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dministrator\Documents\"/>
    </mc:Choice>
  </mc:AlternateContent>
  <bookViews>
    <workbookView xWindow="0" yWindow="0" windowWidth="16215" windowHeight="7425" activeTab="1"/>
  </bookViews>
  <sheets>
    <sheet name="2016Q4同比增长排序" sheetId="2" r:id="rId1"/>
    <sheet name="基础数据" sheetId="1" r:id="rId2"/>
  </sheets>
  <externalReferences>
    <externalReference r:id="rId3"/>
  </externalReferenc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4" i="1" l="1"/>
  <c r="N6" i="1"/>
  <c r="N8" i="1"/>
  <c r="N10" i="1"/>
  <c r="N12" i="1"/>
  <c r="N14" i="1"/>
  <c r="N16" i="1"/>
  <c r="N18" i="1"/>
  <c r="N20" i="1"/>
  <c r="N22" i="1"/>
  <c r="N24" i="1"/>
  <c r="N26" i="1"/>
  <c r="N28" i="1"/>
  <c r="N30" i="1"/>
  <c r="N32" i="1"/>
  <c r="N34" i="1"/>
  <c r="N36" i="1"/>
  <c r="N38" i="1"/>
  <c r="N40" i="1"/>
  <c r="N42" i="1"/>
  <c r="N44" i="1"/>
  <c r="N46" i="1"/>
  <c r="N48" i="1"/>
  <c r="N50" i="1"/>
  <c r="N52" i="1"/>
  <c r="N54" i="1"/>
  <c r="N56" i="1"/>
  <c r="N58" i="1"/>
  <c r="N60" i="1"/>
  <c r="N62" i="1"/>
  <c r="N64" i="1"/>
  <c r="N66" i="1"/>
  <c r="N68" i="1"/>
  <c r="N70" i="1"/>
  <c r="N72" i="1"/>
  <c r="N74" i="1"/>
  <c r="N76" i="1"/>
  <c r="N78" i="1"/>
  <c r="N80" i="1"/>
  <c r="N82" i="1"/>
  <c r="N84" i="1"/>
  <c r="N86" i="1"/>
  <c r="N88" i="1"/>
  <c r="N90" i="1"/>
  <c r="N92" i="1"/>
  <c r="N94" i="1"/>
  <c r="N96" i="1"/>
  <c r="N98" i="1"/>
  <c r="N100" i="1"/>
  <c r="N102" i="1"/>
  <c r="N104" i="1"/>
  <c r="N106" i="1"/>
  <c r="N108" i="1"/>
  <c r="N110" i="1"/>
  <c r="N112" i="1"/>
  <c r="N114" i="1"/>
  <c r="N116" i="1"/>
  <c r="N118" i="1"/>
  <c r="N120" i="1"/>
  <c r="N122" i="1"/>
  <c r="N124" i="1"/>
  <c r="N126" i="1"/>
  <c r="N128" i="1"/>
  <c r="N130" i="1"/>
  <c r="N132" i="1"/>
  <c r="N134" i="1"/>
  <c r="N136" i="1"/>
  <c r="N138" i="1"/>
  <c r="N140" i="1"/>
  <c r="N142" i="1"/>
  <c r="N144" i="1"/>
  <c r="N146" i="1"/>
  <c r="N148" i="1"/>
  <c r="N150" i="1"/>
  <c r="N152" i="1"/>
  <c r="N154" i="1"/>
  <c r="N156" i="1"/>
  <c r="N158" i="1"/>
  <c r="N160" i="1"/>
  <c r="N162" i="1"/>
  <c r="N164" i="1"/>
  <c r="N166" i="1"/>
  <c r="N168" i="1"/>
  <c r="N170" i="1"/>
  <c r="N172" i="1"/>
  <c r="N174" i="1"/>
  <c r="N176" i="1"/>
  <c r="N178" i="1"/>
  <c r="N180" i="1"/>
  <c r="N182" i="1"/>
  <c r="N184" i="1"/>
  <c r="N186" i="1"/>
  <c r="N188" i="1"/>
  <c r="N190" i="1"/>
  <c r="N192" i="1"/>
  <c r="N194" i="1"/>
  <c r="N196" i="1"/>
  <c r="N198" i="1"/>
  <c r="N200" i="1"/>
  <c r="N202" i="1"/>
  <c r="N204" i="1"/>
  <c r="N206" i="1"/>
  <c r="N208" i="1"/>
  <c r="N210" i="1"/>
  <c r="N212" i="1"/>
  <c r="N214" i="1"/>
  <c r="N216" i="1"/>
  <c r="N218" i="1"/>
  <c r="N220" i="1"/>
  <c r="N222" i="1"/>
  <c r="N224" i="1"/>
  <c r="N226" i="1"/>
  <c r="N228" i="1"/>
  <c r="N230" i="1"/>
  <c r="N232" i="1"/>
  <c r="N234" i="1"/>
  <c r="N236" i="1"/>
  <c r="N238" i="1"/>
  <c r="N240" i="1"/>
  <c r="N242" i="1"/>
  <c r="N244" i="1"/>
  <c r="N246" i="1"/>
  <c r="N248" i="1"/>
  <c r="N250" i="1"/>
  <c r="N252" i="1"/>
  <c r="N254" i="1"/>
  <c r="N256" i="1"/>
  <c r="N5" i="1"/>
  <c r="N9" i="1"/>
  <c r="N13" i="1"/>
  <c r="N17" i="1"/>
  <c r="N21" i="1"/>
  <c r="N25" i="1"/>
  <c r="N29" i="1"/>
  <c r="N33" i="1"/>
  <c r="N37" i="1"/>
  <c r="N41" i="1"/>
  <c r="N45" i="1"/>
  <c r="N49" i="1"/>
  <c r="N53" i="1"/>
  <c r="N57" i="1"/>
  <c r="N61" i="1"/>
  <c r="N65" i="1"/>
  <c r="N69" i="1"/>
  <c r="N73" i="1"/>
  <c r="N77" i="1"/>
  <c r="N81" i="1"/>
  <c r="N85" i="1"/>
  <c r="N89" i="1"/>
  <c r="N93" i="1"/>
  <c r="N97" i="1"/>
  <c r="N101" i="1"/>
  <c r="N105" i="1"/>
  <c r="N109" i="1"/>
  <c r="N113" i="1"/>
  <c r="N117" i="1"/>
  <c r="N121" i="1"/>
  <c r="N125" i="1"/>
  <c r="N129" i="1"/>
  <c r="N133" i="1"/>
  <c r="N137" i="1"/>
  <c r="N141" i="1"/>
  <c r="N145" i="1"/>
  <c r="N149" i="1"/>
  <c r="N153" i="1"/>
  <c r="N157" i="1"/>
  <c r="N161" i="1"/>
  <c r="N165" i="1"/>
  <c r="N169" i="1"/>
  <c r="N173" i="1"/>
  <c r="N177" i="1"/>
  <c r="N181" i="1"/>
  <c r="N185" i="1"/>
  <c r="N189" i="1"/>
  <c r="N193" i="1"/>
  <c r="N197" i="1"/>
  <c r="N201" i="1"/>
  <c r="N205" i="1"/>
  <c r="N209" i="1"/>
  <c r="N213" i="1"/>
  <c r="N217" i="1"/>
  <c r="N221" i="1"/>
  <c r="N225" i="1"/>
  <c r="N229" i="1"/>
  <c r="N233" i="1"/>
  <c r="N237" i="1"/>
  <c r="N241" i="1"/>
  <c r="N245" i="1"/>
  <c r="N249" i="1"/>
  <c r="N253" i="1"/>
  <c r="N257" i="1"/>
  <c r="N259" i="1"/>
  <c r="N261" i="1"/>
  <c r="N263" i="1"/>
  <c r="N265" i="1"/>
  <c r="N267" i="1"/>
  <c r="N269" i="1"/>
  <c r="N271" i="1"/>
  <c r="N273" i="1"/>
  <c r="N275" i="1"/>
  <c r="N277" i="1"/>
  <c r="N279" i="1"/>
  <c r="N281" i="1"/>
  <c r="N283" i="1"/>
  <c r="N285" i="1"/>
  <c r="N287" i="1"/>
  <c r="N289" i="1"/>
  <c r="N291" i="1"/>
  <c r="N293" i="1"/>
  <c r="N295" i="1"/>
  <c r="N297" i="1"/>
  <c r="N299" i="1"/>
  <c r="N301" i="1"/>
  <c r="N303" i="1"/>
  <c r="N305" i="1"/>
  <c r="N307" i="1"/>
  <c r="N309" i="1"/>
  <c r="N311" i="1"/>
  <c r="N313" i="1"/>
  <c r="N315" i="1"/>
  <c r="N317" i="1"/>
  <c r="N319" i="1"/>
  <c r="N321" i="1"/>
  <c r="N323" i="1"/>
  <c r="N325" i="1"/>
  <c r="N327" i="1"/>
  <c r="N329" i="1"/>
  <c r="N331" i="1"/>
  <c r="N333" i="1"/>
  <c r="N335" i="1"/>
  <c r="N337" i="1"/>
  <c r="N339" i="1"/>
  <c r="N341" i="1"/>
  <c r="N343" i="1"/>
  <c r="N345" i="1"/>
  <c r="N347" i="1"/>
  <c r="N349" i="1"/>
  <c r="N351" i="1"/>
  <c r="N353" i="1"/>
  <c r="N355" i="1"/>
  <c r="N357" i="1"/>
  <c r="N359" i="1"/>
  <c r="N361" i="1"/>
  <c r="N363" i="1"/>
  <c r="N365" i="1"/>
  <c r="N367" i="1"/>
  <c r="N369" i="1"/>
  <c r="N371" i="1"/>
  <c r="N373" i="1"/>
  <c r="N375" i="1"/>
  <c r="N377" i="1"/>
  <c r="N379" i="1"/>
  <c r="N381" i="1"/>
  <c r="N383" i="1"/>
  <c r="N385" i="1"/>
  <c r="N387" i="1"/>
  <c r="N389" i="1"/>
  <c r="N391" i="1"/>
  <c r="N393" i="1"/>
  <c r="N395" i="1"/>
  <c r="N397" i="1"/>
  <c r="N399" i="1"/>
  <c r="N401" i="1"/>
  <c r="N403" i="1"/>
  <c r="N405" i="1"/>
  <c r="N407" i="1"/>
  <c r="N409" i="1"/>
  <c r="N411" i="1"/>
  <c r="N413" i="1"/>
  <c r="N415" i="1"/>
  <c r="N417" i="1"/>
  <c r="N419" i="1"/>
  <c r="N421" i="1"/>
  <c r="N423" i="1"/>
  <c r="N425" i="1"/>
  <c r="N427" i="1"/>
  <c r="N429" i="1"/>
  <c r="N431" i="1"/>
  <c r="N433" i="1"/>
  <c r="N435" i="1"/>
  <c r="N437" i="1"/>
  <c r="N439" i="1"/>
  <c r="N441" i="1"/>
  <c r="N443" i="1"/>
  <c r="N445" i="1"/>
  <c r="N447" i="1"/>
  <c r="N449" i="1"/>
  <c r="N451" i="1"/>
  <c r="N453" i="1"/>
  <c r="N455" i="1"/>
  <c r="N457" i="1"/>
  <c r="N459" i="1"/>
  <c r="N461" i="1"/>
  <c r="N463" i="1"/>
  <c r="N465" i="1"/>
  <c r="N467" i="1"/>
  <c r="N469" i="1"/>
  <c r="N471" i="1"/>
  <c r="N473" i="1"/>
  <c r="N475" i="1"/>
  <c r="N477" i="1"/>
  <c r="N479" i="1"/>
  <c r="N481" i="1"/>
  <c r="N483" i="1"/>
  <c r="N485" i="1"/>
  <c r="N487" i="1"/>
  <c r="N489" i="1"/>
  <c r="N491" i="1"/>
  <c r="N493" i="1"/>
  <c r="N495" i="1"/>
  <c r="N497" i="1"/>
  <c r="N499" i="1"/>
  <c r="N501" i="1"/>
  <c r="N503" i="1"/>
  <c r="N505" i="1"/>
  <c r="N507" i="1"/>
  <c r="N509" i="1"/>
  <c r="N511" i="1"/>
  <c r="N513" i="1"/>
  <c r="N515" i="1"/>
  <c r="N517" i="1"/>
  <c r="N519" i="1"/>
  <c r="N521" i="1"/>
  <c r="N523" i="1"/>
  <c r="N525" i="1"/>
  <c r="N527" i="1"/>
  <c r="N529" i="1"/>
  <c r="N531" i="1"/>
  <c r="N533" i="1"/>
  <c r="N535" i="1"/>
  <c r="N537" i="1"/>
  <c r="N539" i="1"/>
  <c r="N541" i="1"/>
  <c r="N543" i="1"/>
  <c r="N545" i="1"/>
  <c r="N547" i="1"/>
  <c r="N549" i="1"/>
  <c r="N551" i="1"/>
  <c r="N553" i="1"/>
  <c r="N555" i="1"/>
  <c r="N557" i="1"/>
  <c r="N559" i="1"/>
  <c r="N561" i="1"/>
  <c r="N563" i="1"/>
  <c r="N565" i="1"/>
  <c r="N567" i="1"/>
  <c r="N569" i="1"/>
  <c r="N571" i="1"/>
  <c r="N573" i="1"/>
  <c r="N575" i="1"/>
  <c r="N577" i="1"/>
  <c r="N579" i="1"/>
  <c r="N581" i="1"/>
  <c r="N583" i="1"/>
  <c r="N585" i="1"/>
  <c r="N587" i="1"/>
  <c r="N589" i="1"/>
  <c r="N591" i="1"/>
  <c r="N593" i="1"/>
  <c r="N595" i="1"/>
  <c r="N597" i="1"/>
  <c r="N599" i="1"/>
  <c r="N601" i="1"/>
  <c r="N603" i="1"/>
  <c r="N605" i="1"/>
  <c r="N607" i="1"/>
  <c r="N609" i="1"/>
  <c r="N611" i="1"/>
  <c r="N613" i="1"/>
  <c r="N615" i="1"/>
  <c r="N617" i="1"/>
  <c r="N619" i="1"/>
  <c r="N621" i="1"/>
  <c r="N623" i="1"/>
  <c r="N625" i="1"/>
  <c r="N627" i="1"/>
  <c r="N629" i="1"/>
  <c r="N631" i="1"/>
  <c r="N633" i="1"/>
  <c r="N635" i="1"/>
  <c r="N637" i="1"/>
  <c r="N639" i="1"/>
  <c r="N7" i="1"/>
  <c r="N15" i="1"/>
  <c r="N23" i="1"/>
  <c r="N31" i="1"/>
  <c r="N39" i="1"/>
  <c r="N47" i="1"/>
  <c r="N55" i="1"/>
  <c r="N63" i="1"/>
  <c r="N71" i="1"/>
  <c r="N79" i="1"/>
  <c r="N87" i="1"/>
  <c r="N95" i="1"/>
  <c r="N103" i="1"/>
  <c r="N111" i="1"/>
  <c r="N119" i="1"/>
  <c r="N127" i="1"/>
  <c r="N135" i="1"/>
  <c r="N143" i="1"/>
  <c r="N151" i="1"/>
  <c r="N159" i="1"/>
  <c r="N167" i="1"/>
  <c r="N175" i="1"/>
  <c r="N183" i="1"/>
  <c r="N191" i="1"/>
  <c r="N199" i="1"/>
  <c r="N207" i="1"/>
  <c r="N215" i="1"/>
  <c r="N223" i="1"/>
  <c r="N231" i="1"/>
  <c r="N239" i="1"/>
  <c r="N247" i="1"/>
  <c r="N255" i="1"/>
  <c r="N260" i="1"/>
  <c r="N264" i="1"/>
  <c r="N268" i="1"/>
  <c r="N272" i="1"/>
  <c r="N276" i="1"/>
  <c r="N280" i="1"/>
  <c r="N284" i="1"/>
  <c r="N288" i="1"/>
  <c r="N292" i="1"/>
  <c r="N296" i="1"/>
  <c r="N300" i="1"/>
  <c r="N304" i="1"/>
  <c r="N308" i="1"/>
  <c r="N312" i="1"/>
  <c r="N316" i="1"/>
  <c r="N320" i="1"/>
  <c r="N324" i="1"/>
  <c r="N328" i="1"/>
  <c r="N332" i="1"/>
  <c r="N336" i="1"/>
  <c r="N340" i="1"/>
  <c r="N344" i="1"/>
  <c r="N348" i="1"/>
  <c r="N352" i="1"/>
  <c r="N356" i="1"/>
  <c r="N360" i="1"/>
  <c r="N364" i="1"/>
  <c r="N368" i="1"/>
  <c r="N372" i="1"/>
  <c r="N376" i="1"/>
  <c r="N380" i="1"/>
  <c r="N384" i="1"/>
  <c r="N388" i="1"/>
  <c r="N392" i="1"/>
  <c r="N396" i="1"/>
  <c r="N400" i="1"/>
  <c r="N404" i="1"/>
  <c r="N408" i="1"/>
  <c r="N412" i="1"/>
  <c r="N416" i="1"/>
  <c r="N420" i="1"/>
  <c r="N424" i="1"/>
  <c r="N428" i="1"/>
  <c r="N432" i="1"/>
  <c r="N436" i="1"/>
  <c r="N440" i="1"/>
  <c r="N444" i="1"/>
  <c r="N448" i="1"/>
  <c r="N452" i="1"/>
  <c r="N456" i="1"/>
  <c r="N460" i="1"/>
  <c r="N464" i="1"/>
  <c r="N468" i="1"/>
  <c r="N472" i="1"/>
  <c r="N476" i="1"/>
  <c r="N480" i="1"/>
  <c r="N484" i="1"/>
  <c r="N488" i="1"/>
  <c r="N492" i="1"/>
  <c r="N496" i="1"/>
  <c r="N500" i="1"/>
  <c r="N504" i="1"/>
  <c r="N508" i="1"/>
  <c r="N512" i="1"/>
  <c r="N516" i="1"/>
  <c r="N520" i="1"/>
  <c r="N524" i="1"/>
  <c r="N528" i="1"/>
  <c r="N532" i="1"/>
  <c r="N536" i="1"/>
  <c r="N540" i="1"/>
  <c r="N544" i="1"/>
  <c r="N548" i="1"/>
  <c r="N552" i="1"/>
  <c r="N556" i="1"/>
  <c r="N560" i="1"/>
  <c r="N564" i="1"/>
  <c r="N568" i="1"/>
  <c r="N572" i="1"/>
  <c r="N576" i="1"/>
  <c r="N580" i="1"/>
  <c r="N584" i="1"/>
  <c r="N588" i="1"/>
  <c r="N592" i="1"/>
  <c r="N596" i="1"/>
  <c r="N600" i="1"/>
  <c r="N604" i="1"/>
  <c r="N608" i="1"/>
  <c r="N612" i="1"/>
  <c r="N616" i="1"/>
  <c r="N620" i="1"/>
  <c r="N624" i="1"/>
  <c r="N628" i="1"/>
  <c r="N632" i="1"/>
  <c r="N636" i="1"/>
  <c r="N640" i="1"/>
  <c r="N642" i="1"/>
  <c r="N644" i="1"/>
  <c r="N646" i="1"/>
  <c r="N648" i="1"/>
  <c r="N650" i="1"/>
  <c r="N652" i="1"/>
  <c r="N654" i="1"/>
  <c r="N656" i="1"/>
  <c r="N658" i="1"/>
  <c r="N660" i="1"/>
  <c r="N662" i="1"/>
  <c r="N664" i="1"/>
  <c r="N666" i="1"/>
  <c r="N668" i="1"/>
  <c r="N670" i="1"/>
  <c r="N672" i="1"/>
  <c r="N674" i="1"/>
  <c r="N676" i="1"/>
  <c r="N678" i="1"/>
  <c r="N680" i="1"/>
  <c r="N682" i="1"/>
  <c r="N684" i="1"/>
  <c r="N686" i="1"/>
  <c r="N688" i="1"/>
  <c r="N690" i="1"/>
  <c r="N692" i="1"/>
  <c r="N694" i="1"/>
  <c r="N696" i="1"/>
  <c r="N698" i="1"/>
  <c r="N700" i="1"/>
  <c r="N702" i="1"/>
  <c r="N704" i="1"/>
  <c r="N706" i="1"/>
  <c r="N708" i="1"/>
  <c r="N710" i="1"/>
  <c r="N712" i="1"/>
  <c r="N714" i="1"/>
  <c r="N716" i="1"/>
  <c r="N718" i="1"/>
  <c r="N720" i="1"/>
  <c r="N722" i="1"/>
  <c r="N724" i="1"/>
  <c r="N726" i="1"/>
  <c r="N728" i="1"/>
  <c r="N730" i="1"/>
  <c r="N732" i="1"/>
  <c r="N734" i="1"/>
  <c r="N736" i="1"/>
  <c r="N738" i="1"/>
  <c r="N740" i="1"/>
  <c r="N742" i="1"/>
  <c r="N744" i="1"/>
  <c r="N746" i="1"/>
  <c r="N748" i="1"/>
  <c r="N750" i="1"/>
  <c r="N752" i="1"/>
  <c r="N754" i="1"/>
  <c r="N756" i="1"/>
  <c r="N758" i="1"/>
  <c r="N760" i="1"/>
  <c r="N762" i="1"/>
  <c r="N764" i="1"/>
  <c r="N766" i="1"/>
  <c r="N768" i="1"/>
  <c r="N770" i="1"/>
  <c r="N772" i="1"/>
  <c r="N774" i="1"/>
  <c r="N776" i="1"/>
  <c r="N778" i="1"/>
  <c r="N780" i="1"/>
  <c r="N782" i="1"/>
  <c r="N784" i="1"/>
  <c r="N786" i="1"/>
  <c r="N788" i="1"/>
  <c r="N790" i="1"/>
  <c r="N792" i="1"/>
  <c r="N794" i="1"/>
  <c r="N796" i="1"/>
  <c r="N798" i="1"/>
  <c r="N800" i="1"/>
  <c r="N802" i="1"/>
  <c r="N804" i="1"/>
  <c r="N806" i="1"/>
  <c r="N808" i="1"/>
  <c r="N810" i="1"/>
  <c r="N812" i="1"/>
  <c r="N814" i="1"/>
  <c r="N816" i="1"/>
  <c r="N818" i="1"/>
  <c r="N820" i="1"/>
  <c r="N822" i="1"/>
  <c r="N824" i="1"/>
  <c r="N826" i="1"/>
  <c r="N828" i="1"/>
  <c r="N830" i="1"/>
  <c r="N832" i="1"/>
  <c r="N834" i="1"/>
  <c r="N836" i="1"/>
  <c r="N838" i="1"/>
  <c r="N840" i="1"/>
  <c r="N842" i="1"/>
  <c r="N844" i="1"/>
  <c r="N846" i="1"/>
  <c r="N848" i="1"/>
  <c r="N850" i="1"/>
  <c r="N852" i="1"/>
  <c r="N854" i="1"/>
  <c r="N856" i="1"/>
  <c r="N858" i="1"/>
  <c r="N860" i="1"/>
  <c r="N862" i="1"/>
  <c r="N864" i="1"/>
  <c r="N866" i="1"/>
  <c r="N868" i="1"/>
  <c r="N870" i="1"/>
  <c r="N872" i="1"/>
  <c r="N874" i="1"/>
  <c r="N876" i="1"/>
  <c r="N878" i="1"/>
  <c r="N880" i="1"/>
  <c r="N882" i="1"/>
  <c r="N884" i="1"/>
  <c r="N886" i="1"/>
  <c r="N888" i="1"/>
  <c r="N890" i="1"/>
  <c r="N892" i="1"/>
  <c r="N894" i="1"/>
  <c r="N896" i="1"/>
  <c r="N898" i="1"/>
  <c r="N900" i="1"/>
  <c r="N902" i="1"/>
  <c r="N904" i="1"/>
  <c r="N906" i="1"/>
  <c r="N908" i="1"/>
  <c r="N910" i="1"/>
  <c r="N912" i="1"/>
  <c r="N914" i="1"/>
  <c r="N916" i="1"/>
  <c r="N918" i="1"/>
  <c r="N920" i="1"/>
  <c r="N922" i="1"/>
  <c r="N924" i="1"/>
  <c r="N926" i="1"/>
  <c r="N928" i="1"/>
  <c r="N930" i="1"/>
  <c r="N932" i="1"/>
  <c r="N934" i="1"/>
  <c r="N936" i="1"/>
  <c r="N938" i="1"/>
  <c r="N940" i="1"/>
  <c r="N942" i="1"/>
  <c r="N944" i="1"/>
  <c r="N946" i="1"/>
  <c r="N948" i="1"/>
  <c r="N950" i="1"/>
  <c r="N952" i="1"/>
  <c r="N954" i="1"/>
  <c r="N956" i="1"/>
  <c r="N958" i="1"/>
  <c r="N960" i="1"/>
  <c r="N962" i="1"/>
  <c r="N964" i="1"/>
  <c r="N966" i="1"/>
  <c r="N968" i="1"/>
  <c r="N970" i="1"/>
  <c r="N972" i="1"/>
  <c r="N974" i="1"/>
  <c r="N976" i="1"/>
  <c r="N978" i="1"/>
  <c r="N980" i="1"/>
  <c r="N982" i="1"/>
  <c r="N984" i="1"/>
  <c r="N986" i="1"/>
  <c r="N988" i="1"/>
  <c r="N990" i="1"/>
  <c r="N992" i="1"/>
  <c r="N994" i="1"/>
  <c r="N996" i="1"/>
  <c r="N998" i="1"/>
  <c r="N1000" i="1"/>
  <c r="N1002" i="1"/>
  <c r="N1004" i="1"/>
  <c r="N1006" i="1"/>
  <c r="N1008" i="1"/>
  <c r="N1010" i="1"/>
  <c r="N1012" i="1"/>
  <c r="N1014" i="1"/>
  <c r="N1016" i="1"/>
  <c r="N1018" i="1"/>
  <c r="N1020" i="1"/>
  <c r="N1022" i="1"/>
  <c r="N1024" i="1"/>
  <c r="N1026" i="1"/>
  <c r="N1028" i="1"/>
  <c r="N1030" i="1"/>
  <c r="N1032" i="1"/>
  <c r="N1034" i="1"/>
  <c r="N1036" i="1"/>
  <c r="N1038" i="1"/>
  <c r="N1040" i="1"/>
  <c r="N1042" i="1"/>
  <c r="N1044" i="1"/>
  <c r="N1046" i="1"/>
  <c r="N1048" i="1"/>
  <c r="N1050" i="1"/>
  <c r="N1052" i="1"/>
  <c r="N1054" i="1"/>
  <c r="N1056" i="1"/>
  <c r="N1058" i="1"/>
  <c r="N1060" i="1"/>
  <c r="N1062" i="1"/>
  <c r="N1064" i="1"/>
  <c r="N1066" i="1"/>
  <c r="N1068" i="1"/>
  <c r="N1070" i="1"/>
  <c r="N1072" i="1"/>
  <c r="N1074" i="1"/>
  <c r="N1076" i="1"/>
  <c r="N1078" i="1"/>
  <c r="N1080" i="1"/>
  <c r="N1082" i="1"/>
  <c r="N1084" i="1"/>
  <c r="N1086" i="1"/>
  <c r="N1088" i="1"/>
  <c r="N1090" i="1"/>
  <c r="N1092" i="1"/>
  <c r="N1094" i="1"/>
  <c r="N1096" i="1"/>
  <c r="N1098" i="1"/>
  <c r="N1100" i="1"/>
  <c r="N1102" i="1"/>
  <c r="N1104" i="1"/>
  <c r="N1106" i="1"/>
  <c r="N1108" i="1"/>
  <c r="N1110" i="1"/>
  <c r="N1112" i="1"/>
  <c r="N1114" i="1"/>
  <c r="N1116" i="1"/>
  <c r="N1118" i="1"/>
  <c r="N1120" i="1"/>
  <c r="N1122" i="1"/>
  <c r="N1124" i="1"/>
  <c r="N1126" i="1"/>
  <c r="N1128" i="1"/>
  <c r="N1130" i="1"/>
  <c r="N1132" i="1"/>
  <c r="N1134" i="1"/>
  <c r="N1136" i="1"/>
  <c r="N1138" i="1"/>
  <c r="N1140" i="1"/>
  <c r="N1142" i="1"/>
  <c r="N1144" i="1"/>
  <c r="N1146" i="1"/>
  <c r="N1148" i="1"/>
  <c r="N1150" i="1"/>
  <c r="N1152" i="1"/>
  <c r="N1154" i="1"/>
  <c r="N1156" i="1"/>
  <c r="N1158" i="1"/>
  <c r="N1160" i="1"/>
  <c r="N1162" i="1"/>
  <c r="N1164" i="1"/>
  <c r="N1166" i="1"/>
  <c r="N1168" i="1"/>
  <c r="N1170" i="1"/>
  <c r="N1172" i="1"/>
  <c r="N1174" i="1"/>
  <c r="N1176" i="1"/>
  <c r="N1178" i="1"/>
  <c r="N1180" i="1"/>
  <c r="N1182" i="1"/>
  <c r="N1184" i="1"/>
  <c r="N1186" i="1"/>
  <c r="N1188" i="1"/>
  <c r="N1190" i="1"/>
  <c r="N1192" i="1"/>
  <c r="N1194" i="1"/>
  <c r="N1196" i="1"/>
  <c r="N1198" i="1"/>
  <c r="N1200" i="1"/>
  <c r="N1202" i="1"/>
  <c r="N1204" i="1"/>
  <c r="N1206" i="1"/>
  <c r="N1208" i="1"/>
  <c r="N1210" i="1"/>
  <c r="N1212" i="1"/>
  <c r="N1214" i="1"/>
  <c r="N1216" i="1"/>
  <c r="N1218" i="1"/>
  <c r="N1220" i="1"/>
  <c r="N1222" i="1"/>
  <c r="N1224" i="1"/>
  <c r="N1226" i="1"/>
  <c r="N1228" i="1"/>
  <c r="N1230" i="1"/>
  <c r="N1232" i="1"/>
  <c r="N1234" i="1"/>
  <c r="N1236" i="1"/>
  <c r="N1238" i="1"/>
  <c r="N1240" i="1"/>
  <c r="N1242" i="1"/>
  <c r="N1244" i="1"/>
  <c r="N1246" i="1"/>
  <c r="N1248" i="1"/>
  <c r="N1250" i="1"/>
  <c r="N1252" i="1"/>
  <c r="N1254" i="1"/>
  <c r="N1256" i="1"/>
  <c r="N1258" i="1"/>
  <c r="N1260" i="1"/>
  <c r="N1262" i="1"/>
  <c r="N1264" i="1"/>
  <c r="N1266" i="1"/>
  <c r="N1268" i="1"/>
  <c r="N1270" i="1"/>
  <c r="N1272" i="1"/>
  <c r="N1274" i="1"/>
  <c r="N1276" i="1"/>
  <c r="N1278" i="1"/>
  <c r="N1280" i="1"/>
  <c r="N1282" i="1"/>
  <c r="N1284" i="1"/>
  <c r="N1286" i="1"/>
  <c r="N1288" i="1"/>
  <c r="N1290" i="1"/>
  <c r="N1292" i="1"/>
  <c r="N1294" i="1"/>
  <c r="N1296" i="1"/>
  <c r="N1298" i="1"/>
  <c r="N1300" i="1"/>
  <c r="N1302" i="1"/>
  <c r="N1304" i="1"/>
  <c r="N1306" i="1"/>
  <c r="N1308" i="1"/>
  <c r="N1310" i="1"/>
  <c r="N1312" i="1"/>
  <c r="N1314" i="1"/>
  <c r="N1316" i="1"/>
  <c r="N1318" i="1"/>
  <c r="N1320" i="1"/>
  <c r="N1322" i="1"/>
  <c r="N1324" i="1"/>
  <c r="N1326" i="1"/>
  <c r="N1328" i="1"/>
  <c r="N1330" i="1"/>
  <c r="N1332" i="1"/>
  <c r="N1334" i="1"/>
  <c r="N1336" i="1"/>
  <c r="N1338" i="1"/>
  <c r="N1340" i="1"/>
  <c r="N1342" i="1"/>
  <c r="N1344" i="1"/>
  <c r="N1346" i="1"/>
  <c r="N1348" i="1"/>
  <c r="N1350" i="1"/>
  <c r="N1352" i="1"/>
  <c r="N1354" i="1"/>
  <c r="N1356" i="1"/>
  <c r="N1358" i="1"/>
  <c r="N1360" i="1"/>
  <c r="N1362" i="1"/>
  <c r="N1364" i="1"/>
  <c r="N1366" i="1"/>
  <c r="N1368" i="1"/>
  <c r="N1370" i="1"/>
  <c r="N1372" i="1"/>
  <c r="N1374" i="1"/>
  <c r="N1376" i="1"/>
  <c r="N1378" i="1"/>
  <c r="N1380" i="1"/>
  <c r="N1382" i="1"/>
  <c r="N1384" i="1"/>
  <c r="N1386" i="1"/>
  <c r="N1388" i="1"/>
  <c r="N1390" i="1"/>
  <c r="N1392" i="1"/>
  <c r="N1394" i="1"/>
  <c r="N1396" i="1"/>
  <c r="N1398" i="1"/>
  <c r="N1400" i="1"/>
  <c r="N1402" i="1"/>
  <c r="N1404" i="1"/>
  <c r="N1406" i="1"/>
  <c r="N11" i="1"/>
  <c r="N27" i="1"/>
  <c r="N43" i="1"/>
  <c r="N59" i="1"/>
  <c r="N75" i="1"/>
  <c r="N91" i="1"/>
  <c r="N107" i="1"/>
  <c r="N123" i="1"/>
  <c r="N139" i="1"/>
  <c r="N155" i="1"/>
  <c r="N171" i="1"/>
  <c r="N187" i="1"/>
  <c r="N203" i="1"/>
  <c r="N219" i="1"/>
  <c r="N235" i="1"/>
  <c r="N251" i="1"/>
  <c r="N262" i="1"/>
  <c r="N270" i="1"/>
  <c r="N278" i="1"/>
  <c r="N286" i="1"/>
  <c r="N294" i="1"/>
  <c r="N302" i="1"/>
  <c r="N310" i="1"/>
  <c r="N318" i="1"/>
  <c r="N326" i="1"/>
  <c r="N334" i="1"/>
  <c r="N342" i="1"/>
  <c r="N350" i="1"/>
  <c r="N358" i="1"/>
  <c r="N366" i="1"/>
  <c r="N374" i="1"/>
  <c r="N382" i="1"/>
  <c r="N390" i="1"/>
  <c r="N398" i="1"/>
  <c r="N406" i="1"/>
  <c r="N414" i="1"/>
  <c r="N422" i="1"/>
  <c r="N430" i="1"/>
  <c r="N438" i="1"/>
  <c r="N446" i="1"/>
  <c r="N454" i="1"/>
  <c r="N462" i="1"/>
  <c r="N470" i="1"/>
  <c r="N478" i="1"/>
  <c r="N486" i="1"/>
  <c r="N494" i="1"/>
  <c r="N502" i="1"/>
  <c r="N510" i="1"/>
  <c r="N518" i="1"/>
  <c r="N526" i="1"/>
  <c r="N534" i="1"/>
  <c r="N542" i="1"/>
  <c r="N550" i="1"/>
  <c r="N558" i="1"/>
  <c r="N566" i="1"/>
  <c r="N574" i="1"/>
  <c r="N582" i="1"/>
  <c r="N590" i="1"/>
  <c r="N598" i="1"/>
  <c r="N606" i="1"/>
  <c r="N614" i="1"/>
  <c r="N622" i="1"/>
  <c r="N630" i="1"/>
  <c r="N638" i="1"/>
  <c r="N643" i="1"/>
  <c r="N647" i="1"/>
  <c r="N651" i="1"/>
  <c r="N655" i="1"/>
  <c r="N659" i="1"/>
  <c r="N663" i="1"/>
  <c r="N667" i="1"/>
  <c r="N671" i="1"/>
  <c r="N675" i="1"/>
  <c r="N679" i="1"/>
  <c r="N683" i="1"/>
  <c r="N687" i="1"/>
  <c r="N691" i="1"/>
  <c r="N695" i="1"/>
  <c r="N699" i="1"/>
  <c r="N703" i="1"/>
  <c r="N707" i="1"/>
  <c r="N711" i="1"/>
  <c r="N715" i="1"/>
  <c r="N719" i="1"/>
  <c r="N723" i="1"/>
  <c r="N727" i="1"/>
  <c r="N731" i="1"/>
  <c r="N735" i="1"/>
  <c r="N739" i="1"/>
  <c r="N743" i="1"/>
  <c r="N747" i="1"/>
  <c r="N751" i="1"/>
  <c r="N755" i="1"/>
  <c r="N759" i="1"/>
  <c r="N763" i="1"/>
  <c r="N767" i="1"/>
  <c r="N771" i="1"/>
  <c r="N775" i="1"/>
  <c r="N779" i="1"/>
  <c r="N783" i="1"/>
  <c r="N787" i="1"/>
  <c r="N791" i="1"/>
  <c r="N795" i="1"/>
  <c r="N799" i="1"/>
  <c r="N803" i="1"/>
  <c r="N807" i="1"/>
  <c r="N811" i="1"/>
  <c r="N815" i="1"/>
  <c r="N819" i="1"/>
  <c r="N823" i="1"/>
  <c r="N827" i="1"/>
  <c r="N831" i="1"/>
  <c r="N835" i="1"/>
  <c r="N839" i="1"/>
  <c r="N843" i="1"/>
  <c r="N847" i="1"/>
  <c r="N851" i="1"/>
  <c r="N855" i="1"/>
  <c r="N859" i="1"/>
  <c r="N863" i="1"/>
  <c r="N867" i="1"/>
  <c r="N871" i="1"/>
  <c r="N875" i="1"/>
  <c r="N879" i="1"/>
  <c r="N883" i="1"/>
  <c r="N887" i="1"/>
  <c r="N891" i="1"/>
  <c r="N895" i="1"/>
  <c r="N899" i="1"/>
  <c r="N903" i="1"/>
  <c r="N907" i="1"/>
  <c r="N911" i="1"/>
  <c r="N915" i="1"/>
  <c r="N919" i="1"/>
  <c r="N923" i="1"/>
  <c r="N927" i="1"/>
  <c r="N931" i="1"/>
  <c r="N935" i="1"/>
  <c r="N939" i="1"/>
  <c r="N943" i="1"/>
  <c r="N947" i="1"/>
  <c r="N951" i="1"/>
  <c r="N955" i="1"/>
  <c r="N959" i="1"/>
  <c r="N963" i="1"/>
  <c r="N967" i="1"/>
  <c r="N971" i="1"/>
  <c r="N975" i="1"/>
  <c r="N979" i="1"/>
  <c r="N983" i="1"/>
  <c r="N987" i="1"/>
  <c r="N991" i="1"/>
  <c r="N995" i="1"/>
  <c r="N999" i="1"/>
  <c r="N1003" i="1"/>
  <c r="N1007" i="1"/>
  <c r="N1011" i="1"/>
  <c r="N1015" i="1"/>
  <c r="N1019" i="1"/>
  <c r="N1023" i="1"/>
  <c r="N1027" i="1"/>
  <c r="N1031" i="1"/>
  <c r="N1035" i="1"/>
  <c r="N1039" i="1"/>
  <c r="N1043" i="1"/>
  <c r="N1047" i="1"/>
  <c r="N1051" i="1"/>
  <c r="N1055" i="1"/>
  <c r="N1059" i="1"/>
  <c r="N1063" i="1"/>
  <c r="N1067" i="1"/>
  <c r="N1071" i="1"/>
  <c r="N1075" i="1"/>
  <c r="N1079" i="1"/>
  <c r="N1083" i="1"/>
  <c r="N1087" i="1"/>
  <c r="N1091" i="1"/>
  <c r="N1095" i="1"/>
  <c r="N1099" i="1"/>
  <c r="N1103" i="1"/>
  <c r="N1107" i="1"/>
  <c r="N1111" i="1"/>
  <c r="N1115" i="1"/>
  <c r="N1119" i="1"/>
  <c r="N1123" i="1"/>
  <c r="N1127" i="1"/>
  <c r="N1131" i="1"/>
  <c r="N1135" i="1"/>
  <c r="N1139" i="1"/>
  <c r="N1143" i="1"/>
  <c r="N1147" i="1"/>
  <c r="N1151" i="1"/>
  <c r="N1155" i="1"/>
  <c r="N1159" i="1"/>
  <c r="N1163" i="1"/>
  <c r="N1167" i="1"/>
  <c r="N1171" i="1"/>
  <c r="N1175" i="1"/>
  <c r="N1179" i="1"/>
  <c r="N1183" i="1"/>
  <c r="N1187" i="1"/>
  <c r="N1191" i="1"/>
  <c r="N1195" i="1"/>
  <c r="N1199" i="1"/>
  <c r="N1203" i="1"/>
  <c r="N1207" i="1"/>
  <c r="N1211" i="1"/>
  <c r="N1215" i="1"/>
  <c r="N1219" i="1"/>
  <c r="N1223" i="1"/>
  <c r="N1227" i="1"/>
  <c r="N1231" i="1"/>
  <c r="N1235" i="1"/>
  <c r="N1239" i="1"/>
  <c r="N1243" i="1"/>
  <c r="N1247" i="1"/>
  <c r="N1251" i="1"/>
  <c r="N1255" i="1"/>
  <c r="N1259" i="1"/>
  <c r="N1263" i="1"/>
  <c r="N1267" i="1"/>
  <c r="N1271" i="1"/>
  <c r="N1275" i="1"/>
  <c r="N1279" i="1"/>
  <c r="N1283" i="1"/>
  <c r="N1287" i="1"/>
  <c r="N1291" i="1"/>
  <c r="N1295" i="1"/>
  <c r="N1299" i="1"/>
  <c r="N1303" i="1"/>
  <c r="N1307" i="1"/>
  <c r="N1311" i="1"/>
  <c r="N1315" i="1"/>
  <c r="N1319" i="1"/>
  <c r="N1323" i="1"/>
  <c r="N1327" i="1"/>
  <c r="N1331" i="1"/>
  <c r="N1335" i="1"/>
  <c r="N1339" i="1"/>
  <c r="N1343" i="1"/>
  <c r="N1347" i="1"/>
  <c r="N1351" i="1"/>
  <c r="N1355" i="1"/>
  <c r="N1359" i="1"/>
  <c r="N1363" i="1"/>
  <c r="N1367" i="1"/>
  <c r="N1371" i="1"/>
  <c r="N1375" i="1"/>
  <c r="N1379" i="1"/>
  <c r="N1383" i="1"/>
  <c r="N1387" i="1"/>
  <c r="N1391" i="1"/>
  <c r="N1395" i="1"/>
  <c r="N1399" i="1"/>
  <c r="N1403" i="1"/>
  <c r="N1407" i="1"/>
  <c r="N1409" i="1"/>
  <c r="N1411" i="1"/>
  <c r="N1413" i="1"/>
  <c r="N1415" i="1"/>
  <c r="N1417" i="1"/>
  <c r="N1419" i="1"/>
  <c r="N1421" i="1"/>
  <c r="N1423" i="1"/>
  <c r="N1425" i="1"/>
  <c r="N1427" i="1"/>
  <c r="N1429" i="1"/>
  <c r="N1431" i="1"/>
  <c r="N1433" i="1"/>
  <c r="N1435" i="1"/>
  <c r="N1437" i="1"/>
  <c r="N1439" i="1"/>
  <c r="N1441" i="1"/>
  <c r="N1443" i="1"/>
  <c r="N1445" i="1"/>
  <c r="N1447" i="1"/>
  <c r="N1449" i="1"/>
  <c r="N1451" i="1"/>
  <c r="N1453" i="1"/>
  <c r="N1455" i="1"/>
  <c r="N1457" i="1"/>
  <c r="N1459" i="1"/>
  <c r="N1461" i="1"/>
  <c r="N1463" i="1"/>
  <c r="N1465" i="1"/>
  <c r="N1467" i="1"/>
  <c r="N1469" i="1"/>
  <c r="N1471" i="1"/>
  <c r="N1473" i="1"/>
  <c r="N1475" i="1"/>
  <c r="N1477" i="1"/>
  <c r="N1479" i="1"/>
  <c r="N1481" i="1"/>
  <c r="N1483" i="1"/>
  <c r="N1485" i="1"/>
  <c r="N1487" i="1"/>
  <c r="N1489" i="1"/>
  <c r="N1491" i="1"/>
  <c r="N1493" i="1"/>
  <c r="N1495" i="1"/>
  <c r="N1497" i="1"/>
  <c r="N1499" i="1"/>
  <c r="N1501" i="1"/>
  <c r="N1503" i="1"/>
  <c r="N1505" i="1"/>
  <c r="N1507" i="1"/>
  <c r="N1509" i="1"/>
  <c r="N1511" i="1"/>
  <c r="N1513" i="1"/>
  <c r="N1515" i="1"/>
  <c r="N1517" i="1"/>
  <c r="N1519" i="1"/>
  <c r="N1521" i="1"/>
  <c r="N1523" i="1"/>
  <c r="N1525" i="1"/>
  <c r="N1527" i="1"/>
  <c r="N1529" i="1"/>
  <c r="N1531" i="1"/>
  <c r="N1533" i="1"/>
  <c r="N1535" i="1"/>
  <c r="N1537" i="1"/>
  <c r="N1539" i="1"/>
  <c r="N1541" i="1"/>
  <c r="N1543" i="1"/>
  <c r="N1545" i="1"/>
  <c r="N1547" i="1"/>
  <c r="N1549" i="1"/>
  <c r="N1551" i="1"/>
  <c r="N1553" i="1"/>
  <c r="N1555" i="1"/>
  <c r="N1557" i="1"/>
  <c r="N1559" i="1"/>
  <c r="N1561" i="1"/>
  <c r="N1563" i="1"/>
  <c r="N1565" i="1"/>
  <c r="N1567" i="1"/>
  <c r="N1569" i="1"/>
  <c r="N1571" i="1"/>
  <c r="N1573" i="1"/>
  <c r="N1575" i="1"/>
  <c r="N1577" i="1"/>
  <c r="N1579" i="1"/>
  <c r="N1581" i="1"/>
  <c r="N1583" i="1"/>
  <c r="N1585" i="1"/>
  <c r="N1587" i="1"/>
  <c r="N1589" i="1"/>
  <c r="N1591" i="1"/>
  <c r="N1593" i="1"/>
  <c r="N1595" i="1"/>
  <c r="N1597" i="1"/>
  <c r="N1599" i="1"/>
  <c r="N1601" i="1"/>
  <c r="N1603" i="1"/>
  <c r="N1605" i="1"/>
  <c r="N1607" i="1"/>
  <c r="N1609" i="1"/>
  <c r="N1611" i="1"/>
  <c r="N1613" i="1"/>
  <c r="N1615" i="1"/>
  <c r="N1617" i="1"/>
  <c r="N1619" i="1"/>
  <c r="N1621" i="1"/>
  <c r="N1623" i="1"/>
  <c r="N1625" i="1"/>
  <c r="N1627" i="1"/>
  <c r="N1629" i="1"/>
  <c r="N1631" i="1"/>
  <c r="N1633" i="1"/>
  <c r="N1635" i="1"/>
  <c r="N1637" i="1"/>
  <c r="N1639" i="1"/>
  <c r="N1641" i="1"/>
  <c r="N1643" i="1"/>
  <c r="N1645" i="1"/>
  <c r="N1647" i="1"/>
  <c r="N1649" i="1"/>
  <c r="N1651" i="1"/>
  <c r="N1653" i="1"/>
  <c r="N1655" i="1"/>
  <c r="N1657" i="1"/>
  <c r="N1659" i="1"/>
  <c r="N1661" i="1"/>
  <c r="N1663" i="1"/>
  <c r="N1665" i="1"/>
  <c r="N1667" i="1"/>
  <c r="N1669" i="1"/>
  <c r="N1671" i="1"/>
  <c r="N1673" i="1"/>
  <c r="N1675" i="1"/>
  <c r="N1677" i="1"/>
  <c r="N1679" i="1"/>
  <c r="N1681" i="1"/>
  <c r="N1683" i="1"/>
  <c r="N1685" i="1"/>
  <c r="N1687" i="1"/>
  <c r="N1689" i="1"/>
  <c r="N1691" i="1"/>
  <c r="N1693" i="1"/>
  <c r="N1695" i="1"/>
  <c r="N1697" i="1"/>
  <c r="N1699" i="1"/>
  <c r="N1701" i="1"/>
  <c r="N1703" i="1"/>
  <c r="N1705" i="1"/>
  <c r="N1707" i="1"/>
  <c r="N1709" i="1"/>
  <c r="N1711" i="1"/>
  <c r="N1713" i="1"/>
  <c r="N1715" i="1"/>
  <c r="N1717" i="1"/>
  <c r="N1719" i="1"/>
  <c r="N1721" i="1"/>
  <c r="N1723" i="1"/>
  <c r="N1725" i="1"/>
  <c r="N1727" i="1"/>
  <c r="N1729" i="1"/>
  <c r="N1731" i="1"/>
  <c r="N1733" i="1"/>
  <c r="N1735" i="1"/>
  <c r="N1737" i="1"/>
  <c r="N1739" i="1"/>
  <c r="N1741" i="1"/>
  <c r="N1743" i="1"/>
  <c r="N1745" i="1"/>
  <c r="N1747" i="1"/>
  <c r="N1749" i="1"/>
  <c r="N1751" i="1"/>
  <c r="N1753" i="1"/>
  <c r="N1755" i="1"/>
  <c r="N1757" i="1"/>
  <c r="N1759" i="1"/>
  <c r="N1761" i="1"/>
  <c r="N1763" i="1"/>
  <c r="N1765" i="1"/>
  <c r="N1767" i="1"/>
  <c r="N1769" i="1"/>
  <c r="N1771" i="1"/>
  <c r="N1773" i="1"/>
  <c r="N1775" i="1"/>
  <c r="N1777" i="1"/>
  <c r="N1779" i="1"/>
  <c r="N1781" i="1"/>
  <c r="N1783" i="1"/>
  <c r="N1785" i="1"/>
  <c r="N1787" i="1"/>
  <c r="N1789" i="1"/>
  <c r="N1791" i="1"/>
  <c r="N1793" i="1"/>
  <c r="N1795" i="1"/>
  <c r="N1797" i="1"/>
  <c r="N1799" i="1"/>
  <c r="N1801" i="1"/>
  <c r="N1803" i="1"/>
  <c r="N1805" i="1"/>
  <c r="N1807" i="1"/>
  <c r="N1809" i="1"/>
  <c r="N1811" i="1"/>
  <c r="N1813" i="1"/>
  <c r="N1815" i="1"/>
  <c r="N1817" i="1"/>
  <c r="N1819" i="1"/>
  <c r="N1821" i="1"/>
  <c r="N1823" i="1"/>
  <c r="N1825" i="1"/>
  <c r="N1827" i="1"/>
  <c r="N1829" i="1"/>
  <c r="N1831" i="1"/>
  <c r="N1833" i="1"/>
  <c r="N1835" i="1"/>
  <c r="N1837" i="1"/>
  <c r="N1839" i="1"/>
  <c r="N1841" i="1"/>
  <c r="N1843" i="1"/>
  <c r="N1845" i="1"/>
  <c r="N1847" i="1"/>
  <c r="N1849" i="1"/>
  <c r="N1851" i="1"/>
  <c r="N1853" i="1"/>
  <c r="N1855" i="1"/>
  <c r="N1857" i="1"/>
  <c r="N1859" i="1"/>
  <c r="N1861" i="1"/>
  <c r="N1863" i="1"/>
  <c r="N1865" i="1"/>
  <c r="N1867" i="1"/>
  <c r="N1869" i="1"/>
  <c r="N1871" i="1"/>
  <c r="N1873" i="1"/>
  <c r="N1875" i="1"/>
  <c r="N1877" i="1"/>
  <c r="N1879" i="1"/>
  <c r="N1881" i="1"/>
  <c r="N1883" i="1"/>
  <c r="N1885" i="1"/>
  <c r="N1887" i="1"/>
  <c r="N1889" i="1"/>
  <c r="N1891" i="1"/>
  <c r="N1893" i="1"/>
  <c r="N1895" i="1"/>
  <c r="N1897" i="1"/>
  <c r="N1899" i="1"/>
  <c r="N1901" i="1"/>
  <c r="N1903" i="1"/>
  <c r="N1905" i="1"/>
  <c r="N1907" i="1"/>
  <c r="N1909" i="1"/>
  <c r="N1911" i="1"/>
  <c r="N1913" i="1"/>
  <c r="N1915" i="1"/>
  <c r="N1917" i="1"/>
  <c r="N1919" i="1"/>
  <c r="N1921" i="1"/>
  <c r="N1923" i="1"/>
  <c r="N1925" i="1"/>
  <c r="N1927" i="1"/>
  <c r="N1929" i="1"/>
  <c r="N1931" i="1"/>
  <c r="N1933" i="1"/>
  <c r="N1935" i="1"/>
  <c r="N1937" i="1"/>
  <c r="N1939" i="1"/>
  <c r="N1941" i="1"/>
  <c r="N1943" i="1"/>
  <c r="N1945" i="1"/>
  <c r="N1947" i="1"/>
  <c r="N1949" i="1"/>
  <c r="N1951" i="1"/>
  <c r="N1953" i="1"/>
  <c r="N1955" i="1"/>
  <c r="N1957" i="1"/>
  <c r="N1959" i="1"/>
  <c r="N1961" i="1"/>
  <c r="N1963" i="1"/>
  <c r="N1965" i="1"/>
  <c r="N1967" i="1"/>
  <c r="N1969" i="1"/>
  <c r="N1971" i="1"/>
  <c r="N1973" i="1"/>
  <c r="N1975" i="1"/>
  <c r="N1977" i="1"/>
  <c r="N1979" i="1"/>
  <c r="N1981" i="1"/>
  <c r="N1983" i="1"/>
  <c r="N1985" i="1"/>
  <c r="N1987" i="1"/>
  <c r="N1989" i="1"/>
  <c r="N1991" i="1"/>
  <c r="N1993" i="1"/>
  <c r="N1995" i="1"/>
  <c r="N1997" i="1"/>
  <c r="N1999" i="1"/>
  <c r="N2001" i="1"/>
  <c r="N2003" i="1"/>
  <c r="N2005" i="1"/>
  <c r="N2007" i="1"/>
  <c r="N2009" i="1"/>
  <c r="N2011" i="1"/>
  <c r="N2013" i="1"/>
  <c r="N2015" i="1"/>
  <c r="N2017" i="1"/>
  <c r="N2019" i="1"/>
  <c r="N2021" i="1"/>
  <c r="N2023" i="1"/>
  <c r="N2025" i="1"/>
  <c r="N2027" i="1"/>
  <c r="N2029" i="1"/>
  <c r="N2031" i="1"/>
  <c r="N2033" i="1"/>
  <c r="N2035" i="1"/>
  <c r="N2037" i="1"/>
  <c r="N2039" i="1"/>
  <c r="N2041" i="1"/>
  <c r="N2043" i="1"/>
  <c r="N2045" i="1"/>
  <c r="N2047" i="1"/>
  <c r="N2049" i="1"/>
  <c r="N2051" i="1"/>
  <c r="N2053" i="1"/>
  <c r="N2055" i="1"/>
  <c r="N2057" i="1"/>
  <c r="N2059" i="1"/>
  <c r="N2061" i="1"/>
  <c r="N2063" i="1"/>
  <c r="N2065" i="1"/>
  <c r="N2067" i="1"/>
  <c r="N2069" i="1"/>
  <c r="N2071" i="1"/>
  <c r="N2073" i="1"/>
  <c r="N2075" i="1"/>
  <c r="N2077" i="1"/>
  <c r="N2079" i="1"/>
  <c r="N2081" i="1"/>
  <c r="N2083" i="1"/>
  <c r="N2085" i="1"/>
  <c r="N2087" i="1"/>
  <c r="N2089" i="1"/>
  <c r="N2091" i="1"/>
  <c r="N2093" i="1"/>
  <c r="N2095" i="1"/>
  <c r="N2097" i="1"/>
  <c r="N2099" i="1"/>
  <c r="N2101" i="1"/>
  <c r="N2103" i="1"/>
  <c r="N2105" i="1"/>
  <c r="N2107" i="1"/>
  <c r="N2109" i="1"/>
  <c r="N2111" i="1"/>
  <c r="N2113" i="1"/>
  <c r="N2115" i="1"/>
  <c r="N2117" i="1"/>
  <c r="N2119" i="1"/>
  <c r="N2121" i="1"/>
  <c r="N2123" i="1"/>
  <c r="N2125" i="1"/>
  <c r="N2127" i="1"/>
  <c r="N2129" i="1"/>
  <c r="N2131" i="1"/>
  <c r="N2133" i="1"/>
  <c r="N2135" i="1"/>
  <c r="N2137" i="1"/>
  <c r="N2139" i="1"/>
  <c r="N2141" i="1"/>
  <c r="N2143" i="1"/>
  <c r="N2145" i="1"/>
  <c r="N2147" i="1"/>
  <c r="N2149" i="1"/>
  <c r="N2151" i="1"/>
  <c r="N2153" i="1"/>
  <c r="N2155" i="1"/>
  <c r="N2157" i="1"/>
  <c r="N2159" i="1"/>
  <c r="N2161" i="1"/>
  <c r="N2163" i="1"/>
  <c r="N2165" i="1"/>
  <c r="N2167" i="1"/>
  <c r="N2169" i="1"/>
  <c r="N2171" i="1"/>
  <c r="N2173" i="1"/>
  <c r="N2175" i="1"/>
  <c r="N2177" i="1"/>
  <c r="N2179" i="1"/>
  <c r="N2181" i="1"/>
  <c r="N2183" i="1"/>
  <c r="N2185" i="1"/>
  <c r="N2187" i="1"/>
  <c r="N2189" i="1"/>
  <c r="N2191" i="1"/>
  <c r="N2193" i="1"/>
  <c r="N2195" i="1"/>
  <c r="N2197" i="1"/>
  <c r="N2199" i="1"/>
  <c r="N2201" i="1"/>
  <c r="N2203" i="1"/>
  <c r="N2205" i="1"/>
  <c r="N2207" i="1"/>
  <c r="N2209" i="1"/>
  <c r="N2211" i="1"/>
  <c r="N2213" i="1"/>
  <c r="N2215" i="1"/>
  <c r="N2217" i="1"/>
  <c r="N2219" i="1"/>
  <c r="N2221" i="1"/>
  <c r="N2223" i="1"/>
  <c r="N2225" i="1"/>
  <c r="N2227" i="1"/>
  <c r="N2229" i="1"/>
  <c r="N2231" i="1"/>
  <c r="N2233" i="1"/>
  <c r="N2235" i="1"/>
  <c r="N2237" i="1"/>
  <c r="N2239" i="1"/>
  <c r="N2241" i="1"/>
  <c r="N2243" i="1"/>
  <c r="N2245" i="1"/>
  <c r="N2247" i="1"/>
  <c r="N2249" i="1"/>
  <c r="N2251" i="1"/>
  <c r="N2253" i="1"/>
  <c r="N2255" i="1"/>
  <c r="N2257" i="1"/>
  <c r="N2259" i="1"/>
  <c r="N2261" i="1"/>
  <c r="N2263" i="1"/>
  <c r="N2265" i="1"/>
  <c r="N2267" i="1"/>
  <c r="N2269" i="1"/>
  <c r="N2271" i="1"/>
  <c r="N2273" i="1"/>
  <c r="N2275" i="1"/>
  <c r="N2277" i="1"/>
  <c r="N2279" i="1"/>
  <c r="N2281" i="1"/>
  <c r="N2283" i="1"/>
  <c r="N2285" i="1"/>
  <c r="N2287" i="1"/>
  <c r="N2289" i="1"/>
  <c r="N2291" i="1"/>
  <c r="N2293" i="1"/>
  <c r="N2295" i="1"/>
  <c r="N2297" i="1"/>
  <c r="N2299" i="1"/>
  <c r="N2301" i="1"/>
  <c r="N2303" i="1"/>
  <c r="N2305" i="1"/>
  <c r="N2307" i="1"/>
  <c r="N2309" i="1"/>
  <c r="N2311" i="1"/>
  <c r="N2313" i="1"/>
  <c r="N2315" i="1"/>
  <c r="N2317" i="1"/>
  <c r="N2319" i="1"/>
  <c r="N2321" i="1"/>
  <c r="N2323" i="1"/>
  <c r="N2325" i="1"/>
  <c r="N2327" i="1"/>
  <c r="N2329" i="1"/>
  <c r="N2331" i="1"/>
  <c r="N2333" i="1"/>
  <c r="N2335" i="1"/>
  <c r="N2337" i="1"/>
  <c r="N2339" i="1"/>
  <c r="N2341" i="1"/>
  <c r="N2343" i="1"/>
  <c r="N2345" i="1"/>
  <c r="N2347" i="1"/>
  <c r="N2349" i="1"/>
  <c r="N2351" i="1"/>
  <c r="N2353" i="1"/>
  <c r="N2355" i="1"/>
  <c r="N2357" i="1"/>
  <c r="N2359" i="1"/>
  <c r="N2361" i="1"/>
  <c r="N2363" i="1"/>
  <c r="N2365" i="1"/>
  <c r="N2367" i="1"/>
  <c r="N2369" i="1"/>
  <c r="N2371" i="1"/>
  <c r="N2373" i="1"/>
  <c r="N2375" i="1"/>
  <c r="N2377" i="1"/>
  <c r="N2379" i="1"/>
  <c r="N2381" i="1"/>
  <c r="N2383" i="1"/>
  <c r="N2385" i="1"/>
  <c r="N2387" i="1"/>
  <c r="N2389" i="1"/>
  <c r="N2391" i="1"/>
  <c r="N2393" i="1"/>
  <c r="N2395" i="1"/>
  <c r="N2397" i="1"/>
  <c r="N2399" i="1"/>
  <c r="N2401" i="1"/>
  <c r="N2403" i="1"/>
  <c r="N2405" i="1"/>
  <c r="N2407" i="1"/>
  <c r="N2409" i="1"/>
  <c r="N2411" i="1"/>
  <c r="N2413" i="1"/>
  <c r="N2415" i="1"/>
  <c r="N2417" i="1"/>
  <c r="N2419" i="1"/>
  <c r="N2421" i="1"/>
  <c r="N2423" i="1"/>
  <c r="N2425" i="1"/>
  <c r="N2427" i="1"/>
  <c r="N2429" i="1"/>
  <c r="N2431" i="1"/>
  <c r="N2433" i="1"/>
  <c r="N2435" i="1"/>
  <c r="N2437" i="1"/>
  <c r="N2439" i="1"/>
  <c r="N2441" i="1"/>
  <c r="N2443" i="1"/>
  <c r="N2445" i="1"/>
  <c r="N2447" i="1"/>
  <c r="N2449" i="1"/>
  <c r="N2451" i="1"/>
  <c r="N2453" i="1"/>
  <c r="N2455" i="1"/>
  <c r="N2457" i="1"/>
  <c r="N2459" i="1"/>
  <c r="N2461" i="1"/>
  <c r="N2463" i="1"/>
  <c r="N2465" i="1"/>
  <c r="N2467" i="1"/>
  <c r="N2469" i="1"/>
  <c r="N2471" i="1"/>
  <c r="N2473" i="1"/>
  <c r="N2475" i="1"/>
  <c r="N2477" i="1"/>
  <c r="N2479" i="1"/>
  <c r="N2481" i="1"/>
  <c r="N2483" i="1"/>
  <c r="N2485" i="1"/>
  <c r="N2487" i="1"/>
  <c r="N2489" i="1"/>
  <c r="N2491" i="1"/>
  <c r="N2493" i="1"/>
  <c r="N2495" i="1"/>
  <c r="N2497" i="1"/>
  <c r="N2499" i="1"/>
  <c r="N2501" i="1"/>
  <c r="N2503" i="1"/>
  <c r="N2505" i="1"/>
  <c r="N2507" i="1"/>
  <c r="N2509" i="1"/>
  <c r="N2511" i="1"/>
  <c r="N2513" i="1"/>
  <c r="N2515" i="1"/>
  <c r="N2517" i="1"/>
  <c r="N2519" i="1"/>
  <c r="N2521" i="1"/>
  <c r="N2523" i="1"/>
  <c r="N2525" i="1"/>
  <c r="N2527" i="1"/>
  <c r="N2529" i="1"/>
  <c r="N2531" i="1"/>
  <c r="N2533" i="1"/>
  <c r="N2535" i="1"/>
  <c r="N2537" i="1"/>
  <c r="N2539" i="1"/>
  <c r="N2541" i="1"/>
  <c r="N2543" i="1"/>
  <c r="N2545" i="1"/>
  <c r="N2547" i="1"/>
  <c r="N2549" i="1"/>
  <c r="N2551" i="1"/>
  <c r="N2553" i="1"/>
  <c r="N2555" i="1"/>
  <c r="N2557" i="1"/>
  <c r="N2559" i="1"/>
  <c r="N2561" i="1"/>
  <c r="N2563" i="1"/>
  <c r="N2565" i="1"/>
  <c r="N2567" i="1"/>
  <c r="N2569" i="1"/>
  <c r="N2571" i="1"/>
  <c r="N2573" i="1"/>
  <c r="N2575" i="1"/>
  <c r="N2577" i="1"/>
  <c r="N2579" i="1"/>
  <c r="N2581" i="1"/>
  <c r="N2583" i="1"/>
  <c r="N2585" i="1"/>
  <c r="N2587" i="1"/>
  <c r="N2589" i="1"/>
  <c r="N2591" i="1"/>
  <c r="N2593" i="1"/>
  <c r="N2595" i="1"/>
  <c r="N2597" i="1"/>
  <c r="N2599" i="1"/>
  <c r="N2601" i="1"/>
  <c r="N2603" i="1"/>
  <c r="N2605" i="1"/>
  <c r="N2607" i="1"/>
  <c r="N2609" i="1"/>
  <c r="N2611" i="1"/>
  <c r="N2613" i="1"/>
  <c r="N2615" i="1"/>
  <c r="N2617" i="1"/>
  <c r="N2619" i="1"/>
  <c r="N2621" i="1"/>
  <c r="N2623" i="1"/>
  <c r="N2625" i="1"/>
  <c r="N2627" i="1"/>
  <c r="N2629" i="1"/>
  <c r="N2631" i="1"/>
  <c r="N2633" i="1"/>
  <c r="N2635" i="1"/>
  <c r="N2637" i="1"/>
  <c r="N2639" i="1"/>
  <c r="N2641" i="1"/>
  <c r="N2643" i="1"/>
  <c r="N2645" i="1"/>
  <c r="N2647" i="1"/>
  <c r="N2649" i="1"/>
  <c r="N2651" i="1"/>
  <c r="N2653" i="1"/>
  <c r="N2655" i="1"/>
  <c r="N2657" i="1"/>
  <c r="N2659" i="1"/>
  <c r="N2661" i="1"/>
  <c r="N2663" i="1"/>
  <c r="N2665" i="1"/>
  <c r="N2667" i="1"/>
  <c r="N2669" i="1"/>
  <c r="N2671" i="1"/>
  <c r="N2673" i="1"/>
  <c r="N2675" i="1"/>
  <c r="N2677" i="1"/>
  <c r="N2679" i="1"/>
  <c r="N2681" i="1"/>
  <c r="N2683" i="1"/>
  <c r="N2685" i="1"/>
  <c r="N2687" i="1"/>
  <c r="N2689" i="1"/>
  <c r="N2691" i="1"/>
  <c r="N2693" i="1"/>
  <c r="N2695" i="1"/>
  <c r="N2697" i="1"/>
  <c r="N2699" i="1"/>
  <c r="N2701" i="1"/>
  <c r="N2703" i="1"/>
  <c r="N2705" i="1"/>
  <c r="N2707" i="1"/>
  <c r="N2709" i="1"/>
  <c r="N2711" i="1"/>
  <c r="N2713" i="1"/>
  <c r="N2715" i="1"/>
  <c r="N2717" i="1"/>
  <c r="N2719" i="1"/>
  <c r="N2721" i="1"/>
  <c r="N2723" i="1"/>
  <c r="N2725" i="1"/>
  <c r="N2727" i="1"/>
  <c r="N2729" i="1"/>
  <c r="N2731" i="1"/>
  <c r="N2733" i="1"/>
  <c r="N2735" i="1"/>
  <c r="N2737" i="1"/>
  <c r="N2739" i="1"/>
  <c r="N2741" i="1"/>
  <c r="N2743" i="1"/>
  <c r="N2745" i="1"/>
  <c r="N2747" i="1"/>
  <c r="N2749" i="1"/>
  <c r="N2751" i="1"/>
  <c r="N2753" i="1"/>
  <c r="N2755" i="1"/>
  <c r="N2757" i="1"/>
  <c r="N2759" i="1"/>
  <c r="N2761" i="1"/>
  <c r="N2763" i="1"/>
  <c r="N2765" i="1"/>
  <c r="N2767" i="1"/>
  <c r="N2769" i="1"/>
  <c r="N2771" i="1"/>
  <c r="N2773" i="1"/>
  <c r="N2775" i="1"/>
  <c r="N2777" i="1"/>
  <c r="N2779" i="1"/>
  <c r="N2781" i="1"/>
  <c r="N2783" i="1"/>
  <c r="N2785" i="1"/>
  <c r="N2787" i="1"/>
  <c r="N2789" i="1"/>
  <c r="N2791" i="1"/>
  <c r="N2793" i="1"/>
  <c r="N2795" i="1"/>
  <c r="N2797" i="1"/>
  <c r="N2799" i="1"/>
  <c r="N2801" i="1"/>
  <c r="N2803" i="1"/>
  <c r="N2805" i="1"/>
  <c r="N2807" i="1"/>
  <c r="N2809" i="1"/>
  <c r="N2811" i="1"/>
  <c r="N2813" i="1"/>
  <c r="N2815" i="1"/>
  <c r="N2817" i="1"/>
  <c r="N2819" i="1"/>
  <c r="N2821" i="1"/>
  <c r="N2823" i="1"/>
  <c r="N2825" i="1"/>
  <c r="N2827" i="1"/>
  <c r="N2829" i="1"/>
  <c r="N2831" i="1"/>
  <c r="N2833" i="1"/>
  <c r="N2835" i="1"/>
  <c r="N2837" i="1"/>
  <c r="N2839" i="1"/>
  <c r="N2841" i="1"/>
  <c r="N2843" i="1"/>
  <c r="N2845" i="1"/>
  <c r="N2847" i="1"/>
  <c r="N2849" i="1"/>
  <c r="N2851" i="1"/>
  <c r="N2853" i="1"/>
  <c r="N2855" i="1"/>
  <c r="N2857" i="1"/>
  <c r="N2859" i="1"/>
  <c r="N2861" i="1"/>
  <c r="N2863" i="1"/>
  <c r="N2865" i="1"/>
  <c r="N2867" i="1"/>
  <c r="N2869" i="1"/>
  <c r="N2871" i="1"/>
  <c r="N2873" i="1"/>
  <c r="N2875" i="1"/>
  <c r="N2877" i="1"/>
  <c r="N2879" i="1"/>
  <c r="N2881" i="1"/>
  <c r="N2883" i="1"/>
  <c r="N2885" i="1"/>
  <c r="N2887" i="1"/>
  <c r="N2889" i="1"/>
  <c r="N2891" i="1"/>
  <c r="N2893" i="1"/>
  <c r="N2895" i="1"/>
  <c r="N2897" i="1"/>
  <c r="N2899" i="1"/>
  <c r="N2901" i="1"/>
  <c r="N2903" i="1"/>
  <c r="N2905" i="1"/>
  <c r="N2907" i="1"/>
  <c r="N2909" i="1"/>
  <c r="N2911" i="1"/>
  <c r="N2913" i="1"/>
  <c r="N2915" i="1"/>
  <c r="N2917" i="1"/>
  <c r="N2919" i="1"/>
  <c r="N2921" i="1"/>
  <c r="N2923" i="1"/>
  <c r="N2925" i="1"/>
  <c r="N2927" i="1"/>
  <c r="N2929" i="1"/>
  <c r="N2931" i="1"/>
  <c r="N2933" i="1"/>
  <c r="N2935" i="1"/>
  <c r="N2937" i="1"/>
  <c r="N2939" i="1"/>
  <c r="N2941" i="1"/>
  <c r="N19" i="1"/>
  <c r="N51" i="1"/>
  <c r="N83" i="1"/>
  <c r="N115" i="1"/>
  <c r="N147" i="1"/>
  <c r="N179" i="1"/>
  <c r="N211" i="1"/>
  <c r="N243" i="1"/>
  <c r="N266" i="1"/>
  <c r="N282" i="1"/>
  <c r="N298" i="1"/>
  <c r="N314" i="1"/>
  <c r="N330" i="1"/>
  <c r="N346" i="1"/>
  <c r="N362" i="1"/>
  <c r="N378" i="1"/>
  <c r="N394" i="1"/>
  <c r="N410" i="1"/>
  <c r="N426" i="1"/>
  <c r="N442" i="1"/>
  <c r="N458" i="1"/>
  <c r="N474" i="1"/>
  <c r="N490" i="1"/>
  <c r="N506" i="1"/>
  <c r="N522" i="1"/>
  <c r="N538" i="1"/>
  <c r="N554" i="1"/>
  <c r="N570" i="1"/>
  <c r="N586" i="1"/>
  <c r="N602" i="1"/>
  <c r="N618" i="1"/>
  <c r="N634" i="1"/>
  <c r="N645" i="1"/>
  <c r="N653" i="1"/>
  <c r="N661" i="1"/>
  <c r="N669" i="1"/>
  <c r="N677" i="1"/>
  <c r="N685" i="1"/>
  <c r="N693" i="1"/>
  <c r="N701" i="1"/>
  <c r="N709" i="1"/>
  <c r="N717" i="1"/>
  <c r="N725" i="1"/>
  <c r="N733" i="1"/>
  <c r="N741" i="1"/>
  <c r="N749" i="1"/>
  <c r="N757" i="1"/>
  <c r="N765" i="1"/>
  <c r="N773" i="1"/>
  <c r="N781" i="1"/>
  <c r="N789" i="1"/>
  <c r="N797" i="1"/>
  <c r="N805" i="1"/>
  <c r="N813" i="1"/>
  <c r="N821" i="1"/>
  <c r="N829" i="1"/>
  <c r="N837" i="1"/>
  <c r="N845" i="1"/>
  <c r="N853" i="1"/>
  <c r="N861" i="1"/>
  <c r="N869" i="1"/>
  <c r="N877" i="1"/>
  <c r="N885" i="1"/>
  <c r="N893" i="1"/>
  <c r="N901" i="1"/>
  <c r="N909" i="1"/>
  <c r="N917" i="1"/>
  <c r="N925" i="1"/>
  <c r="N933" i="1"/>
  <c r="N941" i="1"/>
  <c r="N949" i="1"/>
  <c r="N957" i="1"/>
  <c r="N965" i="1"/>
  <c r="N973" i="1"/>
  <c r="N981" i="1"/>
  <c r="N989" i="1"/>
  <c r="N997" i="1"/>
  <c r="N1005" i="1"/>
  <c r="N1013" i="1"/>
  <c r="N1021" i="1"/>
  <c r="N1029" i="1"/>
  <c r="N1037" i="1"/>
  <c r="N1045" i="1"/>
  <c r="N1053" i="1"/>
  <c r="N1061" i="1"/>
  <c r="N1069" i="1"/>
  <c r="N1077" i="1"/>
  <c r="N1085" i="1"/>
  <c r="N1093" i="1"/>
  <c r="N1101" i="1"/>
  <c r="N1109" i="1"/>
  <c r="N1117" i="1"/>
  <c r="N1125" i="1"/>
  <c r="N1133" i="1"/>
  <c r="N1141" i="1"/>
  <c r="N1149" i="1"/>
  <c r="N1157" i="1"/>
  <c r="N1165" i="1"/>
  <c r="N1173" i="1"/>
  <c r="N1181" i="1"/>
  <c r="N1189" i="1"/>
  <c r="N1197" i="1"/>
  <c r="N1205" i="1"/>
  <c r="N1213" i="1"/>
  <c r="N1221" i="1"/>
  <c r="N1229" i="1"/>
  <c r="N1237" i="1"/>
  <c r="N1245" i="1"/>
  <c r="N1253" i="1"/>
  <c r="N1261" i="1"/>
  <c r="N1269" i="1"/>
  <c r="N1277" i="1"/>
  <c r="N1285" i="1"/>
  <c r="N1293" i="1"/>
  <c r="N1301" i="1"/>
  <c r="N1309" i="1"/>
  <c r="N1317" i="1"/>
  <c r="N1325" i="1"/>
  <c r="N1333" i="1"/>
  <c r="N1341" i="1"/>
  <c r="N1349" i="1"/>
  <c r="N1357" i="1"/>
  <c r="N1365" i="1"/>
  <c r="N1373" i="1"/>
  <c r="N1381" i="1"/>
  <c r="N1389" i="1"/>
  <c r="N1397" i="1"/>
  <c r="N1405" i="1"/>
  <c r="N1410" i="1"/>
  <c r="N1414" i="1"/>
  <c r="N1418" i="1"/>
  <c r="N1422" i="1"/>
  <c r="N1426" i="1"/>
  <c r="N1430" i="1"/>
  <c r="N1434" i="1"/>
  <c r="N1438" i="1"/>
  <c r="N1442" i="1"/>
  <c r="N1446" i="1"/>
  <c r="N1450" i="1"/>
  <c r="N1454" i="1"/>
  <c r="N1458" i="1"/>
  <c r="N1462" i="1"/>
  <c r="N1466" i="1"/>
  <c r="N1470" i="1"/>
  <c r="N1474" i="1"/>
  <c r="N1478" i="1"/>
  <c r="N1482" i="1"/>
  <c r="N1486" i="1"/>
  <c r="N1490" i="1"/>
  <c r="N1494" i="1"/>
  <c r="N1498" i="1"/>
  <c r="N1502" i="1"/>
  <c r="N1506" i="1"/>
  <c r="N1510" i="1"/>
  <c r="N1514" i="1"/>
  <c r="N1518" i="1"/>
  <c r="N1522" i="1"/>
  <c r="N1526" i="1"/>
  <c r="N1530" i="1"/>
  <c r="N1534" i="1"/>
  <c r="N1538" i="1"/>
  <c r="N1542" i="1"/>
  <c r="N1546" i="1"/>
  <c r="N1550" i="1"/>
  <c r="N1554" i="1"/>
  <c r="N1558" i="1"/>
  <c r="N1562" i="1"/>
  <c r="N1566" i="1"/>
  <c r="N1570" i="1"/>
  <c r="N1574" i="1"/>
  <c r="N1578" i="1"/>
  <c r="N1582" i="1"/>
  <c r="N1586" i="1"/>
  <c r="N1590" i="1"/>
  <c r="N1594" i="1"/>
  <c r="N1598" i="1"/>
  <c r="N1602" i="1"/>
  <c r="N1606" i="1"/>
  <c r="N1610" i="1"/>
  <c r="N1614" i="1"/>
  <c r="N1618" i="1"/>
  <c r="N1622" i="1"/>
  <c r="N1626" i="1"/>
  <c r="N1630" i="1"/>
  <c r="N1634" i="1"/>
  <c r="N1638" i="1"/>
  <c r="N1642" i="1"/>
  <c r="N1646" i="1"/>
  <c r="N1650" i="1"/>
  <c r="N1654" i="1"/>
  <c r="N1658" i="1"/>
  <c r="N1662" i="1"/>
  <c r="N1666" i="1"/>
  <c r="N1670" i="1"/>
  <c r="N1674" i="1"/>
  <c r="N1678" i="1"/>
  <c r="N1682" i="1"/>
  <c r="N1686" i="1"/>
  <c r="N1690" i="1"/>
  <c r="N1694" i="1"/>
  <c r="N1698" i="1"/>
  <c r="N1702" i="1"/>
  <c r="N1706" i="1"/>
  <c r="N1710" i="1"/>
  <c r="N1714" i="1"/>
  <c r="N1718" i="1"/>
  <c r="N1722" i="1"/>
  <c r="N1726" i="1"/>
  <c r="N1730" i="1"/>
  <c r="N1734" i="1"/>
  <c r="N1738" i="1"/>
  <c r="N1742" i="1"/>
  <c r="N1746" i="1"/>
  <c r="N1750" i="1"/>
  <c r="N1754" i="1"/>
  <c r="N1758" i="1"/>
  <c r="N1762" i="1"/>
  <c r="N1766" i="1"/>
  <c r="N1770" i="1"/>
  <c r="N1774" i="1"/>
  <c r="N1778" i="1"/>
  <c r="N1782" i="1"/>
  <c r="N1786" i="1"/>
  <c r="N1790" i="1"/>
  <c r="N1794" i="1"/>
  <c r="N1798" i="1"/>
  <c r="N1802" i="1"/>
  <c r="N1806" i="1"/>
  <c r="N1810" i="1"/>
  <c r="N1814" i="1"/>
  <c r="N1818" i="1"/>
  <c r="N1822" i="1"/>
  <c r="N1826" i="1"/>
  <c r="N1830" i="1"/>
  <c r="N1834" i="1"/>
  <c r="N1838" i="1"/>
  <c r="N1842" i="1"/>
  <c r="N1846" i="1"/>
  <c r="N1850" i="1"/>
  <c r="N1854" i="1"/>
  <c r="N1858" i="1"/>
  <c r="N1862" i="1"/>
  <c r="N1866" i="1"/>
  <c r="N1870" i="1"/>
  <c r="N1874" i="1"/>
  <c r="N1878" i="1"/>
  <c r="N1882" i="1"/>
  <c r="N1886" i="1"/>
  <c r="N1890" i="1"/>
  <c r="N1894" i="1"/>
  <c r="N1898" i="1"/>
  <c r="N1902" i="1"/>
  <c r="N1906" i="1"/>
  <c r="N1910" i="1"/>
  <c r="N1914" i="1"/>
  <c r="N1918" i="1"/>
  <c r="N1922" i="1"/>
  <c r="N1926" i="1"/>
  <c r="N1930" i="1"/>
  <c r="N1934" i="1"/>
  <c r="N1938" i="1"/>
  <c r="N1942" i="1"/>
  <c r="N1946" i="1"/>
  <c r="N1950" i="1"/>
  <c r="N1954" i="1"/>
  <c r="N1958" i="1"/>
  <c r="N1962" i="1"/>
  <c r="N1966" i="1"/>
  <c r="N1970" i="1"/>
  <c r="N1974" i="1"/>
  <c r="N1978" i="1"/>
  <c r="N1982" i="1"/>
  <c r="N1986" i="1"/>
  <c r="N1990" i="1"/>
  <c r="N1994" i="1"/>
  <c r="N1998" i="1"/>
  <c r="N2002" i="1"/>
  <c r="N2006" i="1"/>
  <c r="N2010" i="1"/>
  <c r="N2014" i="1"/>
  <c r="N2018" i="1"/>
  <c r="N2022" i="1"/>
  <c r="N2026" i="1"/>
  <c r="N2030" i="1"/>
  <c r="N2034" i="1"/>
  <c r="N2038" i="1"/>
  <c r="N2042" i="1"/>
  <c r="N2046" i="1"/>
  <c r="N2050" i="1"/>
  <c r="N2054" i="1"/>
  <c r="N2058" i="1"/>
  <c r="N2062" i="1"/>
  <c r="N2066" i="1"/>
  <c r="N2070" i="1"/>
  <c r="N2074" i="1"/>
  <c r="N2078" i="1"/>
  <c r="N2082" i="1"/>
  <c r="N2086" i="1"/>
  <c r="N2090" i="1"/>
  <c r="N2094" i="1"/>
  <c r="N2098" i="1"/>
  <c r="N2102" i="1"/>
  <c r="N2106" i="1"/>
  <c r="N2110" i="1"/>
  <c r="N2114" i="1"/>
  <c r="N2118" i="1"/>
  <c r="N2122" i="1"/>
  <c r="N2126" i="1"/>
  <c r="N2130" i="1"/>
  <c r="N2134" i="1"/>
  <c r="N2138" i="1"/>
  <c r="N2142" i="1"/>
  <c r="N2146" i="1"/>
  <c r="N2150" i="1"/>
  <c r="N2154" i="1"/>
  <c r="N2158" i="1"/>
  <c r="N2162" i="1"/>
  <c r="N2166" i="1"/>
  <c r="N2170" i="1"/>
  <c r="N2174" i="1"/>
  <c r="N2178" i="1"/>
  <c r="N2182" i="1"/>
  <c r="N2186" i="1"/>
  <c r="N2190" i="1"/>
  <c r="N2194" i="1"/>
  <c r="N2198" i="1"/>
  <c r="N2202" i="1"/>
  <c r="N2206" i="1"/>
  <c r="N2210" i="1"/>
  <c r="N2214" i="1"/>
  <c r="N2218" i="1"/>
  <c r="N2222" i="1"/>
  <c r="N2226" i="1"/>
  <c r="N2230" i="1"/>
  <c r="N2234" i="1"/>
  <c r="N2238" i="1"/>
  <c r="N2242" i="1"/>
  <c r="N2246" i="1"/>
  <c r="N2250" i="1"/>
  <c r="N2254" i="1"/>
  <c r="N2258" i="1"/>
  <c r="N2262" i="1"/>
  <c r="N2266" i="1"/>
  <c r="N2270" i="1"/>
  <c r="N2274" i="1"/>
  <c r="N2278" i="1"/>
  <c r="N2282" i="1"/>
  <c r="N2286" i="1"/>
  <c r="N2290" i="1"/>
  <c r="N2294" i="1"/>
  <c r="N2298" i="1"/>
  <c r="N2302" i="1"/>
  <c r="N2306" i="1"/>
  <c r="N2310" i="1"/>
  <c r="N2314" i="1"/>
  <c r="N2318" i="1"/>
  <c r="N2322" i="1"/>
  <c r="N2326" i="1"/>
  <c r="N2330" i="1"/>
  <c r="N2334" i="1"/>
  <c r="N2338" i="1"/>
  <c r="N2342" i="1"/>
  <c r="N2346" i="1"/>
  <c r="N2350" i="1"/>
  <c r="N2354" i="1"/>
  <c r="N2358" i="1"/>
  <c r="N2362" i="1"/>
  <c r="N2366" i="1"/>
  <c r="N2370" i="1"/>
  <c r="N2374" i="1"/>
  <c r="N2378" i="1"/>
  <c r="N2382" i="1"/>
  <c r="N2386" i="1"/>
  <c r="N2390" i="1"/>
  <c r="N2394" i="1"/>
  <c r="N2398" i="1"/>
  <c r="N2402" i="1"/>
  <c r="N2406" i="1"/>
  <c r="N2410" i="1"/>
  <c r="N2414" i="1"/>
  <c r="N2418" i="1"/>
  <c r="N2422" i="1"/>
  <c r="N2426" i="1"/>
  <c r="N2430" i="1"/>
  <c r="N2434" i="1"/>
  <c r="N2438" i="1"/>
  <c r="N2442" i="1"/>
  <c r="N2446" i="1"/>
  <c r="N2450" i="1"/>
  <c r="N2454" i="1"/>
  <c r="N2458" i="1"/>
  <c r="N2462" i="1"/>
  <c r="N2466" i="1"/>
  <c r="N2470" i="1"/>
  <c r="N2474" i="1"/>
  <c r="N2478" i="1"/>
  <c r="N2482" i="1"/>
  <c r="N2486" i="1"/>
  <c r="N2490" i="1"/>
  <c r="N2494" i="1"/>
  <c r="N2498" i="1"/>
  <c r="N2502" i="1"/>
  <c r="N2506" i="1"/>
  <c r="N2510" i="1"/>
  <c r="N2514" i="1"/>
  <c r="N2518" i="1"/>
  <c r="N2522" i="1"/>
  <c r="N2526" i="1"/>
  <c r="N2530" i="1"/>
  <c r="N2534" i="1"/>
  <c r="N2538" i="1"/>
  <c r="N2542" i="1"/>
  <c r="N2546" i="1"/>
  <c r="N2550" i="1"/>
  <c r="N2554" i="1"/>
  <c r="N2558" i="1"/>
  <c r="N2562" i="1"/>
  <c r="N2566" i="1"/>
  <c r="N2570" i="1"/>
  <c r="N2574" i="1"/>
  <c r="N2578" i="1"/>
  <c r="N2582" i="1"/>
  <c r="N2586" i="1"/>
  <c r="N2590" i="1"/>
  <c r="N2594" i="1"/>
  <c r="N2598" i="1"/>
  <c r="N2602" i="1"/>
  <c r="N2606" i="1"/>
  <c r="N2610" i="1"/>
  <c r="N2614" i="1"/>
  <c r="N2618" i="1"/>
  <c r="N2622" i="1"/>
  <c r="N2626" i="1"/>
  <c r="N2630" i="1"/>
  <c r="N2634" i="1"/>
  <c r="N2638" i="1"/>
  <c r="N2642" i="1"/>
  <c r="N2646" i="1"/>
  <c r="N2650" i="1"/>
  <c r="N2654" i="1"/>
  <c r="N2658" i="1"/>
  <c r="N2662" i="1"/>
  <c r="N2666" i="1"/>
  <c r="N2670" i="1"/>
  <c r="N2674" i="1"/>
  <c r="N2678" i="1"/>
  <c r="N2682" i="1"/>
  <c r="N2686" i="1"/>
  <c r="N2690" i="1"/>
  <c r="N2694" i="1"/>
  <c r="N2698" i="1"/>
  <c r="N2702" i="1"/>
  <c r="N2706" i="1"/>
  <c r="N2710" i="1"/>
  <c r="N2714" i="1"/>
  <c r="N2718" i="1"/>
  <c r="N2722" i="1"/>
  <c r="N2726" i="1"/>
  <c r="N2730" i="1"/>
  <c r="N2734" i="1"/>
  <c r="N2738" i="1"/>
  <c r="N2742" i="1"/>
  <c r="N2746" i="1"/>
  <c r="N2750" i="1"/>
  <c r="N2754" i="1"/>
  <c r="N2758" i="1"/>
  <c r="N2762" i="1"/>
  <c r="N2766" i="1"/>
  <c r="N2770" i="1"/>
  <c r="N2774" i="1"/>
  <c r="N2778" i="1"/>
  <c r="N2782" i="1"/>
  <c r="N2786" i="1"/>
  <c r="N2790" i="1"/>
  <c r="N2794" i="1"/>
  <c r="N2798" i="1"/>
  <c r="N2802" i="1"/>
  <c r="N2806" i="1"/>
  <c r="N2810" i="1"/>
  <c r="N2814" i="1"/>
  <c r="N2818" i="1"/>
  <c r="N2822" i="1"/>
  <c r="N2826" i="1"/>
  <c r="N2830" i="1"/>
  <c r="N2834" i="1"/>
  <c r="N2838" i="1"/>
  <c r="N2842" i="1"/>
  <c r="N2846" i="1"/>
  <c r="N2850" i="1"/>
  <c r="N2854" i="1"/>
  <c r="N2858" i="1"/>
  <c r="N2862" i="1"/>
  <c r="N2866" i="1"/>
  <c r="N2870" i="1"/>
  <c r="N2874" i="1"/>
  <c r="N2878" i="1"/>
  <c r="N2882" i="1"/>
  <c r="N2886" i="1"/>
  <c r="N2890" i="1"/>
  <c r="N2894" i="1"/>
  <c r="N2898" i="1"/>
  <c r="N2902" i="1"/>
  <c r="N2906" i="1"/>
  <c r="N2910" i="1"/>
  <c r="N2914" i="1"/>
  <c r="N2918" i="1"/>
  <c r="N2922" i="1"/>
  <c r="N2926" i="1"/>
  <c r="N2930" i="1"/>
  <c r="N2934" i="1"/>
  <c r="N2938" i="1"/>
  <c r="N2942" i="1"/>
  <c r="N2944" i="1"/>
  <c r="N2946" i="1"/>
  <c r="N2948" i="1"/>
  <c r="N2950" i="1"/>
  <c r="N2952" i="1"/>
  <c r="N2954" i="1"/>
  <c r="N2956" i="1"/>
  <c r="N2958" i="1"/>
  <c r="N2960" i="1"/>
  <c r="N2962" i="1"/>
  <c r="N2964" i="1"/>
  <c r="N2966" i="1"/>
  <c r="N2968" i="1"/>
  <c r="N2970" i="1"/>
  <c r="N2972" i="1"/>
  <c r="N2974" i="1"/>
  <c r="N2976" i="1"/>
  <c r="N2978" i="1"/>
  <c r="N2980" i="1"/>
  <c r="N2982" i="1"/>
  <c r="N2984" i="1"/>
  <c r="N2986" i="1"/>
  <c r="N2988" i="1"/>
  <c r="N2990" i="1"/>
  <c r="N2992" i="1"/>
  <c r="N2994" i="1"/>
  <c r="N2996" i="1"/>
  <c r="N2998" i="1"/>
  <c r="N3000" i="1"/>
  <c r="N3002" i="1"/>
  <c r="N3004" i="1"/>
  <c r="N3006" i="1"/>
  <c r="N3008" i="1"/>
  <c r="N3010" i="1"/>
  <c r="N3012" i="1"/>
  <c r="N3014" i="1"/>
  <c r="N3016" i="1"/>
  <c r="N3018" i="1"/>
  <c r="N3020" i="1"/>
  <c r="N3022" i="1"/>
  <c r="N3024" i="1"/>
  <c r="N3026" i="1"/>
  <c r="N3028" i="1"/>
  <c r="N3030" i="1"/>
  <c r="N3032" i="1"/>
  <c r="N3034" i="1"/>
  <c r="N3036" i="1"/>
  <c r="N35" i="1"/>
  <c r="N67" i="1"/>
  <c r="N99" i="1"/>
  <c r="N131" i="1"/>
  <c r="N163" i="1"/>
  <c r="N195" i="1"/>
  <c r="N227" i="1"/>
  <c r="N258" i="1"/>
  <c r="N274" i="1"/>
  <c r="N290" i="1"/>
  <c r="N306" i="1"/>
  <c r="N322" i="1"/>
  <c r="N338" i="1"/>
  <c r="N354" i="1"/>
  <c r="N370" i="1"/>
  <c r="N386" i="1"/>
  <c r="N402" i="1"/>
  <c r="N418" i="1"/>
  <c r="N434" i="1"/>
  <c r="N450" i="1"/>
  <c r="N466" i="1"/>
  <c r="N482" i="1"/>
  <c r="N498" i="1"/>
  <c r="N514" i="1"/>
  <c r="N530" i="1"/>
  <c r="N546" i="1"/>
  <c r="N562" i="1"/>
  <c r="N578" i="1"/>
  <c r="N594" i="1"/>
  <c r="N610" i="1"/>
  <c r="N626" i="1"/>
  <c r="N641" i="1"/>
  <c r="N649" i="1"/>
  <c r="N657" i="1"/>
  <c r="N665" i="1"/>
  <c r="N673" i="1"/>
  <c r="N681" i="1"/>
  <c r="N689" i="1"/>
  <c r="N697" i="1"/>
  <c r="N705" i="1"/>
  <c r="N713" i="1"/>
  <c r="N721" i="1"/>
  <c r="N729" i="1"/>
  <c r="N737" i="1"/>
  <c r="N745" i="1"/>
  <c r="N753" i="1"/>
  <c r="N761" i="1"/>
  <c r="N769" i="1"/>
  <c r="N777" i="1"/>
  <c r="N785" i="1"/>
  <c r="N793" i="1"/>
  <c r="N801" i="1"/>
  <c r="N809" i="1"/>
  <c r="N817" i="1"/>
  <c r="N825" i="1"/>
  <c r="N833" i="1"/>
  <c r="N841" i="1"/>
  <c r="N849" i="1"/>
  <c r="N857" i="1"/>
  <c r="N865" i="1"/>
  <c r="N873" i="1"/>
  <c r="N881" i="1"/>
  <c r="N889" i="1"/>
  <c r="N897" i="1"/>
  <c r="N905" i="1"/>
  <c r="N913" i="1"/>
  <c r="N921" i="1"/>
  <c r="N929" i="1"/>
  <c r="N937" i="1"/>
  <c r="N945" i="1"/>
  <c r="N953" i="1"/>
  <c r="N961" i="1"/>
  <c r="N969" i="1"/>
  <c r="N977" i="1"/>
  <c r="N985" i="1"/>
  <c r="N993" i="1"/>
  <c r="N1001" i="1"/>
  <c r="N1009" i="1"/>
  <c r="N1017" i="1"/>
  <c r="N1025" i="1"/>
  <c r="N1033" i="1"/>
  <c r="N1041" i="1"/>
  <c r="N1049" i="1"/>
  <c r="N1057" i="1"/>
  <c r="N1065" i="1"/>
  <c r="N1073" i="1"/>
  <c r="N1081" i="1"/>
  <c r="N1089" i="1"/>
  <c r="N1097" i="1"/>
  <c r="N1105" i="1"/>
  <c r="N1113" i="1"/>
  <c r="N1121" i="1"/>
  <c r="N1129" i="1"/>
  <c r="N1137" i="1"/>
  <c r="N1145" i="1"/>
  <c r="N1153" i="1"/>
  <c r="N1161" i="1"/>
  <c r="N1169" i="1"/>
  <c r="N1177" i="1"/>
  <c r="N1185" i="1"/>
  <c r="N1193" i="1"/>
  <c r="N1201" i="1"/>
  <c r="N1209" i="1"/>
  <c r="N1217" i="1"/>
  <c r="N1225" i="1"/>
  <c r="N1233" i="1"/>
  <c r="N1241" i="1"/>
  <c r="N1249" i="1"/>
  <c r="N1257" i="1"/>
  <c r="N1265" i="1"/>
  <c r="N1273" i="1"/>
  <c r="N1281" i="1"/>
  <c r="N1289" i="1"/>
  <c r="N1297" i="1"/>
  <c r="N1305" i="1"/>
  <c r="N1313" i="1"/>
  <c r="N1321" i="1"/>
  <c r="N1329" i="1"/>
  <c r="N1337" i="1"/>
  <c r="N1345" i="1"/>
  <c r="N1353" i="1"/>
  <c r="N1361" i="1"/>
  <c r="N1369" i="1"/>
  <c r="N1377" i="1"/>
  <c r="N1385" i="1"/>
  <c r="N1393" i="1"/>
  <c r="N1401" i="1"/>
  <c r="N1408" i="1"/>
  <c r="N1412" i="1"/>
  <c r="N1416" i="1"/>
  <c r="N1420" i="1"/>
  <c r="N1424" i="1"/>
  <c r="N1428" i="1"/>
  <c r="N1432" i="1"/>
  <c r="N1436" i="1"/>
  <c r="N1440" i="1"/>
  <c r="N1444" i="1"/>
  <c r="N1448" i="1"/>
  <c r="N1452" i="1"/>
  <c r="N1456" i="1"/>
  <c r="N1460" i="1"/>
  <c r="N1464" i="1"/>
  <c r="N1468" i="1"/>
  <c r="N1472" i="1"/>
  <c r="N1476" i="1"/>
  <c r="N1480" i="1"/>
  <c r="N1484" i="1"/>
  <c r="N1488" i="1"/>
  <c r="N1492" i="1"/>
  <c r="N1496" i="1"/>
  <c r="N1500" i="1"/>
  <c r="N1504" i="1"/>
  <c r="N1508" i="1"/>
  <c r="N1512" i="1"/>
  <c r="N1516" i="1"/>
  <c r="N1520" i="1"/>
  <c r="N1524" i="1"/>
  <c r="N1528" i="1"/>
  <c r="N1532" i="1"/>
  <c r="N1536" i="1"/>
  <c r="N1540" i="1"/>
  <c r="N1544" i="1"/>
  <c r="N1548" i="1"/>
  <c r="N1552" i="1"/>
  <c r="N1556" i="1"/>
  <c r="N1560" i="1"/>
  <c r="N1564" i="1"/>
  <c r="N1568" i="1"/>
  <c r="N1572" i="1"/>
  <c r="N1576" i="1"/>
  <c r="N1580" i="1"/>
  <c r="N1584" i="1"/>
  <c r="N1588" i="1"/>
  <c r="N1592" i="1"/>
  <c r="N1596" i="1"/>
  <c r="N1600" i="1"/>
  <c r="N1604" i="1"/>
  <c r="N1608" i="1"/>
  <c r="N1612" i="1"/>
  <c r="N1616" i="1"/>
  <c r="N1620" i="1"/>
  <c r="N1624" i="1"/>
  <c r="N1628" i="1"/>
  <c r="N1632" i="1"/>
  <c r="N1636" i="1"/>
  <c r="N1640" i="1"/>
  <c r="N1644" i="1"/>
  <c r="N1648" i="1"/>
  <c r="N1652" i="1"/>
  <c r="N1656" i="1"/>
  <c r="N1660" i="1"/>
  <c r="N1664" i="1"/>
  <c r="N1668" i="1"/>
  <c r="N1672" i="1"/>
  <c r="N1676" i="1"/>
  <c r="N1680" i="1"/>
  <c r="N1684" i="1"/>
  <c r="N1688" i="1"/>
  <c r="N1692" i="1"/>
  <c r="N1696" i="1"/>
  <c r="N1700" i="1"/>
  <c r="N1704" i="1"/>
  <c r="N1708" i="1"/>
  <c r="N1712" i="1"/>
  <c r="N1716" i="1"/>
  <c r="N1720" i="1"/>
  <c r="N1724" i="1"/>
  <c r="N1728" i="1"/>
  <c r="N1732" i="1"/>
  <c r="N1736" i="1"/>
  <c r="N1740" i="1"/>
  <c r="N1744" i="1"/>
  <c r="N1748" i="1"/>
  <c r="N1752" i="1"/>
  <c r="N1756" i="1"/>
  <c r="N1760" i="1"/>
  <c r="N1764" i="1"/>
  <c r="N1768" i="1"/>
  <c r="N1772" i="1"/>
  <c r="N1776" i="1"/>
  <c r="N1780" i="1"/>
  <c r="N1784" i="1"/>
  <c r="N1788" i="1"/>
  <c r="N1792" i="1"/>
  <c r="N1796" i="1"/>
  <c r="N1800" i="1"/>
  <c r="N1804" i="1"/>
  <c r="N1808" i="1"/>
  <c r="N1812" i="1"/>
  <c r="N1816" i="1"/>
  <c r="N1820" i="1"/>
  <c r="N1824" i="1"/>
  <c r="N1828" i="1"/>
  <c r="N1832" i="1"/>
  <c r="N1836" i="1"/>
  <c r="N1840" i="1"/>
  <c r="N1844" i="1"/>
  <c r="N1848" i="1"/>
  <c r="N1852" i="1"/>
  <c r="N1856" i="1"/>
  <c r="N1860" i="1"/>
  <c r="N1864" i="1"/>
  <c r="N1868" i="1"/>
  <c r="N1872" i="1"/>
  <c r="N1876" i="1"/>
  <c r="N1880" i="1"/>
  <c r="N1884" i="1"/>
  <c r="N1888" i="1"/>
  <c r="N1892" i="1"/>
  <c r="N1896" i="1"/>
  <c r="N1900" i="1"/>
  <c r="N1904" i="1"/>
  <c r="N1908" i="1"/>
  <c r="N1912" i="1"/>
  <c r="N1916" i="1"/>
  <c r="N1920" i="1"/>
  <c r="N1924" i="1"/>
  <c r="N1928" i="1"/>
  <c r="N1932" i="1"/>
  <c r="N1936" i="1"/>
  <c r="N1940" i="1"/>
  <c r="N1944" i="1"/>
  <c r="N1948" i="1"/>
  <c r="N1952" i="1"/>
  <c r="N1956" i="1"/>
  <c r="N1960" i="1"/>
  <c r="N1964" i="1"/>
  <c r="N1968" i="1"/>
  <c r="N1972" i="1"/>
  <c r="N1976" i="1"/>
  <c r="N1980" i="1"/>
  <c r="N1984" i="1"/>
  <c r="N1988" i="1"/>
  <c r="N1992" i="1"/>
  <c r="N1996" i="1"/>
  <c r="N2000" i="1"/>
  <c r="N2004" i="1"/>
  <c r="N2008" i="1"/>
  <c r="N2012" i="1"/>
  <c r="N2016" i="1"/>
  <c r="N2020" i="1"/>
  <c r="N2024" i="1"/>
  <c r="N2028" i="1"/>
  <c r="N2032" i="1"/>
  <c r="N2036" i="1"/>
  <c r="N2040" i="1"/>
  <c r="N2044" i="1"/>
  <c r="N2048" i="1"/>
  <c r="N2052" i="1"/>
  <c r="N2056" i="1"/>
  <c r="N2060" i="1"/>
  <c r="N2064" i="1"/>
  <c r="N2068" i="1"/>
  <c r="N2072" i="1"/>
  <c r="N2076" i="1"/>
  <c r="N2080" i="1"/>
  <c r="N2084" i="1"/>
  <c r="N2088" i="1"/>
  <c r="N2092" i="1"/>
  <c r="N2096" i="1"/>
  <c r="N2100" i="1"/>
  <c r="N2104" i="1"/>
  <c r="N2108" i="1"/>
  <c r="N2112" i="1"/>
  <c r="N2116" i="1"/>
  <c r="N2120" i="1"/>
  <c r="N2124" i="1"/>
  <c r="N2128" i="1"/>
  <c r="N2132" i="1"/>
  <c r="N2136" i="1"/>
  <c r="N2140" i="1"/>
  <c r="N2144" i="1"/>
  <c r="N2148" i="1"/>
  <c r="N2152" i="1"/>
  <c r="N2156" i="1"/>
  <c r="N2160" i="1"/>
  <c r="N2164" i="1"/>
  <c r="N2168" i="1"/>
  <c r="N2172" i="1"/>
  <c r="N2176" i="1"/>
  <c r="N2180" i="1"/>
  <c r="N2184" i="1"/>
  <c r="N2188" i="1"/>
  <c r="N2192" i="1"/>
  <c r="N2196" i="1"/>
  <c r="N2200" i="1"/>
  <c r="N2204" i="1"/>
  <c r="N2208" i="1"/>
  <c r="N2212" i="1"/>
  <c r="N2216" i="1"/>
  <c r="N2220" i="1"/>
  <c r="N2224" i="1"/>
  <c r="N2228" i="1"/>
  <c r="N2232" i="1"/>
  <c r="N2236" i="1"/>
  <c r="N2240" i="1"/>
  <c r="N2244" i="1"/>
  <c r="N2248" i="1"/>
  <c r="N2252" i="1"/>
  <c r="N2256" i="1"/>
  <c r="N2260" i="1"/>
  <c r="N2264" i="1"/>
  <c r="N2268" i="1"/>
  <c r="N2272" i="1"/>
  <c r="N2276" i="1"/>
  <c r="N2280" i="1"/>
  <c r="N2284" i="1"/>
  <c r="N2288" i="1"/>
  <c r="N2292" i="1"/>
  <c r="N2296" i="1"/>
  <c r="N2300" i="1"/>
  <c r="N2304" i="1"/>
  <c r="N2308" i="1"/>
  <c r="N2312" i="1"/>
  <c r="N2316" i="1"/>
  <c r="N2320" i="1"/>
  <c r="N2324" i="1"/>
  <c r="N2328" i="1"/>
  <c r="N2332" i="1"/>
  <c r="N2336" i="1"/>
  <c r="N2340" i="1"/>
  <c r="N2344" i="1"/>
  <c r="N2348" i="1"/>
  <c r="N2352" i="1"/>
  <c r="N2356" i="1"/>
  <c r="N2360" i="1"/>
  <c r="N2364" i="1"/>
  <c r="N2368" i="1"/>
  <c r="N2372" i="1"/>
  <c r="N2376" i="1"/>
  <c r="N2380" i="1"/>
  <c r="N2384" i="1"/>
  <c r="N2388" i="1"/>
  <c r="N2392" i="1"/>
  <c r="N2396" i="1"/>
  <c r="N2400" i="1"/>
  <c r="N2404" i="1"/>
  <c r="N2408" i="1"/>
  <c r="N2412" i="1"/>
  <c r="N2416" i="1"/>
  <c r="N2420" i="1"/>
  <c r="N2424" i="1"/>
  <c r="N2428" i="1"/>
  <c r="N2432" i="1"/>
  <c r="N2436" i="1"/>
  <c r="N2440" i="1"/>
  <c r="N2444" i="1"/>
  <c r="N2448" i="1"/>
  <c r="N2452" i="1"/>
  <c r="N2456" i="1"/>
  <c r="N2460" i="1"/>
  <c r="N2464" i="1"/>
  <c r="N2468" i="1"/>
  <c r="N2472" i="1"/>
  <c r="N2476" i="1"/>
  <c r="N2480" i="1"/>
  <c r="N2484" i="1"/>
  <c r="N2488" i="1"/>
  <c r="N2492" i="1"/>
  <c r="N2496" i="1"/>
  <c r="N2500" i="1"/>
  <c r="N2504" i="1"/>
  <c r="N2508" i="1"/>
  <c r="N2512" i="1"/>
  <c r="N2516" i="1"/>
  <c r="N2520" i="1"/>
  <c r="N2524" i="1"/>
  <c r="N2528" i="1"/>
  <c r="N2532" i="1"/>
  <c r="N2536" i="1"/>
  <c r="N2540" i="1"/>
  <c r="N2544" i="1"/>
  <c r="N2548" i="1"/>
  <c r="N2552" i="1"/>
  <c r="N2556" i="1"/>
  <c r="N2560" i="1"/>
  <c r="N2564" i="1"/>
  <c r="N2568" i="1"/>
  <c r="N2572" i="1"/>
  <c r="N2576" i="1"/>
  <c r="N2580" i="1"/>
  <c r="N2584" i="1"/>
  <c r="N2588" i="1"/>
  <c r="N2592" i="1"/>
  <c r="N2596" i="1"/>
  <c r="N2600" i="1"/>
  <c r="N2604" i="1"/>
  <c r="N2608" i="1"/>
  <c r="N2612" i="1"/>
  <c r="N2616" i="1"/>
  <c r="N2620" i="1"/>
  <c r="N2624" i="1"/>
  <c r="N2628" i="1"/>
  <c r="N2632" i="1"/>
  <c r="N2636" i="1"/>
  <c r="N2640" i="1"/>
  <c r="N2644" i="1"/>
  <c r="N2648" i="1"/>
  <c r="N2652" i="1"/>
  <c r="N2656" i="1"/>
  <c r="N2660" i="1"/>
  <c r="N2664" i="1"/>
  <c r="N2668" i="1"/>
  <c r="N2672" i="1"/>
  <c r="N2676" i="1"/>
  <c r="N2680" i="1"/>
  <c r="N2684" i="1"/>
  <c r="N2688" i="1"/>
  <c r="N2692" i="1"/>
  <c r="N2696" i="1"/>
  <c r="N2700" i="1"/>
  <c r="N2704" i="1"/>
  <c r="N2708" i="1"/>
  <c r="N2712" i="1"/>
  <c r="N2716" i="1"/>
  <c r="N2720" i="1"/>
  <c r="N2724" i="1"/>
  <c r="N2728" i="1"/>
  <c r="N2732" i="1"/>
  <c r="N2736" i="1"/>
  <c r="N2740" i="1"/>
  <c r="N2744" i="1"/>
  <c r="N2748" i="1"/>
  <c r="N2752" i="1"/>
  <c r="N2756" i="1"/>
  <c r="N2760" i="1"/>
  <c r="N2764" i="1"/>
  <c r="N2768" i="1"/>
  <c r="N2772" i="1"/>
  <c r="N2776" i="1"/>
  <c r="N2780" i="1"/>
  <c r="N2784" i="1"/>
  <c r="N2788" i="1"/>
  <c r="N2792" i="1"/>
  <c r="N2796" i="1"/>
  <c r="N2800" i="1"/>
  <c r="N2804" i="1"/>
  <c r="N2808" i="1"/>
  <c r="N2812" i="1"/>
  <c r="N2816" i="1"/>
  <c r="N2820" i="1"/>
  <c r="N2824" i="1"/>
  <c r="N2828" i="1"/>
  <c r="N2832" i="1"/>
  <c r="N2836" i="1"/>
  <c r="N2840" i="1"/>
  <c r="N2844" i="1"/>
  <c r="N2848" i="1"/>
  <c r="N2852" i="1"/>
  <c r="N2856" i="1"/>
  <c r="N2860" i="1"/>
  <c r="N2864" i="1"/>
  <c r="N2868" i="1"/>
  <c r="N2872" i="1"/>
  <c r="N2876" i="1"/>
  <c r="N2880" i="1"/>
  <c r="N2884" i="1"/>
  <c r="N2888" i="1"/>
  <c r="N2892" i="1"/>
  <c r="N2896" i="1"/>
  <c r="N2900" i="1"/>
  <c r="N2904" i="1"/>
  <c r="N2908" i="1"/>
  <c r="N2912" i="1"/>
  <c r="N2916" i="1"/>
  <c r="N2920" i="1"/>
  <c r="N2924" i="1"/>
  <c r="N2928" i="1"/>
  <c r="N2932" i="1"/>
  <c r="N2936" i="1"/>
  <c r="N2940" i="1"/>
  <c r="N2943" i="1"/>
  <c r="N2945" i="1"/>
  <c r="N2947" i="1"/>
  <c r="N2949" i="1"/>
  <c r="N2951" i="1"/>
  <c r="N2953" i="1"/>
  <c r="N2955" i="1"/>
  <c r="N2957" i="1"/>
  <c r="N2959" i="1"/>
  <c r="N2961" i="1"/>
  <c r="N2963" i="1"/>
  <c r="N2965" i="1"/>
  <c r="N2967" i="1"/>
  <c r="N2969" i="1"/>
  <c r="N2971" i="1"/>
  <c r="N2973" i="1"/>
  <c r="N2975" i="1"/>
  <c r="N2977" i="1"/>
  <c r="N2979" i="1"/>
  <c r="N2981" i="1"/>
  <c r="N2983" i="1"/>
  <c r="N2985" i="1"/>
  <c r="N2987" i="1"/>
  <c r="N2989" i="1"/>
  <c r="N2991" i="1"/>
  <c r="N2993" i="1"/>
  <c r="N2995" i="1"/>
  <c r="N2997" i="1"/>
  <c r="N2999" i="1"/>
  <c r="N3001" i="1"/>
  <c r="N3003" i="1"/>
  <c r="N3005" i="1"/>
  <c r="N3007" i="1"/>
  <c r="N3009" i="1"/>
  <c r="N3011" i="1"/>
  <c r="N3013" i="1"/>
  <c r="N3015" i="1"/>
  <c r="N3017" i="1"/>
  <c r="N3019" i="1"/>
  <c r="N3021" i="1"/>
  <c r="N3023" i="1"/>
  <c r="N3025" i="1"/>
  <c r="N3027" i="1"/>
  <c r="N3029" i="1"/>
  <c r="N3031" i="1"/>
  <c r="N3033" i="1"/>
  <c r="N3035" i="1"/>
  <c r="N3" i="1"/>
  <c r="Q4" i="1"/>
  <c r="Q6" i="1"/>
  <c r="Q8" i="1"/>
  <c r="Q10" i="1"/>
  <c r="Q12" i="1"/>
  <c r="Q14" i="1"/>
  <c r="Q16" i="1"/>
  <c r="Q18" i="1"/>
  <c r="Q20" i="1"/>
  <c r="Q22" i="1"/>
  <c r="Q24" i="1"/>
  <c r="Q26" i="1"/>
  <c r="Q28" i="1"/>
  <c r="Q30" i="1"/>
  <c r="Q32" i="1"/>
  <c r="Q34" i="1"/>
  <c r="Q36" i="1"/>
  <c r="Q38" i="1"/>
  <c r="Q40" i="1"/>
  <c r="Q42" i="1"/>
  <c r="Q44" i="1"/>
  <c r="Q46" i="1"/>
  <c r="Q48" i="1"/>
  <c r="Q50" i="1"/>
  <c r="Q52" i="1"/>
  <c r="Q54" i="1"/>
  <c r="Q56" i="1"/>
  <c r="Q58" i="1"/>
  <c r="Q60" i="1"/>
  <c r="Q62" i="1"/>
  <c r="Q64" i="1"/>
  <c r="Q66" i="1"/>
  <c r="Q68" i="1"/>
  <c r="Q70" i="1"/>
  <c r="Q72" i="1"/>
  <c r="Q74" i="1"/>
  <c r="Q76" i="1"/>
  <c r="Q78" i="1"/>
  <c r="Q80" i="1"/>
  <c r="Q82" i="1"/>
  <c r="Q84" i="1"/>
  <c r="Q86" i="1"/>
  <c r="Q88" i="1"/>
  <c r="Q90" i="1"/>
  <c r="Q92" i="1"/>
  <c r="Q94" i="1"/>
  <c r="Q96" i="1"/>
  <c r="Q98" i="1"/>
  <c r="Q100" i="1"/>
  <c r="Q102" i="1"/>
  <c r="Q104" i="1"/>
  <c r="Q106" i="1"/>
  <c r="Q108" i="1"/>
  <c r="Q110" i="1"/>
  <c r="Q112" i="1"/>
  <c r="Q114" i="1"/>
  <c r="Q116" i="1"/>
  <c r="Q118" i="1"/>
  <c r="Q120" i="1"/>
  <c r="Q122" i="1"/>
  <c r="Q124" i="1"/>
  <c r="Q126" i="1"/>
  <c r="Q128" i="1"/>
  <c r="Q130" i="1"/>
  <c r="Q132" i="1"/>
  <c r="Q134" i="1"/>
  <c r="Q136" i="1"/>
  <c r="Q138" i="1"/>
  <c r="Q140" i="1"/>
  <c r="Q142" i="1"/>
  <c r="Q144" i="1"/>
  <c r="Q146" i="1"/>
  <c r="Q148" i="1"/>
  <c r="Q150" i="1"/>
  <c r="Q152" i="1"/>
  <c r="Q154" i="1"/>
  <c r="Q156" i="1"/>
  <c r="Q158" i="1"/>
  <c r="Q160" i="1"/>
  <c r="Q162" i="1"/>
  <c r="Q164" i="1"/>
  <c r="Q166" i="1"/>
  <c r="Q168" i="1"/>
  <c r="Q170" i="1"/>
  <c r="Q172" i="1"/>
  <c r="Q174" i="1"/>
  <c r="Q176" i="1"/>
  <c r="Q178" i="1"/>
  <c r="Q180" i="1"/>
  <c r="Q182" i="1"/>
  <c r="Q184" i="1"/>
  <c r="Q186" i="1"/>
  <c r="Q188" i="1"/>
  <c r="Q190" i="1"/>
  <c r="Q192" i="1"/>
  <c r="Q194" i="1"/>
  <c r="Q196" i="1"/>
  <c r="Q198" i="1"/>
  <c r="Q200" i="1"/>
  <c r="Q202" i="1"/>
  <c r="Q204" i="1"/>
  <c r="Q206" i="1"/>
  <c r="Q208" i="1"/>
  <c r="Q210" i="1"/>
  <c r="Q212" i="1"/>
  <c r="Q214" i="1"/>
  <c r="Q216" i="1"/>
  <c r="Q218" i="1"/>
  <c r="Q220" i="1"/>
  <c r="Q222" i="1"/>
  <c r="Q224" i="1"/>
  <c r="Q226" i="1"/>
  <c r="Q228" i="1"/>
  <c r="Q230" i="1"/>
  <c r="Q232" i="1"/>
  <c r="Q234" i="1"/>
  <c r="Q236" i="1"/>
  <c r="Q238" i="1"/>
  <c r="Q240" i="1"/>
  <c r="Q242" i="1"/>
  <c r="Q244" i="1"/>
  <c r="Q246" i="1"/>
  <c r="Q248" i="1"/>
  <c r="Q5" i="1"/>
  <c r="Q7" i="1"/>
  <c r="Q9" i="1"/>
  <c r="Q11" i="1"/>
  <c r="Q13" i="1"/>
  <c r="Q15" i="1"/>
  <c r="Q17" i="1"/>
  <c r="Q19" i="1"/>
  <c r="Q21" i="1"/>
  <c r="Q23" i="1"/>
  <c r="Q25" i="1"/>
  <c r="Q27" i="1"/>
  <c r="Q29" i="1"/>
  <c r="Q31" i="1"/>
  <c r="Q33" i="1"/>
  <c r="Q35" i="1"/>
  <c r="Q37" i="1"/>
  <c r="Q39" i="1"/>
  <c r="Q41" i="1"/>
  <c r="Q43" i="1"/>
  <c r="Q45" i="1"/>
  <c r="Q47" i="1"/>
  <c r="Q49" i="1"/>
  <c r="Q51" i="1"/>
  <c r="Q53" i="1"/>
  <c r="Q55" i="1"/>
  <c r="Q57" i="1"/>
  <c r="Q59" i="1"/>
  <c r="Q61" i="1"/>
  <c r="Q63" i="1"/>
  <c r="Q65" i="1"/>
  <c r="Q67" i="1"/>
  <c r="Q69" i="1"/>
  <c r="Q71" i="1"/>
  <c r="Q73" i="1"/>
  <c r="Q75" i="1"/>
  <c r="Q77" i="1"/>
  <c r="Q79" i="1"/>
  <c r="Q81" i="1"/>
  <c r="Q83" i="1"/>
  <c r="Q85" i="1"/>
  <c r="Q87" i="1"/>
  <c r="Q89" i="1"/>
  <c r="Q91" i="1"/>
  <c r="Q93" i="1"/>
  <c r="Q95" i="1"/>
  <c r="Q97" i="1"/>
  <c r="Q99" i="1"/>
  <c r="Q101" i="1"/>
  <c r="Q103" i="1"/>
  <c r="Q105" i="1"/>
  <c r="Q107" i="1"/>
  <c r="Q109" i="1"/>
  <c r="Q111" i="1"/>
  <c r="Q113" i="1"/>
  <c r="Q115" i="1"/>
  <c r="Q117" i="1"/>
  <c r="Q119" i="1"/>
  <c r="Q121" i="1"/>
  <c r="Q123" i="1"/>
  <c r="Q125" i="1"/>
  <c r="Q127" i="1"/>
  <c r="Q129" i="1"/>
  <c r="Q131" i="1"/>
  <c r="Q133" i="1"/>
  <c r="Q135" i="1"/>
  <c r="Q137" i="1"/>
  <c r="Q139" i="1"/>
  <c r="Q141" i="1"/>
  <c r="Q143" i="1"/>
  <c r="Q145" i="1"/>
  <c r="Q147" i="1"/>
  <c r="Q149" i="1"/>
  <c r="Q151" i="1"/>
  <c r="Q153" i="1"/>
  <c r="Q155" i="1"/>
  <c r="Q157" i="1"/>
  <c r="Q159" i="1"/>
  <c r="Q161" i="1"/>
  <c r="Q163" i="1"/>
  <c r="Q165" i="1"/>
  <c r="Q167" i="1"/>
  <c r="Q169" i="1"/>
  <c r="Q171" i="1"/>
  <c r="Q173" i="1"/>
  <c r="Q175" i="1"/>
  <c r="Q177" i="1"/>
  <c r="Q179" i="1"/>
  <c r="Q181" i="1"/>
  <c r="Q183" i="1"/>
  <c r="Q185" i="1"/>
  <c r="Q187" i="1"/>
  <c r="Q189" i="1"/>
  <c r="Q191" i="1"/>
  <c r="Q193" i="1"/>
  <c r="Q195" i="1"/>
  <c r="Q197" i="1"/>
  <c r="Q199" i="1"/>
  <c r="Q201" i="1"/>
  <c r="Q203" i="1"/>
  <c r="Q205" i="1"/>
  <c r="Q207" i="1"/>
  <c r="Q209" i="1"/>
  <c r="Q211" i="1"/>
  <c r="Q213" i="1"/>
  <c r="Q215" i="1"/>
  <c r="Q217" i="1"/>
  <c r="Q219" i="1"/>
  <c r="Q221" i="1"/>
  <c r="Q223" i="1"/>
  <c r="Q225" i="1"/>
  <c r="Q227" i="1"/>
  <c r="Q229" i="1"/>
  <c r="Q231" i="1"/>
  <c r="Q233" i="1"/>
  <c r="Q235" i="1"/>
  <c r="Q237" i="1"/>
  <c r="Q239" i="1"/>
  <c r="Q241" i="1"/>
  <c r="Q243" i="1"/>
  <c r="Q245" i="1"/>
  <c r="Q247" i="1"/>
  <c r="Q249" i="1"/>
  <c r="Q251" i="1"/>
  <c r="Q253" i="1"/>
  <c r="Q255" i="1"/>
  <c r="Q257" i="1"/>
  <c r="Q250" i="1"/>
  <c r="Q254" i="1"/>
  <c r="Q258" i="1"/>
  <c r="Q260" i="1"/>
  <c r="Q262" i="1"/>
  <c r="Q264" i="1"/>
  <c r="Q266" i="1"/>
  <c r="Q268" i="1"/>
  <c r="Q270" i="1"/>
  <c r="Q272" i="1"/>
  <c r="Q274" i="1"/>
  <c r="Q276" i="1"/>
  <c r="Q278" i="1"/>
  <c r="Q280" i="1"/>
  <c r="Q282" i="1"/>
  <c r="Q284" i="1"/>
  <c r="Q286" i="1"/>
  <c r="Q288" i="1"/>
  <c r="Q290" i="1"/>
  <c r="Q292" i="1"/>
  <c r="Q294" i="1"/>
  <c r="Q296" i="1"/>
  <c r="Q298" i="1"/>
  <c r="Q300" i="1"/>
  <c r="Q302" i="1"/>
  <c r="Q304" i="1"/>
  <c r="Q306" i="1"/>
  <c r="Q308" i="1"/>
  <c r="Q310" i="1"/>
  <c r="Q312" i="1"/>
  <c r="Q314" i="1"/>
  <c r="Q316" i="1"/>
  <c r="Q318" i="1"/>
  <c r="Q320" i="1"/>
  <c r="Q322" i="1"/>
  <c r="Q324" i="1"/>
  <c r="Q326" i="1"/>
  <c r="Q328" i="1"/>
  <c r="Q330" i="1"/>
  <c r="Q332" i="1"/>
  <c r="Q334" i="1"/>
  <c r="Q336" i="1"/>
  <c r="Q338" i="1"/>
  <c r="Q340" i="1"/>
  <c r="Q342" i="1"/>
  <c r="Q344" i="1"/>
  <c r="Q346" i="1"/>
  <c r="Q348" i="1"/>
  <c r="Q350" i="1"/>
  <c r="Q352" i="1"/>
  <c r="Q354" i="1"/>
  <c r="Q356" i="1"/>
  <c r="Q358" i="1"/>
  <c r="Q360" i="1"/>
  <c r="Q362" i="1"/>
  <c r="Q364" i="1"/>
  <c r="Q366" i="1"/>
  <c r="Q368" i="1"/>
  <c r="Q370" i="1"/>
  <c r="Q372" i="1"/>
  <c r="Q374" i="1"/>
  <c r="Q376" i="1"/>
  <c r="Q378" i="1"/>
  <c r="Q380" i="1"/>
  <c r="Q382" i="1"/>
  <c r="Q384" i="1"/>
  <c r="Q386" i="1"/>
  <c r="Q388" i="1"/>
  <c r="Q390" i="1"/>
  <c r="Q392" i="1"/>
  <c r="Q394" i="1"/>
  <c r="Q396" i="1"/>
  <c r="Q398" i="1"/>
  <c r="Q400" i="1"/>
  <c r="Q402" i="1"/>
  <c r="Q404" i="1"/>
  <c r="Q406" i="1"/>
  <c r="Q408" i="1"/>
  <c r="Q410" i="1"/>
  <c r="Q412" i="1"/>
  <c r="Q414" i="1"/>
  <c r="Q416" i="1"/>
  <c r="Q418" i="1"/>
  <c r="Q420" i="1"/>
  <c r="Q422" i="1"/>
  <c r="Q424" i="1"/>
  <c r="Q426" i="1"/>
  <c r="Q428" i="1"/>
  <c r="Q430" i="1"/>
  <c r="Q432" i="1"/>
  <c r="Q434" i="1"/>
  <c r="Q436" i="1"/>
  <c r="Q438" i="1"/>
  <c r="Q440" i="1"/>
  <c r="Q442" i="1"/>
  <c r="Q444" i="1"/>
  <c r="Q446" i="1"/>
  <c r="Q448" i="1"/>
  <c r="Q450" i="1"/>
  <c r="Q452" i="1"/>
  <c r="Q454" i="1"/>
  <c r="Q456" i="1"/>
  <c r="Q458" i="1"/>
  <c r="Q460" i="1"/>
  <c r="Q462" i="1"/>
  <c r="Q464" i="1"/>
  <c r="Q466" i="1"/>
  <c r="Q468" i="1"/>
  <c r="Q470" i="1"/>
  <c r="Q472" i="1"/>
  <c r="Q474" i="1"/>
  <c r="Q476" i="1"/>
  <c r="Q478" i="1"/>
  <c r="Q480" i="1"/>
  <c r="Q482" i="1"/>
  <c r="Q484" i="1"/>
  <c r="Q486" i="1"/>
  <c r="Q488" i="1"/>
  <c r="Q490" i="1"/>
  <c r="Q492" i="1"/>
  <c r="Q494" i="1"/>
  <c r="Q496" i="1"/>
  <c r="Q498" i="1"/>
  <c r="Q500" i="1"/>
  <c r="Q502" i="1"/>
  <c r="Q504" i="1"/>
  <c r="Q506" i="1"/>
  <c r="Q252" i="1"/>
  <c r="Q256" i="1"/>
  <c r="Q259" i="1"/>
  <c r="Q261" i="1"/>
  <c r="Q263" i="1"/>
  <c r="Q265" i="1"/>
  <c r="Q267" i="1"/>
  <c r="Q269" i="1"/>
  <c r="Q271" i="1"/>
  <c r="Q273" i="1"/>
  <c r="Q275" i="1"/>
  <c r="Q277" i="1"/>
  <c r="Q279" i="1"/>
  <c r="Q281" i="1"/>
  <c r="Q283" i="1"/>
  <c r="Q285" i="1"/>
  <c r="Q287" i="1"/>
  <c r="Q289" i="1"/>
  <c r="Q291" i="1"/>
  <c r="Q293" i="1"/>
  <c r="Q295" i="1"/>
  <c r="Q297" i="1"/>
  <c r="Q299" i="1"/>
  <c r="Q301" i="1"/>
  <c r="Q303" i="1"/>
  <c r="Q305" i="1"/>
  <c r="Q307" i="1"/>
  <c r="Q309" i="1"/>
  <c r="Q311" i="1"/>
  <c r="Q313" i="1"/>
  <c r="Q315" i="1"/>
  <c r="Q317" i="1"/>
  <c r="Q319" i="1"/>
  <c r="Q321" i="1"/>
  <c r="Q323" i="1"/>
  <c r="Q325" i="1"/>
  <c r="Q327" i="1"/>
  <c r="Q329" i="1"/>
  <c r="Q331" i="1"/>
  <c r="Q333" i="1"/>
  <c r="Q335" i="1"/>
  <c r="Q337" i="1"/>
  <c r="Q339" i="1"/>
  <c r="Q341" i="1"/>
  <c r="Q343" i="1"/>
  <c r="Q345" i="1"/>
  <c r="Q347" i="1"/>
  <c r="Q349" i="1"/>
  <c r="Q351" i="1"/>
  <c r="Q353" i="1"/>
  <c r="Q355" i="1"/>
  <c r="Q357" i="1"/>
  <c r="Q359" i="1"/>
  <c r="Q361" i="1"/>
  <c r="Q363" i="1"/>
  <c r="Q365" i="1"/>
  <c r="Q367" i="1"/>
  <c r="Q369" i="1"/>
  <c r="Q371" i="1"/>
  <c r="Q373" i="1"/>
  <c r="Q375" i="1"/>
  <c r="Q377" i="1"/>
  <c r="Q379" i="1"/>
  <c r="Q381" i="1"/>
  <c r="Q383" i="1"/>
  <c r="Q385" i="1"/>
  <c r="Q387" i="1"/>
  <c r="Q389" i="1"/>
  <c r="Q391" i="1"/>
  <c r="Q393" i="1"/>
  <c r="Q395" i="1"/>
  <c r="Q397" i="1"/>
  <c r="Q399" i="1"/>
  <c r="Q401" i="1"/>
  <c r="Q403" i="1"/>
  <c r="Q405" i="1"/>
  <c r="Q407" i="1"/>
  <c r="Q409" i="1"/>
  <c r="Q411" i="1"/>
  <c r="Q413" i="1"/>
  <c r="Q415" i="1"/>
  <c r="Q417" i="1"/>
  <c r="Q419" i="1"/>
  <c r="Q421" i="1"/>
  <c r="Q423" i="1"/>
  <c r="Q425" i="1"/>
  <c r="Q427" i="1"/>
  <c r="Q429" i="1"/>
  <c r="Q431" i="1"/>
  <c r="Q433" i="1"/>
  <c r="Q435" i="1"/>
  <c r="Q437" i="1"/>
  <c r="Q439" i="1"/>
  <c r="Q441" i="1"/>
  <c r="Q443" i="1"/>
  <c r="Q445" i="1"/>
  <c r="Q447" i="1"/>
  <c r="Q449" i="1"/>
  <c r="Q451" i="1"/>
  <c r="Q453" i="1"/>
  <c r="Q455" i="1"/>
  <c r="Q457" i="1"/>
  <c r="Q459" i="1"/>
  <c r="Q461" i="1"/>
  <c r="Q463" i="1"/>
  <c r="Q465" i="1"/>
  <c r="Q467" i="1"/>
  <c r="Q469" i="1"/>
  <c r="Q471" i="1"/>
  <c r="Q473" i="1"/>
  <c r="Q475" i="1"/>
  <c r="Q477" i="1"/>
  <c r="Q479" i="1"/>
  <c r="Q481" i="1"/>
  <c r="Q483" i="1"/>
  <c r="Q485" i="1"/>
  <c r="Q487" i="1"/>
  <c r="Q489" i="1"/>
  <c r="Q491" i="1"/>
  <c r="Q493" i="1"/>
  <c r="Q495" i="1"/>
  <c r="Q497" i="1"/>
  <c r="Q499" i="1"/>
  <c r="Q501" i="1"/>
  <c r="Q503" i="1"/>
  <c r="Q505" i="1"/>
  <c r="Q507" i="1"/>
  <c r="Q509" i="1"/>
  <c r="Q511" i="1"/>
  <c r="Q508" i="1"/>
  <c r="Q512" i="1"/>
  <c r="Q514" i="1"/>
  <c r="Q516" i="1"/>
  <c r="Q518" i="1"/>
  <c r="Q520" i="1"/>
  <c r="Q522" i="1"/>
  <c r="Q524" i="1"/>
  <c r="Q526" i="1"/>
  <c r="Q528" i="1"/>
  <c r="Q530" i="1"/>
  <c r="Q532" i="1"/>
  <c r="Q534" i="1"/>
  <c r="Q536" i="1"/>
  <c r="Q538" i="1"/>
  <c r="Q540" i="1"/>
  <c r="Q542" i="1"/>
  <c r="Q544" i="1"/>
  <c r="Q546" i="1"/>
  <c r="Q548" i="1"/>
  <c r="Q550" i="1"/>
  <c r="Q552" i="1"/>
  <c r="Q554" i="1"/>
  <c r="Q556" i="1"/>
  <c r="Q558" i="1"/>
  <c r="Q560" i="1"/>
  <c r="Q562" i="1"/>
  <c r="Q564" i="1"/>
  <c r="Q566" i="1"/>
  <c r="Q568" i="1"/>
  <c r="Q570" i="1"/>
  <c r="Q572" i="1"/>
  <c r="Q574" i="1"/>
  <c r="Q576" i="1"/>
  <c r="Q578" i="1"/>
  <c r="Q580" i="1"/>
  <c r="Q582" i="1"/>
  <c r="Q584" i="1"/>
  <c r="Q586" i="1"/>
  <c r="Q588" i="1"/>
  <c r="Q590" i="1"/>
  <c r="Q592" i="1"/>
  <c r="Q594" i="1"/>
  <c r="Q596" i="1"/>
  <c r="Q598" i="1"/>
  <c r="Q600" i="1"/>
  <c r="Q602" i="1"/>
  <c r="Q604" i="1"/>
  <c r="Q606" i="1"/>
  <c r="Q608" i="1"/>
  <c r="Q610" i="1"/>
  <c r="Q612" i="1"/>
  <c r="Q614" i="1"/>
  <c r="Q616" i="1"/>
  <c r="Q618" i="1"/>
  <c r="Q620" i="1"/>
  <c r="Q622" i="1"/>
  <c r="Q624" i="1"/>
  <c r="Q626" i="1"/>
  <c r="Q628" i="1"/>
  <c r="Q630" i="1"/>
  <c r="Q632" i="1"/>
  <c r="Q634" i="1"/>
  <c r="Q636" i="1"/>
  <c r="Q638" i="1"/>
  <c r="Q640" i="1"/>
  <c r="Q642" i="1"/>
  <c r="Q644" i="1"/>
  <c r="Q646" i="1"/>
  <c r="Q648" i="1"/>
  <c r="Q650" i="1"/>
  <c r="Q652" i="1"/>
  <c r="Q654" i="1"/>
  <c r="Q656" i="1"/>
  <c r="Q658" i="1"/>
  <c r="Q660" i="1"/>
  <c r="Q662" i="1"/>
  <c r="Q664" i="1"/>
  <c r="Q666" i="1"/>
  <c r="Q668" i="1"/>
  <c r="Q670" i="1"/>
  <c r="Q672" i="1"/>
  <c r="Q674" i="1"/>
  <c r="Q676" i="1"/>
  <c r="Q678" i="1"/>
  <c r="Q680" i="1"/>
  <c r="Q682" i="1"/>
  <c r="Q684" i="1"/>
  <c r="Q686" i="1"/>
  <c r="Q688" i="1"/>
  <c r="Q690" i="1"/>
  <c r="Q692" i="1"/>
  <c r="Q694" i="1"/>
  <c r="Q696" i="1"/>
  <c r="Q698" i="1"/>
  <c r="Q700" i="1"/>
  <c r="Q702" i="1"/>
  <c r="Q704" i="1"/>
  <c r="Q706" i="1"/>
  <c r="Q708" i="1"/>
  <c r="Q710" i="1"/>
  <c r="Q712" i="1"/>
  <c r="Q714" i="1"/>
  <c r="Q716" i="1"/>
  <c r="Q718" i="1"/>
  <c r="Q720" i="1"/>
  <c r="Q722" i="1"/>
  <c r="Q724" i="1"/>
  <c r="Q726" i="1"/>
  <c r="Q728" i="1"/>
  <c r="Q730" i="1"/>
  <c r="Q732" i="1"/>
  <c r="Q734" i="1"/>
  <c r="Q736" i="1"/>
  <c r="Q738" i="1"/>
  <c r="Q740" i="1"/>
  <c r="Q742" i="1"/>
  <c r="Q744" i="1"/>
  <c r="Q746" i="1"/>
  <c r="Q748" i="1"/>
  <c r="Q750" i="1"/>
  <c r="Q752" i="1"/>
  <c r="Q754" i="1"/>
  <c r="Q756" i="1"/>
  <c r="Q758" i="1"/>
  <c r="Q760" i="1"/>
  <c r="Q762" i="1"/>
  <c r="Q764" i="1"/>
  <c r="Q766" i="1"/>
  <c r="Q768" i="1"/>
  <c r="Q770" i="1"/>
  <c r="Q772" i="1"/>
  <c r="Q774" i="1"/>
  <c r="Q776" i="1"/>
  <c r="Q778" i="1"/>
  <c r="Q780" i="1"/>
  <c r="Q782" i="1"/>
  <c r="Q784" i="1"/>
  <c r="Q786" i="1"/>
  <c r="Q788" i="1"/>
  <c r="Q790" i="1"/>
  <c r="Q792" i="1"/>
  <c r="Q794" i="1"/>
  <c r="Q796" i="1"/>
  <c r="Q798" i="1"/>
  <c r="Q800" i="1"/>
  <c r="Q802" i="1"/>
  <c r="Q804" i="1"/>
  <c r="Q806" i="1"/>
  <c r="Q808" i="1"/>
  <c r="Q810" i="1"/>
  <c r="Q812" i="1"/>
  <c r="Q814" i="1"/>
  <c r="Q816" i="1"/>
  <c r="Q818" i="1"/>
  <c r="Q820" i="1"/>
  <c r="Q822" i="1"/>
  <c r="Q824" i="1"/>
  <c r="Q826" i="1"/>
  <c r="Q828" i="1"/>
  <c r="Q830" i="1"/>
  <c r="Q832" i="1"/>
  <c r="Q834" i="1"/>
  <c r="Q836" i="1"/>
  <c r="Q838" i="1"/>
  <c r="Q840" i="1"/>
  <c r="Q842" i="1"/>
  <c r="Q844" i="1"/>
  <c r="Q846" i="1"/>
  <c r="Q848" i="1"/>
  <c r="Q850" i="1"/>
  <c r="Q852" i="1"/>
  <c r="Q854" i="1"/>
  <c r="Q856" i="1"/>
  <c r="Q858" i="1"/>
  <c r="Q860" i="1"/>
  <c r="Q862" i="1"/>
  <c r="Q864" i="1"/>
  <c r="Q866" i="1"/>
  <c r="Q868" i="1"/>
  <c r="Q870" i="1"/>
  <c r="Q872" i="1"/>
  <c r="Q874" i="1"/>
  <c r="Q876" i="1"/>
  <c r="Q878" i="1"/>
  <c r="Q880" i="1"/>
  <c r="Q882" i="1"/>
  <c r="Q884" i="1"/>
  <c r="Q886" i="1"/>
  <c r="Q888" i="1"/>
  <c r="Q890" i="1"/>
  <c r="Q892" i="1"/>
  <c r="Q894" i="1"/>
  <c r="Q896" i="1"/>
  <c r="Q898" i="1"/>
  <c r="Q900" i="1"/>
  <c r="Q902" i="1"/>
  <c r="Q904" i="1"/>
  <c r="Q906" i="1"/>
  <c r="Q908" i="1"/>
  <c r="Q910" i="1"/>
  <c r="Q912" i="1"/>
  <c r="Q914" i="1"/>
  <c r="Q916" i="1"/>
  <c r="Q918" i="1"/>
  <c r="Q920" i="1"/>
  <c r="Q922" i="1"/>
  <c r="Q924" i="1"/>
  <c r="Q926" i="1"/>
  <c r="Q928" i="1"/>
  <c r="Q930" i="1"/>
  <c r="Q932" i="1"/>
  <c r="Q934" i="1"/>
  <c r="Q936" i="1"/>
  <c r="Q938" i="1"/>
  <c r="Q940" i="1"/>
  <c r="Q942" i="1"/>
  <c r="Q944" i="1"/>
  <c r="Q946" i="1"/>
  <c r="Q948" i="1"/>
  <c r="Q950" i="1"/>
  <c r="Q952" i="1"/>
  <c r="Q954" i="1"/>
  <c r="Q956" i="1"/>
  <c r="Q958" i="1"/>
  <c r="Q960" i="1"/>
  <c r="Q962" i="1"/>
  <c r="Q964" i="1"/>
  <c r="Q966" i="1"/>
  <c r="Q968" i="1"/>
  <c r="Q970" i="1"/>
  <c r="Q972" i="1"/>
  <c r="Q974" i="1"/>
  <c r="Q976" i="1"/>
  <c r="Q978" i="1"/>
  <c r="Q980" i="1"/>
  <c r="Q982" i="1"/>
  <c r="Q984" i="1"/>
  <c r="Q986" i="1"/>
  <c r="Q988" i="1"/>
  <c r="Q990" i="1"/>
  <c r="Q992" i="1"/>
  <c r="Q994" i="1"/>
  <c r="Q996" i="1"/>
  <c r="Q998" i="1"/>
  <c r="Q1000" i="1"/>
  <c r="Q1002" i="1"/>
  <c r="Q1004" i="1"/>
  <c r="Q1006" i="1"/>
  <c r="Q1008" i="1"/>
  <c r="Q1010" i="1"/>
  <c r="Q1012" i="1"/>
  <c r="Q1014" i="1"/>
  <c r="Q1016" i="1"/>
  <c r="Q1018" i="1"/>
  <c r="Q510" i="1"/>
  <c r="Q513" i="1"/>
  <c r="Q515" i="1"/>
  <c r="Q517" i="1"/>
  <c r="Q519" i="1"/>
  <c r="Q521" i="1"/>
  <c r="Q523" i="1"/>
  <c r="Q525" i="1"/>
  <c r="Q527" i="1"/>
  <c r="Q529" i="1"/>
  <c r="Q531" i="1"/>
  <c r="Q533" i="1"/>
  <c r="Q535" i="1"/>
  <c r="Q537" i="1"/>
  <c r="Q539" i="1"/>
  <c r="Q541" i="1"/>
  <c r="Q543" i="1"/>
  <c r="Q545" i="1"/>
  <c r="Q547" i="1"/>
  <c r="Q549" i="1"/>
  <c r="Q551" i="1"/>
  <c r="Q553" i="1"/>
  <c r="Q555" i="1"/>
  <c r="Q557" i="1"/>
  <c r="Q559" i="1"/>
  <c r="Q561" i="1"/>
  <c r="Q563" i="1"/>
  <c r="Q565" i="1"/>
  <c r="Q567" i="1"/>
  <c r="Q569" i="1"/>
  <c r="Q571" i="1"/>
  <c r="Q573" i="1"/>
  <c r="Q575" i="1"/>
  <c r="Q577" i="1"/>
  <c r="Q579" i="1"/>
  <c r="Q581" i="1"/>
  <c r="Q583" i="1"/>
  <c r="Q585" i="1"/>
  <c r="Q587" i="1"/>
  <c r="Q589" i="1"/>
  <c r="Q591" i="1"/>
  <c r="Q593" i="1"/>
  <c r="Q595" i="1"/>
  <c r="Q597" i="1"/>
  <c r="Q599" i="1"/>
  <c r="Q601" i="1"/>
  <c r="Q603" i="1"/>
  <c r="Q605" i="1"/>
  <c r="Q607" i="1"/>
  <c r="Q609" i="1"/>
  <c r="Q611" i="1"/>
  <c r="Q613" i="1"/>
  <c r="Q615" i="1"/>
  <c r="Q617" i="1"/>
  <c r="Q619" i="1"/>
  <c r="Q621" i="1"/>
  <c r="Q623" i="1"/>
  <c r="Q625" i="1"/>
  <c r="Q627" i="1"/>
  <c r="Q629" i="1"/>
  <c r="Q631" i="1"/>
  <c r="Q633" i="1"/>
  <c r="Q635" i="1"/>
  <c r="Q637" i="1"/>
  <c r="Q639" i="1"/>
  <c r="Q641" i="1"/>
  <c r="Q643" i="1"/>
  <c r="Q645" i="1"/>
  <c r="Q647" i="1"/>
  <c r="Q649" i="1"/>
  <c r="Q651" i="1"/>
  <c r="Q653" i="1"/>
  <c r="Q655" i="1"/>
  <c r="Q657" i="1"/>
  <c r="Q659" i="1"/>
  <c r="Q661" i="1"/>
  <c r="Q663" i="1"/>
  <c r="Q665" i="1"/>
  <c r="Q667" i="1"/>
  <c r="Q669" i="1"/>
  <c r="Q671" i="1"/>
  <c r="Q673" i="1"/>
  <c r="Q675" i="1"/>
  <c r="Q677" i="1"/>
  <c r="Q679" i="1"/>
  <c r="Q681" i="1"/>
  <c r="Q683" i="1"/>
  <c r="Q685" i="1"/>
  <c r="Q687" i="1"/>
  <c r="Q689" i="1"/>
  <c r="Q691" i="1"/>
  <c r="Q693" i="1"/>
  <c r="Q695" i="1"/>
  <c r="Q697" i="1"/>
  <c r="Q699" i="1"/>
  <c r="Q701" i="1"/>
  <c r="Q703" i="1"/>
  <c r="Q705" i="1"/>
  <c r="Q707" i="1"/>
  <c r="Q709" i="1"/>
  <c r="Q711" i="1"/>
  <c r="Q713" i="1"/>
  <c r="Q715" i="1"/>
  <c r="Q717" i="1"/>
  <c r="Q719" i="1"/>
  <c r="Q721" i="1"/>
  <c r="Q723" i="1"/>
  <c r="Q725" i="1"/>
  <c r="Q727" i="1"/>
  <c r="Q729" i="1"/>
  <c r="Q731" i="1"/>
  <c r="Q733" i="1"/>
  <c r="Q735" i="1"/>
  <c r="Q737" i="1"/>
  <c r="Q739" i="1"/>
  <c r="Q741" i="1"/>
  <c r="Q743" i="1"/>
  <c r="Q745" i="1"/>
  <c r="Q747" i="1"/>
  <c r="Q749" i="1"/>
  <c r="Q751" i="1"/>
  <c r="Q753" i="1"/>
  <c r="Q755" i="1"/>
  <c r="Q757" i="1"/>
  <c r="Q759" i="1"/>
  <c r="Q761" i="1"/>
  <c r="Q763" i="1"/>
  <c r="Q765" i="1"/>
  <c r="Q767" i="1"/>
  <c r="Q769" i="1"/>
  <c r="Q771" i="1"/>
  <c r="Q773" i="1"/>
  <c r="Q775" i="1"/>
  <c r="Q777" i="1"/>
  <c r="Q779" i="1"/>
  <c r="Q781" i="1"/>
  <c r="Q783" i="1"/>
  <c r="Q785" i="1"/>
  <c r="Q787" i="1"/>
  <c r="Q789" i="1"/>
  <c r="Q791" i="1"/>
  <c r="Q793" i="1"/>
  <c r="Q795" i="1"/>
  <c r="Q797" i="1"/>
  <c r="Q799" i="1"/>
  <c r="Q801" i="1"/>
  <c r="Q803" i="1"/>
  <c r="Q805" i="1"/>
  <c r="Q807" i="1"/>
  <c r="Q809" i="1"/>
  <c r="Q811" i="1"/>
  <c r="Q813" i="1"/>
  <c r="Q815" i="1"/>
  <c r="Q817" i="1"/>
  <c r="Q819" i="1"/>
  <c r="Q821" i="1"/>
  <c r="Q823" i="1"/>
  <c r="Q825" i="1"/>
  <c r="Q827" i="1"/>
  <c r="Q829" i="1"/>
  <c r="Q831" i="1"/>
  <c r="Q833" i="1"/>
  <c r="Q835" i="1"/>
  <c r="Q837" i="1"/>
  <c r="Q839" i="1"/>
  <c r="Q841" i="1"/>
  <c r="Q843" i="1"/>
  <c r="Q845" i="1"/>
  <c r="Q847" i="1"/>
  <c r="Q849" i="1"/>
  <c r="Q851" i="1"/>
  <c r="Q853" i="1"/>
  <c r="Q855" i="1"/>
  <c r="Q857" i="1"/>
  <c r="Q859" i="1"/>
  <c r="Q861" i="1"/>
  <c r="Q863" i="1"/>
  <c r="Q865" i="1"/>
  <c r="Q867" i="1"/>
  <c r="Q869" i="1"/>
  <c r="Q871" i="1"/>
  <c r="Q873" i="1"/>
  <c r="Q875" i="1"/>
  <c r="Q877" i="1"/>
  <c r="Q879" i="1"/>
  <c r="Q881" i="1"/>
  <c r="Q883" i="1"/>
  <c r="Q885" i="1"/>
  <c r="Q887" i="1"/>
  <c r="Q889" i="1"/>
  <c r="Q891" i="1"/>
  <c r="Q893" i="1"/>
  <c r="Q895" i="1"/>
  <c r="Q897" i="1"/>
  <c r="Q899" i="1"/>
  <c r="Q901" i="1"/>
  <c r="Q903" i="1"/>
  <c r="Q905" i="1"/>
  <c r="Q907" i="1"/>
  <c r="Q909" i="1"/>
  <c r="Q911" i="1"/>
  <c r="Q913" i="1"/>
  <c r="Q915" i="1"/>
  <c r="Q917" i="1"/>
  <c r="Q919" i="1"/>
  <c r="Q921" i="1"/>
  <c r="Q923" i="1"/>
  <c r="Q925" i="1"/>
  <c r="Q927" i="1"/>
  <c r="Q929" i="1"/>
  <c r="Q931" i="1"/>
  <c r="Q933" i="1"/>
  <c r="Q935" i="1"/>
  <c r="Q937" i="1"/>
  <c r="Q939" i="1"/>
  <c r="Q941" i="1"/>
  <c r="Q943" i="1"/>
  <c r="Q945" i="1"/>
  <c r="Q947" i="1"/>
  <c r="Q949" i="1"/>
  <c r="Q951" i="1"/>
  <c r="Q953" i="1"/>
  <c r="Q955" i="1"/>
  <c r="Q957" i="1"/>
  <c r="Q959" i="1"/>
  <c r="Q961" i="1"/>
  <c r="Q963" i="1"/>
  <c r="Q965" i="1"/>
  <c r="Q967" i="1"/>
  <c r="Q969" i="1"/>
  <c r="Q971" i="1"/>
  <c r="Q973" i="1"/>
  <c r="Q975" i="1"/>
  <c r="Q977" i="1"/>
  <c r="Q979" i="1"/>
  <c r="Q981" i="1"/>
  <c r="Q983" i="1"/>
  <c r="Q985" i="1"/>
  <c r="Q987" i="1"/>
  <c r="Q989" i="1"/>
  <c r="Q991" i="1"/>
  <c r="Q993" i="1"/>
  <c r="Q995" i="1"/>
  <c r="Q997" i="1"/>
  <c r="Q999" i="1"/>
  <c r="Q1001" i="1"/>
  <c r="Q1003" i="1"/>
  <c r="Q1005" i="1"/>
  <c r="Q1007" i="1"/>
  <c r="Q1009" i="1"/>
  <c r="Q1011" i="1"/>
  <c r="Q1013" i="1"/>
  <c r="Q1015" i="1"/>
  <c r="Q1017" i="1"/>
  <c r="Q1019" i="1"/>
  <c r="Q1020" i="1"/>
  <c r="Q1022" i="1"/>
  <c r="Q1024" i="1"/>
  <c r="Q1026" i="1"/>
  <c r="Q1028" i="1"/>
  <c r="Q1030" i="1"/>
  <c r="Q1032" i="1"/>
  <c r="Q1034" i="1"/>
  <c r="Q1036" i="1"/>
  <c r="Q1038" i="1"/>
  <c r="Q1040" i="1"/>
  <c r="Q1042" i="1"/>
  <c r="Q1044" i="1"/>
  <c r="Q1046" i="1"/>
  <c r="Q1048" i="1"/>
  <c r="Q1050" i="1"/>
  <c r="Q1052" i="1"/>
  <c r="Q1054" i="1"/>
  <c r="Q1056" i="1"/>
  <c r="Q1058" i="1"/>
  <c r="Q1060" i="1"/>
  <c r="Q1062" i="1"/>
  <c r="Q1064" i="1"/>
  <c r="Q1066" i="1"/>
  <c r="Q1068" i="1"/>
  <c r="Q1070" i="1"/>
  <c r="Q1072" i="1"/>
  <c r="Q1074" i="1"/>
  <c r="Q1076" i="1"/>
  <c r="Q1078" i="1"/>
  <c r="Q1080" i="1"/>
  <c r="Q1082" i="1"/>
  <c r="Q1084" i="1"/>
  <c r="Q1086" i="1"/>
  <c r="Q1088" i="1"/>
  <c r="Q1090" i="1"/>
  <c r="Q1092" i="1"/>
  <c r="Q1094" i="1"/>
  <c r="Q1096" i="1"/>
  <c r="Q1098" i="1"/>
  <c r="Q1100" i="1"/>
  <c r="Q1102" i="1"/>
  <c r="Q1104" i="1"/>
  <c r="Q1106" i="1"/>
  <c r="Q1108" i="1"/>
  <c r="Q1110" i="1"/>
  <c r="Q1112" i="1"/>
  <c r="Q1114" i="1"/>
  <c r="Q1116" i="1"/>
  <c r="Q1118" i="1"/>
  <c r="Q1120" i="1"/>
  <c r="Q1122" i="1"/>
  <c r="Q1124" i="1"/>
  <c r="Q1126" i="1"/>
  <c r="Q1128" i="1"/>
  <c r="Q1130" i="1"/>
  <c r="Q1132" i="1"/>
  <c r="Q1134" i="1"/>
  <c r="Q1136" i="1"/>
  <c r="Q1138" i="1"/>
  <c r="Q1140" i="1"/>
  <c r="Q1142" i="1"/>
  <c r="Q1144" i="1"/>
  <c r="Q1146" i="1"/>
  <c r="Q1148" i="1"/>
  <c r="Q1150" i="1"/>
  <c r="Q1152" i="1"/>
  <c r="Q1154" i="1"/>
  <c r="Q1156" i="1"/>
  <c r="Q1158" i="1"/>
  <c r="Q1160" i="1"/>
  <c r="Q1162" i="1"/>
  <c r="Q1164" i="1"/>
  <c r="Q1166" i="1"/>
  <c r="Q1168" i="1"/>
  <c r="Q1170" i="1"/>
  <c r="Q1172" i="1"/>
  <c r="Q1174" i="1"/>
  <c r="Q1176" i="1"/>
  <c r="Q1178" i="1"/>
  <c r="Q1180" i="1"/>
  <c r="Q1182" i="1"/>
  <c r="Q1184" i="1"/>
  <c r="Q1186" i="1"/>
  <c r="Q1188" i="1"/>
  <c r="Q1190" i="1"/>
  <c r="Q1192" i="1"/>
  <c r="Q1194" i="1"/>
  <c r="Q1196" i="1"/>
  <c r="Q1198" i="1"/>
  <c r="Q1200" i="1"/>
  <c r="Q1202" i="1"/>
  <c r="Q1204" i="1"/>
  <c r="Q1206" i="1"/>
  <c r="Q1208" i="1"/>
  <c r="Q1210" i="1"/>
  <c r="Q1212" i="1"/>
  <c r="Q1214" i="1"/>
  <c r="Q1216" i="1"/>
  <c r="Q1218" i="1"/>
  <c r="Q1220" i="1"/>
  <c r="Q1222" i="1"/>
  <c r="Q1224" i="1"/>
  <c r="Q1226" i="1"/>
  <c r="Q1228" i="1"/>
  <c r="Q1230" i="1"/>
  <c r="Q1232" i="1"/>
  <c r="Q1234" i="1"/>
  <c r="Q1236" i="1"/>
  <c r="Q1238" i="1"/>
  <c r="Q1240" i="1"/>
  <c r="Q1242" i="1"/>
  <c r="Q1244" i="1"/>
  <c r="Q1246" i="1"/>
  <c r="Q1248" i="1"/>
  <c r="Q1250" i="1"/>
  <c r="Q1252" i="1"/>
  <c r="Q1254" i="1"/>
  <c r="Q1256" i="1"/>
  <c r="Q1258" i="1"/>
  <c r="Q1260" i="1"/>
  <c r="Q1262" i="1"/>
  <c r="Q1264" i="1"/>
  <c r="Q1266" i="1"/>
  <c r="Q1268" i="1"/>
  <c r="Q1270" i="1"/>
  <c r="Q1272" i="1"/>
  <c r="Q1274" i="1"/>
  <c r="Q1276" i="1"/>
  <c r="Q1278" i="1"/>
  <c r="Q1280" i="1"/>
  <c r="Q1282" i="1"/>
  <c r="Q1284" i="1"/>
  <c r="Q1286" i="1"/>
  <c r="Q1288" i="1"/>
  <c r="Q1290" i="1"/>
  <c r="Q1292" i="1"/>
  <c r="Q1294" i="1"/>
  <c r="Q1296" i="1"/>
  <c r="Q1298" i="1"/>
  <c r="Q1300" i="1"/>
  <c r="Q1302" i="1"/>
  <c r="Q1304" i="1"/>
  <c r="Q1306" i="1"/>
  <c r="Q1308" i="1"/>
  <c r="Q1310" i="1"/>
  <c r="Q1312" i="1"/>
  <c r="Q1314" i="1"/>
  <c r="Q1316" i="1"/>
  <c r="Q1318" i="1"/>
  <c r="Q1320" i="1"/>
  <c r="Q1322" i="1"/>
  <c r="Q1324" i="1"/>
  <c r="Q1326" i="1"/>
  <c r="Q1328" i="1"/>
  <c r="Q1330" i="1"/>
  <c r="Q1332" i="1"/>
  <c r="Q1334" i="1"/>
  <c r="Q1336" i="1"/>
  <c r="Q1338" i="1"/>
  <c r="Q1340" i="1"/>
  <c r="Q1342" i="1"/>
  <c r="Q1344" i="1"/>
  <c r="Q1346" i="1"/>
  <c r="Q1348" i="1"/>
  <c r="Q1350" i="1"/>
  <c r="Q1352" i="1"/>
  <c r="Q1354" i="1"/>
  <c r="Q1356" i="1"/>
  <c r="Q1358" i="1"/>
  <c r="Q1360" i="1"/>
  <c r="Q1362" i="1"/>
  <c r="Q1364" i="1"/>
  <c r="Q1366" i="1"/>
  <c r="Q1368" i="1"/>
  <c r="Q1370" i="1"/>
  <c r="Q1372" i="1"/>
  <c r="Q1374" i="1"/>
  <c r="Q1376" i="1"/>
  <c r="Q1378" i="1"/>
  <c r="Q1380" i="1"/>
  <c r="Q1382" i="1"/>
  <c r="Q1384" i="1"/>
  <c r="Q1386" i="1"/>
  <c r="Q1388" i="1"/>
  <c r="Q1390" i="1"/>
  <c r="Q1392" i="1"/>
  <c r="Q1394" i="1"/>
  <c r="Q1396" i="1"/>
  <c r="Q1398" i="1"/>
  <c r="Q1400" i="1"/>
  <c r="Q1402" i="1"/>
  <c r="Q1404" i="1"/>
  <c r="Q1406" i="1"/>
  <c r="Q1408" i="1"/>
  <c r="Q1410" i="1"/>
  <c r="Q1412" i="1"/>
  <c r="Q1414" i="1"/>
  <c r="Q1416" i="1"/>
  <c r="Q1418" i="1"/>
  <c r="Q1420" i="1"/>
  <c r="Q1422" i="1"/>
  <c r="Q1424" i="1"/>
  <c r="Q1426" i="1"/>
  <c r="Q1428" i="1"/>
  <c r="Q1430" i="1"/>
  <c r="Q1432" i="1"/>
  <c r="Q1434" i="1"/>
  <c r="Q1436" i="1"/>
  <c r="Q1438" i="1"/>
  <c r="Q1440" i="1"/>
  <c r="Q1442" i="1"/>
  <c r="Q1444" i="1"/>
  <c r="Q1446" i="1"/>
  <c r="Q1448" i="1"/>
  <c r="Q1450" i="1"/>
  <c r="Q1452" i="1"/>
  <c r="Q1454" i="1"/>
  <c r="Q1456" i="1"/>
  <c r="Q1458" i="1"/>
  <c r="Q1460" i="1"/>
  <c r="Q1462" i="1"/>
  <c r="Q1464" i="1"/>
  <c r="Q1466" i="1"/>
  <c r="Q1468" i="1"/>
  <c r="Q1470" i="1"/>
  <c r="Q1472" i="1"/>
  <c r="Q1474" i="1"/>
  <c r="Q1476" i="1"/>
  <c r="Q1478" i="1"/>
  <c r="Q1480" i="1"/>
  <c r="Q1482" i="1"/>
  <c r="Q1484" i="1"/>
  <c r="Q1486" i="1"/>
  <c r="Q1488" i="1"/>
  <c r="Q1490" i="1"/>
  <c r="Q1492" i="1"/>
  <c r="Q1494" i="1"/>
  <c r="Q1496" i="1"/>
  <c r="Q1498" i="1"/>
  <c r="Q1500" i="1"/>
  <c r="Q1502" i="1"/>
  <c r="Q1504" i="1"/>
  <c r="Q1506" i="1"/>
  <c r="Q1508" i="1"/>
  <c r="Q1510" i="1"/>
  <c r="Q1512" i="1"/>
  <c r="Q1514" i="1"/>
  <c r="Q1516" i="1"/>
  <c r="Q1518" i="1"/>
  <c r="Q1520" i="1"/>
  <c r="Q1522" i="1"/>
  <c r="Q1524" i="1"/>
  <c r="Q1526" i="1"/>
  <c r="Q1528" i="1"/>
  <c r="Q1530" i="1"/>
  <c r="Q1532" i="1"/>
  <c r="Q1021" i="1"/>
  <c r="Q1023" i="1"/>
  <c r="Q1025" i="1"/>
  <c r="Q1027" i="1"/>
  <c r="Q1029" i="1"/>
  <c r="Q1031" i="1"/>
  <c r="Q1033" i="1"/>
  <c r="Q1035" i="1"/>
  <c r="Q1037" i="1"/>
  <c r="Q1039" i="1"/>
  <c r="Q1041" i="1"/>
  <c r="Q1043" i="1"/>
  <c r="Q1045" i="1"/>
  <c r="Q1047" i="1"/>
  <c r="Q1049" i="1"/>
  <c r="Q1051" i="1"/>
  <c r="Q1053" i="1"/>
  <c r="Q1055" i="1"/>
  <c r="Q1057" i="1"/>
  <c r="Q1059" i="1"/>
  <c r="Q1061" i="1"/>
  <c r="Q1063" i="1"/>
  <c r="Q1065" i="1"/>
  <c r="Q1067" i="1"/>
  <c r="Q1069" i="1"/>
  <c r="Q1071" i="1"/>
  <c r="Q1073" i="1"/>
  <c r="Q1075" i="1"/>
  <c r="Q1077" i="1"/>
  <c r="Q1079" i="1"/>
  <c r="Q1081" i="1"/>
  <c r="Q1083" i="1"/>
  <c r="Q1085" i="1"/>
  <c r="Q1087" i="1"/>
  <c r="Q1089" i="1"/>
  <c r="Q1091" i="1"/>
  <c r="Q1093" i="1"/>
  <c r="Q1095" i="1"/>
  <c r="Q1097" i="1"/>
  <c r="Q1099" i="1"/>
  <c r="Q1101" i="1"/>
  <c r="Q1103" i="1"/>
  <c r="Q1105" i="1"/>
  <c r="Q1107" i="1"/>
  <c r="Q1109" i="1"/>
  <c r="Q1111" i="1"/>
  <c r="Q1113" i="1"/>
  <c r="Q1115" i="1"/>
  <c r="Q1117" i="1"/>
  <c r="Q1119" i="1"/>
  <c r="Q1121" i="1"/>
  <c r="Q1123" i="1"/>
  <c r="Q1125" i="1"/>
  <c r="Q1127" i="1"/>
  <c r="Q1129" i="1"/>
  <c r="Q1131" i="1"/>
  <c r="Q1133" i="1"/>
  <c r="Q1135" i="1"/>
  <c r="Q1137" i="1"/>
  <c r="Q1139" i="1"/>
  <c r="Q1141" i="1"/>
  <c r="Q1143" i="1"/>
  <c r="Q1145" i="1"/>
  <c r="Q1147" i="1"/>
  <c r="Q1149" i="1"/>
  <c r="Q1151" i="1"/>
  <c r="Q1153" i="1"/>
  <c r="Q1155" i="1"/>
  <c r="Q1157" i="1"/>
  <c r="Q1159" i="1"/>
  <c r="Q1161" i="1"/>
  <c r="Q1163" i="1"/>
  <c r="Q1165" i="1"/>
  <c r="Q1167" i="1"/>
  <c r="Q1169" i="1"/>
  <c r="Q1171" i="1"/>
  <c r="Q1173" i="1"/>
  <c r="Q1175" i="1"/>
  <c r="Q1177" i="1"/>
  <c r="Q1179" i="1"/>
  <c r="Q1181" i="1"/>
  <c r="Q1183" i="1"/>
  <c r="Q1185" i="1"/>
  <c r="Q1187" i="1"/>
  <c r="Q1189" i="1"/>
  <c r="Q1191" i="1"/>
  <c r="Q1193" i="1"/>
  <c r="Q1195" i="1"/>
  <c r="Q1197" i="1"/>
  <c r="Q1199" i="1"/>
  <c r="Q1201" i="1"/>
  <c r="Q1203" i="1"/>
  <c r="Q1205" i="1"/>
  <c r="Q1207" i="1"/>
  <c r="Q1209" i="1"/>
  <c r="Q1211" i="1"/>
  <c r="Q1213" i="1"/>
  <c r="Q1215" i="1"/>
  <c r="Q1217" i="1"/>
  <c r="Q1219" i="1"/>
  <c r="Q1221" i="1"/>
  <c r="Q1223" i="1"/>
  <c r="Q1225" i="1"/>
  <c r="Q1227" i="1"/>
  <c r="Q1229" i="1"/>
  <c r="Q1231" i="1"/>
  <c r="Q1233" i="1"/>
  <c r="Q1235" i="1"/>
  <c r="Q1237" i="1"/>
  <c r="Q1239" i="1"/>
  <c r="Q1241" i="1"/>
  <c r="Q1243" i="1"/>
  <c r="Q1245" i="1"/>
  <c r="Q1247" i="1"/>
  <c r="Q1249" i="1"/>
  <c r="Q1251" i="1"/>
  <c r="Q1253" i="1"/>
  <c r="Q1255" i="1"/>
  <c r="Q1257" i="1"/>
  <c r="Q1259" i="1"/>
  <c r="Q1261" i="1"/>
  <c r="Q1263" i="1"/>
  <c r="Q1265" i="1"/>
  <c r="Q1267" i="1"/>
  <c r="Q1269" i="1"/>
  <c r="Q1271" i="1"/>
  <c r="Q1273" i="1"/>
  <c r="Q1275" i="1"/>
  <c r="Q1277" i="1"/>
  <c r="Q1279" i="1"/>
  <c r="Q1281" i="1"/>
  <c r="Q1283" i="1"/>
  <c r="Q1285" i="1"/>
  <c r="Q1287" i="1"/>
  <c r="Q1289" i="1"/>
  <c r="Q1291" i="1"/>
  <c r="Q1293" i="1"/>
  <c r="Q1295" i="1"/>
  <c r="Q1297" i="1"/>
  <c r="Q1299" i="1"/>
  <c r="Q1301" i="1"/>
  <c r="Q1303" i="1"/>
  <c r="Q1305" i="1"/>
  <c r="Q1307" i="1"/>
  <c r="Q1309" i="1"/>
  <c r="Q1311" i="1"/>
  <c r="Q1313" i="1"/>
  <c r="Q1315" i="1"/>
  <c r="Q1317" i="1"/>
  <c r="Q1319" i="1"/>
  <c r="Q1321" i="1"/>
  <c r="Q1323" i="1"/>
  <c r="Q1325" i="1"/>
  <c r="Q1327" i="1"/>
  <c r="Q1329" i="1"/>
  <c r="Q1331" i="1"/>
  <c r="Q1333" i="1"/>
  <c r="Q1335" i="1"/>
  <c r="Q1337" i="1"/>
  <c r="Q1339" i="1"/>
  <c r="Q1341" i="1"/>
  <c r="Q1343" i="1"/>
  <c r="Q1345" i="1"/>
  <c r="Q1347" i="1"/>
  <c r="Q1349" i="1"/>
  <c r="Q1351" i="1"/>
  <c r="Q1353" i="1"/>
  <c r="Q1355" i="1"/>
  <c r="Q1357" i="1"/>
  <c r="Q1359" i="1"/>
  <c r="Q1361" i="1"/>
  <c r="Q1363" i="1"/>
  <c r="Q1365" i="1"/>
  <c r="Q1367" i="1"/>
  <c r="Q1369" i="1"/>
  <c r="Q1371" i="1"/>
  <c r="Q1373" i="1"/>
  <c r="Q1375" i="1"/>
  <c r="Q1377" i="1"/>
  <c r="Q1379" i="1"/>
  <c r="Q1381" i="1"/>
  <c r="Q1383" i="1"/>
  <c r="Q1385" i="1"/>
  <c r="Q1387" i="1"/>
  <c r="Q1389" i="1"/>
  <c r="Q1391" i="1"/>
  <c r="Q1393" i="1"/>
  <c r="Q1395" i="1"/>
  <c r="Q1397" i="1"/>
  <c r="Q1399" i="1"/>
  <c r="Q1401" i="1"/>
  <c r="Q1403" i="1"/>
  <c r="Q1405" i="1"/>
  <c r="Q1407" i="1"/>
  <c r="Q1409" i="1"/>
  <c r="Q1411" i="1"/>
  <c r="Q1413" i="1"/>
  <c r="Q1415" i="1"/>
  <c r="Q1417" i="1"/>
  <c r="Q1419" i="1"/>
  <c r="Q1421" i="1"/>
  <c r="Q1423" i="1"/>
  <c r="Q1425" i="1"/>
  <c r="Q1427" i="1"/>
  <c r="Q1429" i="1"/>
  <c r="Q1431" i="1"/>
  <c r="Q1433" i="1"/>
  <c r="Q1435" i="1"/>
  <c r="Q1437" i="1"/>
  <c r="Q1439" i="1"/>
  <c r="Q1441" i="1"/>
  <c r="Q1443" i="1"/>
  <c r="Q1445" i="1"/>
  <c r="Q1447" i="1"/>
  <c r="Q1449" i="1"/>
  <c r="Q1451" i="1"/>
  <c r="Q1453" i="1"/>
  <c r="Q1455" i="1"/>
  <c r="Q1457" i="1"/>
  <c r="Q1459" i="1"/>
  <c r="Q1461" i="1"/>
  <c r="Q1463" i="1"/>
  <c r="Q1465" i="1"/>
  <c r="Q1467" i="1"/>
  <c r="Q1469" i="1"/>
  <c r="Q1471" i="1"/>
  <c r="Q1473" i="1"/>
  <c r="Q1475" i="1"/>
  <c r="Q1477" i="1"/>
  <c r="Q1479" i="1"/>
  <c r="Q1481" i="1"/>
  <c r="Q1483" i="1"/>
  <c r="Q1485" i="1"/>
  <c r="Q1487" i="1"/>
  <c r="Q1489" i="1"/>
  <c r="Q1491" i="1"/>
  <c r="Q1493" i="1"/>
  <c r="Q1495" i="1"/>
  <c r="Q1497" i="1"/>
  <c r="Q1499" i="1"/>
  <c r="Q1501" i="1"/>
  <c r="Q1503" i="1"/>
  <c r="Q1505" i="1"/>
  <c r="Q1507" i="1"/>
  <c r="Q1509" i="1"/>
  <c r="Q1511" i="1"/>
  <c r="Q1513" i="1"/>
  <c r="Q1515" i="1"/>
  <c r="Q1517" i="1"/>
  <c r="Q1519" i="1"/>
  <c r="Q1521" i="1"/>
  <c r="Q1523" i="1"/>
  <c r="Q1525" i="1"/>
  <c r="Q1527" i="1"/>
  <c r="Q1529" i="1"/>
  <c r="Q1531" i="1"/>
  <c r="Q1534" i="1"/>
  <c r="Q1536" i="1"/>
  <c r="Q1538" i="1"/>
  <c r="Q1540" i="1"/>
  <c r="Q1542" i="1"/>
  <c r="Q1544" i="1"/>
  <c r="Q1546" i="1"/>
  <c r="Q1548" i="1"/>
  <c r="Q1550" i="1"/>
  <c r="Q1552" i="1"/>
  <c r="Q1554" i="1"/>
  <c r="Q1556" i="1"/>
  <c r="Q1558" i="1"/>
  <c r="Q1560" i="1"/>
  <c r="Q1562" i="1"/>
  <c r="Q1564" i="1"/>
  <c r="Q1566" i="1"/>
  <c r="Q1568" i="1"/>
  <c r="Q1570" i="1"/>
  <c r="Q1572" i="1"/>
  <c r="Q1574" i="1"/>
  <c r="Q1576" i="1"/>
  <c r="Q1578" i="1"/>
  <c r="Q1580" i="1"/>
  <c r="Q1582" i="1"/>
  <c r="Q1584" i="1"/>
  <c r="Q1586" i="1"/>
  <c r="Q1588" i="1"/>
  <c r="Q1590" i="1"/>
  <c r="Q1592" i="1"/>
  <c r="Q1594" i="1"/>
  <c r="Q1596" i="1"/>
  <c r="Q1598" i="1"/>
  <c r="Q1600" i="1"/>
  <c r="Q1602" i="1"/>
  <c r="Q1604" i="1"/>
  <c r="Q1606" i="1"/>
  <c r="Q1608" i="1"/>
  <c r="Q1610" i="1"/>
  <c r="Q1612" i="1"/>
  <c r="Q1614" i="1"/>
  <c r="Q1616" i="1"/>
  <c r="Q1618" i="1"/>
  <c r="Q1620" i="1"/>
  <c r="Q1622" i="1"/>
  <c r="Q1624" i="1"/>
  <c r="Q1626" i="1"/>
  <c r="Q1628" i="1"/>
  <c r="Q1630" i="1"/>
  <c r="Q1632" i="1"/>
  <c r="Q1634" i="1"/>
  <c r="Q1636" i="1"/>
  <c r="Q1638" i="1"/>
  <c r="Q1640" i="1"/>
  <c r="Q1642" i="1"/>
  <c r="Q1644" i="1"/>
  <c r="Q1646" i="1"/>
  <c r="Q1648" i="1"/>
  <c r="Q1650" i="1"/>
  <c r="Q1652" i="1"/>
  <c r="Q1654" i="1"/>
  <c r="Q1656" i="1"/>
  <c r="Q1658" i="1"/>
  <c r="Q1660" i="1"/>
  <c r="Q1662" i="1"/>
  <c r="Q1664" i="1"/>
  <c r="Q1666" i="1"/>
  <c r="Q1668" i="1"/>
  <c r="Q1670" i="1"/>
  <c r="Q1672" i="1"/>
  <c r="Q1674" i="1"/>
  <c r="Q1676" i="1"/>
  <c r="Q1678" i="1"/>
  <c r="Q1680" i="1"/>
  <c r="Q1682" i="1"/>
  <c r="Q1684" i="1"/>
  <c r="Q1686" i="1"/>
  <c r="Q1688" i="1"/>
  <c r="Q1690" i="1"/>
  <c r="Q1692" i="1"/>
  <c r="Q1694" i="1"/>
  <c r="Q1696" i="1"/>
  <c r="Q1698" i="1"/>
  <c r="Q1700" i="1"/>
  <c r="Q1702" i="1"/>
  <c r="Q1704" i="1"/>
  <c r="Q1706" i="1"/>
  <c r="Q1708" i="1"/>
  <c r="Q1710" i="1"/>
  <c r="Q1712" i="1"/>
  <c r="Q1714" i="1"/>
  <c r="Q1716" i="1"/>
  <c r="Q1718" i="1"/>
  <c r="Q1720" i="1"/>
  <c r="Q1722" i="1"/>
  <c r="Q1724" i="1"/>
  <c r="Q1726" i="1"/>
  <c r="Q1728" i="1"/>
  <c r="Q1730" i="1"/>
  <c r="Q1732" i="1"/>
  <c r="Q1734" i="1"/>
  <c r="Q1736" i="1"/>
  <c r="Q1738" i="1"/>
  <c r="Q1740" i="1"/>
  <c r="Q1742" i="1"/>
  <c r="Q1744" i="1"/>
  <c r="Q1746" i="1"/>
  <c r="Q1748" i="1"/>
  <c r="Q1750" i="1"/>
  <c r="Q1752" i="1"/>
  <c r="Q1754" i="1"/>
  <c r="Q1756" i="1"/>
  <c r="Q1758" i="1"/>
  <c r="Q1760" i="1"/>
  <c r="Q1762" i="1"/>
  <c r="Q1764" i="1"/>
  <c r="Q1766" i="1"/>
  <c r="Q1768" i="1"/>
  <c r="Q1770" i="1"/>
  <c r="Q1772" i="1"/>
  <c r="Q1774" i="1"/>
  <c r="Q1776" i="1"/>
  <c r="Q1778" i="1"/>
  <c r="Q1780" i="1"/>
  <c r="Q1782" i="1"/>
  <c r="Q1784" i="1"/>
  <c r="Q1786" i="1"/>
  <c r="Q1788" i="1"/>
  <c r="Q1790" i="1"/>
  <c r="Q1792" i="1"/>
  <c r="Q1794" i="1"/>
  <c r="Q1796" i="1"/>
  <c r="Q1798" i="1"/>
  <c r="Q1800" i="1"/>
  <c r="Q1802" i="1"/>
  <c r="Q1804" i="1"/>
  <c r="Q1806" i="1"/>
  <c r="Q1808" i="1"/>
  <c r="Q1810" i="1"/>
  <c r="Q1812" i="1"/>
  <c r="Q1814" i="1"/>
  <c r="Q1816" i="1"/>
  <c r="Q1818" i="1"/>
  <c r="Q1820" i="1"/>
  <c r="Q1822" i="1"/>
  <c r="Q1824" i="1"/>
  <c r="Q1826" i="1"/>
  <c r="Q1828" i="1"/>
  <c r="Q1830" i="1"/>
  <c r="Q1832" i="1"/>
  <c r="Q1834" i="1"/>
  <c r="Q1836" i="1"/>
  <c r="Q1838" i="1"/>
  <c r="Q1840" i="1"/>
  <c r="Q1842" i="1"/>
  <c r="Q1844" i="1"/>
  <c r="Q1846" i="1"/>
  <c r="Q1848" i="1"/>
  <c r="Q1850" i="1"/>
  <c r="Q1852" i="1"/>
  <c r="Q1854" i="1"/>
  <c r="Q1856" i="1"/>
  <c r="Q1858" i="1"/>
  <c r="Q1860" i="1"/>
  <c r="Q1862" i="1"/>
  <c r="Q1864" i="1"/>
  <c r="Q1866" i="1"/>
  <c r="Q1868" i="1"/>
  <c r="Q1870" i="1"/>
  <c r="Q1872" i="1"/>
  <c r="Q1874" i="1"/>
  <c r="Q1876" i="1"/>
  <c r="Q1878" i="1"/>
  <c r="Q1880" i="1"/>
  <c r="Q1882" i="1"/>
  <c r="Q1884" i="1"/>
  <c r="Q1886" i="1"/>
  <c r="Q1888" i="1"/>
  <c r="Q1890" i="1"/>
  <c r="Q1892" i="1"/>
  <c r="Q1894" i="1"/>
  <c r="Q1896" i="1"/>
  <c r="Q1898" i="1"/>
  <c r="Q1900" i="1"/>
  <c r="Q1902" i="1"/>
  <c r="Q1904" i="1"/>
  <c r="Q1906" i="1"/>
  <c r="Q1908" i="1"/>
  <c r="Q1910" i="1"/>
  <c r="Q1912" i="1"/>
  <c r="Q1914" i="1"/>
  <c r="Q1916" i="1"/>
  <c r="Q1918" i="1"/>
  <c r="Q1920" i="1"/>
  <c r="Q1922" i="1"/>
  <c r="Q1924" i="1"/>
  <c r="Q1926" i="1"/>
  <c r="Q1928" i="1"/>
  <c r="Q1930" i="1"/>
  <c r="Q1932" i="1"/>
  <c r="Q1934" i="1"/>
  <c r="Q1936" i="1"/>
  <c r="Q1938" i="1"/>
  <c r="Q1940" i="1"/>
  <c r="Q1942" i="1"/>
  <c r="Q1944" i="1"/>
  <c r="Q1946" i="1"/>
  <c r="Q1948" i="1"/>
  <c r="Q1950" i="1"/>
  <c r="Q1952" i="1"/>
  <c r="Q1954" i="1"/>
  <c r="Q1956" i="1"/>
  <c r="Q1958" i="1"/>
  <c r="Q1960" i="1"/>
  <c r="Q1962" i="1"/>
  <c r="Q1964" i="1"/>
  <c r="Q1966" i="1"/>
  <c r="Q1968" i="1"/>
  <c r="Q1970" i="1"/>
  <c r="Q1972" i="1"/>
  <c r="Q1974" i="1"/>
  <c r="Q1976" i="1"/>
  <c r="Q1978" i="1"/>
  <c r="Q1980" i="1"/>
  <c r="Q1982" i="1"/>
  <c r="Q1984" i="1"/>
  <c r="Q1986" i="1"/>
  <c r="Q1988" i="1"/>
  <c r="Q1990" i="1"/>
  <c r="Q1992" i="1"/>
  <c r="Q1994" i="1"/>
  <c r="Q1996" i="1"/>
  <c r="Q1998" i="1"/>
  <c r="Q2000" i="1"/>
  <c r="Q2002" i="1"/>
  <c r="Q2004" i="1"/>
  <c r="Q2006" i="1"/>
  <c r="Q2008" i="1"/>
  <c r="Q2010" i="1"/>
  <c r="Q2012" i="1"/>
  <c r="Q2014" i="1"/>
  <c r="Q2016" i="1"/>
  <c r="Q2018" i="1"/>
  <c r="Q2020" i="1"/>
  <c r="Q2022" i="1"/>
  <c r="Q2024" i="1"/>
  <c r="Q2026" i="1"/>
  <c r="Q2028" i="1"/>
  <c r="Q2030" i="1"/>
  <c r="Q2032" i="1"/>
  <c r="Q2034" i="1"/>
  <c r="Q2036" i="1"/>
  <c r="Q2038" i="1"/>
  <c r="Q2040" i="1"/>
  <c r="Q2042" i="1"/>
  <c r="Q2044" i="1"/>
  <c r="Q2046" i="1"/>
  <c r="Q2048" i="1"/>
  <c r="Q2050" i="1"/>
  <c r="Q2052" i="1"/>
  <c r="Q2054" i="1"/>
  <c r="Q2056" i="1"/>
  <c r="Q2058" i="1"/>
  <c r="Q2060" i="1"/>
  <c r="Q2062" i="1"/>
  <c r="Q2064" i="1"/>
  <c r="Q2066" i="1"/>
  <c r="Q2068" i="1"/>
  <c r="Q2070" i="1"/>
  <c r="Q2072" i="1"/>
  <c r="Q2074" i="1"/>
  <c r="Q2076" i="1"/>
  <c r="Q2078" i="1"/>
  <c r="Q2080" i="1"/>
  <c r="Q2082" i="1"/>
  <c r="Q2084" i="1"/>
  <c r="Q2086" i="1"/>
  <c r="Q2088" i="1"/>
  <c r="Q2090" i="1"/>
  <c r="Q2092" i="1"/>
  <c r="Q2094" i="1"/>
  <c r="Q2096" i="1"/>
  <c r="Q2098" i="1"/>
  <c r="Q2100" i="1"/>
  <c r="Q2102" i="1"/>
  <c r="Q2104" i="1"/>
  <c r="Q2106" i="1"/>
  <c r="Q2108" i="1"/>
  <c r="Q2110" i="1"/>
  <c r="Q2112" i="1"/>
  <c r="Q2114" i="1"/>
  <c r="Q2116" i="1"/>
  <c r="Q2118" i="1"/>
  <c r="Q2120" i="1"/>
  <c r="Q2122" i="1"/>
  <c r="Q2124" i="1"/>
  <c r="Q2126" i="1"/>
  <c r="Q2128" i="1"/>
  <c r="Q2130" i="1"/>
  <c r="Q2132" i="1"/>
  <c r="Q2134" i="1"/>
  <c r="Q2136" i="1"/>
  <c r="Q2138" i="1"/>
  <c r="Q2140" i="1"/>
  <c r="Q2142" i="1"/>
  <c r="Q2144" i="1"/>
  <c r="Q2146" i="1"/>
  <c r="Q2148" i="1"/>
  <c r="Q2150" i="1"/>
  <c r="Q2152" i="1"/>
  <c r="Q2154" i="1"/>
  <c r="Q2156" i="1"/>
  <c r="Q2158" i="1"/>
  <c r="Q2160" i="1"/>
  <c r="Q2162" i="1"/>
  <c r="Q2164" i="1"/>
  <c r="Q2166" i="1"/>
  <c r="Q2168" i="1"/>
  <c r="Q2170" i="1"/>
  <c r="Q2172" i="1"/>
  <c r="Q2174" i="1"/>
  <c r="Q2176" i="1"/>
  <c r="Q2178" i="1"/>
  <c r="Q2180" i="1"/>
  <c r="Q2182" i="1"/>
  <c r="Q2184" i="1"/>
  <c r="Q2186" i="1"/>
  <c r="Q2188" i="1"/>
  <c r="Q2190" i="1"/>
  <c r="Q2192" i="1"/>
  <c r="Q2194" i="1"/>
  <c r="Q2196" i="1"/>
  <c r="Q2198" i="1"/>
  <c r="Q2200" i="1"/>
  <c r="Q2202" i="1"/>
  <c r="Q2204" i="1"/>
  <c r="Q2206" i="1"/>
  <c r="Q2208" i="1"/>
  <c r="Q2210" i="1"/>
  <c r="Q2212" i="1"/>
  <c r="Q2214" i="1"/>
  <c r="Q2216" i="1"/>
  <c r="Q2218" i="1"/>
  <c r="Q2220" i="1"/>
  <c r="Q2222" i="1"/>
  <c r="Q2224" i="1"/>
  <c r="Q2226" i="1"/>
  <c r="Q2228" i="1"/>
  <c r="Q2230" i="1"/>
  <c r="Q2232" i="1"/>
  <c r="Q2234" i="1"/>
  <c r="Q2236" i="1"/>
  <c r="Q2238" i="1"/>
  <c r="Q2240" i="1"/>
  <c r="Q2242" i="1"/>
  <c r="Q2244" i="1"/>
  <c r="Q2246" i="1"/>
  <c r="Q2248" i="1"/>
  <c r="Q2250" i="1"/>
  <c r="Q2252" i="1"/>
  <c r="Q2254" i="1"/>
  <c r="Q2256" i="1"/>
  <c r="Q2258" i="1"/>
  <c r="Q2260" i="1"/>
  <c r="Q2262" i="1"/>
  <c r="Q2264" i="1"/>
  <c r="Q2266" i="1"/>
  <c r="Q2268" i="1"/>
  <c r="Q2270" i="1"/>
  <c r="Q2272" i="1"/>
  <c r="Q2274" i="1"/>
  <c r="Q2276" i="1"/>
  <c r="Q2278" i="1"/>
  <c r="Q2280" i="1"/>
  <c r="Q2282" i="1"/>
  <c r="Q2284" i="1"/>
  <c r="Q2286" i="1"/>
  <c r="Q2288" i="1"/>
  <c r="Q2290" i="1"/>
  <c r="Q2292" i="1"/>
  <c r="Q2294" i="1"/>
  <c r="Q2296" i="1"/>
  <c r="Q2298" i="1"/>
  <c r="Q2300" i="1"/>
  <c r="Q2302" i="1"/>
  <c r="Q2304" i="1"/>
  <c r="Q2306" i="1"/>
  <c r="Q2308" i="1"/>
  <c r="Q2310" i="1"/>
  <c r="Q2312" i="1"/>
  <c r="Q2314" i="1"/>
  <c r="Q2316" i="1"/>
  <c r="Q2318" i="1"/>
  <c r="Q2320" i="1"/>
  <c r="Q2322" i="1"/>
  <c r="Q2324" i="1"/>
  <c r="Q2326" i="1"/>
  <c r="Q2328" i="1"/>
  <c r="Q2330" i="1"/>
  <c r="Q2332" i="1"/>
  <c r="Q2334" i="1"/>
  <c r="Q2336" i="1"/>
  <c r="Q2338" i="1"/>
  <c r="Q2340" i="1"/>
  <c r="Q2342" i="1"/>
  <c r="Q2344" i="1"/>
  <c r="Q2346" i="1"/>
  <c r="Q2348" i="1"/>
  <c r="Q2350" i="1"/>
  <c r="Q2352" i="1"/>
  <c r="Q2354" i="1"/>
  <c r="Q2356" i="1"/>
  <c r="Q2358" i="1"/>
  <c r="Q2360" i="1"/>
  <c r="Q2362" i="1"/>
  <c r="Q2364" i="1"/>
  <c r="Q2366" i="1"/>
  <c r="Q2368" i="1"/>
  <c r="Q2370" i="1"/>
  <c r="Q2372" i="1"/>
  <c r="Q2374" i="1"/>
  <c r="Q2376" i="1"/>
  <c r="Q2378" i="1"/>
  <c r="Q2380" i="1"/>
  <c r="Q2382" i="1"/>
  <c r="Q2384" i="1"/>
  <c r="Q2386" i="1"/>
  <c r="Q2388" i="1"/>
  <c r="Q2390" i="1"/>
  <c r="Q2392" i="1"/>
  <c r="Q2394" i="1"/>
  <c r="Q2396" i="1"/>
  <c r="Q2398" i="1"/>
  <c r="Q2400" i="1"/>
  <c r="Q2402" i="1"/>
  <c r="Q2404" i="1"/>
  <c r="Q2406" i="1"/>
  <c r="Q2408" i="1"/>
  <c r="Q2410" i="1"/>
  <c r="Q2412" i="1"/>
  <c r="Q2414" i="1"/>
  <c r="Q2416" i="1"/>
  <c r="Q2418" i="1"/>
  <c r="Q2420" i="1"/>
  <c r="Q2422" i="1"/>
  <c r="Q2424" i="1"/>
  <c r="Q2426" i="1"/>
  <c r="Q2428" i="1"/>
  <c r="Q2430" i="1"/>
  <c r="Q2432" i="1"/>
  <c r="Q2434" i="1"/>
  <c r="Q2436" i="1"/>
  <c r="Q2438" i="1"/>
  <c r="Q2440" i="1"/>
  <c r="Q2442" i="1"/>
  <c r="Q2444" i="1"/>
  <c r="Q2446" i="1"/>
  <c r="Q2448" i="1"/>
  <c r="Q2450" i="1"/>
  <c r="Q2452" i="1"/>
  <c r="Q2454" i="1"/>
  <c r="Q2456" i="1"/>
  <c r="Q2458" i="1"/>
  <c r="Q2460" i="1"/>
  <c r="Q2462" i="1"/>
  <c r="Q2464" i="1"/>
  <c r="Q2466" i="1"/>
  <c r="Q2468" i="1"/>
  <c r="Q2470" i="1"/>
  <c r="Q2472" i="1"/>
  <c r="Q2474" i="1"/>
  <c r="Q2476" i="1"/>
  <c r="Q2478" i="1"/>
  <c r="Q2480" i="1"/>
  <c r="Q2482" i="1"/>
  <c r="Q2484" i="1"/>
  <c r="Q2486" i="1"/>
  <c r="Q2488" i="1"/>
  <c r="Q2490" i="1"/>
  <c r="Q2492" i="1"/>
  <c r="Q2494" i="1"/>
  <c r="Q2496" i="1"/>
  <c r="Q2498" i="1"/>
  <c r="Q2500" i="1"/>
  <c r="Q2502" i="1"/>
  <c r="Q2504" i="1"/>
  <c r="Q2506" i="1"/>
  <c r="Q2508" i="1"/>
  <c r="Q2510" i="1"/>
  <c r="Q2512" i="1"/>
  <c r="Q2514" i="1"/>
  <c r="Q2516" i="1"/>
  <c r="Q2518" i="1"/>
  <c r="Q2520" i="1"/>
  <c r="Q2522" i="1"/>
  <c r="Q2524" i="1"/>
  <c r="Q2526" i="1"/>
  <c r="Q2528" i="1"/>
  <c r="Q2530" i="1"/>
  <c r="Q2532" i="1"/>
  <c r="Q2534" i="1"/>
  <c r="Q2536" i="1"/>
  <c r="Q2538" i="1"/>
  <c r="Q2540" i="1"/>
  <c r="Q2542" i="1"/>
  <c r="Q2544" i="1"/>
  <c r="Q2546" i="1"/>
  <c r="Q2548" i="1"/>
  <c r="Q2550" i="1"/>
  <c r="Q2552" i="1"/>
  <c r="Q1533" i="1"/>
  <c r="Q1535" i="1"/>
  <c r="Q1537" i="1"/>
  <c r="Q1539" i="1"/>
  <c r="Q1541" i="1"/>
  <c r="Q1543" i="1"/>
  <c r="Q1545" i="1"/>
  <c r="Q1547" i="1"/>
  <c r="Q1549" i="1"/>
  <c r="Q1551" i="1"/>
  <c r="Q1553" i="1"/>
  <c r="Q1555" i="1"/>
  <c r="Q1557" i="1"/>
  <c r="Q1559" i="1"/>
  <c r="Q1561" i="1"/>
  <c r="Q1563" i="1"/>
  <c r="Q1565" i="1"/>
  <c r="Q1567" i="1"/>
  <c r="Q1569" i="1"/>
  <c r="Q1571" i="1"/>
  <c r="Q1573" i="1"/>
  <c r="Q1575" i="1"/>
  <c r="Q1577" i="1"/>
  <c r="Q1579" i="1"/>
  <c r="Q1581" i="1"/>
  <c r="Q1583" i="1"/>
  <c r="Q1585" i="1"/>
  <c r="Q1587" i="1"/>
  <c r="Q1589" i="1"/>
  <c r="Q1591" i="1"/>
  <c r="Q1593" i="1"/>
  <c r="Q1595" i="1"/>
  <c r="Q1597" i="1"/>
  <c r="Q1599" i="1"/>
  <c r="Q1601" i="1"/>
  <c r="Q1603" i="1"/>
  <c r="Q1605" i="1"/>
  <c r="Q1607" i="1"/>
  <c r="Q1609" i="1"/>
  <c r="Q1611" i="1"/>
  <c r="Q1613" i="1"/>
  <c r="Q1615" i="1"/>
  <c r="Q1617" i="1"/>
  <c r="Q1619" i="1"/>
  <c r="Q1621" i="1"/>
  <c r="Q1623" i="1"/>
  <c r="Q1625" i="1"/>
  <c r="Q1627" i="1"/>
  <c r="Q1629" i="1"/>
  <c r="Q1631" i="1"/>
  <c r="Q1633" i="1"/>
  <c r="Q1635" i="1"/>
  <c r="Q1637" i="1"/>
  <c r="Q1639" i="1"/>
  <c r="Q1641" i="1"/>
  <c r="Q1643" i="1"/>
  <c r="Q1645" i="1"/>
  <c r="Q1647" i="1"/>
  <c r="Q1649" i="1"/>
  <c r="Q1651" i="1"/>
  <c r="Q1653" i="1"/>
  <c r="Q1655" i="1"/>
  <c r="Q1657" i="1"/>
  <c r="Q1659" i="1"/>
  <c r="Q1661" i="1"/>
  <c r="Q1663" i="1"/>
  <c r="Q1665" i="1"/>
  <c r="Q1667" i="1"/>
  <c r="Q1669" i="1"/>
  <c r="Q1671" i="1"/>
  <c r="Q1673" i="1"/>
  <c r="Q1675" i="1"/>
  <c r="Q1677" i="1"/>
  <c r="Q1679" i="1"/>
  <c r="Q1681" i="1"/>
  <c r="Q1683" i="1"/>
  <c r="Q1685" i="1"/>
  <c r="Q1687" i="1"/>
  <c r="Q1689" i="1"/>
  <c r="Q1691" i="1"/>
  <c r="Q1693" i="1"/>
  <c r="Q1695" i="1"/>
  <c r="Q1697" i="1"/>
  <c r="Q1699" i="1"/>
  <c r="Q1701" i="1"/>
  <c r="Q1703" i="1"/>
  <c r="Q1705" i="1"/>
  <c r="Q1707" i="1"/>
  <c r="Q1709" i="1"/>
  <c r="Q1711" i="1"/>
  <c r="Q1713" i="1"/>
  <c r="Q1715" i="1"/>
  <c r="Q1717" i="1"/>
  <c r="Q1719" i="1"/>
  <c r="Q1721" i="1"/>
  <c r="Q1723" i="1"/>
  <c r="Q1725" i="1"/>
  <c r="Q1727" i="1"/>
  <c r="Q1729" i="1"/>
  <c r="Q1731" i="1"/>
  <c r="Q1733" i="1"/>
  <c r="Q1735" i="1"/>
  <c r="Q1737" i="1"/>
  <c r="Q1739" i="1"/>
  <c r="Q1741" i="1"/>
  <c r="Q1743" i="1"/>
  <c r="Q1745" i="1"/>
  <c r="Q1747" i="1"/>
  <c r="Q1749" i="1"/>
  <c r="Q1751" i="1"/>
  <c r="Q1753" i="1"/>
  <c r="Q1755" i="1"/>
  <c r="Q1757" i="1"/>
  <c r="Q1759" i="1"/>
  <c r="Q1761" i="1"/>
  <c r="Q1763" i="1"/>
  <c r="Q1765" i="1"/>
  <c r="Q1767" i="1"/>
  <c r="Q1769" i="1"/>
  <c r="Q1771" i="1"/>
  <c r="Q1773" i="1"/>
  <c r="Q1775" i="1"/>
  <c r="Q1777" i="1"/>
  <c r="Q1779" i="1"/>
  <c r="Q1781" i="1"/>
  <c r="Q1783" i="1"/>
  <c r="Q1785" i="1"/>
  <c r="Q1787" i="1"/>
  <c r="Q1789" i="1"/>
  <c r="Q1791" i="1"/>
  <c r="Q1793" i="1"/>
  <c r="Q1795" i="1"/>
  <c r="Q1797" i="1"/>
  <c r="Q1799" i="1"/>
  <c r="Q1801" i="1"/>
  <c r="Q1803" i="1"/>
  <c r="Q1805" i="1"/>
  <c r="Q1807" i="1"/>
  <c r="Q1809" i="1"/>
  <c r="Q1811" i="1"/>
  <c r="Q1813" i="1"/>
  <c r="Q1815" i="1"/>
  <c r="Q1817" i="1"/>
  <c r="Q1819" i="1"/>
  <c r="Q1821" i="1"/>
  <c r="Q1823" i="1"/>
  <c r="Q1825" i="1"/>
  <c r="Q1827" i="1"/>
  <c r="Q1829" i="1"/>
  <c r="Q1831" i="1"/>
  <c r="Q1833" i="1"/>
  <c r="Q1835" i="1"/>
  <c r="Q1837" i="1"/>
  <c r="Q1839" i="1"/>
  <c r="Q1841" i="1"/>
  <c r="Q1843" i="1"/>
  <c r="Q1845" i="1"/>
  <c r="Q1847" i="1"/>
  <c r="Q1849" i="1"/>
  <c r="Q1851" i="1"/>
  <c r="Q1853" i="1"/>
  <c r="Q1855" i="1"/>
  <c r="Q1857" i="1"/>
  <c r="Q1859" i="1"/>
  <c r="Q1861" i="1"/>
  <c r="Q1863" i="1"/>
  <c r="Q1865" i="1"/>
  <c r="Q1867" i="1"/>
  <c r="Q1869" i="1"/>
  <c r="Q1871" i="1"/>
  <c r="Q1873" i="1"/>
  <c r="Q1875" i="1"/>
  <c r="Q1877" i="1"/>
  <c r="Q1879" i="1"/>
  <c r="Q1881" i="1"/>
  <c r="Q1883" i="1"/>
  <c r="Q1885" i="1"/>
  <c r="Q1887" i="1"/>
  <c r="Q1889" i="1"/>
  <c r="Q1891" i="1"/>
  <c r="Q1893" i="1"/>
  <c r="Q1895" i="1"/>
  <c r="Q1897" i="1"/>
  <c r="Q1899" i="1"/>
  <c r="Q1901" i="1"/>
  <c r="Q1903" i="1"/>
  <c r="Q1905" i="1"/>
  <c r="Q1907" i="1"/>
  <c r="Q1909" i="1"/>
  <c r="Q1911" i="1"/>
  <c r="Q1913" i="1"/>
  <c r="Q1915" i="1"/>
  <c r="Q1917" i="1"/>
  <c r="Q1919" i="1"/>
  <c r="Q1921" i="1"/>
  <c r="Q1923" i="1"/>
  <c r="Q1925" i="1"/>
  <c r="Q1927" i="1"/>
  <c r="Q1929" i="1"/>
  <c r="Q1931" i="1"/>
  <c r="Q1933" i="1"/>
  <c r="Q1935" i="1"/>
  <c r="Q1937" i="1"/>
  <c r="Q1939" i="1"/>
  <c r="Q1941" i="1"/>
  <c r="Q1943" i="1"/>
  <c r="Q1945" i="1"/>
  <c r="Q1947" i="1"/>
  <c r="Q1949" i="1"/>
  <c r="Q1951" i="1"/>
  <c r="Q1953" i="1"/>
  <c r="Q1955" i="1"/>
  <c r="Q1957" i="1"/>
  <c r="Q1959" i="1"/>
  <c r="Q1961" i="1"/>
  <c r="Q1963" i="1"/>
  <c r="Q1965" i="1"/>
  <c r="Q1967" i="1"/>
  <c r="Q1969" i="1"/>
  <c r="Q1971" i="1"/>
  <c r="Q1973" i="1"/>
  <c r="Q1975" i="1"/>
  <c r="Q1977" i="1"/>
  <c r="Q1979" i="1"/>
  <c r="Q1981" i="1"/>
  <c r="Q1983" i="1"/>
  <c r="Q1985" i="1"/>
  <c r="Q1987" i="1"/>
  <c r="Q1989" i="1"/>
  <c r="Q1991" i="1"/>
  <c r="Q1993" i="1"/>
  <c r="Q1995" i="1"/>
  <c r="Q1997" i="1"/>
  <c r="Q1999" i="1"/>
  <c r="Q2001" i="1"/>
  <c r="Q2003" i="1"/>
  <c r="Q2005" i="1"/>
  <c r="Q2007" i="1"/>
  <c r="Q2009" i="1"/>
  <c r="Q2011" i="1"/>
  <c r="Q2013" i="1"/>
  <c r="Q2015" i="1"/>
  <c r="Q2017" i="1"/>
  <c r="Q2019" i="1"/>
  <c r="Q2021" i="1"/>
  <c r="Q2023" i="1"/>
  <c r="Q2025" i="1"/>
  <c r="Q2027" i="1"/>
  <c r="Q2029" i="1"/>
  <c r="Q2031" i="1"/>
  <c r="Q2033" i="1"/>
  <c r="Q2035" i="1"/>
  <c r="Q2037" i="1"/>
  <c r="Q2039" i="1"/>
  <c r="Q2041" i="1"/>
  <c r="Q2043" i="1"/>
  <c r="Q2045" i="1"/>
  <c r="Q2047" i="1"/>
  <c r="Q2049" i="1"/>
  <c r="Q2051" i="1"/>
  <c r="Q2053" i="1"/>
  <c r="Q2055" i="1"/>
  <c r="Q2057" i="1"/>
  <c r="Q2059" i="1"/>
  <c r="Q2061" i="1"/>
  <c r="Q2063" i="1"/>
  <c r="Q2065" i="1"/>
  <c r="Q2067" i="1"/>
  <c r="Q2069" i="1"/>
  <c r="Q2071" i="1"/>
  <c r="Q2073" i="1"/>
  <c r="Q2075" i="1"/>
  <c r="Q2077" i="1"/>
  <c r="Q2079" i="1"/>
  <c r="Q2081" i="1"/>
  <c r="Q2083" i="1"/>
  <c r="Q2085" i="1"/>
  <c r="Q2087" i="1"/>
  <c r="Q2089" i="1"/>
  <c r="Q2091" i="1"/>
  <c r="Q2093" i="1"/>
  <c r="Q2095" i="1"/>
  <c r="Q2097" i="1"/>
  <c r="Q2099" i="1"/>
  <c r="Q2101" i="1"/>
  <c r="Q2103" i="1"/>
  <c r="Q2105" i="1"/>
  <c r="Q2107" i="1"/>
  <c r="Q2109" i="1"/>
  <c r="Q2111" i="1"/>
  <c r="Q2113" i="1"/>
  <c r="Q2115" i="1"/>
  <c r="Q2117" i="1"/>
  <c r="Q2119" i="1"/>
  <c r="Q2121" i="1"/>
  <c r="Q2123" i="1"/>
  <c r="Q2125" i="1"/>
  <c r="Q2127" i="1"/>
  <c r="Q2129" i="1"/>
  <c r="Q2131" i="1"/>
  <c r="Q2133" i="1"/>
  <c r="Q2135" i="1"/>
  <c r="Q2137" i="1"/>
  <c r="Q2139" i="1"/>
  <c r="Q2141" i="1"/>
  <c r="Q2143" i="1"/>
  <c r="Q2145" i="1"/>
  <c r="Q2147" i="1"/>
  <c r="Q2149" i="1"/>
  <c r="Q2151" i="1"/>
  <c r="Q2153" i="1"/>
  <c r="Q2155" i="1"/>
  <c r="Q2157" i="1"/>
  <c r="Q2159" i="1"/>
  <c r="Q2161" i="1"/>
  <c r="Q2163" i="1"/>
  <c r="Q2165" i="1"/>
  <c r="Q2167" i="1"/>
  <c r="Q2169" i="1"/>
  <c r="Q2171" i="1"/>
  <c r="Q2173" i="1"/>
  <c r="Q2175" i="1"/>
  <c r="Q2177" i="1"/>
  <c r="Q2179" i="1"/>
  <c r="Q2181" i="1"/>
  <c r="Q2183" i="1"/>
  <c r="Q2185" i="1"/>
  <c r="Q2187" i="1"/>
  <c r="Q2189" i="1"/>
  <c r="Q2191" i="1"/>
  <c r="Q2193" i="1"/>
  <c r="Q2195" i="1"/>
  <c r="Q2197" i="1"/>
  <c r="Q2199" i="1"/>
  <c r="Q2201" i="1"/>
  <c r="Q2203" i="1"/>
  <c r="Q2205" i="1"/>
  <c r="Q2207" i="1"/>
  <c r="Q2209" i="1"/>
  <c r="Q2211" i="1"/>
  <c r="Q2213" i="1"/>
  <c r="Q2215" i="1"/>
  <c r="Q2217" i="1"/>
  <c r="Q2219" i="1"/>
  <c r="Q2221" i="1"/>
  <c r="Q2223" i="1"/>
  <c r="Q2225" i="1"/>
  <c r="Q2227" i="1"/>
  <c r="Q2229" i="1"/>
  <c r="Q2231" i="1"/>
  <c r="Q2233" i="1"/>
  <c r="Q2235" i="1"/>
  <c r="Q2237" i="1"/>
  <c r="Q2239" i="1"/>
  <c r="Q2241" i="1"/>
  <c r="Q2243" i="1"/>
  <c r="Q2245" i="1"/>
  <c r="Q2247" i="1"/>
  <c r="Q2249" i="1"/>
  <c r="Q2251" i="1"/>
  <c r="Q2253" i="1"/>
  <c r="Q2255" i="1"/>
  <c r="Q2257" i="1"/>
  <c r="Q2259" i="1"/>
  <c r="Q2261" i="1"/>
  <c r="Q2263" i="1"/>
  <c r="Q2265" i="1"/>
  <c r="Q2267" i="1"/>
  <c r="Q2269" i="1"/>
  <c r="Q2271" i="1"/>
  <c r="Q2273" i="1"/>
  <c r="Q2275" i="1"/>
  <c r="Q2277" i="1"/>
  <c r="Q2279" i="1"/>
  <c r="Q2281" i="1"/>
  <c r="Q2283" i="1"/>
  <c r="Q2285" i="1"/>
  <c r="Q2287" i="1"/>
  <c r="Q2289" i="1"/>
  <c r="Q2291" i="1"/>
  <c r="Q2293" i="1"/>
  <c r="Q2295" i="1"/>
  <c r="Q2297" i="1"/>
  <c r="Q2299" i="1"/>
  <c r="Q2301" i="1"/>
  <c r="Q2303" i="1"/>
  <c r="Q2305" i="1"/>
  <c r="Q2307" i="1"/>
  <c r="Q2309" i="1"/>
  <c r="Q2311" i="1"/>
  <c r="Q2313" i="1"/>
  <c r="Q2315" i="1"/>
  <c r="Q2317" i="1"/>
  <c r="Q2319" i="1"/>
  <c r="Q2321" i="1"/>
  <c r="Q2323" i="1"/>
  <c r="Q2325" i="1"/>
  <c r="Q2327" i="1"/>
  <c r="Q2329" i="1"/>
  <c r="Q2331" i="1"/>
  <c r="Q2333" i="1"/>
  <c r="Q2335" i="1"/>
  <c r="Q2337" i="1"/>
  <c r="Q2339" i="1"/>
  <c r="Q2341" i="1"/>
  <c r="Q2343" i="1"/>
  <c r="Q2345" i="1"/>
  <c r="Q2347" i="1"/>
  <c r="Q2349" i="1"/>
  <c r="Q2351" i="1"/>
  <c r="Q2353" i="1"/>
  <c r="Q2355" i="1"/>
  <c r="Q2357" i="1"/>
  <c r="Q2359" i="1"/>
  <c r="Q2361" i="1"/>
  <c r="Q2363" i="1"/>
  <c r="Q2365" i="1"/>
  <c r="Q2367" i="1"/>
  <c r="Q2369" i="1"/>
  <c r="Q2371" i="1"/>
  <c r="Q2373" i="1"/>
  <c r="Q2375" i="1"/>
  <c r="Q2377" i="1"/>
  <c r="Q2379" i="1"/>
  <c r="Q2381" i="1"/>
  <c r="Q2383" i="1"/>
  <c r="Q2385" i="1"/>
  <c r="Q2387" i="1"/>
  <c r="Q2389" i="1"/>
  <c r="Q2391" i="1"/>
  <c r="Q2393" i="1"/>
  <c r="Q2395" i="1"/>
  <c r="Q2397" i="1"/>
  <c r="Q2399" i="1"/>
  <c r="Q2401" i="1"/>
  <c r="Q2403" i="1"/>
  <c r="Q2405" i="1"/>
  <c r="Q2407" i="1"/>
  <c r="Q2409" i="1"/>
  <c r="Q2411" i="1"/>
  <c r="Q2413" i="1"/>
  <c r="Q2415" i="1"/>
  <c r="Q2417" i="1"/>
  <c r="Q2419" i="1"/>
  <c r="Q2421" i="1"/>
  <c r="Q2423" i="1"/>
  <c r="Q2425" i="1"/>
  <c r="Q2427" i="1"/>
  <c r="Q2429" i="1"/>
  <c r="Q2431" i="1"/>
  <c r="Q2433" i="1"/>
  <c r="Q2435" i="1"/>
  <c r="Q2437" i="1"/>
  <c r="Q2439" i="1"/>
  <c r="Q2441" i="1"/>
  <c r="Q2443" i="1"/>
  <c r="Q2445" i="1"/>
  <c r="Q2447" i="1"/>
  <c r="Q2449" i="1"/>
  <c r="Q2451" i="1"/>
  <c r="Q2453" i="1"/>
  <c r="Q2455" i="1"/>
  <c r="Q2457" i="1"/>
  <c r="Q2459" i="1"/>
  <c r="Q2461" i="1"/>
  <c r="Q2463" i="1"/>
  <c r="Q2465" i="1"/>
  <c r="Q2467" i="1"/>
  <c r="Q2469" i="1"/>
  <c r="Q2471" i="1"/>
  <c r="Q2473" i="1"/>
  <c r="Q2475" i="1"/>
  <c r="Q2477" i="1"/>
  <c r="Q2479" i="1"/>
  <c r="Q2481" i="1"/>
  <c r="Q2483" i="1"/>
  <c r="Q2485" i="1"/>
  <c r="Q2487" i="1"/>
  <c r="Q2489" i="1"/>
  <c r="Q2491" i="1"/>
  <c r="Q2493" i="1"/>
  <c r="Q2495" i="1"/>
  <c r="Q2497" i="1"/>
  <c r="Q2499" i="1"/>
  <c r="Q2501" i="1"/>
  <c r="Q2503" i="1"/>
  <c r="Q2505" i="1"/>
  <c r="Q2507" i="1"/>
  <c r="Q2509" i="1"/>
  <c r="Q2511" i="1"/>
  <c r="Q2513" i="1"/>
  <c r="Q2515" i="1"/>
  <c r="Q2517" i="1"/>
  <c r="Q2519" i="1"/>
  <c r="Q2521" i="1"/>
  <c r="Q2523" i="1"/>
  <c r="Q2525" i="1"/>
  <c r="Q2527" i="1"/>
  <c r="Q2529" i="1"/>
  <c r="Q2531" i="1"/>
  <c r="Q2533" i="1"/>
  <c r="Q2535" i="1"/>
  <c r="Q2537" i="1"/>
  <c r="Q2539" i="1"/>
  <c r="Q2541" i="1"/>
  <c r="Q2543" i="1"/>
  <c r="Q2545" i="1"/>
  <c r="Q2547" i="1"/>
  <c r="Q2549" i="1"/>
  <c r="Q2551" i="1"/>
  <c r="Q2553" i="1"/>
  <c r="Q2555" i="1"/>
  <c r="Q2557" i="1"/>
  <c r="Q2559" i="1"/>
  <c r="Q2561" i="1"/>
  <c r="Q2563" i="1"/>
  <c r="Q2565" i="1"/>
  <c r="Q2567" i="1"/>
  <c r="Q2569" i="1"/>
  <c r="Q2571" i="1"/>
  <c r="Q2573" i="1"/>
  <c r="Q2575" i="1"/>
  <c r="Q2577" i="1"/>
  <c r="Q2579" i="1"/>
  <c r="Q2581" i="1"/>
  <c r="Q2583" i="1"/>
  <c r="Q2585" i="1"/>
  <c r="Q2587" i="1"/>
  <c r="Q2589" i="1"/>
  <c r="Q2591" i="1"/>
  <c r="Q2593" i="1"/>
  <c r="Q2595" i="1"/>
  <c r="Q2597" i="1"/>
  <c r="Q2599" i="1"/>
  <c r="Q2601" i="1"/>
  <c r="Q2603" i="1"/>
  <c r="Q2605" i="1"/>
  <c r="Q2607" i="1"/>
  <c r="Q2609" i="1"/>
  <c r="Q2611" i="1"/>
  <c r="Q2613" i="1"/>
  <c r="Q2615" i="1"/>
  <c r="Q2617" i="1"/>
  <c r="Q2619" i="1"/>
  <c r="Q2621" i="1"/>
  <c r="Q2623" i="1"/>
  <c r="Q2625" i="1"/>
  <c r="Q2627" i="1"/>
  <c r="Q2629" i="1"/>
  <c r="Q2631" i="1"/>
  <c r="Q2633" i="1"/>
  <c r="Q2635" i="1"/>
  <c r="Q2637" i="1"/>
  <c r="Q2639" i="1"/>
  <c r="Q2641" i="1"/>
  <c r="Q2643" i="1"/>
  <c r="Q2645" i="1"/>
  <c r="Q2647" i="1"/>
  <c r="Q2649" i="1"/>
  <c r="Q2651" i="1"/>
  <c r="Q2653" i="1"/>
  <c r="Q2655" i="1"/>
  <c r="Q2657" i="1"/>
  <c r="Q2659" i="1"/>
  <c r="Q2661" i="1"/>
  <c r="Q2663" i="1"/>
  <c r="Q2665" i="1"/>
  <c r="Q2667" i="1"/>
  <c r="Q2669" i="1"/>
  <c r="Q2671" i="1"/>
  <c r="Q2673" i="1"/>
  <c r="Q2675" i="1"/>
  <c r="Q2677" i="1"/>
  <c r="Q2679" i="1"/>
  <c r="Q2681" i="1"/>
  <c r="Q2683" i="1"/>
  <c r="Q2685" i="1"/>
  <c r="Q2687" i="1"/>
  <c r="Q2689" i="1"/>
  <c r="Q2691" i="1"/>
  <c r="Q2693" i="1"/>
  <c r="Q2695" i="1"/>
  <c r="Q2697" i="1"/>
  <c r="Q2699" i="1"/>
  <c r="Q2701" i="1"/>
  <c r="Q2703" i="1"/>
  <c r="Q2705" i="1"/>
  <c r="Q2707" i="1"/>
  <c r="Q2709" i="1"/>
  <c r="Q2711" i="1"/>
  <c r="Q2713" i="1"/>
  <c r="Q2715" i="1"/>
  <c r="Q2717" i="1"/>
  <c r="Q2719" i="1"/>
  <c r="Q2721" i="1"/>
  <c r="Q2723" i="1"/>
  <c r="Q2725" i="1"/>
  <c r="Q2727" i="1"/>
  <c r="Q2729" i="1"/>
  <c r="Q2731" i="1"/>
  <c r="Q2733" i="1"/>
  <c r="Q2735" i="1"/>
  <c r="Q2737" i="1"/>
  <c r="Q2739" i="1"/>
  <c r="Q2741" i="1"/>
  <c r="Q2743" i="1"/>
  <c r="Q2745" i="1"/>
  <c r="Q2747" i="1"/>
  <c r="Q2749" i="1"/>
  <c r="Q2751" i="1"/>
  <c r="Q2753" i="1"/>
  <c r="Q2755" i="1"/>
  <c r="Q2757" i="1"/>
  <c r="Q2759" i="1"/>
  <c r="Q2761" i="1"/>
  <c r="Q2763" i="1"/>
  <c r="Q2765" i="1"/>
  <c r="Q2767" i="1"/>
  <c r="Q2769" i="1"/>
  <c r="Q2771" i="1"/>
  <c r="Q2773" i="1"/>
  <c r="Q2775" i="1"/>
  <c r="Q2777" i="1"/>
  <c r="Q2779" i="1"/>
  <c r="Q2781" i="1"/>
  <c r="Q2783" i="1"/>
  <c r="Q2785" i="1"/>
  <c r="Q2787" i="1"/>
  <c r="Q2789" i="1"/>
  <c r="Q2791" i="1"/>
  <c r="Q2793" i="1"/>
  <c r="Q2795" i="1"/>
  <c r="Q2797" i="1"/>
  <c r="Q2799" i="1"/>
  <c r="Q2801" i="1"/>
  <c r="Q2803" i="1"/>
  <c r="Q2805" i="1"/>
  <c r="Q2807" i="1"/>
  <c r="Q2809" i="1"/>
  <c r="Q2811" i="1"/>
  <c r="Q2813" i="1"/>
  <c r="Q2815" i="1"/>
  <c r="Q2817" i="1"/>
  <c r="Q2819" i="1"/>
  <c r="Q2821" i="1"/>
  <c r="Q2823" i="1"/>
  <c r="Q2825" i="1"/>
  <c r="Q2827" i="1"/>
  <c r="Q2829" i="1"/>
  <c r="Q2831" i="1"/>
  <c r="Q2833" i="1"/>
  <c r="Q2835" i="1"/>
  <c r="Q2837" i="1"/>
  <c r="Q2839" i="1"/>
  <c r="Q2841" i="1"/>
  <c r="Q2843" i="1"/>
  <c r="Q2845" i="1"/>
  <c r="Q2847" i="1"/>
  <c r="Q2849" i="1"/>
  <c r="Q2851" i="1"/>
  <c r="Q2853" i="1"/>
  <c r="Q2855" i="1"/>
  <c r="Q2857" i="1"/>
  <c r="Q2859" i="1"/>
  <c r="Q2861" i="1"/>
  <c r="Q2863" i="1"/>
  <c r="Q2865" i="1"/>
  <c r="Q2867" i="1"/>
  <c r="Q2869" i="1"/>
  <c r="Q2871" i="1"/>
  <c r="Q2873" i="1"/>
  <c r="Q2875" i="1"/>
  <c r="Q2877" i="1"/>
  <c r="Q2879" i="1"/>
  <c r="Q2881" i="1"/>
  <c r="Q2883" i="1"/>
  <c r="Q2885" i="1"/>
  <c r="Q2887" i="1"/>
  <c r="Q2889" i="1"/>
  <c r="Q2891" i="1"/>
  <c r="Q2893" i="1"/>
  <c r="Q2895" i="1"/>
  <c r="Q2897" i="1"/>
  <c r="Q2899" i="1"/>
  <c r="Q2901" i="1"/>
  <c r="Q2903" i="1"/>
  <c r="Q2905" i="1"/>
  <c r="Q2907" i="1"/>
  <c r="Q2909" i="1"/>
  <c r="Q2911" i="1"/>
  <c r="Q2913" i="1"/>
  <c r="Q2915" i="1"/>
  <c r="Q2917" i="1"/>
  <c r="Q2919" i="1"/>
  <c r="Q2921" i="1"/>
  <c r="Q2923" i="1"/>
  <c r="Q2925" i="1"/>
  <c r="Q2927" i="1"/>
  <c r="Q2929" i="1"/>
  <c r="Q2931" i="1"/>
  <c r="Q2933" i="1"/>
  <c r="Q2935" i="1"/>
  <c r="Q2937" i="1"/>
  <c r="Q2939" i="1"/>
  <c r="Q2941" i="1"/>
  <c r="Q2943" i="1"/>
  <c r="Q2945" i="1"/>
  <c r="Q2947" i="1"/>
  <c r="Q2949" i="1"/>
  <c r="Q2951" i="1"/>
  <c r="Q2953" i="1"/>
  <c r="Q2955" i="1"/>
  <c r="Q2957" i="1"/>
  <c r="Q2959" i="1"/>
  <c r="Q2961" i="1"/>
  <c r="Q2963" i="1"/>
  <c r="Q2965" i="1"/>
  <c r="Q2967" i="1"/>
  <c r="Q2969" i="1"/>
  <c r="Q2971" i="1"/>
  <c r="Q2973" i="1"/>
  <c r="Q2975" i="1"/>
  <c r="Q2977" i="1"/>
  <c r="Q2979" i="1"/>
  <c r="Q2981" i="1"/>
  <c r="Q2983" i="1"/>
  <c r="Q2985" i="1"/>
  <c r="Q2987" i="1"/>
  <c r="Q2989" i="1"/>
  <c r="Q2991" i="1"/>
  <c r="Q2993" i="1"/>
  <c r="Q2995" i="1"/>
  <c r="Q2997" i="1"/>
  <c r="Q2999" i="1"/>
  <c r="Q3001" i="1"/>
  <c r="Q3003" i="1"/>
  <c r="Q3005" i="1"/>
  <c r="Q3007" i="1"/>
  <c r="Q3009" i="1"/>
  <c r="Q3011" i="1"/>
  <c r="Q3013" i="1"/>
  <c r="Q3015" i="1"/>
  <c r="Q3017" i="1"/>
  <c r="Q3019" i="1"/>
  <c r="Q3021" i="1"/>
  <c r="Q3023" i="1"/>
  <c r="Q3025" i="1"/>
  <c r="Q3027" i="1"/>
  <c r="Q3031" i="1"/>
  <c r="Q3035" i="1"/>
  <c r="Q2554" i="1"/>
  <c r="Q2556" i="1"/>
  <c r="Q2558" i="1"/>
  <c r="Q2560" i="1"/>
  <c r="Q2562" i="1"/>
  <c r="Q2564" i="1"/>
  <c r="Q2566" i="1"/>
  <c r="Q2568" i="1"/>
  <c r="Q2570" i="1"/>
  <c r="Q2572" i="1"/>
  <c r="Q2574" i="1"/>
  <c r="Q2576" i="1"/>
  <c r="Q2578" i="1"/>
  <c r="Q2580" i="1"/>
  <c r="Q2582" i="1"/>
  <c r="Q2584" i="1"/>
  <c r="Q2586" i="1"/>
  <c r="Q2588" i="1"/>
  <c r="Q2590" i="1"/>
  <c r="Q2592" i="1"/>
  <c r="Q2594" i="1"/>
  <c r="Q2596" i="1"/>
  <c r="Q2598" i="1"/>
  <c r="Q2600" i="1"/>
  <c r="Q2602" i="1"/>
  <c r="Q2604" i="1"/>
  <c r="Q2606" i="1"/>
  <c r="Q2608" i="1"/>
  <c r="Q2610" i="1"/>
  <c r="Q2612" i="1"/>
  <c r="Q2614" i="1"/>
  <c r="Q2616" i="1"/>
  <c r="Q2618" i="1"/>
  <c r="Q2620" i="1"/>
  <c r="Q2622" i="1"/>
  <c r="Q2624" i="1"/>
  <c r="Q2626" i="1"/>
  <c r="Q2628" i="1"/>
  <c r="Q2630" i="1"/>
  <c r="Q2632" i="1"/>
  <c r="Q2634" i="1"/>
  <c r="Q2636" i="1"/>
  <c r="Q2638" i="1"/>
  <c r="Q2640" i="1"/>
  <c r="Q2642" i="1"/>
  <c r="Q2644" i="1"/>
  <c r="Q2646" i="1"/>
  <c r="Q2648" i="1"/>
  <c r="Q2650" i="1"/>
  <c r="Q2652" i="1"/>
  <c r="Q2654" i="1"/>
  <c r="Q2656" i="1"/>
  <c r="Q2658" i="1"/>
  <c r="Q2660" i="1"/>
  <c r="Q2662" i="1"/>
  <c r="Q2664" i="1"/>
  <c r="Q2666" i="1"/>
  <c r="Q2668" i="1"/>
  <c r="Q2670" i="1"/>
  <c r="Q2672" i="1"/>
  <c r="Q2674" i="1"/>
  <c r="Q2676" i="1"/>
  <c r="Q2678" i="1"/>
  <c r="Q2680" i="1"/>
  <c r="Q2682" i="1"/>
  <c r="Q2684" i="1"/>
  <c r="Q2686" i="1"/>
  <c r="Q2688" i="1"/>
  <c r="Q2690" i="1"/>
  <c r="Q2692" i="1"/>
  <c r="Q2694" i="1"/>
  <c r="Q2696" i="1"/>
  <c r="Q2698" i="1"/>
  <c r="Q2700" i="1"/>
  <c r="Q2702" i="1"/>
  <c r="Q2704" i="1"/>
  <c r="Q2706" i="1"/>
  <c r="Q2708" i="1"/>
  <c r="Q2710" i="1"/>
  <c r="Q2712" i="1"/>
  <c r="Q2714" i="1"/>
  <c r="Q2716" i="1"/>
  <c r="Q2718" i="1"/>
  <c r="Q2720" i="1"/>
  <c r="Q2722" i="1"/>
  <c r="Q2724" i="1"/>
  <c r="Q2726" i="1"/>
  <c r="Q2728" i="1"/>
  <c r="Q2730" i="1"/>
  <c r="Q2732" i="1"/>
  <c r="Q2734" i="1"/>
  <c r="Q2736" i="1"/>
  <c r="Q2738" i="1"/>
  <c r="Q2740" i="1"/>
  <c r="Q2742" i="1"/>
  <c r="Q2744" i="1"/>
  <c r="Q2746" i="1"/>
  <c r="Q2748" i="1"/>
  <c r="Q2750" i="1"/>
  <c r="Q2752" i="1"/>
  <c r="Q2754" i="1"/>
  <c r="Q2756" i="1"/>
  <c r="Q2758" i="1"/>
  <c r="Q2760" i="1"/>
  <c r="Q2762" i="1"/>
  <c r="Q2764" i="1"/>
  <c r="Q2766" i="1"/>
  <c r="Q2768" i="1"/>
  <c r="Q2770" i="1"/>
  <c r="Q2772" i="1"/>
  <c r="Q2774" i="1"/>
  <c r="Q2776" i="1"/>
  <c r="Q2778" i="1"/>
  <c r="Q2780" i="1"/>
  <c r="Q2782" i="1"/>
  <c r="Q2784" i="1"/>
  <c r="Q2786" i="1"/>
  <c r="Q2788" i="1"/>
  <c r="Q2790" i="1"/>
  <c r="Q2792" i="1"/>
  <c r="Q2794" i="1"/>
  <c r="Q2796" i="1"/>
  <c r="Q2798" i="1"/>
  <c r="Q2800" i="1"/>
  <c r="Q2802" i="1"/>
  <c r="Q2804" i="1"/>
  <c r="Q2806" i="1"/>
  <c r="Q2808" i="1"/>
  <c r="Q2810" i="1"/>
  <c r="Q2812" i="1"/>
  <c r="Q2814" i="1"/>
  <c r="Q2816" i="1"/>
  <c r="Q2818" i="1"/>
  <c r="Q2820" i="1"/>
  <c r="Q2822" i="1"/>
  <c r="Q2824" i="1"/>
  <c r="Q2826" i="1"/>
  <c r="Q2828" i="1"/>
  <c r="Q2830" i="1"/>
  <c r="Q2832" i="1"/>
  <c r="Q2834" i="1"/>
  <c r="Q2836" i="1"/>
  <c r="Q2838" i="1"/>
  <c r="Q2840" i="1"/>
  <c r="Q2842" i="1"/>
  <c r="Q2844" i="1"/>
  <c r="Q2846" i="1"/>
  <c r="Q2848" i="1"/>
  <c r="Q2850" i="1"/>
  <c r="Q2852" i="1"/>
  <c r="Q2854" i="1"/>
  <c r="Q2856" i="1"/>
  <c r="Q2858" i="1"/>
  <c r="Q2860" i="1"/>
  <c r="Q2862" i="1"/>
  <c r="Q2864" i="1"/>
  <c r="Q2866" i="1"/>
  <c r="Q2868" i="1"/>
  <c r="Q2870" i="1"/>
  <c r="Q2872" i="1"/>
  <c r="Q2874" i="1"/>
  <c r="Q2876" i="1"/>
  <c r="Q2878" i="1"/>
  <c r="Q2880" i="1"/>
  <c r="Q2882" i="1"/>
  <c r="Q2884" i="1"/>
  <c r="Q2886" i="1"/>
  <c r="Q2888" i="1"/>
  <c r="Q2890" i="1"/>
  <c r="Q2892" i="1"/>
  <c r="Q2894" i="1"/>
  <c r="Q2896" i="1"/>
  <c r="Q2898" i="1"/>
  <c r="Q2900" i="1"/>
  <c r="Q2902" i="1"/>
  <c r="Q2904" i="1"/>
  <c r="Q2906" i="1"/>
  <c r="Q2908" i="1"/>
  <c r="Q2910" i="1"/>
  <c r="Q2912" i="1"/>
  <c r="Q2914" i="1"/>
  <c r="Q2916" i="1"/>
  <c r="Q2918" i="1"/>
  <c r="Q2920" i="1"/>
  <c r="Q2922" i="1"/>
  <c r="Q2924" i="1"/>
  <c r="Q2926" i="1"/>
  <c r="Q2928" i="1"/>
  <c r="Q2930" i="1"/>
  <c r="Q2932" i="1"/>
  <c r="Q2934" i="1"/>
  <c r="Q2936" i="1"/>
  <c r="Q2938" i="1"/>
  <c r="Q2940" i="1"/>
  <c r="Q2942" i="1"/>
  <c r="Q2944" i="1"/>
  <c r="Q2946" i="1"/>
  <c r="Q2948" i="1"/>
  <c r="Q2950" i="1"/>
  <c r="Q2952" i="1"/>
  <c r="Q2954" i="1"/>
  <c r="Q2956" i="1"/>
  <c r="Q2958" i="1"/>
  <c r="Q2960" i="1"/>
  <c r="Q2962" i="1"/>
  <c r="Q2964" i="1"/>
  <c r="Q2966" i="1"/>
  <c r="Q2968" i="1"/>
  <c r="Q2970" i="1"/>
  <c r="Q2972" i="1"/>
  <c r="Q2974" i="1"/>
  <c r="Q2976" i="1"/>
  <c r="Q2978" i="1"/>
  <c r="Q2980" i="1"/>
  <c r="Q2982" i="1"/>
  <c r="Q2984" i="1"/>
  <c r="Q2986" i="1"/>
  <c r="Q2988" i="1"/>
  <c r="Q2990" i="1"/>
  <c r="Q2992" i="1"/>
  <c r="Q2994" i="1"/>
  <c r="Q2996" i="1"/>
  <c r="Q2998" i="1"/>
  <c r="Q3000" i="1"/>
  <c r="Q3002" i="1"/>
  <c r="Q3004" i="1"/>
  <c r="Q3006" i="1"/>
  <c r="Q3008" i="1"/>
  <c r="Q3010" i="1"/>
  <c r="Q3012" i="1"/>
  <c r="Q3014" i="1"/>
  <c r="Q3016" i="1"/>
  <c r="Q3018" i="1"/>
  <c r="Q3020" i="1"/>
  <c r="Q3022" i="1"/>
  <c r="Q3024" i="1"/>
  <c r="Q3026" i="1"/>
  <c r="Q3028" i="1"/>
  <c r="Q3030" i="1"/>
  <c r="Q3032" i="1"/>
  <c r="Q3034" i="1"/>
  <c r="Q3036" i="1"/>
  <c r="Q3029" i="1"/>
  <c r="Q3033" i="1"/>
  <c r="Q3" i="1"/>
  <c r="W3037" i="1" l="1"/>
  <c r="X3037" i="1" s="1"/>
  <c r="U6" i="1"/>
  <c r="U10" i="1"/>
  <c r="U14" i="1"/>
  <c r="U18" i="1"/>
  <c r="U22" i="1"/>
  <c r="U26" i="1"/>
  <c r="U30" i="1"/>
  <c r="U34" i="1"/>
  <c r="U38" i="1"/>
  <c r="U42" i="1"/>
  <c r="U46" i="1"/>
  <c r="U50" i="1"/>
  <c r="U54" i="1"/>
  <c r="U58" i="1"/>
  <c r="U62" i="1"/>
  <c r="U66" i="1"/>
  <c r="U70" i="1"/>
  <c r="U74" i="1"/>
  <c r="U78" i="1"/>
  <c r="U82" i="1"/>
  <c r="U86" i="1"/>
  <c r="U90" i="1"/>
  <c r="U94" i="1"/>
  <c r="U98" i="1"/>
  <c r="U102" i="1"/>
  <c r="U106" i="1"/>
  <c r="U110" i="1"/>
  <c r="U114" i="1"/>
  <c r="U118" i="1"/>
  <c r="U122" i="1"/>
  <c r="U126" i="1"/>
  <c r="U130" i="1"/>
  <c r="U134" i="1"/>
  <c r="U138" i="1"/>
  <c r="U142" i="1"/>
  <c r="U146" i="1"/>
  <c r="U150" i="1"/>
  <c r="U154" i="1"/>
  <c r="U158" i="1"/>
  <c r="U162" i="1"/>
  <c r="U166" i="1"/>
  <c r="U170" i="1"/>
  <c r="U174" i="1"/>
  <c r="U178" i="1"/>
  <c r="U182" i="1"/>
  <c r="U186" i="1"/>
  <c r="U190" i="1"/>
  <c r="U194" i="1"/>
  <c r="U198" i="1"/>
  <c r="U202" i="1"/>
  <c r="U206" i="1"/>
  <c r="U210" i="1"/>
  <c r="U214" i="1"/>
  <c r="U218" i="1"/>
  <c r="U222" i="1"/>
  <c r="U226" i="1"/>
  <c r="U230" i="1"/>
  <c r="U234" i="1"/>
  <c r="U238" i="1"/>
  <c r="U242" i="1"/>
  <c r="U246" i="1"/>
  <c r="U250" i="1"/>
  <c r="U254" i="1"/>
  <c r="U5" i="1"/>
  <c r="U13" i="1"/>
  <c r="U21" i="1"/>
  <c r="U29" i="1"/>
  <c r="U37" i="1"/>
  <c r="U45" i="1"/>
  <c r="U53" i="1"/>
  <c r="U61" i="1"/>
  <c r="U69" i="1"/>
  <c r="U77" i="1"/>
  <c r="U85" i="1"/>
  <c r="U93" i="1"/>
  <c r="U101" i="1"/>
  <c r="U109" i="1"/>
  <c r="U117" i="1"/>
  <c r="U125" i="1"/>
  <c r="U133" i="1"/>
  <c r="U141" i="1"/>
  <c r="U149" i="1"/>
  <c r="U157" i="1"/>
  <c r="U165" i="1"/>
  <c r="U173" i="1"/>
  <c r="U181" i="1"/>
  <c r="U189" i="1"/>
  <c r="U197" i="1"/>
  <c r="U205" i="1"/>
  <c r="U213" i="1"/>
  <c r="U221" i="1"/>
  <c r="U229" i="1"/>
  <c r="U237" i="1"/>
  <c r="U245" i="1"/>
  <c r="U253" i="1"/>
  <c r="U259" i="1"/>
  <c r="U263" i="1"/>
  <c r="U267" i="1"/>
  <c r="U271" i="1"/>
  <c r="U275" i="1"/>
  <c r="U279" i="1"/>
  <c r="U283" i="1"/>
  <c r="U287" i="1"/>
  <c r="U291" i="1"/>
  <c r="U295" i="1"/>
  <c r="U299" i="1"/>
  <c r="U303" i="1"/>
  <c r="U307" i="1"/>
  <c r="U311" i="1"/>
  <c r="U315" i="1"/>
  <c r="U319" i="1"/>
  <c r="U323" i="1"/>
  <c r="U327" i="1"/>
  <c r="U331" i="1"/>
  <c r="U335" i="1"/>
  <c r="U339" i="1"/>
  <c r="U343" i="1"/>
  <c r="U347" i="1"/>
  <c r="U351" i="1"/>
  <c r="U355" i="1"/>
  <c r="U359" i="1"/>
  <c r="U363" i="1"/>
  <c r="U367" i="1"/>
  <c r="U371" i="1"/>
  <c r="U375" i="1"/>
  <c r="U379" i="1"/>
  <c r="U383" i="1"/>
  <c r="U387" i="1"/>
  <c r="U391" i="1"/>
  <c r="U395" i="1"/>
  <c r="U399" i="1"/>
  <c r="U403" i="1"/>
  <c r="U407" i="1"/>
  <c r="U411" i="1"/>
  <c r="U415" i="1"/>
  <c r="U419" i="1"/>
  <c r="U423" i="1"/>
  <c r="U427" i="1"/>
  <c r="U431" i="1"/>
  <c r="U435" i="1"/>
  <c r="U439" i="1"/>
  <c r="U443" i="1"/>
  <c r="U447" i="1"/>
  <c r="U451" i="1"/>
  <c r="U455" i="1"/>
  <c r="U459" i="1"/>
  <c r="U463" i="1"/>
  <c r="U467" i="1"/>
  <c r="U471" i="1"/>
  <c r="U475" i="1"/>
  <c r="U479" i="1"/>
  <c r="U483" i="1"/>
  <c r="U487" i="1"/>
  <c r="U491" i="1"/>
  <c r="U495" i="1"/>
  <c r="U499" i="1"/>
  <c r="U503" i="1"/>
  <c r="U507" i="1"/>
  <c r="U511" i="1"/>
  <c r="U515" i="1"/>
  <c r="U519" i="1"/>
  <c r="U523" i="1"/>
  <c r="U527" i="1"/>
  <c r="U531" i="1"/>
  <c r="U535" i="1"/>
  <c r="U539" i="1"/>
  <c r="U543" i="1"/>
  <c r="U547" i="1"/>
  <c r="U551" i="1"/>
  <c r="U555" i="1"/>
  <c r="U559" i="1"/>
  <c r="U563" i="1"/>
  <c r="U567" i="1"/>
  <c r="U571" i="1"/>
  <c r="U575" i="1"/>
  <c r="U579" i="1"/>
  <c r="U583" i="1"/>
  <c r="U587" i="1"/>
  <c r="U591" i="1"/>
  <c r="U595" i="1"/>
  <c r="U599" i="1"/>
  <c r="U603" i="1"/>
  <c r="U607" i="1"/>
  <c r="U611" i="1"/>
  <c r="U615" i="1"/>
  <c r="U619" i="1"/>
  <c r="U623" i="1"/>
  <c r="U627" i="1"/>
  <c r="U631" i="1"/>
  <c r="U635" i="1"/>
  <c r="U639" i="1"/>
  <c r="U15" i="1"/>
  <c r="U31" i="1"/>
  <c r="U47" i="1"/>
  <c r="U63" i="1"/>
  <c r="U79" i="1"/>
  <c r="U95" i="1"/>
  <c r="U111" i="1"/>
  <c r="U127" i="1"/>
  <c r="U143" i="1"/>
  <c r="U159" i="1"/>
  <c r="U175" i="1"/>
  <c r="U191" i="1"/>
  <c r="U207" i="1"/>
  <c r="U223" i="1"/>
  <c r="U239" i="1"/>
  <c r="U255" i="1"/>
  <c r="U264" i="1"/>
  <c r="U272" i="1"/>
  <c r="U280" i="1"/>
  <c r="U288" i="1"/>
  <c r="U296" i="1"/>
  <c r="U304" i="1"/>
  <c r="U312" i="1"/>
  <c r="U320" i="1"/>
  <c r="U328" i="1"/>
  <c r="U336" i="1"/>
  <c r="U344" i="1"/>
  <c r="U352" i="1"/>
  <c r="U360" i="1"/>
  <c r="U368" i="1"/>
  <c r="U376" i="1"/>
  <c r="U384" i="1"/>
  <c r="U392" i="1"/>
  <c r="U400" i="1"/>
  <c r="U408" i="1"/>
  <c r="U416" i="1"/>
  <c r="U424" i="1"/>
  <c r="U432" i="1"/>
  <c r="U440" i="1"/>
  <c r="U448" i="1"/>
  <c r="U456" i="1"/>
  <c r="U464" i="1"/>
  <c r="U472" i="1"/>
  <c r="U480" i="1"/>
  <c r="U488" i="1"/>
  <c r="U496" i="1"/>
  <c r="U504" i="1"/>
  <c r="U512" i="1"/>
  <c r="U520" i="1"/>
  <c r="U528" i="1"/>
  <c r="U536" i="1"/>
  <c r="U544" i="1"/>
  <c r="U552" i="1"/>
  <c r="U560" i="1"/>
  <c r="U568" i="1"/>
  <c r="U576" i="1"/>
  <c r="U584" i="1"/>
  <c r="U592" i="1"/>
  <c r="U600" i="1"/>
  <c r="U608" i="1"/>
  <c r="U616" i="1"/>
  <c r="U624" i="1"/>
  <c r="U632" i="1"/>
  <c r="U640" i="1"/>
  <c r="U644" i="1"/>
  <c r="U648" i="1"/>
  <c r="U652" i="1"/>
  <c r="U656" i="1"/>
  <c r="U660" i="1"/>
  <c r="U664" i="1"/>
  <c r="U668" i="1"/>
  <c r="U672" i="1"/>
  <c r="U676" i="1"/>
  <c r="U680" i="1"/>
  <c r="U684" i="1"/>
  <c r="U688" i="1"/>
  <c r="U692" i="1"/>
  <c r="U696" i="1"/>
  <c r="U700" i="1"/>
  <c r="U704" i="1"/>
  <c r="U708" i="1"/>
  <c r="U712" i="1"/>
  <c r="U716" i="1"/>
  <c r="U720" i="1"/>
  <c r="U724" i="1"/>
  <c r="U728" i="1"/>
  <c r="U732" i="1"/>
  <c r="U736" i="1"/>
  <c r="U740" i="1"/>
  <c r="U744" i="1"/>
  <c r="U748" i="1"/>
  <c r="U752" i="1"/>
  <c r="U756" i="1"/>
  <c r="U760" i="1"/>
  <c r="U764" i="1"/>
  <c r="U768" i="1"/>
  <c r="U772" i="1"/>
  <c r="U776" i="1"/>
  <c r="U780" i="1"/>
  <c r="U784" i="1"/>
  <c r="U788" i="1"/>
  <c r="U792" i="1"/>
  <c r="U796" i="1"/>
  <c r="U800" i="1"/>
  <c r="U804" i="1"/>
  <c r="U808" i="1"/>
  <c r="U812" i="1"/>
  <c r="U816" i="1"/>
  <c r="U820" i="1"/>
  <c r="U824" i="1"/>
  <c r="U828" i="1"/>
  <c r="U832" i="1"/>
  <c r="U836" i="1"/>
  <c r="U840" i="1"/>
  <c r="U844" i="1"/>
  <c r="U848" i="1"/>
  <c r="U852" i="1"/>
  <c r="U856" i="1"/>
  <c r="U860" i="1"/>
  <c r="U864" i="1"/>
  <c r="U868" i="1"/>
  <c r="U872" i="1"/>
  <c r="U876" i="1"/>
  <c r="U880" i="1"/>
  <c r="U884" i="1"/>
  <c r="U888" i="1"/>
  <c r="U892" i="1"/>
  <c r="U896" i="1"/>
  <c r="U900" i="1"/>
  <c r="U904" i="1"/>
  <c r="U908" i="1"/>
  <c r="U912" i="1"/>
  <c r="U916" i="1"/>
  <c r="U920" i="1"/>
  <c r="U924" i="1"/>
  <c r="U928" i="1"/>
  <c r="U932" i="1"/>
  <c r="U936" i="1"/>
  <c r="U940" i="1"/>
  <c r="U944" i="1"/>
  <c r="U948" i="1"/>
  <c r="U952" i="1"/>
  <c r="U956" i="1"/>
  <c r="U960" i="1"/>
  <c r="U964" i="1"/>
  <c r="U968" i="1"/>
  <c r="U972" i="1"/>
  <c r="U976" i="1"/>
  <c r="U980" i="1"/>
  <c r="U984" i="1"/>
  <c r="U988" i="1"/>
  <c r="U992" i="1"/>
  <c r="U996" i="1"/>
  <c r="U1000" i="1"/>
  <c r="U1004" i="1"/>
  <c r="U1008" i="1"/>
  <c r="U1012" i="1"/>
  <c r="U1016" i="1"/>
  <c r="U1020" i="1"/>
  <c r="U1024" i="1"/>
  <c r="U1028" i="1"/>
  <c r="U1032" i="1"/>
  <c r="U1036" i="1"/>
  <c r="U1040" i="1"/>
  <c r="U1044" i="1"/>
  <c r="U1048" i="1"/>
  <c r="U1052" i="1"/>
  <c r="U1056" i="1"/>
  <c r="U1060" i="1"/>
  <c r="U1064" i="1"/>
  <c r="U1068" i="1"/>
  <c r="U1072" i="1"/>
  <c r="U1076" i="1"/>
  <c r="U1080" i="1"/>
  <c r="U1084" i="1"/>
  <c r="U1088" i="1"/>
  <c r="U1092" i="1"/>
  <c r="U1096" i="1"/>
  <c r="U1100" i="1"/>
  <c r="U1104" i="1"/>
  <c r="U1108" i="1"/>
  <c r="U1112" i="1"/>
  <c r="U1116" i="1"/>
  <c r="U1120" i="1"/>
  <c r="U1124" i="1"/>
  <c r="U1128" i="1"/>
  <c r="U1132" i="1"/>
  <c r="U1136" i="1"/>
  <c r="U1140" i="1"/>
  <c r="U1144" i="1"/>
  <c r="U1148" i="1"/>
  <c r="U1152" i="1"/>
  <c r="U1156" i="1"/>
  <c r="U1160" i="1"/>
  <c r="U1164" i="1"/>
  <c r="U1168" i="1"/>
  <c r="U1172" i="1"/>
  <c r="U1176" i="1"/>
  <c r="U1180" i="1"/>
  <c r="U1184" i="1"/>
  <c r="U1188" i="1"/>
  <c r="U1192" i="1"/>
  <c r="U1196" i="1"/>
  <c r="U1200" i="1"/>
  <c r="U1204" i="1"/>
  <c r="U1208" i="1"/>
  <c r="U1212" i="1"/>
  <c r="U1216" i="1"/>
  <c r="U1220" i="1"/>
  <c r="U1224" i="1"/>
  <c r="U1228" i="1"/>
  <c r="U1232" i="1"/>
  <c r="U1236" i="1"/>
  <c r="U1240" i="1"/>
  <c r="U1244" i="1"/>
  <c r="U1248" i="1"/>
  <c r="U1252" i="1"/>
  <c r="U1256" i="1"/>
  <c r="U1260" i="1"/>
  <c r="U1264" i="1"/>
  <c r="U1268" i="1"/>
  <c r="U1272" i="1"/>
  <c r="U1276" i="1"/>
  <c r="U1280" i="1"/>
  <c r="U1284" i="1"/>
  <c r="U1288" i="1"/>
  <c r="U1292" i="1"/>
  <c r="U1296" i="1"/>
  <c r="U1300" i="1"/>
  <c r="U1304" i="1"/>
  <c r="U1308" i="1"/>
  <c r="U1312" i="1"/>
  <c r="U1316" i="1"/>
  <c r="U1320" i="1"/>
  <c r="U1324" i="1"/>
  <c r="U1328" i="1"/>
  <c r="U1332" i="1"/>
  <c r="U1336" i="1"/>
  <c r="U1340" i="1"/>
  <c r="U1344" i="1"/>
  <c r="U1348" i="1"/>
  <c r="U1352" i="1"/>
  <c r="U1356" i="1"/>
  <c r="U1360" i="1"/>
  <c r="U1364" i="1"/>
  <c r="U1368" i="1"/>
  <c r="U1372" i="1"/>
  <c r="U1376" i="1"/>
  <c r="U1380" i="1"/>
  <c r="U1384" i="1"/>
  <c r="U1388" i="1"/>
  <c r="U1392" i="1"/>
  <c r="U1396" i="1"/>
  <c r="U1400" i="1"/>
  <c r="U1404" i="1"/>
  <c r="U11" i="1"/>
  <c r="U43" i="1"/>
  <c r="U75" i="1"/>
  <c r="U107" i="1"/>
  <c r="U139" i="1"/>
  <c r="U171" i="1"/>
  <c r="U203" i="1"/>
  <c r="U235" i="1"/>
  <c r="U262" i="1"/>
  <c r="U278" i="1"/>
  <c r="U294" i="1"/>
  <c r="U310" i="1"/>
  <c r="U326" i="1"/>
  <c r="U342" i="1"/>
  <c r="U358" i="1"/>
  <c r="U374" i="1"/>
  <c r="U390" i="1"/>
  <c r="U406" i="1"/>
  <c r="U422" i="1"/>
  <c r="U438" i="1"/>
  <c r="U454" i="1"/>
  <c r="U470" i="1"/>
  <c r="U486" i="1"/>
  <c r="U502" i="1"/>
  <c r="U518" i="1"/>
  <c r="U534" i="1"/>
  <c r="U550" i="1"/>
  <c r="U566" i="1"/>
  <c r="U582" i="1"/>
  <c r="U598" i="1"/>
  <c r="U614" i="1"/>
  <c r="U630" i="1"/>
  <c r="U643" i="1"/>
  <c r="U651" i="1"/>
  <c r="U659" i="1"/>
  <c r="U667" i="1"/>
  <c r="U675" i="1"/>
  <c r="U683" i="1"/>
  <c r="U691" i="1"/>
  <c r="U699" i="1"/>
  <c r="U707" i="1"/>
  <c r="U715" i="1"/>
  <c r="U723" i="1"/>
  <c r="U731" i="1"/>
  <c r="U739" i="1"/>
  <c r="U747" i="1"/>
  <c r="U755" i="1"/>
  <c r="U763" i="1"/>
  <c r="U771" i="1"/>
  <c r="U779" i="1"/>
  <c r="U787" i="1"/>
  <c r="U795" i="1"/>
  <c r="U803" i="1"/>
  <c r="U811" i="1"/>
  <c r="U819" i="1"/>
  <c r="U827" i="1"/>
  <c r="U835" i="1"/>
  <c r="U843" i="1"/>
  <c r="U851" i="1"/>
  <c r="U859" i="1"/>
  <c r="U867" i="1"/>
  <c r="U875" i="1"/>
  <c r="U883" i="1"/>
  <c r="U891" i="1"/>
  <c r="U899" i="1"/>
  <c r="U907" i="1"/>
  <c r="U915" i="1"/>
  <c r="U923" i="1"/>
  <c r="U931" i="1"/>
  <c r="U939" i="1"/>
  <c r="U947" i="1"/>
  <c r="U955" i="1"/>
  <c r="U963" i="1"/>
  <c r="U971" i="1"/>
  <c r="U979" i="1"/>
  <c r="U987" i="1"/>
  <c r="U995" i="1"/>
  <c r="U1003" i="1"/>
  <c r="U1011" i="1"/>
  <c r="U1019" i="1"/>
  <c r="U1027" i="1"/>
  <c r="U1035" i="1"/>
  <c r="U1043" i="1"/>
  <c r="U1051" i="1"/>
  <c r="U1059" i="1"/>
  <c r="U1067" i="1"/>
  <c r="U1075" i="1"/>
  <c r="U1083" i="1"/>
  <c r="U1091" i="1"/>
  <c r="U1099" i="1"/>
  <c r="U1107" i="1"/>
  <c r="U1115" i="1"/>
  <c r="U1123" i="1"/>
  <c r="U1131" i="1"/>
  <c r="U1139" i="1"/>
  <c r="U1147" i="1"/>
  <c r="U1155" i="1"/>
  <c r="U1163" i="1"/>
  <c r="U1171" i="1"/>
  <c r="U1179" i="1"/>
  <c r="U1187" i="1"/>
  <c r="U1195" i="1"/>
  <c r="U1203" i="1"/>
  <c r="U1211" i="1"/>
  <c r="U1219" i="1"/>
  <c r="U1227" i="1"/>
  <c r="U1235" i="1"/>
  <c r="U1243" i="1"/>
  <c r="U1251" i="1"/>
  <c r="U1259" i="1"/>
  <c r="U1267" i="1"/>
  <c r="U1275" i="1"/>
  <c r="U1283" i="1"/>
  <c r="U1291" i="1"/>
  <c r="U1299" i="1"/>
  <c r="U1307" i="1"/>
  <c r="U1315" i="1"/>
  <c r="U1323" i="1"/>
  <c r="U1331" i="1"/>
  <c r="U1339" i="1"/>
  <c r="U1347" i="1"/>
  <c r="U1355" i="1"/>
  <c r="U1363" i="1"/>
  <c r="U1371" i="1"/>
  <c r="U1379" i="1"/>
  <c r="U1387" i="1"/>
  <c r="U1395" i="1"/>
  <c r="U1403" i="1"/>
  <c r="U1409" i="1"/>
  <c r="U1413" i="1"/>
  <c r="U1417" i="1"/>
  <c r="U1421" i="1"/>
  <c r="U1425" i="1"/>
  <c r="U1429" i="1"/>
  <c r="U1433" i="1"/>
  <c r="U1437" i="1"/>
  <c r="U1441" i="1"/>
  <c r="U1445" i="1"/>
  <c r="U1449" i="1"/>
  <c r="U1453" i="1"/>
  <c r="U1457" i="1"/>
  <c r="U1461" i="1"/>
  <c r="U1465" i="1"/>
  <c r="U1469" i="1"/>
  <c r="U1473" i="1"/>
  <c r="U1477" i="1"/>
  <c r="U1481" i="1"/>
  <c r="U1485" i="1"/>
  <c r="U1489" i="1"/>
  <c r="U1493" i="1"/>
  <c r="U1497" i="1"/>
  <c r="U1501" i="1"/>
  <c r="U1505" i="1"/>
  <c r="U1509" i="1"/>
  <c r="U1513" i="1"/>
  <c r="U1517" i="1"/>
  <c r="U1521" i="1"/>
  <c r="U1525" i="1"/>
  <c r="U1529" i="1"/>
  <c r="U1533" i="1"/>
  <c r="U1537" i="1"/>
  <c r="U1541" i="1"/>
  <c r="U1545" i="1"/>
  <c r="U1549" i="1"/>
  <c r="U1553" i="1"/>
  <c r="U1557" i="1"/>
  <c r="U1561" i="1"/>
  <c r="U1565" i="1"/>
  <c r="U1569" i="1"/>
  <c r="U1573" i="1"/>
  <c r="U1577" i="1"/>
  <c r="U1581" i="1"/>
  <c r="U1585" i="1"/>
  <c r="U1589" i="1"/>
  <c r="U1593" i="1"/>
  <c r="U1597" i="1"/>
  <c r="U1601" i="1"/>
  <c r="U1605" i="1"/>
  <c r="U1609" i="1"/>
  <c r="U1613" i="1"/>
  <c r="U1617" i="1"/>
  <c r="U1621" i="1"/>
  <c r="U1625" i="1"/>
  <c r="U1629" i="1"/>
  <c r="U1633" i="1"/>
  <c r="U1637" i="1"/>
  <c r="U1641" i="1"/>
  <c r="U1645" i="1"/>
  <c r="U1649" i="1"/>
  <c r="U1653" i="1"/>
  <c r="U1657" i="1"/>
  <c r="U1661" i="1"/>
  <c r="U1665" i="1"/>
  <c r="U1669" i="1"/>
  <c r="U1673" i="1"/>
  <c r="U1677" i="1"/>
  <c r="U1681" i="1"/>
  <c r="U1685" i="1"/>
  <c r="U1689" i="1"/>
  <c r="U1693" i="1"/>
  <c r="U1697" i="1"/>
  <c r="U1701" i="1"/>
  <c r="U1705" i="1"/>
  <c r="U1709" i="1"/>
  <c r="U1713" i="1"/>
  <c r="U1717" i="1"/>
  <c r="U1721" i="1"/>
  <c r="U1725" i="1"/>
  <c r="U1729" i="1"/>
  <c r="U1733" i="1"/>
  <c r="U1737" i="1"/>
  <c r="U1741" i="1"/>
  <c r="U1745" i="1"/>
  <c r="U1749" i="1"/>
  <c r="U1753" i="1"/>
  <c r="U1757" i="1"/>
  <c r="U1761" i="1"/>
  <c r="U1765" i="1"/>
  <c r="U1769" i="1"/>
  <c r="U1773" i="1"/>
  <c r="U1777" i="1"/>
  <c r="U1781" i="1"/>
  <c r="U1785" i="1"/>
  <c r="U1789" i="1"/>
  <c r="U1793" i="1"/>
  <c r="U1797" i="1"/>
  <c r="U1801" i="1"/>
  <c r="U1805" i="1"/>
  <c r="U1809" i="1"/>
  <c r="U1813" i="1"/>
  <c r="U1817" i="1"/>
  <c r="U1821" i="1"/>
  <c r="U1825" i="1"/>
  <c r="U1829" i="1"/>
  <c r="U1833" i="1"/>
  <c r="U1837" i="1"/>
  <c r="U1841" i="1"/>
  <c r="U1845" i="1"/>
  <c r="U1849" i="1"/>
  <c r="U1853" i="1"/>
  <c r="U1857" i="1"/>
  <c r="U1861" i="1"/>
  <c r="U1865" i="1"/>
  <c r="U1869" i="1"/>
  <c r="U1873" i="1"/>
  <c r="U1877" i="1"/>
  <c r="U1881" i="1"/>
  <c r="U1885" i="1"/>
  <c r="U1889" i="1"/>
  <c r="U1893" i="1"/>
  <c r="U1897" i="1"/>
  <c r="U1901" i="1"/>
  <c r="U1905" i="1"/>
  <c r="U1909" i="1"/>
  <c r="U1913" i="1"/>
  <c r="U1917" i="1"/>
  <c r="U1921" i="1"/>
  <c r="U1925" i="1"/>
  <c r="U1929" i="1"/>
  <c r="U1933" i="1"/>
  <c r="U1937" i="1"/>
  <c r="U1941" i="1"/>
  <c r="U1945" i="1"/>
  <c r="U1949" i="1"/>
  <c r="U1953" i="1"/>
  <c r="U1957" i="1"/>
  <c r="U1961" i="1"/>
  <c r="U1965" i="1"/>
  <c r="U1969" i="1"/>
  <c r="U1973" i="1"/>
  <c r="U1977" i="1"/>
  <c r="U1981" i="1"/>
  <c r="U1985" i="1"/>
  <c r="U1989" i="1"/>
  <c r="U1993" i="1"/>
  <c r="U1997" i="1"/>
  <c r="U2001" i="1"/>
  <c r="U2005" i="1"/>
  <c r="U2009" i="1"/>
  <c r="U2013" i="1"/>
  <c r="U2017" i="1"/>
  <c r="U2021" i="1"/>
  <c r="U2025" i="1"/>
  <c r="U2029" i="1"/>
  <c r="U2033" i="1"/>
  <c r="U2037" i="1"/>
  <c r="U2041" i="1"/>
  <c r="U2045" i="1"/>
  <c r="U2049" i="1"/>
  <c r="U2053" i="1"/>
  <c r="U2057" i="1"/>
  <c r="U2061" i="1"/>
  <c r="U2065" i="1"/>
  <c r="U2069" i="1"/>
  <c r="U2073" i="1"/>
  <c r="U2077" i="1"/>
  <c r="U2081" i="1"/>
  <c r="U2085" i="1"/>
  <c r="U2089" i="1"/>
  <c r="U2093" i="1"/>
  <c r="U2097" i="1"/>
  <c r="U2101" i="1"/>
  <c r="U2105" i="1"/>
  <c r="U2109" i="1"/>
  <c r="U2113" i="1"/>
  <c r="U2117" i="1"/>
  <c r="U2121" i="1"/>
  <c r="U2125" i="1"/>
  <c r="U2129" i="1"/>
  <c r="U2133" i="1"/>
  <c r="U2137" i="1"/>
  <c r="U2141" i="1"/>
  <c r="U2145" i="1"/>
  <c r="U2149" i="1"/>
  <c r="U2153" i="1"/>
  <c r="U2157" i="1"/>
  <c r="U2161" i="1"/>
  <c r="U2165" i="1"/>
  <c r="U2169" i="1"/>
  <c r="U2173" i="1"/>
  <c r="U2177" i="1"/>
  <c r="U2181" i="1"/>
  <c r="U2185" i="1"/>
  <c r="U2189" i="1"/>
  <c r="U2193" i="1"/>
  <c r="U2197" i="1"/>
  <c r="U2201" i="1"/>
  <c r="U2205" i="1"/>
  <c r="U2209" i="1"/>
  <c r="U2213" i="1"/>
  <c r="U2217" i="1"/>
  <c r="U2221" i="1"/>
  <c r="U2225" i="1"/>
  <c r="U2229" i="1"/>
  <c r="U2233" i="1"/>
  <c r="U2237" i="1"/>
  <c r="U2241" i="1"/>
  <c r="U2245" i="1"/>
  <c r="U2249" i="1"/>
  <c r="U2253" i="1"/>
  <c r="U2257" i="1"/>
  <c r="U2261" i="1"/>
  <c r="U2265" i="1"/>
  <c r="U2269" i="1"/>
  <c r="U2273" i="1"/>
  <c r="U2277" i="1"/>
  <c r="U2281" i="1"/>
  <c r="U2285" i="1"/>
  <c r="U2289" i="1"/>
  <c r="U2293" i="1"/>
  <c r="U2297" i="1"/>
  <c r="U2301" i="1"/>
  <c r="U2305" i="1"/>
  <c r="U2309" i="1"/>
  <c r="U2313" i="1"/>
  <c r="U2317" i="1"/>
  <c r="U2321" i="1"/>
  <c r="U2325" i="1"/>
  <c r="U2329" i="1"/>
  <c r="U2333" i="1"/>
  <c r="U2337" i="1"/>
  <c r="U2341" i="1"/>
  <c r="U2345" i="1"/>
  <c r="U2349" i="1"/>
  <c r="U2353" i="1"/>
  <c r="U2357" i="1"/>
  <c r="U2361" i="1"/>
  <c r="U2365" i="1"/>
  <c r="U2369" i="1"/>
  <c r="U2373" i="1"/>
  <c r="U2377" i="1"/>
  <c r="U2381" i="1"/>
  <c r="U2385" i="1"/>
  <c r="U2389" i="1"/>
  <c r="U2393" i="1"/>
  <c r="U2397" i="1"/>
  <c r="U2401" i="1"/>
  <c r="U2405" i="1"/>
  <c r="U2409" i="1"/>
  <c r="U2413" i="1"/>
  <c r="U2417" i="1"/>
  <c r="U2421" i="1"/>
  <c r="U2425" i="1"/>
  <c r="U2429" i="1"/>
  <c r="U2433" i="1"/>
  <c r="U2437" i="1"/>
  <c r="U2441" i="1"/>
  <c r="U2445" i="1"/>
  <c r="U2449" i="1"/>
  <c r="U2453" i="1"/>
  <c r="U2457" i="1"/>
  <c r="U2461" i="1"/>
  <c r="U2465" i="1"/>
  <c r="U2469" i="1"/>
  <c r="U2473" i="1"/>
  <c r="U2477" i="1"/>
  <c r="U2481" i="1"/>
  <c r="U2485" i="1"/>
  <c r="U2489" i="1"/>
  <c r="U2493" i="1"/>
  <c r="U2497" i="1"/>
  <c r="U2501" i="1"/>
  <c r="U2505" i="1"/>
  <c r="U2509" i="1"/>
  <c r="U2513" i="1"/>
  <c r="U2517" i="1"/>
  <c r="U2521" i="1"/>
  <c r="U2525" i="1"/>
  <c r="U2529" i="1"/>
  <c r="U2533" i="1"/>
  <c r="U2537" i="1"/>
  <c r="U2541" i="1"/>
  <c r="U2545" i="1"/>
  <c r="U2549" i="1"/>
  <c r="U2553" i="1"/>
  <c r="U2557" i="1"/>
  <c r="U2561" i="1"/>
  <c r="U2565" i="1"/>
  <c r="U2569" i="1"/>
  <c r="U2573" i="1"/>
  <c r="U2577" i="1"/>
  <c r="U2581" i="1"/>
  <c r="U2585" i="1"/>
  <c r="U2589" i="1"/>
  <c r="U2593" i="1"/>
  <c r="U2597" i="1"/>
  <c r="U2601" i="1"/>
  <c r="U2605" i="1"/>
  <c r="U2609" i="1"/>
  <c r="U2613" i="1"/>
  <c r="U2617" i="1"/>
  <c r="U2621" i="1"/>
  <c r="U2625" i="1"/>
  <c r="U2629" i="1"/>
  <c r="U2633" i="1"/>
  <c r="U2637" i="1"/>
  <c r="U2641" i="1"/>
  <c r="U2645" i="1"/>
  <c r="U2649" i="1"/>
  <c r="U2653" i="1"/>
  <c r="U2657" i="1"/>
  <c r="U2661" i="1"/>
  <c r="U2665" i="1"/>
  <c r="U2669" i="1"/>
  <c r="U2673" i="1"/>
  <c r="U2677" i="1"/>
  <c r="U2681" i="1"/>
  <c r="U2685" i="1"/>
  <c r="U2689" i="1"/>
  <c r="U2693" i="1"/>
  <c r="U2697" i="1"/>
  <c r="U2701" i="1"/>
  <c r="U2705" i="1"/>
  <c r="U2709" i="1"/>
  <c r="U2713" i="1"/>
  <c r="U2717" i="1"/>
  <c r="U2721" i="1"/>
  <c r="U2725" i="1"/>
  <c r="U2729" i="1"/>
  <c r="U2733" i="1"/>
  <c r="U2737" i="1"/>
  <c r="U2741" i="1"/>
  <c r="U2745" i="1"/>
  <c r="U2749" i="1"/>
  <c r="U2753" i="1"/>
  <c r="U2757" i="1"/>
  <c r="U2761" i="1"/>
  <c r="U2765" i="1"/>
  <c r="U2769" i="1"/>
  <c r="U2773" i="1"/>
  <c r="U2777" i="1"/>
  <c r="U2781" i="1"/>
  <c r="U2785" i="1"/>
  <c r="U2789" i="1"/>
  <c r="U2793" i="1"/>
  <c r="U2797" i="1"/>
  <c r="U2801" i="1"/>
  <c r="U2805" i="1"/>
  <c r="U2809" i="1"/>
  <c r="U2813" i="1"/>
  <c r="U2817" i="1"/>
  <c r="U2821" i="1"/>
  <c r="U2825" i="1"/>
  <c r="U2829" i="1"/>
  <c r="U2833" i="1"/>
  <c r="U2837" i="1"/>
  <c r="U2841" i="1"/>
  <c r="U2845" i="1"/>
  <c r="U2849" i="1"/>
  <c r="U2853" i="1"/>
  <c r="U2857" i="1"/>
  <c r="U2861" i="1"/>
  <c r="U2865" i="1"/>
  <c r="U2869" i="1"/>
  <c r="U2873" i="1"/>
  <c r="U2877" i="1"/>
  <c r="U2881" i="1"/>
  <c r="U2885" i="1"/>
  <c r="U2889" i="1"/>
  <c r="U2893" i="1"/>
  <c r="U2897" i="1"/>
  <c r="U2901" i="1"/>
  <c r="U2905" i="1"/>
  <c r="U2909" i="1"/>
  <c r="U2913" i="1"/>
  <c r="U2917" i="1"/>
  <c r="U2921" i="1"/>
  <c r="U2925" i="1"/>
  <c r="U2929" i="1"/>
  <c r="U2933" i="1"/>
  <c r="U2937" i="1"/>
  <c r="U2941" i="1"/>
  <c r="U51" i="1"/>
  <c r="U115" i="1"/>
  <c r="U179" i="1"/>
  <c r="U243" i="1"/>
  <c r="U282" i="1"/>
  <c r="U314" i="1"/>
  <c r="U346" i="1"/>
  <c r="U378" i="1"/>
  <c r="U410" i="1"/>
  <c r="U442" i="1"/>
  <c r="U474" i="1"/>
  <c r="U506" i="1"/>
  <c r="U538" i="1"/>
  <c r="U570" i="1"/>
  <c r="U602" i="1"/>
  <c r="U634" i="1"/>
  <c r="U653" i="1"/>
  <c r="U669" i="1"/>
  <c r="U685" i="1"/>
  <c r="U701" i="1"/>
  <c r="U717" i="1"/>
  <c r="U733" i="1"/>
  <c r="U749" i="1"/>
  <c r="U765" i="1"/>
  <c r="U781" i="1"/>
  <c r="U797" i="1"/>
  <c r="U813" i="1"/>
  <c r="U829" i="1"/>
  <c r="U845" i="1"/>
  <c r="U861" i="1"/>
  <c r="U877" i="1"/>
  <c r="U893" i="1"/>
  <c r="U909" i="1"/>
  <c r="U925" i="1"/>
  <c r="U941" i="1"/>
  <c r="U957" i="1"/>
  <c r="U973" i="1"/>
  <c r="U989" i="1"/>
  <c r="U1005" i="1"/>
  <c r="U1021" i="1"/>
  <c r="U1037" i="1"/>
  <c r="U1053" i="1"/>
  <c r="U1069" i="1"/>
  <c r="U1085" i="1"/>
  <c r="U1101" i="1"/>
  <c r="U1117" i="1"/>
  <c r="U1133" i="1"/>
  <c r="U1149" i="1"/>
  <c r="U1165" i="1"/>
  <c r="U1181" i="1"/>
  <c r="U1197" i="1"/>
  <c r="U1213" i="1"/>
  <c r="U1229" i="1"/>
  <c r="U1245" i="1"/>
  <c r="U1261" i="1"/>
  <c r="U1277" i="1"/>
  <c r="U1293" i="1"/>
  <c r="U1309" i="1"/>
  <c r="U1325" i="1"/>
  <c r="U1341" i="1"/>
  <c r="U1357" i="1"/>
  <c r="U1373" i="1"/>
  <c r="U1389" i="1"/>
  <c r="U1405" i="1"/>
  <c r="U1414" i="1"/>
  <c r="U1422" i="1"/>
  <c r="U1430" i="1"/>
  <c r="U1438" i="1"/>
  <c r="U1446" i="1"/>
  <c r="U1454" i="1"/>
  <c r="U1462" i="1"/>
  <c r="U1470" i="1"/>
  <c r="U1478" i="1"/>
  <c r="U1486" i="1"/>
  <c r="U1494" i="1"/>
  <c r="U1502" i="1"/>
  <c r="U1510" i="1"/>
  <c r="U1518" i="1"/>
  <c r="U1526" i="1"/>
  <c r="U1534" i="1"/>
  <c r="U1542" i="1"/>
  <c r="U1550" i="1"/>
  <c r="U1558" i="1"/>
  <c r="U1566" i="1"/>
  <c r="U1574" i="1"/>
  <c r="U1582" i="1"/>
  <c r="U1590" i="1"/>
  <c r="U1598" i="1"/>
  <c r="U1606" i="1"/>
  <c r="U1614" i="1"/>
  <c r="U1622" i="1"/>
  <c r="U1630" i="1"/>
  <c r="U1638" i="1"/>
  <c r="U1646" i="1"/>
  <c r="U1654" i="1"/>
  <c r="U1662" i="1"/>
  <c r="U1670" i="1"/>
  <c r="U1678" i="1"/>
  <c r="U1686" i="1"/>
  <c r="U1694" i="1"/>
  <c r="U1702" i="1"/>
  <c r="U1710" i="1"/>
  <c r="U1718" i="1"/>
  <c r="U1726" i="1"/>
  <c r="U1734" i="1"/>
  <c r="U1742" i="1"/>
  <c r="U1750" i="1"/>
  <c r="U1758" i="1"/>
  <c r="U1766" i="1"/>
  <c r="U1774" i="1"/>
  <c r="U1782" i="1"/>
  <c r="U1790" i="1"/>
  <c r="U1798" i="1"/>
  <c r="U1806" i="1"/>
  <c r="U1814" i="1"/>
  <c r="U1822" i="1"/>
  <c r="U1830" i="1"/>
  <c r="U1838" i="1"/>
  <c r="U1846" i="1"/>
  <c r="U1854" i="1"/>
  <c r="U1862" i="1"/>
  <c r="U1870" i="1"/>
  <c r="U1878" i="1"/>
  <c r="U1886" i="1"/>
  <c r="U1894" i="1"/>
  <c r="U1902" i="1"/>
  <c r="U1910" i="1"/>
  <c r="U1918" i="1"/>
  <c r="U1926" i="1"/>
  <c r="U1934" i="1"/>
  <c r="U1942" i="1"/>
  <c r="U1950" i="1"/>
  <c r="U1958" i="1"/>
  <c r="U1966" i="1"/>
  <c r="U1974" i="1"/>
  <c r="U1982" i="1"/>
  <c r="U1990" i="1"/>
  <c r="U1998" i="1"/>
  <c r="U2006" i="1"/>
  <c r="U2014" i="1"/>
  <c r="U2022" i="1"/>
  <c r="U2030" i="1"/>
  <c r="U2038" i="1"/>
  <c r="U2046" i="1"/>
  <c r="U2054" i="1"/>
  <c r="U2062" i="1"/>
  <c r="U2070" i="1"/>
  <c r="U2078" i="1"/>
  <c r="U2086" i="1"/>
  <c r="U2094" i="1"/>
  <c r="U2102" i="1"/>
  <c r="U2110" i="1"/>
  <c r="U2118" i="1"/>
  <c r="U2126" i="1"/>
  <c r="U2134" i="1"/>
  <c r="U2142" i="1"/>
  <c r="U2150" i="1"/>
  <c r="U2158" i="1"/>
  <c r="U2166" i="1"/>
  <c r="U2174" i="1"/>
  <c r="U2182" i="1"/>
  <c r="U2190" i="1"/>
  <c r="U2198" i="1"/>
  <c r="U2206" i="1"/>
  <c r="U2214" i="1"/>
  <c r="U2222" i="1"/>
  <c r="U2230" i="1"/>
  <c r="U2238" i="1"/>
  <c r="U2246" i="1"/>
  <c r="U2254" i="1"/>
  <c r="U2262" i="1"/>
  <c r="U2270" i="1"/>
  <c r="U2278" i="1"/>
  <c r="U2286" i="1"/>
  <c r="U2294" i="1"/>
  <c r="U2302" i="1"/>
  <c r="U2310" i="1"/>
  <c r="U2318" i="1"/>
  <c r="U2326" i="1"/>
  <c r="U2334" i="1"/>
  <c r="U2342" i="1"/>
  <c r="U2350" i="1"/>
  <c r="U2358" i="1"/>
  <c r="U2366" i="1"/>
  <c r="U2374" i="1"/>
  <c r="U2382" i="1"/>
  <c r="U2390" i="1"/>
  <c r="U2398" i="1"/>
  <c r="U2406" i="1"/>
  <c r="U2414" i="1"/>
  <c r="U2422" i="1"/>
  <c r="U2430" i="1"/>
  <c r="U2438" i="1"/>
  <c r="U2446" i="1"/>
  <c r="U2454" i="1"/>
  <c r="U2462" i="1"/>
  <c r="U2470" i="1"/>
  <c r="U2478" i="1"/>
  <c r="U2486" i="1"/>
  <c r="U2494" i="1"/>
  <c r="U2502" i="1"/>
  <c r="U2510" i="1"/>
  <c r="U2518" i="1"/>
  <c r="U2526" i="1"/>
  <c r="U2534" i="1"/>
  <c r="U2542" i="1"/>
  <c r="U2550" i="1"/>
  <c r="U2558" i="1"/>
  <c r="U2566" i="1"/>
  <c r="U2574" i="1"/>
  <c r="U2582" i="1"/>
  <c r="U2590" i="1"/>
  <c r="U2598" i="1"/>
  <c r="U2606" i="1"/>
  <c r="U2614" i="1"/>
  <c r="U2622" i="1"/>
  <c r="U2630" i="1"/>
  <c r="U2638" i="1"/>
  <c r="U2646" i="1"/>
  <c r="U2654" i="1"/>
  <c r="U2662" i="1"/>
  <c r="U2670" i="1"/>
  <c r="U2678" i="1"/>
  <c r="U2686" i="1"/>
  <c r="U2694" i="1"/>
  <c r="U2702" i="1"/>
  <c r="U2710" i="1"/>
  <c r="U2718" i="1"/>
  <c r="U2726" i="1"/>
  <c r="U2734" i="1"/>
  <c r="U2742" i="1"/>
  <c r="U2750" i="1"/>
  <c r="U2758" i="1"/>
  <c r="U2766" i="1"/>
  <c r="U2774" i="1"/>
  <c r="U2782" i="1"/>
  <c r="U2790" i="1"/>
  <c r="U2798" i="1"/>
  <c r="U2806" i="1"/>
  <c r="U2814" i="1"/>
  <c r="U2822" i="1"/>
  <c r="U2830" i="1"/>
  <c r="U2838" i="1"/>
  <c r="U2846" i="1"/>
  <c r="U2854" i="1"/>
  <c r="U2862" i="1"/>
  <c r="U2870" i="1"/>
  <c r="U2878" i="1"/>
  <c r="U2886" i="1"/>
  <c r="U2894" i="1"/>
  <c r="U2902" i="1"/>
  <c r="U2910" i="1"/>
  <c r="U2918" i="1"/>
  <c r="U2926" i="1"/>
  <c r="U2934" i="1"/>
  <c r="U2942" i="1"/>
  <c r="U2946" i="1"/>
  <c r="U2950" i="1"/>
  <c r="U2954" i="1"/>
  <c r="U2958" i="1"/>
  <c r="U2962" i="1"/>
  <c r="U2966" i="1"/>
  <c r="U2970" i="1"/>
  <c r="U2974" i="1"/>
  <c r="U2978" i="1"/>
  <c r="U2982" i="1"/>
  <c r="U2986" i="1"/>
  <c r="U2990" i="1"/>
  <c r="U2994" i="1"/>
  <c r="U2998" i="1"/>
  <c r="U3002" i="1"/>
  <c r="U3006" i="1"/>
  <c r="U3010" i="1"/>
  <c r="U3014" i="1"/>
  <c r="U3018" i="1"/>
  <c r="U3022" i="1"/>
  <c r="U3026" i="1"/>
  <c r="U3030" i="1"/>
  <c r="U3034" i="1"/>
  <c r="U35" i="1"/>
  <c r="U99" i="1"/>
  <c r="U163" i="1"/>
  <c r="U227" i="1"/>
  <c r="U274" i="1"/>
  <c r="U306" i="1"/>
  <c r="U338" i="1"/>
  <c r="U370" i="1"/>
  <c r="U402" i="1"/>
  <c r="U434" i="1"/>
  <c r="U466" i="1"/>
  <c r="U498" i="1"/>
  <c r="U530" i="1"/>
  <c r="U562" i="1"/>
  <c r="U594" i="1"/>
  <c r="U626" i="1"/>
  <c r="U649" i="1"/>
  <c r="U665" i="1"/>
  <c r="U681" i="1"/>
  <c r="U697" i="1"/>
  <c r="U713" i="1"/>
  <c r="U729" i="1"/>
  <c r="U745" i="1"/>
  <c r="U761" i="1"/>
  <c r="U777" i="1"/>
  <c r="U793" i="1"/>
  <c r="U809" i="1"/>
  <c r="U825" i="1"/>
  <c r="U841" i="1"/>
  <c r="U857" i="1"/>
  <c r="U873" i="1"/>
  <c r="U889" i="1"/>
  <c r="U905" i="1"/>
  <c r="U921" i="1"/>
  <c r="U937" i="1"/>
  <c r="U953" i="1"/>
  <c r="U969" i="1"/>
  <c r="U985" i="1"/>
  <c r="U1001" i="1"/>
  <c r="U1017" i="1"/>
  <c r="U1033" i="1"/>
  <c r="U1049" i="1"/>
  <c r="U1065" i="1"/>
  <c r="U1081" i="1"/>
  <c r="U1097" i="1"/>
  <c r="U1113" i="1"/>
  <c r="U1129" i="1"/>
  <c r="U1145" i="1"/>
  <c r="U1161" i="1"/>
  <c r="U1177" i="1"/>
  <c r="U1193" i="1"/>
  <c r="U1209" i="1"/>
  <c r="U1225" i="1"/>
  <c r="U1241" i="1"/>
  <c r="U1257" i="1"/>
  <c r="U1273" i="1"/>
  <c r="U1289" i="1"/>
  <c r="U1305" i="1"/>
  <c r="U1321" i="1"/>
  <c r="U1337" i="1"/>
  <c r="U1353" i="1"/>
  <c r="U1369" i="1"/>
  <c r="U1385" i="1"/>
  <c r="U1401" i="1"/>
  <c r="U1412" i="1"/>
  <c r="U1420" i="1"/>
  <c r="U1428" i="1"/>
  <c r="U1436" i="1"/>
  <c r="U1444" i="1"/>
  <c r="U1452" i="1"/>
  <c r="U1460" i="1"/>
  <c r="U1468" i="1"/>
  <c r="U1476" i="1"/>
  <c r="U1484" i="1"/>
  <c r="U1492" i="1"/>
  <c r="U1500" i="1"/>
  <c r="U1508" i="1"/>
  <c r="U1516" i="1"/>
  <c r="U1524" i="1"/>
  <c r="U1532" i="1"/>
  <c r="U1540" i="1"/>
  <c r="U1548" i="1"/>
  <c r="U1556" i="1"/>
  <c r="U1564" i="1"/>
  <c r="U1572" i="1"/>
  <c r="U1580" i="1"/>
  <c r="U1588" i="1"/>
  <c r="U1596" i="1"/>
  <c r="U1604" i="1"/>
  <c r="U1612" i="1"/>
  <c r="U1620" i="1"/>
  <c r="U1628" i="1"/>
  <c r="U1636" i="1"/>
  <c r="U1644" i="1"/>
  <c r="U1652" i="1"/>
  <c r="U1660" i="1"/>
  <c r="U1668" i="1"/>
  <c r="U1676" i="1"/>
  <c r="U1684" i="1"/>
  <c r="U1692" i="1"/>
  <c r="U1700" i="1"/>
  <c r="U1708" i="1"/>
  <c r="U1716" i="1"/>
  <c r="U1724" i="1"/>
  <c r="U1732" i="1"/>
  <c r="U1740" i="1"/>
  <c r="U1748" i="1"/>
  <c r="U1756" i="1"/>
  <c r="U1764" i="1"/>
  <c r="U1772" i="1"/>
  <c r="U1780" i="1"/>
  <c r="U1788" i="1"/>
  <c r="U1796" i="1"/>
  <c r="U1804" i="1"/>
  <c r="U1812" i="1"/>
  <c r="U1820" i="1"/>
  <c r="U1828" i="1"/>
  <c r="U1836" i="1"/>
  <c r="U1844" i="1"/>
  <c r="U1852" i="1"/>
  <c r="U1860" i="1"/>
  <c r="U1868" i="1"/>
  <c r="U1876" i="1"/>
  <c r="U1884" i="1"/>
  <c r="U1892" i="1"/>
  <c r="U1900" i="1"/>
  <c r="U1908" i="1"/>
  <c r="U1916" i="1"/>
  <c r="U1924" i="1"/>
  <c r="U1932" i="1"/>
  <c r="U1940" i="1"/>
  <c r="U1948" i="1"/>
  <c r="U1956" i="1"/>
  <c r="U1964" i="1"/>
  <c r="U1972" i="1"/>
  <c r="U1980" i="1"/>
  <c r="U1988" i="1"/>
  <c r="U1996" i="1"/>
  <c r="U2004" i="1"/>
  <c r="U2012" i="1"/>
  <c r="U2020" i="1"/>
  <c r="U2028" i="1"/>
  <c r="U2036" i="1"/>
  <c r="U2044" i="1"/>
  <c r="U2052" i="1"/>
  <c r="U2060" i="1"/>
  <c r="U2068" i="1"/>
  <c r="U2076" i="1"/>
  <c r="U2084" i="1"/>
  <c r="U2092" i="1"/>
  <c r="U2100" i="1"/>
  <c r="U2108" i="1"/>
  <c r="U2116" i="1"/>
  <c r="U2124" i="1"/>
  <c r="U2132" i="1"/>
  <c r="U2140" i="1"/>
  <c r="U2148" i="1"/>
  <c r="U2156" i="1"/>
  <c r="U2164" i="1"/>
  <c r="U2172" i="1"/>
  <c r="U2180" i="1"/>
  <c r="U2188" i="1"/>
  <c r="U2196" i="1"/>
  <c r="U2204" i="1"/>
  <c r="U2212" i="1"/>
  <c r="U2220" i="1"/>
  <c r="U2228" i="1"/>
  <c r="U2236" i="1"/>
  <c r="U2244" i="1"/>
  <c r="U2252" i="1"/>
  <c r="U2260" i="1"/>
  <c r="U2268" i="1"/>
  <c r="U2276" i="1"/>
  <c r="U2284" i="1"/>
  <c r="U2292" i="1"/>
  <c r="U2300" i="1"/>
  <c r="U2308" i="1"/>
  <c r="U2316" i="1"/>
  <c r="U2324" i="1"/>
  <c r="U2332" i="1"/>
  <c r="U2340" i="1"/>
  <c r="U2348" i="1"/>
  <c r="U2356" i="1"/>
  <c r="U2364" i="1"/>
  <c r="U2372" i="1"/>
  <c r="U2380" i="1"/>
  <c r="U2388" i="1"/>
  <c r="U2396" i="1"/>
  <c r="U2404" i="1"/>
  <c r="U2412" i="1"/>
  <c r="U2420" i="1"/>
  <c r="U2428" i="1"/>
  <c r="U2436" i="1"/>
  <c r="U2444" i="1"/>
  <c r="U2452" i="1"/>
  <c r="U2460" i="1"/>
  <c r="U2468" i="1"/>
  <c r="U2476" i="1"/>
  <c r="U2484" i="1"/>
  <c r="U2492" i="1"/>
  <c r="U2500" i="1"/>
  <c r="U2508" i="1"/>
  <c r="U2516" i="1"/>
  <c r="U2524" i="1"/>
  <c r="U2532" i="1"/>
  <c r="U2540" i="1"/>
  <c r="U2548" i="1"/>
  <c r="U2556" i="1"/>
  <c r="U2564" i="1"/>
  <c r="U2572" i="1"/>
  <c r="U2580" i="1"/>
  <c r="U2588" i="1"/>
  <c r="U2596" i="1"/>
  <c r="U2604" i="1"/>
  <c r="U2612" i="1"/>
  <c r="U2620" i="1"/>
  <c r="U2628" i="1"/>
  <c r="U2636" i="1"/>
  <c r="U2644" i="1"/>
  <c r="U2652" i="1"/>
  <c r="U2660" i="1"/>
  <c r="U2668" i="1"/>
  <c r="U2676" i="1"/>
  <c r="U2684" i="1"/>
  <c r="U2692" i="1"/>
  <c r="U2700" i="1"/>
  <c r="U2708" i="1"/>
  <c r="U2716" i="1"/>
  <c r="U2724" i="1"/>
  <c r="U2732" i="1"/>
  <c r="U2740" i="1"/>
  <c r="U2748" i="1"/>
  <c r="U2756" i="1"/>
  <c r="U2764" i="1"/>
  <c r="U2772" i="1"/>
  <c r="U2780" i="1"/>
  <c r="U2788" i="1"/>
  <c r="U2796" i="1"/>
  <c r="U2804" i="1"/>
  <c r="U2812" i="1"/>
  <c r="U2820" i="1"/>
  <c r="U2828" i="1"/>
  <c r="U2836" i="1"/>
  <c r="U2844" i="1"/>
  <c r="U2852" i="1"/>
  <c r="U2860" i="1"/>
  <c r="U2868" i="1"/>
  <c r="U2876" i="1"/>
  <c r="U2884" i="1"/>
  <c r="U2892" i="1"/>
  <c r="U2900" i="1"/>
  <c r="U2908" i="1"/>
  <c r="U2916" i="1"/>
  <c r="U2924" i="1"/>
  <c r="U2932" i="1"/>
  <c r="U2940" i="1"/>
  <c r="U2945" i="1"/>
  <c r="U2949" i="1"/>
  <c r="U2953" i="1"/>
  <c r="U2957" i="1"/>
  <c r="U2961" i="1"/>
  <c r="U2965" i="1"/>
  <c r="U2969" i="1"/>
  <c r="U2973" i="1"/>
  <c r="U2977" i="1"/>
  <c r="U2981" i="1"/>
  <c r="U2985" i="1"/>
  <c r="U2989" i="1"/>
  <c r="U2993" i="1"/>
  <c r="U2997" i="1"/>
  <c r="U3001" i="1"/>
  <c r="U3005" i="1"/>
  <c r="U3009" i="1"/>
  <c r="U3013" i="1"/>
  <c r="U3017" i="1"/>
  <c r="U3021" i="1"/>
  <c r="U3025" i="1"/>
  <c r="U3029" i="1"/>
  <c r="U3033" i="1"/>
  <c r="U3" i="1"/>
  <c r="P11" i="1"/>
  <c r="P19" i="1"/>
  <c r="P27" i="1"/>
  <c r="P35" i="1"/>
  <c r="P43" i="1"/>
  <c r="P51" i="1"/>
  <c r="P59" i="1"/>
  <c r="P67" i="1"/>
  <c r="P75" i="1"/>
  <c r="P83" i="1"/>
  <c r="P91" i="1"/>
  <c r="P99" i="1"/>
  <c r="P107" i="1"/>
  <c r="P115" i="1"/>
  <c r="P123" i="1"/>
  <c r="P131" i="1"/>
  <c r="P139" i="1"/>
  <c r="P147" i="1"/>
  <c r="P155" i="1"/>
  <c r="P163" i="1"/>
  <c r="P171" i="1"/>
  <c r="P179" i="1"/>
  <c r="P187" i="1"/>
  <c r="P195" i="1"/>
  <c r="P203" i="1"/>
  <c r="P211" i="1"/>
  <c r="P219" i="1"/>
  <c r="P227" i="1"/>
  <c r="P235" i="1"/>
  <c r="P243" i="1"/>
  <c r="P251" i="1"/>
  <c r="P6" i="1"/>
  <c r="P22" i="1"/>
  <c r="P38" i="1"/>
  <c r="P54" i="1"/>
  <c r="P70" i="1"/>
  <c r="P86" i="1"/>
  <c r="P102" i="1"/>
  <c r="P118" i="1"/>
  <c r="P134" i="1"/>
  <c r="P150" i="1"/>
  <c r="P166" i="1"/>
  <c r="P182" i="1"/>
  <c r="P198" i="1"/>
  <c r="P214" i="1"/>
  <c r="P230" i="1"/>
  <c r="P246" i="1"/>
  <c r="P260" i="1"/>
  <c r="P268" i="1"/>
  <c r="P276" i="1"/>
  <c r="P284" i="1"/>
  <c r="P292" i="1"/>
  <c r="P300" i="1"/>
  <c r="P308" i="1"/>
  <c r="P316" i="1"/>
  <c r="P324" i="1"/>
  <c r="P332" i="1"/>
  <c r="P340" i="1"/>
  <c r="P348" i="1"/>
  <c r="P356" i="1"/>
  <c r="P364" i="1"/>
  <c r="P372" i="1"/>
  <c r="P380" i="1"/>
  <c r="P388" i="1"/>
  <c r="P396" i="1"/>
  <c r="P404" i="1"/>
  <c r="P412" i="1"/>
  <c r="P420" i="1"/>
  <c r="P428" i="1"/>
  <c r="P436" i="1"/>
  <c r="P444" i="1"/>
  <c r="P452" i="1"/>
  <c r="P460" i="1"/>
  <c r="P468" i="1"/>
  <c r="P476" i="1"/>
  <c r="P484" i="1"/>
  <c r="P492" i="1"/>
  <c r="P500" i="1"/>
  <c r="P508" i="1"/>
  <c r="P516" i="1"/>
  <c r="P524" i="1"/>
  <c r="P532" i="1"/>
  <c r="P540" i="1"/>
  <c r="P548" i="1"/>
  <c r="P556" i="1"/>
  <c r="P564" i="1"/>
  <c r="P572" i="1"/>
  <c r="P580" i="1"/>
  <c r="P588" i="1"/>
  <c r="P596" i="1"/>
  <c r="P604" i="1"/>
  <c r="P612" i="1"/>
  <c r="P620" i="1"/>
  <c r="P628" i="1"/>
  <c r="P636" i="1"/>
  <c r="P16" i="1"/>
  <c r="P48" i="1"/>
  <c r="P80" i="1"/>
  <c r="P112" i="1"/>
  <c r="P144" i="1"/>
  <c r="P176" i="1"/>
  <c r="P208" i="1"/>
  <c r="P240" i="1"/>
  <c r="P265" i="1"/>
  <c r="P281" i="1"/>
  <c r="P297" i="1"/>
  <c r="P313" i="1"/>
  <c r="P329" i="1"/>
  <c r="P345" i="1"/>
  <c r="P361" i="1"/>
  <c r="P377" i="1"/>
  <c r="P393" i="1"/>
  <c r="P409" i="1"/>
  <c r="P425" i="1"/>
  <c r="P441" i="1"/>
  <c r="P457" i="1"/>
  <c r="P473" i="1"/>
  <c r="P489" i="1"/>
  <c r="P505" i="1"/>
  <c r="P521" i="1"/>
  <c r="P537" i="1"/>
  <c r="P553" i="1"/>
  <c r="P569" i="1"/>
  <c r="P585" i="1"/>
  <c r="P601" i="1"/>
  <c r="P617" i="1"/>
  <c r="P633" i="1"/>
  <c r="P645" i="1"/>
  <c r="P653" i="1"/>
  <c r="P661" i="1"/>
  <c r="P669" i="1"/>
  <c r="P677" i="1"/>
  <c r="P685" i="1"/>
  <c r="P693" i="1"/>
  <c r="P701" i="1"/>
  <c r="P709" i="1"/>
  <c r="P717" i="1"/>
  <c r="P725" i="1"/>
  <c r="P733" i="1"/>
  <c r="P741" i="1"/>
  <c r="P749" i="1"/>
  <c r="P757" i="1"/>
  <c r="P765" i="1"/>
  <c r="P773" i="1"/>
  <c r="P781" i="1"/>
  <c r="P789" i="1"/>
  <c r="P797" i="1"/>
  <c r="P805" i="1"/>
  <c r="P813" i="1"/>
  <c r="P821" i="1"/>
  <c r="P829" i="1"/>
  <c r="P837" i="1"/>
  <c r="P845" i="1"/>
  <c r="P853" i="1"/>
  <c r="P861" i="1"/>
  <c r="P869" i="1"/>
  <c r="P877" i="1"/>
  <c r="P885" i="1"/>
  <c r="P893" i="1"/>
  <c r="P901" i="1"/>
  <c r="P909" i="1"/>
  <c r="P917" i="1"/>
  <c r="P925" i="1"/>
  <c r="P933" i="1"/>
  <c r="P941" i="1"/>
  <c r="P949" i="1"/>
  <c r="P957" i="1"/>
  <c r="P965" i="1"/>
  <c r="P973" i="1"/>
  <c r="P981" i="1"/>
  <c r="P989" i="1"/>
  <c r="P997" i="1"/>
  <c r="P1005" i="1"/>
  <c r="P1013" i="1"/>
  <c r="P1021" i="1"/>
  <c r="P1029" i="1"/>
  <c r="P1037" i="1"/>
  <c r="P1045" i="1"/>
  <c r="P1053" i="1"/>
  <c r="P1061" i="1"/>
  <c r="P1069" i="1"/>
  <c r="P1077" i="1"/>
  <c r="P1085" i="1"/>
  <c r="P1093" i="1"/>
  <c r="P1101" i="1"/>
  <c r="P1109" i="1"/>
  <c r="P1117" i="1"/>
  <c r="P1125" i="1"/>
  <c r="P1133" i="1"/>
  <c r="P1141" i="1"/>
  <c r="P1149" i="1"/>
  <c r="P1157" i="1"/>
  <c r="P1165" i="1"/>
  <c r="P1173" i="1"/>
  <c r="P1181" i="1"/>
  <c r="P1189" i="1"/>
  <c r="P1197" i="1"/>
  <c r="P1205" i="1"/>
  <c r="P1213" i="1"/>
  <c r="P1221" i="1"/>
  <c r="P1229" i="1"/>
  <c r="P1237" i="1"/>
  <c r="P1245" i="1"/>
  <c r="P1253" i="1"/>
  <c r="P1261" i="1"/>
  <c r="P1269" i="1"/>
  <c r="P1277" i="1"/>
  <c r="P1285" i="1"/>
  <c r="P1293" i="1"/>
  <c r="P1301" i="1"/>
  <c r="P1309" i="1"/>
  <c r="P1317" i="1"/>
  <c r="P1325" i="1"/>
  <c r="P1333" i="1"/>
  <c r="P1341" i="1"/>
  <c r="P1349" i="1"/>
  <c r="P1357" i="1"/>
  <c r="P1365" i="1"/>
  <c r="P1373" i="1"/>
  <c r="P1381" i="1"/>
  <c r="P1389" i="1"/>
  <c r="P1397" i="1"/>
  <c r="P1405" i="1"/>
  <c r="P44" i="1"/>
  <c r="P108" i="1"/>
  <c r="P172" i="1"/>
  <c r="P236" i="1"/>
  <c r="P279" i="1"/>
  <c r="P311" i="1"/>
  <c r="P343" i="1"/>
  <c r="P375" i="1"/>
  <c r="P407" i="1"/>
  <c r="P439" i="1"/>
  <c r="P471" i="1"/>
  <c r="P503" i="1"/>
  <c r="P535" i="1"/>
  <c r="P567" i="1"/>
  <c r="P599" i="1"/>
  <c r="P631" i="1"/>
  <c r="P652" i="1"/>
  <c r="P668" i="1"/>
  <c r="P684" i="1"/>
  <c r="P700" i="1"/>
  <c r="P716" i="1"/>
  <c r="P732" i="1"/>
  <c r="P748" i="1"/>
  <c r="P764" i="1"/>
  <c r="P780" i="1"/>
  <c r="P796" i="1"/>
  <c r="P812" i="1"/>
  <c r="P828" i="1"/>
  <c r="P844" i="1"/>
  <c r="P860" i="1"/>
  <c r="P876" i="1"/>
  <c r="P892" i="1"/>
  <c r="P908" i="1"/>
  <c r="P924" i="1"/>
  <c r="P940" i="1"/>
  <c r="P956" i="1"/>
  <c r="P972" i="1"/>
  <c r="P988" i="1"/>
  <c r="P1004" i="1"/>
  <c r="P1020" i="1"/>
  <c r="P1036" i="1"/>
  <c r="P1052" i="1"/>
  <c r="P1068" i="1"/>
  <c r="P1084" i="1"/>
  <c r="P1100" i="1"/>
  <c r="P1116" i="1"/>
  <c r="P1132" i="1"/>
  <c r="P1148" i="1"/>
  <c r="P1164" i="1"/>
  <c r="P1180" i="1"/>
  <c r="P1196" i="1"/>
  <c r="P1212" i="1"/>
  <c r="P1228" i="1"/>
  <c r="P1244" i="1"/>
  <c r="P1260" i="1"/>
  <c r="P1276" i="1"/>
  <c r="P1292" i="1"/>
  <c r="P1308" i="1"/>
  <c r="P1324" i="1"/>
  <c r="P1340" i="1"/>
  <c r="P1356" i="1"/>
  <c r="P1372" i="1"/>
  <c r="P1388" i="1"/>
  <c r="P1404" i="1"/>
  <c r="P1414" i="1"/>
  <c r="P1422" i="1"/>
  <c r="P1430" i="1"/>
  <c r="P1438" i="1"/>
  <c r="P1446" i="1"/>
  <c r="P1454" i="1"/>
  <c r="P1462" i="1"/>
  <c r="P1470" i="1"/>
  <c r="P1478" i="1"/>
  <c r="P1486" i="1"/>
  <c r="P1494" i="1"/>
  <c r="P1502" i="1"/>
  <c r="P1510" i="1"/>
  <c r="P1518" i="1"/>
  <c r="P1526" i="1"/>
  <c r="P1534" i="1"/>
  <c r="P1542" i="1"/>
  <c r="P1550" i="1"/>
  <c r="P1558" i="1"/>
  <c r="P1566" i="1"/>
  <c r="P1574" i="1"/>
  <c r="P1582" i="1"/>
  <c r="P1590" i="1"/>
  <c r="P1598" i="1"/>
  <c r="P1606" i="1"/>
  <c r="P1614" i="1"/>
  <c r="P1622" i="1"/>
  <c r="P1630" i="1"/>
  <c r="P1638" i="1"/>
  <c r="P1646" i="1"/>
  <c r="P1654" i="1"/>
  <c r="P1662" i="1"/>
  <c r="P1670" i="1"/>
  <c r="P1678" i="1"/>
  <c r="P1686" i="1"/>
  <c r="P1694" i="1"/>
  <c r="P1702" i="1"/>
  <c r="P1710" i="1"/>
  <c r="P1718" i="1"/>
  <c r="P1726" i="1"/>
  <c r="P1734" i="1"/>
  <c r="P1742" i="1"/>
  <c r="P1750" i="1"/>
  <c r="P1758" i="1"/>
  <c r="P1766" i="1"/>
  <c r="P1774" i="1"/>
  <c r="P1782" i="1"/>
  <c r="P1790" i="1"/>
  <c r="P1798" i="1"/>
  <c r="P1806" i="1"/>
  <c r="P1814" i="1"/>
  <c r="P1822" i="1"/>
  <c r="P1830" i="1"/>
  <c r="P1838" i="1"/>
  <c r="P1846" i="1"/>
  <c r="P1854" i="1"/>
  <c r="P1862" i="1"/>
  <c r="P1870" i="1"/>
  <c r="P1878" i="1"/>
  <c r="P1886" i="1"/>
  <c r="P1894" i="1"/>
  <c r="P1902" i="1"/>
  <c r="P1910" i="1"/>
  <c r="P1918" i="1"/>
  <c r="P1926" i="1"/>
  <c r="P1934" i="1"/>
  <c r="P1942" i="1"/>
  <c r="P1950" i="1"/>
  <c r="P1958" i="1"/>
  <c r="P1966" i="1"/>
  <c r="P1974" i="1"/>
  <c r="P1982" i="1"/>
  <c r="P1990" i="1"/>
  <c r="P1998" i="1"/>
  <c r="P2006" i="1"/>
  <c r="P2014" i="1"/>
  <c r="P2022" i="1"/>
  <c r="P2030" i="1"/>
  <c r="P2038" i="1"/>
  <c r="P2046" i="1"/>
  <c r="P2054" i="1"/>
  <c r="P2062" i="1"/>
  <c r="P2070" i="1"/>
  <c r="P2078" i="1"/>
  <c r="P2086" i="1"/>
  <c r="P2094" i="1"/>
  <c r="P2102" i="1"/>
  <c r="P2110" i="1"/>
  <c r="P2118" i="1"/>
  <c r="P2126" i="1"/>
  <c r="P2134" i="1"/>
  <c r="P2142" i="1"/>
  <c r="P2150" i="1"/>
  <c r="P2158" i="1"/>
  <c r="P2166" i="1"/>
  <c r="P2174" i="1"/>
  <c r="P2182" i="1"/>
  <c r="P2190" i="1"/>
  <c r="P2198" i="1"/>
  <c r="P2206" i="1"/>
  <c r="P2214" i="1"/>
  <c r="P2222" i="1"/>
  <c r="P2230" i="1"/>
  <c r="P2238" i="1"/>
  <c r="P2246" i="1"/>
  <c r="P2254" i="1"/>
  <c r="P2262" i="1"/>
  <c r="P2270" i="1"/>
  <c r="P2278" i="1"/>
  <c r="P2286" i="1"/>
  <c r="P2294" i="1"/>
  <c r="P2302" i="1"/>
  <c r="P2310" i="1"/>
  <c r="P2318" i="1"/>
  <c r="P2326" i="1"/>
  <c r="P2334" i="1"/>
  <c r="P2342" i="1"/>
  <c r="P2350" i="1"/>
  <c r="P2358" i="1"/>
  <c r="P2366" i="1"/>
  <c r="P2374" i="1"/>
  <c r="P2382" i="1"/>
  <c r="P2390" i="1"/>
  <c r="P2398" i="1"/>
  <c r="P2406" i="1"/>
  <c r="P2414" i="1"/>
  <c r="P2422" i="1"/>
  <c r="P2430" i="1"/>
  <c r="P2438" i="1"/>
  <c r="P2446" i="1"/>
  <c r="P2454" i="1"/>
  <c r="P2462" i="1"/>
  <c r="P2470" i="1"/>
  <c r="P2478" i="1"/>
  <c r="P2486" i="1"/>
  <c r="P2494" i="1"/>
  <c r="P2502" i="1"/>
  <c r="P2510" i="1"/>
  <c r="P2518" i="1"/>
  <c r="P2526" i="1"/>
  <c r="P2534" i="1"/>
  <c r="P2542" i="1"/>
  <c r="P2550" i="1"/>
  <c r="P2558" i="1"/>
  <c r="P2566" i="1"/>
  <c r="P2574" i="1"/>
  <c r="P2582" i="1"/>
  <c r="P2590" i="1"/>
  <c r="P2598" i="1"/>
  <c r="P2606" i="1"/>
  <c r="P2614" i="1"/>
  <c r="P2622" i="1"/>
  <c r="P2630" i="1"/>
  <c r="P2638" i="1"/>
  <c r="P2646" i="1"/>
  <c r="P2654" i="1"/>
  <c r="P2662" i="1"/>
  <c r="P2670" i="1"/>
  <c r="P2678" i="1"/>
  <c r="P2686" i="1"/>
  <c r="P2694" i="1"/>
  <c r="P2702" i="1"/>
  <c r="P2710" i="1"/>
  <c r="P2718" i="1"/>
  <c r="P2726" i="1"/>
  <c r="P2734" i="1"/>
  <c r="P2742" i="1"/>
  <c r="P2750" i="1"/>
  <c r="P2758" i="1"/>
  <c r="P2766" i="1"/>
  <c r="P2774" i="1"/>
  <c r="P2782" i="1"/>
  <c r="P2790" i="1"/>
  <c r="P2798" i="1"/>
  <c r="P2806" i="1"/>
  <c r="P2814" i="1"/>
  <c r="P2822" i="1"/>
  <c r="P2830" i="1"/>
  <c r="P2838" i="1"/>
  <c r="P2846" i="1"/>
  <c r="P2854" i="1"/>
  <c r="P2862" i="1"/>
  <c r="P2870" i="1"/>
  <c r="P2878" i="1"/>
  <c r="P2886" i="1"/>
  <c r="P2894" i="1"/>
  <c r="P2902" i="1"/>
  <c r="P2910" i="1"/>
  <c r="P2918" i="1"/>
  <c r="P2926" i="1"/>
  <c r="P2934" i="1"/>
  <c r="P2942" i="1"/>
  <c r="P116" i="1"/>
  <c r="P244" i="1"/>
  <c r="P315" i="1"/>
  <c r="P379" i="1"/>
  <c r="P443" i="1"/>
  <c r="P5" i="1"/>
  <c r="P13" i="1"/>
  <c r="P21" i="1"/>
  <c r="P29" i="1"/>
  <c r="P37" i="1"/>
  <c r="P45" i="1"/>
  <c r="P53" i="1"/>
  <c r="P61" i="1"/>
  <c r="P69" i="1"/>
  <c r="P77" i="1"/>
  <c r="P85" i="1"/>
  <c r="P93" i="1"/>
  <c r="P101" i="1"/>
  <c r="P109" i="1"/>
  <c r="P117" i="1"/>
  <c r="P125" i="1"/>
  <c r="P133" i="1"/>
  <c r="P141" i="1"/>
  <c r="P149" i="1"/>
  <c r="P157" i="1"/>
  <c r="P165" i="1"/>
  <c r="P173" i="1"/>
  <c r="P181" i="1"/>
  <c r="P189" i="1"/>
  <c r="P197" i="1"/>
  <c r="P205" i="1"/>
  <c r="P213" i="1"/>
  <c r="P221" i="1"/>
  <c r="P229" i="1"/>
  <c r="P237" i="1"/>
  <c r="P245" i="1"/>
  <c r="P253" i="1"/>
  <c r="P10" i="1"/>
  <c r="P26" i="1"/>
  <c r="P42" i="1"/>
  <c r="P58" i="1"/>
  <c r="P74" i="1"/>
  <c r="P90" i="1"/>
  <c r="P106" i="1"/>
  <c r="P122" i="1"/>
  <c r="P138" i="1"/>
  <c r="P154" i="1"/>
  <c r="P170" i="1"/>
  <c r="P186" i="1"/>
  <c r="P202" i="1"/>
  <c r="P218" i="1"/>
  <c r="P234" i="1"/>
  <c r="P250" i="1"/>
  <c r="P262" i="1"/>
  <c r="P270" i="1"/>
  <c r="P278" i="1"/>
  <c r="P286" i="1"/>
  <c r="P294" i="1"/>
  <c r="P302" i="1"/>
  <c r="P310" i="1"/>
  <c r="P318" i="1"/>
  <c r="P326" i="1"/>
  <c r="P334" i="1"/>
  <c r="P342" i="1"/>
  <c r="P350" i="1"/>
  <c r="P358" i="1"/>
  <c r="P366" i="1"/>
  <c r="P374" i="1"/>
  <c r="P382" i="1"/>
  <c r="P390" i="1"/>
  <c r="P398" i="1"/>
  <c r="P406" i="1"/>
  <c r="P414" i="1"/>
  <c r="P422" i="1"/>
  <c r="P430" i="1"/>
  <c r="P438" i="1"/>
  <c r="P446" i="1"/>
  <c r="P454" i="1"/>
  <c r="P462" i="1"/>
  <c r="P470" i="1"/>
  <c r="P478" i="1"/>
  <c r="P486" i="1"/>
  <c r="P494" i="1"/>
  <c r="P502" i="1"/>
  <c r="P510" i="1"/>
  <c r="P518" i="1"/>
  <c r="P526" i="1"/>
  <c r="P534" i="1"/>
  <c r="P542" i="1"/>
  <c r="P550" i="1"/>
  <c r="P558" i="1"/>
  <c r="P566" i="1"/>
  <c r="P574" i="1"/>
  <c r="P582" i="1"/>
  <c r="P590" i="1"/>
  <c r="P598" i="1"/>
  <c r="P606" i="1"/>
  <c r="P614" i="1"/>
  <c r="P622" i="1"/>
  <c r="P630" i="1"/>
  <c r="P638" i="1"/>
  <c r="P24" i="1"/>
  <c r="P56" i="1"/>
  <c r="P88" i="1"/>
  <c r="P120" i="1"/>
  <c r="P152" i="1"/>
  <c r="P184" i="1"/>
  <c r="P216" i="1"/>
  <c r="P248" i="1"/>
  <c r="P269" i="1"/>
  <c r="P285" i="1"/>
  <c r="P301" i="1"/>
  <c r="P317" i="1"/>
  <c r="P333" i="1"/>
  <c r="P349" i="1"/>
  <c r="P365" i="1"/>
  <c r="P381" i="1"/>
  <c r="P397" i="1"/>
  <c r="P413" i="1"/>
  <c r="P429" i="1"/>
  <c r="P445" i="1"/>
  <c r="P461" i="1"/>
  <c r="P477" i="1"/>
  <c r="P493" i="1"/>
  <c r="P509" i="1"/>
  <c r="P525" i="1"/>
  <c r="P541" i="1"/>
  <c r="P557" i="1"/>
  <c r="P573" i="1"/>
  <c r="P589" i="1"/>
  <c r="P605" i="1"/>
  <c r="P621" i="1"/>
  <c r="P637" i="1"/>
  <c r="P647" i="1"/>
  <c r="P655" i="1"/>
  <c r="P663" i="1"/>
  <c r="P671" i="1"/>
  <c r="P679" i="1"/>
  <c r="P687" i="1"/>
  <c r="P695" i="1"/>
  <c r="P703" i="1"/>
  <c r="P711" i="1"/>
  <c r="P719" i="1"/>
  <c r="P727" i="1"/>
  <c r="P735" i="1"/>
  <c r="P743" i="1"/>
  <c r="P751" i="1"/>
  <c r="P759" i="1"/>
  <c r="P767" i="1"/>
  <c r="P775" i="1"/>
  <c r="P783" i="1"/>
  <c r="P791" i="1"/>
  <c r="P799" i="1"/>
  <c r="P807" i="1"/>
  <c r="P815" i="1"/>
  <c r="P823" i="1"/>
  <c r="P831" i="1"/>
  <c r="P839" i="1"/>
  <c r="P847" i="1"/>
  <c r="P855" i="1"/>
  <c r="P863" i="1"/>
  <c r="P871" i="1"/>
  <c r="P879" i="1"/>
  <c r="P887" i="1"/>
  <c r="P895" i="1"/>
  <c r="P903" i="1"/>
  <c r="P911" i="1"/>
  <c r="P919" i="1"/>
  <c r="P927" i="1"/>
  <c r="P935" i="1"/>
  <c r="P943" i="1"/>
  <c r="P951" i="1"/>
  <c r="P959" i="1"/>
  <c r="P967" i="1"/>
  <c r="P975" i="1"/>
  <c r="P983" i="1"/>
  <c r="P991" i="1"/>
  <c r="P999" i="1"/>
  <c r="P1007" i="1"/>
  <c r="P1015" i="1"/>
  <c r="P1023" i="1"/>
  <c r="P1031" i="1"/>
  <c r="P1039" i="1"/>
  <c r="P1047" i="1"/>
  <c r="P1055" i="1"/>
  <c r="P1063" i="1"/>
  <c r="P1071" i="1"/>
  <c r="P1079" i="1"/>
  <c r="P1087" i="1"/>
  <c r="P1095" i="1"/>
  <c r="P1103" i="1"/>
  <c r="P1111" i="1"/>
  <c r="P1119" i="1"/>
  <c r="P1127" i="1"/>
  <c r="P1135" i="1"/>
  <c r="P1143" i="1"/>
  <c r="P1151" i="1"/>
  <c r="P1159" i="1"/>
  <c r="P1167" i="1"/>
  <c r="P1175" i="1"/>
  <c r="P1183" i="1"/>
  <c r="P1191" i="1"/>
  <c r="P1199" i="1"/>
  <c r="P1207" i="1"/>
  <c r="P1215" i="1"/>
  <c r="P1223" i="1"/>
  <c r="P1231" i="1"/>
  <c r="P1239" i="1"/>
  <c r="P1247" i="1"/>
  <c r="P1255" i="1"/>
  <c r="P1263" i="1"/>
  <c r="P1271" i="1"/>
  <c r="P1279" i="1"/>
  <c r="P1287" i="1"/>
  <c r="P1295" i="1"/>
  <c r="P1303" i="1"/>
  <c r="P1311" i="1"/>
  <c r="P1319" i="1"/>
  <c r="P1327" i="1"/>
  <c r="P1335" i="1"/>
  <c r="P1343" i="1"/>
  <c r="P1351" i="1"/>
  <c r="P1359" i="1"/>
  <c r="P1367" i="1"/>
  <c r="P1375" i="1"/>
  <c r="P1383" i="1"/>
  <c r="P1391" i="1"/>
  <c r="P1399" i="1"/>
  <c r="P1407" i="1"/>
  <c r="P60" i="1"/>
  <c r="P124" i="1"/>
  <c r="P188" i="1"/>
  <c r="P252" i="1"/>
  <c r="P287" i="1"/>
  <c r="P319" i="1"/>
  <c r="P351" i="1"/>
  <c r="P383" i="1"/>
  <c r="P415" i="1"/>
  <c r="P447" i="1"/>
  <c r="P479" i="1"/>
  <c r="P511" i="1"/>
  <c r="P543" i="1"/>
  <c r="P575" i="1"/>
  <c r="P607" i="1"/>
  <c r="P639" i="1"/>
  <c r="P656" i="1"/>
  <c r="P672" i="1"/>
  <c r="P688" i="1"/>
  <c r="P704" i="1"/>
  <c r="P720" i="1"/>
  <c r="P736" i="1"/>
  <c r="P752" i="1"/>
  <c r="P768" i="1"/>
  <c r="P784" i="1"/>
  <c r="P800" i="1"/>
  <c r="P816" i="1"/>
  <c r="P832" i="1"/>
  <c r="P848" i="1"/>
  <c r="P864" i="1"/>
  <c r="P880" i="1"/>
  <c r="P896" i="1"/>
  <c r="P912" i="1"/>
  <c r="P928" i="1"/>
  <c r="P944" i="1"/>
  <c r="P960" i="1"/>
  <c r="P976" i="1"/>
  <c r="P992" i="1"/>
  <c r="P1008" i="1"/>
  <c r="P1024" i="1"/>
  <c r="P1040" i="1"/>
  <c r="P1056" i="1"/>
  <c r="P1072" i="1"/>
  <c r="P1088" i="1"/>
  <c r="P1104" i="1"/>
  <c r="P1120" i="1"/>
  <c r="P1136" i="1"/>
  <c r="P1152" i="1"/>
  <c r="P1168" i="1"/>
  <c r="P1184" i="1"/>
  <c r="P1200" i="1"/>
  <c r="P1216" i="1"/>
  <c r="P1232" i="1"/>
  <c r="P1248" i="1"/>
  <c r="P1264" i="1"/>
  <c r="P1280" i="1"/>
  <c r="P1296" i="1"/>
  <c r="P1312" i="1"/>
  <c r="P1328" i="1"/>
  <c r="P1344" i="1"/>
  <c r="P1360" i="1"/>
  <c r="P1376" i="1"/>
  <c r="P1392" i="1"/>
  <c r="P1408" i="1"/>
  <c r="P1416" i="1"/>
  <c r="P1424" i="1"/>
  <c r="P1432" i="1"/>
  <c r="P1440" i="1"/>
  <c r="P1448" i="1"/>
  <c r="P1456" i="1"/>
  <c r="P1464" i="1"/>
  <c r="P1472" i="1"/>
  <c r="P1480" i="1"/>
  <c r="P1488" i="1"/>
  <c r="P1496" i="1"/>
  <c r="P1504" i="1"/>
  <c r="P1512" i="1"/>
  <c r="P1520" i="1"/>
  <c r="P1528" i="1"/>
  <c r="P1536" i="1"/>
  <c r="P1544" i="1"/>
  <c r="P1552" i="1"/>
  <c r="P1560" i="1"/>
  <c r="P1568" i="1"/>
  <c r="P1576" i="1"/>
  <c r="P1584" i="1"/>
  <c r="P1592" i="1"/>
  <c r="P1600" i="1"/>
  <c r="P1608" i="1"/>
  <c r="P1616" i="1"/>
  <c r="P1624" i="1"/>
  <c r="P1632" i="1"/>
  <c r="P1640" i="1"/>
  <c r="P1648" i="1"/>
  <c r="P1656" i="1"/>
  <c r="P1664" i="1"/>
  <c r="P1672" i="1"/>
  <c r="P1680" i="1"/>
  <c r="P1688" i="1"/>
  <c r="P1696" i="1"/>
  <c r="P1704" i="1"/>
  <c r="P1712" i="1"/>
  <c r="P1720" i="1"/>
  <c r="P1728" i="1"/>
  <c r="P1736" i="1"/>
  <c r="P1744" i="1"/>
  <c r="P1752" i="1"/>
  <c r="P1760" i="1"/>
  <c r="P1768" i="1"/>
  <c r="P1776" i="1"/>
  <c r="P1784" i="1"/>
  <c r="P1792" i="1"/>
  <c r="P1800" i="1"/>
  <c r="P1808" i="1"/>
  <c r="P1816" i="1"/>
  <c r="P1824" i="1"/>
  <c r="P1832" i="1"/>
  <c r="P1840" i="1"/>
  <c r="P1848" i="1"/>
  <c r="P1856" i="1"/>
  <c r="P1864" i="1"/>
  <c r="P1872" i="1"/>
  <c r="P1880" i="1"/>
  <c r="P1888" i="1"/>
  <c r="P1896" i="1"/>
  <c r="P1904" i="1"/>
  <c r="P1912" i="1"/>
  <c r="P1920" i="1"/>
  <c r="P1928" i="1"/>
  <c r="P1936" i="1"/>
  <c r="P1944" i="1"/>
  <c r="P1952" i="1"/>
  <c r="P1960" i="1"/>
  <c r="P1968" i="1"/>
  <c r="P1976" i="1"/>
  <c r="P1984" i="1"/>
  <c r="P1992" i="1"/>
  <c r="P2000" i="1"/>
  <c r="P2008" i="1"/>
  <c r="P2016" i="1"/>
  <c r="P2024" i="1"/>
  <c r="P2032" i="1"/>
  <c r="P2040" i="1"/>
  <c r="P2048" i="1"/>
  <c r="P2056" i="1"/>
  <c r="P2064" i="1"/>
  <c r="P2072" i="1"/>
  <c r="P2080" i="1"/>
  <c r="P2088" i="1"/>
  <c r="P2096" i="1"/>
  <c r="P2104" i="1"/>
  <c r="P2112" i="1"/>
  <c r="P2120" i="1"/>
  <c r="P2128" i="1"/>
  <c r="P2136" i="1"/>
  <c r="P2144" i="1"/>
  <c r="P2152" i="1"/>
  <c r="P2160" i="1"/>
  <c r="P2168" i="1"/>
  <c r="P2176" i="1"/>
  <c r="P2184" i="1"/>
  <c r="P2192" i="1"/>
  <c r="P2200" i="1"/>
  <c r="P2208" i="1"/>
  <c r="P2216" i="1"/>
  <c r="P2224" i="1"/>
  <c r="P2232" i="1"/>
  <c r="P2240" i="1"/>
  <c r="P2248" i="1"/>
  <c r="P2256" i="1"/>
  <c r="P2264" i="1"/>
  <c r="P2272" i="1"/>
  <c r="P2280" i="1"/>
  <c r="P2288" i="1"/>
  <c r="P2296" i="1"/>
  <c r="P2304" i="1"/>
  <c r="P2312" i="1"/>
  <c r="P2320" i="1"/>
  <c r="P2328" i="1"/>
  <c r="P2336" i="1"/>
  <c r="P2344" i="1"/>
  <c r="P2352" i="1"/>
  <c r="P2360" i="1"/>
  <c r="P2368" i="1"/>
  <c r="P2376" i="1"/>
  <c r="P2384" i="1"/>
  <c r="P2392" i="1"/>
  <c r="P2400" i="1"/>
  <c r="P2408" i="1"/>
  <c r="P2416" i="1"/>
  <c r="P2424" i="1"/>
  <c r="P2432" i="1"/>
  <c r="P2440" i="1"/>
  <c r="P2448" i="1"/>
  <c r="P2456" i="1"/>
  <c r="P2464" i="1"/>
  <c r="P2472" i="1"/>
  <c r="P2480" i="1"/>
  <c r="P2488" i="1"/>
  <c r="P2496" i="1"/>
  <c r="P2504" i="1"/>
  <c r="P2512" i="1"/>
  <c r="P2520" i="1"/>
  <c r="P2528" i="1"/>
  <c r="P2536" i="1"/>
  <c r="P2544" i="1"/>
  <c r="P2552" i="1"/>
  <c r="P2560" i="1"/>
  <c r="P2568" i="1"/>
  <c r="P2576" i="1"/>
  <c r="P2584" i="1"/>
  <c r="P2592" i="1"/>
  <c r="P2600" i="1"/>
  <c r="P2608" i="1"/>
  <c r="P2616" i="1"/>
  <c r="P2624" i="1"/>
  <c r="P2632" i="1"/>
  <c r="P2640" i="1"/>
  <c r="P2648" i="1"/>
  <c r="P2656" i="1"/>
  <c r="P2664" i="1"/>
  <c r="P2672" i="1"/>
  <c r="P2680" i="1"/>
  <c r="P2688" i="1"/>
  <c r="P2696" i="1"/>
  <c r="P2704" i="1"/>
  <c r="P2712" i="1"/>
  <c r="P2720" i="1"/>
  <c r="P2728" i="1"/>
  <c r="P2736" i="1"/>
  <c r="P2744" i="1"/>
  <c r="P2752" i="1"/>
  <c r="P2760" i="1"/>
  <c r="P2768" i="1"/>
  <c r="P2776" i="1"/>
  <c r="P2784" i="1"/>
  <c r="P2792" i="1"/>
  <c r="P2800" i="1"/>
  <c r="P2808" i="1"/>
  <c r="P2816" i="1"/>
  <c r="P2824" i="1"/>
  <c r="P2832" i="1"/>
  <c r="P2840" i="1"/>
  <c r="P2848" i="1"/>
  <c r="P2856" i="1"/>
  <c r="P2864" i="1"/>
  <c r="P2872" i="1"/>
  <c r="P2880" i="1"/>
  <c r="P2888" i="1"/>
  <c r="P2896" i="1"/>
  <c r="P2904" i="1"/>
  <c r="P2912" i="1"/>
  <c r="P2920" i="1"/>
  <c r="P2928" i="1"/>
  <c r="P2936" i="1"/>
  <c r="P20" i="1"/>
  <c r="P148" i="1"/>
  <c r="P267" i="1"/>
  <c r="P331" i="1"/>
  <c r="P395" i="1"/>
  <c r="P459" i="1"/>
  <c r="P523" i="1"/>
  <c r="P587" i="1"/>
  <c r="P646" i="1"/>
  <c r="P678" i="1"/>
  <c r="P710" i="1"/>
  <c r="P742" i="1"/>
  <c r="P774" i="1"/>
  <c r="P806" i="1"/>
  <c r="P838" i="1"/>
  <c r="P870" i="1"/>
  <c r="P902" i="1"/>
  <c r="P934" i="1"/>
  <c r="P966" i="1"/>
  <c r="P998" i="1"/>
  <c r="P1030" i="1"/>
  <c r="P1062" i="1"/>
  <c r="P1094" i="1"/>
  <c r="P1126" i="1"/>
  <c r="P1158" i="1"/>
  <c r="P1190" i="1"/>
  <c r="P1222" i="1"/>
  <c r="P1254" i="1"/>
  <c r="P1286" i="1"/>
  <c r="P1318" i="1"/>
  <c r="P1350" i="1"/>
  <c r="P1382" i="1"/>
  <c r="P1411" i="1"/>
  <c r="P1427" i="1"/>
  <c r="P1443" i="1"/>
  <c r="P1459" i="1"/>
  <c r="P1475" i="1"/>
  <c r="P1491" i="1"/>
  <c r="P1507" i="1"/>
  <c r="P1523" i="1"/>
  <c r="P1539" i="1"/>
  <c r="P1555" i="1"/>
  <c r="P1571" i="1"/>
  <c r="P1587" i="1"/>
  <c r="P1603" i="1"/>
  <c r="P1619" i="1"/>
  <c r="P1635" i="1"/>
  <c r="P1651" i="1"/>
  <c r="P1667" i="1"/>
  <c r="P1683" i="1"/>
  <c r="P1699" i="1"/>
  <c r="P1715" i="1"/>
  <c r="P1731" i="1"/>
  <c r="P1747" i="1"/>
  <c r="P1763" i="1"/>
  <c r="P1779" i="1"/>
  <c r="P1795" i="1"/>
  <c r="P1811" i="1"/>
  <c r="P1827" i="1"/>
  <c r="P1843" i="1"/>
  <c r="P1859" i="1"/>
  <c r="P1875" i="1"/>
  <c r="P1891" i="1"/>
  <c r="P1907" i="1"/>
  <c r="P1923" i="1"/>
  <c r="P1939" i="1"/>
  <c r="P1955" i="1"/>
  <c r="P507" i="1"/>
  <c r="P635" i="1"/>
  <c r="P702" i="1"/>
  <c r="P766" i="1"/>
  <c r="P830" i="1"/>
  <c r="P894" i="1"/>
  <c r="P958" i="1"/>
  <c r="P1022" i="1"/>
  <c r="P1086" i="1"/>
  <c r="P1150" i="1"/>
  <c r="P1214" i="1"/>
  <c r="P1278" i="1"/>
  <c r="P1342" i="1"/>
  <c r="P1406" i="1"/>
  <c r="P1439" i="1"/>
  <c r="P1471" i="1"/>
  <c r="P1503" i="1"/>
  <c r="P1535" i="1"/>
  <c r="P1567" i="1"/>
  <c r="P1599" i="1"/>
  <c r="P1631" i="1"/>
  <c r="P1663" i="1"/>
  <c r="P1695" i="1"/>
  <c r="P1727" i="1"/>
  <c r="P1759" i="1"/>
  <c r="P1791" i="1"/>
  <c r="P1823" i="1"/>
  <c r="P1855" i="1"/>
  <c r="P1887" i="1"/>
  <c r="P1919" i="1"/>
  <c r="P1951" i="1"/>
  <c r="P1975" i="1"/>
  <c r="P1991" i="1"/>
  <c r="P2007" i="1"/>
  <c r="P2023" i="1"/>
  <c r="P2039" i="1"/>
  <c r="P2055" i="1"/>
  <c r="P2071" i="1"/>
  <c r="P2087" i="1"/>
  <c r="P2103" i="1"/>
  <c r="P2119" i="1"/>
  <c r="P2135" i="1"/>
  <c r="P2151" i="1"/>
  <c r="P2167" i="1"/>
  <c r="P2183" i="1"/>
  <c r="P2199" i="1"/>
  <c r="P2215" i="1"/>
  <c r="P2231" i="1"/>
  <c r="P2247" i="1"/>
  <c r="P2263" i="1"/>
  <c r="P2279" i="1"/>
  <c r="P2295" i="1"/>
  <c r="P2311" i="1"/>
  <c r="P2327" i="1"/>
  <c r="P2343" i="1"/>
  <c r="P2359" i="1"/>
  <c r="P2375" i="1"/>
  <c r="P2391" i="1"/>
  <c r="P2407" i="1"/>
  <c r="P2423" i="1"/>
  <c r="P2439" i="1"/>
  <c r="P2455" i="1"/>
  <c r="P2471" i="1"/>
  <c r="P2487" i="1"/>
  <c r="P2503" i="1"/>
  <c r="P2519" i="1"/>
  <c r="P2535" i="1"/>
  <c r="P2551" i="1"/>
  <c r="P2567" i="1"/>
  <c r="P2583" i="1"/>
  <c r="P2599" i="1"/>
  <c r="P2615" i="1"/>
  <c r="P2631" i="1"/>
  <c r="P2647" i="1"/>
  <c r="P2663" i="1"/>
  <c r="P2679" i="1"/>
  <c r="P2695" i="1"/>
  <c r="P2711" i="1"/>
  <c r="P2727" i="1"/>
  <c r="P2743" i="1"/>
  <c r="P2759" i="1"/>
  <c r="P2775" i="1"/>
  <c r="P2791" i="1"/>
  <c r="P2807" i="1"/>
  <c r="P2823" i="1"/>
  <c r="P2839" i="1"/>
  <c r="P2855" i="1"/>
  <c r="P2871" i="1"/>
  <c r="P2887" i="1"/>
  <c r="P2903" i="1"/>
  <c r="P2919" i="1"/>
  <c r="P2935" i="1"/>
  <c r="P2947" i="1"/>
  <c r="P2955" i="1"/>
  <c r="P2963" i="1"/>
  <c r="P2971" i="1"/>
  <c r="P2979" i="1"/>
  <c r="P2987" i="1"/>
  <c r="P2995" i="1"/>
  <c r="P3003" i="1"/>
  <c r="P3011" i="1"/>
  <c r="P3019" i="1"/>
  <c r="P3027" i="1"/>
  <c r="P3035" i="1"/>
  <c r="P100" i="1"/>
  <c r="P228" i="1"/>
  <c r="P307" i="1"/>
  <c r="P371" i="1"/>
  <c r="P435" i="1"/>
  <c r="P499" i="1"/>
  <c r="P563" i="1"/>
  <c r="P627" i="1"/>
  <c r="P666" i="1"/>
  <c r="P698" i="1"/>
  <c r="P730" i="1"/>
  <c r="P762" i="1"/>
  <c r="P794" i="1"/>
  <c r="P826" i="1"/>
  <c r="P858" i="1"/>
  <c r="P890" i="1"/>
  <c r="P922" i="1"/>
  <c r="P954" i="1"/>
  <c r="P986" i="1"/>
  <c r="P1018" i="1"/>
  <c r="P1050" i="1"/>
  <c r="P1082" i="1"/>
  <c r="P1114" i="1"/>
  <c r="P1146" i="1"/>
  <c r="P1178" i="1"/>
  <c r="P1210" i="1"/>
  <c r="P1242" i="1"/>
  <c r="P1274" i="1"/>
  <c r="P1306" i="1"/>
  <c r="P1338" i="1"/>
  <c r="P1370" i="1"/>
  <c r="P1402" i="1"/>
  <c r="P1421" i="1"/>
  <c r="P1437" i="1"/>
  <c r="P1453" i="1"/>
  <c r="P1469" i="1"/>
  <c r="P1485" i="1"/>
  <c r="P1501" i="1"/>
  <c r="P1517" i="1"/>
  <c r="P1533" i="1"/>
  <c r="P1549" i="1"/>
  <c r="P1565" i="1"/>
  <c r="P1581" i="1"/>
  <c r="P1597" i="1"/>
  <c r="P1613" i="1"/>
  <c r="P1629" i="1"/>
  <c r="P1645" i="1"/>
  <c r="P1661" i="1"/>
  <c r="P1677" i="1"/>
  <c r="P1693" i="1"/>
  <c r="P1709" i="1"/>
  <c r="P1725" i="1"/>
  <c r="P1741" i="1"/>
  <c r="P1757" i="1"/>
  <c r="P1773" i="1"/>
  <c r="P1789" i="1"/>
  <c r="P1805" i="1"/>
  <c r="P1821" i="1"/>
  <c r="P1837" i="1"/>
  <c r="P1853" i="1"/>
  <c r="P1869" i="1"/>
  <c r="P1885" i="1"/>
  <c r="P1901" i="1"/>
  <c r="P1917" i="1"/>
  <c r="P1933" i="1"/>
  <c r="P1949" i="1"/>
  <c r="P1965" i="1"/>
  <c r="P1981" i="1"/>
  <c r="P1997" i="1"/>
  <c r="P2013" i="1"/>
  <c r="P2029" i="1"/>
  <c r="P2045" i="1"/>
  <c r="P2061" i="1"/>
  <c r="P2077" i="1"/>
  <c r="P2093" i="1"/>
  <c r="P2109" i="1"/>
  <c r="P2125" i="1"/>
  <c r="P2141" i="1"/>
  <c r="P2157" i="1"/>
  <c r="P2173" i="1"/>
  <c r="P2189" i="1"/>
  <c r="P2205" i="1"/>
  <c r="P2221" i="1"/>
  <c r="P2237" i="1"/>
  <c r="P2253" i="1"/>
  <c r="P2269" i="1"/>
  <c r="P2285" i="1"/>
  <c r="P2301" i="1"/>
  <c r="P2317" i="1"/>
  <c r="P2333" i="1"/>
  <c r="P2349" i="1"/>
  <c r="P2365" i="1"/>
  <c r="P2381" i="1"/>
  <c r="P2397" i="1"/>
  <c r="P2413" i="1"/>
  <c r="P2429" i="1"/>
  <c r="P2445" i="1"/>
  <c r="P2461" i="1"/>
  <c r="P2477" i="1"/>
  <c r="P2493" i="1"/>
  <c r="P2509" i="1"/>
  <c r="P2525" i="1"/>
  <c r="P2541" i="1"/>
  <c r="P2557" i="1"/>
  <c r="P2573" i="1"/>
  <c r="P2589" i="1"/>
  <c r="P2605" i="1"/>
  <c r="P2621" i="1"/>
  <c r="P2637" i="1"/>
  <c r="P2653" i="1"/>
  <c r="P2669" i="1"/>
  <c r="P2685" i="1"/>
  <c r="P2701" i="1"/>
  <c r="P2717" i="1"/>
  <c r="P2733" i="1"/>
  <c r="P2749" i="1"/>
  <c r="P2765" i="1"/>
  <c r="P2781" i="1"/>
  <c r="P2797" i="1"/>
  <c r="P2813" i="1"/>
  <c r="P2829" i="1"/>
  <c r="P2845" i="1"/>
  <c r="P2861" i="1"/>
  <c r="P2877" i="1"/>
  <c r="P2893" i="1"/>
  <c r="P2909" i="1"/>
  <c r="P2925" i="1"/>
  <c r="P2941" i="1"/>
  <c r="P2950" i="1"/>
  <c r="P2958" i="1"/>
  <c r="P2966" i="1"/>
  <c r="P2974" i="1"/>
  <c r="P2982" i="1"/>
  <c r="P2990" i="1"/>
  <c r="P2998" i="1"/>
  <c r="P3006" i="1"/>
  <c r="P3014" i="1"/>
  <c r="P3022" i="1"/>
  <c r="P3030" i="1"/>
  <c r="P3" i="1"/>
  <c r="O10" i="1"/>
  <c r="O18" i="1"/>
  <c r="O26" i="1"/>
  <c r="O34" i="1"/>
  <c r="O42" i="1"/>
  <c r="O50" i="1"/>
  <c r="O58" i="1"/>
  <c r="O66" i="1"/>
  <c r="O74" i="1"/>
  <c r="O82" i="1"/>
  <c r="O90" i="1"/>
  <c r="O98" i="1"/>
  <c r="O106" i="1"/>
  <c r="O114" i="1"/>
  <c r="O122" i="1"/>
  <c r="O130" i="1"/>
  <c r="O138" i="1"/>
  <c r="O146" i="1"/>
  <c r="O154" i="1"/>
  <c r="O162" i="1"/>
  <c r="O170" i="1"/>
  <c r="O178" i="1"/>
  <c r="O186" i="1"/>
  <c r="O194" i="1"/>
  <c r="O202" i="1"/>
  <c r="O210" i="1"/>
  <c r="O218" i="1"/>
  <c r="O226" i="1"/>
  <c r="O234" i="1"/>
  <c r="O242" i="1"/>
  <c r="O250" i="1"/>
  <c r="O7" i="1"/>
  <c r="O23" i="1"/>
  <c r="O39" i="1"/>
  <c r="O55" i="1"/>
  <c r="O71" i="1"/>
  <c r="O87" i="1"/>
  <c r="O103" i="1"/>
  <c r="O119" i="1"/>
  <c r="O135" i="1"/>
  <c r="O151" i="1"/>
  <c r="O167" i="1"/>
  <c r="O183" i="1"/>
  <c r="O199" i="1"/>
  <c r="O215" i="1"/>
  <c r="O231" i="1"/>
  <c r="O247" i="1"/>
  <c r="O260" i="1"/>
  <c r="O268" i="1"/>
  <c r="O276" i="1"/>
  <c r="O284" i="1"/>
  <c r="O292" i="1"/>
  <c r="O300" i="1"/>
  <c r="O308" i="1"/>
  <c r="O316" i="1"/>
  <c r="O324" i="1"/>
  <c r="O332" i="1"/>
  <c r="O340" i="1"/>
  <c r="O348" i="1"/>
  <c r="O356" i="1"/>
  <c r="O364" i="1"/>
  <c r="O372" i="1"/>
  <c r="O380" i="1"/>
  <c r="O13" i="1"/>
  <c r="O45" i="1"/>
  <c r="O77" i="1"/>
  <c r="O109" i="1"/>
  <c r="O141" i="1"/>
  <c r="O173" i="1"/>
  <c r="O205" i="1"/>
  <c r="O237" i="1"/>
  <c r="O263" i="1"/>
  <c r="O279" i="1"/>
  <c r="O295" i="1"/>
  <c r="O311" i="1"/>
  <c r="O327" i="1"/>
  <c r="O343" i="1"/>
  <c r="O359" i="1"/>
  <c r="O375" i="1"/>
  <c r="O388" i="1"/>
  <c r="O396" i="1"/>
  <c r="O404" i="1"/>
  <c r="O412" i="1"/>
  <c r="O420" i="1"/>
  <c r="O428" i="1"/>
  <c r="O436" i="1"/>
  <c r="O444" i="1"/>
  <c r="O452" i="1"/>
  <c r="O460" i="1"/>
  <c r="O468" i="1"/>
  <c r="O476" i="1"/>
  <c r="O484" i="1"/>
  <c r="O492" i="1"/>
  <c r="O500" i="1"/>
  <c r="O508" i="1"/>
  <c r="O516" i="1"/>
  <c r="O524" i="1"/>
  <c r="O532" i="1"/>
  <c r="O540" i="1"/>
  <c r="O548" i="1"/>
  <c r="O556" i="1"/>
  <c r="O564" i="1"/>
  <c r="O572" i="1"/>
  <c r="O580" i="1"/>
  <c r="O588" i="1"/>
  <c r="O596" i="1"/>
  <c r="O604" i="1"/>
  <c r="O612" i="1"/>
  <c r="O620" i="1"/>
  <c r="O628" i="1"/>
  <c r="O636" i="1"/>
  <c r="O644" i="1"/>
  <c r="O652" i="1"/>
  <c r="O660" i="1"/>
  <c r="O668" i="1"/>
  <c r="O676" i="1"/>
  <c r="O684" i="1"/>
  <c r="O692" i="1"/>
  <c r="O700" i="1"/>
  <c r="O708" i="1"/>
  <c r="O716" i="1"/>
  <c r="O724" i="1"/>
  <c r="O732" i="1"/>
  <c r="O740" i="1"/>
  <c r="O748" i="1"/>
  <c r="O756" i="1"/>
  <c r="O764" i="1"/>
  <c r="O49" i="1"/>
  <c r="O113" i="1"/>
  <c r="O177" i="1"/>
  <c r="O241" i="1"/>
  <c r="O281" i="1"/>
  <c r="O313" i="1"/>
  <c r="O345" i="1"/>
  <c r="O377" i="1"/>
  <c r="O397" i="1"/>
  <c r="O413" i="1"/>
  <c r="O429" i="1"/>
  <c r="O445" i="1"/>
  <c r="O461" i="1"/>
  <c r="O477" i="1"/>
  <c r="O493" i="1"/>
  <c r="O509" i="1"/>
  <c r="O525" i="1"/>
  <c r="O541" i="1"/>
  <c r="O557" i="1"/>
  <c r="O573" i="1"/>
  <c r="O589" i="1"/>
  <c r="O605" i="1"/>
  <c r="O621" i="1"/>
  <c r="O637" i="1"/>
  <c r="O653" i="1"/>
  <c r="O669" i="1"/>
  <c r="O685" i="1"/>
  <c r="O701" i="1"/>
  <c r="O717" i="1"/>
  <c r="O733" i="1"/>
  <c r="O749" i="1"/>
  <c r="O765" i="1"/>
  <c r="O774" i="1"/>
  <c r="O782" i="1"/>
  <c r="O790" i="1"/>
  <c r="O798" i="1"/>
  <c r="O806" i="1"/>
  <c r="O814" i="1"/>
  <c r="O822" i="1"/>
  <c r="O830" i="1"/>
  <c r="O838" i="1"/>
  <c r="O846" i="1"/>
  <c r="O854" i="1"/>
  <c r="O862" i="1"/>
  <c r="O870" i="1"/>
  <c r="O878" i="1"/>
  <c r="O886" i="1"/>
  <c r="O894" i="1"/>
  <c r="O902" i="1"/>
  <c r="O910" i="1"/>
  <c r="O918" i="1"/>
  <c r="O926" i="1"/>
  <c r="O934" i="1"/>
  <c r="O942" i="1"/>
  <c r="O950" i="1"/>
  <c r="O958" i="1"/>
  <c r="O966" i="1"/>
  <c r="O974" i="1"/>
  <c r="O982" i="1"/>
  <c r="O990" i="1"/>
  <c r="O998" i="1"/>
  <c r="O1006" i="1"/>
  <c r="O1014" i="1"/>
  <c r="O1022" i="1"/>
  <c r="O105" i="1"/>
  <c r="O233" i="1"/>
  <c r="O309" i="1"/>
  <c r="O373" i="1"/>
  <c r="O411" i="1"/>
  <c r="O443" i="1"/>
  <c r="O475" i="1"/>
  <c r="O507" i="1"/>
  <c r="O539" i="1"/>
  <c r="O571" i="1"/>
  <c r="O603" i="1"/>
  <c r="O635" i="1"/>
  <c r="O667" i="1"/>
  <c r="O699" i="1"/>
  <c r="O731" i="1"/>
  <c r="O763" i="1"/>
  <c r="O781" i="1"/>
  <c r="O797" i="1"/>
  <c r="O813" i="1"/>
  <c r="O829" i="1"/>
  <c r="O845" i="1"/>
  <c r="O861" i="1"/>
  <c r="O877" i="1"/>
  <c r="O893" i="1"/>
  <c r="O909" i="1"/>
  <c r="O925" i="1"/>
  <c r="O941" i="1"/>
  <c r="O957" i="1"/>
  <c r="O973" i="1"/>
  <c r="O989" i="1"/>
  <c r="O1005" i="1"/>
  <c r="O1021" i="1"/>
  <c r="O1030" i="1"/>
  <c r="O1038" i="1"/>
  <c r="O1046" i="1"/>
  <c r="O1054" i="1"/>
  <c r="O1062" i="1"/>
  <c r="O1070" i="1"/>
  <c r="O1078" i="1"/>
  <c r="O1086" i="1"/>
  <c r="O1094" i="1"/>
  <c r="O1102" i="1"/>
  <c r="O1110" i="1"/>
  <c r="O1118" i="1"/>
  <c r="O1126" i="1"/>
  <c r="O1134" i="1"/>
  <c r="O1142" i="1"/>
  <c r="O1150" i="1"/>
  <c r="O1158" i="1"/>
  <c r="O1166" i="1"/>
  <c r="O1174" i="1"/>
  <c r="O1182" i="1"/>
  <c r="O1190" i="1"/>
  <c r="O1198" i="1"/>
  <c r="O1206" i="1"/>
  <c r="O1214" i="1"/>
  <c r="O1222" i="1"/>
  <c r="O1230" i="1"/>
  <c r="O1238" i="1"/>
  <c r="O1246" i="1"/>
  <c r="O1254" i="1"/>
  <c r="O1262" i="1"/>
  <c r="O1270" i="1"/>
  <c r="O1278" i="1"/>
  <c r="O1286" i="1"/>
  <c r="O1294" i="1"/>
  <c r="O1302" i="1"/>
  <c r="O1310" i="1"/>
  <c r="O1318" i="1"/>
  <c r="O1326" i="1"/>
  <c r="O1334" i="1"/>
  <c r="O1342" i="1"/>
  <c r="O1350" i="1"/>
  <c r="O1358" i="1"/>
  <c r="O1366" i="1"/>
  <c r="O1374" i="1"/>
  <c r="O1382" i="1"/>
  <c r="O1390" i="1"/>
  <c r="O1398" i="1"/>
  <c r="O1406" i="1"/>
  <c r="O1414" i="1"/>
  <c r="O1422" i="1"/>
  <c r="O1430" i="1"/>
  <c r="O1438" i="1"/>
  <c r="O1446" i="1"/>
  <c r="O1454" i="1"/>
  <c r="O1462" i="1"/>
  <c r="O1470" i="1"/>
  <c r="O1478" i="1"/>
  <c r="O1486" i="1"/>
  <c r="O1494" i="1"/>
  <c r="O1502" i="1"/>
  <c r="O1510" i="1"/>
  <c r="O1518" i="1"/>
  <c r="O1526" i="1"/>
  <c r="O1534" i="1"/>
  <c r="O1542" i="1"/>
  <c r="O1550" i="1"/>
  <c r="O1558" i="1"/>
  <c r="O1566" i="1"/>
  <c r="O1574" i="1"/>
  <c r="O1582" i="1"/>
  <c r="O1590" i="1"/>
  <c r="O1598" i="1"/>
  <c r="O1606" i="1"/>
  <c r="O1614" i="1"/>
  <c r="O1622" i="1"/>
  <c r="O1630" i="1"/>
  <c r="O1638" i="1"/>
  <c r="O1646" i="1"/>
  <c r="O1654" i="1"/>
  <c r="O1662" i="1"/>
  <c r="O1670" i="1"/>
  <c r="O1678" i="1"/>
  <c r="O1686" i="1"/>
  <c r="O1694" i="1"/>
  <c r="O1702" i="1"/>
  <c r="O1710" i="1"/>
  <c r="O1718" i="1"/>
  <c r="O1726" i="1"/>
  <c r="O1734" i="1"/>
  <c r="O1742" i="1"/>
  <c r="O1750" i="1"/>
  <c r="O1758" i="1"/>
  <c r="O1766" i="1"/>
  <c r="O1774" i="1"/>
  <c r="O1782" i="1"/>
  <c r="O57" i="1"/>
  <c r="O285" i="1"/>
  <c r="O399" i="1"/>
  <c r="O463" i="1"/>
  <c r="O527" i="1"/>
  <c r="O591" i="1"/>
  <c r="O655" i="1"/>
  <c r="O719" i="1"/>
  <c r="O775" i="1"/>
  <c r="O807" i="1"/>
  <c r="O839" i="1"/>
  <c r="O871" i="1"/>
  <c r="O903" i="1"/>
  <c r="O935" i="1"/>
  <c r="O967" i="1"/>
  <c r="O999" i="1"/>
  <c r="O1027" i="1"/>
  <c r="O1043" i="1"/>
  <c r="O1059" i="1"/>
  <c r="O1075" i="1"/>
  <c r="O1091" i="1"/>
  <c r="O1107" i="1"/>
  <c r="O1123" i="1"/>
  <c r="O1139" i="1"/>
  <c r="O1155" i="1"/>
  <c r="O1171" i="1"/>
  <c r="O1187" i="1"/>
  <c r="O1203" i="1"/>
  <c r="O1219" i="1"/>
  <c r="O1235" i="1"/>
  <c r="O1251" i="1"/>
  <c r="O1267" i="1"/>
  <c r="O1283" i="1"/>
  <c r="O1299" i="1"/>
  <c r="O1315" i="1"/>
  <c r="O1331" i="1"/>
  <c r="O1347" i="1"/>
  <c r="O1363" i="1"/>
  <c r="O1379" i="1"/>
  <c r="O1395" i="1"/>
  <c r="O1411" i="1"/>
  <c r="O1427" i="1"/>
  <c r="O1443" i="1"/>
  <c r="O1459" i="1"/>
  <c r="O1475" i="1"/>
  <c r="O1491" i="1"/>
  <c r="O1507" i="1"/>
  <c r="O1523" i="1"/>
  <c r="O1539" i="1"/>
  <c r="O1555" i="1"/>
  <c r="O1571" i="1"/>
  <c r="O1587" i="1"/>
  <c r="O1603" i="1"/>
  <c r="O1619" i="1"/>
  <c r="O1635" i="1"/>
  <c r="O1651" i="1"/>
  <c r="O1667" i="1"/>
  <c r="O1683" i="1"/>
  <c r="O1699" i="1"/>
  <c r="O1715" i="1"/>
  <c r="O1731" i="1"/>
  <c r="O1747" i="1"/>
  <c r="O1763" i="1"/>
  <c r="O1779" i="1"/>
  <c r="O1792" i="1"/>
  <c r="O1800" i="1"/>
  <c r="O1808" i="1"/>
  <c r="O1816" i="1"/>
  <c r="O1824" i="1"/>
  <c r="O1832" i="1"/>
  <c r="O1840" i="1"/>
  <c r="O1848" i="1"/>
  <c r="O1856" i="1"/>
  <c r="O1864" i="1"/>
  <c r="O1872" i="1"/>
  <c r="O1880" i="1"/>
  <c r="O1888" i="1"/>
  <c r="O1896" i="1"/>
  <c r="O1904" i="1"/>
  <c r="O1912" i="1"/>
  <c r="O1920" i="1"/>
  <c r="O1928" i="1"/>
  <c r="O1936" i="1"/>
  <c r="O1944" i="1"/>
  <c r="O1952" i="1"/>
  <c r="O1960" i="1"/>
  <c r="O1968" i="1"/>
  <c r="O1976" i="1"/>
  <c r="O1984" i="1"/>
  <c r="O1992" i="1"/>
  <c r="O2000" i="1"/>
  <c r="O2008" i="1"/>
  <c r="O2016" i="1"/>
  <c r="O2024" i="1"/>
  <c r="O2032" i="1"/>
  <c r="O2040" i="1"/>
  <c r="O2048" i="1"/>
  <c r="O2056" i="1"/>
  <c r="O2064" i="1"/>
  <c r="O2072" i="1"/>
  <c r="O2080" i="1"/>
  <c r="O2088" i="1"/>
  <c r="O2096" i="1"/>
  <c r="O2104" i="1"/>
  <c r="O2112" i="1"/>
  <c r="O2120" i="1"/>
  <c r="O2128" i="1"/>
  <c r="O2136" i="1"/>
  <c r="O2144" i="1"/>
  <c r="O2152" i="1"/>
  <c r="O2160" i="1"/>
  <c r="O2168" i="1"/>
  <c r="O2176" i="1"/>
  <c r="O2184" i="1"/>
  <c r="O2192" i="1"/>
  <c r="O2200" i="1"/>
  <c r="O2208" i="1"/>
  <c r="O2216" i="1"/>
  <c r="O2224" i="1"/>
  <c r="O2232" i="1"/>
  <c r="O2240" i="1"/>
  <c r="O2248" i="1"/>
  <c r="O2256" i="1"/>
  <c r="O2264" i="1"/>
  <c r="O2272" i="1"/>
  <c r="O2280" i="1"/>
  <c r="O2288" i="1"/>
  <c r="O2296" i="1"/>
  <c r="O153" i="1"/>
  <c r="O423" i="1"/>
  <c r="O551" i="1"/>
  <c r="O679" i="1"/>
  <c r="O787" i="1"/>
  <c r="O851" i="1"/>
  <c r="O915" i="1"/>
  <c r="O979" i="1"/>
  <c r="O1033" i="1"/>
  <c r="O1065" i="1"/>
  <c r="O1097" i="1"/>
  <c r="O1129" i="1"/>
  <c r="O1161" i="1"/>
  <c r="O1193" i="1"/>
  <c r="O1225" i="1"/>
  <c r="O1257" i="1"/>
  <c r="O1289" i="1"/>
  <c r="O1321" i="1"/>
  <c r="O1353" i="1"/>
  <c r="O1385" i="1"/>
  <c r="O1417" i="1"/>
  <c r="O1449" i="1"/>
  <c r="O1481" i="1"/>
  <c r="O1513" i="1"/>
  <c r="O1545" i="1"/>
  <c r="O1577" i="1"/>
  <c r="O1609" i="1"/>
  <c r="O1641" i="1"/>
  <c r="O1673" i="1"/>
  <c r="O1705" i="1"/>
  <c r="O1737" i="1"/>
  <c r="O1769" i="1"/>
  <c r="O1795" i="1"/>
  <c r="O1811" i="1"/>
  <c r="O1827" i="1"/>
  <c r="O1843" i="1"/>
  <c r="O1859" i="1"/>
  <c r="O1875" i="1"/>
  <c r="O1891" i="1"/>
  <c r="O1907" i="1"/>
  <c r="O1923" i="1"/>
  <c r="O1939" i="1"/>
  <c r="O1955" i="1"/>
  <c r="O1971" i="1"/>
  <c r="O1987" i="1"/>
  <c r="O2003" i="1"/>
  <c r="O2019" i="1"/>
  <c r="O2035" i="1"/>
  <c r="O2051" i="1"/>
  <c r="O2067" i="1"/>
  <c r="O2083" i="1"/>
  <c r="O2099" i="1"/>
  <c r="O2115" i="1"/>
  <c r="O2131" i="1"/>
  <c r="O2147" i="1"/>
  <c r="O2163" i="1"/>
  <c r="O2179" i="1"/>
  <c r="O2195" i="1"/>
  <c r="O2211" i="1"/>
  <c r="O2227" i="1"/>
  <c r="O2243" i="1"/>
  <c r="O2259" i="1"/>
  <c r="O2275" i="1"/>
  <c r="O2291" i="1"/>
  <c r="O2304" i="1"/>
  <c r="O2312" i="1"/>
  <c r="O2320" i="1"/>
  <c r="O2328" i="1"/>
  <c r="O2336" i="1"/>
  <c r="O2344" i="1"/>
  <c r="O2352" i="1"/>
  <c r="O2360" i="1"/>
  <c r="O2368" i="1"/>
  <c r="O2376" i="1"/>
  <c r="O2384" i="1"/>
  <c r="O2392" i="1"/>
  <c r="O2400" i="1"/>
  <c r="O2408" i="1"/>
  <c r="O2416" i="1"/>
  <c r="O2424" i="1"/>
  <c r="O2432" i="1"/>
  <c r="O2440" i="1"/>
  <c r="O2448" i="1"/>
  <c r="O2456" i="1"/>
  <c r="O2464" i="1"/>
  <c r="O2472" i="1"/>
  <c r="O2480" i="1"/>
  <c r="O2488" i="1"/>
  <c r="O2496" i="1"/>
  <c r="O2504" i="1"/>
  <c r="O2512" i="1"/>
  <c r="O2520" i="1"/>
  <c r="O2528" i="1"/>
  <c r="O2536" i="1"/>
  <c r="O2544" i="1"/>
  <c r="O2552" i="1"/>
  <c r="O2560" i="1"/>
  <c r="O2568" i="1"/>
  <c r="O2576" i="1"/>
  <c r="O2584" i="1"/>
  <c r="O2592" i="1"/>
  <c r="O2600" i="1"/>
  <c r="O2608" i="1"/>
  <c r="O2616" i="1"/>
  <c r="O2624" i="1"/>
  <c r="O2632" i="1"/>
  <c r="O2640" i="1"/>
  <c r="O2648" i="1"/>
  <c r="O2656" i="1"/>
  <c r="O2664" i="1"/>
  <c r="O2672" i="1"/>
  <c r="O2680" i="1"/>
  <c r="O2688" i="1"/>
  <c r="O2696" i="1"/>
  <c r="O2704" i="1"/>
  <c r="O2712" i="1"/>
  <c r="O2720" i="1"/>
  <c r="O2728" i="1"/>
  <c r="O2736" i="1"/>
  <c r="O2744" i="1"/>
  <c r="O2752" i="1"/>
  <c r="O2760" i="1"/>
  <c r="O2768" i="1"/>
  <c r="O2776" i="1"/>
  <c r="O2784" i="1"/>
  <c r="O2792" i="1"/>
  <c r="O2800" i="1"/>
  <c r="O2808" i="1"/>
  <c r="O2816" i="1"/>
  <c r="O2824" i="1"/>
  <c r="O2832" i="1"/>
  <c r="O2840" i="1"/>
  <c r="O2848" i="1"/>
  <c r="O2856" i="1"/>
  <c r="O2864" i="1"/>
  <c r="O2872" i="1"/>
  <c r="O2880" i="1"/>
  <c r="O2888" i="1"/>
  <c r="O2896" i="1"/>
  <c r="O2904" i="1"/>
  <c r="O2912" i="1"/>
  <c r="O2920" i="1"/>
  <c r="O2928" i="1"/>
  <c r="O2936" i="1"/>
  <c r="O2944" i="1"/>
  <c r="O2952" i="1"/>
  <c r="O2960" i="1"/>
  <c r="O2968" i="1"/>
  <c r="O2976" i="1"/>
  <c r="O2984" i="1"/>
  <c r="O2992" i="1"/>
  <c r="O3000" i="1"/>
  <c r="O3008" i="1"/>
  <c r="O3016" i="1"/>
  <c r="O3024" i="1"/>
  <c r="O3032" i="1"/>
  <c r="O217" i="1"/>
  <c r="O439" i="1"/>
  <c r="O567" i="1"/>
  <c r="O695" i="1"/>
  <c r="O795" i="1"/>
  <c r="O859" i="1"/>
  <c r="O923" i="1"/>
  <c r="O987" i="1"/>
  <c r="O1037" i="1"/>
  <c r="O1069" i="1"/>
  <c r="O1101" i="1"/>
  <c r="O1133" i="1"/>
  <c r="O1165" i="1"/>
  <c r="O1197" i="1"/>
  <c r="O1229" i="1"/>
  <c r="O1261" i="1"/>
  <c r="O1293" i="1"/>
  <c r="O1325" i="1"/>
  <c r="O1357" i="1"/>
  <c r="O1389" i="1"/>
  <c r="O1421" i="1"/>
  <c r="O1453" i="1"/>
  <c r="O1485" i="1"/>
  <c r="O1517" i="1"/>
  <c r="O1549" i="1"/>
  <c r="O1581" i="1"/>
  <c r="O1613" i="1"/>
  <c r="O1645" i="1"/>
  <c r="O1677" i="1"/>
  <c r="O1709" i="1"/>
  <c r="O1741" i="1"/>
  <c r="O1773" i="1"/>
  <c r="O1797" i="1"/>
  <c r="O1813" i="1"/>
  <c r="O1829" i="1"/>
  <c r="O1845" i="1"/>
  <c r="O1861" i="1"/>
  <c r="O1877" i="1"/>
  <c r="O1893" i="1"/>
  <c r="O1909" i="1"/>
  <c r="O1925" i="1"/>
  <c r="O1941" i="1"/>
  <c r="O1957" i="1"/>
  <c r="O1973" i="1"/>
  <c r="O1989" i="1"/>
  <c r="O2005" i="1"/>
  <c r="O2021" i="1"/>
  <c r="O2037" i="1"/>
  <c r="O2053" i="1"/>
  <c r="O2069" i="1"/>
  <c r="O2085" i="1"/>
  <c r="O2101" i="1"/>
  <c r="O2117" i="1"/>
  <c r="O2133" i="1"/>
  <c r="O2149" i="1"/>
  <c r="O2165" i="1"/>
  <c r="O2181" i="1"/>
  <c r="O2197" i="1"/>
  <c r="O2213" i="1"/>
  <c r="O2229" i="1"/>
  <c r="O2245" i="1"/>
  <c r="O2261" i="1"/>
  <c r="O2277" i="1"/>
  <c r="O2293" i="1"/>
  <c r="O2305" i="1"/>
  <c r="O2313" i="1"/>
  <c r="O2321" i="1"/>
  <c r="O2329" i="1"/>
  <c r="O2337" i="1"/>
  <c r="O2345" i="1"/>
  <c r="O2353" i="1"/>
  <c r="O2361" i="1"/>
  <c r="O2369" i="1"/>
  <c r="O2377" i="1"/>
  <c r="O2385" i="1"/>
  <c r="O2393" i="1"/>
  <c r="O2401" i="1"/>
  <c r="O2409" i="1"/>
  <c r="O2417" i="1"/>
  <c r="O2425" i="1"/>
  <c r="O2433" i="1"/>
  <c r="O2441" i="1"/>
  <c r="O2449" i="1"/>
  <c r="O2457" i="1"/>
  <c r="O2465" i="1"/>
  <c r="O2473" i="1"/>
  <c r="O2481" i="1"/>
  <c r="O2489" i="1"/>
  <c r="O2497" i="1"/>
  <c r="O2505" i="1"/>
  <c r="O2513" i="1"/>
  <c r="O2521" i="1"/>
  <c r="O2529" i="1"/>
  <c r="O2537" i="1"/>
  <c r="O2545" i="1"/>
  <c r="O2553" i="1"/>
  <c r="O2561" i="1"/>
  <c r="O2569" i="1"/>
  <c r="O2577" i="1"/>
  <c r="O2585" i="1"/>
  <c r="O2599" i="1"/>
  <c r="O2615" i="1"/>
  <c r="O2631" i="1"/>
  <c r="O2647" i="1"/>
  <c r="O2663" i="1"/>
  <c r="O2679" i="1"/>
  <c r="O2695" i="1"/>
  <c r="O2711" i="1"/>
  <c r="O2727" i="1"/>
  <c r="O2743" i="1"/>
  <c r="O2759" i="1"/>
  <c r="O2775" i="1"/>
  <c r="O2791" i="1"/>
  <c r="O2807" i="1"/>
  <c r="O2823" i="1"/>
  <c r="O2839" i="1"/>
  <c r="O2855" i="1"/>
  <c r="O2871" i="1"/>
  <c r="O2887" i="1"/>
  <c r="O2903" i="1"/>
  <c r="O2919" i="1"/>
  <c r="O2935" i="1"/>
  <c r="O2951" i="1"/>
  <c r="O2967" i="1"/>
  <c r="O2983" i="1"/>
  <c r="O2999" i="1"/>
  <c r="O3015" i="1"/>
  <c r="O3031" i="1"/>
  <c r="O2597" i="1"/>
  <c r="O2613" i="1"/>
  <c r="O2629" i="1"/>
  <c r="O2645" i="1"/>
  <c r="O2661" i="1"/>
  <c r="O2677" i="1"/>
  <c r="O2693" i="1"/>
  <c r="O2709" i="1"/>
  <c r="O2725" i="1"/>
  <c r="O2741" i="1"/>
  <c r="O2757" i="1"/>
  <c r="O2773" i="1"/>
  <c r="O2789" i="1"/>
  <c r="O2805" i="1"/>
  <c r="O2821" i="1"/>
  <c r="O2837" i="1"/>
  <c r="O2853" i="1"/>
  <c r="O2869" i="1"/>
  <c r="O2885" i="1"/>
  <c r="O2901" i="1"/>
  <c r="O2917" i="1"/>
  <c r="O2933" i="1"/>
  <c r="O2949" i="1"/>
  <c r="O2965" i="1"/>
  <c r="O2981" i="1"/>
  <c r="O2997" i="1"/>
  <c r="O3013" i="1"/>
  <c r="O3029" i="1"/>
  <c r="P603" i="1"/>
  <c r="P686" i="1"/>
  <c r="P750" i="1"/>
  <c r="P814" i="1"/>
  <c r="P878" i="1"/>
  <c r="P942" i="1"/>
  <c r="P1006" i="1"/>
  <c r="P1070" i="1"/>
  <c r="P1134" i="1"/>
  <c r="P1198" i="1"/>
  <c r="P1262" i="1"/>
  <c r="P1326" i="1"/>
  <c r="P1390" i="1"/>
  <c r="P1431" i="1"/>
  <c r="P1463" i="1"/>
  <c r="P1495" i="1"/>
  <c r="P1527" i="1"/>
  <c r="P1559" i="1"/>
  <c r="P1591" i="1"/>
  <c r="P1623" i="1"/>
  <c r="P1655" i="1"/>
  <c r="P1687" i="1"/>
  <c r="P1719" i="1"/>
  <c r="P1751" i="1"/>
  <c r="P1783" i="1"/>
  <c r="P1815" i="1"/>
  <c r="P1847" i="1"/>
  <c r="P1879" i="1"/>
  <c r="P1911" i="1"/>
  <c r="P1943" i="1"/>
  <c r="P1971" i="1"/>
  <c r="P1987" i="1"/>
  <c r="P2003" i="1"/>
  <c r="P2019" i="1"/>
  <c r="P2035" i="1"/>
  <c r="P2051" i="1"/>
  <c r="P2067" i="1"/>
  <c r="P2083" i="1"/>
  <c r="P2099" i="1"/>
  <c r="P2115" i="1"/>
  <c r="P2131" i="1"/>
  <c r="P2147" i="1"/>
  <c r="P2163" i="1"/>
  <c r="P2179" i="1"/>
  <c r="P2195" i="1"/>
  <c r="P2211" i="1"/>
  <c r="P2227" i="1"/>
  <c r="P2243" i="1"/>
  <c r="P2259" i="1"/>
  <c r="P2275" i="1"/>
  <c r="P2291" i="1"/>
  <c r="P2307" i="1"/>
  <c r="P2323" i="1"/>
  <c r="P2339" i="1"/>
  <c r="P2355" i="1"/>
  <c r="P2371" i="1"/>
  <c r="P2387" i="1"/>
  <c r="P2403" i="1"/>
  <c r="P2419" i="1"/>
  <c r="P2435" i="1"/>
  <c r="P2451" i="1"/>
  <c r="P2467" i="1"/>
  <c r="P2483" i="1"/>
  <c r="P2499" i="1"/>
  <c r="P2515" i="1"/>
  <c r="P2531" i="1"/>
  <c r="P2547" i="1"/>
  <c r="P2563" i="1"/>
  <c r="P2579" i="1"/>
  <c r="P2595" i="1"/>
  <c r="P2611" i="1"/>
  <c r="P2627" i="1"/>
  <c r="P2643" i="1"/>
  <c r="P2659" i="1"/>
  <c r="P2675" i="1"/>
  <c r="P2691" i="1"/>
  <c r="P2707" i="1"/>
  <c r="P2723" i="1"/>
  <c r="P2739" i="1"/>
  <c r="P2755" i="1"/>
  <c r="P2771" i="1"/>
  <c r="P2787" i="1"/>
  <c r="P2803" i="1"/>
  <c r="P2819" i="1"/>
  <c r="P2835" i="1"/>
  <c r="P2851" i="1"/>
  <c r="P2867" i="1"/>
  <c r="P2883" i="1"/>
  <c r="P2899" i="1"/>
  <c r="P2915" i="1"/>
  <c r="P2931" i="1"/>
  <c r="P2945" i="1"/>
  <c r="P2953" i="1"/>
  <c r="P2961" i="1"/>
  <c r="P2969" i="1"/>
  <c r="P2977" i="1"/>
  <c r="P2985" i="1"/>
  <c r="P2993" i="1"/>
  <c r="P3001" i="1"/>
  <c r="P3009" i="1"/>
  <c r="P3017" i="1"/>
  <c r="P3025" i="1"/>
  <c r="P3033" i="1"/>
  <c r="P68" i="1"/>
  <c r="P196" i="1"/>
  <c r="P291" i="1"/>
  <c r="P355" i="1"/>
  <c r="P419" i="1"/>
  <c r="P483" i="1"/>
  <c r="P547" i="1"/>
  <c r="P611" i="1"/>
  <c r="P658" i="1"/>
  <c r="P690" i="1"/>
  <c r="P722" i="1"/>
  <c r="P754" i="1"/>
  <c r="P786" i="1"/>
  <c r="P818" i="1"/>
  <c r="P850" i="1"/>
  <c r="P882" i="1"/>
  <c r="P914" i="1"/>
  <c r="P946" i="1"/>
  <c r="P978" i="1"/>
  <c r="P1010" i="1"/>
  <c r="P1042" i="1"/>
  <c r="P1074" i="1"/>
  <c r="P1106" i="1"/>
  <c r="P1138" i="1"/>
  <c r="P1170" i="1"/>
  <c r="P1202" i="1"/>
  <c r="P1234" i="1"/>
  <c r="P1266" i="1"/>
  <c r="P1298" i="1"/>
  <c r="P1330" i="1"/>
  <c r="P1362" i="1"/>
  <c r="P1394" i="1"/>
  <c r="P1417" i="1"/>
  <c r="P1433" i="1"/>
  <c r="P1449" i="1"/>
  <c r="P1465" i="1"/>
  <c r="P1481" i="1"/>
  <c r="P1497" i="1"/>
  <c r="P1513" i="1"/>
  <c r="P1529" i="1"/>
  <c r="P1545" i="1"/>
  <c r="P1561" i="1"/>
  <c r="P1577" i="1"/>
  <c r="P1593" i="1"/>
  <c r="P1609" i="1"/>
  <c r="P1625" i="1"/>
  <c r="P1641" i="1"/>
  <c r="P1657" i="1"/>
  <c r="P1673" i="1"/>
  <c r="P1689" i="1"/>
  <c r="P1705" i="1"/>
  <c r="P1721" i="1"/>
  <c r="P1737" i="1"/>
  <c r="P1753" i="1"/>
  <c r="P1769" i="1"/>
  <c r="P1785" i="1"/>
  <c r="P1801" i="1"/>
  <c r="P1817" i="1"/>
  <c r="P1833" i="1"/>
  <c r="P1849" i="1"/>
  <c r="P1865" i="1"/>
  <c r="P1881" i="1"/>
  <c r="P1897" i="1"/>
  <c r="P1913" i="1"/>
  <c r="P1929" i="1"/>
  <c r="P1945" i="1"/>
  <c r="P1961" i="1"/>
  <c r="P1977" i="1"/>
  <c r="P1993" i="1"/>
  <c r="P2009" i="1"/>
  <c r="P2025" i="1"/>
  <c r="P2041" i="1"/>
  <c r="P2057" i="1"/>
  <c r="P2073" i="1"/>
  <c r="P2089" i="1"/>
  <c r="P2105" i="1"/>
  <c r="P2121" i="1"/>
  <c r="P2137" i="1"/>
  <c r="P2153" i="1"/>
  <c r="P2169" i="1"/>
  <c r="P2185" i="1"/>
  <c r="P2201" i="1"/>
  <c r="P2217" i="1"/>
  <c r="P2233" i="1"/>
  <c r="P2249" i="1"/>
  <c r="P2265" i="1"/>
  <c r="P2281" i="1"/>
  <c r="P2297" i="1"/>
  <c r="P2313" i="1"/>
  <c r="P2329" i="1"/>
  <c r="P2345" i="1"/>
  <c r="P2361" i="1"/>
  <c r="P2377" i="1"/>
  <c r="P2393" i="1"/>
  <c r="P2409" i="1"/>
  <c r="P2425" i="1"/>
  <c r="P2441" i="1"/>
  <c r="P2457" i="1"/>
  <c r="P2473" i="1"/>
  <c r="P2489" i="1"/>
  <c r="P2505" i="1"/>
  <c r="P2521" i="1"/>
  <c r="P2537" i="1"/>
  <c r="P2553" i="1"/>
  <c r="P2569" i="1"/>
  <c r="P2585" i="1"/>
  <c r="P2601" i="1"/>
  <c r="P2617" i="1"/>
  <c r="P2633" i="1"/>
  <c r="P2649" i="1"/>
  <c r="P2665" i="1"/>
  <c r="P2681" i="1"/>
  <c r="P2697" i="1"/>
  <c r="P2713" i="1"/>
  <c r="P2729" i="1"/>
  <c r="P2745" i="1"/>
  <c r="P2761" i="1"/>
  <c r="P2777" i="1"/>
  <c r="P2793" i="1"/>
  <c r="P2809" i="1"/>
  <c r="P2825" i="1"/>
  <c r="P2841" i="1"/>
  <c r="P2857" i="1"/>
  <c r="P2873" i="1"/>
  <c r="P2889" i="1"/>
  <c r="P2905" i="1"/>
  <c r="P2921" i="1"/>
  <c r="P2937" i="1"/>
  <c r="P2948" i="1"/>
  <c r="P2956" i="1"/>
  <c r="P2964" i="1"/>
  <c r="P2972" i="1"/>
  <c r="P2980" i="1"/>
  <c r="P2988" i="1"/>
  <c r="P2996" i="1"/>
  <c r="P3004" i="1"/>
  <c r="P3012" i="1"/>
  <c r="P3020" i="1"/>
  <c r="P3028" i="1"/>
  <c r="P3036" i="1"/>
  <c r="O8" i="1"/>
  <c r="O16" i="1"/>
  <c r="O24" i="1"/>
  <c r="O32" i="1"/>
  <c r="O40" i="1"/>
  <c r="O48" i="1"/>
  <c r="O56" i="1"/>
  <c r="O64" i="1"/>
  <c r="O72" i="1"/>
  <c r="O80" i="1"/>
  <c r="O88" i="1"/>
  <c r="O96" i="1"/>
  <c r="O104" i="1"/>
  <c r="O112" i="1"/>
  <c r="O120" i="1"/>
  <c r="O128" i="1"/>
  <c r="O136" i="1"/>
  <c r="O144" i="1"/>
  <c r="O152" i="1"/>
  <c r="O160" i="1"/>
  <c r="O168" i="1"/>
  <c r="O176" i="1"/>
  <c r="O184" i="1"/>
  <c r="O192" i="1"/>
  <c r="O200" i="1"/>
  <c r="O208" i="1"/>
  <c r="O216" i="1"/>
  <c r="O224" i="1"/>
  <c r="O232" i="1"/>
  <c r="O240" i="1"/>
  <c r="O248" i="1"/>
  <c r="O256" i="1"/>
  <c r="O19" i="1"/>
  <c r="O35" i="1"/>
  <c r="O51" i="1"/>
  <c r="O67" i="1"/>
  <c r="O83" i="1"/>
  <c r="O99" i="1"/>
  <c r="O115" i="1"/>
  <c r="O131" i="1"/>
  <c r="O147" i="1"/>
  <c r="O163" i="1"/>
  <c r="O179" i="1"/>
  <c r="O195" i="1"/>
  <c r="O211" i="1"/>
  <c r="O227" i="1"/>
  <c r="O243" i="1"/>
  <c r="O258" i="1"/>
  <c r="O266" i="1"/>
  <c r="O274" i="1"/>
  <c r="O282" i="1"/>
  <c r="O290" i="1"/>
  <c r="O298" i="1"/>
  <c r="O306" i="1"/>
  <c r="O314" i="1"/>
  <c r="O322" i="1"/>
  <c r="O330" i="1"/>
  <c r="O338" i="1"/>
  <c r="O346" i="1"/>
  <c r="O354" i="1"/>
  <c r="O362" i="1"/>
  <c r="O370" i="1"/>
  <c r="O378" i="1"/>
  <c r="O5" i="1"/>
  <c r="O37" i="1"/>
  <c r="O69" i="1"/>
  <c r="O101" i="1"/>
  <c r="O133" i="1"/>
  <c r="O165" i="1"/>
  <c r="O197" i="1"/>
  <c r="O229" i="1"/>
  <c r="O259" i="1"/>
  <c r="O275" i="1"/>
  <c r="O291" i="1"/>
  <c r="O307" i="1"/>
  <c r="O323" i="1"/>
  <c r="O339" i="1"/>
  <c r="O355" i="1"/>
  <c r="O371" i="1"/>
  <c r="O386" i="1"/>
  <c r="O394" i="1"/>
  <c r="O402" i="1"/>
  <c r="O410" i="1"/>
  <c r="O418" i="1"/>
  <c r="O426" i="1"/>
  <c r="O434" i="1"/>
  <c r="O442" i="1"/>
  <c r="O450" i="1"/>
  <c r="O458" i="1"/>
  <c r="O466" i="1"/>
  <c r="O474" i="1"/>
  <c r="O482" i="1"/>
  <c r="O490" i="1"/>
  <c r="O498" i="1"/>
  <c r="O506" i="1"/>
  <c r="O514" i="1"/>
  <c r="O522" i="1"/>
  <c r="O530" i="1"/>
  <c r="O538" i="1"/>
  <c r="O546" i="1"/>
  <c r="O554" i="1"/>
  <c r="O562" i="1"/>
  <c r="O570" i="1"/>
  <c r="O578" i="1"/>
  <c r="O586" i="1"/>
  <c r="O594" i="1"/>
  <c r="O602" i="1"/>
  <c r="O610" i="1"/>
  <c r="O618" i="1"/>
  <c r="O626" i="1"/>
  <c r="O634" i="1"/>
  <c r="O642" i="1"/>
  <c r="O650" i="1"/>
  <c r="O658" i="1"/>
  <c r="O666" i="1"/>
  <c r="O674" i="1"/>
  <c r="O682" i="1"/>
  <c r="O690" i="1"/>
  <c r="O698" i="1"/>
  <c r="O706" i="1"/>
  <c r="O714" i="1"/>
  <c r="O722" i="1"/>
  <c r="O730" i="1"/>
  <c r="O738" i="1"/>
  <c r="O746" i="1"/>
  <c r="O754" i="1"/>
  <c r="O762" i="1"/>
  <c r="O33" i="1"/>
  <c r="O97" i="1"/>
  <c r="O161" i="1"/>
  <c r="O225" i="1"/>
  <c r="O273" i="1"/>
  <c r="O305" i="1"/>
  <c r="O337" i="1"/>
  <c r="O369" i="1"/>
  <c r="O393" i="1"/>
  <c r="O409" i="1"/>
  <c r="O425" i="1"/>
  <c r="O441" i="1"/>
  <c r="O457" i="1"/>
  <c r="O473" i="1"/>
  <c r="O489" i="1"/>
  <c r="O505" i="1"/>
  <c r="O521" i="1"/>
  <c r="O537" i="1"/>
  <c r="O553" i="1"/>
  <c r="O569" i="1"/>
  <c r="O585" i="1"/>
  <c r="O601" i="1"/>
  <c r="O617" i="1"/>
  <c r="O633" i="1"/>
  <c r="O649" i="1"/>
  <c r="O665" i="1"/>
  <c r="O681" i="1"/>
  <c r="O697" i="1"/>
  <c r="O713" i="1"/>
  <c r="O729" i="1"/>
  <c r="O745" i="1"/>
  <c r="O761" i="1"/>
  <c r="O772" i="1"/>
  <c r="O780" i="1"/>
  <c r="O788" i="1"/>
  <c r="O796" i="1"/>
  <c r="O804" i="1"/>
  <c r="O812" i="1"/>
  <c r="O820" i="1"/>
  <c r="O828" i="1"/>
  <c r="O836" i="1"/>
  <c r="O844" i="1"/>
  <c r="O852" i="1"/>
  <c r="O860" i="1"/>
  <c r="O868" i="1"/>
  <c r="O876" i="1"/>
  <c r="O884" i="1"/>
  <c r="O892" i="1"/>
  <c r="O900" i="1"/>
  <c r="O908" i="1"/>
  <c r="O916" i="1"/>
  <c r="O924" i="1"/>
  <c r="O932" i="1"/>
  <c r="O940" i="1"/>
  <c r="O948" i="1"/>
  <c r="O956" i="1"/>
  <c r="O964" i="1"/>
  <c r="O972" i="1"/>
  <c r="O980" i="1"/>
  <c r="O988" i="1"/>
  <c r="O996" i="1"/>
  <c r="O1004" i="1"/>
  <c r="O1012" i="1"/>
  <c r="O1020" i="1"/>
  <c r="O73" i="1"/>
  <c r="O201" i="1"/>
  <c r="O293" i="1"/>
  <c r="O357" i="1"/>
  <c r="O403" i="1"/>
  <c r="O435" i="1"/>
  <c r="O467" i="1"/>
  <c r="O499" i="1"/>
  <c r="O531" i="1"/>
  <c r="O563" i="1"/>
  <c r="O595" i="1"/>
  <c r="O627" i="1"/>
  <c r="O659" i="1"/>
  <c r="O691" i="1"/>
  <c r="O723" i="1"/>
  <c r="O755" i="1"/>
  <c r="O777" i="1"/>
  <c r="O793" i="1"/>
  <c r="O809" i="1"/>
  <c r="O825" i="1"/>
  <c r="O841" i="1"/>
  <c r="O857" i="1"/>
  <c r="O873" i="1"/>
  <c r="O889" i="1"/>
  <c r="O905" i="1"/>
  <c r="O921" i="1"/>
  <c r="O937" i="1"/>
  <c r="O953" i="1"/>
  <c r="O969" i="1"/>
  <c r="O985" i="1"/>
  <c r="O1001" i="1"/>
  <c r="O1017" i="1"/>
  <c r="O1028" i="1"/>
  <c r="O1036" i="1"/>
  <c r="O1044" i="1"/>
  <c r="O1052" i="1"/>
  <c r="O1060" i="1"/>
  <c r="O1068" i="1"/>
  <c r="O1076" i="1"/>
  <c r="O1084" i="1"/>
  <c r="O1092" i="1"/>
  <c r="O1100" i="1"/>
  <c r="O1108" i="1"/>
  <c r="O1116" i="1"/>
  <c r="O1124" i="1"/>
  <c r="O1132" i="1"/>
  <c r="O1140" i="1"/>
  <c r="O1148" i="1"/>
  <c r="O1156" i="1"/>
  <c r="O1164" i="1"/>
  <c r="O1172" i="1"/>
  <c r="O1180" i="1"/>
  <c r="O1188" i="1"/>
  <c r="O1196" i="1"/>
  <c r="O1204" i="1"/>
  <c r="O1212" i="1"/>
  <c r="O1220" i="1"/>
  <c r="O1228" i="1"/>
  <c r="O1236" i="1"/>
  <c r="O1244" i="1"/>
  <c r="O1252" i="1"/>
  <c r="O1260" i="1"/>
  <c r="O1268" i="1"/>
  <c r="O1276" i="1"/>
  <c r="O1284" i="1"/>
  <c r="O1292" i="1"/>
  <c r="O1300" i="1"/>
  <c r="O1308" i="1"/>
  <c r="O1316" i="1"/>
  <c r="O1324" i="1"/>
  <c r="O1332" i="1"/>
  <c r="O1340" i="1"/>
  <c r="O1348" i="1"/>
  <c r="O1356" i="1"/>
  <c r="O1364" i="1"/>
  <c r="O1372" i="1"/>
  <c r="O1380" i="1"/>
  <c r="O1388" i="1"/>
  <c r="O1396" i="1"/>
  <c r="O1404" i="1"/>
  <c r="O1412" i="1"/>
  <c r="O1420" i="1"/>
  <c r="O1428" i="1"/>
  <c r="O1436" i="1"/>
  <c r="O1444" i="1"/>
  <c r="O1452" i="1"/>
  <c r="O1460" i="1"/>
  <c r="O1468" i="1"/>
  <c r="O1476" i="1"/>
  <c r="O1484" i="1"/>
  <c r="O1492" i="1"/>
  <c r="O1500" i="1"/>
  <c r="O1508" i="1"/>
  <c r="O1516" i="1"/>
  <c r="O1524" i="1"/>
  <c r="O1532" i="1"/>
  <c r="O1540" i="1"/>
  <c r="O1548" i="1"/>
  <c r="O1556" i="1"/>
  <c r="O1564" i="1"/>
  <c r="O1572" i="1"/>
  <c r="O1580" i="1"/>
  <c r="O1588" i="1"/>
  <c r="O1596" i="1"/>
  <c r="O1604" i="1"/>
  <c r="O1612" i="1"/>
  <c r="O1620" i="1"/>
  <c r="O1628" i="1"/>
  <c r="O1636" i="1"/>
  <c r="O1644" i="1"/>
  <c r="O1652" i="1"/>
  <c r="O1660" i="1"/>
  <c r="O1668" i="1"/>
  <c r="O1676" i="1"/>
  <c r="O1684" i="1"/>
  <c r="O1692" i="1"/>
  <c r="O1700" i="1"/>
  <c r="O1708" i="1"/>
  <c r="O1716" i="1"/>
  <c r="O1724" i="1"/>
  <c r="O1732" i="1"/>
  <c r="O1740" i="1"/>
  <c r="O1748" i="1"/>
  <c r="O1756" i="1"/>
  <c r="O1764" i="1"/>
  <c r="O1772" i="1"/>
  <c r="O1780" i="1"/>
  <c r="O1788" i="1"/>
  <c r="O249" i="1"/>
  <c r="O381" i="1"/>
  <c r="O447" i="1"/>
  <c r="O511" i="1"/>
  <c r="O575" i="1"/>
  <c r="O639" i="1"/>
  <c r="O703" i="1"/>
  <c r="O767" i="1"/>
  <c r="O799" i="1"/>
  <c r="O831" i="1"/>
  <c r="O863" i="1"/>
  <c r="O895" i="1"/>
  <c r="O927" i="1"/>
  <c r="O959" i="1"/>
  <c r="O991" i="1"/>
  <c r="O1023" i="1"/>
  <c r="O1039" i="1"/>
  <c r="O1055" i="1"/>
  <c r="O1071" i="1"/>
  <c r="O1087" i="1"/>
  <c r="O1103" i="1"/>
  <c r="O1119" i="1"/>
  <c r="O1135" i="1"/>
  <c r="O1151" i="1"/>
  <c r="O1167" i="1"/>
  <c r="O1183" i="1"/>
  <c r="O1199" i="1"/>
  <c r="O1215" i="1"/>
  <c r="O1231" i="1"/>
  <c r="O1247" i="1"/>
  <c r="O1263" i="1"/>
  <c r="O1279" i="1"/>
  <c r="O1295" i="1"/>
  <c r="O1311" i="1"/>
  <c r="O1327" i="1"/>
  <c r="O1343" i="1"/>
  <c r="O1359" i="1"/>
  <c r="O1375" i="1"/>
  <c r="O1391" i="1"/>
  <c r="O1407" i="1"/>
  <c r="O1423" i="1"/>
  <c r="O1439" i="1"/>
  <c r="O1455" i="1"/>
  <c r="O1471" i="1"/>
  <c r="O1487" i="1"/>
  <c r="O1503" i="1"/>
  <c r="O1519" i="1"/>
  <c r="O1535" i="1"/>
  <c r="O1551" i="1"/>
  <c r="O1567" i="1"/>
  <c r="O1583" i="1"/>
  <c r="O1599" i="1"/>
  <c r="O1615" i="1"/>
  <c r="O1631" i="1"/>
  <c r="O1647" i="1"/>
  <c r="O1663" i="1"/>
  <c r="O1679" i="1"/>
  <c r="O1695" i="1"/>
  <c r="O1711" i="1"/>
  <c r="O1727" i="1"/>
  <c r="O1743" i="1"/>
  <c r="O1759" i="1"/>
  <c r="O1775" i="1"/>
  <c r="O1790" i="1"/>
  <c r="O1798" i="1"/>
  <c r="O1806" i="1"/>
  <c r="O1814" i="1"/>
  <c r="O1822" i="1"/>
  <c r="O1830" i="1"/>
  <c r="O1838" i="1"/>
  <c r="O1846" i="1"/>
  <c r="O1854" i="1"/>
  <c r="O1862" i="1"/>
  <c r="O1870" i="1"/>
  <c r="O1878" i="1"/>
  <c r="O1886" i="1"/>
  <c r="O1894" i="1"/>
  <c r="O1902" i="1"/>
  <c r="O1910" i="1"/>
  <c r="O1918" i="1"/>
  <c r="O1926" i="1"/>
  <c r="O1934" i="1"/>
  <c r="O1942" i="1"/>
  <c r="O1950" i="1"/>
  <c r="O1958" i="1"/>
  <c r="O1966" i="1"/>
  <c r="O1974" i="1"/>
  <c r="O1982" i="1"/>
  <c r="O1990" i="1"/>
  <c r="O1998" i="1"/>
  <c r="O2006" i="1"/>
  <c r="O2014" i="1"/>
  <c r="O2022" i="1"/>
  <c r="O2030" i="1"/>
  <c r="O2038" i="1"/>
  <c r="O2046" i="1"/>
  <c r="O2054" i="1"/>
  <c r="O2062" i="1"/>
  <c r="O2070" i="1"/>
  <c r="O2078" i="1"/>
  <c r="O2086" i="1"/>
  <c r="O2094" i="1"/>
  <c r="O2102" i="1"/>
  <c r="O2110" i="1"/>
  <c r="O2118" i="1"/>
  <c r="O2126" i="1"/>
  <c r="O2134" i="1"/>
  <c r="O2142" i="1"/>
  <c r="O2150" i="1"/>
  <c r="O2158" i="1"/>
  <c r="O2166" i="1"/>
  <c r="O2174" i="1"/>
  <c r="O2182" i="1"/>
  <c r="O2190" i="1"/>
  <c r="O2198" i="1"/>
  <c r="O2206" i="1"/>
  <c r="O2214" i="1"/>
  <c r="O2222" i="1"/>
  <c r="O2230" i="1"/>
  <c r="O2238" i="1"/>
  <c r="O2246" i="1"/>
  <c r="O2254" i="1"/>
  <c r="O2262" i="1"/>
  <c r="O2270" i="1"/>
  <c r="O2278" i="1"/>
  <c r="O2286" i="1"/>
  <c r="O2294" i="1"/>
  <c r="O25" i="1"/>
  <c r="O391" i="1"/>
  <c r="O519" i="1"/>
  <c r="O647" i="1"/>
  <c r="O771" i="1"/>
  <c r="O835" i="1"/>
  <c r="O899" i="1"/>
  <c r="O963" i="1"/>
  <c r="O1025" i="1"/>
  <c r="O1057" i="1"/>
  <c r="O1089" i="1"/>
  <c r="O1121" i="1"/>
  <c r="O1153" i="1"/>
  <c r="O1185" i="1"/>
  <c r="O1217" i="1"/>
  <c r="O1249" i="1"/>
  <c r="O1281" i="1"/>
  <c r="O1313" i="1"/>
  <c r="O1345" i="1"/>
  <c r="O1377" i="1"/>
  <c r="O1409" i="1"/>
  <c r="O1441" i="1"/>
  <c r="O1473" i="1"/>
  <c r="O1505" i="1"/>
  <c r="O1537" i="1"/>
  <c r="O1569" i="1"/>
  <c r="O1601" i="1"/>
  <c r="O1633" i="1"/>
  <c r="O1665" i="1"/>
  <c r="O1697" i="1"/>
  <c r="O1729" i="1"/>
  <c r="O1761" i="1"/>
  <c r="O1791" i="1"/>
  <c r="O1807" i="1"/>
  <c r="O1823" i="1"/>
  <c r="O1839" i="1"/>
  <c r="O1855" i="1"/>
  <c r="O1871" i="1"/>
  <c r="O1887" i="1"/>
  <c r="O1903" i="1"/>
  <c r="O1919" i="1"/>
  <c r="O1935" i="1"/>
  <c r="O1951" i="1"/>
  <c r="O1967" i="1"/>
  <c r="O1983" i="1"/>
  <c r="O1999" i="1"/>
  <c r="O2015" i="1"/>
  <c r="O2031" i="1"/>
  <c r="O2047" i="1"/>
  <c r="O2063" i="1"/>
  <c r="O2079" i="1"/>
  <c r="O2095" i="1"/>
  <c r="O2111" i="1"/>
  <c r="O2127" i="1"/>
  <c r="O2143" i="1"/>
  <c r="O2159" i="1"/>
  <c r="O2175" i="1"/>
  <c r="O2191" i="1"/>
  <c r="O2207" i="1"/>
  <c r="O2223" i="1"/>
  <c r="O2239" i="1"/>
  <c r="O2255" i="1"/>
  <c r="O2271" i="1"/>
  <c r="O2287" i="1"/>
  <c r="O2302" i="1"/>
  <c r="O2310" i="1"/>
  <c r="O2318" i="1"/>
  <c r="O2326" i="1"/>
  <c r="O2334" i="1"/>
  <c r="O2342" i="1"/>
  <c r="O2350" i="1"/>
  <c r="O2358" i="1"/>
  <c r="O2366" i="1"/>
  <c r="O2374" i="1"/>
  <c r="O2382" i="1"/>
  <c r="O2390" i="1"/>
  <c r="O2398" i="1"/>
  <c r="O2406" i="1"/>
  <c r="O2414" i="1"/>
  <c r="O2422" i="1"/>
  <c r="O2430" i="1"/>
  <c r="O2438" i="1"/>
  <c r="O2446" i="1"/>
  <c r="O2454" i="1"/>
  <c r="O2462" i="1"/>
  <c r="O2470" i="1"/>
  <c r="O2478" i="1"/>
  <c r="O2486" i="1"/>
  <c r="O2494" i="1"/>
  <c r="O2502" i="1"/>
  <c r="O2510" i="1"/>
  <c r="O2518" i="1"/>
  <c r="O2526" i="1"/>
  <c r="O2534" i="1"/>
  <c r="O2542" i="1"/>
  <c r="O2550" i="1"/>
  <c r="O2558" i="1"/>
  <c r="O2566" i="1"/>
  <c r="O2574" i="1"/>
  <c r="O2582" i="1"/>
  <c r="O2590" i="1"/>
  <c r="O2598" i="1"/>
  <c r="O2606" i="1"/>
  <c r="O2614" i="1"/>
  <c r="O2622" i="1"/>
  <c r="O2630" i="1"/>
  <c r="O2638" i="1"/>
  <c r="O2646" i="1"/>
  <c r="O2654" i="1"/>
  <c r="O2662" i="1"/>
  <c r="O2670" i="1"/>
  <c r="O2678" i="1"/>
  <c r="O2686" i="1"/>
  <c r="O2694" i="1"/>
  <c r="O2702" i="1"/>
  <c r="O2710" i="1"/>
  <c r="O2718" i="1"/>
  <c r="O2726" i="1"/>
  <c r="O2734" i="1"/>
  <c r="O2742" i="1"/>
  <c r="O2750" i="1"/>
  <c r="O2758" i="1"/>
  <c r="O2766" i="1"/>
  <c r="O2774" i="1"/>
  <c r="O2782" i="1"/>
  <c r="O2790" i="1"/>
  <c r="O2798" i="1"/>
  <c r="O2806" i="1"/>
  <c r="O2814" i="1"/>
  <c r="O2822" i="1"/>
  <c r="O2830" i="1"/>
  <c r="O2838" i="1"/>
  <c r="O2846" i="1"/>
  <c r="O2854" i="1"/>
  <c r="O2862" i="1"/>
  <c r="O2870" i="1"/>
  <c r="O2878" i="1"/>
  <c r="O2886" i="1"/>
  <c r="O2894" i="1"/>
  <c r="O2902" i="1"/>
  <c r="O2910" i="1"/>
  <c r="O2918" i="1"/>
  <c r="O2926" i="1"/>
  <c r="O2934" i="1"/>
  <c r="O2942" i="1"/>
  <c r="O2950" i="1"/>
  <c r="O2958" i="1"/>
  <c r="O2966" i="1"/>
  <c r="O2974" i="1"/>
  <c r="O2982" i="1"/>
  <c r="O2990" i="1"/>
  <c r="O2998" i="1"/>
  <c r="O3006" i="1"/>
  <c r="O3014" i="1"/>
  <c r="O3022" i="1"/>
  <c r="O3030" i="1"/>
  <c r="O89" i="1"/>
  <c r="O407" i="1"/>
  <c r="O535" i="1"/>
  <c r="O663" i="1"/>
  <c r="O779" i="1"/>
  <c r="O843" i="1"/>
  <c r="O907" i="1"/>
  <c r="O971" i="1"/>
  <c r="O1029" i="1"/>
  <c r="O1061" i="1"/>
  <c r="O1093" i="1"/>
  <c r="O1125" i="1"/>
  <c r="O1157" i="1"/>
  <c r="O1189" i="1"/>
  <c r="O1221" i="1"/>
  <c r="O1253" i="1"/>
  <c r="O1285" i="1"/>
  <c r="O1317" i="1"/>
  <c r="O1349" i="1"/>
  <c r="O1381" i="1"/>
  <c r="O1413" i="1"/>
  <c r="O1445" i="1"/>
  <c r="O1477" i="1"/>
  <c r="O1509" i="1"/>
  <c r="O1541" i="1"/>
  <c r="O1573" i="1"/>
  <c r="O1605" i="1"/>
  <c r="O1637" i="1"/>
  <c r="O1669" i="1"/>
  <c r="O1701" i="1"/>
  <c r="O1733" i="1"/>
  <c r="O1765" i="1"/>
  <c r="O1793" i="1"/>
  <c r="O1809" i="1"/>
  <c r="O1825" i="1"/>
  <c r="O1841" i="1"/>
  <c r="O1857" i="1"/>
  <c r="O1873" i="1"/>
  <c r="O1889" i="1"/>
  <c r="O1905" i="1"/>
  <c r="O1921" i="1"/>
  <c r="O1937" i="1"/>
  <c r="O1953" i="1"/>
  <c r="O1969" i="1"/>
  <c r="O1985" i="1"/>
  <c r="O2001" i="1"/>
  <c r="O2017" i="1"/>
  <c r="O2033" i="1"/>
  <c r="O2049" i="1"/>
  <c r="O2065" i="1"/>
  <c r="O2081" i="1"/>
  <c r="O2097" i="1"/>
  <c r="O2113" i="1"/>
  <c r="O2129" i="1"/>
  <c r="O2145" i="1"/>
  <c r="O2161" i="1"/>
  <c r="O2177" i="1"/>
  <c r="O2193" i="1"/>
  <c r="O2209" i="1"/>
  <c r="O2225" i="1"/>
  <c r="O2241" i="1"/>
  <c r="O2257" i="1"/>
  <c r="O2273" i="1"/>
  <c r="O2289" i="1"/>
  <c r="O2303" i="1"/>
  <c r="O2311" i="1"/>
  <c r="O2319" i="1"/>
  <c r="O2327" i="1"/>
  <c r="O2335" i="1"/>
  <c r="O2343" i="1"/>
  <c r="O2351" i="1"/>
  <c r="O2359" i="1"/>
  <c r="O2367" i="1"/>
  <c r="O2375" i="1"/>
  <c r="O2383" i="1"/>
  <c r="O2391" i="1"/>
  <c r="O2399" i="1"/>
  <c r="O2407" i="1"/>
  <c r="O2415" i="1"/>
  <c r="O2423" i="1"/>
  <c r="O2431" i="1"/>
  <c r="O2439" i="1"/>
  <c r="O2447" i="1"/>
  <c r="O2455" i="1"/>
  <c r="O2463" i="1"/>
  <c r="O2471" i="1"/>
  <c r="O2479" i="1"/>
  <c r="O2487" i="1"/>
  <c r="O2495" i="1"/>
  <c r="O2503" i="1"/>
  <c r="O2511" i="1"/>
  <c r="O2519" i="1"/>
  <c r="O2527" i="1"/>
  <c r="O2535" i="1"/>
  <c r="O2543" i="1"/>
  <c r="O2551" i="1"/>
  <c r="O2559" i="1"/>
  <c r="O2567" i="1"/>
  <c r="O2575" i="1"/>
  <c r="O2583" i="1"/>
  <c r="O2595" i="1"/>
  <c r="O2611" i="1"/>
  <c r="O2627" i="1"/>
  <c r="O2643" i="1"/>
  <c r="O2659" i="1"/>
  <c r="O2675" i="1"/>
  <c r="O2691" i="1"/>
  <c r="O2707" i="1"/>
  <c r="O2723" i="1"/>
  <c r="O2739" i="1"/>
  <c r="O2755" i="1"/>
  <c r="O2771" i="1"/>
  <c r="O2787" i="1"/>
  <c r="O2803" i="1"/>
  <c r="O2819" i="1"/>
  <c r="O2835" i="1"/>
  <c r="O2851" i="1"/>
  <c r="O2867" i="1"/>
  <c r="O2883" i="1"/>
  <c r="O2899" i="1"/>
  <c r="O2915" i="1"/>
  <c r="O2931" i="1"/>
  <c r="O2947" i="1"/>
  <c r="O2963" i="1"/>
  <c r="O2979" i="1"/>
  <c r="O2995" i="1"/>
  <c r="O3011" i="1"/>
  <c r="O3027" i="1"/>
  <c r="O2593" i="1"/>
  <c r="O2609" i="1"/>
  <c r="O2625" i="1"/>
  <c r="O2641" i="1"/>
  <c r="O2657" i="1"/>
  <c r="O2673" i="1"/>
  <c r="O2689" i="1"/>
  <c r="O2705" i="1"/>
  <c r="O2721" i="1"/>
  <c r="O2737" i="1"/>
  <c r="O2753" i="1"/>
  <c r="O2769" i="1"/>
  <c r="O2785" i="1"/>
  <c r="O2801" i="1"/>
  <c r="O2817" i="1"/>
  <c r="O2833" i="1"/>
  <c r="O2849" i="1"/>
  <c r="O2865" i="1"/>
  <c r="O2881" i="1"/>
  <c r="O2897" i="1"/>
  <c r="O2913" i="1"/>
  <c r="O2929" i="1"/>
  <c r="O2945" i="1"/>
  <c r="O2961" i="1"/>
  <c r="O2977" i="1"/>
  <c r="O2993" i="1"/>
  <c r="O3009" i="1"/>
  <c r="O3025" i="1"/>
  <c r="U8" i="1"/>
  <c r="U16" i="1"/>
  <c r="U24" i="1"/>
  <c r="U32" i="1"/>
  <c r="U40" i="1"/>
  <c r="U48" i="1"/>
  <c r="U56" i="1"/>
  <c r="U64" i="1"/>
  <c r="U72" i="1"/>
  <c r="U80" i="1"/>
  <c r="U88" i="1"/>
  <c r="U96" i="1"/>
  <c r="U104" i="1"/>
  <c r="U112" i="1"/>
  <c r="U120" i="1"/>
  <c r="U128" i="1"/>
  <c r="U136" i="1"/>
  <c r="U144" i="1"/>
  <c r="U152" i="1"/>
  <c r="U160" i="1"/>
  <c r="U168" i="1"/>
  <c r="U176" i="1"/>
  <c r="U184" i="1"/>
  <c r="U192" i="1"/>
  <c r="U200" i="1"/>
  <c r="U208" i="1"/>
  <c r="U216" i="1"/>
  <c r="U224" i="1"/>
  <c r="U232" i="1"/>
  <c r="U240" i="1"/>
  <c r="U248" i="1"/>
  <c r="U256" i="1"/>
  <c r="U17" i="1"/>
  <c r="U33" i="1"/>
  <c r="U49" i="1"/>
  <c r="U65" i="1"/>
  <c r="U81" i="1"/>
  <c r="U97" i="1"/>
  <c r="U113" i="1"/>
  <c r="U129" i="1"/>
  <c r="U145" i="1"/>
  <c r="U161" i="1"/>
  <c r="U177" i="1"/>
  <c r="U193" i="1"/>
  <c r="U209" i="1"/>
  <c r="U225" i="1"/>
  <c r="U241" i="1"/>
  <c r="U257" i="1"/>
  <c r="U265" i="1"/>
  <c r="U273" i="1"/>
  <c r="U281" i="1"/>
  <c r="U289" i="1"/>
  <c r="U297" i="1"/>
  <c r="U305" i="1"/>
  <c r="U313" i="1"/>
  <c r="U321" i="1"/>
  <c r="U329" i="1"/>
  <c r="U337" i="1"/>
  <c r="U345" i="1"/>
  <c r="U353" i="1"/>
  <c r="U361" i="1"/>
  <c r="U369" i="1"/>
  <c r="U377" i="1"/>
  <c r="U385" i="1"/>
  <c r="U393" i="1"/>
  <c r="U401" i="1"/>
  <c r="U409" i="1"/>
  <c r="U417" i="1"/>
  <c r="U425" i="1"/>
  <c r="U433" i="1"/>
  <c r="U441" i="1"/>
  <c r="U449" i="1"/>
  <c r="U457" i="1"/>
  <c r="U465" i="1"/>
  <c r="U473" i="1"/>
  <c r="U481" i="1"/>
  <c r="U489" i="1"/>
  <c r="U497" i="1"/>
  <c r="U505" i="1"/>
  <c r="U513" i="1"/>
  <c r="U521" i="1"/>
  <c r="U529" i="1"/>
  <c r="U537" i="1"/>
  <c r="U545" i="1"/>
  <c r="U553" i="1"/>
  <c r="U561" i="1"/>
  <c r="U569" i="1"/>
  <c r="U577" i="1"/>
  <c r="U585" i="1"/>
  <c r="U593" i="1"/>
  <c r="U601" i="1"/>
  <c r="U609" i="1"/>
  <c r="U617" i="1"/>
  <c r="U625" i="1"/>
  <c r="U633" i="1"/>
  <c r="U7" i="1"/>
  <c r="U39" i="1"/>
  <c r="U71" i="1"/>
  <c r="U103" i="1"/>
  <c r="U135" i="1"/>
  <c r="U167" i="1"/>
  <c r="U199" i="1"/>
  <c r="U231" i="1"/>
  <c r="U260" i="1"/>
  <c r="U276" i="1"/>
  <c r="U292" i="1"/>
  <c r="U308" i="1"/>
  <c r="U324" i="1"/>
  <c r="U340" i="1"/>
  <c r="U356" i="1"/>
  <c r="U372" i="1"/>
  <c r="U388" i="1"/>
  <c r="U404" i="1"/>
  <c r="U420" i="1"/>
  <c r="U436" i="1"/>
  <c r="U452" i="1"/>
  <c r="U468" i="1"/>
  <c r="U484" i="1"/>
  <c r="U500" i="1"/>
  <c r="U516" i="1"/>
  <c r="U532" i="1"/>
  <c r="U548" i="1"/>
  <c r="U564" i="1"/>
  <c r="U580" i="1"/>
  <c r="U596" i="1"/>
  <c r="U612" i="1"/>
  <c r="U628" i="1"/>
  <c r="U642" i="1"/>
  <c r="U650" i="1"/>
  <c r="U658" i="1"/>
  <c r="U666" i="1"/>
  <c r="U674" i="1"/>
  <c r="U682" i="1"/>
  <c r="U690" i="1"/>
  <c r="U698" i="1"/>
  <c r="U706" i="1"/>
  <c r="U714" i="1"/>
  <c r="U722" i="1"/>
  <c r="U730" i="1"/>
  <c r="U738" i="1"/>
  <c r="U746" i="1"/>
  <c r="U754" i="1"/>
  <c r="U762" i="1"/>
  <c r="U770" i="1"/>
  <c r="U778" i="1"/>
  <c r="U786" i="1"/>
  <c r="U794" i="1"/>
  <c r="U802" i="1"/>
  <c r="U810" i="1"/>
  <c r="U818" i="1"/>
  <c r="U826" i="1"/>
  <c r="U834" i="1"/>
  <c r="U842" i="1"/>
  <c r="U850" i="1"/>
  <c r="U858" i="1"/>
  <c r="U866" i="1"/>
  <c r="U874" i="1"/>
  <c r="U882" i="1"/>
  <c r="U890" i="1"/>
  <c r="U898" i="1"/>
  <c r="U906" i="1"/>
  <c r="U914" i="1"/>
  <c r="U922" i="1"/>
  <c r="U930" i="1"/>
  <c r="U938" i="1"/>
  <c r="U946" i="1"/>
  <c r="U954" i="1"/>
  <c r="U962" i="1"/>
  <c r="U970" i="1"/>
  <c r="U978" i="1"/>
  <c r="U986" i="1"/>
  <c r="U994" i="1"/>
  <c r="U1002" i="1"/>
  <c r="U1010" i="1"/>
  <c r="U1018" i="1"/>
  <c r="U1026" i="1"/>
  <c r="U1034" i="1"/>
  <c r="U1042" i="1"/>
  <c r="U1050" i="1"/>
  <c r="U1058" i="1"/>
  <c r="U1066" i="1"/>
  <c r="U1074" i="1"/>
  <c r="U1082" i="1"/>
  <c r="U1090" i="1"/>
  <c r="U1098" i="1"/>
  <c r="U1106" i="1"/>
  <c r="U1114" i="1"/>
  <c r="U1122" i="1"/>
  <c r="U1130" i="1"/>
  <c r="U1138" i="1"/>
  <c r="U1146" i="1"/>
  <c r="U1154" i="1"/>
  <c r="U1162" i="1"/>
  <c r="U1170" i="1"/>
  <c r="U1178" i="1"/>
  <c r="U1186" i="1"/>
  <c r="U1194" i="1"/>
  <c r="U1202" i="1"/>
  <c r="U1210" i="1"/>
  <c r="U1218" i="1"/>
  <c r="U1226" i="1"/>
  <c r="U1234" i="1"/>
  <c r="U1242" i="1"/>
  <c r="U1250" i="1"/>
  <c r="U1258" i="1"/>
  <c r="U1266" i="1"/>
  <c r="U1274" i="1"/>
  <c r="U1282" i="1"/>
  <c r="U1290" i="1"/>
  <c r="U1298" i="1"/>
  <c r="U1306" i="1"/>
  <c r="U1314" i="1"/>
  <c r="U1322" i="1"/>
  <c r="U1330" i="1"/>
  <c r="U1338" i="1"/>
  <c r="U1346" i="1"/>
  <c r="U1354" i="1"/>
  <c r="U1362" i="1"/>
  <c r="U1370" i="1"/>
  <c r="U1378" i="1"/>
  <c r="U1386" i="1"/>
  <c r="U1394" i="1"/>
  <c r="U1402" i="1"/>
  <c r="U27" i="1"/>
  <c r="U91" i="1"/>
  <c r="U155" i="1"/>
  <c r="U219" i="1"/>
  <c r="U270" i="1"/>
  <c r="U302" i="1"/>
  <c r="U334" i="1"/>
  <c r="U366" i="1"/>
  <c r="U398" i="1"/>
  <c r="U430" i="1"/>
  <c r="U462" i="1"/>
  <c r="U494" i="1"/>
  <c r="U526" i="1"/>
  <c r="U558" i="1"/>
  <c r="U590" i="1"/>
  <c r="U622" i="1"/>
  <c r="U647" i="1"/>
  <c r="U663" i="1"/>
  <c r="U679" i="1"/>
  <c r="U695" i="1"/>
  <c r="U711" i="1"/>
  <c r="U727" i="1"/>
  <c r="U743" i="1"/>
  <c r="U759" i="1"/>
  <c r="U775" i="1"/>
  <c r="U791" i="1"/>
  <c r="U807" i="1"/>
  <c r="U823" i="1"/>
  <c r="U839" i="1"/>
  <c r="U855" i="1"/>
  <c r="U871" i="1"/>
  <c r="U887" i="1"/>
  <c r="U903" i="1"/>
  <c r="U919" i="1"/>
  <c r="U935" i="1"/>
  <c r="U951" i="1"/>
  <c r="U967" i="1"/>
  <c r="U983" i="1"/>
  <c r="U999" i="1"/>
  <c r="U1015" i="1"/>
  <c r="U1031" i="1"/>
  <c r="U1047" i="1"/>
  <c r="U1063" i="1"/>
  <c r="U1079" i="1"/>
  <c r="U1095" i="1"/>
  <c r="U1111" i="1"/>
  <c r="U1127" i="1"/>
  <c r="U1143" i="1"/>
  <c r="U1159" i="1"/>
  <c r="U1175" i="1"/>
  <c r="U1191" i="1"/>
  <c r="U1207" i="1"/>
  <c r="U1223" i="1"/>
  <c r="U1239" i="1"/>
  <c r="U1255" i="1"/>
  <c r="U1271" i="1"/>
  <c r="U1287" i="1"/>
  <c r="U1303" i="1"/>
  <c r="U1319" i="1"/>
  <c r="U1335" i="1"/>
  <c r="U1351" i="1"/>
  <c r="U1367" i="1"/>
  <c r="U1383" i="1"/>
  <c r="U1399" i="1"/>
  <c r="U1411" i="1"/>
  <c r="U1419" i="1"/>
  <c r="U1427" i="1"/>
  <c r="U1435" i="1"/>
  <c r="U1443" i="1"/>
  <c r="U1451" i="1"/>
  <c r="U1459" i="1"/>
  <c r="U1467" i="1"/>
  <c r="U1475" i="1"/>
  <c r="U1483" i="1"/>
  <c r="U1491" i="1"/>
  <c r="U1499" i="1"/>
  <c r="U1507" i="1"/>
  <c r="U1515" i="1"/>
  <c r="U1523" i="1"/>
  <c r="U1531" i="1"/>
  <c r="U1539" i="1"/>
  <c r="U1547" i="1"/>
  <c r="U1555" i="1"/>
  <c r="U1563" i="1"/>
  <c r="U1571" i="1"/>
  <c r="U1579" i="1"/>
  <c r="U1587" i="1"/>
  <c r="U1595" i="1"/>
  <c r="U1603" i="1"/>
  <c r="U1611" i="1"/>
  <c r="U1619" i="1"/>
  <c r="U1627" i="1"/>
  <c r="U1635" i="1"/>
  <c r="U1643" i="1"/>
  <c r="U1651" i="1"/>
  <c r="U1659" i="1"/>
  <c r="U1667" i="1"/>
  <c r="U1675" i="1"/>
  <c r="U1683" i="1"/>
  <c r="U1691" i="1"/>
  <c r="U1699" i="1"/>
  <c r="U1707" i="1"/>
  <c r="U1715" i="1"/>
  <c r="U1723" i="1"/>
  <c r="U1731" i="1"/>
  <c r="U1739" i="1"/>
  <c r="U1747" i="1"/>
  <c r="U1755" i="1"/>
  <c r="U1763" i="1"/>
  <c r="U1771" i="1"/>
  <c r="U1779" i="1"/>
  <c r="U1787" i="1"/>
  <c r="U1795" i="1"/>
  <c r="U1803" i="1"/>
  <c r="U1811" i="1"/>
  <c r="U1819" i="1"/>
  <c r="U1827" i="1"/>
  <c r="U1835" i="1"/>
  <c r="U1843" i="1"/>
  <c r="U1851" i="1"/>
  <c r="U1859" i="1"/>
  <c r="U1867" i="1"/>
  <c r="U1875" i="1"/>
  <c r="U1883" i="1"/>
  <c r="U1891" i="1"/>
  <c r="U1899" i="1"/>
  <c r="U1907" i="1"/>
  <c r="U1915" i="1"/>
  <c r="U1923" i="1"/>
  <c r="U1931" i="1"/>
  <c r="U1939" i="1"/>
  <c r="U1947" i="1"/>
  <c r="U1955" i="1"/>
  <c r="U1963" i="1"/>
  <c r="U1971" i="1"/>
  <c r="U1979" i="1"/>
  <c r="U1987" i="1"/>
  <c r="U1995" i="1"/>
  <c r="U2003" i="1"/>
  <c r="U2011" i="1"/>
  <c r="U2019" i="1"/>
  <c r="U2027" i="1"/>
  <c r="U2035" i="1"/>
  <c r="U2043" i="1"/>
  <c r="U2051" i="1"/>
  <c r="U2059" i="1"/>
  <c r="U2067" i="1"/>
  <c r="U2075" i="1"/>
  <c r="U2083" i="1"/>
  <c r="U2091" i="1"/>
  <c r="U2099" i="1"/>
  <c r="U2107" i="1"/>
  <c r="U2115" i="1"/>
  <c r="U2123" i="1"/>
  <c r="U2131" i="1"/>
  <c r="U2139" i="1"/>
  <c r="U2147" i="1"/>
  <c r="U2155" i="1"/>
  <c r="U2163" i="1"/>
  <c r="U2171" i="1"/>
  <c r="U2179" i="1"/>
  <c r="U2187" i="1"/>
  <c r="U2195" i="1"/>
  <c r="U2203" i="1"/>
  <c r="U2211" i="1"/>
  <c r="U2219" i="1"/>
  <c r="U2227" i="1"/>
  <c r="U2235" i="1"/>
  <c r="U2243" i="1"/>
  <c r="U2251" i="1"/>
  <c r="U2259" i="1"/>
  <c r="U2267" i="1"/>
  <c r="U2275" i="1"/>
  <c r="U2283" i="1"/>
  <c r="U2291" i="1"/>
  <c r="U2299" i="1"/>
  <c r="U2307" i="1"/>
  <c r="U2315" i="1"/>
  <c r="U2323" i="1"/>
  <c r="U2331" i="1"/>
  <c r="U2339" i="1"/>
  <c r="U2347" i="1"/>
  <c r="U2355" i="1"/>
  <c r="U2363" i="1"/>
  <c r="U2371" i="1"/>
  <c r="U2379" i="1"/>
  <c r="U2387" i="1"/>
  <c r="U2395" i="1"/>
  <c r="U2403" i="1"/>
  <c r="U2411" i="1"/>
  <c r="U2419" i="1"/>
  <c r="U2427" i="1"/>
  <c r="U2435" i="1"/>
  <c r="U2443" i="1"/>
  <c r="U2451" i="1"/>
  <c r="U2459" i="1"/>
  <c r="U2467" i="1"/>
  <c r="U2475" i="1"/>
  <c r="U2483" i="1"/>
  <c r="U2491" i="1"/>
  <c r="U2499" i="1"/>
  <c r="U2507" i="1"/>
  <c r="U2515" i="1"/>
  <c r="U2523" i="1"/>
  <c r="U2531" i="1"/>
  <c r="U2539" i="1"/>
  <c r="U2547" i="1"/>
  <c r="U2555" i="1"/>
  <c r="U2563" i="1"/>
  <c r="U2571" i="1"/>
  <c r="U2579" i="1"/>
  <c r="U2587" i="1"/>
  <c r="U2595" i="1"/>
  <c r="U2603" i="1"/>
  <c r="U2611" i="1"/>
  <c r="U2619" i="1"/>
  <c r="U2627" i="1"/>
  <c r="U2635" i="1"/>
  <c r="U2643" i="1"/>
  <c r="U2651" i="1"/>
  <c r="U2659" i="1"/>
  <c r="U2667" i="1"/>
  <c r="U2675" i="1"/>
  <c r="U2683" i="1"/>
  <c r="U2691" i="1"/>
  <c r="U2699" i="1"/>
  <c r="U2707" i="1"/>
  <c r="U2715" i="1"/>
  <c r="U2723" i="1"/>
  <c r="U2731" i="1"/>
  <c r="U2739" i="1"/>
  <c r="U2747" i="1"/>
  <c r="U2755" i="1"/>
  <c r="U2763" i="1"/>
  <c r="U2771" i="1"/>
  <c r="U2779" i="1"/>
  <c r="U2787" i="1"/>
  <c r="U2795" i="1"/>
  <c r="U2803" i="1"/>
  <c r="U2811" i="1"/>
  <c r="U2819" i="1"/>
  <c r="U2827" i="1"/>
  <c r="U2835" i="1"/>
  <c r="U2843" i="1"/>
  <c r="U2851" i="1"/>
  <c r="U2859" i="1"/>
  <c r="U2867" i="1"/>
  <c r="U2875" i="1"/>
  <c r="U2883" i="1"/>
  <c r="U2891" i="1"/>
  <c r="U2899" i="1"/>
  <c r="U2907" i="1"/>
  <c r="U2915" i="1"/>
  <c r="U2923" i="1"/>
  <c r="U2931" i="1"/>
  <c r="U2939" i="1"/>
  <c r="U83" i="1"/>
  <c r="U211" i="1"/>
  <c r="U298" i="1"/>
  <c r="U362" i="1"/>
  <c r="U426" i="1"/>
  <c r="U490" i="1"/>
  <c r="U554" i="1"/>
  <c r="U618" i="1"/>
  <c r="U661" i="1"/>
  <c r="U693" i="1"/>
  <c r="U725" i="1"/>
  <c r="U757" i="1"/>
  <c r="U789" i="1"/>
  <c r="U821" i="1"/>
  <c r="U853" i="1"/>
  <c r="U885" i="1"/>
  <c r="U917" i="1"/>
  <c r="U949" i="1"/>
  <c r="U981" i="1"/>
  <c r="U1013" i="1"/>
  <c r="U1045" i="1"/>
  <c r="U1077" i="1"/>
  <c r="U1109" i="1"/>
  <c r="U1141" i="1"/>
  <c r="U1173" i="1"/>
  <c r="U1205" i="1"/>
  <c r="U1237" i="1"/>
  <c r="U1269" i="1"/>
  <c r="U1301" i="1"/>
  <c r="U1333" i="1"/>
  <c r="U1365" i="1"/>
  <c r="U1397" i="1"/>
  <c r="U1418" i="1"/>
  <c r="U1434" i="1"/>
  <c r="U1450" i="1"/>
  <c r="U1466" i="1"/>
  <c r="U1482" i="1"/>
  <c r="U1498" i="1"/>
  <c r="U1514" i="1"/>
  <c r="U1530" i="1"/>
  <c r="U1546" i="1"/>
  <c r="U1562" i="1"/>
  <c r="U1578" i="1"/>
  <c r="U1594" i="1"/>
  <c r="U1610" i="1"/>
  <c r="U1626" i="1"/>
  <c r="U1642" i="1"/>
  <c r="U1658" i="1"/>
  <c r="U1674" i="1"/>
  <c r="U1690" i="1"/>
  <c r="U1706" i="1"/>
  <c r="U1722" i="1"/>
  <c r="U1738" i="1"/>
  <c r="U1754" i="1"/>
  <c r="U1770" i="1"/>
  <c r="U1786" i="1"/>
  <c r="U1802" i="1"/>
  <c r="U1818" i="1"/>
  <c r="U1834" i="1"/>
  <c r="U1850" i="1"/>
  <c r="U1866" i="1"/>
  <c r="U1882" i="1"/>
  <c r="U1898" i="1"/>
  <c r="U1914" i="1"/>
  <c r="U1930" i="1"/>
  <c r="U1946" i="1"/>
  <c r="U1962" i="1"/>
  <c r="U1978" i="1"/>
  <c r="U1994" i="1"/>
  <c r="U2010" i="1"/>
  <c r="U2026" i="1"/>
  <c r="U2042" i="1"/>
  <c r="U2058" i="1"/>
  <c r="U2074" i="1"/>
  <c r="U2090" i="1"/>
  <c r="U2106" i="1"/>
  <c r="U2122" i="1"/>
  <c r="U2138" i="1"/>
  <c r="U2154" i="1"/>
  <c r="U2170" i="1"/>
  <c r="U2186" i="1"/>
  <c r="U2202" i="1"/>
  <c r="U2218" i="1"/>
  <c r="U2234" i="1"/>
  <c r="U2250" i="1"/>
  <c r="U2266" i="1"/>
  <c r="U2282" i="1"/>
  <c r="U2298" i="1"/>
  <c r="U2314" i="1"/>
  <c r="U2330" i="1"/>
  <c r="U2346" i="1"/>
  <c r="U2362" i="1"/>
  <c r="U2378" i="1"/>
  <c r="U2394" i="1"/>
  <c r="U2410" i="1"/>
  <c r="U2426" i="1"/>
  <c r="U2442" i="1"/>
  <c r="U2458" i="1"/>
  <c r="U2474" i="1"/>
  <c r="U2490" i="1"/>
  <c r="U2506" i="1"/>
  <c r="U2522" i="1"/>
  <c r="U2538" i="1"/>
  <c r="U2554" i="1"/>
  <c r="U2570" i="1"/>
  <c r="U2586" i="1"/>
  <c r="U2602" i="1"/>
  <c r="U2618" i="1"/>
  <c r="U2634" i="1"/>
  <c r="U2650" i="1"/>
  <c r="U2666" i="1"/>
  <c r="U2682" i="1"/>
  <c r="U2698" i="1"/>
  <c r="U2714" i="1"/>
  <c r="U2730" i="1"/>
  <c r="U2746" i="1"/>
  <c r="U2762" i="1"/>
  <c r="U2778" i="1"/>
  <c r="U2794" i="1"/>
  <c r="U2810" i="1"/>
  <c r="U2826" i="1"/>
  <c r="U2842" i="1"/>
  <c r="U2858" i="1"/>
  <c r="U2874" i="1"/>
  <c r="U2890" i="1"/>
  <c r="U2906" i="1"/>
  <c r="U2922" i="1"/>
  <c r="U2938" i="1"/>
  <c r="U2948" i="1"/>
  <c r="U2956" i="1"/>
  <c r="U2964" i="1"/>
  <c r="U2972" i="1"/>
  <c r="U2980" i="1"/>
  <c r="U2988" i="1"/>
  <c r="U2996" i="1"/>
  <c r="U3004" i="1"/>
  <c r="U3012" i="1"/>
  <c r="U3020" i="1"/>
  <c r="U3028" i="1"/>
  <c r="U3036" i="1"/>
  <c r="U131" i="1"/>
  <c r="U258" i="1"/>
  <c r="U322" i="1"/>
  <c r="U386" i="1"/>
  <c r="U450" i="1"/>
  <c r="U514" i="1"/>
  <c r="U578" i="1"/>
  <c r="U641" i="1"/>
  <c r="U673" i="1"/>
  <c r="U705" i="1"/>
  <c r="U737" i="1"/>
  <c r="U769" i="1"/>
  <c r="U801" i="1"/>
  <c r="U833" i="1"/>
  <c r="U865" i="1"/>
  <c r="U897" i="1"/>
  <c r="U929" i="1"/>
  <c r="U961" i="1"/>
  <c r="U993" i="1"/>
  <c r="U1025" i="1"/>
  <c r="U1057" i="1"/>
  <c r="U1089" i="1"/>
  <c r="U1121" i="1"/>
  <c r="U1153" i="1"/>
  <c r="U1185" i="1"/>
  <c r="U1217" i="1"/>
  <c r="U1249" i="1"/>
  <c r="U1281" i="1"/>
  <c r="U1313" i="1"/>
  <c r="U1345" i="1"/>
  <c r="U1377" i="1"/>
  <c r="U1408" i="1"/>
  <c r="U1424" i="1"/>
  <c r="U1440" i="1"/>
  <c r="U1456" i="1"/>
  <c r="U1472" i="1"/>
  <c r="U1488" i="1"/>
  <c r="U1504" i="1"/>
  <c r="U1520" i="1"/>
  <c r="U1536" i="1"/>
  <c r="U1552" i="1"/>
  <c r="U1568" i="1"/>
  <c r="U1584" i="1"/>
  <c r="U1600" i="1"/>
  <c r="U1616" i="1"/>
  <c r="U1632" i="1"/>
  <c r="U1648" i="1"/>
  <c r="U1664" i="1"/>
  <c r="U1680" i="1"/>
  <c r="U1696" i="1"/>
  <c r="U1712" i="1"/>
  <c r="U1728" i="1"/>
  <c r="U1744" i="1"/>
  <c r="U1760" i="1"/>
  <c r="U1776" i="1"/>
  <c r="U1792" i="1"/>
  <c r="U1808" i="1"/>
  <c r="U1824" i="1"/>
  <c r="U1840" i="1"/>
  <c r="U1856" i="1"/>
  <c r="U1872" i="1"/>
  <c r="U1888" i="1"/>
  <c r="U1904" i="1"/>
  <c r="U1920" i="1"/>
  <c r="U1936" i="1"/>
  <c r="U1952" i="1"/>
  <c r="U1968" i="1"/>
  <c r="U1984" i="1"/>
  <c r="U2000" i="1"/>
  <c r="U2016" i="1"/>
  <c r="U2032" i="1"/>
  <c r="U2048" i="1"/>
  <c r="U2064" i="1"/>
  <c r="U2080" i="1"/>
  <c r="U2096" i="1"/>
  <c r="U2112" i="1"/>
  <c r="U2128" i="1"/>
  <c r="U2144" i="1"/>
  <c r="U2160" i="1"/>
  <c r="U2176" i="1"/>
  <c r="U2192" i="1"/>
  <c r="U2208" i="1"/>
  <c r="U2224" i="1"/>
  <c r="U2240" i="1"/>
  <c r="U2256" i="1"/>
  <c r="U2272" i="1"/>
  <c r="U2288" i="1"/>
  <c r="U2304" i="1"/>
  <c r="U2320" i="1"/>
  <c r="U2336" i="1"/>
  <c r="U2352" i="1"/>
  <c r="U2368" i="1"/>
  <c r="U2384" i="1"/>
  <c r="U2400" i="1"/>
  <c r="U2416" i="1"/>
  <c r="U2432" i="1"/>
  <c r="U2448" i="1"/>
  <c r="U2464" i="1"/>
  <c r="U2480" i="1"/>
  <c r="U2496" i="1"/>
  <c r="U2512" i="1"/>
  <c r="U2528" i="1"/>
  <c r="U2544" i="1"/>
  <c r="U2560" i="1"/>
  <c r="U2576" i="1"/>
  <c r="U2592" i="1"/>
  <c r="U2608" i="1"/>
  <c r="U2624" i="1"/>
  <c r="U2640" i="1"/>
  <c r="U2656" i="1"/>
  <c r="U2672" i="1"/>
  <c r="U2688" i="1"/>
  <c r="U2704" i="1"/>
  <c r="U2720" i="1"/>
  <c r="U2736" i="1"/>
  <c r="U2752" i="1"/>
  <c r="U2768" i="1"/>
  <c r="U2784" i="1"/>
  <c r="U2800" i="1"/>
  <c r="U2816" i="1"/>
  <c r="U2832" i="1"/>
  <c r="U2848" i="1"/>
  <c r="U2864" i="1"/>
  <c r="U2880" i="1"/>
  <c r="U2896" i="1"/>
  <c r="U2912" i="1"/>
  <c r="U2928" i="1"/>
  <c r="U2943" i="1"/>
  <c r="U2951" i="1"/>
  <c r="U2959" i="1"/>
  <c r="U2967" i="1"/>
  <c r="U2975" i="1"/>
  <c r="U2983" i="1"/>
  <c r="U2991" i="1"/>
  <c r="U2999" i="1"/>
  <c r="U3007" i="1"/>
  <c r="U3015" i="1"/>
  <c r="U3023" i="1"/>
  <c r="U3031" i="1"/>
  <c r="P7" i="1"/>
  <c r="P23" i="1"/>
  <c r="P39" i="1"/>
  <c r="P55" i="1"/>
  <c r="P71" i="1"/>
  <c r="P87" i="1"/>
  <c r="P103" i="1"/>
  <c r="P119" i="1"/>
  <c r="P135" i="1"/>
  <c r="P151" i="1"/>
  <c r="P167" i="1"/>
  <c r="P183" i="1"/>
  <c r="P199" i="1"/>
  <c r="P215" i="1"/>
  <c r="P231" i="1"/>
  <c r="P247" i="1"/>
  <c r="P14" i="1"/>
  <c r="P46" i="1"/>
  <c r="P78" i="1"/>
  <c r="P110" i="1"/>
  <c r="P142" i="1"/>
  <c r="P174" i="1"/>
  <c r="P206" i="1"/>
  <c r="P238" i="1"/>
  <c r="P264" i="1"/>
  <c r="P280" i="1"/>
  <c r="P296" i="1"/>
  <c r="P312" i="1"/>
  <c r="P328" i="1"/>
  <c r="P344" i="1"/>
  <c r="P360" i="1"/>
  <c r="P376" i="1"/>
  <c r="P392" i="1"/>
  <c r="P408" i="1"/>
  <c r="P424" i="1"/>
  <c r="P440" i="1"/>
  <c r="P456" i="1"/>
  <c r="P472" i="1"/>
  <c r="P488" i="1"/>
  <c r="P504" i="1"/>
  <c r="P520" i="1"/>
  <c r="P536" i="1"/>
  <c r="P552" i="1"/>
  <c r="P568" i="1"/>
  <c r="P584" i="1"/>
  <c r="P600" i="1"/>
  <c r="P616" i="1"/>
  <c r="P632" i="1"/>
  <c r="P32" i="1"/>
  <c r="P96" i="1"/>
  <c r="P160" i="1"/>
  <c r="P224" i="1"/>
  <c r="P273" i="1"/>
  <c r="P305" i="1"/>
  <c r="P337" i="1"/>
  <c r="P369" i="1"/>
  <c r="P401" i="1"/>
  <c r="P433" i="1"/>
  <c r="P465" i="1"/>
  <c r="P497" i="1"/>
  <c r="P529" i="1"/>
  <c r="P561" i="1"/>
  <c r="P593" i="1"/>
  <c r="P625" i="1"/>
  <c r="P649" i="1"/>
  <c r="P665" i="1"/>
  <c r="P681" i="1"/>
  <c r="P697" i="1"/>
  <c r="P713" i="1"/>
  <c r="P729" i="1"/>
  <c r="P745" i="1"/>
  <c r="P761" i="1"/>
  <c r="P777" i="1"/>
  <c r="P793" i="1"/>
  <c r="P809" i="1"/>
  <c r="P825" i="1"/>
  <c r="P841" i="1"/>
  <c r="P857" i="1"/>
  <c r="P873" i="1"/>
  <c r="P889" i="1"/>
  <c r="P905" i="1"/>
  <c r="P921" i="1"/>
  <c r="P937" i="1"/>
  <c r="P953" i="1"/>
  <c r="P969" i="1"/>
  <c r="P985" i="1"/>
  <c r="P1001" i="1"/>
  <c r="P1017" i="1"/>
  <c r="P1033" i="1"/>
  <c r="P1049" i="1"/>
  <c r="P1065" i="1"/>
  <c r="P1081" i="1"/>
  <c r="P1097" i="1"/>
  <c r="P1113" i="1"/>
  <c r="P1129" i="1"/>
  <c r="P1145" i="1"/>
  <c r="P1161" i="1"/>
  <c r="P1177" i="1"/>
  <c r="P1193" i="1"/>
  <c r="P1209" i="1"/>
  <c r="P1225" i="1"/>
  <c r="P1241" i="1"/>
  <c r="P1257" i="1"/>
  <c r="P1273" i="1"/>
  <c r="P1289" i="1"/>
  <c r="P1305" i="1"/>
  <c r="P1321" i="1"/>
  <c r="P1337" i="1"/>
  <c r="P1353" i="1"/>
  <c r="P1369" i="1"/>
  <c r="P1385" i="1"/>
  <c r="P1401" i="1"/>
  <c r="P76" i="1"/>
  <c r="P204" i="1"/>
  <c r="P295" i="1"/>
  <c r="P359" i="1"/>
  <c r="P423" i="1"/>
  <c r="P487" i="1"/>
  <c r="P551" i="1"/>
  <c r="P615" i="1"/>
  <c r="P660" i="1"/>
  <c r="P692" i="1"/>
  <c r="P724" i="1"/>
  <c r="P756" i="1"/>
  <c r="P788" i="1"/>
  <c r="P820" i="1"/>
  <c r="P852" i="1"/>
  <c r="P884" i="1"/>
  <c r="P916" i="1"/>
  <c r="P948" i="1"/>
  <c r="P980" i="1"/>
  <c r="P1012" i="1"/>
  <c r="P1044" i="1"/>
  <c r="P1076" i="1"/>
  <c r="P1108" i="1"/>
  <c r="P1140" i="1"/>
  <c r="P1172" i="1"/>
  <c r="P1204" i="1"/>
  <c r="P1236" i="1"/>
  <c r="P1268" i="1"/>
  <c r="P1300" i="1"/>
  <c r="P1332" i="1"/>
  <c r="P1364" i="1"/>
  <c r="P1396" i="1"/>
  <c r="P1418" i="1"/>
  <c r="P1434" i="1"/>
  <c r="P1450" i="1"/>
  <c r="P1466" i="1"/>
  <c r="P1482" i="1"/>
  <c r="P1498" i="1"/>
  <c r="P1514" i="1"/>
  <c r="P1530" i="1"/>
  <c r="P1546" i="1"/>
  <c r="P1562" i="1"/>
  <c r="P1578" i="1"/>
  <c r="P1594" i="1"/>
  <c r="P1610" i="1"/>
  <c r="P1626" i="1"/>
  <c r="P1642" i="1"/>
  <c r="P1658" i="1"/>
  <c r="P1674" i="1"/>
  <c r="P1690" i="1"/>
  <c r="P1706" i="1"/>
  <c r="P1722" i="1"/>
  <c r="P1738" i="1"/>
  <c r="P1754" i="1"/>
  <c r="P1770" i="1"/>
  <c r="P1786" i="1"/>
  <c r="P1802" i="1"/>
  <c r="P1818" i="1"/>
  <c r="P1834" i="1"/>
  <c r="P1850" i="1"/>
  <c r="P1866" i="1"/>
  <c r="P1882" i="1"/>
  <c r="P1898" i="1"/>
  <c r="P1914" i="1"/>
  <c r="P1930" i="1"/>
  <c r="P1946" i="1"/>
  <c r="P1962" i="1"/>
  <c r="P1978" i="1"/>
  <c r="P1994" i="1"/>
  <c r="P2010" i="1"/>
  <c r="P2026" i="1"/>
  <c r="P2042" i="1"/>
  <c r="P2058" i="1"/>
  <c r="P2074" i="1"/>
  <c r="P2090" i="1"/>
  <c r="P2106" i="1"/>
  <c r="P2122" i="1"/>
  <c r="P2138" i="1"/>
  <c r="P2154" i="1"/>
  <c r="P2170" i="1"/>
  <c r="P2186" i="1"/>
  <c r="P2202" i="1"/>
  <c r="P2218" i="1"/>
  <c r="P2234" i="1"/>
  <c r="P2250" i="1"/>
  <c r="P2266" i="1"/>
  <c r="P2282" i="1"/>
  <c r="P2298" i="1"/>
  <c r="P2314" i="1"/>
  <c r="P2330" i="1"/>
  <c r="P2346" i="1"/>
  <c r="P2362" i="1"/>
  <c r="P2378" i="1"/>
  <c r="P2394" i="1"/>
  <c r="P2410" i="1"/>
  <c r="P2426" i="1"/>
  <c r="P2442" i="1"/>
  <c r="P2458" i="1"/>
  <c r="P2474" i="1"/>
  <c r="P2490" i="1"/>
  <c r="P2506" i="1"/>
  <c r="P2522" i="1"/>
  <c r="P2538" i="1"/>
  <c r="P2554" i="1"/>
  <c r="P2570" i="1"/>
  <c r="P2586" i="1"/>
  <c r="P2602" i="1"/>
  <c r="P2618" i="1"/>
  <c r="P2634" i="1"/>
  <c r="P2650" i="1"/>
  <c r="P2666" i="1"/>
  <c r="P2682" i="1"/>
  <c r="P2698" i="1"/>
  <c r="P2714" i="1"/>
  <c r="P2730" i="1"/>
  <c r="P2746" i="1"/>
  <c r="P2762" i="1"/>
  <c r="P2778" i="1"/>
  <c r="P2794" i="1"/>
  <c r="P2810" i="1"/>
  <c r="P2826" i="1"/>
  <c r="P2842" i="1"/>
  <c r="P2858" i="1"/>
  <c r="P2874" i="1"/>
  <c r="P2890" i="1"/>
  <c r="P2906" i="1"/>
  <c r="P2922" i="1"/>
  <c r="P2938" i="1"/>
  <c r="P180" i="1"/>
  <c r="P347" i="1"/>
  <c r="P475" i="1"/>
  <c r="P17" i="1"/>
  <c r="P33" i="1"/>
  <c r="P49" i="1"/>
  <c r="P65" i="1"/>
  <c r="P81" i="1"/>
  <c r="P97" i="1"/>
  <c r="P113" i="1"/>
  <c r="P129" i="1"/>
  <c r="P145" i="1"/>
  <c r="P161" i="1"/>
  <c r="P177" i="1"/>
  <c r="P193" i="1"/>
  <c r="P209" i="1"/>
  <c r="P225" i="1"/>
  <c r="P241" i="1"/>
  <c r="P257" i="1"/>
  <c r="P34" i="1"/>
  <c r="P66" i="1"/>
  <c r="P98" i="1"/>
  <c r="P130" i="1"/>
  <c r="P162" i="1"/>
  <c r="P194" i="1"/>
  <c r="P226" i="1"/>
  <c r="P258" i="1"/>
  <c r="P274" i="1"/>
  <c r="P290" i="1"/>
  <c r="P306" i="1"/>
  <c r="P322" i="1"/>
  <c r="P338" i="1"/>
  <c r="P354" i="1"/>
  <c r="P370" i="1"/>
  <c r="P386" i="1"/>
  <c r="P402" i="1"/>
  <c r="P418" i="1"/>
  <c r="P434" i="1"/>
  <c r="P450" i="1"/>
  <c r="P466" i="1"/>
  <c r="P482" i="1"/>
  <c r="P498" i="1"/>
  <c r="P514" i="1"/>
  <c r="P530" i="1"/>
  <c r="P546" i="1"/>
  <c r="P562" i="1"/>
  <c r="P578" i="1"/>
  <c r="P594" i="1"/>
  <c r="P610" i="1"/>
  <c r="P626" i="1"/>
  <c r="P8" i="1"/>
  <c r="P72" i="1"/>
  <c r="P136" i="1"/>
  <c r="P200" i="1"/>
  <c r="P261" i="1"/>
  <c r="P293" i="1"/>
  <c r="P325" i="1"/>
  <c r="P357" i="1"/>
  <c r="P389" i="1"/>
  <c r="P421" i="1"/>
  <c r="P453" i="1"/>
  <c r="P485" i="1"/>
  <c r="P517" i="1"/>
  <c r="P549" i="1"/>
  <c r="P581" i="1"/>
  <c r="P613" i="1"/>
  <c r="P643" i="1"/>
  <c r="P659" i="1"/>
  <c r="P675" i="1"/>
  <c r="P691" i="1"/>
  <c r="P707" i="1"/>
  <c r="P723" i="1"/>
  <c r="P739" i="1"/>
  <c r="P755" i="1"/>
  <c r="P771" i="1"/>
  <c r="P787" i="1"/>
  <c r="P803" i="1"/>
  <c r="P819" i="1"/>
  <c r="P835" i="1"/>
  <c r="P851" i="1"/>
  <c r="P867" i="1"/>
  <c r="P883" i="1"/>
  <c r="P899" i="1"/>
  <c r="P915" i="1"/>
  <c r="P931" i="1"/>
  <c r="P947" i="1"/>
  <c r="P963" i="1"/>
  <c r="P979" i="1"/>
  <c r="P995" i="1"/>
  <c r="P1011" i="1"/>
  <c r="P1027" i="1"/>
  <c r="P1043" i="1"/>
  <c r="P1059" i="1"/>
  <c r="P1075" i="1"/>
  <c r="P1091" i="1"/>
  <c r="P1107" i="1"/>
  <c r="P1123" i="1"/>
  <c r="P1139" i="1"/>
  <c r="P1155" i="1"/>
  <c r="P1171" i="1"/>
  <c r="P1187" i="1"/>
  <c r="P1203" i="1"/>
  <c r="P1219" i="1"/>
  <c r="P1235" i="1"/>
  <c r="P1251" i="1"/>
  <c r="P1267" i="1"/>
  <c r="P1283" i="1"/>
  <c r="P1299" i="1"/>
  <c r="P1315" i="1"/>
  <c r="P1331" i="1"/>
  <c r="P1347" i="1"/>
  <c r="P1363" i="1"/>
  <c r="P1379" i="1"/>
  <c r="P1395" i="1"/>
  <c r="P28" i="1"/>
  <c r="P156" i="1"/>
  <c r="P271" i="1"/>
  <c r="P335" i="1"/>
  <c r="P399" i="1"/>
  <c r="P463" i="1"/>
  <c r="P527" i="1"/>
  <c r="P591" i="1"/>
  <c r="P648" i="1"/>
  <c r="P680" i="1"/>
  <c r="P712" i="1"/>
  <c r="P744" i="1"/>
  <c r="P776" i="1"/>
  <c r="P808" i="1"/>
  <c r="P840" i="1"/>
  <c r="P872" i="1"/>
  <c r="P904" i="1"/>
  <c r="P936" i="1"/>
  <c r="P968" i="1"/>
  <c r="P1000" i="1"/>
  <c r="P1032" i="1"/>
  <c r="P1064" i="1"/>
  <c r="P1096" i="1"/>
  <c r="P1128" i="1"/>
  <c r="P1160" i="1"/>
  <c r="P1192" i="1"/>
  <c r="P1224" i="1"/>
  <c r="P1256" i="1"/>
  <c r="P1288" i="1"/>
  <c r="P1320" i="1"/>
  <c r="P1352" i="1"/>
  <c r="P1384" i="1"/>
  <c r="P1412" i="1"/>
  <c r="P1428" i="1"/>
  <c r="P1444" i="1"/>
  <c r="P1460" i="1"/>
  <c r="P1476" i="1"/>
  <c r="P1492" i="1"/>
  <c r="P1508" i="1"/>
  <c r="P1524" i="1"/>
  <c r="P1540" i="1"/>
  <c r="P1556" i="1"/>
  <c r="P1572" i="1"/>
  <c r="P1588" i="1"/>
  <c r="P1604" i="1"/>
  <c r="P1620" i="1"/>
  <c r="P1636" i="1"/>
  <c r="P1652" i="1"/>
  <c r="P1668" i="1"/>
  <c r="P1684" i="1"/>
  <c r="P1700" i="1"/>
  <c r="P1716" i="1"/>
  <c r="P1732" i="1"/>
  <c r="P1748" i="1"/>
  <c r="P1764" i="1"/>
  <c r="P1780" i="1"/>
  <c r="P1796" i="1"/>
  <c r="P1812" i="1"/>
  <c r="P1828" i="1"/>
  <c r="P1844" i="1"/>
  <c r="P1860" i="1"/>
  <c r="P1876" i="1"/>
  <c r="P1892" i="1"/>
  <c r="P1908" i="1"/>
  <c r="P1924" i="1"/>
  <c r="P1940" i="1"/>
  <c r="P1956" i="1"/>
  <c r="P1972" i="1"/>
  <c r="P1988" i="1"/>
  <c r="P2004" i="1"/>
  <c r="P2020" i="1"/>
  <c r="P2036" i="1"/>
  <c r="P2052" i="1"/>
  <c r="P2068" i="1"/>
  <c r="P2084" i="1"/>
  <c r="P2100" i="1"/>
  <c r="P2116" i="1"/>
  <c r="P2132" i="1"/>
  <c r="P2148" i="1"/>
  <c r="P2164" i="1"/>
  <c r="P2180" i="1"/>
  <c r="P2196" i="1"/>
  <c r="P2212" i="1"/>
  <c r="P2228" i="1"/>
  <c r="P2244" i="1"/>
  <c r="P2260" i="1"/>
  <c r="P2276" i="1"/>
  <c r="P2292" i="1"/>
  <c r="P2308" i="1"/>
  <c r="P2324" i="1"/>
  <c r="P2340" i="1"/>
  <c r="P2356" i="1"/>
  <c r="P2372" i="1"/>
  <c r="P2388" i="1"/>
  <c r="P2404" i="1"/>
  <c r="P2420" i="1"/>
  <c r="P2436" i="1"/>
  <c r="P2452" i="1"/>
  <c r="P2468" i="1"/>
  <c r="P2484" i="1"/>
  <c r="P2500" i="1"/>
  <c r="P2516" i="1"/>
  <c r="P2532" i="1"/>
  <c r="P2548" i="1"/>
  <c r="P2564" i="1"/>
  <c r="P2580" i="1"/>
  <c r="P2596" i="1"/>
  <c r="P2612" i="1"/>
  <c r="P2628" i="1"/>
  <c r="P2644" i="1"/>
  <c r="P2660" i="1"/>
  <c r="P2676" i="1"/>
  <c r="P2692" i="1"/>
  <c r="P2708" i="1"/>
  <c r="P2724" i="1"/>
  <c r="P2740" i="1"/>
  <c r="P2756" i="1"/>
  <c r="P2772" i="1"/>
  <c r="P2788" i="1"/>
  <c r="P2804" i="1"/>
  <c r="P2820" i="1"/>
  <c r="P2836" i="1"/>
  <c r="P2852" i="1"/>
  <c r="P2868" i="1"/>
  <c r="P2884" i="1"/>
  <c r="P2900" i="1"/>
  <c r="P2916" i="1"/>
  <c r="P2932" i="1"/>
  <c r="P84" i="1"/>
  <c r="P299" i="1"/>
  <c r="P427" i="1"/>
  <c r="P555" i="1"/>
  <c r="P662" i="1"/>
  <c r="P726" i="1"/>
  <c r="P790" i="1"/>
  <c r="P854" i="1"/>
  <c r="P918" i="1"/>
  <c r="P982" i="1"/>
  <c r="P1046" i="1"/>
  <c r="P1110" i="1"/>
  <c r="P1174" i="1"/>
  <c r="P1238" i="1"/>
  <c r="P1302" i="1"/>
  <c r="P1366" i="1"/>
  <c r="P1419" i="1"/>
  <c r="P1451" i="1"/>
  <c r="P1483" i="1"/>
  <c r="P1515" i="1"/>
  <c r="P1547" i="1"/>
  <c r="P1579" i="1"/>
  <c r="P1611" i="1"/>
  <c r="P1643" i="1"/>
  <c r="P1675" i="1"/>
  <c r="P1707" i="1"/>
  <c r="P1739" i="1"/>
  <c r="P1771" i="1"/>
  <c r="P1803" i="1"/>
  <c r="P1835" i="1"/>
  <c r="P1867" i="1"/>
  <c r="P1899" i="1"/>
  <c r="P1931" i="1"/>
  <c r="P1963" i="1"/>
  <c r="P670" i="1"/>
  <c r="P798" i="1"/>
  <c r="P926" i="1"/>
  <c r="P1054" i="1"/>
  <c r="P1182" i="1"/>
  <c r="P1310" i="1"/>
  <c r="P1423" i="1"/>
  <c r="P1487" i="1"/>
  <c r="P1551" i="1"/>
  <c r="P1615" i="1"/>
  <c r="P1679" i="1"/>
  <c r="P1743" i="1"/>
  <c r="P1807" i="1"/>
  <c r="P1871" i="1"/>
  <c r="P1935" i="1"/>
  <c r="P1983" i="1"/>
  <c r="P2015" i="1"/>
  <c r="P2047" i="1"/>
  <c r="P2079" i="1"/>
  <c r="P2111" i="1"/>
  <c r="P2143" i="1"/>
  <c r="P2175" i="1"/>
  <c r="P2207" i="1"/>
  <c r="P2239" i="1"/>
  <c r="P2271" i="1"/>
  <c r="P2303" i="1"/>
  <c r="P2335" i="1"/>
  <c r="P2367" i="1"/>
  <c r="P2399" i="1"/>
  <c r="P2431" i="1"/>
  <c r="P2463" i="1"/>
  <c r="P2495" i="1"/>
  <c r="P2527" i="1"/>
  <c r="P2559" i="1"/>
  <c r="P2591" i="1"/>
  <c r="P2623" i="1"/>
  <c r="P2655" i="1"/>
  <c r="P2687" i="1"/>
  <c r="P2719" i="1"/>
  <c r="P2751" i="1"/>
  <c r="P2783" i="1"/>
  <c r="P2815" i="1"/>
  <c r="P2847" i="1"/>
  <c r="P2879" i="1"/>
  <c r="P2911" i="1"/>
  <c r="P2943" i="1"/>
  <c r="P2959" i="1"/>
  <c r="P2975" i="1"/>
  <c r="P2991" i="1"/>
  <c r="P3007" i="1"/>
  <c r="P3023" i="1"/>
  <c r="P36" i="1"/>
  <c r="P275" i="1"/>
  <c r="P403" i="1"/>
  <c r="P531" i="1"/>
  <c r="P650" i="1"/>
  <c r="P714" i="1"/>
  <c r="P778" i="1"/>
  <c r="P842" i="1"/>
  <c r="P906" i="1"/>
  <c r="P970" i="1"/>
  <c r="P1034" i="1"/>
  <c r="P1098" i="1"/>
  <c r="P1162" i="1"/>
  <c r="P1226" i="1"/>
  <c r="P1290" i="1"/>
  <c r="P1354" i="1"/>
  <c r="P1413" i="1"/>
  <c r="P1445" i="1"/>
  <c r="P1477" i="1"/>
  <c r="P1509" i="1"/>
  <c r="P1541" i="1"/>
  <c r="P1573" i="1"/>
  <c r="P1605" i="1"/>
  <c r="P1637" i="1"/>
  <c r="P1669" i="1"/>
  <c r="P1701" i="1"/>
  <c r="P1733" i="1"/>
  <c r="P1765" i="1"/>
  <c r="P1797" i="1"/>
  <c r="P1829" i="1"/>
  <c r="P1861" i="1"/>
  <c r="P1893" i="1"/>
  <c r="P1925" i="1"/>
  <c r="P1957" i="1"/>
  <c r="P1989" i="1"/>
  <c r="P2021" i="1"/>
  <c r="P2053" i="1"/>
  <c r="P2085" i="1"/>
  <c r="P2117" i="1"/>
  <c r="P2149" i="1"/>
  <c r="P2181" i="1"/>
  <c r="P2213" i="1"/>
  <c r="P2245" i="1"/>
  <c r="P2277" i="1"/>
  <c r="P2309" i="1"/>
  <c r="P2341" i="1"/>
  <c r="P2373" i="1"/>
  <c r="P2405" i="1"/>
  <c r="P2437" i="1"/>
  <c r="P2469" i="1"/>
  <c r="P2501" i="1"/>
  <c r="P2533" i="1"/>
  <c r="P2565" i="1"/>
  <c r="P2597" i="1"/>
  <c r="P2629" i="1"/>
  <c r="P2661" i="1"/>
  <c r="P2693" i="1"/>
  <c r="P2725" i="1"/>
  <c r="P2757" i="1"/>
  <c r="P2789" i="1"/>
  <c r="P2821" i="1"/>
  <c r="P2853" i="1"/>
  <c r="P2885" i="1"/>
  <c r="P2917" i="1"/>
  <c r="P2946" i="1"/>
  <c r="P2962" i="1"/>
  <c r="P2978" i="1"/>
  <c r="P2994" i="1"/>
  <c r="P3010" i="1"/>
  <c r="P3026" i="1"/>
  <c r="O6" i="1"/>
  <c r="O22" i="1"/>
  <c r="O38" i="1"/>
  <c r="O54" i="1"/>
  <c r="O70" i="1"/>
  <c r="O86" i="1"/>
  <c r="O102" i="1"/>
  <c r="O118" i="1"/>
  <c r="O134" i="1"/>
  <c r="O150" i="1"/>
  <c r="O166" i="1"/>
  <c r="O182" i="1"/>
  <c r="O198" i="1"/>
  <c r="O214" i="1"/>
  <c r="O230" i="1"/>
  <c r="O246" i="1"/>
  <c r="O15" i="1"/>
  <c r="O47" i="1"/>
  <c r="O79" i="1"/>
  <c r="O111" i="1"/>
  <c r="O143" i="1"/>
  <c r="O175" i="1"/>
  <c r="O207" i="1"/>
  <c r="O239" i="1"/>
  <c r="O264" i="1"/>
  <c r="O280" i="1"/>
  <c r="O296" i="1"/>
  <c r="O312" i="1"/>
  <c r="O328" i="1"/>
  <c r="O344" i="1"/>
  <c r="O360" i="1"/>
  <c r="O376" i="1"/>
  <c r="O29" i="1"/>
  <c r="O93" i="1"/>
  <c r="O157" i="1"/>
  <c r="O221" i="1"/>
  <c r="O271" i="1"/>
  <c r="O303" i="1"/>
  <c r="O335" i="1"/>
  <c r="O367" i="1"/>
  <c r="O392" i="1"/>
  <c r="O408" i="1"/>
  <c r="O424" i="1"/>
  <c r="O440" i="1"/>
  <c r="O456" i="1"/>
  <c r="O472" i="1"/>
  <c r="O488" i="1"/>
  <c r="O504" i="1"/>
  <c r="O520" i="1"/>
  <c r="O536" i="1"/>
  <c r="O552" i="1"/>
  <c r="O568" i="1"/>
  <c r="O584" i="1"/>
  <c r="O600" i="1"/>
  <c r="O616" i="1"/>
  <c r="O632" i="1"/>
  <c r="O648" i="1"/>
  <c r="O664" i="1"/>
  <c r="O680" i="1"/>
  <c r="O696" i="1"/>
  <c r="O712" i="1"/>
  <c r="O728" i="1"/>
  <c r="O744" i="1"/>
  <c r="O760" i="1"/>
  <c r="O81" i="1"/>
  <c r="O209" i="1"/>
  <c r="O297" i="1"/>
  <c r="O361" i="1"/>
  <c r="O405" i="1"/>
  <c r="O437" i="1"/>
  <c r="O469" i="1"/>
  <c r="O501" i="1"/>
  <c r="O533" i="1"/>
  <c r="O565" i="1"/>
  <c r="O597" i="1"/>
  <c r="O629" i="1"/>
  <c r="O661" i="1"/>
  <c r="O693" i="1"/>
  <c r="O725" i="1"/>
  <c r="O757" i="1"/>
  <c r="O778" i="1"/>
  <c r="O794" i="1"/>
  <c r="O810" i="1"/>
  <c r="O826" i="1"/>
  <c r="O842" i="1"/>
  <c r="O858" i="1"/>
  <c r="O874" i="1"/>
  <c r="O890" i="1"/>
  <c r="O906" i="1"/>
  <c r="O922" i="1"/>
  <c r="O938" i="1"/>
  <c r="O954" i="1"/>
  <c r="O970" i="1"/>
  <c r="O986" i="1"/>
  <c r="O1002" i="1"/>
  <c r="O1018" i="1"/>
  <c r="O169" i="1"/>
  <c r="O341" i="1"/>
  <c r="O427" i="1"/>
  <c r="O491" i="1"/>
  <c r="O555" i="1"/>
  <c r="O619" i="1"/>
  <c r="O683" i="1"/>
  <c r="O747" i="1"/>
  <c r="O789" i="1"/>
  <c r="O821" i="1"/>
  <c r="O853" i="1"/>
  <c r="O885" i="1"/>
  <c r="O917" i="1"/>
  <c r="O949" i="1"/>
  <c r="O981" i="1"/>
  <c r="O1013" i="1"/>
  <c r="O1034" i="1"/>
  <c r="O1050" i="1"/>
  <c r="O1066" i="1"/>
  <c r="O1082" i="1"/>
  <c r="O1098" i="1"/>
  <c r="O1114" i="1"/>
  <c r="O1130" i="1"/>
  <c r="O1146" i="1"/>
  <c r="O1162" i="1"/>
  <c r="O1178" i="1"/>
  <c r="O1194" i="1"/>
  <c r="O1210" i="1"/>
  <c r="O1226" i="1"/>
  <c r="O1242" i="1"/>
  <c r="O1258" i="1"/>
  <c r="O1274" i="1"/>
  <c r="O1290" i="1"/>
  <c r="O1306" i="1"/>
  <c r="O1322" i="1"/>
  <c r="O1338" i="1"/>
  <c r="O1354" i="1"/>
  <c r="O1370" i="1"/>
  <c r="O1386" i="1"/>
  <c r="O1402" i="1"/>
  <c r="O1418" i="1"/>
  <c r="O1434" i="1"/>
  <c r="O1450" i="1"/>
  <c r="O1466" i="1"/>
  <c r="O1482" i="1"/>
  <c r="O1498" i="1"/>
  <c r="O1514" i="1"/>
  <c r="O1530" i="1"/>
  <c r="O1546" i="1"/>
  <c r="O1562" i="1"/>
  <c r="O1578" i="1"/>
  <c r="O1594" i="1"/>
  <c r="O1610" i="1"/>
  <c r="O1626" i="1"/>
  <c r="O1642" i="1"/>
  <c r="O1658" i="1"/>
  <c r="O1674" i="1"/>
  <c r="O1690" i="1"/>
  <c r="O1706" i="1"/>
  <c r="O1722" i="1"/>
  <c r="O1738" i="1"/>
  <c r="O1754" i="1"/>
  <c r="O1770" i="1"/>
  <c r="O1786" i="1"/>
  <c r="O349" i="1"/>
  <c r="O495" i="1"/>
  <c r="O623" i="1"/>
  <c r="O751" i="1"/>
  <c r="O823" i="1"/>
  <c r="O887" i="1"/>
  <c r="O951" i="1"/>
  <c r="O1015" i="1"/>
  <c r="O1051" i="1"/>
  <c r="O1083" i="1"/>
  <c r="O1115" i="1"/>
  <c r="O1147" i="1"/>
  <c r="O1179" i="1"/>
  <c r="O1211" i="1"/>
  <c r="O1243" i="1"/>
  <c r="O1275" i="1"/>
  <c r="O1307" i="1"/>
  <c r="O1339" i="1"/>
  <c r="O1371" i="1"/>
  <c r="O1403" i="1"/>
  <c r="O1435" i="1"/>
  <c r="O1467" i="1"/>
  <c r="O1499" i="1"/>
  <c r="O1531" i="1"/>
  <c r="O1563" i="1"/>
  <c r="O1595" i="1"/>
  <c r="O1627" i="1"/>
  <c r="O1659" i="1"/>
  <c r="O1691" i="1"/>
  <c r="O1723" i="1"/>
  <c r="O1755" i="1"/>
  <c r="O1787" i="1"/>
  <c r="O1804" i="1"/>
  <c r="O1820" i="1"/>
  <c r="O1836" i="1"/>
  <c r="O1852" i="1"/>
  <c r="O1868" i="1"/>
  <c r="O1884" i="1"/>
  <c r="O1900" i="1"/>
  <c r="O1916" i="1"/>
  <c r="O1932" i="1"/>
  <c r="O1948" i="1"/>
  <c r="O1964" i="1"/>
  <c r="O1980" i="1"/>
  <c r="O1996" i="1"/>
  <c r="O2012" i="1"/>
  <c r="O2028" i="1"/>
  <c r="O2044" i="1"/>
  <c r="O2060" i="1"/>
  <c r="O2076" i="1"/>
  <c r="O2092" i="1"/>
  <c r="O2108" i="1"/>
  <c r="O2124" i="1"/>
  <c r="O2140" i="1"/>
  <c r="O2156" i="1"/>
  <c r="O2172" i="1"/>
  <c r="O2188" i="1"/>
  <c r="O2204" i="1"/>
  <c r="O2220" i="1"/>
  <c r="O2236" i="1"/>
  <c r="O2252" i="1"/>
  <c r="O2268" i="1"/>
  <c r="O2284" i="1"/>
  <c r="O2300" i="1"/>
  <c r="O487" i="1"/>
  <c r="O743" i="1"/>
  <c r="O883" i="1"/>
  <c r="O1011" i="1"/>
  <c r="O1081" i="1"/>
  <c r="O1145" i="1"/>
  <c r="O1209" i="1"/>
  <c r="O1273" i="1"/>
  <c r="O1337" i="1"/>
  <c r="O1401" i="1"/>
  <c r="O1465" i="1"/>
  <c r="O1529" i="1"/>
  <c r="O1593" i="1"/>
  <c r="O1657" i="1"/>
  <c r="O1721" i="1"/>
  <c r="O1785" i="1"/>
  <c r="O1819" i="1"/>
  <c r="O1851" i="1"/>
  <c r="O1883" i="1"/>
  <c r="O1915" i="1"/>
  <c r="O1947" i="1"/>
  <c r="O1979" i="1"/>
  <c r="O2011" i="1"/>
  <c r="O2043" i="1"/>
  <c r="O2075" i="1"/>
  <c r="O2107" i="1"/>
  <c r="O2139" i="1"/>
  <c r="O2171" i="1"/>
  <c r="O2203" i="1"/>
  <c r="O2235" i="1"/>
  <c r="O2267" i="1"/>
  <c r="O2299" i="1"/>
  <c r="O2316" i="1"/>
  <c r="O2332" i="1"/>
  <c r="O2348" i="1"/>
  <c r="O2364" i="1"/>
  <c r="O2380" i="1"/>
  <c r="O2396" i="1"/>
  <c r="O2412" i="1"/>
  <c r="O2428" i="1"/>
  <c r="O2444" i="1"/>
  <c r="O2460" i="1"/>
  <c r="O2476" i="1"/>
  <c r="O2492" i="1"/>
  <c r="O2508" i="1"/>
  <c r="O2524" i="1"/>
  <c r="O2540" i="1"/>
  <c r="O2556" i="1"/>
  <c r="O2572" i="1"/>
  <c r="O2588" i="1"/>
  <c r="O2604" i="1"/>
  <c r="O2620" i="1"/>
  <c r="O2636" i="1"/>
  <c r="O2652" i="1"/>
  <c r="O2668" i="1"/>
  <c r="O2684" i="1"/>
  <c r="O2700" i="1"/>
  <c r="O2716" i="1"/>
  <c r="O2732" i="1"/>
  <c r="O2748" i="1"/>
  <c r="O2764" i="1"/>
  <c r="O2780" i="1"/>
  <c r="O2796" i="1"/>
  <c r="O2812" i="1"/>
  <c r="O2828" i="1"/>
  <c r="O2844" i="1"/>
  <c r="O2860" i="1"/>
  <c r="O2876" i="1"/>
  <c r="O2892" i="1"/>
  <c r="O2908" i="1"/>
  <c r="O2924" i="1"/>
  <c r="O2940" i="1"/>
  <c r="O2956" i="1"/>
  <c r="O2972" i="1"/>
  <c r="O2988" i="1"/>
  <c r="O3004" i="1"/>
  <c r="O3020" i="1"/>
  <c r="O3036" i="1"/>
  <c r="O503" i="1"/>
  <c r="O759" i="1"/>
  <c r="O891" i="1"/>
  <c r="O1019" i="1"/>
  <c r="O1085" i="1"/>
  <c r="O1149" i="1"/>
  <c r="O1213" i="1"/>
  <c r="O1277" i="1"/>
  <c r="O1341" i="1"/>
  <c r="O1405" i="1"/>
  <c r="O1469" i="1"/>
  <c r="O1533" i="1"/>
  <c r="O1597" i="1"/>
  <c r="O1661" i="1"/>
  <c r="O1725" i="1"/>
  <c r="O1789" i="1"/>
  <c r="O1821" i="1"/>
  <c r="O1853" i="1"/>
  <c r="O1885" i="1"/>
  <c r="O1917" i="1"/>
  <c r="O1949" i="1"/>
  <c r="O1981" i="1"/>
  <c r="O2013" i="1"/>
  <c r="O2045" i="1"/>
  <c r="O2077" i="1"/>
  <c r="O2109" i="1"/>
  <c r="O2141" i="1"/>
  <c r="O2173" i="1"/>
  <c r="O2205" i="1"/>
  <c r="O2237" i="1"/>
  <c r="O2269" i="1"/>
  <c r="O2301" i="1"/>
  <c r="O2317" i="1"/>
  <c r="O2333" i="1"/>
  <c r="O2349" i="1"/>
  <c r="O2365" i="1"/>
  <c r="O2381" i="1"/>
  <c r="O2397" i="1"/>
  <c r="O2413" i="1"/>
  <c r="O2429" i="1"/>
  <c r="O2445" i="1"/>
  <c r="O2461" i="1"/>
  <c r="O2477" i="1"/>
  <c r="O2493" i="1"/>
  <c r="O2509" i="1"/>
  <c r="O2525" i="1"/>
  <c r="O2541" i="1"/>
  <c r="O2557" i="1"/>
  <c r="O2573" i="1"/>
  <c r="O2591" i="1"/>
  <c r="O2623" i="1"/>
  <c r="O2655" i="1"/>
  <c r="O2687" i="1"/>
  <c r="O2719" i="1"/>
  <c r="O2751" i="1"/>
  <c r="O2783" i="1"/>
  <c r="O2815" i="1"/>
  <c r="O2847" i="1"/>
  <c r="O2879" i="1"/>
  <c r="O2911" i="1"/>
  <c r="O2943" i="1"/>
  <c r="O2975" i="1"/>
  <c r="O3007" i="1"/>
  <c r="O2589" i="1"/>
  <c r="O2621" i="1"/>
  <c r="O2653" i="1"/>
  <c r="O2685" i="1"/>
  <c r="O2717" i="1"/>
  <c r="O2749" i="1"/>
  <c r="O2781" i="1"/>
  <c r="O2813" i="1"/>
  <c r="O2845" i="1"/>
  <c r="O2877" i="1"/>
  <c r="O2909" i="1"/>
  <c r="O2941" i="1"/>
  <c r="O2973" i="1"/>
  <c r="O3005" i="1"/>
  <c r="O3" i="1"/>
  <c r="P539" i="1"/>
  <c r="P718" i="1"/>
  <c r="P846" i="1"/>
  <c r="P974" i="1"/>
  <c r="P1102" i="1"/>
  <c r="P1230" i="1"/>
  <c r="P1358" i="1"/>
  <c r="P1447" i="1"/>
  <c r="P1511" i="1"/>
  <c r="P1575" i="1"/>
  <c r="P1639" i="1"/>
  <c r="P1703" i="1"/>
  <c r="P1767" i="1"/>
  <c r="P1831" i="1"/>
  <c r="P1895" i="1"/>
  <c r="P1959" i="1"/>
  <c r="P1995" i="1"/>
  <c r="P2027" i="1"/>
  <c r="P2059" i="1"/>
  <c r="P2091" i="1"/>
  <c r="P2123" i="1"/>
  <c r="P2155" i="1"/>
  <c r="P2187" i="1"/>
  <c r="P2219" i="1"/>
  <c r="P2251" i="1"/>
  <c r="P2283" i="1"/>
  <c r="P2315" i="1"/>
  <c r="P2347" i="1"/>
  <c r="P2379" i="1"/>
  <c r="P2411" i="1"/>
  <c r="P2443" i="1"/>
  <c r="P2475" i="1"/>
  <c r="P2507" i="1"/>
  <c r="P2539" i="1"/>
  <c r="P2571" i="1"/>
  <c r="P2603" i="1"/>
  <c r="P2635" i="1"/>
  <c r="P2667" i="1"/>
  <c r="P2699" i="1"/>
  <c r="P2731" i="1"/>
  <c r="P2763" i="1"/>
  <c r="P2795" i="1"/>
  <c r="P2827" i="1"/>
  <c r="P2859" i="1"/>
  <c r="P2891" i="1"/>
  <c r="P2923" i="1"/>
  <c r="P2949" i="1"/>
  <c r="P2965" i="1"/>
  <c r="P2981" i="1"/>
  <c r="P2997" i="1"/>
  <c r="P3013" i="1"/>
  <c r="P3029" i="1"/>
  <c r="P132" i="1"/>
  <c r="P323" i="1"/>
  <c r="P451" i="1"/>
  <c r="P579" i="1"/>
  <c r="P674" i="1"/>
  <c r="P738" i="1"/>
  <c r="P802" i="1"/>
  <c r="P866" i="1"/>
  <c r="P930" i="1"/>
  <c r="P994" i="1"/>
  <c r="P1058" i="1"/>
  <c r="P1122" i="1"/>
  <c r="P1186" i="1"/>
  <c r="P1250" i="1"/>
  <c r="P1314" i="1"/>
  <c r="P1378" i="1"/>
  <c r="P1425" i="1"/>
  <c r="P1457" i="1"/>
  <c r="P1489" i="1"/>
  <c r="P1521" i="1"/>
  <c r="P1553" i="1"/>
  <c r="P1585" i="1"/>
  <c r="P1617" i="1"/>
  <c r="P1649" i="1"/>
  <c r="P1681" i="1"/>
  <c r="P1713" i="1"/>
  <c r="P1745" i="1"/>
  <c r="P1777" i="1"/>
  <c r="P1809" i="1"/>
  <c r="P1841" i="1"/>
  <c r="P1873" i="1"/>
  <c r="P1905" i="1"/>
  <c r="P1937" i="1"/>
  <c r="P1969" i="1"/>
  <c r="P2001" i="1"/>
  <c r="P2033" i="1"/>
  <c r="P2065" i="1"/>
  <c r="P2097" i="1"/>
  <c r="P2129" i="1"/>
  <c r="P2161" i="1"/>
  <c r="P2193" i="1"/>
  <c r="P2225" i="1"/>
  <c r="P2257" i="1"/>
  <c r="P2289" i="1"/>
  <c r="P2321" i="1"/>
  <c r="P2353" i="1"/>
  <c r="P2385" i="1"/>
  <c r="P2417" i="1"/>
  <c r="P2449" i="1"/>
  <c r="P2481" i="1"/>
  <c r="P2513" i="1"/>
  <c r="P2545" i="1"/>
  <c r="P2577" i="1"/>
  <c r="P2609" i="1"/>
  <c r="P2641" i="1"/>
  <c r="P2673" i="1"/>
  <c r="P2705" i="1"/>
  <c r="P2737" i="1"/>
  <c r="P2769" i="1"/>
  <c r="P2801" i="1"/>
  <c r="P2833" i="1"/>
  <c r="P2865" i="1"/>
  <c r="P2897" i="1"/>
  <c r="P2929" i="1"/>
  <c r="P2952" i="1"/>
  <c r="P2968" i="1"/>
  <c r="P2984" i="1"/>
  <c r="P3000" i="1"/>
  <c r="P3016" i="1"/>
  <c r="P3032" i="1"/>
  <c r="O12" i="1"/>
  <c r="O28" i="1"/>
  <c r="O44" i="1"/>
  <c r="O60" i="1"/>
  <c r="O76" i="1"/>
  <c r="O92" i="1"/>
  <c r="O108" i="1"/>
  <c r="O124" i="1"/>
  <c r="O140" i="1"/>
  <c r="O156" i="1"/>
  <c r="O172" i="1"/>
  <c r="O188" i="1"/>
  <c r="O204" i="1"/>
  <c r="O220" i="1"/>
  <c r="O236" i="1"/>
  <c r="O252" i="1"/>
  <c r="O27" i="1"/>
  <c r="O59" i="1"/>
  <c r="O91" i="1"/>
  <c r="O123" i="1"/>
  <c r="O155" i="1"/>
  <c r="O187" i="1"/>
  <c r="O219" i="1"/>
  <c r="O251" i="1"/>
  <c r="O270" i="1"/>
  <c r="O286" i="1"/>
  <c r="O302" i="1"/>
  <c r="O318" i="1"/>
  <c r="O334" i="1"/>
  <c r="O350" i="1"/>
  <c r="O366" i="1"/>
  <c r="O382" i="1"/>
  <c r="O53" i="1"/>
  <c r="O117" i="1"/>
  <c r="O181" i="1"/>
  <c r="O245" i="1"/>
  <c r="O283" i="1"/>
  <c r="O315" i="1"/>
  <c r="O347" i="1"/>
  <c r="O379" i="1"/>
  <c r="O398" i="1"/>
  <c r="O414" i="1"/>
  <c r="O430" i="1"/>
  <c r="O446" i="1"/>
  <c r="O462" i="1"/>
  <c r="O478" i="1"/>
  <c r="O494" i="1"/>
  <c r="O510" i="1"/>
  <c r="O526" i="1"/>
  <c r="O542" i="1"/>
  <c r="O558" i="1"/>
  <c r="O574" i="1"/>
  <c r="O590" i="1"/>
  <c r="O606" i="1"/>
  <c r="O622" i="1"/>
  <c r="O638" i="1"/>
  <c r="O654" i="1"/>
  <c r="O670" i="1"/>
  <c r="O686" i="1"/>
  <c r="O702" i="1"/>
  <c r="O718" i="1"/>
  <c r="O734" i="1"/>
  <c r="O750" i="1"/>
  <c r="O766" i="1"/>
  <c r="O129" i="1"/>
  <c r="O257" i="1"/>
  <c r="O321" i="1"/>
  <c r="O385" i="1"/>
  <c r="O417" i="1"/>
  <c r="O449" i="1"/>
  <c r="O481" i="1"/>
  <c r="O513" i="1"/>
  <c r="O545" i="1"/>
  <c r="O577" i="1"/>
  <c r="O609" i="1"/>
  <c r="O641" i="1"/>
  <c r="O673" i="1"/>
  <c r="O705" i="1"/>
  <c r="O737" i="1"/>
  <c r="O768" i="1"/>
  <c r="O784" i="1"/>
  <c r="O800" i="1"/>
  <c r="O816" i="1"/>
  <c r="O832" i="1"/>
  <c r="O848" i="1"/>
  <c r="O864" i="1"/>
  <c r="O880" i="1"/>
  <c r="O896" i="1"/>
  <c r="O912" i="1"/>
  <c r="O928" i="1"/>
  <c r="O944" i="1"/>
  <c r="O960" i="1"/>
  <c r="O976" i="1"/>
  <c r="O992" i="1"/>
  <c r="O1008" i="1"/>
  <c r="O9" i="1"/>
  <c r="O261" i="1"/>
  <c r="O387" i="1"/>
  <c r="O451" i="1"/>
  <c r="O515" i="1"/>
  <c r="O579" i="1"/>
  <c r="O643" i="1"/>
  <c r="O707" i="1"/>
  <c r="O769" i="1"/>
  <c r="O801" i="1"/>
  <c r="O833" i="1"/>
  <c r="O865" i="1"/>
  <c r="O897" i="1"/>
  <c r="O929" i="1"/>
  <c r="O961" i="1"/>
  <c r="O993" i="1"/>
  <c r="O1024" i="1"/>
  <c r="O1040" i="1"/>
  <c r="O1056" i="1"/>
  <c r="O1072" i="1"/>
  <c r="O1088" i="1"/>
  <c r="O1104" i="1"/>
  <c r="O1120" i="1"/>
  <c r="O1136" i="1"/>
  <c r="O1152" i="1"/>
  <c r="O1168" i="1"/>
  <c r="O1184" i="1"/>
  <c r="O1200" i="1"/>
  <c r="O1216" i="1"/>
  <c r="O1232" i="1"/>
  <c r="O1248" i="1"/>
  <c r="O1264" i="1"/>
  <c r="O1280" i="1"/>
  <c r="O1296" i="1"/>
  <c r="O1312" i="1"/>
  <c r="O1328" i="1"/>
  <c r="O1344" i="1"/>
  <c r="O1360" i="1"/>
  <c r="O1376" i="1"/>
  <c r="O1392" i="1"/>
  <c r="O1408" i="1"/>
  <c r="O1424" i="1"/>
  <c r="O1440" i="1"/>
  <c r="O1456" i="1"/>
  <c r="O1472" i="1"/>
  <c r="O1488" i="1"/>
  <c r="O1504" i="1"/>
  <c r="O1520" i="1"/>
  <c r="O1536" i="1"/>
  <c r="O1552" i="1"/>
  <c r="O1568" i="1"/>
  <c r="O1584" i="1"/>
  <c r="O1600" i="1"/>
  <c r="O1616" i="1"/>
  <c r="O1632" i="1"/>
  <c r="O1648" i="1"/>
  <c r="O1664" i="1"/>
  <c r="O1680" i="1"/>
  <c r="O1696" i="1"/>
  <c r="O1712" i="1"/>
  <c r="O1728" i="1"/>
  <c r="O1744" i="1"/>
  <c r="O1760" i="1"/>
  <c r="O1776" i="1"/>
  <c r="O121" i="1"/>
  <c r="O415" i="1"/>
  <c r="O543" i="1"/>
  <c r="O671" i="1"/>
  <c r="O783" i="1"/>
  <c r="O847" i="1"/>
  <c r="O911" i="1"/>
  <c r="O975" i="1"/>
  <c r="O1031" i="1"/>
  <c r="O1063" i="1"/>
  <c r="O1095" i="1"/>
  <c r="O1127" i="1"/>
  <c r="O1159" i="1"/>
  <c r="O1191" i="1"/>
  <c r="O1223" i="1"/>
  <c r="O1255" i="1"/>
  <c r="O1287" i="1"/>
  <c r="O1319" i="1"/>
  <c r="O1351" i="1"/>
  <c r="O1383" i="1"/>
  <c r="O1415" i="1"/>
  <c r="O1447" i="1"/>
  <c r="O1479" i="1"/>
  <c r="O1511" i="1"/>
  <c r="O1543" i="1"/>
  <c r="O1575" i="1"/>
  <c r="O1607" i="1"/>
  <c r="O1639" i="1"/>
  <c r="O1671" i="1"/>
  <c r="O1703" i="1"/>
  <c r="O1735" i="1"/>
  <c r="O1767" i="1"/>
  <c r="O1794" i="1"/>
  <c r="O1810" i="1"/>
  <c r="O1826" i="1"/>
  <c r="O1842" i="1"/>
  <c r="O1858" i="1"/>
  <c r="O1874" i="1"/>
  <c r="O1890" i="1"/>
  <c r="O1906" i="1"/>
  <c r="O1922" i="1"/>
  <c r="O1938" i="1"/>
  <c r="O1954" i="1"/>
  <c r="O1970" i="1"/>
  <c r="O1986" i="1"/>
  <c r="O2002" i="1"/>
  <c r="O2018" i="1"/>
  <c r="O2034" i="1"/>
  <c r="O2050" i="1"/>
  <c r="O2066" i="1"/>
  <c r="O2082" i="1"/>
  <c r="O2098" i="1"/>
  <c r="O2114" i="1"/>
  <c r="O2130" i="1"/>
  <c r="O2146" i="1"/>
  <c r="O2162" i="1"/>
  <c r="O2178" i="1"/>
  <c r="O2194" i="1"/>
  <c r="O2210" i="1"/>
  <c r="O2226" i="1"/>
  <c r="O2242" i="1"/>
  <c r="O2258" i="1"/>
  <c r="O2274" i="1"/>
  <c r="O2290" i="1"/>
  <c r="O269" i="1"/>
  <c r="O583" i="1"/>
  <c r="O803" i="1"/>
  <c r="O931" i="1"/>
  <c r="O1041" i="1"/>
  <c r="O1105" i="1"/>
  <c r="O1169" i="1"/>
  <c r="O1233" i="1"/>
  <c r="O1297" i="1"/>
  <c r="O1361" i="1"/>
  <c r="O1425" i="1"/>
  <c r="O1489" i="1"/>
  <c r="O1553" i="1"/>
  <c r="O1617" i="1"/>
  <c r="O1681" i="1"/>
  <c r="O1745" i="1"/>
  <c r="O1799" i="1"/>
  <c r="O1831" i="1"/>
  <c r="O1863" i="1"/>
  <c r="O1895" i="1"/>
  <c r="O1927" i="1"/>
  <c r="O1959" i="1"/>
  <c r="O1991" i="1"/>
  <c r="O2023" i="1"/>
  <c r="O2055" i="1"/>
  <c r="O2087" i="1"/>
  <c r="O2119" i="1"/>
  <c r="O2151" i="1"/>
  <c r="O2183" i="1"/>
  <c r="O2215" i="1"/>
  <c r="O2247" i="1"/>
  <c r="O2279" i="1"/>
  <c r="O2306" i="1"/>
  <c r="O2322" i="1"/>
  <c r="O2338" i="1"/>
  <c r="O2354" i="1"/>
  <c r="O2370" i="1"/>
  <c r="O2386" i="1"/>
  <c r="O2402" i="1"/>
  <c r="O2418" i="1"/>
  <c r="O2434" i="1"/>
  <c r="O2450" i="1"/>
  <c r="O2466" i="1"/>
  <c r="O2482" i="1"/>
  <c r="O2498" i="1"/>
  <c r="O2514" i="1"/>
  <c r="O2530" i="1"/>
  <c r="O2546" i="1"/>
  <c r="O2562" i="1"/>
  <c r="O2578" i="1"/>
  <c r="O2594" i="1"/>
  <c r="O2610" i="1"/>
  <c r="O2626" i="1"/>
  <c r="O2642" i="1"/>
  <c r="O2658" i="1"/>
  <c r="O2674" i="1"/>
  <c r="O2690" i="1"/>
  <c r="O2706" i="1"/>
  <c r="O2722" i="1"/>
  <c r="O2738" i="1"/>
  <c r="O2754" i="1"/>
  <c r="O2770" i="1"/>
  <c r="O2786" i="1"/>
  <c r="O2802" i="1"/>
  <c r="O2818" i="1"/>
  <c r="O2834" i="1"/>
  <c r="O2850" i="1"/>
  <c r="O2866" i="1"/>
  <c r="O2882" i="1"/>
  <c r="O2898" i="1"/>
  <c r="O2914" i="1"/>
  <c r="O2930" i="1"/>
  <c r="O2946" i="1"/>
  <c r="O2962" i="1"/>
  <c r="O2978" i="1"/>
  <c r="O2994" i="1"/>
  <c r="O3010" i="1"/>
  <c r="O3026" i="1"/>
  <c r="O301" i="1"/>
  <c r="O599" i="1"/>
  <c r="O811" i="1"/>
  <c r="O939" i="1"/>
  <c r="O1045" i="1"/>
  <c r="O1109" i="1"/>
  <c r="O1173" i="1"/>
  <c r="O1237" i="1"/>
  <c r="O1301" i="1"/>
  <c r="O1365" i="1"/>
  <c r="O1429" i="1"/>
  <c r="O1493" i="1"/>
  <c r="O1557" i="1"/>
  <c r="O1621" i="1"/>
  <c r="O1685" i="1"/>
  <c r="O1749" i="1"/>
  <c r="O1801" i="1"/>
  <c r="O1833" i="1"/>
  <c r="O1865" i="1"/>
  <c r="O1897" i="1"/>
  <c r="O1929" i="1"/>
  <c r="O1961" i="1"/>
  <c r="O1993" i="1"/>
  <c r="O2025" i="1"/>
  <c r="O2057" i="1"/>
  <c r="O2089" i="1"/>
  <c r="O2121" i="1"/>
  <c r="O2153" i="1"/>
  <c r="O2185" i="1"/>
  <c r="O2217" i="1"/>
  <c r="O2249" i="1"/>
  <c r="O2281" i="1"/>
  <c r="O2307" i="1"/>
  <c r="O2323" i="1"/>
  <c r="O2339" i="1"/>
  <c r="O2355" i="1"/>
  <c r="O2371" i="1"/>
  <c r="O2387" i="1"/>
  <c r="O2403" i="1"/>
  <c r="O2419" i="1"/>
  <c r="O2435" i="1"/>
  <c r="O2451" i="1"/>
  <c r="O2467" i="1"/>
  <c r="O2483" i="1"/>
  <c r="O2499" i="1"/>
  <c r="O2515" i="1"/>
  <c r="O2531" i="1"/>
  <c r="O2547" i="1"/>
  <c r="O2563" i="1"/>
  <c r="O2579" i="1"/>
  <c r="O2603" i="1"/>
  <c r="O2635" i="1"/>
  <c r="O2667" i="1"/>
  <c r="O2699" i="1"/>
  <c r="O2731" i="1"/>
  <c r="O2763" i="1"/>
  <c r="O2795" i="1"/>
  <c r="O2827" i="1"/>
  <c r="O2859" i="1"/>
  <c r="O2891" i="1"/>
  <c r="O2923" i="1"/>
  <c r="O2955" i="1"/>
  <c r="O2987" i="1"/>
  <c r="O3019" i="1"/>
  <c r="O2601" i="1"/>
  <c r="O2633" i="1"/>
  <c r="O2665" i="1"/>
  <c r="O2697" i="1"/>
  <c r="O2729" i="1"/>
  <c r="O2761" i="1"/>
  <c r="O2793" i="1"/>
  <c r="O2825" i="1"/>
  <c r="O2857" i="1"/>
  <c r="O2889" i="1"/>
  <c r="O2921" i="1"/>
  <c r="O2953" i="1"/>
  <c r="O2985" i="1"/>
  <c r="O3017" i="1"/>
  <c r="M3029" i="1"/>
  <c r="M3021" i="1"/>
  <c r="M3013" i="1"/>
  <c r="M3005" i="1"/>
  <c r="M2997" i="1"/>
  <c r="M2989" i="1"/>
  <c r="M2981" i="1"/>
  <c r="M2973" i="1"/>
  <c r="M2965" i="1"/>
  <c r="M2957" i="1"/>
  <c r="M2949" i="1"/>
  <c r="M2941" i="1"/>
  <c r="M2933" i="1"/>
  <c r="M2925" i="1"/>
  <c r="M2917" i="1"/>
  <c r="M2909" i="1"/>
  <c r="M2901" i="1"/>
  <c r="M2893" i="1"/>
  <c r="M2885" i="1"/>
  <c r="M2877" i="1"/>
  <c r="M2869" i="1"/>
  <c r="M2861" i="1"/>
  <c r="M2853" i="1"/>
  <c r="M2845" i="1"/>
  <c r="M2837" i="1"/>
  <c r="M2829" i="1"/>
  <c r="M2821" i="1"/>
  <c r="M2813" i="1"/>
  <c r="M2805" i="1"/>
  <c r="M2797" i="1"/>
  <c r="M2789" i="1"/>
  <c r="M3036" i="1"/>
  <c r="M3020" i="1"/>
  <c r="M3004" i="1"/>
  <c r="M2988" i="1"/>
  <c r="M2972" i="1"/>
  <c r="M2956" i="1"/>
  <c r="M2940" i="1"/>
  <c r="M2924" i="1"/>
  <c r="M2908" i="1"/>
  <c r="M2892" i="1"/>
  <c r="M2876" i="1"/>
  <c r="M2860" i="1"/>
  <c r="M2844" i="1"/>
  <c r="M2828" i="1"/>
  <c r="M2812" i="1"/>
  <c r="M2796" i="1"/>
  <c r="M2781" i="1"/>
  <c r="M2773" i="1"/>
  <c r="M2765" i="1"/>
  <c r="M2757" i="1"/>
  <c r="M2749" i="1"/>
  <c r="M2741" i="1"/>
  <c r="M2733" i="1"/>
  <c r="M2725" i="1"/>
  <c r="M2717" i="1"/>
  <c r="M2709" i="1"/>
  <c r="M2701" i="1"/>
  <c r="M2693" i="1"/>
  <c r="M2685" i="1"/>
  <c r="M2677" i="1"/>
  <c r="M2669" i="1"/>
  <c r="M2661" i="1"/>
  <c r="M3030" i="1"/>
  <c r="M3014" i="1"/>
  <c r="M2998" i="1"/>
  <c r="M2982" i="1"/>
  <c r="M2966" i="1"/>
  <c r="M2950" i="1"/>
  <c r="M2934" i="1"/>
  <c r="M2918" i="1"/>
  <c r="M2902" i="1"/>
  <c r="M2886" i="1"/>
  <c r="M2870" i="1"/>
  <c r="M2854" i="1"/>
  <c r="M2838" i="1"/>
  <c r="M2822" i="1"/>
  <c r="M2806" i="1"/>
  <c r="M2790" i="1"/>
  <c r="M2778" i="1"/>
  <c r="M2770" i="1"/>
  <c r="M2762" i="1"/>
  <c r="M2754" i="1"/>
  <c r="M2746" i="1"/>
  <c r="M2738" i="1"/>
  <c r="M2730" i="1"/>
  <c r="M2722" i="1"/>
  <c r="M2714" i="1"/>
  <c r="M2706" i="1"/>
  <c r="M2698" i="1"/>
  <c r="M2690" i="1"/>
  <c r="M2682" i="1"/>
  <c r="M2674" i="1"/>
  <c r="M2666" i="1"/>
  <c r="M2658" i="1"/>
  <c r="M2652" i="1"/>
  <c r="M2644" i="1"/>
  <c r="M2636" i="1"/>
  <c r="M2628" i="1"/>
  <c r="M2620" i="1"/>
  <c r="M2612" i="1"/>
  <c r="M2604" i="1"/>
  <c r="M2596" i="1"/>
  <c r="M2588" i="1"/>
  <c r="M2580" i="1"/>
  <c r="M2572" i="1"/>
  <c r="M2564" i="1"/>
  <c r="M2556" i="1"/>
  <c r="M2548" i="1"/>
  <c r="M2540" i="1"/>
  <c r="M2532" i="1"/>
  <c r="M2524" i="1"/>
  <c r="M2516" i="1"/>
  <c r="M2508" i="1"/>
  <c r="M2500" i="1"/>
  <c r="M2492" i="1"/>
  <c r="M2484" i="1"/>
  <c r="M2476" i="1"/>
  <c r="M2468" i="1"/>
  <c r="M2460" i="1"/>
  <c r="M2452" i="1"/>
  <c r="M2444" i="1"/>
  <c r="M2436" i="1"/>
  <c r="M2428" i="1"/>
  <c r="M2420" i="1"/>
  <c r="M2412" i="1"/>
  <c r="M2404" i="1"/>
  <c r="M2396" i="1"/>
  <c r="M2388" i="1"/>
  <c r="M2380" i="1"/>
  <c r="M2372" i="1"/>
  <c r="M2364" i="1"/>
  <c r="M2356" i="1"/>
  <c r="M2348" i="1"/>
  <c r="M2340" i="1"/>
  <c r="M2332" i="1"/>
  <c r="M2324" i="1"/>
  <c r="M2316" i="1"/>
  <c r="M2308" i="1"/>
  <c r="M2300" i="1"/>
  <c r="M2292" i="1"/>
  <c r="M2284" i="1"/>
  <c r="M2276" i="1"/>
  <c r="M2268" i="1"/>
  <c r="M2260" i="1"/>
  <c r="M2252" i="1"/>
  <c r="M2244" i="1"/>
  <c r="M2236" i="1"/>
  <c r="M2228" i="1"/>
  <c r="M2220" i="1"/>
  <c r="M2212" i="1"/>
  <c r="M2204" i="1"/>
  <c r="M2196" i="1"/>
  <c r="M2188" i="1"/>
  <c r="M2180" i="1"/>
  <c r="M2172" i="1"/>
  <c r="M2164" i="1"/>
  <c r="M2156" i="1"/>
  <c r="M2148" i="1"/>
  <c r="M2647" i="1"/>
  <c r="M2639" i="1"/>
  <c r="M2631" i="1"/>
  <c r="M2623" i="1"/>
  <c r="M2615" i="1"/>
  <c r="M2607" i="1"/>
  <c r="M2599" i="1"/>
  <c r="M2591" i="1"/>
  <c r="M2583" i="1"/>
  <c r="M2575" i="1"/>
  <c r="M2567" i="1"/>
  <c r="M2559" i="1"/>
  <c r="M2551" i="1"/>
  <c r="M2543" i="1"/>
  <c r="M2535" i="1"/>
  <c r="M2527" i="1"/>
  <c r="M2519" i="1"/>
  <c r="M2511" i="1"/>
  <c r="M2503" i="1"/>
  <c r="M2495" i="1"/>
  <c r="M2487" i="1"/>
  <c r="M2479" i="1"/>
  <c r="M2471" i="1"/>
  <c r="M2463" i="1"/>
  <c r="M2455" i="1"/>
  <c r="M2447" i="1"/>
  <c r="M2439" i="1"/>
  <c r="M2431" i="1"/>
  <c r="M2423" i="1"/>
  <c r="M2415" i="1"/>
  <c r="M2407" i="1"/>
  <c r="M2399" i="1"/>
  <c r="M2391" i="1"/>
  <c r="M2383" i="1"/>
  <c r="M2375" i="1"/>
  <c r="M2367" i="1"/>
  <c r="M2359" i="1"/>
  <c r="M2351" i="1"/>
  <c r="M2343" i="1"/>
  <c r="M2335" i="1"/>
  <c r="M2327" i="1"/>
  <c r="M2319" i="1"/>
  <c r="M2311" i="1"/>
  <c r="M2303" i="1"/>
  <c r="M2295" i="1"/>
  <c r="M2287" i="1"/>
  <c r="M2279" i="1"/>
  <c r="M2271" i="1"/>
  <c r="M2263" i="1"/>
  <c r="M2255" i="1"/>
  <c r="M2247" i="1"/>
  <c r="M2239" i="1"/>
  <c r="M2231" i="1"/>
  <c r="M2223" i="1"/>
  <c r="M2215" i="1"/>
  <c r="M2207" i="1"/>
  <c r="M2199" i="1"/>
  <c r="M2191" i="1"/>
  <c r="M2183" i="1"/>
  <c r="M2175" i="1"/>
  <c r="M2167" i="1"/>
  <c r="M2159" i="1"/>
  <c r="M2151" i="1"/>
  <c r="M2146" i="1"/>
  <c r="M2137" i="1"/>
  <c r="M2129" i="1"/>
  <c r="M2121" i="1"/>
  <c r="M2113" i="1"/>
  <c r="M2105" i="1"/>
  <c r="M2097" i="1"/>
  <c r="M2089" i="1"/>
  <c r="M2081" i="1"/>
  <c r="M2073" i="1"/>
  <c r="M2065" i="1"/>
  <c r="M2057" i="1"/>
  <c r="M2049" i="1"/>
  <c r="M2041" i="1"/>
  <c r="M2033" i="1"/>
  <c r="M2025" i="1"/>
  <c r="M2017" i="1"/>
  <c r="M2009" i="1"/>
  <c r="M2001" i="1"/>
  <c r="M1993" i="1"/>
  <c r="M1985" i="1"/>
  <c r="M1977" i="1"/>
  <c r="M1969" i="1"/>
  <c r="M1961" i="1"/>
  <c r="M1953" i="1"/>
  <c r="M1945" i="1"/>
  <c r="M1937" i="1"/>
  <c r="M1929" i="1"/>
  <c r="M1921" i="1"/>
  <c r="M1913" i="1"/>
  <c r="M1905" i="1"/>
  <c r="M1897" i="1"/>
  <c r="M1889" i="1"/>
  <c r="M1881" i="1"/>
  <c r="M1873" i="1"/>
  <c r="M1865" i="1"/>
  <c r="M1857" i="1"/>
  <c r="M1849" i="1"/>
  <c r="M1841" i="1"/>
  <c r="M1833" i="1"/>
  <c r="M1825" i="1"/>
  <c r="M1817" i="1"/>
  <c r="M1809" i="1"/>
  <c r="M1801" i="1"/>
  <c r="M1793" i="1"/>
  <c r="M1785" i="1"/>
  <c r="M1777" i="1"/>
  <c r="M1769" i="1"/>
  <c r="M1761" i="1"/>
  <c r="M1753" i="1"/>
  <c r="M1745" i="1"/>
  <c r="M1737" i="1"/>
  <c r="M1729" i="1"/>
  <c r="M1721" i="1"/>
  <c r="M1713" i="1"/>
  <c r="M1705" i="1"/>
  <c r="M1697" i="1"/>
  <c r="M1689" i="1"/>
  <c r="M1681" i="1"/>
  <c r="M1673" i="1"/>
  <c r="M1665" i="1"/>
  <c r="M1657" i="1"/>
  <c r="M1649" i="1"/>
  <c r="M1641" i="1"/>
  <c r="M2142" i="1"/>
  <c r="M2134" i="1"/>
  <c r="M2126" i="1"/>
  <c r="M2118" i="1"/>
  <c r="M2110" i="1"/>
  <c r="M2102" i="1"/>
  <c r="M2094" i="1"/>
  <c r="M2086" i="1"/>
  <c r="M2078" i="1"/>
  <c r="M2070" i="1"/>
  <c r="M2062" i="1"/>
  <c r="M2054" i="1"/>
  <c r="M2046" i="1"/>
  <c r="M2038" i="1"/>
  <c r="M2030" i="1"/>
  <c r="M2022" i="1"/>
  <c r="M2014" i="1"/>
  <c r="M2006" i="1"/>
  <c r="M1998" i="1"/>
  <c r="M1990" i="1"/>
  <c r="M1982" i="1"/>
  <c r="M1974" i="1"/>
  <c r="M1966" i="1"/>
  <c r="M1958" i="1"/>
  <c r="M1950" i="1"/>
  <c r="M1942" i="1"/>
  <c r="M1934" i="1"/>
  <c r="M1926" i="1"/>
  <c r="M1918" i="1"/>
  <c r="M1910" i="1"/>
  <c r="M1902" i="1"/>
  <c r="M1894" i="1"/>
  <c r="M1886" i="1"/>
  <c r="M1878" i="1"/>
  <c r="M1870" i="1"/>
  <c r="M1862" i="1"/>
  <c r="M1854" i="1"/>
  <c r="M1846" i="1"/>
  <c r="M1838" i="1"/>
  <c r="M1830" i="1"/>
  <c r="M1822" i="1"/>
  <c r="M1814" i="1"/>
  <c r="M1806" i="1"/>
  <c r="M1798" i="1"/>
  <c r="M1790" i="1"/>
  <c r="M1782" i="1"/>
  <c r="M1774" i="1"/>
  <c r="M1766" i="1"/>
  <c r="M1758" i="1"/>
  <c r="M1750" i="1"/>
  <c r="M1742" i="1"/>
  <c r="M1734" i="1"/>
  <c r="M1726" i="1"/>
  <c r="M1718" i="1"/>
  <c r="M1710" i="1"/>
  <c r="M1702" i="1"/>
  <c r="M1694" i="1"/>
  <c r="M1686" i="1"/>
  <c r="M1678" i="1"/>
  <c r="M1670" i="1"/>
  <c r="M1662" i="1"/>
  <c r="M1654" i="1"/>
  <c r="M1646" i="1"/>
  <c r="M1638" i="1"/>
  <c r="M1631" i="1"/>
  <c r="M1623" i="1"/>
  <c r="M1615" i="1"/>
  <c r="M1607" i="1"/>
  <c r="M1599" i="1"/>
  <c r="M1591" i="1"/>
  <c r="M1583" i="1"/>
  <c r="M1575" i="1"/>
  <c r="M1567" i="1"/>
  <c r="M1559" i="1"/>
  <c r="M1551" i="1"/>
  <c r="M1543" i="1"/>
  <c r="M1535" i="1"/>
  <c r="M1527" i="1"/>
  <c r="M1519" i="1"/>
  <c r="M1511" i="1"/>
  <c r="M1503" i="1"/>
  <c r="M1495" i="1"/>
  <c r="M1487" i="1"/>
  <c r="M1479" i="1"/>
  <c r="M1471" i="1"/>
  <c r="M1463" i="1"/>
  <c r="M1455" i="1"/>
  <c r="M1447" i="1"/>
  <c r="M1439" i="1"/>
  <c r="M1431" i="1"/>
  <c r="M1423" i="1"/>
  <c r="M1415" i="1"/>
  <c r="M1407" i="1"/>
  <c r="M1399" i="1"/>
  <c r="M1391" i="1"/>
  <c r="M1383" i="1"/>
  <c r="M1375" i="1"/>
  <c r="M1367" i="1"/>
  <c r="M1359" i="1"/>
  <c r="M1351" i="1"/>
  <c r="M1343" i="1"/>
  <c r="M1335" i="1"/>
  <c r="M1327" i="1"/>
  <c r="M1319" i="1"/>
  <c r="M1311" i="1"/>
  <c r="M1303" i="1"/>
  <c r="M1295" i="1"/>
  <c r="M1287" i="1"/>
  <c r="M1279" i="1"/>
  <c r="M1271" i="1"/>
  <c r="M1263" i="1"/>
  <c r="M1255" i="1"/>
  <c r="M1247" i="1"/>
  <c r="M1239" i="1"/>
  <c r="M1231" i="1"/>
  <c r="M1223" i="1"/>
  <c r="M1215" i="1"/>
  <c r="M1207" i="1"/>
  <c r="M1199" i="1"/>
  <c r="M1191" i="1"/>
  <c r="M1183" i="1"/>
  <c r="M1175" i="1"/>
  <c r="M1167" i="1"/>
  <c r="M1159" i="1"/>
  <c r="M1151" i="1"/>
  <c r="M1143" i="1"/>
  <c r="M1135" i="1"/>
  <c r="M1127" i="1"/>
  <c r="M1119" i="1"/>
  <c r="M1111" i="1"/>
  <c r="M1103" i="1"/>
  <c r="M1095" i="1"/>
  <c r="M1087" i="1"/>
  <c r="M1079" i="1"/>
  <c r="M1071" i="1"/>
  <c r="M1063" i="1"/>
  <c r="M1055" i="1"/>
  <c r="M1047" i="1"/>
  <c r="M1039" i="1"/>
  <c r="M1031" i="1"/>
  <c r="M1023" i="1"/>
  <c r="M1015" i="1"/>
  <c r="M1007" i="1"/>
  <c r="M999" i="1"/>
  <c r="M991" i="1"/>
  <c r="M983" i="1"/>
  <c r="M975" i="1"/>
  <c r="M967" i="1"/>
  <c r="M959" i="1"/>
  <c r="M951" i="1"/>
  <c r="M943" i="1"/>
  <c r="M935" i="1"/>
  <c r="M927" i="1"/>
  <c r="M919" i="1"/>
  <c r="M911" i="1"/>
  <c r="M903" i="1"/>
  <c r="M895" i="1"/>
  <c r="M887" i="1"/>
  <c r="M879" i="1"/>
  <c r="M871" i="1"/>
  <c r="M863" i="1"/>
  <c r="M855" i="1"/>
  <c r="M847" i="1"/>
  <c r="M839" i="1"/>
  <c r="M831" i="1"/>
  <c r="M823" i="1"/>
  <c r="M815" i="1"/>
  <c r="M807" i="1"/>
  <c r="M799" i="1"/>
  <c r="M791" i="1"/>
  <c r="M783" i="1"/>
  <c r="M775" i="1"/>
  <c r="M767" i="1"/>
  <c r="M759" i="1"/>
  <c r="M751" i="1"/>
  <c r="M743" i="1"/>
  <c r="M735" i="1"/>
  <c r="M727" i="1"/>
  <c r="M719" i="1"/>
  <c r="M711" i="1"/>
  <c r="M703" i="1"/>
  <c r="M695" i="1"/>
  <c r="M687" i="1"/>
  <c r="M679" i="1"/>
  <c r="M671" i="1"/>
  <c r="M663" i="1"/>
  <c r="M655" i="1"/>
  <c r="M647" i="1"/>
  <c r="M639" i="1"/>
  <c r="M631" i="1"/>
  <c r="M623" i="1"/>
  <c r="M615" i="1"/>
  <c r="M1628" i="1"/>
  <c r="M1620" i="1"/>
  <c r="M1612" i="1"/>
  <c r="M1604" i="1"/>
  <c r="M1596" i="1"/>
  <c r="M1588" i="1"/>
  <c r="M1580" i="1"/>
  <c r="M1572" i="1"/>
  <c r="M1564" i="1"/>
  <c r="M1556" i="1"/>
  <c r="M1548" i="1"/>
  <c r="M1540" i="1"/>
  <c r="M1532" i="1"/>
  <c r="M1524" i="1"/>
  <c r="M1516" i="1"/>
  <c r="M1508" i="1"/>
  <c r="M1500" i="1"/>
  <c r="M1492" i="1"/>
  <c r="M1484" i="1"/>
  <c r="M1476" i="1"/>
  <c r="M1468" i="1"/>
  <c r="M1460" i="1"/>
  <c r="M1452" i="1"/>
  <c r="M1444" i="1"/>
  <c r="M1436" i="1"/>
  <c r="M1428" i="1"/>
  <c r="M1420" i="1"/>
  <c r="M1412" i="1"/>
  <c r="M1404" i="1"/>
  <c r="M1396" i="1"/>
  <c r="M1388" i="1"/>
  <c r="M1380" i="1"/>
  <c r="M1372" i="1"/>
  <c r="M1364" i="1"/>
  <c r="M1356" i="1"/>
  <c r="M1348" i="1"/>
  <c r="M1340" i="1"/>
  <c r="M1332" i="1"/>
  <c r="M1324" i="1"/>
  <c r="M1316" i="1"/>
  <c r="M1308" i="1"/>
  <c r="M1300" i="1"/>
  <c r="M1292" i="1"/>
  <c r="M1284" i="1"/>
  <c r="M1276" i="1"/>
  <c r="M1268" i="1"/>
  <c r="M1260" i="1"/>
  <c r="M1252" i="1"/>
  <c r="M1244" i="1"/>
  <c r="M1236" i="1"/>
  <c r="M1228" i="1"/>
  <c r="M1220" i="1"/>
  <c r="M1212" i="1"/>
  <c r="M1204" i="1"/>
  <c r="M1196" i="1"/>
  <c r="M1188" i="1"/>
  <c r="M1180" i="1"/>
  <c r="M1172" i="1"/>
  <c r="M1164" i="1"/>
  <c r="M1156" i="1"/>
  <c r="M1148" i="1"/>
  <c r="M1140" i="1"/>
  <c r="M1132" i="1"/>
  <c r="M1124" i="1"/>
  <c r="M1116" i="1"/>
  <c r="M1108" i="1"/>
  <c r="M1100" i="1"/>
  <c r="M1092" i="1"/>
  <c r="M1084" i="1"/>
  <c r="M1076" i="1"/>
  <c r="M1068" i="1"/>
  <c r="M1060" i="1"/>
  <c r="M1052" i="1"/>
  <c r="M1044" i="1"/>
  <c r="M1036" i="1"/>
  <c r="M1028" i="1"/>
  <c r="M1020" i="1"/>
  <c r="M1012" i="1"/>
  <c r="M1004" i="1"/>
  <c r="M996" i="1"/>
  <c r="M988" i="1"/>
  <c r="M3031" i="1"/>
  <c r="M3023" i="1"/>
  <c r="M3015" i="1"/>
  <c r="M3007" i="1"/>
  <c r="M2999" i="1"/>
  <c r="M2991" i="1"/>
  <c r="M2983" i="1"/>
  <c r="M2975" i="1"/>
  <c r="M2967" i="1"/>
  <c r="M2959" i="1"/>
  <c r="M2951" i="1"/>
  <c r="M2943" i="1"/>
  <c r="M2935" i="1"/>
  <c r="M2927" i="1"/>
  <c r="M2919" i="1"/>
  <c r="M2911" i="1"/>
  <c r="M2903" i="1"/>
  <c r="M2895" i="1"/>
  <c r="M2887" i="1"/>
  <c r="M2879" i="1"/>
  <c r="M2871" i="1"/>
  <c r="M2863" i="1"/>
  <c r="M2855" i="1"/>
  <c r="M2847" i="1"/>
  <c r="M2839" i="1"/>
  <c r="M2831" i="1"/>
  <c r="M2823" i="1"/>
  <c r="M2815" i="1"/>
  <c r="M2807" i="1"/>
  <c r="M2799" i="1"/>
  <c r="M2791" i="1"/>
  <c r="M2783" i="1"/>
  <c r="M3024" i="1"/>
  <c r="M3008" i="1"/>
  <c r="M2992" i="1"/>
  <c r="M2976" i="1"/>
  <c r="M2960" i="1"/>
  <c r="M2944" i="1"/>
  <c r="M2928" i="1"/>
  <c r="M2912" i="1"/>
  <c r="M2896" i="1"/>
  <c r="M2880" i="1"/>
  <c r="M2864" i="1"/>
  <c r="M2848" i="1"/>
  <c r="M2832" i="1"/>
  <c r="M2816" i="1"/>
  <c r="M2800" i="1"/>
  <c r="M2784" i="1"/>
  <c r="M2775" i="1"/>
  <c r="M2767" i="1"/>
  <c r="M2759" i="1"/>
  <c r="M2751" i="1"/>
  <c r="M2743" i="1"/>
  <c r="M2735" i="1"/>
  <c r="M2727" i="1"/>
  <c r="M2719" i="1"/>
  <c r="M2711" i="1"/>
  <c r="M2703" i="1"/>
  <c r="M2695" i="1"/>
  <c r="M2687" i="1"/>
  <c r="M2679" i="1"/>
  <c r="M2671" i="1"/>
  <c r="M2663" i="1"/>
  <c r="M3034" i="1"/>
  <c r="M3018" i="1"/>
  <c r="M3002" i="1"/>
  <c r="M2986" i="1"/>
  <c r="M2970" i="1"/>
  <c r="M2954" i="1"/>
  <c r="M2938" i="1"/>
  <c r="M2922" i="1"/>
  <c r="M2906" i="1"/>
  <c r="M2890" i="1"/>
  <c r="M2874" i="1"/>
  <c r="M2858" i="1"/>
  <c r="M2842" i="1"/>
  <c r="M2826" i="1"/>
  <c r="M2810" i="1"/>
  <c r="M2794" i="1"/>
  <c r="M2780" i="1"/>
  <c r="M2772" i="1"/>
  <c r="M2764" i="1"/>
  <c r="M2756" i="1"/>
  <c r="M2748" i="1"/>
  <c r="M2740" i="1"/>
  <c r="M2732" i="1"/>
  <c r="M2724" i="1"/>
  <c r="M2716" i="1"/>
  <c r="M2708" i="1"/>
  <c r="M2700" i="1"/>
  <c r="M2692" i="1"/>
  <c r="M2684" i="1"/>
  <c r="M2676" i="1"/>
  <c r="M2668" i="1"/>
  <c r="M2660" i="1"/>
  <c r="M2655" i="1"/>
  <c r="M2646" i="1"/>
  <c r="M2638" i="1"/>
  <c r="M2630" i="1"/>
  <c r="M2622" i="1"/>
  <c r="M2614" i="1"/>
  <c r="M2606" i="1"/>
  <c r="M2598" i="1"/>
  <c r="M2590" i="1"/>
  <c r="M2582" i="1"/>
  <c r="M2574" i="1"/>
  <c r="M2566" i="1"/>
  <c r="M2558" i="1"/>
  <c r="M2550" i="1"/>
  <c r="M2542" i="1"/>
  <c r="M2534" i="1"/>
  <c r="M2526" i="1"/>
  <c r="M2518" i="1"/>
  <c r="M2510" i="1"/>
  <c r="M2502" i="1"/>
  <c r="M2494" i="1"/>
  <c r="M2486" i="1"/>
  <c r="M2478" i="1"/>
  <c r="M2470" i="1"/>
  <c r="M2462" i="1"/>
  <c r="M2454" i="1"/>
  <c r="M2446" i="1"/>
  <c r="M2438" i="1"/>
  <c r="M2430" i="1"/>
  <c r="M2422" i="1"/>
  <c r="M2414" i="1"/>
  <c r="M2406" i="1"/>
  <c r="M2398" i="1"/>
  <c r="M2390" i="1"/>
  <c r="M2382" i="1"/>
  <c r="M2374" i="1"/>
  <c r="M2366" i="1"/>
  <c r="M2358" i="1"/>
  <c r="M2350" i="1"/>
  <c r="M2342" i="1"/>
  <c r="M2334" i="1"/>
  <c r="M2326" i="1"/>
  <c r="M2318" i="1"/>
  <c r="M2310" i="1"/>
  <c r="M2302" i="1"/>
  <c r="M2294" i="1"/>
  <c r="M2286" i="1"/>
  <c r="M2278" i="1"/>
  <c r="M2270" i="1"/>
  <c r="M2262" i="1"/>
  <c r="M2254" i="1"/>
  <c r="M2246" i="1"/>
  <c r="M2238" i="1"/>
  <c r="M2230" i="1"/>
  <c r="M2222" i="1"/>
  <c r="M2214" i="1"/>
  <c r="M2206" i="1"/>
  <c r="M2198" i="1"/>
  <c r="M2190" i="1"/>
  <c r="M2182" i="1"/>
  <c r="M2174" i="1"/>
  <c r="M2166" i="1"/>
  <c r="M2158" i="1"/>
  <c r="M2150" i="1"/>
  <c r="M2649" i="1"/>
  <c r="M2641" i="1"/>
  <c r="M2633" i="1"/>
  <c r="M2625" i="1"/>
  <c r="M2617" i="1"/>
  <c r="M2609" i="1"/>
  <c r="M2601" i="1"/>
  <c r="M2593" i="1"/>
  <c r="M2585" i="1"/>
  <c r="M2577" i="1"/>
  <c r="M2569" i="1"/>
  <c r="M2561" i="1"/>
  <c r="M2553" i="1"/>
  <c r="M2545" i="1"/>
  <c r="M2537" i="1"/>
  <c r="M2529" i="1"/>
  <c r="M2521" i="1"/>
  <c r="M2513" i="1"/>
  <c r="M2505" i="1"/>
  <c r="M2497" i="1"/>
  <c r="M2489" i="1"/>
  <c r="M2481" i="1"/>
  <c r="M2473" i="1"/>
  <c r="M2465" i="1"/>
  <c r="M2457" i="1"/>
  <c r="M2449" i="1"/>
  <c r="M2441" i="1"/>
  <c r="M2433" i="1"/>
  <c r="M2425" i="1"/>
  <c r="M2417" i="1"/>
  <c r="M2409" i="1"/>
  <c r="M2401" i="1"/>
  <c r="M2393" i="1"/>
  <c r="M2385" i="1"/>
  <c r="M2377" i="1"/>
  <c r="M2369" i="1"/>
  <c r="M2361" i="1"/>
  <c r="M2353" i="1"/>
  <c r="M2345" i="1"/>
  <c r="M2337" i="1"/>
  <c r="M2329" i="1"/>
  <c r="M2321" i="1"/>
  <c r="M2313" i="1"/>
  <c r="M2305" i="1"/>
  <c r="M2297" i="1"/>
  <c r="M2289" i="1"/>
  <c r="M2281" i="1"/>
  <c r="M2273" i="1"/>
  <c r="M2265" i="1"/>
  <c r="M2257" i="1"/>
  <c r="M2249" i="1"/>
  <c r="M2241" i="1"/>
  <c r="M2233" i="1"/>
  <c r="M2225" i="1"/>
  <c r="M2217" i="1"/>
  <c r="M2209" i="1"/>
  <c r="M2201" i="1"/>
  <c r="M2193" i="1"/>
  <c r="M2185" i="1"/>
  <c r="M2177" i="1"/>
  <c r="M2169" i="1"/>
  <c r="M2161" i="1"/>
  <c r="M2153" i="1"/>
  <c r="M2145" i="1"/>
  <c r="M2139" i="1"/>
  <c r="M2131" i="1"/>
  <c r="M2123" i="1"/>
  <c r="M2115" i="1"/>
  <c r="M2107" i="1"/>
  <c r="M2099" i="1"/>
  <c r="M2091" i="1"/>
  <c r="M2083" i="1"/>
  <c r="M2075" i="1"/>
  <c r="M2067" i="1"/>
  <c r="M2059" i="1"/>
  <c r="M2051" i="1"/>
  <c r="M2043" i="1"/>
  <c r="M2035" i="1"/>
  <c r="M2027" i="1"/>
  <c r="M2019" i="1"/>
  <c r="M2011" i="1"/>
  <c r="M2003" i="1"/>
  <c r="M1995" i="1"/>
  <c r="M1987" i="1"/>
  <c r="M1979" i="1"/>
  <c r="M1971" i="1"/>
  <c r="M1963" i="1"/>
  <c r="M1955" i="1"/>
  <c r="M1947" i="1"/>
  <c r="M1939" i="1"/>
  <c r="M1931" i="1"/>
  <c r="M1923" i="1"/>
  <c r="M1915" i="1"/>
  <c r="M1907" i="1"/>
  <c r="M1899" i="1"/>
  <c r="M1891" i="1"/>
  <c r="M1883" i="1"/>
  <c r="M1875" i="1"/>
  <c r="M1867" i="1"/>
  <c r="M1859" i="1"/>
  <c r="M1851" i="1"/>
  <c r="M1843" i="1"/>
  <c r="M1835" i="1"/>
  <c r="M1827" i="1"/>
  <c r="M1819" i="1"/>
  <c r="M1811" i="1"/>
  <c r="M1803" i="1"/>
  <c r="M1795" i="1"/>
  <c r="M1787" i="1"/>
  <c r="M1779" i="1"/>
  <c r="M1771" i="1"/>
  <c r="M1763" i="1"/>
  <c r="M1755" i="1"/>
  <c r="M1747" i="1"/>
  <c r="M1739" i="1"/>
  <c r="M1731" i="1"/>
  <c r="M1723" i="1"/>
  <c r="M1715" i="1"/>
  <c r="M1707" i="1"/>
  <c r="M1699" i="1"/>
  <c r="M1691" i="1"/>
  <c r="M1683" i="1"/>
  <c r="M1675" i="1"/>
  <c r="M1667" i="1"/>
  <c r="M1659" i="1"/>
  <c r="M1651" i="1"/>
  <c r="M1643" i="1"/>
  <c r="M2144" i="1"/>
  <c r="M2136" i="1"/>
  <c r="M2128" i="1"/>
  <c r="M2120" i="1"/>
  <c r="M2112" i="1"/>
  <c r="M2104" i="1"/>
  <c r="M2096" i="1"/>
  <c r="M2088" i="1"/>
  <c r="M2080" i="1"/>
  <c r="M2072" i="1"/>
  <c r="M2064" i="1"/>
  <c r="M2056" i="1"/>
  <c r="M2048" i="1"/>
  <c r="M2040" i="1"/>
  <c r="M2032" i="1"/>
  <c r="M2024" i="1"/>
  <c r="M2016" i="1"/>
  <c r="M2008" i="1"/>
  <c r="M2000" i="1"/>
  <c r="M1992" i="1"/>
  <c r="M1984" i="1"/>
  <c r="M1976" i="1"/>
  <c r="M1968" i="1"/>
  <c r="M1960" i="1"/>
  <c r="M1952" i="1"/>
  <c r="M1944" i="1"/>
  <c r="M1936" i="1"/>
  <c r="M1928" i="1"/>
  <c r="M1920" i="1"/>
  <c r="M1912" i="1"/>
  <c r="M1904" i="1"/>
  <c r="M1896" i="1"/>
  <c r="M1888" i="1"/>
  <c r="M1880" i="1"/>
  <c r="M1872" i="1"/>
  <c r="M1864" i="1"/>
  <c r="M1856" i="1"/>
  <c r="M1848" i="1"/>
  <c r="M1840" i="1"/>
  <c r="M1832" i="1"/>
  <c r="M1824" i="1"/>
  <c r="M1816" i="1"/>
  <c r="M1808" i="1"/>
  <c r="M1800" i="1"/>
  <c r="M1792" i="1"/>
  <c r="M1784" i="1"/>
  <c r="M1776" i="1"/>
  <c r="M1768" i="1"/>
  <c r="M1760" i="1"/>
  <c r="M1752" i="1"/>
  <c r="M1744" i="1"/>
  <c r="M1736" i="1"/>
  <c r="M1728" i="1"/>
  <c r="M1720" i="1"/>
  <c r="M1712" i="1"/>
  <c r="M1704" i="1"/>
  <c r="M1696" i="1"/>
  <c r="M1688" i="1"/>
  <c r="M1680" i="1"/>
  <c r="M1672" i="1"/>
  <c r="M1664" i="1"/>
  <c r="M1656" i="1"/>
  <c r="M1648" i="1"/>
  <c r="M1640" i="1"/>
  <c r="M1633" i="1"/>
  <c r="M1625" i="1"/>
  <c r="M1617" i="1"/>
  <c r="M1609" i="1"/>
  <c r="M1601" i="1"/>
  <c r="M1593" i="1"/>
  <c r="M1585" i="1"/>
  <c r="M1577" i="1"/>
  <c r="M1569" i="1"/>
  <c r="M1561" i="1"/>
  <c r="M1553" i="1"/>
  <c r="M1545" i="1"/>
  <c r="M1537" i="1"/>
  <c r="M1529" i="1"/>
  <c r="M1521" i="1"/>
  <c r="M1513" i="1"/>
  <c r="M1505" i="1"/>
  <c r="M1497" i="1"/>
  <c r="M1489" i="1"/>
  <c r="M1481" i="1"/>
  <c r="M1473" i="1"/>
  <c r="M1465" i="1"/>
  <c r="M1457" i="1"/>
  <c r="M1449" i="1"/>
  <c r="M1441" i="1"/>
  <c r="M1433" i="1"/>
  <c r="M1425" i="1"/>
  <c r="M1417" i="1"/>
  <c r="M1409" i="1"/>
  <c r="M1401" i="1"/>
  <c r="M1393" i="1"/>
  <c r="M1385" i="1"/>
  <c r="M1377" i="1"/>
  <c r="M1369" i="1"/>
  <c r="M1361" i="1"/>
  <c r="M1353" i="1"/>
  <c r="M1345" i="1"/>
  <c r="M1337" i="1"/>
  <c r="M1329" i="1"/>
  <c r="M1321" i="1"/>
  <c r="M1313" i="1"/>
  <c r="M1305" i="1"/>
  <c r="M1297" i="1"/>
  <c r="M1289" i="1"/>
  <c r="M1281" i="1"/>
  <c r="M1273" i="1"/>
  <c r="M1265" i="1"/>
  <c r="M1257" i="1"/>
  <c r="M1249" i="1"/>
  <c r="M1241" i="1"/>
  <c r="M1233" i="1"/>
  <c r="M1225" i="1"/>
  <c r="M1217" i="1"/>
  <c r="M1209" i="1"/>
  <c r="M1201" i="1"/>
  <c r="M1193" i="1"/>
  <c r="M1185" i="1"/>
  <c r="M1177" i="1"/>
  <c r="M1169" i="1"/>
  <c r="M1161" i="1"/>
  <c r="M1153" i="1"/>
  <c r="M1145" i="1"/>
  <c r="M1137" i="1"/>
  <c r="M1129" i="1"/>
  <c r="M1121" i="1"/>
  <c r="M1113" i="1"/>
  <c r="M1105" i="1"/>
  <c r="M1097" i="1"/>
  <c r="M1089" i="1"/>
  <c r="M1081" i="1"/>
  <c r="M1073" i="1"/>
  <c r="M1065" i="1"/>
  <c r="M1057" i="1"/>
  <c r="M1049" i="1"/>
  <c r="M1041" i="1"/>
  <c r="M1033" i="1"/>
  <c r="M1025" i="1"/>
  <c r="M1017" i="1"/>
  <c r="M1009" i="1"/>
  <c r="M1001" i="1"/>
  <c r="M993" i="1"/>
  <c r="M985" i="1"/>
  <c r="M977" i="1"/>
  <c r="M969" i="1"/>
  <c r="M961" i="1"/>
  <c r="M953" i="1"/>
  <c r="M945" i="1"/>
  <c r="M937" i="1"/>
  <c r="M929" i="1"/>
  <c r="M921" i="1"/>
  <c r="M913" i="1"/>
  <c r="M905" i="1"/>
  <c r="M897" i="1"/>
  <c r="M889" i="1"/>
  <c r="M881" i="1"/>
  <c r="M873" i="1"/>
  <c r="M865" i="1"/>
  <c r="M857" i="1"/>
  <c r="M849" i="1"/>
  <c r="M841" i="1"/>
  <c r="M833" i="1"/>
  <c r="M825" i="1"/>
  <c r="M817" i="1"/>
  <c r="M809" i="1"/>
  <c r="M801" i="1"/>
  <c r="M793" i="1"/>
  <c r="M785" i="1"/>
  <c r="M777" i="1"/>
  <c r="M769" i="1"/>
  <c r="M761" i="1"/>
  <c r="M753" i="1"/>
  <c r="M745" i="1"/>
  <c r="M737" i="1"/>
  <c r="M729" i="1"/>
  <c r="M721" i="1"/>
  <c r="M713" i="1"/>
  <c r="M705" i="1"/>
  <c r="M697" i="1"/>
  <c r="M689" i="1"/>
  <c r="M681" i="1"/>
  <c r="M673" i="1"/>
  <c r="M665" i="1"/>
  <c r="M657" i="1"/>
  <c r="M649" i="1"/>
  <c r="M641" i="1"/>
  <c r="M633" i="1"/>
  <c r="M625" i="1"/>
  <c r="M617" i="1"/>
  <c r="M1630" i="1"/>
  <c r="M1622" i="1"/>
  <c r="M1614" i="1"/>
  <c r="M1606" i="1"/>
  <c r="M1598" i="1"/>
  <c r="M1590" i="1"/>
  <c r="M1582" i="1"/>
  <c r="M1574" i="1"/>
  <c r="M1566" i="1"/>
  <c r="M1558" i="1"/>
  <c r="M1550" i="1"/>
  <c r="M1542" i="1"/>
  <c r="M1534" i="1"/>
  <c r="M1526" i="1"/>
  <c r="M1518" i="1"/>
  <c r="M1510" i="1"/>
  <c r="M1502" i="1"/>
  <c r="M1494" i="1"/>
  <c r="M1486" i="1"/>
  <c r="M1478" i="1"/>
  <c r="M1470" i="1"/>
  <c r="M1462" i="1"/>
  <c r="M1454" i="1"/>
  <c r="M1446" i="1"/>
  <c r="M1438" i="1"/>
  <c r="M1430" i="1"/>
  <c r="M1422" i="1"/>
  <c r="M1414" i="1"/>
  <c r="M1406" i="1"/>
  <c r="M1398" i="1"/>
  <c r="M1390" i="1"/>
  <c r="M1382" i="1"/>
  <c r="M1374" i="1"/>
  <c r="M1366" i="1"/>
  <c r="M1358" i="1"/>
  <c r="M1350" i="1"/>
  <c r="M1342" i="1"/>
  <c r="M1334" i="1"/>
  <c r="M1326" i="1"/>
  <c r="M1318" i="1"/>
  <c r="M1310" i="1"/>
  <c r="M1302" i="1"/>
  <c r="M1294" i="1"/>
  <c r="M1286" i="1"/>
  <c r="M1278" i="1"/>
  <c r="M1270" i="1"/>
  <c r="M1262" i="1"/>
  <c r="M1254" i="1"/>
  <c r="M1246" i="1"/>
  <c r="M1238" i="1"/>
  <c r="M1230" i="1"/>
  <c r="M1222" i="1"/>
  <c r="M1214" i="1"/>
  <c r="M1206" i="1"/>
  <c r="M1198" i="1"/>
  <c r="M1190" i="1"/>
  <c r="M1182" i="1"/>
  <c r="M1174" i="1"/>
  <c r="M1166" i="1"/>
  <c r="M1158" i="1"/>
  <c r="M1150" i="1"/>
  <c r="M1142" i="1"/>
  <c r="M1134" i="1"/>
  <c r="M1126" i="1"/>
  <c r="M1118" i="1"/>
  <c r="M1110" i="1"/>
  <c r="M1102" i="1"/>
  <c r="M1094" i="1"/>
  <c r="M1086" i="1"/>
  <c r="M1078" i="1"/>
  <c r="M1070" i="1"/>
  <c r="M1062" i="1"/>
  <c r="M1054" i="1"/>
  <c r="M1046" i="1"/>
  <c r="M1038" i="1"/>
  <c r="M1030" i="1"/>
  <c r="M1022" i="1"/>
  <c r="M1014" i="1"/>
  <c r="M1006" i="1"/>
  <c r="M998" i="1"/>
  <c r="M990" i="1"/>
  <c r="M984" i="1"/>
  <c r="M976" i="1"/>
  <c r="M968" i="1"/>
  <c r="M960" i="1"/>
  <c r="M952" i="1"/>
  <c r="M944" i="1"/>
  <c r="M936" i="1"/>
  <c r="M928" i="1"/>
  <c r="M920" i="1"/>
  <c r="M912" i="1"/>
  <c r="M904" i="1"/>
  <c r="M896" i="1"/>
  <c r="M888" i="1"/>
  <c r="M880" i="1"/>
  <c r="M872" i="1"/>
  <c r="M864" i="1"/>
  <c r="M856" i="1"/>
  <c r="M848" i="1"/>
  <c r="M840" i="1"/>
  <c r="M832" i="1"/>
  <c r="M824" i="1"/>
  <c r="M816" i="1"/>
  <c r="M808" i="1"/>
  <c r="M800" i="1"/>
  <c r="M792" i="1"/>
  <c r="M784" i="1"/>
  <c r="M776" i="1"/>
  <c r="M768" i="1"/>
  <c r="M760" i="1"/>
  <c r="M752" i="1"/>
  <c r="M744" i="1"/>
  <c r="M736" i="1"/>
  <c r="M728" i="1"/>
  <c r="M720" i="1"/>
  <c r="M712" i="1"/>
  <c r="M704" i="1"/>
  <c r="M696" i="1"/>
  <c r="M688" i="1"/>
  <c r="M680" i="1"/>
  <c r="M672" i="1"/>
  <c r="M664" i="1"/>
  <c r="M656" i="1"/>
  <c r="M648" i="1"/>
  <c r="M640" i="1"/>
  <c r="M632" i="1"/>
  <c r="M624" i="1"/>
  <c r="M616" i="1"/>
  <c r="M609" i="1"/>
  <c r="M601" i="1"/>
  <c r="M593" i="1"/>
  <c r="M585" i="1"/>
  <c r="M577" i="1"/>
  <c r="M569" i="1"/>
  <c r="M561" i="1"/>
  <c r="M553" i="1"/>
  <c r="M545" i="1"/>
  <c r="M537" i="1"/>
  <c r="M529" i="1"/>
  <c r="M521" i="1"/>
  <c r="M513" i="1"/>
  <c r="M505" i="1"/>
  <c r="M497" i="1"/>
  <c r="M489" i="1"/>
  <c r="M481" i="1"/>
  <c r="M473" i="1"/>
  <c r="M465" i="1"/>
  <c r="M457" i="1"/>
  <c r="M449" i="1"/>
  <c r="M441" i="1"/>
  <c r="M433" i="1"/>
  <c r="M425" i="1"/>
  <c r="M417" i="1"/>
  <c r="M409" i="1"/>
  <c r="M401" i="1"/>
  <c r="M393" i="1"/>
  <c r="M385" i="1"/>
  <c r="M377" i="1"/>
  <c r="M369" i="1"/>
  <c r="M361" i="1"/>
  <c r="M353" i="1"/>
  <c r="M345" i="1"/>
  <c r="M337" i="1"/>
  <c r="M329" i="1"/>
  <c r="M321" i="1"/>
  <c r="M313" i="1"/>
  <c r="M305" i="1"/>
  <c r="M297" i="1"/>
  <c r="M289" i="1"/>
  <c r="M281" i="1"/>
  <c r="M273" i="1"/>
  <c r="M265" i="1"/>
  <c r="M257" i="1"/>
  <c r="M249" i="1"/>
  <c r="M241" i="1"/>
  <c r="M233" i="1"/>
  <c r="M225" i="1"/>
  <c r="M217" i="1"/>
  <c r="M209" i="1"/>
  <c r="M201" i="1"/>
  <c r="M193" i="1"/>
  <c r="M185" i="1"/>
  <c r="M177" i="1"/>
  <c r="M169" i="1"/>
  <c r="M161" i="1"/>
  <c r="M153" i="1"/>
  <c r="M145" i="1"/>
  <c r="M137" i="1"/>
  <c r="M129" i="1"/>
  <c r="M121" i="1"/>
  <c r="M113" i="1"/>
  <c r="M105" i="1"/>
  <c r="M97" i="1"/>
  <c r="M89" i="1"/>
  <c r="M81" i="1"/>
  <c r="M73" i="1"/>
  <c r="M65" i="1"/>
  <c r="M57" i="1"/>
  <c r="M49" i="1"/>
  <c r="M41" i="1"/>
  <c r="M33" i="1"/>
  <c r="M23" i="1"/>
  <c r="M7" i="1"/>
  <c r="M606" i="1"/>
  <c r="M598" i="1"/>
  <c r="M590" i="1"/>
  <c r="M582" i="1"/>
  <c r="M574" i="1"/>
  <c r="M566" i="1"/>
  <c r="M558" i="1"/>
  <c r="M550" i="1"/>
  <c r="M542" i="1"/>
  <c r="M534" i="1"/>
  <c r="M526" i="1"/>
  <c r="M518" i="1"/>
  <c r="M510" i="1"/>
  <c r="M502" i="1"/>
  <c r="M494" i="1"/>
  <c r="M486" i="1"/>
  <c r="M478" i="1"/>
  <c r="M470" i="1"/>
  <c r="M462" i="1"/>
  <c r="M454" i="1"/>
  <c r="M446" i="1"/>
  <c r="M438" i="1"/>
  <c r="M430" i="1"/>
  <c r="M422" i="1"/>
  <c r="M414" i="1"/>
  <c r="M406" i="1"/>
  <c r="M398" i="1"/>
  <c r="M390" i="1"/>
  <c r="M382" i="1"/>
  <c r="M374" i="1"/>
  <c r="M366" i="1"/>
  <c r="M358" i="1"/>
  <c r="M350" i="1"/>
  <c r="M342" i="1"/>
  <c r="M334" i="1"/>
  <c r="M326" i="1"/>
  <c r="M318" i="1"/>
  <c r="M310" i="1"/>
  <c r="M302" i="1"/>
  <c r="M294" i="1"/>
  <c r="M286" i="1"/>
  <c r="M278" i="1"/>
  <c r="M270" i="1"/>
  <c r="M262" i="1"/>
  <c r="M254" i="1"/>
  <c r="M246" i="1"/>
  <c r="M238" i="1"/>
  <c r="M230" i="1"/>
  <c r="M222" i="1"/>
  <c r="M214" i="1"/>
  <c r="M206" i="1"/>
  <c r="M198" i="1"/>
  <c r="M190" i="1"/>
  <c r="M182" i="1"/>
  <c r="M174" i="1"/>
  <c r="M166" i="1"/>
  <c r="M158" i="1"/>
  <c r="M150" i="1"/>
  <c r="M142" i="1"/>
  <c r="M134" i="1"/>
  <c r="M126" i="1"/>
  <c r="M118" i="1"/>
  <c r="M110" i="1"/>
  <c r="M102" i="1"/>
  <c r="M94" i="1"/>
  <c r="M86" i="1"/>
  <c r="M78" i="1"/>
  <c r="M70" i="1"/>
  <c r="M62" i="1"/>
  <c r="M54" i="1"/>
  <c r="M46" i="1"/>
  <c r="M38" i="1"/>
  <c r="M30" i="1"/>
  <c r="M22" i="1"/>
  <c r="M14" i="1"/>
  <c r="M6" i="1"/>
  <c r="M17" i="1"/>
  <c r="M3" i="1"/>
  <c r="J10" i="1"/>
  <c r="J18" i="1"/>
  <c r="J26" i="1"/>
  <c r="J34" i="1"/>
  <c r="J42" i="1"/>
  <c r="J50" i="1"/>
  <c r="J58" i="1"/>
  <c r="J66" i="1"/>
  <c r="J74" i="1"/>
  <c r="J82" i="1"/>
  <c r="J90" i="1"/>
  <c r="J98" i="1"/>
  <c r="J106" i="1"/>
  <c r="J114" i="1"/>
  <c r="J122" i="1"/>
  <c r="J130" i="1"/>
  <c r="J138" i="1"/>
  <c r="J146" i="1"/>
  <c r="J154" i="1"/>
  <c r="J162" i="1"/>
  <c r="J170" i="1"/>
  <c r="J178" i="1"/>
  <c r="J186" i="1"/>
  <c r="J194" i="1"/>
  <c r="J202" i="1"/>
  <c r="J210" i="1"/>
  <c r="J218" i="1"/>
  <c r="J226" i="1"/>
  <c r="J234" i="1"/>
  <c r="J242" i="1"/>
  <c r="J250" i="1"/>
  <c r="J5" i="1"/>
  <c r="J13" i="1"/>
  <c r="J21" i="1"/>
  <c r="J29" i="1"/>
  <c r="J37" i="1"/>
  <c r="J45" i="1"/>
  <c r="J53" i="1"/>
  <c r="J61" i="1"/>
  <c r="J69" i="1"/>
  <c r="J77" i="1"/>
  <c r="J85" i="1"/>
  <c r="J93" i="1"/>
  <c r="J101" i="1"/>
  <c r="J109" i="1"/>
  <c r="J117" i="1"/>
  <c r="J125" i="1"/>
  <c r="J133" i="1"/>
  <c r="J141" i="1"/>
  <c r="J149" i="1"/>
  <c r="J157" i="1"/>
  <c r="J165" i="1"/>
  <c r="J173" i="1"/>
  <c r="J181" i="1"/>
  <c r="J189" i="1"/>
  <c r="J197" i="1"/>
  <c r="J205" i="1"/>
  <c r="J213" i="1"/>
  <c r="J221" i="1"/>
  <c r="J229" i="1"/>
  <c r="J237" i="1"/>
  <c r="J245" i="1"/>
  <c r="J253" i="1"/>
  <c r="J263" i="1"/>
  <c r="J271" i="1"/>
  <c r="J279" i="1"/>
  <c r="J287" i="1"/>
  <c r="J295" i="1"/>
  <c r="J303" i="1"/>
  <c r="J311" i="1"/>
  <c r="J319" i="1"/>
  <c r="J327" i="1"/>
  <c r="J335" i="1"/>
  <c r="J343" i="1"/>
  <c r="J351" i="1"/>
  <c r="J359" i="1"/>
  <c r="J367" i="1"/>
  <c r="J375" i="1"/>
  <c r="J383" i="1"/>
  <c r="J391" i="1"/>
  <c r="J399" i="1"/>
  <c r="J407" i="1"/>
  <c r="J415" i="1"/>
  <c r="J423" i="1"/>
  <c r="J431" i="1"/>
  <c r="J439" i="1"/>
  <c r="J447" i="1"/>
  <c r="J455" i="1"/>
  <c r="J463" i="1"/>
  <c r="J471" i="1"/>
  <c r="J479" i="1"/>
  <c r="J487" i="1"/>
  <c r="J495" i="1"/>
  <c r="J503" i="1"/>
  <c r="J258" i="1"/>
  <c r="J266" i="1"/>
  <c r="J274" i="1"/>
  <c r="J282" i="1"/>
  <c r="J290" i="1"/>
  <c r="J298" i="1"/>
  <c r="J306" i="1"/>
  <c r="J314" i="1"/>
  <c r="J322" i="1"/>
  <c r="J330" i="1"/>
  <c r="J338" i="1"/>
  <c r="J346" i="1"/>
  <c r="J354" i="1"/>
  <c r="J362" i="1"/>
  <c r="J370" i="1"/>
  <c r="J378" i="1"/>
  <c r="J386" i="1"/>
  <c r="J394" i="1"/>
  <c r="J402" i="1"/>
  <c r="J410" i="1"/>
  <c r="J418" i="1"/>
  <c r="J426" i="1"/>
  <c r="J434" i="1"/>
  <c r="J442" i="1"/>
  <c r="J450" i="1"/>
  <c r="J458" i="1"/>
  <c r="J466" i="1"/>
  <c r="J474" i="1"/>
  <c r="J482" i="1"/>
  <c r="J490" i="1"/>
  <c r="J498" i="1"/>
  <c r="J506" i="1"/>
  <c r="J513" i="1"/>
  <c r="J521" i="1"/>
  <c r="J529" i="1"/>
  <c r="J537" i="1"/>
  <c r="J545" i="1"/>
  <c r="J553" i="1"/>
  <c r="J561" i="1"/>
  <c r="J569" i="1"/>
  <c r="J577" i="1"/>
  <c r="J585" i="1"/>
  <c r="J593" i="1"/>
  <c r="J601" i="1"/>
  <c r="J609" i="1"/>
  <c r="J617" i="1"/>
  <c r="J625" i="1"/>
  <c r="J633" i="1"/>
  <c r="J641" i="1"/>
  <c r="J649" i="1"/>
  <c r="J657" i="1"/>
  <c r="J665" i="1"/>
  <c r="J673" i="1"/>
  <c r="J681" i="1"/>
  <c r="J689" i="1"/>
  <c r="J697" i="1"/>
  <c r="J705" i="1"/>
  <c r="J713" i="1"/>
  <c r="J721" i="1"/>
  <c r="J729" i="1"/>
  <c r="J737" i="1"/>
  <c r="J745" i="1"/>
  <c r="J753" i="1"/>
  <c r="J761" i="1"/>
  <c r="J769" i="1"/>
  <c r="J777" i="1"/>
  <c r="J785" i="1"/>
  <c r="J793" i="1"/>
  <c r="J801" i="1"/>
  <c r="J809" i="1"/>
  <c r="J817" i="1"/>
  <c r="J825" i="1"/>
  <c r="J833" i="1"/>
  <c r="J841" i="1"/>
  <c r="J849" i="1"/>
  <c r="J857" i="1"/>
  <c r="J865" i="1"/>
  <c r="J873" i="1"/>
  <c r="J881" i="1"/>
  <c r="J889" i="1"/>
  <c r="J897" i="1"/>
  <c r="J905" i="1"/>
  <c r="J913" i="1"/>
  <c r="J921" i="1"/>
  <c r="J929" i="1"/>
  <c r="J937" i="1"/>
  <c r="J945" i="1"/>
  <c r="J953" i="1"/>
  <c r="J961" i="1"/>
  <c r="J969" i="1"/>
  <c r="J977" i="1"/>
  <c r="J985" i="1"/>
  <c r="J993" i="1"/>
  <c r="J1001" i="1"/>
  <c r="J1009" i="1"/>
  <c r="J1017" i="1"/>
  <c r="J516" i="1"/>
  <c r="J524" i="1"/>
  <c r="J532" i="1"/>
  <c r="J540" i="1"/>
  <c r="J548" i="1"/>
  <c r="J556" i="1"/>
  <c r="J564" i="1"/>
  <c r="J572" i="1"/>
  <c r="J580" i="1"/>
  <c r="J588" i="1"/>
  <c r="J596" i="1"/>
  <c r="J604" i="1"/>
  <c r="J612" i="1"/>
  <c r="J620" i="1"/>
  <c r="J628" i="1"/>
  <c r="J636" i="1"/>
  <c r="J644" i="1"/>
  <c r="J652" i="1"/>
  <c r="J660" i="1"/>
  <c r="J668" i="1"/>
  <c r="J676" i="1"/>
  <c r="J684" i="1"/>
  <c r="J692" i="1"/>
  <c r="J700" i="1"/>
  <c r="J708" i="1"/>
  <c r="J716" i="1"/>
  <c r="J724" i="1"/>
  <c r="J732" i="1"/>
  <c r="J740" i="1"/>
  <c r="J748" i="1"/>
  <c r="J756" i="1"/>
  <c r="J764" i="1"/>
  <c r="J772" i="1"/>
  <c r="J780" i="1"/>
  <c r="J788" i="1"/>
  <c r="J796" i="1"/>
  <c r="J804" i="1"/>
  <c r="J812" i="1"/>
  <c r="J820" i="1"/>
  <c r="J828" i="1"/>
  <c r="J836" i="1"/>
  <c r="J844" i="1"/>
  <c r="J852" i="1"/>
  <c r="J860" i="1"/>
  <c r="J868" i="1"/>
  <c r="J876" i="1"/>
  <c r="J884" i="1"/>
  <c r="J892" i="1"/>
  <c r="J900" i="1"/>
  <c r="J908" i="1"/>
  <c r="J916" i="1"/>
  <c r="J924" i="1"/>
  <c r="J932" i="1"/>
  <c r="J940" i="1"/>
  <c r="J948" i="1"/>
  <c r="J956" i="1"/>
  <c r="J964" i="1"/>
  <c r="J972" i="1"/>
  <c r="J980" i="1"/>
  <c r="J988" i="1"/>
  <c r="J996" i="1"/>
  <c r="J1004" i="1"/>
  <c r="J1012" i="1"/>
  <c r="J1019" i="1"/>
  <c r="J1027" i="1"/>
  <c r="J1035" i="1"/>
  <c r="J1043" i="1"/>
  <c r="J1051" i="1"/>
  <c r="J1059" i="1"/>
  <c r="J1067" i="1"/>
  <c r="J1075" i="1"/>
  <c r="J1083" i="1"/>
  <c r="J1091" i="1"/>
  <c r="J1099" i="1"/>
  <c r="J1107" i="1"/>
  <c r="J1115" i="1"/>
  <c r="J1123" i="1"/>
  <c r="J1131" i="1"/>
  <c r="J1139" i="1"/>
  <c r="J1147" i="1"/>
  <c r="J1155" i="1"/>
  <c r="J1163" i="1"/>
  <c r="J1171" i="1"/>
  <c r="J1179" i="1"/>
  <c r="J1187" i="1"/>
  <c r="J1195" i="1"/>
  <c r="J1203" i="1"/>
  <c r="J1211" i="1"/>
  <c r="J1219" i="1"/>
  <c r="J1227" i="1"/>
  <c r="J1235" i="1"/>
  <c r="J1243" i="1"/>
  <c r="J1251" i="1"/>
  <c r="J1259" i="1"/>
  <c r="J1267" i="1"/>
  <c r="J1275" i="1"/>
  <c r="J1283" i="1"/>
  <c r="J1291" i="1"/>
  <c r="J1299" i="1"/>
  <c r="J1307" i="1"/>
  <c r="J1315" i="1"/>
  <c r="J1323" i="1"/>
  <c r="J1331" i="1"/>
  <c r="J1339" i="1"/>
  <c r="J1347" i="1"/>
  <c r="J1355" i="1"/>
  <c r="J1363" i="1"/>
  <c r="J1371" i="1"/>
  <c r="J1379" i="1"/>
  <c r="J1387" i="1"/>
  <c r="J1395" i="1"/>
  <c r="J1403" i="1"/>
  <c r="J1411" i="1"/>
  <c r="J1419" i="1"/>
  <c r="J1427" i="1"/>
  <c r="J1435" i="1"/>
  <c r="J1443" i="1"/>
  <c r="J1451" i="1"/>
  <c r="J1459" i="1"/>
  <c r="J1467" i="1"/>
  <c r="J1475" i="1"/>
  <c r="J1483" i="1"/>
  <c r="J1491" i="1"/>
  <c r="J1499" i="1"/>
  <c r="J1507" i="1"/>
  <c r="J1515" i="1"/>
  <c r="J1523" i="1"/>
  <c r="J1022" i="1"/>
  <c r="J1030" i="1"/>
  <c r="J1038" i="1"/>
  <c r="J1046" i="1"/>
  <c r="J1054" i="1"/>
  <c r="J1062" i="1"/>
  <c r="J1070" i="1"/>
  <c r="J1078" i="1"/>
  <c r="J1086" i="1"/>
  <c r="J1094" i="1"/>
  <c r="J1102" i="1"/>
  <c r="J1110" i="1"/>
  <c r="J1118" i="1"/>
  <c r="J1126" i="1"/>
  <c r="J1134" i="1"/>
  <c r="J1142" i="1"/>
  <c r="J1150" i="1"/>
  <c r="J1158" i="1"/>
  <c r="J1166" i="1"/>
  <c r="J1174" i="1"/>
  <c r="J1182" i="1"/>
  <c r="J1190" i="1"/>
  <c r="J1198" i="1"/>
  <c r="J1206" i="1"/>
  <c r="J1214" i="1"/>
  <c r="J1222" i="1"/>
  <c r="J1230" i="1"/>
  <c r="J1238" i="1"/>
  <c r="J1246" i="1"/>
  <c r="J1254" i="1"/>
  <c r="J1262" i="1"/>
  <c r="J1270" i="1"/>
  <c r="J1278" i="1"/>
  <c r="J1286" i="1"/>
  <c r="J1294" i="1"/>
  <c r="J1302" i="1"/>
  <c r="J1310" i="1"/>
  <c r="J1318" i="1"/>
  <c r="J1326" i="1"/>
  <c r="J1334" i="1"/>
  <c r="J1342" i="1"/>
  <c r="J1350" i="1"/>
  <c r="J1358" i="1"/>
  <c r="J1366" i="1"/>
  <c r="J1374" i="1"/>
  <c r="J1382" i="1"/>
  <c r="J1390" i="1"/>
  <c r="J1398" i="1"/>
  <c r="J1406" i="1"/>
  <c r="J1414" i="1"/>
  <c r="J1422" i="1"/>
  <c r="J1430" i="1"/>
  <c r="J1438" i="1"/>
  <c r="J1446" i="1"/>
  <c r="J1454" i="1"/>
  <c r="J1462" i="1"/>
  <c r="J1470" i="1"/>
  <c r="J1478" i="1"/>
  <c r="J1486" i="1"/>
  <c r="J1494" i="1"/>
  <c r="J1502" i="1"/>
  <c r="J1510" i="1"/>
  <c r="J1518" i="1"/>
  <c r="J1526" i="1"/>
  <c r="J1534" i="1"/>
  <c r="J1537" i="1"/>
  <c r="J1545" i="1"/>
  <c r="J1553" i="1"/>
  <c r="J1561" i="1"/>
  <c r="J1569" i="1"/>
  <c r="J1577" i="1"/>
  <c r="J1585" i="1"/>
  <c r="J1593" i="1"/>
  <c r="J1601" i="1"/>
  <c r="J1609" i="1"/>
  <c r="J1617" i="1"/>
  <c r="J1625" i="1"/>
  <c r="J1633" i="1"/>
  <c r="J1641" i="1"/>
  <c r="J1649" i="1"/>
  <c r="J1657" i="1"/>
  <c r="J1665" i="1"/>
  <c r="J1673" i="1"/>
  <c r="J1681" i="1"/>
  <c r="J1689" i="1"/>
  <c r="J1697" i="1"/>
  <c r="J1705" i="1"/>
  <c r="J1713" i="1"/>
  <c r="J1721" i="1"/>
  <c r="J1729" i="1"/>
  <c r="J1737" i="1"/>
  <c r="J1745" i="1"/>
  <c r="J1753" i="1"/>
  <c r="J1761" i="1"/>
  <c r="J1769" i="1"/>
  <c r="J1777" i="1"/>
  <c r="J1785" i="1"/>
  <c r="J1793" i="1"/>
  <c r="J1801" i="1"/>
  <c r="J1809" i="1"/>
  <c r="J1817" i="1"/>
  <c r="J1825" i="1"/>
  <c r="J1833" i="1"/>
  <c r="J1841" i="1"/>
  <c r="J1849" i="1"/>
  <c r="J1857" i="1"/>
  <c r="J1865" i="1"/>
  <c r="J1873" i="1"/>
  <c r="J1881" i="1"/>
  <c r="J1889" i="1"/>
  <c r="J1897" i="1"/>
  <c r="J1905" i="1"/>
  <c r="J1913" i="1"/>
  <c r="J1921" i="1"/>
  <c r="J1929" i="1"/>
  <c r="J1937" i="1"/>
  <c r="J1945" i="1"/>
  <c r="J1953" i="1"/>
  <c r="J1961" i="1"/>
  <c r="J1969" i="1"/>
  <c r="J1977" i="1"/>
  <c r="J1985" i="1"/>
  <c r="J1993" i="1"/>
  <c r="J2001" i="1"/>
  <c r="J2009" i="1"/>
  <c r="J2017" i="1"/>
  <c r="J2025" i="1"/>
  <c r="J2033" i="1"/>
  <c r="J2041" i="1"/>
  <c r="J2049" i="1"/>
  <c r="J2057" i="1"/>
  <c r="J2065" i="1"/>
  <c r="J2073" i="1"/>
  <c r="J2081" i="1"/>
  <c r="J2089" i="1"/>
  <c r="J2097" i="1"/>
  <c r="J2105" i="1"/>
  <c r="J2113" i="1"/>
  <c r="J2121" i="1"/>
  <c r="J2129" i="1"/>
  <c r="J2137" i="1"/>
  <c r="J2145" i="1"/>
  <c r="J2153" i="1"/>
  <c r="J2161" i="1"/>
  <c r="J2169" i="1"/>
  <c r="J2177" i="1"/>
  <c r="J2185" i="1"/>
  <c r="J2193" i="1"/>
  <c r="J2201" i="1"/>
  <c r="J2209" i="1"/>
  <c r="J2217" i="1"/>
  <c r="J2225" i="1"/>
  <c r="J2233" i="1"/>
  <c r="J2241" i="1"/>
  <c r="J2249" i="1"/>
  <c r="J2257" i="1"/>
  <c r="J2265" i="1"/>
  <c r="J2273" i="1"/>
  <c r="J2281" i="1"/>
  <c r="J2289" i="1"/>
  <c r="J2297" i="1"/>
  <c r="J2305" i="1"/>
  <c r="J2313" i="1"/>
  <c r="J2321" i="1"/>
  <c r="J2329" i="1"/>
  <c r="J2337" i="1"/>
  <c r="J2345" i="1"/>
  <c r="J2353" i="1"/>
  <c r="J2361" i="1"/>
  <c r="J2369" i="1"/>
  <c r="J2377" i="1"/>
  <c r="J2385" i="1"/>
  <c r="J2393" i="1"/>
  <c r="J2401" i="1"/>
  <c r="J2409" i="1"/>
  <c r="J2417" i="1"/>
  <c r="J2425" i="1"/>
  <c r="J2433" i="1"/>
  <c r="J2441" i="1"/>
  <c r="J2449" i="1"/>
  <c r="J2457" i="1"/>
  <c r="J2465" i="1"/>
  <c r="J2473" i="1"/>
  <c r="J2481" i="1"/>
  <c r="J1538" i="1"/>
  <c r="J1546" i="1"/>
  <c r="J1554" i="1"/>
  <c r="J1562" i="1"/>
  <c r="J1570" i="1"/>
  <c r="J1578" i="1"/>
  <c r="J1586" i="1"/>
  <c r="J1594" i="1"/>
  <c r="J1602" i="1"/>
  <c r="J1610" i="1"/>
  <c r="J1618" i="1"/>
  <c r="J1626" i="1"/>
  <c r="J1634" i="1"/>
  <c r="J1642" i="1"/>
  <c r="J1650" i="1"/>
  <c r="J1658" i="1"/>
  <c r="J1666" i="1"/>
  <c r="J1674" i="1"/>
  <c r="J1682" i="1"/>
  <c r="J1690" i="1"/>
  <c r="J1698" i="1"/>
  <c r="J1706" i="1"/>
  <c r="J1714" i="1"/>
  <c r="J1722" i="1"/>
  <c r="J1730" i="1"/>
  <c r="J1738" i="1"/>
  <c r="J1746" i="1"/>
  <c r="J1754" i="1"/>
  <c r="J1762" i="1"/>
  <c r="J1770" i="1"/>
  <c r="J1778" i="1"/>
  <c r="J1786" i="1"/>
  <c r="J1794" i="1"/>
  <c r="J1802" i="1"/>
  <c r="J1810" i="1"/>
  <c r="J1818" i="1"/>
  <c r="J1826" i="1"/>
  <c r="J1834" i="1"/>
  <c r="J1842" i="1"/>
  <c r="J1850" i="1"/>
  <c r="J1858" i="1"/>
  <c r="J1866" i="1"/>
  <c r="J1874" i="1"/>
  <c r="J1882" i="1"/>
  <c r="J1890" i="1"/>
  <c r="J1898" i="1"/>
  <c r="J1906" i="1"/>
  <c r="J1914" i="1"/>
  <c r="J1922" i="1"/>
  <c r="J1930" i="1"/>
  <c r="J1938" i="1"/>
  <c r="J1946" i="1"/>
  <c r="J1954" i="1"/>
  <c r="J1962" i="1"/>
  <c r="J1970" i="1"/>
  <c r="J1978" i="1"/>
  <c r="J1986" i="1"/>
  <c r="J1994" i="1"/>
  <c r="J2002" i="1"/>
  <c r="J2010" i="1"/>
  <c r="J2018" i="1"/>
  <c r="J2026" i="1"/>
  <c r="J2034" i="1"/>
  <c r="J2042" i="1"/>
  <c r="J2050" i="1"/>
  <c r="J2058" i="1"/>
  <c r="J2066" i="1"/>
  <c r="J2074" i="1"/>
  <c r="J2082" i="1"/>
  <c r="J2090" i="1"/>
  <c r="J2098" i="1"/>
  <c r="J2106" i="1"/>
  <c r="J2114" i="1"/>
  <c r="J2122" i="1"/>
  <c r="J2130" i="1"/>
  <c r="J2138" i="1"/>
  <c r="J2146" i="1"/>
  <c r="J2154" i="1"/>
  <c r="J2162" i="1"/>
  <c r="J2170" i="1"/>
  <c r="J2178" i="1"/>
  <c r="J2186" i="1"/>
  <c r="J2194" i="1"/>
  <c r="J2202" i="1"/>
  <c r="J2210" i="1"/>
  <c r="J2218" i="1"/>
  <c r="J2226" i="1"/>
  <c r="J2234" i="1"/>
  <c r="J2242" i="1"/>
  <c r="J2250" i="1"/>
  <c r="J2258" i="1"/>
  <c r="J2266" i="1"/>
  <c r="J2274" i="1"/>
  <c r="J2282" i="1"/>
  <c r="J2290" i="1"/>
  <c r="J2298" i="1"/>
  <c r="J2306" i="1"/>
  <c r="J2314" i="1"/>
  <c r="J2322" i="1"/>
  <c r="J2330" i="1"/>
  <c r="J2338" i="1"/>
  <c r="J2346" i="1"/>
  <c r="J2354" i="1"/>
  <c r="J2362" i="1"/>
  <c r="J2370" i="1"/>
  <c r="J2378" i="1"/>
  <c r="J2386" i="1"/>
  <c r="J2394" i="1"/>
  <c r="J2402" i="1"/>
  <c r="J2410" i="1"/>
  <c r="J2418" i="1"/>
  <c r="J2426" i="1"/>
  <c r="J2434" i="1"/>
  <c r="J2442" i="1"/>
  <c r="J2450" i="1"/>
  <c r="J2458" i="1"/>
  <c r="J2466" i="1"/>
  <c r="J2474" i="1"/>
  <c r="J2482" i="1"/>
  <c r="J2490" i="1"/>
  <c r="J2498" i="1"/>
  <c r="J2506" i="1"/>
  <c r="J2514" i="1"/>
  <c r="J2522" i="1"/>
  <c r="J2530" i="1"/>
  <c r="J2538" i="1"/>
  <c r="J2546" i="1"/>
  <c r="J2554" i="1"/>
  <c r="J2497" i="1"/>
  <c r="J2513" i="1"/>
  <c r="J2529" i="1"/>
  <c r="J2545" i="1"/>
  <c r="J2558" i="1"/>
  <c r="J2566" i="1"/>
  <c r="J2574" i="1"/>
  <c r="J2582" i="1"/>
  <c r="J2590" i="1"/>
  <c r="J2598" i="1"/>
  <c r="J2606" i="1"/>
  <c r="J2614" i="1"/>
  <c r="J2622" i="1"/>
  <c r="J2630" i="1"/>
  <c r="J2638" i="1"/>
  <c r="J2646" i="1"/>
  <c r="J2654" i="1"/>
  <c r="J2662" i="1"/>
  <c r="J2670" i="1"/>
  <c r="J2678" i="1"/>
  <c r="J2686" i="1"/>
  <c r="J2694" i="1"/>
  <c r="J2702" i="1"/>
  <c r="J2710" i="1"/>
  <c r="J2718" i="1"/>
  <c r="J2726" i="1"/>
  <c r="J2734" i="1"/>
  <c r="J2742" i="1"/>
  <c r="J2750" i="1"/>
  <c r="J2758" i="1"/>
  <c r="J2766" i="1"/>
  <c r="J2774" i="1"/>
  <c r="J2782" i="1"/>
  <c r="J2790" i="1"/>
  <c r="J2798" i="1"/>
  <c r="J2806" i="1"/>
  <c r="J2814" i="1"/>
  <c r="J2822" i="1"/>
  <c r="J2830" i="1"/>
  <c r="J2838" i="1"/>
  <c r="J2846" i="1"/>
  <c r="J2854" i="1"/>
  <c r="J2862" i="1"/>
  <c r="J2870" i="1"/>
  <c r="J2878" i="1"/>
  <c r="J2886" i="1"/>
  <c r="J2894" i="1"/>
  <c r="J2902" i="1"/>
  <c r="J2910" i="1"/>
  <c r="J2918" i="1"/>
  <c r="J2926" i="1"/>
  <c r="J2934" i="1"/>
  <c r="J2942" i="1"/>
  <c r="J2950" i="1"/>
  <c r="J2958" i="1"/>
  <c r="J2966" i="1"/>
  <c r="J2974" i="1"/>
  <c r="J2982" i="1"/>
  <c r="J2990" i="1"/>
  <c r="J2998" i="1"/>
  <c r="J3006" i="1"/>
  <c r="J3014" i="1"/>
  <c r="J3022" i="1"/>
  <c r="J3030" i="1"/>
  <c r="J2487" i="1"/>
  <c r="J2503" i="1"/>
  <c r="J2519" i="1"/>
  <c r="J2535" i="1"/>
  <c r="J2551" i="1"/>
  <c r="J2561" i="1"/>
  <c r="J2569" i="1"/>
  <c r="J2577" i="1"/>
  <c r="J2585" i="1"/>
  <c r="J2593" i="1"/>
  <c r="J2601" i="1"/>
  <c r="J2609" i="1"/>
  <c r="J2617" i="1"/>
  <c r="J2625" i="1"/>
  <c r="J2633" i="1"/>
  <c r="J2641" i="1"/>
  <c r="J2649" i="1"/>
  <c r="J2657" i="1"/>
  <c r="J2665" i="1"/>
  <c r="J2673" i="1"/>
  <c r="J2681" i="1"/>
  <c r="J2689" i="1"/>
  <c r="J2697" i="1"/>
  <c r="J2705" i="1"/>
  <c r="J2713" i="1"/>
  <c r="J2721" i="1"/>
  <c r="J2729" i="1"/>
  <c r="J2737" i="1"/>
  <c r="J2745" i="1"/>
  <c r="J2753" i="1"/>
  <c r="J2761" i="1"/>
  <c r="J2769" i="1"/>
  <c r="J2777" i="1"/>
  <c r="J2785" i="1"/>
  <c r="J2793" i="1"/>
  <c r="J2801" i="1"/>
  <c r="J2809" i="1"/>
  <c r="J2817" i="1"/>
  <c r="J2825" i="1"/>
  <c r="J2833" i="1"/>
  <c r="J2841" i="1"/>
  <c r="J2849" i="1"/>
  <c r="J2857" i="1"/>
  <c r="J2865" i="1"/>
  <c r="J2873" i="1"/>
  <c r="J2881" i="1"/>
  <c r="J2889" i="1"/>
  <c r="J2897" i="1"/>
  <c r="J2905" i="1"/>
  <c r="J2913" i="1"/>
  <c r="J2921" i="1"/>
  <c r="J2929" i="1"/>
  <c r="J2937" i="1"/>
  <c r="J2945" i="1"/>
  <c r="J2953" i="1"/>
  <c r="J2961" i="1"/>
  <c r="J2969" i="1"/>
  <c r="J2977" i="1"/>
  <c r="J2985" i="1"/>
  <c r="J2993" i="1"/>
  <c r="J3001" i="1"/>
  <c r="J3009" i="1"/>
  <c r="J3017" i="1"/>
  <c r="J3025" i="1"/>
  <c r="J3033" i="1"/>
  <c r="I8" i="1"/>
  <c r="I16" i="1"/>
  <c r="I24" i="1"/>
  <c r="I32" i="1"/>
  <c r="I40" i="1"/>
  <c r="I48" i="1"/>
  <c r="I56" i="1"/>
  <c r="I64" i="1"/>
  <c r="I72" i="1"/>
  <c r="I80" i="1"/>
  <c r="I88" i="1"/>
  <c r="I96" i="1"/>
  <c r="I104" i="1"/>
  <c r="I112" i="1"/>
  <c r="I120" i="1"/>
  <c r="I128" i="1"/>
  <c r="I136" i="1"/>
  <c r="I144" i="1"/>
  <c r="I152" i="1"/>
  <c r="I160" i="1"/>
  <c r="I168" i="1"/>
  <c r="I176" i="1"/>
  <c r="I184" i="1"/>
  <c r="I192" i="1"/>
  <c r="I200" i="1"/>
  <c r="I208" i="1"/>
  <c r="I216" i="1"/>
  <c r="I224" i="1"/>
  <c r="I232" i="1"/>
  <c r="I240" i="1"/>
  <c r="I248" i="1"/>
  <c r="I256" i="1"/>
  <c r="I17" i="1"/>
  <c r="I33" i="1"/>
  <c r="I49" i="1"/>
  <c r="I65" i="1"/>
  <c r="I81" i="1"/>
  <c r="I97" i="1"/>
  <c r="I113" i="1"/>
  <c r="I129" i="1"/>
  <c r="I145" i="1"/>
  <c r="I161" i="1"/>
  <c r="I177" i="1"/>
  <c r="I193" i="1"/>
  <c r="I209" i="1"/>
  <c r="I225" i="1"/>
  <c r="I241" i="1"/>
  <c r="I257" i="1"/>
  <c r="I265" i="1"/>
  <c r="I273" i="1"/>
  <c r="I281" i="1"/>
  <c r="I289" i="1"/>
  <c r="I297" i="1"/>
  <c r="I305" i="1"/>
  <c r="I313" i="1"/>
  <c r="I321" i="1"/>
  <c r="I329" i="1"/>
  <c r="I337" i="1"/>
  <c r="I345" i="1"/>
  <c r="I353" i="1"/>
  <c r="I361" i="1"/>
  <c r="I369" i="1"/>
  <c r="I377" i="1"/>
  <c r="I385" i="1"/>
  <c r="I393" i="1"/>
  <c r="I401" i="1"/>
  <c r="I409" i="1"/>
  <c r="I417" i="1"/>
  <c r="I425" i="1"/>
  <c r="I433" i="1"/>
  <c r="I441" i="1"/>
  <c r="I449" i="1"/>
  <c r="I457" i="1"/>
  <c r="I465" i="1"/>
  <c r="I473" i="1"/>
  <c r="I481" i="1"/>
  <c r="I489" i="1"/>
  <c r="I497" i="1"/>
  <c r="I505" i="1"/>
  <c r="I513" i="1"/>
  <c r="I521" i="1"/>
  <c r="I529" i="1"/>
  <c r="I537" i="1"/>
  <c r="I545" i="1"/>
  <c r="I553" i="1"/>
  <c r="I561" i="1"/>
  <c r="I569" i="1"/>
  <c r="I577" i="1"/>
  <c r="I585" i="1"/>
  <c r="I593" i="1"/>
  <c r="I601" i="1"/>
  <c r="I609" i="1"/>
  <c r="I617" i="1"/>
  <c r="I625" i="1"/>
  <c r="I633" i="1"/>
  <c r="I7" i="1"/>
  <c r="I39" i="1"/>
  <c r="I71" i="1"/>
  <c r="I103" i="1"/>
  <c r="I135" i="1"/>
  <c r="I167" i="1"/>
  <c r="I199" i="1"/>
  <c r="I231" i="1"/>
  <c r="I260" i="1"/>
  <c r="I276" i="1"/>
  <c r="I292" i="1"/>
  <c r="I308" i="1"/>
  <c r="I324" i="1"/>
  <c r="I340" i="1"/>
  <c r="I356" i="1"/>
  <c r="I372" i="1"/>
  <c r="I388" i="1"/>
  <c r="I404" i="1"/>
  <c r="I420" i="1"/>
  <c r="I436" i="1"/>
  <c r="I452" i="1"/>
  <c r="I468" i="1"/>
  <c r="I484" i="1"/>
  <c r="I500" i="1"/>
  <c r="I516" i="1"/>
  <c r="I532" i="1"/>
  <c r="I548" i="1"/>
  <c r="I564" i="1"/>
  <c r="I580" i="1"/>
  <c r="I596" i="1"/>
  <c r="I612" i="1"/>
  <c r="I628" i="1"/>
  <c r="I642" i="1"/>
  <c r="I650" i="1"/>
  <c r="I658" i="1"/>
  <c r="I666" i="1"/>
  <c r="I674" i="1"/>
  <c r="I682" i="1"/>
  <c r="I690" i="1"/>
  <c r="I698" i="1"/>
  <c r="I706" i="1"/>
  <c r="I714" i="1"/>
  <c r="I722" i="1"/>
  <c r="I730" i="1"/>
  <c r="I738" i="1"/>
  <c r="I746" i="1"/>
  <c r="I754" i="1"/>
  <c r="I762" i="1"/>
  <c r="I770" i="1"/>
  <c r="I778" i="1"/>
  <c r="I786" i="1"/>
  <c r="I794" i="1"/>
  <c r="I802" i="1"/>
  <c r="I810" i="1"/>
  <c r="I818" i="1"/>
  <c r="I826" i="1"/>
  <c r="I834" i="1"/>
  <c r="I842" i="1"/>
  <c r="I850" i="1"/>
  <c r="I858" i="1"/>
  <c r="I866" i="1"/>
  <c r="I874" i="1"/>
  <c r="I882" i="1"/>
  <c r="I890" i="1"/>
  <c r="I898" i="1"/>
  <c r="I906" i="1"/>
  <c r="I914" i="1"/>
  <c r="I922" i="1"/>
  <c r="I930" i="1"/>
  <c r="I938" i="1"/>
  <c r="I946" i="1"/>
  <c r="I954" i="1"/>
  <c r="I962" i="1"/>
  <c r="I970" i="1"/>
  <c r="I978" i="1"/>
  <c r="I986" i="1"/>
  <c r="I994" i="1"/>
  <c r="I1002" i="1"/>
  <c r="I1010" i="1"/>
  <c r="I1018" i="1"/>
  <c r="I1026" i="1"/>
  <c r="I1034" i="1"/>
  <c r="I1042" i="1"/>
  <c r="I1050" i="1"/>
  <c r="I1058" i="1"/>
  <c r="I1066" i="1"/>
  <c r="I1074" i="1"/>
  <c r="I1082" i="1"/>
  <c r="I1090" i="1"/>
  <c r="I1098" i="1"/>
  <c r="I1106" i="1"/>
  <c r="I1114" i="1"/>
  <c r="I1122" i="1"/>
  <c r="I1130" i="1"/>
  <c r="I1138" i="1"/>
  <c r="I1146" i="1"/>
  <c r="I1154" i="1"/>
  <c r="I1162" i="1"/>
  <c r="I1170" i="1"/>
  <c r="I1178" i="1"/>
  <c r="I1186" i="1"/>
  <c r="I1194" i="1"/>
  <c r="I1202" i="1"/>
  <c r="I1210" i="1"/>
  <c r="I1218" i="1"/>
  <c r="I1226" i="1"/>
  <c r="I1234" i="1"/>
  <c r="I1242" i="1"/>
  <c r="I1250" i="1"/>
  <c r="I1258" i="1"/>
  <c r="I1266" i="1"/>
  <c r="I1274" i="1"/>
  <c r="I1282" i="1"/>
  <c r="I1290" i="1"/>
  <c r="I1298" i="1"/>
  <c r="I1306" i="1"/>
  <c r="I1314" i="1"/>
  <c r="I1322" i="1"/>
  <c r="I1330" i="1"/>
  <c r="I1338" i="1"/>
  <c r="I1346" i="1"/>
  <c r="I1354" i="1"/>
  <c r="I1362" i="1"/>
  <c r="I1370" i="1"/>
  <c r="I1378" i="1"/>
  <c r="I1386" i="1"/>
  <c r="I1394" i="1"/>
  <c r="I1402" i="1"/>
  <c r="I27" i="1"/>
  <c r="I91" i="1"/>
  <c r="I155" i="1"/>
  <c r="I219" i="1"/>
  <c r="I270" i="1"/>
  <c r="I302" i="1"/>
  <c r="I334" i="1"/>
  <c r="I366" i="1"/>
  <c r="I398" i="1"/>
  <c r="I430" i="1"/>
  <c r="I462" i="1"/>
  <c r="I494" i="1"/>
  <c r="I526" i="1"/>
  <c r="I558" i="1"/>
  <c r="I590" i="1"/>
  <c r="I622" i="1"/>
  <c r="I647" i="1"/>
  <c r="I663" i="1"/>
  <c r="I679" i="1"/>
  <c r="I695" i="1"/>
  <c r="I711" i="1"/>
  <c r="I727" i="1"/>
  <c r="I743" i="1"/>
  <c r="I759" i="1"/>
  <c r="I775" i="1"/>
  <c r="I791" i="1"/>
  <c r="I807" i="1"/>
  <c r="I823" i="1"/>
  <c r="I839" i="1"/>
  <c r="I855" i="1"/>
  <c r="I871" i="1"/>
  <c r="I887" i="1"/>
  <c r="I903" i="1"/>
  <c r="I919" i="1"/>
  <c r="I935" i="1"/>
  <c r="I19" i="1"/>
  <c r="I83" i="1"/>
  <c r="I147" i="1"/>
  <c r="I211" i="1"/>
  <c r="I266" i="1"/>
  <c r="I298" i="1"/>
  <c r="I330" i="1"/>
  <c r="I362" i="1"/>
  <c r="I394" i="1"/>
  <c r="I426" i="1"/>
  <c r="I458" i="1"/>
  <c r="I490" i="1"/>
  <c r="I522" i="1"/>
  <c r="I554" i="1"/>
  <c r="I586" i="1"/>
  <c r="I618" i="1"/>
  <c r="I645" i="1"/>
  <c r="I661" i="1"/>
  <c r="I677" i="1"/>
  <c r="I693" i="1"/>
  <c r="I709" i="1"/>
  <c r="I725" i="1"/>
  <c r="I741" i="1"/>
  <c r="I757" i="1"/>
  <c r="I773" i="1"/>
  <c r="I789" i="1"/>
  <c r="I805" i="1"/>
  <c r="I821" i="1"/>
  <c r="I837" i="1"/>
  <c r="I853" i="1"/>
  <c r="I869" i="1"/>
  <c r="I885" i="1"/>
  <c r="I905" i="1"/>
  <c r="I937" i="1"/>
  <c r="I959" i="1"/>
  <c r="I975" i="1"/>
  <c r="I991" i="1"/>
  <c r="I1007" i="1"/>
  <c r="I1023" i="1"/>
  <c r="I1039" i="1"/>
  <c r="I1055" i="1"/>
  <c r="I1071" i="1"/>
  <c r="I1087" i="1"/>
  <c r="I1103" i="1"/>
  <c r="I1119" i="1"/>
  <c r="I1135" i="1"/>
  <c r="I1151" i="1"/>
  <c r="I1167" i="1"/>
  <c r="I1183" i="1"/>
  <c r="I1199" i="1"/>
  <c r="I1215" i="1"/>
  <c r="I1231" i="1"/>
  <c r="I1247" i="1"/>
  <c r="I1263" i="1"/>
  <c r="I1279" i="1"/>
  <c r="I1295" i="1"/>
  <c r="I1311" i="1"/>
  <c r="I1327" i="1"/>
  <c r="I1343" i="1"/>
  <c r="I1359" i="1"/>
  <c r="I1375" i="1"/>
  <c r="I1391" i="1"/>
  <c r="I1407" i="1"/>
  <c r="I1415" i="1"/>
  <c r="I1423" i="1"/>
  <c r="I1431" i="1"/>
  <c r="I1439" i="1"/>
  <c r="I1447" i="1"/>
  <c r="I1455" i="1"/>
  <c r="I1463" i="1"/>
  <c r="I1471" i="1"/>
  <c r="I1479" i="1"/>
  <c r="I1487" i="1"/>
  <c r="I1495" i="1"/>
  <c r="I1503" i="1"/>
  <c r="I1511" i="1"/>
  <c r="I1519" i="1"/>
  <c r="I1527" i="1"/>
  <c r="I1535" i="1"/>
  <c r="I1543" i="1"/>
  <c r="I1551" i="1"/>
  <c r="I1559" i="1"/>
  <c r="I1567" i="1"/>
  <c r="I1575" i="1"/>
  <c r="I1583" i="1"/>
  <c r="I1591" i="1"/>
  <c r="I1599" i="1"/>
  <c r="I1607" i="1"/>
  <c r="I1615" i="1"/>
  <c r="I1623" i="1"/>
  <c r="I1631" i="1"/>
  <c r="I1639" i="1"/>
  <c r="I1647" i="1"/>
  <c r="I1655" i="1"/>
  <c r="I1663" i="1"/>
  <c r="I1671" i="1"/>
  <c r="I909" i="1"/>
  <c r="I941" i="1"/>
  <c r="I961" i="1"/>
  <c r="I977" i="1"/>
  <c r="I993" i="1"/>
  <c r="I1009" i="1"/>
  <c r="I1025" i="1"/>
  <c r="I1041" i="1"/>
  <c r="I1057" i="1"/>
  <c r="I1073" i="1"/>
  <c r="I1089" i="1"/>
  <c r="I1105" i="1"/>
  <c r="I1121" i="1"/>
  <c r="I1137" i="1"/>
  <c r="I1153" i="1"/>
  <c r="I1169" i="1"/>
  <c r="I1185" i="1"/>
  <c r="I1201" i="1"/>
  <c r="I1217" i="1"/>
  <c r="I1233" i="1"/>
  <c r="I1249" i="1"/>
  <c r="I1265" i="1"/>
  <c r="I1281" i="1"/>
  <c r="I1297" i="1"/>
  <c r="I1313" i="1"/>
  <c r="I1329" i="1"/>
  <c r="I1345" i="1"/>
  <c r="I1361" i="1"/>
  <c r="I1377" i="1"/>
  <c r="I1393" i="1"/>
  <c r="I1408" i="1"/>
  <c r="I1416" i="1"/>
  <c r="I1424" i="1"/>
  <c r="I1432" i="1"/>
  <c r="I1440" i="1"/>
  <c r="I1448" i="1"/>
  <c r="I1456" i="1"/>
  <c r="I1464" i="1"/>
  <c r="I1472" i="1"/>
  <c r="I1480" i="1"/>
  <c r="I1488" i="1"/>
  <c r="I1496" i="1"/>
  <c r="I1504" i="1"/>
  <c r="I1512" i="1"/>
  <c r="I1520" i="1"/>
  <c r="I1528" i="1"/>
  <c r="I1536" i="1"/>
  <c r="I1544" i="1"/>
  <c r="I1552" i="1"/>
  <c r="I1560" i="1"/>
  <c r="I1568" i="1"/>
  <c r="I1576" i="1"/>
  <c r="I1584" i="1"/>
  <c r="I1592" i="1"/>
  <c r="I1600" i="1"/>
  <c r="I1608" i="1"/>
  <c r="I1616" i="1"/>
  <c r="I1624" i="1"/>
  <c r="I1632" i="1"/>
  <c r="I1640" i="1"/>
  <c r="I1648" i="1"/>
  <c r="I1656" i="1"/>
  <c r="I1664" i="1"/>
  <c r="I1672" i="1"/>
  <c r="I1680" i="1"/>
  <c r="I1688" i="1"/>
  <c r="I1696" i="1"/>
  <c r="I1704" i="1"/>
  <c r="I1712" i="1"/>
  <c r="I1720" i="1"/>
  <c r="I1728" i="1"/>
  <c r="I1736" i="1"/>
  <c r="I1744" i="1"/>
  <c r="I1752" i="1"/>
  <c r="I1760" i="1"/>
  <c r="I1768" i="1"/>
  <c r="I1776" i="1"/>
  <c r="I1784" i="1"/>
  <c r="I1792" i="1"/>
  <c r="I1800" i="1"/>
  <c r="I1808" i="1"/>
  <c r="I1816" i="1"/>
  <c r="I1824" i="1"/>
  <c r="I1832" i="1"/>
  <c r="I1840" i="1"/>
  <c r="I1848" i="1"/>
  <c r="I1856" i="1"/>
  <c r="I1864" i="1"/>
  <c r="I1872" i="1"/>
  <c r="I1880" i="1"/>
  <c r="I1888" i="1"/>
  <c r="I1896" i="1"/>
  <c r="I1904" i="1"/>
  <c r="I1912" i="1"/>
  <c r="I1920" i="1"/>
  <c r="I1928" i="1"/>
  <c r="I1936" i="1"/>
  <c r="I1944" i="1"/>
  <c r="I1952" i="1"/>
  <c r="I1960" i="1"/>
  <c r="I1968" i="1"/>
  <c r="I1976" i="1"/>
  <c r="I1984" i="1"/>
  <c r="I1992" i="1"/>
  <c r="I2000" i="1"/>
  <c r="I2008" i="1"/>
  <c r="I2016" i="1"/>
  <c r="I2024" i="1"/>
  <c r="I2032" i="1"/>
  <c r="I2040" i="1"/>
  <c r="I2048" i="1"/>
  <c r="I2056" i="1"/>
  <c r="I2064" i="1"/>
  <c r="I2072" i="1"/>
  <c r="I2080" i="1"/>
  <c r="I2088" i="1"/>
  <c r="I2096" i="1"/>
  <c r="I2104" i="1"/>
  <c r="I2112" i="1"/>
  <c r="I2120" i="1"/>
  <c r="I2128" i="1"/>
  <c r="I2136" i="1"/>
  <c r="I2144" i="1"/>
  <c r="I2152" i="1"/>
  <c r="I2160" i="1"/>
  <c r="I2168" i="1"/>
  <c r="I2176" i="1"/>
  <c r="I2184" i="1"/>
  <c r="I2192" i="1"/>
  <c r="I2200" i="1"/>
  <c r="I2208" i="1"/>
  <c r="I2216" i="1"/>
  <c r="I2224" i="1"/>
  <c r="I2232" i="1"/>
  <c r="I2240" i="1"/>
  <c r="I2248" i="1"/>
  <c r="I2256" i="1"/>
  <c r="I2264" i="1"/>
  <c r="I2272" i="1"/>
  <c r="I2280" i="1"/>
  <c r="I2288" i="1"/>
  <c r="I2296" i="1"/>
  <c r="I2304" i="1"/>
  <c r="I2312" i="1"/>
  <c r="I2320" i="1"/>
  <c r="I2328" i="1"/>
  <c r="I2336" i="1"/>
  <c r="I2344" i="1"/>
  <c r="I2352" i="1"/>
  <c r="I2360" i="1"/>
  <c r="I2368" i="1"/>
  <c r="I2376" i="1"/>
  <c r="I2384" i="1"/>
  <c r="I2392" i="1"/>
  <c r="I2400" i="1"/>
  <c r="I2408" i="1"/>
  <c r="I2416" i="1"/>
  <c r="I2424" i="1"/>
  <c r="I2432" i="1"/>
  <c r="I2440" i="1"/>
  <c r="I2448" i="1"/>
  <c r="I2456" i="1"/>
  <c r="I2464" i="1"/>
  <c r="I2472" i="1"/>
  <c r="I2480" i="1"/>
  <c r="I2488" i="1"/>
  <c r="I2496" i="1"/>
  <c r="I2504" i="1"/>
  <c r="I2512" i="1"/>
  <c r="I2520" i="1"/>
  <c r="I2528" i="1"/>
  <c r="I2536" i="1"/>
  <c r="I2544" i="1"/>
  <c r="I2552" i="1"/>
  <c r="I2560" i="1"/>
  <c r="I2568" i="1"/>
  <c r="I2576" i="1"/>
  <c r="I2584" i="1"/>
  <c r="I2592" i="1"/>
  <c r="I2600" i="1"/>
  <c r="I2608" i="1"/>
  <c r="I2616" i="1"/>
  <c r="I2624" i="1"/>
  <c r="I2632" i="1"/>
  <c r="I2640" i="1"/>
  <c r="I2648" i="1"/>
  <c r="I2656" i="1"/>
  <c r="I2664" i="1"/>
  <c r="I2672" i="1"/>
  <c r="I2680" i="1"/>
  <c r="I2688" i="1"/>
  <c r="I2696" i="1"/>
  <c r="I1681" i="1"/>
  <c r="I1689" i="1"/>
  <c r="I1697" i="1"/>
  <c r="I1705" i="1"/>
  <c r="I1713" i="1"/>
  <c r="I1721" i="1"/>
  <c r="I1729" i="1"/>
  <c r="I1737" i="1"/>
  <c r="I1745" i="1"/>
  <c r="I1753" i="1"/>
  <c r="I1761" i="1"/>
  <c r="I1769" i="1"/>
  <c r="I1777" i="1"/>
  <c r="I1785" i="1"/>
  <c r="I1793" i="1"/>
  <c r="I1801" i="1"/>
  <c r="I1809" i="1"/>
  <c r="I1817" i="1"/>
  <c r="I1825" i="1"/>
  <c r="I1833" i="1"/>
  <c r="I1841" i="1"/>
  <c r="I1849" i="1"/>
  <c r="I1857" i="1"/>
  <c r="I1865" i="1"/>
  <c r="I1873" i="1"/>
  <c r="I1881" i="1"/>
  <c r="I1889" i="1"/>
  <c r="I1897" i="1"/>
  <c r="I1905" i="1"/>
  <c r="I1913" i="1"/>
  <c r="I1921" i="1"/>
  <c r="I1929" i="1"/>
  <c r="I1937" i="1"/>
  <c r="I1945" i="1"/>
  <c r="I1953" i="1"/>
  <c r="I1961" i="1"/>
  <c r="I1969" i="1"/>
  <c r="I1977" i="1"/>
  <c r="I1985" i="1"/>
  <c r="I1993" i="1"/>
  <c r="I2001" i="1"/>
  <c r="I2009" i="1"/>
  <c r="I2017" i="1"/>
  <c r="I2025" i="1"/>
  <c r="I2033" i="1"/>
  <c r="I2041" i="1"/>
  <c r="I2049" i="1"/>
  <c r="I2057" i="1"/>
  <c r="I2065" i="1"/>
  <c r="I2073" i="1"/>
  <c r="I2081" i="1"/>
  <c r="I2089" i="1"/>
  <c r="I2097" i="1"/>
  <c r="I2105" i="1"/>
  <c r="I2113" i="1"/>
  <c r="I2121" i="1"/>
  <c r="I2129" i="1"/>
  <c r="I2137" i="1"/>
  <c r="I2145" i="1"/>
  <c r="I2153" i="1"/>
  <c r="I2161" i="1"/>
  <c r="I2169" i="1"/>
  <c r="I2177" i="1"/>
  <c r="I2185" i="1"/>
  <c r="I2193" i="1"/>
  <c r="I2201" i="1"/>
  <c r="I2209" i="1"/>
  <c r="I2217" i="1"/>
  <c r="I2225" i="1"/>
  <c r="I2233" i="1"/>
  <c r="I2241" i="1"/>
  <c r="I2249" i="1"/>
  <c r="I2257" i="1"/>
  <c r="I2265" i="1"/>
  <c r="I2273" i="1"/>
  <c r="I2281" i="1"/>
  <c r="I2289" i="1"/>
  <c r="I2297" i="1"/>
  <c r="I2305" i="1"/>
  <c r="I2313" i="1"/>
  <c r="I2321" i="1"/>
  <c r="I2329" i="1"/>
  <c r="I2337" i="1"/>
  <c r="I2345" i="1"/>
  <c r="I2353" i="1"/>
  <c r="I2361" i="1"/>
  <c r="I2369" i="1"/>
  <c r="I2377" i="1"/>
  <c r="I2385" i="1"/>
  <c r="I2393" i="1"/>
  <c r="I2401" i="1"/>
  <c r="I2409" i="1"/>
  <c r="I2417" i="1"/>
  <c r="I2425" i="1"/>
  <c r="I2433" i="1"/>
  <c r="I2441" i="1"/>
  <c r="I2449" i="1"/>
  <c r="I2457" i="1"/>
  <c r="I2465" i="1"/>
  <c r="I2473" i="1"/>
  <c r="I2481" i="1"/>
  <c r="I2489" i="1"/>
  <c r="I2497" i="1"/>
  <c r="I2505" i="1"/>
  <c r="I2513" i="1"/>
  <c r="I2521" i="1"/>
  <c r="I2529" i="1"/>
  <c r="I2537" i="1"/>
  <c r="I2545" i="1"/>
  <c r="I2553" i="1"/>
  <c r="I2561" i="1"/>
  <c r="I2569" i="1"/>
  <c r="I2577" i="1"/>
  <c r="I2585" i="1"/>
  <c r="I2593" i="1"/>
  <c r="I2601" i="1"/>
  <c r="I2609" i="1"/>
  <c r="I2617" i="1"/>
  <c r="I2625" i="1"/>
  <c r="I2633" i="1"/>
  <c r="I2641" i="1"/>
  <c r="I2649" i="1"/>
  <c r="I2657" i="1"/>
  <c r="I2665" i="1"/>
  <c r="I2673" i="1"/>
  <c r="I2681" i="1"/>
  <c r="I2689" i="1"/>
  <c r="I2697" i="1"/>
  <c r="I2705" i="1"/>
  <c r="I2713" i="1"/>
  <c r="I2721" i="1"/>
  <c r="I2729" i="1"/>
  <c r="I2737" i="1"/>
  <c r="I2745" i="1"/>
  <c r="I2753" i="1"/>
  <c r="I2761" i="1"/>
  <c r="I2769" i="1"/>
  <c r="I2777" i="1"/>
  <c r="I2785" i="1"/>
  <c r="I2793" i="1"/>
  <c r="I2801" i="1"/>
  <c r="I2809" i="1"/>
  <c r="I2817" i="1"/>
  <c r="I2825" i="1"/>
  <c r="I2833" i="1"/>
  <c r="I2841" i="1"/>
  <c r="I2849" i="1"/>
  <c r="I2857" i="1"/>
  <c r="I2865" i="1"/>
  <c r="I2873" i="1"/>
  <c r="I2881" i="1"/>
  <c r="I2889" i="1"/>
  <c r="I2897" i="1"/>
  <c r="I2905" i="1"/>
  <c r="I2913" i="1"/>
  <c r="I2921" i="1"/>
  <c r="I2929" i="1"/>
  <c r="I2937" i="1"/>
  <c r="I2945" i="1"/>
  <c r="I2953" i="1"/>
  <c r="I2961" i="1"/>
  <c r="I2969" i="1"/>
  <c r="I2977" i="1"/>
  <c r="I2985" i="1"/>
  <c r="I2993" i="1"/>
  <c r="I3001" i="1"/>
  <c r="I3009" i="1"/>
  <c r="I3017" i="1"/>
  <c r="I3025" i="1"/>
  <c r="I3033" i="1"/>
  <c r="I2706" i="1"/>
  <c r="I2714" i="1"/>
  <c r="I2722" i="1"/>
  <c r="I2730" i="1"/>
  <c r="I2738" i="1"/>
  <c r="I2746" i="1"/>
  <c r="I2754" i="1"/>
  <c r="I2762" i="1"/>
  <c r="I2770" i="1"/>
  <c r="I2778" i="1"/>
  <c r="I2786" i="1"/>
  <c r="I2794" i="1"/>
  <c r="I2802" i="1"/>
  <c r="I2810" i="1"/>
  <c r="I2818" i="1"/>
  <c r="I2826" i="1"/>
  <c r="I2834" i="1"/>
  <c r="I2842" i="1"/>
  <c r="I2850" i="1"/>
  <c r="I2858" i="1"/>
  <c r="I2866" i="1"/>
  <c r="I2874" i="1"/>
  <c r="I2882" i="1"/>
  <c r="I2890" i="1"/>
  <c r="I2898" i="1"/>
  <c r="I2906" i="1"/>
  <c r="I2914" i="1"/>
  <c r="I2922" i="1"/>
  <c r="I2930" i="1"/>
  <c r="I2938" i="1"/>
  <c r="I2946" i="1"/>
  <c r="I2954" i="1"/>
  <c r="I2962" i="1"/>
  <c r="I2970" i="1"/>
  <c r="I2978" i="1"/>
  <c r="I2986" i="1"/>
  <c r="I2994" i="1"/>
  <c r="I3002" i="1"/>
  <c r="I3010" i="1"/>
  <c r="I3018" i="1"/>
  <c r="I3026" i="1"/>
  <c r="I3034" i="1"/>
  <c r="H7" i="1"/>
  <c r="H15" i="1"/>
  <c r="H23" i="1"/>
  <c r="H31" i="1"/>
  <c r="H39" i="1"/>
  <c r="H47" i="1"/>
  <c r="H55" i="1"/>
  <c r="H63" i="1"/>
  <c r="H71" i="1"/>
  <c r="H79" i="1"/>
  <c r="H87" i="1"/>
  <c r="H95" i="1"/>
  <c r="H103" i="1"/>
  <c r="H111" i="1"/>
  <c r="H119" i="1"/>
  <c r="H127" i="1"/>
  <c r="H135" i="1"/>
  <c r="H143" i="1"/>
  <c r="H151" i="1"/>
  <c r="H159" i="1"/>
  <c r="H167" i="1"/>
  <c r="H175" i="1"/>
  <c r="H183" i="1"/>
  <c r="H191" i="1"/>
  <c r="H199" i="1"/>
  <c r="H207" i="1"/>
  <c r="H215" i="1"/>
  <c r="H223" i="1"/>
  <c r="H231" i="1"/>
  <c r="H239" i="1"/>
  <c r="H247" i="1"/>
  <c r="H255" i="1"/>
  <c r="H14" i="1"/>
  <c r="H30" i="1"/>
  <c r="H46" i="1"/>
  <c r="H62" i="1"/>
  <c r="H78" i="1"/>
  <c r="H94" i="1"/>
  <c r="H110" i="1"/>
  <c r="H126" i="1"/>
  <c r="H142" i="1"/>
  <c r="H158" i="1"/>
  <c r="H174" i="1"/>
  <c r="H190" i="1"/>
  <c r="H206" i="1"/>
  <c r="H222" i="1"/>
  <c r="H238" i="1"/>
  <c r="H254" i="1"/>
  <c r="H264" i="1"/>
  <c r="H272" i="1"/>
  <c r="H280" i="1"/>
  <c r="H288" i="1"/>
  <c r="H296" i="1"/>
  <c r="H304" i="1"/>
  <c r="H312" i="1"/>
  <c r="H320" i="1"/>
  <c r="H328" i="1"/>
  <c r="H336" i="1"/>
  <c r="H344" i="1"/>
  <c r="H352" i="1"/>
  <c r="H360" i="1"/>
  <c r="H368" i="1"/>
  <c r="H376" i="1"/>
  <c r="H384" i="1"/>
  <c r="H392" i="1"/>
  <c r="H400" i="1"/>
  <c r="H408" i="1"/>
  <c r="H416" i="1"/>
  <c r="H424" i="1"/>
  <c r="H432" i="1"/>
  <c r="H440" i="1"/>
  <c r="H448" i="1"/>
  <c r="H456" i="1"/>
  <c r="H464" i="1"/>
  <c r="H472" i="1"/>
  <c r="H480" i="1"/>
  <c r="H488" i="1"/>
  <c r="H496" i="1"/>
  <c r="H504" i="1"/>
  <c r="H512" i="1"/>
  <c r="H520" i="1"/>
  <c r="H528" i="1"/>
  <c r="H536" i="1"/>
  <c r="H544" i="1"/>
  <c r="H552" i="1"/>
  <c r="H560" i="1"/>
  <c r="H568" i="1"/>
  <c r="H576" i="1"/>
  <c r="H584" i="1"/>
  <c r="H592" i="1"/>
  <c r="H600" i="1"/>
  <c r="H608" i="1"/>
  <c r="H616" i="1"/>
  <c r="H624" i="1"/>
  <c r="H632" i="1"/>
  <c r="H640" i="1"/>
  <c r="H32" i="1"/>
  <c r="H64" i="1"/>
  <c r="H96" i="1"/>
  <c r="H128" i="1"/>
  <c r="H160" i="1"/>
  <c r="H192" i="1"/>
  <c r="H224" i="1"/>
  <c r="H256" i="1"/>
  <c r="H273" i="1"/>
  <c r="H289" i="1"/>
  <c r="H305" i="1"/>
  <c r="H321" i="1"/>
  <c r="H337" i="1"/>
  <c r="H353" i="1"/>
  <c r="H369" i="1"/>
  <c r="H385" i="1"/>
  <c r="H401" i="1"/>
  <c r="H417" i="1"/>
  <c r="H433" i="1"/>
  <c r="H449" i="1"/>
  <c r="H465" i="1"/>
  <c r="H481" i="1"/>
  <c r="H497" i="1"/>
  <c r="H513" i="1"/>
  <c r="H529" i="1"/>
  <c r="H545" i="1"/>
  <c r="H561" i="1"/>
  <c r="H577" i="1"/>
  <c r="H593" i="1"/>
  <c r="H609" i="1"/>
  <c r="H625" i="1"/>
  <c r="H641" i="1"/>
  <c r="H649" i="1"/>
  <c r="H657" i="1"/>
  <c r="H665" i="1"/>
  <c r="H673" i="1"/>
  <c r="H681" i="1"/>
  <c r="H689" i="1"/>
  <c r="H697" i="1"/>
  <c r="H705" i="1"/>
  <c r="H713" i="1"/>
  <c r="H721" i="1"/>
  <c r="H729" i="1"/>
  <c r="H737" i="1"/>
  <c r="H745" i="1"/>
  <c r="H753" i="1"/>
  <c r="H761" i="1"/>
  <c r="H769" i="1"/>
  <c r="H777" i="1"/>
  <c r="H785" i="1"/>
  <c r="H793" i="1"/>
  <c r="H801" i="1"/>
  <c r="H809" i="1"/>
  <c r="H817" i="1"/>
  <c r="H825" i="1"/>
  <c r="H833" i="1"/>
  <c r="H841" i="1"/>
  <c r="H849" i="1"/>
  <c r="H857" i="1"/>
  <c r="H865" i="1"/>
  <c r="H873" i="1"/>
  <c r="H881" i="1"/>
  <c r="H889" i="1"/>
  <c r="H897" i="1"/>
  <c r="H905" i="1"/>
  <c r="H913" i="1"/>
  <c r="H921" i="1"/>
  <c r="H929" i="1"/>
  <c r="H937" i="1"/>
  <c r="H945" i="1"/>
  <c r="H953" i="1"/>
  <c r="H961" i="1"/>
  <c r="H969" i="1"/>
  <c r="H977" i="1"/>
  <c r="H985" i="1"/>
  <c r="H993" i="1"/>
  <c r="H1001" i="1"/>
  <c r="H1009" i="1"/>
  <c r="H1017" i="1"/>
  <c r="H1025" i="1"/>
  <c r="H1033" i="1"/>
  <c r="H1041" i="1"/>
  <c r="H1049" i="1"/>
  <c r="H1057" i="1"/>
  <c r="H1065" i="1"/>
  <c r="H1073" i="1"/>
  <c r="H1081" i="1"/>
  <c r="H1089" i="1"/>
  <c r="H1097" i="1"/>
  <c r="H1105" i="1"/>
  <c r="H1113" i="1"/>
  <c r="H1121" i="1"/>
  <c r="H1129" i="1"/>
  <c r="H1137" i="1"/>
  <c r="H1145" i="1"/>
  <c r="H1153" i="1"/>
  <c r="H1161" i="1"/>
  <c r="H1169" i="1"/>
  <c r="H1177" i="1"/>
  <c r="H1185" i="1"/>
  <c r="H1193" i="1"/>
  <c r="H1201" i="1"/>
  <c r="H1209" i="1"/>
  <c r="H1217" i="1"/>
  <c r="H1225" i="1"/>
  <c r="H1233" i="1"/>
  <c r="H1241" i="1"/>
  <c r="H1249" i="1"/>
  <c r="H1257" i="1"/>
  <c r="H1265" i="1"/>
  <c r="H1273" i="1"/>
  <c r="H1281" i="1"/>
  <c r="H1289" i="1"/>
  <c r="H1297" i="1"/>
  <c r="H1305" i="1"/>
  <c r="H1313" i="1"/>
  <c r="H1321" i="1"/>
  <c r="H1329" i="1"/>
  <c r="H1337" i="1"/>
  <c r="H1345" i="1"/>
  <c r="H1353" i="1"/>
  <c r="H1361" i="1"/>
  <c r="H1369" i="1"/>
  <c r="H1377" i="1"/>
  <c r="H1385" i="1"/>
  <c r="H1393" i="1"/>
  <c r="H1401" i="1"/>
  <c r="H12" i="1"/>
  <c r="H76" i="1"/>
  <c r="H140" i="1"/>
  <c r="H204" i="1"/>
  <c r="H263" i="1"/>
  <c r="H295" i="1"/>
  <c r="H327" i="1"/>
  <c r="H359" i="1"/>
  <c r="H391" i="1"/>
  <c r="H423" i="1"/>
  <c r="H455" i="1"/>
  <c r="H487" i="1"/>
  <c r="H519" i="1"/>
  <c r="H551" i="1"/>
  <c r="H583" i="1"/>
  <c r="H615" i="1"/>
  <c r="H644" i="1"/>
  <c r="H660" i="1"/>
  <c r="H676" i="1"/>
  <c r="H692" i="1"/>
  <c r="H708" i="1"/>
  <c r="H724" i="1"/>
  <c r="H740" i="1"/>
  <c r="H756" i="1"/>
  <c r="H772" i="1"/>
  <c r="H788" i="1"/>
  <c r="H804" i="1"/>
  <c r="H820" i="1"/>
  <c r="H836" i="1"/>
  <c r="H852" i="1"/>
  <c r="H868" i="1"/>
  <c r="H884" i="1"/>
  <c r="H900" i="1"/>
  <c r="H916" i="1"/>
  <c r="H932" i="1"/>
  <c r="H948" i="1"/>
  <c r="H964" i="1"/>
  <c r="H980" i="1"/>
  <c r="H996" i="1"/>
  <c r="H1012" i="1"/>
  <c r="H1028" i="1"/>
  <c r="H1044" i="1"/>
  <c r="H1060" i="1"/>
  <c r="H1076" i="1"/>
  <c r="H1092" i="1"/>
  <c r="H1108" i="1"/>
  <c r="H1124" i="1"/>
  <c r="H1140" i="1"/>
  <c r="H1156" i="1"/>
  <c r="H1172" i="1"/>
  <c r="H1188" i="1"/>
  <c r="H1204" i="1"/>
  <c r="H1220" i="1"/>
  <c r="H1236" i="1"/>
  <c r="H1252" i="1"/>
  <c r="H1268" i="1"/>
  <c r="H1284" i="1"/>
  <c r="H1300" i="1"/>
  <c r="H1316" i="1"/>
  <c r="H1332" i="1"/>
  <c r="H1348" i="1"/>
  <c r="H1364" i="1"/>
  <c r="H1380" i="1"/>
  <c r="H1396" i="1"/>
  <c r="H1410" i="1"/>
  <c r="H1418" i="1"/>
  <c r="H1426" i="1"/>
  <c r="H1434" i="1"/>
  <c r="H1442" i="1"/>
  <c r="H1450" i="1"/>
  <c r="H1458" i="1"/>
  <c r="H1466" i="1"/>
  <c r="H1474" i="1"/>
  <c r="H1482" i="1"/>
  <c r="H1490" i="1"/>
  <c r="H1498" i="1"/>
  <c r="H1506" i="1"/>
  <c r="H1514" i="1"/>
  <c r="H1522" i="1"/>
  <c r="H1530" i="1"/>
  <c r="H1538" i="1"/>
  <c r="H1546" i="1"/>
  <c r="H1554" i="1"/>
  <c r="H1562" i="1"/>
  <c r="H1570" i="1"/>
  <c r="H1578" i="1"/>
  <c r="H1586" i="1"/>
  <c r="H1594" i="1"/>
  <c r="H1602" i="1"/>
  <c r="H1610" i="1"/>
  <c r="H1618" i="1"/>
  <c r="H1626" i="1"/>
  <c r="H1634" i="1"/>
  <c r="H1642" i="1"/>
  <c r="H1650" i="1"/>
  <c r="H1658" i="1"/>
  <c r="H1666" i="1"/>
  <c r="H1674" i="1"/>
  <c r="H1682" i="1"/>
  <c r="H1690" i="1"/>
  <c r="H1698" i="1"/>
  <c r="H1706" i="1"/>
  <c r="H1714" i="1"/>
  <c r="H1722" i="1"/>
  <c r="H1730" i="1"/>
  <c r="H1738" i="1"/>
  <c r="H1746" i="1"/>
  <c r="H1754" i="1"/>
  <c r="H1762" i="1"/>
  <c r="H1770" i="1"/>
  <c r="H1778" i="1"/>
  <c r="H1786" i="1"/>
  <c r="H1794" i="1"/>
  <c r="H1802" i="1"/>
  <c r="H1810" i="1"/>
  <c r="H1818" i="1"/>
  <c r="H1826" i="1"/>
  <c r="H1834" i="1"/>
  <c r="H1842" i="1"/>
  <c r="H1850" i="1"/>
  <c r="H1858" i="1"/>
  <c r="H1866" i="1"/>
  <c r="H1874" i="1"/>
  <c r="H1882" i="1"/>
  <c r="H1890" i="1"/>
  <c r="H1898" i="1"/>
  <c r="H1906" i="1"/>
  <c r="H1914" i="1"/>
  <c r="H1922" i="1"/>
  <c r="H1930" i="1"/>
  <c r="H1938" i="1"/>
  <c r="H1946" i="1"/>
  <c r="H1954" i="1"/>
  <c r="H1962" i="1"/>
  <c r="H1970" i="1"/>
  <c r="H1978" i="1"/>
  <c r="H1986" i="1"/>
  <c r="H1994" i="1"/>
  <c r="H2002" i="1"/>
  <c r="H2010" i="1"/>
  <c r="H2018" i="1"/>
  <c r="H2026" i="1"/>
  <c r="H2034" i="1"/>
  <c r="H2042" i="1"/>
  <c r="H2050" i="1"/>
  <c r="H2058" i="1"/>
  <c r="H2066" i="1"/>
  <c r="H2074" i="1"/>
  <c r="H2082" i="1"/>
  <c r="H2090" i="1"/>
  <c r="H2098" i="1"/>
  <c r="H2106" i="1"/>
  <c r="H2114" i="1"/>
  <c r="H2122" i="1"/>
  <c r="H2130" i="1"/>
  <c r="H2138" i="1"/>
  <c r="H2146" i="1"/>
  <c r="H2154" i="1"/>
  <c r="H2162" i="1"/>
  <c r="H2170" i="1"/>
  <c r="H2178" i="1"/>
  <c r="H2186" i="1"/>
  <c r="H2194" i="1"/>
  <c r="H2202" i="1"/>
  <c r="H2210" i="1"/>
  <c r="H2218" i="1"/>
  <c r="H2226" i="1"/>
  <c r="H2234" i="1"/>
  <c r="H2242" i="1"/>
  <c r="H2250" i="1"/>
  <c r="H2258" i="1"/>
  <c r="H2266" i="1"/>
  <c r="H2274" i="1"/>
  <c r="H2282" i="1"/>
  <c r="H2290" i="1"/>
  <c r="H2298" i="1"/>
  <c r="H2306" i="1"/>
  <c r="H2314" i="1"/>
  <c r="H2322" i="1"/>
  <c r="H2330" i="1"/>
  <c r="H2338" i="1"/>
  <c r="H2346" i="1"/>
  <c r="H2354" i="1"/>
  <c r="H2362" i="1"/>
  <c r="H2370" i="1"/>
  <c r="H2378" i="1"/>
  <c r="H2386" i="1"/>
  <c r="H2394" i="1"/>
  <c r="H2402" i="1"/>
  <c r="H2410" i="1"/>
  <c r="H2418" i="1"/>
  <c r="H2426" i="1"/>
  <c r="H2434" i="1"/>
  <c r="H2442" i="1"/>
  <c r="H2450" i="1"/>
  <c r="H2458" i="1"/>
  <c r="H2466" i="1"/>
  <c r="H2474" i="1"/>
  <c r="H2482" i="1"/>
  <c r="H2490" i="1"/>
  <c r="H2498" i="1"/>
  <c r="H2506" i="1"/>
  <c r="H2514" i="1"/>
  <c r="H2522" i="1"/>
  <c r="H2530" i="1"/>
  <c r="H2538" i="1"/>
  <c r="H2546" i="1"/>
  <c r="H2554" i="1"/>
  <c r="H2562" i="1"/>
  <c r="H2570" i="1"/>
  <c r="H2578" i="1"/>
  <c r="H2586" i="1"/>
  <c r="H2594" i="1"/>
  <c r="H2602" i="1"/>
  <c r="H2610" i="1"/>
  <c r="H2618" i="1"/>
  <c r="H2626" i="1"/>
  <c r="H2634" i="1"/>
  <c r="H2642" i="1"/>
  <c r="H2650" i="1"/>
  <c r="H2658" i="1"/>
  <c r="H2666" i="1"/>
  <c r="H2674" i="1"/>
  <c r="H2682" i="1"/>
  <c r="H2690" i="1"/>
  <c r="H2698" i="1"/>
  <c r="H2706" i="1"/>
  <c r="H2714" i="1"/>
  <c r="H2722" i="1"/>
  <c r="H2730" i="1"/>
  <c r="H2738" i="1"/>
  <c r="H2746" i="1"/>
  <c r="H2754" i="1"/>
  <c r="H2762" i="1"/>
  <c r="H2770" i="1"/>
  <c r="H2778" i="1"/>
  <c r="H2786" i="1"/>
  <c r="H2794" i="1"/>
  <c r="H2802" i="1"/>
  <c r="H2810" i="1"/>
  <c r="H2818" i="1"/>
  <c r="H2826" i="1"/>
  <c r="H2834" i="1"/>
  <c r="H2842" i="1"/>
  <c r="H2850" i="1"/>
  <c r="H2858" i="1"/>
  <c r="H2866" i="1"/>
  <c r="H2874" i="1"/>
  <c r="H2882" i="1"/>
  <c r="H2890" i="1"/>
  <c r="H2898" i="1"/>
  <c r="H2906" i="1"/>
  <c r="H2914" i="1"/>
  <c r="H2922" i="1"/>
  <c r="H2930" i="1"/>
  <c r="H2938" i="1"/>
  <c r="H906" i="1"/>
  <c r="H986" i="1"/>
  <c r="H1018" i="1"/>
  <c r="H1050" i="1"/>
  <c r="H1090" i="1"/>
  <c r="H1162" i="1"/>
  <c r="H1226" i="1"/>
  <c r="H1298" i="1"/>
  <c r="H1362" i="1"/>
  <c r="H1425" i="1"/>
  <c r="H1457" i="1"/>
  <c r="H1493" i="1"/>
  <c r="H1525" i="1"/>
  <c r="H1561" i="1"/>
  <c r="H1593" i="1"/>
  <c r="H1625" i="1"/>
  <c r="H1661" i="1"/>
  <c r="H1697" i="1"/>
  <c r="H1729" i="1"/>
  <c r="H1761" i="1"/>
  <c r="H1797" i="1"/>
  <c r="H1833" i="1"/>
  <c r="H1865" i="1"/>
  <c r="H1901" i="1"/>
  <c r="H1933" i="1"/>
  <c r="H1969" i="1"/>
  <c r="H2001" i="1"/>
  <c r="H2037" i="1"/>
  <c r="H2069" i="1"/>
  <c r="H2105" i="1"/>
  <c r="H2137" i="1"/>
  <c r="H2173" i="1"/>
  <c r="H84" i="1"/>
  <c r="H212" i="1"/>
  <c r="H299" i="1"/>
  <c r="H363" i="1"/>
  <c r="H427" i="1"/>
  <c r="H491" i="1"/>
  <c r="H555" i="1"/>
  <c r="H619" i="1"/>
  <c r="H662" i="1"/>
  <c r="H694" i="1"/>
  <c r="H726" i="1"/>
  <c r="H758" i="1"/>
  <c r="H790" i="1"/>
  <c r="H822" i="1"/>
  <c r="H854" i="1"/>
  <c r="H886" i="1"/>
  <c r="H918" i="1"/>
  <c r="H950" i="1"/>
  <c r="H982" i="1"/>
  <c r="H1014" i="1"/>
  <c r="H1046" i="1"/>
  <c r="H1078" i="1"/>
  <c r="H1110" i="1"/>
  <c r="H1142" i="1"/>
  <c r="H1174" i="1"/>
  <c r="H1206" i="1"/>
  <c r="H1238" i="1"/>
  <c r="H1270" i="1"/>
  <c r="H1302" i="1"/>
  <c r="H1334" i="1"/>
  <c r="H1366" i="1"/>
  <c r="H1398" i="1"/>
  <c r="H1419" i="1"/>
  <c r="H1435" i="1"/>
  <c r="H1451" i="1"/>
  <c r="H1467" i="1"/>
  <c r="H1483" i="1"/>
  <c r="H1499" i="1"/>
  <c r="H1515" i="1"/>
  <c r="H1531" i="1"/>
  <c r="H1547" i="1"/>
  <c r="H1563" i="1"/>
  <c r="H1579" i="1"/>
  <c r="H1595" i="1"/>
  <c r="H1611" i="1"/>
  <c r="H1627" i="1"/>
  <c r="H1643" i="1"/>
  <c r="H1659" i="1"/>
  <c r="H1675" i="1"/>
  <c r="H1691" i="1"/>
  <c r="H1707" i="1"/>
  <c r="H1723" i="1"/>
  <c r="H1739" i="1"/>
  <c r="H1755" i="1"/>
  <c r="H1771" i="1"/>
  <c r="H1787" i="1"/>
  <c r="H1803" i="1"/>
  <c r="H1819" i="1"/>
  <c r="H1835" i="1"/>
  <c r="H1851" i="1"/>
  <c r="H1867" i="1"/>
  <c r="H1883" i="1"/>
  <c r="H1899" i="1"/>
  <c r="H1915" i="1"/>
  <c r="H1931" i="1"/>
  <c r="H1947" i="1"/>
  <c r="H1963" i="1"/>
  <c r="H1979" i="1"/>
  <c r="H1995" i="1"/>
  <c r="H2011" i="1"/>
  <c r="H2027" i="1"/>
  <c r="H2043" i="1"/>
  <c r="H2059" i="1"/>
  <c r="H2075" i="1"/>
  <c r="H2091" i="1"/>
  <c r="H2107" i="1"/>
  <c r="H2123" i="1"/>
  <c r="H2139" i="1"/>
  <c r="H2155" i="1"/>
  <c r="H2171" i="1"/>
  <c r="H2187" i="1"/>
  <c r="H2203" i="1"/>
  <c r="H2219" i="1"/>
  <c r="H2235" i="1"/>
  <c r="H2251" i="1"/>
  <c r="H2267" i="1"/>
  <c r="H2283" i="1"/>
  <c r="H2299" i="1"/>
  <c r="H2315" i="1"/>
  <c r="H2331" i="1"/>
  <c r="H2347" i="1"/>
  <c r="H2363" i="1"/>
  <c r="H2379" i="1"/>
  <c r="H2395" i="1"/>
  <c r="H2411" i="1"/>
  <c r="H2427" i="1"/>
  <c r="H2443" i="1"/>
  <c r="H2459" i="1"/>
  <c r="H2475" i="1"/>
  <c r="H2491" i="1"/>
  <c r="H2507" i="1"/>
  <c r="H2523" i="1"/>
  <c r="H2539" i="1"/>
  <c r="H2555" i="1"/>
  <c r="H2571" i="1"/>
  <c r="H2587" i="1"/>
  <c r="H2603" i="1"/>
  <c r="H2619" i="1"/>
  <c r="H2635" i="1"/>
  <c r="H2651" i="1"/>
  <c r="H2667" i="1"/>
  <c r="H2683" i="1"/>
  <c r="H2699" i="1"/>
  <c r="H2715" i="1"/>
  <c r="H2731" i="1"/>
  <c r="H2747" i="1"/>
  <c r="H2763" i="1"/>
  <c r="H2779" i="1"/>
  <c r="H2795" i="1"/>
  <c r="H2811" i="1"/>
  <c r="H2827" i="1"/>
  <c r="H2843" i="1"/>
  <c r="H2859" i="1"/>
  <c r="H2875" i="1"/>
  <c r="H2891" i="1"/>
  <c r="H2907" i="1"/>
  <c r="H2923" i="1"/>
  <c r="H2939" i="1"/>
  <c r="H2949" i="1"/>
  <c r="H2957" i="1"/>
  <c r="H2965" i="1"/>
  <c r="H2973" i="1"/>
  <c r="H2981" i="1"/>
  <c r="H2989" i="1"/>
  <c r="H2997" i="1"/>
  <c r="H3005" i="1"/>
  <c r="H3013" i="1"/>
  <c r="H3021" i="1"/>
  <c r="H3029" i="1"/>
  <c r="H4" i="1"/>
  <c r="H132" i="1"/>
  <c r="H259" i="1"/>
  <c r="H323" i="1"/>
  <c r="H387" i="1"/>
  <c r="H451" i="1"/>
  <c r="H515" i="1"/>
  <c r="H579" i="1"/>
  <c r="H642" i="1"/>
  <c r="H674" i="1"/>
  <c r="H706" i="1"/>
  <c r="H738" i="1"/>
  <c r="H778" i="1"/>
  <c r="H810" i="1"/>
  <c r="H842" i="1"/>
  <c r="H874" i="1"/>
  <c r="H914" i="1"/>
  <c r="H954" i="1"/>
  <c r="H1114" i="1"/>
  <c r="H1170" i="1"/>
  <c r="H1234" i="1"/>
  <c r="H1290" i="1"/>
  <c r="H1354" i="1"/>
  <c r="H1409" i="1"/>
  <c r="H1437" i="1"/>
  <c r="H1469" i="1"/>
  <c r="H1497" i="1"/>
  <c r="H1529" i="1"/>
  <c r="H1557" i="1"/>
  <c r="H1589" i="1"/>
  <c r="H1621" i="1"/>
  <c r="H1649" i="1"/>
  <c r="H1681" i="1"/>
  <c r="H1709" i="1"/>
  <c r="H1741" i="1"/>
  <c r="H1769" i="1"/>
  <c r="H1801" i="1"/>
  <c r="H1829" i="1"/>
  <c r="H1861" i="1"/>
  <c r="H1889" i="1"/>
  <c r="H1921" i="1"/>
  <c r="H1949" i="1"/>
  <c r="H1981" i="1"/>
  <c r="H2013" i="1"/>
  <c r="H2041" i="1"/>
  <c r="H2073" i="1"/>
  <c r="H2101" i="1"/>
  <c r="H2133" i="1"/>
  <c r="H2161" i="1"/>
  <c r="H2189" i="1"/>
  <c r="H2221" i="1"/>
  <c r="H2253" i="1"/>
  <c r="H2285" i="1"/>
  <c r="H2317" i="1"/>
  <c r="H2349" i="1"/>
  <c r="H2381" i="1"/>
  <c r="H2413" i="1"/>
  <c r="H2445" i="1"/>
  <c r="H2477" i="1"/>
  <c r="H2509" i="1"/>
  <c r="H2541" i="1"/>
  <c r="H2573" i="1"/>
  <c r="H2605" i="1"/>
  <c r="H2637" i="1"/>
  <c r="H2669" i="1"/>
  <c r="H2701" i="1"/>
  <c r="H2733" i="1"/>
  <c r="H2765" i="1"/>
  <c r="H2797" i="1"/>
  <c r="H2829" i="1"/>
  <c r="H2861" i="1"/>
  <c r="H2893" i="1"/>
  <c r="H2925" i="1"/>
  <c r="H2950" i="1"/>
  <c r="H2966" i="1"/>
  <c r="H2982" i="1"/>
  <c r="H3002" i="1"/>
  <c r="H3034" i="1"/>
  <c r="H2217" i="1"/>
  <c r="H2249" i="1"/>
  <c r="H2281" i="1"/>
  <c r="H2313" i="1"/>
  <c r="H2345" i="1"/>
  <c r="H2377" i="1"/>
  <c r="H2409" i="1"/>
  <c r="H2441" i="1"/>
  <c r="H2473" i="1"/>
  <c r="H2505" i="1"/>
  <c r="H2537" i="1"/>
  <c r="H2569" i="1"/>
  <c r="H2601" i="1"/>
  <c r="H2633" i="1"/>
  <c r="H2665" i="1"/>
  <c r="H2697" i="1"/>
  <c r="H2729" i="1"/>
  <c r="H2761" i="1"/>
  <c r="H2793" i="1"/>
  <c r="H2825" i="1"/>
  <c r="H2857" i="1"/>
  <c r="H2889" i="1"/>
  <c r="H2921" i="1"/>
  <c r="H2948" i="1"/>
  <c r="H2964" i="1"/>
  <c r="H2980" i="1"/>
  <c r="H2996" i="1"/>
  <c r="H3012" i="1"/>
  <c r="H3028" i="1"/>
  <c r="H3006" i="1"/>
  <c r="G5" i="1"/>
  <c r="G13" i="1"/>
  <c r="G21" i="1"/>
  <c r="G29" i="1"/>
  <c r="G37" i="1"/>
  <c r="G45" i="1"/>
  <c r="G53" i="1"/>
  <c r="G61" i="1"/>
  <c r="G69" i="1"/>
  <c r="G77" i="1"/>
  <c r="G85" i="1"/>
  <c r="G93" i="1"/>
  <c r="G101" i="1"/>
  <c r="G109" i="1"/>
  <c r="G117" i="1"/>
  <c r="G125" i="1"/>
  <c r="G133" i="1"/>
  <c r="G141" i="1"/>
  <c r="G149" i="1"/>
  <c r="G157" i="1"/>
  <c r="G165" i="1"/>
  <c r="G173" i="1"/>
  <c r="G181" i="1"/>
  <c r="G189" i="1"/>
  <c r="G197" i="1"/>
  <c r="G205" i="1"/>
  <c r="G213" i="1"/>
  <c r="G221" i="1"/>
  <c r="G229" i="1"/>
  <c r="G237" i="1"/>
  <c r="G245" i="1"/>
  <c r="G253" i="1"/>
  <c r="G10" i="1"/>
  <c r="G26" i="1"/>
  <c r="G42" i="1"/>
  <c r="G58" i="1"/>
  <c r="G74" i="1"/>
  <c r="G90" i="1"/>
  <c r="G106" i="1"/>
  <c r="G122" i="1"/>
  <c r="G138" i="1"/>
  <c r="G154" i="1"/>
  <c r="G170" i="1"/>
  <c r="G186" i="1"/>
  <c r="G202" i="1"/>
  <c r="G218" i="1"/>
  <c r="G234" i="1"/>
  <c r="G250" i="1"/>
  <c r="G262" i="1"/>
  <c r="G270" i="1"/>
  <c r="G278" i="1"/>
  <c r="G286" i="1"/>
  <c r="G294" i="1"/>
  <c r="G302" i="1"/>
  <c r="G310" i="1"/>
  <c r="G318" i="1"/>
  <c r="G326" i="1"/>
  <c r="G334" i="1"/>
  <c r="G342" i="1"/>
  <c r="G350" i="1"/>
  <c r="G358" i="1"/>
  <c r="G366" i="1"/>
  <c r="G374" i="1"/>
  <c r="G382" i="1"/>
  <c r="G390" i="1"/>
  <c r="G398" i="1"/>
  <c r="G406" i="1"/>
  <c r="G414" i="1"/>
  <c r="G422" i="1"/>
  <c r="G430" i="1"/>
  <c r="G438" i="1"/>
  <c r="G446" i="1"/>
  <c r="G454" i="1"/>
  <c r="G462" i="1"/>
  <c r="G470" i="1"/>
  <c r="G478" i="1"/>
  <c r="G486" i="1"/>
  <c r="G494" i="1"/>
  <c r="G502" i="1"/>
  <c r="G510" i="1"/>
  <c r="G518" i="1"/>
  <c r="G526" i="1"/>
  <c r="G534" i="1"/>
  <c r="G542" i="1"/>
  <c r="G550" i="1"/>
  <c r="G558" i="1"/>
  <c r="G566" i="1"/>
  <c r="G574" i="1"/>
  <c r="G582" i="1"/>
  <c r="G590" i="1"/>
  <c r="G598" i="1"/>
  <c r="G606" i="1"/>
  <c r="G614" i="1"/>
  <c r="G622" i="1"/>
  <c r="G630" i="1"/>
  <c r="G638" i="1"/>
  <c r="G24" i="1"/>
  <c r="G56" i="1"/>
  <c r="G88" i="1"/>
  <c r="G120" i="1"/>
  <c r="G152" i="1"/>
  <c r="G184" i="1"/>
  <c r="G216" i="1"/>
  <c r="G248" i="1"/>
  <c r="G269" i="1"/>
  <c r="G285" i="1"/>
  <c r="G301" i="1"/>
  <c r="G317" i="1"/>
  <c r="G333" i="1"/>
  <c r="G349" i="1"/>
  <c r="G365" i="1"/>
  <c r="G381" i="1"/>
  <c r="G397" i="1"/>
  <c r="G413" i="1"/>
  <c r="G429" i="1"/>
  <c r="G445" i="1"/>
  <c r="G461" i="1"/>
  <c r="G477" i="1"/>
  <c r="G493" i="1"/>
  <c r="G509" i="1"/>
  <c r="G525" i="1"/>
  <c r="G541" i="1"/>
  <c r="G557" i="1"/>
  <c r="G573" i="1"/>
  <c r="G589" i="1"/>
  <c r="G605" i="1"/>
  <c r="G621" i="1"/>
  <c r="G637" i="1"/>
  <c r="G647" i="1"/>
  <c r="G655" i="1"/>
  <c r="G663" i="1"/>
  <c r="G671" i="1"/>
  <c r="G679" i="1"/>
  <c r="G687" i="1"/>
  <c r="G695" i="1"/>
  <c r="G703" i="1"/>
  <c r="G711" i="1"/>
  <c r="G719" i="1"/>
  <c r="G727" i="1"/>
  <c r="G735" i="1"/>
  <c r="G743" i="1"/>
  <c r="G751" i="1"/>
  <c r="G759" i="1"/>
  <c r="G767" i="1"/>
  <c r="G775" i="1"/>
  <c r="G783" i="1"/>
  <c r="G791" i="1"/>
  <c r="G799" i="1"/>
  <c r="G807" i="1"/>
  <c r="G815" i="1"/>
  <c r="G823" i="1"/>
  <c r="G831" i="1"/>
  <c r="G839" i="1"/>
  <c r="G847" i="1"/>
  <c r="G855" i="1"/>
  <c r="G863" i="1"/>
  <c r="G871" i="1"/>
  <c r="G879" i="1"/>
  <c r="G887" i="1"/>
  <c r="G895" i="1"/>
  <c r="G903" i="1"/>
  <c r="G911" i="1"/>
  <c r="G919" i="1"/>
  <c r="G927" i="1"/>
  <c r="G935" i="1"/>
  <c r="G943" i="1"/>
  <c r="G951" i="1"/>
  <c r="G959" i="1"/>
  <c r="G967" i="1"/>
  <c r="G975" i="1"/>
  <c r="G983" i="1"/>
  <c r="G991" i="1"/>
  <c r="G999" i="1"/>
  <c r="G1007" i="1"/>
  <c r="G1015" i="1"/>
  <c r="G1023" i="1"/>
  <c r="G1031" i="1"/>
  <c r="G1039" i="1"/>
  <c r="G1047" i="1"/>
  <c r="G1055" i="1"/>
  <c r="G1063" i="1"/>
  <c r="G1071" i="1"/>
  <c r="G1079" i="1"/>
  <c r="G1087" i="1"/>
  <c r="G1095" i="1"/>
  <c r="G1103" i="1"/>
  <c r="G1111" i="1"/>
  <c r="G1119" i="1"/>
  <c r="G1127" i="1"/>
  <c r="G1135" i="1"/>
  <c r="G1143" i="1"/>
  <c r="G1151" i="1"/>
  <c r="G1159" i="1"/>
  <c r="G1167" i="1"/>
  <c r="G1175" i="1"/>
  <c r="G1183" i="1"/>
  <c r="G1191" i="1"/>
  <c r="G1199" i="1"/>
  <c r="G1207" i="1"/>
  <c r="G1215" i="1"/>
  <c r="G1223" i="1"/>
  <c r="G1231" i="1"/>
  <c r="G1239" i="1"/>
  <c r="G1247" i="1"/>
  <c r="G1255" i="1"/>
  <c r="G1263" i="1"/>
  <c r="G1271" i="1"/>
  <c r="G1279" i="1"/>
  <c r="G1287" i="1"/>
  <c r="G1295" i="1"/>
  <c r="G1303" i="1"/>
  <c r="G1311" i="1"/>
  <c r="G1319" i="1"/>
  <c r="G1327" i="1"/>
  <c r="G1335" i="1"/>
  <c r="G1343" i="1"/>
  <c r="G1351" i="1"/>
  <c r="G1359" i="1"/>
  <c r="G1367" i="1"/>
  <c r="G1375" i="1"/>
  <c r="G1383" i="1"/>
  <c r="G1391" i="1"/>
  <c r="G1399" i="1"/>
  <c r="G1407" i="1"/>
  <c r="G60" i="1"/>
  <c r="G124" i="1"/>
  <c r="G188" i="1"/>
  <c r="G252" i="1"/>
  <c r="G287" i="1"/>
  <c r="G319" i="1"/>
  <c r="G351" i="1"/>
  <c r="G383" i="1"/>
  <c r="G415" i="1"/>
  <c r="G447" i="1"/>
  <c r="G479" i="1"/>
  <c r="G511" i="1"/>
  <c r="G543" i="1"/>
  <c r="G575" i="1"/>
  <c r="G607" i="1"/>
  <c r="G639" i="1"/>
  <c r="G656" i="1"/>
  <c r="G672" i="1"/>
  <c r="G688" i="1"/>
  <c r="G704" i="1"/>
  <c r="G720" i="1"/>
  <c r="G736" i="1"/>
  <c r="G752" i="1"/>
  <c r="G768" i="1"/>
  <c r="G784" i="1"/>
  <c r="G800" i="1"/>
  <c r="G816" i="1"/>
  <c r="G832" i="1"/>
  <c r="G848" i="1"/>
  <c r="G864" i="1"/>
  <c r="G880" i="1"/>
  <c r="G896" i="1"/>
  <c r="G912" i="1"/>
  <c r="G928" i="1"/>
  <c r="G944" i="1"/>
  <c r="G960" i="1"/>
  <c r="G976" i="1"/>
  <c r="G992" i="1"/>
  <c r="G1008" i="1"/>
  <c r="G1024" i="1"/>
  <c r="G1040" i="1"/>
  <c r="G1056" i="1"/>
  <c r="G1072" i="1"/>
  <c r="G1088" i="1"/>
  <c r="G1104" i="1"/>
  <c r="G1120" i="1"/>
  <c r="G1136" i="1"/>
  <c r="G1152" i="1"/>
  <c r="G1168" i="1"/>
  <c r="G1184" i="1"/>
  <c r="G1200" i="1"/>
  <c r="G1216" i="1"/>
  <c r="G1232" i="1"/>
  <c r="G1248" i="1"/>
  <c r="G1264" i="1"/>
  <c r="G1280" i="1"/>
  <c r="G1296" i="1"/>
  <c r="G1312" i="1"/>
  <c r="G1328" i="1"/>
  <c r="G1344" i="1"/>
  <c r="G1360" i="1"/>
  <c r="G1376" i="1"/>
  <c r="G1392" i="1"/>
  <c r="G1408" i="1"/>
  <c r="G1416" i="1"/>
  <c r="G1424" i="1"/>
  <c r="G1432" i="1"/>
  <c r="G1440" i="1"/>
  <c r="G1448" i="1"/>
  <c r="G1456" i="1"/>
  <c r="G1464" i="1"/>
  <c r="G1472" i="1"/>
  <c r="G1480" i="1"/>
  <c r="G1488" i="1"/>
  <c r="G1496" i="1"/>
  <c r="G1504" i="1"/>
  <c r="G1512" i="1"/>
  <c r="G1520" i="1"/>
  <c r="G1528" i="1"/>
  <c r="G1536" i="1"/>
  <c r="G1544" i="1"/>
  <c r="G1552" i="1"/>
  <c r="G1560" i="1"/>
  <c r="G1568" i="1"/>
  <c r="G1576" i="1"/>
  <c r="G1584" i="1"/>
  <c r="G1592" i="1"/>
  <c r="G1600" i="1"/>
  <c r="G1608" i="1"/>
  <c r="G1616" i="1"/>
  <c r="G1624" i="1"/>
  <c r="G1632" i="1"/>
  <c r="G1640" i="1"/>
  <c r="G1648" i="1"/>
  <c r="G1656" i="1"/>
  <c r="G1664" i="1"/>
  <c r="G1672" i="1"/>
  <c r="G1680" i="1"/>
  <c r="G1688" i="1"/>
  <c r="G1696" i="1"/>
  <c r="G1704" i="1"/>
  <c r="G1712" i="1"/>
  <c r="G1720" i="1"/>
  <c r="G1728" i="1"/>
  <c r="G1736" i="1"/>
  <c r="G1744" i="1"/>
  <c r="G1752" i="1"/>
  <c r="G1760" i="1"/>
  <c r="G1768" i="1"/>
  <c r="G1776" i="1"/>
  <c r="G1784" i="1"/>
  <c r="G1792" i="1"/>
  <c r="G1800" i="1"/>
  <c r="G1808" i="1"/>
  <c r="G1816" i="1"/>
  <c r="G1824" i="1"/>
  <c r="G1832" i="1"/>
  <c r="G1840" i="1"/>
  <c r="G1848" i="1"/>
  <c r="G1856" i="1"/>
  <c r="G1864" i="1"/>
  <c r="G1872" i="1"/>
  <c r="G1880" i="1"/>
  <c r="G1888" i="1"/>
  <c r="G1896" i="1"/>
  <c r="G1904" i="1"/>
  <c r="G1912" i="1"/>
  <c r="G1920" i="1"/>
  <c r="G1928" i="1"/>
  <c r="G1936" i="1"/>
  <c r="G1944" i="1"/>
  <c r="G1952" i="1"/>
  <c r="G1960" i="1"/>
  <c r="G1968" i="1"/>
  <c r="G1976" i="1"/>
  <c r="G1984" i="1"/>
  <c r="G1992" i="1"/>
  <c r="G2000" i="1"/>
  <c r="G2008" i="1"/>
  <c r="G2016" i="1"/>
  <c r="G2024" i="1"/>
  <c r="G2032" i="1"/>
  <c r="G2040" i="1"/>
  <c r="G2048" i="1"/>
  <c r="G2056" i="1"/>
  <c r="G2064" i="1"/>
  <c r="G2072" i="1"/>
  <c r="G2080" i="1"/>
  <c r="G2088" i="1"/>
  <c r="G2096" i="1"/>
  <c r="G2104" i="1"/>
  <c r="G2112" i="1"/>
  <c r="G2120" i="1"/>
  <c r="G2128" i="1"/>
  <c r="G2136" i="1"/>
  <c r="G2144" i="1"/>
  <c r="G2152" i="1"/>
  <c r="G2160" i="1"/>
  <c r="G2168" i="1"/>
  <c r="G2176" i="1"/>
  <c r="G2184" i="1"/>
  <c r="G2192" i="1"/>
  <c r="G2200" i="1"/>
  <c r="G2208" i="1"/>
  <c r="G2216" i="1"/>
  <c r="G2224" i="1"/>
  <c r="G2232" i="1"/>
  <c r="G2240" i="1"/>
  <c r="G2248" i="1"/>
  <c r="G2256" i="1"/>
  <c r="G2264" i="1"/>
  <c r="G2272" i="1"/>
  <c r="G2280" i="1"/>
  <c r="G2288" i="1"/>
  <c r="G2296" i="1"/>
  <c r="G2304" i="1"/>
  <c r="G2312" i="1"/>
  <c r="G2320" i="1"/>
  <c r="G2328" i="1"/>
  <c r="G2336" i="1"/>
  <c r="G2344" i="1"/>
  <c r="G2352" i="1"/>
  <c r="G2360" i="1"/>
  <c r="G2368" i="1"/>
  <c r="G2376" i="1"/>
  <c r="G2384" i="1"/>
  <c r="G2392" i="1"/>
  <c r="G2400" i="1"/>
  <c r="G2408" i="1"/>
  <c r="G2416" i="1"/>
  <c r="G2424" i="1"/>
  <c r="G2432" i="1"/>
  <c r="G2440" i="1"/>
  <c r="G2448" i="1"/>
  <c r="G2456" i="1"/>
  <c r="G2464" i="1"/>
  <c r="G2472" i="1"/>
  <c r="G2480" i="1"/>
  <c r="G2488" i="1"/>
  <c r="G2496" i="1"/>
  <c r="G2504" i="1"/>
  <c r="G2512" i="1"/>
  <c r="G2520" i="1"/>
  <c r="G2528" i="1"/>
  <c r="G2536" i="1"/>
  <c r="G2544" i="1"/>
  <c r="G2552" i="1"/>
  <c r="G2560" i="1"/>
  <c r="G2568" i="1"/>
  <c r="G2576" i="1"/>
  <c r="G2584" i="1"/>
  <c r="G2592" i="1"/>
  <c r="G2600" i="1"/>
  <c r="G2608" i="1"/>
  <c r="G2616" i="1"/>
  <c r="G2624" i="1"/>
  <c r="G2632" i="1"/>
  <c r="G2640" i="1"/>
  <c r="G2648" i="1"/>
  <c r="G2656" i="1"/>
  <c r="G2664" i="1"/>
  <c r="G2672" i="1"/>
  <c r="G2680" i="1"/>
  <c r="G2688" i="1"/>
  <c r="G2696" i="1"/>
  <c r="G2704" i="1"/>
  <c r="G2712" i="1"/>
  <c r="G2720" i="1"/>
  <c r="G2728" i="1"/>
  <c r="G2736" i="1"/>
  <c r="G2744" i="1"/>
  <c r="G2752" i="1"/>
  <c r="G2760" i="1"/>
  <c r="G2768" i="1"/>
  <c r="G2776" i="1"/>
  <c r="G2784" i="1"/>
  <c r="G2792" i="1"/>
  <c r="G2800" i="1"/>
  <c r="G2808" i="1"/>
  <c r="G2816" i="1"/>
  <c r="G2824" i="1"/>
  <c r="G2832" i="1"/>
  <c r="G2840" i="1"/>
  <c r="G2848" i="1"/>
  <c r="G2856" i="1"/>
  <c r="G2864" i="1"/>
  <c r="G2872" i="1"/>
  <c r="G2880" i="1"/>
  <c r="G2888" i="1"/>
  <c r="G2896" i="1"/>
  <c r="G2904" i="1"/>
  <c r="G2912" i="1"/>
  <c r="G2920" i="1"/>
  <c r="G2928" i="1"/>
  <c r="G2936" i="1"/>
  <c r="G20" i="1"/>
  <c r="G148" i="1"/>
  <c r="G267" i="1"/>
  <c r="G331" i="1"/>
  <c r="G395" i="1"/>
  <c r="G459" i="1"/>
  <c r="G523" i="1"/>
  <c r="G587" i="1"/>
  <c r="G646" i="1"/>
  <c r="G678" i="1"/>
  <c r="G710" i="1"/>
  <c r="G742" i="1"/>
  <c r="G774" i="1"/>
  <c r="G806" i="1"/>
  <c r="G838" i="1"/>
  <c r="G870" i="1"/>
  <c r="G902" i="1"/>
  <c r="G934" i="1"/>
  <c r="G966" i="1"/>
  <c r="G998" i="1"/>
  <c r="G1030" i="1"/>
  <c r="G1062" i="1"/>
  <c r="G1094" i="1"/>
  <c r="G1126" i="1"/>
  <c r="G1158" i="1"/>
  <c r="G1190" i="1"/>
  <c r="G1222" i="1"/>
  <c r="G1254" i="1"/>
  <c r="G1286" i="1"/>
  <c r="G1318" i="1"/>
  <c r="G1350" i="1"/>
  <c r="G1382" i="1"/>
  <c r="G1411" i="1"/>
  <c r="G1427" i="1"/>
  <c r="G1443" i="1"/>
  <c r="G1459" i="1"/>
  <c r="G1475" i="1"/>
  <c r="G1491" i="1"/>
  <c r="G1507" i="1"/>
  <c r="G1523" i="1"/>
  <c r="G1539" i="1"/>
  <c r="G1555" i="1"/>
  <c r="G1571" i="1"/>
  <c r="G1587" i="1"/>
  <c r="G1603" i="1"/>
  <c r="G1619" i="1"/>
  <c r="G1635" i="1"/>
  <c r="G1651" i="1"/>
  <c r="G1667" i="1"/>
  <c r="G1683" i="1"/>
  <c r="G1699" i="1"/>
  <c r="G1715" i="1"/>
  <c r="G1731" i="1"/>
  <c r="G1747" i="1"/>
  <c r="G1763" i="1"/>
  <c r="G1779" i="1"/>
  <c r="G1795" i="1"/>
  <c r="G1811" i="1"/>
  <c r="G1827" i="1"/>
  <c r="G1843" i="1"/>
  <c r="G1859" i="1"/>
  <c r="G1875" i="1"/>
  <c r="G1891" i="1"/>
  <c r="G1907" i="1"/>
  <c r="G1923" i="1"/>
  <c r="G1939" i="1"/>
  <c r="G1955" i="1"/>
  <c r="G1971" i="1"/>
  <c r="G1987" i="1"/>
  <c r="G2003" i="1"/>
  <c r="G2019" i="1"/>
  <c r="G2035" i="1"/>
  <c r="G2051" i="1"/>
  <c r="G2067" i="1"/>
  <c r="G2083" i="1"/>
  <c r="G2099" i="1"/>
  <c r="G2115" i="1"/>
  <c r="G2131" i="1"/>
  <c r="G2147" i="1"/>
  <c r="G2163" i="1"/>
  <c r="G2179" i="1"/>
  <c r="G2195" i="1"/>
  <c r="G2211" i="1"/>
  <c r="G2227" i="1"/>
  <c r="G2243" i="1"/>
  <c r="G2259" i="1"/>
  <c r="G2275" i="1"/>
  <c r="G2291" i="1"/>
  <c r="G2307" i="1"/>
  <c r="G2323" i="1"/>
  <c r="G2339" i="1"/>
  <c r="G2355" i="1"/>
  <c r="G2371" i="1"/>
  <c r="G2387" i="1"/>
  <c r="G2403" i="1"/>
  <c r="G2419" i="1"/>
  <c r="G2435" i="1"/>
  <c r="G2451" i="1"/>
  <c r="G2467" i="1"/>
  <c r="G2483" i="1"/>
  <c r="G2499" i="1"/>
  <c r="G2515" i="1"/>
  <c r="G2531" i="1"/>
  <c r="G2547" i="1"/>
  <c r="G2563" i="1"/>
  <c r="G2579" i="1"/>
  <c r="G2595" i="1"/>
  <c r="G2611" i="1"/>
  <c r="G2627" i="1"/>
  <c r="G2643" i="1"/>
  <c r="G2659" i="1"/>
  <c r="G2675" i="1"/>
  <c r="G2691" i="1"/>
  <c r="G2707" i="1"/>
  <c r="G2723" i="1"/>
  <c r="G2739" i="1"/>
  <c r="G2755" i="1"/>
  <c r="G2771" i="1"/>
  <c r="G2787" i="1"/>
  <c r="G2803" i="1"/>
  <c r="G2819" i="1"/>
  <c r="G2835" i="1"/>
  <c r="G2851" i="1"/>
  <c r="G2867" i="1"/>
  <c r="G2883" i="1"/>
  <c r="G2899" i="1"/>
  <c r="G2915" i="1"/>
  <c r="G2931" i="1"/>
  <c r="G2945" i="1"/>
  <c r="G2953" i="1"/>
  <c r="G2961" i="1"/>
  <c r="G2969" i="1"/>
  <c r="G2977" i="1"/>
  <c r="G2985" i="1"/>
  <c r="G2993" i="1"/>
  <c r="G3001" i="1"/>
  <c r="G3009" i="1"/>
  <c r="G3017" i="1"/>
  <c r="G3025" i="1"/>
  <c r="G3033" i="1"/>
  <c r="G68" i="1"/>
  <c r="G196" i="1"/>
  <c r="G291" i="1"/>
  <c r="G355" i="1"/>
  <c r="G419" i="1"/>
  <c r="G483" i="1"/>
  <c r="G547" i="1"/>
  <c r="G611" i="1"/>
  <c r="G658" i="1"/>
  <c r="G690" i="1"/>
  <c r="G722" i="1"/>
  <c r="G754" i="1"/>
  <c r="G786" i="1"/>
  <c r="G818" i="1"/>
  <c r="G850" i="1"/>
  <c r="G882" i="1"/>
  <c r="G914" i="1"/>
  <c r="G946" i="1"/>
  <c r="G978" i="1"/>
  <c r="G1010" i="1"/>
  <c r="G1042" i="1"/>
  <c r="G1074" i="1"/>
  <c r="G1106" i="1"/>
  <c r="G1138" i="1"/>
  <c r="G1170" i="1"/>
  <c r="G1202" i="1"/>
  <c r="G1234" i="1"/>
  <c r="G1266" i="1"/>
  <c r="G1298" i="1"/>
  <c r="G1330" i="1"/>
  <c r="G1362" i="1"/>
  <c r="G1394" i="1"/>
  <c r="G1417" i="1"/>
  <c r="G1433" i="1"/>
  <c r="G1449" i="1"/>
  <c r="G1465" i="1"/>
  <c r="G1481" i="1"/>
  <c r="G1497" i="1"/>
  <c r="G1513" i="1"/>
  <c r="G1529" i="1"/>
  <c r="G1545" i="1"/>
  <c r="G1561" i="1"/>
  <c r="G1577" i="1"/>
  <c r="G1593" i="1"/>
  <c r="G1609" i="1"/>
  <c r="G1625" i="1"/>
  <c r="G1641" i="1"/>
  <c r="G1657" i="1"/>
  <c r="G1673" i="1"/>
  <c r="G1689" i="1"/>
  <c r="G1705" i="1"/>
  <c r="G1721" i="1"/>
  <c r="G1737" i="1"/>
  <c r="G1753" i="1"/>
  <c r="G1769" i="1"/>
  <c r="G1785" i="1"/>
  <c r="G1801" i="1"/>
  <c r="G1817" i="1"/>
  <c r="G1833" i="1"/>
  <c r="G1849" i="1"/>
  <c r="G1865" i="1"/>
  <c r="G1881" i="1"/>
  <c r="G1897" i="1"/>
  <c r="G1913" i="1"/>
  <c r="G1929" i="1"/>
  <c r="G1945" i="1"/>
  <c r="G1961" i="1"/>
  <c r="G1977" i="1"/>
  <c r="G1993" i="1"/>
  <c r="G2009" i="1"/>
  <c r="G2025" i="1"/>
  <c r="G2041" i="1"/>
  <c r="G2057" i="1"/>
  <c r="G2073" i="1"/>
  <c r="G2089" i="1"/>
  <c r="G2105" i="1"/>
  <c r="G2121" i="1"/>
  <c r="G2137" i="1"/>
  <c r="G2153" i="1"/>
  <c r="G2169" i="1"/>
  <c r="G2185" i="1"/>
  <c r="G2201" i="1"/>
  <c r="G2217" i="1"/>
  <c r="G2233" i="1"/>
  <c r="G2249" i="1"/>
  <c r="G2265" i="1"/>
  <c r="G2281" i="1"/>
  <c r="G2297" i="1"/>
  <c r="G2313" i="1"/>
  <c r="G2329" i="1"/>
  <c r="G2345" i="1"/>
  <c r="G2361" i="1"/>
  <c r="G2377" i="1"/>
  <c r="G2393" i="1"/>
  <c r="G2409" i="1"/>
  <c r="G2425" i="1"/>
  <c r="G2441" i="1"/>
  <c r="G2457" i="1"/>
  <c r="G2473" i="1"/>
  <c r="G2489" i="1"/>
  <c r="G2505" i="1"/>
  <c r="G2521" i="1"/>
  <c r="G2537" i="1"/>
  <c r="G2553" i="1"/>
  <c r="G2569" i="1"/>
  <c r="G2585" i="1"/>
  <c r="G2601" i="1"/>
  <c r="G2617" i="1"/>
  <c r="G2633" i="1"/>
  <c r="G2649" i="1"/>
  <c r="G2665" i="1"/>
  <c r="G2681" i="1"/>
  <c r="G2697" i="1"/>
  <c r="G2713" i="1"/>
  <c r="G2729" i="1"/>
  <c r="G2745" i="1"/>
  <c r="G2761" i="1"/>
  <c r="G2777" i="1"/>
  <c r="G2793" i="1"/>
  <c r="G2809" i="1"/>
  <c r="G2825" i="1"/>
  <c r="G2841" i="1"/>
  <c r="G2857" i="1"/>
  <c r="G2873" i="1"/>
  <c r="G2889" i="1"/>
  <c r="G2905" i="1"/>
  <c r="G2921" i="1"/>
  <c r="G2937" i="1"/>
  <c r="G2948" i="1"/>
  <c r="G2956" i="1"/>
  <c r="G2964" i="1"/>
  <c r="G2972" i="1"/>
  <c r="G2980" i="1"/>
  <c r="G2988" i="1"/>
  <c r="G2996" i="1"/>
  <c r="G3004" i="1"/>
  <c r="G3012" i="1"/>
  <c r="G3020" i="1"/>
  <c r="G3028" i="1"/>
  <c r="G3036" i="1"/>
  <c r="I3" i="1"/>
  <c r="F11" i="1"/>
  <c r="F19" i="1"/>
  <c r="F27" i="1"/>
  <c r="F35" i="1"/>
  <c r="F43" i="1"/>
  <c r="F51" i="1"/>
  <c r="F59" i="1"/>
  <c r="F67" i="1"/>
  <c r="F75" i="1"/>
  <c r="F83" i="1"/>
  <c r="F91" i="1"/>
  <c r="F99" i="1"/>
  <c r="F107" i="1"/>
  <c r="F115" i="1"/>
  <c r="F123" i="1"/>
  <c r="F131" i="1"/>
  <c r="F139" i="1"/>
  <c r="F147" i="1"/>
  <c r="F155" i="1"/>
  <c r="F163" i="1"/>
  <c r="F171" i="1"/>
  <c r="F179" i="1"/>
  <c r="F187" i="1"/>
  <c r="F195" i="1"/>
  <c r="F203" i="1"/>
  <c r="F211" i="1"/>
  <c r="F219" i="1"/>
  <c r="F227" i="1"/>
  <c r="F235" i="1"/>
  <c r="F243" i="1"/>
  <c r="F251" i="1"/>
  <c r="F4" i="1"/>
  <c r="F20" i="1"/>
  <c r="F36" i="1"/>
  <c r="F52" i="1"/>
  <c r="F68" i="1"/>
  <c r="F84" i="1"/>
  <c r="F100" i="1"/>
  <c r="F116" i="1"/>
  <c r="F132" i="1"/>
  <c r="F148" i="1"/>
  <c r="F164" i="1"/>
  <c r="F180" i="1"/>
  <c r="F196" i="1"/>
  <c r="F212" i="1"/>
  <c r="F228" i="1"/>
  <c r="F244" i="1"/>
  <c r="F259" i="1"/>
  <c r="F267" i="1"/>
  <c r="F275" i="1"/>
  <c r="F283" i="1"/>
  <c r="F291" i="1"/>
  <c r="F299" i="1"/>
  <c r="F307" i="1"/>
  <c r="F315" i="1"/>
  <c r="F323" i="1"/>
  <c r="F331" i="1"/>
  <c r="F339" i="1"/>
  <c r="F347" i="1"/>
  <c r="F355" i="1"/>
  <c r="F363" i="1"/>
  <c r="F371" i="1"/>
  <c r="F379" i="1"/>
  <c r="F18" i="1"/>
  <c r="F50" i="1"/>
  <c r="F82" i="1"/>
  <c r="F114" i="1"/>
  <c r="F146" i="1"/>
  <c r="F178" i="1"/>
  <c r="F210" i="1"/>
  <c r="F242" i="1"/>
  <c r="F266" i="1"/>
  <c r="F282" i="1"/>
  <c r="F298" i="1"/>
  <c r="F314" i="1"/>
  <c r="F330" i="1"/>
  <c r="F346" i="1"/>
  <c r="F362" i="1"/>
  <c r="F378" i="1"/>
  <c r="F389" i="1"/>
  <c r="F397" i="1"/>
  <c r="F405" i="1"/>
  <c r="F413" i="1"/>
  <c r="F421" i="1"/>
  <c r="F429" i="1"/>
  <c r="F437" i="1"/>
  <c r="F445" i="1"/>
  <c r="F453" i="1"/>
  <c r="F461" i="1"/>
  <c r="F469" i="1"/>
  <c r="F477" i="1"/>
  <c r="F485" i="1"/>
  <c r="F493" i="1"/>
  <c r="F501" i="1"/>
  <c r="F509" i="1"/>
  <c r="F517" i="1"/>
  <c r="F525" i="1"/>
  <c r="F533" i="1"/>
  <c r="F541" i="1"/>
  <c r="F549" i="1"/>
  <c r="F557" i="1"/>
  <c r="F565" i="1"/>
  <c r="F573" i="1"/>
  <c r="F581" i="1"/>
  <c r="F589" i="1"/>
  <c r="F597" i="1"/>
  <c r="F605" i="1"/>
  <c r="F613" i="1"/>
  <c r="F621" i="1"/>
  <c r="F629" i="1"/>
  <c r="F637" i="1"/>
  <c r="F645" i="1"/>
  <c r="F653" i="1"/>
  <c r="F661" i="1"/>
  <c r="F669" i="1"/>
  <c r="F677" i="1"/>
  <c r="F685" i="1"/>
  <c r="F693" i="1"/>
  <c r="F701" i="1"/>
  <c r="F709" i="1"/>
  <c r="F717" i="1"/>
  <c r="F725" i="1"/>
  <c r="F733" i="1"/>
  <c r="F741" i="1"/>
  <c r="F749" i="1"/>
  <c r="F757" i="1"/>
  <c r="F765" i="1"/>
  <c r="F38" i="1"/>
  <c r="F102" i="1"/>
  <c r="F166" i="1"/>
  <c r="F230" i="1"/>
  <c r="F276" i="1"/>
  <c r="F308" i="1"/>
  <c r="F340" i="1"/>
  <c r="F372" i="1"/>
  <c r="F394" i="1"/>
  <c r="F410" i="1"/>
  <c r="F426" i="1"/>
  <c r="F442" i="1"/>
  <c r="F458" i="1"/>
  <c r="F474" i="1"/>
  <c r="F490" i="1"/>
  <c r="F506" i="1"/>
  <c r="F522" i="1"/>
  <c r="F538" i="1"/>
  <c r="F554" i="1"/>
  <c r="F570" i="1"/>
  <c r="F586" i="1"/>
  <c r="F602" i="1"/>
  <c r="F618" i="1"/>
  <c r="F634" i="1"/>
  <c r="F650" i="1"/>
  <c r="F666" i="1"/>
  <c r="F682" i="1"/>
  <c r="F698" i="1"/>
  <c r="F714" i="1"/>
  <c r="F730" i="1"/>
  <c r="F746" i="1"/>
  <c r="F762" i="1"/>
  <c r="F773" i="1"/>
  <c r="F781" i="1"/>
  <c r="F789" i="1"/>
  <c r="F797" i="1"/>
  <c r="F805" i="1"/>
  <c r="F813" i="1"/>
  <c r="F821" i="1"/>
  <c r="F829" i="1"/>
  <c r="F837" i="1"/>
  <c r="F845" i="1"/>
  <c r="F853" i="1"/>
  <c r="F861" i="1"/>
  <c r="F869" i="1"/>
  <c r="F877" i="1"/>
  <c r="F885" i="1"/>
  <c r="F893" i="1"/>
  <c r="F901" i="1"/>
  <c r="F909" i="1"/>
  <c r="F917" i="1"/>
  <c r="F925" i="1"/>
  <c r="F933" i="1"/>
  <c r="F941" i="1"/>
  <c r="F949" i="1"/>
  <c r="F957" i="1"/>
  <c r="F965" i="1"/>
  <c r="F973" i="1"/>
  <c r="F981" i="1"/>
  <c r="F989" i="1"/>
  <c r="F997" i="1"/>
  <c r="F1005" i="1"/>
  <c r="F1013" i="1"/>
  <c r="F1021" i="1"/>
  <c r="F126" i="1"/>
  <c r="F254" i="1"/>
  <c r="F320" i="1"/>
  <c r="F384" i="1"/>
  <c r="F416" i="1"/>
  <c r="F448" i="1"/>
  <c r="F480" i="1"/>
  <c r="F512" i="1"/>
  <c r="F544" i="1"/>
  <c r="F576" i="1"/>
  <c r="F608" i="1"/>
  <c r="F640" i="1"/>
  <c r="F672" i="1"/>
  <c r="F704" i="1"/>
  <c r="F736" i="1"/>
  <c r="F768" i="1"/>
  <c r="F784" i="1"/>
  <c r="F800" i="1"/>
  <c r="F816" i="1"/>
  <c r="F832" i="1"/>
  <c r="F848" i="1"/>
  <c r="F864" i="1"/>
  <c r="F880" i="1"/>
  <c r="F896" i="1"/>
  <c r="F912" i="1"/>
  <c r="F928" i="1"/>
  <c r="F944" i="1"/>
  <c r="F960" i="1"/>
  <c r="F976" i="1"/>
  <c r="F992" i="1"/>
  <c r="F1008" i="1"/>
  <c r="F1023" i="1"/>
  <c r="F1031" i="1"/>
  <c r="F1039" i="1"/>
  <c r="F1047" i="1"/>
  <c r="F1055" i="1"/>
  <c r="F1063" i="1"/>
  <c r="F1071" i="1"/>
  <c r="F1079" i="1"/>
  <c r="F1087" i="1"/>
  <c r="F1095" i="1"/>
  <c r="F1103" i="1"/>
  <c r="F1111" i="1"/>
  <c r="F1119" i="1"/>
  <c r="F1127" i="1"/>
  <c r="F1135" i="1"/>
  <c r="F1143" i="1"/>
  <c r="F1151" i="1"/>
  <c r="F1159" i="1"/>
  <c r="F1167" i="1"/>
  <c r="F1175" i="1"/>
  <c r="F1183" i="1"/>
  <c r="F1191" i="1"/>
  <c r="F1199" i="1"/>
  <c r="F1207" i="1"/>
  <c r="F1215" i="1"/>
  <c r="F1223" i="1"/>
  <c r="F1231" i="1"/>
  <c r="F1239" i="1"/>
  <c r="F1247" i="1"/>
  <c r="F1255" i="1"/>
  <c r="F1263" i="1"/>
  <c r="F1271" i="1"/>
  <c r="F1279" i="1"/>
  <c r="F1287" i="1"/>
  <c r="F1295" i="1"/>
  <c r="F1303" i="1"/>
  <c r="F1311" i="1"/>
  <c r="F1319" i="1"/>
  <c r="F1327" i="1"/>
  <c r="F1335" i="1"/>
  <c r="F1343" i="1"/>
  <c r="F1351" i="1"/>
  <c r="F1359" i="1"/>
  <c r="F1367" i="1"/>
  <c r="F1375" i="1"/>
  <c r="F1383" i="1"/>
  <c r="F1391" i="1"/>
  <c r="F1399" i="1"/>
  <c r="F1407" i="1"/>
  <c r="F1415" i="1"/>
  <c r="F1423" i="1"/>
  <c r="F1431" i="1"/>
  <c r="F1439" i="1"/>
  <c r="F1447" i="1"/>
  <c r="F1455" i="1"/>
  <c r="F1463" i="1"/>
  <c r="F1471" i="1"/>
  <c r="F1479" i="1"/>
  <c r="F1487" i="1"/>
  <c r="F1495" i="1"/>
  <c r="F1503" i="1"/>
  <c r="F1511" i="1"/>
  <c r="F1519" i="1"/>
  <c r="F1527" i="1"/>
  <c r="F1535" i="1"/>
  <c r="F1543" i="1"/>
  <c r="F1551" i="1"/>
  <c r="F1559" i="1"/>
  <c r="F1567" i="1"/>
  <c r="F1575" i="1"/>
  <c r="F1583" i="1"/>
  <c r="F1591" i="1"/>
  <c r="F1599" i="1"/>
  <c r="F1607" i="1"/>
  <c r="F1615" i="1"/>
  <c r="F1623" i="1"/>
  <c r="F1631" i="1"/>
  <c r="F1639" i="1"/>
  <c r="F1647" i="1"/>
  <c r="F1655" i="1"/>
  <c r="F1663" i="1"/>
  <c r="F1671" i="1"/>
  <c r="F1679" i="1"/>
  <c r="F1687" i="1"/>
  <c r="F1695" i="1"/>
  <c r="F1703" i="1"/>
  <c r="F1711" i="1"/>
  <c r="F1719" i="1"/>
  <c r="F1727" i="1"/>
  <c r="F1735" i="1"/>
  <c r="F1743" i="1"/>
  <c r="F1751" i="1"/>
  <c r="F1759" i="1"/>
  <c r="F1767" i="1"/>
  <c r="F1775" i="1"/>
  <c r="F1783" i="1"/>
  <c r="F14" i="1"/>
  <c r="F264" i="1"/>
  <c r="F388" i="1"/>
  <c r="F452" i="1"/>
  <c r="F516" i="1"/>
  <c r="F580" i="1"/>
  <c r="F644" i="1"/>
  <c r="F708" i="1"/>
  <c r="F770" i="1"/>
  <c r="F802" i="1"/>
  <c r="F834" i="1"/>
  <c r="F866" i="1"/>
  <c r="F898" i="1"/>
  <c r="F930" i="1"/>
  <c r="F962" i="1"/>
  <c r="F994" i="1"/>
  <c r="F1024" i="1"/>
  <c r="F1040" i="1"/>
  <c r="F1056" i="1"/>
  <c r="F1072" i="1"/>
  <c r="F1088" i="1"/>
  <c r="F1104" i="1"/>
  <c r="F1120" i="1"/>
  <c r="F1136" i="1"/>
  <c r="F1152" i="1"/>
  <c r="F1168" i="1"/>
  <c r="F1184" i="1"/>
  <c r="F1200" i="1"/>
  <c r="F1216" i="1"/>
  <c r="F1232" i="1"/>
  <c r="F1248" i="1"/>
  <c r="F1264" i="1"/>
  <c r="F1280" i="1"/>
  <c r="F1296" i="1"/>
  <c r="F1312" i="1"/>
  <c r="F1328" i="1"/>
  <c r="F1344" i="1"/>
  <c r="M982" i="1"/>
  <c r="M974" i="1"/>
  <c r="M966" i="1"/>
  <c r="M958" i="1"/>
  <c r="M950" i="1"/>
  <c r="M942" i="1"/>
  <c r="M934" i="1"/>
  <c r="M926" i="1"/>
  <c r="M918" i="1"/>
  <c r="M910" i="1"/>
  <c r="M902" i="1"/>
  <c r="M894" i="1"/>
  <c r="M886" i="1"/>
  <c r="M878" i="1"/>
  <c r="M870" i="1"/>
  <c r="M862" i="1"/>
  <c r="M854" i="1"/>
  <c r="M846" i="1"/>
  <c r="M838" i="1"/>
  <c r="M830" i="1"/>
  <c r="M822" i="1"/>
  <c r="M814" i="1"/>
  <c r="M806" i="1"/>
  <c r="M798" i="1"/>
  <c r="M790" i="1"/>
  <c r="M782" i="1"/>
  <c r="M774" i="1"/>
  <c r="M766" i="1"/>
  <c r="M758" i="1"/>
  <c r="M750" i="1"/>
  <c r="M742" i="1"/>
  <c r="M734" i="1"/>
  <c r="M726" i="1"/>
  <c r="M718" i="1"/>
  <c r="M710" i="1"/>
  <c r="M702" i="1"/>
  <c r="M694" i="1"/>
  <c r="M686" i="1"/>
  <c r="M678" i="1"/>
  <c r="M670" i="1"/>
  <c r="M662" i="1"/>
  <c r="M654" i="1"/>
  <c r="M646" i="1"/>
  <c r="M638" i="1"/>
  <c r="M630" i="1"/>
  <c r="M622" i="1"/>
  <c r="M614" i="1"/>
  <c r="M607" i="1"/>
  <c r="M599" i="1"/>
  <c r="M591" i="1"/>
  <c r="M583" i="1"/>
  <c r="M575" i="1"/>
  <c r="M567" i="1"/>
  <c r="M559" i="1"/>
  <c r="M551" i="1"/>
  <c r="M543" i="1"/>
  <c r="M535" i="1"/>
  <c r="M527" i="1"/>
  <c r="M519" i="1"/>
  <c r="M511" i="1"/>
  <c r="M503" i="1"/>
  <c r="M495" i="1"/>
  <c r="M487" i="1"/>
  <c r="M479" i="1"/>
  <c r="M471" i="1"/>
  <c r="M463" i="1"/>
  <c r="M455" i="1"/>
  <c r="M447" i="1"/>
  <c r="M439" i="1"/>
  <c r="M431" i="1"/>
  <c r="M423" i="1"/>
  <c r="M415" i="1"/>
  <c r="M407" i="1"/>
  <c r="M399" i="1"/>
  <c r="M391" i="1"/>
  <c r="M383" i="1"/>
  <c r="M375" i="1"/>
  <c r="M367" i="1"/>
  <c r="M359" i="1"/>
  <c r="M351" i="1"/>
  <c r="M343" i="1"/>
  <c r="M335" i="1"/>
  <c r="M327" i="1"/>
  <c r="M319" i="1"/>
  <c r="M311" i="1"/>
  <c r="M303" i="1"/>
  <c r="M295" i="1"/>
  <c r="M287" i="1"/>
  <c r="M279" i="1"/>
  <c r="M271" i="1"/>
  <c r="M263" i="1"/>
  <c r="M255" i="1"/>
  <c r="M247" i="1"/>
  <c r="M239" i="1"/>
  <c r="M231" i="1"/>
  <c r="M223" i="1"/>
  <c r="M215" i="1"/>
  <c r="M207" i="1"/>
  <c r="M199" i="1"/>
  <c r="M191" i="1"/>
  <c r="M183" i="1"/>
  <c r="M175" i="1"/>
  <c r="M167" i="1"/>
  <c r="M159" i="1"/>
  <c r="M151" i="1"/>
  <c r="M143" i="1"/>
  <c r="M135" i="1"/>
  <c r="M127" i="1"/>
  <c r="M119" i="1"/>
  <c r="M111" i="1"/>
  <c r="M103" i="1"/>
  <c r="M95" i="1"/>
  <c r="M87" i="1"/>
  <c r="M79" i="1"/>
  <c r="M71" i="1"/>
  <c r="M63" i="1"/>
  <c r="M55" i="1"/>
  <c r="M47" i="1"/>
  <c r="M39" i="1"/>
  <c r="M31" i="1"/>
  <c r="M19" i="1"/>
  <c r="M612" i="1"/>
  <c r="M604" i="1"/>
  <c r="M596" i="1"/>
  <c r="M588" i="1"/>
  <c r="M580" i="1"/>
  <c r="M572" i="1"/>
  <c r="M564" i="1"/>
  <c r="M556" i="1"/>
  <c r="M548" i="1"/>
  <c r="M540" i="1"/>
  <c r="M532" i="1"/>
  <c r="M524" i="1"/>
  <c r="M516" i="1"/>
  <c r="M508" i="1"/>
  <c r="M500" i="1"/>
  <c r="M492" i="1"/>
  <c r="M484" i="1"/>
  <c r="M476" i="1"/>
  <c r="M468" i="1"/>
  <c r="M460" i="1"/>
  <c r="M452" i="1"/>
  <c r="M444" i="1"/>
  <c r="M436" i="1"/>
  <c r="M428" i="1"/>
  <c r="M420" i="1"/>
  <c r="M412" i="1"/>
  <c r="M404" i="1"/>
  <c r="M396" i="1"/>
  <c r="M388" i="1"/>
  <c r="M380" i="1"/>
  <c r="M372" i="1"/>
  <c r="M364" i="1"/>
  <c r="M356" i="1"/>
  <c r="M348" i="1"/>
  <c r="M340" i="1"/>
  <c r="M332" i="1"/>
  <c r="M324" i="1"/>
  <c r="M316" i="1"/>
  <c r="M308" i="1"/>
  <c r="M300" i="1"/>
  <c r="M292" i="1"/>
  <c r="M284" i="1"/>
  <c r="M276" i="1"/>
  <c r="M268" i="1"/>
  <c r="M260" i="1"/>
  <c r="M252" i="1"/>
  <c r="M244" i="1"/>
  <c r="M236" i="1"/>
  <c r="M228" i="1"/>
  <c r="M220" i="1"/>
  <c r="M212" i="1"/>
  <c r="M204" i="1"/>
  <c r="M196" i="1"/>
  <c r="M188" i="1"/>
  <c r="M180" i="1"/>
  <c r="M172" i="1"/>
  <c r="M164" i="1"/>
  <c r="M156" i="1"/>
  <c r="M148" i="1"/>
  <c r="M140" i="1"/>
  <c r="M132" i="1"/>
  <c r="M124" i="1"/>
  <c r="M116" i="1"/>
  <c r="M108" i="1"/>
  <c r="M100" i="1"/>
  <c r="M92" i="1"/>
  <c r="M84" i="1"/>
  <c r="M76" i="1"/>
  <c r="M68" i="1"/>
  <c r="M60" i="1"/>
  <c r="M52" i="1"/>
  <c r="M44" i="1"/>
  <c r="M36" i="1"/>
  <c r="M28" i="1"/>
  <c r="M20" i="1"/>
  <c r="M12" i="1"/>
  <c r="M4" i="1"/>
  <c r="M13" i="1"/>
  <c r="J4" i="1"/>
  <c r="J12" i="1"/>
  <c r="J20" i="1"/>
  <c r="J28" i="1"/>
  <c r="J36" i="1"/>
  <c r="J44" i="1"/>
  <c r="J52" i="1"/>
  <c r="J60" i="1"/>
  <c r="J68" i="1"/>
  <c r="J76" i="1"/>
  <c r="J84" i="1"/>
  <c r="J92" i="1"/>
  <c r="J100" i="1"/>
  <c r="J108" i="1"/>
  <c r="J116" i="1"/>
  <c r="J124" i="1"/>
  <c r="J132" i="1"/>
  <c r="J140" i="1"/>
  <c r="J148" i="1"/>
  <c r="J156" i="1"/>
  <c r="J164" i="1"/>
  <c r="J172" i="1"/>
  <c r="J180" i="1"/>
  <c r="J188" i="1"/>
  <c r="J196" i="1"/>
  <c r="J204" i="1"/>
  <c r="J212" i="1"/>
  <c r="J220" i="1"/>
  <c r="J228" i="1"/>
  <c r="J236" i="1"/>
  <c r="J244" i="1"/>
  <c r="J252" i="1"/>
  <c r="J7" i="1"/>
  <c r="J15" i="1"/>
  <c r="J23" i="1"/>
  <c r="J31" i="1"/>
  <c r="J39" i="1"/>
  <c r="J47" i="1"/>
  <c r="J55" i="1"/>
  <c r="J63" i="1"/>
  <c r="J71" i="1"/>
  <c r="J79" i="1"/>
  <c r="J87" i="1"/>
  <c r="J95" i="1"/>
  <c r="J103" i="1"/>
  <c r="J111" i="1"/>
  <c r="J119" i="1"/>
  <c r="J127" i="1"/>
  <c r="J135" i="1"/>
  <c r="J143" i="1"/>
  <c r="J151" i="1"/>
  <c r="J159" i="1"/>
  <c r="J167" i="1"/>
  <c r="J175" i="1"/>
  <c r="J183" i="1"/>
  <c r="J191" i="1"/>
  <c r="J199" i="1"/>
  <c r="J207" i="1"/>
  <c r="J215" i="1"/>
  <c r="J223" i="1"/>
  <c r="J231" i="1"/>
  <c r="J239" i="1"/>
  <c r="J247" i="1"/>
  <c r="J257" i="1"/>
  <c r="J265" i="1"/>
  <c r="J273" i="1"/>
  <c r="J281" i="1"/>
  <c r="J289" i="1"/>
  <c r="J297" i="1"/>
  <c r="J305" i="1"/>
  <c r="J313" i="1"/>
  <c r="J321" i="1"/>
  <c r="J329" i="1"/>
  <c r="J337" i="1"/>
  <c r="J345" i="1"/>
  <c r="J353" i="1"/>
  <c r="J361" i="1"/>
  <c r="J369" i="1"/>
  <c r="J377" i="1"/>
  <c r="J385" i="1"/>
  <c r="J393" i="1"/>
  <c r="J401" i="1"/>
  <c r="J409" i="1"/>
  <c r="J417" i="1"/>
  <c r="J425" i="1"/>
  <c r="J433" i="1"/>
  <c r="J441" i="1"/>
  <c r="J449" i="1"/>
  <c r="J457" i="1"/>
  <c r="J465" i="1"/>
  <c r="J473" i="1"/>
  <c r="J481" i="1"/>
  <c r="J489" i="1"/>
  <c r="J497" i="1"/>
  <c r="J505" i="1"/>
  <c r="J260" i="1"/>
  <c r="J268" i="1"/>
  <c r="J276" i="1"/>
  <c r="J284" i="1"/>
  <c r="J292" i="1"/>
  <c r="J300" i="1"/>
  <c r="J308" i="1"/>
  <c r="J316" i="1"/>
  <c r="J324" i="1"/>
  <c r="J332" i="1"/>
  <c r="J340" i="1"/>
  <c r="J348" i="1"/>
  <c r="J356" i="1"/>
  <c r="J364" i="1"/>
  <c r="J372" i="1"/>
  <c r="J380" i="1"/>
  <c r="J388" i="1"/>
  <c r="J396" i="1"/>
  <c r="J404" i="1"/>
  <c r="J412" i="1"/>
  <c r="J420" i="1"/>
  <c r="J428" i="1"/>
  <c r="J436" i="1"/>
  <c r="J444" i="1"/>
  <c r="J452" i="1"/>
  <c r="J460" i="1"/>
  <c r="J468" i="1"/>
  <c r="J476" i="1"/>
  <c r="J484" i="1"/>
  <c r="J492" i="1"/>
  <c r="J500" i="1"/>
  <c r="J508" i="1"/>
  <c r="J515" i="1"/>
  <c r="J523" i="1"/>
  <c r="J531" i="1"/>
  <c r="J539" i="1"/>
  <c r="J547" i="1"/>
  <c r="J555" i="1"/>
  <c r="J563" i="1"/>
  <c r="J571" i="1"/>
  <c r="J579" i="1"/>
  <c r="J587" i="1"/>
  <c r="J595" i="1"/>
  <c r="J603" i="1"/>
  <c r="J611" i="1"/>
  <c r="J619" i="1"/>
  <c r="J627" i="1"/>
  <c r="J635" i="1"/>
  <c r="J643" i="1"/>
  <c r="J651" i="1"/>
  <c r="J659" i="1"/>
  <c r="J667" i="1"/>
  <c r="J675" i="1"/>
  <c r="J683" i="1"/>
  <c r="J691" i="1"/>
  <c r="J699" i="1"/>
  <c r="J707" i="1"/>
  <c r="J715" i="1"/>
  <c r="J723" i="1"/>
  <c r="J731" i="1"/>
  <c r="J739" i="1"/>
  <c r="J747" i="1"/>
  <c r="J755" i="1"/>
  <c r="J763" i="1"/>
  <c r="J771" i="1"/>
  <c r="J779" i="1"/>
  <c r="J787" i="1"/>
  <c r="J795" i="1"/>
  <c r="J803" i="1"/>
  <c r="J811" i="1"/>
  <c r="J819" i="1"/>
  <c r="J827" i="1"/>
  <c r="J835" i="1"/>
  <c r="J843" i="1"/>
  <c r="J851" i="1"/>
  <c r="J859" i="1"/>
  <c r="J867" i="1"/>
  <c r="J875" i="1"/>
  <c r="J883" i="1"/>
  <c r="J891" i="1"/>
  <c r="J899" i="1"/>
  <c r="J907" i="1"/>
  <c r="J915" i="1"/>
  <c r="J923" i="1"/>
  <c r="J931" i="1"/>
  <c r="J939" i="1"/>
  <c r="J947" i="1"/>
  <c r="J955" i="1"/>
  <c r="J963" i="1"/>
  <c r="J971" i="1"/>
  <c r="J979" i="1"/>
  <c r="J987" i="1"/>
  <c r="J995" i="1"/>
  <c r="J1003" i="1"/>
  <c r="J1011" i="1"/>
  <c r="J510" i="1"/>
  <c r="J518" i="1"/>
  <c r="J526" i="1"/>
  <c r="J534" i="1"/>
  <c r="J542" i="1"/>
  <c r="J550" i="1"/>
  <c r="J558" i="1"/>
  <c r="J566" i="1"/>
  <c r="J574" i="1"/>
  <c r="J582" i="1"/>
  <c r="J590" i="1"/>
  <c r="J598" i="1"/>
  <c r="J606" i="1"/>
  <c r="J614" i="1"/>
  <c r="J622" i="1"/>
  <c r="J630" i="1"/>
  <c r="J638" i="1"/>
  <c r="J646" i="1"/>
  <c r="J654" i="1"/>
  <c r="J662" i="1"/>
  <c r="J670" i="1"/>
  <c r="J678" i="1"/>
  <c r="J686" i="1"/>
  <c r="J694" i="1"/>
  <c r="J702" i="1"/>
  <c r="J710" i="1"/>
  <c r="J718" i="1"/>
  <c r="J726" i="1"/>
  <c r="J734" i="1"/>
  <c r="J742" i="1"/>
  <c r="J750" i="1"/>
  <c r="J758" i="1"/>
  <c r="J766" i="1"/>
  <c r="J774" i="1"/>
  <c r="J782" i="1"/>
  <c r="J790" i="1"/>
  <c r="J798" i="1"/>
  <c r="J806" i="1"/>
  <c r="J814" i="1"/>
  <c r="J822" i="1"/>
  <c r="J830" i="1"/>
  <c r="J838" i="1"/>
  <c r="J846" i="1"/>
  <c r="J854" i="1"/>
  <c r="J862" i="1"/>
  <c r="J870" i="1"/>
  <c r="J878" i="1"/>
  <c r="J886" i="1"/>
  <c r="J894" i="1"/>
  <c r="J902" i="1"/>
  <c r="J910" i="1"/>
  <c r="J918" i="1"/>
  <c r="J926" i="1"/>
  <c r="J934" i="1"/>
  <c r="J942" i="1"/>
  <c r="J950" i="1"/>
  <c r="J958" i="1"/>
  <c r="J966" i="1"/>
  <c r="J974" i="1"/>
  <c r="J982" i="1"/>
  <c r="J990" i="1"/>
  <c r="J998" i="1"/>
  <c r="J1006" i="1"/>
  <c r="J1014" i="1"/>
  <c r="J1021" i="1"/>
  <c r="J1029" i="1"/>
  <c r="J1037" i="1"/>
  <c r="J1045" i="1"/>
  <c r="J1053" i="1"/>
  <c r="J1061" i="1"/>
  <c r="J1069" i="1"/>
  <c r="J1077" i="1"/>
  <c r="J1085" i="1"/>
  <c r="J1093" i="1"/>
  <c r="J1101" i="1"/>
  <c r="J1109" i="1"/>
  <c r="J1117" i="1"/>
  <c r="J1125" i="1"/>
  <c r="J1133" i="1"/>
  <c r="J1141" i="1"/>
  <c r="J1149" i="1"/>
  <c r="J1157" i="1"/>
  <c r="J1165" i="1"/>
  <c r="J1173" i="1"/>
  <c r="J1181" i="1"/>
  <c r="J1189" i="1"/>
  <c r="J1197" i="1"/>
  <c r="J1205" i="1"/>
  <c r="J1213" i="1"/>
  <c r="J1221" i="1"/>
  <c r="J1229" i="1"/>
  <c r="J1237" i="1"/>
  <c r="J1245" i="1"/>
  <c r="J1253" i="1"/>
  <c r="J1261" i="1"/>
  <c r="J1269" i="1"/>
  <c r="J1277" i="1"/>
  <c r="J1285" i="1"/>
  <c r="J1293" i="1"/>
  <c r="J1301" i="1"/>
  <c r="J1309" i="1"/>
  <c r="J1317" i="1"/>
  <c r="J1325" i="1"/>
  <c r="J1333" i="1"/>
  <c r="J1341" i="1"/>
  <c r="J1349" i="1"/>
  <c r="J1357" i="1"/>
  <c r="J1365" i="1"/>
  <c r="J1373" i="1"/>
  <c r="J1381" i="1"/>
  <c r="J1389" i="1"/>
  <c r="J1397" i="1"/>
  <c r="J1405" i="1"/>
  <c r="J1413" i="1"/>
  <c r="J1421" i="1"/>
  <c r="J1429" i="1"/>
  <c r="J1437" i="1"/>
  <c r="J1445" i="1"/>
  <c r="J1453" i="1"/>
  <c r="J1461" i="1"/>
  <c r="J1469" i="1"/>
  <c r="J1477" i="1"/>
  <c r="J1485" i="1"/>
  <c r="J1493" i="1"/>
  <c r="J1501" i="1"/>
  <c r="J1509" i="1"/>
  <c r="J1517" i="1"/>
  <c r="J1525" i="1"/>
  <c r="J1024" i="1"/>
  <c r="J1032" i="1"/>
  <c r="J1040" i="1"/>
  <c r="J1048" i="1"/>
  <c r="J1056" i="1"/>
  <c r="J1064" i="1"/>
  <c r="J1072" i="1"/>
  <c r="J1080" i="1"/>
  <c r="J1088" i="1"/>
  <c r="J1096" i="1"/>
  <c r="J1104" i="1"/>
  <c r="J1112" i="1"/>
  <c r="J1120" i="1"/>
  <c r="J1128" i="1"/>
  <c r="J1136" i="1"/>
  <c r="J1144" i="1"/>
  <c r="J1152" i="1"/>
  <c r="J1160" i="1"/>
  <c r="J1168" i="1"/>
  <c r="J1176" i="1"/>
  <c r="J1184" i="1"/>
  <c r="J1192" i="1"/>
  <c r="J1200" i="1"/>
  <c r="J1208" i="1"/>
  <c r="J1216" i="1"/>
  <c r="J1224" i="1"/>
  <c r="J1232" i="1"/>
  <c r="J1240" i="1"/>
  <c r="J1248" i="1"/>
  <c r="J1256" i="1"/>
  <c r="J1264" i="1"/>
  <c r="J1272" i="1"/>
  <c r="J1280" i="1"/>
  <c r="J1288" i="1"/>
  <c r="J1296" i="1"/>
  <c r="J1304" i="1"/>
  <c r="J1312" i="1"/>
  <c r="J1320" i="1"/>
  <c r="J1328" i="1"/>
  <c r="J1336" i="1"/>
  <c r="J1344" i="1"/>
  <c r="J1352" i="1"/>
  <c r="J1360" i="1"/>
  <c r="J1368" i="1"/>
  <c r="J1376" i="1"/>
  <c r="J1384" i="1"/>
  <c r="J1392" i="1"/>
  <c r="J1400" i="1"/>
  <c r="J1408" i="1"/>
  <c r="J1416" i="1"/>
  <c r="J1424" i="1"/>
  <c r="J1432" i="1"/>
  <c r="J1440" i="1"/>
  <c r="J1448" i="1"/>
  <c r="J1456" i="1"/>
  <c r="J1464" i="1"/>
  <c r="J1472" i="1"/>
  <c r="J1480" i="1"/>
  <c r="J1488" i="1"/>
  <c r="J1496" i="1"/>
  <c r="J1504" i="1"/>
  <c r="J1512" i="1"/>
  <c r="J1520" i="1"/>
  <c r="J1528" i="1"/>
  <c r="J1536" i="1"/>
  <c r="J1539" i="1"/>
  <c r="J1547" i="1"/>
  <c r="J1555" i="1"/>
  <c r="J1563" i="1"/>
  <c r="J1571" i="1"/>
  <c r="J1579" i="1"/>
  <c r="J1587" i="1"/>
  <c r="J1595" i="1"/>
  <c r="J1603" i="1"/>
  <c r="J1611" i="1"/>
  <c r="J1619" i="1"/>
  <c r="J1627" i="1"/>
  <c r="J1635" i="1"/>
  <c r="J1643" i="1"/>
  <c r="J1651" i="1"/>
  <c r="J1659" i="1"/>
  <c r="J1667" i="1"/>
  <c r="J1675" i="1"/>
  <c r="J1683" i="1"/>
  <c r="J1691" i="1"/>
  <c r="J1699" i="1"/>
  <c r="J1707" i="1"/>
  <c r="J1715" i="1"/>
  <c r="J1723" i="1"/>
  <c r="J1731" i="1"/>
  <c r="J1739" i="1"/>
  <c r="J1747" i="1"/>
  <c r="J1755" i="1"/>
  <c r="J1763" i="1"/>
  <c r="J1771" i="1"/>
  <c r="J1779" i="1"/>
  <c r="J1787" i="1"/>
  <c r="J1795" i="1"/>
  <c r="J1803" i="1"/>
  <c r="J1811" i="1"/>
  <c r="J1819" i="1"/>
  <c r="J1827" i="1"/>
  <c r="J1835" i="1"/>
  <c r="J1843" i="1"/>
  <c r="J1851" i="1"/>
  <c r="J1859" i="1"/>
  <c r="J1867" i="1"/>
  <c r="J1875" i="1"/>
  <c r="J1883" i="1"/>
  <c r="J1891" i="1"/>
  <c r="J1899" i="1"/>
  <c r="J1907" i="1"/>
  <c r="J1915" i="1"/>
  <c r="J1923" i="1"/>
  <c r="J1931" i="1"/>
  <c r="J1939" i="1"/>
  <c r="J1947" i="1"/>
  <c r="J1955" i="1"/>
  <c r="J1963" i="1"/>
  <c r="J1971" i="1"/>
  <c r="J1979" i="1"/>
  <c r="J1987" i="1"/>
  <c r="J1995" i="1"/>
  <c r="J2003" i="1"/>
  <c r="J2011" i="1"/>
  <c r="J2019" i="1"/>
  <c r="J2027" i="1"/>
  <c r="J2035" i="1"/>
  <c r="J2043" i="1"/>
  <c r="J2051" i="1"/>
  <c r="J2059" i="1"/>
  <c r="J2067" i="1"/>
  <c r="J2075" i="1"/>
  <c r="J2083" i="1"/>
  <c r="J2091" i="1"/>
  <c r="J2099" i="1"/>
  <c r="J2107" i="1"/>
  <c r="J2115" i="1"/>
  <c r="J2123" i="1"/>
  <c r="J2131" i="1"/>
  <c r="J2139" i="1"/>
  <c r="J2147" i="1"/>
  <c r="J2155" i="1"/>
  <c r="J2163" i="1"/>
  <c r="J2171" i="1"/>
  <c r="J2179" i="1"/>
  <c r="J2187" i="1"/>
  <c r="J2195" i="1"/>
  <c r="J2203" i="1"/>
  <c r="J2211" i="1"/>
  <c r="J2219" i="1"/>
  <c r="J2227" i="1"/>
  <c r="J2235" i="1"/>
  <c r="J2243" i="1"/>
  <c r="J2251" i="1"/>
  <c r="J2259" i="1"/>
  <c r="J2267" i="1"/>
  <c r="J2275" i="1"/>
  <c r="J2283" i="1"/>
  <c r="J2291" i="1"/>
  <c r="J2299" i="1"/>
  <c r="J2307" i="1"/>
  <c r="J2315" i="1"/>
  <c r="J2323" i="1"/>
  <c r="J2331" i="1"/>
  <c r="J2339" i="1"/>
  <c r="J2347" i="1"/>
  <c r="J2355" i="1"/>
  <c r="J2363" i="1"/>
  <c r="J2371" i="1"/>
  <c r="J2379" i="1"/>
  <c r="J2387" i="1"/>
  <c r="J2395" i="1"/>
  <c r="J2403" i="1"/>
  <c r="J2411" i="1"/>
  <c r="J2419" i="1"/>
  <c r="J2427" i="1"/>
  <c r="J2435" i="1"/>
  <c r="J2443" i="1"/>
  <c r="J2451" i="1"/>
  <c r="J2459" i="1"/>
  <c r="J2467" i="1"/>
  <c r="J2475" i="1"/>
  <c r="J2483" i="1"/>
  <c r="J1540" i="1"/>
  <c r="J1548" i="1"/>
  <c r="J1556" i="1"/>
  <c r="J1564" i="1"/>
  <c r="J1572" i="1"/>
  <c r="J1580" i="1"/>
  <c r="J1588" i="1"/>
  <c r="J1596" i="1"/>
  <c r="J1604" i="1"/>
  <c r="J1612" i="1"/>
  <c r="J1620" i="1"/>
  <c r="J1628" i="1"/>
  <c r="J1636" i="1"/>
  <c r="J1644" i="1"/>
  <c r="J1652" i="1"/>
  <c r="J1660" i="1"/>
  <c r="J1668" i="1"/>
  <c r="J1676" i="1"/>
  <c r="J1684" i="1"/>
  <c r="J1692" i="1"/>
  <c r="J1700" i="1"/>
  <c r="J1708" i="1"/>
  <c r="J1716" i="1"/>
  <c r="J1724" i="1"/>
  <c r="J1732" i="1"/>
  <c r="J1740" i="1"/>
  <c r="J1748" i="1"/>
  <c r="J1756" i="1"/>
  <c r="J1764" i="1"/>
  <c r="J1772" i="1"/>
  <c r="J1780" i="1"/>
  <c r="J1788" i="1"/>
  <c r="J1796" i="1"/>
  <c r="J1804" i="1"/>
  <c r="J1812" i="1"/>
  <c r="J1820" i="1"/>
  <c r="J1828" i="1"/>
  <c r="J1836" i="1"/>
  <c r="J1844" i="1"/>
  <c r="J1852" i="1"/>
  <c r="J1860" i="1"/>
  <c r="J1868" i="1"/>
  <c r="J1876" i="1"/>
  <c r="J1884" i="1"/>
  <c r="J1892" i="1"/>
  <c r="J1900" i="1"/>
  <c r="J1908" i="1"/>
  <c r="J1916" i="1"/>
  <c r="J1924" i="1"/>
  <c r="J1932" i="1"/>
  <c r="J1940" i="1"/>
  <c r="J1948" i="1"/>
  <c r="J1956" i="1"/>
  <c r="J1964" i="1"/>
  <c r="J1972" i="1"/>
  <c r="J1980" i="1"/>
  <c r="J1988" i="1"/>
  <c r="J1996" i="1"/>
  <c r="J2004" i="1"/>
  <c r="J2012" i="1"/>
  <c r="J2020" i="1"/>
  <c r="J2028" i="1"/>
  <c r="J2036" i="1"/>
  <c r="J2044" i="1"/>
  <c r="J2052" i="1"/>
  <c r="J2060" i="1"/>
  <c r="J2068" i="1"/>
  <c r="J2076" i="1"/>
  <c r="J2084" i="1"/>
  <c r="J2092" i="1"/>
  <c r="J2100" i="1"/>
  <c r="J2108" i="1"/>
  <c r="J2116" i="1"/>
  <c r="J2124" i="1"/>
  <c r="J2132" i="1"/>
  <c r="J2140" i="1"/>
  <c r="J2148" i="1"/>
  <c r="J2156" i="1"/>
  <c r="J2164" i="1"/>
  <c r="J2172" i="1"/>
  <c r="J2180" i="1"/>
  <c r="J2188" i="1"/>
  <c r="J2196" i="1"/>
  <c r="J2204" i="1"/>
  <c r="J2212" i="1"/>
  <c r="J2220" i="1"/>
  <c r="J2228" i="1"/>
  <c r="J2236" i="1"/>
  <c r="J2244" i="1"/>
  <c r="J2252" i="1"/>
  <c r="J2260" i="1"/>
  <c r="J2268" i="1"/>
  <c r="J2276" i="1"/>
  <c r="J2284" i="1"/>
  <c r="J2292" i="1"/>
  <c r="J2300" i="1"/>
  <c r="J2308" i="1"/>
  <c r="J2316" i="1"/>
  <c r="J2324" i="1"/>
  <c r="J2332" i="1"/>
  <c r="J2340" i="1"/>
  <c r="J2348" i="1"/>
  <c r="J2356" i="1"/>
  <c r="J2364" i="1"/>
  <c r="J2372" i="1"/>
  <c r="J2380" i="1"/>
  <c r="J2388" i="1"/>
  <c r="J2396" i="1"/>
  <c r="J2404" i="1"/>
  <c r="J2412" i="1"/>
  <c r="J2420" i="1"/>
  <c r="J2428" i="1"/>
  <c r="J2436" i="1"/>
  <c r="J2444" i="1"/>
  <c r="J2452" i="1"/>
  <c r="J2460" i="1"/>
  <c r="J2468" i="1"/>
  <c r="J2476" i="1"/>
  <c r="J2484" i="1"/>
  <c r="J2492" i="1"/>
  <c r="J2500" i="1"/>
  <c r="J2508" i="1"/>
  <c r="J2516" i="1"/>
  <c r="J2524" i="1"/>
  <c r="J2532" i="1"/>
  <c r="J2540" i="1"/>
  <c r="J2548" i="1"/>
  <c r="J2485" i="1"/>
  <c r="J2501" i="1"/>
  <c r="J2517" i="1"/>
  <c r="J2533" i="1"/>
  <c r="J2549" i="1"/>
  <c r="J2560" i="1"/>
  <c r="J2568" i="1"/>
  <c r="J2576" i="1"/>
  <c r="J2584" i="1"/>
  <c r="J2592" i="1"/>
  <c r="J2600" i="1"/>
  <c r="J2608" i="1"/>
  <c r="J2616" i="1"/>
  <c r="J2624" i="1"/>
  <c r="J2632" i="1"/>
  <c r="J2640" i="1"/>
  <c r="J2648" i="1"/>
  <c r="J2656" i="1"/>
  <c r="J2664" i="1"/>
  <c r="J2672" i="1"/>
  <c r="J2680" i="1"/>
  <c r="J2688" i="1"/>
  <c r="J2696" i="1"/>
  <c r="J2704" i="1"/>
  <c r="J2712" i="1"/>
  <c r="J2720" i="1"/>
  <c r="J2728" i="1"/>
  <c r="J2736" i="1"/>
  <c r="J2744" i="1"/>
  <c r="J2752" i="1"/>
  <c r="J2760" i="1"/>
  <c r="J2768" i="1"/>
  <c r="J2776" i="1"/>
  <c r="J2784" i="1"/>
  <c r="J2792" i="1"/>
  <c r="J2800" i="1"/>
  <c r="J2808" i="1"/>
  <c r="J2816" i="1"/>
  <c r="J2824" i="1"/>
  <c r="J2832" i="1"/>
  <c r="J2840" i="1"/>
  <c r="J2848" i="1"/>
  <c r="J2856" i="1"/>
  <c r="J2864" i="1"/>
  <c r="J2872" i="1"/>
  <c r="J2880" i="1"/>
  <c r="J2888" i="1"/>
  <c r="J2896" i="1"/>
  <c r="J2904" i="1"/>
  <c r="J2912" i="1"/>
  <c r="J2920" i="1"/>
  <c r="J2928" i="1"/>
  <c r="J2936" i="1"/>
  <c r="J2944" i="1"/>
  <c r="J2952" i="1"/>
  <c r="J2960" i="1"/>
  <c r="J2968" i="1"/>
  <c r="J2976" i="1"/>
  <c r="J2984" i="1"/>
  <c r="J2992" i="1"/>
  <c r="J3000" i="1"/>
  <c r="J3008" i="1"/>
  <c r="J3016" i="1"/>
  <c r="J3024" i="1"/>
  <c r="J3032" i="1"/>
  <c r="J2491" i="1"/>
  <c r="J2507" i="1"/>
  <c r="J2523" i="1"/>
  <c r="J2539" i="1"/>
  <c r="J2555" i="1"/>
  <c r="J2563" i="1"/>
  <c r="J2571" i="1"/>
  <c r="J2579" i="1"/>
  <c r="J2587" i="1"/>
  <c r="J2595" i="1"/>
  <c r="J2603" i="1"/>
  <c r="J2611" i="1"/>
  <c r="J2619" i="1"/>
  <c r="J2627" i="1"/>
  <c r="J2635" i="1"/>
  <c r="J2643" i="1"/>
  <c r="J2651" i="1"/>
  <c r="J2659" i="1"/>
  <c r="J2667" i="1"/>
  <c r="J2675" i="1"/>
  <c r="J2683" i="1"/>
  <c r="J2691" i="1"/>
  <c r="J2699" i="1"/>
  <c r="J2707" i="1"/>
  <c r="J2715" i="1"/>
  <c r="J2723" i="1"/>
  <c r="J2731" i="1"/>
  <c r="J2739" i="1"/>
  <c r="J2747" i="1"/>
  <c r="J2755" i="1"/>
  <c r="J2763" i="1"/>
  <c r="J2771" i="1"/>
  <c r="J2779" i="1"/>
  <c r="J2787" i="1"/>
  <c r="J2795" i="1"/>
  <c r="J2803" i="1"/>
  <c r="J2811" i="1"/>
  <c r="J2819" i="1"/>
  <c r="J2827" i="1"/>
  <c r="J2835" i="1"/>
  <c r="J2843" i="1"/>
  <c r="J2851" i="1"/>
  <c r="J2859" i="1"/>
  <c r="J2867" i="1"/>
  <c r="J2875" i="1"/>
  <c r="J2883" i="1"/>
  <c r="J2891" i="1"/>
  <c r="J2899" i="1"/>
  <c r="J2907" i="1"/>
  <c r="J2915" i="1"/>
  <c r="J2923" i="1"/>
  <c r="J2931" i="1"/>
  <c r="J2939" i="1"/>
  <c r="J2947" i="1"/>
  <c r="J2955" i="1"/>
  <c r="J2963" i="1"/>
  <c r="J2971" i="1"/>
  <c r="J2979" i="1"/>
  <c r="J2987" i="1"/>
  <c r="J2995" i="1"/>
  <c r="J3003" i="1"/>
  <c r="J3011" i="1"/>
  <c r="J3019" i="1"/>
  <c r="J3027" i="1"/>
  <c r="J3035" i="1"/>
  <c r="I10" i="1"/>
  <c r="I18" i="1"/>
  <c r="I26" i="1"/>
  <c r="I34" i="1"/>
  <c r="I42" i="1"/>
  <c r="I50" i="1"/>
  <c r="I58" i="1"/>
  <c r="I66" i="1"/>
  <c r="I74" i="1"/>
  <c r="I82" i="1"/>
  <c r="I90" i="1"/>
  <c r="I98" i="1"/>
  <c r="I106" i="1"/>
  <c r="I114" i="1"/>
  <c r="I122" i="1"/>
  <c r="I130" i="1"/>
  <c r="I138" i="1"/>
  <c r="I146" i="1"/>
  <c r="I154" i="1"/>
  <c r="I162" i="1"/>
  <c r="I170" i="1"/>
  <c r="I178" i="1"/>
  <c r="I186" i="1"/>
  <c r="I194" i="1"/>
  <c r="I202" i="1"/>
  <c r="I210" i="1"/>
  <c r="I218" i="1"/>
  <c r="I226" i="1"/>
  <c r="I234" i="1"/>
  <c r="I242" i="1"/>
  <c r="I250" i="1"/>
  <c r="I5" i="1"/>
  <c r="I21" i="1"/>
  <c r="I37" i="1"/>
  <c r="I53" i="1"/>
  <c r="I69" i="1"/>
  <c r="I85" i="1"/>
  <c r="I101" i="1"/>
  <c r="I117" i="1"/>
  <c r="I133" i="1"/>
  <c r="I149" i="1"/>
  <c r="I165" i="1"/>
  <c r="I181" i="1"/>
  <c r="I197" i="1"/>
  <c r="I213" i="1"/>
  <c r="I229" i="1"/>
  <c r="I245" i="1"/>
  <c r="I259" i="1"/>
  <c r="I267" i="1"/>
  <c r="I275" i="1"/>
  <c r="I283" i="1"/>
  <c r="I291" i="1"/>
  <c r="I299" i="1"/>
  <c r="I307" i="1"/>
  <c r="I315" i="1"/>
  <c r="I323" i="1"/>
  <c r="I331" i="1"/>
  <c r="I339" i="1"/>
  <c r="I347" i="1"/>
  <c r="I355" i="1"/>
  <c r="I363" i="1"/>
  <c r="I371" i="1"/>
  <c r="I379" i="1"/>
  <c r="I387" i="1"/>
  <c r="I395" i="1"/>
  <c r="I403" i="1"/>
  <c r="I411" i="1"/>
  <c r="I419" i="1"/>
  <c r="I427" i="1"/>
  <c r="I435" i="1"/>
  <c r="I443" i="1"/>
  <c r="I451" i="1"/>
  <c r="I459" i="1"/>
  <c r="I467" i="1"/>
  <c r="I475" i="1"/>
  <c r="I483" i="1"/>
  <c r="I491" i="1"/>
  <c r="I499" i="1"/>
  <c r="I507" i="1"/>
  <c r="I515" i="1"/>
  <c r="I523" i="1"/>
  <c r="I531" i="1"/>
  <c r="I539" i="1"/>
  <c r="I547" i="1"/>
  <c r="I555" i="1"/>
  <c r="I563" i="1"/>
  <c r="I571" i="1"/>
  <c r="I579" i="1"/>
  <c r="I587" i="1"/>
  <c r="I595" i="1"/>
  <c r="I603" i="1"/>
  <c r="I611" i="1"/>
  <c r="I619" i="1"/>
  <c r="I627" i="1"/>
  <c r="I635" i="1"/>
  <c r="I15" i="1"/>
  <c r="I47" i="1"/>
  <c r="I79" i="1"/>
  <c r="I111" i="1"/>
  <c r="I143" i="1"/>
  <c r="I175" i="1"/>
  <c r="I207" i="1"/>
  <c r="I239" i="1"/>
  <c r="I264" i="1"/>
  <c r="I280" i="1"/>
  <c r="I296" i="1"/>
  <c r="I312" i="1"/>
  <c r="I328" i="1"/>
  <c r="I344" i="1"/>
  <c r="I360" i="1"/>
  <c r="I376" i="1"/>
  <c r="I392" i="1"/>
  <c r="I408" i="1"/>
  <c r="I424" i="1"/>
  <c r="I440" i="1"/>
  <c r="I456" i="1"/>
  <c r="I472" i="1"/>
  <c r="I488" i="1"/>
  <c r="I504" i="1"/>
  <c r="I520" i="1"/>
  <c r="I536" i="1"/>
  <c r="I552" i="1"/>
  <c r="I568" i="1"/>
  <c r="I584" i="1"/>
  <c r="I600" i="1"/>
  <c r="I616" i="1"/>
  <c r="I632" i="1"/>
  <c r="I644" i="1"/>
  <c r="I652" i="1"/>
  <c r="I660" i="1"/>
  <c r="I668" i="1"/>
  <c r="I676" i="1"/>
  <c r="I684" i="1"/>
  <c r="I692" i="1"/>
  <c r="I700" i="1"/>
  <c r="I708" i="1"/>
  <c r="I716" i="1"/>
  <c r="I724" i="1"/>
  <c r="I732" i="1"/>
  <c r="I740" i="1"/>
  <c r="I748" i="1"/>
  <c r="I756" i="1"/>
  <c r="I764" i="1"/>
  <c r="I772" i="1"/>
  <c r="I780" i="1"/>
  <c r="I788" i="1"/>
  <c r="I796" i="1"/>
  <c r="I804" i="1"/>
  <c r="I812" i="1"/>
  <c r="I820" i="1"/>
  <c r="I828" i="1"/>
  <c r="I836" i="1"/>
  <c r="I844" i="1"/>
  <c r="I852" i="1"/>
  <c r="I860" i="1"/>
  <c r="I868" i="1"/>
  <c r="I876" i="1"/>
  <c r="I884" i="1"/>
  <c r="I892" i="1"/>
  <c r="I900" i="1"/>
  <c r="I908" i="1"/>
  <c r="I916" i="1"/>
  <c r="I924" i="1"/>
  <c r="I932" i="1"/>
  <c r="I940" i="1"/>
  <c r="I948" i="1"/>
  <c r="I956" i="1"/>
  <c r="I964" i="1"/>
  <c r="I972" i="1"/>
  <c r="I980" i="1"/>
  <c r="I988" i="1"/>
  <c r="I996" i="1"/>
  <c r="I1004" i="1"/>
  <c r="I1012" i="1"/>
  <c r="I1020" i="1"/>
  <c r="I1028" i="1"/>
  <c r="I1036" i="1"/>
  <c r="I1044" i="1"/>
  <c r="I1052" i="1"/>
  <c r="I1060" i="1"/>
  <c r="I1068" i="1"/>
  <c r="I1076" i="1"/>
  <c r="I1084" i="1"/>
  <c r="I1092" i="1"/>
  <c r="I1100" i="1"/>
  <c r="I1108" i="1"/>
  <c r="I1116" i="1"/>
  <c r="I1124" i="1"/>
  <c r="I1132" i="1"/>
  <c r="I1140" i="1"/>
  <c r="I1148" i="1"/>
  <c r="I1156" i="1"/>
  <c r="I1164" i="1"/>
  <c r="I1172" i="1"/>
  <c r="I1180" i="1"/>
  <c r="I1188" i="1"/>
  <c r="I1196" i="1"/>
  <c r="I1204" i="1"/>
  <c r="I1212" i="1"/>
  <c r="I1220" i="1"/>
  <c r="I1228" i="1"/>
  <c r="I1236" i="1"/>
  <c r="I1244" i="1"/>
  <c r="I1252" i="1"/>
  <c r="I1260" i="1"/>
  <c r="I1268" i="1"/>
  <c r="I1276" i="1"/>
  <c r="I1284" i="1"/>
  <c r="I1292" i="1"/>
  <c r="I1300" i="1"/>
  <c r="I1308" i="1"/>
  <c r="I1316" i="1"/>
  <c r="I1324" i="1"/>
  <c r="I1332" i="1"/>
  <c r="I1340" i="1"/>
  <c r="I1348" i="1"/>
  <c r="I1356" i="1"/>
  <c r="I1364" i="1"/>
  <c r="I1372" i="1"/>
  <c r="I1380" i="1"/>
  <c r="I1388" i="1"/>
  <c r="I1396" i="1"/>
  <c r="I1404" i="1"/>
  <c r="I43" i="1"/>
  <c r="I107" i="1"/>
  <c r="I171" i="1"/>
  <c r="I235" i="1"/>
  <c r="I278" i="1"/>
  <c r="I310" i="1"/>
  <c r="I342" i="1"/>
  <c r="I374" i="1"/>
  <c r="I406" i="1"/>
  <c r="I438" i="1"/>
  <c r="I470" i="1"/>
  <c r="I502" i="1"/>
  <c r="I534" i="1"/>
  <c r="I566" i="1"/>
  <c r="I598" i="1"/>
  <c r="I630" i="1"/>
  <c r="I651" i="1"/>
  <c r="I667" i="1"/>
  <c r="I683" i="1"/>
  <c r="I699" i="1"/>
  <c r="I715" i="1"/>
  <c r="I731" i="1"/>
  <c r="I747" i="1"/>
  <c r="I763" i="1"/>
  <c r="I779" i="1"/>
  <c r="I795" i="1"/>
  <c r="I811" i="1"/>
  <c r="I827" i="1"/>
  <c r="I843" i="1"/>
  <c r="I859" i="1"/>
  <c r="I875" i="1"/>
  <c r="I891" i="1"/>
  <c r="I907" i="1"/>
  <c r="I923" i="1"/>
  <c r="I939" i="1"/>
  <c r="I35" i="1"/>
  <c r="I99" i="1"/>
  <c r="I163" i="1"/>
  <c r="I227" i="1"/>
  <c r="I274" i="1"/>
  <c r="I306" i="1"/>
  <c r="I338" i="1"/>
  <c r="I370" i="1"/>
  <c r="I402" i="1"/>
  <c r="I434" i="1"/>
  <c r="I466" i="1"/>
  <c r="I498" i="1"/>
  <c r="I530" i="1"/>
  <c r="I562" i="1"/>
  <c r="I594" i="1"/>
  <c r="I626" i="1"/>
  <c r="I649" i="1"/>
  <c r="I665" i="1"/>
  <c r="I681" i="1"/>
  <c r="I697" i="1"/>
  <c r="I713" i="1"/>
  <c r="I729" i="1"/>
  <c r="I745" i="1"/>
  <c r="I761" i="1"/>
  <c r="I777" i="1"/>
  <c r="I793" i="1"/>
  <c r="I809" i="1"/>
  <c r="I825" i="1"/>
  <c r="I841" i="1"/>
  <c r="I857" i="1"/>
  <c r="I873" i="1"/>
  <c r="I889" i="1"/>
  <c r="I913" i="1"/>
  <c r="I945" i="1"/>
  <c r="I963" i="1"/>
  <c r="I979" i="1"/>
  <c r="I995" i="1"/>
  <c r="I1011" i="1"/>
  <c r="I1027" i="1"/>
  <c r="I1043" i="1"/>
  <c r="I1059" i="1"/>
  <c r="I1075" i="1"/>
  <c r="I1091" i="1"/>
  <c r="I1107" i="1"/>
  <c r="I1123" i="1"/>
  <c r="I1139" i="1"/>
  <c r="I1155" i="1"/>
  <c r="I1171" i="1"/>
  <c r="I1187" i="1"/>
  <c r="I1203" i="1"/>
  <c r="I1219" i="1"/>
  <c r="I1235" i="1"/>
  <c r="I1251" i="1"/>
  <c r="I1267" i="1"/>
  <c r="I1283" i="1"/>
  <c r="I1299" i="1"/>
  <c r="I1315" i="1"/>
  <c r="I1331" i="1"/>
  <c r="I1347" i="1"/>
  <c r="I1363" i="1"/>
  <c r="I1379" i="1"/>
  <c r="I1395" i="1"/>
  <c r="I1409" i="1"/>
  <c r="I1417" i="1"/>
  <c r="I1425" i="1"/>
  <c r="I1433" i="1"/>
  <c r="I1441" i="1"/>
  <c r="I1449" i="1"/>
  <c r="I1457" i="1"/>
  <c r="I1465" i="1"/>
  <c r="I1473" i="1"/>
  <c r="I1481" i="1"/>
  <c r="I1489" i="1"/>
  <c r="I1497" i="1"/>
  <c r="I1505" i="1"/>
  <c r="I1513" i="1"/>
  <c r="I1521" i="1"/>
  <c r="I1529" i="1"/>
  <c r="I1537" i="1"/>
  <c r="I1545" i="1"/>
  <c r="I1553" i="1"/>
  <c r="I1561" i="1"/>
  <c r="I1569" i="1"/>
  <c r="I1577" i="1"/>
  <c r="I1585" i="1"/>
  <c r="I1593" i="1"/>
  <c r="I1601" i="1"/>
  <c r="I1609" i="1"/>
  <c r="I1617" i="1"/>
  <c r="I1625" i="1"/>
  <c r="I1633" i="1"/>
  <c r="I1641" i="1"/>
  <c r="I1649" i="1"/>
  <c r="I1657" i="1"/>
  <c r="I1665" i="1"/>
  <c r="I1673" i="1"/>
  <c r="I917" i="1"/>
  <c r="I949" i="1"/>
  <c r="I965" i="1"/>
  <c r="I981" i="1"/>
  <c r="I997" i="1"/>
  <c r="I1013" i="1"/>
  <c r="I1029" i="1"/>
  <c r="I1045" i="1"/>
  <c r="I1061" i="1"/>
  <c r="I1077" i="1"/>
  <c r="I1093" i="1"/>
  <c r="I1109" i="1"/>
  <c r="I1125" i="1"/>
  <c r="I1141" i="1"/>
  <c r="I1157" i="1"/>
  <c r="I1173" i="1"/>
  <c r="I1189" i="1"/>
  <c r="I1205" i="1"/>
  <c r="I1221" i="1"/>
  <c r="I1237" i="1"/>
  <c r="I1253" i="1"/>
  <c r="I1269" i="1"/>
  <c r="I1285" i="1"/>
  <c r="I1301" i="1"/>
  <c r="I1317" i="1"/>
  <c r="I1333" i="1"/>
  <c r="I1349" i="1"/>
  <c r="I1365" i="1"/>
  <c r="I1381" i="1"/>
  <c r="I1397" i="1"/>
  <c r="I1410" i="1"/>
  <c r="I1418" i="1"/>
  <c r="I1426" i="1"/>
  <c r="I1434" i="1"/>
  <c r="I1442" i="1"/>
  <c r="I1450" i="1"/>
  <c r="I1458" i="1"/>
  <c r="I1466" i="1"/>
  <c r="I1474" i="1"/>
  <c r="I1482" i="1"/>
  <c r="I1490" i="1"/>
  <c r="I1498" i="1"/>
  <c r="I1506" i="1"/>
  <c r="I1514" i="1"/>
  <c r="I1522" i="1"/>
  <c r="I1530" i="1"/>
  <c r="I1538" i="1"/>
  <c r="I1546" i="1"/>
  <c r="I1554" i="1"/>
  <c r="I1562" i="1"/>
  <c r="I1570" i="1"/>
  <c r="I1578" i="1"/>
  <c r="I1586" i="1"/>
  <c r="I1594" i="1"/>
  <c r="I1602" i="1"/>
  <c r="I1610" i="1"/>
  <c r="I1618" i="1"/>
  <c r="I1626" i="1"/>
  <c r="I1634" i="1"/>
  <c r="I1642" i="1"/>
  <c r="I1650" i="1"/>
  <c r="I1658" i="1"/>
  <c r="I1666" i="1"/>
  <c r="I1674" i="1"/>
  <c r="I1682" i="1"/>
  <c r="I1690" i="1"/>
  <c r="I1698" i="1"/>
  <c r="I1706" i="1"/>
  <c r="I1714" i="1"/>
  <c r="I1722" i="1"/>
  <c r="I1730" i="1"/>
  <c r="I1738" i="1"/>
  <c r="I1746" i="1"/>
  <c r="I1754" i="1"/>
  <c r="I1762" i="1"/>
  <c r="I1770" i="1"/>
  <c r="I1778" i="1"/>
  <c r="I1786" i="1"/>
  <c r="I1794" i="1"/>
  <c r="I1802" i="1"/>
  <c r="I1810" i="1"/>
  <c r="I1818" i="1"/>
  <c r="I1826" i="1"/>
  <c r="I1834" i="1"/>
  <c r="I1842" i="1"/>
  <c r="I1850" i="1"/>
  <c r="I1858" i="1"/>
  <c r="I1866" i="1"/>
  <c r="I1874" i="1"/>
  <c r="I1882" i="1"/>
  <c r="I1890" i="1"/>
  <c r="I1898" i="1"/>
  <c r="I1906" i="1"/>
  <c r="I1914" i="1"/>
  <c r="I1922" i="1"/>
  <c r="I1930" i="1"/>
  <c r="I1938" i="1"/>
  <c r="I1946" i="1"/>
  <c r="I1954" i="1"/>
  <c r="I1962" i="1"/>
  <c r="I1970" i="1"/>
  <c r="I1978" i="1"/>
  <c r="I1986" i="1"/>
  <c r="I1994" i="1"/>
  <c r="I2002" i="1"/>
  <c r="I2010" i="1"/>
  <c r="I2018" i="1"/>
  <c r="I2026" i="1"/>
  <c r="I2034" i="1"/>
  <c r="I2042" i="1"/>
  <c r="I2050" i="1"/>
  <c r="I2058" i="1"/>
  <c r="I2066" i="1"/>
  <c r="I2074" i="1"/>
  <c r="I2082" i="1"/>
  <c r="I2090" i="1"/>
  <c r="I2098" i="1"/>
  <c r="I2106" i="1"/>
  <c r="I2114" i="1"/>
  <c r="I2122" i="1"/>
  <c r="I2130" i="1"/>
  <c r="I2138" i="1"/>
  <c r="I2146" i="1"/>
  <c r="I2154" i="1"/>
  <c r="I2162" i="1"/>
  <c r="I2170" i="1"/>
  <c r="I2178" i="1"/>
  <c r="I2186" i="1"/>
  <c r="I2194" i="1"/>
  <c r="I2202" i="1"/>
  <c r="I2210" i="1"/>
  <c r="I2218" i="1"/>
  <c r="I2226" i="1"/>
  <c r="I2234" i="1"/>
  <c r="I2242" i="1"/>
  <c r="I2250" i="1"/>
  <c r="I2258" i="1"/>
  <c r="I2266" i="1"/>
  <c r="I2274" i="1"/>
  <c r="I2282" i="1"/>
  <c r="I2290" i="1"/>
  <c r="I2298" i="1"/>
  <c r="I2306" i="1"/>
  <c r="I2314" i="1"/>
  <c r="I2322" i="1"/>
  <c r="I2330" i="1"/>
  <c r="I2338" i="1"/>
  <c r="I2346" i="1"/>
  <c r="I2354" i="1"/>
  <c r="I2362" i="1"/>
  <c r="I2370" i="1"/>
  <c r="I2378" i="1"/>
  <c r="I2386" i="1"/>
  <c r="I2394" i="1"/>
  <c r="I2402" i="1"/>
  <c r="I2410" i="1"/>
  <c r="I2418" i="1"/>
  <c r="I2426" i="1"/>
  <c r="I2434" i="1"/>
  <c r="I2442" i="1"/>
  <c r="I2450" i="1"/>
  <c r="I2458" i="1"/>
  <c r="I2466" i="1"/>
  <c r="I2474" i="1"/>
  <c r="I2482" i="1"/>
  <c r="I2490" i="1"/>
  <c r="I2498" i="1"/>
  <c r="I2506" i="1"/>
  <c r="I2514" i="1"/>
  <c r="I2522" i="1"/>
  <c r="I2530" i="1"/>
  <c r="I2538" i="1"/>
  <c r="I2546" i="1"/>
  <c r="I2554" i="1"/>
  <c r="I2562" i="1"/>
  <c r="I2570" i="1"/>
  <c r="I2578" i="1"/>
  <c r="I2586" i="1"/>
  <c r="I2594" i="1"/>
  <c r="I2602" i="1"/>
  <c r="I2610" i="1"/>
  <c r="I2618" i="1"/>
  <c r="I2626" i="1"/>
  <c r="I2634" i="1"/>
  <c r="I2642" i="1"/>
  <c r="I2650" i="1"/>
  <c r="I2658" i="1"/>
  <c r="I2666" i="1"/>
  <c r="I2674" i="1"/>
  <c r="I2682" i="1"/>
  <c r="I2690" i="1"/>
  <c r="I2698" i="1"/>
  <c r="I1683" i="1"/>
  <c r="I1691" i="1"/>
  <c r="I1699" i="1"/>
  <c r="I1707" i="1"/>
  <c r="I1715" i="1"/>
  <c r="I1723" i="1"/>
  <c r="I1731" i="1"/>
  <c r="I1739" i="1"/>
  <c r="I1747" i="1"/>
  <c r="I1755" i="1"/>
  <c r="I1763" i="1"/>
  <c r="I1771" i="1"/>
  <c r="I1779" i="1"/>
  <c r="I1787" i="1"/>
  <c r="I1795" i="1"/>
  <c r="I1803" i="1"/>
  <c r="I1811" i="1"/>
  <c r="I1819" i="1"/>
  <c r="I1827" i="1"/>
  <c r="I1835" i="1"/>
  <c r="I1843" i="1"/>
  <c r="I1851" i="1"/>
  <c r="I1859" i="1"/>
  <c r="I1867" i="1"/>
  <c r="I1875" i="1"/>
  <c r="I1883" i="1"/>
  <c r="I1891" i="1"/>
  <c r="I1899" i="1"/>
  <c r="I1907" i="1"/>
  <c r="I1915" i="1"/>
  <c r="I1923" i="1"/>
  <c r="I1931" i="1"/>
  <c r="I1939" i="1"/>
  <c r="I1947" i="1"/>
  <c r="I1955" i="1"/>
  <c r="I1963" i="1"/>
  <c r="I1971" i="1"/>
  <c r="I1979" i="1"/>
  <c r="I1987" i="1"/>
  <c r="I1995" i="1"/>
  <c r="I2003" i="1"/>
  <c r="I2011" i="1"/>
  <c r="I2019" i="1"/>
  <c r="I2027" i="1"/>
  <c r="I2035" i="1"/>
  <c r="I2043" i="1"/>
  <c r="I2051" i="1"/>
  <c r="I2059" i="1"/>
  <c r="I2067" i="1"/>
  <c r="I2075" i="1"/>
  <c r="I2083" i="1"/>
  <c r="I2091" i="1"/>
  <c r="I2099" i="1"/>
  <c r="I2107" i="1"/>
  <c r="I2115" i="1"/>
  <c r="I2123" i="1"/>
  <c r="I2131" i="1"/>
  <c r="I2139" i="1"/>
  <c r="I2147" i="1"/>
  <c r="I2155" i="1"/>
  <c r="I2163" i="1"/>
  <c r="I2171" i="1"/>
  <c r="I2179" i="1"/>
  <c r="I2187" i="1"/>
  <c r="I2195" i="1"/>
  <c r="I2203" i="1"/>
  <c r="I2211" i="1"/>
  <c r="I2219" i="1"/>
  <c r="I2227" i="1"/>
  <c r="I2235" i="1"/>
  <c r="I2243" i="1"/>
  <c r="I2251" i="1"/>
  <c r="I2259" i="1"/>
  <c r="I2267" i="1"/>
  <c r="I2275" i="1"/>
  <c r="I2283" i="1"/>
  <c r="I2291" i="1"/>
  <c r="I2299" i="1"/>
  <c r="I2307" i="1"/>
  <c r="I2315" i="1"/>
  <c r="I2323" i="1"/>
  <c r="I2331" i="1"/>
  <c r="I2339" i="1"/>
  <c r="I2347" i="1"/>
  <c r="I2355" i="1"/>
  <c r="I2363" i="1"/>
  <c r="I2371" i="1"/>
  <c r="I2379" i="1"/>
  <c r="I2387" i="1"/>
  <c r="I2395" i="1"/>
  <c r="I2403" i="1"/>
  <c r="I2411" i="1"/>
  <c r="I2419" i="1"/>
  <c r="I2427" i="1"/>
  <c r="I2435" i="1"/>
  <c r="I2443" i="1"/>
  <c r="I2451" i="1"/>
  <c r="I2459" i="1"/>
  <c r="I2467" i="1"/>
  <c r="I2475" i="1"/>
  <c r="I2483" i="1"/>
  <c r="I2491" i="1"/>
  <c r="I2499" i="1"/>
  <c r="I2507" i="1"/>
  <c r="I2515" i="1"/>
  <c r="I2523" i="1"/>
  <c r="I2531" i="1"/>
  <c r="I2539" i="1"/>
  <c r="I2547" i="1"/>
  <c r="I2555" i="1"/>
  <c r="I2563" i="1"/>
  <c r="I2571" i="1"/>
  <c r="I2579" i="1"/>
  <c r="I2587" i="1"/>
  <c r="I2595" i="1"/>
  <c r="I2603" i="1"/>
  <c r="I2611" i="1"/>
  <c r="I2619" i="1"/>
  <c r="I2627" i="1"/>
  <c r="I2635" i="1"/>
  <c r="I2643" i="1"/>
  <c r="I2651" i="1"/>
  <c r="I2659" i="1"/>
  <c r="I2667" i="1"/>
  <c r="I2675" i="1"/>
  <c r="I2683" i="1"/>
  <c r="I2691" i="1"/>
  <c r="I2699" i="1"/>
  <c r="I2707" i="1"/>
  <c r="I2715" i="1"/>
  <c r="I2723" i="1"/>
  <c r="I2731" i="1"/>
  <c r="I2739" i="1"/>
  <c r="I2747" i="1"/>
  <c r="I2755" i="1"/>
  <c r="I2763" i="1"/>
  <c r="I2771" i="1"/>
  <c r="I2779" i="1"/>
  <c r="I2787" i="1"/>
  <c r="I2795" i="1"/>
  <c r="I2803" i="1"/>
  <c r="I2811" i="1"/>
  <c r="I2819" i="1"/>
  <c r="I2827" i="1"/>
  <c r="I2835" i="1"/>
  <c r="I2843" i="1"/>
  <c r="I2851" i="1"/>
  <c r="I2859" i="1"/>
  <c r="I2867" i="1"/>
  <c r="I2875" i="1"/>
  <c r="I2883" i="1"/>
  <c r="I2891" i="1"/>
  <c r="I2899" i="1"/>
  <c r="I2907" i="1"/>
  <c r="I2915" i="1"/>
  <c r="I2923" i="1"/>
  <c r="I2931" i="1"/>
  <c r="I2939" i="1"/>
  <c r="I2947" i="1"/>
  <c r="I2955" i="1"/>
  <c r="I2963" i="1"/>
  <c r="I2971" i="1"/>
  <c r="I2979" i="1"/>
  <c r="I2987" i="1"/>
  <c r="I2995" i="1"/>
  <c r="I3003" i="1"/>
  <c r="I3011" i="1"/>
  <c r="I3019" i="1"/>
  <c r="I3027" i="1"/>
  <c r="I2700" i="1"/>
  <c r="I2708" i="1"/>
  <c r="I2716" i="1"/>
  <c r="I2724" i="1"/>
  <c r="I2732" i="1"/>
  <c r="I2740" i="1"/>
  <c r="I2748" i="1"/>
  <c r="I2756" i="1"/>
  <c r="I2764" i="1"/>
  <c r="I2772" i="1"/>
  <c r="I2780" i="1"/>
  <c r="I2788" i="1"/>
  <c r="I2796" i="1"/>
  <c r="I2804" i="1"/>
  <c r="I2812" i="1"/>
  <c r="I2820" i="1"/>
  <c r="I2828" i="1"/>
  <c r="I2836" i="1"/>
  <c r="I2844" i="1"/>
  <c r="I2852" i="1"/>
  <c r="I2860" i="1"/>
  <c r="I2868" i="1"/>
  <c r="I2876" i="1"/>
  <c r="I2884" i="1"/>
  <c r="I2892" i="1"/>
  <c r="I2900" i="1"/>
  <c r="I2908" i="1"/>
  <c r="I2916" i="1"/>
  <c r="I2924" i="1"/>
  <c r="I2932" i="1"/>
  <c r="I2940" i="1"/>
  <c r="I2948" i="1"/>
  <c r="I2956" i="1"/>
  <c r="I2964" i="1"/>
  <c r="I2972" i="1"/>
  <c r="I2980" i="1"/>
  <c r="I2988" i="1"/>
  <c r="I2996" i="1"/>
  <c r="I3004" i="1"/>
  <c r="I3012" i="1"/>
  <c r="I3020" i="1"/>
  <c r="I3028" i="1"/>
  <c r="I3036" i="1"/>
  <c r="H9" i="1"/>
  <c r="H17" i="1"/>
  <c r="H25" i="1"/>
  <c r="H33" i="1"/>
  <c r="H41" i="1"/>
  <c r="H49" i="1"/>
  <c r="H57" i="1"/>
  <c r="H65" i="1"/>
  <c r="H73" i="1"/>
  <c r="H81" i="1"/>
  <c r="H89" i="1"/>
  <c r="H97" i="1"/>
  <c r="H105" i="1"/>
  <c r="H113" i="1"/>
  <c r="H121" i="1"/>
  <c r="H129" i="1"/>
  <c r="H137" i="1"/>
  <c r="H145" i="1"/>
  <c r="H153" i="1"/>
  <c r="H161" i="1"/>
  <c r="H169" i="1"/>
  <c r="H177" i="1"/>
  <c r="H185" i="1"/>
  <c r="H193" i="1"/>
  <c r="H201" i="1"/>
  <c r="H209" i="1"/>
  <c r="H217" i="1"/>
  <c r="H225" i="1"/>
  <c r="H233" i="1"/>
  <c r="H241" i="1"/>
  <c r="H249" i="1"/>
  <c r="H257" i="1"/>
  <c r="H18" i="1"/>
  <c r="H34" i="1"/>
  <c r="H50" i="1"/>
  <c r="H66" i="1"/>
  <c r="H82" i="1"/>
  <c r="H98" i="1"/>
  <c r="H114" i="1"/>
  <c r="H130" i="1"/>
  <c r="H146" i="1"/>
  <c r="H162" i="1"/>
  <c r="H178" i="1"/>
  <c r="H194" i="1"/>
  <c r="H210" i="1"/>
  <c r="H226" i="1"/>
  <c r="H242" i="1"/>
  <c r="H258" i="1"/>
  <c r="H266" i="1"/>
  <c r="H274" i="1"/>
  <c r="H282" i="1"/>
  <c r="H290" i="1"/>
  <c r="H298" i="1"/>
  <c r="H306" i="1"/>
  <c r="H314" i="1"/>
  <c r="H322" i="1"/>
  <c r="H330" i="1"/>
  <c r="H338" i="1"/>
  <c r="H346" i="1"/>
  <c r="H354" i="1"/>
  <c r="H362" i="1"/>
  <c r="H370" i="1"/>
  <c r="H378" i="1"/>
  <c r="H386" i="1"/>
  <c r="H394" i="1"/>
  <c r="H402" i="1"/>
  <c r="H410" i="1"/>
  <c r="H418" i="1"/>
  <c r="H426" i="1"/>
  <c r="H434" i="1"/>
  <c r="H442" i="1"/>
  <c r="H450" i="1"/>
  <c r="H458" i="1"/>
  <c r="H466" i="1"/>
  <c r="H474" i="1"/>
  <c r="H482" i="1"/>
  <c r="H490" i="1"/>
  <c r="H498" i="1"/>
  <c r="H506" i="1"/>
  <c r="H514" i="1"/>
  <c r="H522" i="1"/>
  <c r="H530" i="1"/>
  <c r="H538" i="1"/>
  <c r="H546" i="1"/>
  <c r="H554" i="1"/>
  <c r="H562" i="1"/>
  <c r="H570" i="1"/>
  <c r="H578" i="1"/>
  <c r="H586" i="1"/>
  <c r="H594" i="1"/>
  <c r="H602" i="1"/>
  <c r="H610" i="1"/>
  <c r="H618" i="1"/>
  <c r="H626" i="1"/>
  <c r="H634" i="1"/>
  <c r="H8" i="1"/>
  <c r="H40" i="1"/>
  <c r="H72" i="1"/>
  <c r="H104" i="1"/>
  <c r="H136" i="1"/>
  <c r="H168" i="1"/>
  <c r="H200" i="1"/>
  <c r="H232" i="1"/>
  <c r="H261" i="1"/>
  <c r="H277" i="1"/>
  <c r="H293" i="1"/>
  <c r="H309" i="1"/>
  <c r="H325" i="1"/>
  <c r="H341" i="1"/>
  <c r="H357" i="1"/>
  <c r="H373" i="1"/>
  <c r="H389" i="1"/>
  <c r="H405" i="1"/>
  <c r="H421" i="1"/>
  <c r="H437" i="1"/>
  <c r="H453" i="1"/>
  <c r="H469" i="1"/>
  <c r="H485" i="1"/>
  <c r="H501" i="1"/>
  <c r="H517" i="1"/>
  <c r="H533" i="1"/>
  <c r="H549" i="1"/>
  <c r="H565" i="1"/>
  <c r="H581" i="1"/>
  <c r="H597" i="1"/>
  <c r="H613" i="1"/>
  <c r="H629" i="1"/>
  <c r="H643" i="1"/>
  <c r="H651" i="1"/>
  <c r="H659" i="1"/>
  <c r="H667" i="1"/>
  <c r="H675" i="1"/>
  <c r="H683" i="1"/>
  <c r="H691" i="1"/>
  <c r="H699" i="1"/>
  <c r="H707" i="1"/>
  <c r="H715" i="1"/>
  <c r="H723" i="1"/>
  <c r="H731" i="1"/>
  <c r="H739" i="1"/>
  <c r="H747" i="1"/>
  <c r="H755" i="1"/>
  <c r="H763" i="1"/>
  <c r="H771" i="1"/>
  <c r="H779" i="1"/>
  <c r="H787" i="1"/>
  <c r="H795" i="1"/>
  <c r="H803" i="1"/>
  <c r="H811" i="1"/>
  <c r="H819" i="1"/>
  <c r="H827" i="1"/>
  <c r="H835" i="1"/>
  <c r="H843" i="1"/>
  <c r="H851" i="1"/>
  <c r="H859" i="1"/>
  <c r="H867" i="1"/>
  <c r="H875" i="1"/>
  <c r="H883" i="1"/>
  <c r="H891" i="1"/>
  <c r="H899" i="1"/>
  <c r="H907" i="1"/>
  <c r="H915" i="1"/>
  <c r="H923" i="1"/>
  <c r="H931" i="1"/>
  <c r="H939" i="1"/>
  <c r="H947" i="1"/>
  <c r="H955" i="1"/>
  <c r="H963" i="1"/>
  <c r="H971" i="1"/>
  <c r="H979" i="1"/>
  <c r="H987" i="1"/>
  <c r="H995" i="1"/>
  <c r="H1003" i="1"/>
  <c r="H1011" i="1"/>
  <c r="H1019" i="1"/>
  <c r="H1027" i="1"/>
  <c r="H1035" i="1"/>
  <c r="H1043" i="1"/>
  <c r="H1051" i="1"/>
  <c r="H1059" i="1"/>
  <c r="H1067" i="1"/>
  <c r="H1075" i="1"/>
  <c r="H1083" i="1"/>
  <c r="H1091" i="1"/>
  <c r="H1099" i="1"/>
  <c r="H1107" i="1"/>
  <c r="H1115" i="1"/>
  <c r="H1123" i="1"/>
  <c r="H1131" i="1"/>
  <c r="H1139" i="1"/>
  <c r="H1147" i="1"/>
  <c r="H1155" i="1"/>
  <c r="H1163" i="1"/>
  <c r="H1171" i="1"/>
  <c r="H1179" i="1"/>
  <c r="H1187" i="1"/>
  <c r="H1195" i="1"/>
  <c r="H1203" i="1"/>
  <c r="H1211" i="1"/>
  <c r="H1219" i="1"/>
  <c r="H1227" i="1"/>
  <c r="H1235" i="1"/>
  <c r="H1243" i="1"/>
  <c r="H1251" i="1"/>
  <c r="H1259" i="1"/>
  <c r="H1267" i="1"/>
  <c r="H1275" i="1"/>
  <c r="H1283" i="1"/>
  <c r="H1291" i="1"/>
  <c r="H1299" i="1"/>
  <c r="H1307" i="1"/>
  <c r="H1315" i="1"/>
  <c r="H1323" i="1"/>
  <c r="H1331" i="1"/>
  <c r="H1339" i="1"/>
  <c r="H1347" i="1"/>
  <c r="H1355" i="1"/>
  <c r="H1363" i="1"/>
  <c r="H1371" i="1"/>
  <c r="H1379" i="1"/>
  <c r="H1387" i="1"/>
  <c r="H1395" i="1"/>
  <c r="H1403" i="1"/>
  <c r="H28" i="1"/>
  <c r="H92" i="1"/>
  <c r="H156" i="1"/>
  <c r="H220" i="1"/>
  <c r="H271" i="1"/>
  <c r="H303" i="1"/>
  <c r="H335" i="1"/>
  <c r="H367" i="1"/>
  <c r="H399" i="1"/>
  <c r="H431" i="1"/>
  <c r="H463" i="1"/>
  <c r="H495" i="1"/>
  <c r="H527" i="1"/>
  <c r="H559" i="1"/>
  <c r="H591" i="1"/>
  <c r="H623" i="1"/>
  <c r="H648" i="1"/>
  <c r="H664" i="1"/>
  <c r="H680" i="1"/>
  <c r="H696" i="1"/>
  <c r="H712" i="1"/>
  <c r="H728" i="1"/>
  <c r="H744" i="1"/>
  <c r="H760" i="1"/>
  <c r="H776" i="1"/>
  <c r="H792" i="1"/>
  <c r="H808" i="1"/>
  <c r="H824" i="1"/>
  <c r="H840" i="1"/>
  <c r="H856" i="1"/>
  <c r="H872" i="1"/>
  <c r="H888" i="1"/>
  <c r="H904" i="1"/>
  <c r="H920" i="1"/>
  <c r="H936" i="1"/>
  <c r="H952" i="1"/>
  <c r="H968" i="1"/>
  <c r="H984" i="1"/>
  <c r="H1000" i="1"/>
  <c r="H1016" i="1"/>
  <c r="H1032" i="1"/>
  <c r="H1048" i="1"/>
  <c r="H1064" i="1"/>
  <c r="H1080" i="1"/>
  <c r="H1096" i="1"/>
  <c r="H1112" i="1"/>
  <c r="H1128" i="1"/>
  <c r="H1144" i="1"/>
  <c r="H1160" i="1"/>
  <c r="H1176" i="1"/>
  <c r="H1192" i="1"/>
  <c r="H1208" i="1"/>
  <c r="H1224" i="1"/>
  <c r="H1240" i="1"/>
  <c r="H1256" i="1"/>
  <c r="H1272" i="1"/>
  <c r="H1288" i="1"/>
  <c r="H1304" i="1"/>
  <c r="H1320" i="1"/>
  <c r="H1336" i="1"/>
  <c r="H1352" i="1"/>
  <c r="H1368" i="1"/>
  <c r="H1384" i="1"/>
  <c r="H1400" i="1"/>
  <c r="H1412" i="1"/>
  <c r="H1420" i="1"/>
  <c r="H1428" i="1"/>
  <c r="H1436" i="1"/>
  <c r="H1444" i="1"/>
  <c r="H1452" i="1"/>
  <c r="H1460" i="1"/>
  <c r="H1468" i="1"/>
  <c r="H1476" i="1"/>
  <c r="H1484" i="1"/>
  <c r="H1492" i="1"/>
  <c r="H1500" i="1"/>
  <c r="H1508" i="1"/>
  <c r="H1516" i="1"/>
  <c r="H1524" i="1"/>
  <c r="H1532" i="1"/>
  <c r="H1540" i="1"/>
  <c r="H1548" i="1"/>
  <c r="H1556" i="1"/>
  <c r="H1564" i="1"/>
  <c r="H1572" i="1"/>
  <c r="H1580" i="1"/>
  <c r="H1588" i="1"/>
  <c r="H1596" i="1"/>
  <c r="H1604" i="1"/>
  <c r="H1612" i="1"/>
  <c r="H1620" i="1"/>
  <c r="H1628" i="1"/>
  <c r="H1636" i="1"/>
  <c r="H1644" i="1"/>
  <c r="H1652" i="1"/>
  <c r="H1660" i="1"/>
  <c r="H1668" i="1"/>
  <c r="H1676" i="1"/>
  <c r="H1684" i="1"/>
  <c r="H1692" i="1"/>
  <c r="H1700" i="1"/>
  <c r="H1708" i="1"/>
  <c r="H1716" i="1"/>
  <c r="H1724" i="1"/>
  <c r="H1732" i="1"/>
  <c r="H1740" i="1"/>
  <c r="H1748" i="1"/>
  <c r="H1756" i="1"/>
  <c r="H1764" i="1"/>
  <c r="H1772" i="1"/>
  <c r="H1780" i="1"/>
  <c r="H1788" i="1"/>
  <c r="H1796" i="1"/>
  <c r="H1804" i="1"/>
  <c r="H1812" i="1"/>
  <c r="H1820" i="1"/>
  <c r="H1828" i="1"/>
  <c r="H1836" i="1"/>
  <c r="H1844" i="1"/>
  <c r="H1852" i="1"/>
  <c r="H1860" i="1"/>
  <c r="H1868" i="1"/>
  <c r="H1876" i="1"/>
  <c r="H1884" i="1"/>
  <c r="H1892" i="1"/>
  <c r="H1900" i="1"/>
  <c r="H1908" i="1"/>
  <c r="H1916" i="1"/>
  <c r="H1924" i="1"/>
  <c r="H1932" i="1"/>
  <c r="H1940" i="1"/>
  <c r="H1948" i="1"/>
  <c r="H1956" i="1"/>
  <c r="H1964" i="1"/>
  <c r="H1972" i="1"/>
  <c r="H1980" i="1"/>
  <c r="H1988" i="1"/>
  <c r="H1996" i="1"/>
  <c r="H2004" i="1"/>
  <c r="H2012" i="1"/>
  <c r="H2020" i="1"/>
  <c r="H2028" i="1"/>
  <c r="H2036" i="1"/>
  <c r="H2044" i="1"/>
  <c r="H2052" i="1"/>
  <c r="H2060" i="1"/>
  <c r="H2068" i="1"/>
  <c r="H2076" i="1"/>
  <c r="H2084" i="1"/>
  <c r="H2092" i="1"/>
  <c r="H2100" i="1"/>
  <c r="H2108" i="1"/>
  <c r="H2116" i="1"/>
  <c r="H2124" i="1"/>
  <c r="H2132" i="1"/>
  <c r="H2140" i="1"/>
  <c r="H2148" i="1"/>
  <c r="H2156" i="1"/>
  <c r="H2164" i="1"/>
  <c r="H2172" i="1"/>
  <c r="H2180" i="1"/>
  <c r="H2188" i="1"/>
  <c r="H2196" i="1"/>
  <c r="H2204" i="1"/>
  <c r="H2212" i="1"/>
  <c r="H2220" i="1"/>
  <c r="H2228" i="1"/>
  <c r="H2236" i="1"/>
  <c r="H2244" i="1"/>
  <c r="H2252" i="1"/>
  <c r="H2260" i="1"/>
  <c r="H2268" i="1"/>
  <c r="H2276" i="1"/>
  <c r="H2284" i="1"/>
  <c r="H2292" i="1"/>
  <c r="H2300" i="1"/>
  <c r="H2308" i="1"/>
  <c r="H2316" i="1"/>
  <c r="H2324" i="1"/>
  <c r="H2332" i="1"/>
  <c r="H2340" i="1"/>
  <c r="H2348" i="1"/>
  <c r="H2356" i="1"/>
  <c r="H2364" i="1"/>
  <c r="H2372" i="1"/>
  <c r="H2380" i="1"/>
  <c r="H2388" i="1"/>
  <c r="H2396" i="1"/>
  <c r="H2404" i="1"/>
  <c r="H2412" i="1"/>
  <c r="H2420" i="1"/>
  <c r="H2428" i="1"/>
  <c r="H2436" i="1"/>
  <c r="H2444" i="1"/>
  <c r="H2452" i="1"/>
  <c r="H2460" i="1"/>
  <c r="H2468" i="1"/>
  <c r="H2476" i="1"/>
  <c r="H2484" i="1"/>
  <c r="H2492" i="1"/>
  <c r="H2500" i="1"/>
  <c r="H2508" i="1"/>
  <c r="H2516" i="1"/>
  <c r="H2524" i="1"/>
  <c r="H2532" i="1"/>
  <c r="H2540" i="1"/>
  <c r="H2548" i="1"/>
  <c r="H2556" i="1"/>
  <c r="H2564" i="1"/>
  <c r="H2572" i="1"/>
  <c r="H2580" i="1"/>
  <c r="H2588" i="1"/>
  <c r="H2596" i="1"/>
  <c r="H2604" i="1"/>
  <c r="H2612" i="1"/>
  <c r="H2620" i="1"/>
  <c r="H2628" i="1"/>
  <c r="H2636" i="1"/>
  <c r="H2644" i="1"/>
  <c r="H2652" i="1"/>
  <c r="H2660" i="1"/>
  <c r="H2668" i="1"/>
  <c r="H2676" i="1"/>
  <c r="H2684" i="1"/>
  <c r="H2692" i="1"/>
  <c r="H2700" i="1"/>
  <c r="H2708" i="1"/>
  <c r="H2716" i="1"/>
  <c r="H2724" i="1"/>
  <c r="H2732" i="1"/>
  <c r="H2740" i="1"/>
  <c r="H2748" i="1"/>
  <c r="H2756" i="1"/>
  <c r="H2764" i="1"/>
  <c r="H2772" i="1"/>
  <c r="H2780" i="1"/>
  <c r="H2788" i="1"/>
  <c r="H2796" i="1"/>
  <c r="H2804" i="1"/>
  <c r="H2812" i="1"/>
  <c r="H2820" i="1"/>
  <c r="H2828" i="1"/>
  <c r="H2836" i="1"/>
  <c r="H2844" i="1"/>
  <c r="H2852" i="1"/>
  <c r="H2860" i="1"/>
  <c r="H2868" i="1"/>
  <c r="H2876" i="1"/>
  <c r="H2884" i="1"/>
  <c r="H2892" i="1"/>
  <c r="H2900" i="1"/>
  <c r="H2908" i="1"/>
  <c r="H2916" i="1"/>
  <c r="H2924" i="1"/>
  <c r="H2932" i="1"/>
  <c r="H2940" i="1"/>
  <c r="H938" i="1"/>
  <c r="H994" i="1"/>
  <c r="H1026" i="1"/>
  <c r="H1058" i="1"/>
  <c r="H1106" i="1"/>
  <c r="H1178" i="1"/>
  <c r="H1242" i="1"/>
  <c r="H1314" i="1"/>
  <c r="H1386" i="1"/>
  <c r="H1433" i="1"/>
  <c r="H1465" i="1"/>
  <c r="H1501" i="1"/>
  <c r="H1533" i="1"/>
  <c r="H1569" i="1"/>
  <c r="H1601" i="1"/>
  <c r="H1633" i="1"/>
  <c r="H1669" i="1"/>
  <c r="H1705" i="1"/>
  <c r="H1737" i="1"/>
  <c r="H1773" i="1"/>
  <c r="H1809" i="1"/>
  <c r="H1841" i="1"/>
  <c r="H1873" i="1"/>
  <c r="H1909" i="1"/>
  <c r="H1945" i="1"/>
  <c r="H1977" i="1"/>
  <c r="H2009" i="1"/>
  <c r="H2045" i="1"/>
  <c r="H2077" i="1"/>
  <c r="H2113" i="1"/>
  <c r="H2145" i="1"/>
  <c r="H2181" i="1"/>
  <c r="H116" i="1"/>
  <c r="H244" i="1"/>
  <c r="H315" i="1"/>
  <c r="H379" i="1"/>
  <c r="H443" i="1"/>
  <c r="H507" i="1"/>
  <c r="H571" i="1"/>
  <c r="H635" i="1"/>
  <c r="H670" i="1"/>
  <c r="H702" i="1"/>
  <c r="H734" i="1"/>
  <c r="H766" i="1"/>
  <c r="H798" i="1"/>
  <c r="H830" i="1"/>
  <c r="H862" i="1"/>
  <c r="H894" i="1"/>
  <c r="H926" i="1"/>
  <c r="H958" i="1"/>
  <c r="H990" i="1"/>
  <c r="H1022" i="1"/>
  <c r="H1054" i="1"/>
  <c r="H1086" i="1"/>
  <c r="H1118" i="1"/>
  <c r="H1150" i="1"/>
  <c r="H1182" i="1"/>
  <c r="H1214" i="1"/>
  <c r="H1246" i="1"/>
  <c r="H1278" i="1"/>
  <c r="H1310" i="1"/>
  <c r="H1342" i="1"/>
  <c r="H1374" i="1"/>
  <c r="H1406" i="1"/>
  <c r="H1423" i="1"/>
  <c r="H1439" i="1"/>
  <c r="H1455" i="1"/>
  <c r="H1471" i="1"/>
  <c r="H1487" i="1"/>
  <c r="H1503" i="1"/>
  <c r="H1519" i="1"/>
  <c r="H1535" i="1"/>
  <c r="H1551" i="1"/>
  <c r="H1567" i="1"/>
  <c r="H1583" i="1"/>
  <c r="H1599" i="1"/>
  <c r="H1615" i="1"/>
  <c r="H1631" i="1"/>
  <c r="H1647" i="1"/>
  <c r="H1663" i="1"/>
  <c r="H1679" i="1"/>
  <c r="H1695" i="1"/>
  <c r="H1711" i="1"/>
  <c r="H1727" i="1"/>
  <c r="H1743" i="1"/>
  <c r="H1759" i="1"/>
  <c r="H1775" i="1"/>
  <c r="H1791" i="1"/>
  <c r="H1807" i="1"/>
  <c r="H1823" i="1"/>
  <c r="H1839" i="1"/>
  <c r="H1855" i="1"/>
  <c r="H1871" i="1"/>
  <c r="H1887" i="1"/>
  <c r="H1903" i="1"/>
  <c r="H1919" i="1"/>
  <c r="H1935" i="1"/>
  <c r="H1951" i="1"/>
  <c r="H1967" i="1"/>
  <c r="H1983" i="1"/>
  <c r="H1999" i="1"/>
  <c r="H2015" i="1"/>
  <c r="H2031" i="1"/>
  <c r="H2047" i="1"/>
  <c r="H2063" i="1"/>
  <c r="H2079" i="1"/>
  <c r="H2095" i="1"/>
  <c r="H2111" i="1"/>
  <c r="H2127" i="1"/>
  <c r="H2143" i="1"/>
  <c r="H2159" i="1"/>
  <c r="H2175" i="1"/>
  <c r="H2191" i="1"/>
  <c r="H2207" i="1"/>
  <c r="H2223" i="1"/>
  <c r="H2239" i="1"/>
  <c r="H2255" i="1"/>
  <c r="H2271" i="1"/>
  <c r="H2287" i="1"/>
  <c r="H2303" i="1"/>
  <c r="H2319" i="1"/>
  <c r="H2335" i="1"/>
  <c r="H2351" i="1"/>
  <c r="H2367" i="1"/>
  <c r="H2383" i="1"/>
  <c r="H2399" i="1"/>
  <c r="H2415" i="1"/>
  <c r="H2431" i="1"/>
  <c r="H2447" i="1"/>
  <c r="H2463" i="1"/>
  <c r="H2479" i="1"/>
  <c r="H2495" i="1"/>
  <c r="H2511" i="1"/>
  <c r="H2527" i="1"/>
  <c r="H2543" i="1"/>
  <c r="H2559" i="1"/>
  <c r="H2575" i="1"/>
  <c r="H2591" i="1"/>
  <c r="H2607" i="1"/>
  <c r="H2623" i="1"/>
  <c r="H2639" i="1"/>
  <c r="H2655" i="1"/>
  <c r="H2671" i="1"/>
  <c r="H2687" i="1"/>
  <c r="H2703" i="1"/>
  <c r="H2719" i="1"/>
  <c r="H2735" i="1"/>
  <c r="H2751" i="1"/>
  <c r="H2767" i="1"/>
  <c r="H2783" i="1"/>
  <c r="H2799" i="1"/>
  <c r="H2815" i="1"/>
  <c r="H2831" i="1"/>
  <c r="H2847" i="1"/>
  <c r="H2863" i="1"/>
  <c r="H2879" i="1"/>
  <c r="H2895" i="1"/>
  <c r="H2911" i="1"/>
  <c r="H2927" i="1"/>
  <c r="H2943" i="1"/>
  <c r="H2951" i="1"/>
  <c r="H2959" i="1"/>
  <c r="H2967" i="1"/>
  <c r="H2975" i="1"/>
  <c r="H2983" i="1"/>
  <c r="H2991" i="1"/>
  <c r="H2999" i="1"/>
  <c r="H3007" i="1"/>
  <c r="H3015" i="1"/>
  <c r="H3023" i="1"/>
  <c r="H3031" i="1"/>
  <c r="H36" i="1"/>
  <c r="H164" i="1"/>
  <c r="H275" i="1"/>
  <c r="H339" i="1"/>
  <c r="H403" i="1"/>
  <c r="H467" i="1"/>
  <c r="H531" i="1"/>
  <c r="H595" i="1"/>
  <c r="H650" i="1"/>
  <c r="H682" i="1"/>
  <c r="H714" i="1"/>
  <c r="H746" i="1"/>
  <c r="H786" i="1"/>
  <c r="H818" i="1"/>
  <c r="H850" i="1"/>
  <c r="H882" i="1"/>
  <c r="H922" i="1"/>
  <c r="H970" i="1"/>
  <c r="H1130" i="1"/>
  <c r="H1186" i="1"/>
  <c r="H1250" i="1"/>
  <c r="H1306" i="1"/>
  <c r="H1370" i="1"/>
  <c r="H1417" i="1"/>
  <c r="H1445" i="1"/>
  <c r="H1477" i="1"/>
  <c r="H1505" i="1"/>
  <c r="H1537" i="1"/>
  <c r="H1565" i="1"/>
  <c r="H1597" i="1"/>
  <c r="H1629" i="1"/>
  <c r="H1657" i="1"/>
  <c r="H1689" i="1"/>
  <c r="H1717" i="1"/>
  <c r="H1749" i="1"/>
  <c r="H1777" i="1"/>
  <c r="H1805" i="1"/>
  <c r="H1837" i="1"/>
  <c r="H1869" i="1"/>
  <c r="H1897" i="1"/>
  <c r="H1929" i="1"/>
  <c r="H1957" i="1"/>
  <c r="H1989" i="1"/>
  <c r="H2021" i="1"/>
  <c r="H2049" i="1"/>
  <c r="H2081" i="1"/>
  <c r="H2109" i="1"/>
  <c r="H2141" i="1"/>
  <c r="H2169" i="1"/>
  <c r="H2197" i="1"/>
  <c r="H2229" i="1"/>
  <c r="H2261" i="1"/>
  <c r="H2293" i="1"/>
  <c r="H2325" i="1"/>
  <c r="H2357" i="1"/>
  <c r="H2389" i="1"/>
  <c r="H2421" i="1"/>
  <c r="H2453" i="1"/>
  <c r="H2485" i="1"/>
  <c r="H2517" i="1"/>
  <c r="H2549" i="1"/>
  <c r="H2581" i="1"/>
  <c r="H2613" i="1"/>
  <c r="H2645" i="1"/>
  <c r="H2677" i="1"/>
  <c r="H2709" i="1"/>
  <c r="H2741" i="1"/>
  <c r="H2773" i="1"/>
  <c r="H2805" i="1"/>
  <c r="H2837" i="1"/>
  <c r="H2869" i="1"/>
  <c r="H2901" i="1"/>
  <c r="H2933" i="1"/>
  <c r="H2954" i="1"/>
  <c r="H2970" i="1"/>
  <c r="H2986" i="1"/>
  <c r="H3010" i="1"/>
  <c r="H2193" i="1"/>
  <c r="H2225" i="1"/>
  <c r="H2257" i="1"/>
  <c r="H2289" i="1"/>
  <c r="H2321" i="1"/>
  <c r="H2353" i="1"/>
  <c r="H2385" i="1"/>
  <c r="H2417" i="1"/>
  <c r="H2449" i="1"/>
  <c r="H2481" i="1"/>
  <c r="H2513" i="1"/>
  <c r="H2545" i="1"/>
  <c r="H2577" i="1"/>
  <c r="H2609" i="1"/>
  <c r="H2641" i="1"/>
  <c r="H2673" i="1"/>
  <c r="H2705" i="1"/>
  <c r="H2737" i="1"/>
  <c r="H2769" i="1"/>
  <c r="H2801" i="1"/>
  <c r="H2833" i="1"/>
  <c r="H2865" i="1"/>
  <c r="H2897" i="1"/>
  <c r="H2929" i="1"/>
  <c r="H2952" i="1"/>
  <c r="H2968" i="1"/>
  <c r="H2984" i="1"/>
  <c r="H3000" i="1"/>
  <c r="H3016" i="1"/>
  <c r="H3032" i="1"/>
  <c r="H3014" i="1"/>
  <c r="G7" i="1"/>
  <c r="G15" i="1"/>
  <c r="G23" i="1"/>
  <c r="G31" i="1"/>
  <c r="G39" i="1"/>
  <c r="G47" i="1"/>
  <c r="G55" i="1"/>
  <c r="G63" i="1"/>
  <c r="G71" i="1"/>
  <c r="G79" i="1"/>
  <c r="G87" i="1"/>
  <c r="G95" i="1"/>
  <c r="G103" i="1"/>
  <c r="G111" i="1"/>
  <c r="G119" i="1"/>
  <c r="G127" i="1"/>
  <c r="G135" i="1"/>
  <c r="G143" i="1"/>
  <c r="G151" i="1"/>
  <c r="G159" i="1"/>
  <c r="G167" i="1"/>
  <c r="G175" i="1"/>
  <c r="G183" i="1"/>
  <c r="G191" i="1"/>
  <c r="G199" i="1"/>
  <c r="G207" i="1"/>
  <c r="G215" i="1"/>
  <c r="G223" i="1"/>
  <c r="G231" i="1"/>
  <c r="G239" i="1"/>
  <c r="G247" i="1"/>
  <c r="G255" i="1"/>
  <c r="G14" i="1"/>
  <c r="G30" i="1"/>
  <c r="G46" i="1"/>
  <c r="G62" i="1"/>
  <c r="G78" i="1"/>
  <c r="G94" i="1"/>
  <c r="G110" i="1"/>
  <c r="G126" i="1"/>
  <c r="G142" i="1"/>
  <c r="G158" i="1"/>
  <c r="G174" i="1"/>
  <c r="G190" i="1"/>
  <c r="G206" i="1"/>
  <c r="G222" i="1"/>
  <c r="G238" i="1"/>
  <c r="G254" i="1"/>
  <c r="G264" i="1"/>
  <c r="G272" i="1"/>
  <c r="G280" i="1"/>
  <c r="G288" i="1"/>
  <c r="G296" i="1"/>
  <c r="G304" i="1"/>
  <c r="G312" i="1"/>
  <c r="G320" i="1"/>
  <c r="G328" i="1"/>
  <c r="G336" i="1"/>
  <c r="G344" i="1"/>
  <c r="G352" i="1"/>
  <c r="G360" i="1"/>
  <c r="G368" i="1"/>
  <c r="G376" i="1"/>
  <c r="G384" i="1"/>
  <c r="G392" i="1"/>
  <c r="G400" i="1"/>
  <c r="G408" i="1"/>
  <c r="G416" i="1"/>
  <c r="G424" i="1"/>
  <c r="G432" i="1"/>
  <c r="G440" i="1"/>
  <c r="G448" i="1"/>
  <c r="G456" i="1"/>
  <c r="G464" i="1"/>
  <c r="G472" i="1"/>
  <c r="G480" i="1"/>
  <c r="G488" i="1"/>
  <c r="G496" i="1"/>
  <c r="G504" i="1"/>
  <c r="G512" i="1"/>
  <c r="G520" i="1"/>
  <c r="G528" i="1"/>
  <c r="G536" i="1"/>
  <c r="G544" i="1"/>
  <c r="G552" i="1"/>
  <c r="G560" i="1"/>
  <c r="G568" i="1"/>
  <c r="G576" i="1"/>
  <c r="G584" i="1"/>
  <c r="G592" i="1"/>
  <c r="G600" i="1"/>
  <c r="G608" i="1"/>
  <c r="G616" i="1"/>
  <c r="G624" i="1"/>
  <c r="G632" i="1"/>
  <c r="G640" i="1"/>
  <c r="G32" i="1"/>
  <c r="G64" i="1"/>
  <c r="G96" i="1"/>
  <c r="G128" i="1"/>
  <c r="G160" i="1"/>
  <c r="G192" i="1"/>
  <c r="G224" i="1"/>
  <c r="G256" i="1"/>
  <c r="G273" i="1"/>
  <c r="G289" i="1"/>
  <c r="G305" i="1"/>
  <c r="G321" i="1"/>
  <c r="G337" i="1"/>
  <c r="G353" i="1"/>
  <c r="G369" i="1"/>
  <c r="G385" i="1"/>
  <c r="G401" i="1"/>
  <c r="G417" i="1"/>
  <c r="G433" i="1"/>
  <c r="G449" i="1"/>
  <c r="G465" i="1"/>
  <c r="G481" i="1"/>
  <c r="G497" i="1"/>
  <c r="G513" i="1"/>
  <c r="G529" i="1"/>
  <c r="G545" i="1"/>
  <c r="G561" i="1"/>
  <c r="G577" i="1"/>
  <c r="G593" i="1"/>
  <c r="G609" i="1"/>
  <c r="G625" i="1"/>
  <c r="G641" i="1"/>
  <c r="G649" i="1"/>
  <c r="G657" i="1"/>
  <c r="G665" i="1"/>
  <c r="G673" i="1"/>
  <c r="G681" i="1"/>
  <c r="G689" i="1"/>
  <c r="G697" i="1"/>
  <c r="G705" i="1"/>
  <c r="G713" i="1"/>
  <c r="G721" i="1"/>
  <c r="G729" i="1"/>
  <c r="G737" i="1"/>
  <c r="G745" i="1"/>
  <c r="G753" i="1"/>
  <c r="G761" i="1"/>
  <c r="G769" i="1"/>
  <c r="G777" i="1"/>
  <c r="G785" i="1"/>
  <c r="G793" i="1"/>
  <c r="G801" i="1"/>
  <c r="G809" i="1"/>
  <c r="G817" i="1"/>
  <c r="G825" i="1"/>
  <c r="G833" i="1"/>
  <c r="G841" i="1"/>
  <c r="G849" i="1"/>
  <c r="G857" i="1"/>
  <c r="G865" i="1"/>
  <c r="G873" i="1"/>
  <c r="G881" i="1"/>
  <c r="G889" i="1"/>
  <c r="G897" i="1"/>
  <c r="G905" i="1"/>
  <c r="G913" i="1"/>
  <c r="G921" i="1"/>
  <c r="G929" i="1"/>
  <c r="G937" i="1"/>
  <c r="G945" i="1"/>
  <c r="G953" i="1"/>
  <c r="G961" i="1"/>
  <c r="G969" i="1"/>
  <c r="G977" i="1"/>
  <c r="G985" i="1"/>
  <c r="G993" i="1"/>
  <c r="G1001" i="1"/>
  <c r="G1009" i="1"/>
  <c r="G1017" i="1"/>
  <c r="G1025" i="1"/>
  <c r="G1033" i="1"/>
  <c r="G1041" i="1"/>
  <c r="G1049" i="1"/>
  <c r="G1057" i="1"/>
  <c r="G1065" i="1"/>
  <c r="G1073" i="1"/>
  <c r="G1081" i="1"/>
  <c r="G1089" i="1"/>
  <c r="G1097" i="1"/>
  <c r="G1105" i="1"/>
  <c r="G1113" i="1"/>
  <c r="G1121" i="1"/>
  <c r="G1129" i="1"/>
  <c r="G1137" i="1"/>
  <c r="G1145" i="1"/>
  <c r="G1153" i="1"/>
  <c r="G1161" i="1"/>
  <c r="G1169" i="1"/>
  <c r="G1177" i="1"/>
  <c r="G1185" i="1"/>
  <c r="G1193" i="1"/>
  <c r="G1201" i="1"/>
  <c r="G1209" i="1"/>
  <c r="G1217" i="1"/>
  <c r="G1225" i="1"/>
  <c r="G1233" i="1"/>
  <c r="G1241" i="1"/>
  <c r="G1249" i="1"/>
  <c r="G1257" i="1"/>
  <c r="G1265" i="1"/>
  <c r="G1273" i="1"/>
  <c r="G1281" i="1"/>
  <c r="G1289" i="1"/>
  <c r="G1297" i="1"/>
  <c r="G1305" i="1"/>
  <c r="G1313" i="1"/>
  <c r="G1321" i="1"/>
  <c r="G1329" i="1"/>
  <c r="G1337" i="1"/>
  <c r="G1345" i="1"/>
  <c r="G1353" i="1"/>
  <c r="G1361" i="1"/>
  <c r="G1369" i="1"/>
  <c r="G1377" i="1"/>
  <c r="G1385" i="1"/>
  <c r="G1393" i="1"/>
  <c r="G1401" i="1"/>
  <c r="G12" i="1"/>
  <c r="G76" i="1"/>
  <c r="G140" i="1"/>
  <c r="G204" i="1"/>
  <c r="G263" i="1"/>
  <c r="G295" i="1"/>
  <c r="G327" i="1"/>
  <c r="G359" i="1"/>
  <c r="G391" i="1"/>
  <c r="G423" i="1"/>
  <c r="G455" i="1"/>
  <c r="G487" i="1"/>
  <c r="G519" i="1"/>
  <c r="G551" i="1"/>
  <c r="G583" i="1"/>
  <c r="G615" i="1"/>
  <c r="G644" i="1"/>
  <c r="G660" i="1"/>
  <c r="G676" i="1"/>
  <c r="G692" i="1"/>
  <c r="G708" i="1"/>
  <c r="G724" i="1"/>
  <c r="G740" i="1"/>
  <c r="G756" i="1"/>
  <c r="G772" i="1"/>
  <c r="G788" i="1"/>
  <c r="G804" i="1"/>
  <c r="G820" i="1"/>
  <c r="G836" i="1"/>
  <c r="G852" i="1"/>
  <c r="G868" i="1"/>
  <c r="G884" i="1"/>
  <c r="G900" i="1"/>
  <c r="G916" i="1"/>
  <c r="G932" i="1"/>
  <c r="G948" i="1"/>
  <c r="G964" i="1"/>
  <c r="G980" i="1"/>
  <c r="G996" i="1"/>
  <c r="G1012" i="1"/>
  <c r="G1028" i="1"/>
  <c r="G1044" i="1"/>
  <c r="G1060" i="1"/>
  <c r="G1076" i="1"/>
  <c r="G1092" i="1"/>
  <c r="G1108" i="1"/>
  <c r="G1124" i="1"/>
  <c r="G1140" i="1"/>
  <c r="G1156" i="1"/>
  <c r="G1172" i="1"/>
  <c r="G1188" i="1"/>
  <c r="G1204" i="1"/>
  <c r="G1220" i="1"/>
  <c r="G1236" i="1"/>
  <c r="G1252" i="1"/>
  <c r="G1268" i="1"/>
  <c r="G1284" i="1"/>
  <c r="G1300" i="1"/>
  <c r="G1316" i="1"/>
  <c r="G1332" i="1"/>
  <c r="G1348" i="1"/>
  <c r="G1364" i="1"/>
  <c r="G1380" i="1"/>
  <c r="G1396" i="1"/>
  <c r="G1410" i="1"/>
  <c r="G1418" i="1"/>
  <c r="G1426" i="1"/>
  <c r="G1434" i="1"/>
  <c r="G1442" i="1"/>
  <c r="G1450" i="1"/>
  <c r="G1458" i="1"/>
  <c r="G1466" i="1"/>
  <c r="G1474" i="1"/>
  <c r="G1482" i="1"/>
  <c r="G1490" i="1"/>
  <c r="G1498" i="1"/>
  <c r="G1506" i="1"/>
  <c r="G1514" i="1"/>
  <c r="G1522" i="1"/>
  <c r="G1530" i="1"/>
  <c r="G1538" i="1"/>
  <c r="G1546" i="1"/>
  <c r="G1554" i="1"/>
  <c r="G1562" i="1"/>
  <c r="G1570" i="1"/>
  <c r="G1578" i="1"/>
  <c r="G1586" i="1"/>
  <c r="G1594" i="1"/>
  <c r="G1602" i="1"/>
  <c r="G1610" i="1"/>
  <c r="G1618" i="1"/>
  <c r="G1626" i="1"/>
  <c r="G1634" i="1"/>
  <c r="G1642" i="1"/>
  <c r="G1650" i="1"/>
  <c r="G1658" i="1"/>
  <c r="G1666" i="1"/>
  <c r="G1674" i="1"/>
  <c r="G1682" i="1"/>
  <c r="G1690" i="1"/>
  <c r="G1698" i="1"/>
  <c r="G1706" i="1"/>
  <c r="G1714" i="1"/>
  <c r="G1722" i="1"/>
  <c r="G1730" i="1"/>
  <c r="G1738" i="1"/>
  <c r="G1746" i="1"/>
  <c r="G1754" i="1"/>
  <c r="G1762" i="1"/>
  <c r="G1770" i="1"/>
  <c r="G1778" i="1"/>
  <c r="G1786" i="1"/>
  <c r="G1794" i="1"/>
  <c r="G1802" i="1"/>
  <c r="G1810" i="1"/>
  <c r="G1818" i="1"/>
  <c r="G1826" i="1"/>
  <c r="G1834" i="1"/>
  <c r="G1842" i="1"/>
  <c r="G1850" i="1"/>
  <c r="G1858" i="1"/>
  <c r="G1866" i="1"/>
  <c r="G1874" i="1"/>
  <c r="G1882" i="1"/>
  <c r="G1890" i="1"/>
  <c r="G1898" i="1"/>
  <c r="G1906" i="1"/>
  <c r="G1914" i="1"/>
  <c r="G1922" i="1"/>
  <c r="G1930" i="1"/>
  <c r="G1938" i="1"/>
  <c r="G1946" i="1"/>
  <c r="G1954" i="1"/>
  <c r="G1962" i="1"/>
  <c r="G1970" i="1"/>
  <c r="G1978" i="1"/>
  <c r="G1986" i="1"/>
  <c r="G1994" i="1"/>
  <c r="G2002" i="1"/>
  <c r="G2010" i="1"/>
  <c r="G2018" i="1"/>
  <c r="G2026" i="1"/>
  <c r="G2034" i="1"/>
  <c r="G2042" i="1"/>
  <c r="G2050" i="1"/>
  <c r="G2058" i="1"/>
  <c r="G2066" i="1"/>
  <c r="G2074" i="1"/>
  <c r="G2082" i="1"/>
  <c r="G2090" i="1"/>
  <c r="G2098" i="1"/>
  <c r="G2106" i="1"/>
  <c r="G2114" i="1"/>
  <c r="G2122" i="1"/>
  <c r="G2130" i="1"/>
  <c r="G2138" i="1"/>
  <c r="G2146" i="1"/>
  <c r="G2154" i="1"/>
  <c r="G2162" i="1"/>
  <c r="G2170" i="1"/>
  <c r="G2178" i="1"/>
  <c r="G2186" i="1"/>
  <c r="G2194" i="1"/>
  <c r="G2202" i="1"/>
  <c r="G2210" i="1"/>
  <c r="G2218" i="1"/>
  <c r="G2226" i="1"/>
  <c r="G2234" i="1"/>
  <c r="G2242" i="1"/>
  <c r="G2250" i="1"/>
  <c r="G2258" i="1"/>
  <c r="G2266" i="1"/>
  <c r="G2274" i="1"/>
  <c r="G2282" i="1"/>
  <c r="G2290" i="1"/>
  <c r="G2298" i="1"/>
  <c r="G2306" i="1"/>
  <c r="G2314" i="1"/>
  <c r="G2322" i="1"/>
  <c r="G2330" i="1"/>
  <c r="G2338" i="1"/>
  <c r="G2346" i="1"/>
  <c r="G2354" i="1"/>
  <c r="G2362" i="1"/>
  <c r="G2370" i="1"/>
  <c r="G2378" i="1"/>
  <c r="G2386" i="1"/>
  <c r="G2394" i="1"/>
  <c r="G2402" i="1"/>
  <c r="G2410" i="1"/>
  <c r="G2418" i="1"/>
  <c r="G2426" i="1"/>
  <c r="G2434" i="1"/>
  <c r="G2442" i="1"/>
  <c r="G2450" i="1"/>
  <c r="G2458" i="1"/>
  <c r="G2466" i="1"/>
  <c r="G2474" i="1"/>
  <c r="G2482" i="1"/>
  <c r="G2490" i="1"/>
  <c r="G2498" i="1"/>
  <c r="G2506" i="1"/>
  <c r="G2514" i="1"/>
  <c r="G2522" i="1"/>
  <c r="G2530" i="1"/>
  <c r="G2538" i="1"/>
  <c r="G2546" i="1"/>
  <c r="G2554" i="1"/>
  <c r="G2562" i="1"/>
  <c r="G2570" i="1"/>
  <c r="G2578" i="1"/>
  <c r="G2586" i="1"/>
  <c r="G2594" i="1"/>
  <c r="G2602" i="1"/>
  <c r="G2610" i="1"/>
  <c r="G2618" i="1"/>
  <c r="G2626" i="1"/>
  <c r="G2634" i="1"/>
  <c r="G2642" i="1"/>
  <c r="G2650" i="1"/>
  <c r="G2658" i="1"/>
  <c r="G2666" i="1"/>
  <c r="G2674" i="1"/>
  <c r="G2682" i="1"/>
  <c r="G2690" i="1"/>
  <c r="G2698" i="1"/>
  <c r="G2706" i="1"/>
  <c r="G2714" i="1"/>
  <c r="G2722" i="1"/>
  <c r="G2730" i="1"/>
  <c r="G2738" i="1"/>
  <c r="G2746" i="1"/>
  <c r="G2754" i="1"/>
  <c r="G2762" i="1"/>
  <c r="G2770" i="1"/>
  <c r="G2778" i="1"/>
  <c r="G2786" i="1"/>
  <c r="G2794" i="1"/>
  <c r="G2802" i="1"/>
  <c r="G2810" i="1"/>
  <c r="G2818" i="1"/>
  <c r="G2826" i="1"/>
  <c r="G2834" i="1"/>
  <c r="G2842" i="1"/>
  <c r="G2850" i="1"/>
  <c r="G2858" i="1"/>
  <c r="G2866" i="1"/>
  <c r="G2874" i="1"/>
  <c r="G2882" i="1"/>
  <c r="G2890" i="1"/>
  <c r="G2898" i="1"/>
  <c r="G2906" i="1"/>
  <c r="G2914" i="1"/>
  <c r="G2922" i="1"/>
  <c r="G2930" i="1"/>
  <c r="G2938" i="1"/>
  <c r="G52" i="1"/>
  <c r="G180" i="1"/>
  <c r="G283" i="1"/>
  <c r="G347" i="1"/>
  <c r="G411" i="1"/>
  <c r="G475" i="1"/>
  <c r="G539" i="1"/>
  <c r="G603" i="1"/>
  <c r="G654" i="1"/>
  <c r="G686" i="1"/>
  <c r="G718" i="1"/>
  <c r="G750" i="1"/>
  <c r="G782" i="1"/>
  <c r="G814" i="1"/>
  <c r="G846" i="1"/>
  <c r="G878" i="1"/>
  <c r="G910" i="1"/>
  <c r="G942" i="1"/>
  <c r="G974" i="1"/>
  <c r="G1006" i="1"/>
  <c r="G1038" i="1"/>
  <c r="G1070" i="1"/>
  <c r="G1102" i="1"/>
  <c r="G1134" i="1"/>
  <c r="G1166" i="1"/>
  <c r="G1198" i="1"/>
  <c r="G1230" i="1"/>
  <c r="G1262" i="1"/>
  <c r="G1294" i="1"/>
  <c r="G1326" i="1"/>
  <c r="G1358" i="1"/>
  <c r="G1390" i="1"/>
  <c r="G1415" i="1"/>
  <c r="G1431" i="1"/>
  <c r="G1447" i="1"/>
  <c r="G1463" i="1"/>
  <c r="G1479" i="1"/>
  <c r="G1495" i="1"/>
  <c r="G1511" i="1"/>
  <c r="G1527" i="1"/>
  <c r="G1543" i="1"/>
  <c r="G1559" i="1"/>
  <c r="G1575" i="1"/>
  <c r="G1591" i="1"/>
  <c r="G1607" i="1"/>
  <c r="G1623" i="1"/>
  <c r="G1639" i="1"/>
  <c r="G1655" i="1"/>
  <c r="G1671" i="1"/>
  <c r="G1687" i="1"/>
  <c r="G1703" i="1"/>
  <c r="G1719" i="1"/>
  <c r="G1735" i="1"/>
  <c r="G1751" i="1"/>
  <c r="G1767" i="1"/>
  <c r="G1783" i="1"/>
  <c r="G1799" i="1"/>
  <c r="G1815" i="1"/>
  <c r="G1831" i="1"/>
  <c r="G1847" i="1"/>
  <c r="G1863" i="1"/>
  <c r="G1879" i="1"/>
  <c r="G1895" i="1"/>
  <c r="G1911" i="1"/>
  <c r="G1927" i="1"/>
  <c r="G1943" i="1"/>
  <c r="G1959" i="1"/>
  <c r="G1975" i="1"/>
  <c r="G1991" i="1"/>
  <c r="G2007" i="1"/>
  <c r="G2023" i="1"/>
  <c r="G2039" i="1"/>
  <c r="G2055" i="1"/>
  <c r="G2071" i="1"/>
  <c r="G2087" i="1"/>
  <c r="G2103" i="1"/>
  <c r="G2119" i="1"/>
  <c r="G2135" i="1"/>
  <c r="G2151" i="1"/>
  <c r="G2167" i="1"/>
  <c r="G2183" i="1"/>
  <c r="G2199" i="1"/>
  <c r="G2215" i="1"/>
  <c r="G2231" i="1"/>
  <c r="G2247" i="1"/>
  <c r="G2263" i="1"/>
  <c r="G2279" i="1"/>
  <c r="G2295" i="1"/>
  <c r="G2311" i="1"/>
  <c r="G2327" i="1"/>
  <c r="G2343" i="1"/>
  <c r="G2359" i="1"/>
  <c r="G2375" i="1"/>
  <c r="G2391" i="1"/>
  <c r="G2407" i="1"/>
  <c r="G2423" i="1"/>
  <c r="G2439" i="1"/>
  <c r="G2455" i="1"/>
  <c r="G2471" i="1"/>
  <c r="G2487" i="1"/>
  <c r="G2503" i="1"/>
  <c r="G2519" i="1"/>
  <c r="G2535" i="1"/>
  <c r="G2551" i="1"/>
  <c r="G2567" i="1"/>
  <c r="G2583" i="1"/>
  <c r="G2599" i="1"/>
  <c r="G2615" i="1"/>
  <c r="G2631" i="1"/>
  <c r="G2647" i="1"/>
  <c r="G2663" i="1"/>
  <c r="G2679" i="1"/>
  <c r="G2695" i="1"/>
  <c r="G2711" i="1"/>
  <c r="G2727" i="1"/>
  <c r="G2743" i="1"/>
  <c r="G2759" i="1"/>
  <c r="G2775" i="1"/>
  <c r="G2791" i="1"/>
  <c r="G2807" i="1"/>
  <c r="G2823" i="1"/>
  <c r="G2839" i="1"/>
  <c r="G2855" i="1"/>
  <c r="G2871" i="1"/>
  <c r="G2887" i="1"/>
  <c r="G2903" i="1"/>
  <c r="G2919" i="1"/>
  <c r="G2935" i="1"/>
  <c r="G2947" i="1"/>
  <c r="G2955" i="1"/>
  <c r="G2963" i="1"/>
  <c r="G2971" i="1"/>
  <c r="G2979" i="1"/>
  <c r="G2987" i="1"/>
  <c r="G2995" i="1"/>
  <c r="G3003" i="1"/>
  <c r="G3011" i="1"/>
  <c r="G3019" i="1"/>
  <c r="G3027" i="1"/>
  <c r="G3035" i="1"/>
  <c r="G100" i="1"/>
  <c r="G228" i="1"/>
  <c r="G307" i="1"/>
  <c r="G371" i="1"/>
  <c r="G435" i="1"/>
  <c r="G499" i="1"/>
  <c r="G563" i="1"/>
  <c r="G627" i="1"/>
  <c r="G666" i="1"/>
  <c r="G698" i="1"/>
  <c r="G730" i="1"/>
  <c r="G762" i="1"/>
  <c r="G794" i="1"/>
  <c r="G826" i="1"/>
  <c r="G858" i="1"/>
  <c r="G890" i="1"/>
  <c r="G922" i="1"/>
  <c r="G954" i="1"/>
  <c r="G986" i="1"/>
  <c r="G1018" i="1"/>
  <c r="G1050" i="1"/>
  <c r="G1082" i="1"/>
  <c r="G1114" i="1"/>
  <c r="G1146" i="1"/>
  <c r="G1178" i="1"/>
  <c r="G1210" i="1"/>
  <c r="G1242" i="1"/>
  <c r="G1274" i="1"/>
  <c r="G1306" i="1"/>
  <c r="G1338" i="1"/>
  <c r="G1370" i="1"/>
  <c r="G1402" i="1"/>
  <c r="G1421" i="1"/>
  <c r="G1437" i="1"/>
  <c r="G1453" i="1"/>
  <c r="G1469" i="1"/>
  <c r="G1485" i="1"/>
  <c r="G1501" i="1"/>
  <c r="G1517" i="1"/>
  <c r="G1533" i="1"/>
  <c r="G1549" i="1"/>
  <c r="G1565" i="1"/>
  <c r="G1581" i="1"/>
  <c r="G1597" i="1"/>
  <c r="G1613" i="1"/>
  <c r="G1629" i="1"/>
  <c r="G1645" i="1"/>
  <c r="G1661" i="1"/>
  <c r="G1677" i="1"/>
  <c r="G1693" i="1"/>
  <c r="G1709" i="1"/>
  <c r="G1725" i="1"/>
  <c r="G1741" i="1"/>
  <c r="G1757" i="1"/>
  <c r="G1773" i="1"/>
  <c r="G1789" i="1"/>
  <c r="G1805" i="1"/>
  <c r="G1821" i="1"/>
  <c r="G1837" i="1"/>
  <c r="G1853" i="1"/>
  <c r="G1869" i="1"/>
  <c r="G1885" i="1"/>
  <c r="G1901" i="1"/>
  <c r="G1917" i="1"/>
  <c r="G1933" i="1"/>
  <c r="G1949" i="1"/>
  <c r="G1965" i="1"/>
  <c r="G1981" i="1"/>
  <c r="G1997" i="1"/>
  <c r="G2013" i="1"/>
  <c r="G2029" i="1"/>
  <c r="G2045" i="1"/>
  <c r="G2061" i="1"/>
  <c r="G2077" i="1"/>
  <c r="G2093" i="1"/>
  <c r="G2109" i="1"/>
  <c r="G2125" i="1"/>
  <c r="G2141" i="1"/>
  <c r="G2157" i="1"/>
  <c r="G2173" i="1"/>
  <c r="G2189" i="1"/>
  <c r="G2205" i="1"/>
  <c r="G2221" i="1"/>
  <c r="G2237" i="1"/>
  <c r="G2253" i="1"/>
  <c r="G2269" i="1"/>
  <c r="G2285" i="1"/>
  <c r="G2301" i="1"/>
  <c r="G2317" i="1"/>
  <c r="G2333" i="1"/>
  <c r="G2349" i="1"/>
  <c r="G2365" i="1"/>
  <c r="G2381" i="1"/>
  <c r="G2397" i="1"/>
  <c r="G2413" i="1"/>
  <c r="G2429" i="1"/>
  <c r="G2445" i="1"/>
  <c r="G2461" i="1"/>
  <c r="G2477" i="1"/>
  <c r="G2493" i="1"/>
  <c r="G2509" i="1"/>
  <c r="G2525" i="1"/>
  <c r="G2541" i="1"/>
  <c r="G2557" i="1"/>
  <c r="G2573" i="1"/>
  <c r="G2589" i="1"/>
  <c r="G2605" i="1"/>
  <c r="G2621" i="1"/>
  <c r="G2637" i="1"/>
  <c r="G2653" i="1"/>
  <c r="G2669" i="1"/>
  <c r="G2685" i="1"/>
  <c r="G2701" i="1"/>
  <c r="G2717" i="1"/>
  <c r="G2733" i="1"/>
  <c r="G2749" i="1"/>
  <c r="G2765" i="1"/>
  <c r="G2781" i="1"/>
  <c r="G2797" i="1"/>
  <c r="G2813" i="1"/>
  <c r="G2829" i="1"/>
  <c r="G2845" i="1"/>
  <c r="G2861" i="1"/>
  <c r="G2877" i="1"/>
  <c r="G2893" i="1"/>
  <c r="G2909" i="1"/>
  <c r="G2925" i="1"/>
  <c r="G2941" i="1"/>
  <c r="G2950" i="1"/>
  <c r="G2958" i="1"/>
  <c r="G2966" i="1"/>
  <c r="G2974" i="1"/>
  <c r="G2982" i="1"/>
  <c r="G2990" i="1"/>
  <c r="G2998" i="1"/>
  <c r="G3006" i="1"/>
  <c r="G3014" i="1"/>
  <c r="G3022" i="1"/>
  <c r="G3030" i="1"/>
  <c r="H3" i="1"/>
  <c r="F5" i="1"/>
  <c r="F13" i="1"/>
  <c r="F21" i="1"/>
  <c r="F29" i="1"/>
  <c r="F37" i="1"/>
  <c r="F45" i="1"/>
  <c r="F53" i="1"/>
  <c r="F61" i="1"/>
  <c r="F69" i="1"/>
  <c r="F77" i="1"/>
  <c r="F85" i="1"/>
  <c r="F93" i="1"/>
  <c r="F101" i="1"/>
  <c r="F109" i="1"/>
  <c r="F117" i="1"/>
  <c r="F125" i="1"/>
  <c r="F133" i="1"/>
  <c r="F141" i="1"/>
  <c r="F149" i="1"/>
  <c r="F157" i="1"/>
  <c r="F165" i="1"/>
  <c r="F173" i="1"/>
  <c r="F181" i="1"/>
  <c r="F189" i="1"/>
  <c r="F197" i="1"/>
  <c r="F205" i="1"/>
  <c r="F213" i="1"/>
  <c r="F221" i="1"/>
  <c r="F229" i="1"/>
  <c r="F237" i="1"/>
  <c r="F245" i="1"/>
  <c r="F253" i="1"/>
  <c r="F8" i="1"/>
  <c r="F24" i="1"/>
  <c r="F40" i="1"/>
  <c r="F56" i="1"/>
  <c r="F72" i="1"/>
  <c r="F88" i="1"/>
  <c r="F104" i="1"/>
  <c r="F120" i="1"/>
  <c r="F136" i="1"/>
  <c r="F152" i="1"/>
  <c r="F168" i="1"/>
  <c r="F184" i="1"/>
  <c r="F200" i="1"/>
  <c r="F216" i="1"/>
  <c r="F232" i="1"/>
  <c r="F248" i="1"/>
  <c r="F261" i="1"/>
  <c r="F269" i="1"/>
  <c r="F277" i="1"/>
  <c r="F285" i="1"/>
  <c r="F293" i="1"/>
  <c r="F301" i="1"/>
  <c r="F309" i="1"/>
  <c r="F317" i="1"/>
  <c r="F325" i="1"/>
  <c r="F333" i="1"/>
  <c r="F341" i="1"/>
  <c r="F349" i="1"/>
  <c r="F357" i="1"/>
  <c r="F365" i="1"/>
  <c r="F373" i="1"/>
  <c r="F381" i="1"/>
  <c r="F26" i="1"/>
  <c r="F58" i="1"/>
  <c r="F90" i="1"/>
  <c r="F122" i="1"/>
  <c r="F154" i="1"/>
  <c r="F186" i="1"/>
  <c r="F218" i="1"/>
  <c r="F250" i="1"/>
  <c r="F270" i="1"/>
  <c r="F286" i="1"/>
  <c r="F302" i="1"/>
  <c r="F318" i="1"/>
  <c r="F334" i="1"/>
  <c r="F350" i="1"/>
  <c r="F366" i="1"/>
  <c r="F382" i="1"/>
  <c r="F391" i="1"/>
  <c r="F399" i="1"/>
  <c r="F407" i="1"/>
  <c r="F415" i="1"/>
  <c r="F423" i="1"/>
  <c r="F431" i="1"/>
  <c r="F439" i="1"/>
  <c r="F447" i="1"/>
  <c r="F455" i="1"/>
  <c r="F463" i="1"/>
  <c r="F471" i="1"/>
  <c r="F479" i="1"/>
  <c r="F487" i="1"/>
  <c r="F495" i="1"/>
  <c r="F503" i="1"/>
  <c r="F511" i="1"/>
  <c r="F519" i="1"/>
  <c r="F527" i="1"/>
  <c r="F535" i="1"/>
  <c r="F543" i="1"/>
  <c r="F551" i="1"/>
  <c r="F559" i="1"/>
  <c r="F567" i="1"/>
  <c r="F575" i="1"/>
  <c r="F583" i="1"/>
  <c r="F591" i="1"/>
  <c r="F599" i="1"/>
  <c r="F607" i="1"/>
  <c r="F615" i="1"/>
  <c r="F623" i="1"/>
  <c r="F631" i="1"/>
  <c r="F639" i="1"/>
  <c r="F647" i="1"/>
  <c r="F655" i="1"/>
  <c r="F663" i="1"/>
  <c r="F671" i="1"/>
  <c r="F679" i="1"/>
  <c r="F687" i="1"/>
  <c r="F695" i="1"/>
  <c r="F703" i="1"/>
  <c r="F711" i="1"/>
  <c r="F719" i="1"/>
  <c r="F727" i="1"/>
  <c r="F735" i="1"/>
  <c r="F743" i="1"/>
  <c r="F751" i="1"/>
  <c r="F759" i="1"/>
  <c r="F767" i="1"/>
  <c r="F54" i="1"/>
  <c r="F118" i="1"/>
  <c r="F182" i="1"/>
  <c r="F246" i="1"/>
  <c r="F284" i="1"/>
  <c r="F316" i="1"/>
  <c r="F348" i="1"/>
  <c r="F380" i="1"/>
  <c r="F398" i="1"/>
  <c r="F414" i="1"/>
  <c r="F430" i="1"/>
  <c r="F446" i="1"/>
  <c r="F462" i="1"/>
  <c r="F478" i="1"/>
  <c r="F494" i="1"/>
  <c r="F510" i="1"/>
  <c r="F526" i="1"/>
  <c r="F542" i="1"/>
  <c r="F558" i="1"/>
  <c r="F574" i="1"/>
  <c r="F590" i="1"/>
  <c r="F606" i="1"/>
  <c r="F622" i="1"/>
  <c r="F638" i="1"/>
  <c r="F654" i="1"/>
  <c r="F670" i="1"/>
  <c r="F686" i="1"/>
  <c r="F702" i="1"/>
  <c r="F718" i="1"/>
  <c r="F734" i="1"/>
  <c r="F750" i="1"/>
  <c r="F766" i="1"/>
  <c r="F775" i="1"/>
  <c r="F783" i="1"/>
  <c r="F791" i="1"/>
  <c r="F799" i="1"/>
  <c r="F807" i="1"/>
  <c r="F815" i="1"/>
  <c r="F823" i="1"/>
  <c r="F831" i="1"/>
  <c r="F839" i="1"/>
  <c r="F847" i="1"/>
  <c r="F855" i="1"/>
  <c r="F863" i="1"/>
  <c r="F871" i="1"/>
  <c r="F879" i="1"/>
  <c r="F887" i="1"/>
  <c r="F895" i="1"/>
  <c r="F903" i="1"/>
  <c r="F911" i="1"/>
  <c r="F919" i="1"/>
  <c r="F927" i="1"/>
  <c r="F935" i="1"/>
  <c r="F943" i="1"/>
  <c r="F951" i="1"/>
  <c r="F959" i="1"/>
  <c r="F967" i="1"/>
  <c r="F975" i="1"/>
  <c r="F983" i="1"/>
  <c r="F991" i="1"/>
  <c r="F999" i="1"/>
  <c r="F1007" i="1"/>
  <c r="F1015" i="1"/>
  <c r="F30" i="1"/>
  <c r="F158" i="1"/>
  <c r="F272" i="1"/>
  <c r="F336" i="1"/>
  <c r="F392" i="1"/>
  <c r="F424" i="1"/>
  <c r="F456" i="1"/>
  <c r="F488" i="1"/>
  <c r="F520" i="1"/>
  <c r="F552" i="1"/>
  <c r="F584" i="1"/>
  <c r="F616" i="1"/>
  <c r="F648" i="1"/>
  <c r="F680" i="1"/>
  <c r="F712" i="1"/>
  <c r="F744" i="1"/>
  <c r="F772" i="1"/>
  <c r="F788" i="1"/>
  <c r="F804" i="1"/>
  <c r="F820" i="1"/>
  <c r="F836" i="1"/>
  <c r="F852" i="1"/>
  <c r="F868" i="1"/>
  <c r="F884" i="1"/>
  <c r="F900" i="1"/>
  <c r="F916" i="1"/>
  <c r="F932" i="1"/>
  <c r="F948" i="1"/>
  <c r="F964" i="1"/>
  <c r="F980" i="1"/>
  <c r="F996" i="1"/>
  <c r="F1012" i="1"/>
  <c r="F1025" i="1"/>
  <c r="F1033" i="1"/>
  <c r="F1041" i="1"/>
  <c r="F1049" i="1"/>
  <c r="F1057" i="1"/>
  <c r="F1065" i="1"/>
  <c r="F1073" i="1"/>
  <c r="F1081" i="1"/>
  <c r="F1089" i="1"/>
  <c r="F1097" i="1"/>
  <c r="F1105" i="1"/>
  <c r="F1113" i="1"/>
  <c r="F1121" i="1"/>
  <c r="F1129" i="1"/>
  <c r="F1137" i="1"/>
  <c r="F1145" i="1"/>
  <c r="F1153" i="1"/>
  <c r="F1161" i="1"/>
  <c r="F1169" i="1"/>
  <c r="F1177" i="1"/>
  <c r="F1185" i="1"/>
  <c r="F1193" i="1"/>
  <c r="F1201" i="1"/>
  <c r="F1209" i="1"/>
  <c r="F1217" i="1"/>
  <c r="F1225" i="1"/>
  <c r="F1233" i="1"/>
  <c r="F1241" i="1"/>
  <c r="F1249" i="1"/>
  <c r="F1257" i="1"/>
  <c r="F1265" i="1"/>
  <c r="F1273" i="1"/>
  <c r="F1281" i="1"/>
  <c r="F1289" i="1"/>
  <c r="F1297" i="1"/>
  <c r="F1305" i="1"/>
  <c r="F1313" i="1"/>
  <c r="F1321" i="1"/>
  <c r="F1329" i="1"/>
  <c r="F1337" i="1"/>
  <c r="F1345" i="1"/>
  <c r="F1353" i="1"/>
  <c r="F1361" i="1"/>
  <c r="F1369" i="1"/>
  <c r="F1377" i="1"/>
  <c r="F1385" i="1"/>
  <c r="F1393" i="1"/>
  <c r="F1401" i="1"/>
  <c r="F1409" i="1"/>
  <c r="F1417" i="1"/>
  <c r="F1425" i="1"/>
  <c r="F1433" i="1"/>
  <c r="F1441" i="1"/>
  <c r="F1449" i="1"/>
  <c r="F1457" i="1"/>
  <c r="F1465" i="1"/>
  <c r="F1473" i="1"/>
  <c r="F1481" i="1"/>
  <c r="F1489" i="1"/>
  <c r="F1497" i="1"/>
  <c r="F1505" i="1"/>
  <c r="F1513" i="1"/>
  <c r="F1521" i="1"/>
  <c r="F1529" i="1"/>
  <c r="F1537" i="1"/>
  <c r="F1545" i="1"/>
  <c r="F1553" i="1"/>
  <c r="F1561" i="1"/>
  <c r="F1569" i="1"/>
  <c r="F1577" i="1"/>
  <c r="F1585" i="1"/>
  <c r="F1593" i="1"/>
  <c r="F1601" i="1"/>
  <c r="F1609" i="1"/>
  <c r="F1617" i="1"/>
  <c r="F1625" i="1"/>
  <c r="F1633" i="1"/>
  <c r="F1641" i="1"/>
  <c r="F1649" i="1"/>
  <c r="F1657" i="1"/>
  <c r="F1665" i="1"/>
  <c r="F1673" i="1"/>
  <c r="F1681" i="1"/>
  <c r="F1689" i="1"/>
  <c r="F1697" i="1"/>
  <c r="F1705" i="1"/>
  <c r="F1713" i="1"/>
  <c r="F1721" i="1"/>
  <c r="F1729" i="1"/>
  <c r="F1737" i="1"/>
  <c r="F1745" i="1"/>
  <c r="F1753" i="1"/>
  <c r="F1761" i="1"/>
  <c r="F1769" i="1"/>
  <c r="F1777" i="1"/>
  <c r="F1785" i="1"/>
  <c r="F78" i="1"/>
  <c r="F296" i="1"/>
  <c r="F404" i="1"/>
  <c r="F468" i="1"/>
  <c r="F532" i="1"/>
  <c r="F596" i="1"/>
  <c r="F660" i="1"/>
  <c r="F724" i="1"/>
  <c r="F778" i="1"/>
  <c r="F810" i="1"/>
  <c r="F842" i="1"/>
  <c r="F874" i="1"/>
  <c r="F906" i="1"/>
  <c r="F938" i="1"/>
  <c r="F970" i="1"/>
  <c r="F1002" i="1"/>
  <c r="F1028" i="1"/>
  <c r="F1044" i="1"/>
  <c r="F1060" i="1"/>
  <c r="F1076" i="1"/>
  <c r="F1092" i="1"/>
  <c r="F1108" i="1"/>
  <c r="F1124" i="1"/>
  <c r="F1140" i="1"/>
  <c r="F1156" i="1"/>
  <c r="F1172" i="1"/>
  <c r="F1188" i="1"/>
  <c r="F1204" i="1"/>
  <c r="F1220" i="1"/>
  <c r="F1236" i="1"/>
  <c r="F1252" i="1"/>
  <c r="F1268" i="1"/>
  <c r="F1284" i="1"/>
  <c r="F1300" i="1"/>
  <c r="F1316" i="1"/>
  <c r="F1332" i="1"/>
  <c r="F1348" i="1"/>
  <c r="F1364" i="1"/>
  <c r="F1380" i="1"/>
  <c r="F1396" i="1"/>
  <c r="F1412" i="1"/>
  <c r="F1428" i="1"/>
  <c r="F1444" i="1"/>
  <c r="F1460" i="1"/>
  <c r="F1476" i="1"/>
  <c r="F1492" i="1"/>
  <c r="F1508" i="1"/>
  <c r="F1524" i="1"/>
  <c r="F1540" i="1"/>
  <c r="F1556" i="1"/>
  <c r="F1572" i="1"/>
  <c r="F1588" i="1"/>
  <c r="F1604" i="1"/>
  <c r="F1620" i="1"/>
  <c r="F1636" i="1"/>
  <c r="F1652" i="1"/>
  <c r="F1668" i="1"/>
  <c r="F1684" i="1"/>
  <c r="F1700" i="1"/>
  <c r="F1716" i="1"/>
  <c r="F1732" i="1"/>
  <c r="F1748" i="1"/>
  <c r="F1764" i="1"/>
  <c r="F1780" i="1"/>
  <c r="F1793" i="1"/>
  <c r="F1801" i="1"/>
  <c r="F1809" i="1"/>
  <c r="F1817" i="1"/>
  <c r="F1825" i="1"/>
  <c r="F1833" i="1"/>
  <c r="F1841" i="1"/>
  <c r="F1849" i="1"/>
  <c r="F1857" i="1"/>
  <c r="F1865" i="1"/>
  <c r="F1873" i="1"/>
  <c r="F1881" i="1"/>
  <c r="F1889" i="1"/>
  <c r="F1897" i="1"/>
  <c r="F1905" i="1"/>
  <c r="F1913" i="1"/>
  <c r="F1921" i="1"/>
  <c r="F1929" i="1"/>
  <c r="F1937" i="1"/>
  <c r="F1945" i="1"/>
  <c r="F1953" i="1"/>
  <c r="F1961" i="1"/>
  <c r="F1969" i="1"/>
  <c r="F1977" i="1"/>
  <c r="F1985" i="1"/>
  <c r="F1993" i="1"/>
  <c r="F2001" i="1"/>
  <c r="F2009" i="1"/>
  <c r="F2017" i="1"/>
  <c r="F2025" i="1"/>
  <c r="F2033" i="1"/>
  <c r="F2041" i="1"/>
  <c r="F2049" i="1"/>
  <c r="F2057" i="1"/>
  <c r="F2065" i="1"/>
  <c r="F2073" i="1"/>
  <c r="F2081" i="1"/>
  <c r="F2089" i="1"/>
  <c r="F2097" i="1"/>
  <c r="F2105" i="1"/>
  <c r="F2113" i="1"/>
  <c r="F2121" i="1"/>
  <c r="F2129" i="1"/>
  <c r="F2137" i="1"/>
  <c r="F2145" i="1"/>
  <c r="F2153" i="1"/>
  <c r="F2161" i="1"/>
  <c r="F2169" i="1"/>
  <c r="F2177" i="1"/>
  <c r="F2185" i="1"/>
  <c r="F2193" i="1"/>
  <c r="F2201" i="1"/>
  <c r="F2209" i="1"/>
  <c r="F2217" i="1"/>
  <c r="F2225" i="1"/>
  <c r="F2233" i="1"/>
  <c r="F2241" i="1"/>
  <c r="F2249" i="1"/>
  <c r="F2257" i="1"/>
  <c r="F2265" i="1"/>
  <c r="F2273" i="1"/>
  <c r="F2281" i="1"/>
  <c r="F2289" i="1"/>
  <c r="F2297" i="1"/>
  <c r="F312" i="1"/>
  <c r="F476" i="1"/>
  <c r="F604" i="1"/>
  <c r="F732" i="1"/>
  <c r="F814" i="1"/>
  <c r="F878" i="1"/>
  <c r="F942" i="1"/>
  <c r="F1006" i="1"/>
  <c r="F1046" i="1"/>
  <c r="F1078" i="1"/>
  <c r="F1110" i="1"/>
  <c r="F1142" i="1"/>
  <c r="F1174" i="1"/>
  <c r="F1206" i="1"/>
  <c r="F1238" i="1"/>
  <c r="F1270" i="1"/>
  <c r="F1302" i="1"/>
  <c r="F1334" i="1"/>
  <c r="F1366" i="1"/>
  <c r="F1398" i="1"/>
  <c r="F1430" i="1"/>
  <c r="F1462" i="1"/>
  <c r="F1494" i="1"/>
  <c r="F1526" i="1"/>
  <c r="F1558" i="1"/>
  <c r="F1590" i="1"/>
  <c r="F1622" i="1"/>
  <c r="F1654" i="1"/>
  <c r="F1686" i="1"/>
  <c r="F1718" i="1"/>
  <c r="F1750" i="1"/>
  <c r="F1782" i="1"/>
  <c r="F1802" i="1"/>
  <c r="F1818" i="1"/>
  <c r="F1834" i="1"/>
  <c r="F1850" i="1"/>
  <c r="F1866" i="1"/>
  <c r="F1882" i="1"/>
  <c r="F1898" i="1"/>
  <c r="F1914" i="1"/>
  <c r="F1930" i="1"/>
  <c r="F1946" i="1"/>
  <c r="F1962" i="1"/>
  <c r="F1978" i="1"/>
  <c r="F1994" i="1"/>
  <c r="F2010" i="1"/>
  <c r="F2026" i="1"/>
  <c r="F2042" i="1"/>
  <c r="F2058" i="1"/>
  <c r="F2074" i="1"/>
  <c r="F2090" i="1"/>
  <c r="F2106" i="1"/>
  <c r="F2122" i="1"/>
  <c r="F2138" i="1"/>
  <c r="F2154" i="1"/>
  <c r="F2170" i="1"/>
  <c r="F2186" i="1"/>
  <c r="F2202" i="1"/>
  <c r="F2218" i="1"/>
  <c r="F2234" i="1"/>
  <c r="F2250" i="1"/>
  <c r="F2266" i="1"/>
  <c r="F2282" i="1"/>
  <c r="F2298" i="1"/>
  <c r="F2307" i="1"/>
  <c r="F2315" i="1"/>
  <c r="F2323" i="1"/>
  <c r="F2331" i="1"/>
  <c r="F2339" i="1"/>
  <c r="F2347" i="1"/>
  <c r="F2355" i="1"/>
  <c r="F2363" i="1"/>
  <c r="F2371" i="1"/>
  <c r="F2379" i="1"/>
  <c r="F2387" i="1"/>
  <c r="F2395" i="1"/>
  <c r="F2403" i="1"/>
  <c r="F2411" i="1"/>
  <c r="F2419" i="1"/>
  <c r="F2427" i="1"/>
  <c r="F2435" i="1"/>
  <c r="F2443" i="1"/>
  <c r="F2451" i="1"/>
  <c r="F2459" i="1"/>
  <c r="F2467" i="1"/>
  <c r="F2475" i="1"/>
  <c r="F2483" i="1"/>
  <c r="F2491" i="1"/>
  <c r="F2499" i="1"/>
  <c r="F2507" i="1"/>
  <c r="F2515" i="1"/>
  <c r="F2523" i="1"/>
  <c r="F2531" i="1"/>
  <c r="F2539" i="1"/>
  <c r="F2547" i="1"/>
  <c r="F2555" i="1"/>
  <c r="F2563" i="1"/>
  <c r="F2571" i="1"/>
  <c r="F2579" i="1"/>
  <c r="F2587" i="1"/>
  <c r="F2595" i="1"/>
  <c r="F2603" i="1"/>
  <c r="F2611" i="1"/>
  <c r="F2619" i="1"/>
  <c r="F2627" i="1"/>
  <c r="F2635" i="1"/>
  <c r="F2643" i="1"/>
  <c r="F2651" i="1"/>
  <c r="F2659" i="1"/>
  <c r="F2667" i="1"/>
  <c r="F2675" i="1"/>
  <c r="F2683" i="1"/>
  <c r="F2691" i="1"/>
  <c r="F2699" i="1"/>
  <c r="F2707" i="1"/>
  <c r="F2715" i="1"/>
  <c r="F2723" i="1"/>
  <c r="F2731" i="1"/>
  <c r="F2739" i="1"/>
  <c r="F2747" i="1"/>
  <c r="F2755" i="1"/>
  <c r="F2763" i="1"/>
  <c r="F2771" i="1"/>
  <c r="F2779" i="1"/>
  <c r="F2787" i="1"/>
  <c r="F2795" i="1"/>
  <c r="F2803" i="1"/>
  <c r="F2811" i="1"/>
  <c r="F2819" i="1"/>
  <c r="F2827" i="1"/>
  <c r="F2835" i="1"/>
  <c r="F2843" i="1"/>
  <c r="F2851" i="1"/>
  <c r="F2859" i="1"/>
  <c r="F2867" i="1"/>
  <c r="F2875" i="1"/>
  <c r="F2883" i="1"/>
  <c r="F2891" i="1"/>
  <c r="F2899" i="1"/>
  <c r="F2907" i="1"/>
  <c r="F2915" i="1"/>
  <c r="F2923" i="1"/>
  <c r="F2931" i="1"/>
  <c r="F2939" i="1"/>
  <c r="F2947" i="1"/>
  <c r="F2955" i="1"/>
  <c r="F2963" i="1"/>
  <c r="F2971" i="1"/>
  <c r="F2979" i="1"/>
  <c r="F2987" i="1"/>
  <c r="F2995" i="1"/>
  <c r="F3003" i="1"/>
  <c r="F3011" i="1"/>
  <c r="F3019" i="1"/>
  <c r="F3027" i="1"/>
  <c r="F3035" i="1"/>
  <c r="F344" i="1"/>
  <c r="F492" i="1"/>
  <c r="F620" i="1"/>
  <c r="F748" i="1"/>
  <c r="F822" i="1"/>
  <c r="F886" i="1"/>
  <c r="F950" i="1"/>
  <c r="F1014" i="1"/>
  <c r="F1050" i="1"/>
  <c r="F1082" i="1"/>
  <c r="F1114" i="1"/>
  <c r="F1146" i="1"/>
  <c r="F1178" i="1"/>
  <c r="F1210" i="1"/>
  <c r="F1242" i="1"/>
  <c r="F1274" i="1"/>
  <c r="F1306" i="1"/>
  <c r="F1338" i="1"/>
  <c r="F1370" i="1"/>
  <c r="F1402" i="1"/>
  <c r="F1434" i="1"/>
  <c r="F1466" i="1"/>
  <c r="F1498" i="1"/>
  <c r="F1530" i="1"/>
  <c r="F1562" i="1"/>
  <c r="F1594" i="1"/>
  <c r="F1626" i="1"/>
  <c r="F1658" i="1"/>
  <c r="F1690" i="1"/>
  <c r="F1722" i="1"/>
  <c r="F1754" i="1"/>
  <c r="F1786" i="1"/>
  <c r="F1804" i="1"/>
  <c r="F1820" i="1"/>
  <c r="F1836" i="1"/>
  <c r="F1852" i="1"/>
  <c r="F1868" i="1"/>
  <c r="F1884" i="1"/>
  <c r="F1900" i="1"/>
  <c r="F1916" i="1"/>
  <c r="F1932" i="1"/>
  <c r="F1948" i="1"/>
  <c r="F1964" i="1"/>
  <c r="F1980" i="1"/>
  <c r="F1996" i="1"/>
  <c r="F2012" i="1"/>
  <c r="F2028" i="1"/>
  <c r="F2044" i="1"/>
  <c r="F2060" i="1"/>
  <c r="F2076" i="1"/>
  <c r="F2092" i="1"/>
  <c r="F2108" i="1"/>
  <c r="F2124" i="1"/>
  <c r="F2140" i="1"/>
  <c r="F2156" i="1"/>
  <c r="F2172" i="1"/>
  <c r="F2188" i="1"/>
  <c r="F2204" i="1"/>
  <c r="F2220" i="1"/>
  <c r="F2236" i="1"/>
  <c r="F2252" i="1"/>
  <c r="F2268" i="1"/>
  <c r="F2284" i="1"/>
  <c r="F2300" i="1"/>
  <c r="F2308" i="1"/>
  <c r="F2316" i="1"/>
  <c r="F2324" i="1"/>
  <c r="F2332" i="1"/>
  <c r="F2340" i="1"/>
  <c r="F2348" i="1"/>
  <c r="F2356" i="1"/>
  <c r="F2364" i="1"/>
  <c r="F2372" i="1"/>
  <c r="F2380" i="1"/>
  <c r="F2388" i="1"/>
  <c r="F2396" i="1"/>
  <c r="F2404" i="1"/>
  <c r="F2412" i="1"/>
  <c r="F2420" i="1"/>
  <c r="F2428" i="1"/>
  <c r="F2436" i="1"/>
  <c r="F2444" i="1"/>
  <c r="F2452" i="1"/>
  <c r="F2460" i="1"/>
  <c r="F2468" i="1"/>
  <c r="F2476" i="1"/>
  <c r="F2484" i="1"/>
  <c r="F2492" i="1"/>
  <c r="F2500" i="1"/>
  <c r="F2508" i="1"/>
  <c r="F2516" i="1"/>
  <c r="F2524" i="1"/>
  <c r="F2532" i="1"/>
  <c r="F2540" i="1"/>
  <c r="F2548" i="1"/>
  <c r="F2556" i="1"/>
  <c r="F2564" i="1"/>
  <c r="F2572" i="1"/>
  <c r="F2580" i="1"/>
  <c r="F2588" i="1"/>
  <c r="F2602" i="1"/>
  <c r="F2618" i="1"/>
  <c r="F2634" i="1"/>
  <c r="F2650" i="1"/>
  <c r="F2666" i="1"/>
  <c r="F2682" i="1"/>
  <c r="F2698" i="1"/>
  <c r="F2714" i="1"/>
  <c r="F2730" i="1"/>
  <c r="F2746" i="1"/>
  <c r="F2762" i="1"/>
  <c r="F2778" i="1"/>
  <c r="F2794" i="1"/>
  <c r="F2810" i="1"/>
  <c r="F2826" i="1"/>
  <c r="F2842" i="1"/>
  <c r="F2858" i="1"/>
  <c r="F2874" i="1"/>
  <c r="F2890" i="1"/>
  <c r="F2906" i="1"/>
  <c r="F2922" i="1"/>
  <c r="F2938" i="1"/>
  <c r="F2954" i="1"/>
  <c r="F2970" i="1"/>
  <c r="F2986" i="1"/>
  <c r="F3002" i="1"/>
  <c r="F3018" i="1"/>
  <c r="F3034" i="1"/>
  <c r="F2604" i="1"/>
  <c r="F2620" i="1"/>
  <c r="F2636" i="1"/>
  <c r="F2652" i="1"/>
  <c r="F2668" i="1"/>
  <c r="F2684" i="1"/>
  <c r="F2700" i="1"/>
  <c r="F2716" i="1"/>
  <c r="F2732" i="1"/>
  <c r="F2748" i="1"/>
  <c r="F2764" i="1"/>
  <c r="F2780" i="1"/>
  <c r="F2796" i="1"/>
  <c r="F2812" i="1"/>
  <c r="F2828" i="1"/>
  <c r="F2844" i="1"/>
  <c r="F2860" i="1"/>
  <c r="F2876" i="1"/>
  <c r="F2892" i="1"/>
  <c r="F2908" i="1"/>
  <c r="F2924" i="1"/>
  <c r="F2940" i="1"/>
  <c r="F2956" i="1"/>
  <c r="F2972" i="1"/>
  <c r="F2988" i="1"/>
  <c r="F3004" i="1"/>
  <c r="F3020" i="1"/>
  <c r="F3036" i="1"/>
  <c r="F1368" i="1"/>
  <c r="F1384" i="1"/>
  <c r="F1400" i="1"/>
  <c r="F1416" i="1"/>
  <c r="F1432" i="1"/>
  <c r="F1448" i="1"/>
  <c r="F1464" i="1"/>
  <c r="F1480" i="1"/>
  <c r="F1496" i="1"/>
  <c r="F1512" i="1"/>
  <c r="F1528" i="1"/>
  <c r="F1544" i="1"/>
  <c r="F1560" i="1"/>
  <c r="F1576" i="1"/>
  <c r="F1592" i="1"/>
  <c r="F1608" i="1"/>
  <c r="F1624" i="1"/>
  <c r="F1640" i="1"/>
  <c r="F1656" i="1"/>
  <c r="F1672" i="1"/>
  <c r="F1688" i="1"/>
  <c r="F1704" i="1"/>
  <c r="F1720" i="1"/>
  <c r="F1736" i="1"/>
  <c r="F1752" i="1"/>
  <c r="F1768" i="1"/>
  <c r="F1784" i="1"/>
  <c r="F1795" i="1"/>
  <c r="F1803" i="1"/>
  <c r="F1811" i="1"/>
  <c r="F1819" i="1"/>
  <c r="F1827" i="1"/>
  <c r="F1835" i="1"/>
  <c r="F1843" i="1"/>
  <c r="F1851" i="1"/>
  <c r="F1859" i="1"/>
  <c r="F1867" i="1"/>
  <c r="F1875" i="1"/>
  <c r="F1883" i="1"/>
  <c r="F1891" i="1"/>
  <c r="F1899" i="1"/>
  <c r="F1907" i="1"/>
  <c r="F1915" i="1"/>
  <c r="F1923" i="1"/>
  <c r="F1931" i="1"/>
  <c r="F1939" i="1"/>
  <c r="F1947" i="1"/>
  <c r="F1955" i="1"/>
  <c r="F1963" i="1"/>
  <c r="F1971" i="1"/>
  <c r="F1979" i="1"/>
  <c r="F1987" i="1"/>
  <c r="F1995" i="1"/>
  <c r="F2003" i="1"/>
  <c r="F2011" i="1"/>
  <c r="F2019" i="1"/>
  <c r="F2027" i="1"/>
  <c r="F2035" i="1"/>
  <c r="F2043" i="1"/>
  <c r="F2051" i="1"/>
  <c r="F2059" i="1"/>
  <c r="F2067" i="1"/>
  <c r="F2075" i="1"/>
  <c r="F2083" i="1"/>
  <c r="F2091" i="1"/>
  <c r="F2099" i="1"/>
  <c r="F2107" i="1"/>
  <c r="F2115" i="1"/>
  <c r="F2123" i="1"/>
  <c r="F2131" i="1"/>
  <c r="F2139" i="1"/>
  <c r="F2147" i="1"/>
  <c r="F2155" i="1"/>
  <c r="F2163" i="1"/>
  <c r="F2171" i="1"/>
  <c r="F2179" i="1"/>
  <c r="F2187" i="1"/>
  <c r="F2195" i="1"/>
  <c r="F2203" i="1"/>
  <c r="F2211" i="1"/>
  <c r="F2219" i="1"/>
  <c r="F2227" i="1"/>
  <c r="F2235" i="1"/>
  <c r="F2243" i="1"/>
  <c r="F2251" i="1"/>
  <c r="F2259" i="1"/>
  <c r="F2267" i="1"/>
  <c r="F2275" i="1"/>
  <c r="F2283" i="1"/>
  <c r="F2291" i="1"/>
  <c r="F2299" i="1"/>
  <c r="F376" i="1"/>
  <c r="F508" i="1"/>
  <c r="F636" i="1"/>
  <c r="F764" i="1"/>
  <c r="F830" i="1"/>
  <c r="F894" i="1"/>
  <c r="F958" i="1"/>
  <c r="F1022" i="1"/>
  <c r="F1054" i="1"/>
  <c r="F1086" i="1"/>
  <c r="F1118" i="1"/>
  <c r="F1150" i="1"/>
  <c r="F1182" i="1"/>
  <c r="F1230" i="1"/>
  <c r="F1294" i="1"/>
  <c r="F1358" i="1"/>
  <c r="F1422" i="1"/>
  <c r="F1486" i="1"/>
  <c r="F1550" i="1"/>
  <c r="F1614" i="1"/>
  <c r="F1678" i="1"/>
  <c r="F1742" i="1"/>
  <c r="F1798" i="1"/>
  <c r="F1830" i="1"/>
  <c r="F1862" i="1"/>
  <c r="F1894" i="1"/>
  <c r="F1926" i="1"/>
  <c r="F1958" i="1"/>
  <c r="F1990" i="1"/>
  <c r="F2022" i="1"/>
  <c r="F2054" i="1"/>
  <c r="F2086" i="1"/>
  <c r="F2118" i="1"/>
  <c r="F2150" i="1"/>
  <c r="F2182" i="1"/>
  <c r="F2214" i="1"/>
  <c r="F2246" i="1"/>
  <c r="F2278" i="1"/>
  <c r="F2305" i="1"/>
  <c r="F2321" i="1"/>
  <c r="F2337" i="1"/>
  <c r="F2353" i="1"/>
  <c r="F2369" i="1"/>
  <c r="F2385" i="1"/>
  <c r="F2401" i="1"/>
  <c r="F2417" i="1"/>
  <c r="F2433" i="1"/>
  <c r="F2449" i="1"/>
  <c r="F2465" i="1"/>
  <c r="F2481" i="1"/>
  <c r="F2497" i="1"/>
  <c r="F2513" i="1"/>
  <c r="F2529" i="1"/>
  <c r="F2545" i="1"/>
  <c r="F2561" i="1"/>
  <c r="F2577" i="1"/>
  <c r="F2593" i="1"/>
  <c r="F2609" i="1"/>
  <c r="F2625" i="1"/>
  <c r="F2641" i="1"/>
  <c r="F2657" i="1"/>
  <c r="F2673" i="1"/>
  <c r="F2689" i="1"/>
  <c r="F2705" i="1"/>
  <c r="F2721" i="1"/>
  <c r="F2737" i="1"/>
  <c r="F2753" i="1"/>
  <c r="F2769" i="1"/>
  <c r="F2785" i="1"/>
  <c r="F2801" i="1"/>
  <c r="F2817" i="1"/>
  <c r="F2833" i="1"/>
  <c r="F2849" i="1"/>
  <c r="F2865" i="1"/>
  <c r="F2881" i="1"/>
  <c r="F2897" i="1"/>
  <c r="F2913" i="1"/>
  <c r="F2929" i="1"/>
  <c r="F2945" i="1"/>
  <c r="F2961" i="1"/>
  <c r="F2977" i="1"/>
  <c r="F2993" i="1"/>
  <c r="F3009" i="1"/>
  <c r="F3025" i="1"/>
  <c r="F280" i="1"/>
  <c r="F588" i="1"/>
  <c r="F806" i="1"/>
  <c r="F934" i="1"/>
  <c r="F1042" i="1"/>
  <c r="F1106" i="1"/>
  <c r="F1170" i="1"/>
  <c r="F1234" i="1"/>
  <c r="F1298" i="1"/>
  <c r="F1362" i="1"/>
  <c r="F1426" i="1"/>
  <c r="F1490" i="1"/>
  <c r="F1554" i="1"/>
  <c r="F1618" i="1"/>
  <c r="F1682" i="1"/>
  <c r="F1746" i="1"/>
  <c r="F1800" i="1"/>
  <c r="F1832" i="1"/>
  <c r="F1864" i="1"/>
  <c r="F1896" i="1"/>
  <c r="F1928" i="1"/>
  <c r="F1960" i="1"/>
  <c r="F1992" i="1"/>
  <c r="F2024" i="1"/>
  <c r="F2056" i="1"/>
  <c r="F2088" i="1"/>
  <c r="F2120" i="1"/>
  <c r="F2152" i="1"/>
  <c r="F2184" i="1"/>
  <c r="F2216" i="1"/>
  <c r="F2248" i="1"/>
  <c r="F2280" i="1"/>
  <c r="F2306" i="1"/>
  <c r="F2322" i="1"/>
  <c r="F2338" i="1"/>
  <c r="F2354" i="1"/>
  <c r="F2370" i="1"/>
  <c r="F2386" i="1"/>
  <c r="F2402" i="1"/>
  <c r="F2418" i="1"/>
  <c r="F2434" i="1"/>
  <c r="F2450" i="1"/>
  <c r="F2466" i="1"/>
  <c r="F2482" i="1"/>
  <c r="F2498" i="1"/>
  <c r="F2514" i="1"/>
  <c r="F2530" i="1"/>
  <c r="F2546" i="1"/>
  <c r="F2562" i="1"/>
  <c r="F2578" i="1"/>
  <c r="F2598" i="1"/>
  <c r="F2630" i="1"/>
  <c r="F2662" i="1"/>
  <c r="F2694" i="1"/>
  <c r="F2726" i="1"/>
  <c r="F2758" i="1"/>
  <c r="F2790" i="1"/>
  <c r="F2822" i="1"/>
  <c r="F2854" i="1"/>
  <c r="F2886" i="1"/>
  <c r="F2918" i="1"/>
  <c r="F2950" i="1"/>
  <c r="F2982" i="1"/>
  <c r="F3014" i="1"/>
  <c r="F2600" i="1"/>
  <c r="F2632" i="1"/>
  <c r="F2664" i="1"/>
  <c r="F2696" i="1"/>
  <c r="F2728" i="1"/>
  <c r="F2760" i="1"/>
  <c r="F2792" i="1"/>
  <c r="F2824" i="1"/>
  <c r="F2856" i="1"/>
  <c r="F2888" i="1"/>
  <c r="F2936" i="1"/>
  <c r="F3016" i="1"/>
  <c r="F1246" i="1"/>
  <c r="F1310" i="1"/>
  <c r="F1374" i="1"/>
  <c r="F1438" i="1"/>
  <c r="F1502" i="1"/>
  <c r="F1566" i="1"/>
  <c r="F1630" i="1"/>
  <c r="F1694" i="1"/>
  <c r="F1758" i="1"/>
  <c r="F1806" i="1"/>
  <c r="F1838" i="1"/>
  <c r="F1870" i="1"/>
  <c r="F1902" i="1"/>
  <c r="F1934" i="1"/>
  <c r="F1966" i="1"/>
  <c r="F1998" i="1"/>
  <c r="F2030" i="1"/>
  <c r="F2062" i="1"/>
  <c r="F2094" i="1"/>
  <c r="F2126" i="1"/>
  <c r="F2158" i="1"/>
  <c r="F2190" i="1"/>
  <c r="F2222" i="1"/>
  <c r="F2254" i="1"/>
  <c r="F2286" i="1"/>
  <c r="F2309" i="1"/>
  <c r="F2325" i="1"/>
  <c r="F2341" i="1"/>
  <c r="F2357" i="1"/>
  <c r="F2373" i="1"/>
  <c r="F2389" i="1"/>
  <c r="F2405" i="1"/>
  <c r="F2421" i="1"/>
  <c r="F2437" i="1"/>
  <c r="F2453" i="1"/>
  <c r="F2469" i="1"/>
  <c r="F2485" i="1"/>
  <c r="F2501" i="1"/>
  <c r="F2517" i="1"/>
  <c r="F2533" i="1"/>
  <c r="F2549" i="1"/>
  <c r="F2565" i="1"/>
  <c r="F2581" i="1"/>
  <c r="F2597" i="1"/>
  <c r="F2613" i="1"/>
  <c r="F2629" i="1"/>
  <c r="F2645" i="1"/>
  <c r="F2661" i="1"/>
  <c r="F2677" i="1"/>
  <c r="F2693" i="1"/>
  <c r="F2709" i="1"/>
  <c r="F2725" i="1"/>
  <c r="F2741" i="1"/>
  <c r="F2757" i="1"/>
  <c r="F2773" i="1"/>
  <c r="F2789" i="1"/>
  <c r="F2805" i="1"/>
  <c r="F2821" i="1"/>
  <c r="F2837" i="1"/>
  <c r="F2853" i="1"/>
  <c r="F2869" i="1"/>
  <c r="F2885" i="1"/>
  <c r="F2901" i="1"/>
  <c r="F2917" i="1"/>
  <c r="F2933" i="1"/>
  <c r="F2949" i="1"/>
  <c r="F2965" i="1"/>
  <c r="F2981" i="1"/>
  <c r="F2997" i="1"/>
  <c r="F3013" i="1"/>
  <c r="F3029" i="1"/>
  <c r="F396" i="1"/>
  <c r="F652" i="1"/>
  <c r="F838" i="1"/>
  <c r="F966" i="1"/>
  <c r="F1058" i="1"/>
  <c r="F1122" i="1"/>
  <c r="F1186" i="1"/>
  <c r="F1250" i="1"/>
  <c r="F1314" i="1"/>
  <c r="F1378" i="1"/>
  <c r="F1442" i="1"/>
  <c r="F1506" i="1"/>
  <c r="F1570" i="1"/>
  <c r="F1634" i="1"/>
  <c r="F1698" i="1"/>
  <c r="F1762" i="1"/>
  <c r="F1808" i="1"/>
  <c r="F1840" i="1"/>
  <c r="F1872" i="1"/>
  <c r="F1904" i="1"/>
  <c r="F1936" i="1"/>
  <c r="F1968" i="1"/>
  <c r="F2000" i="1"/>
  <c r="F2032" i="1"/>
  <c r="F2064" i="1"/>
  <c r="F2096" i="1"/>
  <c r="F2128" i="1"/>
  <c r="F2160" i="1"/>
  <c r="F2192" i="1"/>
  <c r="F2224" i="1"/>
  <c r="F2256" i="1"/>
  <c r="F2288" i="1"/>
  <c r="F2310" i="1"/>
  <c r="F2326" i="1"/>
  <c r="F2342" i="1"/>
  <c r="F2358" i="1"/>
  <c r="F2374" i="1"/>
  <c r="F2390" i="1"/>
  <c r="F2406" i="1"/>
  <c r="F2422" i="1"/>
  <c r="F2438" i="1"/>
  <c r="F2454" i="1"/>
  <c r="F2470" i="1"/>
  <c r="F2486" i="1"/>
  <c r="F2502" i="1"/>
  <c r="F2518" i="1"/>
  <c r="F2534" i="1"/>
  <c r="F2550" i="1"/>
  <c r="F2566" i="1"/>
  <c r="F2582" i="1"/>
  <c r="F2606" i="1"/>
  <c r="F2638" i="1"/>
  <c r="F2670" i="1"/>
  <c r="F2702" i="1"/>
  <c r="F2734" i="1"/>
  <c r="F2766" i="1"/>
  <c r="F2798" i="1"/>
  <c r="F2830" i="1"/>
  <c r="F2862" i="1"/>
  <c r="F2894" i="1"/>
  <c r="F2926" i="1"/>
  <c r="F2958" i="1"/>
  <c r="F2990" i="1"/>
  <c r="F3022" i="1"/>
  <c r="F2608" i="1"/>
  <c r="F2640" i="1"/>
  <c r="F2672" i="1"/>
  <c r="F2704" i="1"/>
  <c r="F2736" i="1"/>
  <c r="F2768" i="1"/>
  <c r="F2800" i="1"/>
  <c r="F2832" i="1"/>
  <c r="F2864" i="1"/>
  <c r="F2896" i="1"/>
  <c r="F2928" i="1"/>
  <c r="F2960" i="1"/>
  <c r="F2992" i="1"/>
  <c r="F3024" i="1"/>
  <c r="F2920" i="1"/>
  <c r="F2984" i="1"/>
  <c r="F3032" i="1"/>
  <c r="U4" i="1"/>
  <c r="U20" i="1"/>
  <c r="U36" i="1"/>
  <c r="U52" i="1"/>
  <c r="U68" i="1"/>
  <c r="U84" i="1"/>
  <c r="U100" i="1"/>
  <c r="U116" i="1"/>
  <c r="U132" i="1"/>
  <c r="U148" i="1"/>
  <c r="U164" i="1"/>
  <c r="U180" i="1"/>
  <c r="U196" i="1"/>
  <c r="U212" i="1"/>
  <c r="U228" i="1"/>
  <c r="U244" i="1"/>
  <c r="U9" i="1"/>
  <c r="U41" i="1"/>
  <c r="U73" i="1"/>
  <c r="U105" i="1"/>
  <c r="U137" i="1"/>
  <c r="U169" i="1"/>
  <c r="U201" i="1"/>
  <c r="U233" i="1"/>
  <c r="U261" i="1"/>
  <c r="U277" i="1"/>
  <c r="U293" i="1"/>
  <c r="U309" i="1"/>
  <c r="U325" i="1"/>
  <c r="U341" i="1"/>
  <c r="U357" i="1"/>
  <c r="U373" i="1"/>
  <c r="U389" i="1"/>
  <c r="U405" i="1"/>
  <c r="U421" i="1"/>
  <c r="U437" i="1"/>
  <c r="U453" i="1"/>
  <c r="U469" i="1"/>
  <c r="U485" i="1"/>
  <c r="U501" i="1"/>
  <c r="U517" i="1"/>
  <c r="U533" i="1"/>
  <c r="U549" i="1"/>
  <c r="U565" i="1"/>
  <c r="U581" i="1"/>
  <c r="U597" i="1"/>
  <c r="U613" i="1"/>
  <c r="U629" i="1"/>
  <c r="U23" i="1"/>
  <c r="U87" i="1"/>
  <c r="U151" i="1"/>
  <c r="U215" i="1"/>
  <c r="U268" i="1"/>
  <c r="U300" i="1"/>
  <c r="U332" i="1"/>
  <c r="U364" i="1"/>
  <c r="U396" i="1"/>
  <c r="U428" i="1"/>
  <c r="U460" i="1"/>
  <c r="U492" i="1"/>
  <c r="U524" i="1"/>
  <c r="U556" i="1"/>
  <c r="U588" i="1"/>
  <c r="U620" i="1"/>
  <c r="U646" i="1"/>
  <c r="U662" i="1"/>
  <c r="U678" i="1"/>
  <c r="U694" i="1"/>
  <c r="U710" i="1"/>
  <c r="U726" i="1"/>
  <c r="U742" i="1"/>
  <c r="U758" i="1"/>
  <c r="U774" i="1"/>
  <c r="U790" i="1"/>
  <c r="U806" i="1"/>
  <c r="U822" i="1"/>
  <c r="U838" i="1"/>
  <c r="U854" i="1"/>
  <c r="U870" i="1"/>
  <c r="U886" i="1"/>
  <c r="U902" i="1"/>
  <c r="U918" i="1"/>
  <c r="U934" i="1"/>
  <c r="U950" i="1"/>
  <c r="U966" i="1"/>
  <c r="U982" i="1"/>
  <c r="U998" i="1"/>
  <c r="U1014" i="1"/>
  <c r="U1030" i="1"/>
  <c r="U1046" i="1"/>
  <c r="U1062" i="1"/>
  <c r="U1078" i="1"/>
  <c r="U1094" i="1"/>
  <c r="U1110" i="1"/>
  <c r="U1126" i="1"/>
  <c r="U1142" i="1"/>
  <c r="U1158" i="1"/>
  <c r="U1174" i="1"/>
  <c r="U1190" i="1"/>
  <c r="U1206" i="1"/>
  <c r="U1222" i="1"/>
  <c r="U1238" i="1"/>
  <c r="U1254" i="1"/>
  <c r="U1270" i="1"/>
  <c r="U1286" i="1"/>
  <c r="U1302" i="1"/>
  <c r="U1318" i="1"/>
  <c r="U1334" i="1"/>
  <c r="U1350" i="1"/>
  <c r="U1366" i="1"/>
  <c r="U1382" i="1"/>
  <c r="U1398" i="1"/>
  <c r="U59" i="1"/>
  <c r="U187" i="1"/>
  <c r="U286" i="1"/>
  <c r="U350" i="1"/>
  <c r="U414" i="1"/>
  <c r="U478" i="1"/>
  <c r="U542" i="1"/>
  <c r="U606" i="1"/>
  <c r="U655" i="1"/>
  <c r="U687" i="1"/>
  <c r="U719" i="1"/>
  <c r="U751" i="1"/>
  <c r="U783" i="1"/>
  <c r="U815" i="1"/>
  <c r="U847" i="1"/>
  <c r="U879" i="1"/>
  <c r="U911" i="1"/>
  <c r="U943" i="1"/>
  <c r="U975" i="1"/>
  <c r="U1007" i="1"/>
  <c r="U1039" i="1"/>
  <c r="U1071" i="1"/>
  <c r="U1103" i="1"/>
  <c r="U1135" i="1"/>
  <c r="U1167" i="1"/>
  <c r="U1199" i="1"/>
  <c r="U1231" i="1"/>
  <c r="U1263" i="1"/>
  <c r="U1295" i="1"/>
  <c r="U1327" i="1"/>
  <c r="U1359" i="1"/>
  <c r="U1391" i="1"/>
  <c r="U1415" i="1"/>
  <c r="U1431" i="1"/>
  <c r="U1447" i="1"/>
  <c r="U1463" i="1"/>
  <c r="U1479" i="1"/>
  <c r="U1495" i="1"/>
  <c r="U1511" i="1"/>
  <c r="U1527" i="1"/>
  <c r="U1543" i="1"/>
  <c r="U1559" i="1"/>
  <c r="U1575" i="1"/>
  <c r="U1591" i="1"/>
  <c r="U1607" i="1"/>
  <c r="U1623" i="1"/>
  <c r="U1639" i="1"/>
  <c r="U1655" i="1"/>
  <c r="U1671" i="1"/>
  <c r="U1687" i="1"/>
  <c r="U1703" i="1"/>
  <c r="U1719" i="1"/>
  <c r="U1735" i="1"/>
  <c r="U1751" i="1"/>
  <c r="U1767" i="1"/>
  <c r="U1783" i="1"/>
  <c r="U1799" i="1"/>
  <c r="U1815" i="1"/>
  <c r="U1831" i="1"/>
  <c r="U1847" i="1"/>
  <c r="U1863" i="1"/>
  <c r="U1879" i="1"/>
  <c r="U1895" i="1"/>
  <c r="U1911" i="1"/>
  <c r="U1927" i="1"/>
  <c r="U1943" i="1"/>
  <c r="U1959" i="1"/>
  <c r="U1975" i="1"/>
  <c r="U1991" i="1"/>
  <c r="U2007" i="1"/>
  <c r="U2023" i="1"/>
  <c r="U2039" i="1"/>
  <c r="U2055" i="1"/>
  <c r="U2071" i="1"/>
  <c r="U2087" i="1"/>
  <c r="U2103" i="1"/>
  <c r="U2119" i="1"/>
  <c r="U2135" i="1"/>
  <c r="U2151" i="1"/>
  <c r="U2167" i="1"/>
  <c r="U2183" i="1"/>
  <c r="U2199" i="1"/>
  <c r="U2215" i="1"/>
  <c r="U2231" i="1"/>
  <c r="U2247" i="1"/>
  <c r="U2263" i="1"/>
  <c r="U2279" i="1"/>
  <c r="U2295" i="1"/>
  <c r="U2311" i="1"/>
  <c r="U2327" i="1"/>
  <c r="U2343" i="1"/>
  <c r="U2359" i="1"/>
  <c r="U2375" i="1"/>
  <c r="U2391" i="1"/>
  <c r="U2407" i="1"/>
  <c r="U2423" i="1"/>
  <c r="U2439" i="1"/>
  <c r="U2455" i="1"/>
  <c r="U2471" i="1"/>
  <c r="U2487" i="1"/>
  <c r="U2503" i="1"/>
  <c r="U2519" i="1"/>
  <c r="U2535" i="1"/>
  <c r="U2551" i="1"/>
  <c r="U2567" i="1"/>
  <c r="U2583" i="1"/>
  <c r="U2599" i="1"/>
  <c r="U2615" i="1"/>
  <c r="U2631" i="1"/>
  <c r="U2647" i="1"/>
  <c r="U2663" i="1"/>
  <c r="U2679" i="1"/>
  <c r="U2695" i="1"/>
  <c r="U2711" i="1"/>
  <c r="U2727" i="1"/>
  <c r="U2743" i="1"/>
  <c r="U2759" i="1"/>
  <c r="U2775" i="1"/>
  <c r="U2791" i="1"/>
  <c r="U2807" i="1"/>
  <c r="U2823" i="1"/>
  <c r="U2839" i="1"/>
  <c r="U2855" i="1"/>
  <c r="U2871" i="1"/>
  <c r="U2887" i="1"/>
  <c r="U2903" i="1"/>
  <c r="U2919" i="1"/>
  <c r="U2935" i="1"/>
  <c r="U147" i="1"/>
  <c r="U330" i="1"/>
  <c r="U458" i="1"/>
  <c r="U586" i="1"/>
  <c r="U677" i="1"/>
  <c r="U741" i="1"/>
  <c r="U805" i="1"/>
  <c r="U869" i="1"/>
  <c r="U933" i="1"/>
  <c r="U997" i="1"/>
  <c r="U1061" i="1"/>
  <c r="U1125" i="1"/>
  <c r="U1189" i="1"/>
  <c r="U1253" i="1"/>
  <c r="U1317" i="1"/>
  <c r="U1381" i="1"/>
  <c r="U1426" i="1"/>
  <c r="U1458" i="1"/>
  <c r="U1490" i="1"/>
  <c r="U1522" i="1"/>
  <c r="U1554" i="1"/>
  <c r="U1586" i="1"/>
  <c r="U1618" i="1"/>
  <c r="U1650" i="1"/>
  <c r="U1682" i="1"/>
  <c r="U1714" i="1"/>
  <c r="U1746" i="1"/>
  <c r="U1778" i="1"/>
  <c r="U1810" i="1"/>
  <c r="U1842" i="1"/>
  <c r="U1874" i="1"/>
  <c r="U1906" i="1"/>
  <c r="U1938" i="1"/>
  <c r="U1970" i="1"/>
  <c r="U2002" i="1"/>
  <c r="U2034" i="1"/>
  <c r="U2066" i="1"/>
  <c r="U2098" i="1"/>
  <c r="U2130" i="1"/>
  <c r="U2162" i="1"/>
  <c r="U2194" i="1"/>
  <c r="U2226" i="1"/>
  <c r="U2258" i="1"/>
  <c r="U2290" i="1"/>
  <c r="U2322" i="1"/>
  <c r="U2354" i="1"/>
  <c r="U2386" i="1"/>
  <c r="U2418" i="1"/>
  <c r="U2450" i="1"/>
  <c r="U2482" i="1"/>
  <c r="U2514" i="1"/>
  <c r="U2546" i="1"/>
  <c r="U2578" i="1"/>
  <c r="U2610" i="1"/>
  <c r="U2642" i="1"/>
  <c r="U2674" i="1"/>
  <c r="U2706" i="1"/>
  <c r="U2738" i="1"/>
  <c r="U2770" i="1"/>
  <c r="U2802" i="1"/>
  <c r="U2834" i="1"/>
  <c r="U2866" i="1"/>
  <c r="U2898" i="1"/>
  <c r="U2930" i="1"/>
  <c r="U2952" i="1"/>
  <c r="U2968" i="1"/>
  <c r="U2984" i="1"/>
  <c r="U3000" i="1"/>
  <c r="U3016" i="1"/>
  <c r="U3032" i="1"/>
  <c r="U195" i="1"/>
  <c r="U354" i="1"/>
  <c r="U482" i="1"/>
  <c r="U610" i="1"/>
  <c r="U689" i="1"/>
  <c r="U753" i="1"/>
  <c r="U817" i="1"/>
  <c r="U881" i="1"/>
  <c r="U945" i="1"/>
  <c r="U1009" i="1"/>
  <c r="U1073" i="1"/>
  <c r="U1137" i="1"/>
  <c r="U1201" i="1"/>
  <c r="U1265" i="1"/>
  <c r="U1329" i="1"/>
  <c r="U1393" i="1"/>
  <c r="U1432" i="1"/>
  <c r="U1464" i="1"/>
  <c r="U1496" i="1"/>
  <c r="U1528" i="1"/>
  <c r="U1560" i="1"/>
  <c r="U1592" i="1"/>
  <c r="U1624" i="1"/>
  <c r="U1656" i="1"/>
  <c r="U1688" i="1"/>
  <c r="U1720" i="1"/>
  <c r="U1752" i="1"/>
  <c r="U1784" i="1"/>
  <c r="U1816" i="1"/>
  <c r="U1848" i="1"/>
  <c r="U1880" i="1"/>
  <c r="U1912" i="1"/>
  <c r="U1944" i="1"/>
  <c r="U1976" i="1"/>
  <c r="U2008" i="1"/>
  <c r="U2040" i="1"/>
  <c r="U2072" i="1"/>
  <c r="U2104" i="1"/>
  <c r="U2136" i="1"/>
  <c r="U2168" i="1"/>
  <c r="U2200" i="1"/>
  <c r="U2232" i="1"/>
  <c r="U2264" i="1"/>
  <c r="U2296" i="1"/>
  <c r="U2328" i="1"/>
  <c r="U2360" i="1"/>
  <c r="U2392" i="1"/>
  <c r="U2424" i="1"/>
  <c r="U2456" i="1"/>
  <c r="U2488" i="1"/>
  <c r="U2520" i="1"/>
  <c r="U2552" i="1"/>
  <c r="U2584" i="1"/>
  <c r="U2616" i="1"/>
  <c r="U2648" i="1"/>
  <c r="U2680" i="1"/>
  <c r="U2712" i="1"/>
  <c r="U2744" i="1"/>
  <c r="U2776" i="1"/>
  <c r="U2808" i="1"/>
  <c r="U2840" i="1"/>
  <c r="U2872" i="1"/>
  <c r="U2904" i="1"/>
  <c r="U2936" i="1"/>
  <c r="U2955" i="1"/>
  <c r="U2971" i="1"/>
  <c r="U2987" i="1"/>
  <c r="U3003" i="1"/>
  <c r="U3019" i="1"/>
  <c r="U3035" i="1"/>
  <c r="P31" i="1"/>
  <c r="P63" i="1"/>
  <c r="P95" i="1"/>
  <c r="P127" i="1"/>
  <c r="P159" i="1"/>
  <c r="P191" i="1"/>
  <c r="P223" i="1"/>
  <c r="P255" i="1"/>
  <c r="P62" i="1"/>
  <c r="P126" i="1"/>
  <c r="P190" i="1"/>
  <c r="P254" i="1"/>
  <c r="P288" i="1"/>
  <c r="P320" i="1"/>
  <c r="P352" i="1"/>
  <c r="P384" i="1"/>
  <c r="P416" i="1"/>
  <c r="P448" i="1"/>
  <c r="P480" i="1"/>
  <c r="P512" i="1"/>
  <c r="P544" i="1"/>
  <c r="P576" i="1"/>
  <c r="P608" i="1"/>
  <c r="P640" i="1"/>
  <c r="P128" i="1"/>
  <c r="P256" i="1"/>
  <c r="P321" i="1"/>
  <c r="P385" i="1"/>
  <c r="P449" i="1"/>
  <c r="P513" i="1"/>
  <c r="P577" i="1"/>
  <c r="P641" i="1"/>
  <c r="P673" i="1"/>
  <c r="P705" i="1"/>
  <c r="P737" i="1"/>
  <c r="P769" i="1"/>
  <c r="P801" i="1"/>
  <c r="P833" i="1"/>
  <c r="P865" i="1"/>
  <c r="P897" i="1"/>
  <c r="P929" i="1"/>
  <c r="P961" i="1"/>
  <c r="P993" i="1"/>
  <c r="P1025" i="1"/>
  <c r="P1057" i="1"/>
  <c r="P1089" i="1"/>
  <c r="P1121" i="1"/>
  <c r="P1153" i="1"/>
  <c r="P1185" i="1"/>
  <c r="P1217" i="1"/>
  <c r="P1249" i="1"/>
  <c r="P1281" i="1"/>
  <c r="P1313" i="1"/>
  <c r="P1345" i="1"/>
  <c r="P1377" i="1"/>
  <c r="P12" i="1"/>
  <c r="P263" i="1"/>
  <c r="P391" i="1"/>
  <c r="P519" i="1"/>
  <c r="P644" i="1"/>
  <c r="P708" i="1"/>
  <c r="P772" i="1"/>
  <c r="P836" i="1"/>
  <c r="P900" i="1"/>
  <c r="P964" i="1"/>
  <c r="P1028" i="1"/>
  <c r="P1092" i="1"/>
  <c r="P1156" i="1"/>
  <c r="P1220" i="1"/>
  <c r="P1284" i="1"/>
  <c r="P1348" i="1"/>
  <c r="P1410" i="1"/>
  <c r="P1442" i="1"/>
  <c r="P1474" i="1"/>
  <c r="P1506" i="1"/>
  <c r="P1538" i="1"/>
  <c r="P1570" i="1"/>
  <c r="P1602" i="1"/>
  <c r="P1634" i="1"/>
  <c r="P1666" i="1"/>
  <c r="P1698" i="1"/>
  <c r="P1730" i="1"/>
  <c r="P1762" i="1"/>
  <c r="P1794" i="1"/>
  <c r="P1826" i="1"/>
  <c r="P1858" i="1"/>
  <c r="P1890" i="1"/>
  <c r="P1922" i="1"/>
  <c r="P1954" i="1"/>
  <c r="P1986" i="1"/>
  <c r="P2018" i="1"/>
  <c r="P2050" i="1"/>
  <c r="P2082" i="1"/>
  <c r="P2114" i="1"/>
  <c r="P2146" i="1"/>
  <c r="P2178" i="1"/>
  <c r="P2210" i="1"/>
  <c r="P2242" i="1"/>
  <c r="P2274" i="1"/>
  <c r="P2306" i="1"/>
  <c r="P2338" i="1"/>
  <c r="P2370" i="1"/>
  <c r="P2402" i="1"/>
  <c r="P2434" i="1"/>
  <c r="P2466" i="1"/>
  <c r="P2498" i="1"/>
  <c r="P2530" i="1"/>
  <c r="P2562" i="1"/>
  <c r="P2594" i="1"/>
  <c r="P2626" i="1"/>
  <c r="P2658" i="1"/>
  <c r="P2690" i="1"/>
  <c r="P2722" i="1"/>
  <c r="P2754" i="1"/>
  <c r="P2786" i="1"/>
  <c r="P2818" i="1"/>
  <c r="P2850" i="1"/>
  <c r="P2882" i="1"/>
  <c r="P2914" i="1"/>
  <c r="P52" i="1"/>
  <c r="P411" i="1"/>
  <c r="P25" i="1"/>
  <c r="P57" i="1"/>
  <c r="P89" i="1"/>
  <c r="P121" i="1"/>
  <c r="P153" i="1"/>
  <c r="P185" i="1"/>
  <c r="P217" i="1"/>
  <c r="P249" i="1"/>
  <c r="P50" i="1"/>
  <c r="P114" i="1"/>
  <c r="P178" i="1"/>
  <c r="P242" i="1"/>
  <c r="P282" i="1"/>
  <c r="P314" i="1"/>
  <c r="P346" i="1"/>
  <c r="P378" i="1"/>
  <c r="P410" i="1"/>
  <c r="P442" i="1"/>
  <c r="P474" i="1"/>
  <c r="P506" i="1"/>
  <c r="P538" i="1"/>
  <c r="P570" i="1"/>
  <c r="P602" i="1"/>
  <c r="P634" i="1"/>
  <c r="P104" i="1"/>
  <c r="P232" i="1"/>
  <c r="P309" i="1"/>
  <c r="P373" i="1"/>
  <c r="P437" i="1"/>
  <c r="P501" i="1"/>
  <c r="P565" i="1"/>
  <c r="P629" i="1"/>
  <c r="P667" i="1"/>
  <c r="P699" i="1"/>
  <c r="P731" i="1"/>
  <c r="P763" i="1"/>
  <c r="P795" i="1"/>
  <c r="P827" i="1"/>
  <c r="P859" i="1"/>
  <c r="P891" i="1"/>
  <c r="P923" i="1"/>
  <c r="P955" i="1"/>
  <c r="P987" i="1"/>
  <c r="P1019" i="1"/>
  <c r="P1051" i="1"/>
  <c r="P1083" i="1"/>
  <c r="P1115" i="1"/>
  <c r="P1147" i="1"/>
  <c r="P1179" i="1"/>
  <c r="P1211" i="1"/>
  <c r="P1243" i="1"/>
  <c r="P1275" i="1"/>
  <c r="P1307" i="1"/>
  <c r="P1339" i="1"/>
  <c r="P1371" i="1"/>
  <c r="P1403" i="1"/>
  <c r="P220" i="1"/>
  <c r="P367" i="1"/>
  <c r="P495" i="1"/>
  <c r="P623" i="1"/>
  <c r="P696" i="1"/>
  <c r="P760" i="1"/>
  <c r="P824" i="1"/>
  <c r="P888" i="1"/>
  <c r="P952" i="1"/>
  <c r="P1016" i="1"/>
  <c r="P1080" i="1"/>
  <c r="P1144" i="1"/>
  <c r="P1208" i="1"/>
  <c r="P1272" i="1"/>
  <c r="P1336" i="1"/>
  <c r="P1400" i="1"/>
  <c r="P1436" i="1"/>
  <c r="P1468" i="1"/>
  <c r="P1500" i="1"/>
  <c r="P1532" i="1"/>
  <c r="P1564" i="1"/>
  <c r="P1596" i="1"/>
  <c r="P1628" i="1"/>
  <c r="P1660" i="1"/>
  <c r="P1692" i="1"/>
  <c r="P1724" i="1"/>
  <c r="P1756" i="1"/>
  <c r="P1788" i="1"/>
  <c r="P1820" i="1"/>
  <c r="P1852" i="1"/>
  <c r="P1884" i="1"/>
  <c r="P1916" i="1"/>
  <c r="P1948" i="1"/>
  <c r="P1980" i="1"/>
  <c r="P2012" i="1"/>
  <c r="P2044" i="1"/>
  <c r="P2076" i="1"/>
  <c r="P2108" i="1"/>
  <c r="P2140" i="1"/>
  <c r="P2172" i="1"/>
  <c r="P2204" i="1"/>
  <c r="P2236" i="1"/>
  <c r="P2268" i="1"/>
  <c r="P2300" i="1"/>
  <c r="P2332" i="1"/>
  <c r="P2364" i="1"/>
  <c r="P2396" i="1"/>
  <c r="P2428" i="1"/>
  <c r="P2460" i="1"/>
  <c r="P2492" i="1"/>
  <c r="P2524" i="1"/>
  <c r="P2556" i="1"/>
  <c r="P2588" i="1"/>
  <c r="P2620" i="1"/>
  <c r="P2652" i="1"/>
  <c r="P2684" i="1"/>
  <c r="P2716" i="1"/>
  <c r="P2748" i="1"/>
  <c r="P2780" i="1"/>
  <c r="P2812" i="1"/>
  <c r="P2844" i="1"/>
  <c r="P2876" i="1"/>
  <c r="P2908" i="1"/>
  <c r="P2940" i="1"/>
  <c r="P363" i="1"/>
  <c r="P619" i="1"/>
  <c r="P758" i="1"/>
  <c r="P886" i="1"/>
  <c r="P1014" i="1"/>
  <c r="P1142" i="1"/>
  <c r="P1270" i="1"/>
  <c r="P1398" i="1"/>
  <c r="P1467" i="1"/>
  <c r="P1531" i="1"/>
  <c r="P1595" i="1"/>
  <c r="P1659" i="1"/>
  <c r="P1723" i="1"/>
  <c r="P1787" i="1"/>
  <c r="P1851" i="1"/>
  <c r="P1915" i="1"/>
  <c r="P571" i="1"/>
  <c r="P862" i="1"/>
  <c r="P1118" i="1"/>
  <c r="P1374" i="1"/>
  <c r="P1519" i="1"/>
  <c r="P1647" i="1"/>
  <c r="P1775" i="1"/>
  <c r="P1903" i="1"/>
  <c r="P1999" i="1"/>
  <c r="P2063" i="1"/>
  <c r="P2127" i="1"/>
  <c r="P2191" i="1"/>
  <c r="P2255" i="1"/>
  <c r="P2319" i="1"/>
  <c r="P2383" i="1"/>
  <c r="P2447" i="1"/>
  <c r="P2511" i="1"/>
  <c r="P2575" i="1"/>
  <c r="P2639" i="1"/>
  <c r="P2703" i="1"/>
  <c r="P2767" i="1"/>
  <c r="P2831" i="1"/>
  <c r="P2895" i="1"/>
  <c r="P2951" i="1"/>
  <c r="P2983" i="1"/>
  <c r="P3015" i="1"/>
  <c r="P164" i="1"/>
  <c r="P467" i="1"/>
  <c r="P682" i="1"/>
  <c r="P810" i="1"/>
  <c r="P938" i="1"/>
  <c r="P1066" i="1"/>
  <c r="P1194" i="1"/>
  <c r="P1322" i="1"/>
  <c r="P1429" i="1"/>
  <c r="P1493" i="1"/>
  <c r="P1557" i="1"/>
  <c r="P1621" i="1"/>
  <c r="P1685" i="1"/>
  <c r="P1749" i="1"/>
  <c r="P1813" i="1"/>
  <c r="P1877" i="1"/>
  <c r="P1941" i="1"/>
  <c r="P2005" i="1"/>
  <c r="P2069" i="1"/>
  <c r="P2133" i="1"/>
  <c r="P2197" i="1"/>
  <c r="P2261" i="1"/>
  <c r="P2325" i="1"/>
  <c r="P2389" i="1"/>
  <c r="P2453" i="1"/>
  <c r="P2517" i="1"/>
  <c r="P2581" i="1"/>
  <c r="P2645" i="1"/>
  <c r="P2709" i="1"/>
  <c r="P2773" i="1"/>
  <c r="P2837" i="1"/>
  <c r="P2901" i="1"/>
  <c r="P2954" i="1"/>
  <c r="P2986" i="1"/>
  <c r="P3018" i="1"/>
  <c r="O14" i="1"/>
  <c r="O46" i="1"/>
  <c r="O78" i="1"/>
  <c r="O110" i="1"/>
  <c r="O142" i="1"/>
  <c r="O174" i="1"/>
  <c r="O206" i="1"/>
  <c r="O238" i="1"/>
  <c r="O31" i="1"/>
  <c r="O95" i="1"/>
  <c r="O159" i="1"/>
  <c r="O223" i="1"/>
  <c r="O272" i="1"/>
  <c r="O304" i="1"/>
  <c r="O336" i="1"/>
  <c r="O368" i="1"/>
  <c r="O61" i="1"/>
  <c r="O189" i="1"/>
  <c r="O287" i="1"/>
  <c r="O351" i="1"/>
  <c r="O400" i="1"/>
  <c r="O432" i="1"/>
  <c r="O464" i="1"/>
  <c r="O496" i="1"/>
  <c r="O528" i="1"/>
  <c r="O560" i="1"/>
  <c r="O592" i="1"/>
  <c r="O624" i="1"/>
  <c r="O656" i="1"/>
  <c r="O688" i="1"/>
  <c r="O720" i="1"/>
  <c r="O752" i="1"/>
  <c r="O145" i="1"/>
  <c r="O329" i="1"/>
  <c r="O421" i="1"/>
  <c r="O485" i="1"/>
  <c r="O549" i="1"/>
  <c r="O613" i="1"/>
  <c r="O677" i="1"/>
  <c r="O741" i="1"/>
  <c r="O786" i="1"/>
  <c r="O818" i="1"/>
  <c r="O850" i="1"/>
  <c r="O882" i="1"/>
  <c r="O914" i="1"/>
  <c r="O946" i="1"/>
  <c r="O978" i="1"/>
  <c r="O1010" i="1"/>
  <c r="O277" i="1"/>
  <c r="O459" i="1"/>
  <c r="O587" i="1"/>
  <c r="O715" i="1"/>
  <c r="O805" i="1"/>
  <c r="O869" i="1"/>
  <c r="O933" i="1"/>
  <c r="O997" i="1"/>
  <c r="O1042" i="1"/>
  <c r="O1074" i="1"/>
  <c r="O1106" i="1"/>
  <c r="O1138" i="1"/>
  <c r="O1170" i="1"/>
  <c r="O1202" i="1"/>
  <c r="O1234" i="1"/>
  <c r="O1266" i="1"/>
  <c r="O1298" i="1"/>
  <c r="O1330" i="1"/>
  <c r="O1362" i="1"/>
  <c r="O1394" i="1"/>
  <c r="O1426" i="1"/>
  <c r="O1458" i="1"/>
  <c r="O1490" i="1"/>
  <c r="O1522" i="1"/>
  <c r="O1554" i="1"/>
  <c r="O1586" i="1"/>
  <c r="O1618" i="1"/>
  <c r="O1650" i="1"/>
  <c r="O1682" i="1"/>
  <c r="O1714" i="1"/>
  <c r="O1746" i="1"/>
  <c r="O1778" i="1"/>
  <c r="O431" i="1"/>
  <c r="O687" i="1"/>
  <c r="O855" i="1"/>
  <c r="O983" i="1"/>
  <c r="O1067" i="1"/>
  <c r="O1131" i="1"/>
  <c r="O1195" i="1"/>
  <c r="O1259" i="1"/>
  <c r="O1323" i="1"/>
  <c r="O1387" i="1"/>
  <c r="O1451" i="1"/>
  <c r="O1515" i="1"/>
  <c r="O1579" i="1"/>
  <c r="O1643" i="1"/>
  <c r="O1707" i="1"/>
  <c r="O1771" i="1"/>
  <c r="O1812" i="1"/>
  <c r="O1844" i="1"/>
  <c r="O1876" i="1"/>
  <c r="O1908" i="1"/>
  <c r="O1940" i="1"/>
  <c r="O1972" i="1"/>
  <c r="O2004" i="1"/>
  <c r="O2036" i="1"/>
  <c r="O2068" i="1"/>
  <c r="O2100" i="1"/>
  <c r="O2132" i="1"/>
  <c r="O2164" i="1"/>
  <c r="O2196" i="1"/>
  <c r="O2228" i="1"/>
  <c r="O2260" i="1"/>
  <c r="O2292" i="1"/>
  <c r="O615" i="1"/>
  <c r="O947" i="1"/>
  <c r="O1113" i="1"/>
  <c r="O1241" i="1"/>
  <c r="O1369" i="1"/>
  <c r="O1497" i="1"/>
  <c r="O1625" i="1"/>
  <c r="O1753" i="1"/>
  <c r="O1835" i="1"/>
  <c r="O1899" i="1"/>
  <c r="O1963" i="1"/>
  <c r="O2027" i="1"/>
  <c r="O2091" i="1"/>
  <c r="O2155" i="1"/>
  <c r="O2219" i="1"/>
  <c r="O2283" i="1"/>
  <c r="O2324" i="1"/>
  <c r="O2356" i="1"/>
  <c r="O2388" i="1"/>
  <c r="O2420" i="1"/>
  <c r="O2452" i="1"/>
  <c r="O2484" i="1"/>
  <c r="O2516" i="1"/>
  <c r="O2548" i="1"/>
  <c r="O2580" i="1"/>
  <c r="O2612" i="1"/>
  <c r="O2644" i="1"/>
  <c r="O2676" i="1"/>
  <c r="O2708" i="1"/>
  <c r="O2740" i="1"/>
  <c r="O2772" i="1"/>
  <c r="O2804" i="1"/>
  <c r="O2836" i="1"/>
  <c r="O2868" i="1"/>
  <c r="O2900" i="1"/>
  <c r="O2932" i="1"/>
  <c r="O2964" i="1"/>
  <c r="O2996" i="1"/>
  <c r="O3028" i="1"/>
  <c r="O631" i="1"/>
  <c r="O955" i="1"/>
  <c r="O1117" i="1"/>
  <c r="O1245" i="1"/>
  <c r="O1373" i="1"/>
  <c r="O1501" i="1"/>
  <c r="O1629" i="1"/>
  <c r="O1757" i="1"/>
  <c r="O1837" i="1"/>
  <c r="O1901" i="1"/>
  <c r="O1965" i="1"/>
  <c r="O2029" i="1"/>
  <c r="O2093" i="1"/>
  <c r="O2157" i="1"/>
  <c r="O2221" i="1"/>
  <c r="O2285" i="1"/>
  <c r="O2325" i="1"/>
  <c r="O2357" i="1"/>
  <c r="O2389" i="1"/>
  <c r="O2421" i="1"/>
  <c r="O2453" i="1"/>
  <c r="O2485" i="1"/>
  <c r="O2517" i="1"/>
  <c r="O2549" i="1"/>
  <c r="O2581" i="1"/>
  <c r="O2639" i="1"/>
  <c r="O2703" i="1"/>
  <c r="O2767" i="1"/>
  <c r="O2831" i="1"/>
  <c r="O2895" i="1"/>
  <c r="O2959" i="1"/>
  <c r="O3023" i="1"/>
  <c r="O2637" i="1"/>
  <c r="O2701" i="1"/>
  <c r="O2765" i="1"/>
  <c r="O2829" i="1"/>
  <c r="O2893" i="1"/>
  <c r="O2957" i="1"/>
  <c r="O3021" i="1"/>
  <c r="P654" i="1"/>
  <c r="P910" i="1"/>
  <c r="P1166" i="1"/>
  <c r="P1415" i="1"/>
  <c r="P1543" i="1"/>
  <c r="P1671" i="1"/>
  <c r="P1799" i="1"/>
  <c r="P1927" i="1"/>
  <c r="P2011" i="1"/>
  <c r="P2075" i="1"/>
  <c r="P2139" i="1"/>
  <c r="P2203" i="1"/>
  <c r="P2267" i="1"/>
  <c r="P2331" i="1"/>
  <c r="P2395" i="1"/>
  <c r="P2459" i="1"/>
  <c r="P2523" i="1"/>
  <c r="P2587" i="1"/>
  <c r="P2651" i="1"/>
  <c r="P2715" i="1"/>
  <c r="P2779" i="1"/>
  <c r="P2843" i="1"/>
  <c r="P2907" i="1"/>
  <c r="P2957" i="1"/>
  <c r="P2989" i="1"/>
  <c r="P3021" i="1"/>
  <c r="P259" i="1"/>
  <c r="P515" i="1"/>
  <c r="P706" i="1"/>
  <c r="P834" i="1"/>
  <c r="P962" i="1"/>
  <c r="P1090" i="1"/>
  <c r="P1218" i="1"/>
  <c r="P1346" i="1"/>
  <c r="P1441" i="1"/>
  <c r="P1505" i="1"/>
  <c r="P1569" i="1"/>
  <c r="P1633" i="1"/>
  <c r="P1697" i="1"/>
  <c r="P1761" i="1"/>
  <c r="P1825" i="1"/>
  <c r="P1889" i="1"/>
  <c r="P1953" i="1"/>
  <c r="P2017" i="1"/>
  <c r="P2081" i="1"/>
  <c r="P2145" i="1"/>
  <c r="P2209" i="1"/>
  <c r="P2273" i="1"/>
  <c r="P2337" i="1"/>
  <c r="P2401" i="1"/>
  <c r="P2465" i="1"/>
  <c r="P2529" i="1"/>
  <c r="P2593" i="1"/>
  <c r="P2657" i="1"/>
  <c r="P2721" i="1"/>
  <c r="P2785" i="1"/>
  <c r="P2849" i="1"/>
  <c r="P2913" i="1"/>
  <c r="P2960" i="1"/>
  <c r="P2992" i="1"/>
  <c r="P3024" i="1"/>
  <c r="O20" i="1"/>
  <c r="O52" i="1"/>
  <c r="O84" i="1"/>
  <c r="O116" i="1"/>
  <c r="O148" i="1"/>
  <c r="O180" i="1"/>
  <c r="O212" i="1"/>
  <c r="O244" i="1"/>
  <c r="O43" i="1"/>
  <c r="O107" i="1"/>
  <c r="O171" i="1"/>
  <c r="O235" i="1"/>
  <c r="O278" i="1"/>
  <c r="O310" i="1"/>
  <c r="O342" i="1"/>
  <c r="O374" i="1"/>
  <c r="O85" i="1"/>
  <c r="O213" i="1"/>
  <c r="O299" i="1"/>
  <c r="O363" i="1"/>
  <c r="O406" i="1"/>
  <c r="O438" i="1"/>
  <c r="O470" i="1"/>
  <c r="O502" i="1"/>
  <c r="O534" i="1"/>
  <c r="O566" i="1"/>
  <c r="O598" i="1"/>
  <c r="O630" i="1"/>
  <c r="O662" i="1"/>
  <c r="O694" i="1"/>
  <c r="O726" i="1"/>
  <c r="O758" i="1"/>
  <c r="O193" i="1"/>
  <c r="O353" i="1"/>
  <c r="O433" i="1"/>
  <c r="O497" i="1"/>
  <c r="O561" i="1"/>
  <c r="O625" i="1"/>
  <c r="O689" i="1"/>
  <c r="O753" i="1"/>
  <c r="O792" i="1"/>
  <c r="O824" i="1"/>
  <c r="O856" i="1"/>
  <c r="O888" i="1"/>
  <c r="O920" i="1"/>
  <c r="O952" i="1"/>
  <c r="O984" i="1"/>
  <c r="O1016" i="1"/>
  <c r="O325" i="1"/>
  <c r="O483" i="1"/>
  <c r="O611" i="1"/>
  <c r="O739" i="1"/>
  <c r="O817" i="1"/>
  <c r="O881" i="1"/>
  <c r="O945" i="1"/>
  <c r="O1009" i="1"/>
  <c r="O1048" i="1"/>
  <c r="O1080" i="1"/>
  <c r="O1112" i="1"/>
  <c r="O1144" i="1"/>
  <c r="O1176" i="1"/>
  <c r="O1208" i="1"/>
  <c r="O1240" i="1"/>
  <c r="O1272" i="1"/>
  <c r="O1304" i="1"/>
  <c r="O1336" i="1"/>
  <c r="O1368" i="1"/>
  <c r="O1400" i="1"/>
  <c r="O1432" i="1"/>
  <c r="O1464" i="1"/>
  <c r="O1496" i="1"/>
  <c r="O1528" i="1"/>
  <c r="O1560" i="1"/>
  <c r="O1592" i="1"/>
  <c r="O1624" i="1"/>
  <c r="O1656" i="1"/>
  <c r="O1688" i="1"/>
  <c r="O1720" i="1"/>
  <c r="O1752" i="1"/>
  <c r="O1784" i="1"/>
  <c r="O479" i="1"/>
  <c r="O735" i="1"/>
  <c r="O879" i="1"/>
  <c r="O1007" i="1"/>
  <c r="O1079" i="1"/>
  <c r="O1143" i="1"/>
  <c r="O1207" i="1"/>
  <c r="O1271" i="1"/>
  <c r="O1335" i="1"/>
  <c r="O1399" i="1"/>
  <c r="O1463" i="1"/>
  <c r="O1527" i="1"/>
  <c r="O1591" i="1"/>
  <c r="O1655" i="1"/>
  <c r="O1719" i="1"/>
  <c r="O1783" i="1"/>
  <c r="O1818" i="1"/>
  <c r="O1850" i="1"/>
  <c r="O1882" i="1"/>
  <c r="O1914" i="1"/>
  <c r="O1946" i="1"/>
  <c r="O1978" i="1"/>
  <c r="O2010" i="1"/>
  <c r="O2042" i="1"/>
  <c r="O2074" i="1"/>
  <c r="O2106" i="1"/>
  <c r="O2138" i="1"/>
  <c r="O2170" i="1"/>
  <c r="O2202" i="1"/>
  <c r="O2234" i="1"/>
  <c r="O2266" i="1"/>
  <c r="O2298" i="1"/>
  <c r="O711" i="1"/>
  <c r="O995" i="1"/>
  <c r="O1137" i="1"/>
  <c r="O1265" i="1"/>
  <c r="O1393" i="1"/>
  <c r="O1521" i="1"/>
  <c r="O1649" i="1"/>
  <c r="O1777" i="1"/>
  <c r="O1847" i="1"/>
  <c r="O1911" i="1"/>
  <c r="O1975" i="1"/>
  <c r="O2039" i="1"/>
  <c r="O2103" i="1"/>
  <c r="O2167" i="1"/>
  <c r="O2231" i="1"/>
  <c r="O2295" i="1"/>
  <c r="O2330" i="1"/>
  <c r="O2362" i="1"/>
  <c r="O2394" i="1"/>
  <c r="O2426" i="1"/>
  <c r="O2458" i="1"/>
  <c r="O2490" i="1"/>
  <c r="O2522" i="1"/>
  <c r="O2554" i="1"/>
  <c r="O2586" i="1"/>
  <c r="O2618" i="1"/>
  <c r="O2650" i="1"/>
  <c r="O2682" i="1"/>
  <c r="O2714" i="1"/>
  <c r="O2746" i="1"/>
  <c r="O2778" i="1"/>
  <c r="O2810" i="1"/>
  <c r="O2842" i="1"/>
  <c r="O2874" i="1"/>
  <c r="O2906" i="1"/>
  <c r="O2938" i="1"/>
  <c r="O2970" i="1"/>
  <c r="O3002" i="1"/>
  <c r="O3034" i="1"/>
  <c r="O727" i="1"/>
  <c r="O1003" i="1"/>
  <c r="O1141" i="1"/>
  <c r="O1269" i="1"/>
  <c r="O1397" i="1"/>
  <c r="O1525" i="1"/>
  <c r="O1653" i="1"/>
  <c r="O1781" i="1"/>
  <c r="O1849" i="1"/>
  <c r="O1913" i="1"/>
  <c r="O1977" i="1"/>
  <c r="O2041" i="1"/>
  <c r="O2105" i="1"/>
  <c r="O2169" i="1"/>
  <c r="O2233" i="1"/>
  <c r="O2297" i="1"/>
  <c r="O2331" i="1"/>
  <c r="O2363" i="1"/>
  <c r="O2395" i="1"/>
  <c r="O2427" i="1"/>
  <c r="O2459" i="1"/>
  <c r="O2491" i="1"/>
  <c r="O2523" i="1"/>
  <c r="O2555" i="1"/>
  <c r="O2587" i="1"/>
  <c r="O2651" i="1"/>
  <c r="O2715" i="1"/>
  <c r="O2779" i="1"/>
  <c r="O2843" i="1"/>
  <c r="O2907" i="1"/>
  <c r="O2971" i="1"/>
  <c r="O3035" i="1"/>
  <c r="O2649" i="1"/>
  <c r="O2713" i="1"/>
  <c r="O2777" i="1"/>
  <c r="O2841" i="1"/>
  <c r="O2905" i="1"/>
  <c r="O2969" i="1"/>
  <c r="O3033" i="1"/>
  <c r="M3025" i="1"/>
  <c r="M3009" i="1"/>
  <c r="M2993" i="1"/>
  <c r="M2977" i="1"/>
  <c r="M2961" i="1"/>
  <c r="M2945" i="1"/>
  <c r="M2929" i="1"/>
  <c r="M2913" i="1"/>
  <c r="M2897" i="1"/>
  <c r="M2881" i="1"/>
  <c r="M2865" i="1"/>
  <c r="M2849" i="1"/>
  <c r="M2833" i="1"/>
  <c r="M2817" i="1"/>
  <c r="M2801" i="1"/>
  <c r="M2785" i="1"/>
  <c r="M3012" i="1"/>
  <c r="M2980" i="1"/>
  <c r="M2948" i="1"/>
  <c r="M2916" i="1"/>
  <c r="M2884" i="1"/>
  <c r="M2852" i="1"/>
  <c r="M2820" i="1"/>
  <c r="M2788" i="1"/>
  <c r="M2769" i="1"/>
  <c r="M2753" i="1"/>
  <c r="M2737" i="1"/>
  <c r="M2721" i="1"/>
  <c r="M2705" i="1"/>
  <c r="M2689" i="1"/>
  <c r="M2673" i="1"/>
  <c r="M2657" i="1"/>
  <c r="M3006" i="1"/>
  <c r="M2974" i="1"/>
  <c r="M2942" i="1"/>
  <c r="M2910" i="1"/>
  <c r="M2878" i="1"/>
  <c r="M2846" i="1"/>
  <c r="M2814" i="1"/>
  <c r="M2782" i="1"/>
  <c r="M2766" i="1"/>
  <c r="M2750" i="1"/>
  <c r="M2734" i="1"/>
  <c r="M2718" i="1"/>
  <c r="M2702" i="1"/>
  <c r="M2686" i="1"/>
  <c r="M2670" i="1"/>
  <c r="M2654" i="1"/>
  <c r="M2640" i="1"/>
  <c r="M2624" i="1"/>
  <c r="M2608" i="1"/>
  <c r="M2592" i="1"/>
  <c r="M2576" i="1"/>
  <c r="M2560" i="1"/>
  <c r="M2544" i="1"/>
  <c r="M2528" i="1"/>
  <c r="M2512" i="1"/>
  <c r="M2496" i="1"/>
  <c r="M2480" i="1"/>
  <c r="M2464" i="1"/>
  <c r="M2448" i="1"/>
  <c r="M2432" i="1"/>
  <c r="M2416" i="1"/>
  <c r="M2400" i="1"/>
  <c r="M2384" i="1"/>
  <c r="M2368" i="1"/>
  <c r="M2352" i="1"/>
  <c r="M2336" i="1"/>
  <c r="M2320" i="1"/>
  <c r="M2304" i="1"/>
  <c r="M2288" i="1"/>
  <c r="M2272" i="1"/>
  <c r="M2256" i="1"/>
  <c r="M2240" i="1"/>
  <c r="M2224" i="1"/>
  <c r="M2208" i="1"/>
  <c r="M2192" i="1"/>
  <c r="M2176" i="1"/>
  <c r="M2160" i="1"/>
  <c r="M2651" i="1"/>
  <c r="M2635" i="1"/>
  <c r="M2619" i="1"/>
  <c r="M2603" i="1"/>
  <c r="M2587" i="1"/>
  <c r="M2571" i="1"/>
  <c r="M2555" i="1"/>
  <c r="M2539" i="1"/>
  <c r="M2523" i="1"/>
  <c r="M2507" i="1"/>
  <c r="M2491" i="1"/>
  <c r="M2475" i="1"/>
  <c r="M2459" i="1"/>
  <c r="M2443" i="1"/>
  <c r="M2427" i="1"/>
  <c r="M2411" i="1"/>
  <c r="M2395" i="1"/>
  <c r="M2379" i="1"/>
  <c r="M2363" i="1"/>
  <c r="M2347" i="1"/>
  <c r="M2331" i="1"/>
  <c r="M2315" i="1"/>
  <c r="M2299" i="1"/>
  <c r="M2283" i="1"/>
  <c r="M2267" i="1"/>
  <c r="M2251" i="1"/>
  <c r="M2235" i="1"/>
  <c r="M2219" i="1"/>
  <c r="M2203" i="1"/>
  <c r="M2187" i="1"/>
  <c r="M2171" i="1"/>
  <c r="M2155" i="1"/>
  <c r="M2141" i="1"/>
  <c r="M2125" i="1"/>
  <c r="M2109" i="1"/>
  <c r="M2093" i="1"/>
  <c r="M2077" i="1"/>
  <c r="M2061" i="1"/>
  <c r="M2045" i="1"/>
  <c r="M2029" i="1"/>
  <c r="M2013" i="1"/>
  <c r="M1997" i="1"/>
  <c r="M1981" i="1"/>
  <c r="M1965" i="1"/>
  <c r="M1949" i="1"/>
  <c r="M1933" i="1"/>
  <c r="M1917" i="1"/>
  <c r="M1901" i="1"/>
  <c r="M1885" i="1"/>
  <c r="M1869" i="1"/>
  <c r="M1853" i="1"/>
  <c r="M1837" i="1"/>
  <c r="M1821" i="1"/>
  <c r="M1805" i="1"/>
  <c r="M1789" i="1"/>
  <c r="M1773" i="1"/>
  <c r="M1757" i="1"/>
  <c r="M1741" i="1"/>
  <c r="M1725" i="1"/>
  <c r="M1709" i="1"/>
  <c r="M1693" i="1"/>
  <c r="M1677" i="1"/>
  <c r="M1661" i="1"/>
  <c r="M1645" i="1"/>
  <c r="M2138" i="1"/>
  <c r="M2122" i="1"/>
  <c r="M2106" i="1"/>
  <c r="M2090" i="1"/>
  <c r="M2074" i="1"/>
  <c r="M2058" i="1"/>
  <c r="M2042" i="1"/>
  <c r="M2026" i="1"/>
  <c r="M2010" i="1"/>
  <c r="M1994" i="1"/>
  <c r="M1978" i="1"/>
  <c r="M1962" i="1"/>
  <c r="M1946" i="1"/>
  <c r="M1930" i="1"/>
  <c r="M1914" i="1"/>
  <c r="M1898" i="1"/>
  <c r="M1882" i="1"/>
  <c r="M1866" i="1"/>
  <c r="M1850" i="1"/>
  <c r="M1834" i="1"/>
  <c r="M1818" i="1"/>
  <c r="M1802" i="1"/>
  <c r="M1786" i="1"/>
  <c r="M1770" i="1"/>
  <c r="M1754" i="1"/>
  <c r="M1738" i="1"/>
  <c r="M1722" i="1"/>
  <c r="M1706" i="1"/>
  <c r="M1690" i="1"/>
  <c r="M1674" i="1"/>
  <c r="M1658" i="1"/>
  <c r="M1642" i="1"/>
  <c r="M1627" i="1"/>
  <c r="M1611" i="1"/>
  <c r="M1595" i="1"/>
  <c r="M1579" i="1"/>
  <c r="M1563" i="1"/>
  <c r="M1547" i="1"/>
  <c r="M1531" i="1"/>
  <c r="M1515" i="1"/>
  <c r="M1499" i="1"/>
  <c r="M1483" i="1"/>
  <c r="M1467" i="1"/>
  <c r="M1451" i="1"/>
  <c r="M1435" i="1"/>
  <c r="M1419" i="1"/>
  <c r="M1403" i="1"/>
  <c r="M1387" i="1"/>
  <c r="M1371" i="1"/>
  <c r="M1355" i="1"/>
  <c r="M1339" i="1"/>
  <c r="M1323" i="1"/>
  <c r="M1307" i="1"/>
  <c r="M1291" i="1"/>
  <c r="M1275" i="1"/>
  <c r="M1259" i="1"/>
  <c r="M1243" i="1"/>
  <c r="M1227" i="1"/>
  <c r="M1211" i="1"/>
  <c r="M1195" i="1"/>
  <c r="M1179" i="1"/>
  <c r="M1163" i="1"/>
  <c r="M1147" i="1"/>
  <c r="M1131" i="1"/>
  <c r="M1115" i="1"/>
  <c r="M1099" i="1"/>
  <c r="M1083" i="1"/>
  <c r="M1067" i="1"/>
  <c r="M1051" i="1"/>
  <c r="M1035" i="1"/>
  <c r="M1019" i="1"/>
  <c r="M1003" i="1"/>
  <c r="M987" i="1"/>
  <c r="M971" i="1"/>
  <c r="M955" i="1"/>
  <c r="M939" i="1"/>
  <c r="M923" i="1"/>
  <c r="M907" i="1"/>
  <c r="M891" i="1"/>
  <c r="M875" i="1"/>
  <c r="M859" i="1"/>
  <c r="M843" i="1"/>
  <c r="M827" i="1"/>
  <c r="M811" i="1"/>
  <c r="M795" i="1"/>
  <c r="M779" i="1"/>
  <c r="M763" i="1"/>
  <c r="M747" i="1"/>
  <c r="M731" i="1"/>
  <c r="M715" i="1"/>
  <c r="M699" i="1"/>
  <c r="M683" i="1"/>
  <c r="M667" i="1"/>
  <c r="M651" i="1"/>
  <c r="M635" i="1"/>
  <c r="M619" i="1"/>
  <c r="M1624" i="1"/>
  <c r="M1608" i="1"/>
  <c r="M1592" i="1"/>
  <c r="M1576" i="1"/>
  <c r="M1560" i="1"/>
  <c r="M1544" i="1"/>
  <c r="M1528" i="1"/>
  <c r="M1512" i="1"/>
  <c r="M1496" i="1"/>
  <c r="M1480" i="1"/>
  <c r="M1464" i="1"/>
  <c r="M1448" i="1"/>
  <c r="M1432" i="1"/>
  <c r="M1416" i="1"/>
  <c r="M1400" i="1"/>
  <c r="M1384" i="1"/>
  <c r="M1368" i="1"/>
  <c r="M1352" i="1"/>
  <c r="M1336" i="1"/>
  <c r="M1320" i="1"/>
  <c r="M1304" i="1"/>
  <c r="M1288" i="1"/>
  <c r="M1272" i="1"/>
  <c r="M1256" i="1"/>
  <c r="M1240" i="1"/>
  <c r="M1224" i="1"/>
  <c r="M1208" i="1"/>
  <c r="M1192" i="1"/>
  <c r="M1176" i="1"/>
  <c r="M1160" i="1"/>
  <c r="M1144" i="1"/>
  <c r="M1128" i="1"/>
  <c r="M1112" i="1"/>
  <c r="M1096" i="1"/>
  <c r="M1080" i="1"/>
  <c r="M1064" i="1"/>
  <c r="M1048" i="1"/>
  <c r="M1032" i="1"/>
  <c r="M1016" i="1"/>
  <c r="M1000" i="1"/>
  <c r="M3035" i="1"/>
  <c r="M3019" i="1"/>
  <c r="M3003" i="1"/>
  <c r="M2987" i="1"/>
  <c r="M2971" i="1"/>
  <c r="M2955" i="1"/>
  <c r="M2939" i="1"/>
  <c r="M2923" i="1"/>
  <c r="M2907" i="1"/>
  <c r="M2891" i="1"/>
  <c r="M2875" i="1"/>
  <c r="M2859" i="1"/>
  <c r="M2843" i="1"/>
  <c r="M2827" i="1"/>
  <c r="M2811" i="1"/>
  <c r="M2795" i="1"/>
  <c r="M3032" i="1"/>
  <c r="M3000" i="1"/>
  <c r="M2968" i="1"/>
  <c r="M2936" i="1"/>
  <c r="M2904" i="1"/>
  <c r="M2872" i="1"/>
  <c r="M2840" i="1"/>
  <c r="M2808" i="1"/>
  <c r="M2779" i="1"/>
  <c r="M2763" i="1"/>
  <c r="M2747" i="1"/>
  <c r="M2731" i="1"/>
  <c r="M2715" i="1"/>
  <c r="M2699" i="1"/>
  <c r="M2683" i="1"/>
  <c r="M2667" i="1"/>
  <c r="M3026" i="1"/>
  <c r="M2994" i="1"/>
  <c r="M2962" i="1"/>
  <c r="M2930" i="1"/>
  <c r="M2898" i="1"/>
  <c r="M2866" i="1"/>
  <c r="M2834" i="1"/>
  <c r="M2802" i="1"/>
  <c r="M2776" i="1"/>
  <c r="M2760" i="1"/>
  <c r="M2744" i="1"/>
  <c r="M2728" i="1"/>
  <c r="M2712" i="1"/>
  <c r="M2696" i="1"/>
  <c r="M2680" i="1"/>
  <c r="M2664" i="1"/>
  <c r="M2650" i="1"/>
  <c r="M2634" i="1"/>
  <c r="M2618" i="1"/>
  <c r="M2602" i="1"/>
  <c r="M2586" i="1"/>
  <c r="M2570" i="1"/>
  <c r="M2554" i="1"/>
  <c r="M2538" i="1"/>
  <c r="M2522" i="1"/>
  <c r="M2506" i="1"/>
  <c r="M2490" i="1"/>
  <c r="M2474" i="1"/>
  <c r="M2458" i="1"/>
  <c r="M2442" i="1"/>
  <c r="M2426" i="1"/>
  <c r="M2410" i="1"/>
  <c r="M2394" i="1"/>
  <c r="M2378" i="1"/>
  <c r="M2362" i="1"/>
  <c r="M2346" i="1"/>
  <c r="M2330" i="1"/>
  <c r="M2314" i="1"/>
  <c r="M2298" i="1"/>
  <c r="M2282" i="1"/>
  <c r="M2266" i="1"/>
  <c r="M2250" i="1"/>
  <c r="M2234" i="1"/>
  <c r="M2218" i="1"/>
  <c r="M2202" i="1"/>
  <c r="M2186" i="1"/>
  <c r="M2170" i="1"/>
  <c r="M2154" i="1"/>
  <c r="M2645" i="1"/>
  <c r="M2629" i="1"/>
  <c r="M2613" i="1"/>
  <c r="M2597" i="1"/>
  <c r="M2581" i="1"/>
  <c r="M2565" i="1"/>
  <c r="M2549" i="1"/>
  <c r="M2533" i="1"/>
  <c r="M2517" i="1"/>
  <c r="M2501" i="1"/>
  <c r="M2485" i="1"/>
  <c r="M2469" i="1"/>
  <c r="M2453" i="1"/>
  <c r="M2437" i="1"/>
  <c r="M2421" i="1"/>
  <c r="M2405" i="1"/>
  <c r="M2389" i="1"/>
  <c r="M2373" i="1"/>
  <c r="M2357" i="1"/>
  <c r="M2341" i="1"/>
  <c r="M2325" i="1"/>
  <c r="M2309" i="1"/>
  <c r="M2293" i="1"/>
  <c r="M2277" i="1"/>
  <c r="M2261" i="1"/>
  <c r="M2245" i="1"/>
  <c r="M2229" i="1"/>
  <c r="M2213" i="1"/>
  <c r="M2197" i="1"/>
  <c r="M2181" i="1"/>
  <c r="M2165" i="1"/>
  <c r="M2149" i="1"/>
  <c r="M2135" i="1"/>
  <c r="M2119" i="1"/>
  <c r="M2103" i="1"/>
  <c r="M2087" i="1"/>
  <c r="M2071" i="1"/>
  <c r="M2055" i="1"/>
  <c r="M2039" i="1"/>
  <c r="M2023" i="1"/>
  <c r="M2007" i="1"/>
  <c r="M1991" i="1"/>
  <c r="M1975" i="1"/>
  <c r="M1959" i="1"/>
  <c r="M1943" i="1"/>
  <c r="M1927" i="1"/>
  <c r="M1911" i="1"/>
  <c r="M1895" i="1"/>
  <c r="M1879" i="1"/>
  <c r="M1863" i="1"/>
  <c r="M1847" i="1"/>
  <c r="M1831" i="1"/>
  <c r="M1815" i="1"/>
  <c r="M1799" i="1"/>
  <c r="M1783" i="1"/>
  <c r="M1767" i="1"/>
  <c r="M1751" i="1"/>
  <c r="M1735" i="1"/>
  <c r="M1719" i="1"/>
  <c r="M1703" i="1"/>
  <c r="M1687" i="1"/>
  <c r="M1671" i="1"/>
  <c r="M1655" i="1"/>
  <c r="M1639" i="1"/>
  <c r="M2132" i="1"/>
  <c r="M2116" i="1"/>
  <c r="M2100" i="1"/>
  <c r="M2084" i="1"/>
  <c r="M2068" i="1"/>
  <c r="M2052" i="1"/>
  <c r="M2036" i="1"/>
  <c r="M2020" i="1"/>
  <c r="M2004" i="1"/>
  <c r="M1988" i="1"/>
  <c r="M1972" i="1"/>
  <c r="M1956" i="1"/>
  <c r="M1940" i="1"/>
  <c r="M1924" i="1"/>
  <c r="M1908" i="1"/>
  <c r="M1892" i="1"/>
  <c r="M1876" i="1"/>
  <c r="M1860" i="1"/>
  <c r="M1844" i="1"/>
  <c r="M1828" i="1"/>
  <c r="M1812" i="1"/>
  <c r="M1796" i="1"/>
  <c r="M1780" i="1"/>
  <c r="M1764" i="1"/>
  <c r="M1748" i="1"/>
  <c r="M1732" i="1"/>
  <c r="M1716" i="1"/>
  <c r="M1700" i="1"/>
  <c r="M1684" i="1"/>
  <c r="M1668" i="1"/>
  <c r="M1652" i="1"/>
  <c r="M1636" i="1"/>
  <c r="M1621" i="1"/>
  <c r="M1605" i="1"/>
  <c r="M1589" i="1"/>
  <c r="M1573" i="1"/>
  <c r="M1557" i="1"/>
  <c r="M1541" i="1"/>
  <c r="M1525" i="1"/>
  <c r="M1509" i="1"/>
  <c r="M1493" i="1"/>
  <c r="M1477" i="1"/>
  <c r="M1461" i="1"/>
  <c r="M1445" i="1"/>
  <c r="M1429" i="1"/>
  <c r="M1413" i="1"/>
  <c r="M1397" i="1"/>
  <c r="M1381" i="1"/>
  <c r="M1365" i="1"/>
  <c r="M1349" i="1"/>
  <c r="M1333" i="1"/>
  <c r="M1317" i="1"/>
  <c r="M1301" i="1"/>
  <c r="M1285" i="1"/>
  <c r="M1269" i="1"/>
  <c r="M1253" i="1"/>
  <c r="M1237" i="1"/>
  <c r="M1221" i="1"/>
  <c r="M1205" i="1"/>
  <c r="M1189" i="1"/>
  <c r="M1173" i="1"/>
  <c r="M1157" i="1"/>
  <c r="M1141" i="1"/>
  <c r="M1125" i="1"/>
  <c r="M1109" i="1"/>
  <c r="M1093" i="1"/>
  <c r="M1077" i="1"/>
  <c r="M1061" i="1"/>
  <c r="M1045" i="1"/>
  <c r="M1029" i="1"/>
  <c r="M1013" i="1"/>
  <c r="M997" i="1"/>
  <c r="M981" i="1"/>
  <c r="M965" i="1"/>
  <c r="M949" i="1"/>
  <c r="M933" i="1"/>
  <c r="M917" i="1"/>
  <c r="M901" i="1"/>
  <c r="M885" i="1"/>
  <c r="M869" i="1"/>
  <c r="M853" i="1"/>
  <c r="M837" i="1"/>
  <c r="M821" i="1"/>
  <c r="M805" i="1"/>
  <c r="M789" i="1"/>
  <c r="M773" i="1"/>
  <c r="M757" i="1"/>
  <c r="M741" i="1"/>
  <c r="M725" i="1"/>
  <c r="M709" i="1"/>
  <c r="M693" i="1"/>
  <c r="M677" i="1"/>
  <c r="M661" i="1"/>
  <c r="M645" i="1"/>
  <c r="M629" i="1"/>
  <c r="M1634" i="1"/>
  <c r="M1618" i="1"/>
  <c r="M1602" i="1"/>
  <c r="M1586" i="1"/>
  <c r="M1570" i="1"/>
  <c r="M1554" i="1"/>
  <c r="M1538" i="1"/>
  <c r="M1522" i="1"/>
  <c r="M1506" i="1"/>
  <c r="M1490" i="1"/>
  <c r="M1474" i="1"/>
  <c r="M1458" i="1"/>
  <c r="M1442" i="1"/>
  <c r="M1426" i="1"/>
  <c r="M1410" i="1"/>
  <c r="M1394" i="1"/>
  <c r="M1378" i="1"/>
  <c r="M1362" i="1"/>
  <c r="M1346" i="1"/>
  <c r="M1330" i="1"/>
  <c r="M1314" i="1"/>
  <c r="M1298" i="1"/>
  <c r="M1282" i="1"/>
  <c r="M1266" i="1"/>
  <c r="M1250" i="1"/>
  <c r="M1234" i="1"/>
  <c r="M1218" i="1"/>
  <c r="M1202" i="1"/>
  <c r="M1186" i="1"/>
  <c r="M1170" i="1"/>
  <c r="M1154" i="1"/>
  <c r="M1138" i="1"/>
  <c r="M1122" i="1"/>
  <c r="M1106" i="1"/>
  <c r="M1090" i="1"/>
  <c r="M1074" i="1"/>
  <c r="M1058" i="1"/>
  <c r="M1042" i="1"/>
  <c r="M1026" i="1"/>
  <c r="M1010" i="1"/>
  <c r="M994" i="1"/>
  <c r="M980" i="1"/>
  <c r="M964" i="1"/>
  <c r="M948" i="1"/>
  <c r="M932" i="1"/>
  <c r="M916" i="1"/>
  <c r="M900" i="1"/>
  <c r="M884" i="1"/>
  <c r="M868" i="1"/>
  <c r="M852" i="1"/>
  <c r="M836" i="1"/>
  <c r="M820" i="1"/>
  <c r="M804" i="1"/>
  <c r="M788" i="1"/>
  <c r="M772" i="1"/>
  <c r="M756" i="1"/>
  <c r="M740" i="1"/>
  <c r="M724" i="1"/>
  <c r="M708" i="1"/>
  <c r="M692" i="1"/>
  <c r="M676" i="1"/>
  <c r="M660" i="1"/>
  <c r="M644" i="1"/>
  <c r="M628" i="1"/>
  <c r="M613" i="1"/>
  <c r="M597" i="1"/>
  <c r="M581" i="1"/>
  <c r="M565" i="1"/>
  <c r="M549" i="1"/>
  <c r="M533" i="1"/>
  <c r="M517" i="1"/>
  <c r="M501" i="1"/>
  <c r="M485" i="1"/>
  <c r="M469" i="1"/>
  <c r="M453" i="1"/>
  <c r="M437" i="1"/>
  <c r="M421" i="1"/>
  <c r="M405" i="1"/>
  <c r="M389" i="1"/>
  <c r="M373" i="1"/>
  <c r="M357" i="1"/>
  <c r="M341" i="1"/>
  <c r="M325" i="1"/>
  <c r="M309" i="1"/>
  <c r="M293" i="1"/>
  <c r="M277" i="1"/>
  <c r="M261" i="1"/>
  <c r="M245" i="1"/>
  <c r="M229" i="1"/>
  <c r="M213" i="1"/>
  <c r="M197" i="1"/>
  <c r="M181" i="1"/>
  <c r="M165" i="1"/>
  <c r="M149" i="1"/>
  <c r="M133" i="1"/>
  <c r="M117" i="1"/>
  <c r="M101" i="1"/>
  <c r="M85" i="1"/>
  <c r="M69" i="1"/>
  <c r="M53" i="1"/>
  <c r="M37" i="1"/>
  <c r="M15" i="1"/>
  <c r="M602" i="1"/>
  <c r="M586" i="1"/>
  <c r="M570" i="1"/>
  <c r="M554" i="1"/>
  <c r="M538" i="1"/>
  <c r="M522" i="1"/>
  <c r="M506" i="1"/>
  <c r="M490" i="1"/>
  <c r="M474" i="1"/>
  <c r="M458" i="1"/>
  <c r="M442" i="1"/>
  <c r="M426" i="1"/>
  <c r="M410" i="1"/>
  <c r="M394" i="1"/>
  <c r="M378" i="1"/>
  <c r="M362" i="1"/>
  <c r="M346" i="1"/>
  <c r="M330" i="1"/>
  <c r="M314" i="1"/>
  <c r="M298" i="1"/>
  <c r="M282" i="1"/>
  <c r="M266" i="1"/>
  <c r="M250" i="1"/>
  <c r="M234" i="1"/>
  <c r="M218" i="1"/>
  <c r="M202" i="1"/>
  <c r="M186" i="1"/>
  <c r="M170" i="1"/>
  <c r="M154" i="1"/>
  <c r="M138" i="1"/>
  <c r="M122" i="1"/>
  <c r="M106" i="1"/>
  <c r="M90" i="1"/>
  <c r="M74" i="1"/>
  <c r="M58" i="1"/>
  <c r="M42" i="1"/>
  <c r="M26" i="1"/>
  <c r="M10" i="1"/>
  <c r="M9" i="1"/>
  <c r="J14" i="1"/>
  <c r="J30" i="1"/>
  <c r="J46" i="1"/>
  <c r="J62" i="1"/>
  <c r="J78" i="1"/>
  <c r="J94" i="1"/>
  <c r="J110" i="1"/>
  <c r="J126" i="1"/>
  <c r="J142" i="1"/>
  <c r="J158" i="1"/>
  <c r="J174" i="1"/>
  <c r="J190" i="1"/>
  <c r="J206" i="1"/>
  <c r="J222" i="1"/>
  <c r="J238" i="1"/>
  <c r="J254" i="1"/>
  <c r="J17" i="1"/>
  <c r="J33" i="1"/>
  <c r="J49" i="1"/>
  <c r="J65" i="1"/>
  <c r="J81" i="1"/>
  <c r="J97" i="1"/>
  <c r="J113" i="1"/>
  <c r="J129" i="1"/>
  <c r="J145" i="1"/>
  <c r="J161" i="1"/>
  <c r="J177" i="1"/>
  <c r="J193" i="1"/>
  <c r="J209" i="1"/>
  <c r="J225" i="1"/>
  <c r="J241" i="1"/>
  <c r="J259" i="1"/>
  <c r="J275" i="1"/>
  <c r="J291" i="1"/>
  <c r="J307" i="1"/>
  <c r="J323" i="1"/>
  <c r="J339" i="1"/>
  <c r="J355" i="1"/>
  <c r="J371" i="1"/>
  <c r="J387" i="1"/>
  <c r="J403" i="1"/>
  <c r="J419" i="1"/>
  <c r="J435" i="1"/>
  <c r="J451" i="1"/>
  <c r="J467" i="1"/>
  <c r="J483" i="1"/>
  <c r="J499" i="1"/>
  <c r="J262" i="1"/>
  <c r="J278" i="1"/>
  <c r="J294" i="1"/>
  <c r="J310" i="1"/>
  <c r="J326" i="1"/>
  <c r="J342" i="1"/>
  <c r="J358" i="1"/>
  <c r="J374" i="1"/>
  <c r="J390" i="1"/>
  <c r="J406" i="1"/>
  <c r="J422" i="1"/>
  <c r="J438" i="1"/>
  <c r="J454" i="1"/>
  <c r="J470" i="1"/>
  <c r="J486" i="1"/>
  <c r="J502" i="1"/>
  <c r="J517" i="1"/>
  <c r="J533" i="1"/>
  <c r="J549" i="1"/>
  <c r="J565" i="1"/>
  <c r="J581" i="1"/>
  <c r="J597" i="1"/>
  <c r="J613" i="1"/>
  <c r="J629" i="1"/>
  <c r="J645" i="1"/>
  <c r="J661" i="1"/>
  <c r="J677" i="1"/>
  <c r="J693" i="1"/>
  <c r="J709" i="1"/>
  <c r="J725" i="1"/>
  <c r="J741" i="1"/>
  <c r="J757" i="1"/>
  <c r="J773" i="1"/>
  <c r="J789" i="1"/>
  <c r="J805" i="1"/>
  <c r="J821" i="1"/>
  <c r="J837" i="1"/>
  <c r="J853" i="1"/>
  <c r="J869" i="1"/>
  <c r="J885" i="1"/>
  <c r="J901" i="1"/>
  <c r="J917" i="1"/>
  <c r="J933" i="1"/>
  <c r="J949" i="1"/>
  <c r="J965" i="1"/>
  <c r="J981" i="1"/>
  <c r="J997" i="1"/>
  <c r="J1013" i="1"/>
  <c r="J520" i="1"/>
  <c r="J536" i="1"/>
  <c r="J552" i="1"/>
  <c r="J568" i="1"/>
  <c r="J584" i="1"/>
  <c r="J600" i="1"/>
  <c r="J616" i="1"/>
  <c r="J632" i="1"/>
  <c r="J648" i="1"/>
  <c r="J664" i="1"/>
  <c r="J680" i="1"/>
  <c r="J696" i="1"/>
  <c r="J712" i="1"/>
  <c r="J728" i="1"/>
  <c r="J744" i="1"/>
  <c r="J760" i="1"/>
  <c r="J776" i="1"/>
  <c r="J792" i="1"/>
  <c r="J808" i="1"/>
  <c r="J824" i="1"/>
  <c r="J840" i="1"/>
  <c r="J856" i="1"/>
  <c r="J872" i="1"/>
  <c r="J888" i="1"/>
  <c r="J904" i="1"/>
  <c r="J920" i="1"/>
  <c r="J936" i="1"/>
  <c r="J952" i="1"/>
  <c r="J968" i="1"/>
  <c r="J984" i="1"/>
  <c r="J1000" i="1"/>
  <c r="J1016" i="1"/>
  <c r="J1031" i="1"/>
  <c r="J1047" i="1"/>
  <c r="J1063" i="1"/>
  <c r="J1079" i="1"/>
  <c r="J1095" i="1"/>
  <c r="J1111" i="1"/>
  <c r="J1127" i="1"/>
  <c r="J1143" i="1"/>
  <c r="J1159" i="1"/>
  <c r="J1175" i="1"/>
  <c r="J1191" i="1"/>
  <c r="J1207" i="1"/>
  <c r="J1223" i="1"/>
  <c r="J1239" i="1"/>
  <c r="J1255" i="1"/>
  <c r="J1271" i="1"/>
  <c r="J1287" i="1"/>
  <c r="J1303" i="1"/>
  <c r="J1319" i="1"/>
  <c r="J1335" i="1"/>
  <c r="J1351" i="1"/>
  <c r="J1367" i="1"/>
  <c r="J1383" i="1"/>
  <c r="J1399" i="1"/>
  <c r="J1415" i="1"/>
  <c r="J1431" i="1"/>
  <c r="J1447" i="1"/>
  <c r="J1463" i="1"/>
  <c r="J1479" i="1"/>
  <c r="J1495" i="1"/>
  <c r="J1511" i="1"/>
  <c r="J1527" i="1"/>
  <c r="J1034" i="1"/>
  <c r="J1050" i="1"/>
  <c r="J1066" i="1"/>
  <c r="J1082" i="1"/>
  <c r="J1098" i="1"/>
  <c r="J1114" i="1"/>
  <c r="J1130" i="1"/>
  <c r="J1146" i="1"/>
  <c r="J1162" i="1"/>
  <c r="J1178" i="1"/>
  <c r="J1194" i="1"/>
  <c r="J1210" i="1"/>
  <c r="J1226" i="1"/>
  <c r="J1242" i="1"/>
  <c r="J1258" i="1"/>
  <c r="J1274" i="1"/>
  <c r="J1290" i="1"/>
  <c r="J1306" i="1"/>
  <c r="J1322" i="1"/>
  <c r="J1338" i="1"/>
  <c r="J1354" i="1"/>
  <c r="J1370" i="1"/>
  <c r="J1386" i="1"/>
  <c r="J1402" i="1"/>
  <c r="J1418" i="1"/>
  <c r="J1434" i="1"/>
  <c r="J1450" i="1"/>
  <c r="J1466" i="1"/>
  <c r="J1482" i="1"/>
  <c r="J1498" i="1"/>
  <c r="J1514" i="1"/>
  <c r="J1530" i="1"/>
  <c r="J1541" i="1"/>
  <c r="J1557" i="1"/>
  <c r="J1573" i="1"/>
  <c r="J1589" i="1"/>
  <c r="J1605" i="1"/>
  <c r="J1621" i="1"/>
  <c r="J1637" i="1"/>
  <c r="J1653" i="1"/>
  <c r="J1669" i="1"/>
  <c r="J1685" i="1"/>
  <c r="J1701" i="1"/>
  <c r="J1717" i="1"/>
  <c r="J1733" i="1"/>
  <c r="J1749" i="1"/>
  <c r="J1765" i="1"/>
  <c r="J1781" i="1"/>
  <c r="J1797" i="1"/>
  <c r="J1813" i="1"/>
  <c r="J1829" i="1"/>
  <c r="J1845" i="1"/>
  <c r="J1861" i="1"/>
  <c r="J1877" i="1"/>
  <c r="J1893" i="1"/>
  <c r="J1909" i="1"/>
  <c r="J1925" i="1"/>
  <c r="J1941" i="1"/>
  <c r="J1957" i="1"/>
  <c r="J1973" i="1"/>
  <c r="J1989" i="1"/>
  <c r="J2005" i="1"/>
  <c r="J2021" i="1"/>
  <c r="J2037" i="1"/>
  <c r="J2053" i="1"/>
  <c r="J2069" i="1"/>
  <c r="J2085" i="1"/>
  <c r="J2101" i="1"/>
  <c r="J2117" i="1"/>
  <c r="J2133" i="1"/>
  <c r="J2149" i="1"/>
  <c r="J2165" i="1"/>
  <c r="J2181" i="1"/>
  <c r="J2197" i="1"/>
  <c r="J2213" i="1"/>
  <c r="J2229" i="1"/>
  <c r="J2245" i="1"/>
  <c r="J2261" i="1"/>
  <c r="J2277" i="1"/>
  <c r="J2293" i="1"/>
  <c r="J2309" i="1"/>
  <c r="J2325" i="1"/>
  <c r="J2341" i="1"/>
  <c r="J2357" i="1"/>
  <c r="J2373" i="1"/>
  <c r="J2389" i="1"/>
  <c r="J2405" i="1"/>
  <c r="J2421" i="1"/>
  <c r="J2437" i="1"/>
  <c r="J2453" i="1"/>
  <c r="J2469" i="1"/>
  <c r="J1531" i="1"/>
  <c r="J1550" i="1"/>
  <c r="J1566" i="1"/>
  <c r="J1582" i="1"/>
  <c r="J1598" i="1"/>
  <c r="J1614" i="1"/>
  <c r="J1630" i="1"/>
  <c r="J1646" i="1"/>
  <c r="J1662" i="1"/>
  <c r="J1678" i="1"/>
  <c r="J1694" i="1"/>
  <c r="J1710" i="1"/>
  <c r="J1726" i="1"/>
  <c r="J1742" i="1"/>
  <c r="J1758" i="1"/>
  <c r="J1774" i="1"/>
  <c r="J1790" i="1"/>
  <c r="J1806" i="1"/>
  <c r="J1822" i="1"/>
  <c r="J1838" i="1"/>
  <c r="J1854" i="1"/>
  <c r="J1870" i="1"/>
  <c r="J1886" i="1"/>
  <c r="J1902" i="1"/>
  <c r="J1918" i="1"/>
  <c r="J1934" i="1"/>
  <c r="J1950" i="1"/>
  <c r="J1966" i="1"/>
  <c r="J1982" i="1"/>
  <c r="J1998" i="1"/>
  <c r="J2014" i="1"/>
  <c r="J2030" i="1"/>
  <c r="J2046" i="1"/>
  <c r="J2062" i="1"/>
  <c r="J2078" i="1"/>
  <c r="J2094" i="1"/>
  <c r="J2110" i="1"/>
  <c r="J2126" i="1"/>
  <c r="J2142" i="1"/>
  <c r="J2158" i="1"/>
  <c r="J2174" i="1"/>
  <c r="J2190" i="1"/>
  <c r="J2206" i="1"/>
  <c r="J2222" i="1"/>
  <c r="J2238" i="1"/>
  <c r="J2254" i="1"/>
  <c r="J2270" i="1"/>
  <c r="J2286" i="1"/>
  <c r="J2302" i="1"/>
  <c r="J2318" i="1"/>
  <c r="J2334" i="1"/>
  <c r="J2350" i="1"/>
  <c r="J2366" i="1"/>
  <c r="J2382" i="1"/>
  <c r="J2398" i="1"/>
  <c r="J2414" i="1"/>
  <c r="J2430" i="1"/>
  <c r="J2446" i="1"/>
  <c r="J2462" i="1"/>
  <c r="J2478" i="1"/>
  <c r="J2494" i="1"/>
  <c r="J2510" i="1"/>
  <c r="J2526" i="1"/>
  <c r="J2542" i="1"/>
  <c r="J2489" i="1"/>
  <c r="J2521" i="1"/>
  <c r="J2553" i="1"/>
  <c r="J2570" i="1"/>
  <c r="J2586" i="1"/>
  <c r="J2602" i="1"/>
  <c r="J2618" i="1"/>
  <c r="J2634" i="1"/>
  <c r="J2650" i="1"/>
  <c r="J2666" i="1"/>
  <c r="J2682" i="1"/>
  <c r="J2698" i="1"/>
  <c r="J2714" i="1"/>
  <c r="J2730" i="1"/>
  <c r="J2746" i="1"/>
  <c r="J2762" i="1"/>
  <c r="J2778" i="1"/>
  <c r="J2794" i="1"/>
  <c r="J2810" i="1"/>
  <c r="J2826" i="1"/>
  <c r="J2842" i="1"/>
  <c r="J2858" i="1"/>
  <c r="J2874" i="1"/>
  <c r="J2890" i="1"/>
  <c r="J2906" i="1"/>
  <c r="J2922" i="1"/>
  <c r="J2938" i="1"/>
  <c r="J2954" i="1"/>
  <c r="J2970" i="1"/>
  <c r="J2986" i="1"/>
  <c r="J3002" i="1"/>
  <c r="J3018" i="1"/>
  <c r="J3034" i="1"/>
  <c r="J2511" i="1"/>
  <c r="J2543" i="1"/>
  <c r="J2565" i="1"/>
  <c r="J2581" i="1"/>
  <c r="J2597" i="1"/>
  <c r="J2613" i="1"/>
  <c r="J2629" i="1"/>
  <c r="J2645" i="1"/>
  <c r="J2661" i="1"/>
  <c r="J2677" i="1"/>
  <c r="J2693" i="1"/>
  <c r="J2709" i="1"/>
  <c r="J2725" i="1"/>
  <c r="J2741" i="1"/>
  <c r="J2757" i="1"/>
  <c r="J2773" i="1"/>
  <c r="J2789" i="1"/>
  <c r="J2805" i="1"/>
  <c r="J2821" i="1"/>
  <c r="J2837" i="1"/>
  <c r="J2853" i="1"/>
  <c r="J2869" i="1"/>
  <c r="J2885" i="1"/>
  <c r="J2901" i="1"/>
  <c r="J2917" i="1"/>
  <c r="J2933" i="1"/>
  <c r="J2949" i="1"/>
  <c r="J2965" i="1"/>
  <c r="J2981" i="1"/>
  <c r="J2997" i="1"/>
  <c r="J3013" i="1"/>
  <c r="J3029" i="1"/>
  <c r="I12" i="1"/>
  <c r="I28" i="1"/>
  <c r="I44" i="1"/>
  <c r="I60" i="1"/>
  <c r="I76" i="1"/>
  <c r="I92" i="1"/>
  <c r="I108" i="1"/>
  <c r="I124" i="1"/>
  <c r="I140" i="1"/>
  <c r="I156" i="1"/>
  <c r="I172" i="1"/>
  <c r="I188" i="1"/>
  <c r="I204" i="1"/>
  <c r="I220" i="1"/>
  <c r="I236" i="1"/>
  <c r="I252" i="1"/>
  <c r="I25" i="1"/>
  <c r="I57" i="1"/>
  <c r="I89" i="1"/>
  <c r="I121" i="1"/>
  <c r="I153" i="1"/>
  <c r="I185" i="1"/>
  <c r="I217" i="1"/>
  <c r="I249" i="1"/>
  <c r="I269" i="1"/>
  <c r="I285" i="1"/>
  <c r="I301" i="1"/>
  <c r="I317" i="1"/>
  <c r="I333" i="1"/>
  <c r="I349" i="1"/>
  <c r="I365" i="1"/>
  <c r="I381" i="1"/>
  <c r="I397" i="1"/>
  <c r="I413" i="1"/>
  <c r="I429" i="1"/>
  <c r="I445" i="1"/>
  <c r="I461" i="1"/>
  <c r="I477" i="1"/>
  <c r="I493" i="1"/>
  <c r="I509" i="1"/>
  <c r="I525" i="1"/>
  <c r="I541" i="1"/>
  <c r="I557" i="1"/>
  <c r="I573" i="1"/>
  <c r="I589" i="1"/>
  <c r="I605" i="1"/>
  <c r="I621" i="1"/>
  <c r="I637" i="1"/>
  <c r="I55" i="1"/>
  <c r="I119" i="1"/>
  <c r="I183" i="1"/>
  <c r="I247" i="1"/>
  <c r="I284" i="1"/>
  <c r="I316" i="1"/>
  <c r="I348" i="1"/>
  <c r="I380" i="1"/>
  <c r="I412" i="1"/>
  <c r="I444" i="1"/>
  <c r="I476" i="1"/>
  <c r="I508" i="1"/>
  <c r="I540" i="1"/>
  <c r="I572" i="1"/>
  <c r="I604" i="1"/>
  <c r="I636" i="1"/>
  <c r="I654" i="1"/>
  <c r="I670" i="1"/>
  <c r="I686" i="1"/>
  <c r="I702" i="1"/>
  <c r="I718" i="1"/>
  <c r="I734" i="1"/>
  <c r="I750" i="1"/>
  <c r="I766" i="1"/>
  <c r="I782" i="1"/>
  <c r="I798" i="1"/>
  <c r="I814" i="1"/>
  <c r="I830" i="1"/>
  <c r="I846" i="1"/>
  <c r="I862" i="1"/>
  <c r="I878" i="1"/>
  <c r="I894" i="1"/>
  <c r="I910" i="1"/>
  <c r="I926" i="1"/>
  <c r="I942" i="1"/>
  <c r="I958" i="1"/>
  <c r="I974" i="1"/>
  <c r="I990" i="1"/>
  <c r="I1006" i="1"/>
  <c r="I1022" i="1"/>
  <c r="I1038" i="1"/>
  <c r="I1054" i="1"/>
  <c r="I1070" i="1"/>
  <c r="I1086" i="1"/>
  <c r="I1102" i="1"/>
  <c r="I1118" i="1"/>
  <c r="I1134" i="1"/>
  <c r="I1150" i="1"/>
  <c r="I1166" i="1"/>
  <c r="I1182" i="1"/>
  <c r="I1198" i="1"/>
  <c r="I1214" i="1"/>
  <c r="I1230" i="1"/>
  <c r="I1246" i="1"/>
  <c r="I1262" i="1"/>
  <c r="I1278" i="1"/>
  <c r="I1294" i="1"/>
  <c r="I1310" i="1"/>
  <c r="I1326" i="1"/>
  <c r="I1342" i="1"/>
  <c r="I1358" i="1"/>
  <c r="I1374" i="1"/>
  <c r="I1390" i="1"/>
  <c r="I1406" i="1"/>
  <c r="I123" i="1"/>
  <c r="I251" i="1"/>
  <c r="I318" i="1"/>
  <c r="I382" i="1"/>
  <c r="I446" i="1"/>
  <c r="I510" i="1"/>
  <c r="I574" i="1"/>
  <c r="I638" i="1"/>
  <c r="I671" i="1"/>
  <c r="I703" i="1"/>
  <c r="I735" i="1"/>
  <c r="I767" i="1"/>
  <c r="I799" i="1"/>
  <c r="I831" i="1"/>
  <c r="I863" i="1"/>
  <c r="I895" i="1"/>
  <c r="I927" i="1"/>
  <c r="I51" i="1"/>
  <c r="I179" i="1"/>
  <c r="I282" i="1"/>
  <c r="I346" i="1"/>
  <c r="I410" i="1"/>
  <c r="I474" i="1"/>
  <c r="I538" i="1"/>
  <c r="I602" i="1"/>
  <c r="I653" i="1"/>
  <c r="I685" i="1"/>
  <c r="I717" i="1"/>
  <c r="I749" i="1"/>
  <c r="I781" i="1"/>
  <c r="I813" i="1"/>
  <c r="I845" i="1"/>
  <c r="I877" i="1"/>
  <c r="I921" i="1"/>
  <c r="I967" i="1"/>
  <c r="I999" i="1"/>
  <c r="I1031" i="1"/>
  <c r="I1063" i="1"/>
  <c r="I1095" i="1"/>
  <c r="I1127" i="1"/>
  <c r="I1159" i="1"/>
  <c r="I1191" i="1"/>
  <c r="I1223" i="1"/>
  <c r="I1255" i="1"/>
  <c r="I1287" i="1"/>
  <c r="I1319" i="1"/>
  <c r="I1351" i="1"/>
  <c r="I1383" i="1"/>
  <c r="I1411" i="1"/>
  <c r="I1427" i="1"/>
  <c r="I1443" i="1"/>
  <c r="I1459" i="1"/>
  <c r="I1475" i="1"/>
  <c r="I1491" i="1"/>
  <c r="I1507" i="1"/>
  <c r="I1523" i="1"/>
  <c r="I1539" i="1"/>
  <c r="I1555" i="1"/>
  <c r="I1571" i="1"/>
  <c r="I1587" i="1"/>
  <c r="I1603" i="1"/>
  <c r="I1619" i="1"/>
  <c r="I1635" i="1"/>
  <c r="I1651" i="1"/>
  <c r="I1667" i="1"/>
  <c r="I925" i="1"/>
  <c r="I969" i="1"/>
  <c r="I1001" i="1"/>
  <c r="I1033" i="1"/>
  <c r="I1065" i="1"/>
  <c r="I1097" i="1"/>
  <c r="I1129" i="1"/>
  <c r="I1161" i="1"/>
  <c r="I1193" i="1"/>
  <c r="I1225" i="1"/>
  <c r="I1257" i="1"/>
  <c r="I1289" i="1"/>
  <c r="I1321" i="1"/>
  <c r="I1353" i="1"/>
  <c r="I1385" i="1"/>
  <c r="I1412" i="1"/>
  <c r="I1428" i="1"/>
  <c r="I1444" i="1"/>
  <c r="I1460" i="1"/>
  <c r="I1476" i="1"/>
  <c r="I1492" i="1"/>
  <c r="I1508" i="1"/>
  <c r="I1524" i="1"/>
  <c r="I1540" i="1"/>
  <c r="I1556" i="1"/>
  <c r="I1572" i="1"/>
  <c r="I1588" i="1"/>
  <c r="I1604" i="1"/>
  <c r="I1620" i="1"/>
  <c r="I1636" i="1"/>
  <c r="I1652" i="1"/>
  <c r="I1668" i="1"/>
  <c r="I1684" i="1"/>
  <c r="I1700" i="1"/>
  <c r="I1716" i="1"/>
  <c r="I1732" i="1"/>
  <c r="I1748" i="1"/>
  <c r="I1764" i="1"/>
  <c r="I1780" i="1"/>
  <c r="I1796" i="1"/>
  <c r="I1812" i="1"/>
  <c r="I1828" i="1"/>
  <c r="I1844" i="1"/>
  <c r="I1860" i="1"/>
  <c r="I1876" i="1"/>
  <c r="I1892" i="1"/>
  <c r="I1908" i="1"/>
  <c r="I1924" i="1"/>
  <c r="I1940" i="1"/>
  <c r="I1956" i="1"/>
  <c r="I1972" i="1"/>
  <c r="I1988" i="1"/>
  <c r="I2004" i="1"/>
  <c r="I2020" i="1"/>
  <c r="I2036" i="1"/>
  <c r="I2052" i="1"/>
  <c r="I2068" i="1"/>
  <c r="I2084" i="1"/>
  <c r="I2100" i="1"/>
  <c r="I2116" i="1"/>
  <c r="I2132" i="1"/>
  <c r="I2148" i="1"/>
  <c r="I2164" i="1"/>
  <c r="I2180" i="1"/>
  <c r="I2196" i="1"/>
  <c r="I2212" i="1"/>
  <c r="I2228" i="1"/>
  <c r="I2244" i="1"/>
  <c r="I2260" i="1"/>
  <c r="I2276" i="1"/>
  <c r="I2292" i="1"/>
  <c r="I2308" i="1"/>
  <c r="I2324" i="1"/>
  <c r="I2340" i="1"/>
  <c r="I2356" i="1"/>
  <c r="I2372" i="1"/>
  <c r="I2388" i="1"/>
  <c r="I2404" i="1"/>
  <c r="I2420" i="1"/>
  <c r="I2436" i="1"/>
  <c r="I2452" i="1"/>
  <c r="I2468" i="1"/>
  <c r="I2484" i="1"/>
  <c r="I2500" i="1"/>
  <c r="I2516" i="1"/>
  <c r="I2532" i="1"/>
  <c r="I2548" i="1"/>
  <c r="I2564" i="1"/>
  <c r="I2580" i="1"/>
  <c r="I2596" i="1"/>
  <c r="I2612" i="1"/>
  <c r="I2628" i="1"/>
  <c r="I2644" i="1"/>
  <c r="I2660" i="1"/>
  <c r="I2676" i="1"/>
  <c r="I2692" i="1"/>
  <c r="I1685" i="1"/>
  <c r="I1701" i="1"/>
  <c r="I1717" i="1"/>
  <c r="I1733" i="1"/>
  <c r="I1749" i="1"/>
  <c r="I1765" i="1"/>
  <c r="I1781" i="1"/>
  <c r="I1797" i="1"/>
  <c r="I1813" i="1"/>
  <c r="I1829" i="1"/>
  <c r="I1845" i="1"/>
  <c r="I1861" i="1"/>
  <c r="I1877" i="1"/>
  <c r="I1893" i="1"/>
  <c r="I1909" i="1"/>
  <c r="I1925" i="1"/>
  <c r="I1941" i="1"/>
  <c r="I1957" i="1"/>
  <c r="I1973" i="1"/>
  <c r="I1989" i="1"/>
  <c r="I2005" i="1"/>
  <c r="I2021" i="1"/>
  <c r="I2037" i="1"/>
  <c r="I2053" i="1"/>
  <c r="I2069" i="1"/>
  <c r="I2085" i="1"/>
  <c r="I2101" i="1"/>
  <c r="I2117" i="1"/>
  <c r="I2133" i="1"/>
  <c r="I2149" i="1"/>
  <c r="I2165" i="1"/>
  <c r="I2181" i="1"/>
  <c r="I2197" i="1"/>
  <c r="I2213" i="1"/>
  <c r="I2229" i="1"/>
  <c r="I2245" i="1"/>
  <c r="I2261" i="1"/>
  <c r="I2277" i="1"/>
  <c r="I2293" i="1"/>
  <c r="I2309" i="1"/>
  <c r="I2325" i="1"/>
  <c r="I2341" i="1"/>
  <c r="I2357" i="1"/>
  <c r="I2373" i="1"/>
  <c r="I2389" i="1"/>
  <c r="I2405" i="1"/>
  <c r="I2421" i="1"/>
  <c r="I2437" i="1"/>
  <c r="I2453" i="1"/>
  <c r="I2469" i="1"/>
  <c r="I2485" i="1"/>
  <c r="I2501" i="1"/>
  <c r="I2517" i="1"/>
  <c r="I2533" i="1"/>
  <c r="I2549" i="1"/>
  <c r="I2565" i="1"/>
  <c r="I2581" i="1"/>
  <c r="I2597" i="1"/>
  <c r="I2613" i="1"/>
  <c r="I2629" i="1"/>
  <c r="I2645" i="1"/>
  <c r="I2661" i="1"/>
  <c r="I2677" i="1"/>
  <c r="I2693" i="1"/>
  <c r="I2709" i="1"/>
  <c r="I2725" i="1"/>
  <c r="I2741" i="1"/>
  <c r="I2757" i="1"/>
  <c r="I2773" i="1"/>
  <c r="I2789" i="1"/>
  <c r="I2805" i="1"/>
  <c r="I2821" i="1"/>
  <c r="I2837" i="1"/>
  <c r="I2853" i="1"/>
  <c r="I2869" i="1"/>
  <c r="I2885" i="1"/>
  <c r="I2901" i="1"/>
  <c r="I2917" i="1"/>
  <c r="I2933" i="1"/>
  <c r="I2949" i="1"/>
  <c r="I2965" i="1"/>
  <c r="I2981" i="1"/>
  <c r="I2997" i="1"/>
  <c r="I3013" i="1"/>
  <c r="I3029" i="1"/>
  <c r="I2710" i="1"/>
  <c r="I2726" i="1"/>
  <c r="I2742" i="1"/>
  <c r="I2758" i="1"/>
  <c r="I2774" i="1"/>
  <c r="I2790" i="1"/>
  <c r="I2806" i="1"/>
  <c r="I2822" i="1"/>
  <c r="I2838" i="1"/>
  <c r="I2854" i="1"/>
  <c r="I2870" i="1"/>
  <c r="I2886" i="1"/>
  <c r="I2902" i="1"/>
  <c r="I2918" i="1"/>
  <c r="I2934" i="1"/>
  <c r="I2950" i="1"/>
  <c r="I2966" i="1"/>
  <c r="I2982" i="1"/>
  <c r="I2998" i="1"/>
  <c r="I3014" i="1"/>
  <c r="I3030" i="1"/>
  <c r="H11" i="1"/>
  <c r="H27" i="1"/>
  <c r="H43" i="1"/>
  <c r="H59" i="1"/>
  <c r="H75" i="1"/>
  <c r="H91" i="1"/>
  <c r="H107" i="1"/>
  <c r="H123" i="1"/>
  <c r="H139" i="1"/>
  <c r="H155" i="1"/>
  <c r="H171" i="1"/>
  <c r="H187" i="1"/>
  <c r="H203" i="1"/>
  <c r="H219" i="1"/>
  <c r="H235" i="1"/>
  <c r="H251" i="1"/>
  <c r="H22" i="1"/>
  <c r="H54" i="1"/>
  <c r="H86" i="1"/>
  <c r="H118" i="1"/>
  <c r="H150" i="1"/>
  <c r="H182" i="1"/>
  <c r="H214" i="1"/>
  <c r="H246" i="1"/>
  <c r="H268" i="1"/>
  <c r="H284" i="1"/>
  <c r="H300" i="1"/>
  <c r="H316" i="1"/>
  <c r="H332" i="1"/>
  <c r="H348" i="1"/>
  <c r="H364" i="1"/>
  <c r="H380" i="1"/>
  <c r="H396" i="1"/>
  <c r="H412" i="1"/>
  <c r="H428" i="1"/>
  <c r="H444" i="1"/>
  <c r="H460" i="1"/>
  <c r="H476" i="1"/>
  <c r="H492" i="1"/>
  <c r="H508" i="1"/>
  <c r="H524" i="1"/>
  <c r="H540" i="1"/>
  <c r="H556" i="1"/>
  <c r="H572" i="1"/>
  <c r="H588" i="1"/>
  <c r="H604" i="1"/>
  <c r="H620" i="1"/>
  <c r="H636" i="1"/>
  <c r="H48" i="1"/>
  <c r="H112" i="1"/>
  <c r="H176" i="1"/>
  <c r="H240" i="1"/>
  <c r="H281" i="1"/>
  <c r="H313" i="1"/>
  <c r="H345" i="1"/>
  <c r="H377" i="1"/>
  <c r="H409" i="1"/>
  <c r="H441" i="1"/>
  <c r="H473" i="1"/>
  <c r="H505" i="1"/>
  <c r="H537" i="1"/>
  <c r="H569" i="1"/>
  <c r="H601" i="1"/>
  <c r="H633" i="1"/>
  <c r="H653" i="1"/>
  <c r="H669" i="1"/>
  <c r="H685" i="1"/>
  <c r="H701" i="1"/>
  <c r="H717" i="1"/>
  <c r="H733" i="1"/>
  <c r="H749" i="1"/>
  <c r="H765" i="1"/>
  <c r="H781" i="1"/>
  <c r="H797" i="1"/>
  <c r="H813" i="1"/>
  <c r="H829" i="1"/>
  <c r="H845" i="1"/>
  <c r="H861" i="1"/>
  <c r="H877" i="1"/>
  <c r="H893" i="1"/>
  <c r="H909" i="1"/>
  <c r="H925" i="1"/>
  <c r="H941" i="1"/>
  <c r="H957" i="1"/>
  <c r="H973" i="1"/>
  <c r="H989" i="1"/>
  <c r="H1005" i="1"/>
  <c r="H1021" i="1"/>
  <c r="H1037" i="1"/>
  <c r="H1053" i="1"/>
  <c r="H1069" i="1"/>
  <c r="H1085" i="1"/>
  <c r="H1101" i="1"/>
  <c r="H1117" i="1"/>
  <c r="H1133" i="1"/>
  <c r="H1149" i="1"/>
  <c r="H1165" i="1"/>
  <c r="H1181" i="1"/>
  <c r="H1197" i="1"/>
  <c r="H1213" i="1"/>
  <c r="H1229" i="1"/>
  <c r="H1245" i="1"/>
  <c r="H1261" i="1"/>
  <c r="H1277" i="1"/>
  <c r="H1293" i="1"/>
  <c r="H1309" i="1"/>
  <c r="H1325" i="1"/>
  <c r="H1341" i="1"/>
  <c r="H1357" i="1"/>
  <c r="H1373" i="1"/>
  <c r="H1389" i="1"/>
  <c r="H1405" i="1"/>
  <c r="H108" i="1"/>
  <c r="H236" i="1"/>
  <c r="H311" i="1"/>
  <c r="H375" i="1"/>
  <c r="H439" i="1"/>
  <c r="H503" i="1"/>
  <c r="H567" i="1"/>
  <c r="H631" i="1"/>
  <c r="H668" i="1"/>
  <c r="H700" i="1"/>
  <c r="H732" i="1"/>
  <c r="H764" i="1"/>
  <c r="H796" i="1"/>
  <c r="H828" i="1"/>
  <c r="H860" i="1"/>
  <c r="H892" i="1"/>
  <c r="H924" i="1"/>
  <c r="H956" i="1"/>
  <c r="H988" i="1"/>
  <c r="H1020" i="1"/>
  <c r="H1052" i="1"/>
  <c r="H1084" i="1"/>
  <c r="H1116" i="1"/>
  <c r="H1148" i="1"/>
  <c r="H1180" i="1"/>
  <c r="H1212" i="1"/>
  <c r="H1244" i="1"/>
  <c r="H1276" i="1"/>
  <c r="H1308" i="1"/>
  <c r="H1340" i="1"/>
  <c r="H1372" i="1"/>
  <c r="H1404" i="1"/>
  <c r="H1422" i="1"/>
  <c r="H1438" i="1"/>
  <c r="H1454" i="1"/>
  <c r="H1470" i="1"/>
  <c r="H1486" i="1"/>
  <c r="H1502" i="1"/>
  <c r="H1518" i="1"/>
  <c r="H1534" i="1"/>
  <c r="H1550" i="1"/>
  <c r="H1566" i="1"/>
  <c r="H1582" i="1"/>
  <c r="H1598" i="1"/>
  <c r="H1614" i="1"/>
  <c r="H1630" i="1"/>
  <c r="H1646" i="1"/>
  <c r="H1662" i="1"/>
  <c r="H1678" i="1"/>
  <c r="H1694" i="1"/>
  <c r="H1710" i="1"/>
  <c r="H1726" i="1"/>
  <c r="H1742" i="1"/>
  <c r="H1758" i="1"/>
  <c r="H1774" i="1"/>
  <c r="H1790" i="1"/>
  <c r="H1806" i="1"/>
  <c r="H1822" i="1"/>
  <c r="H1838" i="1"/>
  <c r="H1854" i="1"/>
  <c r="H1870" i="1"/>
  <c r="H1886" i="1"/>
  <c r="H1902" i="1"/>
  <c r="H1918" i="1"/>
  <c r="H1934" i="1"/>
  <c r="H1950" i="1"/>
  <c r="H1966" i="1"/>
  <c r="H1982" i="1"/>
  <c r="H1998" i="1"/>
  <c r="H2014" i="1"/>
  <c r="H2030" i="1"/>
  <c r="H2046" i="1"/>
  <c r="H2062" i="1"/>
  <c r="H2078" i="1"/>
  <c r="H2094" i="1"/>
  <c r="H2110" i="1"/>
  <c r="H2126" i="1"/>
  <c r="H2142" i="1"/>
  <c r="H2158" i="1"/>
  <c r="H2174" i="1"/>
  <c r="H2190" i="1"/>
  <c r="H2206" i="1"/>
  <c r="H2222" i="1"/>
  <c r="H2238" i="1"/>
  <c r="H2254" i="1"/>
  <c r="H2270" i="1"/>
  <c r="H2286" i="1"/>
  <c r="H2302" i="1"/>
  <c r="H2318" i="1"/>
  <c r="H2334" i="1"/>
  <c r="H2350" i="1"/>
  <c r="H2366" i="1"/>
  <c r="H2382" i="1"/>
  <c r="H2398" i="1"/>
  <c r="H2414" i="1"/>
  <c r="H2430" i="1"/>
  <c r="H2446" i="1"/>
  <c r="H2462" i="1"/>
  <c r="H2478" i="1"/>
  <c r="H2494" i="1"/>
  <c r="H2510" i="1"/>
  <c r="H2526" i="1"/>
  <c r="H2542" i="1"/>
  <c r="H2558" i="1"/>
  <c r="H2574" i="1"/>
  <c r="H2590" i="1"/>
  <c r="H2606" i="1"/>
  <c r="H2622" i="1"/>
  <c r="H2638" i="1"/>
  <c r="H2654" i="1"/>
  <c r="H2670" i="1"/>
  <c r="H2686" i="1"/>
  <c r="H2702" i="1"/>
  <c r="H2718" i="1"/>
  <c r="H2734" i="1"/>
  <c r="H2750" i="1"/>
  <c r="H2766" i="1"/>
  <c r="H2782" i="1"/>
  <c r="H2798" i="1"/>
  <c r="H2814" i="1"/>
  <c r="H2830" i="1"/>
  <c r="H2846" i="1"/>
  <c r="H2862" i="1"/>
  <c r="H2878" i="1"/>
  <c r="H2894" i="1"/>
  <c r="H2910" i="1"/>
  <c r="H2926" i="1"/>
  <c r="H2942" i="1"/>
  <c r="H1002" i="1"/>
  <c r="H1066" i="1"/>
  <c r="H1194" i="1"/>
  <c r="H1330" i="1"/>
  <c r="H1441" i="1"/>
  <c r="H1509" i="1"/>
  <c r="H1577" i="1"/>
  <c r="H1645" i="1"/>
  <c r="H1713" i="1"/>
  <c r="H1781" i="1"/>
  <c r="H1849" i="1"/>
  <c r="H1917" i="1"/>
  <c r="H1985" i="1"/>
  <c r="H2053" i="1"/>
  <c r="H2121" i="1"/>
  <c r="H20" i="1"/>
  <c r="H267" i="1"/>
  <c r="H395" i="1"/>
  <c r="H523" i="1"/>
  <c r="H646" i="1"/>
  <c r="H710" i="1"/>
  <c r="H774" i="1"/>
  <c r="H838" i="1"/>
  <c r="H902" i="1"/>
  <c r="H966" i="1"/>
  <c r="H1030" i="1"/>
  <c r="H1094" i="1"/>
  <c r="H1158" i="1"/>
  <c r="H1222" i="1"/>
  <c r="H1286" i="1"/>
  <c r="H1350" i="1"/>
  <c r="H1411" i="1"/>
  <c r="H1443" i="1"/>
  <c r="H1475" i="1"/>
  <c r="H1507" i="1"/>
  <c r="H1539" i="1"/>
  <c r="H1571" i="1"/>
  <c r="H1603" i="1"/>
  <c r="H1635" i="1"/>
  <c r="H1667" i="1"/>
  <c r="H1699" i="1"/>
  <c r="H1731" i="1"/>
  <c r="H1763" i="1"/>
  <c r="H1795" i="1"/>
  <c r="H1827" i="1"/>
  <c r="H1859" i="1"/>
  <c r="H1891" i="1"/>
  <c r="H1923" i="1"/>
  <c r="H1955" i="1"/>
  <c r="H1987" i="1"/>
  <c r="H2019" i="1"/>
  <c r="H2051" i="1"/>
  <c r="H2083" i="1"/>
  <c r="H2115" i="1"/>
  <c r="H2147" i="1"/>
  <c r="H2179" i="1"/>
  <c r="H2211" i="1"/>
  <c r="H2243" i="1"/>
  <c r="H2275" i="1"/>
  <c r="H2307" i="1"/>
  <c r="H2339" i="1"/>
  <c r="H2371" i="1"/>
  <c r="H2403" i="1"/>
  <c r="H2435" i="1"/>
  <c r="H2467" i="1"/>
  <c r="H2499" i="1"/>
  <c r="H2531" i="1"/>
  <c r="H2563" i="1"/>
  <c r="H2595" i="1"/>
  <c r="H2627" i="1"/>
  <c r="H2659" i="1"/>
  <c r="H2691" i="1"/>
  <c r="H2723" i="1"/>
  <c r="H2755" i="1"/>
  <c r="H2787" i="1"/>
  <c r="H2819" i="1"/>
  <c r="H2851" i="1"/>
  <c r="H2883" i="1"/>
  <c r="H2915" i="1"/>
  <c r="H2945" i="1"/>
  <c r="H2961" i="1"/>
  <c r="H2977" i="1"/>
  <c r="H2993" i="1"/>
  <c r="H3009" i="1"/>
  <c r="H3025" i="1"/>
  <c r="H68" i="1"/>
  <c r="H291" i="1"/>
  <c r="H419" i="1"/>
  <c r="H547" i="1"/>
  <c r="H658" i="1"/>
  <c r="H722" i="1"/>
  <c r="H794" i="1"/>
  <c r="H858" i="1"/>
  <c r="H930" i="1"/>
  <c r="H1146" i="1"/>
  <c r="H1258" i="1"/>
  <c r="H1378" i="1"/>
  <c r="H1453" i="1"/>
  <c r="H1513" i="1"/>
  <c r="H1573" i="1"/>
  <c r="H1637" i="1"/>
  <c r="H1693" i="1"/>
  <c r="H1757" i="1"/>
  <c r="H1813" i="1"/>
  <c r="H1877" i="1"/>
  <c r="H1937" i="1"/>
  <c r="H1997" i="1"/>
  <c r="H2057" i="1"/>
  <c r="H2117" i="1"/>
  <c r="H2177" i="1"/>
  <c r="H2237" i="1"/>
  <c r="H2301" i="1"/>
  <c r="H2365" i="1"/>
  <c r="H2429" i="1"/>
  <c r="H2493" i="1"/>
  <c r="H2557" i="1"/>
  <c r="H2621" i="1"/>
  <c r="H2685" i="1"/>
  <c r="H2749" i="1"/>
  <c r="H2813" i="1"/>
  <c r="H2877" i="1"/>
  <c r="H2941" i="1"/>
  <c r="H2974" i="1"/>
  <c r="H3018" i="1"/>
  <c r="H2233" i="1"/>
  <c r="H2297" i="1"/>
  <c r="H2361" i="1"/>
  <c r="H2425" i="1"/>
  <c r="H2489" i="1"/>
  <c r="H2553" i="1"/>
  <c r="H2617" i="1"/>
  <c r="H2681" i="1"/>
  <c r="H2745" i="1"/>
  <c r="H2809" i="1"/>
  <c r="H2873" i="1"/>
  <c r="H2937" i="1"/>
  <c r="H2972" i="1"/>
  <c r="H3004" i="1"/>
  <c r="H3036" i="1"/>
  <c r="G9" i="1"/>
  <c r="G25" i="1"/>
  <c r="G41" i="1"/>
  <c r="G57" i="1"/>
  <c r="G73" i="1"/>
  <c r="G89" i="1"/>
  <c r="G105" i="1"/>
  <c r="G121" i="1"/>
  <c r="G137" i="1"/>
  <c r="G153" i="1"/>
  <c r="G169" i="1"/>
  <c r="G185" i="1"/>
  <c r="G201" i="1"/>
  <c r="G217" i="1"/>
  <c r="G233" i="1"/>
  <c r="G249" i="1"/>
  <c r="G18" i="1"/>
  <c r="G50" i="1"/>
  <c r="G82" i="1"/>
  <c r="G114" i="1"/>
  <c r="G146" i="1"/>
  <c r="G178" i="1"/>
  <c r="G210" i="1"/>
  <c r="G242" i="1"/>
  <c r="G266" i="1"/>
  <c r="G282" i="1"/>
  <c r="G298" i="1"/>
  <c r="G314" i="1"/>
  <c r="G330" i="1"/>
  <c r="G346" i="1"/>
  <c r="G362" i="1"/>
  <c r="G378" i="1"/>
  <c r="G394" i="1"/>
  <c r="G410" i="1"/>
  <c r="G426" i="1"/>
  <c r="G442" i="1"/>
  <c r="G458" i="1"/>
  <c r="G474" i="1"/>
  <c r="G490" i="1"/>
  <c r="G506" i="1"/>
  <c r="G522" i="1"/>
  <c r="G538" i="1"/>
  <c r="G554" i="1"/>
  <c r="G570" i="1"/>
  <c r="G586" i="1"/>
  <c r="G602" i="1"/>
  <c r="G618" i="1"/>
  <c r="G634" i="1"/>
  <c r="G40" i="1"/>
  <c r="G104" i="1"/>
  <c r="G168" i="1"/>
  <c r="G232" i="1"/>
  <c r="G277" i="1"/>
  <c r="G309" i="1"/>
  <c r="G341" i="1"/>
  <c r="G373" i="1"/>
  <c r="G405" i="1"/>
  <c r="G437" i="1"/>
  <c r="G469" i="1"/>
  <c r="G501" i="1"/>
  <c r="G533" i="1"/>
  <c r="G565" i="1"/>
  <c r="G597" i="1"/>
  <c r="G629" i="1"/>
  <c r="G651" i="1"/>
  <c r="G667" i="1"/>
  <c r="G683" i="1"/>
  <c r="G699" i="1"/>
  <c r="G715" i="1"/>
  <c r="G731" i="1"/>
  <c r="G747" i="1"/>
  <c r="G763" i="1"/>
  <c r="G779" i="1"/>
  <c r="G795" i="1"/>
  <c r="G811" i="1"/>
  <c r="G827" i="1"/>
  <c r="G843" i="1"/>
  <c r="G859" i="1"/>
  <c r="G875" i="1"/>
  <c r="G891" i="1"/>
  <c r="G907" i="1"/>
  <c r="G923" i="1"/>
  <c r="G939" i="1"/>
  <c r="G955" i="1"/>
  <c r="G971" i="1"/>
  <c r="G987" i="1"/>
  <c r="G1003" i="1"/>
  <c r="G1019" i="1"/>
  <c r="G1035" i="1"/>
  <c r="G1051" i="1"/>
  <c r="G1067" i="1"/>
  <c r="G1083" i="1"/>
  <c r="G1099" i="1"/>
  <c r="G1115" i="1"/>
  <c r="G1131" i="1"/>
  <c r="G1147" i="1"/>
  <c r="G1163" i="1"/>
  <c r="G1179" i="1"/>
  <c r="G1195" i="1"/>
  <c r="G1211" i="1"/>
  <c r="G1227" i="1"/>
  <c r="G1243" i="1"/>
  <c r="G1259" i="1"/>
  <c r="G1275" i="1"/>
  <c r="G1291" i="1"/>
  <c r="G1307" i="1"/>
  <c r="G1323" i="1"/>
  <c r="G1339" i="1"/>
  <c r="G1355" i="1"/>
  <c r="G1371" i="1"/>
  <c r="G1387" i="1"/>
  <c r="G1403" i="1"/>
  <c r="G92" i="1"/>
  <c r="G220" i="1"/>
  <c r="G303" i="1"/>
  <c r="G367" i="1"/>
  <c r="G431" i="1"/>
  <c r="G495" i="1"/>
  <c r="G559" i="1"/>
  <c r="G623" i="1"/>
  <c r="G664" i="1"/>
  <c r="G696" i="1"/>
  <c r="G728" i="1"/>
  <c r="G760" i="1"/>
  <c r="G792" i="1"/>
  <c r="G824" i="1"/>
  <c r="G856" i="1"/>
  <c r="G888" i="1"/>
  <c r="G920" i="1"/>
  <c r="G952" i="1"/>
  <c r="G984" i="1"/>
  <c r="G1016" i="1"/>
  <c r="G1048" i="1"/>
  <c r="G1080" i="1"/>
  <c r="G1112" i="1"/>
  <c r="G1144" i="1"/>
  <c r="G1176" i="1"/>
  <c r="G1208" i="1"/>
  <c r="G1240" i="1"/>
  <c r="G1272" i="1"/>
  <c r="G1304" i="1"/>
  <c r="G1336" i="1"/>
  <c r="G1368" i="1"/>
  <c r="G1400" i="1"/>
  <c r="G1420" i="1"/>
  <c r="G1436" i="1"/>
  <c r="G1452" i="1"/>
  <c r="G1468" i="1"/>
  <c r="G1484" i="1"/>
  <c r="G1500" i="1"/>
  <c r="G1516" i="1"/>
  <c r="G1532" i="1"/>
  <c r="G1548" i="1"/>
  <c r="G1564" i="1"/>
  <c r="G1580" i="1"/>
  <c r="G1596" i="1"/>
  <c r="G1612" i="1"/>
  <c r="G1628" i="1"/>
  <c r="G1644" i="1"/>
  <c r="G1660" i="1"/>
  <c r="G1676" i="1"/>
  <c r="G1692" i="1"/>
  <c r="G1708" i="1"/>
  <c r="G1724" i="1"/>
  <c r="G1740" i="1"/>
  <c r="G1756" i="1"/>
  <c r="G1772" i="1"/>
  <c r="G1788" i="1"/>
  <c r="G1804" i="1"/>
  <c r="G1820" i="1"/>
  <c r="G1836" i="1"/>
  <c r="G1852" i="1"/>
  <c r="G1868" i="1"/>
  <c r="G1884" i="1"/>
  <c r="G1900" i="1"/>
  <c r="G1916" i="1"/>
  <c r="G1932" i="1"/>
  <c r="G1948" i="1"/>
  <c r="G1964" i="1"/>
  <c r="G1980" i="1"/>
  <c r="G1996" i="1"/>
  <c r="G2012" i="1"/>
  <c r="G2028" i="1"/>
  <c r="G2044" i="1"/>
  <c r="G2060" i="1"/>
  <c r="G2076" i="1"/>
  <c r="G2092" i="1"/>
  <c r="G2108" i="1"/>
  <c r="G2124" i="1"/>
  <c r="G2140" i="1"/>
  <c r="G2156" i="1"/>
  <c r="G2172" i="1"/>
  <c r="G2188" i="1"/>
  <c r="G2204" i="1"/>
  <c r="G2220" i="1"/>
  <c r="G2236" i="1"/>
  <c r="G2252" i="1"/>
  <c r="G2268" i="1"/>
  <c r="G2284" i="1"/>
  <c r="G2300" i="1"/>
  <c r="G2316" i="1"/>
  <c r="G2332" i="1"/>
  <c r="G2348" i="1"/>
  <c r="G2364" i="1"/>
  <c r="G2380" i="1"/>
  <c r="G2396" i="1"/>
  <c r="G2412" i="1"/>
  <c r="G2428" i="1"/>
  <c r="G2444" i="1"/>
  <c r="G2460" i="1"/>
  <c r="G2476" i="1"/>
  <c r="G2492" i="1"/>
  <c r="G2508" i="1"/>
  <c r="G2524" i="1"/>
  <c r="G2540" i="1"/>
  <c r="G2556" i="1"/>
  <c r="G2572" i="1"/>
  <c r="G2588" i="1"/>
  <c r="G2604" i="1"/>
  <c r="G2620" i="1"/>
  <c r="G2636" i="1"/>
  <c r="G2652" i="1"/>
  <c r="G2668" i="1"/>
  <c r="G2684" i="1"/>
  <c r="G2700" i="1"/>
  <c r="G2716" i="1"/>
  <c r="G2732" i="1"/>
  <c r="G2748" i="1"/>
  <c r="G2764" i="1"/>
  <c r="G2780" i="1"/>
  <c r="G2796" i="1"/>
  <c r="G2812" i="1"/>
  <c r="G2828" i="1"/>
  <c r="G2844" i="1"/>
  <c r="G2860" i="1"/>
  <c r="G2876" i="1"/>
  <c r="G2892" i="1"/>
  <c r="G2908" i="1"/>
  <c r="G2924" i="1"/>
  <c r="G2940" i="1"/>
  <c r="G212" i="1"/>
  <c r="G363" i="1"/>
  <c r="G491" i="1"/>
  <c r="G619" i="1"/>
  <c r="G694" i="1"/>
  <c r="G758" i="1"/>
  <c r="G822" i="1"/>
  <c r="G886" i="1"/>
  <c r="G950" i="1"/>
  <c r="G1014" i="1"/>
  <c r="G1078" i="1"/>
  <c r="G1142" i="1"/>
  <c r="G1206" i="1"/>
  <c r="G1270" i="1"/>
  <c r="G1334" i="1"/>
  <c r="G1398" i="1"/>
  <c r="G1435" i="1"/>
  <c r="G1467" i="1"/>
  <c r="G1499" i="1"/>
  <c r="G1531" i="1"/>
  <c r="G1563" i="1"/>
  <c r="G1595" i="1"/>
  <c r="G1627" i="1"/>
  <c r="G1659" i="1"/>
  <c r="G1691" i="1"/>
  <c r="G1723" i="1"/>
  <c r="G1755" i="1"/>
  <c r="G1787" i="1"/>
  <c r="G1819" i="1"/>
  <c r="G1851" i="1"/>
  <c r="G1883" i="1"/>
  <c r="G1915" i="1"/>
  <c r="G1947" i="1"/>
  <c r="G1979" i="1"/>
  <c r="G2011" i="1"/>
  <c r="G2043" i="1"/>
  <c r="G2075" i="1"/>
  <c r="G2107" i="1"/>
  <c r="G2139" i="1"/>
  <c r="G2171" i="1"/>
  <c r="G2203" i="1"/>
  <c r="G2235" i="1"/>
  <c r="G2267" i="1"/>
  <c r="G2299" i="1"/>
  <c r="G2331" i="1"/>
  <c r="G2363" i="1"/>
  <c r="G2395" i="1"/>
  <c r="G2427" i="1"/>
  <c r="G2459" i="1"/>
  <c r="G2491" i="1"/>
  <c r="G2523" i="1"/>
  <c r="G2555" i="1"/>
  <c r="G2587" i="1"/>
  <c r="G2619" i="1"/>
  <c r="G2651" i="1"/>
  <c r="G2683" i="1"/>
  <c r="G2715" i="1"/>
  <c r="G2747" i="1"/>
  <c r="G2779" i="1"/>
  <c r="G2811" i="1"/>
  <c r="G2843" i="1"/>
  <c r="G2875" i="1"/>
  <c r="G2907" i="1"/>
  <c r="G2939" i="1"/>
  <c r="G2957" i="1"/>
  <c r="G2973" i="1"/>
  <c r="G2989" i="1"/>
  <c r="G3005" i="1"/>
  <c r="G3021" i="1"/>
  <c r="G4" i="1"/>
  <c r="G259" i="1"/>
  <c r="G387" i="1"/>
  <c r="G515" i="1"/>
  <c r="G642" i="1"/>
  <c r="G706" i="1"/>
  <c r="G770" i="1"/>
  <c r="G834" i="1"/>
  <c r="G898" i="1"/>
  <c r="G962" i="1"/>
  <c r="G1026" i="1"/>
  <c r="G1090" i="1"/>
  <c r="G1154" i="1"/>
  <c r="G1218" i="1"/>
  <c r="G1282" i="1"/>
  <c r="G1346" i="1"/>
  <c r="G1409" i="1"/>
  <c r="G1441" i="1"/>
  <c r="G1473" i="1"/>
  <c r="G1505" i="1"/>
  <c r="G1537" i="1"/>
  <c r="G1569" i="1"/>
  <c r="G1601" i="1"/>
  <c r="G1633" i="1"/>
  <c r="G1665" i="1"/>
  <c r="G1697" i="1"/>
  <c r="G1729" i="1"/>
  <c r="G1761" i="1"/>
  <c r="G1793" i="1"/>
  <c r="G1825" i="1"/>
  <c r="G1857" i="1"/>
  <c r="G1889" i="1"/>
  <c r="G1921" i="1"/>
  <c r="G1953" i="1"/>
  <c r="G1985" i="1"/>
  <c r="G2017" i="1"/>
  <c r="G2049" i="1"/>
  <c r="G2081" i="1"/>
  <c r="G2113" i="1"/>
  <c r="G2145" i="1"/>
  <c r="G2177" i="1"/>
  <c r="G2209" i="1"/>
  <c r="G2241" i="1"/>
  <c r="G2273" i="1"/>
  <c r="G2305" i="1"/>
  <c r="G2337" i="1"/>
  <c r="G2369" i="1"/>
  <c r="G2401" i="1"/>
  <c r="G2433" i="1"/>
  <c r="G2465" i="1"/>
  <c r="G2497" i="1"/>
  <c r="G2529" i="1"/>
  <c r="G2561" i="1"/>
  <c r="G2593" i="1"/>
  <c r="G2625" i="1"/>
  <c r="G2657" i="1"/>
  <c r="G2689" i="1"/>
  <c r="G2721" i="1"/>
  <c r="G2753" i="1"/>
  <c r="G2785" i="1"/>
  <c r="G2817" i="1"/>
  <c r="G2849" i="1"/>
  <c r="G2881" i="1"/>
  <c r="G2913" i="1"/>
  <c r="G2944" i="1"/>
  <c r="G2960" i="1"/>
  <c r="G2976" i="1"/>
  <c r="G2992" i="1"/>
  <c r="G3008" i="1"/>
  <c r="G3024" i="1"/>
  <c r="J3" i="1"/>
  <c r="F15" i="1"/>
  <c r="F31" i="1"/>
  <c r="F47" i="1"/>
  <c r="F63" i="1"/>
  <c r="F79" i="1"/>
  <c r="F95" i="1"/>
  <c r="F111" i="1"/>
  <c r="F127" i="1"/>
  <c r="F143" i="1"/>
  <c r="F159" i="1"/>
  <c r="F175" i="1"/>
  <c r="F191" i="1"/>
  <c r="F207" i="1"/>
  <c r="F223" i="1"/>
  <c r="F239" i="1"/>
  <c r="F255" i="1"/>
  <c r="F28" i="1"/>
  <c r="F60" i="1"/>
  <c r="F92" i="1"/>
  <c r="F124" i="1"/>
  <c r="F156" i="1"/>
  <c r="F188" i="1"/>
  <c r="F220" i="1"/>
  <c r="F252" i="1"/>
  <c r="F271" i="1"/>
  <c r="F287" i="1"/>
  <c r="F303" i="1"/>
  <c r="F319" i="1"/>
  <c r="F335" i="1"/>
  <c r="F351" i="1"/>
  <c r="F367" i="1"/>
  <c r="F383" i="1"/>
  <c r="F66" i="1"/>
  <c r="F130" i="1"/>
  <c r="F194" i="1"/>
  <c r="F258" i="1"/>
  <c r="F290" i="1"/>
  <c r="F322" i="1"/>
  <c r="F354" i="1"/>
  <c r="F385" i="1"/>
  <c r="F401" i="1"/>
  <c r="F417" i="1"/>
  <c r="F433" i="1"/>
  <c r="F449" i="1"/>
  <c r="F465" i="1"/>
  <c r="F481" i="1"/>
  <c r="F497" i="1"/>
  <c r="F513" i="1"/>
  <c r="F529" i="1"/>
  <c r="F545" i="1"/>
  <c r="F561" i="1"/>
  <c r="F577" i="1"/>
  <c r="F593" i="1"/>
  <c r="F609" i="1"/>
  <c r="F625" i="1"/>
  <c r="F641" i="1"/>
  <c r="F657" i="1"/>
  <c r="F673" i="1"/>
  <c r="F689" i="1"/>
  <c r="F705" i="1"/>
  <c r="F721" i="1"/>
  <c r="F737" i="1"/>
  <c r="F753" i="1"/>
  <c r="F6" i="1"/>
  <c r="F134" i="1"/>
  <c r="F260" i="1"/>
  <c r="F324" i="1"/>
  <c r="F386" i="1"/>
  <c r="F418" i="1"/>
  <c r="F450" i="1"/>
  <c r="F482" i="1"/>
  <c r="F514" i="1"/>
  <c r="F546" i="1"/>
  <c r="F578" i="1"/>
  <c r="F610" i="1"/>
  <c r="F642" i="1"/>
  <c r="F674" i="1"/>
  <c r="F706" i="1"/>
  <c r="F738" i="1"/>
  <c r="F769" i="1"/>
  <c r="F785" i="1"/>
  <c r="F801" i="1"/>
  <c r="F817" i="1"/>
  <c r="F833" i="1"/>
  <c r="F849" i="1"/>
  <c r="F865" i="1"/>
  <c r="F881" i="1"/>
  <c r="F897" i="1"/>
  <c r="F913" i="1"/>
  <c r="F929" i="1"/>
  <c r="F945" i="1"/>
  <c r="F961" i="1"/>
  <c r="F977" i="1"/>
  <c r="F993" i="1"/>
  <c r="F1009" i="1"/>
  <c r="F62" i="1"/>
  <c r="F288" i="1"/>
  <c r="F400" i="1"/>
  <c r="F464" i="1"/>
  <c r="F528" i="1"/>
  <c r="F592" i="1"/>
  <c r="F656" i="1"/>
  <c r="F720" i="1"/>
  <c r="F776" i="1"/>
  <c r="F808" i="1"/>
  <c r="F840" i="1"/>
  <c r="F872" i="1"/>
  <c r="F904" i="1"/>
  <c r="F936" i="1"/>
  <c r="F968" i="1"/>
  <c r="F1000" i="1"/>
  <c r="F1027" i="1"/>
  <c r="F1043" i="1"/>
  <c r="F1059" i="1"/>
  <c r="F1075" i="1"/>
  <c r="F1091" i="1"/>
  <c r="F1107" i="1"/>
  <c r="F1123" i="1"/>
  <c r="F1139" i="1"/>
  <c r="F1155" i="1"/>
  <c r="F1171" i="1"/>
  <c r="F1187" i="1"/>
  <c r="F1203" i="1"/>
  <c r="F1219" i="1"/>
  <c r="F1235" i="1"/>
  <c r="F1251" i="1"/>
  <c r="F1267" i="1"/>
  <c r="F1283" i="1"/>
  <c r="F1299" i="1"/>
  <c r="F1315" i="1"/>
  <c r="F1331" i="1"/>
  <c r="F1347" i="1"/>
  <c r="F1363" i="1"/>
  <c r="F1379" i="1"/>
  <c r="F1395" i="1"/>
  <c r="F1411" i="1"/>
  <c r="F1427" i="1"/>
  <c r="F1443" i="1"/>
  <c r="F1459" i="1"/>
  <c r="F1475" i="1"/>
  <c r="F1491" i="1"/>
  <c r="F1507" i="1"/>
  <c r="F1523" i="1"/>
  <c r="F1539" i="1"/>
  <c r="F1555" i="1"/>
  <c r="F1571" i="1"/>
  <c r="F1587" i="1"/>
  <c r="F1603" i="1"/>
  <c r="F1619" i="1"/>
  <c r="F1635" i="1"/>
  <c r="F1651" i="1"/>
  <c r="F1667" i="1"/>
  <c r="F1683" i="1"/>
  <c r="F1699" i="1"/>
  <c r="F1715" i="1"/>
  <c r="F1731" i="1"/>
  <c r="F1747" i="1"/>
  <c r="F1763" i="1"/>
  <c r="F1779" i="1"/>
  <c r="F142" i="1"/>
  <c r="F420" i="1"/>
  <c r="F548" i="1"/>
  <c r="F676" i="1"/>
  <c r="F786" i="1"/>
  <c r="F850" i="1"/>
  <c r="F914" i="1"/>
  <c r="F978" i="1"/>
  <c r="F1032" i="1"/>
  <c r="F1064" i="1"/>
  <c r="F1096" i="1"/>
  <c r="F1128" i="1"/>
  <c r="F1160" i="1"/>
  <c r="F1192" i="1"/>
  <c r="F1224" i="1"/>
  <c r="F1256" i="1"/>
  <c r="F1288" i="1"/>
  <c r="F1320" i="1"/>
  <c r="F1352" i="1"/>
  <c r="M970" i="1"/>
  <c r="M954" i="1"/>
  <c r="M938" i="1"/>
  <c r="M922" i="1"/>
  <c r="M906" i="1"/>
  <c r="M890" i="1"/>
  <c r="M874" i="1"/>
  <c r="M858" i="1"/>
  <c r="M842" i="1"/>
  <c r="M826" i="1"/>
  <c r="M810" i="1"/>
  <c r="M794" i="1"/>
  <c r="M778" i="1"/>
  <c r="M762" i="1"/>
  <c r="M746" i="1"/>
  <c r="M730" i="1"/>
  <c r="M714" i="1"/>
  <c r="M698" i="1"/>
  <c r="M682" i="1"/>
  <c r="M666" i="1"/>
  <c r="M650" i="1"/>
  <c r="M634" i="1"/>
  <c r="M618" i="1"/>
  <c r="M603" i="1"/>
  <c r="M587" i="1"/>
  <c r="M571" i="1"/>
  <c r="M555" i="1"/>
  <c r="M539" i="1"/>
  <c r="M523" i="1"/>
  <c r="M507" i="1"/>
  <c r="M491" i="1"/>
  <c r="M475" i="1"/>
  <c r="M459" i="1"/>
  <c r="M443" i="1"/>
  <c r="M427" i="1"/>
  <c r="M411" i="1"/>
  <c r="M395" i="1"/>
  <c r="M379" i="1"/>
  <c r="M363" i="1"/>
  <c r="M347" i="1"/>
  <c r="M331" i="1"/>
  <c r="M315" i="1"/>
  <c r="M299" i="1"/>
  <c r="M283" i="1"/>
  <c r="M267" i="1"/>
  <c r="M251" i="1"/>
  <c r="M235" i="1"/>
  <c r="M219" i="1"/>
  <c r="M203" i="1"/>
  <c r="M187" i="1"/>
  <c r="M171" i="1"/>
  <c r="M155" i="1"/>
  <c r="M139" i="1"/>
  <c r="M123" i="1"/>
  <c r="M107" i="1"/>
  <c r="M91" i="1"/>
  <c r="M75" i="1"/>
  <c r="M59" i="1"/>
  <c r="M43" i="1"/>
  <c r="M25" i="1"/>
  <c r="M608" i="1"/>
  <c r="M592" i="1"/>
  <c r="M576" i="1"/>
  <c r="M560" i="1"/>
  <c r="M544" i="1"/>
  <c r="M528" i="1"/>
  <c r="M512" i="1"/>
  <c r="M496" i="1"/>
  <c r="M480" i="1"/>
  <c r="M464" i="1"/>
  <c r="M448" i="1"/>
  <c r="M432" i="1"/>
  <c r="M416" i="1"/>
  <c r="M400" i="1"/>
  <c r="M384" i="1"/>
  <c r="M368" i="1"/>
  <c r="M352" i="1"/>
  <c r="M336" i="1"/>
  <c r="M320" i="1"/>
  <c r="M304" i="1"/>
  <c r="M288" i="1"/>
  <c r="M272" i="1"/>
  <c r="M256" i="1"/>
  <c r="M240" i="1"/>
  <c r="M224" i="1"/>
  <c r="M208" i="1"/>
  <c r="M192" i="1"/>
  <c r="M176" i="1"/>
  <c r="M160" i="1"/>
  <c r="M144" i="1"/>
  <c r="M128" i="1"/>
  <c r="M112" i="1"/>
  <c r="M96" i="1"/>
  <c r="M80" i="1"/>
  <c r="M64" i="1"/>
  <c r="M48" i="1"/>
  <c r="M32" i="1"/>
  <c r="M16" i="1"/>
  <c r="M21" i="1"/>
  <c r="J8" i="1"/>
  <c r="J24" i="1"/>
  <c r="J40" i="1"/>
  <c r="J56" i="1"/>
  <c r="J72" i="1"/>
  <c r="J88" i="1"/>
  <c r="J104" i="1"/>
  <c r="J120" i="1"/>
  <c r="J136" i="1"/>
  <c r="J152" i="1"/>
  <c r="J168" i="1"/>
  <c r="J184" i="1"/>
  <c r="J200" i="1"/>
  <c r="J216" i="1"/>
  <c r="J232" i="1"/>
  <c r="J248" i="1"/>
  <c r="J11" i="1"/>
  <c r="J27" i="1"/>
  <c r="J43" i="1"/>
  <c r="J59" i="1"/>
  <c r="J75" i="1"/>
  <c r="J91" i="1"/>
  <c r="J107" i="1"/>
  <c r="J123" i="1"/>
  <c r="J139" i="1"/>
  <c r="J155" i="1"/>
  <c r="J171" i="1"/>
  <c r="J187" i="1"/>
  <c r="J203" i="1"/>
  <c r="J219" i="1"/>
  <c r="J235" i="1"/>
  <c r="J251" i="1"/>
  <c r="J269" i="1"/>
  <c r="J285" i="1"/>
  <c r="J301" i="1"/>
  <c r="J317" i="1"/>
  <c r="J333" i="1"/>
  <c r="J349" i="1"/>
  <c r="J365" i="1"/>
  <c r="J381" i="1"/>
  <c r="J397" i="1"/>
  <c r="J413" i="1"/>
  <c r="J429" i="1"/>
  <c r="J445" i="1"/>
  <c r="J461" i="1"/>
  <c r="J477" i="1"/>
  <c r="J493" i="1"/>
  <c r="J255" i="1"/>
  <c r="J272" i="1"/>
  <c r="J288" i="1"/>
  <c r="J304" i="1"/>
  <c r="J320" i="1"/>
  <c r="J336" i="1"/>
  <c r="J352" i="1"/>
  <c r="J368" i="1"/>
  <c r="J384" i="1"/>
  <c r="J400" i="1"/>
  <c r="J416" i="1"/>
  <c r="J432" i="1"/>
  <c r="J448" i="1"/>
  <c r="J464" i="1"/>
  <c r="J480" i="1"/>
  <c r="J496" i="1"/>
  <c r="J511" i="1"/>
  <c r="J527" i="1"/>
  <c r="J543" i="1"/>
  <c r="J559" i="1"/>
  <c r="J575" i="1"/>
  <c r="J591" i="1"/>
  <c r="J607" i="1"/>
  <c r="J623" i="1"/>
  <c r="J639" i="1"/>
  <c r="J655" i="1"/>
  <c r="J671" i="1"/>
  <c r="J687" i="1"/>
  <c r="J703" i="1"/>
  <c r="J719" i="1"/>
  <c r="J735" i="1"/>
  <c r="J751" i="1"/>
  <c r="J767" i="1"/>
  <c r="J783" i="1"/>
  <c r="J799" i="1"/>
  <c r="J815" i="1"/>
  <c r="J831" i="1"/>
  <c r="J847" i="1"/>
  <c r="J863" i="1"/>
  <c r="J879" i="1"/>
  <c r="J895" i="1"/>
  <c r="J911" i="1"/>
  <c r="J927" i="1"/>
  <c r="J943" i="1"/>
  <c r="J959" i="1"/>
  <c r="J975" i="1"/>
  <c r="J991" i="1"/>
  <c r="J1007" i="1"/>
  <c r="J514" i="1"/>
  <c r="J530" i="1"/>
  <c r="J546" i="1"/>
  <c r="J562" i="1"/>
  <c r="J578" i="1"/>
  <c r="J594" i="1"/>
  <c r="J610" i="1"/>
  <c r="J626" i="1"/>
  <c r="J642" i="1"/>
  <c r="J658" i="1"/>
  <c r="J674" i="1"/>
  <c r="J690" i="1"/>
  <c r="J706" i="1"/>
  <c r="J722" i="1"/>
  <c r="J738" i="1"/>
  <c r="J754" i="1"/>
  <c r="J770" i="1"/>
  <c r="J786" i="1"/>
  <c r="J802" i="1"/>
  <c r="J818" i="1"/>
  <c r="J834" i="1"/>
  <c r="J850" i="1"/>
  <c r="J866" i="1"/>
  <c r="J882" i="1"/>
  <c r="J898" i="1"/>
  <c r="J914" i="1"/>
  <c r="J930" i="1"/>
  <c r="J946" i="1"/>
  <c r="J962" i="1"/>
  <c r="J978" i="1"/>
  <c r="J994" i="1"/>
  <c r="J1010" i="1"/>
  <c r="J1025" i="1"/>
  <c r="J1041" i="1"/>
  <c r="J1057" i="1"/>
  <c r="J1073" i="1"/>
  <c r="J1089" i="1"/>
  <c r="J1105" i="1"/>
  <c r="J1121" i="1"/>
  <c r="J1137" i="1"/>
  <c r="J1153" i="1"/>
  <c r="J1169" i="1"/>
  <c r="J1185" i="1"/>
  <c r="J1201" i="1"/>
  <c r="J1217" i="1"/>
  <c r="J1233" i="1"/>
  <c r="J1249" i="1"/>
  <c r="J1265" i="1"/>
  <c r="J1281" i="1"/>
  <c r="J1297" i="1"/>
  <c r="J1313" i="1"/>
  <c r="J1329" i="1"/>
  <c r="J1345" i="1"/>
  <c r="J1361" i="1"/>
  <c r="J1377" i="1"/>
  <c r="J1393" i="1"/>
  <c r="J1409" i="1"/>
  <c r="J1425" i="1"/>
  <c r="J1441" i="1"/>
  <c r="J1457" i="1"/>
  <c r="J1473" i="1"/>
  <c r="J1489" i="1"/>
  <c r="J1505" i="1"/>
  <c r="J1521" i="1"/>
  <c r="J1028" i="1"/>
  <c r="J1044" i="1"/>
  <c r="J1060" i="1"/>
  <c r="J1076" i="1"/>
  <c r="J1092" i="1"/>
  <c r="J1108" i="1"/>
  <c r="J1124" i="1"/>
  <c r="J1140" i="1"/>
  <c r="J1156" i="1"/>
  <c r="J1172" i="1"/>
  <c r="J1188" i="1"/>
  <c r="J1204" i="1"/>
  <c r="J1220" i="1"/>
  <c r="J1236" i="1"/>
  <c r="J1252" i="1"/>
  <c r="J1268" i="1"/>
  <c r="J1284" i="1"/>
  <c r="J1300" i="1"/>
  <c r="J1316" i="1"/>
  <c r="J1332" i="1"/>
  <c r="J1348" i="1"/>
  <c r="J1364" i="1"/>
  <c r="J1380" i="1"/>
  <c r="J1396" i="1"/>
  <c r="J1412" i="1"/>
  <c r="J1428" i="1"/>
  <c r="J1444" i="1"/>
  <c r="J1460" i="1"/>
  <c r="J1476" i="1"/>
  <c r="J1492" i="1"/>
  <c r="J1508" i="1"/>
  <c r="J1524" i="1"/>
  <c r="J1533" i="1"/>
  <c r="J1551" i="1"/>
  <c r="J1567" i="1"/>
  <c r="J1583" i="1"/>
  <c r="J1599" i="1"/>
  <c r="J1615" i="1"/>
  <c r="J1631" i="1"/>
  <c r="J1647" i="1"/>
  <c r="J1663" i="1"/>
  <c r="J1679" i="1"/>
  <c r="J1695" i="1"/>
  <c r="J1711" i="1"/>
  <c r="J1727" i="1"/>
  <c r="J1743" i="1"/>
  <c r="J1759" i="1"/>
  <c r="J1775" i="1"/>
  <c r="J1791" i="1"/>
  <c r="J1807" i="1"/>
  <c r="J1823" i="1"/>
  <c r="J1839" i="1"/>
  <c r="J1855" i="1"/>
  <c r="J1871" i="1"/>
  <c r="J1887" i="1"/>
  <c r="J1903" i="1"/>
  <c r="J1919" i="1"/>
  <c r="J1935" i="1"/>
  <c r="J1951" i="1"/>
  <c r="J1967" i="1"/>
  <c r="J1983" i="1"/>
  <c r="J1999" i="1"/>
  <c r="J2015" i="1"/>
  <c r="J2031" i="1"/>
  <c r="J2047" i="1"/>
  <c r="J2063" i="1"/>
  <c r="J2079" i="1"/>
  <c r="J2095" i="1"/>
  <c r="J2111" i="1"/>
  <c r="J2127" i="1"/>
  <c r="J2143" i="1"/>
  <c r="J2159" i="1"/>
  <c r="J2175" i="1"/>
  <c r="J2191" i="1"/>
  <c r="J2207" i="1"/>
  <c r="J2223" i="1"/>
  <c r="J2239" i="1"/>
  <c r="J2255" i="1"/>
  <c r="J2271" i="1"/>
  <c r="J2287" i="1"/>
  <c r="J2303" i="1"/>
  <c r="J2319" i="1"/>
  <c r="J2335" i="1"/>
  <c r="J2351" i="1"/>
  <c r="J2367" i="1"/>
  <c r="J2383" i="1"/>
  <c r="J2399" i="1"/>
  <c r="J2415" i="1"/>
  <c r="J2431" i="1"/>
  <c r="J2447" i="1"/>
  <c r="J2463" i="1"/>
  <c r="J2479" i="1"/>
  <c r="J1544" i="1"/>
  <c r="J1560" i="1"/>
  <c r="J1576" i="1"/>
  <c r="J1592" i="1"/>
  <c r="J1608" i="1"/>
  <c r="J1624" i="1"/>
  <c r="J1640" i="1"/>
  <c r="J1656" i="1"/>
  <c r="J1672" i="1"/>
  <c r="J1688" i="1"/>
  <c r="J1704" i="1"/>
  <c r="J1720" i="1"/>
  <c r="J1736" i="1"/>
  <c r="J1752" i="1"/>
  <c r="J1768" i="1"/>
  <c r="J1784" i="1"/>
  <c r="J1800" i="1"/>
  <c r="J1816" i="1"/>
  <c r="J1832" i="1"/>
  <c r="J1848" i="1"/>
  <c r="J1864" i="1"/>
  <c r="J1880" i="1"/>
  <c r="J1896" i="1"/>
  <c r="J1912" i="1"/>
  <c r="J1928" i="1"/>
  <c r="J1944" i="1"/>
  <c r="J1960" i="1"/>
  <c r="J1976" i="1"/>
  <c r="J1992" i="1"/>
  <c r="J2008" i="1"/>
  <c r="J2024" i="1"/>
  <c r="J2040" i="1"/>
  <c r="J2056" i="1"/>
  <c r="J2072" i="1"/>
  <c r="J2088" i="1"/>
  <c r="J2104" i="1"/>
  <c r="J2120" i="1"/>
  <c r="J2136" i="1"/>
  <c r="J2152" i="1"/>
  <c r="J2168" i="1"/>
  <c r="J2184" i="1"/>
  <c r="J2200" i="1"/>
  <c r="J2216" i="1"/>
  <c r="J2232" i="1"/>
  <c r="J2248" i="1"/>
  <c r="J2264" i="1"/>
  <c r="J2280" i="1"/>
  <c r="J2296" i="1"/>
  <c r="J2312" i="1"/>
  <c r="J2328" i="1"/>
  <c r="J2344" i="1"/>
  <c r="J2360" i="1"/>
  <c r="J2376" i="1"/>
  <c r="J2392" i="1"/>
  <c r="J2408" i="1"/>
  <c r="J2424" i="1"/>
  <c r="J2440" i="1"/>
  <c r="J2456" i="1"/>
  <c r="J2472" i="1"/>
  <c r="J2488" i="1"/>
  <c r="J2504" i="1"/>
  <c r="J2520" i="1"/>
  <c r="J2536" i="1"/>
  <c r="J2552" i="1"/>
  <c r="J2509" i="1"/>
  <c r="J2541" i="1"/>
  <c r="J2564" i="1"/>
  <c r="J2580" i="1"/>
  <c r="J2596" i="1"/>
  <c r="J2612" i="1"/>
  <c r="J2628" i="1"/>
  <c r="J2644" i="1"/>
  <c r="J2660" i="1"/>
  <c r="J2676" i="1"/>
  <c r="J2692" i="1"/>
  <c r="J2708" i="1"/>
  <c r="J2724" i="1"/>
  <c r="J2740" i="1"/>
  <c r="J2756" i="1"/>
  <c r="J2772" i="1"/>
  <c r="J2788" i="1"/>
  <c r="J2804" i="1"/>
  <c r="J2820" i="1"/>
  <c r="J2836" i="1"/>
  <c r="J2852" i="1"/>
  <c r="J2868" i="1"/>
  <c r="J2884" i="1"/>
  <c r="J2900" i="1"/>
  <c r="J2916" i="1"/>
  <c r="J2932" i="1"/>
  <c r="J2948" i="1"/>
  <c r="J2964" i="1"/>
  <c r="J2980" i="1"/>
  <c r="J2996" i="1"/>
  <c r="J3012" i="1"/>
  <c r="J3028" i="1"/>
  <c r="J2499" i="1"/>
  <c r="J2531" i="1"/>
  <c r="J2559" i="1"/>
  <c r="J2575" i="1"/>
  <c r="J2591" i="1"/>
  <c r="J2607" i="1"/>
  <c r="J2623" i="1"/>
  <c r="J2639" i="1"/>
  <c r="J2655" i="1"/>
  <c r="J2671" i="1"/>
  <c r="J2687" i="1"/>
  <c r="J2703" i="1"/>
  <c r="J2719" i="1"/>
  <c r="J2735" i="1"/>
  <c r="J2751" i="1"/>
  <c r="J2767" i="1"/>
  <c r="J2783" i="1"/>
  <c r="J2799" i="1"/>
  <c r="J2815" i="1"/>
  <c r="J2831" i="1"/>
  <c r="J2847" i="1"/>
  <c r="J2863" i="1"/>
  <c r="J2879" i="1"/>
  <c r="J2895" i="1"/>
  <c r="J2911" i="1"/>
  <c r="J2927" i="1"/>
  <c r="J2943" i="1"/>
  <c r="J2959" i="1"/>
  <c r="J2975" i="1"/>
  <c r="J2991" i="1"/>
  <c r="J3007" i="1"/>
  <c r="J3023" i="1"/>
  <c r="I6" i="1"/>
  <c r="I22" i="1"/>
  <c r="I38" i="1"/>
  <c r="I54" i="1"/>
  <c r="I70" i="1"/>
  <c r="I86" i="1"/>
  <c r="I102" i="1"/>
  <c r="I118" i="1"/>
  <c r="I134" i="1"/>
  <c r="I150" i="1"/>
  <c r="I166" i="1"/>
  <c r="I182" i="1"/>
  <c r="I198" i="1"/>
  <c r="I214" i="1"/>
  <c r="I230" i="1"/>
  <c r="I246" i="1"/>
  <c r="I13" i="1"/>
  <c r="I45" i="1"/>
  <c r="I77" i="1"/>
  <c r="I109" i="1"/>
  <c r="I141" i="1"/>
  <c r="I173" i="1"/>
  <c r="I205" i="1"/>
  <c r="I237" i="1"/>
  <c r="I263" i="1"/>
  <c r="I279" i="1"/>
  <c r="I295" i="1"/>
  <c r="I311" i="1"/>
  <c r="I327" i="1"/>
  <c r="I343" i="1"/>
  <c r="I359" i="1"/>
  <c r="I375" i="1"/>
  <c r="I391" i="1"/>
  <c r="I407" i="1"/>
  <c r="I423" i="1"/>
  <c r="I439" i="1"/>
  <c r="I455" i="1"/>
  <c r="I471" i="1"/>
  <c r="I487" i="1"/>
  <c r="I503" i="1"/>
  <c r="I519" i="1"/>
  <c r="I535" i="1"/>
  <c r="I551" i="1"/>
  <c r="I567" i="1"/>
  <c r="I583" i="1"/>
  <c r="I599" i="1"/>
  <c r="I615" i="1"/>
  <c r="I631" i="1"/>
  <c r="I31" i="1"/>
  <c r="I95" i="1"/>
  <c r="I159" i="1"/>
  <c r="I223" i="1"/>
  <c r="I272" i="1"/>
  <c r="I304" i="1"/>
  <c r="I336" i="1"/>
  <c r="I368" i="1"/>
  <c r="I400" i="1"/>
  <c r="I432" i="1"/>
  <c r="I464" i="1"/>
  <c r="I496" i="1"/>
  <c r="I528" i="1"/>
  <c r="I560" i="1"/>
  <c r="I592" i="1"/>
  <c r="I624" i="1"/>
  <c r="I648" i="1"/>
  <c r="I664" i="1"/>
  <c r="I680" i="1"/>
  <c r="I696" i="1"/>
  <c r="I712" i="1"/>
  <c r="I728" i="1"/>
  <c r="I744" i="1"/>
  <c r="I760" i="1"/>
  <c r="I776" i="1"/>
  <c r="I792" i="1"/>
  <c r="I808" i="1"/>
  <c r="I824" i="1"/>
  <c r="I840" i="1"/>
  <c r="I856" i="1"/>
  <c r="I872" i="1"/>
  <c r="I888" i="1"/>
  <c r="I904" i="1"/>
  <c r="I920" i="1"/>
  <c r="I936" i="1"/>
  <c r="I952" i="1"/>
  <c r="I968" i="1"/>
  <c r="I984" i="1"/>
  <c r="I1000" i="1"/>
  <c r="I1016" i="1"/>
  <c r="I1032" i="1"/>
  <c r="I1048" i="1"/>
  <c r="I1064" i="1"/>
  <c r="I1080" i="1"/>
  <c r="I1096" i="1"/>
  <c r="I1112" i="1"/>
  <c r="I1128" i="1"/>
  <c r="I1144" i="1"/>
  <c r="I1160" i="1"/>
  <c r="I1176" i="1"/>
  <c r="I1192" i="1"/>
  <c r="I1208" i="1"/>
  <c r="I1224" i="1"/>
  <c r="I1240" i="1"/>
  <c r="I1256" i="1"/>
  <c r="I1272" i="1"/>
  <c r="I1288" i="1"/>
  <c r="I1304" i="1"/>
  <c r="I1320" i="1"/>
  <c r="I1336" i="1"/>
  <c r="I1352" i="1"/>
  <c r="I1368" i="1"/>
  <c r="I1384" i="1"/>
  <c r="I1400" i="1"/>
  <c r="I75" i="1"/>
  <c r="I203" i="1"/>
  <c r="I294" i="1"/>
  <c r="I358" i="1"/>
  <c r="I422" i="1"/>
  <c r="I486" i="1"/>
  <c r="I550" i="1"/>
  <c r="I614" i="1"/>
  <c r="I659" i="1"/>
  <c r="I691" i="1"/>
  <c r="I723" i="1"/>
  <c r="I755" i="1"/>
  <c r="I787" i="1"/>
  <c r="I819" i="1"/>
  <c r="I851" i="1"/>
  <c r="I883" i="1"/>
  <c r="I915" i="1"/>
  <c r="I947" i="1"/>
  <c r="I131" i="1"/>
  <c r="I258" i="1"/>
  <c r="I322" i="1"/>
  <c r="I386" i="1"/>
  <c r="I450" i="1"/>
  <c r="I514" i="1"/>
  <c r="I578" i="1"/>
  <c r="I641" i="1"/>
  <c r="I673" i="1"/>
  <c r="I705" i="1"/>
  <c r="I737" i="1"/>
  <c r="I769" i="1"/>
  <c r="I801" i="1"/>
  <c r="I833" i="1"/>
  <c r="I865" i="1"/>
  <c r="I897" i="1"/>
  <c r="I955" i="1"/>
  <c r="I987" i="1"/>
  <c r="I1019" i="1"/>
  <c r="I1051" i="1"/>
  <c r="I1083" i="1"/>
  <c r="I1115" i="1"/>
  <c r="I1147" i="1"/>
  <c r="I1179" i="1"/>
  <c r="I1211" i="1"/>
  <c r="I1243" i="1"/>
  <c r="I1275" i="1"/>
  <c r="I1307" i="1"/>
  <c r="I1339" i="1"/>
  <c r="I1371" i="1"/>
  <c r="I1403" i="1"/>
  <c r="I1421" i="1"/>
  <c r="I1437" i="1"/>
  <c r="I1453" i="1"/>
  <c r="I1469" i="1"/>
  <c r="I1485" i="1"/>
  <c r="I1501" i="1"/>
  <c r="I1517" i="1"/>
  <c r="I1533" i="1"/>
  <c r="I1549" i="1"/>
  <c r="I1565" i="1"/>
  <c r="I1581" i="1"/>
  <c r="I1597" i="1"/>
  <c r="I1613" i="1"/>
  <c r="I1629" i="1"/>
  <c r="I1645" i="1"/>
  <c r="I1661" i="1"/>
  <c r="I901" i="1"/>
  <c r="I957" i="1"/>
  <c r="I989" i="1"/>
  <c r="I1021" i="1"/>
  <c r="I1053" i="1"/>
  <c r="I1085" i="1"/>
  <c r="I1117" i="1"/>
  <c r="I1149" i="1"/>
  <c r="I1181" i="1"/>
  <c r="I1213" i="1"/>
  <c r="I1245" i="1"/>
  <c r="I1277" i="1"/>
  <c r="I1309" i="1"/>
  <c r="I1341" i="1"/>
  <c r="I1373" i="1"/>
  <c r="I1405" i="1"/>
  <c r="I1422" i="1"/>
  <c r="I1438" i="1"/>
  <c r="I1454" i="1"/>
  <c r="I1470" i="1"/>
  <c r="I1486" i="1"/>
  <c r="I1502" i="1"/>
  <c r="I1518" i="1"/>
  <c r="I1534" i="1"/>
  <c r="I1550" i="1"/>
  <c r="I1566" i="1"/>
  <c r="I1582" i="1"/>
  <c r="I1598" i="1"/>
  <c r="I1614" i="1"/>
  <c r="I1630" i="1"/>
  <c r="I1646" i="1"/>
  <c r="I1662" i="1"/>
  <c r="I1678" i="1"/>
  <c r="I1694" i="1"/>
  <c r="I1710" i="1"/>
  <c r="I1726" i="1"/>
  <c r="I1742" i="1"/>
  <c r="I1758" i="1"/>
  <c r="I1774" i="1"/>
  <c r="I1790" i="1"/>
  <c r="I1806" i="1"/>
  <c r="I1822" i="1"/>
  <c r="I1838" i="1"/>
  <c r="I1854" i="1"/>
  <c r="I1870" i="1"/>
  <c r="I1886" i="1"/>
  <c r="I1902" i="1"/>
  <c r="I1918" i="1"/>
  <c r="I1934" i="1"/>
  <c r="I1950" i="1"/>
  <c r="I1966" i="1"/>
  <c r="I1982" i="1"/>
  <c r="I1998" i="1"/>
  <c r="I2014" i="1"/>
  <c r="I2030" i="1"/>
  <c r="I2046" i="1"/>
  <c r="I2062" i="1"/>
  <c r="I2078" i="1"/>
  <c r="I2094" i="1"/>
  <c r="I2110" i="1"/>
  <c r="I2126" i="1"/>
  <c r="I2142" i="1"/>
  <c r="I2158" i="1"/>
  <c r="I2174" i="1"/>
  <c r="I2190" i="1"/>
  <c r="I2206" i="1"/>
  <c r="I2222" i="1"/>
  <c r="I2238" i="1"/>
  <c r="I2254" i="1"/>
  <c r="I2270" i="1"/>
  <c r="I2286" i="1"/>
  <c r="I2302" i="1"/>
  <c r="I2318" i="1"/>
  <c r="I2334" i="1"/>
  <c r="I2350" i="1"/>
  <c r="I2366" i="1"/>
  <c r="I2382" i="1"/>
  <c r="I2398" i="1"/>
  <c r="I2414" i="1"/>
  <c r="I2430" i="1"/>
  <c r="I2446" i="1"/>
  <c r="I2462" i="1"/>
  <c r="I2478" i="1"/>
  <c r="I2494" i="1"/>
  <c r="I2510" i="1"/>
  <c r="I2526" i="1"/>
  <c r="I2542" i="1"/>
  <c r="I2558" i="1"/>
  <c r="I2574" i="1"/>
  <c r="I2590" i="1"/>
  <c r="I2606" i="1"/>
  <c r="I2622" i="1"/>
  <c r="I2638" i="1"/>
  <c r="I2654" i="1"/>
  <c r="I2670" i="1"/>
  <c r="I2686" i="1"/>
  <c r="I1679" i="1"/>
  <c r="I1695" i="1"/>
  <c r="I1711" i="1"/>
  <c r="I1727" i="1"/>
  <c r="I1743" i="1"/>
  <c r="I1759" i="1"/>
  <c r="I1775" i="1"/>
  <c r="I1791" i="1"/>
  <c r="I1807" i="1"/>
  <c r="I1823" i="1"/>
  <c r="I1839" i="1"/>
  <c r="I1855" i="1"/>
  <c r="I1871" i="1"/>
  <c r="I1887" i="1"/>
  <c r="I1903" i="1"/>
  <c r="I1919" i="1"/>
  <c r="I1935" i="1"/>
  <c r="I1951" i="1"/>
  <c r="I1967" i="1"/>
  <c r="I1983" i="1"/>
  <c r="I1999" i="1"/>
  <c r="I2015" i="1"/>
  <c r="I2031" i="1"/>
  <c r="I2047" i="1"/>
  <c r="I2063" i="1"/>
  <c r="I2079" i="1"/>
  <c r="I2095" i="1"/>
  <c r="I2111" i="1"/>
  <c r="I2127" i="1"/>
  <c r="I2143" i="1"/>
  <c r="I2159" i="1"/>
  <c r="I2175" i="1"/>
  <c r="I2191" i="1"/>
  <c r="I2207" i="1"/>
  <c r="I2223" i="1"/>
  <c r="I2239" i="1"/>
  <c r="I2255" i="1"/>
  <c r="I2271" i="1"/>
  <c r="I2287" i="1"/>
  <c r="I2303" i="1"/>
  <c r="I2319" i="1"/>
  <c r="I2335" i="1"/>
  <c r="I2351" i="1"/>
  <c r="I2367" i="1"/>
  <c r="I2383" i="1"/>
  <c r="I2399" i="1"/>
  <c r="I2415" i="1"/>
  <c r="I2431" i="1"/>
  <c r="I2447" i="1"/>
  <c r="I2463" i="1"/>
  <c r="I2479" i="1"/>
  <c r="I2495" i="1"/>
  <c r="I2511" i="1"/>
  <c r="I2527" i="1"/>
  <c r="I2543" i="1"/>
  <c r="I2559" i="1"/>
  <c r="I2575" i="1"/>
  <c r="I2591" i="1"/>
  <c r="I2607" i="1"/>
  <c r="I2623" i="1"/>
  <c r="I2639" i="1"/>
  <c r="I2655" i="1"/>
  <c r="I2671" i="1"/>
  <c r="I2687" i="1"/>
  <c r="I2703" i="1"/>
  <c r="I2719" i="1"/>
  <c r="I2735" i="1"/>
  <c r="I2751" i="1"/>
  <c r="I2767" i="1"/>
  <c r="I2783" i="1"/>
  <c r="I2799" i="1"/>
  <c r="I2815" i="1"/>
  <c r="I2831" i="1"/>
  <c r="I2847" i="1"/>
  <c r="I2863" i="1"/>
  <c r="I2879" i="1"/>
  <c r="I2895" i="1"/>
  <c r="I2911" i="1"/>
  <c r="I2927" i="1"/>
  <c r="I2943" i="1"/>
  <c r="I2959" i="1"/>
  <c r="I2975" i="1"/>
  <c r="I2991" i="1"/>
  <c r="I3007" i="1"/>
  <c r="I3023" i="1"/>
  <c r="I2704" i="1"/>
  <c r="I2720" i="1"/>
  <c r="I2736" i="1"/>
  <c r="I2752" i="1"/>
  <c r="I2768" i="1"/>
  <c r="I2784" i="1"/>
  <c r="I2800" i="1"/>
  <c r="I2816" i="1"/>
  <c r="I2832" i="1"/>
  <c r="I2848" i="1"/>
  <c r="I2864" i="1"/>
  <c r="I2880" i="1"/>
  <c r="I2896" i="1"/>
  <c r="I2912" i="1"/>
  <c r="I2928" i="1"/>
  <c r="I2944" i="1"/>
  <c r="I2960" i="1"/>
  <c r="I2976" i="1"/>
  <c r="I2992" i="1"/>
  <c r="I3008" i="1"/>
  <c r="I3024" i="1"/>
  <c r="H5" i="1"/>
  <c r="H21" i="1"/>
  <c r="H37" i="1"/>
  <c r="H53" i="1"/>
  <c r="H69" i="1"/>
  <c r="H85" i="1"/>
  <c r="H101" i="1"/>
  <c r="H117" i="1"/>
  <c r="H133" i="1"/>
  <c r="H149" i="1"/>
  <c r="H165" i="1"/>
  <c r="H181" i="1"/>
  <c r="H197" i="1"/>
  <c r="H213" i="1"/>
  <c r="H229" i="1"/>
  <c r="H245" i="1"/>
  <c r="H10" i="1"/>
  <c r="H42" i="1"/>
  <c r="H74" i="1"/>
  <c r="H106" i="1"/>
  <c r="H138" i="1"/>
  <c r="H170" i="1"/>
  <c r="H202" i="1"/>
  <c r="H234" i="1"/>
  <c r="H262" i="1"/>
  <c r="H278" i="1"/>
  <c r="H294" i="1"/>
  <c r="H310" i="1"/>
  <c r="H326" i="1"/>
  <c r="H342" i="1"/>
  <c r="H358" i="1"/>
  <c r="H374" i="1"/>
  <c r="H390" i="1"/>
  <c r="H406" i="1"/>
  <c r="H422" i="1"/>
  <c r="H438" i="1"/>
  <c r="H454" i="1"/>
  <c r="H470" i="1"/>
  <c r="H486" i="1"/>
  <c r="H502" i="1"/>
  <c r="H518" i="1"/>
  <c r="H534" i="1"/>
  <c r="H550" i="1"/>
  <c r="H566" i="1"/>
  <c r="H582" i="1"/>
  <c r="H598" i="1"/>
  <c r="H614" i="1"/>
  <c r="H630" i="1"/>
  <c r="H24" i="1"/>
  <c r="H88" i="1"/>
  <c r="H152" i="1"/>
  <c r="H216" i="1"/>
  <c r="H269" i="1"/>
  <c r="H301" i="1"/>
  <c r="H333" i="1"/>
  <c r="H365" i="1"/>
  <c r="H397" i="1"/>
  <c r="H429" i="1"/>
  <c r="H461" i="1"/>
  <c r="H493" i="1"/>
  <c r="H525" i="1"/>
  <c r="H557" i="1"/>
  <c r="H589" i="1"/>
  <c r="H621" i="1"/>
  <c r="H647" i="1"/>
  <c r="H663" i="1"/>
  <c r="H679" i="1"/>
  <c r="H695" i="1"/>
  <c r="H711" i="1"/>
  <c r="H727" i="1"/>
  <c r="H743" i="1"/>
  <c r="H759" i="1"/>
  <c r="H775" i="1"/>
  <c r="H791" i="1"/>
  <c r="H807" i="1"/>
  <c r="H823" i="1"/>
  <c r="H839" i="1"/>
  <c r="H855" i="1"/>
  <c r="H871" i="1"/>
  <c r="H887" i="1"/>
  <c r="H903" i="1"/>
  <c r="H919" i="1"/>
  <c r="H935" i="1"/>
  <c r="H951" i="1"/>
  <c r="H967" i="1"/>
  <c r="H983" i="1"/>
  <c r="H999" i="1"/>
  <c r="H1015" i="1"/>
  <c r="H1031" i="1"/>
  <c r="H1047" i="1"/>
  <c r="H1063" i="1"/>
  <c r="H1079" i="1"/>
  <c r="H1095" i="1"/>
  <c r="H1111" i="1"/>
  <c r="H1127" i="1"/>
  <c r="H1143" i="1"/>
  <c r="H1159" i="1"/>
  <c r="H1175" i="1"/>
  <c r="H1191" i="1"/>
  <c r="H1207" i="1"/>
  <c r="H1223" i="1"/>
  <c r="H1239" i="1"/>
  <c r="H1255" i="1"/>
  <c r="H1271" i="1"/>
  <c r="H1287" i="1"/>
  <c r="H1303" i="1"/>
  <c r="H1319" i="1"/>
  <c r="H1335" i="1"/>
  <c r="H1351" i="1"/>
  <c r="H1367" i="1"/>
  <c r="H1383" i="1"/>
  <c r="H1399" i="1"/>
  <c r="H60" i="1"/>
  <c r="H188" i="1"/>
  <c r="H287" i="1"/>
  <c r="H351" i="1"/>
  <c r="H415" i="1"/>
  <c r="H479" i="1"/>
  <c r="H543" i="1"/>
  <c r="H607" i="1"/>
  <c r="H656" i="1"/>
  <c r="H688" i="1"/>
  <c r="H720" i="1"/>
  <c r="H752" i="1"/>
  <c r="H784" i="1"/>
  <c r="H816" i="1"/>
  <c r="H848" i="1"/>
  <c r="H880" i="1"/>
  <c r="H912" i="1"/>
  <c r="H944" i="1"/>
  <c r="H976" i="1"/>
  <c r="H1008" i="1"/>
  <c r="H1040" i="1"/>
  <c r="H1072" i="1"/>
  <c r="H1104" i="1"/>
  <c r="H1136" i="1"/>
  <c r="H1168" i="1"/>
  <c r="H1200" i="1"/>
  <c r="H1232" i="1"/>
  <c r="H1264" i="1"/>
  <c r="H1296" i="1"/>
  <c r="H1328" i="1"/>
  <c r="H1360" i="1"/>
  <c r="H1392" i="1"/>
  <c r="H1416" i="1"/>
  <c r="H1432" i="1"/>
  <c r="H1448" i="1"/>
  <c r="H1464" i="1"/>
  <c r="H1480" i="1"/>
  <c r="H1496" i="1"/>
  <c r="H1512" i="1"/>
  <c r="H1528" i="1"/>
  <c r="H1544" i="1"/>
  <c r="H1560" i="1"/>
  <c r="H1576" i="1"/>
  <c r="H1592" i="1"/>
  <c r="H1608" i="1"/>
  <c r="H1624" i="1"/>
  <c r="H1640" i="1"/>
  <c r="H1656" i="1"/>
  <c r="H1672" i="1"/>
  <c r="H1688" i="1"/>
  <c r="H1704" i="1"/>
  <c r="H1720" i="1"/>
  <c r="H1736" i="1"/>
  <c r="H1752" i="1"/>
  <c r="H1768" i="1"/>
  <c r="H1784" i="1"/>
  <c r="H1800" i="1"/>
  <c r="H1816" i="1"/>
  <c r="H1832" i="1"/>
  <c r="H1848" i="1"/>
  <c r="H1864" i="1"/>
  <c r="H1880" i="1"/>
  <c r="H1896" i="1"/>
  <c r="H1912" i="1"/>
  <c r="H1928" i="1"/>
  <c r="H1944" i="1"/>
  <c r="H1960" i="1"/>
  <c r="H1976" i="1"/>
  <c r="H1992" i="1"/>
  <c r="H2008" i="1"/>
  <c r="H2024" i="1"/>
  <c r="H2040" i="1"/>
  <c r="H2056" i="1"/>
  <c r="H2072" i="1"/>
  <c r="H2088" i="1"/>
  <c r="H2104" i="1"/>
  <c r="H2120" i="1"/>
  <c r="H2136" i="1"/>
  <c r="H2152" i="1"/>
  <c r="H2168" i="1"/>
  <c r="H2184" i="1"/>
  <c r="H2200" i="1"/>
  <c r="H2216" i="1"/>
  <c r="H2232" i="1"/>
  <c r="H2248" i="1"/>
  <c r="H2264" i="1"/>
  <c r="H2280" i="1"/>
  <c r="H2296" i="1"/>
  <c r="H2312" i="1"/>
  <c r="H2328" i="1"/>
  <c r="H2344" i="1"/>
  <c r="H2360" i="1"/>
  <c r="H2376" i="1"/>
  <c r="H2392" i="1"/>
  <c r="H2408" i="1"/>
  <c r="H2424" i="1"/>
  <c r="H2440" i="1"/>
  <c r="H2456" i="1"/>
  <c r="H2472" i="1"/>
  <c r="H2488" i="1"/>
  <c r="H2504" i="1"/>
  <c r="H2520" i="1"/>
  <c r="H2536" i="1"/>
  <c r="H2552" i="1"/>
  <c r="H2568" i="1"/>
  <c r="H2584" i="1"/>
  <c r="H2600" i="1"/>
  <c r="H2616" i="1"/>
  <c r="H2632" i="1"/>
  <c r="H2648" i="1"/>
  <c r="H2664" i="1"/>
  <c r="H2680" i="1"/>
  <c r="H2696" i="1"/>
  <c r="H2712" i="1"/>
  <c r="H2728" i="1"/>
  <c r="H2744" i="1"/>
  <c r="H2760" i="1"/>
  <c r="H2776" i="1"/>
  <c r="H2792" i="1"/>
  <c r="H2808" i="1"/>
  <c r="H2824" i="1"/>
  <c r="H2840" i="1"/>
  <c r="H2856" i="1"/>
  <c r="H2872" i="1"/>
  <c r="H2888" i="1"/>
  <c r="H2904" i="1"/>
  <c r="H2920" i="1"/>
  <c r="H2936" i="1"/>
  <c r="H978" i="1"/>
  <c r="H1042" i="1"/>
  <c r="H1138" i="1"/>
  <c r="H1282" i="1"/>
  <c r="H1413" i="1"/>
  <c r="H1481" i="1"/>
  <c r="H1553" i="1"/>
  <c r="H1617" i="1"/>
  <c r="H1685" i="1"/>
  <c r="H1753" i="1"/>
  <c r="H1825" i="1"/>
  <c r="H1893" i="1"/>
  <c r="H1961" i="1"/>
  <c r="H2029" i="1"/>
  <c r="H2097" i="1"/>
  <c r="H2165" i="1"/>
  <c r="H180" i="1"/>
  <c r="H347" i="1"/>
  <c r="H475" i="1"/>
  <c r="H603" i="1"/>
  <c r="H686" i="1"/>
  <c r="H750" i="1"/>
  <c r="H814" i="1"/>
  <c r="H878" i="1"/>
  <c r="H942" i="1"/>
  <c r="H1006" i="1"/>
  <c r="H1070" i="1"/>
  <c r="H1134" i="1"/>
  <c r="H1198" i="1"/>
  <c r="H1262" i="1"/>
  <c r="H1326" i="1"/>
  <c r="H1390" i="1"/>
  <c r="H1431" i="1"/>
  <c r="H1463" i="1"/>
  <c r="H1495" i="1"/>
  <c r="H1527" i="1"/>
  <c r="H1559" i="1"/>
  <c r="H1591" i="1"/>
  <c r="H1623" i="1"/>
  <c r="H1655" i="1"/>
  <c r="H1687" i="1"/>
  <c r="H1719" i="1"/>
  <c r="H1751" i="1"/>
  <c r="H1783" i="1"/>
  <c r="H1815" i="1"/>
  <c r="H1847" i="1"/>
  <c r="H1879" i="1"/>
  <c r="H1911" i="1"/>
  <c r="H1943" i="1"/>
  <c r="H1975" i="1"/>
  <c r="H2007" i="1"/>
  <c r="H2039" i="1"/>
  <c r="H2071" i="1"/>
  <c r="H2103" i="1"/>
  <c r="H2135" i="1"/>
  <c r="H2167" i="1"/>
  <c r="H2199" i="1"/>
  <c r="H2231" i="1"/>
  <c r="H2263" i="1"/>
  <c r="H2295" i="1"/>
  <c r="H2327" i="1"/>
  <c r="H2359" i="1"/>
  <c r="H2391" i="1"/>
  <c r="H2423" i="1"/>
  <c r="H2455" i="1"/>
  <c r="H2487" i="1"/>
  <c r="H2519" i="1"/>
  <c r="H2551" i="1"/>
  <c r="H2583" i="1"/>
  <c r="H2615" i="1"/>
  <c r="H2647" i="1"/>
  <c r="H2679" i="1"/>
  <c r="H2711" i="1"/>
  <c r="H2743" i="1"/>
  <c r="H2775" i="1"/>
  <c r="H2807" i="1"/>
  <c r="H2839" i="1"/>
  <c r="H2871" i="1"/>
  <c r="H2903" i="1"/>
  <c r="H2935" i="1"/>
  <c r="H2955" i="1"/>
  <c r="H2971" i="1"/>
  <c r="H2987" i="1"/>
  <c r="H3003" i="1"/>
  <c r="H3019" i="1"/>
  <c r="H3035" i="1"/>
  <c r="H228" i="1"/>
  <c r="H371" i="1"/>
  <c r="H499" i="1"/>
  <c r="H627" i="1"/>
  <c r="H698" i="1"/>
  <c r="H770" i="1"/>
  <c r="H834" i="1"/>
  <c r="H898" i="1"/>
  <c r="H1098" i="1"/>
  <c r="H1218" i="1"/>
  <c r="H1338" i="1"/>
  <c r="H1429" i="1"/>
  <c r="H1489" i="1"/>
  <c r="H1549" i="1"/>
  <c r="H1613" i="1"/>
  <c r="H1673" i="1"/>
  <c r="H1733" i="1"/>
  <c r="H1793" i="1"/>
  <c r="H1853" i="1"/>
  <c r="H1913" i="1"/>
  <c r="H1973" i="1"/>
  <c r="H2033" i="1"/>
  <c r="H2093" i="1"/>
  <c r="H2157" i="1"/>
  <c r="H2213" i="1"/>
  <c r="H2277" i="1"/>
  <c r="H2341" i="1"/>
  <c r="H2405" i="1"/>
  <c r="H2469" i="1"/>
  <c r="H2533" i="1"/>
  <c r="H2597" i="1"/>
  <c r="H2661" i="1"/>
  <c r="H2725" i="1"/>
  <c r="H2789" i="1"/>
  <c r="H2853" i="1"/>
  <c r="H2917" i="1"/>
  <c r="H2962" i="1"/>
  <c r="H2994" i="1"/>
  <c r="H2209" i="1"/>
  <c r="H2273" i="1"/>
  <c r="H2337" i="1"/>
  <c r="H2401" i="1"/>
  <c r="H2465" i="1"/>
  <c r="H2529" i="1"/>
  <c r="H2593" i="1"/>
  <c r="H2657" i="1"/>
  <c r="H2721" i="1"/>
  <c r="H2785" i="1"/>
  <c r="H2849" i="1"/>
  <c r="H2913" i="1"/>
  <c r="H2960" i="1"/>
  <c r="H2992" i="1"/>
  <c r="H3024" i="1"/>
  <c r="H3030" i="1"/>
  <c r="G19" i="1"/>
  <c r="G35" i="1"/>
  <c r="G51" i="1"/>
  <c r="G67" i="1"/>
  <c r="G83" i="1"/>
  <c r="G99" i="1"/>
  <c r="G115" i="1"/>
  <c r="G131" i="1"/>
  <c r="G147" i="1"/>
  <c r="G163" i="1"/>
  <c r="G179" i="1"/>
  <c r="G195" i="1"/>
  <c r="G211" i="1"/>
  <c r="G227" i="1"/>
  <c r="G243" i="1"/>
  <c r="G6" i="1"/>
  <c r="G38" i="1"/>
  <c r="G70" i="1"/>
  <c r="G102" i="1"/>
  <c r="G134" i="1"/>
  <c r="G166" i="1"/>
  <c r="G198" i="1"/>
  <c r="G230" i="1"/>
  <c r="G260" i="1"/>
  <c r="G276" i="1"/>
  <c r="G292" i="1"/>
  <c r="G308" i="1"/>
  <c r="G324" i="1"/>
  <c r="G340" i="1"/>
  <c r="G356" i="1"/>
  <c r="G372" i="1"/>
  <c r="G388" i="1"/>
  <c r="G404" i="1"/>
  <c r="G420" i="1"/>
  <c r="G436" i="1"/>
  <c r="G452" i="1"/>
  <c r="G468" i="1"/>
  <c r="G484" i="1"/>
  <c r="G500" i="1"/>
  <c r="G516" i="1"/>
  <c r="G532" i="1"/>
  <c r="G548" i="1"/>
  <c r="G564" i="1"/>
  <c r="G580" i="1"/>
  <c r="G596" i="1"/>
  <c r="G612" i="1"/>
  <c r="G628" i="1"/>
  <c r="G16" i="1"/>
  <c r="G80" i="1"/>
  <c r="G144" i="1"/>
  <c r="G208" i="1"/>
  <c r="G265" i="1"/>
  <c r="G297" i="1"/>
  <c r="G329" i="1"/>
  <c r="G361" i="1"/>
  <c r="G393" i="1"/>
  <c r="G425" i="1"/>
  <c r="G457" i="1"/>
  <c r="G489" i="1"/>
  <c r="G521" i="1"/>
  <c r="G553" i="1"/>
  <c r="G585" i="1"/>
  <c r="G617" i="1"/>
  <c r="G645" i="1"/>
  <c r="G661" i="1"/>
  <c r="G677" i="1"/>
  <c r="G693" i="1"/>
  <c r="G709" i="1"/>
  <c r="G725" i="1"/>
  <c r="G741" i="1"/>
  <c r="G757" i="1"/>
  <c r="G773" i="1"/>
  <c r="G789" i="1"/>
  <c r="G805" i="1"/>
  <c r="G821" i="1"/>
  <c r="G837" i="1"/>
  <c r="G853" i="1"/>
  <c r="G869" i="1"/>
  <c r="G885" i="1"/>
  <c r="G901" i="1"/>
  <c r="G917" i="1"/>
  <c r="G933" i="1"/>
  <c r="G949" i="1"/>
  <c r="G965" i="1"/>
  <c r="G981" i="1"/>
  <c r="G997" i="1"/>
  <c r="G1013" i="1"/>
  <c r="G1029" i="1"/>
  <c r="G1045" i="1"/>
  <c r="G1061" i="1"/>
  <c r="G1077" i="1"/>
  <c r="G1093" i="1"/>
  <c r="G1109" i="1"/>
  <c r="G1125" i="1"/>
  <c r="G1141" i="1"/>
  <c r="G1157" i="1"/>
  <c r="G1173" i="1"/>
  <c r="G1189" i="1"/>
  <c r="G1205" i="1"/>
  <c r="G1221" i="1"/>
  <c r="G1237" i="1"/>
  <c r="G1253" i="1"/>
  <c r="G1269" i="1"/>
  <c r="G1285" i="1"/>
  <c r="G1301" i="1"/>
  <c r="G1317" i="1"/>
  <c r="G1333" i="1"/>
  <c r="G1349" i="1"/>
  <c r="G1365" i="1"/>
  <c r="G1381" i="1"/>
  <c r="G1397" i="1"/>
  <c r="G44" i="1"/>
  <c r="G172" i="1"/>
  <c r="G279" i="1"/>
  <c r="G343" i="1"/>
  <c r="G407" i="1"/>
  <c r="G471" i="1"/>
  <c r="G535" i="1"/>
  <c r="G599" i="1"/>
  <c r="G652" i="1"/>
  <c r="G684" i="1"/>
  <c r="G716" i="1"/>
  <c r="G748" i="1"/>
  <c r="G780" i="1"/>
  <c r="G812" i="1"/>
  <c r="G844" i="1"/>
  <c r="G876" i="1"/>
  <c r="G908" i="1"/>
  <c r="G940" i="1"/>
  <c r="G972" i="1"/>
  <c r="G1004" i="1"/>
  <c r="G1036" i="1"/>
  <c r="G1068" i="1"/>
  <c r="G1100" i="1"/>
  <c r="G1132" i="1"/>
  <c r="G1164" i="1"/>
  <c r="G1196" i="1"/>
  <c r="G1228" i="1"/>
  <c r="G1260" i="1"/>
  <c r="G1292" i="1"/>
  <c r="G1324" i="1"/>
  <c r="G1356" i="1"/>
  <c r="G1388" i="1"/>
  <c r="G1414" i="1"/>
  <c r="G1430" i="1"/>
  <c r="G1446" i="1"/>
  <c r="G1462" i="1"/>
  <c r="G1478" i="1"/>
  <c r="G1494" i="1"/>
  <c r="G1510" i="1"/>
  <c r="G1526" i="1"/>
  <c r="G1542" i="1"/>
  <c r="G1558" i="1"/>
  <c r="G1574" i="1"/>
  <c r="G1590" i="1"/>
  <c r="G1606" i="1"/>
  <c r="G1622" i="1"/>
  <c r="G1638" i="1"/>
  <c r="G1654" i="1"/>
  <c r="G1670" i="1"/>
  <c r="G1686" i="1"/>
  <c r="G1702" i="1"/>
  <c r="G1718" i="1"/>
  <c r="G1734" i="1"/>
  <c r="G1750" i="1"/>
  <c r="G1766" i="1"/>
  <c r="G1782" i="1"/>
  <c r="G1798" i="1"/>
  <c r="G1814" i="1"/>
  <c r="G1830" i="1"/>
  <c r="G1846" i="1"/>
  <c r="G1862" i="1"/>
  <c r="G1878" i="1"/>
  <c r="G1894" i="1"/>
  <c r="G1910" i="1"/>
  <c r="G1926" i="1"/>
  <c r="G1942" i="1"/>
  <c r="G1958" i="1"/>
  <c r="G1974" i="1"/>
  <c r="G1990" i="1"/>
  <c r="G2006" i="1"/>
  <c r="G2022" i="1"/>
  <c r="G2038" i="1"/>
  <c r="G2054" i="1"/>
  <c r="G2070" i="1"/>
  <c r="G2086" i="1"/>
  <c r="G2102" i="1"/>
  <c r="G2118" i="1"/>
  <c r="G2134" i="1"/>
  <c r="G2150" i="1"/>
  <c r="G2166" i="1"/>
  <c r="G2182" i="1"/>
  <c r="G2198" i="1"/>
  <c r="G2214" i="1"/>
  <c r="G2230" i="1"/>
  <c r="G2246" i="1"/>
  <c r="G2262" i="1"/>
  <c r="G2278" i="1"/>
  <c r="G2294" i="1"/>
  <c r="G2310" i="1"/>
  <c r="G2326" i="1"/>
  <c r="G2342" i="1"/>
  <c r="G2358" i="1"/>
  <c r="G2374" i="1"/>
  <c r="G2390" i="1"/>
  <c r="G2406" i="1"/>
  <c r="G2422" i="1"/>
  <c r="G2438" i="1"/>
  <c r="G2454" i="1"/>
  <c r="G2470" i="1"/>
  <c r="G2486" i="1"/>
  <c r="G2502" i="1"/>
  <c r="G2518" i="1"/>
  <c r="G2534" i="1"/>
  <c r="G2550" i="1"/>
  <c r="G2566" i="1"/>
  <c r="G2582" i="1"/>
  <c r="G2598" i="1"/>
  <c r="G2614" i="1"/>
  <c r="G2630" i="1"/>
  <c r="G2646" i="1"/>
  <c r="G2662" i="1"/>
  <c r="G2678" i="1"/>
  <c r="G2694" i="1"/>
  <c r="G2710" i="1"/>
  <c r="G2726" i="1"/>
  <c r="G2742" i="1"/>
  <c r="G2758" i="1"/>
  <c r="G2774" i="1"/>
  <c r="G2790" i="1"/>
  <c r="G2806" i="1"/>
  <c r="G2822" i="1"/>
  <c r="G2838" i="1"/>
  <c r="G2854" i="1"/>
  <c r="G2870" i="1"/>
  <c r="G2886" i="1"/>
  <c r="G2902" i="1"/>
  <c r="G2918" i="1"/>
  <c r="G2934" i="1"/>
  <c r="G116" i="1"/>
  <c r="G315" i="1"/>
  <c r="G443" i="1"/>
  <c r="G571" i="1"/>
  <c r="G670" i="1"/>
  <c r="G734" i="1"/>
  <c r="G798" i="1"/>
  <c r="G862" i="1"/>
  <c r="G926" i="1"/>
  <c r="G990" i="1"/>
  <c r="G1054" i="1"/>
  <c r="G1118" i="1"/>
  <c r="G1182" i="1"/>
  <c r="G1246" i="1"/>
  <c r="G1310" i="1"/>
  <c r="G1374" i="1"/>
  <c r="G1423" i="1"/>
  <c r="G1455" i="1"/>
  <c r="G1487" i="1"/>
  <c r="G1519" i="1"/>
  <c r="G1551" i="1"/>
  <c r="G1583" i="1"/>
  <c r="G1615" i="1"/>
  <c r="G1647" i="1"/>
  <c r="G1679" i="1"/>
  <c r="G1711" i="1"/>
  <c r="G1743" i="1"/>
  <c r="G1775" i="1"/>
  <c r="G1807" i="1"/>
  <c r="G1839" i="1"/>
  <c r="G1871" i="1"/>
  <c r="G1903" i="1"/>
  <c r="G1935" i="1"/>
  <c r="G1967" i="1"/>
  <c r="G1999" i="1"/>
  <c r="G2031" i="1"/>
  <c r="G2063" i="1"/>
  <c r="G2095" i="1"/>
  <c r="G2127" i="1"/>
  <c r="G2159" i="1"/>
  <c r="G2191" i="1"/>
  <c r="G2223" i="1"/>
  <c r="G2255" i="1"/>
  <c r="G2287" i="1"/>
  <c r="G2319" i="1"/>
  <c r="G2351" i="1"/>
  <c r="G2383" i="1"/>
  <c r="G2415" i="1"/>
  <c r="G2447" i="1"/>
  <c r="G2479" i="1"/>
  <c r="G2511" i="1"/>
  <c r="G2543" i="1"/>
  <c r="G2575" i="1"/>
  <c r="G2607" i="1"/>
  <c r="G2639" i="1"/>
  <c r="G2671" i="1"/>
  <c r="G2703" i="1"/>
  <c r="G2735" i="1"/>
  <c r="G2767" i="1"/>
  <c r="G2799" i="1"/>
  <c r="G2831" i="1"/>
  <c r="G2863" i="1"/>
  <c r="G2895" i="1"/>
  <c r="G2927" i="1"/>
  <c r="G2951" i="1"/>
  <c r="G2967" i="1"/>
  <c r="G2983" i="1"/>
  <c r="G2999" i="1"/>
  <c r="G3015" i="1"/>
  <c r="G3031" i="1"/>
  <c r="G164" i="1"/>
  <c r="G339" i="1"/>
  <c r="G467" i="1"/>
  <c r="G595" i="1"/>
  <c r="G682" i="1"/>
  <c r="G746" i="1"/>
  <c r="G810" i="1"/>
  <c r="G874" i="1"/>
  <c r="G938" i="1"/>
  <c r="G1002" i="1"/>
  <c r="G1066" i="1"/>
  <c r="G1130" i="1"/>
  <c r="G1194" i="1"/>
  <c r="G1258" i="1"/>
  <c r="G1322" i="1"/>
  <c r="G1386" i="1"/>
  <c r="G1429" i="1"/>
  <c r="G1461" i="1"/>
  <c r="G1493" i="1"/>
  <c r="G1525" i="1"/>
  <c r="G1557" i="1"/>
  <c r="G1589" i="1"/>
  <c r="G1621" i="1"/>
  <c r="G1653" i="1"/>
  <c r="G1685" i="1"/>
  <c r="G1717" i="1"/>
  <c r="G1749" i="1"/>
  <c r="G1781" i="1"/>
  <c r="G1813" i="1"/>
  <c r="G1845" i="1"/>
  <c r="G1877" i="1"/>
  <c r="G1909" i="1"/>
  <c r="G1941" i="1"/>
  <c r="G1973" i="1"/>
  <c r="G2005" i="1"/>
  <c r="G2037" i="1"/>
  <c r="G2069" i="1"/>
  <c r="G2101" i="1"/>
  <c r="G2133" i="1"/>
  <c r="G2165" i="1"/>
  <c r="G2197" i="1"/>
  <c r="G2229" i="1"/>
  <c r="G2261" i="1"/>
  <c r="G2293" i="1"/>
  <c r="G2325" i="1"/>
  <c r="G2357" i="1"/>
  <c r="G2389" i="1"/>
  <c r="G2421" i="1"/>
  <c r="G2453" i="1"/>
  <c r="G2485" i="1"/>
  <c r="G2517" i="1"/>
  <c r="G2549" i="1"/>
  <c r="G2581" i="1"/>
  <c r="G2613" i="1"/>
  <c r="G2645" i="1"/>
  <c r="G2677" i="1"/>
  <c r="G2709" i="1"/>
  <c r="G2741" i="1"/>
  <c r="G2773" i="1"/>
  <c r="G2805" i="1"/>
  <c r="G2837" i="1"/>
  <c r="G2869" i="1"/>
  <c r="G2901" i="1"/>
  <c r="G2933" i="1"/>
  <c r="G2954" i="1"/>
  <c r="G2970" i="1"/>
  <c r="G2986" i="1"/>
  <c r="G3002" i="1"/>
  <c r="G3018" i="1"/>
  <c r="G3034" i="1"/>
  <c r="F9" i="1"/>
  <c r="F25" i="1"/>
  <c r="F41" i="1"/>
  <c r="F57" i="1"/>
  <c r="F73" i="1"/>
  <c r="F89" i="1"/>
  <c r="F105" i="1"/>
  <c r="F121" i="1"/>
  <c r="F137" i="1"/>
  <c r="F153" i="1"/>
  <c r="F169" i="1"/>
  <c r="F185" i="1"/>
  <c r="F201" i="1"/>
  <c r="F217" i="1"/>
  <c r="F233" i="1"/>
  <c r="F249" i="1"/>
  <c r="F16" i="1"/>
  <c r="F48" i="1"/>
  <c r="F80" i="1"/>
  <c r="F112" i="1"/>
  <c r="F144" i="1"/>
  <c r="F176" i="1"/>
  <c r="F208" i="1"/>
  <c r="F240" i="1"/>
  <c r="F265" i="1"/>
  <c r="F281" i="1"/>
  <c r="F297" i="1"/>
  <c r="F313" i="1"/>
  <c r="F329" i="1"/>
  <c r="F345" i="1"/>
  <c r="F361" i="1"/>
  <c r="F377" i="1"/>
  <c r="F42" i="1"/>
  <c r="F106" i="1"/>
  <c r="F170" i="1"/>
  <c r="F234" i="1"/>
  <c r="F278" i="1"/>
  <c r="F310" i="1"/>
  <c r="F342" i="1"/>
  <c r="F374" i="1"/>
  <c r="F395" i="1"/>
  <c r="F411" i="1"/>
  <c r="F427" i="1"/>
  <c r="F443" i="1"/>
  <c r="F459" i="1"/>
  <c r="F475" i="1"/>
  <c r="F491" i="1"/>
  <c r="F507" i="1"/>
  <c r="F523" i="1"/>
  <c r="F539" i="1"/>
  <c r="F555" i="1"/>
  <c r="F571" i="1"/>
  <c r="F587" i="1"/>
  <c r="F603" i="1"/>
  <c r="F619" i="1"/>
  <c r="F635" i="1"/>
  <c r="F651" i="1"/>
  <c r="F667" i="1"/>
  <c r="F683" i="1"/>
  <c r="F699" i="1"/>
  <c r="F715" i="1"/>
  <c r="F731" i="1"/>
  <c r="F747" i="1"/>
  <c r="F763" i="1"/>
  <c r="F86" i="1"/>
  <c r="F214" i="1"/>
  <c r="F300" i="1"/>
  <c r="F364" i="1"/>
  <c r="F406" i="1"/>
  <c r="F438" i="1"/>
  <c r="F470" i="1"/>
  <c r="F502" i="1"/>
  <c r="F534" i="1"/>
  <c r="F566" i="1"/>
  <c r="F598" i="1"/>
  <c r="F630" i="1"/>
  <c r="F662" i="1"/>
  <c r="F694" i="1"/>
  <c r="F726" i="1"/>
  <c r="F758" i="1"/>
  <c r="F779" i="1"/>
  <c r="F795" i="1"/>
  <c r="F811" i="1"/>
  <c r="F827" i="1"/>
  <c r="F843" i="1"/>
  <c r="F859" i="1"/>
  <c r="F875" i="1"/>
  <c r="F891" i="1"/>
  <c r="F907" i="1"/>
  <c r="F923" i="1"/>
  <c r="F939" i="1"/>
  <c r="F955" i="1"/>
  <c r="F971" i="1"/>
  <c r="F987" i="1"/>
  <c r="F1003" i="1"/>
  <c r="F1019" i="1"/>
  <c r="F222" i="1"/>
  <c r="F368" i="1"/>
  <c r="F440" i="1"/>
  <c r="F504" i="1"/>
  <c r="F568" i="1"/>
  <c r="F632" i="1"/>
  <c r="F696" i="1"/>
  <c r="F760" i="1"/>
  <c r="F796" i="1"/>
  <c r="F828" i="1"/>
  <c r="F860" i="1"/>
  <c r="F892" i="1"/>
  <c r="F924" i="1"/>
  <c r="F956" i="1"/>
  <c r="F988" i="1"/>
  <c r="F1020" i="1"/>
  <c r="F1037" i="1"/>
  <c r="F1053" i="1"/>
  <c r="F1069" i="1"/>
  <c r="F1085" i="1"/>
  <c r="F1101" i="1"/>
  <c r="F1117" i="1"/>
  <c r="F1133" i="1"/>
  <c r="F1149" i="1"/>
  <c r="F1165" i="1"/>
  <c r="F1181" i="1"/>
  <c r="F1197" i="1"/>
  <c r="F1213" i="1"/>
  <c r="F1229" i="1"/>
  <c r="F1245" i="1"/>
  <c r="F1261" i="1"/>
  <c r="F1277" i="1"/>
  <c r="F1293" i="1"/>
  <c r="F1309" i="1"/>
  <c r="F1325" i="1"/>
  <c r="F1341" i="1"/>
  <c r="F1357" i="1"/>
  <c r="F1373" i="1"/>
  <c r="F1389" i="1"/>
  <c r="F1405" i="1"/>
  <c r="F1421" i="1"/>
  <c r="F1437" i="1"/>
  <c r="F1453" i="1"/>
  <c r="F1469" i="1"/>
  <c r="F1485" i="1"/>
  <c r="F1501" i="1"/>
  <c r="F1517" i="1"/>
  <c r="F1533" i="1"/>
  <c r="F1549" i="1"/>
  <c r="F1565" i="1"/>
  <c r="F1581" i="1"/>
  <c r="F1597" i="1"/>
  <c r="F1613" i="1"/>
  <c r="F1629" i="1"/>
  <c r="F1645" i="1"/>
  <c r="F1661" i="1"/>
  <c r="F1677" i="1"/>
  <c r="F1693" i="1"/>
  <c r="F1709" i="1"/>
  <c r="F1725" i="1"/>
  <c r="F1741" i="1"/>
  <c r="F1757" i="1"/>
  <c r="F1773" i="1"/>
  <c r="F1789" i="1"/>
  <c r="F360" i="1"/>
  <c r="F500" i="1"/>
  <c r="F628" i="1"/>
  <c r="F756" i="1"/>
  <c r="F826" i="1"/>
  <c r="F890" i="1"/>
  <c r="F954" i="1"/>
  <c r="F1018" i="1"/>
  <c r="F1052" i="1"/>
  <c r="F1084" i="1"/>
  <c r="F1116" i="1"/>
  <c r="F1148" i="1"/>
  <c r="F1180" i="1"/>
  <c r="F1212" i="1"/>
  <c r="F1244" i="1"/>
  <c r="F1276" i="1"/>
  <c r="F1308" i="1"/>
  <c r="F1340" i="1"/>
  <c r="F1372" i="1"/>
  <c r="F1404" i="1"/>
  <c r="F1436" i="1"/>
  <c r="F1468" i="1"/>
  <c r="F1500" i="1"/>
  <c r="F1532" i="1"/>
  <c r="F1564" i="1"/>
  <c r="F1596" i="1"/>
  <c r="F1628" i="1"/>
  <c r="F1660" i="1"/>
  <c r="F1692" i="1"/>
  <c r="F1724" i="1"/>
  <c r="F1756" i="1"/>
  <c r="F1788" i="1"/>
  <c r="F1805" i="1"/>
  <c r="F1821" i="1"/>
  <c r="F1837" i="1"/>
  <c r="F1853" i="1"/>
  <c r="F1869" i="1"/>
  <c r="F1885" i="1"/>
  <c r="F1901" i="1"/>
  <c r="F1917" i="1"/>
  <c r="F1933" i="1"/>
  <c r="F1949" i="1"/>
  <c r="F1965" i="1"/>
  <c r="F1981" i="1"/>
  <c r="F1997" i="1"/>
  <c r="F2013" i="1"/>
  <c r="F2029" i="1"/>
  <c r="F2045" i="1"/>
  <c r="F2061" i="1"/>
  <c r="F2077" i="1"/>
  <c r="F2093" i="1"/>
  <c r="F2109" i="1"/>
  <c r="F2125" i="1"/>
  <c r="F2141" i="1"/>
  <c r="F2157" i="1"/>
  <c r="F2173" i="1"/>
  <c r="F2189" i="1"/>
  <c r="F2205" i="1"/>
  <c r="F2221" i="1"/>
  <c r="F2237" i="1"/>
  <c r="F2253" i="1"/>
  <c r="F2269" i="1"/>
  <c r="F2285" i="1"/>
  <c r="F110" i="1"/>
  <c r="F540" i="1"/>
  <c r="F782" i="1"/>
  <c r="F910" i="1"/>
  <c r="F1030" i="1"/>
  <c r="F1094" i="1"/>
  <c r="F1158" i="1"/>
  <c r="F1222" i="1"/>
  <c r="F1286" i="1"/>
  <c r="F1350" i="1"/>
  <c r="F1414" i="1"/>
  <c r="F1478" i="1"/>
  <c r="F1542" i="1"/>
  <c r="F1606" i="1"/>
  <c r="F1670" i="1"/>
  <c r="F1734" i="1"/>
  <c r="F1794" i="1"/>
  <c r="F1826" i="1"/>
  <c r="F1858" i="1"/>
  <c r="F1890" i="1"/>
  <c r="F1922" i="1"/>
  <c r="F1954" i="1"/>
  <c r="F1986" i="1"/>
  <c r="F2018" i="1"/>
  <c r="F2050" i="1"/>
  <c r="F2082" i="1"/>
  <c r="F2114" i="1"/>
  <c r="F2146" i="1"/>
  <c r="F2178" i="1"/>
  <c r="F2210" i="1"/>
  <c r="F2242" i="1"/>
  <c r="F2274" i="1"/>
  <c r="F2303" i="1"/>
  <c r="F2319" i="1"/>
  <c r="F2335" i="1"/>
  <c r="F2351" i="1"/>
  <c r="F2367" i="1"/>
  <c r="F2383" i="1"/>
  <c r="F2399" i="1"/>
  <c r="F2415" i="1"/>
  <c r="F2431" i="1"/>
  <c r="F2447" i="1"/>
  <c r="F2463" i="1"/>
  <c r="F2479" i="1"/>
  <c r="F2495" i="1"/>
  <c r="F2511" i="1"/>
  <c r="F2527" i="1"/>
  <c r="F2543" i="1"/>
  <c r="F2559" i="1"/>
  <c r="F2575" i="1"/>
  <c r="F2591" i="1"/>
  <c r="F2607" i="1"/>
  <c r="F2623" i="1"/>
  <c r="F2639" i="1"/>
  <c r="F2655" i="1"/>
  <c r="F2671" i="1"/>
  <c r="F2687" i="1"/>
  <c r="F2703" i="1"/>
  <c r="F2719" i="1"/>
  <c r="F2735" i="1"/>
  <c r="F2751" i="1"/>
  <c r="F2767" i="1"/>
  <c r="F2783" i="1"/>
  <c r="F2799" i="1"/>
  <c r="F2815" i="1"/>
  <c r="F2831" i="1"/>
  <c r="F2847" i="1"/>
  <c r="F2863" i="1"/>
  <c r="F2879" i="1"/>
  <c r="F2895" i="1"/>
  <c r="F2911" i="1"/>
  <c r="F2927" i="1"/>
  <c r="F2943" i="1"/>
  <c r="F2959" i="1"/>
  <c r="F2975" i="1"/>
  <c r="F2991" i="1"/>
  <c r="F3007" i="1"/>
  <c r="F3023" i="1"/>
  <c r="F174" i="1"/>
  <c r="F556" i="1"/>
  <c r="F790" i="1"/>
  <c r="F918" i="1"/>
  <c r="F1034" i="1"/>
  <c r="F1098" i="1"/>
  <c r="F1162" i="1"/>
  <c r="F1226" i="1"/>
  <c r="F1290" i="1"/>
  <c r="F1354" i="1"/>
  <c r="F1418" i="1"/>
  <c r="F1482" i="1"/>
  <c r="F1546" i="1"/>
  <c r="F1610" i="1"/>
  <c r="F1674" i="1"/>
  <c r="F1738" i="1"/>
  <c r="F1796" i="1"/>
  <c r="F1828" i="1"/>
  <c r="F1860" i="1"/>
  <c r="F1892" i="1"/>
  <c r="F1924" i="1"/>
  <c r="F1956" i="1"/>
  <c r="F1988" i="1"/>
  <c r="F2020" i="1"/>
  <c r="F2052" i="1"/>
  <c r="F2084" i="1"/>
  <c r="F2116" i="1"/>
  <c r="F2148" i="1"/>
  <c r="F2180" i="1"/>
  <c r="F2212" i="1"/>
  <c r="F2244" i="1"/>
  <c r="F2276" i="1"/>
  <c r="F2304" i="1"/>
  <c r="F2320" i="1"/>
  <c r="F2336" i="1"/>
  <c r="F2352" i="1"/>
  <c r="F2368" i="1"/>
  <c r="F2384" i="1"/>
  <c r="F2400" i="1"/>
  <c r="F2416" i="1"/>
  <c r="F2432" i="1"/>
  <c r="F2448" i="1"/>
  <c r="F2464" i="1"/>
  <c r="F2480" i="1"/>
  <c r="F2496" i="1"/>
  <c r="F2512" i="1"/>
  <c r="F2528" i="1"/>
  <c r="F2544" i="1"/>
  <c r="F2560" i="1"/>
  <c r="F2576" i="1"/>
  <c r="F2594" i="1"/>
  <c r="F2626" i="1"/>
  <c r="F2658" i="1"/>
  <c r="F2690" i="1"/>
  <c r="F2722" i="1"/>
  <c r="F2754" i="1"/>
  <c r="F2786" i="1"/>
  <c r="F2818" i="1"/>
  <c r="F2850" i="1"/>
  <c r="F2882" i="1"/>
  <c r="F2914" i="1"/>
  <c r="F2946" i="1"/>
  <c r="F2978" i="1"/>
  <c r="F3010" i="1"/>
  <c r="F2596" i="1"/>
  <c r="F2628" i="1"/>
  <c r="F2660" i="1"/>
  <c r="F2692" i="1"/>
  <c r="F2724" i="1"/>
  <c r="F2756" i="1"/>
  <c r="F2788" i="1"/>
  <c r="F2820" i="1"/>
  <c r="F2852" i="1"/>
  <c r="F2884" i="1"/>
  <c r="F2916" i="1"/>
  <c r="F2948" i="1"/>
  <c r="F2980" i="1"/>
  <c r="F3012" i="1"/>
  <c r="F1360" i="1"/>
  <c r="F1392" i="1"/>
  <c r="F1424" i="1"/>
  <c r="F1456" i="1"/>
  <c r="F1488" i="1"/>
  <c r="F1520" i="1"/>
  <c r="F1552" i="1"/>
  <c r="F1584" i="1"/>
  <c r="F1616" i="1"/>
  <c r="F1648" i="1"/>
  <c r="F1680" i="1"/>
  <c r="F1712" i="1"/>
  <c r="F1744" i="1"/>
  <c r="F1776" i="1"/>
  <c r="F1799" i="1"/>
  <c r="F1815" i="1"/>
  <c r="F1831" i="1"/>
  <c r="F1847" i="1"/>
  <c r="F1863" i="1"/>
  <c r="F1879" i="1"/>
  <c r="F1895" i="1"/>
  <c r="F1911" i="1"/>
  <c r="F1927" i="1"/>
  <c r="F1943" i="1"/>
  <c r="F1959" i="1"/>
  <c r="F1975" i="1"/>
  <c r="F1991" i="1"/>
  <c r="F2007" i="1"/>
  <c r="F2023" i="1"/>
  <c r="F2039" i="1"/>
  <c r="F2055" i="1"/>
  <c r="F2071" i="1"/>
  <c r="F2087" i="1"/>
  <c r="F2103" i="1"/>
  <c r="F2119" i="1"/>
  <c r="F2135" i="1"/>
  <c r="F2151" i="1"/>
  <c r="F2167" i="1"/>
  <c r="F2183" i="1"/>
  <c r="F2199" i="1"/>
  <c r="F2215" i="1"/>
  <c r="F2231" i="1"/>
  <c r="F2247" i="1"/>
  <c r="F2263" i="1"/>
  <c r="F2279" i="1"/>
  <c r="F2295" i="1"/>
  <c r="F444" i="1"/>
  <c r="F700" i="1"/>
  <c r="F862" i="1"/>
  <c r="F990" i="1"/>
  <c r="F1070" i="1"/>
  <c r="F1134" i="1"/>
  <c r="F1198" i="1"/>
  <c r="F1326" i="1"/>
  <c r="F1454" i="1"/>
  <c r="F1582" i="1"/>
  <c r="F1710" i="1"/>
  <c r="F1814" i="1"/>
  <c r="F1878" i="1"/>
  <c r="F1942" i="1"/>
  <c r="F2006" i="1"/>
  <c r="F2070" i="1"/>
  <c r="F2134" i="1"/>
  <c r="F2198" i="1"/>
  <c r="F2262" i="1"/>
  <c r="F2313" i="1"/>
  <c r="F2345" i="1"/>
  <c r="F2377" i="1"/>
  <c r="F2409" i="1"/>
  <c r="F2441" i="1"/>
  <c r="F2473" i="1"/>
  <c r="F2505" i="1"/>
  <c r="F2537" i="1"/>
  <c r="F2569" i="1"/>
  <c r="F2601" i="1"/>
  <c r="F2633" i="1"/>
  <c r="F2665" i="1"/>
  <c r="F2697" i="1"/>
  <c r="F2729" i="1"/>
  <c r="F2761" i="1"/>
  <c r="F2793" i="1"/>
  <c r="F2825" i="1"/>
  <c r="F2857" i="1"/>
  <c r="F2889" i="1"/>
  <c r="F2921" i="1"/>
  <c r="F2953" i="1"/>
  <c r="F2985" i="1"/>
  <c r="F3017" i="1"/>
  <c r="F460" i="1"/>
  <c r="F870" i="1"/>
  <c r="F1074" i="1"/>
  <c r="F1202" i="1"/>
  <c r="F1330" i="1"/>
  <c r="F1458" i="1"/>
  <c r="F1586" i="1"/>
  <c r="F1714" i="1"/>
  <c r="F1816" i="1"/>
  <c r="F1880" i="1"/>
  <c r="F1944" i="1"/>
  <c r="F2008" i="1"/>
  <c r="F2072" i="1"/>
  <c r="F2136" i="1"/>
  <c r="F2200" i="1"/>
  <c r="F2264" i="1"/>
  <c r="F2314" i="1"/>
  <c r="F2346" i="1"/>
  <c r="F2378" i="1"/>
  <c r="F2410" i="1"/>
  <c r="F2442" i="1"/>
  <c r="F2474" i="1"/>
  <c r="F2506" i="1"/>
  <c r="F2538" i="1"/>
  <c r="F2570" i="1"/>
  <c r="F2614" i="1"/>
  <c r="F2678" i="1"/>
  <c r="F2742" i="1"/>
  <c r="F2806" i="1"/>
  <c r="F2870" i="1"/>
  <c r="F2934" i="1"/>
  <c r="F2998" i="1"/>
  <c r="F2616" i="1"/>
  <c r="F2680" i="1"/>
  <c r="F2744" i="1"/>
  <c r="F2808" i="1"/>
  <c r="F2872" i="1"/>
  <c r="F2968" i="1"/>
  <c r="F1278" i="1"/>
  <c r="F1406" i="1"/>
  <c r="F1534" i="1"/>
  <c r="F1662" i="1"/>
  <c r="F1790" i="1"/>
  <c r="F1854" i="1"/>
  <c r="F1918" i="1"/>
  <c r="F1982" i="1"/>
  <c r="F2046" i="1"/>
  <c r="F2110" i="1"/>
  <c r="F2174" i="1"/>
  <c r="F2238" i="1"/>
  <c r="F2301" i="1"/>
  <c r="F2333" i="1"/>
  <c r="F2365" i="1"/>
  <c r="F2397" i="1"/>
  <c r="F2429" i="1"/>
  <c r="F2461" i="1"/>
  <c r="F2493" i="1"/>
  <c r="F2525" i="1"/>
  <c r="F2557" i="1"/>
  <c r="F2589" i="1"/>
  <c r="F2621" i="1"/>
  <c r="F2653" i="1"/>
  <c r="F2685" i="1"/>
  <c r="F2717" i="1"/>
  <c r="F2749" i="1"/>
  <c r="F2781" i="1"/>
  <c r="F2813" i="1"/>
  <c r="F2845" i="1"/>
  <c r="F2877" i="1"/>
  <c r="F2909" i="1"/>
  <c r="F2941" i="1"/>
  <c r="F2973" i="1"/>
  <c r="F3005" i="1"/>
  <c r="F46" i="1"/>
  <c r="F774" i="1"/>
  <c r="F1026" i="1"/>
  <c r="F1154" i="1"/>
  <c r="F1282" i="1"/>
  <c r="F1410" i="1"/>
  <c r="F1538" i="1"/>
  <c r="F1666" i="1"/>
  <c r="F1792" i="1"/>
  <c r="F1856" i="1"/>
  <c r="F1920" i="1"/>
  <c r="F1984" i="1"/>
  <c r="F2048" i="1"/>
  <c r="F2112" i="1"/>
  <c r="F2176" i="1"/>
  <c r="F2240" i="1"/>
  <c r="F2302" i="1"/>
  <c r="F2334" i="1"/>
  <c r="F2366" i="1"/>
  <c r="F2398" i="1"/>
  <c r="F2430" i="1"/>
  <c r="F2462" i="1"/>
  <c r="F2494" i="1"/>
  <c r="F2526" i="1"/>
  <c r="F2558" i="1"/>
  <c r="F2590" i="1"/>
  <c r="F2654" i="1"/>
  <c r="F2718" i="1"/>
  <c r="F2782" i="1"/>
  <c r="F2846" i="1"/>
  <c r="F2910" i="1"/>
  <c r="F2974" i="1"/>
  <c r="F2592" i="1"/>
  <c r="F2656" i="1"/>
  <c r="F2720" i="1"/>
  <c r="F2784" i="1"/>
  <c r="F2848" i="1"/>
  <c r="F2912" i="1"/>
  <c r="F2976" i="1"/>
  <c r="F3" i="1"/>
  <c r="F3000" i="1"/>
  <c r="U12" i="1"/>
  <c r="U28" i="1"/>
  <c r="U44" i="1"/>
  <c r="U60" i="1"/>
  <c r="U76" i="1"/>
  <c r="U92" i="1"/>
  <c r="U108" i="1"/>
  <c r="U124" i="1"/>
  <c r="U140" i="1"/>
  <c r="U156" i="1"/>
  <c r="U172" i="1"/>
  <c r="U188" i="1"/>
  <c r="U204" i="1"/>
  <c r="U220" i="1"/>
  <c r="U236" i="1"/>
  <c r="U252" i="1"/>
  <c r="U25" i="1"/>
  <c r="U57" i="1"/>
  <c r="U89" i="1"/>
  <c r="U121" i="1"/>
  <c r="U153" i="1"/>
  <c r="U185" i="1"/>
  <c r="U217" i="1"/>
  <c r="U249" i="1"/>
  <c r="U269" i="1"/>
  <c r="U285" i="1"/>
  <c r="U301" i="1"/>
  <c r="U317" i="1"/>
  <c r="U333" i="1"/>
  <c r="U349" i="1"/>
  <c r="U365" i="1"/>
  <c r="U381" i="1"/>
  <c r="U397" i="1"/>
  <c r="U413" i="1"/>
  <c r="U429" i="1"/>
  <c r="U445" i="1"/>
  <c r="U461" i="1"/>
  <c r="U477" i="1"/>
  <c r="U493" i="1"/>
  <c r="U509" i="1"/>
  <c r="U525" i="1"/>
  <c r="U541" i="1"/>
  <c r="U557" i="1"/>
  <c r="U573" i="1"/>
  <c r="U589" i="1"/>
  <c r="U605" i="1"/>
  <c r="U621" i="1"/>
  <c r="U637" i="1"/>
  <c r="U55" i="1"/>
  <c r="U119" i="1"/>
  <c r="U183" i="1"/>
  <c r="U247" i="1"/>
  <c r="U284" i="1"/>
  <c r="U316" i="1"/>
  <c r="U348" i="1"/>
  <c r="U380" i="1"/>
  <c r="U412" i="1"/>
  <c r="U444" i="1"/>
  <c r="U476" i="1"/>
  <c r="U508" i="1"/>
  <c r="U540" i="1"/>
  <c r="U572" i="1"/>
  <c r="U604" i="1"/>
  <c r="U636" i="1"/>
  <c r="U654" i="1"/>
  <c r="U670" i="1"/>
  <c r="U686" i="1"/>
  <c r="U702" i="1"/>
  <c r="U718" i="1"/>
  <c r="U734" i="1"/>
  <c r="U750" i="1"/>
  <c r="U766" i="1"/>
  <c r="U782" i="1"/>
  <c r="U798" i="1"/>
  <c r="U814" i="1"/>
  <c r="U830" i="1"/>
  <c r="U846" i="1"/>
  <c r="U862" i="1"/>
  <c r="U878" i="1"/>
  <c r="U894" i="1"/>
  <c r="U910" i="1"/>
  <c r="U926" i="1"/>
  <c r="U942" i="1"/>
  <c r="U958" i="1"/>
  <c r="U974" i="1"/>
  <c r="U990" i="1"/>
  <c r="U1006" i="1"/>
  <c r="U1022" i="1"/>
  <c r="U1038" i="1"/>
  <c r="U1054" i="1"/>
  <c r="U1070" i="1"/>
  <c r="U1086" i="1"/>
  <c r="U1102" i="1"/>
  <c r="U1118" i="1"/>
  <c r="U1134" i="1"/>
  <c r="U1150" i="1"/>
  <c r="U1166" i="1"/>
  <c r="U1182" i="1"/>
  <c r="U1198" i="1"/>
  <c r="U1214" i="1"/>
  <c r="U1230" i="1"/>
  <c r="U1246" i="1"/>
  <c r="U1262" i="1"/>
  <c r="U1278" i="1"/>
  <c r="U1294" i="1"/>
  <c r="U1310" i="1"/>
  <c r="U1326" i="1"/>
  <c r="U1342" i="1"/>
  <c r="U1358" i="1"/>
  <c r="U1374" i="1"/>
  <c r="U1390" i="1"/>
  <c r="U1406" i="1"/>
  <c r="U123" i="1"/>
  <c r="U251" i="1"/>
  <c r="U318" i="1"/>
  <c r="U382" i="1"/>
  <c r="U446" i="1"/>
  <c r="U510" i="1"/>
  <c r="U574" i="1"/>
  <c r="U638" i="1"/>
  <c r="U671" i="1"/>
  <c r="U703" i="1"/>
  <c r="U735" i="1"/>
  <c r="U767" i="1"/>
  <c r="U799" i="1"/>
  <c r="U831" i="1"/>
  <c r="U863" i="1"/>
  <c r="U895" i="1"/>
  <c r="U927" i="1"/>
  <c r="U959" i="1"/>
  <c r="U991" i="1"/>
  <c r="U1023" i="1"/>
  <c r="U1055" i="1"/>
  <c r="U1087" i="1"/>
  <c r="U1119" i="1"/>
  <c r="U1151" i="1"/>
  <c r="U1183" i="1"/>
  <c r="U1215" i="1"/>
  <c r="U1247" i="1"/>
  <c r="U1279" i="1"/>
  <c r="U1311" i="1"/>
  <c r="U1343" i="1"/>
  <c r="U1375" i="1"/>
  <c r="U1407" i="1"/>
  <c r="U1423" i="1"/>
  <c r="U1439" i="1"/>
  <c r="U1455" i="1"/>
  <c r="U1471" i="1"/>
  <c r="U1487" i="1"/>
  <c r="U1503" i="1"/>
  <c r="U1519" i="1"/>
  <c r="U1535" i="1"/>
  <c r="U1551" i="1"/>
  <c r="U1567" i="1"/>
  <c r="U1583" i="1"/>
  <c r="U1599" i="1"/>
  <c r="U1615" i="1"/>
  <c r="U1631" i="1"/>
  <c r="U1647" i="1"/>
  <c r="U1663" i="1"/>
  <c r="U1679" i="1"/>
  <c r="U1695" i="1"/>
  <c r="U1711" i="1"/>
  <c r="U1727" i="1"/>
  <c r="U1743" i="1"/>
  <c r="U1759" i="1"/>
  <c r="U1775" i="1"/>
  <c r="U1791" i="1"/>
  <c r="U1807" i="1"/>
  <c r="U1823" i="1"/>
  <c r="U1839" i="1"/>
  <c r="U1855" i="1"/>
  <c r="U1871" i="1"/>
  <c r="U1887" i="1"/>
  <c r="U1903" i="1"/>
  <c r="U1919" i="1"/>
  <c r="U1935" i="1"/>
  <c r="U1951" i="1"/>
  <c r="U1967" i="1"/>
  <c r="U1983" i="1"/>
  <c r="U1999" i="1"/>
  <c r="U2015" i="1"/>
  <c r="U2031" i="1"/>
  <c r="U2047" i="1"/>
  <c r="U2063" i="1"/>
  <c r="U2079" i="1"/>
  <c r="U2095" i="1"/>
  <c r="U2111" i="1"/>
  <c r="U2127" i="1"/>
  <c r="U2143" i="1"/>
  <c r="U2159" i="1"/>
  <c r="U2175" i="1"/>
  <c r="U2191" i="1"/>
  <c r="U2207" i="1"/>
  <c r="U2223" i="1"/>
  <c r="U2239" i="1"/>
  <c r="U2255" i="1"/>
  <c r="U2271" i="1"/>
  <c r="U2287" i="1"/>
  <c r="U2303" i="1"/>
  <c r="U2319" i="1"/>
  <c r="U2335" i="1"/>
  <c r="U2351" i="1"/>
  <c r="U2367" i="1"/>
  <c r="U2383" i="1"/>
  <c r="U2399" i="1"/>
  <c r="U2415" i="1"/>
  <c r="U2431" i="1"/>
  <c r="U2447" i="1"/>
  <c r="U2463" i="1"/>
  <c r="U2479" i="1"/>
  <c r="U2495" i="1"/>
  <c r="U2511" i="1"/>
  <c r="U2527" i="1"/>
  <c r="U2543" i="1"/>
  <c r="U2559" i="1"/>
  <c r="U2575" i="1"/>
  <c r="U2591" i="1"/>
  <c r="U2607" i="1"/>
  <c r="U2623" i="1"/>
  <c r="U2639" i="1"/>
  <c r="U2655" i="1"/>
  <c r="U2671" i="1"/>
  <c r="U2687" i="1"/>
  <c r="U2703" i="1"/>
  <c r="U2719" i="1"/>
  <c r="U2735" i="1"/>
  <c r="U2751" i="1"/>
  <c r="U2767" i="1"/>
  <c r="U2783" i="1"/>
  <c r="U2799" i="1"/>
  <c r="U2815" i="1"/>
  <c r="U2831" i="1"/>
  <c r="U2847" i="1"/>
  <c r="U2863" i="1"/>
  <c r="U2879" i="1"/>
  <c r="U2895" i="1"/>
  <c r="U2911" i="1"/>
  <c r="U2927" i="1"/>
  <c r="U19" i="1"/>
  <c r="U266" i="1"/>
  <c r="U394" i="1"/>
  <c r="U522" i="1"/>
  <c r="U645" i="1"/>
  <c r="U709" i="1"/>
  <c r="U773" i="1"/>
  <c r="U837" i="1"/>
  <c r="U901" i="1"/>
  <c r="U965" i="1"/>
  <c r="U1029" i="1"/>
  <c r="U1093" i="1"/>
  <c r="U1157" i="1"/>
  <c r="U1221" i="1"/>
  <c r="U1285" i="1"/>
  <c r="U1349" i="1"/>
  <c r="U1410" i="1"/>
  <c r="U1442" i="1"/>
  <c r="U1474" i="1"/>
  <c r="U1506" i="1"/>
  <c r="U1538" i="1"/>
  <c r="U1570" i="1"/>
  <c r="U1602" i="1"/>
  <c r="U1634" i="1"/>
  <c r="U1666" i="1"/>
  <c r="U1698" i="1"/>
  <c r="U1730" i="1"/>
  <c r="U1762" i="1"/>
  <c r="U1794" i="1"/>
  <c r="U1826" i="1"/>
  <c r="U1858" i="1"/>
  <c r="U1890" i="1"/>
  <c r="U1922" i="1"/>
  <c r="U1954" i="1"/>
  <c r="U1986" i="1"/>
  <c r="U2018" i="1"/>
  <c r="U2050" i="1"/>
  <c r="U2082" i="1"/>
  <c r="U2114" i="1"/>
  <c r="U2146" i="1"/>
  <c r="U2178" i="1"/>
  <c r="U2210" i="1"/>
  <c r="U2242" i="1"/>
  <c r="U2274" i="1"/>
  <c r="U2306" i="1"/>
  <c r="U2338" i="1"/>
  <c r="U2370" i="1"/>
  <c r="U2402" i="1"/>
  <c r="U2434" i="1"/>
  <c r="U2466" i="1"/>
  <c r="U2498" i="1"/>
  <c r="U2530" i="1"/>
  <c r="U2562" i="1"/>
  <c r="U2594" i="1"/>
  <c r="U2626" i="1"/>
  <c r="U2658" i="1"/>
  <c r="U2690" i="1"/>
  <c r="U2722" i="1"/>
  <c r="U2754" i="1"/>
  <c r="U2786" i="1"/>
  <c r="U2818" i="1"/>
  <c r="U2850" i="1"/>
  <c r="U2882" i="1"/>
  <c r="U2914" i="1"/>
  <c r="U2944" i="1"/>
  <c r="U2960" i="1"/>
  <c r="U2976" i="1"/>
  <c r="U2992" i="1"/>
  <c r="U3008" i="1"/>
  <c r="U3024" i="1"/>
  <c r="U67" i="1"/>
  <c r="U290" i="1"/>
  <c r="U418" i="1"/>
  <c r="U546" i="1"/>
  <c r="U657" i="1"/>
  <c r="U721" i="1"/>
  <c r="U785" i="1"/>
  <c r="U849" i="1"/>
  <c r="U913" i="1"/>
  <c r="U977" i="1"/>
  <c r="U1041" i="1"/>
  <c r="U1105" i="1"/>
  <c r="U1169" i="1"/>
  <c r="U1233" i="1"/>
  <c r="U1297" i="1"/>
  <c r="U1361" i="1"/>
  <c r="U1416" i="1"/>
  <c r="U1448" i="1"/>
  <c r="U1480" i="1"/>
  <c r="U1512" i="1"/>
  <c r="U1544" i="1"/>
  <c r="U1576" i="1"/>
  <c r="U1608" i="1"/>
  <c r="U1640" i="1"/>
  <c r="U1672" i="1"/>
  <c r="U1704" i="1"/>
  <c r="U1736" i="1"/>
  <c r="U1768" i="1"/>
  <c r="U1800" i="1"/>
  <c r="U1832" i="1"/>
  <c r="U1864" i="1"/>
  <c r="U1896" i="1"/>
  <c r="U1928" i="1"/>
  <c r="U1960" i="1"/>
  <c r="U1992" i="1"/>
  <c r="U2024" i="1"/>
  <c r="U2056" i="1"/>
  <c r="U2088" i="1"/>
  <c r="U2120" i="1"/>
  <c r="U2152" i="1"/>
  <c r="U2184" i="1"/>
  <c r="U2216" i="1"/>
  <c r="U2248" i="1"/>
  <c r="U2280" i="1"/>
  <c r="U2312" i="1"/>
  <c r="U2344" i="1"/>
  <c r="U2376" i="1"/>
  <c r="U2408" i="1"/>
  <c r="U2440" i="1"/>
  <c r="U2472" i="1"/>
  <c r="U2504" i="1"/>
  <c r="U2536" i="1"/>
  <c r="U2568" i="1"/>
  <c r="U2600" i="1"/>
  <c r="U2632" i="1"/>
  <c r="U2664" i="1"/>
  <c r="U2696" i="1"/>
  <c r="U2728" i="1"/>
  <c r="U2760" i="1"/>
  <c r="U2792" i="1"/>
  <c r="U2824" i="1"/>
  <c r="U2856" i="1"/>
  <c r="U2888" i="1"/>
  <c r="U2920" i="1"/>
  <c r="U2947" i="1"/>
  <c r="U2963" i="1"/>
  <c r="U2979" i="1"/>
  <c r="U2995" i="1"/>
  <c r="U3011" i="1"/>
  <c r="U3027" i="1"/>
  <c r="P15" i="1"/>
  <c r="P47" i="1"/>
  <c r="P79" i="1"/>
  <c r="P111" i="1"/>
  <c r="P143" i="1"/>
  <c r="P175" i="1"/>
  <c r="P207" i="1"/>
  <c r="P239" i="1"/>
  <c r="P30" i="1"/>
  <c r="P94" i="1"/>
  <c r="P158" i="1"/>
  <c r="P222" i="1"/>
  <c r="P272" i="1"/>
  <c r="P304" i="1"/>
  <c r="P336" i="1"/>
  <c r="P368" i="1"/>
  <c r="P400" i="1"/>
  <c r="P432" i="1"/>
  <c r="P464" i="1"/>
  <c r="P496" i="1"/>
  <c r="P528" i="1"/>
  <c r="P560" i="1"/>
  <c r="P592" i="1"/>
  <c r="P624" i="1"/>
  <c r="P64" i="1"/>
  <c r="P192" i="1"/>
  <c r="P289" i="1"/>
  <c r="P353" i="1"/>
  <c r="P417" i="1"/>
  <c r="P481" i="1"/>
  <c r="P545" i="1"/>
  <c r="P609" i="1"/>
  <c r="P657" i="1"/>
  <c r="P689" i="1"/>
  <c r="P721" i="1"/>
  <c r="P753" i="1"/>
  <c r="P785" i="1"/>
  <c r="P817" i="1"/>
  <c r="P849" i="1"/>
  <c r="P881" i="1"/>
  <c r="P913" i="1"/>
  <c r="P945" i="1"/>
  <c r="P977" i="1"/>
  <c r="P1009" i="1"/>
  <c r="P1041" i="1"/>
  <c r="P1073" i="1"/>
  <c r="P1105" i="1"/>
  <c r="P1137" i="1"/>
  <c r="P1169" i="1"/>
  <c r="P1201" i="1"/>
  <c r="P1233" i="1"/>
  <c r="P1265" i="1"/>
  <c r="P1297" i="1"/>
  <c r="P1329" i="1"/>
  <c r="P1361" i="1"/>
  <c r="P1393" i="1"/>
  <c r="P140" i="1"/>
  <c r="P327" i="1"/>
  <c r="P455" i="1"/>
  <c r="P583" i="1"/>
  <c r="P676" i="1"/>
  <c r="P740" i="1"/>
  <c r="P804" i="1"/>
  <c r="P868" i="1"/>
  <c r="P932" i="1"/>
  <c r="P996" i="1"/>
  <c r="P1060" i="1"/>
  <c r="P1124" i="1"/>
  <c r="P1188" i="1"/>
  <c r="P1252" i="1"/>
  <c r="P1316" i="1"/>
  <c r="P1380" i="1"/>
  <c r="P1426" i="1"/>
  <c r="P1458" i="1"/>
  <c r="P1490" i="1"/>
  <c r="P1522" i="1"/>
  <c r="P1554" i="1"/>
  <c r="P1586" i="1"/>
  <c r="P1618" i="1"/>
  <c r="P1650" i="1"/>
  <c r="P1682" i="1"/>
  <c r="P1714" i="1"/>
  <c r="P1746" i="1"/>
  <c r="P1778" i="1"/>
  <c r="P1810" i="1"/>
  <c r="P1842" i="1"/>
  <c r="P1874" i="1"/>
  <c r="P1906" i="1"/>
  <c r="P1938" i="1"/>
  <c r="P1970" i="1"/>
  <c r="P2002" i="1"/>
  <c r="P2034" i="1"/>
  <c r="P2066" i="1"/>
  <c r="P2098" i="1"/>
  <c r="P2130" i="1"/>
  <c r="P2162" i="1"/>
  <c r="P2194" i="1"/>
  <c r="P2226" i="1"/>
  <c r="P2258" i="1"/>
  <c r="P2290" i="1"/>
  <c r="P2322" i="1"/>
  <c r="P2354" i="1"/>
  <c r="P2386" i="1"/>
  <c r="P2418" i="1"/>
  <c r="P2450" i="1"/>
  <c r="P2482" i="1"/>
  <c r="P2514" i="1"/>
  <c r="P2546" i="1"/>
  <c r="P2578" i="1"/>
  <c r="P2610" i="1"/>
  <c r="P2642" i="1"/>
  <c r="P2674" i="1"/>
  <c r="P2706" i="1"/>
  <c r="P2738" i="1"/>
  <c r="P2770" i="1"/>
  <c r="P2802" i="1"/>
  <c r="P2834" i="1"/>
  <c r="P2866" i="1"/>
  <c r="P2898" i="1"/>
  <c r="P2930" i="1"/>
  <c r="P283" i="1"/>
  <c r="P9" i="1"/>
  <c r="P41" i="1"/>
  <c r="P73" i="1"/>
  <c r="P105" i="1"/>
  <c r="P137" i="1"/>
  <c r="P169" i="1"/>
  <c r="P201" i="1"/>
  <c r="P233" i="1"/>
  <c r="P18" i="1"/>
  <c r="P82" i="1"/>
  <c r="P146" i="1"/>
  <c r="P210" i="1"/>
  <c r="P266" i="1"/>
  <c r="P298" i="1"/>
  <c r="P330" i="1"/>
  <c r="P362" i="1"/>
  <c r="P394" i="1"/>
  <c r="P426" i="1"/>
  <c r="P458" i="1"/>
  <c r="P490" i="1"/>
  <c r="P522" i="1"/>
  <c r="P554" i="1"/>
  <c r="P586" i="1"/>
  <c r="P618" i="1"/>
  <c r="P40" i="1"/>
  <c r="P168" i="1"/>
  <c r="P277" i="1"/>
  <c r="P341" i="1"/>
  <c r="P405" i="1"/>
  <c r="P469" i="1"/>
  <c r="P533" i="1"/>
  <c r="P597" i="1"/>
  <c r="P651" i="1"/>
  <c r="P683" i="1"/>
  <c r="P715" i="1"/>
  <c r="P747" i="1"/>
  <c r="P779" i="1"/>
  <c r="P811" i="1"/>
  <c r="P843" i="1"/>
  <c r="P875" i="1"/>
  <c r="P907" i="1"/>
  <c r="P939" i="1"/>
  <c r="P971" i="1"/>
  <c r="P1003" i="1"/>
  <c r="P1035" i="1"/>
  <c r="P1067" i="1"/>
  <c r="P1099" i="1"/>
  <c r="P1131" i="1"/>
  <c r="P1163" i="1"/>
  <c r="P1195" i="1"/>
  <c r="P1227" i="1"/>
  <c r="P1259" i="1"/>
  <c r="P1291" i="1"/>
  <c r="P1323" i="1"/>
  <c r="P1355" i="1"/>
  <c r="P1387" i="1"/>
  <c r="P92" i="1"/>
  <c r="P303" i="1"/>
  <c r="P431" i="1"/>
  <c r="P559" i="1"/>
  <c r="P664" i="1"/>
  <c r="P728" i="1"/>
  <c r="P792" i="1"/>
  <c r="P856" i="1"/>
  <c r="P920" i="1"/>
  <c r="P984" i="1"/>
  <c r="P1048" i="1"/>
  <c r="P1112" i="1"/>
  <c r="P1176" i="1"/>
  <c r="P1240" i="1"/>
  <c r="P1304" i="1"/>
  <c r="P1368" i="1"/>
  <c r="P1420" i="1"/>
  <c r="P1452" i="1"/>
  <c r="P1484" i="1"/>
  <c r="P1516" i="1"/>
  <c r="P1548" i="1"/>
  <c r="P1580" i="1"/>
  <c r="P1612" i="1"/>
  <c r="P1644" i="1"/>
  <c r="P1676" i="1"/>
  <c r="P1708" i="1"/>
  <c r="P1740" i="1"/>
  <c r="P1772" i="1"/>
  <c r="P1804" i="1"/>
  <c r="P1836" i="1"/>
  <c r="P1868" i="1"/>
  <c r="P1900" i="1"/>
  <c r="P1932" i="1"/>
  <c r="P1964" i="1"/>
  <c r="P1996" i="1"/>
  <c r="P2028" i="1"/>
  <c r="P2060" i="1"/>
  <c r="P2092" i="1"/>
  <c r="P2124" i="1"/>
  <c r="P2156" i="1"/>
  <c r="P2188" i="1"/>
  <c r="P2220" i="1"/>
  <c r="P2252" i="1"/>
  <c r="P2284" i="1"/>
  <c r="P2316" i="1"/>
  <c r="P2348" i="1"/>
  <c r="P2380" i="1"/>
  <c r="P2412" i="1"/>
  <c r="P2444" i="1"/>
  <c r="P2476" i="1"/>
  <c r="P2508" i="1"/>
  <c r="P2540" i="1"/>
  <c r="P2572" i="1"/>
  <c r="P2604" i="1"/>
  <c r="P2636" i="1"/>
  <c r="P2668" i="1"/>
  <c r="P2700" i="1"/>
  <c r="P2732" i="1"/>
  <c r="P2764" i="1"/>
  <c r="P2796" i="1"/>
  <c r="P2828" i="1"/>
  <c r="P2860" i="1"/>
  <c r="P2892" i="1"/>
  <c r="P2924" i="1"/>
  <c r="P212" i="1"/>
  <c r="P491" i="1"/>
  <c r="P694" i="1"/>
  <c r="P822" i="1"/>
  <c r="P950" i="1"/>
  <c r="P1078" i="1"/>
  <c r="P1206" i="1"/>
  <c r="P1334" i="1"/>
  <c r="P1435" i="1"/>
  <c r="P1499" i="1"/>
  <c r="P1563" i="1"/>
  <c r="P1627" i="1"/>
  <c r="P1691" i="1"/>
  <c r="P1755" i="1"/>
  <c r="P1819" i="1"/>
  <c r="P1883" i="1"/>
  <c r="P1947" i="1"/>
  <c r="P734" i="1"/>
  <c r="P990" i="1"/>
  <c r="P1246" i="1"/>
  <c r="P1455" i="1"/>
  <c r="P1583" i="1"/>
  <c r="P1711" i="1"/>
  <c r="P1839" i="1"/>
  <c r="P1967" i="1"/>
  <c r="P2031" i="1"/>
  <c r="P2095" i="1"/>
  <c r="P2159" i="1"/>
  <c r="P2223" i="1"/>
  <c r="P2287" i="1"/>
  <c r="P2351" i="1"/>
  <c r="P2415" i="1"/>
  <c r="P2479" i="1"/>
  <c r="P2543" i="1"/>
  <c r="P2607" i="1"/>
  <c r="P2671" i="1"/>
  <c r="P2735" i="1"/>
  <c r="P2799" i="1"/>
  <c r="P2863" i="1"/>
  <c r="P2927" i="1"/>
  <c r="P2967" i="1"/>
  <c r="P2999" i="1"/>
  <c r="P3031" i="1"/>
  <c r="P339" i="1"/>
  <c r="P595" i="1"/>
  <c r="P746" i="1"/>
  <c r="P874" i="1"/>
  <c r="P1002" i="1"/>
  <c r="P1130" i="1"/>
  <c r="P1258" i="1"/>
  <c r="P1386" i="1"/>
  <c r="P1461" i="1"/>
  <c r="P1525" i="1"/>
  <c r="P1589" i="1"/>
  <c r="P1653" i="1"/>
  <c r="P1717" i="1"/>
  <c r="P1781" i="1"/>
  <c r="P1845" i="1"/>
  <c r="P1909" i="1"/>
  <c r="P1973" i="1"/>
  <c r="P2037" i="1"/>
  <c r="P2101" i="1"/>
  <c r="P2165" i="1"/>
  <c r="P2229" i="1"/>
  <c r="P2293" i="1"/>
  <c r="P2357" i="1"/>
  <c r="P2421" i="1"/>
  <c r="P2485" i="1"/>
  <c r="P2549" i="1"/>
  <c r="P2613" i="1"/>
  <c r="P2677" i="1"/>
  <c r="P2741" i="1"/>
  <c r="P2805" i="1"/>
  <c r="P2869" i="1"/>
  <c r="P2933" i="1"/>
  <c r="P2970" i="1"/>
  <c r="P3002" i="1"/>
  <c r="P3034" i="1"/>
  <c r="O30" i="1"/>
  <c r="O62" i="1"/>
  <c r="O94" i="1"/>
  <c r="O126" i="1"/>
  <c r="O158" i="1"/>
  <c r="O190" i="1"/>
  <c r="O222" i="1"/>
  <c r="O254" i="1"/>
  <c r="O63" i="1"/>
  <c r="O127" i="1"/>
  <c r="O191" i="1"/>
  <c r="O255" i="1"/>
  <c r="O288" i="1"/>
  <c r="O320" i="1"/>
  <c r="O352" i="1"/>
  <c r="O384" i="1"/>
  <c r="O125" i="1"/>
  <c r="O253" i="1"/>
  <c r="O319" i="1"/>
  <c r="O383" i="1"/>
  <c r="O416" i="1"/>
  <c r="O448" i="1"/>
  <c r="O480" i="1"/>
  <c r="O512" i="1"/>
  <c r="O544" i="1"/>
  <c r="O576" i="1"/>
  <c r="O608" i="1"/>
  <c r="O640" i="1"/>
  <c r="O672" i="1"/>
  <c r="O704" i="1"/>
  <c r="O736" i="1"/>
  <c r="O17" i="1"/>
  <c r="O265" i="1"/>
  <c r="O389" i="1"/>
  <c r="O453" i="1"/>
  <c r="O517" i="1"/>
  <c r="O581" i="1"/>
  <c r="O645" i="1"/>
  <c r="O709" i="1"/>
  <c r="O770" i="1"/>
  <c r="O802" i="1"/>
  <c r="O834" i="1"/>
  <c r="O866" i="1"/>
  <c r="O898" i="1"/>
  <c r="O930" i="1"/>
  <c r="O962" i="1"/>
  <c r="O994" i="1"/>
  <c r="O41" i="1"/>
  <c r="O395" i="1"/>
  <c r="O523" i="1"/>
  <c r="O651" i="1"/>
  <c r="O773" i="1"/>
  <c r="O837" i="1"/>
  <c r="O901" i="1"/>
  <c r="O965" i="1"/>
  <c r="O1026" i="1"/>
  <c r="O1058" i="1"/>
  <c r="O1090" i="1"/>
  <c r="O1122" i="1"/>
  <c r="O1154" i="1"/>
  <c r="O1186" i="1"/>
  <c r="O1218" i="1"/>
  <c r="O1250" i="1"/>
  <c r="O1282" i="1"/>
  <c r="O1314" i="1"/>
  <c r="O1346" i="1"/>
  <c r="O1378" i="1"/>
  <c r="O1410" i="1"/>
  <c r="O1442" i="1"/>
  <c r="O1474" i="1"/>
  <c r="O1506" i="1"/>
  <c r="O1538" i="1"/>
  <c r="O1570" i="1"/>
  <c r="O1602" i="1"/>
  <c r="O1634" i="1"/>
  <c r="O1666" i="1"/>
  <c r="O1698" i="1"/>
  <c r="O1730" i="1"/>
  <c r="O1762" i="1"/>
  <c r="O185" i="1"/>
  <c r="O559" i="1"/>
  <c r="O791" i="1"/>
  <c r="O919" i="1"/>
  <c r="O1035" i="1"/>
  <c r="O1099" i="1"/>
  <c r="O1163" i="1"/>
  <c r="O1227" i="1"/>
  <c r="O1291" i="1"/>
  <c r="O1355" i="1"/>
  <c r="O1419" i="1"/>
  <c r="O1483" i="1"/>
  <c r="O1547" i="1"/>
  <c r="O1611" i="1"/>
  <c r="O1675" i="1"/>
  <c r="O1739" i="1"/>
  <c r="O1796" i="1"/>
  <c r="O1828" i="1"/>
  <c r="O1860" i="1"/>
  <c r="O1892" i="1"/>
  <c r="O1924" i="1"/>
  <c r="O1956" i="1"/>
  <c r="O1988" i="1"/>
  <c r="O2020" i="1"/>
  <c r="O2052" i="1"/>
  <c r="O2084" i="1"/>
  <c r="O2116" i="1"/>
  <c r="O2148" i="1"/>
  <c r="O2180" i="1"/>
  <c r="O2212" i="1"/>
  <c r="O2244" i="1"/>
  <c r="O2276" i="1"/>
  <c r="O333" i="1"/>
  <c r="O819" i="1"/>
  <c r="O1049" i="1"/>
  <c r="O1177" i="1"/>
  <c r="O1305" i="1"/>
  <c r="O1433" i="1"/>
  <c r="O1561" i="1"/>
  <c r="O1689" i="1"/>
  <c r="O1803" i="1"/>
  <c r="O1867" i="1"/>
  <c r="O1931" i="1"/>
  <c r="O1995" i="1"/>
  <c r="O2059" i="1"/>
  <c r="O2123" i="1"/>
  <c r="O2187" i="1"/>
  <c r="O2251" i="1"/>
  <c r="O2308" i="1"/>
  <c r="O2340" i="1"/>
  <c r="O2372" i="1"/>
  <c r="O2404" i="1"/>
  <c r="O2436" i="1"/>
  <c r="O2468" i="1"/>
  <c r="O2500" i="1"/>
  <c r="O2532" i="1"/>
  <c r="O2564" i="1"/>
  <c r="O2596" i="1"/>
  <c r="O2628" i="1"/>
  <c r="O2660" i="1"/>
  <c r="O2692" i="1"/>
  <c r="O2724" i="1"/>
  <c r="O2756" i="1"/>
  <c r="O2788" i="1"/>
  <c r="O2820" i="1"/>
  <c r="O2852" i="1"/>
  <c r="O2884" i="1"/>
  <c r="O2916" i="1"/>
  <c r="O2948" i="1"/>
  <c r="O2980" i="1"/>
  <c r="O3012" i="1"/>
  <c r="O365" i="1"/>
  <c r="O827" i="1"/>
  <c r="O1053" i="1"/>
  <c r="O1181" i="1"/>
  <c r="O1309" i="1"/>
  <c r="O1437" i="1"/>
  <c r="O1565" i="1"/>
  <c r="O1693" i="1"/>
  <c r="O1805" i="1"/>
  <c r="O1869" i="1"/>
  <c r="O1933" i="1"/>
  <c r="O1997" i="1"/>
  <c r="O2061" i="1"/>
  <c r="O2125" i="1"/>
  <c r="O2189" i="1"/>
  <c r="O2253" i="1"/>
  <c r="O2309" i="1"/>
  <c r="O2341" i="1"/>
  <c r="O2373" i="1"/>
  <c r="O2405" i="1"/>
  <c r="O2437" i="1"/>
  <c r="O2469" i="1"/>
  <c r="O2501" i="1"/>
  <c r="O2533" i="1"/>
  <c r="O2565" i="1"/>
  <c r="O2607" i="1"/>
  <c r="O2671" i="1"/>
  <c r="O2735" i="1"/>
  <c r="O2799" i="1"/>
  <c r="O2863" i="1"/>
  <c r="O2927" i="1"/>
  <c r="O2991" i="1"/>
  <c r="O2605" i="1"/>
  <c r="O2669" i="1"/>
  <c r="O2733" i="1"/>
  <c r="O2797" i="1"/>
  <c r="O2861" i="1"/>
  <c r="O2925" i="1"/>
  <c r="O2989" i="1"/>
  <c r="P782" i="1"/>
  <c r="P1038" i="1"/>
  <c r="P1294" i="1"/>
  <c r="P1479" i="1"/>
  <c r="P1607" i="1"/>
  <c r="P1735" i="1"/>
  <c r="P1863" i="1"/>
  <c r="P1979" i="1"/>
  <c r="P2043" i="1"/>
  <c r="P2107" i="1"/>
  <c r="P2171" i="1"/>
  <c r="P2235" i="1"/>
  <c r="P2299" i="1"/>
  <c r="P2363" i="1"/>
  <c r="P2427" i="1"/>
  <c r="P2491" i="1"/>
  <c r="P2555" i="1"/>
  <c r="P2619" i="1"/>
  <c r="P2683" i="1"/>
  <c r="P2747" i="1"/>
  <c r="P2811" i="1"/>
  <c r="P2875" i="1"/>
  <c r="P2939" i="1"/>
  <c r="P2973" i="1"/>
  <c r="P3005" i="1"/>
  <c r="P4" i="1"/>
  <c r="P387" i="1"/>
  <c r="P642" i="1"/>
  <c r="P770" i="1"/>
  <c r="P898" i="1"/>
  <c r="P1026" i="1"/>
  <c r="P1154" i="1"/>
  <c r="P1282" i="1"/>
  <c r="P1409" i="1"/>
  <c r="P1473" i="1"/>
  <c r="P1537" i="1"/>
  <c r="P1601" i="1"/>
  <c r="P1665" i="1"/>
  <c r="P1729" i="1"/>
  <c r="P1793" i="1"/>
  <c r="P1857" i="1"/>
  <c r="P1921" i="1"/>
  <c r="P1985" i="1"/>
  <c r="P2049" i="1"/>
  <c r="P2113" i="1"/>
  <c r="P2177" i="1"/>
  <c r="P2241" i="1"/>
  <c r="P2305" i="1"/>
  <c r="P2369" i="1"/>
  <c r="P2433" i="1"/>
  <c r="P2497" i="1"/>
  <c r="P2561" i="1"/>
  <c r="P2625" i="1"/>
  <c r="P2689" i="1"/>
  <c r="P2753" i="1"/>
  <c r="P2817" i="1"/>
  <c r="P2881" i="1"/>
  <c r="P2944" i="1"/>
  <c r="P2976" i="1"/>
  <c r="P3008" i="1"/>
  <c r="O4" i="1"/>
  <c r="O36" i="1"/>
  <c r="O68" i="1"/>
  <c r="O100" i="1"/>
  <c r="O132" i="1"/>
  <c r="O164" i="1"/>
  <c r="O196" i="1"/>
  <c r="O228" i="1"/>
  <c r="O11" i="1"/>
  <c r="O75" i="1"/>
  <c r="O139" i="1"/>
  <c r="O203" i="1"/>
  <c r="O262" i="1"/>
  <c r="O294" i="1"/>
  <c r="O326" i="1"/>
  <c r="O358" i="1"/>
  <c r="O21" i="1"/>
  <c r="O149" i="1"/>
  <c r="O267" i="1"/>
  <c r="O331" i="1"/>
  <c r="O390" i="1"/>
  <c r="O422" i="1"/>
  <c r="O454" i="1"/>
  <c r="O486" i="1"/>
  <c r="O518" i="1"/>
  <c r="O550" i="1"/>
  <c r="O582" i="1"/>
  <c r="O614" i="1"/>
  <c r="O646" i="1"/>
  <c r="O678" i="1"/>
  <c r="O710" i="1"/>
  <c r="O742" i="1"/>
  <c r="O65" i="1"/>
  <c r="O289" i="1"/>
  <c r="O401" i="1"/>
  <c r="O465" i="1"/>
  <c r="O529" i="1"/>
  <c r="O593" i="1"/>
  <c r="O657" i="1"/>
  <c r="O721" i="1"/>
  <c r="O776" i="1"/>
  <c r="O808" i="1"/>
  <c r="O840" i="1"/>
  <c r="O872" i="1"/>
  <c r="O904" i="1"/>
  <c r="O936" i="1"/>
  <c r="O968" i="1"/>
  <c r="O1000" i="1"/>
  <c r="O137" i="1"/>
  <c r="O419" i="1"/>
  <c r="O547" i="1"/>
  <c r="O675" i="1"/>
  <c r="O785" i="1"/>
  <c r="O849" i="1"/>
  <c r="O913" i="1"/>
  <c r="O977" i="1"/>
  <c r="O1032" i="1"/>
  <c r="O1064" i="1"/>
  <c r="O1096" i="1"/>
  <c r="O1128" i="1"/>
  <c r="O1160" i="1"/>
  <c r="O1192" i="1"/>
  <c r="O1224" i="1"/>
  <c r="O1256" i="1"/>
  <c r="O1288" i="1"/>
  <c r="O1320" i="1"/>
  <c r="O1352" i="1"/>
  <c r="O1384" i="1"/>
  <c r="O1416" i="1"/>
  <c r="O1448" i="1"/>
  <c r="O1480" i="1"/>
  <c r="O1512" i="1"/>
  <c r="O1544" i="1"/>
  <c r="O1576" i="1"/>
  <c r="O1608" i="1"/>
  <c r="O1640" i="1"/>
  <c r="O1672" i="1"/>
  <c r="O1704" i="1"/>
  <c r="O1736" i="1"/>
  <c r="O1768" i="1"/>
  <c r="O317" i="1"/>
  <c r="O607" i="1"/>
  <c r="O815" i="1"/>
  <c r="O943" i="1"/>
  <c r="O1047" i="1"/>
  <c r="O1111" i="1"/>
  <c r="O1175" i="1"/>
  <c r="O1239" i="1"/>
  <c r="O1303" i="1"/>
  <c r="O1367" i="1"/>
  <c r="O1431" i="1"/>
  <c r="O1495" i="1"/>
  <c r="O1559" i="1"/>
  <c r="O1623" i="1"/>
  <c r="O1687" i="1"/>
  <c r="O1751" i="1"/>
  <c r="O1802" i="1"/>
  <c r="O1834" i="1"/>
  <c r="O1866" i="1"/>
  <c r="O1898" i="1"/>
  <c r="O1930" i="1"/>
  <c r="O1962" i="1"/>
  <c r="O1994" i="1"/>
  <c r="O2026" i="1"/>
  <c r="O2058" i="1"/>
  <c r="O2090" i="1"/>
  <c r="O2122" i="1"/>
  <c r="O2154" i="1"/>
  <c r="O2186" i="1"/>
  <c r="O2218" i="1"/>
  <c r="O2250" i="1"/>
  <c r="O2282" i="1"/>
  <c r="O455" i="1"/>
  <c r="O867" i="1"/>
  <c r="O1073" i="1"/>
  <c r="O1201" i="1"/>
  <c r="O1329" i="1"/>
  <c r="O1457" i="1"/>
  <c r="O1585" i="1"/>
  <c r="O1713" i="1"/>
  <c r="O1815" i="1"/>
  <c r="O1879" i="1"/>
  <c r="O1943" i="1"/>
  <c r="O2007" i="1"/>
  <c r="O2071" i="1"/>
  <c r="O2135" i="1"/>
  <c r="O2199" i="1"/>
  <c r="O2263" i="1"/>
  <c r="O2314" i="1"/>
  <c r="O2346" i="1"/>
  <c r="O2378" i="1"/>
  <c r="O2410" i="1"/>
  <c r="O2442" i="1"/>
  <c r="O2474" i="1"/>
  <c r="O2506" i="1"/>
  <c r="O2538" i="1"/>
  <c r="O2570" i="1"/>
  <c r="O2602" i="1"/>
  <c r="O2634" i="1"/>
  <c r="O2666" i="1"/>
  <c r="O2698" i="1"/>
  <c r="O2730" i="1"/>
  <c r="O2762" i="1"/>
  <c r="O2794" i="1"/>
  <c r="O2826" i="1"/>
  <c r="O2858" i="1"/>
  <c r="O2890" i="1"/>
  <c r="O2922" i="1"/>
  <c r="O2954" i="1"/>
  <c r="O2986" i="1"/>
  <c r="O3018" i="1"/>
  <c r="O471" i="1"/>
  <c r="O875" i="1"/>
  <c r="O1077" i="1"/>
  <c r="O1205" i="1"/>
  <c r="O1333" i="1"/>
  <c r="O1461" i="1"/>
  <c r="O1589" i="1"/>
  <c r="O1717" i="1"/>
  <c r="O1817" i="1"/>
  <c r="O1881" i="1"/>
  <c r="O1945" i="1"/>
  <c r="O2009" i="1"/>
  <c r="O2073" i="1"/>
  <c r="O2137" i="1"/>
  <c r="O2201" i="1"/>
  <c r="O2265" i="1"/>
  <c r="O2315" i="1"/>
  <c r="O2347" i="1"/>
  <c r="O2379" i="1"/>
  <c r="O2411" i="1"/>
  <c r="O2443" i="1"/>
  <c r="O2475" i="1"/>
  <c r="O2507" i="1"/>
  <c r="O2539" i="1"/>
  <c r="O2571" i="1"/>
  <c r="O2619" i="1"/>
  <c r="O2683" i="1"/>
  <c r="O2747" i="1"/>
  <c r="O2811" i="1"/>
  <c r="O2875" i="1"/>
  <c r="O2939" i="1"/>
  <c r="O3003" i="1"/>
  <c r="O2617" i="1"/>
  <c r="O2681" i="1"/>
  <c r="O2745" i="1"/>
  <c r="O2809" i="1"/>
  <c r="O2873" i="1"/>
  <c r="O2937" i="1"/>
  <c r="O3001" i="1"/>
  <c r="M3033" i="1"/>
  <c r="M3017" i="1"/>
  <c r="M3001" i="1"/>
  <c r="M2985" i="1"/>
  <c r="M2969" i="1"/>
  <c r="M2953" i="1"/>
  <c r="M2937" i="1"/>
  <c r="M2921" i="1"/>
  <c r="M2905" i="1"/>
  <c r="M2889" i="1"/>
  <c r="M2873" i="1"/>
  <c r="M2857" i="1"/>
  <c r="M2841" i="1"/>
  <c r="M2825" i="1"/>
  <c r="M2809" i="1"/>
  <c r="M2793" i="1"/>
  <c r="M3028" i="1"/>
  <c r="M2996" i="1"/>
  <c r="M2964" i="1"/>
  <c r="M2932" i="1"/>
  <c r="M2900" i="1"/>
  <c r="M2868" i="1"/>
  <c r="M2836" i="1"/>
  <c r="M2804" i="1"/>
  <c r="M2777" i="1"/>
  <c r="M2761" i="1"/>
  <c r="M2745" i="1"/>
  <c r="M2729" i="1"/>
  <c r="M2713" i="1"/>
  <c r="M2697" i="1"/>
  <c r="M2681" i="1"/>
  <c r="M2665" i="1"/>
  <c r="M3022" i="1"/>
  <c r="M2990" i="1"/>
  <c r="M2958" i="1"/>
  <c r="M2926" i="1"/>
  <c r="M2894" i="1"/>
  <c r="M2862" i="1"/>
  <c r="M2830" i="1"/>
  <c r="M2798" i="1"/>
  <c r="M2774" i="1"/>
  <c r="M2758" i="1"/>
  <c r="M2742" i="1"/>
  <c r="M2726" i="1"/>
  <c r="M2710" i="1"/>
  <c r="M2694" i="1"/>
  <c r="M2678" i="1"/>
  <c r="M2662" i="1"/>
  <c r="M2648" i="1"/>
  <c r="M2632" i="1"/>
  <c r="M2616" i="1"/>
  <c r="M2600" i="1"/>
  <c r="M2584" i="1"/>
  <c r="M2568" i="1"/>
  <c r="M2552" i="1"/>
  <c r="M2536" i="1"/>
  <c r="M2520" i="1"/>
  <c r="M2504" i="1"/>
  <c r="M2488" i="1"/>
  <c r="M2472" i="1"/>
  <c r="M2456" i="1"/>
  <c r="M2440" i="1"/>
  <c r="M2424" i="1"/>
  <c r="M2408" i="1"/>
  <c r="M2392" i="1"/>
  <c r="M2376" i="1"/>
  <c r="M2360" i="1"/>
  <c r="M2344" i="1"/>
  <c r="M2328" i="1"/>
  <c r="M2312" i="1"/>
  <c r="M2296" i="1"/>
  <c r="M2280" i="1"/>
  <c r="M2264" i="1"/>
  <c r="M2248" i="1"/>
  <c r="M2232" i="1"/>
  <c r="M2216" i="1"/>
  <c r="M2200" i="1"/>
  <c r="M2184" i="1"/>
  <c r="M2168" i="1"/>
  <c r="M2152" i="1"/>
  <c r="M2643" i="1"/>
  <c r="M2627" i="1"/>
  <c r="M2611" i="1"/>
  <c r="M2595" i="1"/>
  <c r="M2579" i="1"/>
  <c r="M2563" i="1"/>
  <c r="M2547" i="1"/>
  <c r="M2531" i="1"/>
  <c r="M2515" i="1"/>
  <c r="M2499" i="1"/>
  <c r="M2483" i="1"/>
  <c r="M2467" i="1"/>
  <c r="M2451" i="1"/>
  <c r="M2435" i="1"/>
  <c r="M2419" i="1"/>
  <c r="M2403" i="1"/>
  <c r="M2387" i="1"/>
  <c r="M2371" i="1"/>
  <c r="M2355" i="1"/>
  <c r="M2339" i="1"/>
  <c r="M2323" i="1"/>
  <c r="M2307" i="1"/>
  <c r="M2291" i="1"/>
  <c r="M2275" i="1"/>
  <c r="M2259" i="1"/>
  <c r="M2243" i="1"/>
  <c r="M2227" i="1"/>
  <c r="M2211" i="1"/>
  <c r="M2195" i="1"/>
  <c r="M2179" i="1"/>
  <c r="M2163" i="1"/>
  <c r="M2147" i="1"/>
  <c r="M2133" i="1"/>
  <c r="M2117" i="1"/>
  <c r="M2101" i="1"/>
  <c r="M2085" i="1"/>
  <c r="M2069" i="1"/>
  <c r="M2053" i="1"/>
  <c r="M2037" i="1"/>
  <c r="M2021" i="1"/>
  <c r="M2005" i="1"/>
  <c r="M1989" i="1"/>
  <c r="M1973" i="1"/>
  <c r="M1957" i="1"/>
  <c r="M1941" i="1"/>
  <c r="M1925" i="1"/>
  <c r="M1909" i="1"/>
  <c r="M1893" i="1"/>
  <c r="M1877" i="1"/>
  <c r="M1861" i="1"/>
  <c r="M1845" i="1"/>
  <c r="M1829" i="1"/>
  <c r="M1813" i="1"/>
  <c r="M1797" i="1"/>
  <c r="M1781" i="1"/>
  <c r="M1765" i="1"/>
  <c r="M1749" i="1"/>
  <c r="M1733" i="1"/>
  <c r="M1717" i="1"/>
  <c r="M1701" i="1"/>
  <c r="M1685" i="1"/>
  <c r="M1669" i="1"/>
  <c r="M1653" i="1"/>
  <c r="M1637" i="1"/>
  <c r="M2130" i="1"/>
  <c r="M2114" i="1"/>
  <c r="M2098" i="1"/>
  <c r="M2082" i="1"/>
  <c r="M2066" i="1"/>
  <c r="M2050" i="1"/>
  <c r="M2034" i="1"/>
  <c r="M2018" i="1"/>
  <c r="M2002" i="1"/>
  <c r="M1986" i="1"/>
  <c r="M1970" i="1"/>
  <c r="M1954" i="1"/>
  <c r="M1938" i="1"/>
  <c r="M1922" i="1"/>
  <c r="M1906" i="1"/>
  <c r="M1890" i="1"/>
  <c r="M1874" i="1"/>
  <c r="M1858" i="1"/>
  <c r="M1842" i="1"/>
  <c r="M1826" i="1"/>
  <c r="M1810" i="1"/>
  <c r="M1794" i="1"/>
  <c r="M1778" i="1"/>
  <c r="M1762" i="1"/>
  <c r="M1746" i="1"/>
  <c r="M1730" i="1"/>
  <c r="M1714" i="1"/>
  <c r="M1698" i="1"/>
  <c r="M1682" i="1"/>
  <c r="M1666" i="1"/>
  <c r="M1650" i="1"/>
  <c r="M1635" i="1"/>
  <c r="M1619" i="1"/>
  <c r="M1603" i="1"/>
  <c r="M1587" i="1"/>
  <c r="M1571" i="1"/>
  <c r="M1555" i="1"/>
  <c r="M1539" i="1"/>
  <c r="M1523" i="1"/>
  <c r="M1507" i="1"/>
  <c r="M1491" i="1"/>
  <c r="M1475" i="1"/>
  <c r="M1459" i="1"/>
  <c r="M1443" i="1"/>
  <c r="M1427" i="1"/>
  <c r="M1411" i="1"/>
  <c r="M1395" i="1"/>
  <c r="M1379" i="1"/>
  <c r="M1363" i="1"/>
  <c r="M1347" i="1"/>
  <c r="M1331" i="1"/>
  <c r="M1315" i="1"/>
  <c r="M1299" i="1"/>
  <c r="M1283" i="1"/>
  <c r="M1267" i="1"/>
  <c r="M1251" i="1"/>
  <c r="M1235" i="1"/>
  <c r="M1219" i="1"/>
  <c r="M1203" i="1"/>
  <c r="M1187" i="1"/>
  <c r="M1171" i="1"/>
  <c r="M1155" i="1"/>
  <c r="M1139" i="1"/>
  <c r="M1123" i="1"/>
  <c r="M1107" i="1"/>
  <c r="M1091" i="1"/>
  <c r="M1075" i="1"/>
  <c r="M1059" i="1"/>
  <c r="M1043" i="1"/>
  <c r="M1027" i="1"/>
  <c r="M1011" i="1"/>
  <c r="M995" i="1"/>
  <c r="M979" i="1"/>
  <c r="M963" i="1"/>
  <c r="M947" i="1"/>
  <c r="M931" i="1"/>
  <c r="M915" i="1"/>
  <c r="M899" i="1"/>
  <c r="M883" i="1"/>
  <c r="M867" i="1"/>
  <c r="M851" i="1"/>
  <c r="M835" i="1"/>
  <c r="M819" i="1"/>
  <c r="M803" i="1"/>
  <c r="M787" i="1"/>
  <c r="M771" i="1"/>
  <c r="M755" i="1"/>
  <c r="M739" i="1"/>
  <c r="M723" i="1"/>
  <c r="M707" i="1"/>
  <c r="M691" i="1"/>
  <c r="M675" i="1"/>
  <c r="M659" i="1"/>
  <c r="M643" i="1"/>
  <c r="M627" i="1"/>
  <c r="M1632" i="1"/>
  <c r="M1616" i="1"/>
  <c r="M1600" i="1"/>
  <c r="M1584" i="1"/>
  <c r="M1568" i="1"/>
  <c r="M1552" i="1"/>
  <c r="M1536" i="1"/>
  <c r="M1520" i="1"/>
  <c r="M1504" i="1"/>
  <c r="M1488" i="1"/>
  <c r="M1472" i="1"/>
  <c r="M1456" i="1"/>
  <c r="M1440" i="1"/>
  <c r="M1424" i="1"/>
  <c r="M1408" i="1"/>
  <c r="M1392" i="1"/>
  <c r="M1376" i="1"/>
  <c r="M1360" i="1"/>
  <c r="M1344" i="1"/>
  <c r="M1328" i="1"/>
  <c r="M1312" i="1"/>
  <c r="M1296" i="1"/>
  <c r="M1280" i="1"/>
  <c r="M1264" i="1"/>
  <c r="M1248" i="1"/>
  <c r="M1232" i="1"/>
  <c r="M1216" i="1"/>
  <c r="M1200" i="1"/>
  <c r="M1184" i="1"/>
  <c r="M1168" i="1"/>
  <c r="M1152" i="1"/>
  <c r="M1136" i="1"/>
  <c r="M1120" i="1"/>
  <c r="M1104" i="1"/>
  <c r="M1088" i="1"/>
  <c r="M1072" i="1"/>
  <c r="M1056" i="1"/>
  <c r="M1040" i="1"/>
  <c r="M1024" i="1"/>
  <c r="M1008" i="1"/>
  <c r="M992" i="1"/>
  <c r="M3027" i="1"/>
  <c r="M3011" i="1"/>
  <c r="M2995" i="1"/>
  <c r="M2979" i="1"/>
  <c r="M2963" i="1"/>
  <c r="M2947" i="1"/>
  <c r="M2931" i="1"/>
  <c r="M2915" i="1"/>
  <c r="M2899" i="1"/>
  <c r="M2883" i="1"/>
  <c r="M2867" i="1"/>
  <c r="M2851" i="1"/>
  <c r="M2835" i="1"/>
  <c r="M2819" i="1"/>
  <c r="M2803" i="1"/>
  <c r="M2787" i="1"/>
  <c r="M3016" i="1"/>
  <c r="M2984" i="1"/>
  <c r="M2952" i="1"/>
  <c r="M2920" i="1"/>
  <c r="M2888" i="1"/>
  <c r="M2856" i="1"/>
  <c r="M2824" i="1"/>
  <c r="M2792" i="1"/>
  <c r="M2771" i="1"/>
  <c r="M2755" i="1"/>
  <c r="M2739" i="1"/>
  <c r="M2723" i="1"/>
  <c r="M2707" i="1"/>
  <c r="M2691" i="1"/>
  <c r="M2675" i="1"/>
  <c r="M2659" i="1"/>
  <c r="M3010" i="1"/>
  <c r="M2978" i="1"/>
  <c r="M2946" i="1"/>
  <c r="M2914" i="1"/>
  <c r="M2882" i="1"/>
  <c r="M2850" i="1"/>
  <c r="M2818" i="1"/>
  <c r="M2786" i="1"/>
  <c r="M2768" i="1"/>
  <c r="M2752" i="1"/>
  <c r="M2736" i="1"/>
  <c r="M2720" i="1"/>
  <c r="M2704" i="1"/>
  <c r="M2688" i="1"/>
  <c r="M2672" i="1"/>
  <c r="M2656" i="1"/>
  <c r="M2642" i="1"/>
  <c r="M2626" i="1"/>
  <c r="M2610" i="1"/>
  <c r="M2594" i="1"/>
  <c r="M2578" i="1"/>
  <c r="M2562" i="1"/>
  <c r="M2546" i="1"/>
  <c r="M2530" i="1"/>
  <c r="M2514" i="1"/>
  <c r="M2498" i="1"/>
  <c r="M2482" i="1"/>
  <c r="M2466" i="1"/>
  <c r="M2450" i="1"/>
  <c r="M2434" i="1"/>
  <c r="M2418" i="1"/>
  <c r="M2402" i="1"/>
  <c r="M2386" i="1"/>
  <c r="M2370" i="1"/>
  <c r="M2354" i="1"/>
  <c r="M2338" i="1"/>
  <c r="M2322" i="1"/>
  <c r="M2306" i="1"/>
  <c r="M2290" i="1"/>
  <c r="M2274" i="1"/>
  <c r="M2258" i="1"/>
  <c r="M2242" i="1"/>
  <c r="M2226" i="1"/>
  <c r="M2210" i="1"/>
  <c r="M2194" i="1"/>
  <c r="M2178" i="1"/>
  <c r="M2162" i="1"/>
  <c r="M2653" i="1"/>
  <c r="M2637" i="1"/>
  <c r="M2621" i="1"/>
  <c r="M2605" i="1"/>
  <c r="M2589" i="1"/>
  <c r="M2573" i="1"/>
  <c r="M2557" i="1"/>
  <c r="M2541" i="1"/>
  <c r="M2525" i="1"/>
  <c r="M2509" i="1"/>
  <c r="M2493" i="1"/>
  <c r="M2477" i="1"/>
  <c r="M2461" i="1"/>
  <c r="M2445" i="1"/>
  <c r="M2429" i="1"/>
  <c r="M2413" i="1"/>
  <c r="M2397" i="1"/>
  <c r="M2381" i="1"/>
  <c r="M2365" i="1"/>
  <c r="M2349" i="1"/>
  <c r="M2333" i="1"/>
  <c r="M2317" i="1"/>
  <c r="M2301" i="1"/>
  <c r="M2285" i="1"/>
  <c r="M2269" i="1"/>
  <c r="M2253" i="1"/>
  <c r="M2237" i="1"/>
  <c r="M2221" i="1"/>
  <c r="M2205" i="1"/>
  <c r="M2189" i="1"/>
  <c r="M2173" i="1"/>
  <c r="M2157" i="1"/>
  <c r="M2143" i="1"/>
  <c r="M2127" i="1"/>
  <c r="M2111" i="1"/>
  <c r="M2095" i="1"/>
  <c r="M2079" i="1"/>
  <c r="M2063" i="1"/>
  <c r="M2047" i="1"/>
  <c r="M2031" i="1"/>
  <c r="M2015" i="1"/>
  <c r="M1999" i="1"/>
  <c r="M1983" i="1"/>
  <c r="M1967" i="1"/>
  <c r="M1951" i="1"/>
  <c r="M1935" i="1"/>
  <c r="M1919" i="1"/>
  <c r="M1903" i="1"/>
  <c r="M1887" i="1"/>
  <c r="M1871" i="1"/>
  <c r="M1855" i="1"/>
  <c r="M1839" i="1"/>
  <c r="M1823" i="1"/>
  <c r="M1807" i="1"/>
  <c r="M1791" i="1"/>
  <c r="M1775" i="1"/>
  <c r="M1759" i="1"/>
  <c r="M1743" i="1"/>
  <c r="M1727" i="1"/>
  <c r="M1711" i="1"/>
  <c r="M1695" i="1"/>
  <c r="M1679" i="1"/>
  <c r="M1663" i="1"/>
  <c r="M1647" i="1"/>
  <c r="M2140" i="1"/>
  <c r="M2124" i="1"/>
  <c r="M2108" i="1"/>
  <c r="M2092" i="1"/>
  <c r="M2076" i="1"/>
  <c r="M2060" i="1"/>
  <c r="M2044" i="1"/>
  <c r="M2028" i="1"/>
  <c r="M2012" i="1"/>
  <c r="M1996" i="1"/>
  <c r="M1980" i="1"/>
  <c r="M1964" i="1"/>
  <c r="M1948" i="1"/>
  <c r="M1932" i="1"/>
  <c r="M1916" i="1"/>
  <c r="M1900" i="1"/>
  <c r="M1884" i="1"/>
  <c r="M1868" i="1"/>
  <c r="M1852" i="1"/>
  <c r="M1836" i="1"/>
  <c r="M1820" i="1"/>
  <c r="M1804" i="1"/>
  <c r="M1788" i="1"/>
  <c r="M1772" i="1"/>
  <c r="M1756" i="1"/>
  <c r="M1740" i="1"/>
  <c r="M1724" i="1"/>
  <c r="M1708" i="1"/>
  <c r="M1692" i="1"/>
  <c r="M1676" i="1"/>
  <c r="M1660" i="1"/>
  <c r="M1644" i="1"/>
  <c r="M1629" i="1"/>
  <c r="M1613" i="1"/>
  <c r="M1597" i="1"/>
  <c r="M1581" i="1"/>
  <c r="M1565" i="1"/>
  <c r="M1549" i="1"/>
  <c r="M1533" i="1"/>
  <c r="M1517" i="1"/>
  <c r="M1501" i="1"/>
  <c r="M1485" i="1"/>
  <c r="M1469" i="1"/>
  <c r="M1453" i="1"/>
  <c r="M1437" i="1"/>
  <c r="M1421" i="1"/>
  <c r="M1405" i="1"/>
  <c r="M1389" i="1"/>
  <c r="M1373" i="1"/>
  <c r="M1357" i="1"/>
  <c r="M1341" i="1"/>
  <c r="M1325" i="1"/>
  <c r="M1309" i="1"/>
  <c r="M1293" i="1"/>
  <c r="M1277" i="1"/>
  <c r="M1261" i="1"/>
  <c r="M1245" i="1"/>
  <c r="M1229" i="1"/>
  <c r="M1213" i="1"/>
  <c r="M1197" i="1"/>
  <c r="M1181" i="1"/>
  <c r="M1165" i="1"/>
  <c r="M1149" i="1"/>
  <c r="M1133" i="1"/>
  <c r="M1117" i="1"/>
  <c r="M1101" i="1"/>
  <c r="M1085" i="1"/>
  <c r="M1069" i="1"/>
  <c r="M1053" i="1"/>
  <c r="M1037" i="1"/>
  <c r="M1021" i="1"/>
  <c r="M1005" i="1"/>
  <c r="M989" i="1"/>
  <c r="M973" i="1"/>
  <c r="M957" i="1"/>
  <c r="M941" i="1"/>
  <c r="M925" i="1"/>
  <c r="M909" i="1"/>
  <c r="M893" i="1"/>
  <c r="M877" i="1"/>
  <c r="M861" i="1"/>
  <c r="M845" i="1"/>
  <c r="M829" i="1"/>
  <c r="M813" i="1"/>
  <c r="M797" i="1"/>
  <c r="M781" i="1"/>
  <c r="M765" i="1"/>
  <c r="M749" i="1"/>
  <c r="M733" i="1"/>
  <c r="M717" i="1"/>
  <c r="M701" i="1"/>
  <c r="M685" i="1"/>
  <c r="M669" i="1"/>
  <c r="M653" i="1"/>
  <c r="M637" i="1"/>
  <c r="M621" i="1"/>
  <c r="M1626" i="1"/>
  <c r="M1610" i="1"/>
  <c r="M1594" i="1"/>
  <c r="M1578" i="1"/>
  <c r="M1562" i="1"/>
  <c r="M1546" i="1"/>
  <c r="M1530" i="1"/>
  <c r="M1514" i="1"/>
  <c r="M1498" i="1"/>
  <c r="M1482" i="1"/>
  <c r="M1466" i="1"/>
  <c r="M1450" i="1"/>
  <c r="M1434" i="1"/>
  <c r="M1418" i="1"/>
  <c r="M1402" i="1"/>
  <c r="M1386" i="1"/>
  <c r="M1370" i="1"/>
  <c r="M1354" i="1"/>
  <c r="M1338" i="1"/>
  <c r="M1322" i="1"/>
  <c r="M1306" i="1"/>
  <c r="M1290" i="1"/>
  <c r="M1274" i="1"/>
  <c r="M1258" i="1"/>
  <c r="M1242" i="1"/>
  <c r="M1226" i="1"/>
  <c r="M1210" i="1"/>
  <c r="M1194" i="1"/>
  <c r="M1178" i="1"/>
  <c r="M1162" i="1"/>
  <c r="M1146" i="1"/>
  <c r="M1130" i="1"/>
  <c r="M1114" i="1"/>
  <c r="M1098" i="1"/>
  <c r="M1082" i="1"/>
  <c r="M1066" i="1"/>
  <c r="M1050" i="1"/>
  <c r="M1034" i="1"/>
  <c r="M1018" i="1"/>
  <c r="M1002" i="1"/>
  <c r="M986" i="1"/>
  <c r="M972" i="1"/>
  <c r="M956" i="1"/>
  <c r="M940" i="1"/>
  <c r="M924" i="1"/>
  <c r="M908" i="1"/>
  <c r="M892" i="1"/>
  <c r="M876" i="1"/>
  <c r="M860" i="1"/>
  <c r="M844" i="1"/>
  <c r="M828" i="1"/>
  <c r="M812" i="1"/>
  <c r="M796" i="1"/>
  <c r="M780" i="1"/>
  <c r="M764" i="1"/>
  <c r="M748" i="1"/>
  <c r="M732" i="1"/>
  <c r="M716" i="1"/>
  <c r="M700" i="1"/>
  <c r="M684" i="1"/>
  <c r="M668" i="1"/>
  <c r="M652" i="1"/>
  <c r="M636" i="1"/>
  <c r="M620" i="1"/>
  <c r="M605" i="1"/>
  <c r="M589" i="1"/>
  <c r="M573" i="1"/>
  <c r="M557" i="1"/>
  <c r="M541" i="1"/>
  <c r="M525" i="1"/>
  <c r="M509" i="1"/>
  <c r="M493" i="1"/>
  <c r="M477" i="1"/>
  <c r="M461" i="1"/>
  <c r="M445" i="1"/>
  <c r="M429" i="1"/>
  <c r="M413" i="1"/>
  <c r="M397" i="1"/>
  <c r="M381" i="1"/>
  <c r="M365" i="1"/>
  <c r="M349" i="1"/>
  <c r="M333" i="1"/>
  <c r="M317" i="1"/>
  <c r="M301" i="1"/>
  <c r="M285" i="1"/>
  <c r="M269" i="1"/>
  <c r="M253" i="1"/>
  <c r="M237" i="1"/>
  <c r="M221" i="1"/>
  <c r="M205" i="1"/>
  <c r="M189" i="1"/>
  <c r="M173" i="1"/>
  <c r="M157" i="1"/>
  <c r="M141" i="1"/>
  <c r="M125" i="1"/>
  <c r="M109" i="1"/>
  <c r="M93" i="1"/>
  <c r="M77" i="1"/>
  <c r="M61" i="1"/>
  <c r="M45" i="1"/>
  <c r="M29" i="1"/>
  <c r="M610" i="1"/>
  <c r="M594" i="1"/>
  <c r="M578" i="1"/>
  <c r="M562" i="1"/>
  <c r="M546" i="1"/>
  <c r="M530" i="1"/>
  <c r="M514" i="1"/>
  <c r="M498" i="1"/>
  <c r="M482" i="1"/>
  <c r="M466" i="1"/>
  <c r="M450" i="1"/>
  <c r="M434" i="1"/>
  <c r="M418" i="1"/>
  <c r="M402" i="1"/>
  <c r="M386" i="1"/>
  <c r="M370" i="1"/>
  <c r="M354" i="1"/>
  <c r="M338" i="1"/>
  <c r="M322" i="1"/>
  <c r="M306" i="1"/>
  <c r="M290" i="1"/>
  <c r="M274" i="1"/>
  <c r="M258" i="1"/>
  <c r="M242" i="1"/>
  <c r="M226" i="1"/>
  <c r="M210" i="1"/>
  <c r="M194" i="1"/>
  <c r="M178" i="1"/>
  <c r="M162" i="1"/>
  <c r="M146" i="1"/>
  <c r="M130" i="1"/>
  <c r="M114" i="1"/>
  <c r="M98" i="1"/>
  <c r="M82" i="1"/>
  <c r="M66" i="1"/>
  <c r="M50" i="1"/>
  <c r="M34" i="1"/>
  <c r="M18" i="1"/>
  <c r="M27" i="1"/>
  <c r="J6" i="1"/>
  <c r="J22" i="1"/>
  <c r="J38" i="1"/>
  <c r="J54" i="1"/>
  <c r="J70" i="1"/>
  <c r="J86" i="1"/>
  <c r="J102" i="1"/>
  <c r="J118" i="1"/>
  <c r="J134" i="1"/>
  <c r="J150" i="1"/>
  <c r="J166" i="1"/>
  <c r="J182" i="1"/>
  <c r="J198" i="1"/>
  <c r="J214" i="1"/>
  <c r="J230" i="1"/>
  <c r="J246" i="1"/>
  <c r="J9" i="1"/>
  <c r="J25" i="1"/>
  <c r="J41" i="1"/>
  <c r="J57" i="1"/>
  <c r="J73" i="1"/>
  <c r="J89" i="1"/>
  <c r="J105" i="1"/>
  <c r="J121" i="1"/>
  <c r="J137" i="1"/>
  <c r="J153" i="1"/>
  <c r="J169" i="1"/>
  <c r="J185" i="1"/>
  <c r="J201" i="1"/>
  <c r="J217" i="1"/>
  <c r="J233" i="1"/>
  <c r="J249" i="1"/>
  <c r="J267" i="1"/>
  <c r="J283" i="1"/>
  <c r="J299" i="1"/>
  <c r="J315" i="1"/>
  <c r="J331" i="1"/>
  <c r="J347" i="1"/>
  <c r="J363" i="1"/>
  <c r="J379" i="1"/>
  <c r="J395" i="1"/>
  <c r="J411" i="1"/>
  <c r="J427" i="1"/>
  <c r="J443" i="1"/>
  <c r="J459" i="1"/>
  <c r="J475" i="1"/>
  <c r="J491" i="1"/>
  <c r="J507" i="1"/>
  <c r="J270" i="1"/>
  <c r="J286" i="1"/>
  <c r="J302" i="1"/>
  <c r="J318" i="1"/>
  <c r="J334" i="1"/>
  <c r="J350" i="1"/>
  <c r="J366" i="1"/>
  <c r="J382" i="1"/>
  <c r="J398" i="1"/>
  <c r="J414" i="1"/>
  <c r="J430" i="1"/>
  <c r="J446" i="1"/>
  <c r="J462" i="1"/>
  <c r="J478" i="1"/>
  <c r="J494" i="1"/>
  <c r="J509" i="1"/>
  <c r="J525" i="1"/>
  <c r="J541" i="1"/>
  <c r="J557" i="1"/>
  <c r="J573" i="1"/>
  <c r="J589" i="1"/>
  <c r="J605" i="1"/>
  <c r="J621" i="1"/>
  <c r="J637" i="1"/>
  <c r="J653" i="1"/>
  <c r="J669" i="1"/>
  <c r="J685" i="1"/>
  <c r="J701" i="1"/>
  <c r="J717" i="1"/>
  <c r="J733" i="1"/>
  <c r="J749" i="1"/>
  <c r="J765" i="1"/>
  <c r="J781" i="1"/>
  <c r="J797" i="1"/>
  <c r="J813" i="1"/>
  <c r="J829" i="1"/>
  <c r="J845" i="1"/>
  <c r="J861" i="1"/>
  <c r="J877" i="1"/>
  <c r="J893" i="1"/>
  <c r="J909" i="1"/>
  <c r="J925" i="1"/>
  <c r="J941" i="1"/>
  <c r="J957" i="1"/>
  <c r="J973" i="1"/>
  <c r="J989" i="1"/>
  <c r="J1005" i="1"/>
  <c r="J512" i="1"/>
  <c r="J528" i="1"/>
  <c r="J544" i="1"/>
  <c r="J560" i="1"/>
  <c r="J576" i="1"/>
  <c r="J592" i="1"/>
  <c r="J608" i="1"/>
  <c r="J624" i="1"/>
  <c r="J640" i="1"/>
  <c r="J656" i="1"/>
  <c r="J672" i="1"/>
  <c r="J688" i="1"/>
  <c r="J704" i="1"/>
  <c r="J720" i="1"/>
  <c r="J736" i="1"/>
  <c r="J752" i="1"/>
  <c r="J768" i="1"/>
  <c r="J784" i="1"/>
  <c r="J800" i="1"/>
  <c r="J816" i="1"/>
  <c r="J832" i="1"/>
  <c r="J848" i="1"/>
  <c r="J864" i="1"/>
  <c r="J880" i="1"/>
  <c r="J896" i="1"/>
  <c r="J912" i="1"/>
  <c r="J928" i="1"/>
  <c r="J944" i="1"/>
  <c r="J960" i="1"/>
  <c r="J976" i="1"/>
  <c r="J992" i="1"/>
  <c r="J1008" i="1"/>
  <c r="J1023" i="1"/>
  <c r="J1039" i="1"/>
  <c r="J1055" i="1"/>
  <c r="J1071" i="1"/>
  <c r="J1087" i="1"/>
  <c r="J1103" i="1"/>
  <c r="J1119" i="1"/>
  <c r="J1135" i="1"/>
  <c r="J1151" i="1"/>
  <c r="J1167" i="1"/>
  <c r="J1183" i="1"/>
  <c r="J1199" i="1"/>
  <c r="J1215" i="1"/>
  <c r="J1231" i="1"/>
  <c r="J1247" i="1"/>
  <c r="J1263" i="1"/>
  <c r="J1279" i="1"/>
  <c r="J1295" i="1"/>
  <c r="J1311" i="1"/>
  <c r="J1327" i="1"/>
  <c r="J1343" i="1"/>
  <c r="J1359" i="1"/>
  <c r="J1375" i="1"/>
  <c r="J1391" i="1"/>
  <c r="J1407" i="1"/>
  <c r="J1423" i="1"/>
  <c r="J1439" i="1"/>
  <c r="J1455" i="1"/>
  <c r="J1471" i="1"/>
  <c r="J1487" i="1"/>
  <c r="J1503" i="1"/>
  <c r="J1519" i="1"/>
  <c r="J1026" i="1"/>
  <c r="J1042" i="1"/>
  <c r="J1058" i="1"/>
  <c r="J1074" i="1"/>
  <c r="J1090" i="1"/>
  <c r="J1106" i="1"/>
  <c r="J1122" i="1"/>
  <c r="J1138" i="1"/>
  <c r="J1154" i="1"/>
  <c r="J1170" i="1"/>
  <c r="J1186" i="1"/>
  <c r="J1202" i="1"/>
  <c r="J1218" i="1"/>
  <c r="J1234" i="1"/>
  <c r="J1250" i="1"/>
  <c r="J1266" i="1"/>
  <c r="J1282" i="1"/>
  <c r="J1298" i="1"/>
  <c r="J1314" i="1"/>
  <c r="J1330" i="1"/>
  <c r="J1346" i="1"/>
  <c r="J1362" i="1"/>
  <c r="J1378" i="1"/>
  <c r="J1394" i="1"/>
  <c r="J1410" i="1"/>
  <c r="J1426" i="1"/>
  <c r="J1442" i="1"/>
  <c r="J1458" i="1"/>
  <c r="J1474" i="1"/>
  <c r="J1490" i="1"/>
  <c r="J1506" i="1"/>
  <c r="J1522" i="1"/>
  <c r="J1529" i="1"/>
  <c r="J1549" i="1"/>
  <c r="J1565" i="1"/>
  <c r="J1581" i="1"/>
  <c r="J1597" i="1"/>
  <c r="J1613" i="1"/>
  <c r="J1629" i="1"/>
  <c r="J1645" i="1"/>
  <c r="J1661" i="1"/>
  <c r="J1677" i="1"/>
  <c r="J1693" i="1"/>
  <c r="J1709" i="1"/>
  <c r="J1725" i="1"/>
  <c r="J1741" i="1"/>
  <c r="J1757" i="1"/>
  <c r="J1773" i="1"/>
  <c r="J1789" i="1"/>
  <c r="J1805" i="1"/>
  <c r="J1821" i="1"/>
  <c r="J1837" i="1"/>
  <c r="J1853" i="1"/>
  <c r="J1869" i="1"/>
  <c r="J1885" i="1"/>
  <c r="J1901" i="1"/>
  <c r="J1917" i="1"/>
  <c r="J1933" i="1"/>
  <c r="J1949" i="1"/>
  <c r="J1965" i="1"/>
  <c r="J1981" i="1"/>
  <c r="J1997" i="1"/>
  <c r="J2013" i="1"/>
  <c r="J2029" i="1"/>
  <c r="J2045" i="1"/>
  <c r="J2061" i="1"/>
  <c r="J2077" i="1"/>
  <c r="J2093" i="1"/>
  <c r="J2109" i="1"/>
  <c r="J2125" i="1"/>
  <c r="J2141" i="1"/>
  <c r="J2157" i="1"/>
  <c r="J2173" i="1"/>
  <c r="J2189" i="1"/>
  <c r="J2205" i="1"/>
  <c r="J2221" i="1"/>
  <c r="J2237" i="1"/>
  <c r="J2253" i="1"/>
  <c r="J2269" i="1"/>
  <c r="J2285" i="1"/>
  <c r="J2301" i="1"/>
  <c r="J2317" i="1"/>
  <c r="J2333" i="1"/>
  <c r="J2349" i="1"/>
  <c r="J2365" i="1"/>
  <c r="J2381" i="1"/>
  <c r="J2397" i="1"/>
  <c r="J2413" i="1"/>
  <c r="J2429" i="1"/>
  <c r="J2445" i="1"/>
  <c r="J2461" i="1"/>
  <c r="J2477" i="1"/>
  <c r="J1542" i="1"/>
  <c r="J1558" i="1"/>
  <c r="J1574" i="1"/>
  <c r="J1590" i="1"/>
  <c r="J1606" i="1"/>
  <c r="J1622" i="1"/>
  <c r="J1638" i="1"/>
  <c r="J1654" i="1"/>
  <c r="J1670" i="1"/>
  <c r="J1686" i="1"/>
  <c r="J1702" i="1"/>
  <c r="J1718" i="1"/>
  <c r="J1734" i="1"/>
  <c r="J1750" i="1"/>
  <c r="J1766" i="1"/>
  <c r="J1782" i="1"/>
  <c r="J1798" i="1"/>
  <c r="J1814" i="1"/>
  <c r="J1830" i="1"/>
  <c r="J1846" i="1"/>
  <c r="J1862" i="1"/>
  <c r="J1878" i="1"/>
  <c r="J1894" i="1"/>
  <c r="J1910" i="1"/>
  <c r="J1926" i="1"/>
  <c r="J1942" i="1"/>
  <c r="J1958" i="1"/>
  <c r="J1974" i="1"/>
  <c r="J1990" i="1"/>
  <c r="J2006" i="1"/>
  <c r="J2022" i="1"/>
  <c r="J2038" i="1"/>
  <c r="J2054" i="1"/>
  <c r="J2070" i="1"/>
  <c r="J2086" i="1"/>
  <c r="J2102" i="1"/>
  <c r="J2118" i="1"/>
  <c r="J2134" i="1"/>
  <c r="J2150" i="1"/>
  <c r="J2166" i="1"/>
  <c r="J2182" i="1"/>
  <c r="J2198" i="1"/>
  <c r="J2214" i="1"/>
  <c r="J2230" i="1"/>
  <c r="J2246" i="1"/>
  <c r="J2262" i="1"/>
  <c r="J2278" i="1"/>
  <c r="J2294" i="1"/>
  <c r="J2310" i="1"/>
  <c r="J2326" i="1"/>
  <c r="J2342" i="1"/>
  <c r="J2358" i="1"/>
  <c r="J2374" i="1"/>
  <c r="J2390" i="1"/>
  <c r="J2406" i="1"/>
  <c r="J2422" i="1"/>
  <c r="J2438" i="1"/>
  <c r="J2454" i="1"/>
  <c r="J2470" i="1"/>
  <c r="J2486" i="1"/>
  <c r="J2502" i="1"/>
  <c r="J2518" i="1"/>
  <c r="J2534" i="1"/>
  <c r="J2550" i="1"/>
  <c r="J2505" i="1"/>
  <c r="J2537" i="1"/>
  <c r="J2562" i="1"/>
  <c r="J2578" i="1"/>
  <c r="J2594" i="1"/>
  <c r="J2610" i="1"/>
  <c r="J2626" i="1"/>
  <c r="J2642" i="1"/>
  <c r="J2658" i="1"/>
  <c r="J2674" i="1"/>
  <c r="J2690" i="1"/>
  <c r="J2706" i="1"/>
  <c r="J2722" i="1"/>
  <c r="J2738" i="1"/>
  <c r="J2754" i="1"/>
  <c r="J2770" i="1"/>
  <c r="J2786" i="1"/>
  <c r="J2802" i="1"/>
  <c r="J2818" i="1"/>
  <c r="J2834" i="1"/>
  <c r="J2850" i="1"/>
  <c r="J2866" i="1"/>
  <c r="J2882" i="1"/>
  <c r="J2898" i="1"/>
  <c r="J2914" i="1"/>
  <c r="J2930" i="1"/>
  <c r="J2946" i="1"/>
  <c r="J2962" i="1"/>
  <c r="J2978" i="1"/>
  <c r="J2994" i="1"/>
  <c r="J3010" i="1"/>
  <c r="J3026" i="1"/>
  <c r="J2495" i="1"/>
  <c r="J2527" i="1"/>
  <c r="J2557" i="1"/>
  <c r="J2573" i="1"/>
  <c r="J2589" i="1"/>
  <c r="J2605" i="1"/>
  <c r="J2621" i="1"/>
  <c r="J2637" i="1"/>
  <c r="J2653" i="1"/>
  <c r="J2669" i="1"/>
  <c r="J2685" i="1"/>
  <c r="J2701" i="1"/>
  <c r="J2717" i="1"/>
  <c r="J2733" i="1"/>
  <c r="J2749" i="1"/>
  <c r="J2765" i="1"/>
  <c r="J2781" i="1"/>
  <c r="J2797" i="1"/>
  <c r="J2813" i="1"/>
  <c r="J2829" i="1"/>
  <c r="J2845" i="1"/>
  <c r="J2861" i="1"/>
  <c r="J2877" i="1"/>
  <c r="J2893" i="1"/>
  <c r="J2909" i="1"/>
  <c r="J2925" i="1"/>
  <c r="J2941" i="1"/>
  <c r="J2957" i="1"/>
  <c r="J2973" i="1"/>
  <c r="J2989" i="1"/>
  <c r="J3005" i="1"/>
  <c r="J3021" i="1"/>
  <c r="I4" i="1"/>
  <c r="I20" i="1"/>
  <c r="I36" i="1"/>
  <c r="I52" i="1"/>
  <c r="I68" i="1"/>
  <c r="I84" i="1"/>
  <c r="I100" i="1"/>
  <c r="I116" i="1"/>
  <c r="I132" i="1"/>
  <c r="I148" i="1"/>
  <c r="I164" i="1"/>
  <c r="I180" i="1"/>
  <c r="I196" i="1"/>
  <c r="I212" i="1"/>
  <c r="I228" i="1"/>
  <c r="I244" i="1"/>
  <c r="I9" i="1"/>
  <c r="I41" i="1"/>
  <c r="I73" i="1"/>
  <c r="I105" i="1"/>
  <c r="I137" i="1"/>
  <c r="I169" i="1"/>
  <c r="I201" i="1"/>
  <c r="I233" i="1"/>
  <c r="I261" i="1"/>
  <c r="I277" i="1"/>
  <c r="I293" i="1"/>
  <c r="I309" i="1"/>
  <c r="I325" i="1"/>
  <c r="I341" i="1"/>
  <c r="I357" i="1"/>
  <c r="I373" i="1"/>
  <c r="I389" i="1"/>
  <c r="I405" i="1"/>
  <c r="I421" i="1"/>
  <c r="I437" i="1"/>
  <c r="I453" i="1"/>
  <c r="I469" i="1"/>
  <c r="I485" i="1"/>
  <c r="I501" i="1"/>
  <c r="I517" i="1"/>
  <c r="I533" i="1"/>
  <c r="I549" i="1"/>
  <c r="I565" i="1"/>
  <c r="I581" i="1"/>
  <c r="I597" i="1"/>
  <c r="I613" i="1"/>
  <c r="I629" i="1"/>
  <c r="I23" i="1"/>
  <c r="I87" i="1"/>
  <c r="I151" i="1"/>
  <c r="I215" i="1"/>
  <c r="I268" i="1"/>
  <c r="I300" i="1"/>
  <c r="I332" i="1"/>
  <c r="I364" i="1"/>
  <c r="I396" i="1"/>
  <c r="I428" i="1"/>
  <c r="I460" i="1"/>
  <c r="I492" i="1"/>
  <c r="I524" i="1"/>
  <c r="I556" i="1"/>
  <c r="I588" i="1"/>
  <c r="I620" i="1"/>
  <c r="I646" i="1"/>
  <c r="I662" i="1"/>
  <c r="I678" i="1"/>
  <c r="I694" i="1"/>
  <c r="I710" i="1"/>
  <c r="I726" i="1"/>
  <c r="I742" i="1"/>
  <c r="I758" i="1"/>
  <c r="I774" i="1"/>
  <c r="I790" i="1"/>
  <c r="I806" i="1"/>
  <c r="I822" i="1"/>
  <c r="I838" i="1"/>
  <c r="I854" i="1"/>
  <c r="I870" i="1"/>
  <c r="I886" i="1"/>
  <c r="I902" i="1"/>
  <c r="I918" i="1"/>
  <c r="I934" i="1"/>
  <c r="I950" i="1"/>
  <c r="I966" i="1"/>
  <c r="I982" i="1"/>
  <c r="I998" i="1"/>
  <c r="I1014" i="1"/>
  <c r="I1030" i="1"/>
  <c r="I1046" i="1"/>
  <c r="I1062" i="1"/>
  <c r="I1078" i="1"/>
  <c r="I1094" i="1"/>
  <c r="I1110" i="1"/>
  <c r="I1126" i="1"/>
  <c r="I1142" i="1"/>
  <c r="I1158" i="1"/>
  <c r="I1174" i="1"/>
  <c r="I1190" i="1"/>
  <c r="I1206" i="1"/>
  <c r="I1222" i="1"/>
  <c r="I1238" i="1"/>
  <c r="I1254" i="1"/>
  <c r="I1270" i="1"/>
  <c r="I1286" i="1"/>
  <c r="I1302" i="1"/>
  <c r="I1318" i="1"/>
  <c r="I1334" i="1"/>
  <c r="I1350" i="1"/>
  <c r="I1366" i="1"/>
  <c r="I1382" i="1"/>
  <c r="I1398" i="1"/>
  <c r="I59" i="1"/>
  <c r="I187" i="1"/>
  <c r="I286" i="1"/>
  <c r="I350" i="1"/>
  <c r="I414" i="1"/>
  <c r="I478" i="1"/>
  <c r="I542" i="1"/>
  <c r="I606" i="1"/>
  <c r="I655" i="1"/>
  <c r="I687" i="1"/>
  <c r="I719" i="1"/>
  <c r="I751" i="1"/>
  <c r="I783" i="1"/>
  <c r="I815" i="1"/>
  <c r="I847" i="1"/>
  <c r="I879" i="1"/>
  <c r="I911" i="1"/>
  <c r="I943" i="1"/>
  <c r="I115" i="1"/>
  <c r="I243" i="1"/>
  <c r="I314" i="1"/>
  <c r="I378" i="1"/>
  <c r="I442" i="1"/>
  <c r="I506" i="1"/>
  <c r="I570" i="1"/>
  <c r="I634" i="1"/>
  <c r="I669" i="1"/>
  <c r="I701" i="1"/>
  <c r="I733" i="1"/>
  <c r="I765" i="1"/>
  <c r="I797" i="1"/>
  <c r="I829" i="1"/>
  <c r="I861" i="1"/>
  <c r="I893" i="1"/>
  <c r="I951" i="1"/>
  <c r="I983" i="1"/>
  <c r="I1015" i="1"/>
  <c r="I1047" i="1"/>
  <c r="I1079" i="1"/>
  <c r="I1111" i="1"/>
  <c r="I1143" i="1"/>
  <c r="I1175" i="1"/>
  <c r="I1207" i="1"/>
  <c r="I1239" i="1"/>
  <c r="I1271" i="1"/>
  <c r="I1303" i="1"/>
  <c r="I1335" i="1"/>
  <c r="I1367" i="1"/>
  <c r="I1399" i="1"/>
  <c r="I1419" i="1"/>
  <c r="I1435" i="1"/>
  <c r="I1451" i="1"/>
  <c r="I1467" i="1"/>
  <c r="I1483" i="1"/>
  <c r="I1499" i="1"/>
  <c r="I1515" i="1"/>
  <c r="I1531" i="1"/>
  <c r="I1547" i="1"/>
  <c r="I1563" i="1"/>
  <c r="I1579" i="1"/>
  <c r="I1595" i="1"/>
  <c r="I1611" i="1"/>
  <c r="I1627" i="1"/>
  <c r="I1643" i="1"/>
  <c r="I1659" i="1"/>
  <c r="I1675" i="1"/>
  <c r="I953" i="1"/>
  <c r="I985" i="1"/>
  <c r="I1017" i="1"/>
  <c r="I1049" i="1"/>
  <c r="I1081" i="1"/>
  <c r="I1113" i="1"/>
  <c r="I1145" i="1"/>
  <c r="I1177" i="1"/>
  <c r="I1209" i="1"/>
  <c r="I1241" i="1"/>
  <c r="I1273" i="1"/>
  <c r="I1305" i="1"/>
  <c r="I1337" i="1"/>
  <c r="I1369" i="1"/>
  <c r="I1401" i="1"/>
  <c r="I1420" i="1"/>
  <c r="I1436" i="1"/>
  <c r="I1452" i="1"/>
  <c r="I1468" i="1"/>
  <c r="I1484" i="1"/>
  <c r="I1500" i="1"/>
  <c r="I1516" i="1"/>
  <c r="I1532" i="1"/>
  <c r="I1548" i="1"/>
  <c r="I1564" i="1"/>
  <c r="I1580" i="1"/>
  <c r="I1596" i="1"/>
  <c r="I1612" i="1"/>
  <c r="I1628" i="1"/>
  <c r="I1644" i="1"/>
  <c r="I1660" i="1"/>
  <c r="I1676" i="1"/>
  <c r="I1692" i="1"/>
  <c r="I1708" i="1"/>
  <c r="I1724" i="1"/>
  <c r="I1740" i="1"/>
  <c r="I1756" i="1"/>
  <c r="I1772" i="1"/>
  <c r="I1788" i="1"/>
  <c r="I1804" i="1"/>
  <c r="I1820" i="1"/>
  <c r="I1836" i="1"/>
  <c r="I1852" i="1"/>
  <c r="I1868" i="1"/>
  <c r="I1884" i="1"/>
  <c r="I1900" i="1"/>
  <c r="I1916" i="1"/>
  <c r="I1932" i="1"/>
  <c r="I1948" i="1"/>
  <c r="I1964" i="1"/>
  <c r="I1980" i="1"/>
  <c r="I1996" i="1"/>
  <c r="I2012" i="1"/>
  <c r="I2028" i="1"/>
  <c r="I2044" i="1"/>
  <c r="I2060" i="1"/>
  <c r="I2076" i="1"/>
  <c r="I2092" i="1"/>
  <c r="I2108" i="1"/>
  <c r="I2124" i="1"/>
  <c r="I2140" i="1"/>
  <c r="I2156" i="1"/>
  <c r="I2172" i="1"/>
  <c r="I2188" i="1"/>
  <c r="I2204" i="1"/>
  <c r="I2220" i="1"/>
  <c r="I2236" i="1"/>
  <c r="I2252" i="1"/>
  <c r="I2268" i="1"/>
  <c r="I2284" i="1"/>
  <c r="I2300" i="1"/>
  <c r="I2316" i="1"/>
  <c r="I2332" i="1"/>
  <c r="I2348" i="1"/>
  <c r="I2364" i="1"/>
  <c r="I2380" i="1"/>
  <c r="I2396" i="1"/>
  <c r="I2412" i="1"/>
  <c r="I2428" i="1"/>
  <c r="I2444" i="1"/>
  <c r="I2460" i="1"/>
  <c r="I2476" i="1"/>
  <c r="I2492" i="1"/>
  <c r="I2508" i="1"/>
  <c r="I2524" i="1"/>
  <c r="I2540" i="1"/>
  <c r="I2556" i="1"/>
  <c r="I2572" i="1"/>
  <c r="I2588" i="1"/>
  <c r="I2604" i="1"/>
  <c r="I2620" i="1"/>
  <c r="I2636" i="1"/>
  <c r="I2652" i="1"/>
  <c r="I2668" i="1"/>
  <c r="I2684" i="1"/>
  <c r="I1677" i="1"/>
  <c r="I1693" i="1"/>
  <c r="I1709" i="1"/>
  <c r="I1725" i="1"/>
  <c r="I1741" i="1"/>
  <c r="I1757" i="1"/>
  <c r="I1773" i="1"/>
  <c r="I1789" i="1"/>
  <c r="I1805" i="1"/>
  <c r="I1821" i="1"/>
  <c r="I1837" i="1"/>
  <c r="I1853" i="1"/>
  <c r="I1869" i="1"/>
  <c r="I1885" i="1"/>
  <c r="I1901" i="1"/>
  <c r="I1917" i="1"/>
  <c r="I1933" i="1"/>
  <c r="I1949" i="1"/>
  <c r="I1965" i="1"/>
  <c r="I1981" i="1"/>
  <c r="I1997" i="1"/>
  <c r="I2013" i="1"/>
  <c r="I2029" i="1"/>
  <c r="I2045" i="1"/>
  <c r="I2061" i="1"/>
  <c r="I2077" i="1"/>
  <c r="I2093" i="1"/>
  <c r="I2109" i="1"/>
  <c r="I2125" i="1"/>
  <c r="I2141" i="1"/>
  <c r="I2157" i="1"/>
  <c r="I2173" i="1"/>
  <c r="I2189" i="1"/>
  <c r="I2205" i="1"/>
  <c r="I2221" i="1"/>
  <c r="I2237" i="1"/>
  <c r="I2253" i="1"/>
  <c r="I2269" i="1"/>
  <c r="I2285" i="1"/>
  <c r="I2301" i="1"/>
  <c r="I2317" i="1"/>
  <c r="I2333" i="1"/>
  <c r="I2349" i="1"/>
  <c r="I2365" i="1"/>
  <c r="I2381" i="1"/>
  <c r="I2397" i="1"/>
  <c r="I2413" i="1"/>
  <c r="I2429" i="1"/>
  <c r="I2445" i="1"/>
  <c r="I2461" i="1"/>
  <c r="I2477" i="1"/>
  <c r="I2493" i="1"/>
  <c r="I2509" i="1"/>
  <c r="I2525" i="1"/>
  <c r="I2541" i="1"/>
  <c r="I2557" i="1"/>
  <c r="I2573" i="1"/>
  <c r="I2589" i="1"/>
  <c r="I2605" i="1"/>
  <c r="I2621" i="1"/>
  <c r="I2637" i="1"/>
  <c r="I2653" i="1"/>
  <c r="I2669" i="1"/>
  <c r="I2685" i="1"/>
  <c r="I2701" i="1"/>
  <c r="I2717" i="1"/>
  <c r="I2733" i="1"/>
  <c r="I2749" i="1"/>
  <c r="I2765" i="1"/>
  <c r="I2781" i="1"/>
  <c r="I2797" i="1"/>
  <c r="I2813" i="1"/>
  <c r="I2829" i="1"/>
  <c r="I2845" i="1"/>
  <c r="I2861" i="1"/>
  <c r="I2877" i="1"/>
  <c r="I2893" i="1"/>
  <c r="I2909" i="1"/>
  <c r="I2925" i="1"/>
  <c r="I2941" i="1"/>
  <c r="I2957" i="1"/>
  <c r="I2973" i="1"/>
  <c r="I2989" i="1"/>
  <c r="I3005" i="1"/>
  <c r="I3021" i="1"/>
  <c r="I2702" i="1"/>
  <c r="I2718" i="1"/>
  <c r="I2734" i="1"/>
  <c r="I2750" i="1"/>
  <c r="I2766" i="1"/>
  <c r="I2782" i="1"/>
  <c r="I2798" i="1"/>
  <c r="I2814" i="1"/>
  <c r="I2830" i="1"/>
  <c r="I2846" i="1"/>
  <c r="I2862" i="1"/>
  <c r="I2878" i="1"/>
  <c r="I2894" i="1"/>
  <c r="I2910" i="1"/>
  <c r="I2926" i="1"/>
  <c r="I2942" i="1"/>
  <c r="I2958" i="1"/>
  <c r="I2974" i="1"/>
  <c r="I2990" i="1"/>
  <c r="I3006" i="1"/>
  <c r="I3022" i="1"/>
  <c r="I3035" i="1"/>
  <c r="H19" i="1"/>
  <c r="H35" i="1"/>
  <c r="H51" i="1"/>
  <c r="H67" i="1"/>
  <c r="H83" i="1"/>
  <c r="H99" i="1"/>
  <c r="H115" i="1"/>
  <c r="H131" i="1"/>
  <c r="H147" i="1"/>
  <c r="H163" i="1"/>
  <c r="H179" i="1"/>
  <c r="H195" i="1"/>
  <c r="H211" i="1"/>
  <c r="H227" i="1"/>
  <c r="H243" i="1"/>
  <c r="H6" i="1"/>
  <c r="H38" i="1"/>
  <c r="H70" i="1"/>
  <c r="H102" i="1"/>
  <c r="H134" i="1"/>
  <c r="H166" i="1"/>
  <c r="H198" i="1"/>
  <c r="H230" i="1"/>
  <c r="H260" i="1"/>
  <c r="H276" i="1"/>
  <c r="H292" i="1"/>
  <c r="H308" i="1"/>
  <c r="H324" i="1"/>
  <c r="H340" i="1"/>
  <c r="H356" i="1"/>
  <c r="H372" i="1"/>
  <c r="H388" i="1"/>
  <c r="H404" i="1"/>
  <c r="H420" i="1"/>
  <c r="H436" i="1"/>
  <c r="H452" i="1"/>
  <c r="H468" i="1"/>
  <c r="H484" i="1"/>
  <c r="H500" i="1"/>
  <c r="H516" i="1"/>
  <c r="H532" i="1"/>
  <c r="H548" i="1"/>
  <c r="H564" i="1"/>
  <c r="H580" i="1"/>
  <c r="H596" i="1"/>
  <c r="H612" i="1"/>
  <c r="H628" i="1"/>
  <c r="H16" i="1"/>
  <c r="H80" i="1"/>
  <c r="H144" i="1"/>
  <c r="H208" i="1"/>
  <c r="H265" i="1"/>
  <c r="H297" i="1"/>
  <c r="H329" i="1"/>
  <c r="H361" i="1"/>
  <c r="H393" i="1"/>
  <c r="H425" i="1"/>
  <c r="H457" i="1"/>
  <c r="H489" i="1"/>
  <c r="H521" i="1"/>
  <c r="H553" i="1"/>
  <c r="H585" i="1"/>
  <c r="H617" i="1"/>
  <c r="H645" i="1"/>
  <c r="H661" i="1"/>
  <c r="H677" i="1"/>
  <c r="H693" i="1"/>
  <c r="H709" i="1"/>
  <c r="H725" i="1"/>
  <c r="H741" i="1"/>
  <c r="H757" i="1"/>
  <c r="H773" i="1"/>
  <c r="H789" i="1"/>
  <c r="H805" i="1"/>
  <c r="H821" i="1"/>
  <c r="H837" i="1"/>
  <c r="H853" i="1"/>
  <c r="H869" i="1"/>
  <c r="H885" i="1"/>
  <c r="H901" i="1"/>
  <c r="H917" i="1"/>
  <c r="H933" i="1"/>
  <c r="H949" i="1"/>
  <c r="H965" i="1"/>
  <c r="H981" i="1"/>
  <c r="H997" i="1"/>
  <c r="H1013" i="1"/>
  <c r="H1029" i="1"/>
  <c r="H1045" i="1"/>
  <c r="H1061" i="1"/>
  <c r="H1077" i="1"/>
  <c r="H1093" i="1"/>
  <c r="H1109" i="1"/>
  <c r="H1125" i="1"/>
  <c r="H1141" i="1"/>
  <c r="H1157" i="1"/>
  <c r="H1173" i="1"/>
  <c r="H1189" i="1"/>
  <c r="H1205" i="1"/>
  <c r="H1221" i="1"/>
  <c r="H1237" i="1"/>
  <c r="H1253" i="1"/>
  <c r="H1269" i="1"/>
  <c r="H1285" i="1"/>
  <c r="H1301" i="1"/>
  <c r="H1317" i="1"/>
  <c r="H1333" i="1"/>
  <c r="H1349" i="1"/>
  <c r="H1365" i="1"/>
  <c r="H1381" i="1"/>
  <c r="H1397" i="1"/>
  <c r="H44" i="1"/>
  <c r="H172" i="1"/>
  <c r="H279" i="1"/>
  <c r="H343" i="1"/>
  <c r="H407" i="1"/>
  <c r="H471" i="1"/>
  <c r="H535" i="1"/>
  <c r="H599" i="1"/>
  <c r="H652" i="1"/>
  <c r="H684" i="1"/>
  <c r="H716" i="1"/>
  <c r="H748" i="1"/>
  <c r="H780" i="1"/>
  <c r="H812" i="1"/>
  <c r="H844" i="1"/>
  <c r="H876" i="1"/>
  <c r="H908" i="1"/>
  <c r="H940" i="1"/>
  <c r="H972" i="1"/>
  <c r="H1004" i="1"/>
  <c r="H1036" i="1"/>
  <c r="H1068" i="1"/>
  <c r="H1100" i="1"/>
  <c r="H1132" i="1"/>
  <c r="H1164" i="1"/>
  <c r="H1196" i="1"/>
  <c r="H1228" i="1"/>
  <c r="H1260" i="1"/>
  <c r="H1292" i="1"/>
  <c r="H1324" i="1"/>
  <c r="H1356" i="1"/>
  <c r="H1388" i="1"/>
  <c r="H1414" i="1"/>
  <c r="H1430" i="1"/>
  <c r="H1446" i="1"/>
  <c r="H1462" i="1"/>
  <c r="H1478" i="1"/>
  <c r="H1494" i="1"/>
  <c r="H1510" i="1"/>
  <c r="H1526" i="1"/>
  <c r="H1542" i="1"/>
  <c r="H1558" i="1"/>
  <c r="H1574" i="1"/>
  <c r="H1590" i="1"/>
  <c r="H1606" i="1"/>
  <c r="H1622" i="1"/>
  <c r="H1638" i="1"/>
  <c r="H1654" i="1"/>
  <c r="H1670" i="1"/>
  <c r="H1686" i="1"/>
  <c r="H1702" i="1"/>
  <c r="H1718" i="1"/>
  <c r="H1734" i="1"/>
  <c r="H1750" i="1"/>
  <c r="H1766" i="1"/>
  <c r="H1782" i="1"/>
  <c r="H1798" i="1"/>
  <c r="H1814" i="1"/>
  <c r="H1830" i="1"/>
  <c r="H1846" i="1"/>
  <c r="H1862" i="1"/>
  <c r="H1878" i="1"/>
  <c r="H1894" i="1"/>
  <c r="H1910" i="1"/>
  <c r="H1926" i="1"/>
  <c r="H1942" i="1"/>
  <c r="H1958" i="1"/>
  <c r="H1974" i="1"/>
  <c r="H1990" i="1"/>
  <c r="H2006" i="1"/>
  <c r="H2022" i="1"/>
  <c r="H2038" i="1"/>
  <c r="H2054" i="1"/>
  <c r="H2070" i="1"/>
  <c r="H2086" i="1"/>
  <c r="H2102" i="1"/>
  <c r="H2118" i="1"/>
  <c r="H2134" i="1"/>
  <c r="H2150" i="1"/>
  <c r="H2166" i="1"/>
  <c r="H2182" i="1"/>
  <c r="H2198" i="1"/>
  <c r="H2214" i="1"/>
  <c r="H2230" i="1"/>
  <c r="H2246" i="1"/>
  <c r="H2262" i="1"/>
  <c r="H2278" i="1"/>
  <c r="H2294" i="1"/>
  <c r="H2310" i="1"/>
  <c r="H2326" i="1"/>
  <c r="H2342" i="1"/>
  <c r="H2358" i="1"/>
  <c r="H2374" i="1"/>
  <c r="H2390" i="1"/>
  <c r="H2406" i="1"/>
  <c r="H2422" i="1"/>
  <c r="H2438" i="1"/>
  <c r="H2454" i="1"/>
  <c r="H2470" i="1"/>
  <c r="H2486" i="1"/>
  <c r="H2502" i="1"/>
  <c r="H2518" i="1"/>
  <c r="H2534" i="1"/>
  <c r="H2550" i="1"/>
  <c r="H2566" i="1"/>
  <c r="H2582" i="1"/>
  <c r="H2598" i="1"/>
  <c r="H2614" i="1"/>
  <c r="H2630" i="1"/>
  <c r="H2646" i="1"/>
  <c r="H2662" i="1"/>
  <c r="H2678" i="1"/>
  <c r="H2694" i="1"/>
  <c r="H2710" i="1"/>
  <c r="H2726" i="1"/>
  <c r="H2742" i="1"/>
  <c r="H2758" i="1"/>
  <c r="H2774" i="1"/>
  <c r="H2790" i="1"/>
  <c r="H2806" i="1"/>
  <c r="H2822" i="1"/>
  <c r="H2838" i="1"/>
  <c r="H2854" i="1"/>
  <c r="H2870" i="1"/>
  <c r="H2886" i="1"/>
  <c r="H2902" i="1"/>
  <c r="H2918" i="1"/>
  <c r="H2934" i="1"/>
  <c r="H962" i="1"/>
  <c r="H1034" i="1"/>
  <c r="H1122" i="1"/>
  <c r="H1266" i="1"/>
  <c r="H1402" i="1"/>
  <c r="H1473" i="1"/>
  <c r="H1545" i="1"/>
  <c r="H1609" i="1"/>
  <c r="H1677" i="1"/>
  <c r="H1745" i="1"/>
  <c r="H1817" i="1"/>
  <c r="H1885" i="1"/>
  <c r="H1953" i="1"/>
  <c r="H2017" i="1"/>
  <c r="H2089" i="1"/>
  <c r="H2153" i="1"/>
  <c r="H148" i="1"/>
  <c r="H331" i="1"/>
  <c r="H459" i="1"/>
  <c r="H587" i="1"/>
  <c r="H678" i="1"/>
  <c r="H742" i="1"/>
  <c r="H806" i="1"/>
  <c r="H870" i="1"/>
  <c r="H934" i="1"/>
  <c r="H998" i="1"/>
  <c r="H1062" i="1"/>
  <c r="H1126" i="1"/>
  <c r="H1190" i="1"/>
  <c r="H1254" i="1"/>
  <c r="H1318" i="1"/>
  <c r="H1382" i="1"/>
  <c r="H1427" i="1"/>
  <c r="H1459" i="1"/>
  <c r="H1491" i="1"/>
  <c r="H1523" i="1"/>
  <c r="H1555" i="1"/>
  <c r="H1587" i="1"/>
  <c r="H1619" i="1"/>
  <c r="H1651" i="1"/>
  <c r="H1683" i="1"/>
  <c r="H1715" i="1"/>
  <c r="H1747" i="1"/>
  <c r="H1779" i="1"/>
  <c r="H1811" i="1"/>
  <c r="H1843" i="1"/>
  <c r="H1875" i="1"/>
  <c r="H1907" i="1"/>
  <c r="H1939" i="1"/>
  <c r="H1971" i="1"/>
  <c r="H2003" i="1"/>
  <c r="H2035" i="1"/>
  <c r="H2067" i="1"/>
  <c r="H2099" i="1"/>
  <c r="H2131" i="1"/>
  <c r="H2163" i="1"/>
  <c r="H2195" i="1"/>
  <c r="H2227" i="1"/>
  <c r="H2259" i="1"/>
  <c r="H2291" i="1"/>
  <c r="H2323" i="1"/>
  <c r="H2355" i="1"/>
  <c r="H2387" i="1"/>
  <c r="H2419" i="1"/>
  <c r="H2451" i="1"/>
  <c r="H2483" i="1"/>
  <c r="H2515" i="1"/>
  <c r="H2547" i="1"/>
  <c r="H2579" i="1"/>
  <c r="H2611" i="1"/>
  <c r="H2643" i="1"/>
  <c r="H2675" i="1"/>
  <c r="H2707" i="1"/>
  <c r="H2739" i="1"/>
  <c r="H2771" i="1"/>
  <c r="H2803" i="1"/>
  <c r="H2835" i="1"/>
  <c r="H2867" i="1"/>
  <c r="H2899" i="1"/>
  <c r="H2931" i="1"/>
  <c r="H2953" i="1"/>
  <c r="H2969" i="1"/>
  <c r="H2985" i="1"/>
  <c r="H3001" i="1"/>
  <c r="H3017" i="1"/>
  <c r="H3033" i="1"/>
  <c r="H196" i="1"/>
  <c r="H355" i="1"/>
  <c r="H483" i="1"/>
  <c r="H611" i="1"/>
  <c r="H690" i="1"/>
  <c r="H754" i="1"/>
  <c r="H826" i="1"/>
  <c r="H890" i="1"/>
  <c r="H1074" i="1"/>
  <c r="H1202" i="1"/>
  <c r="H1322" i="1"/>
  <c r="H1421" i="1"/>
  <c r="H1485" i="1"/>
  <c r="H1541" i="1"/>
  <c r="H1605" i="1"/>
  <c r="H1665" i="1"/>
  <c r="H1725" i="1"/>
  <c r="H1785" i="1"/>
  <c r="H1845" i="1"/>
  <c r="H1905" i="1"/>
  <c r="H1965" i="1"/>
  <c r="H2025" i="1"/>
  <c r="H2085" i="1"/>
  <c r="H2149" i="1"/>
  <c r="H2205" i="1"/>
  <c r="H2269" i="1"/>
  <c r="H2333" i="1"/>
  <c r="H2397" i="1"/>
  <c r="H2461" i="1"/>
  <c r="H2525" i="1"/>
  <c r="H2589" i="1"/>
  <c r="H2653" i="1"/>
  <c r="H2717" i="1"/>
  <c r="H2781" i="1"/>
  <c r="H2845" i="1"/>
  <c r="H2909" i="1"/>
  <c r="H2958" i="1"/>
  <c r="H2990" i="1"/>
  <c r="H2201" i="1"/>
  <c r="H2265" i="1"/>
  <c r="H2329" i="1"/>
  <c r="H2393" i="1"/>
  <c r="H2457" i="1"/>
  <c r="H2521" i="1"/>
  <c r="H2585" i="1"/>
  <c r="H2649" i="1"/>
  <c r="H2713" i="1"/>
  <c r="H2777" i="1"/>
  <c r="H2841" i="1"/>
  <c r="H2905" i="1"/>
  <c r="H2956" i="1"/>
  <c r="H2988" i="1"/>
  <c r="H3020" i="1"/>
  <c r="H3022" i="1"/>
  <c r="G17" i="1"/>
  <c r="G33" i="1"/>
  <c r="G49" i="1"/>
  <c r="G65" i="1"/>
  <c r="G81" i="1"/>
  <c r="G97" i="1"/>
  <c r="G113" i="1"/>
  <c r="G129" i="1"/>
  <c r="G145" i="1"/>
  <c r="G161" i="1"/>
  <c r="G177" i="1"/>
  <c r="G193" i="1"/>
  <c r="G209" i="1"/>
  <c r="G225" i="1"/>
  <c r="G241" i="1"/>
  <c r="G257" i="1"/>
  <c r="G34" i="1"/>
  <c r="G66" i="1"/>
  <c r="G98" i="1"/>
  <c r="G130" i="1"/>
  <c r="G162" i="1"/>
  <c r="G194" i="1"/>
  <c r="G226" i="1"/>
  <c r="G258" i="1"/>
  <c r="G274" i="1"/>
  <c r="G290" i="1"/>
  <c r="G306" i="1"/>
  <c r="G322" i="1"/>
  <c r="G338" i="1"/>
  <c r="G354" i="1"/>
  <c r="G370" i="1"/>
  <c r="G386" i="1"/>
  <c r="G402" i="1"/>
  <c r="G418" i="1"/>
  <c r="G434" i="1"/>
  <c r="G450" i="1"/>
  <c r="G466" i="1"/>
  <c r="G482" i="1"/>
  <c r="G498" i="1"/>
  <c r="G514" i="1"/>
  <c r="G530" i="1"/>
  <c r="G546" i="1"/>
  <c r="G562" i="1"/>
  <c r="G578" i="1"/>
  <c r="G594" i="1"/>
  <c r="G610" i="1"/>
  <c r="G626" i="1"/>
  <c r="G8" i="1"/>
  <c r="G72" i="1"/>
  <c r="G136" i="1"/>
  <c r="G200" i="1"/>
  <c r="G261" i="1"/>
  <c r="G293" i="1"/>
  <c r="G325" i="1"/>
  <c r="G357" i="1"/>
  <c r="G389" i="1"/>
  <c r="G421" i="1"/>
  <c r="G453" i="1"/>
  <c r="G485" i="1"/>
  <c r="G517" i="1"/>
  <c r="G549" i="1"/>
  <c r="G581" i="1"/>
  <c r="G613" i="1"/>
  <c r="G643" i="1"/>
  <c r="G659" i="1"/>
  <c r="G675" i="1"/>
  <c r="G691" i="1"/>
  <c r="G707" i="1"/>
  <c r="G723" i="1"/>
  <c r="G739" i="1"/>
  <c r="G755" i="1"/>
  <c r="G771" i="1"/>
  <c r="G787" i="1"/>
  <c r="G803" i="1"/>
  <c r="G819" i="1"/>
  <c r="G835" i="1"/>
  <c r="G851" i="1"/>
  <c r="G867" i="1"/>
  <c r="G883" i="1"/>
  <c r="G899" i="1"/>
  <c r="G915" i="1"/>
  <c r="G931" i="1"/>
  <c r="G947" i="1"/>
  <c r="G963" i="1"/>
  <c r="G979" i="1"/>
  <c r="G995" i="1"/>
  <c r="G1011" i="1"/>
  <c r="G1027" i="1"/>
  <c r="G1043" i="1"/>
  <c r="G1059" i="1"/>
  <c r="G1075" i="1"/>
  <c r="G1091" i="1"/>
  <c r="G1107" i="1"/>
  <c r="G1123" i="1"/>
  <c r="G1139" i="1"/>
  <c r="G1155" i="1"/>
  <c r="G1171" i="1"/>
  <c r="G1187" i="1"/>
  <c r="G1203" i="1"/>
  <c r="G1219" i="1"/>
  <c r="G1235" i="1"/>
  <c r="G1251" i="1"/>
  <c r="G1267" i="1"/>
  <c r="G1283" i="1"/>
  <c r="G1299" i="1"/>
  <c r="G1315" i="1"/>
  <c r="G1331" i="1"/>
  <c r="G1347" i="1"/>
  <c r="G1363" i="1"/>
  <c r="G1379" i="1"/>
  <c r="G1395" i="1"/>
  <c r="G28" i="1"/>
  <c r="G156" i="1"/>
  <c r="G271" i="1"/>
  <c r="G335" i="1"/>
  <c r="G399" i="1"/>
  <c r="G463" i="1"/>
  <c r="G527" i="1"/>
  <c r="G591" i="1"/>
  <c r="G648" i="1"/>
  <c r="G680" i="1"/>
  <c r="G712" i="1"/>
  <c r="G744" i="1"/>
  <c r="G776" i="1"/>
  <c r="G808" i="1"/>
  <c r="G840" i="1"/>
  <c r="G872" i="1"/>
  <c r="G904" i="1"/>
  <c r="G936" i="1"/>
  <c r="G968" i="1"/>
  <c r="G1000" i="1"/>
  <c r="G1032" i="1"/>
  <c r="G1064" i="1"/>
  <c r="G1096" i="1"/>
  <c r="G1128" i="1"/>
  <c r="G1160" i="1"/>
  <c r="G1192" i="1"/>
  <c r="G1224" i="1"/>
  <c r="G1256" i="1"/>
  <c r="G1288" i="1"/>
  <c r="G1320" i="1"/>
  <c r="G1352" i="1"/>
  <c r="G1384" i="1"/>
  <c r="G1412" i="1"/>
  <c r="G1428" i="1"/>
  <c r="G1444" i="1"/>
  <c r="G1460" i="1"/>
  <c r="G1476" i="1"/>
  <c r="G1492" i="1"/>
  <c r="G1508" i="1"/>
  <c r="G1524" i="1"/>
  <c r="G1540" i="1"/>
  <c r="G1556" i="1"/>
  <c r="G1572" i="1"/>
  <c r="G1588" i="1"/>
  <c r="G1604" i="1"/>
  <c r="G1620" i="1"/>
  <c r="G1636" i="1"/>
  <c r="G1652" i="1"/>
  <c r="G1668" i="1"/>
  <c r="G1684" i="1"/>
  <c r="G1700" i="1"/>
  <c r="G1716" i="1"/>
  <c r="G1732" i="1"/>
  <c r="G1748" i="1"/>
  <c r="G1764" i="1"/>
  <c r="G1780" i="1"/>
  <c r="G1796" i="1"/>
  <c r="G1812" i="1"/>
  <c r="G1828" i="1"/>
  <c r="G1844" i="1"/>
  <c r="G1860" i="1"/>
  <c r="G1876" i="1"/>
  <c r="G1892" i="1"/>
  <c r="G1908" i="1"/>
  <c r="G1924" i="1"/>
  <c r="G1940" i="1"/>
  <c r="G1956" i="1"/>
  <c r="G1972" i="1"/>
  <c r="G1988" i="1"/>
  <c r="G2004" i="1"/>
  <c r="G2020" i="1"/>
  <c r="G2036" i="1"/>
  <c r="G2052" i="1"/>
  <c r="G2068" i="1"/>
  <c r="G2084" i="1"/>
  <c r="G2100" i="1"/>
  <c r="G2116" i="1"/>
  <c r="G2132" i="1"/>
  <c r="G2148" i="1"/>
  <c r="G2164" i="1"/>
  <c r="G2180" i="1"/>
  <c r="G2196" i="1"/>
  <c r="G2212" i="1"/>
  <c r="G2228" i="1"/>
  <c r="G2244" i="1"/>
  <c r="G2260" i="1"/>
  <c r="G2276" i="1"/>
  <c r="G2292" i="1"/>
  <c r="G2308" i="1"/>
  <c r="G2324" i="1"/>
  <c r="G2340" i="1"/>
  <c r="G2356" i="1"/>
  <c r="G2372" i="1"/>
  <c r="G2388" i="1"/>
  <c r="G2404" i="1"/>
  <c r="G2420" i="1"/>
  <c r="G2436" i="1"/>
  <c r="G2452" i="1"/>
  <c r="G2468" i="1"/>
  <c r="G2484" i="1"/>
  <c r="G2500" i="1"/>
  <c r="G2516" i="1"/>
  <c r="G2532" i="1"/>
  <c r="G2548" i="1"/>
  <c r="G2564" i="1"/>
  <c r="G2580" i="1"/>
  <c r="G2596" i="1"/>
  <c r="G2612" i="1"/>
  <c r="G2628" i="1"/>
  <c r="G2644" i="1"/>
  <c r="G2660" i="1"/>
  <c r="G2676" i="1"/>
  <c r="G2692" i="1"/>
  <c r="G2708" i="1"/>
  <c r="G2724" i="1"/>
  <c r="G2740" i="1"/>
  <c r="G2756" i="1"/>
  <c r="G2772" i="1"/>
  <c r="G2788" i="1"/>
  <c r="G2804" i="1"/>
  <c r="G2820" i="1"/>
  <c r="G2836" i="1"/>
  <c r="G2852" i="1"/>
  <c r="G2868" i="1"/>
  <c r="G2884" i="1"/>
  <c r="G2900" i="1"/>
  <c r="G2916" i="1"/>
  <c r="G2932" i="1"/>
  <c r="G84" i="1"/>
  <c r="G299" i="1"/>
  <c r="G427" i="1"/>
  <c r="G555" i="1"/>
  <c r="G662" i="1"/>
  <c r="G726" i="1"/>
  <c r="G790" i="1"/>
  <c r="G854" i="1"/>
  <c r="G918" i="1"/>
  <c r="G982" i="1"/>
  <c r="G1046" i="1"/>
  <c r="G1110" i="1"/>
  <c r="G1174" i="1"/>
  <c r="G1238" i="1"/>
  <c r="G1302" i="1"/>
  <c r="G1366" i="1"/>
  <c r="G1419" i="1"/>
  <c r="G1451" i="1"/>
  <c r="G1483" i="1"/>
  <c r="G1515" i="1"/>
  <c r="G1547" i="1"/>
  <c r="G1579" i="1"/>
  <c r="G1611" i="1"/>
  <c r="G1643" i="1"/>
  <c r="G1675" i="1"/>
  <c r="G1707" i="1"/>
  <c r="G1739" i="1"/>
  <c r="G1771" i="1"/>
  <c r="G1803" i="1"/>
  <c r="G1835" i="1"/>
  <c r="G1867" i="1"/>
  <c r="G1899" i="1"/>
  <c r="G1931" i="1"/>
  <c r="G1963" i="1"/>
  <c r="G1995" i="1"/>
  <c r="G2027" i="1"/>
  <c r="G2059" i="1"/>
  <c r="G2091" i="1"/>
  <c r="G2123" i="1"/>
  <c r="G2155" i="1"/>
  <c r="G2187" i="1"/>
  <c r="G2219" i="1"/>
  <c r="G2251" i="1"/>
  <c r="G2283" i="1"/>
  <c r="G2315" i="1"/>
  <c r="G2347" i="1"/>
  <c r="G2379" i="1"/>
  <c r="G2411" i="1"/>
  <c r="G2443" i="1"/>
  <c r="G2475" i="1"/>
  <c r="G2507" i="1"/>
  <c r="G2539" i="1"/>
  <c r="G2571" i="1"/>
  <c r="G2603" i="1"/>
  <c r="G2635" i="1"/>
  <c r="G2667" i="1"/>
  <c r="G2699" i="1"/>
  <c r="G2731" i="1"/>
  <c r="G2763" i="1"/>
  <c r="G2795" i="1"/>
  <c r="G2827" i="1"/>
  <c r="G2859" i="1"/>
  <c r="G2891" i="1"/>
  <c r="G2923" i="1"/>
  <c r="G2949" i="1"/>
  <c r="G2965" i="1"/>
  <c r="G2981" i="1"/>
  <c r="G2997" i="1"/>
  <c r="G3013" i="1"/>
  <c r="G3029" i="1"/>
  <c r="G132" i="1"/>
  <c r="G323" i="1"/>
  <c r="G451" i="1"/>
  <c r="G579" i="1"/>
  <c r="G674" i="1"/>
  <c r="G738" i="1"/>
  <c r="G802" i="1"/>
  <c r="G866" i="1"/>
  <c r="G930" i="1"/>
  <c r="G994" i="1"/>
  <c r="G1058" i="1"/>
  <c r="G1122" i="1"/>
  <c r="G1186" i="1"/>
  <c r="G1250" i="1"/>
  <c r="G1314" i="1"/>
  <c r="G1378" i="1"/>
  <c r="G1425" i="1"/>
  <c r="G1457" i="1"/>
  <c r="G1489" i="1"/>
  <c r="G1521" i="1"/>
  <c r="G1553" i="1"/>
  <c r="G1585" i="1"/>
  <c r="G1617" i="1"/>
  <c r="G1649" i="1"/>
  <c r="G1681" i="1"/>
  <c r="G1713" i="1"/>
  <c r="G1745" i="1"/>
  <c r="G1777" i="1"/>
  <c r="G1809" i="1"/>
  <c r="G1841" i="1"/>
  <c r="G1873" i="1"/>
  <c r="G1905" i="1"/>
  <c r="G1937" i="1"/>
  <c r="G1969" i="1"/>
  <c r="G2001" i="1"/>
  <c r="G2033" i="1"/>
  <c r="G2065" i="1"/>
  <c r="G2097" i="1"/>
  <c r="G2129" i="1"/>
  <c r="G2161" i="1"/>
  <c r="G2193" i="1"/>
  <c r="G2225" i="1"/>
  <c r="G2257" i="1"/>
  <c r="G2289" i="1"/>
  <c r="G2321" i="1"/>
  <c r="G2353" i="1"/>
  <c r="G2385" i="1"/>
  <c r="G2417" i="1"/>
  <c r="G2449" i="1"/>
  <c r="G2481" i="1"/>
  <c r="G2513" i="1"/>
  <c r="G2545" i="1"/>
  <c r="G2577" i="1"/>
  <c r="G2609" i="1"/>
  <c r="G2641" i="1"/>
  <c r="G2673" i="1"/>
  <c r="G2705" i="1"/>
  <c r="G2737" i="1"/>
  <c r="G2769" i="1"/>
  <c r="G2801" i="1"/>
  <c r="G2833" i="1"/>
  <c r="G2865" i="1"/>
  <c r="G2897" i="1"/>
  <c r="G2929" i="1"/>
  <c r="G2952" i="1"/>
  <c r="G2968" i="1"/>
  <c r="G2984" i="1"/>
  <c r="G3000" i="1"/>
  <c r="G3016" i="1"/>
  <c r="G3032" i="1"/>
  <c r="F7" i="1"/>
  <c r="F23" i="1"/>
  <c r="F39" i="1"/>
  <c r="F55" i="1"/>
  <c r="F71" i="1"/>
  <c r="F87" i="1"/>
  <c r="F103" i="1"/>
  <c r="F119" i="1"/>
  <c r="F135" i="1"/>
  <c r="F151" i="1"/>
  <c r="F167" i="1"/>
  <c r="F183" i="1"/>
  <c r="F199" i="1"/>
  <c r="F215" i="1"/>
  <c r="F231" i="1"/>
  <c r="F247" i="1"/>
  <c r="F12" i="1"/>
  <c r="F44" i="1"/>
  <c r="F76" i="1"/>
  <c r="F108" i="1"/>
  <c r="F140" i="1"/>
  <c r="F172" i="1"/>
  <c r="F204" i="1"/>
  <c r="F236" i="1"/>
  <c r="F263" i="1"/>
  <c r="F279" i="1"/>
  <c r="F295" i="1"/>
  <c r="F311" i="1"/>
  <c r="F327" i="1"/>
  <c r="F343" i="1"/>
  <c r="F359" i="1"/>
  <c r="F375" i="1"/>
  <c r="F34" i="1"/>
  <c r="F98" i="1"/>
  <c r="F162" i="1"/>
  <c r="F226" i="1"/>
  <c r="F274" i="1"/>
  <c r="F306" i="1"/>
  <c r="F338" i="1"/>
  <c r="F370" i="1"/>
  <c r="F393" i="1"/>
  <c r="F409" i="1"/>
  <c r="F425" i="1"/>
  <c r="F441" i="1"/>
  <c r="F457" i="1"/>
  <c r="F473" i="1"/>
  <c r="F489" i="1"/>
  <c r="F505" i="1"/>
  <c r="F521" i="1"/>
  <c r="F537" i="1"/>
  <c r="F553" i="1"/>
  <c r="F569" i="1"/>
  <c r="F585" i="1"/>
  <c r="F601" i="1"/>
  <c r="F617" i="1"/>
  <c r="F633" i="1"/>
  <c r="F649" i="1"/>
  <c r="F665" i="1"/>
  <c r="F681" i="1"/>
  <c r="F697" i="1"/>
  <c r="F713" i="1"/>
  <c r="F729" i="1"/>
  <c r="F745" i="1"/>
  <c r="F761" i="1"/>
  <c r="F70" i="1"/>
  <c r="F198" i="1"/>
  <c r="F292" i="1"/>
  <c r="F356" i="1"/>
  <c r="F402" i="1"/>
  <c r="F434" i="1"/>
  <c r="F466" i="1"/>
  <c r="F498" i="1"/>
  <c r="F530" i="1"/>
  <c r="F562" i="1"/>
  <c r="F594" i="1"/>
  <c r="F626" i="1"/>
  <c r="F658" i="1"/>
  <c r="F690" i="1"/>
  <c r="F722" i="1"/>
  <c r="F754" i="1"/>
  <c r="F777" i="1"/>
  <c r="F793" i="1"/>
  <c r="F809" i="1"/>
  <c r="F825" i="1"/>
  <c r="F841" i="1"/>
  <c r="F857" i="1"/>
  <c r="F873" i="1"/>
  <c r="F889" i="1"/>
  <c r="F905" i="1"/>
  <c r="F921" i="1"/>
  <c r="F937" i="1"/>
  <c r="F953" i="1"/>
  <c r="F969" i="1"/>
  <c r="F985" i="1"/>
  <c r="F1001" i="1"/>
  <c r="F1017" i="1"/>
  <c r="F190" i="1"/>
  <c r="F352" i="1"/>
  <c r="F432" i="1"/>
  <c r="F496" i="1"/>
  <c r="F560" i="1"/>
  <c r="F624" i="1"/>
  <c r="F688" i="1"/>
  <c r="F752" i="1"/>
  <c r="F792" i="1"/>
  <c r="F824" i="1"/>
  <c r="F856" i="1"/>
  <c r="F888" i="1"/>
  <c r="F920" i="1"/>
  <c r="F952" i="1"/>
  <c r="F984" i="1"/>
  <c r="F1016" i="1"/>
  <c r="F1035" i="1"/>
  <c r="F1051" i="1"/>
  <c r="F1067" i="1"/>
  <c r="F1083" i="1"/>
  <c r="F1099" i="1"/>
  <c r="F1115" i="1"/>
  <c r="F1131" i="1"/>
  <c r="F1147" i="1"/>
  <c r="F1163" i="1"/>
  <c r="F1179" i="1"/>
  <c r="F1195" i="1"/>
  <c r="F1211" i="1"/>
  <c r="F1227" i="1"/>
  <c r="F1243" i="1"/>
  <c r="F1259" i="1"/>
  <c r="F1275" i="1"/>
  <c r="F1291" i="1"/>
  <c r="F1307" i="1"/>
  <c r="F1323" i="1"/>
  <c r="F1339" i="1"/>
  <c r="F1355" i="1"/>
  <c r="F1371" i="1"/>
  <c r="F1387" i="1"/>
  <c r="F1403" i="1"/>
  <c r="F1419" i="1"/>
  <c r="F1435" i="1"/>
  <c r="F1451" i="1"/>
  <c r="F1467" i="1"/>
  <c r="F1483" i="1"/>
  <c r="F1499" i="1"/>
  <c r="F1515" i="1"/>
  <c r="F1531" i="1"/>
  <c r="F1547" i="1"/>
  <c r="F1563" i="1"/>
  <c r="F1579" i="1"/>
  <c r="F1595" i="1"/>
  <c r="F1611" i="1"/>
  <c r="F1627" i="1"/>
  <c r="F1643" i="1"/>
  <c r="F1659" i="1"/>
  <c r="F1675" i="1"/>
  <c r="F1691" i="1"/>
  <c r="F1707" i="1"/>
  <c r="F1723" i="1"/>
  <c r="F1739" i="1"/>
  <c r="F1755" i="1"/>
  <c r="F1771" i="1"/>
  <c r="F1787" i="1"/>
  <c r="F328" i="1"/>
  <c r="F484" i="1"/>
  <c r="F612" i="1"/>
  <c r="F740" i="1"/>
  <c r="F818" i="1"/>
  <c r="F882" i="1"/>
  <c r="F946" i="1"/>
  <c r="F1010" i="1"/>
  <c r="F1048" i="1"/>
  <c r="F1080" i="1"/>
  <c r="F1112" i="1"/>
  <c r="F1144" i="1"/>
  <c r="F1176" i="1"/>
  <c r="F1208" i="1"/>
  <c r="F1240" i="1"/>
  <c r="F1272" i="1"/>
  <c r="F1304" i="1"/>
  <c r="F1336" i="1"/>
  <c r="M978" i="1"/>
  <c r="M962" i="1"/>
  <c r="M946" i="1"/>
  <c r="M930" i="1"/>
  <c r="M914" i="1"/>
  <c r="M898" i="1"/>
  <c r="M882" i="1"/>
  <c r="M866" i="1"/>
  <c r="M850" i="1"/>
  <c r="M834" i="1"/>
  <c r="M818" i="1"/>
  <c r="M802" i="1"/>
  <c r="M786" i="1"/>
  <c r="M770" i="1"/>
  <c r="M754" i="1"/>
  <c r="M738" i="1"/>
  <c r="M722" i="1"/>
  <c r="M706" i="1"/>
  <c r="M690" i="1"/>
  <c r="M674" i="1"/>
  <c r="M658" i="1"/>
  <c r="M642" i="1"/>
  <c r="M626" i="1"/>
  <c r="M611" i="1"/>
  <c r="M595" i="1"/>
  <c r="M579" i="1"/>
  <c r="M563" i="1"/>
  <c r="M547" i="1"/>
  <c r="M531" i="1"/>
  <c r="M515" i="1"/>
  <c r="M499" i="1"/>
  <c r="M483" i="1"/>
  <c r="M467" i="1"/>
  <c r="M451" i="1"/>
  <c r="M435" i="1"/>
  <c r="M419" i="1"/>
  <c r="M403" i="1"/>
  <c r="M387" i="1"/>
  <c r="M371" i="1"/>
  <c r="M355" i="1"/>
  <c r="M339" i="1"/>
  <c r="M323" i="1"/>
  <c r="M307" i="1"/>
  <c r="M291" i="1"/>
  <c r="M275" i="1"/>
  <c r="M259" i="1"/>
  <c r="M243" i="1"/>
  <c r="M227" i="1"/>
  <c r="M211" i="1"/>
  <c r="M195" i="1"/>
  <c r="M179" i="1"/>
  <c r="M163" i="1"/>
  <c r="M147" i="1"/>
  <c r="M131" i="1"/>
  <c r="M115" i="1"/>
  <c r="M99" i="1"/>
  <c r="M83" i="1"/>
  <c r="M67" i="1"/>
  <c r="M51" i="1"/>
  <c r="M35" i="1"/>
  <c r="M11" i="1"/>
  <c r="M600" i="1"/>
  <c r="M584" i="1"/>
  <c r="M568" i="1"/>
  <c r="M552" i="1"/>
  <c r="M536" i="1"/>
  <c r="M520" i="1"/>
  <c r="M504" i="1"/>
  <c r="M488" i="1"/>
  <c r="M472" i="1"/>
  <c r="M456" i="1"/>
  <c r="M440" i="1"/>
  <c r="M424" i="1"/>
  <c r="M408" i="1"/>
  <c r="M392" i="1"/>
  <c r="M376" i="1"/>
  <c r="M360" i="1"/>
  <c r="M344" i="1"/>
  <c r="M328" i="1"/>
  <c r="M312" i="1"/>
  <c r="M296" i="1"/>
  <c r="M280" i="1"/>
  <c r="M264" i="1"/>
  <c r="M248" i="1"/>
  <c r="M232" i="1"/>
  <c r="M216" i="1"/>
  <c r="M200" i="1"/>
  <c r="M184" i="1"/>
  <c r="M168" i="1"/>
  <c r="M152" i="1"/>
  <c r="M136" i="1"/>
  <c r="M120" i="1"/>
  <c r="M104" i="1"/>
  <c r="M88" i="1"/>
  <c r="M72" i="1"/>
  <c r="M56" i="1"/>
  <c r="M40" i="1"/>
  <c r="M24" i="1"/>
  <c r="M8" i="1"/>
  <c r="M5" i="1"/>
  <c r="J16" i="1"/>
  <c r="J32" i="1"/>
  <c r="J48" i="1"/>
  <c r="J64" i="1"/>
  <c r="J80" i="1"/>
  <c r="J96" i="1"/>
  <c r="J112" i="1"/>
  <c r="J128" i="1"/>
  <c r="J144" i="1"/>
  <c r="J160" i="1"/>
  <c r="J176" i="1"/>
  <c r="J192" i="1"/>
  <c r="J208" i="1"/>
  <c r="J224" i="1"/>
  <c r="J240" i="1"/>
  <c r="J256" i="1"/>
  <c r="J19" i="1"/>
  <c r="J35" i="1"/>
  <c r="J51" i="1"/>
  <c r="J67" i="1"/>
  <c r="J83" i="1"/>
  <c r="J99" i="1"/>
  <c r="J115" i="1"/>
  <c r="J131" i="1"/>
  <c r="J147" i="1"/>
  <c r="J163" i="1"/>
  <c r="J179" i="1"/>
  <c r="J195" i="1"/>
  <c r="J211" i="1"/>
  <c r="J227" i="1"/>
  <c r="J243" i="1"/>
  <c r="J261" i="1"/>
  <c r="J277" i="1"/>
  <c r="J293" i="1"/>
  <c r="J309" i="1"/>
  <c r="J325" i="1"/>
  <c r="J341" i="1"/>
  <c r="J357" i="1"/>
  <c r="J373" i="1"/>
  <c r="J389" i="1"/>
  <c r="J405" i="1"/>
  <c r="J421" i="1"/>
  <c r="J437" i="1"/>
  <c r="J453" i="1"/>
  <c r="J469" i="1"/>
  <c r="J485" i="1"/>
  <c r="J501" i="1"/>
  <c r="J264" i="1"/>
  <c r="J280" i="1"/>
  <c r="J296" i="1"/>
  <c r="J312" i="1"/>
  <c r="J328" i="1"/>
  <c r="J344" i="1"/>
  <c r="J360" i="1"/>
  <c r="J376" i="1"/>
  <c r="J392" i="1"/>
  <c r="J408" i="1"/>
  <c r="J424" i="1"/>
  <c r="J440" i="1"/>
  <c r="J456" i="1"/>
  <c r="J472" i="1"/>
  <c r="J488" i="1"/>
  <c r="J504" i="1"/>
  <c r="J519" i="1"/>
  <c r="J535" i="1"/>
  <c r="J551" i="1"/>
  <c r="J567" i="1"/>
  <c r="J583" i="1"/>
  <c r="J599" i="1"/>
  <c r="J615" i="1"/>
  <c r="J631" i="1"/>
  <c r="J647" i="1"/>
  <c r="J663" i="1"/>
  <c r="J679" i="1"/>
  <c r="J695" i="1"/>
  <c r="J711" i="1"/>
  <c r="J727" i="1"/>
  <c r="J743" i="1"/>
  <c r="J759" i="1"/>
  <c r="J775" i="1"/>
  <c r="J791" i="1"/>
  <c r="J807" i="1"/>
  <c r="J823" i="1"/>
  <c r="J839" i="1"/>
  <c r="J855" i="1"/>
  <c r="J871" i="1"/>
  <c r="J887" i="1"/>
  <c r="J903" i="1"/>
  <c r="J919" i="1"/>
  <c r="J935" i="1"/>
  <c r="J951" i="1"/>
  <c r="J967" i="1"/>
  <c r="J983" i="1"/>
  <c r="J999" i="1"/>
  <c r="J1015" i="1"/>
  <c r="J522" i="1"/>
  <c r="J538" i="1"/>
  <c r="J554" i="1"/>
  <c r="J570" i="1"/>
  <c r="J586" i="1"/>
  <c r="J602" i="1"/>
  <c r="J618" i="1"/>
  <c r="J634" i="1"/>
  <c r="J650" i="1"/>
  <c r="J666" i="1"/>
  <c r="J682" i="1"/>
  <c r="J698" i="1"/>
  <c r="J714" i="1"/>
  <c r="J730" i="1"/>
  <c r="J746" i="1"/>
  <c r="J762" i="1"/>
  <c r="J778" i="1"/>
  <c r="J794" i="1"/>
  <c r="J810" i="1"/>
  <c r="J826" i="1"/>
  <c r="J842" i="1"/>
  <c r="J858" i="1"/>
  <c r="J874" i="1"/>
  <c r="J890" i="1"/>
  <c r="J906" i="1"/>
  <c r="J922" i="1"/>
  <c r="J938" i="1"/>
  <c r="J954" i="1"/>
  <c r="J970" i="1"/>
  <c r="J986" i="1"/>
  <c r="J1002" i="1"/>
  <c r="J1018" i="1"/>
  <c r="J1033" i="1"/>
  <c r="J1049" i="1"/>
  <c r="J1065" i="1"/>
  <c r="J1081" i="1"/>
  <c r="J1097" i="1"/>
  <c r="J1113" i="1"/>
  <c r="J1129" i="1"/>
  <c r="J1145" i="1"/>
  <c r="J1161" i="1"/>
  <c r="J1177" i="1"/>
  <c r="J1193" i="1"/>
  <c r="J1209" i="1"/>
  <c r="J1225" i="1"/>
  <c r="J1241" i="1"/>
  <c r="J1257" i="1"/>
  <c r="J1273" i="1"/>
  <c r="J1289" i="1"/>
  <c r="J1305" i="1"/>
  <c r="J1321" i="1"/>
  <c r="J1337" i="1"/>
  <c r="J1353" i="1"/>
  <c r="J1369" i="1"/>
  <c r="J1385" i="1"/>
  <c r="J1401" i="1"/>
  <c r="J1417" i="1"/>
  <c r="J1433" i="1"/>
  <c r="J1449" i="1"/>
  <c r="J1465" i="1"/>
  <c r="J1481" i="1"/>
  <c r="J1497" i="1"/>
  <c r="J1513" i="1"/>
  <c r="J1020" i="1"/>
  <c r="J1036" i="1"/>
  <c r="J1052" i="1"/>
  <c r="J1068" i="1"/>
  <c r="J1084" i="1"/>
  <c r="J1100" i="1"/>
  <c r="J1116" i="1"/>
  <c r="J1132" i="1"/>
  <c r="J1148" i="1"/>
  <c r="J1164" i="1"/>
  <c r="J1180" i="1"/>
  <c r="J1196" i="1"/>
  <c r="J1212" i="1"/>
  <c r="J1228" i="1"/>
  <c r="J1244" i="1"/>
  <c r="J1260" i="1"/>
  <c r="J1276" i="1"/>
  <c r="J1292" i="1"/>
  <c r="J1308" i="1"/>
  <c r="J1324" i="1"/>
  <c r="J1340" i="1"/>
  <c r="J1356" i="1"/>
  <c r="J1372" i="1"/>
  <c r="J1388" i="1"/>
  <c r="J1404" i="1"/>
  <c r="J1420" i="1"/>
  <c r="J1436" i="1"/>
  <c r="J1452" i="1"/>
  <c r="J1468" i="1"/>
  <c r="J1484" i="1"/>
  <c r="J1500" i="1"/>
  <c r="J1516" i="1"/>
  <c r="J1532" i="1"/>
  <c r="J1543" i="1"/>
  <c r="J1559" i="1"/>
  <c r="J1575" i="1"/>
  <c r="J1591" i="1"/>
  <c r="J1607" i="1"/>
  <c r="J1623" i="1"/>
  <c r="J1639" i="1"/>
  <c r="J1655" i="1"/>
  <c r="J1671" i="1"/>
  <c r="J1687" i="1"/>
  <c r="J1703" i="1"/>
  <c r="J1719" i="1"/>
  <c r="J1735" i="1"/>
  <c r="J1751" i="1"/>
  <c r="J1767" i="1"/>
  <c r="J1783" i="1"/>
  <c r="J1799" i="1"/>
  <c r="J1815" i="1"/>
  <c r="J1831" i="1"/>
  <c r="J1847" i="1"/>
  <c r="J1863" i="1"/>
  <c r="J1879" i="1"/>
  <c r="J1895" i="1"/>
  <c r="J1911" i="1"/>
  <c r="J1927" i="1"/>
  <c r="J1943" i="1"/>
  <c r="J1959" i="1"/>
  <c r="J1975" i="1"/>
  <c r="J1991" i="1"/>
  <c r="J2007" i="1"/>
  <c r="J2023" i="1"/>
  <c r="J2039" i="1"/>
  <c r="J2055" i="1"/>
  <c r="J2071" i="1"/>
  <c r="J2087" i="1"/>
  <c r="J2103" i="1"/>
  <c r="J2119" i="1"/>
  <c r="J2135" i="1"/>
  <c r="J2151" i="1"/>
  <c r="J2167" i="1"/>
  <c r="J2183" i="1"/>
  <c r="J2199" i="1"/>
  <c r="J2215" i="1"/>
  <c r="J2231" i="1"/>
  <c r="J2247" i="1"/>
  <c r="J2263" i="1"/>
  <c r="J2279" i="1"/>
  <c r="J2295" i="1"/>
  <c r="J2311" i="1"/>
  <c r="J2327" i="1"/>
  <c r="J2343" i="1"/>
  <c r="J2359" i="1"/>
  <c r="J2375" i="1"/>
  <c r="J2391" i="1"/>
  <c r="J2407" i="1"/>
  <c r="J2423" i="1"/>
  <c r="J2439" i="1"/>
  <c r="J2455" i="1"/>
  <c r="J2471" i="1"/>
  <c r="J1535" i="1"/>
  <c r="J1552" i="1"/>
  <c r="J1568" i="1"/>
  <c r="J1584" i="1"/>
  <c r="J1600" i="1"/>
  <c r="J1616" i="1"/>
  <c r="J1632" i="1"/>
  <c r="J1648" i="1"/>
  <c r="J1664" i="1"/>
  <c r="J1680" i="1"/>
  <c r="J1696" i="1"/>
  <c r="J1712" i="1"/>
  <c r="J1728" i="1"/>
  <c r="J1744" i="1"/>
  <c r="J1760" i="1"/>
  <c r="J1776" i="1"/>
  <c r="J1792" i="1"/>
  <c r="J1808" i="1"/>
  <c r="J1824" i="1"/>
  <c r="J1840" i="1"/>
  <c r="J1856" i="1"/>
  <c r="J1872" i="1"/>
  <c r="J1888" i="1"/>
  <c r="J1904" i="1"/>
  <c r="J1920" i="1"/>
  <c r="J1936" i="1"/>
  <c r="J1952" i="1"/>
  <c r="J1968" i="1"/>
  <c r="J1984" i="1"/>
  <c r="J2000" i="1"/>
  <c r="J2016" i="1"/>
  <c r="J2032" i="1"/>
  <c r="J2048" i="1"/>
  <c r="J2064" i="1"/>
  <c r="J2080" i="1"/>
  <c r="J2096" i="1"/>
  <c r="J2112" i="1"/>
  <c r="J2128" i="1"/>
  <c r="J2144" i="1"/>
  <c r="J2160" i="1"/>
  <c r="J2176" i="1"/>
  <c r="J2192" i="1"/>
  <c r="J2208" i="1"/>
  <c r="J2224" i="1"/>
  <c r="J2240" i="1"/>
  <c r="J2256" i="1"/>
  <c r="J2272" i="1"/>
  <c r="J2288" i="1"/>
  <c r="J2304" i="1"/>
  <c r="J2320" i="1"/>
  <c r="J2336" i="1"/>
  <c r="J2352" i="1"/>
  <c r="J2368" i="1"/>
  <c r="J2384" i="1"/>
  <c r="J2400" i="1"/>
  <c r="J2416" i="1"/>
  <c r="J2432" i="1"/>
  <c r="J2448" i="1"/>
  <c r="J2464" i="1"/>
  <c r="J2480" i="1"/>
  <c r="J2496" i="1"/>
  <c r="J2512" i="1"/>
  <c r="J2528" i="1"/>
  <c r="J2544" i="1"/>
  <c r="J2493" i="1"/>
  <c r="J2525" i="1"/>
  <c r="J2556" i="1"/>
  <c r="J2572" i="1"/>
  <c r="J2588" i="1"/>
  <c r="J2604" i="1"/>
  <c r="J2620" i="1"/>
  <c r="J2636" i="1"/>
  <c r="J2652" i="1"/>
  <c r="J2668" i="1"/>
  <c r="J2684" i="1"/>
  <c r="J2700" i="1"/>
  <c r="J2716" i="1"/>
  <c r="J2732" i="1"/>
  <c r="J2748" i="1"/>
  <c r="J2764" i="1"/>
  <c r="J2780" i="1"/>
  <c r="J2796" i="1"/>
  <c r="J2812" i="1"/>
  <c r="J2828" i="1"/>
  <c r="J2844" i="1"/>
  <c r="J2860" i="1"/>
  <c r="J2876" i="1"/>
  <c r="J2892" i="1"/>
  <c r="J2908" i="1"/>
  <c r="J2924" i="1"/>
  <c r="J2940" i="1"/>
  <c r="J2956" i="1"/>
  <c r="J2972" i="1"/>
  <c r="J2988" i="1"/>
  <c r="J3004" i="1"/>
  <c r="J3020" i="1"/>
  <c r="J3036" i="1"/>
  <c r="J2515" i="1"/>
  <c r="J2547" i="1"/>
  <c r="J2567" i="1"/>
  <c r="J2583" i="1"/>
  <c r="J2599" i="1"/>
  <c r="J2615" i="1"/>
  <c r="J2631" i="1"/>
  <c r="J2647" i="1"/>
  <c r="J2663" i="1"/>
  <c r="J2679" i="1"/>
  <c r="J2695" i="1"/>
  <c r="J2711" i="1"/>
  <c r="J2727" i="1"/>
  <c r="J2743" i="1"/>
  <c r="J2759" i="1"/>
  <c r="J2775" i="1"/>
  <c r="J2791" i="1"/>
  <c r="J2807" i="1"/>
  <c r="J2823" i="1"/>
  <c r="J2839" i="1"/>
  <c r="J2855" i="1"/>
  <c r="J2871" i="1"/>
  <c r="J2887" i="1"/>
  <c r="J2903" i="1"/>
  <c r="J2919" i="1"/>
  <c r="J2935" i="1"/>
  <c r="J2951" i="1"/>
  <c r="J2967" i="1"/>
  <c r="J2983" i="1"/>
  <c r="J2999" i="1"/>
  <c r="J3015" i="1"/>
  <c r="J3031" i="1"/>
  <c r="I14" i="1"/>
  <c r="I30" i="1"/>
  <c r="I46" i="1"/>
  <c r="I62" i="1"/>
  <c r="I78" i="1"/>
  <c r="I94" i="1"/>
  <c r="I110" i="1"/>
  <c r="I126" i="1"/>
  <c r="I142" i="1"/>
  <c r="I158" i="1"/>
  <c r="I174" i="1"/>
  <c r="I190" i="1"/>
  <c r="I206" i="1"/>
  <c r="I222" i="1"/>
  <c r="I238" i="1"/>
  <c r="I254" i="1"/>
  <c r="I29" i="1"/>
  <c r="I61" i="1"/>
  <c r="I93" i="1"/>
  <c r="I125" i="1"/>
  <c r="I157" i="1"/>
  <c r="I189" i="1"/>
  <c r="I221" i="1"/>
  <c r="I253" i="1"/>
  <c r="I271" i="1"/>
  <c r="I287" i="1"/>
  <c r="I303" i="1"/>
  <c r="I319" i="1"/>
  <c r="I335" i="1"/>
  <c r="I351" i="1"/>
  <c r="I367" i="1"/>
  <c r="I383" i="1"/>
  <c r="I399" i="1"/>
  <c r="I415" i="1"/>
  <c r="I431" i="1"/>
  <c r="I447" i="1"/>
  <c r="I463" i="1"/>
  <c r="I479" i="1"/>
  <c r="I495" i="1"/>
  <c r="I511" i="1"/>
  <c r="I527" i="1"/>
  <c r="I543" i="1"/>
  <c r="I559" i="1"/>
  <c r="I575" i="1"/>
  <c r="I591" i="1"/>
  <c r="I607" i="1"/>
  <c r="I623" i="1"/>
  <c r="I639" i="1"/>
  <c r="I63" i="1"/>
  <c r="I127" i="1"/>
  <c r="I191" i="1"/>
  <c r="I255" i="1"/>
  <c r="I288" i="1"/>
  <c r="I320" i="1"/>
  <c r="I352" i="1"/>
  <c r="I384" i="1"/>
  <c r="I416" i="1"/>
  <c r="I448" i="1"/>
  <c r="I480" i="1"/>
  <c r="I512" i="1"/>
  <c r="I544" i="1"/>
  <c r="I576" i="1"/>
  <c r="I608" i="1"/>
  <c r="I640" i="1"/>
  <c r="I656" i="1"/>
  <c r="I672" i="1"/>
  <c r="I688" i="1"/>
  <c r="I704" i="1"/>
  <c r="I720" i="1"/>
  <c r="I736" i="1"/>
  <c r="I752" i="1"/>
  <c r="I768" i="1"/>
  <c r="I784" i="1"/>
  <c r="I800" i="1"/>
  <c r="I816" i="1"/>
  <c r="I832" i="1"/>
  <c r="I848" i="1"/>
  <c r="I864" i="1"/>
  <c r="I880" i="1"/>
  <c r="I896" i="1"/>
  <c r="I912" i="1"/>
  <c r="I928" i="1"/>
  <c r="I944" i="1"/>
  <c r="I960" i="1"/>
  <c r="I976" i="1"/>
  <c r="I992" i="1"/>
  <c r="I1008" i="1"/>
  <c r="I1024" i="1"/>
  <c r="I1040" i="1"/>
  <c r="I1056" i="1"/>
  <c r="I1072" i="1"/>
  <c r="I1088" i="1"/>
  <c r="I1104" i="1"/>
  <c r="I1120" i="1"/>
  <c r="I1136" i="1"/>
  <c r="I1152" i="1"/>
  <c r="I1168" i="1"/>
  <c r="I1184" i="1"/>
  <c r="I1200" i="1"/>
  <c r="I1216" i="1"/>
  <c r="I1232" i="1"/>
  <c r="I1248" i="1"/>
  <c r="I1264" i="1"/>
  <c r="I1280" i="1"/>
  <c r="I1296" i="1"/>
  <c r="I1312" i="1"/>
  <c r="I1328" i="1"/>
  <c r="I1344" i="1"/>
  <c r="I1360" i="1"/>
  <c r="I1376" i="1"/>
  <c r="I1392" i="1"/>
  <c r="I11" i="1"/>
  <c r="I139" i="1"/>
  <c r="I262" i="1"/>
  <c r="I326" i="1"/>
  <c r="I390" i="1"/>
  <c r="I454" i="1"/>
  <c r="I518" i="1"/>
  <c r="I582" i="1"/>
  <c r="I643" i="1"/>
  <c r="I675" i="1"/>
  <c r="I707" i="1"/>
  <c r="I739" i="1"/>
  <c r="I771" i="1"/>
  <c r="I803" i="1"/>
  <c r="I835" i="1"/>
  <c r="I867" i="1"/>
  <c r="I899" i="1"/>
  <c r="I931" i="1"/>
  <c r="I67" i="1"/>
  <c r="I195" i="1"/>
  <c r="I290" i="1"/>
  <c r="I354" i="1"/>
  <c r="I418" i="1"/>
  <c r="I482" i="1"/>
  <c r="I546" i="1"/>
  <c r="I610" i="1"/>
  <c r="I657" i="1"/>
  <c r="I689" i="1"/>
  <c r="I721" i="1"/>
  <c r="I753" i="1"/>
  <c r="I785" i="1"/>
  <c r="I817" i="1"/>
  <c r="I849" i="1"/>
  <c r="I881" i="1"/>
  <c r="I929" i="1"/>
  <c r="I971" i="1"/>
  <c r="I1003" i="1"/>
  <c r="I1035" i="1"/>
  <c r="I1067" i="1"/>
  <c r="I1099" i="1"/>
  <c r="I1131" i="1"/>
  <c r="I1163" i="1"/>
  <c r="I1195" i="1"/>
  <c r="I1227" i="1"/>
  <c r="I1259" i="1"/>
  <c r="I1291" i="1"/>
  <c r="I1323" i="1"/>
  <c r="I1355" i="1"/>
  <c r="I1387" i="1"/>
  <c r="I1413" i="1"/>
  <c r="I1429" i="1"/>
  <c r="I1445" i="1"/>
  <c r="I1461" i="1"/>
  <c r="I1477" i="1"/>
  <c r="I1493" i="1"/>
  <c r="I1509" i="1"/>
  <c r="I1525" i="1"/>
  <c r="I1541" i="1"/>
  <c r="I1557" i="1"/>
  <c r="I1573" i="1"/>
  <c r="I1589" i="1"/>
  <c r="I1605" i="1"/>
  <c r="I1621" i="1"/>
  <c r="I1637" i="1"/>
  <c r="I1653" i="1"/>
  <c r="I1669" i="1"/>
  <c r="I933" i="1"/>
  <c r="I973" i="1"/>
  <c r="I1005" i="1"/>
  <c r="I1037" i="1"/>
  <c r="I1069" i="1"/>
  <c r="I1101" i="1"/>
  <c r="I1133" i="1"/>
  <c r="I1165" i="1"/>
  <c r="I1197" i="1"/>
  <c r="I1229" i="1"/>
  <c r="I1261" i="1"/>
  <c r="I1293" i="1"/>
  <c r="I1325" i="1"/>
  <c r="I1357" i="1"/>
  <c r="I1389" i="1"/>
  <c r="I1414" i="1"/>
  <c r="I1430" i="1"/>
  <c r="I1446" i="1"/>
  <c r="I1462" i="1"/>
  <c r="I1478" i="1"/>
  <c r="I1494" i="1"/>
  <c r="I1510" i="1"/>
  <c r="I1526" i="1"/>
  <c r="I1542" i="1"/>
  <c r="I1558" i="1"/>
  <c r="I1574" i="1"/>
  <c r="I1590" i="1"/>
  <c r="I1606" i="1"/>
  <c r="I1622" i="1"/>
  <c r="I1638" i="1"/>
  <c r="I1654" i="1"/>
  <c r="I1670" i="1"/>
  <c r="I1686" i="1"/>
  <c r="I1702" i="1"/>
  <c r="I1718" i="1"/>
  <c r="I1734" i="1"/>
  <c r="I1750" i="1"/>
  <c r="I1766" i="1"/>
  <c r="I1782" i="1"/>
  <c r="I1798" i="1"/>
  <c r="I1814" i="1"/>
  <c r="I1830" i="1"/>
  <c r="I1846" i="1"/>
  <c r="I1862" i="1"/>
  <c r="I1878" i="1"/>
  <c r="I1894" i="1"/>
  <c r="I1910" i="1"/>
  <c r="I1926" i="1"/>
  <c r="I1942" i="1"/>
  <c r="I1958" i="1"/>
  <c r="I1974" i="1"/>
  <c r="I1990" i="1"/>
  <c r="I2006" i="1"/>
  <c r="I2022" i="1"/>
  <c r="I2038" i="1"/>
  <c r="I2054" i="1"/>
  <c r="I2070" i="1"/>
  <c r="I2086" i="1"/>
  <c r="I2102" i="1"/>
  <c r="I2118" i="1"/>
  <c r="I2134" i="1"/>
  <c r="I2150" i="1"/>
  <c r="I2166" i="1"/>
  <c r="I2182" i="1"/>
  <c r="I2198" i="1"/>
  <c r="I2214" i="1"/>
  <c r="I2230" i="1"/>
  <c r="I2246" i="1"/>
  <c r="I2262" i="1"/>
  <c r="I2278" i="1"/>
  <c r="I2294" i="1"/>
  <c r="I2310" i="1"/>
  <c r="I2326" i="1"/>
  <c r="I2342" i="1"/>
  <c r="I2358" i="1"/>
  <c r="I2374" i="1"/>
  <c r="I2390" i="1"/>
  <c r="I2406" i="1"/>
  <c r="I2422" i="1"/>
  <c r="I2438" i="1"/>
  <c r="I2454" i="1"/>
  <c r="I2470" i="1"/>
  <c r="I2486" i="1"/>
  <c r="I2502" i="1"/>
  <c r="I2518" i="1"/>
  <c r="I2534" i="1"/>
  <c r="I2550" i="1"/>
  <c r="I2566" i="1"/>
  <c r="I2582" i="1"/>
  <c r="I2598" i="1"/>
  <c r="I2614" i="1"/>
  <c r="I2630" i="1"/>
  <c r="I2646" i="1"/>
  <c r="I2662" i="1"/>
  <c r="I2678" i="1"/>
  <c r="I2694" i="1"/>
  <c r="I1687" i="1"/>
  <c r="I1703" i="1"/>
  <c r="I1719" i="1"/>
  <c r="I1735" i="1"/>
  <c r="I1751" i="1"/>
  <c r="I1767" i="1"/>
  <c r="I1783" i="1"/>
  <c r="I1799" i="1"/>
  <c r="I1815" i="1"/>
  <c r="I1831" i="1"/>
  <c r="I1847" i="1"/>
  <c r="I1863" i="1"/>
  <c r="I1879" i="1"/>
  <c r="I1895" i="1"/>
  <c r="I1911" i="1"/>
  <c r="I1927" i="1"/>
  <c r="I1943" i="1"/>
  <c r="I1959" i="1"/>
  <c r="I1975" i="1"/>
  <c r="I1991" i="1"/>
  <c r="I2007" i="1"/>
  <c r="I2023" i="1"/>
  <c r="I2039" i="1"/>
  <c r="I2055" i="1"/>
  <c r="I2071" i="1"/>
  <c r="I2087" i="1"/>
  <c r="I2103" i="1"/>
  <c r="I2119" i="1"/>
  <c r="I2135" i="1"/>
  <c r="I2151" i="1"/>
  <c r="I2167" i="1"/>
  <c r="I2183" i="1"/>
  <c r="I2199" i="1"/>
  <c r="I2215" i="1"/>
  <c r="I2231" i="1"/>
  <c r="I2247" i="1"/>
  <c r="I2263" i="1"/>
  <c r="I2279" i="1"/>
  <c r="I2295" i="1"/>
  <c r="I2311" i="1"/>
  <c r="I2327" i="1"/>
  <c r="I2343" i="1"/>
  <c r="I2359" i="1"/>
  <c r="I2375" i="1"/>
  <c r="I2391" i="1"/>
  <c r="I2407" i="1"/>
  <c r="I2423" i="1"/>
  <c r="I2439" i="1"/>
  <c r="I2455" i="1"/>
  <c r="I2471" i="1"/>
  <c r="I2487" i="1"/>
  <c r="I2503" i="1"/>
  <c r="I2519" i="1"/>
  <c r="I2535" i="1"/>
  <c r="I2551" i="1"/>
  <c r="I2567" i="1"/>
  <c r="I2583" i="1"/>
  <c r="I2599" i="1"/>
  <c r="I2615" i="1"/>
  <c r="I2631" i="1"/>
  <c r="I2647" i="1"/>
  <c r="I2663" i="1"/>
  <c r="I2679" i="1"/>
  <c r="I2695" i="1"/>
  <c r="I2711" i="1"/>
  <c r="I2727" i="1"/>
  <c r="I2743" i="1"/>
  <c r="I2759" i="1"/>
  <c r="I2775" i="1"/>
  <c r="I2791" i="1"/>
  <c r="I2807" i="1"/>
  <c r="I2823" i="1"/>
  <c r="I2839" i="1"/>
  <c r="I2855" i="1"/>
  <c r="I2871" i="1"/>
  <c r="I2887" i="1"/>
  <c r="I2903" i="1"/>
  <c r="I2919" i="1"/>
  <c r="I2935" i="1"/>
  <c r="I2951" i="1"/>
  <c r="I2967" i="1"/>
  <c r="I2983" i="1"/>
  <c r="I2999" i="1"/>
  <c r="I3015" i="1"/>
  <c r="I3031" i="1"/>
  <c r="I2712" i="1"/>
  <c r="I2728" i="1"/>
  <c r="I2744" i="1"/>
  <c r="I2760" i="1"/>
  <c r="I2776" i="1"/>
  <c r="I2792" i="1"/>
  <c r="I2808" i="1"/>
  <c r="I2824" i="1"/>
  <c r="I2840" i="1"/>
  <c r="I2856" i="1"/>
  <c r="I2872" i="1"/>
  <c r="I2888" i="1"/>
  <c r="I2904" i="1"/>
  <c r="I2920" i="1"/>
  <c r="I2936" i="1"/>
  <c r="I2952" i="1"/>
  <c r="I2968" i="1"/>
  <c r="I2984" i="1"/>
  <c r="I3000" i="1"/>
  <c r="I3016" i="1"/>
  <c r="I3032" i="1"/>
  <c r="H13" i="1"/>
  <c r="H29" i="1"/>
  <c r="H45" i="1"/>
  <c r="H61" i="1"/>
  <c r="H77" i="1"/>
  <c r="H93" i="1"/>
  <c r="H109" i="1"/>
  <c r="H125" i="1"/>
  <c r="H141" i="1"/>
  <c r="H157" i="1"/>
  <c r="H173" i="1"/>
  <c r="H189" i="1"/>
  <c r="H205" i="1"/>
  <c r="H221" i="1"/>
  <c r="H237" i="1"/>
  <c r="H253" i="1"/>
  <c r="H26" i="1"/>
  <c r="H58" i="1"/>
  <c r="H90" i="1"/>
  <c r="H122" i="1"/>
  <c r="H154" i="1"/>
  <c r="H186" i="1"/>
  <c r="H218" i="1"/>
  <c r="H250" i="1"/>
  <c r="H270" i="1"/>
  <c r="H286" i="1"/>
  <c r="H302" i="1"/>
  <c r="H318" i="1"/>
  <c r="H334" i="1"/>
  <c r="H350" i="1"/>
  <c r="H366" i="1"/>
  <c r="H382" i="1"/>
  <c r="H398" i="1"/>
  <c r="H414" i="1"/>
  <c r="H430" i="1"/>
  <c r="H446" i="1"/>
  <c r="H462" i="1"/>
  <c r="H478" i="1"/>
  <c r="H494" i="1"/>
  <c r="H510" i="1"/>
  <c r="H526" i="1"/>
  <c r="H542" i="1"/>
  <c r="H558" i="1"/>
  <c r="H574" i="1"/>
  <c r="H590" i="1"/>
  <c r="H606" i="1"/>
  <c r="H622" i="1"/>
  <c r="H638" i="1"/>
  <c r="H120" i="1"/>
  <c r="H184" i="1"/>
  <c r="H248" i="1"/>
  <c r="H285" i="1"/>
  <c r="H317" i="1"/>
  <c r="H349" i="1"/>
  <c r="H381" i="1"/>
  <c r="H413" i="1"/>
  <c r="H445" i="1"/>
  <c r="H477" i="1"/>
  <c r="H509" i="1"/>
  <c r="H541" i="1"/>
  <c r="H573" i="1"/>
  <c r="H605" i="1"/>
  <c r="H637" i="1"/>
  <c r="H655" i="1"/>
  <c r="H671" i="1"/>
  <c r="H687" i="1"/>
  <c r="H703" i="1"/>
  <c r="H719" i="1"/>
  <c r="H735" i="1"/>
  <c r="H751" i="1"/>
  <c r="H767" i="1"/>
  <c r="H783" i="1"/>
  <c r="H799" i="1"/>
  <c r="H815" i="1"/>
  <c r="H831" i="1"/>
  <c r="H847" i="1"/>
  <c r="H863" i="1"/>
  <c r="H879" i="1"/>
  <c r="H895" i="1"/>
  <c r="H911" i="1"/>
  <c r="H927" i="1"/>
  <c r="H943" i="1"/>
  <c r="H959" i="1"/>
  <c r="H975" i="1"/>
  <c r="H991" i="1"/>
  <c r="H1007" i="1"/>
  <c r="H1023" i="1"/>
  <c r="H1039" i="1"/>
  <c r="H1055" i="1"/>
  <c r="H1071" i="1"/>
  <c r="H1087" i="1"/>
  <c r="H1103" i="1"/>
  <c r="H1119" i="1"/>
  <c r="H1135" i="1"/>
  <c r="H1151" i="1"/>
  <c r="H1167" i="1"/>
  <c r="H1183" i="1"/>
  <c r="H1199" i="1"/>
  <c r="H1215" i="1"/>
  <c r="H1231" i="1"/>
  <c r="H1247" i="1"/>
  <c r="H1263" i="1"/>
  <c r="H1279" i="1"/>
  <c r="H1295" i="1"/>
  <c r="H1311" i="1"/>
  <c r="H1327" i="1"/>
  <c r="H1343" i="1"/>
  <c r="H1359" i="1"/>
  <c r="H1375" i="1"/>
  <c r="H1391" i="1"/>
  <c r="H1407" i="1"/>
  <c r="H124" i="1"/>
  <c r="H252" i="1"/>
  <c r="H319" i="1"/>
  <c r="H383" i="1"/>
  <c r="H447" i="1"/>
  <c r="H511" i="1"/>
  <c r="H575" i="1"/>
  <c r="H639" i="1"/>
  <c r="H672" i="1"/>
  <c r="H704" i="1"/>
  <c r="H736" i="1"/>
  <c r="H768" i="1"/>
  <c r="H800" i="1"/>
  <c r="H832" i="1"/>
  <c r="H864" i="1"/>
  <c r="H896" i="1"/>
  <c r="H928" i="1"/>
  <c r="H960" i="1"/>
  <c r="H992" i="1"/>
  <c r="H1024" i="1"/>
  <c r="H1056" i="1"/>
  <c r="H1088" i="1"/>
  <c r="H1120" i="1"/>
  <c r="H1152" i="1"/>
  <c r="H1184" i="1"/>
  <c r="H1216" i="1"/>
  <c r="H1248" i="1"/>
  <c r="H1280" i="1"/>
  <c r="H1312" i="1"/>
  <c r="H1344" i="1"/>
  <c r="H1376" i="1"/>
  <c r="H1408" i="1"/>
  <c r="H1424" i="1"/>
  <c r="H1440" i="1"/>
  <c r="H1456" i="1"/>
  <c r="H1472" i="1"/>
  <c r="H1488" i="1"/>
  <c r="H1504" i="1"/>
  <c r="H1520" i="1"/>
  <c r="H1536" i="1"/>
  <c r="H1552" i="1"/>
  <c r="H1568" i="1"/>
  <c r="H1584" i="1"/>
  <c r="H1600" i="1"/>
  <c r="H1616" i="1"/>
  <c r="H1632" i="1"/>
  <c r="H1648" i="1"/>
  <c r="H1664" i="1"/>
  <c r="H1680" i="1"/>
  <c r="H1696" i="1"/>
  <c r="H1712" i="1"/>
  <c r="H1728" i="1"/>
  <c r="H1744" i="1"/>
  <c r="H1760" i="1"/>
  <c r="H1776" i="1"/>
  <c r="H1792" i="1"/>
  <c r="H1808" i="1"/>
  <c r="H1824" i="1"/>
  <c r="H1840" i="1"/>
  <c r="H1856" i="1"/>
  <c r="H1872" i="1"/>
  <c r="H1888" i="1"/>
  <c r="H1904" i="1"/>
  <c r="H1920" i="1"/>
  <c r="H1936" i="1"/>
  <c r="H1952" i="1"/>
  <c r="H1968" i="1"/>
  <c r="H1984" i="1"/>
  <c r="H2000" i="1"/>
  <c r="H2016" i="1"/>
  <c r="H2032" i="1"/>
  <c r="H2048" i="1"/>
  <c r="H2064" i="1"/>
  <c r="H2080" i="1"/>
  <c r="H2096" i="1"/>
  <c r="H2112" i="1"/>
  <c r="H2128" i="1"/>
  <c r="H2144" i="1"/>
  <c r="H2160" i="1"/>
  <c r="H2176" i="1"/>
  <c r="H2192" i="1"/>
  <c r="H2208" i="1"/>
  <c r="H2224" i="1"/>
  <c r="H2240" i="1"/>
  <c r="H2256" i="1"/>
  <c r="H2272" i="1"/>
  <c r="H2288" i="1"/>
  <c r="H2304" i="1"/>
  <c r="H2320" i="1"/>
  <c r="H2336" i="1"/>
  <c r="H2352" i="1"/>
  <c r="H2368" i="1"/>
  <c r="H2384" i="1"/>
  <c r="H2400" i="1"/>
  <c r="H2416" i="1"/>
  <c r="H2432" i="1"/>
  <c r="H2448" i="1"/>
  <c r="H2464" i="1"/>
  <c r="H2480" i="1"/>
  <c r="H2496" i="1"/>
  <c r="H2512" i="1"/>
  <c r="H2528" i="1"/>
  <c r="H2544" i="1"/>
  <c r="H2560" i="1"/>
  <c r="H2576" i="1"/>
  <c r="H2592" i="1"/>
  <c r="H2608" i="1"/>
  <c r="H2624" i="1"/>
  <c r="H2640" i="1"/>
  <c r="H2656" i="1"/>
  <c r="H2672" i="1"/>
  <c r="H2688" i="1"/>
  <c r="H2704" i="1"/>
  <c r="H2720" i="1"/>
  <c r="H2736" i="1"/>
  <c r="H2752" i="1"/>
  <c r="H2768" i="1"/>
  <c r="H2784" i="1"/>
  <c r="H2800" i="1"/>
  <c r="H2816" i="1"/>
  <c r="H2832" i="1"/>
  <c r="H2848" i="1"/>
  <c r="H2864" i="1"/>
  <c r="H2880" i="1"/>
  <c r="H2896" i="1"/>
  <c r="H2912" i="1"/>
  <c r="H2928" i="1"/>
  <c r="H762" i="1"/>
  <c r="H1010" i="1"/>
  <c r="H1082" i="1"/>
  <c r="H1210" i="1"/>
  <c r="H1346" i="1"/>
  <c r="H1449" i="1"/>
  <c r="H1517" i="1"/>
  <c r="H1585" i="1"/>
  <c r="H1653" i="1"/>
  <c r="H1721" i="1"/>
  <c r="H1789" i="1"/>
  <c r="H1857" i="1"/>
  <c r="H1925" i="1"/>
  <c r="H1993" i="1"/>
  <c r="H2061" i="1"/>
  <c r="H2129" i="1"/>
  <c r="H52" i="1"/>
  <c r="H283" i="1"/>
  <c r="H411" i="1"/>
  <c r="H539" i="1"/>
  <c r="H654" i="1"/>
  <c r="H718" i="1"/>
  <c r="H782" i="1"/>
  <c r="H846" i="1"/>
  <c r="H910" i="1"/>
  <c r="H974" i="1"/>
  <c r="H1038" i="1"/>
  <c r="H1102" i="1"/>
  <c r="H1166" i="1"/>
  <c r="H1230" i="1"/>
  <c r="H1294" i="1"/>
  <c r="H1358" i="1"/>
  <c r="H1415" i="1"/>
  <c r="H1447" i="1"/>
  <c r="H1479" i="1"/>
  <c r="H1511" i="1"/>
  <c r="H1543" i="1"/>
  <c r="H1575" i="1"/>
  <c r="H1607" i="1"/>
  <c r="H1639" i="1"/>
  <c r="H1671" i="1"/>
  <c r="H1703" i="1"/>
  <c r="H1735" i="1"/>
  <c r="H1767" i="1"/>
  <c r="H1799" i="1"/>
  <c r="H1831" i="1"/>
  <c r="H1863" i="1"/>
  <c r="H1895" i="1"/>
  <c r="H1927" i="1"/>
  <c r="H1959" i="1"/>
  <c r="H1991" i="1"/>
  <c r="H2023" i="1"/>
  <c r="H2055" i="1"/>
  <c r="H2087" i="1"/>
  <c r="H2119" i="1"/>
  <c r="H2151" i="1"/>
  <c r="H2183" i="1"/>
  <c r="H2215" i="1"/>
  <c r="H2247" i="1"/>
  <c r="H2279" i="1"/>
  <c r="H2311" i="1"/>
  <c r="H2343" i="1"/>
  <c r="H2375" i="1"/>
  <c r="H2407" i="1"/>
  <c r="H2439" i="1"/>
  <c r="H2471" i="1"/>
  <c r="H2503" i="1"/>
  <c r="H2535" i="1"/>
  <c r="H2567" i="1"/>
  <c r="H2599" i="1"/>
  <c r="H2631" i="1"/>
  <c r="H2663" i="1"/>
  <c r="H2695" i="1"/>
  <c r="H2727" i="1"/>
  <c r="H2759" i="1"/>
  <c r="H2791" i="1"/>
  <c r="H2823" i="1"/>
  <c r="H2855" i="1"/>
  <c r="H2887" i="1"/>
  <c r="H2919" i="1"/>
  <c r="H2947" i="1"/>
  <c r="H2963" i="1"/>
  <c r="H2979" i="1"/>
  <c r="H2995" i="1"/>
  <c r="H3011" i="1"/>
  <c r="H3027" i="1"/>
  <c r="H100" i="1"/>
  <c r="H307" i="1"/>
  <c r="H435" i="1"/>
  <c r="H563" i="1"/>
  <c r="H666" i="1"/>
  <c r="H730" i="1"/>
  <c r="H802" i="1"/>
  <c r="H866" i="1"/>
  <c r="H946" i="1"/>
  <c r="H1154" i="1"/>
  <c r="H1274" i="1"/>
  <c r="H1394" i="1"/>
  <c r="H1461" i="1"/>
  <c r="H1521" i="1"/>
  <c r="H1581" i="1"/>
  <c r="H1641" i="1"/>
  <c r="H1701" i="1"/>
  <c r="H1765" i="1"/>
  <c r="H1821" i="1"/>
  <c r="H1881" i="1"/>
  <c r="H1941" i="1"/>
  <c r="H2005" i="1"/>
  <c r="H2065" i="1"/>
  <c r="H2125" i="1"/>
  <c r="H2185" i="1"/>
  <c r="H2245" i="1"/>
  <c r="H2309" i="1"/>
  <c r="H2373" i="1"/>
  <c r="H2437" i="1"/>
  <c r="H2501" i="1"/>
  <c r="H2565" i="1"/>
  <c r="H2629" i="1"/>
  <c r="H2693" i="1"/>
  <c r="H2757" i="1"/>
  <c r="H2821" i="1"/>
  <c r="H2885" i="1"/>
  <c r="H2946" i="1"/>
  <c r="H2978" i="1"/>
  <c r="H3026" i="1"/>
  <c r="H2241" i="1"/>
  <c r="H2305" i="1"/>
  <c r="H2369" i="1"/>
  <c r="H2433" i="1"/>
  <c r="H2497" i="1"/>
  <c r="H2561" i="1"/>
  <c r="H2625" i="1"/>
  <c r="H2689" i="1"/>
  <c r="H2753" i="1"/>
  <c r="H2817" i="1"/>
  <c r="H2881" i="1"/>
  <c r="H2944" i="1"/>
  <c r="H2976" i="1"/>
  <c r="H3008" i="1"/>
  <c r="H2998" i="1"/>
  <c r="G11" i="1"/>
  <c r="G27" i="1"/>
  <c r="G43" i="1"/>
  <c r="G59" i="1"/>
  <c r="G75" i="1"/>
  <c r="G91" i="1"/>
  <c r="G107" i="1"/>
  <c r="G123" i="1"/>
  <c r="G139" i="1"/>
  <c r="G155" i="1"/>
  <c r="G171" i="1"/>
  <c r="G187" i="1"/>
  <c r="G203" i="1"/>
  <c r="G219" i="1"/>
  <c r="G235" i="1"/>
  <c r="G251" i="1"/>
  <c r="G22" i="1"/>
  <c r="G54" i="1"/>
  <c r="G86" i="1"/>
  <c r="G118" i="1"/>
  <c r="G150" i="1"/>
  <c r="G182" i="1"/>
  <c r="G214" i="1"/>
  <c r="G246" i="1"/>
  <c r="G268" i="1"/>
  <c r="G284" i="1"/>
  <c r="G300" i="1"/>
  <c r="G316" i="1"/>
  <c r="G332" i="1"/>
  <c r="G348" i="1"/>
  <c r="G364" i="1"/>
  <c r="G380" i="1"/>
  <c r="G396" i="1"/>
  <c r="G412" i="1"/>
  <c r="G428" i="1"/>
  <c r="G444" i="1"/>
  <c r="G460" i="1"/>
  <c r="G476" i="1"/>
  <c r="G492" i="1"/>
  <c r="G508" i="1"/>
  <c r="G524" i="1"/>
  <c r="G540" i="1"/>
  <c r="G556" i="1"/>
  <c r="G572" i="1"/>
  <c r="G588" i="1"/>
  <c r="G604" i="1"/>
  <c r="G620" i="1"/>
  <c r="G636" i="1"/>
  <c r="G48" i="1"/>
  <c r="G112" i="1"/>
  <c r="G176" i="1"/>
  <c r="G240" i="1"/>
  <c r="G281" i="1"/>
  <c r="G313" i="1"/>
  <c r="G345" i="1"/>
  <c r="G377" i="1"/>
  <c r="G409" i="1"/>
  <c r="G441" i="1"/>
  <c r="G473" i="1"/>
  <c r="G505" i="1"/>
  <c r="G537" i="1"/>
  <c r="G569" i="1"/>
  <c r="G601" i="1"/>
  <c r="G633" i="1"/>
  <c r="G653" i="1"/>
  <c r="G669" i="1"/>
  <c r="G685" i="1"/>
  <c r="G701" i="1"/>
  <c r="G717" i="1"/>
  <c r="G733" i="1"/>
  <c r="G749" i="1"/>
  <c r="G765" i="1"/>
  <c r="G781" i="1"/>
  <c r="G797" i="1"/>
  <c r="G813" i="1"/>
  <c r="G829" i="1"/>
  <c r="G845" i="1"/>
  <c r="G861" i="1"/>
  <c r="G877" i="1"/>
  <c r="G893" i="1"/>
  <c r="G909" i="1"/>
  <c r="G925" i="1"/>
  <c r="G941" i="1"/>
  <c r="G957" i="1"/>
  <c r="G973" i="1"/>
  <c r="G989" i="1"/>
  <c r="G1005" i="1"/>
  <c r="G1021" i="1"/>
  <c r="G1037" i="1"/>
  <c r="G1053" i="1"/>
  <c r="G1069" i="1"/>
  <c r="G1085" i="1"/>
  <c r="G1101" i="1"/>
  <c r="G1117" i="1"/>
  <c r="G1133" i="1"/>
  <c r="G1149" i="1"/>
  <c r="G1165" i="1"/>
  <c r="G1181" i="1"/>
  <c r="G1197" i="1"/>
  <c r="G1213" i="1"/>
  <c r="G1229" i="1"/>
  <c r="G1245" i="1"/>
  <c r="G1261" i="1"/>
  <c r="G1277" i="1"/>
  <c r="G1293" i="1"/>
  <c r="G1309" i="1"/>
  <c r="G1325" i="1"/>
  <c r="G1341" i="1"/>
  <c r="G1357" i="1"/>
  <c r="G1373" i="1"/>
  <c r="G1389" i="1"/>
  <c r="G1405" i="1"/>
  <c r="G108" i="1"/>
  <c r="G236" i="1"/>
  <c r="G311" i="1"/>
  <c r="G375" i="1"/>
  <c r="G439" i="1"/>
  <c r="G503" i="1"/>
  <c r="G567" i="1"/>
  <c r="G631" i="1"/>
  <c r="G668" i="1"/>
  <c r="G700" i="1"/>
  <c r="G732" i="1"/>
  <c r="G764" i="1"/>
  <c r="G796" i="1"/>
  <c r="G828" i="1"/>
  <c r="G860" i="1"/>
  <c r="G892" i="1"/>
  <c r="G924" i="1"/>
  <c r="G956" i="1"/>
  <c r="G988" i="1"/>
  <c r="G1020" i="1"/>
  <c r="G1052" i="1"/>
  <c r="G1084" i="1"/>
  <c r="G1116" i="1"/>
  <c r="G1148" i="1"/>
  <c r="G1180" i="1"/>
  <c r="G1212" i="1"/>
  <c r="G1244" i="1"/>
  <c r="G1276" i="1"/>
  <c r="G1308" i="1"/>
  <c r="G1340" i="1"/>
  <c r="G1372" i="1"/>
  <c r="G1404" i="1"/>
  <c r="G1422" i="1"/>
  <c r="G1438" i="1"/>
  <c r="G1454" i="1"/>
  <c r="G1470" i="1"/>
  <c r="G1486" i="1"/>
  <c r="G1502" i="1"/>
  <c r="G1518" i="1"/>
  <c r="G1534" i="1"/>
  <c r="G1550" i="1"/>
  <c r="G1566" i="1"/>
  <c r="G1582" i="1"/>
  <c r="G1598" i="1"/>
  <c r="G1614" i="1"/>
  <c r="G1630" i="1"/>
  <c r="G1646" i="1"/>
  <c r="G1662" i="1"/>
  <c r="G1678" i="1"/>
  <c r="G1694" i="1"/>
  <c r="G1710" i="1"/>
  <c r="G1726" i="1"/>
  <c r="G1742" i="1"/>
  <c r="G1758" i="1"/>
  <c r="G1774" i="1"/>
  <c r="G1790" i="1"/>
  <c r="G1806" i="1"/>
  <c r="G1822" i="1"/>
  <c r="G1838" i="1"/>
  <c r="G1854" i="1"/>
  <c r="G1870" i="1"/>
  <c r="G1886" i="1"/>
  <c r="G1902" i="1"/>
  <c r="G1918" i="1"/>
  <c r="G1934" i="1"/>
  <c r="G1950" i="1"/>
  <c r="G1966" i="1"/>
  <c r="G1982" i="1"/>
  <c r="G1998" i="1"/>
  <c r="G2014" i="1"/>
  <c r="G2030" i="1"/>
  <c r="G2046" i="1"/>
  <c r="G2062" i="1"/>
  <c r="G2078" i="1"/>
  <c r="G2094" i="1"/>
  <c r="G2110" i="1"/>
  <c r="G2126" i="1"/>
  <c r="G2142" i="1"/>
  <c r="G2158" i="1"/>
  <c r="G2174" i="1"/>
  <c r="G2190" i="1"/>
  <c r="G2206" i="1"/>
  <c r="G2222" i="1"/>
  <c r="G2238" i="1"/>
  <c r="G2254" i="1"/>
  <c r="G2270" i="1"/>
  <c r="G2286" i="1"/>
  <c r="G2302" i="1"/>
  <c r="G2318" i="1"/>
  <c r="G2334" i="1"/>
  <c r="G2350" i="1"/>
  <c r="G2366" i="1"/>
  <c r="G2382" i="1"/>
  <c r="G2398" i="1"/>
  <c r="G2414" i="1"/>
  <c r="G2430" i="1"/>
  <c r="G2446" i="1"/>
  <c r="G2462" i="1"/>
  <c r="G2478" i="1"/>
  <c r="G2494" i="1"/>
  <c r="G2510" i="1"/>
  <c r="G2526" i="1"/>
  <c r="G2542" i="1"/>
  <c r="G2558" i="1"/>
  <c r="G2574" i="1"/>
  <c r="G2590" i="1"/>
  <c r="G2606" i="1"/>
  <c r="G2622" i="1"/>
  <c r="G2638" i="1"/>
  <c r="G2654" i="1"/>
  <c r="G2670" i="1"/>
  <c r="G2686" i="1"/>
  <c r="G2702" i="1"/>
  <c r="G2718" i="1"/>
  <c r="G2734" i="1"/>
  <c r="G2750" i="1"/>
  <c r="G2766" i="1"/>
  <c r="G2782" i="1"/>
  <c r="G2798" i="1"/>
  <c r="G2814" i="1"/>
  <c r="G2830" i="1"/>
  <c r="G2846" i="1"/>
  <c r="G2862" i="1"/>
  <c r="G2878" i="1"/>
  <c r="G2894" i="1"/>
  <c r="G2910" i="1"/>
  <c r="G2926" i="1"/>
  <c r="G2942" i="1"/>
  <c r="G244" i="1"/>
  <c r="G379" i="1"/>
  <c r="G507" i="1"/>
  <c r="G635" i="1"/>
  <c r="G702" i="1"/>
  <c r="G766" i="1"/>
  <c r="G830" i="1"/>
  <c r="G894" i="1"/>
  <c r="G958" i="1"/>
  <c r="G1022" i="1"/>
  <c r="G1086" i="1"/>
  <c r="G1150" i="1"/>
  <c r="G1214" i="1"/>
  <c r="G1278" i="1"/>
  <c r="G1342" i="1"/>
  <c r="G1406" i="1"/>
  <c r="G1439" i="1"/>
  <c r="G1471" i="1"/>
  <c r="G1503" i="1"/>
  <c r="G1535" i="1"/>
  <c r="G1567" i="1"/>
  <c r="G1599" i="1"/>
  <c r="G1631" i="1"/>
  <c r="G1663" i="1"/>
  <c r="G1695" i="1"/>
  <c r="G1727" i="1"/>
  <c r="G1759" i="1"/>
  <c r="G1791" i="1"/>
  <c r="G1823" i="1"/>
  <c r="G1855" i="1"/>
  <c r="G1887" i="1"/>
  <c r="G1919" i="1"/>
  <c r="G1951" i="1"/>
  <c r="G1983" i="1"/>
  <c r="G2015" i="1"/>
  <c r="G2047" i="1"/>
  <c r="G2079" i="1"/>
  <c r="G2111" i="1"/>
  <c r="G2143" i="1"/>
  <c r="G2175" i="1"/>
  <c r="G2207" i="1"/>
  <c r="G2239" i="1"/>
  <c r="G2271" i="1"/>
  <c r="G2303" i="1"/>
  <c r="G2335" i="1"/>
  <c r="G2367" i="1"/>
  <c r="G2399" i="1"/>
  <c r="G2431" i="1"/>
  <c r="G2463" i="1"/>
  <c r="G2495" i="1"/>
  <c r="G2527" i="1"/>
  <c r="G2559" i="1"/>
  <c r="G2591" i="1"/>
  <c r="G2623" i="1"/>
  <c r="G2655" i="1"/>
  <c r="G2687" i="1"/>
  <c r="G2719" i="1"/>
  <c r="G2751" i="1"/>
  <c r="G2783" i="1"/>
  <c r="G2815" i="1"/>
  <c r="G2847" i="1"/>
  <c r="G2879" i="1"/>
  <c r="G2911" i="1"/>
  <c r="G2943" i="1"/>
  <c r="G2959" i="1"/>
  <c r="G2975" i="1"/>
  <c r="G2991" i="1"/>
  <c r="G3007" i="1"/>
  <c r="G3023" i="1"/>
  <c r="G36" i="1"/>
  <c r="G275" i="1"/>
  <c r="G403" i="1"/>
  <c r="G531" i="1"/>
  <c r="G650" i="1"/>
  <c r="G714" i="1"/>
  <c r="G778" i="1"/>
  <c r="G842" i="1"/>
  <c r="G906" i="1"/>
  <c r="G970" i="1"/>
  <c r="G1034" i="1"/>
  <c r="G1098" i="1"/>
  <c r="G1162" i="1"/>
  <c r="G1226" i="1"/>
  <c r="G1290" i="1"/>
  <c r="G1354" i="1"/>
  <c r="G1413" i="1"/>
  <c r="G1445" i="1"/>
  <c r="G1477" i="1"/>
  <c r="G1509" i="1"/>
  <c r="G1541" i="1"/>
  <c r="G1573" i="1"/>
  <c r="G1605" i="1"/>
  <c r="G1637" i="1"/>
  <c r="G1669" i="1"/>
  <c r="G1701" i="1"/>
  <c r="G1733" i="1"/>
  <c r="G1765" i="1"/>
  <c r="G1797" i="1"/>
  <c r="G1829" i="1"/>
  <c r="G1861" i="1"/>
  <c r="G1893" i="1"/>
  <c r="G1925" i="1"/>
  <c r="G1957" i="1"/>
  <c r="G1989" i="1"/>
  <c r="G2021" i="1"/>
  <c r="G2053" i="1"/>
  <c r="G2085" i="1"/>
  <c r="G2117" i="1"/>
  <c r="G2149" i="1"/>
  <c r="G2181" i="1"/>
  <c r="G2213" i="1"/>
  <c r="G2245" i="1"/>
  <c r="G2277" i="1"/>
  <c r="G2309" i="1"/>
  <c r="G2341" i="1"/>
  <c r="G2373" i="1"/>
  <c r="G2405" i="1"/>
  <c r="G2437" i="1"/>
  <c r="G2469" i="1"/>
  <c r="G2501" i="1"/>
  <c r="G2533" i="1"/>
  <c r="G2565" i="1"/>
  <c r="G2597" i="1"/>
  <c r="G2629" i="1"/>
  <c r="G2661" i="1"/>
  <c r="G2693" i="1"/>
  <c r="G2725" i="1"/>
  <c r="G2757" i="1"/>
  <c r="G2789" i="1"/>
  <c r="G2821" i="1"/>
  <c r="G2853" i="1"/>
  <c r="G2885" i="1"/>
  <c r="G2917" i="1"/>
  <c r="G2946" i="1"/>
  <c r="G2962" i="1"/>
  <c r="G2978" i="1"/>
  <c r="G2994" i="1"/>
  <c r="G3010" i="1"/>
  <c r="G3026" i="1"/>
  <c r="G3" i="1"/>
  <c r="F17" i="1"/>
  <c r="F33" i="1"/>
  <c r="F49" i="1"/>
  <c r="F65" i="1"/>
  <c r="F81" i="1"/>
  <c r="F97" i="1"/>
  <c r="F113" i="1"/>
  <c r="F129" i="1"/>
  <c r="F145" i="1"/>
  <c r="F161" i="1"/>
  <c r="F177" i="1"/>
  <c r="F193" i="1"/>
  <c r="F209" i="1"/>
  <c r="F225" i="1"/>
  <c r="F241" i="1"/>
  <c r="F257" i="1"/>
  <c r="F32" i="1"/>
  <c r="F64" i="1"/>
  <c r="F96" i="1"/>
  <c r="F128" i="1"/>
  <c r="F160" i="1"/>
  <c r="F192" i="1"/>
  <c r="F224" i="1"/>
  <c r="F256" i="1"/>
  <c r="F273" i="1"/>
  <c r="F289" i="1"/>
  <c r="F305" i="1"/>
  <c r="F321" i="1"/>
  <c r="F337" i="1"/>
  <c r="F353" i="1"/>
  <c r="F369" i="1"/>
  <c r="F10" i="1"/>
  <c r="F74" i="1"/>
  <c r="F138" i="1"/>
  <c r="F202" i="1"/>
  <c r="F262" i="1"/>
  <c r="F294" i="1"/>
  <c r="F326" i="1"/>
  <c r="F358" i="1"/>
  <c r="F387" i="1"/>
  <c r="F403" i="1"/>
  <c r="F419" i="1"/>
  <c r="F435" i="1"/>
  <c r="F451" i="1"/>
  <c r="F467" i="1"/>
  <c r="F483" i="1"/>
  <c r="F499" i="1"/>
  <c r="F515" i="1"/>
  <c r="F531" i="1"/>
  <c r="F547" i="1"/>
  <c r="F563" i="1"/>
  <c r="F579" i="1"/>
  <c r="F595" i="1"/>
  <c r="F611" i="1"/>
  <c r="F627" i="1"/>
  <c r="F643" i="1"/>
  <c r="F659" i="1"/>
  <c r="F675" i="1"/>
  <c r="F691" i="1"/>
  <c r="F707" i="1"/>
  <c r="F723" i="1"/>
  <c r="F739" i="1"/>
  <c r="F755" i="1"/>
  <c r="F22" i="1"/>
  <c r="F150" i="1"/>
  <c r="F268" i="1"/>
  <c r="F332" i="1"/>
  <c r="F390" i="1"/>
  <c r="F422" i="1"/>
  <c r="F454" i="1"/>
  <c r="F486" i="1"/>
  <c r="F518" i="1"/>
  <c r="F550" i="1"/>
  <c r="F582" i="1"/>
  <c r="F614" i="1"/>
  <c r="F646" i="1"/>
  <c r="F678" i="1"/>
  <c r="F710" i="1"/>
  <c r="F742" i="1"/>
  <c r="F771" i="1"/>
  <c r="F787" i="1"/>
  <c r="F803" i="1"/>
  <c r="F819" i="1"/>
  <c r="F835" i="1"/>
  <c r="F851" i="1"/>
  <c r="F867" i="1"/>
  <c r="F883" i="1"/>
  <c r="F899" i="1"/>
  <c r="F915" i="1"/>
  <c r="F931" i="1"/>
  <c r="F947" i="1"/>
  <c r="F963" i="1"/>
  <c r="F979" i="1"/>
  <c r="F995" i="1"/>
  <c r="F1011" i="1"/>
  <c r="F94" i="1"/>
  <c r="F304" i="1"/>
  <c r="F408" i="1"/>
  <c r="F472" i="1"/>
  <c r="F536" i="1"/>
  <c r="F600" i="1"/>
  <c r="F664" i="1"/>
  <c r="F728" i="1"/>
  <c r="F780" i="1"/>
  <c r="F812" i="1"/>
  <c r="F844" i="1"/>
  <c r="F876" i="1"/>
  <c r="F908" i="1"/>
  <c r="F940" i="1"/>
  <c r="F972" i="1"/>
  <c r="F1004" i="1"/>
  <c r="F1029" i="1"/>
  <c r="F1045" i="1"/>
  <c r="F1061" i="1"/>
  <c r="F1077" i="1"/>
  <c r="F1093" i="1"/>
  <c r="F1109" i="1"/>
  <c r="F1125" i="1"/>
  <c r="F1141" i="1"/>
  <c r="F1157" i="1"/>
  <c r="F1173" i="1"/>
  <c r="F1189" i="1"/>
  <c r="F1205" i="1"/>
  <c r="F1221" i="1"/>
  <c r="F1237" i="1"/>
  <c r="F1253" i="1"/>
  <c r="F1269" i="1"/>
  <c r="F1285" i="1"/>
  <c r="F1301" i="1"/>
  <c r="F1317" i="1"/>
  <c r="F1333" i="1"/>
  <c r="F1349" i="1"/>
  <c r="F1365" i="1"/>
  <c r="F1381" i="1"/>
  <c r="F1397" i="1"/>
  <c r="F1413" i="1"/>
  <c r="F1429" i="1"/>
  <c r="F1445" i="1"/>
  <c r="F1461" i="1"/>
  <c r="F1477" i="1"/>
  <c r="F1493" i="1"/>
  <c r="F1509" i="1"/>
  <c r="F1525" i="1"/>
  <c r="F1541" i="1"/>
  <c r="F1557" i="1"/>
  <c r="F1573" i="1"/>
  <c r="F1589" i="1"/>
  <c r="F1605" i="1"/>
  <c r="F1621" i="1"/>
  <c r="F1637" i="1"/>
  <c r="F1653" i="1"/>
  <c r="F1669" i="1"/>
  <c r="F1685" i="1"/>
  <c r="F1701" i="1"/>
  <c r="F1717" i="1"/>
  <c r="F1733" i="1"/>
  <c r="F1749" i="1"/>
  <c r="F1765" i="1"/>
  <c r="F1781" i="1"/>
  <c r="F206" i="1"/>
  <c r="F436" i="1"/>
  <c r="F564" i="1"/>
  <c r="F692" i="1"/>
  <c r="F794" i="1"/>
  <c r="F858" i="1"/>
  <c r="F922" i="1"/>
  <c r="F986" i="1"/>
  <c r="F1036" i="1"/>
  <c r="F1068" i="1"/>
  <c r="F1100" i="1"/>
  <c r="F1132" i="1"/>
  <c r="F1164" i="1"/>
  <c r="F1196" i="1"/>
  <c r="F1228" i="1"/>
  <c r="F1260" i="1"/>
  <c r="F1292" i="1"/>
  <c r="F1324" i="1"/>
  <c r="F1356" i="1"/>
  <c r="F1388" i="1"/>
  <c r="F1420" i="1"/>
  <c r="F1452" i="1"/>
  <c r="F1484" i="1"/>
  <c r="F1516" i="1"/>
  <c r="F1548" i="1"/>
  <c r="F1580" i="1"/>
  <c r="F1612" i="1"/>
  <c r="F1644" i="1"/>
  <c r="F1676" i="1"/>
  <c r="F1708" i="1"/>
  <c r="F1740" i="1"/>
  <c r="F1772" i="1"/>
  <c r="F1797" i="1"/>
  <c r="F1813" i="1"/>
  <c r="F1829" i="1"/>
  <c r="F1845" i="1"/>
  <c r="F1861" i="1"/>
  <c r="F1877" i="1"/>
  <c r="F1893" i="1"/>
  <c r="F1909" i="1"/>
  <c r="F1925" i="1"/>
  <c r="F1941" i="1"/>
  <c r="F1957" i="1"/>
  <c r="F1973" i="1"/>
  <c r="F1989" i="1"/>
  <c r="F2005" i="1"/>
  <c r="F2021" i="1"/>
  <c r="F2037" i="1"/>
  <c r="F2053" i="1"/>
  <c r="F2069" i="1"/>
  <c r="F2085" i="1"/>
  <c r="F2101" i="1"/>
  <c r="F2117" i="1"/>
  <c r="F2133" i="1"/>
  <c r="F2149" i="1"/>
  <c r="F2165" i="1"/>
  <c r="F2181" i="1"/>
  <c r="F2197" i="1"/>
  <c r="F2213" i="1"/>
  <c r="F2229" i="1"/>
  <c r="F2245" i="1"/>
  <c r="F2261" i="1"/>
  <c r="F2277" i="1"/>
  <c r="F2293" i="1"/>
  <c r="F412" i="1"/>
  <c r="F668" i="1"/>
  <c r="F846" i="1"/>
  <c r="F974" i="1"/>
  <c r="F1062" i="1"/>
  <c r="F1126" i="1"/>
  <c r="F1190" i="1"/>
  <c r="F1254" i="1"/>
  <c r="F1318" i="1"/>
  <c r="F1382" i="1"/>
  <c r="F1446" i="1"/>
  <c r="F1510" i="1"/>
  <c r="F1574" i="1"/>
  <c r="F1638" i="1"/>
  <c r="F1702" i="1"/>
  <c r="F1766" i="1"/>
  <c r="F1810" i="1"/>
  <c r="F1842" i="1"/>
  <c r="F1874" i="1"/>
  <c r="F1906" i="1"/>
  <c r="F1938" i="1"/>
  <c r="F1970" i="1"/>
  <c r="F2002" i="1"/>
  <c r="F2034" i="1"/>
  <c r="F2066" i="1"/>
  <c r="F2098" i="1"/>
  <c r="F2130" i="1"/>
  <c r="F2162" i="1"/>
  <c r="F2194" i="1"/>
  <c r="F2226" i="1"/>
  <c r="F2258" i="1"/>
  <c r="F2290" i="1"/>
  <c r="F2311" i="1"/>
  <c r="F2327" i="1"/>
  <c r="F2343" i="1"/>
  <c r="F2359" i="1"/>
  <c r="F2375" i="1"/>
  <c r="F2391" i="1"/>
  <c r="F2407" i="1"/>
  <c r="F2423" i="1"/>
  <c r="F2439" i="1"/>
  <c r="F2455" i="1"/>
  <c r="F2471" i="1"/>
  <c r="F2487" i="1"/>
  <c r="F2503" i="1"/>
  <c r="F2519" i="1"/>
  <c r="F2535" i="1"/>
  <c r="F2551" i="1"/>
  <c r="F2567" i="1"/>
  <c r="F2583" i="1"/>
  <c r="F2599" i="1"/>
  <c r="F2615" i="1"/>
  <c r="F2631" i="1"/>
  <c r="F2647" i="1"/>
  <c r="F2663" i="1"/>
  <c r="F2679" i="1"/>
  <c r="F2695" i="1"/>
  <c r="F2711" i="1"/>
  <c r="F2727" i="1"/>
  <c r="F2743" i="1"/>
  <c r="F2759" i="1"/>
  <c r="F2775" i="1"/>
  <c r="F2791" i="1"/>
  <c r="F2807" i="1"/>
  <c r="F2823" i="1"/>
  <c r="F2839" i="1"/>
  <c r="F2855" i="1"/>
  <c r="F2871" i="1"/>
  <c r="F2887" i="1"/>
  <c r="F2903" i="1"/>
  <c r="F2919" i="1"/>
  <c r="F2935" i="1"/>
  <c r="F2951" i="1"/>
  <c r="F2967" i="1"/>
  <c r="F2983" i="1"/>
  <c r="F2999" i="1"/>
  <c r="F3015" i="1"/>
  <c r="F3031" i="1"/>
  <c r="F428" i="1"/>
  <c r="F684" i="1"/>
  <c r="F854" i="1"/>
  <c r="F982" i="1"/>
  <c r="F1066" i="1"/>
  <c r="F1130" i="1"/>
  <c r="F1194" i="1"/>
  <c r="F1258" i="1"/>
  <c r="F1322" i="1"/>
  <c r="F1386" i="1"/>
  <c r="F1450" i="1"/>
  <c r="F1514" i="1"/>
  <c r="F1578" i="1"/>
  <c r="F1642" i="1"/>
  <c r="F1706" i="1"/>
  <c r="F1770" i="1"/>
  <c r="F1812" i="1"/>
  <c r="F1844" i="1"/>
  <c r="F1876" i="1"/>
  <c r="F1908" i="1"/>
  <c r="F1940" i="1"/>
  <c r="F1972" i="1"/>
  <c r="F2004" i="1"/>
  <c r="F2036" i="1"/>
  <c r="F2068" i="1"/>
  <c r="F2100" i="1"/>
  <c r="F2132" i="1"/>
  <c r="F2164" i="1"/>
  <c r="F2196" i="1"/>
  <c r="F2228" i="1"/>
  <c r="F2260" i="1"/>
  <c r="F2292" i="1"/>
  <c r="F2312" i="1"/>
  <c r="F2328" i="1"/>
  <c r="F2344" i="1"/>
  <c r="F2360" i="1"/>
  <c r="F2376" i="1"/>
  <c r="F2392" i="1"/>
  <c r="F2408" i="1"/>
  <c r="F2424" i="1"/>
  <c r="F2440" i="1"/>
  <c r="F2456" i="1"/>
  <c r="F2472" i="1"/>
  <c r="F2488" i="1"/>
  <c r="F2504" i="1"/>
  <c r="F2520" i="1"/>
  <c r="F2536" i="1"/>
  <c r="F2552" i="1"/>
  <c r="F2568" i="1"/>
  <c r="F2584" i="1"/>
  <c r="F2610" i="1"/>
  <c r="F2642" i="1"/>
  <c r="F2674" i="1"/>
  <c r="F2706" i="1"/>
  <c r="F2738" i="1"/>
  <c r="F2770" i="1"/>
  <c r="F2802" i="1"/>
  <c r="F2834" i="1"/>
  <c r="F2866" i="1"/>
  <c r="F2898" i="1"/>
  <c r="F2930" i="1"/>
  <c r="F2962" i="1"/>
  <c r="F2994" i="1"/>
  <c r="F3026" i="1"/>
  <c r="F2612" i="1"/>
  <c r="F2644" i="1"/>
  <c r="F2676" i="1"/>
  <c r="F2708" i="1"/>
  <c r="F2740" i="1"/>
  <c r="F2772" i="1"/>
  <c r="F2804" i="1"/>
  <c r="F2836" i="1"/>
  <c r="F2868" i="1"/>
  <c r="F2900" i="1"/>
  <c r="F2932" i="1"/>
  <c r="F2964" i="1"/>
  <c r="F2996" i="1"/>
  <c r="F3028" i="1"/>
  <c r="F1376" i="1"/>
  <c r="F1408" i="1"/>
  <c r="F1440" i="1"/>
  <c r="F1472" i="1"/>
  <c r="F1504" i="1"/>
  <c r="F1536" i="1"/>
  <c r="F1568" i="1"/>
  <c r="F1600" i="1"/>
  <c r="F1632" i="1"/>
  <c r="F1664" i="1"/>
  <c r="F1696" i="1"/>
  <c r="F1728" i="1"/>
  <c r="F1760" i="1"/>
  <c r="F1791" i="1"/>
  <c r="F1807" i="1"/>
  <c r="F1823" i="1"/>
  <c r="F1839" i="1"/>
  <c r="F1855" i="1"/>
  <c r="F1871" i="1"/>
  <c r="F1887" i="1"/>
  <c r="F1903" i="1"/>
  <c r="F1919" i="1"/>
  <c r="F1935" i="1"/>
  <c r="F1951" i="1"/>
  <c r="F1967" i="1"/>
  <c r="F1983" i="1"/>
  <c r="F1999" i="1"/>
  <c r="F2015" i="1"/>
  <c r="F2031" i="1"/>
  <c r="F2047" i="1"/>
  <c r="F2063" i="1"/>
  <c r="F2079" i="1"/>
  <c r="F2095" i="1"/>
  <c r="F2111" i="1"/>
  <c r="F2127" i="1"/>
  <c r="F2143" i="1"/>
  <c r="F2159" i="1"/>
  <c r="F2175" i="1"/>
  <c r="F2191" i="1"/>
  <c r="F2207" i="1"/>
  <c r="F2223" i="1"/>
  <c r="F2239" i="1"/>
  <c r="F2255" i="1"/>
  <c r="F2271" i="1"/>
  <c r="F2287" i="1"/>
  <c r="F238" i="1"/>
  <c r="F572" i="1"/>
  <c r="F798" i="1"/>
  <c r="F926" i="1"/>
  <c r="F1038" i="1"/>
  <c r="F1102" i="1"/>
  <c r="F1166" i="1"/>
  <c r="F1262" i="1"/>
  <c r="F1390" i="1"/>
  <c r="F1518" i="1"/>
  <c r="F1646" i="1"/>
  <c r="F1774" i="1"/>
  <c r="F1846" i="1"/>
  <c r="F1910" i="1"/>
  <c r="F1974" i="1"/>
  <c r="F2038" i="1"/>
  <c r="F2102" i="1"/>
  <c r="F2166" i="1"/>
  <c r="F2230" i="1"/>
  <c r="F2294" i="1"/>
  <c r="F2329" i="1"/>
  <c r="F2361" i="1"/>
  <c r="F2393" i="1"/>
  <c r="F2425" i="1"/>
  <c r="F2457" i="1"/>
  <c r="F2489" i="1"/>
  <c r="F2521" i="1"/>
  <c r="F2553" i="1"/>
  <c r="F2585" i="1"/>
  <c r="F2617" i="1"/>
  <c r="F2649" i="1"/>
  <c r="F2681" i="1"/>
  <c r="F2713" i="1"/>
  <c r="F2745" i="1"/>
  <c r="F2777" i="1"/>
  <c r="F2809" i="1"/>
  <c r="F2841" i="1"/>
  <c r="F2873" i="1"/>
  <c r="F2905" i="1"/>
  <c r="F2937" i="1"/>
  <c r="F2969" i="1"/>
  <c r="F3001" i="1"/>
  <c r="F3033" i="1"/>
  <c r="F716" i="1"/>
  <c r="F998" i="1"/>
  <c r="F1138" i="1"/>
  <c r="F1266" i="1"/>
  <c r="F1394" i="1"/>
  <c r="F1522" i="1"/>
  <c r="F1650" i="1"/>
  <c r="F1778" i="1"/>
  <c r="F1848" i="1"/>
  <c r="F1912" i="1"/>
  <c r="F1976" i="1"/>
  <c r="F2040" i="1"/>
  <c r="F2104" i="1"/>
  <c r="F2168" i="1"/>
  <c r="F2232" i="1"/>
  <c r="F2296" i="1"/>
  <c r="F2330" i="1"/>
  <c r="F2362" i="1"/>
  <c r="F2394" i="1"/>
  <c r="F2426" i="1"/>
  <c r="F2458" i="1"/>
  <c r="F2490" i="1"/>
  <c r="F2522" i="1"/>
  <c r="F2554" i="1"/>
  <c r="F2586" i="1"/>
  <c r="F2646" i="1"/>
  <c r="F2710" i="1"/>
  <c r="F2774" i="1"/>
  <c r="F2838" i="1"/>
  <c r="F2902" i="1"/>
  <c r="F2966" i="1"/>
  <c r="F3030" i="1"/>
  <c r="F2648" i="1"/>
  <c r="F2712" i="1"/>
  <c r="F2776" i="1"/>
  <c r="F2840" i="1"/>
  <c r="F2904" i="1"/>
  <c r="F1214" i="1"/>
  <c r="F1342" i="1"/>
  <c r="F1470" i="1"/>
  <c r="F1598" i="1"/>
  <c r="F1726" i="1"/>
  <c r="F1822" i="1"/>
  <c r="F1886" i="1"/>
  <c r="F1950" i="1"/>
  <c r="F2014" i="1"/>
  <c r="F2078" i="1"/>
  <c r="F2142" i="1"/>
  <c r="F2206" i="1"/>
  <c r="F2270" i="1"/>
  <c r="F2317" i="1"/>
  <c r="F2349" i="1"/>
  <c r="F2381" i="1"/>
  <c r="F2413" i="1"/>
  <c r="F2445" i="1"/>
  <c r="F2477" i="1"/>
  <c r="F2509" i="1"/>
  <c r="F2541" i="1"/>
  <c r="F2573" i="1"/>
  <c r="F2605" i="1"/>
  <c r="F2637" i="1"/>
  <c r="F2669" i="1"/>
  <c r="F2701" i="1"/>
  <c r="F2733" i="1"/>
  <c r="F2765" i="1"/>
  <c r="F2797" i="1"/>
  <c r="F2829" i="1"/>
  <c r="F2861" i="1"/>
  <c r="F2893" i="1"/>
  <c r="F2925" i="1"/>
  <c r="F2957" i="1"/>
  <c r="F2989" i="1"/>
  <c r="F3021" i="1"/>
  <c r="F524" i="1"/>
  <c r="F902" i="1"/>
  <c r="F1090" i="1"/>
  <c r="F1218" i="1"/>
  <c r="F1346" i="1"/>
  <c r="F1474" i="1"/>
  <c r="F1602" i="1"/>
  <c r="F1730" i="1"/>
  <c r="F1824" i="1"/>
  <c r="F1888" i="1"/>
  <c r="F1952" i="1"/>
  <c r="F2016" i="1"/>
  <c r="F2080" i="1"/>
  <c r="F2144" i="1"/>
  <c r="F2208" i="1"/>
  <c r="F2272" i="1"/>
  <c r="F2318" i="1"/>
  <c r="F2350" i="1"/>
  <c r="F2382" i="1"/>
  <c r="F2414" i="1"/>
  <c r="F2446" i="1"/>
  <c r="F2478" i="1"/>
  <c r="F2510" i="1"/>
  <c r="F2542" i="1"/>
  <c r="F2574" i="1"/>
  <c r="F2622" i="1"/>
  <c r="F2686" i="1"/>
  <c r="F2750" i="1"/>
  <c r="F2814" i="1"/>
  <c r="F2878" i="1"/>
  <c r="F2942" i="1"/>
  <c r="F3006" i="1"/>
  <c r="F2624" i="1"/>
  <c r="F2688" i="1"/>
  <c r="F2752" i="1"/>
  <c r="F2816" i="1"/>
  <c r="F2880" i="1"/>
  <c r="F2944" i="1"/>
  <c r="F3008" i="1"/>
  <c r="F2952" i="1"/>
  <c r="H56" i="1"/>
  <c r="W2920" i="1" l="1"/>
  <c r="W2600" i="1"/>
  <c r="W2472" i="1"/>
  <c r="W2312" i="1"/>
  <c r="W2248" i="1"/>
  <c r="W2184" i="1"/>
  <c r="W1640" i="1"/>
  <c r="W1608" i="1"/>
  <c r="W1576" i="1"/>
  <c r="W1512" i="1"/>
  <c r="W1448" i="1"/>
  <c r="W1416" i="1"/>
  <c r="W1361" i="1"/>
  <c r="W1297" i="1"/>
  <c r="W1105" i="1"/>
  <c r="W977" i="1"/>
  <c r="W913" i="1"/>
  <c r="W657" i="1"/>
  <c r="W546" i="1"/>
  <c r="W2690" i="1"/>
  <c r="W2594" i="1"/>
  <c r="W2402" i="1"/>
  <c r="W2338" i="1"/>
  <c r="W2274" i="1"/>
  <c r="W2114" i="1"/>
  <c r="W1698" i="1"/>
  <c r="W1634" i="1"/>
  <c r="W1570" i="1"/>
  <c r="W1506" i="1"/>
  <c r="W1474" i="1"/>
  <c r="W1442" i="1"/>
  <c r="W1410" i="1"/>
  <c r="W1221" i="1"/>
  <c r="W1093" i="1"/>
  <c r="W645" i="1"/>
  <c r="W2911" i="1"/>
  <c r="W2895" i="1"/>
  <c r="W2863" i="1"/>
  <c r="W2847" i="1"/>
  <c r="W2687" i="1"/>
  <c r="W2655" i="1"/>
  <c r="W2575" i="1"/>
  <c r="W2511" i="1"/>
  <c r="W2479" i="1"/>
  <c r="W2463" i="1"/>
  <c r="W2447" i="1"/>
  <c r="W2239" i="1"/>
  <c r="W2191" i="1"/>
  <c r="W2175" i="1"/>
  <c r="W2159" i="1"/>
  <c r="W2079" i="1"/>
  <c r="W1999" i="1"/>
  <c r="W1823" i="1"/>
  <c r="W1743" i="1"/>
  <c r="W1679" i="1"/>
  <c r="W1647" i="1"/>
  <c r="W1631" i="1"/>
  <c r="W1599" i="1"/>
  <c r="W1583" i="1"/>
  <c r="W1535" i="1"/>
  <c r="W1519" i="1"/>
  <c r="W1455" i="1"/>
  <c r="W1439" i="1"/>
  <c r="W1279" i="1"/>
  <c r="W1151" i="1"/>
  <c r="W1119" i="1"/>
  <c r="W991" i="1"/>
  <c r="W895" i="1"/>
  <c r="W863" i="1"/>
  <c r="W831" i="1"/>
  <c r="W638" i="1"/>
  <c r="W574" i="1"/>
  <c r="W382" i="1"/>
  <c r="W123" i="1"/>
  <c r="W1406" i="1"/>
  <c r="W1342" i="1"/>
  <c r="W1326" i="1"/>
  <c r="W1262" i="1"/>
  <c r="W1214" i="1"/>
  <c r="W1182" i="1"/>
  <c r="W1150" i="1"/>
  <c r="W1086" i="1"/>
  <c r="W1054" i="1"/>
  <c r="W974" i="1"/>
  <c r="W942" i="1"/>
  <c r="W830" i="1"/>
  <c r="W798" i="1"/>
  <c r="W782" i="1"/>
  <c r="W718" i="1"/>
  <c r="W686" i="1"/>
  <c r="W670" i="1"/>
  <c r="W572" i="1"/>
  <c r="W444" i="1"/>
  <c r="W589" i="1"/>
  <c r="W509" i="1"/>
  <c r="W333" i="1"/>
  <c r="W285" i="1"/>
  <c r="W89" i="1"/>
  <c r="W236" i="1"/>
  <c r="W204" i="1"/>
  <c r="W188" i="1"/>
  <c r="W172" i="1"/>
  <c r="W124" i="1"/>
  <c r="W3003" i="1"/>
  <c r="W2955" i="1"/>
  <c r="W2680" i="1"/>
  <c r="W2520" i="1"/>
  <c r="W2488" i="1"/>
  <c r="W2360" i="1"/>
  <c r="W2328" i="1"/>
  <c r="W2232" i="1"/>
  <c r="W1976" i="1"/>
  <c r="W1720" i="1"/>
  <c r="W1688" i="1"/>
  <c r="W1656" i="1"/>
  <c r="W1624" i="1"/>
  <c r="W1592" i="1"/>
  <c r="W1528" i="1"/>
  <c r="W1464" i="1"/>
  <c r="W1393" i="1"/>
  <c r="W1329" i="1"/>
  <c r="W1137" i="1"/>
  <c r="W881" i="1"/>
  <c r="W817" i="1"/>
  <c r="W610" i="1"/>
  <c r="W354" i="1"/>
  <c r="W195" i="1"/>
  <c r="W2984" i="1"/>
  <c r="W2952" i="1"/>
  <c r="W2834" i="1"/>
  <c r="W2770" i="1"/>
  <c r="W2706" i="1"/>
  <c r="W2258" i="1"/>
  <c r="W2194" i="1"/>
  <c r="W2066" i="1"/>
  <c r="W1970" i="1"/>
  <c r="W1938" i="1"/>
  <c r="W1906" i="1"/>
  <c r="W1746" i="1"/>
  <c r="W1618" i="1"/>
  <c r="W1586" i="1"/>
  <c r="W1426" i="1"/>
  <c r="W1381" i="1"/>
  <c r="W1317" i="1"/>
  <c r="W1189" i="1"/>
  <c r="W997" i="1"/>
  <c r="W869" i="1"/>
  <c r="W147" i="1"/>
  <c r="W2855" i="1"/>
  <c r="W2743" i="1"/>
  <c r="W2663" i="1"/>
  <c r="W2583" i="1"/>
  <c r="W2567" i="1"/>
  <c r="W2535" i="1"/>
  <c r="W2487" i="1"/>
  <c r="W2423" i="1"/>
  <c r="W2359" i="1"/>
  <c r="W2247" i="1"/>
  <c r="W1959" i="1"/>
  <c r="W1767" i="1"/>
  <c r="W1671" i="1"/>
  <c r="W1655" i="1"/>
  <c r="W1607" i="1"/>
  <c r="W1575" i="1"/>
  <c r="W1543" i="1"/>
  <c r="W1527" i="1"/>
  <c r="W1511" i="1"/>
  <c r="W1431" i="1"/>
  <c r="W1359" i="1"/>
  <c r="W1327" i="1"/>
  <c r="W1263" i="1"/>
  <c r="W1199" i="1"/>
  <c r="W1103" i="1"/>
  <c r="W1071" i="1"/>
  <c r="W879" i="1"/>
  <c r="W815" i="1"/>
  <c r="W687" i="1"/>
  <c r="W655" i="1"/>
  <c r="W606" i="1"/>
  <c r="W1366" i="1"/>
  <c r="W1350" i="1"/>
  <c r="W1238" i="1"/>
  <c r="W1222" i="1"/>
  <c r="W1174" i="1"/>
  <c r="W1158" i="1"/>
  <c r="W1142" i="1"/>
  <c r="W1126" i="1"/>
  <c r="W1094" i="1"/>
  <c r="W982" i="1"/>
  <c r="W902" i="1"/>
  <c r="W790" i="1"/>
  <c r="W758" i="1"/>
  <c r="W662" i="1"/>
  <c r="W646" i="1"/>
  <c r="W492" i="1"/>
  <c r="W460" i="1"/>
  <c r="W396" i="1"/>
  <c r="W151" i="1"/>
  <c r="W629" i="1"/>
  <c r="W613" i="1"/>
  <c r="W581" i="1"/>
  <c r="W533" i="1"/>
  <c r="W485" i="1"/>
  <c r="W373" i="1"/>
  <c r="W41" i="1"/>
  <c r="W9" i="1"/>
  <c r="W212" i="1"/>
  <c r="W196" i="1"/>
  <c r="W100" i="1"/>
  <c r="W84" i="1"/>
  <c r="W68" i="1"/>
  <c r="W36" i="1"/>
  <c r="W3031" i="1"/>
  <c r="W2975" i="1"/>
  <c r="W2959" i="1"/>
  <c r="W2864" i="1"/>
  <c r="W2720" i="1"/>
  <c r="W2672" i="1"/>
  <c r="W2608" i="1"/>
  <c r="W2592" i="1"/>
  <c r="W2480" i="1"/>
  <c r="W2464" i="1"/>
  <c r="W2448" i="1"/>
  <c r="W2416" i="1"/>
  <c r="W2368" i="1"/>
  <c r="W2304" i="1"/>
  <c r="W2272" i="1"/>
  <c r="W2240" i="1"/>
  <c r="W2208" i="1"/>
  <c r="W2112" i="1"/>
  <c r="W2048" i="1"/>
  <c r="W1776" i="1"/>
  <c r="W1744" i="1"/>
  <c r="W1632" i="1"/>
  <c r="W1568" i="1"/>
  <c r="W1536" i="1"/>
  <c r="W1488" i="1"/>
  <c r="W1472" i="1"/>
  <c r="W1345" i="1"/>
  <c r="W1313" i="1"/>
  <c r="W1281" i="1"/>
  <c r="W1217" i="1"/>
  <c r="W1185" i="1"/>
  <c r="W1121" i="1"/>
  <c r="W1025" i="1"/>
  <c r="W929" i="1"/>
  <c r="W833" i="1"/>
  <c r="W673" i="1"/>
  <c r="W641" i="1"/>
  <c r="W578" i="1"/>
  <c r="W450" i="1"/>
  <c r="W2906" i="1"/>
  <c r="W2794" i="1"/>
  <c r="W2666" i="1"/>
  <c r="W2618" i="1"/>
  <c r="W2586" i="1"/>
  <c r="W2522" i="1"/>
  <c r="W2506" i="1"/>
  <c r="W2314" i="1"/>
  <c r="W2282" i="1"/>
  <c r="W2154" i="1"/>
  <c r="W2138" i="1"/>
  <c r="W2122" i="1"/>
  <c r="W2074" i="1"/>
  <c r="W1898" i="1"/>
  <c r="W1722" i="1"/>
  <c r="W1658" i="1"/>
  <c r="W1642" i="1"/>
  <c r="W1610" i="1"/>
  <c r="W1546" i="1"/>
  <c r="W1530" i="1"/>
  <c r="W1498" i="1"/>
  <c r="W1482" i="1"/>
  <c r="W1434" i="1"/>
  <c r="W1397" i="1"/>
  <c r="W1333" i="1"/>
  <c r="W1301" i="1"/>
  <c r="W1173" i="1"/>
  <c r="W1045" i="1"/>
  <c r="W981" i="1"/>
  <c r="W725" i="1"/>
  <c r="W83" i="1"/>
  <c r="W2907" i="1"/>
  <c r="W2875" i="1"/>
  <c r="W2843" i="1"/>
  <c r="W2835" i="1"/>
  <c r="W2659" i="1"/>
  <c r="W2643" i="1"/>
  <c r="W2627" i="1"/>
  <c r="W2587" i="1"/>
  <c r="W2563" i="1"/>
  <c r="W2499" i="1"/>
  <c r="W2435" i="1"/>
  <c r="W2403" i="1"/>
  <c r="W2395" i="1"/>
  <c r="W2307" i="1"/>
  <c r="W2259" i="1"/>
  <c r="W2227" i="1"/>
  <c r="W2211" i="1"/>
  <c r="W2195" i="1"/>
  <c r="W2187" i="1"/>
  <c r="W2163" i="1"/>
  <c r="W2091" i="1"/>
  <c r="W2067" i="1"/>
  <c r="W2059" i="1"/>
  <c r="W2051" i="1"/>
  <c r="W2043" i="1"/>
  <c r="W1995" i="1"/>
  <c r="W1947" i="1"/>
  <c r="W1923" i="1"/>
  <c r="W1915" i="1"/>
  <c r="W1851" i="1"/>
  <c r="W1779" i="1"/>
  <c r="W1747" i="1"/>
  <c r="W1739" i="1"/>
  <c r="W1707" i="1"/>
  <c r="W1699" i="1"/>
  <c r="W1643" i="1"/>
  <c r="W1627" i="1"/>
  <c r="W1603" i="1"/>
  <c r="W1595" i="1"/>
  <c r="W1555" i="1"/>
  <c r="W1539" i="1"/>
  <c r="W1531" i="1"/>
  <c r="W1523" i="1"/>
  <c r="W1483" i="1"/>
  <c r="W1411" i="1"/>
  <c r="W1399" i="1"/>
  <c r="W1383" i="1"/>
  <c r="W1351" i="1"/>
  <c r="W1287" i="1"/>
  <c r="W1239" i="1"/>
  <c r="W1207" i="1"/>
  <c r="W1159" i="1"/>
  <c r="W1143" i="1"/>
  <c r="W1111" i="1"/>
  <c r="W1095" i="1"/>
  <c r="W1047" i="1"/>
  <c r="W1015" i="1"/>
  <c r="W983" i="1"/>
  <c r="W967" i="1"/>
  <c r="W919" i="1"/>
  <c r="W903" i="1"/>
  <c r="W839" i="1"/>
  <c r="W823" i="1"/>
  <c r="W791" i="1"/>
  <c r="W775" i="1"/>
  <c r="W759" i="1"/>
  <c r="W727" i="1"/>
  <c r="W647" i="1"/>
  <c r="W526" i="1"/>
  <c r="W462" i="1"/>
  <c r="W366" i="1"/>
  <c r="W334" i="1"/>
  <c r="W302" i="1"/>
  <c r="W1402" i="1"/>
  <c r="W1386" i="1"/>
  <c r="W1322" i="1"/>
  <c r="W1314" i="1"/>
  <c r="W1290" i="1"/>
  <c r="W1258" i="1"/>
  <c r="W1186" i="1"/>
  <c r="W1170" i="1"/>
  <c r="W1162" i="1"/>
  <c r="W1138" i="1"/>
  <c r="W1122" i="1"/>
  <c r="W1114" i="1"/>
  <c r="W1106" i="1"/>
  <c r="W1082" i="1"/>
  <c r="W1066" i="1"/>
  <c r="W1042" i="1"/>
  <c r="W994" i="1"/>
  <c r="W970" i="1"/>
  <c r="W914" i="1"/>
  <c r="W906" i="1"/>
  <c r="W858" i="1"/>
  <c r="W834" i="1"/>
  <c r="W810" i="1"/>
  <c r="W786" i="1"/>
  <c r="W754" i="1"/>
  <c r="W738" i="1"/>
  <c r="W682" i="1"/>
  <c r="W658" i="1"/>
  <c r="W642" i="1"/>
  <c r="W612" i="1"/>
  <c r="W596" i="1"/>
  <c r="W564" i="1"/>
  <c r="W548" i="1"/>
  <c r="W532" i="1"/>
  <c r="W292" i="1"/>
  <c r="W260" i="1"/>
  <c r="W569" i="1"/>
  <c r="W553" i="1"/>
  <c r="W545" i="1"/>
  <c r="W537" i="1"/>
  <c r="W513" i="1"/>
  <c r="W505" i="1"/>
  <c r="W481" i="1"/>
  <c r="W441" i="1"/>
  <c r="W329" i="1"/>
  <c r="W321" i="1"/>
  <c r="W313" i="1"/>
  <c r="W281" i="1"/>
  <c r="W257" i="1"/>
  <c r="W225" i="1"/>
  <c r="W177" i="1"/>
  <c r="W161" i="1"/>
  <c r="W81" i="1"/>
  <c r="W17" i="1"/>
  <c r="W176" i="1"/>
  <c r="W152" i="1"/>
  <c r="W144" i="1"/>
  <c r="W128" i="1"/>
  <c r="W120" i="1"/>
  <c r="W96" i="1"/>
  <c r="W72" i="1"/>
  <c r="W32" i="1"/>
  <c r="W16" i="1"/>
  <c r="W3029" i="1"/>
  <c r="W3017" i="1"/>
  <c r="W2993" i="1"/>
  <c r="W2973" i="1"/>
  <c r="W2969" i="1"/>
  <c r="W2945" i="1"/>
  <c r="W2924" i="1"/>
  <c r="W2892" i="1"/>
  <c r="W2876" i="1"/>
  <c r="W2748" i="1"/>
  <c r="W2700" i="1"/>
  <c r="W2628" i="1"/>
  <c r="W2620" i="1"/>
  <c r="W2604" i="1"/>
  <c r="W2588" i="1"/>
  <c r="W2580" i="1"/>
  <c r="W2564" i="1"/>
  <c r="W2556" i="1"/>
  <c r="W2524" i="1"/>
  <c r="W2516" i="1"/>
  <c r="W2476" i="1"/>
  <c r="W2452" i="1"/>
  <c r="W2444" i="1"/>
  <c r="W2396" i="1"/>
  <c r="W2332" i="1"/>
  <c r="W2324" i="1"/>
  <c r="W2268" i="1"/>
  <c r="W2252" i="1"/>
  <c r="W2244" i="1"/>
  <c r="W2212" i="1"/>
  <c r="W2196" i="1"/>
  <c r="W2188" i="1"/>
  <c r="W2140" i="1"/>
  <c r="W2108" i="1"/>
  <c r="W2052" i="1"/>
  <c r="W2044" i="1"/>
  <c r="W2020" i="1"/>
  <c r="W1996" i="1"/>
  <c r="W1988" i="1"/>
  <c r="W1940" i="1"/>
  <c r="W1932" i="1"/>
  <c r="W1900" i="1"/>
  <c r="W1844" i="1"/>
  <c r="W1836" i="1"/>
  <c r="W1748" i="1"/>
  <c r="W1708" i="1"/>
  <c r="W1692" i="1"/>
  <c r="W1644" i="1"/>
  <c r="W1628" i="1"/>
  <c r="W1620" i="1"/>
  <c r="W1612" i="1"/>
  <c r="W1604" i="1"/>
  <c r="W1588" i="1"/>
  <c r="W1572" i="1"/>
  <c r="W1524" i="1"/>
  <c r="W1500" i="1"/>
  <c r="W1452" i="1"/>
  <c r="W1444" i="1"/>
  <c r="W1385" i="1"/>
  <c r="W1353" i="1"/>
  <c r="W1321" i="1"/>
  <c r="W1289" i="1"/>
  <c r="W1273" i="1"/>
  <c r="W1225" i="1"/>
  <c r="W1209" i="1"/>
  <c r="W1193" i="1"/>
  <c r="W1161" i="1"/>
  <c r="W1113" i="1"/>
  <c r="W1001" i="1"/>
  <c r="W985" i="1"/>
  <c r="W921" i="1"/>
  <c r="W889" i="1"/>
  <c r="W729" i="1"/>
  <c r="W665" i="1"/>
  <c r="W649" i="1"/>
  <c r="W594" i="1"/>
  <c r="W530" i="1"/>
  <c r="W434" i="1"/>
  <c r="W163" i="1"/>
  <c r="W99" i="1"/>
  <c r="W3018" i="1"/>
  <c r="W3006" i="1"/>
  <c r="W3002" i="1"/>
  <c r="W2986" i="1"/>
  <c r="W2974" i="1"/>
  <c r="W2970" i="1"/>
  <c r="W2958" i="1"/>
  <c r="W2946" i="1"/>
  <c r="W2942" i="1"/>
  <c r="W2862" i="1"/>
  <c r="W2830" i="1"/>
  <c r="W2694" i="1"/>
  <c r="W2654" i="1"/>
  <c r="W2630" i="1"/>
  <c r="W2606" i="1"/>
  <c r="W2526" i="1"/>
  <c r="W2494" i="1"/>
  <c r="W2486" i="1"/>
  <c r="W2422" i="1"/>
  <c r="W2414" i="1"/>
  <c r="W2398" i="1"/>
  <c r="W2390" i="1"/>
  <c r="W2358" i="1"/>
  <c r="W2318" i="1"/>
  <c r="W2302" i="1"/>
  <c r="W2270" i="1"/>
  <c r="W2238" i="1"/>
  <c r="W2230" i="1"/>
  <c r="W2222" i="1"/>
  <c r="W2214" i="1"/>
  <c r="W2198" i="1"/>
  <c r="W2182" i="1"/>
  <c r="W2174" i="1"/>
  <c r="W2150" i="1"/>
  <c r="W2086" i="1"/>
  <c r="W2078" i="1"/>
  <c r="W2054" i="1"/>
  <c r="W2022" i="1"/>
  <c r="W1982" i="1"/>
  <c r="W1974" i="1"/>
  <c r="W1942" i="1"/>
  <c r="W1926" i="1"/>
  <c r="W1918" i="1"/>
  <c r="W1854" i="1"/>
  <c r="W1846" i="1"/>
  <c r="W1814" i="1"/>
  <c r="W1782" i="1"/>
  <c r="W1678" i="1"/>
  <c r="W1654" i="1"/>
  <c r="W1638" i="1"/>
  <c r="W1622" i="1"/>
  <c r="W1606" i="1"/>
  <c r="W1590" i="1"/>
  <c r="W1558" i="1"/>
  <c r="W1534" i="1"/>
  <c r="W1510" i="1"/>
  <c r="W1494" i="1"/>
  <c r="W1478" i="1"/>
  <c r="W1470" i="1"/>
  <c r="W1454" i="1"/>
  <c r="W1446" i="1"/>
  <c r="W1438" i="1"/>
  <c r="W1430" i="1"/>
  <c r="W1389" i="1"/>
  <c r="W1373" i="1"/>
  <c r="W1309" i="1"/>
  <c r="W1101" i="1"/>
  <c r="W1069" i="1"/>
  <c r="W893" i="1"/>
  <c r="W861" i="1"/>
  <c r="W797" i="1"/>
  <c r="W669" i="1"/>
  <c r="W506" i="1"/>
  <c r="W442" i="1"/>
  <c r="W2901" i="1"/>
  <c r="W2897" i="1"/>
  <c r="W2893" i="1"/>
  <c r="W2889" i="1"/>
  <c r="W2861" i="1"/>
  <c r="W2853" i="1"/>
  <c r="W2837" i="1"/>
  <c r="W2821" i="1"/>
  <c r="W2809" i="1"/>
  <c r="W2777" i="1"/>
  <c r="W2761" i="1"/>
  <c r="W2677" i="1"/>
  <c r="W2661" i="1"/>
  <c r="W2657" i="1"/>
  <c r="W2641" i="1"/>
  <c r="W2637" i="1"/>
  <c r="W2621" i="1"/>
  <c r="W2617" i="1"/>
  <c r="W2613" i="1"/>
  <c r="W2553" i="1"/>
  <c r="W2513" i="1"/>
  <c r="W2509" i="1"/>
  <c r="W2477" i="1"/>
  <c r="W2473" i="1"/>
  <c r="W2469" i="1"/>
  <c r="W2449" i="1"/>
  <c r="W2445" i="1"/>
  <c r="W2437" i="1"/>
  <c r="W2429" i="1"/>
  <c r="W2425" i="1"/>
  <c r="W2421" i="1"/>
  <c r="W2417" i="1"/>
  <c r="W2413" i="1"/>
  <c r="W2377" i="1"/>
  <c r="W2369" i="1"/>
  <c r="W2361" i="1"/>
  <c r="W2357" i="1"/>
  <c r="W2345" i="1"/>
  <c r="W2333" i="1"/>
  <c r="W2325" i="1"/>
  <c r="W2301" i="1"/>
  <c r="W2289" i="1"/>
  <c r="W2261" i="1"/>
  <c r="W2257" i="1"/>
  <c r="W2241" i="1"/>
  <c r="W2237" i="1"/>
  <c r="W2229" i="1"/>
  <c r="W2225" i="1"/>
  <c r="W2197" i="1"/>
  <c r="W2193" i="1"/>
  <c r="W2169" i="1"/>
  <c r="W2125" i="1"/>
  <c r="W2101" i="1"/>
  <c r="W2093" i="1"/>
  <c r="W2081" i="1"/>
  <c r="W2073" i="1"/>
  <c r="W2061" i="1"/>
  <c r="W2057" i="1"/>
  <c r="W2053" i="1"/>
  <c r="W2029" i="1"/>
  <c r="W2021" i="1"/>
  <c r="W2005" i="1"/>
  <c r="W1973" i="1"/>
  <c r="W1965" i="1"/>
  <c r="W1929" i="1"/>
  <c r="W1921" i="1"/>
  <c r="W1917" i="1"/>
  <c r="W1913" i="1"/>
  <c r="W1905" i="1"/>
  <c r="W1853" i="1"/>
  <c r="W1845" i="1"/>
  <c r="W1753" i="1"/>
  <c r="W1729" i="1"/>
  <c r="W1725" i="1"/>
  <c r="W1717" i="1"/>
  <c r="W1713" i="1"/>
  <c r="W1705" i="1"/>
  <c r="W1697" i="1"/>
  <c r="W1689" i="1"/>
  <c r="W1669" i="1"/>
  <c r="W1657" i="1"/>
  <c r="W1645" i="1"/>
  <c r="W1629" i="1"/>
  <c r="W1613" i="1"/>
  <c r="W1601" i="1"/>
  <c r="W1589" i="1"/>
  <c r="W1585" i="1"/>
  <c r="W1581" i="1"/>
  <c r="W1577" i="1"/>
  <c r="W1569" i="1"/>
  <c r="W1565" i="1"/>
  <c r="W1553" i="1"/>
  <c r="W1549" i="1"/>
  <c r="W1545" i="1"/>
  <c r="W1537" i="1"/>
  <c r="W1529" i="1"/>
  <c r="W1525" i="1"/>
  <c r="W1517" i="1"/>
  <c r="W1513" i="1"/>
  <c r="W1505" i="1"/>
  <c r="W1477" i="1"/>
  <c r="W1449" i="1"/>
  <c r="W1445" i="1"/>
  <c r="W1441" i="1"/>
  <c r="W1433" i="1"/>
  <c r="W1429" i="1"/>
  <c r="W1421" i="1"/>
  <c r="W1413" i="1"/>
  <c r="W1395" i="1"/>
  <c r="W1387" i="1"/>
  <c r="W1379" i="1"/>
  <c r="W1371" i="1"/>
  <c r="W1363" i="1"/>
  <c r="W1355" i="1"/>
  <c r="W1347" i="1"/>
  <c r="W1331" i="1"/>
  <c r="W1323" i="1"/>
  <c r="W1299" i="1"/>
  <c r="W1291" i="1"/>
  <c r="W1275" i="1"/>
  <c r="W1227" i="1"/>
  <c r="W1219" i="1"/>
  <c r="W1203" i="1"/>
  <c r="W1195" i="1"/>
  <c r="W1187" i="1"/>
  <c r="W1147" i="1"/>
  <c r="W1123" i="1"/>
  <c r="W1091" i="1"/>
  <c r="W1075" i="1"/>
  <c r="W1067" i="1"/>
  <c r="W1043" i="1"/>
  <c r="W1035" i="1"/>
  <c r="W1019" i="1"/>
  <c r="W1003" i="1"/>
  <c r="W995" i="1"/>
  <c r="W963" i="1"/>
  <c r="W851" i="1"/>
  <c r="W827" i="1"/>
  <c r="W811" i="1"/>
  <c r="W787" i="1"/>
  <c r="W763" i="1"/>
  <c r="W747" i="1"/>
  <c r="W691" i="1"/>
  <c r="W683" i="1"/>
  <c r="W651" i="1"/>
  <c r="W643" i="1"/>
  <c r="W582" i="1"/>
  <c r="W502" i="1"/>
  <c r="W390" i="1"/>
  <c r="W374" i="1"/>
  <c r="W171" i="1"/>
  <c r="W11" i="1"/>
  <c r="W1400" i="1"/>
  <c r="W1396" i="1"/>
  <c r="W1388" i="1"/>
  <c r="W1352" i="1"/>
  <c r="W1344" i="1"/>
  <c r="W1328" i="1"/>
  <c r="W1304" i="1"/>
  <c r="W1300" i="1"/>
  <c r="W1244" i="1"/>
  <c r="W1208" i="1"/>
  <c r="W1148" i="1"/>
  <c r="W1112" i="1"/>
  <c r="W1104" i="1"/>
  <c r="W1080" i="1"/>
  <c r="W1072" i="1"/>
  <c r="W1060" i="1"/>
  <c r="W1048" i="1"/>
  <c r="W1020" i="1"/>
  <c r="W1012" i="1"/>
  <c r="W1004" i="1"/>
  <c r="W992" i="1"/>
  <c r="W988" i="1"/>
  <c r="W980" i="1"/>
  <c r="W944" i="1"/>
  <c r="W936" i="1"/>
  <c r="W896" i="1"/>
  <c r="W872" i="1"/>
  <c r="W856" i="1"/>
  <c r="W852" i="1"/>
  <c r="W828" i="1"/>
  <c r="W820" i="1"/>
  <c r="W816" i="1"/>
  <c r="W784" i="1"/>
  <c r="W756" i="1"/>
  <c r="W732" i="1"/>
  <c r="W716" i="1"/>
  <c r="W708" i="1"/>
  <c r="W704" i="1"/>
  <c r="W624" i="1"/>
  <c r="W616" i="1"/>
  <c r="W600" i="1"/>
  <c r="W592" i="1"/>
  <c r="W584" i="1"/>
  <c r="W576" i="1"/>
  <c r="W560" i="1"/>
  <c r="W544" i="1"/>
  <c r="W536" i="1"/>
  <c r="W512" i="1"/>
  <c r="W496" i="1"/>
  <c r="W456" i="1"/>
  <c r="W440" i="1"/>
  <c r="W432" i="1"/>
  <c r="W384" i="1"/>
  <c r="W320" i="1"/>
  <c r="W296" i="1"/>
  <c r="W272" i="1"/>
  <c r="W264" i="1"/>
  <c r="W175" i="1"/>
  <c r="W127" i="1"/>
  <c r="W95" i="1"/>
  <c r="W47" i="1"/>
  <c r="W591" i="1"/>
  <c r="W579" i="1"/>
  <c r="W563" i="1"/>
  <c r="W555" i="1"/>
  <c r="W551" i="1"/>
  <c r="W543" i="1"/>
  <c r="W527" i="1"/>
  <c r="W479" i="1"/>
  <c r="W463" i="1"/>
  <c r="W459" i="1"/>
  <c r="W423" i="1"/>
  <c r="W383" i="1"/>
  <c r="W367" i="1"/>
  <c r="W351" i="1"/>
  <c r="W343" i="1"/>
  <c r="W335" i="1"/>
  <c r="W275" i="1"/>
  <c r="W263" i="1"/>
  <c r="W173" i="1"/>
  <c r="W149" i="1"/>
  <c r="W141" i="1"/>
  <c r="W133" i="1"/>
  <c r="W101" i="1"/>
  <c r="W93" i="1"/>
  <c r="W5" i="1"/>
  <c r="W226" i="1"/>
  <c r="W190" i="1"/>
  <c r="W186" i="1"/>
  <c r="W178" i="1"/>
  <c r="W170" i="1"/>
  <c r="W158" i="1"/>
  <c r="W150" i="1"/>
  <c r="W94" i="1"/>
  <c r="W66" i="1"/>
  <c r="W54" i="1"/>
  <c r="W30" i="1"/>
  <c r="W26" i="1"/>
  <c r="W22" i="1"/>
  <c r="W6" i="1"/>
  <c r="V3031" i="1"/>
  <c r="V3029" i="1"/>
  <c r="V3017" i="1"/>
  <c r="V3003" i="1"/>
  <c r="V2993" i="1"/>
  <c r="V2985" i="1"/>
  <c r="V2983" i="1"/>
  <c r="V2975" i="1"/>
  <c r="V2973" i="1"/>
  <c r="V2969" i="1"/>
  <c r="V2959" i="1"/>
  <c r="V2955" i="1"/>
  <c r="V2945" i="1"/>
  <c r="V2924" i="1"/>
  <c r="V2920" i="1"/>
  <c r="V2892" i="1"/>
  <c r="V2876" i="1"/>
  <c r="V2864" i="1"/>
  <c r="V2828" i="1"/>
  <c r="V2800" i="1"/>
  <c r="V2792" i="1"/>
  <c r="V2788" i="1"/>
  <c r="V2768" i="1"/>
  <c r="V2748" i="1"/>
  <c r="V2720" i="1"/>
  <c r="V2700" i="1"/>
  <c r="V2696" i="1"/>
  <c r="V2688" i="1"/>
  <c r="V2680" i="1"/>
  <c r="V2672" i="1"/>
  <c r="V2640" i="1"/>
  <c r="V2612" i="1"/>
  <c r="V2604" i="1"/>
  <c r="V2600" i="1"/>
  <c r="V2596" i="1"/>
  <c r="V2588" i="1"/>
  <c r="V2576" i="1"/>
  <c r="V2564" i="1"/>
  <c r="V2556" i="1"/>
  <c r="V2552" i="1"/>
  <c r="V2544" i="1"/>
  <c r="V2536" i="1"/>
  <c r="V2532" i="1"/>
  <c r="V2524" i="1"/>
  <c r="V2520" i="1"/>
  <c r="V2508" i="1"/>
  <c r="V2504" i="1"/>
  <c r="V2488" i="1"/>
  <c r="V2480" i="1"/>
  <c r="V2472" i="1"/>
  <c r="V2468" i="1"/>
  <c r="V2464" i="1"/>
  <c r="V2456" i="1"/>
  <c r="V2452" i="1"/>
  <c r="V2440" i="1"/>
  <c r="V2424" i="1"/>
  <c r="V2416" i="1"/>
  <c r="V2396" i="1"/>
  <c r="V2368" i="1"/>
  <c r="V2364" i="1"/>
  <c r="V2360" i="1"/>
  <c r="V2348" i="1"/>
  <c r="V2340" i="1"/>
  <c r="V2324" i="1"/>
  <c r="V2304" i="1"/>
  <c r="V2296" i="1"/>
  <c r="V2272" i="1"/>
  <c r="V2268" i="1"/>
  <c r="V2264" i="1"/>
  <c r="V2248" i="1"/>
  <c r="V2244" i="1"/>
  <c r="V2236" i="1"/>
  <c r="V2232" i="1"/>
  <c r="V2216" i="1"/>
  <c r="V2208" i="1"/>
  <c r="V2196" i="1"/>
  <c r="V2192" i="1"/>
  <c r="V2188" i="1"/>
  <c r="V2172" i="1"/>
  <c r="V2164" i="1"/>
  <c r="V2140" i="1"/>
  <c r="V2132" i="1"/>
  <c r="V2124" i="1"/>
  <c r="V2120" i="1"/>
  <c r="V2116" i="1"/>
  <c r="V2108" i="1"/>
  <c r="V2100" i="1"/>
  <c r="V2084" i="1"/>
  <c r="V2080" i="1"/>
  <c r="V2072" i="1"/>
  <c r="V2060" i="1"/>
  <c r="V2048" i="1"/>
  <c r="V2044" i="1"/>
  <c r="V2020" i="1"/>
  <c r="V2016" i="1"/>
  <c r="V1988" i="1"/>
  <c r="V1984" i="1"/>
  <c r="V1976" i="1"/>
  <c r="V1952" i="1"/>
  <c r="V1940" i="1"/>
  <c r="V1932" i="1"/>
  <c r="V1896" i="1"/>
  <c r="V1884" i="1"/>
  <c r="V1876" i="1"/>
  <c r="V1864" i="1"/>
  <c r="V1844" i="1"/>
  <c r="V1836" i="1"/>
  <c r="V1776" i="1"/>
  <c r="V1748" i="1"/>
  <c r="V1744" i="1"/>
  <c r="V1708" i="1"/>
  <c r="V1692" i="1"/>
  <c r="V1688" i="1"/>
  <c r="V1660" i="1"/>
  <c r="V1644" i="1"/>
  <c r="V1632" i="1"/>
  <c r="V1624" i="1"/>
  <c r="V1620" i="1"/>
  <c r="V1612" i="1"/>
  <c r="V1596" i="1"/>
  <c r="V1592" i="1"/>
  <c r="V1572" i="1"/>
  <c r="V1568" i="1"/>
  <c r="V1564" i="1"/>
  <c r="V1528" i="1"/>
  <c r="V1524" i="1"/>
  <c r="V1516" i="1"/>
  <c r="V1512" i="1"/>
  <c r="V1500" i="1"/>
  <c r="V1480" i="1"/>
  <c r="V1464" i="1"/>
  <c r="V1452" i="1"/>
  <c r="V1444" i="1"/>
  <c r="V1432" i="1"/>
  <c r="V1416" i="1"/>
  <c r="V1393" i="1"/>
  <c r="V1385" i="1"/>
  <c r="V1313" i="1"/>
  <c r="V1297" i="1"/>
  <c r="V1289" i="1"/>
  <c r="V1281" i="1"/>
  <c r="V1273" i="1"/>
  <c r="V1225" i="1"/>
  <c r="V1217" i="1"/>
  <c r="V1209" i="1"/>
  <c r="V1193" i="1"/>
  <c r="V1185" i="1"/>
  <c r="V1169" i="1"/>
  <c r="V1161" i="1"/>
  <c r="V1137" i="1"/>
  <c r="V1113" i="1"/>
  <c r="V1105" i="1"/>
  <c r="V1049" i="1"/>
  <c r="V1041" i="1"/>
  <c r="V1033" i="1"/>
  <c r="V1025" i="1"/>
  <c r="V1001" i="1"/>
  <c r="V993" i="1"/>
  <c r="V977" i="1"/>
  <c r="V929" i="1"/>
  <c r="V921" i="1"/>
  <c r="V897" i="1"/>
  <c r="V833" i="1"/>
  <c r="V809" i="1"/>
  <c r="V737" i="1"/>
  <c r="V673" i="1"/>
  <c r="V649" i="1"/>
  <c r="V610" i="1"/>
  <c r="V594" i="1"/>
  <c r="V578" i="1"/>
  <c r="V546" i="1"/>
  <c r="V530" i="1"/>
  <c r="V450" i="1"/>
  <c r="V434" i="1"/>
  <c r="V418" i="1"/>
  <c r="V402" i="1"/>
  <c r="V386" i="1"/>
  <c r="V354" i="1"/>
  <c r="V195" i="1"/>
  <c r="V163" i="1"/>
  <c r="V99" i="1"/>
  <c r="V35" i="1"/>
  <c r="V3018" i="1"/>
  <c r="V3006" i="1"/>
  <c r="V3002" i="1"/>
  <c r="V2986" i="1"/>
  <c r="V2984" i="1"/>
  <c r="V2974" i="1"/>
  <c r="V2970" i="1"/>
  <c r="V2958" i="1"/>
  <c r="V2946" i="1"/>
  <c r="V2942" i="1"/>
  <c r="V2906" i="1"/>
  <c r="V2862" i="1"/>
  <c r="V2818" i="1"/>
  <c r="V2738" i="1"/>
  <c r="V2714" i="1"/>
  <c r="V2702" i="1"/>
  <c r="V2694" i="1"/>
  <c r="V2690" i="1"/>
  <c r="V2682" i="1"/>
  <c r="V2674" i="1"/>
  <c r="V2666" i="1"/>
  <c r="V2646" i="1"/>
  <c r="V2642" i="1"/>
  <c r="V2638" i="1"/>
  <c r="V2630" i="1"/>
  <c r="V2618" i="1"/>
  <c r="V2610" i="1"/>
  <c r="V2606" i="1"/>
  <c r="V2590" i="1"/>
  <c r="V2554" i="1"/>
  <c r="V2550" i="1"/>
  <c r="V2542" i="1"/>
  <c r="V2538" i="1"/>
  <c r="V2526" i="1"/>
  <c r="V2522" i="1"/>
  <c r="V2510" i="1"/>
  <c r="V2506" i="1"/>
  <c r="V2498" i="1"/>
  <c r="V2494" i="1"/>
  <c r="V2482" i="1"/>
  <c r="V2474" i="1"/>
  <c r="V2466" i="1"/>
  <c r="V2442" i="1"/>
  <c r="V2422" i="1"/>
  <c r="V2390" i="1"/>
  <c r="V2386" i="1"/>
  <c r="V2374" i="1"/>
  <c r="V2358" i="1"/>
  <c r="V2350" i="1"/>
  <c r="V2330" i="1"/>
  <c r="V2326" i="1"/>
  <c r="V2318" i="1"/>
  <c r="V2314" i="1"/>
  <c r="V2310" i="1"/>
  <c r="V2306" i="1"/>
  <c r="V2302" i="1"/>
  <c r="V2278" i="1"/>
  <c r="V2274" i="1"/>
  <c r="V2270" i="1"/>
  <c r="V2266" i="1"/>
  <c r="V2258" i="1"/>
  <c r="V2246" i="1"/>
  <c r="V2242" i="1"/>
  <c r="V2238" i="1"/>
  <c r="V2230" i="1"/>
  <c r="V2222" i="1"/>
  <c r="V2214" i="1"/>
  <c r="V2198" i="1"/>
  <c r="V2194" i="1"/>
  <c r="V2182" i="1"/>
  <c r="V2178" i="1"/>
  <c r="V2174" i="1"/>
  <c r="V2166" i="1"/>
  <c r="V2154" i="1"/>
  <c r="V2150" i="1"/>
  <c r="V2146" i="1"/>
  <c r="V2138" i="1"/>
  <c r="V2134" i="1"/>
  <c r="V2122" i="1"/>
  <c r="V2110" i="1"/>
  <c r="V2098" i="1"/>
  <c r="V2086" i="1"/>
  <c r="V2078" i="1"/>
  <c r="V2074" i="1"/>
  <c r="V2050" i="1"/>
  <c r="V2042" i="1"/>
  <c r="V2034" i="1"/>
  <c r="V2022" i="1"/>
  <c r="V2018" i="1"/>
  <c r="V2010" i="1"/>
  <c r="V1994" i="1"/>
  <c r="V1982" i="1"/>
  <c r="V1978" i="1"/>
  <c r="V1970" i="1"/>
  <c r="V1966" i="1"/>
  <c r="V1942" i="1"/>
  <c r="V1938" i="1"/>
  <c r="V1930" i="1"/>
  <c r="V1926" i="1"/>
  <c r="V1910" i="1"/>
  <c r="V1902" i="1"/>
  <c r="V1898" i="1"/>
  <c r="V1874" i="1"/>
  <c r="V1854" i="1"/>
  <c r="V1846" i="1"/>
  <c r="V1814" i="1"/>
  <c r="V1722" i="1"/>
  <c r="V1666" i="1"/>
  <c r="V1634" i="1"/>
  <c r="V1626" i="1"/>
  <c r="V1622" i="1"/>
  <c r="V1618" i="1"/>
  <c r="V1610" i="1"/>
  <c r="V1602" i="1"/>
  <c r="V1582" i="1"/>
  <c r="V1570" i="1"/>
  <c r="V1562" i="1"/>
  <c r="V1546" i="1"/>
  <c r="V1534" i="1"/>
  <c r="V1530" i="1"/>
  <c r="V1510" i="1"/>
  <c r="V1506" i="1"/>
  <c r="V1498" i="1"/>
  <c r="V1494" i="1"/>
  <c r="V1482" i="1"/>
  <c r="V1478" i="1"/>
  <c r="V1474" i="1"/>
  <c r="V1470" i="1"/>
  <c r="V1454" i="1"/>
  <c r="V1442" i="1"/>
  <c r="V1430" i="1"/>
  <c r="V1410" i="1"/>
  <c r="V1397" i="1"/>
  <c r="V1381" i="1"/>
  <c r="V1373" i="1"/>
  <c r="V1357" i="1"/>
  <c r="V1349" i="1"/>
  <c r="V1333" i="1"/>
  <c r="V1189" i="1"/>
  <c r="V1101" i="1"/>
  <c r="V1093" i="1"/>
  <c r="V1069" i="1"/>
  <c r="V1045" i="1"/>
  <c r="V981" i="1"/>
  <c r="V973" i="1"/>
  <c r="V869" i="1"/>
  <c r="V861" i="1"/>
  <c r="V837" i="1"/>
  <c r="V805" i="1"/>
  <c r="V789" i="1"/>
  <c r="V781" i="1"/>
  <c r="V765" i="1"/>
  <c r="V757" i="1"/>
  <c r="V733" i="1"/>
  <c r="V725" i="1"/>
  <c r="V717" i="1"/>
  <c r="V709" i="1"/>
  <c r="V685" i="1"/>
  <c r="V669" i="1"/>
  <c r="V645" i="1"/>
  <c r="V618" i="1"/>
  <c r="V602" i="1"/>
  <c r="V538" i="1"/>
  <c r="V506" i="1"/>
  <c r="V490" i="1"/>
  <c r="V474" i="1"/>
  <c r="V442" i="1"/>
  <c r="V426" i="1"/>
  <c r="V378" i="1"/>
  <c r="V243" i="1"/>
  <c r="V211" i="1"/>
  <c r="V179" i="1"/>
  <c r="V147" i="1"/>
  <c r="V83" i="1"/>
  <c r="V51" i="1"/>
  <c r="V19" i="1"/>
  <c r="V2923" i="1"/>
  <c r="V2911" i="1"/>
  <c r="V2907" i="1"/>
  <c r="V2901" i="1"/>
  <c r="V2897" i="1"/>
  <c r="V2895" i="1"/>
  <c r="V2893" i="1"/>
  <c r="V2889" i="1"/>
  <c r="V2883" i="1"/>
  <c r="V2865" i="1"/>
  <c r="V2863" i="1"/>
  <c r="V2861" i="1"/>
  <c r="V2855" i="1"/>
  <c r="V2853" i="1"/>
  <c r="V2847" i="1"/>
  <c r="V2843" i="1"/>
  <c r="V2837" i="1"/>
  <c r="V2835" i="1"/>
  <c r="V2821" i="1"/>
  <c r="V2819" i="1"/>
  <c r="V2809" i="1"/>
  <c r="V2805" i="1"/>
  <c r="V2801" i="1"/>
  <c r="V2793" i="1"/>
  <c r="V2777" i="1"/>
  <c r="V2775" i="1"/>
  <c r="V2763" i="1"/>
  <c r="V2761" i="1"/>
  <c r="V2751" i="1"/>
  <c r="V2749" i="1"/>
  <c r="V2743" i="1"/>
  <c r="V2725" i="1"/>
  <c r="V2691" i="1"/>
  <c r="V2687" i="1"/>
  <c r="V2679" i="1"/>
  <c r="V2677" i="1"/>
  <c r="V2673" i="1"/>
  <c r="V2671" i="1"/>
  <c r="V2667" i="1"/>
  <c r="V2665" i="1"/>
  <c r="V2663" i="1"/>
  <c r="V2657" i="1"/>
  <c r="V2655" i="1"/>
  <c r="V2637" i="1"/>
  <c r="V2627" i="1"/>
  <c r="V2625" i="1"/>
  <c r="V2621" i="1"/>
  <c r="V2617" i="1"/>
  <c r="V2613" i="1"/>
  <c r="V2611" i="1"/>
  <c r="V2609" i="1"/>
  <c r="V2607" i="1"/>
  <c r="V2593" i="1"/>
  <c r="V2587" i="1"/>
  <c r="V2583" i="1"/>
  <c r="V2579" i="1"/>
  <c r="V2575" i="1"/>
  <c r="V2573" i="1"/>
  <c r="V2567" i="1"/>
  <c r="V2563" i="1"/>
  <c r="V2557" i="1"/>
  <c r="V2553" i="1"/>
  <c r="V2541" i="1"/>
  <c r="V2537" i="1"/>
  <c r="V2535" i="1"/>
  <c r="V2531" i="1"/>
  <c r="V2529" i="1"/>
  <c r="V2523" i="1"/>
  <c r="V2517" i="1"/>
  <c r="V2513" i="1"/>
  <c r="V2511" i="1"/>
  <c r="V2509" i="1"/>
  <c r="V2507" i="1"/>
  <c r="V2505" i="1"/>
  <c r="V2501" i="1"/>
  <c r="V2499" i="1"/>
  <c r="V2489" i="1"/>
  <c r="V2487" i="1"/>
  <c r="V2481" i="1"/>
  <c r="V2479" i="1"/>
  <c r="V2477" i="1"/>
  <c r="V2475" i="1"/>
  <c r="V2473" i="1"/>
  <c r="V2471" i="1"/>
  <c r="V2469" i="1"/>
  <c r="V2467" i="1"/>
  <c r="V2463" i="1"/>
  <c r="V2449" i="1"/>
  <c r="V2445" i="1"/>
  <c r="V2437" i="1"/>
  <c r="V2435" i="1"/>
  <c r="V2433" i="1"/>
  <c r="V2425" i="1"/>
  <c r="V2419" i="1"/>
  <c r="V2417" i="1"/>
  <c r="V2375" i="1"/>
  <c r="V2369" i="1"/>
  <c r="V2355" i="1"/>
  <c r="V2353" i="1"/>
  <c r="V2351" i="1"/>
  <c r="V2345" i="1"/>
  <c r="V2337" i="1"/>
  <c r="V2333" i="1"/>
  <c r="V2329" i="1"/>
  <c r="V2325" i="1"/>
  <c r="V2309" i="1"/>
  <c r="V2303" i="1"/>
  <c r="V2301" i="1"/>
  <c r="V2291" i="1"/>
  <c r="V2285" i="1"/>
  <c r="V2273" i="1"/>
  <c r="V2263" i="1"/>
  <c r="V2261" i="1"/>
  <c r="V2259" i="1"/>
  <c r="V2257" i="1"/>
  <c r="V2247" i="1"/>
  <c r="V2241" i="1"/>
  <c r="V2239" i="1"/>
  <c r="V2233" i="1"/>
  <c r="V2229" i="1"/>
  <c r="V2225" i="1"/>
  <c r="V2221" i="1"/>
  <c r="V2219" i="1"/>
  <c r="V2217" i="1"/>
  <c r="V2203" i="1"/>
  <c r="V2193" i="1"/>
  <c r="V2191" i="1"/>
  <c r="V2187" i="1"/>
  <c r="V2183" i="1"/>
  <c r="V2175" i="1"/>
  <c r="V2171" i="1"/>
  <c r="V2169" i="1"/>
  <c r="V2167" i="1"/>
  <c r="V2163" i="1"/>
  <c r="V2161" i="1"/>
  <c r="V2159" i="1"/>
  <c r="V2155" i="1"/>
  <c r="V2149" i="1"/>
  <c r="V2147" i="1"/>
  <c r="V2145" i="1"/>
  <c r="V2135" i="1"/>
  <c r="V2125" i="1"/>
  <c r="V2121" i="1"/>
  <c r="V2109" i="1"/>
  <c r="V2107" i="1"/>
  <c r="V2101" i="1"/>
  <c r="V2099" i="1"/>
  <c r="V2093" i="1"/>
  <c r="V2091" i="1"/>
  <c r="V2083" i="1"/>
  <c r="V2081" i="1"/>
  <c r="V2077" i="1"/>
  <c r="V2075" i="1"/>
  <c r="V2073" i="1"/>
  <c r="V2069" i="1"/>
  <c r="V2059" i="1"/>
  <c r="V2057" i="1"/>
  <c r="V2055" i="1"/>
  <c r="V2053" i="1"/>
  <c r="V2051" i="1"/>
  <c r="V2039" i="1"/>
  <c r="V2037" i="1"/>
  <c r="V2021" i="1"/>
  <c r="V2017" i="1"/>
  <c r="V2009" i="1"/>
  <c r="V2005" i="1"/>
  <c r="V1983" i="1"/>
  <c r="V1981" i="1"/>
  <c r="V1977" i="1"/>
  <c r="V1975" i="1"/>
  <c r="V1973" i="1"/>
  <c r="V1971" i="1"/>
  <c r="V1965" i="1"/>
  <c r="V1963" i="1"/>
  <c r="V1961" i="1"/>
  <c r="V1959" i="1"/>
  <c r="V1957" i="1"/>
  <c r="V1955" i="1"/>
  <c r="V1947" i="1"/>
  <c r="V1943" i="1"/>
  <c r="V1929" i="1"/>
  <c r="V1923" i="1"/>
  <c r="V1921" i="1"/>
  <c r="V1881" i="1"/>
  <c r="V1869" i="1"/>
  <c r="V1853" i="1"/>
  <c r="V1851" i="1"/>
  <c r="V1845" i="1"/>
  <c r="V1823" i="1"/>
  <c r="V1779" i="1"/>
  <c r="V1767" i="1"/>
  <c r="V1747" i="1"/>
  <c r="V1729" i="1"/>
  <c r="V1705" i="1"/>
  <c r="V1699" i="1"/>
  <c r="V1697" i="1"/>
  <c r="V1693" i="1"/>
  <c r="V1689" i="1"/>
  <c r="V1685" i="1"/>
  <c r="V1679" i="1"/>
  <c r="V1643" i="1"/>
  <c r="V1633" i="1"/>
  <c r="V1629" i="1"/>
  <c r="V1627" i="1"/>
  <c r="V1619" i="1"/>
  <c r="V1611" i="1"/>
  <c r="V1607" i="1"/>
  <c r="V1603" i="1"/>
  <c r="V1601" i="1"/>
  <c r="V1599" i="1"/>
  <c r="V1589" i="1"/>
  <c r="V1575" i="1"/>
  <c r="V1571" i="1"/>
  <c r="V1569" i="1"/>
  <c r="V1565" i="1"/>
  <c r="V1557" i="1"/>
  <c r="V1553" i="1"/>
  <c r="V1551" i="1"/>
  <c r="V1549" i="1"/>
  <c r="V1545" i="1"/>
  <c r="V1543" i="1"/>
  <c r="V1535" i="1"/>
  <c r="V1529" i="1"/>
  <c r="V1527" i="1"/>
  <c r="V1525" i="1"/>
  <c r="V1523" i="1"/>
  <c r="V1517" i="1"/>
  <c r="V1515" i="1"/>
  <c r="V1509" i="1"/>
  <c r="V1505" i="1"/>
  <c r="V1467" i="1"/>
  <c r="V1455" i="1"/>
  <c r="V1445" i="1"/>
  <c r="V1441" i="1"/>
  <c r="V1439" i="1"/>
  <c r="V1433" i="1"/>
  <c r="V1431" i="1"/>
  <c r="V1429" i="1"/>
  <c r="V1425" i="1"/>
  <c r="V1413" i="1"/>
  <c r="V1411" i="1"/>
  <c r="V1395" i="1"/>
  <c r="V1383" i="1"/>
  <c r="V1379" i="1"/>
  <c r="V1359" i="1"/>
  <c r="V1323" i="1"/>
  <c r="V1311" i="1"/>
  <c r="V1307" i="1"/>
  <c r="V1295" i="1"/>
  <c r="V1291" i="1"/>
  <c r="V1287" i="1"/>
  <c r="V1279" i="1"/>
  <c r="V1275" i="1"/>
  <c r="V1263" i="1"/>
  <c r="V1239" i="1"/>
  <c r="V1227" i="1"/>
  <c r="V1219" i="1"/>
  <c r="V1207" i="1"/>
  <c r="V1199" i="1"/>
  <c r="V1195" i="1"/>
  <c r="V1187" i="1"/>
  <c r="V1159" i="1"/>
  <c r="V1151" i="1"/>
  <c r="V1143" i="1"/>
  <c r="V1123" i="1"/>
  <c r="V1119" i="1"/>
  <c r="V1115" i="1"/>
  <c r="V1111" i="1"/>
  <c r="V1103" i="1"/>
  <c r="V1095" i="1"/>
  <c r="V1075" i="1"/>
  <c r="V1071" i="1"/>
  <c r="V1047" i="1"/>
  <c r="V1043" i="1"/>
  <c r="V1035" i="1"/>
  <c r="V1031" i="1"/>
  <c r="V1019" i="1"/>
  <c r="V1003" i="1"/>
  <c r="V983" i="1"/>
  <c r="V967" i="1"/>
  <c r="V963" i="1"/>
  <c r="V951" i="1"/>
  <c r="V935" i="1"/>
  <c r="V927" i="1"/>
  <c r="V919" i="1"/>
  <c r="V903" i="1"/>
  <c r="V899" i="1"/>
  <c r="V895" i="1"/>
  <c r="V891" i="1"/>
  <c r="V863" i="1"/>
  <c r="V855" i="1"/>
  <c r="V847" i="1"/>
  <c r="V843" i="1"/>
  <c r="V839" i="1"/>
  <c r="V831" i="1"/>
  <c r="V827" i="1"/>
  <c r="V823" i="1"/>
  <c r="V815" i="1"/>
  <c r="V787" i="1"/>
  <c r="V775" i="1"/>
  <c r="V767" i="1"/>
  <c r="V763" i="1"/>
  <c r="V759" i="1"/>
  <c r="V727" i="1"/>
  <c r="V703" i="1"/>
  <c r="V695" i="1"/>
  <c r="V691" i="1"/>
  <c r="V687" i="1"/>
  <c r="V683" i="1"/>
  <c r="V655" i="1"/>
  <c r="V651" i="1"/>
  <c r="V614" i="1"/>
  <c r="V582" i="1"/>
  <c r="V574" i="1"/>
  <c r="V566" i="1"/>
  <c r="V526" i="1"/>
  <c r="V502" i="1"/>
  <c r="V462" i="1"/>
  <c r="V454" i="1"/>
  <c r="V430" i="1"/>
  <c r="V414" i="1"/>
  <c r="V382" i="1"/>
  <c r="V374" i="1"/>
  <c r="V334" i="1"/>
  <c r="V310" i="1"/>
  <c r="V302" i="1"/>
  <c r="V294" i="1"/>
  <c r="V286" i="1"/>
  <c r="V251" i="1"/>
  <c r="V171" i="1"/>
  <c r="V139" i="1"/>
  <c r="V123" i="1"/>
  <c r="V1402" i="1"/>
  <c r="V1400" i="1"/>
  <c r="V1396" i="1"/>
  <c r="V1392" i="1"/>
  <c r="V1386" i="1"/>
  <c r="V1382" i="1"/>
  <c r="V1372" i="1"/>
  <c r="V1366" i="1"/>
  <c r="V1352" i="1"/>
  <c r="V1342" i="1"/>
  <c r="V1326" i="1"/>
  <c r="V1320" i="1"/>
  <c r="V1304" i="1"/>
  <c r="V1290" i="1"/>
  <c r="V1262" i="1"/>
  <c r="V1258" i="1"/>
  <c r="V1244" i="1"/>
  <c r="V1238" i="1"/>
  <c r="V1222" i="1"/>
  <c r="V1214" i="1"/>
  <c r="V1208" i="1"/>
  <c r="V1180" i="1"/>
  <c r="V1174" i="1"/>
  <c r="V1170" i="1"/>
  <c r="V1162" i="1"/>
  <c r="V1158" i="1"/>
  <c r="V1138" i="1"/>
  <c r="V1134" i="1"/>
  <c r="V1126" i="1"/>
  <c r="V1122" i="1"/>
  <c r="V1114" i="1"/>
  <c r="V1112" i="1"/>
  <c r="V1106" i="1"/>
  <c r="V1104" i="1"/>
  <c r="V1096" i="1"/>
  <c r="V1094" i="1"/>
  <c r="V1090" i="1"/>
  <c r="V1082" i="1"/>
  <c r="V1080" i="1"/>
  <c r="V1066" i="1"/>
  <c r="V1060" i="1"/>
  <c r="V1058" i="1"/>
  <c r="V1054" i="1"/>
  <c r="V1044" i="1"/>
  <c r="V1042" i="1"/>
  <c r="V1038" i="1"/>
  <c r="V1020" i="1"/>
  <c r="V1016" i="1"/>
  <c r="V1004" i="1"/>
  <c r="V1002" i="1"/>
  <c r="V992" i="1"/>
  <c r="V988" i="1"/>
  <c r="V982" i="1"/>
  <c r="V958" i="1"/>
  <c r="V956" i="1"/>
  <c r="V954" i="1"/>
  <c r="V948" i="1"/>
  <c r="V944" i="1"/>
  <c r="V942" i="1"/>
  <c r="V936" i="1"/>
  <c r="V926" i="1"/>
  <c r="V910" i="1"/>
  <c r="V906" i="1"/>
  <c r="V900" i="1"/>
  <c r="V896" i="1"/>
  <c r="V872" i="1"/>
  <c r="V860" i="1"/>
  <c r="V856" i="1"/>
  <c r="V852" i="1"/>
  <c r="V846" i="1"/>
  <c r="V830" i="1"/>
  <c r="V828" i="1"/>
  <c r="V826" i="1"/>
  <c r="V820" i="1"/>
  <c r="V816" i="1"/>
  <c r="V812" i="1"/>
  <c r="V810" i="1"/>
  <c r="V808" i="1"/>
  <c r="V804" i="1"/>
  <c r="V798" i="1"/>
  <c r="V786" i="1"/>
  <c r="V784" i="1"/>
  <c r="V758" i="1"/>
  <c r="V756" i="1"/>
  <c r="V754" i="1"/>
  <c r="V750" i="1"/>
  <c r="V746" i="1"/>
  <c r="V740" i="1"/>
  <c r="V732" i="1"/>
  <c r="V728" i="1"/>
  <c r="V720" i="1"/>
  <c r="V704" i="1"/>
  <c r="V694" i="1"/>
  <c r="V682" i="1"/>
  <c r="V680" i="1"/>
  <c r="V676" i="1"/>
  <c r="V674" i="1"/>
  <c r="V670" i="1"/>
  <c r="V668" i="1"/>
  <c r="V662" i="1"/>
  <c r="V658" i="1"/>
  <c r="V650" i="1"/>
  <c r="V646" i="1"/>
  <c r="V642" i="1"/>
  <c r="V636" i="1"/>
  <c r="V632" i="1"/>
  <c r="V624" i="1"/>
  <c r="V604" i="1"/>
  <c r="V592" i="1"/>
  <c r="V588" i="1"/>
  <c r="V584" i="1"/>
  <c r="V576" i="1"/>
  <c r="V564" i="1"/>
  <c r="V548" i="1"/>
  <c r="V544" i="1"/>
  <c r="V536" i="1"/>
  <c r="V532" i="1"/>
  <c r="V524" i="1"/>
  <c r="V492" i="1"/>
  <c r="V456" i="1"/>
  <c r="V436" i="1"/>
  <c r="V416" i="1"/>
  <c r="V408" i="1"/>
  <c r="V404" i="1"/>
  <c r="V400" i="1"/>
  <c r="V396" i="1"/>
  <c r="V376" i="1"/>
  <c r="V360" i="1"/>
  <c r="V348" i="1"/>
  <c r="V344" i="1"/>
  <c r="V328" i="1"/>
  <c r="V320" i="1"/>
  <c r="V312" i="1"/>
  <c r="V308" i="1"/>
  <c r="V300" i="1"/>
  <c r="V296" i="1"/>
  <c r="V292" i="1"/>
  <c r="V280" i="1"/>
  <c r="V276" i="1"/>
  <c r="V272" i="1"/>
  <c r="V260" i="1"/>
  <c r="V239" i="1"/>
  <c r="V223" i="1"/>
  <c r="V215" i="1"/>
  <c r="V207" i="1"/>
  <c r="V175" i="1"/>
  <c r="V159" i="1"/>
  <c r="V127" i="1"/>
  <c r="V119" i="1"/>
  <c r="V79" i="1"/>
  <c r="V63" i="1"/>
  <c r="V47" i="1"/>
  <c r="V39" i="1"/>
  <c r="V15" i="1"/>
  <c r="V623" i="1"/>
  <c r="V617" i="1"/>
  <c r="V613" i="1"/>
  <c r="V605" i="1"/>
  <c r="V603" i="1"/>
  <c r="V601" i="1"/>
  <c r="V591" i="1"/>
  <c r="V581" i="1"/>
  <c r="V579" i="1"/>
  <c r="V575" i="1"/>
  <c r="V563" i="1"/>
  <c r="V561" i="1"/>
  <c r="V555" i="1"/>
  <c r="V553" i="1"/>
  <c r="V551" i="1"/>
  <c r="V541" i="1"/>
  <c r="V539" i="1"/>
  <c r="V537" i="1"/>
  <c r="V535" i="1"/>
  <c r="V533" i="1"/>
  <c r="V527" i="1"/>
  <c r="V523" i="1"/>
  <c r="V517" i="1"/>
  <c r="V515" i="1"/>
  <c r="V509" i="1"/>
  <c r="V481" i="1"/>
  <c r="V463" i="1"/>
  <c r="V461" i="1"/>
  <c r="V455" i="1"/>
  <c r="V451" i="1"/>
  <c r="V441" i="1"/>
  <c r="V435" i="1"/>
  <c r="V433" i="1"/>
  <c r="V429" i="1"/>
  <c r="V419" i="1"/>
  <c r="V417" i="1"/>
  <c r="V415" i="1"/>
  <c r="V411" i="1"/>
  <c r="V387" i="1"/>
  <c r="V383" i="1"/>
  <c r="V377" i="1"/>
  <c r="V375" i="1"/>
  <c r="V373" i="1"/>
  <c r="V371" i="1"/>
  <c r="V367" i="1"/>
  <c r="V365" i="1"/>
  <c r="V357" i="1"/>
  <c r="V353" i="1"/>
  <c r="V351" i="1"/>
  <c r="V349" i="1"/>
  <c r="V347" i="1"/>
  <c r="V343" i="1"/>
  <c r="V335" i="1"/>
  <c r="V331" i="1"/>
  <c r="V329" i="1"/>
  <c r="V323" i="1"/>
  <c r="V317" i="1"/>
  <c r="V309" i="1"/>
  <c r="V303" i="1"/>
  <c r="V299" i="1"/>
  <c r="V293" i="1"/>
  <c r="V285" i="1"/>
  <c r="V281" i="1"/>
  <c r="V275" i="1"/>
  <c r="V273" i="1"/>
  <c r="V269" i="1"/>
  <c r="V263" i="1"/>
  <c r="V257" i="1"/>
  <c r="V225" i="1"/>
  <c r="V201" i="1"/>
  <c r="V193" i="1"/>
  <c r="V181" i="1"/>
  <c r="V177" i="1"/>
  <c r="V161" i="1"/>
  <c r="V153" i="1"/>
  <c r="V149" i="1"/>
  <c r="V133" i="1"/>
  <c r="V125" i="1"/>
  <c r="V109" i="1"/>
  <c r="V93" i="1"/>
  <c r="V81" i="1"/>
  <c r="V69" i="1"/>
  <c r="V41" i="1"/>
  <c r="V5" i="1"/>
  <c r="V246" i="1"/>
  <c r="V240" i="1"/>
  <c r="V238" i="1"/>
  <c r="V222" i="1"/>
  <c r="V212" i="1"/>
  <c r="V208" i="1"/>
  <c r="V198" i="1"/>
  <c r="V194" i="1"/>
  <c r="V190" i="1"/>
  <c r="V188" i="1"/>
  <c r="V178" i="1"/>
  <c r="V174" i="1"/>
  <c r="V172" i="1"/>
  <c r="V170" i="1"/>
  <c r="V166" i="1"/>
  <c r="V164" i="1"/>
  <c r="V160" i="1"/>
  <c r="V158" i="1"/>
  <c r="V152" i="1"/>
  <c r="V150" i="1"/>
  <c r="V128" i="1"/>
  <c r="V126" i="1"/>
  <c r="V124" i="1"/>
  <c r="V122" i="1"/>
  <c r="V116" i="1"/>
  <c r="V114" i="1"/>
  <c r="V108" i="1"/>
  <c r="V106" i="1"/>
  <c r="V102" i="1"/>
  <c r="V100" i="1"/>
  <c r="V96" i="1"/>
  <c r="V94" i="1"/>
  <c r="V86" i="1"/>
  <c r="V84" i="1"/>
  <c r="V68" i="1"/>
  <c r="V36" i="1"/>
  <c r="V32" i="1"/>
  <c r="V22" i="1"/>
  <c r="V18" i="1"/>
  <c r="V16" i="1"/>
  <c r="V6" i="1"/>
  <c r="R3033" i="1"/>
  <c r="S3033" i="1" s="1"/>
  <c r="R3025" i="1"/>
  <c r="S3025" i="1" s="1"/>
  <c r="R3017" i="1"/>
  <c r="S3017" i="1" s="1"/>
  <c r="R3009" i="1"/>
  <c r="S3009" i="1" s="1"/>
  <c r="R3001" i="1"/>
  <c r="S3001" i="1" s="1"/>
  <c r="R2993" i="1"/>
  <c r="S2993" i="1" s="1"/>
  <c r="R2985" i="1"/>
  <c r="S2985" i="1" s="1"/>
  <c r="R2977" i="1"/>
  <c r="S2977" i="1" s="1"/>
  <c r="R2969" i="1"/>
  <c r="S2969" i="1" s="1"/>
  <c r="R2961" i="1"/>
  <c r="S2961" i="1" s="1"/>
  <c r="R2953" i="1"/>
  <c r="S2953" i="1" s="1"/>
  <c r="R2945" i="1"/>
  <c r="S2945" i="1" s="1"/>
  <c r="R2937" i="1"/>
  <c r="S2937" i="1" s="1"/>
  <c r="R2929" i="1"/>
  <c r="S2929" i="1" s="1"/>
  <c r="R2921" i="1"/>
  <c r="S2921" i="1" s="1"/>
  <c r="R2913" i="1"/>
  <c r="S2913" i="1" s="1"/>
  <c r="R2905" i="1"/>
  <c r="S2905" i="1" s="1"/>
  <c r="R2897" i="1"/>
  <c r="S2897" i="1" s="1"/>
  <c r="R2889" i="1"/>
  <c r="S2889" i="1" s="1"/>
  <c r="R2881" i="1"/>
  <c r="S2881" i="1" s="1"/>
  <c r="R2873" i="1"/>
  <c r="S2873" i="1" s="1"/>
  <c r="R2865" i="1"/>
  <c r="S2865" i="1" s="1"/>
  <c r="R2857" i="1"/>
  <c r="S2857" i="1" s="1"/>
  <c r="R2849" i="1"/>
  <c r="S2849" i="1" s="1"/>
  <c r="R2841" i="1"/>
  <c r="S2841" i="1" s="1"/>
  <c r="R2833" i="1"/>
  <c r="S2833" i="1" s="1"/>
  <c r="R2825" i="1"/>
  <c r="S2825" i="1" s="1"/>
  <c r="R2817" i="1"/>
  <c r="S2817" i="1" s="1"/>
  <c r="R2809" i="1"/>
  <c r="S2809" i="1" s="1"/>
  <c r="R2801" i="1"/>
  <c r="S2801" i="1" s="1"/>
  <c r="R2793" i="1"/>
  <c r="S2793" i="1" s="1"/>
  <c r="R2785" i="1"/>
  <c r="S2785" i="1" s="1"/>
  <c r="R2777" i="1"/>
  <c r="S2777" i="1" s="1"/>
  <c r="R2769" i="1"/>
  <c r="S2769" i="1" s="1"/>
  <c r="R2761" i="1"/>
  <c r="S2761" i="1" s="1"/>
  <c r="R2753" i="1"/>
  <c r="S2753" i="1" s="1"/>
  <c r="R2745" i="1"/>
  <c r="S2745" i="1" s="1"/>
  <c r="R2737" i="1"/>
  <c r="S2737" i="1" s="1"/>
  <c r="R2729" i="1"/>
  <c r="S2729" i="1" s="1"/>
  <c r="R2721" i="1"/>
  <c r="S2721" i="1" s="1"/>
  <c r="R2713" i="1"/>
  <c r="S2713" i="1" s="1"/>
  <c r="R2705" i="1"/>
  <c r="S2705" i="1" s="1"/>
  <c r="R2697" i="1"/>
  <c r="S2697" i="1" s="1"/>
  <c r="R2689" i="1"/>
  <c r="S2689" i="1" s="1"/>
  <c r="R2681" i="1"/>
  <c r="S2681" i="1" s="1"/>
  <c r="R2673" i="1"/>
  <c r="S2673" i="1" s="1"/>
  <c r="R2665" i="1"/>
  <c r="S2665" i="1" s="1"/>
  <c r="R2657" i="1"/>
  <c r="S2657" i="1" s="1"/>
  <c r="R2649" i="1"/>
  <c r="S2649" i="1" s="1"/>
  <c r="R2641" i="1"/>
  <c r="S2641" i="1" s="1"/>
  <c r="R2633" i="1"/>
  <c r="S2633" i="1" s="1"/>
  <c r="R2625" i="1"/>
  <c r="S2625" i="1" s="1"/>
  <c r="R2617" i="1"/>
  <c r="S2617" i="1" s="1"/>
  <c r="R2609" i="1"/>
  <c r="S2609" i="1" s="1"/>
  <c r="R2601" i="1"/>
  <c r="S2601" i="1" s="1"/>
  <c r="R2593" i="1"/>
  <c r="S2593" i="1" s="1"/>
  <c r="R3035" i="1"/>
  <c r="S3035" i="1" s="1"/>
  <c r="R3027" i="1"/>
  <c r="S3027" i="1" s="1"/>
  <c r="R3019" i="1"/>
  <c r="S3019" i="1" s="1"/>
  <c r="R3011" i="1"/>
  <c r="S3011" i="1" s="1"/>
  <c r="R3003" i="1"/>
  <c r="S3003" i="1" s="1"/>
  <c r="R2995" i="1"/>
  <c r="S2995" i="1" s="1"/>
  <c r="R2987" i="1"/>
  <c r="S2987" i="1" s="1"/>
  <c r="R2979" i="1"/>
  <c r="S2979" i="1" s="1"/>
  <c r="R2971" i="1"/>
  <c r="S2971" i="1" s="1"/>
  <c r="R2963" i="1"/>
  <c r="S2963" i="1" s="1"/>
  <c r="R2955" i="1"/>
  <c r="S2955" i="1" s="1"/>
  <c r="R2947" i="1"/>
  <c r="S2947" i="1" s="1"/>
  <c r="R2939" i="1"/>
  <c r="S2939" i="1" s="1"/>
  <c r="R2931" i="1"/>
  <c r="S2931" i="1" s="1"/>
  <c r="R2923" i="1"/>
  <c r="S2923" i="1" s="1"/>
  <c r="R2915" i="1"/>
  <c r="S2915" i="1" s="1"/>
  <c r="R2907" i="1"/>
  <c r="S2907" i="1" s="1"/>
  <c r="R2899" i="1"/>
  <c r="S2899" i="1" s="1"/>
  <c r="R2891" i="1"/>
  <c r="S2891" i="1" s="1"/>
  <c r="R2883" i="1"/>
  <c r="S2883" i="1" s="1"/>
  <c r="R2875" i="1"/>
  <c r="S2875" i="1" s="1"/>
  <c r="R2867" i="1"/>
  <c r="S2867" i="1" s="1"/>
  <c r="R2859" i="1"/>
  <c r="S2859" i="1" s="1"/>
  <c r="R2851" i="1"/>
  <c r="S2851" i="1" s="1"/>
  <c r="R2843" i="1"/>
  <c r="S2843" i="1" s="1"/>
  <c r="R2835" i="1"/>
  <c r="S2835" i="1" s="1"/>
  <c r="R2827" i="1"/>
  <c r="S2827" i="1" s="1"/>
  <c r="R2819" i="1"/>
  <c r="S2819" i="1" s="1"/>
  <c r="R2811" i="1"/>
  <c r="S2811" i="1" s="1"/>
  <c r="R2803" i="1"/>
  <c r="S2803" i="1" s="1"/>
  <c r="R2795" i="1"/>
  <c r="S2795" i="1" s="1"/>
  <c r="R2787" i="1"/>
  <c r="S2787" i="1" s="1"/>
  <c r="R2779" i="1"/>
  <c r="S2779" i="1" s="1"/>
  <c r="R2771" i="1"/>
  <c r="S2771" i="1" s="1"/>
  <c r="R2763" i="1"/>
  <c r="S2763" i="1" s="1"/>
  <c r="R2755" i="1"/>
  <c r="S2755" i="1" s="1"/>
  <c r="R2747" i="1"/>
  <c r="S2747" i="1" s="1"/>
  <c r="R2739" i="1"/>
  <c r="S2739" i="1" s="1"/>
  <c r="R2731" i="1"/>
  <c r="S2731" i="1" s="1"/>
  <c r="R2723" i="1"/>
  <c r="S2723" i="1" s="1"/>
  <c r="R2715" i="1"/>
  <c r="S2715" i="1" s="1"/>
  <c r="R2707" i="1"/>
  <c r="S2707" i="1" s="1"/>
  <c r="R2699" i="1"/>
  <c r="S2699" i="1" s="1"/>
  <c r="R2691" i="1"/>
  <c r="S2691" i="1" s="1"/>
  <c r="R2683" i="1"/>
  <c r="S2683" i="1" s="1"/>
  <c r="R2675" i="1"/>
  <c r="S2675" i="1" s="1"/>
  <c r="R2667" i="1"/>
  <c r="S2667" i="1" s="1"/>
  <c r="R2659" i="1"/>
  <c r="S2659" i="1" s="1"/>
  <c r="R2651" i="1"/>
  <c r="S2651" i="1" s="1"/>
  <c r="R2643" i="1"/>
  <c r="S2643" i="1" s="1"/>
  <c r="R2635" i="1"/>
  <c r="S2635" i="1" s="1"/>
  <c r="R2627" i="1"/>
  <c r="S2627" i="1" s="1"/>
  <c r="R2619" i="1"/>
  <c r="S2619" i="1" s="1"/>
  <c r="R2611" i="1"/>
  <c r="S2611" i="1" s="1"/>
  <c r="R2603" i="1"/>
  <c r="S2603" i="1" s="1"/>
  <c r="R2595" i="1"/>
  <c r="S2595" i="1" s="1"/>
  <c r="R2587" i="1"/>
  <c r="S2587" i="1" s="1"/>
  <c r="R2583" i="1"/>
  <c r="S2583" i="1" s="1"/>
  <c r="R2579" i="1"/>
  <c r="S2579" i="1" s="1"/>
  <c r="R2575" i="1"/>
  <c r="S2575" i="1" s="1"/>
  <c r="R2571" i="1"/>
  <c r="S2571" i="1" s="1"/>
  <c r="R2567" i="1"/>
  <c r="S2567" i="1" s="1"/>
  <c r="R2563" i="1"/>
  <c r="S2563" i="1" s="1"/>
  <c r="R2559" i="1"/>
  <c r="S2559" i="1" s="1"/>
  <c r="R2555" i="1"/>
  <c r="S2555" i="1" s="1"/>
  <c r="R2551" i="1"/>
  <c r="S2551" i="1" s="1"/>
  <c r="R2547" i="1"/>
  <c r="S2547" i="1" s="1"/>
  <c r="R2543" i="1"/>
  <c r="S2543" i="1" s="1"/>
  <c r="R2539" i="1"/>
  <c r="S2539" i="1" s="1"/>
  <c r="R2535" i="1"/>
  <c r="S2535" i="1" s="1"/>
  <c r="R2531" i="1"/>
  <c r="S2531" i="1" s="1"/>
  <c r="R2527" i="1"/>
  <c r="S2527" i="1" s="1"/>
  <c r="R2523" i="1"/>
  <c r="S2523" i="1" s="1"/>
  <c r="R2519" i="1"/>
  <c r="S2519" i="1" s="1"/>
  <c r="R2515" i="1"/>
  <c r="S2515" i="1" s="1"/>
  <c r="R2511" i="1"/>
  <c r="S2511" i="1" s="1"/>
  <c r="R2507" i="1"/>
  <c r="S2507" i="1" s="1"/>
  <c r="R2503" i="1"/>
  <c r="S2503" i="1" s="1"/>
  <c r="R2499" i="1"/>
  <c r="S2499" i="1" s="1"/>
  <c r="R2495" i="1"/>
  <c r="S2495" i="1" s="1"/>
  <c r="R2491" i="1"/>
  <c r="S2491" i="1" s="1"/>
  <c r="R2487" i="1"/>
  <c r="S2487" i="1" s="1"/>
  <c r="R2483" i="1"/>
  <c r="S2483" i="1" s="1"/>
  <c r="R2479" i="1"/>
  <c r="S2479" i="1" s="1"/>
  <c r="R2475" i="1"/>
  <c r="S2475" i="1" s="1"/>
  <c r="R2471" i="1"/>
  <c r="S2471" i="1" s="1"/>
  <c r="R2467" i="1"/>
  <c r="S2467" i="1" s="1"/>
  <c r="R2463" i="1"/>
  <c r="S2463" i="1" s="1"/>
  <c r="R2459" i="1"/>
  <c r="S2459" i="1" s="1"/>
  <c r="R2455" i="1"/>
  <c r="S2455" i="1" s="1"/>
  <c r="R2451" i="1"/>
  <c r="S2451" i="1" s="1"/>
  <c r="R2447" i="1"/>
  <c r="S2447" i="1" s="1"/>
  <c r="R2443" i="1"/>
  <c r="S2443" i="1" s="1"/>
  <c r="R2439" i="1"/>
  <c r="S2439" i="1" s="1"/>
  <c r="R2435" i="1"/>
  <c r="S2435" i="1" s="1"/>
  <c r="R2431" i="1"/>
  <c r="S2431" i="1" s="1"/>
  <c r="R2427" i="1"/>
  <c r="S2427" i="1" s="1"/>
  <c r="R2423" i="1"/>
  <c r="S2423" i="1" s="1"/>
  <c r="R2419" i="1"/>
  <c r="S2419" i="1" s="1"/>
  <c r="R2415" i="1"/>
  <c r="S2415" i="1" s="1"/>
  <c r="R2411" i="1"/>
  <c r="S2411" i="1" s="1"/>
  <c r="R2407" i="1"/>
  <c r="S2407" i="1" s="1"/>
  <c r="R2403" i="1"/>
  <c r="S2403" i="1" s="1"/>
  <c r="R2399" i="1"/>
  <c r="S2399" i="1" s="1"/>
  <c r="R2395" i="1"/>
  <c r="S2395" i="1" s="1"/>
  <c r="R2391" i="1"/>
  <c r="S2391" i="1" s="1"/>
  <c r="R2387" i="1"/>
  <c r="S2387" i="1" s="1"/>
  <c r="R2383" i="1"/>
  <c r="S2383" i="1" s="1"/>
  <c r="R2379" i="1"/>
  <c r="S2379" i="1" s="1"/>
  <c r="R2375" i="1"/>
  <c r="S2375" i="1" s="1"/>
  <c r="R2371" i="1"/>
  <c r="S2371" i="1" s="1"/>
  <c r="R2367" i="1"/>
  <c r="S2367" i="1" s="1"/>
  <c r="R2363" i="1"/>
  <c r="S2363" i="1" s="1"/>
  <c r="R2359" i="1"/>
  <c r="S2359" i="1" s="1"/>
  <c r="R2355" i="1"/>
  <c r="S2355" i="1" s="1"/>
  <c r="R2351" i="1"/>
  <c r="S2351" i="1" s="1"/>
  <c r="R2347" i="1"/>
  <c r="S2347" i="1" s="1"/>
  <c r="R2343" i="1"/>
  <c r="S2343" i="1" s="1"/>
  <c r="R2339" i="1"/>
  <c r="S2339" i="1" s="1"/>
  <c r="R2335" i="1"/>
  <c r="S2335" i="1" s="1"/>
  <c r="R2331" i="1"/>
  <c r="S2331" i="1" s="1"/>
  <c r="R2327" i="1"/>
  <c r="S2327" i="1" s="1"/>
  <c r="R2323" i="1"/>
  <c r="S2323" i="1" s="1"/>
  <c r="R2319" i="1"/>
  <c r="S2319" i="1" s="1"/>
  <c r="R2315" i="1"/>
  <c r="S2315" i="1" s="1"/>
  <c r="R2311" i="1"/>
  <c r="S2311" i="1" s="1"/>
  <c r="R2307" i="1"/>
  <c r="S2307" i="1" s="1"/>
  <c r="R2303" i="1"/>
  <c r="S2303" i="1" s="1"/>
  <c r="R2297" i="1"/>
  <c r="S2297" i="1" s="1"/>
  <c r="R2289" i="1"/>
  <c r="S2289" i="1" s="1"/>
  <c r="R2281" i="1"/>
  <c r="S2281" i="1" s="1"/>
  <c r="R2273" i="1"/>
  <c r="S2273" i="1" s="1"/>
  <c r="R2265" i="1"/>
  <c r="S2265" i="1" s="1"/>
  <c r="R2257" i="1"/>
  <c r="S2257" i="1" s="1"/>
  <c r="R2249" i="1"/>
  <c r="S2249" i="1" s="1"/>
  <c r="R2241" i="1"/>
  <c r="S2241" i="1" s="1"/>
  <c r="R2233" i="1"/>
  <c r="S2233" i="1" s="1"/>
  <c r="R2225" i="1"/>
  <c r="S2225" i="1" s="1"/>
  <c r="R2217" i="1"/>
  <c r="S2217" i="1" s="1"/>
  <c r="R2209" i="1"/>
  <c r="S2209" i="1" s="1"/>
  <c r="R2201" i="1"/>
  <c r="S2201" i="1" s="1"/>
  <c r="R2193" i="1"/>
  <c r="S2193" i="1" s="1"/>
  <c r="R2185" i="1"/>
  <c r="S2185" i="1" s="1"/>
  <c r="R2177" i="1"/>
  <c r="S2177" i="1" s="1"/>
  <c r="R2169" i="1"/>
  <c r="S2169" i="1" s="1"/>
  <c r="R2161" i="1"/>
  <c r="S2161" i="1" s="1"/>
  <c r="R2153" i="1"/>
  <c r="S2153" i="1" s="1"/>
  <c r="R2145" i="1"/>
  <c r="S2145" i="1" s="1"/>
  <c r="R2137" i="1"/>
  <c r="S2137" i="1" s="1"/>
  <c r="R2129" i="1"/>
  <c r="S2129" i="1" s="1"/>
  <c r="R2121" i="1"/>
  <c r="S2121" i="1" s="1"/>
  <c r="R2113" i="1"/>
  <c r="S2113" i="1" s="1"/>
  <c r="R2105" i="1"/>
  <c r="S2105" i="1" s="1"/>
  <c r="R2097" i="1"/>
  <c r="S2097" i="1" s="1"/>
  <c r="R2089" i="1"/>
  <c r="S2089" i="1" s="1"/>
  <c r="R2081" i="1"/>
  <c r="S2081" i="1" s="1"/>
  <c r="R2073" i="1"/>
  <c r="S2073" i="1" s="1"/>
  <c r="R2065" i="1"/>
  <c r="S2065" i="1" s="1"/>
  <c r="R2057" i="1"/>
  <c r="S2057" i="1" s="1"/>
  <c r="R2049" i="1"/>
  <c r="S2049" i="1" s="1"/>
  <c r="R2041" i="1"/>
  <c r="S2041" i="1" s="1"/>
  <c r="R2033" i="1"/>
  <c r="S2033" i="1" s="1"/>
  <c r="R2025" i="1"/>
  <c r="S2025" i="1" s="1"/>
  <c r="R2017" i="1"/>
  <c r="S2017" i="1" s="1"/>
  <c r="R2009" i="1"/>
  <c r="S2009" i="1" s="1"/>
  <c r="R2001" i="1"/>
  <c r="S2001" i="1" s="1"/>
  <c r="R1993" i="1"/>
  <c r="S1993" i="1" s="1"/>
  <c r="R1985" i="1"/>
  <c r="S1985" i="1" s="1"/>
  <c r="R1977" i="1"/>
  <c r="S1977" i="1" s="1"/>
  <c r="R1969" i="1"/>
  <c r="S1969" i="1" s="1"/>
  <c r="R1961" i="1"/>
  <c r="S1961" i="1" s="1"/>
  <c r="R1953" i="1"/>
  <c r="S1953" i="1" s="1"/>
  <c r="R1945" i="1"/>
  <c r="S1945" i="1" s="1"/>
  <c r="R1937" i="1"/>
  <c r="S1937" i="1" s="1"/>
  <c r="R1929" i="1"/>
  <c r="S1929" i="1" s="1"/>
  <c r="R1921" i="1"/>
  <c r="S1921" i="1" s="1"/>
  <c r="R1913" i="1"/>
  <c r="S1913" i="1" s="1"/>
  <c r="R1905" i="1"/>
  <c r="S1905" i="1" s="1"/>
  <c r="R1897" i="1"/>
  <c r="S1897" i="1" s="1"/>
  <c r="R1889" i="1"/>
  <c r="S1889" i="1" s="1"/>
  <c r="R1881" i="1"/>
  <c r="S1881" i="1" s="1"/>
  <c r="R1873" i="1"/>
  <c r="S1873" i="1" s="1"/>
  <c r="R1865" i="1"/>
  <c r="S1865" i="1" s="1"/>
  <c r="R1857" i="1"/>
  <c r="S1857" i="1" s="1"/>
  <c r="R1849" i="1"/>
  <c r="S1849" i="1" s="1"/>
  <c r="R1841" i="1"/>
  <c r="S1841" i="1" s="1"/>
  <c r="R1833" i="1"/>
  <c r="S1833" i="1" s="1"/>
  <c r="R1825" i="1"/>
  <c r="S1825" i="1" s="1"/>
  <c r="R1817" i="1"/>
  <c r="S1817" i="1" s="1"/>
  <c r="R1809" i="1"/>
  <c r="S1809" i="1" s="1"/>
  <c r="R1801" i="1"/>
  <c r="S1801" i="1" s="1"/>
  <c r="R1793" i="1"/>
  <c r="S1793" i="1" s="1"/>
  <c r="R1781" i="1"/>
  <c r="S1781" i="1" s="1"/>
  <c r="R1765" i="1"/>
  <c r="S1765" i="1" s="1"/>
  <c r="R1749" i="1"/>
  <c r="S1749" i="1" s="1"/>
  <c r="R1733" i="1"/>
  <c r="S1733" i="1" s="1"/>
  <c r="R1717" i="1"/>
  <c r="S1717" i="1" s="1"/>
  <c r="R1701" i="1"/>
  <c r="S1701" i="1" s="1"/>
  <c r="R1685" i="1"/>
  <c r="S1685" i="1" s="1"/>
  <c r="R1669" i="1"/>
  <c r="S1669" i="1" s="1"/>
  <c r="R1653" i="1"/>
  <c r="S1653" i="1" s="1"/>
  <c r="R1637" i="1"/>
  <c r="S1637" i="1" s="1"/>
  <c r="R1621" i="1"/>
  <c r="S1621" i="1" s="1"/>
  <c r="R1605" i="1"/>
  <c r="S1605" i="1" s="1"/>
  <c r="R1589" i="1"/>
  <c r="S1589" i="1" s="1"/>
  <c r="R1573" i="1"/>
  <c r="S1573" i="1" s="1"/>
  <c r="R1557" i="1"/>
  <c r="S1557" i="1" s="1"/>
  <c r="R1541" i="1"/>
  <c r="S1541" i="1" s="1"/>
  <c r="R1525" i="1"/>
  <c r="S1525" i="1" s="1"/>
  <c r="R1509" i="1"/>
  <c r="S1509" i="1" s="1"/>
  <c r="R1493" i="1"/>
  <c r="S1493" i="1" s="1"/>
  <c r="R1477" i="1"/>
  <c r="S1477" i="1" s="1"/>
  <c r="R1461" i="1"/>
  <c r="S1461" i="1" s="1"/>
  <c r="R1445" i="1"/>
  <c r="S1445" i="1" s="1"/>
  <c r="R1429" i="1"/>
  <c r="S1429" i="1" s="1"/>
  <c r="R1413" i="1"/>
  <c r="S1413" i="1" s="1"/>
  <c r="R1397" i="1"/>
  <c r="S1397" i="1" s="1"/>
  <c r="R1381" i="1"/>
  <c r="S1381" i="1" s="1"/>
  <c r="R1365" i="1"/>
  <c r="S1365" i="1" s="1"/>
  <c r="R1349" i="1"/>
  <c r="S1349" i="1" s="1"/>
  <c r="R1333" i="1"/>
  <c r="S1333" i="1" s="1"/>
  <c r="R1317" i="1"/>
  <c r="S1317" i="1" s="1"/>
  <c r="R1301" i="1"/>
  <c r="S1301" i="1" s="1"/>
  <c r="R1285" i="1"/>
  <c r="S1285" i="1" s="1"/>
  <c r="R1269" i="1"/>
  <c r="S1269" i="1" s="1"/>
  <c r="R1253" i="1"/>
  <c r="S1253" i="1" s="1"/>
  <c r="R1237" i="1"/>
  <c r="S1237" i="1" s="1"/>
  <c r="R1221" i="1"/>
  <c r="S1221" i="1" s="1"/>
  <c r="R1205" i="1"/>
  <c r="S1205" i="1" s="1"/>
  <c r="R1189" i="1"/>
  <c r="S1189" i="1" s="1"/>
  <c r="R1173" i="1"/>
  <c r="S1173" i="1" s="1"/>
  <c r="R1157" i="1"/>
  <c r="S1157" i="1" s="1"/>
  <c r="R1141" i="1"/>
  <c r="S1141" i="1" s="1"/>
  <c r="R1125" i="1"/>
  <c r="S1125" i="1" s="1"/>
  <c r="R1109" i="1"/>
  <c r="S1109" i="1" s="1"/>
  <c r="R1093" i="1"/>
  <c r="S1093" i="1" s="1"/>
  <c r="R1077" i="1"/>
  <c r="S1077" i="1" s="1"/>
  <c r="R1061" i="1"/>
  <c r="S1061" i="1" s="1"/>
  <c r="R1045" i="1"/>
  <c r="S1045" i="1" s="1"/>
  <c r="R1029" i="1"/>
  <c r="S1029" i="1" s="1"/>
  <c r="R1003" i="1"/>
  <c r="S1003" i="1" s="1"/>
  <c r="R971" i="1"/>
  <c r="S971" i="1" s="1"/>
  <c r="R939" i="1"/>
  <c r="S939" i="1" s="1"/>
  <c r="R907" i="1"/>
  <c r="S907" i="1" s="1"/>
  <c r="R875" i="1"/>
  <c r="S875" i="1" s="1"/>
  <c r="R843" i="1"/>
  <c r="S843" i="1" s="1"/>
  <c r="R811" i="1"/>
  <c r="S811" i="1" s="1"/>
  <c r="R779" i="1"/>
  <c r="S779" i="1" s="1"/>
  <c r="R727" i="1"/>
  <c r="S727" i="1" s="1"/>
  <c r="R663" i="1"/>
  <c r="S663" i="1" s="1"/>
  <c r="R599" i="1"/>
  <c r="S599" i="1" s="1"/>
  <c r="T599" i="1" s="1"/>
  <c r="W599" i="1" s="1"/>
  <c r="R535" i="1"/>
  <c r="S535" i="1" s="1"/>
  <c r="T535" i="1" s="1"/>
  <c r="W535" i="1" s="1"/>
  <c r="R471" i="1"/>
  <c r="S471" i="1" s="1"/>
  <c r="T471" i="1" s="1"/>
  <c r="W471" i="1" s="1"/>
  <c r="R407" i="1"/>
  <c r="S407" i="1" s="1"/>
  <c r="T407" i="1" s="1"/>
  <c r="W407" i="1" s="1"/>
  <c r="R301" i="1"/>
  <c r="S301" i="1" s="1"/>
  <c r="T301" i="1" s="1"/>
  <c r="W301" i="1" s="1"/>
  <c r="R89" i="1"/>
  <c r="S89" i="1" s="1"/>
  <c r="T89" i="1" s="1"/>
  <c r="R3034" i="1"/>
  <c r="S3034" i="1" s="1"/>
  <c r="R3030" i="1"/>
  <c r="S3030" i="1" s="1"/>
  <c r="R3026" i="1"/>
  <c r="S3026" i="1" s="1"/>
  <c r="R3022" i="1"/>
  <c r="S3022" i="1" s="1"/>
  <c r="R3018" i="1"/>
  <c r="S3018" i="1" s="1"/>
  <c r="R3014" i="1"/>
  <c r="S3014" i="1" s="1"/>
  <c r="R3010" i="1"/>
  <c r="S3010" i="1" s="1"/>
  <c r="R3006" i="1"/>
  <c r="S3006" i="1" s="1"/>
  <c r="R3002" i="1"/>
  <c r="S3002" i="1" s="1"/>
  <c r="R2998" i="1"/>
  <c r="S2998" i="1" s="1"/>
  <c r="R2994" i="1"/>
  <c r="S2994" i="1" s="1"/>
  <c r="R2990" i="1"/>
  <c r="S2990" i="1" s="1"/>
  <c r="R2986" i="1"/>
  <c r="S2986" i="1" s="1"/>
  <c r="R2982" i="1"/>
  <c r="S2982" i="1" s="1"/>
  <c r="R2978" i="1"/>
  <c r="S2978" i="1" s="1"/>
  <c r="R2974" i="1"/>
  <c r="S2974" i="1" s="1"/>
  <c r="R2970" i="1"/>
  <c r="S2970" i="1" s="1"/>
  <c r="R2966" i="1"/>
  <c r="S2966" i="1" s="1"/>
  <c r="R2962" i="1"/>
  <c r="S2962" i="1" s="1"/>
  <c r="R2958" i="1"/>
  <c r="S2958" i="1" s="1"/>
  <c r="R2954" i="1"/>
  <c r="S2954" i="1" s="1"/>
  <c r="R2950" i="1"/>
  <c r="S2950" i="1" s="1"/>
  <c r="R2946" i="1"/>
  <c r="S2946" i="1" s="1"/>
  <c r="R2942" i="1"/>
  <c r="S2942" i="1" s="1"/>
  <c r="R2938" i="1"/>
  <c r="S2938" i="1" s="1"/>
  <c r="R2934" i="1"/>
  <c r="S2934" i="1" s="1"/>
  <c r="R2930" i="1"/>
  <c r="S2930" i="1" s="1"/>
  <c r="R2926" i="1"/>
  <c r="S2926" i="1" s="1"/>
  <c r="R2922" i="1"/>
  <c r="S2922" i="1" s="1"/>
  <c r="R2918" i="1"/>
  <c r="S2918" i="1" s="1"/>
  <c r="R2914" i="1"/>
  <c r="S2914" i="1" s="1"/>
  <c r="R2910" i="1"/>
  <c r="S2910" i="1" s="1"/>
  <c r="R2906" i="1"/>
  <c r="S2906" i="1" s="1"/>
  <c r="R2902" i="1"/>
  <c r="S2902" i="1" s="1"/>
  <c r="R2898" i="1"/>
  <c r="S2898" i="1" s="1"/>
  <c r="R2894" i="1"/>
  <c r="S2894" i="1" s="1"/>
  <c r="R2890" i="1"/>
  <c r="S2890" i="1" s="1"/>
  <c r="R2886" i="1"/>
  <c r="S2886" i="1" s="1"/>
  <c r="R2882" i="1"/>
  <c r="S2882" i="1" s="1"/>
  <c r="R2878" i="1"/>
  <c r="S2878" i="1" s="1"/>
  <c r="R2874" i="1"/>
  <c r="S2874" i="1" s="1"/>
  <c r="R2870" i="1"/>
  <c r="S2870" i="1" s="1"/>
  <c r="R2866" i="1"/>
  <c r="S2866" i="1" s="1"/>
  <c r="R2862" i="1"/>
  <c r="S2862" i="1" s="1"/>
  <c r="R2858" i="1"/>
  <c r="S2858" i="1" s="1"/>
  <c r="R2854" i="1"/>
  <c r="S2854" i="1" s="1"/>
  <c r="R2850" i="1"/>
  <c r="S2850" i="1" s="1"/>
  <c r="R2846" i="1"/>
  <c r="S2846" i="1" s="1"/>
  <c r="R2842" i="1"/>
  <c r="S2842" i="1" s="1"/>
  <c r="R2838" i="1"/>
  <c r="S2838" i="1" s="1"/>
  <c r="R2834" i="1"/>
  <c r="S2834" i="1" s="1"/>
  <c r="R2830" i="1"/>
  <c r="S2830" i="1" s="1"/>
  <c r="R2826" i="1"/>
  <c r="S2826" i="1" s="1"/>
  <c r="R2822" i="1"/>
  <c r="S2822" i="1" s="1"/>
  <c r="R2818" i="1"/>
  <c r="S2818" i="1" s="1"/>
  <c r="R2814" i="1"/>
  <c r="S2814" i="1" s="1"/>
  <c r="R2810" i="1"/>
  <c r="S2810" i="1" s="1"/>
  <c r="R2806" i="1"/>
  <c r="S2806" i="1" s="1"/>
  <c r="R2802" i="1"/>
  <c r="S2802" i="1" s="1"/>
  <c r="R2798" i="1"/>
  <c r="S2798" i="1" s="1"/>
  <c r="R2794" i="1"/>
  <c r="S2794" i="1" s="1"/>
  <c r="R2790" i="1"/>
  <c r="S2790" i="1" s="1"/>
  <c r="R2786" i="1"/>
  <c r="S2786" i="1" s="1"/>
  <c r="R2782" i="1"/>
  <c r="S2782" i="1" s="1"/>
  <c r="R2778" i="1"/>
  <c r="S2778" i="1" s="1"/>
  <c r="R2774" i="1"/>
  <c r="S2774" i="1" s="1"/>
  <c r="R2770" i="1"/>
  <c r="S2770" i="1" s="1"/>
  <c r="R2766" i="1"/>
  <c r="S2766" i="1" s="1"/>
  <c r="R2762" i="1"/>
  <c r="S2762" i="1" s="1"/>
  <c r="R2758" i="1"/>
  <c r="S2758" i="1" s="1"/>
  <c r="R2754" i="1"/>
  <c r="S2754" i="1" s="1"/>
  <c r="R2750" i="1"/>
  <c r="S2750" i="1" s="1"/>
  <c r="R2746" i="1"/>
  <c r="S2746" i="1" s="1"/>
  <c r="R2742" i="1"/>
  <c r="S2742" i="1" s="1"/>
  <c r="R2738" i="1"/>
  <c r="S2738" i="1" s="1"/>
  <c r="R2734" i="1"/>
  <c r="S2734" i="1" s="1"/>
  <c r="R2730" i="1"/>
  <c r="S2730" i="1" s="1"/>
  <c r="R2726" i="1"/>
  <c r="S2726" i="1" s="1"/>
  <c r="R2722" i="1"/>
  <c r="S2722" i="1" s="1"/>
  <c r="R2718" i="1"/>
  <c r="S2718" i="1" s="1"/>
  <c r="R2714" i="1"/>
  <c r="S2714" i="1" s="1"/>
  <c r="R2710" i="1"/>
  <c r="S2710" i="1" s="1"/>
  <c r="R2706" i="1"/>
  <c r="S2706" i="1" s="1"/>
  <c r="R2702" i="1"/>
  <c r="S2702" i="1" s="1"/>
  <c r="R2698" i="1"/>
  <c r="S2698" i="1" s="1"/>
  <c r="R2694" i="1"/>
  <c r="S2694" i="1" s="1"/>
  <c r="R2690" i="1"/>
  <c r="S2690" i="1" s="1"/>
  <c r="R2686" i="1"/>
  <c r="S2686" i="1" s="1"/>
  <c r="R2682" i="1"/>
  <c r="S2682" i="1" s="1"/>
  <c r="R2678" i="1"/>
  <c r="S2678" i="1" s="1"/>
  <c r="R2674" i="1"/>
  <c r="S2674" i="1" s="1"/>
  <c r="R2670" i="1"/>
  <c r="S2670" i="1" s="1"/>
  <c r="R2666" i="1"/>
  <c r="S2666" i="1" s="1"/>
  <c r="R2662" i="1"/>
  <c r="S2662" i="1" s="1"/>
  <c r="R2658" i="1"/>
  <c r="S2658" i="1" s="1"/>
  <c r="R2654" i="1"/>
  <c r="S2654" i="1" s="1"/>
  <c r="R2650" i="1"/>
  <c r="S2650" i="1" s="1"/>
  <c r="R2646" i="1"/>
  <c r="S2646" i="1" s="1"/>
  <c r="R2642" i="1"/>
  <c r="S2642" i="1" s="1"/>
  <c r="R2638" i="1"/>
  <c r="S2638" i="1" s="1"/>
  <c r="R2634" i="1"/>
  <c r="S2634" i="1" s="1"/>
  <c r="R2630" i="1"/>
  <c r="S2630" i="1" s="1"/>
  <c r="R2626" i="1"/>
  <c r="S2626" i="1" s="1"/>
  <c r="R2622" i="1"/>
  <c r="S2622" i="1" s="1"/>
  <c r="R2618" i="1"/>
  <c r="S2618" i="1" s="1"/>
  <c r="R2614" i="1"/>
  <c r="S2614" i="1" s="1"/>
  <c r="R2610" i="1"/>
  <c r="S2610" i="1" s="1"/>
  <c r="R2606" i="1"/>
  <c r="S2606" i="1" s="1"/>
  <c r="R2602" i="1"/>
  <c r="S2602" i="1" s="1"/>
  <c r="R2598" i="1"/>
  <c r="S2598" i="1" s="1"/>
  <c r="R2594" i="1"/>
  <c r="S2594" i="1" s="1"/>
  <c r="R2590" i="1"/>
  <c r="S2590" i="1" s="1"/>
  <c r="R2586" i="1"/>
  <c r="S2586" i="1" s="1"/>
  <c r="R2582" i="1"/>
  <c r="S2582" i="1" s="1"/>
  <c r="R2578" i="1"/>
  <c r="S2578" i="1" s="1"/>
  <c r="R2574" i="1"/>
  <c r="S2574" i="1" s="1"/>
  <c r="R2570" i="1"/>
  <c r="S2570" i="1" s="1"/>
  <c r="R2566" i="1"/>
  <c r="S2566" i="1" s="1"/>
  <c r="R2562" i="1"/>
  <c r="S2562" i="1" s="1"/>
  <c r="R2558" i="1"/>
  <c r="S2558" i="1" s="1"/>
  <c r="R2554" i="1"/>
  <c r="S2554" i="1" s="1"/>
  <c r="R2550" i="1"/>
  <c r="S2550" i="1" s="1"/>
  <c r="R2546" i="1"/>
  <c r="S2546" i="1" s="1"/>
  <c r="R2542" i="1"/>
  <c r="S2542" i="1" s="1"/>
  <c r="R2538" i="1"/>
  <c r="S2538" i="1" s="1"/>
  <c r="R2534" i="1"/>
  <c r="S2534" i="1" s="1"/>
  <c r="R2530" i="1"/>
  <c r="S2530" i="1" s="1"/>
  <c r="R2526" i="1"/>
  <c r="S2526" i="1" s="1"/>
  <c r="R2522" i="1"/>
  <c r="S2522" i="1" s="1"/>
  <c r="R2518" i="1"/>
  <c r="S2518" i="1" s="1"/>
  <c r="R2514" i="1"/>
  <c r="S2514" i="1" s="1"/>
  <c r="R2510" i="1"/>
  <c r="S2510" i="1" s="1"/>
  <c r="R2506" i="1"/>
  <c r="S2506" i="1" s="1"/>
  <c r="R2502" i="1"/>
  <c r="S2502" i="1" s="1"/>
  <c r="R2498" i="1"/>
  <c r="S2498" i="1" s="1"/>
  <c r="R2494" i="1"/>
  <c r="S2494" i="1" s="1"/>
  <c r="R2490" i="1"/>
  <c r="S2490" i="1" s="1"/>
  <c r="R2486" i="1"/>
  <c r="S2486" i="1" s="1"/>
  <c r="R2482" i="1"/>
  <c r="S2482" i="1" s="1"/>
  <c r="R2478" i="1"/>
  <c r="S2478" i="1" s="1"/>
  <c r="R2474" i="1"/>
  <c r="S2474" i="1" s="1"/>
  <c r="R2470" i="1"/>
  <c r="S2470" i="1" s="1"/>
  <c r="R2466" i="1"/>
  <c r="S2466" i="1" s="1"/>
  <c r="R2462" i="1"/>
  <c r="S2462" i="1" s="1"/>
  <c r="R2458" i="1"/>
  <c r="S2458" i="1" s="1"/>
  <c r="R2454" i="1"/>
  <c r="S2454" i="1" s="1"/>
  <c r="R2450" i="1"/>
  <c r="S2450" i="1" s="1"/>
  <c r="R2446" i="1"/>
  <c r="S2446" i="1" s="1"/>
  <c r="R2442" i="1"/>
  <c r="S2442" i="1" s="1"/>
  <c r="R2438" i="1"/>
  <c r="S2438" i="1" s="1"/>
  <c r="R2434" i="1"/>
  <c r="S2434" i="1" s="1"/>
  <c r="R2430" i="1"/>
  <c r="S2430" i="1" s="1"/>
  <c r="R2426" i="1"/>
  <c r="S2426" i="1" s="1"/>
  <c r="R2422" i="1"/>
  <c r="S2422" i="1" s="1"/>
  <c r="R2418" i="1"/>
  <c r="S2418" i="1" s="1"/>
  <c r="R2414" i="1"/>
  <c r="S2414" i="1" s="1"/>
  <c r="R2410" i="1"/>
  <c r="S2410" i="1" s="1"/>
  <c r="R2406" i="1"/>
  <c r="S2406" i="1" s="1"/>
  <c r="R2402" i="1"/>
  <c r="S2402" i="1" s="1"/>
  <c r="R2398" i="1"/>
  <c r="S2398" i="1" s="1"/>
  <c r="R2394" i="1"/>
  <c r="S2394" i="1" s="1"/>
  <c r="R2390" i="1"/>
  <c r="S2390" i="1" s="1"/>
  <c r="R2386" i="1"/>
  <c r="S2386" i="1" s="1"/>
  <c r="R2382" i="1"/>
  <c r="S2382" i="1" s="1"/>
  <c r="R2378" i="1"/>
  <c r="S2378" i="1" s="1"/>
  <c r="R2374" i="1"/>
  <c r="S2374" i="1" s="1"/>
  <c r="R2370" i="1"/>
  <c r="S2370" i="1" s="1"/>
  <c r="R2366" i="1"/>
  <c r="S2366" i="1" s="1"/>
  <c r="R2362" i="1"/>
  <c r="S2362" i="1" s="1"/>
  <c r="R2358" i="1"/>
  <c r="S2358" i="1" s="1"/>
  <c r="R2354" i="1"/>
  <c r="S2354" i="1" s="1"/>
  <c r="R2350" i="1"/>
  <c r="S2350" i="1" s="1"/>
  <c r="R2346" i="1"/>
  <c r="S2346" i="1" s="1"/>
  <c r="R2342" i="1"/>
  <c r="S2342" i="1" s="1"/>
  <c r="R2338" i="1"/>
  <c r="S2338" i="1" s="1"/>
  <c r="R2334" i="1"/>
  <c r="S2334" i="1" s="1"/>
  <c r="R2330" i="1"/>
  <c r="S2330" i="1" s="1"/>
  <c r="R2326" i="1"/>
  <c r="S2326" i="1" s="1"/>
  <c r="R2322" i="1"/>
  <c r="S2322" i="1" s="1"/>
  <c r="R2318" i="1"/>
  <c r="S2318" i="1" s="1"/>
  <c r="R2314" i="1"/>
  <c r="S2314" i="1" s="1"/>
  <c r="R2310" i="1"/>
  <c r="S2310" i="1" s="1"/>
  <c r="R2306" i="1"/>
  <c r="S2306" i="1" s="1"/>
  <c r="R2302" i="1"/>
  <c r="S2302" i="1" s="1"/>
  <c r="R2295" i="1"/>
  <c r="S2295" i="1" s="1"/>
  <c r="R2287" i="1"/>
  <c r="S2287" i="1" s="1"/>
  <c r="R2279" i="1"/>
  <c r="S2279" i="1" s="1"/>
  <c r="R2271" i="1"/>
  <c r="S2271" i="1" s="1"/>
  <c r="R2263" i="1"/>
  <c r="S2263" i="1" s="1"/>
  <c r="R2255" i="1"/>
  <c r="S2255" i="1" s="1"/>
  <c r="R2247" i="1"/>
  <c r="S2247" i="1" s="1"/>
  <c r="R2239" i="1"/>
  <c r="S2239" i="1" s="1"/>
  <c r="R2231" i="1"/>
  <c r="S2231" i="1" s="1"/>
  <c r="R2223" i="1"/>
  <c r="S2223" i="1" s="1"/>
  <c r="R2215" i="1"/>
  <c r="S2215" i="1" s="1"/>
  <c r="R2207" i="1"/>
  <c r="S2207" i="1" s="1"/>
  <c r="R2199" i="1"/>
  <c r="S2199" i="1" s="1"/>
  <c r="R2191" i="1"/>
  <c r="S2191" i="1" s="1"/>
  <c r="R2183" i="1"/>
  <c r="S2183" i="1" s="1"/>
  <c r="R2175" i="1"/>
  <c r="S2175" i="1" s="1"/>
  <c r="R2167" i="1"/>
  <c r="S2167" i="1" s="1"/>
  <c r="R2159" i="1"/>
  <c r="S2159" i="1" s="1"/>
  <c r="R2151" i="1"/>
  <c r="S2151" i="1" s="1"/>
  <c r="R2143" i="1"/>
  <c r="S2143" i="1" s="1"/>
  <c r="R2135" i="1"/>
  <c r="S2135" i="1" s="1"/>
  <c r="R2127" i="1"/>
  <c r="S2127" i="1" s="1"/>
  <c r="R2119" i="1"/>
  <c r="S2119" i="1" s="1"/>
  <c r="R2111" i="1"/>
  <c r="S2111" i="1" s="1"/>
  <c r="R2103" i="1"/>
  <c r="S2103" i="1" s="1"/>
  <c r="R2095" i="1"/>
  <c r="S2095" i="1" s="1"/>
  <c r="R2087" i="1"/>
  <c r="S2087" i="1" s="1"/>
  <c r="R2079" i="1"/>
  <c r="S2079" i="1" s="1"/>
  <c r="R2071" i="1"/>
  <c r="S2071" i="1" s="1"/>
  <c r="R2063" i="1"/>
  <c r="S2063" i="1" s="1"/>
  <c r="R2055" i="1"/>
  <c r="S2055" i="1" s="1"/>
  <c r="R2047" i="1"/>
  <c r="S2047" i="1" s="1"/>
  <c r="R2039" i="1"/>
  <c r="S2039" i="1" s="1"/>
  <c r="R2031" i="1"/>
  <c r="S2031" i="1" s="1"/>
  <c r="R2023" i="1"/>
  <c r="S2023" i="1" s="1"/>
  <c r="R2015" i="1"/>
  <c r="S2015" i="1" s="1"/>
  <c r="R2007" i="1"/>
  <c r="S2007" i="1" s="1"/>
  <c r="R1999" i="1"/>
  <c r="S1999" i="1" s="1"/>
  <c r="R1991" i="1"/>
  <c r="S1991" i="1" s="1"/>
  <c r="R1983" i="1"/>
  <c r="S1983" i="1" s="1"/>
  <c r="R1975" i="1"/>
  <c r="S1975" i="1" s="1"/>
  <c r="R1967" i="1"/>
  <c r="S1967" i="1" s="1"/>
  <c r="R1959" i="1"/>
  <c r="S1959" i="1" s="1"/>
  <c r="R1951" i="1"/>
  <c r="S1951" i="1" s="1"/>
  <c r="R1943" i="1"/>
  <c r="S1943" i="1" s="1"/>
  <c r="R1935" i="1"/>
  <c r="S1935" i="1" s="1"/>
  <c r="R1927" i="1"/>
  <c r="S1927" i="1" s="1"/>
  <c r="R1919" i="1"/>
  <c r="S1919" i="1" s="1"/>
  <c r="R1911" i="1"/>
  <c r="S1911" i="1" s="1"/>
  <c r="R1903" i="1"/>
  <c r="S1903" i="1" s="1"/>
  <c r="R1895" i="1"/>
  <c r="S1895" i="1" s="1"/>
  <c r="R1887" i="1"/>
  <c r="S1887" i="1" s="1"/>
  <c r="R1879" i="1"/>
  <c r="S1879" i="1" s="1"/>
  <c r="R1871" i="1"/>
  <c r="S1871" i="1" s="1"/>
  <c r="R1863" i="1"/>
  <c r="S1863" i="1" s="1"/>
  <c r="R1855" i="1"/>
  <c r="S1855" i="1" s="1"/>
  <c r="R1847" i="1"/>
  <c r="S1847" i="1" s="1"/>
  <c r="R1839" i="1"/>
  <c r="S1839" i="1" s="1"/>
  <c r="R1831" i="1"/>
  <c r="S1831" i="1" s="1"/>
  <c r="R1823" i="1"/>
  <c r="S1823" i="1" s="1"/>
  <c r="R1815" i="1"/>
  <c r="S1815" i="1" s="1"/>
  <c r="R1807" i="1"/>
  <c r="S1807" i="1" s="1"/>
  <c r="R1799" i="1"/>
  <c r="S1799" i="1" s="1"/>
  <c r="R1791" i="1"/>
  <c r="S1791" i="1" s="1"/>
  <c r="R1777" i="1"/>
  <c r="S1777" i="1" s="1"/>
  <c r="R1761" i="1"/>
  <c r="S1761" i="1" s="1"/>
  <c r="R1745" i="1"/>
  <c r="S1745" i="1" s="1"/>
  <c r="R1729" i="1"/>
  <c r="S1729" i="1" s="1"/>
  <c r="R1713" i="1"/>
  <c r="S1713" i="1" s="1"/>
  <c r="R1697" i="1"/>
  <c r="S1697" i="1" s="1"/>
  <c r="R1681" i="1"/>
  <c r="S1681" i="1" s="1"/>
  <c r="R1665" i="1"/>
  <c r="S1665" i="1" s="1"/>
  <c r="R1649" i="1"/>
  <c r="S1649" i="1" s="1"/>
  <c r="R1633" i="1"/>
  <c r="S1633" i="1" s="1"/>
  <c r="R1617" i="1"/>
  <c r="S1617" i="1" s="1"/>
  <c r="R1601" i="1"/>
  <c r="S1601" i="1" s="1"/>
  <c r="R1585" i="1"/>
  <c r="S1585" i="1" s="1"/>
  <c r="R1569" i="1"/>
  <c r="S1569" i="1" s="1"/>
  <c r="R1553" i="1"/>
  <c r="S1553" i="1" s="1"/>
  <c r="R1537" i="1"/>
  <c r="S1537" i="1" s="1"/>
  <c r="R1521" i="1"/>
  <c r="S1521" i="1" s="1"/>
  <c r="R1505" i="1"/>
  <c r="S1505" i="1" s="1"/>
  <c r="R1489" i="1"/>
  <c r="S1489" i="1" s="1"/>
  <c r="R1473" i="1"/>
  <c r="S1473" i="1" s="1"/>
  <c r="R1457" i="1"/>
  <c r="S1457" i="1" s="1"/>
  <c r="R1441" i="1"/>
  <c r="S1441" i="1" s="1"/>
  <c r="R1425" i="1"/>
  <c r="S1425" i="1" s="1"/>
  <c r="R1409" i="1"/>
  <c r="S1409" i="1" s="1"/>
  <c r="R1393" i="1"/>
  <c r="S1393" i="1" s="1"/>
  <c r="R1377" i="1"/>
  <c r="S1377" i="1" s="1"/>
  <c r="R1361" i="1"/>
  <c r="S1361" i="1" s="1"/>
  <c r="R1345" i="1"/>
  <c r="S1345" i="1" s="1"/>
  <c r="R1329" i="1"/>
  <c r="S1329" i="1" s="1"/>
  <c r="R1313" i="1"/>
  <c r="S1313" i="1" s="1"/>
  <c r="R1297" i="1"/>
  <c r="S1297" i="1" s="1"/>
  <c r="R1281" i="1"/>
  <c r="S1281" i="1" s="1"/>
  <c r="R1265" i="1"/>
  <c r="S1265" i="1" s="1"/>
  <c r="R1249" i="1"/>
  <c r="S1249" i="1" s="1"/>
  <c r="R1233" i="1"/>
  <c r="S1233" i="1" s="1"/>
  <c r="R1217" i="1"/>
  <c r="S1217" i="1" s="1"/>
  <c r="R1201" i="1"/>
  <c r="S1201" i="1" s="1"/>
  <c r="R1185" i="1"/>
  <c r="S1185" i="1" s="1"/>
  <c r="R1169" i="1"/>
  <c r="S1169" i="1" s="1"/>
  <c r="R1153" i="1"/>
  <c r="S1153" i="1" s="1"/>
  <c r="R1137" i="1"/>
  <c r="S1137" i="1" s="1"/>
  <c r="R1121" i="1"/>
  <c r="S1121" i="1" s="1"/>
  <c r="R1105" i="1"/>
  <c r="S1105" i="1" s="1"/>
  <c r="R1089" i="1"/>
  <c r="S1089" i="1" s="1"/>
  <c r="R1073" i="1"/>
  <c r="S1073" i="1" s="1"/>
  <c r="R1057" i="1"/>
  <c r="S1057" i="1" s="1"/>
  <c r="R1041" i="1"/>
  <c r="S1041" i="1" s="1"/>
  <c r="R1025" i="1"/>
  <c r="S1025" i="1" s="1"/>
  <c r="R995" i="1"/>
  <c r="S995" i="1" s="1"/>
  <c r="R963" i="1"/>
  <c r="S963" i="1" s="1"/>
  <c r="R931" i="1"/>
  <c r="S931" i="1" s="1"/>
  <c r="R899" i="1"/>
  <c r="S899" i="1" s="1"/>
  <c r="R867" i="1"/>
  <c r="S867" i="1" s="1"/>
  <c r="R835" i="1"/>
  <c r="S835" i="1" s="1"/>
  <c r="R803" i="1"/>
  <c r="S803" i="1" s="1"/>
  <c r="R771" i="1"/>
  <c r="S771" i="1" s="1"/>
  <c r="R711" i="1"/>
  <c r="S711" i="1" s="1"/>
  <c r="R647" i="1"/>
  <c r="S647" i="1" s="1"/>
  <c r="R583" i="1"/>
  <c r="S583" i="1" s="1"/>
  <c r="T583" i="1" s="1"/>
  <c r="W583" i="1" s="1"/>
  <c r="R519" i="1"/>
  <c r="S519" i="1" s="1"/>
  <c r="T519" i="1" s="1"/>
  <c r="W519" i="1" s="1"/>
  <c r="R455" i="1"/>
  <c r="S455" i="1" s="1"/>
  <c r="T455" i="1" s="1"/>
  <c r="W455" i="1" s="1"/>
  <c r="R391" i="1"/>
  <c r="S391" i="1" s="1"/>
  <c r="T391" i="1" s="1"/>
  <c r="W391" i="1" s="1"/>
  <c r="R269" i="1"/>
  <c r="S269" i="1" s="1"/>
  <c r="T269" i="1" s="1"/>
  <c r="W269" i="1" s="1"/>
  <c r="R25" i="1"/>
  <c r="S25" i="1" s="1"/>
  <c r="T25" i="1" s="1"/>
  <c r="W25" i="1" s="1"/>
  <c r="R2298" i="1"/>
  <c r="S2298" i="1" s="1"/>
  <c r="R2294" i="1"/>
  <c r="S2294" i="1" s="1"/>
  <c r="R2290" i="1"/>
  <c r="S2290" i="1" s="1"/>
  <c r="R2286" i="1"/>
  <c r="S2286" i="1" s="1"/>
  <c r="R2282" i="1"/>
  <c r="S2282" i="1" s="1"/>
  <c r="R2278" i="1"/>
  <c r="S2278" i="1" s="1"/>
  <c r="R2274" i="1"/>
  <c r="S2274" i="1" s="1"/>
  <c r="R2270" i="1"/>
  <c r="S2270" i="1" s="1"/>
  <c r="R2266" i="1"/>
  <c r="S2266" i="1" s="1"/>
  <c r="R2262" i="1"/>
  <c r="S2262" i="1" s="1"/>
  <c r="R2258" i="1"/>
  <c r="S2258" i="1" s="1"/>
  <c r="R2254" i="1"/>
  <c r="S2254" i="1" s="1"/>
  <c r="R2250" i="1"/>
  <c r="S2250" i="1" s="1"/>
  <c r="R2246" i="1"/>
  <c r="S2246" i="1" s="1"/>
  <c r="R2242" i="1"/>
  <c r="S2242" i="1" s="1"/>
  <c r="R2238" i="1"/>
  <c r="S2238" i="1" s="1"/>
  <c r="R2234" i="1"/>
  <c r="S2234" i="1" s="1"/>
  <c r="R2230" i="1"/>
  <c r="S2230" i="1" s="1"/>
  <c r="R2226" i="1"/>
  <c r="S2226" i="1" s="1"/>
  <c r="R2222" i="1"/>
  <c r="S2222" i="1" s="1"/>
  <c r="R2218" i="1"/>
  <c r="S2218" i="1" s="1"/>
  <c r="R2214" i="1"/>
  <c r="S2214" i="1" s="1"/>
  <c r="R2210" i="1"/>
  <c r="S2210" i="1" s="1"/>
  <c r="R2206" i="1"/>
  <c r="S2206" i="1" s="1"/>
  <c r="R2202" i="1"/>
  <c r="S2202" i="1" s="1"/>
  <c r="R2198" i="1"/>
  <c r="S2198" i="1" s="1"/>
  <c r="R2194" i="1"/>
  <c r="S2194" i="1" s="1"/>
  <c r="R2190" i="1"/>
  <c r="S2190" i="1" s="1"/>
  <c r="R2186" i="1"/>
  <c r="S2186" i="1" s="1"/>
  <c r="R2182" i="1"/>
  <c r="S2182" i="1" s="1"/>
  <c r="R2178" i="1"/>
  <c r="S2178" i="1" s="1"/>
  <c r="R2174" i="1"/>
  <c r="S2174" i="1" s="1"/>
  <c r="R2170" i="1"/>
  <c r="S2170" i="1" s="1"/>
  <c r="R2166" i="1"/>
  <c r="S2166" i="1" s="1"/>
  <c r="R2162" i="1"/>
  <c r="S2162" i="1" s="1"/>
  <c r="R2158" i="1"/>
  <c r="S2158" i="1" s="1"/>
  <c r="R2154" i="1"/>
  <c r="S2154" i="1" s="1"/>
  <c r="R2150" i="1"/>
  <c r="S2150" i="1" s="1"/>
  <c r="R2146" i="1"/>
  <c r="S2146" i="1" s="1"/>
  <c r="R2142" i="1"/>
  <c r="S2142" i="1" s="1"/>
  <c r="R2138" i="1"/>
  <c r="S2138" i="1" s="1"/>
  <c r="R2134" i="1"/>
  <c r="S2134" i="1" s="1"/>
  <c r="R2130" i="1"/>
  <c r="S2130" i="1" s="1"/>
  <c r="R2126" i="1"/>
  <c r="S2126" i="1" s="1"/>
  <c r="R2122" i="1"/>
  <c r="S2122" i="1" s="1"/>
  <c r="R2118" i="1"/>
  <c r="S2118" i="1" s="1"/>
  <c r="R2114" i="1"/>
  <c r="S2114" i="1" s="1"/>
  <c r="R2110" i="1"/>
  <c r="S2110" i="1" s="1"/>
  <c r="R2106" i="1"/>
  <c r="S2106" i="1" s="1"/>
  <c r="R2102" i="1"/>
  <c r="S2102" i="1" s="1"/>
  <c r="R2098" i="1"/>
  <c r="S2098" i="1" s="1"/>
  <c r="R2094" i="1"/>
  <c r="S2094" i="1" s="1"/>
  <c r="R2090" i="1"/>
  <c r="S2090" i="1" s="1"/>
  <c r="R2086" i="1"/>
  <c r="S2086" i="1" s="1"/>
  <c r="R2082" i="1"/>
  <c r="S2082" i="1" s="1"/>
  <c r="R2078" i="1"/>
  <c r="S2078" i="1" s="1"/>
  <c r="R2074" i="1"/>
  <c r="S2074" i="1" s="1"/>
  <c r="R2070" i="1"/>
  <c r="S2070" i="1" s="1"/>
  <c r="R2066" i="1"/>
  <c r="S2066" i="1" s="1"/>
  <c r="R2062" i="1"/>
  <c r="S2062" i="1" s="1"/>
  <c r="R2058" i="1"/>
  <c r="S2058" i="1" s="1"/>
  <c r="R2054" i="1"/>
  <c r="S2054" i="1" s="1"/>
  <c r="R2050" i="1"/>
  <c r="S2050" i="1" s="1"/>
  <c r="R2046" i="1"/>
  <c r="S2046" i="1" s="1"/>
  <c r="R2042" i="1"/>
  <c r="S2042" i="1" s="1"/>
  <c r="R2038" i="1"/>
  <c r="S2038" i="1" s="1"/>
  <c r="R2034" i="1"/>
  <c r="S2034" i="1" s="1"/>
  <c r="R2030" i="1"/>
  <c r="S2030" i="1" s="1"/>
  <c r="R2026" i="1"/>
  <c r="S2026" i="1" s="1"/>
  <c r="R2022" i="1"/>
  <c r="S2022" i="1" s="1"/>
  <c r="R2018" i="1"/>
  <c r="S2018" i="1" s="1"/>
  <c r="R2014" i="1"/>
  <c r="S2014" i="1" s="1"/>
  <c r="R2010" i="1"/>
  <c r="S2010" i="1" s="1"/>
  <c r="R2006" i="1"/>
  <c r="S2006" i="1" s="1"/>
  <c r="R2002" i="1"/>
  <c r="S2002" i="1" s="1"/>
  <c r="R1998" i="1"/>
  <c r="S1998" i="1" s="1"/>
  <c r="R1994" i="1"/>
  <c r="S1994" i="1" s="1"/>
  <c r="R1990" i="1"/>
  <c r="S1990" i="1" s="1"/>
  <c r="R1986" i="1"/>
  <c r="S1986" i="1" s="1"/>
  <c r="R1982" i="1"/>
  <c r="S1982" i="1" s="1"/>
  <c r="R1978" i="1"/>
  <c r="S1978" i="1" s="1"/>
  <c r="R1974" i="1"/>
  <c r="S1974" i="1" s="1"/>
  <c r="R1970" i="1"/>
  <c r="S1970" i="1" s="1"/>
  <c r="R1966" i="1"/>
  <c r="S1966" i="1" s="1"/>
  <c r="R1962" i="1"/>
  <c r="S1962" i="1" s="1"/>
  <c r="R1958" i="1"/>
  <c r="S1958" i="1" s="1"/>
  <c r="R1954" i="1"/>
  <c r="S1954" i="1" s="1"/>
  <c r="R1950" i="1"/>
  <c r="S1950" i="1" s="1"/>
  <c r="R1946" i="1"/>
  <c r="S1946" i="1" s="1"/>
  <c r="R1942" i="1"/>
  <c r="S1942" i="1" s="1"/>
  <c r="R1938" i="1"/>
  <c r="S1938" i="1" s="1"/>
  <c r="R1934" i="1"/>
  <c r="S1934" i="1" s="1"/>
  <c r="R1930" i="1"/>
  <c r="S1930" i="1" s="1"/>
  <c r="R1926" i="1"/>
  <c r="S1926" i="1" s="1"/>
  <c r="R1922" i="1"/>
  <c r="S1922" i="1" s="1"/>
  <c r="R1918" i="1"/>
  <c r="S1918" i="1" s="1"/>
  <c r="R1914" i="1"/>
  <c r="S1914" i="1" s="1"/>
  <c r="R1910" i="1"/>
  <c r="S1910" i="1" s="1"/>
  <c r="R1906" i="1"/>
  <c r="S1906" i="1" s="1"/>
  <c r="R1902" i="1"/>
  <c r="S1902" i="1" s="1"/>
  <c r="R1898" i="1"/>
  <c r="S1898" i="1" s="1"/>
  <c r="R1894" i="1"/>
  <c r="S1894" i="1" s="1"/>
  <c r="R1890" i="1"/>
  <c r="S1890" i="1" s="1"/>
  <c r="R1886" i="1"/>
  <c r="S1886" i="1" s="1"/>
  <c r="R1882" i="1"/>
  <c r="S1882" i="1" s="1"/>
  <c r="R1878" i="1"/>
  <c r="S1878" i="1" s="1"/>
  <c r="R1874" i="1"/>
  <c r="S1874" i="1" s="1"/>
  <c r="R1870" i="1"/>
  <c r="S1870" i="1" s="1"/>
  <c r="R1866" i="1"/>
  <c r="S1866" i="1" s="1"/>
  <c r="R1862" i="1"/>
  <c r="S1862" i="1" s="1"/>
  <c r="R1858" i="1"/>
  <c r="S1858" i="1" s="1"/>
  <c r="R1854" i="1"/>
  <c r="S1854" i="1" s="1"/>
  <c r="R1850" i="1"/>
  <c r="S1850" i="1" s="1"/>
  <c r="R1846" i="1"/>
  <c r="S1846" i="1" s="1"/>
  <c r="R1842" i="1"/>
  <c r="S1842" i="1" s="1"/>
  <c r="R1838" i="1"/>
  <c r="S1838" i="1" s="1"/>
  <c r="R1834" i="1"/>
  <c r="S1834" i="1" s="1"/>
  <c r="R1830" i="1"/>
  <c r="S1830" i="1" s="1"/>
  <c r="R1826" i="1"/>
  <c r="S1826" i="1" s="1"/>
  <c r="R1822" i="1"/>
  <c r="S1822" i="1" s="1"/>
  <c r="R1818" i="1"/>
  <c r="S1818" i="1" s="1"/>
  <c r="R1814" i="1"/>
  <c r="S1814" i="1" s="1"/>
  <c r="R1810" i="1"/>
  <c r="S1810" i="1" s="1"/>
  <c r="R1806" i="1"/>
  <c r="S1806" i="1" s="1"/>
  <c r="R1802" i="1"/>
  <c r="S1802" i="1" s="1"/>
  <c r="R1798" i="1"/>
  <c r="S1798" i="1" s="1"/>
  <c r="R1794" i="1"/>
  <c r="S1794" i="1" s="1"/>
  <c r="R1790" i="1"/>
  <c r="S1790" i="1" s="1"/>
  <c r="R1783" i="1"/>
  <c r="S1783" i="1" s="1"/>
  <c r="R1775" i="1"/>
  <c r="S1775" i="1" s="1"/>
  <c r="R1767" i="1"/>
  <c r="S1767" i="1" s="1"/>
  <c r="R1759" i="1"/>
  <c r="S1759" i="1" s="1"/>
  <c r="R1751" i="1"/>
  <c r="S1751" i="1" s="1"/>
  <c r="R1743" i="1"/>
  <c r="S1743" i="1" s="1"/>
  <c r="R1735" i="1"/>
  <c r="S1735" i="1" s="1"/>
  <c r="R1727" i="1"/>
  <c r="S1727" i="1" s="1"/>
  <c r="R1719" i="1"/>
  <c r="S1719" i="1" s="1"/>
  <c r="R1711" i="1"/>
  <c r="S1711" i="1" s="1"/>
  <c r="R1703" i="1"/>
  <c r="S1703" i="1" s="1"/>
  <c r="R1695" i="1"/>
  <c r="S1695" i="1" s="1"/>
  <c r="R1687" i="1"/>
  <c r="S1687" i="1" s="1"/>
  <c r="R1679" i="1"/>
  <c r="S1679" i="1" s="1"/>
  <c r="R1671" i="1"/>
  <c r="S1671" i="1" s="1"/>
  <c r="R1663" i="1"/>
  <c r="S1663" i="1" s="1"/>
  <c r="R1655" i="1"/>
  <c r="S1655" i="1" s="1"/>
  <c r="R1647" i="1"/>
  <c r="S1647" i="1" s="1"/>
  <c r="R1639" i="1"/>
  <c r="S1639" i="1" s="1"/>
  <c r="R1631" i="1"/>
  <c r="S1631" i="1" s="1"/>
  <c r="R1623" i="1"/>
  <c r="S1623" i="1" s="1"/>
  <c r="R1615" i="1"/>
  <c r="S1615" i="1" s="1"/>
  <c r="R1607" i="1"/>
  <c r="S1607" i="1" s="1"/>
  <c r="R1599" i="1"/>
  <c r="S1599" i="1" s="1"/>
  <c r="R1591" i="1"/>
  <c r="S1591" i="1" s="1"/>
  <c r="R1583" i="1"/>
  <c r="S1583" i="1" s="1"/>
  <c r="R1575" i="1"/>
  <c r="S1575" i="1" s="1"/>
  <c r="R1567" i="1"/>
  <c r="S1567" i="1" s="1"/>
  <c r="R1559" i="1"/>
  <c r="S1559" i="1" s="1"/>
  <c r="R1551" i="1"/>
  <c r="S1551" i="1" s="1"/>
  <c r="R1543" i="1"/>
  <c r="S1543" i="1" s="1"/>
  <c r="R1535" i="1"/>
  <c r="S1535" i="1" s="1"/>
  <c r="R1527" i="1"/>
  <c r="S1527" i="1" s="1"/>
  <c r="R1519" i="1"/>
  <c r="S1519" i="1" s="1"/>
  <c r="R1511" i="1"/>
  <c r="S1511" i="1" s="1"/>
  <c r="R1503" i="1"/>
  <c r="S1503" i="1" s="1"/>
  <c r="R1495" i="1"/>
  <c r="S1495" i="1" s="1"/>
  <c r="R1487" i="1"/>
  <c r="S1487" i="1" s="1"/>
  <c r="R1479" i="1"/>
  <c r="S1479" i="1" s="1"/>
  <c r="R1471" i="1"/>
  <c r="S1471" i="1" s="1"/>
  <c r="R1463" i="1"/>
  <c r="S1463" i="1" s="1"/>
  <c r="R1455" i="1"/>
  <c r="S1455" i="1" s="1"/>
  <c r="R1447" i="1"/>
  <c r="S1447" i="1" s="1"/>
  <c r="R1439" i="1"/>
  <c r="S1439" i="1" s="1"/>
  <c r="R1431" i="1"/>
  <c r="S1431" i="1" s="1"/>
  <c r="R1423" i="1"/>
  <c r="S1423" i="1" s="1"/>
  <c r="R1415" i="1"/>
  <c r="S1415" i="1" s="1"/>
  <c r="R1407" i="1"/>
  <c r="S1407" i="1" s="1"/>
  <c r="R1399" i="1"/>
  <c r="S1399" i="1" s="1"/>
  <c r="R1391" i="1"/>
  <c r="S1391" i="1" s="1"/>
  <c r="R1383" i="1"/>
  <c r="S1383" i="1" s="1"/>
  <c r="R1375" i="1"/>
  <c r="S1375" i="1" s="1"/>
  <c r="R1367" i="1"/>
  <c r="S1367" i="1" s="1"/>
  <c r="R1359" i="1"/>
  <c r="S1359" i="1" s="1"/>
  <c r="R1351" i="1"/>
  <c r="S1351" i="1" s="1"/>
  <c r="R1343" i="1"/>
  <c r="S1343" i="1" s="1"/>
  <c r="R1335" i="1"/>
  <c r="S1335" i="1" s="1"/>
  <c r="R1327" i="1"/>
  <c r="S1327" i="1" s="1"/>
  <c r="R1319" i="1"/>
  <c r="S1319" i="1" s="1"/>
  <c r="R1311" i="1"/>
  <c r="S1311" i="1" s="1"/>
  <c r="R1303" i="1"/>
  <c r="S1303" i="1" s="1"/>
  <c r="R1295" i="1"/>
  <c r="S1295" i="1" s="1"/>
  <c r="R1287" i="1"/>
  <c r="S1287" i="1" s="1"/>
  <c r="R1279" i="1"/>
  <c r="S1279" i="1" s="1"/>
  <c r="R1271" i="1"/>
  <c r="S1271" i="1" s="1"/>
  <c r="R1263" i="1"/>
  <c r="S1263" i="1" s="1"/>
  <c r="R1255" i="1"/>
  <c r="S1255" i="1" s="1"/>
  <c r="R1247" i="1"/>
  <c r="S1247" i="1" s="1"/>
  <c r="R1239" i="1"/>
  <c r="S1239" i="1" s="1"/>
  <c r="R1231" i="1"/>
  <c r="S1231" i="1" s="1"/>
  <c r="R1223" i="1"/>
  <c r="S1223" i="1" s="1"/>
  <c r="R1215" i="1"/>
  <c r="S1215" i="1" s="1"/>
  <c r="R1207" i="1"/>
  <c r="S1207" i="1" s="1"/>
  <c r="R1199" i="1"/>
  <c r="S1199" i="1" s="1"/>
  <c r="R1191" i="1"/>
  <c r="S1191" i="1" s="1"/>
  <c r="R1183" i="1"/>
  <c r="S1183" i="1" s="1"/>
  <c r="R1175" i="1"/>
  <c r="S1175" i="1" s="1"/>
  <c r="R1167" i="1"/>
  <c r="S1167" i="1" s="1"/>
  <c r="R1159" i="1"/>
  <c r="S1159" i="1" s="1"/>
  <c r="R1151" i="1"/>
  <c r="S1151" i="1" s="1"/>
  <c r="R1143" i="1"/>
  <c r="S1143" i="1" s="1"/>
  <c r="R1135" i="1"/>
  <c r="S1135" i="1" s="1"/>
  <c r="R1127" i="1"/>
  <c r="S1127" i="1" s="1"/>
  <c r="R1119" i="1"/>
  <c r="S1119" i="1" s="1"/>
  <c r="R1111" i="1"/>
  <c r="S1111" i="1" s="1"/>
  <c r="R1103" i="1"/>
  <c r="S1103" i="1" s="1"/>
  <c r="R1095" i="1"/>
  <c r="S1095" i="1" s="1"/>
  <c r="R1087" i="1"/>
  <c r="S1087" i="1" s="1"/>
  <c r="R1079" i="1"/>
  <c r="S1079" i="1" s="1"/>
  <c r="R1071" i="1"/>
  <c r="S1071" i="1" s="1"/>
  <c r="R1063" i="1"/>
  <c r="S1063" i="1" s="1"/>
  <c r="R1055" i="1"/>
  <c r="S1055" i="1" s="1"/>
  <c r="R1047" i="1"/>
  <c r="S1047" i="1" s="1"/>
  <c r="R1039" i="1"/>
  <c r="S1039" i="1" s="1"/>
  <c r="R1031" i="1"/>
  <c r="S1031" i="1" s="1"/>
  <c r="R1023" i="1"/>
  <c r="S1023" i="1" s="1"/>
  <c r="R1007" i="1"/>
  <c r="S1007" i="1" s="1"/>
  <c r="R991" i="1"/>
  <c r="S991" i="1" s="1"/>
  <c r="R975" i="1"/>
  <c r="S975" i="1" s="1"/>
  <c r="R959" i="1"/>
  <c r="S959" i="1" s="1"/>
  <c r="R943" i="1"/>
  <c r="S943" i="1" s="1"/>
  <c r="R927" i="1"/>
  <c r="S927" i="1" s="1"/>
  <c r="R911" i="1"/>
  <c r="S911" i="1" s="1"/>
  <c r="R895" i="1"/>
  <c r="S895" i="1" s="1"/>
  <c r="R879" i="1"/>
  <c r="S879" i="1" s="1"/>
  <c r="R863" i="1"/>
  <c r="S863" i="1" s="1"/>
  <c r="R847" i="1"/>
  <c r="S847" i="1" s="1"/>
  <c r="R831" i="1"/>
  <c r="S831" i="1" s="1"/>
  <c r="R815" i="1"/>
  <c r="S815" i="1" s="1"/>
  <c r="R799" i="1"/>
  <c r="S799" i="1" s="1"/>
  <c r="R783" i="1"/>
  <c r="S783" i="1" s="1"/>
  <c r="R767" i="1"/>
  <c r="S767" i="1" s="1"/>
  <c r="R735" i="1"/>
  <c r="S735" i="1" s="1"/>
  <c r="R703" i="1"/>
  <c r="S703" i="1" s="1"/>
  <c r="R671" i="1"/>
  <c r="S671" i="1" s="1"/>
  <c r="R639" i="1"/>
  <c r="S639" i="1" s="1"/>
  <c r="R607" i="1"/>
  <c r="S607" i="1" s="1"/>
  <c r="R575" i="1"/>
  <c r="S575" i="1" s="1"/>
  <c r="R543" i="1"/>
  <c r="S543" i="1" s="1"/>
  <c r="R511" i="1"/>
  <c r="S511" i="1" s="1"/>
  <c r="R479" i="1"/>
  <c r="S479" i="1" s="1"/>
  <c r="R447" i="1"/>
  <c r="S447" i="1" s="1"/>
  <c r="R415" i="1"/>
  <c r="S415" i="1" s="1"/>
  <c r="R381" i="1"/>
  <c r="S381" i="1" s="1"/>
  <c r="R317" i="1"/>
  <c r="S317" i="1" s="1"/>
  <c r="R249" i="1"/>
  <c r="S249" i="1" s="1"/>
  <c r="R121" i="1"/>
  <c r="S121" i="1" s="1"/>
  <c r="R1788" i="1"/>
  <c r="S1788" i="1" s="1"/>
  <c r="R1784" i="1"/>
  <c r="S1784" i="1" s="1"/>
  <c r="R1780" i="1"/>
  <c r="S1780" i="1" s="1"/>
  <c r="R1776" i="1"/>
  <c r="S1776" i="1" s="1"/>
  <c r="R1772" i="1"/>
  <c r="S1772" i="1" s="1"/>
  <c r="R1768" i="1"/>
  <c r="S1768" i="1" s="1"/>
  <c r="R1764" i="1"/>
  <c r="S1764" i="1" s="1"/>
  <c r="R1760" i="1"/>
  <c r="S1760" i="1" s="1"/>
  <c r="R1756" i="1"/>
  <c r="S1756" i="1" s="1"/>
  <c r="R1752" i="1"/>
  <c r="S1752" i="1" s="1"/>
  <c r="R1748" i="1"/>
  <c r="S1748" i="1" s="1"/>
  <c r="R1744" i="1"/>
  <c r="S1744" i="1" s="1"/>
  <c r="R1740" i="1"/>
  <c r="S1740" i="1" s="1"/>
  <c r="R1736" i="1"/>
  <c r="S1736" i="1" s="1"/>
  <c r="R1732" i="1"/>
  <c r="S1732" i="1" s="1"/>
  <c r="R1728" i="1"/>
  <c r="S1728" i="1" s="1"/>
  <c r="R1724" i="1"/>
  <c r="S1724" i="1" s="1"/>
  <c r="R1720" i="1"/>
  <c r="S1720" i="1" s="1"/>
  <c r="R1716" i="1"/>
  <c r="S1716" i="1" s="1"/>
  <c r="R1712" i="1"/>
  <c r="S1712" i="1" s="1"/>
  <c r="R1708" i="1"/>
  <c r="S1708" i="1" s="1"/>
  <c r="R1704" i="1"/>
  <c r="S1704" i="1" s="1"/>
  <c r="R1700" i="1"/>
  <c r="S1700" i="1" s="1"/>
  <c r="R1696" i="1"/>
  <c r="S1696" i="1" s="1"/>
  <c r="R1692" i="1"/>
  <c r="S1692" i="1" s="1"/>
  <c r="R1688" i="1"/>
  <c r="S1688" i="1" s="1"/>
  <c r="R1684" i="1"/>
  <c r="S1684" i="1" s="1"/>
  <c r="R1680" i="1"/>
  <c r="S1680" i="1" s="1"/>
  <c r="R1676" i="1"/>
  <c r="S1676" i="1" s="1"/>
  <c r="R1672" i="1"/>
  <c r="S1672" i="1" s="1"/>
  <c r="R1668" i="1"/>
  <c r="S1668" i="1" s="1"/>
  <c r="R1664" i="1"/>
  <c r="S1664" i="1" s="1"/>
  <c r="R1660" i="1"/>
  <c r="S1660" i="1" s="1"/>
  <c r="R1656" i="1"/>
  <c r="S1656" i="1" s="1"/>
  <c r="R1652" i="1"/>
  <c r="S1652" i="1" s="1"/>
  <c r="R1648" i="1"/>
  <c r="S1648" i="1" s="1"/>
  <c r="R1644" i="1"/>
  <c r="S1644" i="1" s="1"/>
  <c r="R1640" i="1"/>
  <c r="S1640" i="1" s="1"/>
  <c r="R1636" i="1"/>
  <c r="S1636" i="1" s="1"/>
  <c r="R1632" i="1"/>
  <c r="S1632" i="1" s="1"/>
  <c r="R1628" i="1"/>
  <c r="S1628" i="1" s="1"/>
  <c r="R1624" i="1"/>
  <c r="S1624" i="1" s="1"/>
  <c r="R1620" i="1"/>
  <c r="S1620" i="1" s="1"/>
  <c r="R1616" i="1"/>
  <c r="S1616" i="1" s="1"/>
  <c r="R1612" i="1"/>
  <c r="S1612" i="1" s="1"/>
  <c r="R1608" i="1"/>
  <c r="S1608" i="1" s="1"/>
  <c r="R1604" i="1"/>
  <c r="S1604" i="1" s="1"/>
  <c r="R1600" i="1"/>
  <c r="S1600" i="1" s="1"/>
  <c r="R1596" i="1"/>
  <c r="S1596" i="1" s="1"/>
  <c r="R1592" i="1"/>
  <c r="S1592" i="1" s="1"/>
  <c r="R1588" i="1"/>
  <c r="S1588" i="1" s="1"/>
  <c r="R1584" i="1"/>
  <c r="S1584" i="1" s="1"/>
  <c r="R1580" i="1"/>
  <c r="S1580" i="1" s="1"/>
  <c r="R1576" i="1"/>
  <c r="S1576" i="1" s="1"/>
  <c r="R1572" i="1"/>
  <c r="S1572" i="1" s="1"/>
  <c r="R1568" i="1"/>
  <c r="S1568" i="1" s="1"/>
  <c r="R1564" i="1"/>
  <c r="S1564" i="1" s="1"/>
  <c r="R1560" i="1"/>
  <c r="S1560" i="1" s="1"/>
  <c r="R1556" i="1"/>
  <c r="S1556" i="1" s="1"/>
  <c r="R1552" i="1"/>
  <c r="S1552" i="1" s="1"/>
  <c r="R1548" i="1"/>
  <c r="S1548" i="1" s="1"/>
  <c r="R1544" i="1"/>
  <c r="S1544" i="1" s="1"/>
  <c r="R1540" i="1"/>
  <c r="S1540" i="1" s="1"/>
  <c r="R1536" i="1"/>
  <c r="S1536" i="1" s="1"/>
  <c r="R1532" i="1"/>
  <c r="S1532" i="1" s="1"/>
  <c r="R1528" i="1"/>
  <c r="S1528" i="1" s="1"/>
  <c r="R1524" i="1"/>
  <c r="S1524" i="1" s="1"/>
  <c r="R1520" i="1"/>
  <c r="S1520" i="1" s="1"/>
  <c r="R1516" i="1"/>
  <c r="S1516" i="1" s="1"/>
  <c r="R1512" i="1"/>
  <c r="S1512" i="1" s="1"/>
  <c r="R1508" i="1"/>
  <c r="S1508" i="1" s="1"/>
  <c r="R1504" i="1"/>
  <c r="S1504" i="1" s="1"/>
  <c r="R1500" i="1"/>
  <c r="S1500" i="1" s="1"/>
  <c r="R1496" i="1"/>
  <c r="S1496" i="1" s="1"/>
  <c r="R1492" i="1"/>
  <c r="S1492" i="1" s="1"/>
  <c r="R1488" i="1"/>
  <c r="S1488" i="1" s="1"/>
  <c r="R1484" i="1"/>
  <c r="S1484" i="1" s="1"/>
  <c r="R1480" i="1"/>
  <c r="S1480" i="1" s="1"/>
  <c r="R1476" i="1"/>
  <c r="S1476" i="1" s="1"/>
  <c r="R1472" i="1"/>
  <c r="S1472" i="1" s="1"/>
  <c r="R1468" i="1"/>
  <c r="S1468" i="1" s="1"/>
  <c r="R1464" i="1"/>
  <c r="S1464" i="1" s="1"/>
  <c r="R1460" i="1"/>
  <c r="S1460" i="1" s="1"/>
  <c r="R1456" i="1"/>
  <c r="S1456" i="1" s="1"/>
  <c r="R1452" i="1"/>
  <c r="S1452" i="1" s="1"/>
  <c r="R1448" i="1"/>
  <c r="S1448" i="1" s="1"/>
  <c r="R1444" i="1"/>
  <c r="S1444" i="1" s="1"/>
  <c r="R1440" i="1"/>
  <c r="S1440" i="1" s="1"/>
  <c r="R1436" i="1"/>
  <c r="S1436" i="1" s="1"/>
  <c r="R1432" i="1"/>
  <c r="S1432" i="1" s="1"/>
  <c r="R1428" i="1"/>
  <c r="S1428" i="1" s="1"/>
  <c r="R1424" i="1"/>
  <c r="S1424" i="1" s="1"/>
  <c r="R1420" i="1"/>
  <c r="S1420" i="1" s="1"/>
  <c r="R1416" i="1"/>
  <c r="S1416" i="1" s="1"/>
  <c r="R1412" i="1"/>
  <c r="S1412" i="1" s="1"/>
  <c r="R1408" i="1"/>
  <c r="S1408" i="1" s="1"/>
  <c r="R1404" i="1"/>
  <c r="S1404" i="1" s="1"/>
  <c r="R1400" i="1"/>
  <c r="S1400" i="1" s="1"/>
  <c r="R1396" i="1"/>
  <c r="S1396" i="1" s="1"/>
  <c r="R1392" i="1"/>
  <c r="S1392" i="1" s="1"/>
  <c r="R1388" i="1"/>
  <c r="S1388" i="1" s="1"/>
  <c r="R1384" i="1"/>
  <c r="S1384" i="1" s="1"/>
  <c r="R1380" i="1"/>
  <c r="S1380" i="1" s="1"/>
  <c r="R1376" i="1"/>
  <c r="S1376" i="1" s="1"/>
  <c r="R1372" i="1"/>
  <c r="S1372" i="1" s="1"/>
  <c r="R1368" i="1"/>
  <c r="S1368" i="1" s="1"/>
  <c r="R1364" i="1"/>
  <c r="S1364" i="1" s="1"/>
  <c r="R1360" i="1"/>
  <c r="S1360" i="1" s="1"/>
  <c r="R1356" i="1"/>
  <c r="S1356" i="1" s="1"/>
  <c r="R1352" i="1"/>
  <c r="S1352" i="1" s="1"/>
  <c r="R1348" i="1"/>
  <c r="S1348" i="1" s="1"/>
  <c r="R1344" i="1"/>
  <c r="S1344" i="1" s="1"/>
  <c r="R1340" i="1"/>
  <c r="S1340" i="1" s="1"/>
  <c r="R1336" i="1"/>
  <c r="S1336" i="1" s="1"/>
  <c r="R1332" i="1"/>
  <c r="S1332" i="1" s="1"/>
  <c r="R1328" i="1"/>
  <c r="S1328" i="1" s="1"/>
  <c r="R1324" i="1"/>
  <c r="S1324" i="1" s="1"/>
  <c r="R1320" i="1"/>
  <c r="S1320" i="1" s="1"/>
  <c r="R1316" i="1"/>
  <c r="S1316" i="1" s="1"/>
  <c r="R1312" i="1"/>
  <c r="S1312" i="1" s="1"/>
  <c r="R1308" i="1"/>
  <c r="S1308" i="1" s="1"/>
  <c r="R1304" i="1"/>
  <c r="S1304" i="1" s="1"/>
  <c r="R1300" i="1"/>
  <c r="S1300" i="1" s="1"/>
  <c r="R1296" i="1"/>
  <c r="S1296" i="1" s="1"/>
  <c r="R1292" i="1"/>
  <c r="S1292" i="1" s="1"/>
  <c r="R1288" i="1"/>
  <c r="S1288" i="1" s="1"/>
  <c r="R1284" i="1"/>
  <c r="S1284" i="1" s="1"/>
  <c r="R1280" i="1"/>
  <c r="S1280" i="1" s="1"/>
  <c r="R1276" i="1"/>
  <c r="S1276" i="1" s="1"/>
  <c r="R1272" i="1"/>
  <c r="S1272" i="1" s="1"/>
  <c r="R1268" i="1"/>
  <c r="S1268" i="1" s="1"/>
  <c r="R1264" i="1"/>
  <c r="S1264" i="1" s="1"/>
  <c r="R1260" i="1"/>
  <c r="S1260" i="1" s="1"/>
  <c r="R1256" i="1"/>
  <c r="S1256" i="1" s="1"/>
  <c r="R1252" i="1"/>
  <c r="S1252" i="1" s="1"/>
  <c r="R1248" i="1"/>
  <c r="S1248" i="1" s="1"/>
  <c r="R1244" i="1"/>
  <c r="S1244" i="1" s="1"/>
  <c r="R1240" i="1"/>
  <c r="S1240" i="1" s="1"/>
  <c r="R1236" i="1"/>
  <c r="S1236" i="1" s="1"/>
  <c r="R1232" i="1"/>
  <c r="S1232" i="1" s="1"/>
  <c r="R1228" i="1"/>
  <c r="S1228" i="1" s="1"/>
  <c r="R1224" i="1"/>
  <c r="S1224" i="1" s="1"/>
  <c r="R1220" i="1"/>
  <c r="S1220" i="1" s="1"/>
  <c r="R1216" i="1"/>
  <c r="S1216" i="1" s="1"/>
  <c r="R1212" i="1"/>
  <c r="S1212" i="1" s="1"/>
  <c r="R1208" i="1"/>
  <c r="S1208" i="1" s="1"/>
  <c r="R1204" i="1"/>
  <c r="S1204" i="1" s="1"/>
  <c r="R1200" i="1"/>
  <c r="S1200" i="1" s="1"/>
  <c r="R1196" i="1"/>
  <c r="S1196" i="1" s="1"/>
  <c r="R1192" i="1"/>
  <c r="S1192" i="1" s="1"/>
  <c r="R1188" i="1"/>
  <c r="S1188" i="1" s="1"/>
  <c r="R1184" i="1"/>
  <c r="S1184" i="1" s="1"/>
  <c r="R1180" i="1"/>
  <c r="S1180" i="1" s="1"/>
  <c r="R1176" i="1"/>
  <c r="S1176" i="1" s="1"/>
  <c r="R1172" i="1"/>
  <c r="S1172" i="1" s="1"/>
  <c r="R1168" i="1"/>
  <c r="S1168" i="1" s="1"/>
  <c r="R1164" i="1"/>
  <c r="S1164" i="1" s="1"/>
  <c r="R1160" i="1"/>
  <c r="S1160" i="1" s="1"/>
  <c r="R1156" i="1"/>
  <c r="S1156" i="1" s="1"/>
  <c r="R1152" i="1"/>
  <c r="S1152" i="1" s="1"/>
  <c r="R1148" i="1"/>
  <c r="S1148" i="1" s="1"/>
  <c r="R1144" i="1"/>
  <c r="S1144" i="1" s="1"/>
  <c r="R1140" i="1"/>
  <c r="S1140" i="1" s="1"/>
  <c r="R1136" i="1"/>
  <c r="S1136" i="1" s="1"/>
  <c r="R1132" i="1"/>
  <c r="S1132" i="1" s="1"/>
  <c r="R1128" i="1"/>
  <c r="S1128" i="1" s="1"/>
  <c r="R1124" i="1"/>
  <c r="S1124" i="1" s="1"/>
  <c r="R1120" i="1"/>
  <c r="S1120" i="1" s="1"/>
  <c r="R1116" i="1"/>
  <c r="S1116" i="1" s="1"/>
  <c r="R1112" i="1"/>
  <c r="S1112" i="1" s="1"/>
  <c r="R1108" i="1"/>
  <c r="S1108" i="1" s="1"/>
  <c r="R1104" i="1"/>
  <c r="S1104" i="1" s="1"/>
  <c r="R1100" i="1"/>
  <c r="S1100" i="1" s="1"/>
  <c r="R1096" i="1"/>
  <c r="S1096" i="1" s="1"/>
  <c r="R1092" i="1"/>
  <c r="S1092" i="1" s="1"/>
  <c r="R1088" i="1"/>
  <c r="S1088" i="1" s="1"/>
  <c r="R1084" i="1"/>
  <c r="S1084" i="1" s="1"/>
  <c r="R1080" i="1"/>
  <c r="S1080" i="1" s="1"/>
  <c r="R1076" i="1"/>
  <c r="S1076" i="1" s="1"/>
  <c r="R1072" i="1"/>
  <c r="S1072" i="1" s="1"/>
  <c r="R1068" i="1"/>
  <c r="S1068" i="1" s="1"/>
  <c r="R1064" i="1"/>
  <c r="S1064" i="1" s="1"/>
  <c r="R1060" i="1"/>
  <c r="S1060" i="1" s="1"/>
  <c r="R1056" i="1"/>
  <c r="S1056" i="1" s="1"/>
  <c r="R1052" i="1"/>
  <c r="S1052" i="1" s="1"/>
  <c r="R1048" i="1"/>
  <c r="S1048" i="1" s="1"/>
  <c r="R1044" i="1"/>
  <c r="S1044" i="1" s="1"/>
  <c r="R1040" i="1"/>
  <c r="S1040" i="1" s="1"/>
  <c r="R1036" i="1"/>
  <c r="S1036" i="1" s="1"/>
  <c r="R1032" i="1"/>
  <c r="S1032" i="1" s="1"/>
  <c r="R1028" i="1"/>
  <c r="S1028" i="1" s="1"/>
  <c r="R1024" i="1"/>
  <c r="S1024" i="1" s="1"/>
  <c r="R1017" i="1"/>
  <c r="S1017" i="1" s="1"/>
  <c r="R1009" i="1"/>
  <c r="S1009" i="1" s="1"/>
  <c r="R1001" i="1"/>
  <c r="S1001" i="1" s="1"/>
  <c r="R993" i="1"/>
  <c r="S993" i="1" s="1"/>
  <c r="R985" i="1"/>
  <c r="S985" i="1" s="1"/>
  <c r="R977" i="1"/>
  <c r="S977" i="1" s="1"/>
  <c r="R969" i="1"/>
  <c r="S969" i="1" s="1"/>
  <c r="R961" i="1"/>
  <c r="S961" i="1" s="1"/>
  <c r="R953" i="1"/>
  <c r="S953" i="1" s="1"/>
  <c r="R945" i="1"/>
  <c r="S945" i="1" s="1"/>
  <c r="R937" i="1"/>
  <c r="S937" i="1" s="1"/>
  <c r="R929" i="1"/>
  <c r="S929" i="1" s="1"/>
  <c r="R921" i="1"/>
  <c r="S921" i="1" s="1"/>
  <c r="R913" i="1"/>
  <c r="S913" i="1" s="1"/>
  <c r="R905" i="1"/>
  <c r="S905" i="1" s="1"/>
  <c r="R897" i="1"/>
  <c r="S897" i="1" s="1"/>
  <c r="R889" i="1"/>
  <c r="S889" i="1" s="1"/>
  <c r="R881" i="1"/>
  <c r="S881" i="1" s="1"/>
  <c r="R873" i="1"/>
  <c r="S873" i="1" s="1"/>
  <c r="R865" i="1"/>
  <c r="S865" i="1" s="1"/>
  <c r="R857" i="1"/>
  <c r="S857" i="1" s="1"/>
  <c r="R849" i="1"/>
  <c r="S849" i="1" s="1"/>
  <c r="R841" i="1"/>
  <c r="S841" i="1" s="1"/>
  <c r="R833" i="1"/>
  <c r="S833" i="1" s="1"/>
  <c r="R825" i="1"/>
  <c r="S825" i="1" s="1"/>
  <c r="R817" i="1"/>
  <c r="S817" i="1" s="1"/>
  <c r="R809" i="1"/>
  <c r="S809" i="1" s="1"/>
  <c r="R801" i="1"/>
  <c r="S801" i="1" s="1"/>
  <c r="R793" i="1"/>
  <c r="S793" i="1" s="1"/>
  <c r="R785" i="1"/>
  <c r="S785" i="1" s="1"/>
  <c r="R777" i="1"/>
  <c r="S777" i="1" s="1"/>
  <c r="R769" i="1"/>
  <c r="S769" i="1" s="1"/>
  <c r="R755" i="1"/>
  <c r="S755" i="1" s="1"/>
  <c r="R739" i="1"/>
  <c r="S739" i="1" s="1"/>
  <c r="R723" i="1"/>
  <c r="S723" i="1" s="1"/>
  <c r="R707" i="1"/>
  <c r="S707" i="1" s="1"/>
  <c r="R691" i="1"/>
  <c r="S691" i="1" s="1"/>
  <c r="R675" i="1"/>
  <c r="S675" i="1" s="1"/>
  <c r="R659" i="1"/>
  <c r="S659" i="1" s="1"/>
  <c r="R643" i="1"/>
  <c r="S643" i="1" s="1"/>
  <c r="R627" i="1"/>
  <c r="S627" i="1" s="1"/>
  <c r="R611" i="1"/>
  <c r="S611" i="1" s="1"/>
  <c r="R595" i="1"/>
  <c r="S595" i="1" s="1"/>
  <c r="R579" i="1"/>
  <c r="S579" i="1" s="1"/>
  <c r="R563" i="1"/>
  <c r="S563" i="1" s="1"/>
  <c r="R547" i="1"/>
  <c r="S547" i="1" s="1"/>
  <c r="R531" i="1"/>
  <c r="S531" i="1" s="1"/>
  <c r="R515" i="1"/>
  <c r="S515" i="1" s="1"/>
  <c r="R499" i="1"/>
  <c r="S499" i="1" s="1"/>
  <c r="R483" i="1"/>
  <c r="S483" i="1" s="1"/>
  <c r="R467" i="1"/>
  <c r="S467" i="1" s="1"/>
  <c r="R451" i="1"/>
  <c r="S451" i="1" s="1"/>
  <c r="R435" i="1"/>
  <c r="S435" i="1" s="1"/>
  <c r="R419" i="1"/>
  <c r="S419" i="1" s="1"/>
  <c r="R403" i="1"/>
  <c r="S403" i="1" s="1"/>
  <c r="R387" i="1"/>
  <c r="S387" i="1" s="1"/>
  <c r="R357" i="1"/>
  <c r="S357" i="1" s="1"/>
  <c r="R325" i="1"/>
  <c r="S325" i="1" s="1"/>
  <c r="R293" i="1"/>
  <c r="S293" i="1" s="1"/>
  <c r="R261" i="1"/>
  <c r="S261" i="1" s="1"/>
  <c r="R201" i="1"/>
  <c r="S201" i="1" s="1"/>
  <c r="R137" i="1"/>
  <c r="S137" i="1" s="1"/>
  <c r="R73" i="1"/>
  <c r="S73" i="1" s="1"/>
  <c r="R9" i="1"/>
  <c r="S9" i="1" s="1"/>
  <c r="R1020" i="1"/>
  <c r="S1020" i="1" s="1"/>
  <c r="R1016" i="1"/>
  <c r="S1016" i="1" s="1"/>
  <c r="R1012" i="1"/>
  <c r="S1012" i="1" s="1"/>
  <c r="R1008" i="1"/>
  <c r="S1008" i="1" s="1"/>
  <c r="R1004" i="1"/>
  <c r="S1004" i="1" s="1"/>
  <c r="R1000" i="1"/>
  <c r="S1000" i="1" s="1"/>
  <c r="R996" i="1"/>
  <c r="S996" i="1" s="1"/>
  <c r="R992" i="1"/>
  <c r="S992" i="1" s="1"/>
  <c r="R988" i="1"/>
  <c r="S988" i="1" s="1"/>
  <c r="R984" i="1"/>
  <c r="S984" i="1" s="1"/>
  <c r="R980" i="1"/>
  <c r="S980" i="1" s="1"/>
  <c r="R976" i="1"/>
  <c r="S976" i="1" s="1"/>
  <c r="R972" i="1"/>
  <c r="S972" i="1" s="1"/>
  <c r="R968" i="1"/>
  <c r="S968" i="1" s="1"/>
  <c r="R964" i="1"/>
  <c r="S964" i="1" s="1"/>
  <c r="R960" i="1"/>
  <c r="S960" i="1" s="1"/>
  <c r="R956" i="1"/>
  <c r="S956" i="1" s="1"/>
  <c r="R952" i="1"/>
  <c r="S952" i="1" s="1"/>
  <c r="R948" i="1"/>
  <c r="S948" i="1" s="1"/>
  <c r="R944" i="1"/>
  <c r="S944" i="1" s="1"/>
  <c r="R940" i="1"/>
  <c r="S940" i="1" s="1"/>
  <c r="R936" i="1"/>
  <c r="S936" i="1" s="1"/>
  <c r="R932" i="1"/>
  <c r="S932" i="1" s="1"/>
  <c r="R928" i="1"/>
  <c r="S928" i="1" s="1"/>
  <c r="R924" i="1"/>
  <c r="S924" i="1" s="1"/>
  <c r="R920" i="1"/>
  <c r="S920" i="1" s="1"/>
  <c r="R916" i="1"/>
  <c r="S916" i="1" s="1"/>
  <c r="R912" i="1"/>
  <c r="S912" i="1" s="1"/>
  <c r="R908" i="1"/>
  <c r="S908" i="1" s="1"/>
  <c r="R904" i="1"/>
  <c r="S904" i="1" s="1"/>
  <c r="R900" i="1"/>
  <c r="S900" i="1" s="1"/>
  <c r="R896" i="1"/>
  <c r="S896" i="1" s="1"/>
  <c r="R892" i="1"/>
  <c r="S892" i="1" s="1"/>
  <c r="R888" i="1"/>
  <c r="S888" i="1" s="1"/>
  <c r="R884" i="1"/>
  <c r="S884" i="1" s="1"/>
  <c r="R880" i="1"/>
  <c r="S880" i="1" s="1"/>
  <c r="R876" i="1"/>
  <c r="S876" i="1" s="1"/>
  <c r="R872" i="1"/>
  <c r="S872" i="1" s="1"/>
  <c r="R868" i="1"/>
  <c r="S868" i="1" s="1"/>
  <c r="R864" i="1"/>
  <c r="S864" i="1" s="1"/>
  <c r="R860" i="1"/>
  <c r="S860" i="1" s="1"/>
  <c r="R856" i="1"/>
  <c r="S856" i="1" s="1"/>
  <c r="R852" i="1"/>
  <c r="S852" i="1" s="1"/>
  <c r="R848" i="1"/>
  <c r="S848" i="1" s="1"/>
  <c r="R844" i="1"/>
  <c r="S844" i="1" s="1"/>
  <c r="R840" i="1"/>
  <c r="S840" i="1" s="1"/>
  <c r="R836" i="1"/>
  <c r="S836" i="1" s="1"/>
  <c r="R832" i="1"/>
  <c r="S832" i="1" s="1"/>
  <c r="R828" i="1"/>
  <c r="S828" i="1" s="1"/>
  <c r="R824" i="1"/>
  <c r="S824" i="1" s="1"/>
  <c r="R820" i="1"/>
  <c r="S820" i="1" s="1"/>
  <c r="R816" i="1"/>
  <c r="S816" i="1" s="1"/>
  <c r="R812" i="1"/>
  <c r="S812" i="1" s="1"/>
  <c r="R808" i="1"/>
  <c r="S808" i="1" s="1"/>
  <c r="R804" i="1"/>
  <c r="S804" i="1" s="1"/>
  <c r="R800" i="1"/>
  <c r="S800" i="1" s="1"/>
  <c r="R796" i="1"/>
  <c r="S796" i="1" s="1"/>
  <c r="R792" i="1"/>
  <c r="S792" i="1" s="1"/>
  <c r="R788" i="1"/>
  <c r="S788" i="1" s="1"/>
  <c r="R784" i="1"/>
  <c r="S784" i="1" s="1"/>
  <c r="R780" i="1"/>
  <c r="S780" i="1" s="1"/>
  <c r="R776" i="1"/>
  <c r="S776" i="1" s="1"/>
  <c r="R772" i="1"/>
  <c r="S772" i="1" s="1"/>
  <c r="R768" i="1"/>
  <c r="S768" i="1" s="1"/>
  <c r="R761" i="1"/>
  <c r="S761" i="1" s="1"/>
  <c r="R753" i="1"/>
  <c r="S753" i="1" s="1"/>
  <c r="R745" i="1"/>
  <c r="S745" i="1" s="1"/>
  <c r="R737" i="1"/>
  <c r="S737" i="1" s="1"/>
  <c r="R729" i="1"/>
  <c r="S729" i="1" s="1"/>
  <c r="R721" i="1"/>
  <c r="S721" i="1" s="1"/>
  <c r="R713" i="1"/>
  <c r="S713" i="1" s="1"/>
  <c r="R705" i="1"/>
  <c r="S705" i="1" s="1"/>
  <c r="R697" i="1"/>
  <c r="S697" i="1" s="1"/>
  <c r="R689" i="1"/>
  <c r="S689" i="1" s="1"/>
  <c r="R681" i="1"/>
  <c r="S681" i="1" s="1"/>
  <c r="R673" i="1"/>
  <c r="S673" i="1" s="1"/>
  <c r="R665" i="1"/>
  <c r="S665" i="1" s="1"/>
  <c r="R657" i="1"/>
  <c r="S657" i="1" s="1"/>
  <c r="R649" i="1"/>
  <c r="S649" i="1" s="1"/>
  <c r="R641" i="1"/>
  <c r="S641" i="1" s="1"/>
  <c r="R633" i="1"/>
  <c r="S633" i="1" s="1"/>
  <c r="R625" i="1"/>
  <c r="S625" i="1" s="1"/>
  <c r="R617" i="1"/>
  <c r="S617" i="1" s="1"/>
  <c r="R609" i="1"/>
  <c r="S609" i="1" s="1"/>
  <c r="R601" i="1"/>
  <c r="S601" i="1" s="1"/>
  <c r="R593" i="1"/>
  <c r="S593" i="1" s="1"/>
  <c r="R585" i="1"/>
  <c r="S585" i="1" s="1"/>
  <c r="R577" i="1"/>
  <c r="S577" i="1" s="1"/>
  <c r="R569" i="1"/>
  <c r="S569" i="1" s="1"/>
  <c r="R561" i="1"/>
  <c r="S561" i="1" s="1"/>
  <c r="R553" i="1"/>
  <c r="S553" i="1" s="1"/>
  <c r="R545" i="1"/>
  <c r="S545" i="1" s="1"/>
  <c r="R537" i="1"/>
  <c r="S537" i="1" s="1"/>
  <c r="R529" i="1"/>
  <c r="S529" i="1" s="1"/>
  <c r="R521" i="1"/>
  <c r="S521" i="1" s="1"/>
  <c r="R513" i="1"/>
  <c r="S513" i="1" s="1"/>
  <c r="R505" i="1"/>
  <c r="S505" i="1" s="1"/>
  <c r="R497" i="1"/>
  <c r="S497" i="1" s="1"/>
  <c r="R489" i="1"/>
  <c r="S489" i="1" s="1"/>
  <c r="R481" i="1"/>
  <c r="S481" i="1" s="1"/>
  <c r="R473" i="1"/>
  <c r="S473" i="1" s="1"/>
  <c r="R465" i="1"/>
  <c r="S465" i="1" s="1"/>
  <c r="R457" i="1"/>
  <c r="S457" i="1" s="1"/>
  <c r="R449" i="1"/>
  <c r="S449" i="1" s="1"/>
  <c r="R441" i="1"/>
  <c r="S441" i="1" s="1"/>
  <c r="R433" i="1"/>
  <c r="S433" i="1" s="1"/>
  <c r="R425" i="1"/>
  <c r="S425" i="1" s="1"/>
  <c r="R417" i="1"/>
  <c r="S417" i="1" s="1"/>
  <c r="R409" i="1"/>
  <c r="S409" i="1" s="1"/>
  <c r="R401" i="1"/>
  <c r="S401" i="1" s="1"/>
  <c r="R393" i="1"/>
  <c r="S393" i="1" s="1"/>
  <c r="R385" i="1"/>
  <c r="S385" i="1" s="1"/>
  <c r="R369" i="1"/>
  <c r="S369" i="1" s="1"/>
  <c r="R353" i="1"/>
  <c r="S353" i="1" s="1"/>
  <c r="R337" i="1"/>
  <c r="S337" i="1" s="1"/>
  <c r="R321" i="1"/>
  <c r="S321" i="1" s="1"/>
  <c r="R305" i="1"/>
  <c r="S305" i="1" s="1"/>
  <c r="R289" i="1"/>
  <c r="S289" i="1" s="1"/>
  <c r="R273" i="1"/>
  <c r="S273" i="1" s="1"/>
  <c r="R257" i="1"/>
  <c r="S257" i="1" s="1"/>
  <c r="R225" i="1"/>
  <c r="S225" i="1" s="1"/>
  <c r="R193" i="1"/>
  <c r="S193" i="1" s="1"/>
  <c r="R161" i="1"/>
  <c r="S161" i="1" s="1"/>
  <c r="R129" i="1"/>
  <c r="S129" i="1" s="1"/>
  <c r="R97" i="1"/>
  <c r="S97" i="1" s="1"/>
  <c r="R65" i="1"/>
  <c r="S65" i="1" s="1"/>
  <c r="R33" i="1"/>
  <c r="S33" i="1" s="1"/>
  <c r="R766" i="1"/>
  <c r="S766" i="1" s="1"/>
  <c r="R762" i="1"/>
  <c r="S762" i="1" s="1"/>
  <c r="R758" i="1"/>
  <c r="S758" i="1" s="1"/>
  <c r="R754" i="1"/>
  <c r="S754" i="1" s="1"/>
  <c r="R750" i="1"/>
  <c r="S750" i="1" s="1"/>
  <c r="R746" i="1"/>
  <c r="S746" i="1" s="1"/>
  <c r="R742" i="1"/>
  <c r="S742" i="1" s="1"/>
  <c r="R738" i="1"/>
  <c r="S738" i="1" s="1"/>
  <c r="R734" i="1"/>
  <c r="S734" i="1" s="1"/>
  <c r="R730" i="1"/>
  <c r="S730" i="1" s="1"/>
  <c r="R726" i="1"/>
  <c r="S726" i="1" s="1"/>
  <c r="R722" i="1"/>
  <c r="S722" i="1" s="1"/>
  <c r="R718" i="1"/>
  <c r="S718" i="1" s="1"/>
  <c r="R714" i="1"/>
  <c r="S714" i="1" s="1"/>
  <c r="R710" i="1"/>
  <c r="S710" i="1" s="1"/>
  <c r="R706" i="1"/>
  <c r="S706" i="1" s="1"/>
  <c r="R702" i="1"/>
  <c r="S702" i="1" s="1"/>
  <c r="R698" i="1"/>
  <c r="S698" i="1" s="1"/>
  <c r="R694" i="1"/>
  <c r="S694" i="1" s="1"/>
  <c r="R690" i="1"/>
  <c r="S690" i="1" s="1"/>
  <c r="R686" i="1"/>
  <c r="S686" i="1" s="1"/>
  <c r="R682" i="1"/>
  <c r="S682" i="1" s="1"/>
  <c r="R678" i="1"/>
  <c r="S678" i="1" s="1"/>
  <c r="R674" i="1"/>
  <c r="S674" i="1" s="1"/>
  <c r="R670" i="1"/>
  <c r="S670" i="1" s="1"/>
  <c r="R666" i="1"/>
  <c r="S666" i="1" s="1"/>
  <c r="R662" i="1"/>
  <c r="S662" i="1" s="1"/>
  <c r="R658" i="1"/>
  <c r="S658" i="1" s="1"/>
  <c r="R654" i="1"/>
  <c r="S654" i="1" s="1"/>
  <c r="R650" i="1"/>
  <c r="S650" i="1" s="1"/>
  <c r="R646" i="1"/>
  <c r="S646" i="1" s="1"/>
  <c r="R642" i="1"/>
  <c r="S642" i="1" s="1"/>
  <c r="R638" i="1"/>
  <c r="S638" i="1" s="1"/>
  <c r="R634" i="1"/>
  <c r="S634" i="1" s="1"/>
  <c r="R630" i="1"/>
  <c r="S630" i="1" s="1"/>
  <c r="R626" i="1"/>
  <c r="S626" i="1" s="1"/>
  <c r="R622" i="1"/>
  <c r="S622" i="1" s="1"/>
  <c r="R618" i="1"/>
  <c r="S618" i="1" s="1"/>
  <c r="R614" i="1"/>
  <c r="S614" i="1" s="1"/>
  <c r="R610" i="1"/>
  <c r="S610" i="1" s="1"/>
  <c r="R606" i="1"/>
  <c r="S606" i="1" s="1"/>
  <c r="R602" i="1"/>
  <c r="S602" i="1" s="1"/>
  <c r="R598" i="1"/>
  <c r="S598" i="1" s="1"/>
  <c r="R594" i="1"/>
  <c r="S594" i="1" s="1"/>
  <c r="R590" i="1"/>
  <c r="S590" i="1" s="1"/>
  <c r="R586" i="1"/>
  <c r="S586" i="1" s="1"/>
  <c r="R582" i="1"/>
  <c r="S582" i="1" s="1"/>
  <c r="R578" i="1"/>
  <c r="S578" i="1" s="1"/>
  <c r="R574" i="1"/>
  <c r="S574" i="1" s="1"/>
  <c r="R570" i="1"/>
  <c r="S570" i="1" s="1"/>
  <c r="R566" i="1"/>
  <c r="S566" i="1" s="1"/>
  <c r="R562" i="1"/>
  <c r="S562" i="1" s="1"/>
  <c r="R558" i="1"/>
  <c r="S558" i="1" s="1"/>
  <c r="R554" i="1"/>
  <c r="S554" i="1" s="1"/>
  <c r="R550" i="1"/>
  <c r="S550" i="1" s="1"/>
  <c r="R546" i="1"/>
  <c r="S546" i="1" s="1"/>
  <c r="R542" i="1"/>
  <c r="S542" i="1" s="1"/>
  <c r="R538" i="1"/>
  <c r="S538" i="1" s="1"/>
  <c r="R534" i="1"/>
  <c r="S534" i="1" s="1"/>
  <c r="R530" i="1"/>
  <c r="S530" i="1" s="1"/>
  <c r="R526" i="1"/>
  <c r="S526" i="1" s="1"/>
  <c r="R522" i="1"/>
  <c r="S522" i="1" s="1"/>
  <c r="R518" i="1"/>
  <c r="S518" i="1" s="1"/>
  <c r="R514" i="1"/>
  <c r="S514" i="1" s="1"/>
  <c r="R510" i="1"/>
  <c r="S510" i="1" s="1"/>
  <c r="R506" i="1"/>
  <c r="S506" i="1" s="1"/>
  <c r="R502" i="1"/>
  <c r="S502" i="1" s="1"/>
  <c r="R498" i="1"/>
  <c r="S498" i="1" s="1"/>
  <c r="R494" i="1"/>
  <c r="S494" i="1" s="1"/>
  <c r="R490" i="1"/>
  <c r="S490" i="1" s="1"/>
  <c r="R486" i="1"/>
  <c r="S486" i="1" s="1"/>
  <c r="R482" i="1"/>
  <c r="S482" i="1" s="1"/>
  <c r="R478" i="1"/>
  <c r="S478" i="1" s="1"/>
  <c r="R474" i="1"/>
  <c r="S474" i="1" s="1"/>
  <c r="R470" i="1"/>
  <c r="S470" i="1" s="1"/>
  <c r="R466" i="1"/>
  <c r="S466" i="1" s="1"/>
  <c r="R462" i="1"/>
  <c r="S462" i="1" s="1"/>
  <c r="R458" i="1"/>
  <c r="S458" i="1" s="1"/>
  <c r="R454" i="1"/>
  <c r="S454" i="1" s="1"/>
  <c r="R450" i="1"/>
  <c r="S450" i="1" s="1"/>
  <c r="R446" i="1"/>
  <c r="S446" i="1" s="1"/>
  <c r="R442" i="1"/>
  <c r="S442" i="1" s="1"/>
  <c r="R438" i="1"/>
  <c r="S438" i="1" s="1"/>
  <c r="R434" i="1"/>
  <c r="S434" i="1" s="1"/>
  <c r="R430" i="1"/>
  <c r="S430" i="1" s="1"/>
  <c r="R426" i="1"/>
  <c r="S426" i="1" s="1"/>
  <c r="R422" i="1"/>
  <c r="S422" i="1" s="1"/>
  <c r="R418" i="1"/>
  <c r="S418" i="1" s="1"/>
  <c r="R414" i="1"/>
  <c r="S414" i="1" s="1"/>
  <c r="R410" i="1"/>
  <c r="S410" i="1" s="1"/>
  <c r="R406" i="1"/>
  <c r="S406" i="1" s="1"/>
  <c r="R402" i="1"/>
  <c r="S402" i="1" s="1"/>
  <c r="R398" i="1"/>
  <c r="S398" i="1" s="1"/>
  <c r="R394" i="1"/>
  <c r="S394" i="1" s="1"/>
  <c r="R390" i="1"/>
  <c r="S390" i="1" s="1"/>
  <c r="R386" i="1"/>
  <c r="S386" i="1" s="1"/>
  <c r="R379" i="1"/>
  <c r="S379" i="1" s="1"/>
  <c r="R371" i="1"/>
  <c r="S371" i="1" s="1"/>
  <c r="R363" i="1"/>
  <c r="S363" i="1" s="1"/>
  <c r="R355" i="1"/>
  <c r="S355" i="1" s="1"/>
  <c r="R347" i="1"/>
  <c r="S347" i="1" s="1"/>
  <c r="R339" i="1"/>
  <c r="S339" i="1" s="1"/>
  <c r="R331" i="1"/>
  <c r="S331" i="1" s="1"/>
  <c r="R323" i="1"/>
  <c r="S323" i="1" s="1"/>
  <c r="R315" i="1"/>
  <c r="S315" i="1" s="1"/>
  <c r="R307" i="1"/>
  <c r="S307" i="1" s="1"/>
  <c r="R299" i="1"/>
  <c r="S299" i="1" s="1"/>
  <c r="R291" i="1"/>
  <c r="S291" i="1" s="1"/>
  <c r="R283" i="1"/>
  <c r="S283" i="1" s="1"/>
  <c r="R275" i="1"/>
  <c r="S275" i="1" s="1"/>
  <c r="R267" i="1"/>
  <c r="S267" i="1" s="1"/>
  <c r="R259" i="1"/>
  <c r="S259" i="1" s="1"/>
  <c r="R245" i="1"/>
  <c r="S245" i="1" s="1"/>
  <c r="R229" i="1"/>
  <c r="S229" i="1" s="1"/>
  <c r="R213" i="1"/>
  <c r="S213" i="1" s="1"/>
  <c r="R197" i="1"/>
  <c r="S197" i="1" s="1"/>
  <c r="R181" i="1"/>
  <c r="S181" i="1" s="1"/>
  <c r="R165" i="1"/>
  <c r="S165" i="1" s="1"/>
  <c r="R149" i="1"/>
  <c r="S149" i="1" s="1"/>
  <c r="R133" i="1"/>
  <c r="S133" i="1" s="1"/>
  <c r="R117" i="1"/>
  <c r="S117" i="1" s="1"/>
  <c r="R101" i="1"/>
  <c r="S101" i="1" s="1"/>
  <c r="R85" i="1"/>
  <c r="S85" i="1" s="1"/>
  <c r="R69" i="1"/>
  <c r="S69" i="1" s="1"/>
  <c r="R53" i="1"/>
  <c r="S53" i="1" s="1"/>
  <c r="R37" i="1"/>
  <c r="S37" i="1" s="1"/>
  <c r="R21" i="1"/>
  <c r="S21" i="1" s="1"/>
  <c r="R5" i="1"/>
  <c r="S5" i="1" s="1"/>
  <c r="R382" i="1"/>
  <c r="S382" i="1" s="1"/>
  <c r="R378" i="1"/>
  <c r="S378" i="1" s="1"/>
  <c r="R374" i="1"/>
  <c r="S374" i="1" s="1"/>
  <c r="R370" i="1"/>
  <c r="S370" i="1" s="1"/>
  <c r="R366" i="1"/>
  <c r="S366" i="1" s="1"/>
  <c r="R362" i="1"/>
  <c r="S362" i="1" s="1"/>
  <c r="R358" i="1"/>
  <c r="S358" i="1" s="1"/>
  <c r="R354" i="1"/>
  <c r="S354" i="1" s="1"/>
  <c r="R350" i="1"/>
  <c r="S350" i="1" s="1"/>
  <c r="R346" i="1"/>
  <c r="S346" i="1" s="1"/>
  <c r="R342" i="1"/>
  <c r="S342" i="1" s="1"/>
  <c r="R338" i="1"/>
  <c r="S338" i="1" s="1"/>
  <c r="R334" i="1"/>
  <c r="S334" i="1" s="1"/>
  <c r="R330" i="1"/>
  <c r="S330" i="1" s="1"/>
  <c r="R326" i="1"/>
  <c r="S326" i="1" s="1"/>
  <c r="R322" i="1"/>
  <c r="S322" i="1" s="1"/>
  <c r="R318" i="1"/>
  <c r="S318" i="1" s="1"/>
  <c r="R314" i="1"/>
  <c r="S314" i="1" s="1"/>
  <c r="R310" i="1"/>
  <c r="S310" i="1" s="1"/>
  <c r="R306" i="1"/>
  <c r="S306" i="1" s="1"/>
  <c r="R302" i="1"/>
  <c r="S302" i="1" s="1"/>
  <c r="R298" i="1"/>
  <c r="S298" i="1" s="1"/>
  <c r="R294" i="1"/>
  <c r="S294" i="1" s="1"/>
  <c r="R290" i="1"/>
  <c r="S290" i="1" s="1"/>
  <c r="R286" i="1"/>
  <c r="S286" i="1" s="1"/>
  <c r="R282" i="1"/>
  <c r="S282" i="1" s="1"/>
  <c r="R278" i="1"/>
  <c r="S278" i="1" s="1"/>
  <c r="R274" i="1"/>
  <c r="S274" i="1" s="1"/>
  <c r="R270" i="1"/>
  <c r="S270" i="1" s="1"/>
  <c r="R266" i="1"/>
  <c r="S266" i="1" s="1"/>
  <c r="R262" i="1"/>
  <c r="S262" i="1" s="1"/>
  <c r="R258" i="1"/>
  <c r="S258" i="1" s="1"/>
  <c r="R251" i="1"/>
  <c r="S251" i="1" s="1"/>
  <c r="R243" i="1"/>
  <c r="S243" i="1" s="1"/>
  <c r="R235" i="1"/>
  <c r="S235" i="1" s="1"/>
  <c r="R227" i="1"/>
  <c r="S227" i="1" s="1"/>
  <c r="R219" i="1"/>
  <c r="S219" i="1" s="1"/>
  <c r="R211" i="1"/>
  <c r="S211" i="1" s="1"/>
  <c r="R203" i="1"/>
  <c r="S203" i="1" s="1"/>
  <c r="R195" i="1"/>
  <c r="S195" i="1" s="1"/>
  <c r="R187" i="1"/>
  <c r="S187" i="1" s="1"/>
  <c r="R179" i="1"/>
  <c r="S179" i="1" s="1"/>
  <c r="R171" i="1"/>
  <c r="S171" i="1" s="1"/>
  <c r="R163" i="1"/>
  <c r="S163" i="1" s="1"/>
  <c r="R155" i="1"/>
  <c r="S155" i="1" s="1"/>
  <c r="R147" i="1"/>
  <c r="S147" i="1" s="1"/>
  <c r="R139" i="1"/>
  <c r="S139" i="1" s="1"/>
  <c r="R131" i="1"/>
  <c r="S131" i="1" s="1"/>
  <c r="R123" i="1"/>
  <c r="S123" i="1" s="1"/>
  <c r="R115" i="1"/>
  <c r="S115" i="1" s="1"/>
  <c r="R107" i="1"/>
  <c r="S107" i="1" s="1"/>
  <c r="R99" i="1"/>
  <c r="S99" i="1" s="1"/>
  <c r="R91" i="1"/>
  <c r="S91" i="1" s="1"/>
  <c r="R83" i="1"/>
  <c r="S83" i="1" s="1"/>
  <c r="R75" i="1"/>
  <c r="S75" i="1" s="1"/>
  <c r="R67" i="1"/>
  <c r="S67" i="1" s="1"/>
  <c r="R59" i="1"/>
  <c r="S59" i="1" s="1"/>
  <c r="R51" i="1"/>
  <c r="S51" i="1" s="1"/>
  <c r="R43" i="1"/>
  <c r="S43" i="1" s="1"/>
  <c r="R35" i="1"/>
  <c r="S35" i="1" s="1"/>
  <c r="R27" i="1"/>
  <c r="S27" i="1" s="1"/>
  <c r="R19" i="1"/>
  <c r="S19" i="1" s="1"/>
  <c r="R11" i="1"/>
  <c r="S11" i="1" s="1"/>
  <c r="R256" i="1"/>
  <c r="S256" i="1" s="1"/>
  <c r="R252" i="1"/>
  <c r="S252" i="1" s="1"/>
  <c r="R248" i="1"/>
  <c r="S248" i="1" s="1"/>
  <c r="R244" i="1"/>
  <c r="S244" i="1" s="1"/>
  <c r="R240" i="1"/>
  <c r="S240" i="1" s="1"/>
  <c r="R236" i="1"/>
  <c r="S236" i="1" s="1"/>
  <c r="R232" i="1"/>
  <c r="S232" i="1" s="1"/>
  <c r="R228" i="1"/>
  <c r="S228" i="1" s="1"/>
  <c r="R224" i="1"/>
  <c r="S224" i="1" s="1"/>
  <c r="R220" i="1"/>
  <c r="S220" i="1" s="1"/>
  <c r="R216" i="1"/>
  <c r="S216" i="1" s="1"/>
  <c r="R212" i="1"/>
  <c r="S212" i="1" s="1"/>
  <c r="R208" i="1"/>
  <c r="S208" i="1" s="1"/>
  <c r="R204" i="1"/>
  <c r="S204" i="1" s="1"/>
  <c r="R200" i="1"/>
  <c r="S200" i="1" s="1"/>
  <c r="R196" i="1"/>
  <c r="S196" i="1" s="1"/>
  <c r="R192" i="1"/>
  <c r="S192" i="1" s="1"/>
  <c r="R188" i="1"/>
  <c r="S188" i="1" s="1"/>
  <c r="R184" i="1"/>
  <c r="S184" i="1" s="1"/>
  <c r="R180" i="1"/>
  <c r="S180" i="1" s="1"/>
  <c r="R176" i="1"/>
  <c r="S176" i="1" s="1"/>
  <c r="R172" i="1"/>
  <c r="S172" i="1" s="1"/>
  <c r="R168" i="1"/>
  <c r="S168" i="1" s="1"/>
  <c r="R164" i="1"/>
  <c r="S164" i="1" s="1"/>
  <c r="R160" i="1"/>
  <c r="S160" i="1" s="1"/>
  <c r="R156" i="1"/>
  <c r="S156" i="1" s="1"/>
  <c r="R152" i="1"/>
  <c r="S152" i="1" s="1"/>
  <c r="R148" i="1"/>
  <c r="S148" i="1" s="1"/>
  <c r="R144" i="1"/>
  <c r="S144" i="1" s="1"/>
  <c r="R140" i="1"/>
  <c r="S140" i="1" s="1"/>
  <c r="R136" i="1"/>
  <c r="S136" i="1" s="1"/>
  <c r="R132" i="1"/>
  <c r="S132" i="1" s="1"/>
  <c r="R128" i="1"/>
  <c r="S128" i="1" s="1"/>
  <c r="R124" i="1"/>
  <c r="S124" i="1" s="1"/>
  <c r="R120" i="1"/>
  <c r="S120" i="1" s="1"/>
  <c r="R116" i="1"/>
  <c r="S116" i="1" s="1"/>
  <c r="R112" i="1"/>
  <c r="S112" i="1" s="1"/>
  <c r="R108" i="1"/>
  <c r="S108" i="1" s="1"/>
  <c r="R104" i="1"/>
  <c r="S104" i="1" s="1"/>
  <c r="R100" i="1"/>
  <c r="S100" i="1" s="1"/>
  <c r="R96" i="1"/>
  <c r="S96" i="1" s="1"/>
  <c r="R92" i="1"/>
  <c r="S92" i="1" s="1"/>
  <c r="R88" i="1"/>
  <c r="S88" i="1" s="1"/>
  <c r="R84" i="1"/>
  <c r="S84" i="1" s="1"/>
  <c r="R80" i="1"/>
  <c r="S80" i="1" s="1"/>
  <c r="R76" i="1"/>
  <c r="S76" i="1" s="1"/>
  <c r="R72" i="1"/>
  <c r="S72" i="1" s="1"/>
  <c r="R68" i="1"/>
  <c r="S68" i="1" s="1"/>
  <c r="R64" i="1"/>
  <c r="S64" i="1" s="1"/>
  <c r="R60" i="1"/>
  <c r="S60" i="1" s="1"/>
  <c r="R56" i="1"/>
  <c r="S56" i="1" s="1"/>
  <c r="R52" i="1"/>
  <c r="S52" i="1" s="1"/>
  <c r="R48" i="1"/>
  <c r="S48" i="1" s="1"/>
  <c r="R44" i="1"/>
  <c r="S44" i="1" s="1"/>
  <c r="R40" i="1"/>
  <c r="S40" i="1" s="1"/>
  <c r="R36" i="1"/>
  <c r="S36" i="1" s="1"/>
  <c r="R32" i="1"/>
  <c r="S32" i="1" s="1"/>
  <c r="R28" i="1"/>
  <c r="S28" i="1" s="1"/>
  <c r="R24" i="1"/>
  <c r="S24" i="1" s="1"/>
  <c r="R20" i="1"/>
  <c r="S20" i="1" s="1"/>
  <c r="R16" i="1"/>
  <c r="S16" i="1" s="1"/>
  <c r="R12" i="1"/>
  <c r="S12" i="1" s="1"/>
  <c r="R8" i="1"/>
  <c r="S8" i="1" s="1"/>
  <c r="R4" i="1"/>
  <c r="S4" i="1" s="1"/>
  <c r="R3" i="1"/>
  <c r="S3" i="1" s="1"/>
  <c r="R3029" i="1"/>
  <c r="S3029" i="1" s="1"/>
  <c r="R3021" i="1"/>
  <c r="S3021" i="1" s="1"/>
  <c r="R3013" i="1"/>
  <c r="S3013" i="1" s="1"/>
  <c r="R3005" i="1"/>
  <c r="S3005" i="1" s="1"/>
  <c r="R2997" i="1"/>
  <c r="S2997" i="1" s="1"/>
  <c r="R2989" i="1"/>
  <c r="S2989" i="1" s="1"/>
  <c r="R2981" i="1"/>
  <c r="S2981" i="1" s="1"/>
  <c r="R2973" i="1"/>
  <c r="S2973" i="1" s="1"/>
  <c r="R2965" i="1"/>
  <c r="S2965" i="1" s="1"/>
  <c r="R2957" i="1"/>
  <c r="S2957" i="1" s="1"/>
  <c r="R2949" i="1"/>
  <c r="S2949" i="1" s="1"/>
  <c r="R2941" i="1"/>
  <c r="S2941" i="1" s="1"/>
  <c r="R2933" i="1"/>
  <c r="S2933" i="1" s="1"/>
  <c r="R2925" i="1"/>
  <c r="S2925" i="1" s="1"/>
  <c r="R2917" i="1"/>
  <c r="S2917" i="1" s="1"/>
  <c r="R2909" i="1"/>
  <c r="S2909" i="1" s="1"/>
  <c r="R2901" i="1"/>
  <c r="S2901" i="1" s="1"/>
  <c r="R2893" i="1"/>
  <c r="S2893" i="1" s="1"/>
  <c r="R2885" i="1"/>
  <c r="S2885" i="1" s="1"/>
  <c r="R2877" i="1"/>
  <c r="S2877" i="1" s="1"/>
  <c r="R2869" i="1"/>
  <c r="S2869" i="1" s="1"/>
  <c r="R2861" i="1"/>
  <c r="S2861" i="1" s="1"/>
  <c r="R2853" i="1"/>
  <c r="S2853" i="1" s="1"/>
  <c r="R2845" i="1"/>
  <c r="S2845" i="1" s="1"/>
  <c r="R2837" i="1"/>
  <c r="S2837" i="1" s="1"/>
  <c r="R2829" i="1"/>
  <c r="S2829" i="1" s="1"/>
  <c r="R2821" i="1"/>
  <c r="S2821" i="1" s="1"/>
  <c r="R2813" i="1"/>
  <c r="S2813" i="1" s="1"/>
  <c r="R2805" i="1"/>
  <c r="S2805" i="1" s="1"/>
  <c r="R2797" i="1"/>
  <c r="S2797" i="1" s="1"/>
  <c r="R2789" i="1"/>
  <c r="S2789" i="1" s="1"/>
  <c r="R2781" i="1"/>
  <c r="S2781" i="1" s="1"/>
  <c r="R2773" i="1"/>
  <c r="S2773" i="1" s="1"/>
  <c r="R2765" i="1"/>
  <c r="S2765" i="1" s="1"/>
  <c r="R2757" i="1"/>
  <c r="S2757" i="1" s="1"/>
  <c r="R2749" i="1"/>
  <c r="S2749" i="1" s="1"/>
  <c r="R2741" i="1"/>
  <c r="S2741" i="1" s="1"/>
  <c r="R2733" i="1"/>
  <c r="S2733" i="1" s="1"/>
  <c r="R2725" i="1"/>
  <c r="S2725" i="1" s="1"/>
  <c r="R2717" i="1"/>
  <c r="S2717" i="1" s="1"/>
  <c r="R2709" i="1"/>
  <c r="S2709" i="1" s="1"/>
  <c r="R2701" i="1"/>
  <c r="S2701" i="1" s="1"/>
  <c r="R2693" i="1"/>
  <c r="S2693" i="1" s="1"/>
  <c r="R2685" i="1"/>
  <c r="S2685" i="1" s="1"/>
  <c r="R2677" i="1"/>
  <c r="S2677" i="1" s="1"/>
  <c r="R2669" i="1"/>
  <c r="S2669" i="1" s="1"/>
  <c r="R2661" i="1"/>
  <c r="S2661" i="1" s="1"/>
  <c r="R2653" i="1"/>
  <c r="S2653" i="1" s="1"/>
  <c r="R2645" i="1"/>
  <c r="S2645" i="1" s="1"/>
  <c r="R2637" i="1"/>
  <c r="S2637" i="1" s="1"/>
  <c r="R2629" i="1"/>
  <c r="S2629" i="1" s="1"/>
  <c r="R2621" i="1"/>
  <c r="S2621" i="1" s="1"/>
  <c r="R2613" i="1"/>
  <c r="S2613" i="1" s="1"/>
  <c r="R2605" i="1"/>
  <c r="S2605" i="1" s="1"/>
  <c r="R2597" i="1"/>
  <c r="S2597" i="1" s="1"/>
  <c r="R2589" i="1"/>
  <c r="S2589" i="1" s="1"/>
  <c r="R3031" i="1"/>
  <c r="S3031" i="1" s="1"/>
  <c r="R3023" i="1"/>
  <c r="S3023" i="1" s="1"/>
  <c r="R3015" i="1"/>
  <c r="S3015" i="1" s="1"/>
  <c r="R3007" i="1"/>
  <c r="S3007" i="1" s="1"/>
  <c r="R2999" i="1"/>
  <c r="S2999" i="1" s="1"/>
  <c r="R2991" i="1"/>
  <c r="S2991" i="1" s="1"/>
  <c r="R2983" i="1"/>
  <c r="S2983" i="1" s="1"/>
  <c r="R2975" i="1"/>
  <c r="S2975" i="1" s="1"/>
  <c r="R2967" i="1"/>
  <c r="S2967" i="1" s="1"/>
  <c r="R2959" i="1"/>
  <c r="S2959" i="1" s="1"/>
  <c r="R2951" i="1"/>
  <c r="S2951" i="1" s="1"/>
  <c r="R2943" i="1"/>
  <c r="S2943" i="1" s="1"/>
  <c r="R2935" i="1"/>
  <c r="S2935" i="1" s="1"/>
  <c r="R2927" i="1"/>
  <c r="S2927" i="1" s="1"/>
  <c r="R2919" i="1"/>
  <c r="S2919" i="1" s="1"/>
  <c r="R2911" i="1"/>
  <c r="S2911" i="1" s="1"/>
  <c r="R2903" i="1"/>
  <c r="S2903" i="1" s="1"/>
  <c r="R2895" i="1"/>
  <c r="S2895" i="1" s="1"/>
  <c r="R2887" i="1"/>
  <c r="S2887" i="1" s="1"/>
  <c r="R2879" i="1"/>
  <c r="S2879" i="1" s="1"/>
  <c r="R2871" i="1"/>
  <c r="S2871" i="1" s="1"/>
  <c r="R2863" i="1"/>
  <c r="S2863" i="1" s="1"/>
  <c r="R2855" i="1"/>
  <c r="S2855" i="1" s="1"/>
  <c r="R2847" i="1"/>
  <c r="S2847" i="1" s="1"/>
  <c r="R2839" i="1"/>
  <c r="S2839" i="1" s="1"/>
  <c r="R2831" i="1"/>
  <c r="S2831" i="1" s="1"/>
  <c r="R2823" i="1"/>
  <c r="S2823" i="1" s="1"/>
  <c r="R2815" i="1"/>
  <c r="S2815" i="1" s="1"/>
  <c r="R2807" i="1"/>
  <c r="S2807" i="1" s="1"/>
  <c r="R2799" i="1"/>
  <c r="S2799" i="1" s="1"/>
  <c r="R2791" i="1"/>
  <c r="S2791" i="1" s="1"/>
  <c r="R2783" i="1"/>
  <c r="S2783" i="1" s="1"/>
  <c r="R2775" i="1"/>
  <c r="S2775" i="1" s="1"/>
  <c r="R2767" i="1"/>
  <c r="S2767" i="1" s="1"/>
  <c r="R2759" i="1"/>
  <c r="S2759" i="1" s="1"/>
  <c r="R2751" i="1"/>
  <c r="S2751" i="1" s="1"/>
  <c r="R2743" i="1"/>
  <c r="S2743" i="1" s="1"/>
  <c r="R2735" i="1"/>
  <c r="S2735" i="1" s="1"/>
  <c r="R2727" i="1"/>
  <c r="S2727" i="1" s="1"/>
  <c r="R2719" i="1"/>
  <c r="S2719" i="1" s="1"/>
  <c r="R2711" i="1"/>
  <c r="S2711" i="1" s="1"/>
  <c r="R2703" i="1"/>
  <c r="S2703" i="1" s="1"/>
  <c r="R2695" i="1"/>
  <c r="S2695" i="1" s="1"/>
  <c r="R2687" i="1"/>
  <c r="S2687" i="1" s="1"/>
  <c r="R2679" i="1"/>
  <c r="S2679" i="1" s="1"/>
  <c r="R2671" i="1"/>
  <c r="S2671" i="1" s="1"/>
  <c r="R2663" i="1"/>
  <c r="S2663" i="1" s="1"/>
  <c r="R2655" i="1"/>
  <c r="S2655" i="1" s="1"/>
  <c r="R2647" i="1"/>
  <c r="S2647" i="1" s="1"/>
  <c r="R2639" i="1"/>
  <c r="S2639" i="1" s="1"/>
  <c r="R2631" i="1"/>
  <c r="S2631" i="1" s="1"/>
  <c r="R2623" i="1"/>
  <c r="S2623" i="1" s="1"/>
  <c r="R2615" i="1"/>
  <c r="S2615" i="1" s="1"/>
  <c r="R2607" i="1"/>
  <c r="S2607" i="1" s="1"/>
  <c r="R2599" i="1"/>
  <c r="S2599" i="1" s="1"/>
  <c r="R2591" i="1"/>
  <c r="S2591" i="1" s="1"/>
  <c r="R2585" i="1"/>
  <c r="S2585" i="1" s="1"/>
  <c r="R2581" i="1"/>
  <c r="S2581" i="1" s="1"/>
  <c r="R2577" i="1"/>
  <c r="S2577" i="1" s="1"/>
  <c r="R2573" i="1"/>
  <c r="S2573" i="1" s="1"/>
  <c r="R2569" i="1"/>
  <c r="S2569" i="1" s="1"/>
  <c r="R2565" i="1"/>
  <c r="S2565" i="1" s="1"/>
  <c r="R2561" i="1"/>
  <c r="S2561" i="1" s="1"/>
  <c r="R2557" i="1"/>
  <c r="S2557" i="1" s="1"/>
  <c r="R2553" i="1"/>
  <c r="S2553" i="1" s="1"/>
  <c r="R2549" i="1"/>
  <c r="S2549" i="1" s="1"/>
  <c r="R2545" i="1"/>
  <c r="S2545" i="1" s="1"/>
  <c r="R2541" i="1"/>
  <c r="S2541" i="1" s="1"/>
  <c r="R2537" i="1"/>
  <c r="S2537" i="1" s="1"/>
  <c r="R2533" i="1"/>
  <c r="S2533" i="1" s="1"/>
  <c r="R2529" i="1"/>
  <c r="S2529" i="1" s="1"/>
  <c r="R2525" i="1"/>
  <c r="S2525" i="1" s="1"/>
  <c r="R2521" i="1"/>
  <c r="S2521" i="1" s="1"/>
  <c r="R2517" i="1"/>
  <c r="S2517" i="1" s="1"/>
  <c r="R2513" i="1"/>
  <c r="S2513" i="1" s="1"/>
  <c r="R2509" i="1"/>
  <c r="S2509" i="1" s="1"/>
  <c r="R2505" i="1"/>
  <c r="S2505" i="1" s="1"/>
  <c r="R2501" i="1"/>
  <c r="S2501" i="1" s="1"/>
  <c r="R2497" i="1"/>
  <c r="S2497" i="1" s="1"/>
  <c r="R2493" i="1"/>
  <c r="S2493" i="1" s="1"/>
  <c r="R2489" i="1"/>
  <c r="S2489" i="1" s="1"/>
  <c r="R2485" i="1"/>
  <c r="S2485" i="1" s="1"/>
  <c r="R2481" i="1"/>
  <c r="S2481" i="1" s="1"/>
  <c r="R2477" i="1"/>
  <c r="S2477" i="1" s="1"/>
  <c r="R2473" i="1"/>
  <c r="S2473" i="1" s="1"/>
  <c r="R2469" i="1"/>
  <c r="S2469" i="1" s="1"/>
  <c r="R2465" i="1"/>
  <c r="S2465" i="1" s="1"/>
  <c r="R2461" i="1"/>
  <c r="S2461" i="1" s="1"/>
  <c r="R2457" i="1"/>
  <c r="S2457" i="1" s="1"/>
  <c r="R2453" i="1"/>
  <c r="S2453" i="1" s="1"/>
  <c r="R2449" i="1"/>
  <c r="S2449" i="1" s="1"/>
  <c r="R2445" i="1"/>
  <c r="S2445" i="1" s="1"/>
  <c r="R2441" i="1"/>
  <c r="S2441" i="1" s="1"/>
  <c r="R2437" i="1"/>
  <c r="S2437" i="1" s="1"/>
  <c r="R2433" i="1"/>
  <c r="S2433" i="1" s="1"/>
  <c r="R2429" i="1"/>
  <c r="S2429" i="1" s="1"/>
  <c r="R2425" i="1"/>
  <c r="S2425" i="1" s="1"/>
  <c r="R2421" i="1"/>
  <c r="S2421" i="1" s="1"/>
  <c r="R2417" i="1"/>
  <c r="S2417" i="1" s="1"/>
  <c r="R2413" i="1"/>
  <c r="S2413" i="1" s="1"/>
  <c r="R2409" i="1"/>
  <c r="S2409" i="1" s="1"/>
  <c r="R2405" i="1"/>
  <c r="S2405" i="1" s="1"/>
  <c r="R2401" i="1"/>
  <c r="S2401" i="1" s="1"/>
  <c r="R2397" i="1"/>
  <c r="S2397" i="1" s="1"/>
  <c r="R2393" i="1"/>
  <c r="S2393" i="1" s="1"/>
  <c r="R2389" i="1"/>
  <c r="S2389" i="1" s="1"/>
  <c r="R2385" i="1"/>
  <c r="S2385" i="1" s="1"/>
  <c r="R2381" i="1"/>
  <c r="S2381" i="1" s="1"/>
  <c r="R2377" i="1"/>
  <c r="S2377" i="1" s="1"/>
  <c r="R2373" i="1"/>
  <c r="S2373" i="1" s="1"/>
  <c r="R2369" i="1"/>
  <c r="S2369" i="1" s="1"/>
  <c r="R2365" i="1"/>
  <c r="S2365" i="1" s="1"/>
  <c r="R2361" i="1"/>
  <c r="S2361" i="1" s="1"/>
  <c r="R2357" i="1"/>
  <c r="S2357" i="1" s="1"/>
  <c r="R2353" i="1"/>
  <c r="S2353" i="1" s="1"/>
  <c r="R2349" i="1"/>
  <c r="S2349" i="1" s="1"/>
  <c r="R2345" i="1"/>
  <c r="S2345" i="1" s="1"/>
  <c r="R2341" i="1"/>
  <c r="S2341" i="1" s="1"/>
  <c r="R2337" i="1"/>
  <c r="S2337" i="1" s="1"/>
  <c r="R2333" i="1"/>
  <c r="S2333" i="1" s="1"/>
  <c r="R2329" i="1"/>
  <c r="S2329" i="1" s="1"/>
  <c r="R2325" i="1"/>
  <c r="S2325" i="1" s="1"/>
  <c r="R2321" i="1"/>
  <c r="S2321" i="1" s="1"/>
  <c r="R2317" i="1"/>
  <c r="S2317" i="1" s="1"/>
  <c r="R2313" i="1"/>
  <c r="S2313" i="1" s="1"/>
  <c r="R2309" i="1"/>
  <c r="S2309" i="1" s="1"/>
  <c r="R2305" i="1"/>
  <c r="S2305" i="1" s="1"/>
  <c r="R2301" i="1"/>
  <c r="S2301" i="1" s="1"/>
  <c r="R2293" i="1"/>
  <c r="S2293" i="1" s="1"/>
  <c r="R2285" i="1"/>
  <c r="S2285" i="1" s="1"/>
  <c r="R2277" i="1"/>
  <c r="S2277" i="1" s="1"/>
  <c r="R2269" i="1"/>
  <c r="S2269" i="1" s="1"/>
  <c r="R2261" i="1"/>
  <c r="S2261" i="1" s="1"/>
  <c r="R2253" i="1"/>
  <c r="S2253" i="1" s="1"/>
  <c r="R2245" i="1"/>
  <c r="S2245" i="1" s="1"/>
  <c r="R2237" i="1"/>
  <c r="S2237" i="1" s="1"/>
  <c r="R2229" i="1"/>
  <c r="S2229" i="1" s="1"/>
  <c r="R2221" i="1"/>
  <c r="S2221" i="1" s="1"/>
  <c r="R2213" i="1"/>
  <c r="S2213" i="1" s="1"/>
  <c r="R2205" i="1"/>
  <c r="S2205" i="1" s="1"/>
  <c r="R2197" i="1"/>
  <c r="S2197" i="1" s="1"/>
  <c r="R2189" i="1"/>
  <c r="S2189" i="1" s="1"/>
  <c r="R2181" i="1"/>
  <c r="S2181" i="1" s="1"/>
  <c r="R2173" i="1"/>
  <c r="S2173" i="1" s="1"/>
  <c r="R2165" i="1"/>
  <c r="S2165" i="1" s="1"/>
  <c r="R2157" i="1"/>
  <c r="S2157" i="1" s="1"/>
  <c r="R2149" i="1"/>
  <c r="S2149" i="1" s="1"/>
  <c r="R2141" i="1"/>
  <c r="S2141" i="1" s="1"/>
  <c r="R2133" i="1"/>
  <c r="S2133" i="1" s="1"/>
  <c r="R2125" i="1"/>
  <c r="S2125" i="1" s="1"/>
  <c r="R2117" i="1"/>
  <c r="S2117" i="1" s="1"/>
  <c r="R2109" i="1"/>
  <c r="S2109" i="1" s="1"/>
  <c r="R2101" i="1"/>
  <c r="S2101" i="1" s="1"/>
  <c r="R2093" i="1"/>
  <c r="S2093" i="1" s="1"/>
  <c r="R2085" i="1"/>
  <c r="S2085" i="1" s="1"/>
  <c r="R2077" i="1"/>
  <c r="S2077" i="1" s="1"/>
  <c r="R2069" i="1"/>
  <c r="S2069" i="1" s="1"/>
  <c r="R2061" i="1"/>
  <c r="S2061" i="1" s="1"/>
  <c r="R2053" i="1"/>
  <c r="S2053" i="1" s="1"/>
  <c r="R2045" i="1"/>
  <c r="S2045" i="1" s="1"/>
  <c r="R2037" i="1"/>
  <c r="S2037" i="1" s="1"/>
  <c r="R2029" i="1"/>
  <c r="S2029" i="1" s="1"/>
  <c r="R2021" i="1"/>
  <c r="S2021" i="1" s="1"/>
  <c r="R2013" i="1"/>
  <c r="S2013" i="1" s="1"/>
  <c r="R2005" i="1"/>
  <c r="S2005" i="1" s="1"/>
  <c r="R1997" i="1"/>
  <c r="S1997" i="1" s="1"/>
  <c r="R1989" i="1"/>
  <c r="S1989" i="1" s="1"/>
  <c r="R1981" i="1"/>
  <c r="S1981" i="1" s="1"/>
  <c r="R1973" i="1"/>
  <c r="S1973" i="1" s="1"/>
  <c r="R1965" i="1"/>
  <c r="S1965" i="1" s="1"/>
  <c r="R1957" i="1"/>
  <c r="S1957" i="1" s="1"/>
  <c r="R1949" i="1"/>
  <c r="S1949" i="1" s="1"/>
  <c r="R1941" i="1"/>
  <c r="S1941" i="1" s="1"/>
  <c r="R1933" i="1"/>
  <c r="S1933" i="1" s="1"/>
  <c r="R1925" i="1"/>
  <c r="S1925" i="1" s="1"/>
  <c r="R1917" i="1"/>
  <c r="S1917" i="1" s="1"/>
  <c r="R1909" i="1"/>
  <c r="S1909" i="1" s="1"/>
  <c r="R1901" i="1"/>
  <c r="S1901" i="1" s="1"/>
  <c r="R1893" i="1"/>
  <c r="S1893" i="1" s="1"/>
  <c r="R1885" i="1"/>
  <c r="S1885" i="1" s="1"/>
  <c r="R1877" i="1"/>
  <c r="S1877" i="1" s="1"/>
  <c r="R1869" i="1"/>
  <c r="S1869" i="1" s="1"/>
  <c r="R1861" i="1"/>
  <c r="S1861" i="1" s="1"/>
  <c r="R1853" i="1"/>
  <c r="S1853" i="1" s="1"/>
  <c r="R1845" i="1"/>
  <c r="S1845" i="1" s="1"/>
  <c r="R1837" i="1"/>
  <c r="S1837" i="1" s="1"/>
  <c r="R1829" i="1"/>
  <c r="S1829" i="1" s="1"/>
  <c r="R1821" i="1"/>
  <c r="S1821" i="1" s="1"/>
  <c r="R1813" i="1"/>
  <c r="S1813" i="1" s="1"/>
  <c r="R1805" i="1"/>
  <c r="S1805" i="1" s="1"/>
  <c r="R1797" i="1"/>
  <c r="S1797" i="1" s="1"/>
  <c r="R1789" i="1"/>
  <c r="S1789" i="1" s="1"/>
  <c r="R1773" i="1"/>
  <c r="S1773" i="1" s="1"/>
  <c r="R1757" i="1"/>
  <c r="S1757" i="1" s="1"/>
  <c r="R1741" i="1"/>
  <c r="S1741" i="1" s="1"/>
  <c r="R1725" i="1"/>
  <c r="S1725" i="1" s="1"/>
  <c r="R1709" i="1"/>
  <c r="S1709" i="1" s="1"/>
  <c r="R1693" i="1"/>
  <c r="S1693" i="1" s="1"/>
  <c r="R1677" i="1"/>
  <c r="S1677" i="1" s="1"/>
  <c r="R1661" i="1"/>
  <c r="S1661" i="1" s="1"/>
  <c r="R1645" i="1"/>
  <c r="S1645" i="1" s="1"/>
  <c r="R1629" i="1"/>
  <c r="S1629" i="1" s="1"/>
  <c r="R1613" i="1"/>
  <c r="S1613" i="1" s="1"/>
  <c r="R1597" i="1"/>
  <c r="S1597" i="1" s="1"/>
  <c r="R1581" i="1"/>
  <c r="S1581" i="1" s="1"/>
  <c r="R1565" i="1"/>
  <c r="S1565" i="1" s="1"/>
  <c r="R1549" i="1"/>
  <c r="S1549" i="1" s="1"/>
  <c r="R1533" i="1"/>
  <c r="S1533" i="1" s="1"/>
  <c r="R1517" i="1"/>
  <c r="S1517" i="1" s="1"/>
  <c r="R1501" i="1"/>
  <c r="S1501" i="1" s="1"/>
  <c r="R1485" i="1"/>
  <c r="S1485" i="1" s="1"/>
  <c r="R1469" i="1"/>
  <c r="S1469" i="1" s="1"/>
  <c r="R1453" i="1"/>
  <c r="S1453" i="1" s="1"/>
  <c r="R1437" i="1"/>
  <c r="S1437" i="1" s="1"/>
  <c r="R1421" i="1"/>
  <c r="S1421" i="1" s="1"/>
  <c r="R1405" i="1"/>
  <c r="S1405" i="1" s="1"/>
  <c r="R1389" i="1"/>
  <c r="S1389" i="1" s="1"/>
  <c r="R1373" i="1"/>
  <c r="S1373" i="1" s="1"/>
  <c r="R1357" i="1"/>
  <c r="S1357" i="1" s="1"/>
  <c r="R1341" i="1"/>
  <c r="S1341" i="1" s="1"/>
  <c r="R1325" i="1"/>
  <c r="S1325" i="1" s="1"/>
  <c r="R1309" i="1"/>
  <c r="S1309" i="1" s="1"/>
  <c r="R1293" i="1"/>
  <c r="S1293" i="1" s="1"/>
  <c r="R1277" i="1"/>
  <c r="S1277" i="1" s="1"/>
  <c r="R1261" i="1"/>
  <c r="S1261" i="1" s="1"/>
  <c r="R1245" i="1"/>
  <c r="S1245" i="1" s="1"/>
  <c r="R1229" i="1"/>
  <c r="S1229" i="1" s="1"/>
  <c r="R1213" i="1"/>
  <c r="S1213" i="1" s="1"/>
  <c r="R1197" i="1"/>
  <c r="S1197" i="1" s="1"/>
  <c r="R1181" i="1"/>
  <c r="S1181" i="1" s="1"/>
  <c r="R1165" i="1"/>
  <c r="S1165" i="1" s="1"/>
  <c r="R1149" i="1"/>
  <c r="S1149" i="1" s="1"/>
  <c r="R1133" i="1"/>
  <c r="S1133" i="1" s="1"/>
  <c r="R1117" i="1"/>
  <c r="S1117" i="1" s="1"/>
  <c r="R1101" i="1"/>
  <c r="S1101" i="1" s="1"/>
  <c r="R1085" i="1"/>
  <c r="S1085" i="1" s="1"/>
  <c r="R1069" i="1"/>
  <c r="S1069" i="1" s="1"/>
  <c r="R1053" i="1"/>
  <c r="S1053" i="1" s="1"/>
  <c r="R1037" i="1"/>
  <c r="S1037" i="1" s="1"/>
  <c r="R1019" i="1"/>
  <c r="S1019" i="1" s="1"/>
  <c r="R987" i="1"/>
  <c r="S987" i="1" s="1"/>
  <c r="R955" i="1"/>
  <c r="S955" i="1" s="1"/>
  <c r="R923" i="1"/>
  <c r="S923" i="1" s="1"/>
  <c r="R891" i="1"/>
  <c r="S891" i="1" s="1"/>
  <c r="R859" i="1"/>
  <c r="S859" i="1" s="1"/>
  <c r="R827" i="1"/>
  <c r="S827" i="1" s="1"/>
  <c r="R795" i="1"/>
  <c r="S795" i="1" s="1"/>
  <c r="R759" i="1"/>
  <c r="S759" i="1" s="1"/>
  <c r="R695" i="1"/>
  <c r="S695" i="1" s="1"/>
  <c r="R631" i="1"/>
  <c r="S631" i="1" s="1"/>
  <c r="R567" i="1"/>
  <c r="S567" i="1" s="1"/>
  <c r="R503" i="1"/>
  <c r="S503" i="1" s="1"/>
  <c r="R439" i="1"/>
  <c r="S439" i="1" s="1"/>
  <c r="R365" i="1"/>
  <c r="S365" i="1" s="1"/>
  <c r="R217" i="1"/>
  <c r="S217" i="1" s="1"/>
  <c r="R3036" i="1"/>
  <c r="S3036" i="1" s="1"/>
  <c r="R3032" i="1"/>
  <c r="S3032" i="1" s="1"/>
  <c r="R3028" i="1"/>
  <c r="S3028" i="1" s="1"/>
  <c r="R3024" i="1"/>
  <c r="S3024" i="1" s="1"/>
  <c r="R3020" i="1"/>
  <c r="S3020" i="1" s="1"/>
  <c r="R3016" i="1"/>
  <c r="S3016" i="1" s="1"/>
  <c r="R3012" i="1"/>
  <c r="S3012" i="1" s="1"/>
  <c r="R3008" i="1"/>
  <c r="S3008" i="1" s="1"/>
  <c r="R3004" i="1"/>
  <c r="S3004" i="1" s="1"/>
  <c r="R3000" i="1"/>
  <c r="S3000" i="1" s="1"/>
  <c r="R2996" i="1"/>
  <c r="S2996" i="1" s="1"/>
  <c r="R2992" i="1"/>
  <c r="S2992" i="1" s="1"/>
  <c r="R2988" i="1"/>
  <c r="S2988" i="1" s="1"/>
  <c r="R2984" i="1"/>
  <c r="S2984" i="1" s="1"/>
  <c r="R2980" i="1"/>
  <c r="S2980" i="1" s="1"/>
  <c r="R2976" i="1"/>
  <c r="S2976" i="1" s="1"/>
  <c r="R2972" i="1"/>
  <c r="S2972" i="1" s="1"/>
  <c r="R2968" i="1"/>
  <c r="S2968" i="1" s="1"/>
  <c r="R2964" i="1"/>
  <c r="S2964" i="1" s="1"/>
  <c r="R2960" i="1"/>
  <c r="S2960" i="1" s="1"/>
  <c r="R2956" i="1"/>
  <c r="S2956" i="1" s="1"/>
  <c r="R2952" i="1"/>
  <c r="S2952" i="1" s="1"/>
  <c r="R2948" i="1"/>
  <c r="S2948" i="1" s="1"/>
  <c r="R2944" i="1"/>
  <c r="S2944" i="1" s="1"/>
  <c r="R2940" i="1"/>
  <c r="S2940" i="1" s="1"/>
  <c r="R2936" i="1"/>
  <c r="S2936" i="1" s="1"/>
  <c r="R2932" i="1"/>
  <c r="S2932" i="1" s="1"/>
  <c r="R2928" i="1"/>
  <c r="S2928" i="1" s="1"/>
  <c r="R2924" i="1"/>
  <c r="S2924" i="1" s="1"/>
  <c r="R2920" i="1"/>
  <c r="S2920" i="1" s="1"/>
  <c r="R2916" i="1"/>
  <c r="S2916" i="1" s="1"/>
  <c r="R2912" i="1"/>
  <c r="S2912" i="1" s="1"/>
  <c r="R2908" i="1"/>
  <c r="S2908" i="1" s="1"/>
  <c r="R2904" i="1"/>
  <c r="S2904" i="1" s="1"/>
  <c r="R2900" i="1"/>
  <c r="S2900" i="1" s="1"/>
  <c r="R2896" i="1"/>
  <c r="S2896" i="1" s="1"/>
  <c r="R2892" i="1"/>
  <c r="S2892" i="1" s="1"/>
  <c r="R2888" i="1"/>
  <c r="S2888" i="1" s="1"/>
  <c r="R2884" i="1"/>
  <c r="S2884" i="1" s="1"/>
  <c r="R2880" i="1"/>
  <c r="S2880" i="1" s="1"/>
  <c r="R2876" i="1"/>
  <c r="S2876" i="1" s="1"/>
  <c r="R2872" i="1"/>
  <c r="S2872" i="1" s="1"/>
  <c r="R2868" i="1"/>
  <c r="S2868" i="1" s="1"/>
  <c r="R2864" i="1"/>
  <c r="S2864" i="1" s="1"/>
  <c r="R2860" i="1"/>
  <c r="S2860" i="1" s="1"/>
  <c r="R2856" i="1"/>
  <c r="S2856" i="1" s="1"/>
  <c r="R2852" i="1"/>
  <c r="S2852" i="1" s="1"/>
  <c r="R2848" i="1"/>
  <c r="S2848" i="1" s="1"/>
  <c r="R2844" i="1"/>
  <c r="S2844" i="1" s="1"/>
  <c r="R2840" i="1"/>
  <c r="S2840" i="1" s="1"/>
  <c r="R2836" i="1"/>
  <c r="S2836" i="1" s="1"/>
  <c r="R2832" i="1"/>
  <c r="S2832" i="1" s="1"/>
  <c r="R2828" i="1"/>
  <c r="S2828" i="1" s="1"/>
  <c r="R2824" i="1"/>
  <c r="S2824" i="1" s="1"/>
  <c r="R2820" i="1"/>
  <c r="S2820" i="1" s="1"/>
  <c r="R2816" i="1"/>
  <c r="S2816" i="1" s="1"/>
  <c r="R2812" i="1"/>
  <c r="S2812" i="1" s="1"/>
  <c r="R2808" i="1"/>
  <c r="S2808" i="1" s="1"/>
  <c r="R2804" i="1"/>
  <c r="S2804" i="1" s="1"/>
  <c r="R2800" i="1"/>
  <c r="S2800" i="1" s="1"/>
  <c r="R2796" i="1"/>
  <c r="S2796" i="1" s="1"/>
  <c r="R2792" i="1"/>
  <c r="S2792" i="1" s="1"/>
  <c r="R2788" i="1"/>
  <c r="S2788" i="1" s="1"/>
  <c r="R2784" i="1"/>
  <c r="S2784" i="1" s="1"/>
  <c r="R2780" i="1"/>
  <c r="S2780" i="1" s="1"/>
  <c r="R2776" i="1"/>
  <c r="S2776" i="1" s="1"/>
  <c r="R2772" i="1"/>
  <c r="S2772" i="1" s="1"/>
  <c r="R2768" i="1"/>
  <c r="S2768" i="1" s="1"/>
  <c r="R2764" i="1"/>
  <c r="S2764" i="1" s="1"/>
  <c r="R2760" i="1"/>
  <c r="S2760" i="1" s="1"/>
  <c r="R2756" i="1"/>
  <c r="S2756" i="1" s="1"/>
  <c r="R2752" i="1"/>
  <c r="S2752" i="1" s="1"/>
  <c r="R2748" i="1"/>
  <c r="S2748" i="1" s="1"/>
  <c r="R2744" i="1"/>
  <c r="S2744" i="1" s="1"/>
  <c r="R2740" i="1"/>
  <c r="S2740" i="1" s="1"/>
  <c r="R2736" i="1"/>
  <c r="S2736" i="1" s="1"/>
  <c r="R2732" i="1"/>
  <c r="S2732" i="1" s="1"/>
  <c r="R2728" i="1"/>
  <c r="S2728" i="1" s="1"/>
  <c r="R2724" i="1"/>
  <c r="S2724" i="1" s="1"/>
  <c r="R2720" i="1"/>
  <c r="S2720" i="1" s="1"/>
  <c r="R2716" i="1"/>
  <c r="S2716" i="1" s="1"/>
  <c r="R2712" i="1"/>
  <c r="S2712" i="1" s="1"/>
  <c r="R2708" i="1"/>
  <c r="S2708" i="1" s="1"/>
  <c r="R2704" i="1"/>
  <c r="S2704" i="1" s="1"/>
  <c r="R2700" i="1"/>
  <c r="S2700" i="1" s="1"/>
  <c r="R2696" i="1"/>
  <c r="S2696" i="1" s="1"/>
  <c r="R2692" i="1"/>
  <c r="S2692" i="1" s="1"/>
  <c r="R2688" i="1"/>
  <c r="S2688" i="1" s="1"/>
  <c r="R2684" i="1"/>
  <c r="S2684" i="1" s="1"/>
  <c r="R2680" i="1"/>
  <c r="S2680" i="1" s="1"/>
  <c r="R2676" i="1"/>
  <c r="S2676" i="1" s="1"/>
  <c r="R2672" i="1"/>
  <c r="S2672" i="1" s="1"/>
  <c r="R2668" i="1"/>
  <c r="S2668" i="1" s="1"/>
  <c r="R2664" i="1"/>
  <c r="S2664" i="1" s="1"/>
  <c r="R2660" i="1"/>
  <c r="S2660" i="1" s="1"/>
  <c r="R2656" i="1"/>
  <c r="S2656" i="1" s="1"/>
  <c r="R2652" i="1"/>
  <c r="S2652" i="1" s="1"/>
  <c r="R2648" i="1"/>
  <c r="S2648" i="1" s="1"/>
  <c r="R2644" i="1"/>
  <c r="S2644" i="1" s="1"/>
  <c r="R2640" i="1"/>
  <c r="S2640" i="1" s="1"/>
  <c r="R2636" i="1"/>
  <c r="S2636" i="1" s="1"/>
  <c r="R2632" i="1"/>
  <c r="S2632" i="1" s="1"/>
  <c r="R2628" i="1"/>
  <c r="S2628" i="1" s="1"/>
  <c r="R2624" i="1"/>
  <c r="S2624" i="1" s="1"/>
  <c r="R2620" i="1"/>
  <c r="S2620" i="1" s="1"/>
  <c r="R2616" i="1"/>
  <c r="S2616" i="1" s="1"/>
  <c r="R2612" i="1"/>
  <c r="S2612" i="1" s="1"/>
  <c r="R2608" i="1"/>
  <c r="S2608" i="1" s="1"/>
  <c r="R2604" i="1"/>
  <c r="S2604" i="1" s="1"/>
  <c r="R2600" i="1"/>
  <c r="S2600" i="1" s="1"/>
  <c r="R2596" i="1"/>
  <c r="S2596" i="1" s="1"/>
  <c r="R2592" i="1"/>
  <c r="S2592" i="1" s="1"/>
  <c r="R2588" i="1"/>
  <c r="S2588" i="1" s="1"/>
  <c r="R2584" i="1"/>
  <c r="S2584" i="1" s="1"/>
  <c r="R2580" i="1"/>
  <c r="S2580" i="1" s="1"/>
  <c r="R2576" i="1"/>
  <c r="S2576" i="1" s="1"/>
  <c r="R2572" i="1"/>
  <c r="S2572" i="1" s="1"/>
  <c r="R2568" i="1"/>
  <c r="S2568" i="1" s="1"/>
  <c r="R2564" i="1"/>
  <c r="S2564" i="1" s="1"/>
  <c r="R2560" i="1"/>
  <c r="S2560" i="1" s="1"/>
  <c r="R2556" i="1"/>
  <c r="S2556" i="1" s="1"/>
  <c r="R2552" i="1"/>
  <c r="S2552" i="1" s="1"/>
  <c r="R2548" i="1"/>
  <c r="S2548" i="1" s="1"/>
  <c r="R2544" i="1"/>
  <c r="S2544" i="1" s="1"/>
  <c r="R2540" i="1"/>
  <c r="S2540" i="1" s="1"/>
  <c r="R2536" i="1"/>
  <c r="S2536" i="1" s="1"/>
  <c r="R2532" i="1"/>
  <c r="S2532" i="1" s="1"/>
  <c r="R2528" i="1"/>
  <c r="S2528" i="1" s="1"/>
  <c r="R2524" i="1"/>
  <c r="S2524" i="1" s="1"/>
  <c r="R2520" i="1"/>
  <c r="S2520" i="1" s="1"/>
  <c r="R2516" i="1"/>
  <c r="S2516" i="1" s="1"/>
  <c r="R2512" i="1"/>
  <c r="S2512" i="1" s="1"/>
  <c r="R2508" i="1"/>
  <c r="S2508" i="1" s="1"/>
  <c r="R2504" i="1"/>
  <c r="S2504" i="1" s="1"/>
  <c r="R2500" i="1"/>
  <c r="S2500" i="1" s="1"/>
  <c r="R2496" i="1"/>
  <c r="S2496" i="1" s="1"/>
  <c r="R2492" i="1"/>
  <c r="S2492" i="1" s="1"/>
  <c r="R2488" i="1"/>
  <c r="S2488" i="1" s="1"/>
  <c r="R2484" i="1"/>
  <c r="S2484" i="1" s="1"/>
  <c r="R2480" i="1"/>
  <c r="S2480" i="1" s="1"/>
  <c r="R2476" i="1"/>
  <c r="S2476" i="1" s="1"/>
  <c r="R2472" i="1"/>
  <c r="S2472" i="1" s="1"/>
  <c r="R2468" i="1"/>
  <c r="S2468" i="1" s="1"/>
  <c r="R2464" i="1"/>
  <c r="S2464" i="1" s="1"/>
  <c r="R2460" i="1"/>
  <c r="S2460" i="1" s="1"/>
  <c r="R2456" i="1"/>
  <c r="S2456" i="1" s="1"/>
  <c r="R2452" i="1"/>
  <c r="S2452" i="1" s="1"/>
  <c r="R2448" i="1"/>
  <c r="S2448" i="1" s="1"/>
  <c r="R2444" i="1"/>
  <c r="S2444" i="1" s="1"/>
  <c r="R2440" i="1"/>
  <c r="S2440" i="1" s="1"/>
  <c r="R2436" i="1"/>
  <c r="S2436" i="1" s="1"/>
  <c r="R2432" i="1"/>
  <c r="S2432" i="1" s="1"/>
  <c r="R2428" i="1"/>
  <c r="S2428" i="1" s="1"/>
  <c r="R2424" i="1"/>
  <c r="S2424" i="1" s="1"/>
  <c r="R2420" i="1"/>
  <c r="S2420" i="1" s="1"/>
  <c r="R2416" i="1"/>
  <c r="S2416" i="1" s="1"/>
  <c r="R2412" i="1"/>
  <c r="S2412" i="1" s="1"/>
  <c r="R2408" i="1"/>
  <c r="S2408" i="1" s="1"/>
  <c r="R2404" i="1"/>
  <c r="S2404" i="1" s="1"/>
  <c r="R2400" i="1"/>
  <c r="S2400" i="1" s="1"/>
  <c r="R2396" i="1"/>
  <c r="S2396" i="1" s="1"/>
  <c r="R2392" i="1"/>
  <c r="S2392" i="1" s="1"/>
  <c r="R2388" i="1"/>
  <c r="S2388" i="1" s="1"/>
  <c r="R2384" i="1"/>
  <c r="S2384" i="1" s="1"/>
  <c r="R2380" i="1"/>
  <c r="S2380" i="1" s="1"/>
  <c r="R2376" i="1"/>
  <c r="S2376" i="1" s="1"/>
  <c r="R2372" i="1"/>
  <c r="S2372" i="1" s="1"/>
  <c r="R2368" i="1"/>
  <c r="S2368" i="1" s="1"/>
  <c r="R2364" i="1"/>
  <c r="S2364" i="1" s="1"/>
  <c r="R2360" i="1"/>
  <c r="S2360" i="1" s="1"/>
  <c r="R2356" i="1"/>
  <c r="S2356" i="1" s="1"/>
  <c r="R2352" i="1"/>
  <c r="S2352" i="1" s="1"/>
  <c r="R2348" i="1"/>
  <c r="S2348" i="1" s="1"/>
  <c r="R2344" i="1"/>
  <c r="S2344" i="1" s="1"/>
  <c r="R2340" i="1"/>
  <c r="S2340" i="1" s="1"/>
  <c r="R2336" i="1"/>
  <c r="S2336" i="1" s="1"/>
  <c r="R2332" i="1"/>
  <c r="S2332" i="1" s="1"/>
  <c r="R2328" i="1"/>
  <c r="S2328" i="1" s="1"/>
  <c r="R2324" i="1"/>
  <c r="S2324" i="1" s="1"/>
  <c r="R2320" i="1"/>
  <c r="S2320" i="1" s="1"/>
  <c r="R2316" i="1"/>
  <c r="S2316" i="1" s="1"/>
  <c r="R2312" i="1"/>
  <c r="S2312" i="1" s="1"/>
  <c r="R2308" i="1"/>
  <c r="S2308" i="1" s="1"/>
  <c r="R2304" i="1"/>
  <c r="S2304" i="1" s="1"/>
  <c r="R2299" i="1"/>
  <c r="S2299" i="1" s="1"/>
  <c r="R2291" i="1"/>
  <c r="S2291" i="1" s="1"/>
  <c r="R2283" i="1"/>
  <c r="S2283" i="1" s="1"/>
  <c r="R2275" i="1"/>
  <c r="S2275" i="1" s="1"/>
  <c r="R2267" i="1"/>
  <c r="S2267" i="1" s="1"/>
  <c r="R2259" i="1"/>
  <c r="S2259" i="1" s="1"/>
  <c r="R2251" i="1"/>
  <c r="S2251" i="1" s="1"/>
  <c r="R2243" i="1"/>
  <c r="S2243" i="1" s="1"/>
  <c r="R2235" i="1"/>
  <c r="S2235" i="1" s="1"/>
  <c r="R2227" i="1"/>
  <c r="S2227" i="1" s="1"/>
  <c r="R2219" i="1"/>
  <c r="S2219" i="1" s="1"/>
  <c r="R2211" i="1"/>
  <c r="S2211" i="1" s="1"/>
  <c r="R2203" i="1"/>
  <c r="S2203" i="1" s="1"/>
  <c r="R2195" i="1"/>
  <c r="S2195" i="1" s="1"/>
  <c r="R2187" i="1"/>
  <c r="S2187" i="1" s="1"/>
  <c r="R2179" i="1"/>
  <c r="S2179" i="1" s="1"/>
  <c r="R2171" i="1"/>
  <c r="S2171" i="1" s="1"/>
  <c r="R2163" i="1"/>
  <c r="S2163" i="1" s="1"/>
  <c r="R2155" i="1"/>
  <c r="S2155" i="1" s="1"/>
  <c r="R2147" i="1"/>
  <c r="S2147" i="1" s="1"/>
  <c r="R2139" i="1"/>
  <c r="S2139" i="1" s="1"/>
  <c r="R2131" i="1"/>
  <c r="S2131" i="1" s="1"/>
  <c r="R2123" i="1"/>
  <c r="S2123" i="1" s="1"/>
  <c r="R2115" i="1"/>
  <c r="S2115" i="1" s="1"/>
  <c r="R2107" i="1"/>
  <c r="S2107" i="1" s="1"/>
  <c r="R2099" i="1"/>
  <c r="S2099" i="1" s="1"/>
  <c r="R2091" i="1"/>
  <c r="S2091" i="1" s="1"/>
  <c r="R2083" i="1"/>
  <c r="S2083" i="1" s="1"/>
  <c r="R2075" i="1"/>
  <c r="S2075" i="1" s="1"/>
  <c r="R2067" i="1"/>
  <c r="S2067" i="1" s="1"/>
  <c r="R2059" i="1"/>
  <c r="S2059" i="1" s="1"/>
  <c r="R2051" i="1"/>
  <c r="S2051" i="1" s="1"/>
  <c r="R2043" i="1"/>
  <c r="S2043" i="1" s="1"/>
  <c r="R2035" i="1"/>
  <c r="S2035" i="1" s="1"/>
  <c r="R2027" i="1"/>
  <c r="S2027" i="1" s="1"/>
  <c r="R2019" i="1"/>
  <c r="S2019" i="1" s="1"/>
  <c r="R2011" i="1"/>
  <c r="S2011" i="1" s="1"/>
  <c r="R2003" i="1"/>
  <c r="S2003" i="1" s="1"/>
  <c r="R1995" i="1"/>
  <c r="S1995" i="1" s="1"/>
  <c r="R1987" i="1"/>
  <c r="S1987" i="1" s="1"/>
  <c r="R1979" i="1"/>
  <c r="S1979" i="1" s="1"/>
  <c r="R1971" i="1"/>
  <c r="S1971" i="1" s="1"/>
  <c r="R1963" i="1"/>
  <c r="S1963" i="1" s="1"/>
  <c r="R1955" i="1"/>
  <c r="S1955" i="1" s="1"/>
  <c r="R1947" i="1"/>
  <c r="S1947" i="1" s="1"/>
  <c r="R1939" i="1"/>
  <c r="S1939" i="1" s="1"/>
  <c r="R1931" i="1"/>
  <c r="S1931" i="1" s="1"/>
  <c r="R1923" i="1"/>
  <c r="S1923" i="1" s="1"/>
  <c r="R1915" i="1"/>
  <c r="S1915" i="1" s="1"/>
  <c r="R1907" i="1"/>
  <c r="S1907" i="1" s="1"/>
  <c r="R1899" i="1"/>
  <c r="S1899" i="1" s="1"/>
  <c r="R1891" i="1"/>
  <c r="S1891" i="1" s="1"/>
  <c r="R1883" i="1"/>
  <c r="S1883" i="1" s="1"/>
  <c r="R1875" i="1"/>
  <c r="S1875" i="1" s="1"/>
  <c r="R1867" i="1"/>
  <c r="S1867" i="1" s="1"/>
  <c r="R1859" i="1"/>
  <c r="S1859" i="1" s="1"/>
  <c r="R1851" i="1"/>
  <c r="S1851" i="1" s="1"/>
  <c r="R1843" i="1"/>
  <c r="S1843" i="1" s="1"/>
  <c r="R1835" i="1"/>
  <c r="S1835" i="1" s="1"/>
  <c r="R1827" i="1"/>
  <c r="S1827" i="1" s="1"/>
  <c r="R1819" i="1"/>
  <c r="S1819" i="1" s="1"/>
  <c r="R1811" i="1"/>
  <c r="S1811" i="1" s="1"/>
  <c r="R1803" i="1"/>
  <c r="S1803" i="1" s="1"/>
  <c r="R1795" i="1"/>
  <c r="S1795" i="1" s="1"/>
  <c r="R1785" i="1"/>
  <c r="S1785" i="1" s="1"/>
  <c r="R1769" i="1"/>
  <c r="S1769" i="1" s="1"/>
  <c r="R1753" i="1"/>
  <c r="S1753" i="1" s="1"/>
  <c r="R1737" i="1"/>
  <c r="S1737" i="1" s="1"/>
  <c r="R1721" i="1"/>
  <c r="S1721" i="1" s="1"/>
  <c r="R1705" i="1"/>
  <c r="S1705" i="1" s="1"/>
  <c r="R1689" i="1"/>
  <c r="S1689" i="1" s="1"/>
  <c r="R1673" i="1"/>
  <c r="S1673" i="1" s="1"/>
  <c r="R1657" i="1"/>
  <c r="S1657" i="1" s="1"/>
  <c r="R1641" i="1"/>
  <c r="S1641" i="1" s="1"/>
  <c r="R1625" i="1"/>
  <c r="S1625" i="1" s="1"/>
  <c r="R1609" i="1"/>
  <c r="S1609" i="1" s="1"/>
  <c r="R1593" i="1"/>
  <c r="S1593" i="1" s="1"/>
  <c r="R1577" i="1"/>
  <c r="S1577" i="1" s="1"/>
  <c r="R1561" i="1"/>
  <c r="S1561" i="1" s="1"/>
  <c r="R1545" i="1"/>
  <c r="S1545" i="1" s="1"/>
  <c r="R1529" i="1"/>
  <c r="S1529" i="1" s="1"/>
  <c r="R1513" i="1"/>
  <c r="S1513" i="1" s="1"/>
  <c r="R1497" i="1"/>
  <c r="S1497" i="1" s="1"/>
  <c r="R1481" i="1"/>
  <c r="S1481" i="1" s="1"/>
  <c r="R1465" i="1"/>
  <c r="S1465" i="1" s="1"/>
  <c r="R1449" i="1"/>
  <c r="S1449" i="1" s="1"/>
  <c r="R1433" i="1"/>
  <c r="S1433" i="1" s="1"/>
  <c r="R1417" i="1"/>
  <c r="S1417" i="1" s="1"/>
  <c r="R1401" i="1"/>
  <c r="S1401" i="1" s="1"/>
  <c r="R1385" i="1"/>
  <c r="S1385" i="1" s="1"/>
  <c r="R1369" i="1"/>
  <c r="S1369" i="1" s="1"/>
  <c r="R1353" i="1"/>
  <c r="S1353" i="1" s="1"/>
  <c r="R1337" i="1"/>
  <c r="S1337" i="1" s="1"/>
  <c r="R1321" i="1"/>
  <c r="S1321" i="1" s="1"/>
  <c r="R1305" i="1"/>
  <c r="S1305" i="1" s="1"/>
  <c r="R1289" i="1"/>
  <c r="S1289" i="1" s="1"/>
  <c r="R1273" i="1"/>
  <c r="S1273" i="1" s="1"/>
  <c r="R1257" i="1"/>
  <c r="S1257" i="1" s="1"/>
  <c r="R1241" i="1"/>
  <c r="S1241" i="1" s="1"/>
  <c r="R1225" i="1"/>
  <c r="S1225" i="1" s="1"/>
  <c r="R1209" i="1"/>
  <c r="S1209" i="1" s="1"/>
  <c r="R1193" i="1"/>
  <c r="S1193" i="1" s="1"/>
  <c r="R1177" i="1"/>
  <c r="S1177" i="1" s="1"/>
  <c r="R1161" i="1"/>
  <c r="S1161" i="1" s="1"/>
  <c r="R1145" i="1"/>
  <c r="S1145" i="1" s="1"/>
  <c r="R1129" i="1"/>
  <c r="S1129" i="1" s="1"/>
  <c r="R1113" i="1"/>
  <c r="S1113" i="1" s="1"/>
  <c r="R1097" i="1"/>
  <c r="S1097" i="1" s="1"/>
  <c r="R1081" i="1"/>
  <c r="S1081" i="1" s="1"/>
  <c r="R1065" i="1"/>
  <c r="S1065" i="1" s="1"/>
  <c r="R1049" i="1"/>
  <c r="S1049" i="1" s="1"/>
  <c r="R1033" i="1"/>
  <c r="S1033" i="1" s="1"/>
  <c r="R1011" i="1"/>
  <c r="S1011" i="1" s="1"/>
  <c r="R979" i="1"/>
  <c r="S979" i="1" s="1"/>
  <c r="R947" i="1"/>
  <c r="S947" i="1" s="1"/>
  <c r="R915" i="1"/>
  <c r="S915" i="1" s="1"/>
  <c r="R883" i="1"/>
  <c r="S883" i="1" s="1"/>
  <c r="R851" i="1"/>
  <c r="S851" i="1" s="1"/>
  <c r="R819" i="1"/>
  <c r="S819" i="1" s="1"/>
  <c r="R787" i="1"/>
  <c r="S787" i="1" s="1"/>
  <c r="R743" i="1"/>
  <c r="S743" i="1" s="1"/>
  <c r="R679" i="1"/>
  <c r="S679" i="1" s="1"/>
  <c r="R615" i="1"/>
  <c r="S615" i="1" s="1"/>
  <c r="R551" i="1"/>
  <c r="S551" i="1" s="1"/>
  <c r="R487" i="1"/>
  <c r="S487" i="1" s="1"/>
  <c r="R423" i="1"/>
  <c r="S423" i="1" s="1"/>
  <c r="R333" i="1"/>
  <c r="S333" i="1" s="1"/>
  <c r="R153" i="1"/>
  <c r="S153" i="1" s="1"/>
  <c r="R2300" i="1"/>
  <c r="S2300" i="1" s="1"/>
  <c r="R2296" i="1"/>
  <c r="S2296" i="1" s="1"/>
  <c r="R2292" i="1"/>
  <c r="S2292" i="1" s="1"/>
  <c r="R2288" i="1"/>
  <c r="S2288" i="1" s="1"/>
  <c r="R2284" i="1"/>
  <c r="S2284" i="1" s="1"/>
  <c r="R2280" i="1"/>
  <c r="S2280" i="1" s="1"/>
  <c r="R2276" i="1"/>
  <c r="S2276" i="1" s="1"/>
  <c r="R2272" i="1"/>
  <c r="S2272" i="1" s="1"/>
  <c r="R2268" i="1"/>
  <c r="S2268" i="1" s="1"/>
  <c r="R2264" i="1"/>
  <c r="S2264" i="1" s="1"/>
  <c r="R2260" i="1"/>
  <c r="S2260" i="1" s="1"/>
  <c r="R2256" i="1"/>
  <c r="S2256" i="1" s="1"/>
  <c r="R2252" i="1"/>
  <c r="S2252" i="1" s="1"/>
  <c r="R2248" i="1"/>
  <c r="S2248" i="1" s="1"/>
  <c r="R2244" i="1"/>
  <c r="S2244" i="1" s="1"/>
  <c r="R2240" i="1"/>
  <c r="S2240" i="1" s="1"/>
  <c r="R2236" i="1"/>
  <c r="S2236" i="1" s="1"/>
  <c r="R2232" i="1"/>
  <c r="S2232" i="1" s="1"/>
  <c r="R2228" i="1"/>
  <c r="S2228" i="1" s="1"/>
  <c r="R2224" i="1"/>
  <c r="S2224" i="1" s="1"/>
  <c r="R2220" i="1"/>
  <c r="S2220" i="1" s="1"/>
  <c r="R2216" i="1"/>
  <c r="S2216" i="1" s="1"/>
  <c r="R2212" i="1"/>
  <c r="S2212" i="1" s="1"/>
  <c r="R2208" i="1"/>
  <c r="S2208" i="1" s="1"/>
  <c r="R2204" i="1"/>
  <c r="S2204" i="1" s="1"/>
  <c r="R2200" i="1"/>
  <c r="S2200" i="1" s="1"/>
  <c r="R2196" i="1"/>
  <c r="S2196" i="1" s="1"/>
  <c r="R2192" i="1"/>
  <c r="S2192" i="1" s="1"/>
  <c r="R2188" i="1"/>
  <c r="S2188" i="1" s="1"/>
  <c r="R2184" i="1"/>
  <c r="S2184" i="1" s="1"/>
  <c r="R2180" i="1"/>
  <c r="S2180" i="1" s="1"/>
  <c r="R2176" i="1"/>
  <c r="S2176" i="1" s="1"/>
  <c r="R2172" i="1"/>
  <c r="S2172" i="1" s="1"/>
  <c r="R2168" i="1"/>
  <c r="S2168" i="1" s="1"/>
  <c r="R2164" i="1"/>
  <c r="S2164" i="1" s="1"/>
  <c r="R2160" i="1"/>
  <c r="S2160" i="1" s="1"/>
  <c r="R2156" i="1"/>
  <c r="S2156" i="1" s="1"/>
  <c r="R2152" i="1"/>
  <c r="S2152" i="1" s="1"/>
  <c r="R2148" i="1"/>
  <c r="S2148" i="1" s="1"/>
  <c r="R2144" i="1"/>
  <c r="S2144" i="1" s="1"/>
  <c r="R2140" i="1"/>
  <c r="S2140" i="1" s="1"/>
  <c r="R2136" i="1"/>
  <c r="S2136" i="1" s="1"/>
  <c r="R2132" i="1"/>
  <c r="S2132" i="1" s="1"/>
  <c r="R2128" i="1"/>
  <c r="S2128" i="1" s="1"/>
  <c r="R2124" i="1"/>
  <c r="S2124" i="1" s="1"/>
  <c r="R2120" i="1"/>
  <c r="S2120" i="1" s="1"/>
  <c r="R2116" i="1"/>
  <c r="S2116" i="1" s="1"/>
  <c r="R2112" i="1"/>
  <c r="S2112" i="1" s="1"/>
  <c r="R2108" i="1"/>
  <c r="S2108" i="1" s="1"/>
  <c r="R2104" i="1"/>
  <c r="S2104" i="1" s="1"/>
  <c r="R2100" i="1"/>
  <c r="S2100" i="1" s="1"/>
  <c r="R2096" i="1"/>
  <c r="S2096" i="1" s="1"/>
  <c r="R2092" i="1"/>
  <c r="S2092" i="1" s="1"/>
  <c r="R2088" i="1"/>
  <c r="S2088" i="1" s="1"/>
  <c r="R2084" i="1"/>
  <c r="S2084" i="1" s="1"/>
  <c r="R2080" i="1"/>
  <c r="S2080" i="1" s="1"/>
  <c r="R2076" i="1"/>
  <c r="S2076" i="1" s="1"/>
  <c r="R2072" i="1"/>
  <c r="S2072" i="1" s="1"/>
  <c r="R2068" i="1"/>
  <c r="S2068" i="1" s="1"/>
  <c r="R2064" i="1"/>
  <c r="S2064" i="1" s="1"/>
  <c r="R2060" i="1"/>
  <c r="S2060" i="1" s="1"/>
  <c r="R2056" i="1"/>
  <c r="S2056" i="1" s="1"/>
  <c r="R2052" i="1"/>
  <c r="S2052" i="1" s="1"/>
  <c r="R2048" i="1"/>
  <c r="S2048" i="1" s="1"/>
  <c r="R2044" i="1"/>
  <c r="S2044" i="1" s="1"/>
  <c r="R2040" i="1"/>
  <c r="S2040" i="1" s="1"/>
  <c r="R2036" i="1"/>
  <c r="S2036" i="1" s="1"/>
  <c r="R2032" i="1"/>
  <c r="S2032" i="1" s="1"/>
  <c r="R2028" i="1"/>
  <c r="S2028" i="1" s="1"/>
  <c r="R2024" i="1"/>
  <c r="S2024" i="1" s="1"/>
  <c r="R2020" i="1"/>
  <c r="S2020" i="1" s="1"/>
  <c r="R2016" i="1"/>
  <c r="S2016" i="1" s="1"/>
  <c r="R2012" i="1"/>
  <c r="S2012" i="1" s="1"/>
  <c r="R2008" i="1"/>
  <c r="S2008" i="1" s="1"/>
  <c r="R2004" i="1"/>
  <c r="S2004" i="1" s="1"/>
  <c r="R2000" i="1"/>
  <c r="S2000" i="1" s="1"/>
  <c r="R1996" i="1"/>
  <c r="S1996" i="1" s="1"/>
  <c r="R1992" i="1"/>
  <c r="S1992" i="1" s="1"/>
  <c r="R1988" i="1"/>
  <c r="S1988" i="1" s="1"/>
  <c r="R1984" i="1"/>
  <c r="S1984" i="1" s="1"/>
  <c r="R1980" i="1"/>
  <c r="S1980" i="1" s="1"/>
  <c r="R1976" i="1"/>
  <c r="S1976" i="1" s="1"/>
  <c r="R1972" i="1"/>
  <c r="S1972" i="1" s="1"/>
  <c r="R1968" i="1"/>
  <c r="S1968" i="1" s="1"/>
  <c r="R1964" i="1"/>
  <c r="S1964" i="1" s="1"/>
  <c r="R1960" i="1"/>
  <c r="S1960" i="1" s="1"/>
  <c r="R1956" i="1"/>
  <c r="S1956" i="1" s="1"/>
  <c r="R1952" i="1"/>
  <c r="S1952" i="1" s="1"/>
  <c r="R1948" i="1"/>
  <c r="S1948" i="1" s="1"/>
  <c r="R1944" i="1"/>
  <c r="S1944" i="1" s="1"/>
  <c r="R1940" i="1"/>
  <c r="S1940" i="1" s="1"/>
  <c r="R1936" i="1"/>
  <c r="S1936" i="1" s="1"/>
  <c r="R1932" i="1"/>
  <c r="S1932" i="1" s="1"/>
  <c r="R1928" i="1"/>
  <c r="S1928" i="1" s="1"/>
  <c r="R1924" i="1"/>
  <c r="S1924" i="1" s="1"/>
  <c r="R1920" i="1"/>
  <c r="S1920" i="1" s="1"/>
  <c r="R1916" i="1"/>
  <c r="S1916" i="1" s="1"/>
  <c r="R1912" i="1"/>
  <c r="S1912" i="1" s="1"/>
  <c r="R1908" i="1"/>
  <c r="S1908" i="1" s="1"/>
  <c r="R1904" i="1"/>
  <c r="S1904" i="1" s="1"/>
  <c r="R1900" i="1"/>
  <c r="S1900" i="1" s="1"/>
  <c r="R1896" i="1"/>
  <c r="S1896" i="1" s="1"/>
  <c r="R1892" i="1"/>
  <c r="S1892" i="1" s="1"/>
  <c r="R1888" i="1"/>
  <c r="S1888" i="1" s="1"/>
  <c r="R1884" i="1"/>
  <c r="S1884" i="1" s="1"/>
  <c r="R1880" i="1"/>
  <c r="S1880" i="1" s="1"/>
  <c r="R1876" i="1"/>
  <c r="S1876" i="1" s="1"/>
  <c r="R1872" i="1"/>
  <c r="S1872" i="1" s="1"/>
  <c r="R1868" i="1"/>
  <c r="S1868" i="1" s="1"/>
  <c r="R1864" i="1"/>
  <c r="S1864" i="1" s="1"/>
  <c r="R1860" i="1"/>
  <c r="S1860" i="1" s="1"/>
  <c r="R1856" i="1"/>
  <c r="S1856" i="1" s="1"/>
  <c r="R1852" i="1"/>
  <c r="S1852" i="1" s="1"/>
  <c r="R1848" i="1"/>
  <c r="S1848" i="1" s="1"/>
  <c r="R1844" i="1"/>
  <c r="S1844" i="1" s="1"/>
  <c r="R1840" i="1"/>
  <c r="S1840" i="1" s="1"/>
  <c r="R1836" i="1"/>
  <c r="S1836" i="1" s="1"/>
  <c r="R1832" i="1"/>
  <c r="S1832" i="1" s="1"/>
  <c r="R1828" i="1"/>
  <c r="S1828" i="1" s="1"/>
  <c r="R1824" i="1"/>
  <c r="S1824" i="1" s="1"/>
  <c r="R1820" i="1"/>
  <c r="S1820" i="1" s="1"/>
  <c r="R1816" i="1"/>
  <c r="S1816" i="1" s="1"/>
  <c r="R1812" i="1"/>
  <c r="S1812" i="1" s="1"/>
  <c r="R1808" i="1"/>
  <c r="S1808" i="1" s="1"/>
  <c r="R1804" i="1"/>
  <c r="S1804" i="1" s="1"/>
  <c r="R1800" i="1"/>
  <c r="S1800" i="1" s="1"/>
  <c r="R1796" i="1"/>
  <c r="S1796" i="1" s="1"/>
  <c r="R1792" i="1"/>
  <c r="S1792" i="1" s="1"/>
  <c r="R1787" i="1"/>
  <c r="S1787" i="1" s="1"/>
  <c r="R1779" i="1"/>
  <c r="S1779" i="1" s="1"/>
  <c r="R1771" i="1"/>
  <c r="S1771" i="1" s="1"/>
  <c r="R1763" i="1"/>
  <c r="S1763" i="1" s="1"/>
  <c r="R1755" i="1"/>
  <c r="S1755" i="1" s="1"/>
  <c r="R1747" i="1"/>
  <c r="S1747" i="1" s="1"/>
  <c r="R1739" i="1"/>
  <c r="S1739" i="1" s="1"/>
  <c r="R1731" i="1"/>
  <c r="S1731" i="1" s="1"/>
  <c r="R1723" i="1"/>
  <c r="S1723" i="1" s="1"/>
  <c r="R1715" i="1"/>
  <c r="S1715" i="1" s="1"/>
  <c r="R1707" i="1"/>
  <c r="S1707" i="1" s="1"/>
  <c r="R1699" i="1"/>
  <c r="S1699" i="1" s="1"/>
  <c r="R1691" i="1"/>
  <c r="S1691" i="1" s="1"/>
  <c r="R1683" i="1"/>
  <c r="S1683" i="1" s="1"/>
  <c r="R1675" i="1"/>
  <c r="S1675" i="1" s="1"/>
  <c r="R1667" i="1"/>
  <c r="S1667" i="1" s="1"/>
  <c r="R1659" i="1"/>
  <c r="S1659" i="1" s="1"/>
  <c r="R1651" i="1"/>
  <c r="S1651" i="1" s="1"/>
  <c r="R1643" i="1"/>
  <c r="S1643" i="1" s="1"/>
  <c r="R1635" i="1"/>
  <c r="S1635" i="1" s="1"/>
  <c r="R1627" i="1"/>
  <c r="S1627" i="1" s="1"/>
  <c r="R1619" i="1"/>
  <c r="S1619" i="1" s="1"/>
  <c r="R1611" i="1"/>
  <c r="S1611" i="1" s="1"/>
  <c r="R1603" i="1"/>
  <c r="S1603" i="1" s="1"/>
  <c r="R1595" i="1"/>
  <c r="S1595" i="1" s="1"/>
  <c r="R1587" i="1"/>
  <c r="S1587" i="1" s="1"/>
  <c r="R1579" i="1"/>
  <c r="S1579" i="1" s="1"/>
  <c r="R1571" i="1"/>
  <c r="S1571" i="1" s="1"/>
  <c r="R1563" i="1"/>
  <c r="S1563" i="1" s="1"/>
  <c r="R1555" i="1"/>
  <c r="S1555" i="1" s="1"/>
  <c r="R1547" i="1"/>
  <c r="S1547" i="1" s="1"/>
  <c r="R1539" i="1"/>
  <c r="S1539" i="1" s="1"/>
  <c r="R1531" i="1"/>
  <c r="S1531" i="1" s="1"/>
  <c r="R1523" i="1"/>
  <c r="S1523" i="1" s="1"/>
  <c r="R1515" i="1"/>
  <c r="S1515" i="1" s="1"/>
  <c r="R1507" i="1"/>
  <c r="S1507" i="1" s="1"/>
  <c r="R1499" i="1"/>
  <c r="S1499" i="1" s="1"/>
  <c r="R1491" i="1"/>
  <c r="S1491" i="1" s="1"/>
  <c r="R1483" i="1"/>
  <c r="S1483" i="1" s="1"/>
  <c r="R1475" i="1"/>
  <c r="S1475" i="1" s="1"/>
  <c r="R1467" i="1"/>
  <c r="S1467" i="1" s="1"/>
  <c r="R1459" i="1"/>
  <c r="S1459" i="1" s="1"/>
  <c r="R1451" i="1"/>
  <c r="S1451" i="1" s="1"/>
  <c r="R1443" i="1"/>
  <c r="S1443" i="1" s="1"/>
  <c r="R1435" i="1"/>
  <c r="S1435" i="1" s="1"/>
  <c r="R1427" i="1"/>
  <c r="S1427" i="1" s="1"/>
  <c r="R1419" i="1"/>
  <c r="S1419" i="1" s="1"/>
  <c r="R1411" i="1"/>
  <c r="S1411" i="1" s="1"/>
  <c r="R1403" i="1"/>
  <c r="S1403" i="1" s="1"/>
  <c r="R1395" i="1"/>
  <c r="S1395" i="1" s="1"/>
  <c r="R1387" i="1"/>
  <c r="S1387" i="1" s="1"/>
  <c r="R1379" i="1"/>
  <c r="S1379" i="1" s="1"/>
  <c r="R1371" i="1"/>
  <c r="S1371" i="1" s="1"/>
  <c r="R1363" i="1"/>
  <c r="S1363" i="1" s="1"/>
  <c r="R1355" i="1"/>
  <c r="S1355" i="1" s="1"/>
  <c r="R1347" i="1"/>
  <c r="S1347" i="1" s="1"/>
  <c r="R1339" i="1"/>
  <c r="S1339" i="1" s="1"/>
  <c r="R1331" i="1"/>
  <c r="S1331" i="1" s="1"/>
  <c r="R1323" i="1"/>
  <c r="S1323" i="1" s="1"/>
  <c r="R1315" i="1"/>
  <c r="S1315" i="1" s="1"/>
  <c r="R1307" i="1"/>
  <c r="S1307" i="1" s="1"/>
  <c r="R1299" i="1"/>
  <c r="S1299" i="1" s="1"/>
  <c r="R1291" i="1"/>
  <c r="S1291" i="1" s="1"/>
  <c r="R1283" i="1"/>
  <c r="S1283" i="1" s="1"/>
  <c r="R1275" i="1"/>
  <c r="S1275" i="1" s="1"/>
  <c r="R1267" i="1"/>
  <c r="S1267" i="1" s="1"/>
  <c r="R1259" i="1"/>
  <c r="S1259" i="1" s="1"/>
  <c r="R1251" i="1"/>
  <c r="S1251" i="1" s="1"/>
  <c r="R1243" i="1"/>
  <c r="S1243" i="1" s="1"/>
  <c r="R1235" i="1"/>
  <c r="S1235" i="1" s="1"/>
  <c r="R1227" i="1"/>
  <c r="S1227" i="1" s="1"/>
  <c r="R1219" i="1"/>
  <c r="S1219" i="1" s="1"/>
  <c r="R1211" i="1"/>
  <c r="S1211" i="1" s="1"/>
  <c r="R1203" i="1"/>
  <c r="S1203" i="1" s="1"/>
  <c r="R1195" i="1"/>
  <c r="S1195" i="1" s="1"/>
  <c r="R1187" i="1"/>
  <c r="S1187" i="1" s="1"/>
  <c r="R1179" i="1"/>
  <c r="S1179" i="1" s="1"/>
  <c r="R1171" i="1"/>
  <c r="S1171" i="1" s="1"/>
  <c r="R1163" i="1"/>
  <c r="S1163" i="1" s="1"/>
  <c r="R1155" i="1"/>
  <c r="S1155" i="1" s="1"/>
  <c r="R1147" i="1"/>
  <c r="S1147" i="1" s="1"/>
  <c r="R1139" i="1"/>
  <c r="S1139" i="1" s="1"/>
  <c r="R1131" i="1"/>
  <c r="S1131" i="1" s="1"/>
  <c r="R1123" i="1"/>
  <c r="S1123" i="1" s="1"/>
  <c r="R1115" i="1"/>
  <c r="S1115" i="1" s="1"/>
  <c r="R1107" i="1"/>
  <c r="S1107" i="1" s="1"/>
  <c r="R1099" i="1"/>
  <c r="S1099" i="1" s="1"/>
  <c r="R1091" i="1"/>
  <c r="S1091" i="1" s="1"/>
  <c r="R1083" i="1"/>
  <c r="S1083" i="1" s="1"/>
  <c r="R1075" i="1"/>
  <c r="S1075" i="1" s="1"/>
  <c r="R1067" i="1"/>
  <c r="S1067" i="1" s="1"/>
  <c r="R1059" i="1"/>
  <c r="S1059" i="1" s="1"/>
  <c r="R1051" i="1"/>
  <c r="S1051" i="1" s="1"/>
  <c r="R1043" i="1"/>
  <c r="S1043" i="1" s="1"/>
  <c r="R1035" i="1"/>
  <c r="S1035" i="1" s="1"/>
  <c r="R1027" i="1"/>
  <c r="S1027" i="1" s="1"/>
  <c r="R1015" i="1"/>
  <c r="S1015" i="1" s="1"/>
  <c r="R999" i="1"/>
  <c r="S999" i="1" s="1"/>
  <c r="R983" i="1"/>
  <c r="S983" i="1" s="1"/>
  <c r="R967" i="1"/>
  <c r="S967" i="1" s="1"/>
  <c r="R951" i="1"/>
  <c r="S951" i="1" s="1"/>
  <c r="R935" i="1"/>
  <c r="S935" i="1" s="1"/>
  <c r="R919" i="1"/>
  <c r="S919" i="1" s="1"/>
  <c r="R903" i="1"/>
  <c r="S903" i="1" s="1"/>
  <c r="R887" i="1"/>
  <c r="S887" i="1" s="1"/>
  <c r="R871" i="1"/>
  <c r="S871" i="1" s="1"/>
  <c r="R855" i="1"/>
  <c r="S855" i="1" s="1"/>
  <c r="R839" i="1"/>
  <c r="S839" i="1" s="1"/>
  <c r="R823" i="1"/>
  <c r="S823" i="1" s="1"/>
  <c r="R807" i="1"/>
  <c r="S807" i="1" s="1"/>
  <c r="R791" i="1"/>
  <c r="S791" i="1" s="1"/>
  <c r="R775" i="1"/>
  <c r="S775" i="1" s="1"/>
  <c r="R751" i="1"/>
  <c r="S751" i="1" s="1"/>
  <c r="R719" i="1"/>
  <c r="S719" i="1" s="1"/>
  <c r="R687" i="1"/>
  <c r="S687" i="1" s="1"/>
  <c r="R655" i="1"/>
  <c r="S655" i="1" s="1"/>
  <c r="R623" i="1"/>
  <c r="S623" i="1" s="1"/>
  <c r="R591" i="1"/>
  <c r="S591" i="1" s="1"/>
  <c r="R559" i="1"/>
  <c r="S559" i="1" s="1"/>
  <c r="R527" i="1"/>
  <c r="S527" i="1" s="1"/>
  <c r="R495" i="1"/>
  <c r="S495" i="1" s="1"/>
  <c r="R463" i="1"/>
  <c r="S463" i="1" s="1"/>
  <c r="R431" i="1"/>
  <c r="S431" i="1" s="1"/>
  <c r="R399" i="1"/>
  <c r="S399" i="1" s="1"/>
  <c r="R349" i="1"/>
  <c r="S349" i="1" s="1"/>
  <c r="R285" i="1"/>
  <c r="S285" i="1" s="1"/>
  <c r="R185" i="1"/>
  <c r="S185" i="1" s="1"/>
  <c r="R57" i="1"/>
  <c r="S57" i="1" s="1"/>
  <c r="R1786" i="1"/>
  <c r="S1786" i="1" s="1"/>
  <c r="R1782" i="1"/>
  <c r="S1782" i="1" s="1"/>
  <c r="R1778" i="1"/>
  <c r="S1778" i="1" s="1"/>
  <c r="R1774" i="1"/>
  <c r="S1774" i="1" s="1"/>
  <c r="R1770" i="1"/>
  <c r="S1770" i="1" s="1"/>
  <c r="R1766" i="1"/>
  <c r="S1766" i="1" s="1"/>
  <c r="R1762" i="1"/>
  <c r="S1762" i="1" s="1"/>
  <c r="R1758" i="1"/>
  <c r="S1758" i="1" s="1"/>
  <c r="R1754" i="1"/>
  <c r="S1754" i="1" s="1"/>
  <c r="R1750" i="1"/>
  <c r="S1750" i="1" s="1"/>
  <c r="R1746" i="1"/>
  <c r="S1746" i="1" s="1"/>
  <c r="R1742" i="1"/>
  <c r="S1742" i="1" s="1"/>
  <c r="R1738" i="1"/>
  <c r="S1738" i="1" s="1"/>
  <c r="R1734" i="1"/>
  <c r="S1734" i="1" s="1"/>
  <c r="R1730" i="1"/>
  <c r="S1730" i="1" s="1"/>
  <c r="R1726" i="1"/>
  <c r="S1726" i="1" s="1"/>
  <c r="R1722" i="1"/>
  <c r="S1722" i="1" s="1"/>
  <c r="R1718" i="1"/>
  <c r="S1718" i="1" s="1"/>
  <c r="R1714" i="1"/>
  <c r="S1714" i="1" s="1"/>
  <c r="R1710" i="1"/>
  <c r="S1710" i="1" s="1"/>
  <c r="R1706" i="1"/>
  <c r="S1706" i="1" s="1"/>
  <c r="R1702" i="1"/>
  <c r="S1702" i="1" s="1"/>
  <c r="R1698" i="1"/>
  <c r="S1698" i="1" s="1"/>
  <c r="R1694" i="1"/>
  <c r="S1694" i="1" s="1"/>
  <c r="R1690" i="1"/>
  <c r="S1690" i="1" s="1"/>
  <c r="R1686" i="1"/>
  <c r="S1686" i="1" s="1"/>
  <c r="R1682" i="1"/>
  <c r="S1682" i="1" s="1"/>
  <c r="R1678" i="1"/>
  <c r="S1678" i="1" s="1"/>
  <c r="R1674" i="1"/>
  <c r="S1674" i="1" s="1"/>
  <c r="R1670" i="1"/>
  <c r="S1670" i="1" s="1"/>
  <c r="R1666" i="1"/>
  <c r="S1666" i="1" s="1"/>
  <c r="R1662" i="1"/>
  <c r="S1662" i="1" s="1"/>
  <c r="R1658" i="1"/>
  <c r="S1658" i="1" s="1"/>
  <c r="R1654" i="1"/>
  <c r="S1654" i="1" s="1"/>
  <c r="R1650" i="1"/>
  <c r="S1650" i="1" s="1"/>
  <c r="R1646" i="1"/>
  <c r="S1646" i="1" s="1"/>
  <c r="R1642" i="1"/>
  <c r="S1642" i="1" s="1"/>
  <c r="R1638" i="1"/>
  <c r="S1638" i="1" s="1"/>
  <c r="R1634" i="1"/>
  <c r="S1634" i="1" s="1"/>
  <c r="R1630" i="1"/>
  <c r="S1630" i="1" s="1"/>
  <c r="R1626" i="1"/>
  <c r="S1626" i="1" s="1"/>
  <c r="R1622" i="1"/>
  <c r="S1622" i="1" s="1"/>
  <c r="R1618" i="1"/>
  <c r="S1618" i="1" s="1"/>
  <c r="R1614" i="1"/>
  <c r="S1614" i="1" s="1"/>
  <c r="R1610" i="1"/>
  <c r="S1610" i="1" s="1"/>
  <c r="R1606" i="1"/>
  <c r="S1606" i="1" s="1"/>
  <c r="R1602" i="1"/>
  <c r="S1602" i="1" s="1"/>
  <c r="R1598" i="1"/>
  <c r="S1598" i="1" s="1"/>
  <c r="R1594" i="1"/>
  <c r="S1594" i="1" s="1"/>
  <c r="R1590" i="1"/>
  <c r="S1590" i="1" s="1"/>
  <c r="R1586" i="1"/>
  <c r="S1586" i="1" s="1"/>
  <c r="R1582" i="1"/>
  <c r="S1582" i="1" s="1"/>
  <c r="R1578" i="1"/>
  <c r="S1578" i="1" s="1"/>
  <c r="R1574" i="1"/>
  <c r="S1574" i="1" s="1"/>
  <c r="R1570" i="1"/>
  <c r="S1570" i="1" s="1"/>
  <c r="R1566" i="1"/>
  <c r="S1566" i="1" s="1"/>
  <c r="R1562" i="1"/>
  <c r="S1562" i="1" s="1"/>
  <c r="R1558" i="1"/>
  <c r="S1558" i="1" s="1"/>
  <c r="R1554" i="1"/>
  <c r="S1554" i="1" s="1"/>
  <c r="R1550" i="1"/>
  <c r="S1550" i="1" s="1"/>
  <c r="R1546" i="1"/>
  <c r="S1546" i="1" s="1"/>
  <c r="R1542" i="1"/>
  <c r="S1542" i="1" s="1"/>
  <c r="R1538" i="1"/>
  <c r="S1538" i="1" s="1"/>
  <c r="R1534" i="1"/>
  <c r="S1534" i="1" s="1"/>
  <c r="R1530" i="1"/>
  <c r="S1530" i="1" s="1"/>
  <c r="R1526" i="1"/>
  <c r="S1526" i="1" s="1"/>
  <c r="R1522" i="1"/>
  <c r="S1522" i="1" s="1"/>
  <c r="R1518" i="1"/>
  <c r="S1518" i="1" s="1"/>
  <c r="R1514" i="1"/>
  <c r="S1514" i="1" s="1"/>
  <c r="R1510" i="1"/>
  <c r="S1510" i="1" s="1"/>
  <c r="R1506" i="1"/>
  <c r="S1506" i="1" s="1"/>
  <c r="R1502" i="1"/>
  <c r="S1502" i="1" s="1"/>
  <c r="R1498" i="1"/>
  <c r="S1498" i="1" s="1"/>
  <c r="R1494" i="1"/>
  <c r="S1494" i="1" s="1"/>
  <c r="R1490" i="1"/>
  <c r="S1490" i="1" s="1"/>
  <c r="R1486" i="1"/>
  <c r="S1486" i="1" s="1"/>
  <c r="R1482" i="1"/>
  <c r="S1482" i="1" s="1"/>
  <c r="R1478" i="1"/>
  <c r="S1478" i="1" s="1"/>
  <c r="R1474" i="1"/>
  <c r="S1474" i="1" s="1"/>
  <c r="R1470" i="1"/>
  <c r="S1470" i="1" s="1"/>
  <c r="R1466" i="1"/>
  <c r="S1466" i="1" s="1"/>
  <c r="R1462" i="1"/>
  <c r="S1462" i="1" s="1"/>
  <c r="R1458" i="1"/>
  <c r="S1458" i="1" s="1"/>
  <c r="R1454" i="1"/>
  <c r="S1454" i="1" s="1"/>
  <c r="R1450" i="1"/>
  <c r="S1450" i="1" s="1"/>
  <c r="R1446" i="1"/>
  <c r="S1446" i="1" s="1"/>
  <c r="R1442" i="1"/>
  <c r="S1442" i="1" s="1"/>
  <c r="R1438" i="1"/>
  <c r="S1438" i="1" s="1"/>
  <c r="R1434" i="1"/>
  <c r="S1434" i="1" s="1"/>
  <c r="R1430" i="1"/>
  <c r="S1430" i="1" s="1"/>
  <c r="R1426" i="1"/>
  <c r="S1426" i="1" s="1"/>
  <c r="R1422" i="1"/>
  <c r="S1422" i="1" s="1"/>
  <c r="R1418" i="1"/>
  <c r="S1418" i="1" s="1"/>
  <c r="R1414" i="1"/>
  <c r="S1414" i="1" s="1"/>
  <c r="R1410" i="1"/>
  <c r="S1410" i="1" s="1"/>
  <c r="R1406" i="1"/>
  <c r="S1406" i="1" s="1"/>
  <c r="R1402" i="1"/>
  <c r="S1402" i="1" s="1"/>
  <c r="R1398" i="1"/>
  <c r="S1398" i="1" s="1"/>
  <c r="R1394" i="1"/>
  <c r="S1394" i="1" s="1"/>
  <c r="R1390" i="1"/>
  <c r="S1390" i="1" s="1"/>
  <c r="R1386" i="1"/>
  <c r="S1386" i="1" s="1"/>
  <c r="R1382" i="1"/>
  <c r="S1382" i="1" s="1"/>
  <c r="R1378" i="1"/>
  <c r="S1378" i="1" s="1"/>
  <c r="R1374" i="1"/>
  <c r="S1374" i="1" s="1"/>
  <c r="R1370" i="1"/>
  <c r="S1370" i="1" s="1"/>
  <c r="R1366" i="1"/>
  <c r="S1366" i="1" s="1"/>
  <c r="R1362" i="1"/>
  <c r="S1362" i="1" s="1"/>
  <c r="R1358" i="1"/>
  <c r="S1358" i="1" s="1"/>
  <c r="R1354" i="1"/>
  <c r="S1354" i="1" s="1"/>
  <c r="R1350" i="1"/>
  <c r="S1350" i="1" s="1"/>
  <c r="R1346" i="1"/>
  <c r="S1346" i="1" s="1"/>
  <c r="R1342" i="1"/>
  <c r="S1342" i="1" s="1"/>
  <c r="R1338" i="1"/>
  <c r="S1338" i="1" s="1"/>
  <c r="R1334" i="1"/>
  <c r="S1334" i="1" s="1"/>
  <c r="R1330" i="1"/>
  <c r="S1330" i="1" s="1"/>
  <c r="R1326" i="1"/>
  <c r="S1326" i="1" s="1"/>
  <c r="R1322" i="1"/>
  <c r="S1322" i="1" s="1"/>
  <c r="R1318" i="1"/>
  <c r="S1318" i="1" s="1"/>
  <c r="R1314" i="1"/>
  <c r="S1314" i="1" s="1"/>
  <c r="R1310" i="1"/>
  <c r="S1310" i="1" s="1"/>
  <c r="R1306" i="1"/>
  <c r="S1306" i="1" s="1"/>
  <c r="R1302" i="1"/>
  <c r="S1302" i="1" s="1"/>
  <c r="R1298" i="1"/>
  <c r="S1298" i="1" s="1"/>
  <c r="R1294" i="1"/>
  <c r="S1294" i="1" s="1"/>
  <c r="R1290" i="1"/>
  <c r="S1290" i="1" s="1"/>
  <c r="R1286" i="1"/>
  <c r="S1286" i="1" s="1"/>
  <c r="R1282" i="1"/>
  <c r="S1282" i="1" s="1"/>
  <c r="R1278" i="1"/>
  <c r="S1278" i="1" s="1"/>
  <c r="R1274" i="1"/>
  <c r="S1274" i="1" s="1"/>
  <c r="R1270" i="1"/>
  <c r="S1270" i="1" s="1"/>
  <c r="R1266" i="1"/>
  <c r="S1266" i="1" s="1"/>
  <c r="R1262" i="1"/>
  <c r="S1262" i="1" s="1"/>
  <c r="R1258" i="1"/>
  <c r="S1258" i="1" s="1"/>
  <c r="R1254" i="1"/>
  <c r="S1254" i="1" s="1"/>
  <c r="R1250" i="1"/>
  <c r="S1250" i="1" s="1"/>
  <c r="R1246" i="1"/>
  <c r="S1246" i="1" s="1"/>
  <c r="R1242" i="1"/>
  <c r="S1242" i="1" s="1"/>
  <c r="R1238" i="1"/>
  <c r="S1238" i="1" s="1"/>
  <c r="R1234" i="1"/>
  <c r="S1234" i="1" s="1"/>
  <c r="R1230" i="1"/>
  <c r="S1230" i="1" s="1"/>
  <c r="R1226" i="1"/>
  <c r="S1226" i="1" s="1"/>
  <c r="R1222" i="1"/>
  <c r="S1222" i="1" s="1"/>
  <c r="R1218" i="1"/>
  <c r="S1218" i="1" s="1"/>
  <c r="R1214" i="1"/>
  <c r="S1214" i="1" s="1"/>
  <c r="R1210" i="1"/>
  <c r="S1210" i="1" s="1"/>
  <c r="R1206" i="1"/>
  <c r="S1206" i="1" s="1"/>
  <c r="R1202" i="1"/>
  <c r="S1202" i="1" s="1"/>
  <c r="R1198" i="1"/>
  <c r="S1198" i="1" s="1"/>
  <c r="R1194" i="1"/>
  <c r="S1194" i="1" s="1"/>
  <c r="R1190" i="1"/>
  <c r="S1190" i="1" s="1"/>
  <c r="R1186" i="1"/>
  <c r="S1186" i="1" s="1"/>
  <c r="R1182" i="1"/>
  <c r="S1182" i="1" s="1"/>
  <c r="R1178" i="1"/>
  <c r="S1178" i="1" s="1"/>
  <c r="R1174" i="1"/>
  <c r="S1174" i="1" s="1"/>
  <c r="R1170" i="1"/>
  <c r="S1170" i="1" s="1"/>
  <c r="R1166" i="1"/>
  <c r="S1166" i="1" s="1"/>
  <c r="R1162" i="1"/>
  <c r="S1162" i="1" s="1"/>
  <c r="R1158" i="1"/>
  <c r="S1158" i="1" s="1"/>
  <c r="R1154" i="1"/>
  <c r="S1154" i="1" s="1"/>
  <c r="R1150" i="1"/>
  <c r="S1150" i="1" s="1"/>
  <c r="R1146" i="1"/>
  <c r="S1146" i="1" s="1"/>
  <c r="R1142" i="1"/>
  <c r="S1142" i="1" s="1"/>
  <c r="R1138" i="1"/>
  <c r="S1138" i="1" s="1"/>
  <c r="R1134" i="1"/>
  <c r="S1134" i="1" s="1"/>
  <c r="R1130" i="1"/>
  <c r="S1130" i="1" s="1"/>
  <c r="R1126" i="1"/>
  <c r="S1126" i="1" s="1"/>
  <c r="R1122" i="1"/>
  <c r="S1122" i="1" s="1"/>
  <c r="R1118" i="1"/>
  <c r="S1118" i="1" s="1"/>
  <c r="R1114" i="1"/>
  <c r="S1114" i="1" s="1"/>
  <c r="R1110" i="1"/>
  <c r="S1110" i="1" s="1"/>
  <c r="R1106" i="1"/>
  <c r="S1106" i="1" s="1"/>
  <c r="R1102" i="1"/>
  <c r="S1102" i="1" s="1"/>
  <c r="R1098" i="1"/>
  <c r="S1098" i="1" s="1"/>
  <c r="R1094" i="1"/>
  <c r="S1094" i="1" s="1"/>
  <c r="R1090" i="1"/>
  <c r="S1090" i="1" s="1"/>
  <c r="R1086" i="1"/>
  <c r="S1086" i="1" s="1"/>
  <c r="R1082" i="1"/>
  <c r="S1082" i="1" s="1"/>
  <c r="R1078" i="1"/>
  <c r="S1078" i="1" s="1"/>
  <c r="R1074" i="1"/>
  <c r="S1074" i="1" s="1"/>
  <c r="R1070" i="1"/>
  <c r="S1070" i="1" s="1"/>
  <c r="R1066" i="1"/>
  <c r="S1066" i="1" s="1"/>
  <c r="R1062" i="1"/>
  <c r="S1062" i="1" s="1"/>
  <c r="R1058" i="1"/>
  <c r="S1058" i="1" s="1"/>
  <c r="R1054" i="1"/>
  <c r="S1054" i="1" s="1"/>
  <c r="R1050" i="1"/>
  <c r="S1050" i="1" s="1"/>
  <c r="R1046" i="1"/>
  <c r="S1046" i="1" s="1"/>
  <c r="R1042" i="1"/>
  <c r="S1042" i="1" s="1"/>
  <c r="R1038" i="1"/>
  <c r="S1038" i="1" s="1"/>
  <c r="R1034" i="1"/>
  <c r="S1034" i="1" s="1"/>
  <c r="R1030" i="1"/>
  <c r="S1030" i="1" s="1"/>
  <c r="R1026" i="1"/>
  <c r="S1026" i="1" s="1"/>
  <c r="R1021" i="1"/>
  <c r="S1021" i="1" s="1"/>
  <c r="R1013" i="1"/>
  <c r="S1013" i="1" s="1"/>
  <c r="R1005" i="1"/>
  <c r="S1005" i="1" s="1"/>
  <c r="R997" i="1"/>
  <c r="S997" i="1" s="1"/>
  <c r="R989" i="1"/>
  <c r="S989" i="1" s="1"/>
  <c r="R981" i="1"/>
  <c r="S981" i="1" s="1"/>
  <c r="R973" i="1"/>
  <c r="S973" i="1" s="1"/>
  <c r="R965" i="1"/>
  <c r="S965" i="1" s="1"/>
  <c r="R957" i="1"/>
  <c r="S957" i="1" s="1"/>
  <c r="R949" i="1"/>
  <c r="S949" i="1" s="1"/>
  <c r="R941" i="1"/>
  <c r="S941" i="1" s="1"/>
  <c r="R933" i="1"/>
  <c r="S933" i="1" s="1"/>
  <c r="R925" i="1"/>
  <c r="S925" i="1" s="1"/>
  <c r="R917" i="1"/>
  <c r="S917" i="1" s="1"/>
  <c r="R909" i="1"/>
  <c r="S909" i="1" s="1"/>
  <c r="R901" i="1"/>
  <c r="S901" i="1" s="1"/>
  <c r="R893" i="1"/>
  <c r="S893" i="1" s="1"/>
  <c r="R885" i="1"/>
  <c r="S885" i="1" s="1"/>
  <c r="R877" i="1"/>
  <c r="S877" i="1" s="1"/>
  <c r="R869" i="1"/>
  <c r="S869" i="1" s="1"/>
  <c r="R861" i="1"/>
  <c r="S861" i="1" s="1"/>
  <c r="R853" i="1"/>
  <c r="S853" i="1" s="1"/>
  <c r="R845" i="1"/>
  <c r="S845" i="1" s="1"/>
  <c r="R837" i="1"/>
  <c r="S837" i="1" s="1"/>
  <c r="R829" i="1"/>
  <c r="S829" i="1" s="1"/>
  <c r="R821" i="1"/>
  <c r="S821" i="1" s="1"/>
  <c r="R813" i="1"/>
  <c r="S813" i="1" s="1"/>
  <c r="R805" i="1"/>
  <c r="S805" i="1" s="1"/>
  <c r="R797" i="1"/>
  <c r="S797" i="1" s="1"/>
  <c r="R789" i="1"/>
  <c r="S789" i="1" s="1"/>
  <c r="R781" i="1"/>
  <c r="S781" i="1" s="1"/>
  <c r="R773" i="1"/>
  <c r="S773" i="1" s="1"/>
  <c r="R763" i="1"/>
  <c r="S763" i="1" s="1"/>
  <c r="R747" i="1"/>
  <c r="S747" i="1" s="1"/>
  <c r="R731" i="1"/>
  <c r="S731" i="1" s="1"/>
  <c r="R715" i="1"/>
  <c r="S715" i="1" s="1"/>
  <c r="R699" i="1"/>
  <c r="S699" i="1" s="1"/>
  <c r="R683" i="1"/>
  <c r="S683" i="1" s="1"/>
  <c r="R667" i="1"/>
  <c r="S667" i="1" s="1"/>
  <c r="R651" i="1"/>
  <c r="S651" i="1" s="1"/>
  <c r="R635" i="1"/>
  <c r="S635" i="1" s="1"/>
  <c r="R619" i="1"/>
  <c r="S619" i="1" s="1"/>
  <c r="R603" i="1"/>
  <c r="S603" i="1" s="1"/>
  <c r="R587" i="1"/>
  <c r="S587" i="1" s="1"/>
  <c r="R571" i="1"/>
  <c r="S571" i="1" s="1"/>
  <c r="R555" i="1"/>
  <c r="S555" i="1" s="1"/>
  <c r="R539" i="1"/>
  <c r="S539" i="1" s="1"/>
  <c r="R523" i="1"/>
  <c r="S523" i="1" s="1"/>
  <c r="R507" i="1"/>
  <c r="S507" i="1" s="1"/>
  <c r="R491" i="1"/>
  <c r="S491" i="1" s="1"/>
  <c r="R475" i="1"/>
  <c r="S475" i="1" s="1"/>
  <c r="R459" i="1"/>
  <c r="S459" i="1" s="1"/>
  <c r="R443" i="1"/>
  <c r="S443" i="1" s="1"/>
  <c r="R427" i="1"/>
  <c r="S427" i="1" s="1"/>
  <c r="R411" i="1"/>
  <c r="S411" i="1" s="1"/>
  <c r="R395" i="1"/>
  <c r="S395" i="1" s="1"/>
  <c r="R373" i="1"/>
  <c r="S373" i="1" s="1"/>
  <c r="R341" i="1"/>
  <c r="S341" i="1" s="1"/>
  <c r="R309" i="1"/>
  <c r="S309" i="1" s="1"/>
  <c r="R277" i="1"/>
  <c r="S277" i="1" s="1"/>
  <c r="R233" i="1"/>
  <c r="S233" i="1" s="1"/>
  <c r="R169" i="1"/>
  <c r="S169" i="1" s="1"/>
  <c r="R105" i="1"/>
  <c r="S105" i="1" s="1"/>
  <c r="R41" i="1"/>
  <c r="S41" i="1" s="1"/>
  <c r="R1022" i="1"/>
  <c r="S1022" i="1" s="1"/>
  <c r="R1018" i="1"/>
  <c r="S1018" i="1" s="1"/>
  <c r="R1014" i="1"/>
  <c r="S1014" i="1" s="1"/>
  <c r="R1010" i="1"/>
  <c r="S1010" i="1" s="1"/>
  <c r="R1006" i="1"/>
  <c r="S1006" i="1" s="1"/>
  <c r="R1002" i="1"/>
  <c r="S1002" i="1" s="1"/>
  <c r="R998" i="1"/>
  <c r="S998" i="1" s="1"/>
  <c r="R994" i="1"/>
  <c r="S994" i="1" s="1"/>
  <c r="R990" i="1"/>
  <c r="S990" i="1" s="1"/>
  <c r="R986" i="1"/>
  <c r="S986" i="1" s="1"/>
  <c r="R982" i="1"/>
  <c r="S982" i="1" s="1"/>
  <c r="R978" i="1"/>
  <c r="S978" i="1" s="1"/>
  <c r="R974" i="1"/>
  <c r="S974" i="1" s="1"/>
  <c r="R970" i="1"/>
  <c r="S970" i="1" s="1"/>
  <c r="R966" i="1"/>
  <c r="S966" i="1" s="1"/>
  <c r="R962" i="1"/>
  <c r="S962" i="1" s="1"/>
  <c r="R958" i="1"/>
  <c r="S958" i="1" s="1"/>
  <c r="R954" i="1"/>
  <c r="S954" i="1" s="1"/>
  <c r="R950" i="1"/>
  <c r="S950" i="1" s="1"/>
  <c r="R946" i="1"/>
  <c r="S946" i="1" s="1"/>
  <c r="R942" i="1"/>
  <c r="S942" i="1" s="1"/>
  <c r="R938" i="1"/>
  <c r="S938" i="1" s="1"/>
  <c r="R934" i="1"/>
  <c r="S934" i="1" s="1"/>
  <c r="R930" i="1"/>
  <c r="S930" i="1" s="1"/>
  <c r="R926" i="1"/>
  <c r="S926" i="1" s="1"/>
  <c r="R922" i="1"/>
  <c r="S922" i="1" s="1"/>
  <c r="R918" i="1"/>
  <c r="S918" i="1" s="1"/>
  <c r="R914" i="1"/>
  <c r="S914" i="1" s="1"/>
  <c r="R910" i="1"/>
  <c r="S910" i="1" s="1"/>
  <c r="R906" i="1"/>
  <c r="S906" i="1" s="1"/>
  <c r="R902" i="1"/>
  <c r="S902" i="1" s="1"/>
  <c r="R898" i="1"/>
  <c r="S898" i="1" s="1"/>
  <c r="R894" i="1"/>
  <c r="S894" i="1" s="1"/>
  <c r="R890" i="1"/>
  <c r="S890" i="1" s="1"/>
  <c r="R886" i="1"/>
  <c r="S886" i="1" s="1"/>
  <c r="R882" i="1"/>
  <c r="S882" i="1" s="1"/>
  <c r="R878" i="1"/>
  <c r="S878" i="1" s="1"/>
  <c r="R874" i="1"/>
  <c r="S874" i="1" s="1"/>
  <c r="R870" i="1"/>
  <c r="S870" i="1" s="1"/>
  <c r="R866" i="1"/>
  <c r="S866" i="1" s="1"/>
  <c r="R862" i="1"/>
  <c r="S862" i="1" s="1"/>
  <c r="R858" i="1"/>
  <c r="S858" i="1" s="1"/>
  <c r="R854" i="1"/>
  <c r="S854" i="1" s="1"/>
  <c r="R850" i="1"/>
  <c r="S850" i="1" s="1"/>
  <c r="R846" i="1"/>
  <c r="S846" i="1" s="1"/>
  <c r="R842" i="1"/>
  <c r="S842" i="1" s="1"/>
  <c r="R838" i="1"/>
  <c r="S838" i="1" s="1"/>
  <c r="R834" i="1"/>
  <c r="S834" i="1" s="1"/>
  <c r="R830" i="1"/>
  <c r="S830" i="1" s="1"/>
  <c r="R826" i="1"/>
  <c r="S826" i="1" s="1"/>
  <c r="R822" i="1"/>
  <c r="S822" i="1" s="1"/>
  <c r="R818" i="1"/>
  <c r="S818" i="1" s="1"/>
  <c r="R814" i="1"/>
  <c r="S814" i="1" s="1"/>
  <c r="R810" i="1"/>
  <c r="S810" i="1" s="1"/>
  <c r="R806" i="1"/>
  <c r="S806" i="1" s="1"/>
  <c r="R802" i="1"/>
  <c r="S802" i="1" s="1"/>
  <c r="R798" i="1"/>
  <c r="S798" i="1" s="1"/>
  <c r="R794" i="1"/>
  <c r="S794" i="1" s="1"/>
  <c r="R790" i="1"/>
  <c r="S790" i="1" s="1"/>
  <c r="R786" i="1"/>
  <c r="S786" i="1" s="1"/>
  <c r="R782" i="1"/>
  <c r="S782" i="1" s="1"/>
  <c r="R778" i="1"/>
  <c r="S778" i="1" s="1"/>
  <c r="R774" i="1"/>
  <c r="S774" i="1" s="1"/>
  <c r="R770" i="1"/>
  <c r="S770" i="1" s="1"/>
  <c r="R765" i="1"/>
  <c r="S765" i="1" s="1"/>
  <c r="R757" i="1"/>
  <c r="S757" i="1" s="1"/>
  <c r="R749" i="1"/>
  <c r="S749" i="1" s="1"/>
  <c r="R741" i="1"/>
  <c r="S741" i="1" s="1"/>
  <c r="R733" i="1"/>
  <c r="S733" i="1" s="1"/>
  <c r="R725" i="1"/>
  <c r="S725" i="1" s="1"/>
  <c r="R717" i="1"/>
  <c r="S717" i="1" s="1"/>
  <c r="R709" i="1"/>
  <c r="S709" i="1" s="1"/>
  <c r="R701" i="1"/>
  <c r="S701" i="1" s="1"/>
  <c r="R693" i="1"/>
  <c r="S693" i="1" s="1"/>
  <c r="R685" i="1"/>
  <c r="S685" i="1" s="1"/>
  <c r="R677" i="1"/>
  <c r="S677" i="1" s="1"/>
  <c r="R669" i="1"/>
  <c r="S669" i="1" s="1"/>
  <c r="R661" i="1"/>
  <c r="S661" i="1" s="1"/>
  <c r="R653" i="1"/>
  <c r="S653" i="1" s="1"/>
  <c r="R645" i="1"/>
  <c r="S645" i="1" s="1"/>
  <c r="R637" i="1"/>
  <c r="S637" i="1" s="1"/>
  <c r="R629" i="1"/>
  <c r="S629" i="1" s="1"/>
  <c r="R621" i="1"/>
  <c r="S621" i="1" s="1"/>
  <c r="R613" i="1"/>
  <c r="S613" i="1" s="1"/>
  <c r="R605" i="1"/>
  <c r="S605" i="1" s="1"/>
  <c r="R597" i="1"/>
  <c r="S597" i="1" s="1"/>
  <c r="R589" i="1"/>
  <c r="S589" i="1" s="1"/>
  <c r="R581" i="1"/>
  <c r="S581" i="1" s="1"/>
  <c r="R573" i="1"/>
  <c r="S573" i="1" s="1"/>
  <c r="R565" i="1"/>
  <c r="S565" i="1" s="1"/>
  <c r="R557" i="1"/>
  <c r="S557" i="1" s="1"/>
  <c r="R549" i="1"/>
  <c r="S549" i="1" s="1"/>
  <c r="R541" i="1"/>
  <c r="S541" i="1" s="1"/>
  <c r="R533" i="1"/>
  <c r="S533" i="1" s="1"/>
  <c r="R525" i="1"/>
  <c r="S525" i="1" s="1"/>
  <c r="R517" i="1"/>
  <c r="S517" i="1" s="1"/>
  <c r="R509" i="1"/>
  <c r="S509" i="1" s="1"/>
  <c r="R501" i="1"/>
  <c r="S501" i="1" s="1"/>
  <c r="R493" i="1"/>
  <c r="S493" i="1" s="1"/>
  <c r="R485" i="1"/>
  <c r="S485" i="1" s="1"/>
  <c r="R477" i="1"/>
  <c r="S477" i="1" s="1"/>
  <c r="R469" i="1"/>
  <c r="S469" i="1" s="1"/>
  <c r="R461" i="1"/>
  <c r="S461" i="1" s="1"/>
  <c r="R453" i="1"/>
  <c r="S453" i="1" s="1"/>
  <c r="R445" i="1"/>
  <c r="S445" i="1" s="1"/>
  <c r="R437" i="1"/>
  <c r="S437" i="1" s="1"/>
  <c r="R429" i="1"/>
  <c r="S429" i="1" s="1"/>
  <c r="R421" i="1"/>
  <c r="S421" i="1" s="1"/>
  <c r="R413" i="1"/>
  <c r="S413" i="1" s="1"/>
  <c r="R405" i="1"/>
  <c r="S405" i="1" s="1"/>
  <c r="R397" i="1"/>
  <c r="S397" i="1" s="1"/>
  <c r="R389" i="1"/>
  <c r="S389" i="1" s="1"/>
  <c r="R377" i="1"/>
  <c r="S377" i="1" s="1"/>
  <c r="R361" i="1"/>
  <c r="S361" i="1" s="1"/>
  <c r="R345" i="1"/>
  <c r="S345" i="1" s="1"/>
  <c r="R329" i="1"/>
  <c r="S329" i="1" s="1"/>
  <c r="R313" i="1"/>
  <c r="S313" i="1" s="1"/>
  <c r="R297" i="1"/>
  <c r="S297" i="1" s="1"/>
  <c r="R281" i="1"/>
  <c r="S281" i="1" s="1"/>
  <c r="R265" i="1"/>
  <c r="S265" i="1" s="1"/>
  <c r="R241" i="1"/>
  <c r="S241" i="1" s="1"/>
  <c r="R209" i="1"/>
  <c r="S209" i="1" s="1"/>
  <c r="R177" i="1"/>
  <c r="S177" i="1" s="1"/>
  <c r="R145" i="1"/>
  <c r="S145" i="1" s="1"/>
  <c r="R113" i="1"/>
  <c r="S113" i="1" s="1"/>
  <c r="R81" i="1"/>
  <c r="S81" i="1" s="1"/>
  <c r="R49" i="1"/>
  <c r="S49" i="1" s="1"/>
  <c r="R17" i="1"/>
  <c r="S17" i="1" s="1"/>
  <c r="R764" i="1"/>
  <c r="S764" i="1" s="1"/>
  <c r="R760" i="1"/>
  <c r="S760" i="1" s="1"/>
  <c r="R756" i="1"/>
  <c r="S756" i="1" s="1"/>
  <c r="R752" i="1"/>
  <c r="S752" i="1" s="1"/>
  <c r="R748" i="1"/>
  <c r="S748" i="1" s="1"/>
  <c r="R744" i="1"/>
  <c r="S744" i="1" s="1"/>
  <c r="R740" i="1"/>
  <c r="S740" i="1" s="1"/>
  <c r="R736" i="1"/>
  <c r="S736" i="1" s="1"/>
  <c r="R732" i="1"/>
  <c r="S732" i="1" s="1"/>
  <c r="R728" i="1"/>
  <c r="S728" i="1" s="1"/>
  <c r="R724" i="1"/>
  <c r="S724" i="1" s="1"/>
  <c r="R720" i="1"/>
  <c r="S720" i="1" s="1"/>
  <c r="R716" i="1"/>
  <c r="S716" i="1" s="1"/>
  <c r="R712" i="1"/>
  <c r="S712" i="1" s="1"/>
  <c r="R708" i="1"/>
  <c r="S708" i="1" s="1"/>
  <c r="R704" i="1"/>
  <c r="S704" i="1" s="1"/>
  <c r="R700" i="1"/>
  <c r="S700" i="1" s="1"/>
  <c r="R696" i="1"/>
  <c r="S696" i="1" s="1"/>
  <c r="R692" i="1"/>
  <c r="S692" i="1" s="1"/>
  <c r="R688" i="1"/>
  <c r="S688" i="1" s="1"/>
  <c r="R684" i="1"/>
  <c r="S684" i="1" s="1"/>
  <c r="R680" i="1"/>
  <c r="S680" i="1" s="1"/>
  <c r="R676" i="1"/>
  <c r="S676" i="1" s="1"/>
  <c r="R672" i="1"/>
  <c r="S672" i="1" s="1"/>
  <c r="R668" i="1"/>
  <c r="S668" i="1" s="1"/>
  <c r="R664" i="1"/>
  <c r="S664" i="1" s="1"/>
  <c r="R660" i="1"/>
  <c r="S660" i="1" s="1"/>
  <c r="R656" i="1"/>
  <c r="S656" i="1" s="1"/>
  <c r="R652" i="1"/>
  <c r="S652" i="1" s="1"/>
  <c r="R648" i="1"/>
  <c r="S648" i="1" s="1"/>
  <c r="R644" i="1"/>
  <c r="S644" i="1" s="1"/>
  <c r="R640" i="1"/>
  <c r="S640" i="1" s="1"/>
  <c r="R636" i="1"/>
  <c r="S636" i="1" s="1"/>
  <c r="R632" i="1"/>
  <c r="S632" i="1" s="1"/>
  <c r="R628" i="1"/>
  <c r="S628" i="1" s="1"/>
  <c r="R624" i="1"/>
  <c r="S624" i="1" s="1"/>
  <c r="R620" i="1"/>
  <c r="S620" i="1" s="1"/>
  <c r="R616" i="1"/>
  <c r="S616" i="1" s="1"/>
  <c r="R612" i="1"/>
  <c r="S612" i="1" s="1"/>
  <c r="R608" i="1"/>
  <c r="S608" i="1" s="1"/>
  <c r="R604" i="1"/>
  <c r="S604" i="1" s="1"/>
  <c r="R600" i="1"/>
  <c r="S600" i="1" s="1"/>
  <c r="R596" i="1"/>
  <c r="S596" i="1" s="1"/>
  <c r="R592" i="1"/>
  <c r="S592" i="1" s="1"/>
  <c r="R588" i="1"/>
  <c r="S588" i="1" s="1"/>
  <c r="R584" i="1"/>
  <c r="S584" i="1" s="1"/>
  <c r="R580" i="1"/>
  <c r="S580" i="1" s="1"/>
  <c r="R576" i="1"/>
  <c r="S576" i="1" s="1"/>
  <c r="R572" i="1"/>
  <c r="S572" i="1" s="1"/>
  <c r="R568" i="1"/>
  <c r="S568" i="1" s="1"/>
  <c r="R564" i="1"/>
  <c r="S564" i="1" s="1"/>
  <c r="R560" i="1"/>
  <c r="S560" i="1" s="1"/>
  <c r="R556" i="1"/>
  <c r="S556" i="1" s="1"/>
  <c r="R552" i="1"/>
  <c r="S552" i="1" s="1"/>
  <c r="R548" i="1"/>
  <c r="S548" i="1" s="1"/>
  <c r="R544" i="1"/>
  <c r="S544" i="1" s="1"/>
  <c r="R540" i="1"/>
  <c r="S540" i="1" s="1"/>
  <c r="R536" i="1"/>
  <c r="S536" i="1" s="1"/>
  <c r="R532" i="1"/>
  <c r="S532" i="1" s="1"/>
  <c r="R528" i="1"/>
  <c r="S528" i="1" s="1"/>
  <c r="R524" i="1"/>
  <c r="S524" i="1" s="1"/>
  <c r="R520" i="1"/>
  <c r="S520" i="1" s="1"/>
  <c r="R516" i="1"/>
  <c r="S516" i="1" s="1"/>
  <c r="R512" i="1"/>
  <c r="S512" i="1" s="1"/>
  <c r="R508" i="1"/>
  <c r="S508" i="1" s="1"/>
  <c r="R504" i="1"/>
  <c r="S504" i="1" s="1"/>
  <c r="R500" i="1"/>
  <c r="S500" i="1" s="1"/>
  <c r="R496" i="1"/>
  <c r="S496" i="1" s="1"/>
  <c r="R492" i="1"/>
  <c r="S492" i="1" s="1"/>
  <c r="R488" i="1"/>
  <c r="S488" i="1" s="1"/>
  <c r="R484" i="1"/>
  <c r="S484" i="1" s="1"/>
  <c r="R480" i="1"/>
  <c r="S480" i="1" s="1"/>
  <c r="R476" i="1"/>
  <c r="S476" i="1" s="1"/>
  <c r="R472" i="1"/>
  <c r="S472" i="1" s="1"/>
  <c r="R468" i="1"/>
  <c r="S468" i="1" s="1"/>
  <c r="R464" i="1"/>
  <c r="S464" i="1" s="1"/>
  <c r="R460" i="1"/>
  <c r="S460" i="1" s="1"/>
  <c r="R456" i="1"/>
  <c r="S456" i="1" s="1"/>
  <c r="R452" i="1"/>
  <c r="S452" i="1" s="1"/>
  <c r="R448" i="1"/>
  <c r="S448" i="1" s="1"/>
  <c r="R444" i="1"/>
  <c r="S444" i="1" s="1"/>
  <c r="R440" i="1"/>
  <c r="S440" i="1" s="1"/>
  <c r="R436" i="1"/>
  <c r="S436" i="1" s="1"/>
  <c r="R432" i="1"/>
  <c r="S432" i="1" s="1"/>
  <c r="R428" i="1"/>
  <c r="S428" i="1" s="1"/>
  <c r="R424" i="1"/>
  <c r="S424" i="1" s="1"/>
  <c r="R420" i="1"/>
  <c r="S420" i="1" s="1"/>
  <c r="R416" i="1"/>
  <c r="S416" i="1" s="1"/>
  <c r="R412" i="1"/>
  <c r="S412" i="1" s="1"/>
  <c r="R408" i="1"/>
  <c r="S408" i="1" s="1"/>
  <c r="R404" i="1"/>
  <c r="S404" i="1" s="1"/>
  <c r="R400" i="1"/>
  <c r="S400" i="1" s="1"/>
  <c r="R396" i="1"/>
  <c r="S396" i="1" s="1"/>
  <c r="R392" i="1"/>
  <c r="S392" i="1" s="1"/>
  <c r="R388" i="1"/>
  <c r="S388" i="1" s="1"/>
  <c r="R383" i="1"/>
  <c r="S383" i="1" s="1"/>
  <c r="R375" i="1"/>
  <c r="S375" i="1" s="1"/>
  <c r="R367" i="1"/>
  <c r="S367" i="1" s="1"/>
  <c r="R359" i="1"/>
  <c r="S359" i="1" s="1"/>
  <c r="R351" i="1"/>
  <c r="S351" i="1" s="1"/>
  <c r="R343" i="1"/>
  <c r="S343" i="1" s="1"/>
  <c r="R335" i="1"/>
  <c r="S335" i="1" s="1"/>
  <c r="R327" i="1"/>
  <c r="S327" i="1" s="1"/>
  <c r="R319" i="1"/>
  <c r="S319" i="1" s="1"/>
  <c r="R311" i="1"/>
  <c r="S311" i="1" s="1"/>
  <c r="R303" i="1"/>
  <c r="S303" i="1" s="1"/>
  <c r="R295" i="1"/>
  <c r="S295" i="1" s="1"/>
  <c r="R287" i="1"/>
  <c r="S287" i="1" s="1"/>
  <c r="R279" i="1"/>
  <c r="S279" i="1" s="1"/>
  <c r="R271" i="1"/>
  <c r="S271" i="1" s="1"/>
  <c r="R263" i="1"/>
  <c r="S263" i="1" s="1"/>
  <c r="R253" i="1"/>
  <c r="S253" i="1" s="1"/>
  <c r="R237" i="1"/>
  <c r="S237" i="1" s="1"/>
  <c r="R221" i="1"/>
  <c r="S221" i="1" s="1"/>
  <c r="R205" i="1"/>
  <c r="S205" i="1" s="1"/>
  <c r="R189" i="1"/>
  <c r="S189" i="1" s="1"/>
  <c r="R173" i="1"/>
  <c r="S173" i="1" s="1"/>
  <c r="R157" i="1"/>
  <c r="S157" i="1" s="1"/>
  <c r="R141" i="1"/>
  <c r="S141" i="1" s="1"/>
  <c r="R125" i="1"/>
  <c r="S125" i="1" s="1"/>
  <c r="R109" i="1"/>
  <c r="S109" i="1" s="1"/>
  <c r="R93" i="1"/>
  <c r="S93" i="1" s="1"/>
  <c r="R77" i="1"/>
  <c r="S77" i="1" s="1"/>
  <c r="R61" i="1"/>
  <c r="S61" i="1" s="1"/>
  <c r="R45" i="1"/>
  <c r="S45" i="1" s="1"/>
  <c r="R29" i="1"/>
  <c r="S29" i="1" s="1"/>
  <c r="R13" i="1"/>
  <c r="S13" i="1" s="1"/>
  <c r="R384" i="1"/>
  <c r="S384" i="1" s="1"/>
  <c r="R380" i="1"/>
  <c r="S380" i="1" s="1"/>
  <c r="R376" i="1"/>
  <c r="S376" i="1" s="1"/>
  <c r="R372" i="1"/>
  <c r="S372" i="1" s="1"/>
  <c r="R368" i="1"/>
  <c r="S368" i="1" s="1"/>
  <c r="R364" i="1"/>
  <c r="S364" i="1" s="1"/>
  <c r="R360" i="1"/>
  <c r="S360" i="1" s="1"/>
  <c r="R356" i="1"/>
  <c r="S356" i="1" s="1"/>
  <c r="R352" i="1"/>
  <c r="S352" i="1" s="1"/>
  <c r="R348" i="1"/>
  <c r="S348" i="1" s="1"/>
  <c r="R344" i="1"/>
  <c r="S344" i="1" s="1"/>
  <c r="R340" i="1"/>
  <c r="S340" i="1" s="1"/>
  <c r="R336" i="1"/>
  <c r="S336" i="1" s="1"/>
  <c r="R332" i="1"/>
  <c r="S332" i="1" s="1"/>
  <c r="R328" i="1"/>
  <c r="S328" i="1" s="1"/>
  <c r="R324" i="1"/>
  <c r="S324" i="1" s="1"/>
  <c r="R320" i="1"/>
  <c r="S320" i="1" s="1"/>
  <c r="R316" i="1"/>
  <c r="S316" i="1" s="1"/>
  <c r="R312" i="1"/>
  <c r="S312" i="1" s="1"/>
  <c r="R308" i="1"/>
  <c r="S308" i="1" s="1"/>
  <c r="R304" i="1"/>
  <c r="S304" i="1" s="1"/>
  <c r="R300" i="1"/>
  <c r="S300" i="1" s="1"/>
  <c r="R296" i="1"/>
  <c r="S296" i="1" s="1"/>
  <c r="R292" i="1"/>
  <c r="S292" i="1" s="1"/>
  <c r="R288" i="1"/>
  <c r="S288" i="1" s="1"/>
  <c r="R284" i="1"/>
  <c r="S284" i="1" s="1"/>
  <c r="R280" i="1"/>
  <c r="S280" i="1" s="1"/>
  <c r="R276" i="1"/>
  <c r="S276" i="1" s="1"/>
  <c r="R272" i="1"/>
  <c r="S272" i="1" s="1"/>
  <c r="R268" i="1"/>
  <c r="S268" i="1" s="1"/>
  <c r="R264" i="1"/>
  <c r="S264" i="1" s="1"/>
  <c r="R260" i="1"/>
  <c r="S260" i="1" s="1"/>
  <c r="R255" i="1"/>
  <c r="S255" i="1" s="1"/>
  <c r="R247" i="1"/>
  <c r="S247" i="1" s="1"/>
  <c r="R239" i="1"/>
  <c r="S239" i="1" s="1"/>
  <c r="R231" i="1"/>
  <c r="S231" i="1" s="1"/>
  <c r="R223" i="1"/>
  <c r="S223" i="1" s="1"/>
  <c r="R215" i="1"/>
  <c r="S215" i="1" s="1"/>
  <c r="R207" i="1"/>
  <c r="S207" i="1" s="1"/>
  <c r="R199" i="1"/>
  <c r="S199" i="1" s="1"/>
  <c r="R191" i="1"/>
  <c r="S191" i="1" s="1"/>
  <c r="R183" i="1"/>
  <c r="S183" i="1" s="1"/>
  <c r="R175" i="1"/>
  <c r="S175" i="1" s="1"/>
  <c r="R167" i="1"/>
  <c r="S167" i="1" s="1"/>
  <c r="R159" i="1"/>
  <c r="S159" i="1" s="1"/>
  <c r="R151" i="1"/>
  <c r="S151" i="1" s="1"/>
  <c r="R143" i="1"/>
  <c r="S143" i="1" s="1"/>
  <c r="R135" i="1"/>
  <c r="S135" i="1" s="1"/>
  <c r="R127" i="1"/>
  <c r="S127" i="1" s="1"/>
  <c r="R119" i="1"/>
  <c r="S119" i="1" s="1"/>
  <c r="R111" i="1"/>
  <c r="S111" i="1" s="1"/>
  <c r="R103" i="1"/>
  <c r="S103" i="1" s="1"/>
  <c r="R95" i="1"/>
  <c r="S95" i="1" s="1"/>
  <c r="R87" i="1"/>
  <c r="S87" i="1" s="1"/>
  <c r="R79" i="1"/>
  <c r="S79" i="1" s="1"/>
  <c r="R71" i="1"/>
  <c r="S71" i="1" s="1"/>
  <c r="R63" i="1"/>
  <c r="S63" i="1" s="1"/>
  <c r="R55" i="1"/>
  <c r="S55" i="1" s="1"/>
  <c r="R47" i="1"/>
  <c r="S47" i="1" s="1"/>
  <c r="R39" i="1"/>
  <c r="S39" i="1" s="1"/>
  <c r="R31" i="1"/>
  <c r="S31" i="1" s="1"/>
  <c r="R23" i="1"/>
  <c r="S23" i="1" s="1"/>
  <c r="R15" i="1"/>
  <c r="S15" i="1" s="1"/>
  <c r="R7" i="1"/>
  <c r="S7" i="1" s="1"/>
  <c r="R254" i="1"/>
  <c r="S254" i="1" s="1"/>
  <c r="R250" i="1"/>
  <c r="S250" i="1" s="1"/>
  <c r="R246" i="1"/>
  <c r="S246" i="1" s="1"/>
  <c r="R242" i="1"/>
  <c r="S242" i="1" s="1"/>
  <c r="R238" i="1"/>
  <c r="S238" i="1" s="1"/>
  <c r="R234" i="1"/>
  <c r="S234" i="1" s="1"/>
  <c r="R230" i="1"/>
  <c r="S230" i="1" s="1"/>
  <c r="R226" i="1"/>
  <c r="S226" i="1" s="1"/>
  <c r="R222" i="1"/>
  <c r="S222" i="1" s="1"/>
  <c r="R218" i="1"/>
  <c r="S218" i="1" s="1"/>
  <c r="R214" i="1"/>
  <c r="S214" i="1" s="1"/>
  <c r="R210" i="1"/>
  <c r="S210" i="1" s="1"/>
  <c r="R206" i="1"/>
  <c r="S206" i="1" s="1"/>
  <c r="R202" i="1"/>
  <c r="S202" i="1" s="1"/>
  <c r="R198" i="1"/>
  <c r="S198" i="1" s="1"/>
  <c r="R194" i="1"/>
  <c r="S194" i="1" s="1"/>
  <c r="R190" i="1"/>
  <c r="S190" i="1" s="1"/>
  <c r="R186" i="1"/>
  <c r="S186" i="1" s="1"/>
  <c r="R182" i="1"/>
  <c r="S182" i="1" s="1"/>
  <c r="R178" i="1"/>
  <c r="S178" i="1" s="1"/>
  <c r="R174" i="1"/>
  <c r="S174" i="1" s="1"/>
  <c r="R170" i="1"/>
  <c r="S170" i="1" s="1"/>
  <c r="R166" i="1"/>
  <c r="S166" i="1" s="1"/>
  <c r="R162" i="1"/>
  <c r="S162" i="1" s="1"/>
  <c r="R158" i="1"/>
  <c r="S158" i="1" s="1"/>
  <c r="R154" i="1"/>
  <c r="S154" i="1" s="1"/>
  <c r="R150" i="1"/>
  <c r="S150" i="1" s="1"/>
  <c r="R146" i="1"/>
  <c r="S146" i="1" s="1"/>
  <c r="R142" i="1"/>
  <c r="S142" i="1" s="1"/>
  <c r="R138" i="1"/>
  <c r="S138" i="1" s="1"/>
  <c r="R134" i="1"/>
  <c r="S134" i="1" s="1"/>
  <c r="R130" i="1"/>
  <c r="S130" i="1" s="1"/>
  <c r="R126" i="1"/>
  <c r="S126" i="1" s="1"/>
  <c r="R122" i="1"/>
  <c r="S122" i="1" s="1"/>
  <c r="R118" i="1"/>
  <c r="S118" i="1" s="1"/>
  <c r="R114" i="1"/>
  <c r="S114" i="1" s="1"/>
  <c r="R110" i="1"/>
  <c r="S110" i="1" s="1"/>
  <c r="R106" i="1"/>
  <c r="S106" i="1" s="1"/>
  <c r="R102" i="1"/>
  <c r="S102" i="1" s="1"/>
  <c r="R98" i="1"/>
  <c r="S98" i="1" s="1"/>
  <c r="R94" i="1"/>
  <c r="S94" i="1" s="1"/>
  <c r="R90" i="1"/>
  <c r="S90" i="1" s="1"/>
  <c r="R86" i="1"/>
  <c r="S86" i="1" s="1"/>
  <c r="R82" i="1"/>
  <c r="S82" i="1" s="1"/>
  <c r="R78" i="1"/>
  <c r="S78" i="1" s="1"/>
  <c r="R74" i="1"/>
  <c r="S74" i="1" s="1"/>
  <c r="R70" i="1"/>
  <c r="S70" i="1" s="1"/>
  <c r="R66" i="1"/>
  <c r="S66" i="1" s="1"/>
  <c r="R62" i="1"/>
  <c r="S62" i="1" s="1"/>
  <c r="R58" i="1"/>
  <c r="S58" i="1" s="1"/>
  <c r="R54" i="1"/>
  <c r="S54" i="1" s="1"/>
  <c r="R50" i="1"/>
  <c r="S50" i="1" s="1"/>
  <c r="R46" i="1"/>
  <c r="S46" i="1" s="1"/>
  <c r="R42" i="1"/>
  <c r="S42" i="1" s="1"/>
  <c r="R38" i="1"/>
  <c r="S38" i="1" s="1"/>
  <c r="R34" i="1"/>
  <c r="S34" i="1" s="1"/>
  <c r="R30" i="1"/>
  <c r="S30" i="1" s="1"/>
  <c r="R26" i="1"/>
  <c r="S26" i="1" s="1"/>
  <c r="R22" i="1"/>
  <c r="S22" i="1" s="1"/>
  <c r="R18" i="1"/>
  <c r="S18" i="1" s="1"/>
  <c r="R14" i="1"/>
  <c r="S14" i="1" s="1"/>
  <c r="R10" i="1"/>
  <c r="S10" i="1" s="1"/>
  <c r="R6" i="1"/>
  <c r="S6" i="1" s="1"/>
  <c r="B6" i="1" l="1"/>
  <c r="X6" i="1"/>
  <c r="B22" i="1"/>
  <c r="X22" i="1"/>
  <c r="B30" i="1"/>
  <c r="X30" i="1"/>
  <c r="B54" i="1"/>
  <c r="X54" i="1"/>
  <c r="B94" i="1"/>
  <c r="X94" i="1"/>
  <c r="B150" i="1"/>
  <c r="X150" i="1"/>
  <c r="B158" i="1"/>
  <c r="X158" i="1"/>
  <c r="B190" i="1"/>
  <c r="X190" i="1"/>
  <c r="B93" i="1"/>
  <c r="X93" i="1"/>
  <c r="B141" i="1"/>
  <c r="X141" i="1"/>
  <c r="B173" i="1"/>
  <c r="X173" i="1"/>
  <c r="B263" i="1"/>
  <c r="X263" i="1"/>
  <c r="B335" i="1"/>
  <c r="X335" i="1"/>
  <c r="X343" i="1"/>
  <c r="B343" i="1"/>
  <c r="B351" i="1"/>
  <c r="X351" i="1"/>
  <c r="B367" i="1"/>
  <c r="X367" i="1"/>
  <c r="B383" i="1"/>
  <c r="X383" i="1"/>
  <c r="X407" i="1"/>
  <c r="B407" i="1"/>
  <c r="X423" i="1"/>
  <c r="B423" i="1"/>
  <c r="X455" i="1"/>
  <c r="B455" i="1"/>
  <c r="B463" i="1"/>
  <c r="X463" i="1"/>
  <c r="B479" i="1"/>
  <c r="X479" i="1"/>
  <c r="B527" i="1"/>
  <c r="X527" i="1"/>
  <c r="B543" i="1"/>
  <c r="X543" i="1"/>
  <c r="X551" i="1"/>
  <c r="B551" i="1"/>
  <c r="B591" i="1"/>
  <c r="X591" i="1"/>
  <c r="B95" i="1"/>
  <c r="X95" i="1"/>
  <c r="B127" i="1"/>
  <c r="X127" i="1"/>
  <c r="B272" i="1"/>
  <c r="X272" i="1"/>
  <c r="B320" i="1"/>
  <c r="X320" i="1"/>
  <c r="B384" i="1"/>
  <c r="X384" i="1"/>
  <c r="B432" i="1"/>
  <c r="X432" i="1"/>
  <c r="B496" i="1"/>
  <c r="X496" i="1"/>
  <c r="B512" i="1"/>
  <c r="X512" i="1"/>
  <c r="B544" i="1"/>
  <c r="X544" i="1"/>
  <c r="B560" i="1"/>
  <c r="X560" i="1"/>
  <c r="B576" i="1"/>
  <c r="X576" i="1"/>
  <c r="B592" i="1"/>
  <c r="X592" i="1"/>
  <c r="B624" i="1"/>
  <c r="X624" i="1"/>
  <c r="B704" i="1"/>
  <c r="X704" i="1"/>
  <c r="B784" i="1"/>
  <c r="X784" i="1"/>
  <c r="B816" i="1"/>
  <c r="X816" i="1"/>
  <c r="B856" i="1"/>
  <c r="X856" i="1"/>
  <c r="B872" i="1"/>
  <c r="X872" i="1"/>
  <c r="B896" i="1"/>
  <c r="X896" i="1"/>
  <c r="B936" i="1"/>
  <c r="X936" i="1"/>
  <c r="B944" i="1"/>
  <c r="X944" i="1"/>
  <c r="B992" i="1"/>
  <c r="X992" i="1"/>
  <c r="B1048" i="1"/>
  <c r="X1048" i="1"/>
  <c r="B1072" i="1"/>
  <c r="X1072" i="1"/>
  <c r="B1080" i="1"/>
  <c r="X1080" i="1"/>
  <c r="B1104" i="1"/>
  <c r="X1104" i="1"/>
  <c r="B1112" i="1"/>
  <c r="X1112" i="1"/>
  <c r="B1208" i="1"/>
  <c r="X1208" i="1"/>
  <c r="B1304" i="1"/>
  <c r="X1304" i="1"/>
  <c r="B1328" i="1"/>
  <c r="X1328" i="1"/>
  <c r="B1344" i="1"/>
  <c r="X1344" i="1"/>
  <c r="B1352" i="1"/>
  <c r="X1352" i="1"/>
  <c r="B1400" i="1"/>
  <c r="X1400" i="1"/>
  <c r="B11" i="1"/>
  <c r="X11" i="1"/>
  <c r="B390" i="1"/>
  <c r="X390" i="1"/>
  <c r="B582" i="1"/>
  <c r="X582" i="1"/>
  <c r="B643" i="1"/>
  <c r="X643" i="1"/>
  <c r="B691" i="1"/>
  <c r="X691" i="1"/>
  <c r="B787" i="1"/>
  <c r="X787" i="1"/>
  <c r="B851" i="1"/>
  <c r="X851" i="1"/>
  <c r="B963" i="1"/>
  <c r="X963" i="1"/>
  <c r="B995" i="1"/>
  <c r="X995" i="1"/>
  <c r="B1043" i="1"/>
  <c r="X1043" i="1"/>
  <c r="B1075" i="1"/>
  <c r="X1075" i="1"/>
  <c r="B1091" i="1"/>
  <c r="X1091" i="1"/>
  <c r="B1123" i="1"/>
  <c r="X1123" i="1"/>
  <c r="B1187" i="1"/>
  <c r="X1187" i="1"/>
  <c r="B1203" i="1"/>
  <c r="X1203" i="1"/>
  <c r="B1219" i="1"/>
  <c r="X1219" i="1"/>
  <c r="B1299" i="1"/>
  <c r="X1299" i="1"/>
  <c r="B1331" i="1"/>
  <c r="X1331" i="1"/>
  <c r="B1347" i="1"/>
  <c r="X1347" i="1"/>
  <c r="B1363" i="1"/>
  <c r="X1363" i="1"/>
  <c r="B1379" i="1"/>
  <c r="X1379" i="1"/>
  <c r="B1395" i="1"/>
  <c r="X1395" i="1"/>
  <c r="B1433" i="1"/>
  <c r="X1433" i="1"/>
  <c r="X1441" i="1"/>
  <c r="B1441" i="1"/>
  <c r="B1449" i="1"/>
  <c r="X1449" i="1"/>
  <c r="X1505" i="1"/>
  <c r="B1505" i="1"/>
  <c r="B1513" i="1"/>
  <c r="X1513" i="1"/>
  <c r="B1529" i="1"/>
  <c r="X1529" i="1"/>
  <c r="X1537" i="1"/>
  <c r="B1537" i="1"/>
  <c r="B1545" i="1"/>
  <c r="X1545" i="1"/>
  <c r="X1553" i="1"/>
  <c r="B1553" i="1"/>
  <c r="X1569" i="1"/>
  <c r="B1569" i="1"/>
  <c r="B1577" i="1"/>
  <c r="X1577" i="1"/>
  <c r="X1585" i="1"/>
  <c r="B1585" i="1"/>
  <c r="X1601" i="1"/>
  <c r="B1601" i="1"/>
  <c r="B1657" i="1"/>
  <c r="X1657" i="1"/>
  <c r="B1689" i="1"/>
  <c r="X1689" i="1"/>
  <c r="X1697" i="1"/>
  <c r="B1697" i="1"/>
  <c r="B1705" i="1"/>
  <c r="X1705" i="1"/>
  <c r="X1713" i="1"/>
  <c r="B1713" i="1"/>
  <c r="X1729" i="1"/>
  <c r="B1729" i="1"/>
  <c r="B1753" i="1"/>
  <c r="X1753" i="1"/>
  <c r="X1905" i="1"/>
  <c r="B1905" i="1"/>
  <c r="B1913" i="1"/>
  <c r="X1913" i="1"/>
  <c r="X1921" i="1"/>
  <c r="B1921" i="1"/>
  <c r="B1929" i="1"/>
  <c r="X1929" i="1"/>
  <c r="B2057" i="1"/>
  <c r="X2057" i="1"/>
  <c r="B2073" i="1"/>
  <c r="X2073" i="1"/>
  <c r="X2081" i="1"/>
  <c r="B2081" i="1"/>
  <c r="B2169" i="1"/>
  <c r="X2169" i="1"/>
  <c r="X2193" i="1"/>
  <c r="B2193" i="1"/>
  <c r="X2225" i="1"/>
  <c r="B2225" i="1"/>
  <c r="X2241" i="1"/>
  <c r="B2241" i="1"/>
  <c r="X2257" i="1"/>
  <c r="B2257" i="1"/>
  <c r="X2289" i="1"/>
  <c r="B2289" i="1"/>
  <c r="B2345" i="1"/>
  <c r="X2345" i="1"/>
  <c r="B2361" i="1"/>
  <c r="X2361" i="1"/>
  <c r="X2369" i="1"/>
  <c r="B2369" i="1"/>
  <c r="B2377" i="1"/>
  <c r="X2377" i="1"/>
  <c r="X2417" i="1"/>
  <c r="B2417" i="1"/>
  <c r="B2425" i="1"/>
  <c r="X2425" i="1"/>
  <c r="X2449" i="1"/>
  <c r="B2449" i="1"/>
  <c r="B2473" i="1"/>
  <c r="X2473" i="1"/>
  <c r="X2513" i="1"/>
  <c r="B2513" i="1"/>
  <c r="B2553" i="1"/>
  <c r="X2553" i="1"/>
  <c r="B2617" i="1"/>
  <c r="X2617" i="1"/>
  <c r="X2641" i="1"/>
  <c r="B2641" i="1"/>
  <c r="X2657" i="1"/>
  <c r="B2657" i="1"/>
  <c r="B2761" i="1"/>
  <c r="X2761" i="1"/>
  <c r="B2777" i="1"/>
  <c r="X2777" i="1"/>
  <c r="B2809" i="1"/>
  <c r="X2809" i="1"/>
  <c r="B2889" i="1"/>
  <c r="X2889" i="1"/>
  <c r="X2897" i="1"/>
  <c r="B2897" i="1"/>
  <c r="B1069" i="1"/>
  <c r="X1069" i="1"/>
  <c r="B1101" i="1"/>
  <c r="X1101" i="1"/>
  <c r="B1389" i="1"/>
  <c r="X1389" i="1"/>
  <c r="B1430" i="1"/>
  <c r="X1430" i="1"/>
  <c r="B1446" i="1"/>
  <c r="X1446" i="1"/>
  <c r="B1478" i="1"/>
  <c r="X1478" i="1"/>
  <c r="B1494" i="1"/>
  <c r="X1494" i="1"/>
  <c r="B1510" i="1"/>
  <c r="X1510" i="1"/>
  <c r="B1558" i="1"/>
  <c r="X1558" i="1"/>
  <c r="B1590" i="1"/>
  <c r="X1590" i="1"/>
  <c r="B1606" i="1"/>
  <c r="X1606" i="1"/>
  <c r="B1622" i="1"/>
  <c r="X1622" i="1"/>
  <c r="B1638" i="1"/>
  <c r="X1638" i="1"/>
  <c r="B1654" i="1"/>
  <c r="X1654" i="1"/>
  <c r="B1782" i="1"/>
  <c r="X1782" i="1"/>
  <c r="B1814" i="1"/>
  <c r="X1814" i="1"/>
  <c r="B1846" i="1"/>
  <c r="X1846" i="1"/>
  <c r="B1926" i="1"/>
  <c r="X1926" i="1"/>
  <c r="B1942" i="1"/>
  <c r="X1942" i="1"/>
  <c r="B1974" i="1"/>
  <c r="X1974" i="1"/>
  <c r="B2022" i="1"/>
  <c r="X2022" i="1"/>
  <c r="B2054" i="1"/>
  <c r="X2054" i="1"/>
  <c r="B2086" i="1"/>
  <c r="X2086" i="1"/>
  <c r="B2150" i="1"/>
  <c r="X2150" i="1"/>
  <c r="B2182" i="1"/>
  <c r="X2182" i="1"/>
  <c r="B2198" i="1"/>
  <c r="X2198" i="1"/>
  <c r="B2214" i="1"/>
  <c r="X2214" i="1"/>
  <c r="B2230" i="1"/>
  <c r="X2230" i="1"/>
  <c r="B2358" i="1"/>
  <c r="X2358" i="1"/>
  <c r="B2390" i="1"/>
  <c r="X2390" i="1"/>
  <c r="B2422" i="1"/>
  <c r="X2422" i="1"/>
  <c r="B2486" i="1"/>
  <c r="X2486" i="1"/>
  <c r="B2630" i="1"/>
  <c r="X2630" i="1"/>
  <c r="B2694" i="1"/>
  <c r="X2694" i="1"/>
  <c r="B2946" i="1"/>
  <c r="X2946" i="1"/>
  <c r="B2970" i="1"/>
  <c r="X2970" i="1"/>
  <c r="B2986" i="1"/>
  <c r="X2986" i="1"/>
  <c r="B3002" i="1"/>
  <c r="X3002" i="1"/>
  <c r="B3018" i="1"/>
  <c r="X3018" i="1"/>
  <c r="B99" i="1"/>
  <c r="X99" i="1"/>
  <c r="B434" i="1"/>
  <c r="X434" i="1"/>
  <c r="B665" i="1"/>
  <c r="X665" i="1"/>
  <c r="B729" i="1"/>
  <c r="X729" i="1"/>
  <c r="B889" i="1"/>
  <c r="X889" i="1"/>
  <c r="B921" i="1"/>
  <c r="X921" i="1"/>
  <c r="B985" i="1"/>
  <c r="X985" i="1"/>
  <c r="B1113" i="1"/>
  <c r="X1113" i="1"/>
  <c r="B1209" i="1"/>
  <c r="X1209" i="1"/>
  <c r="B1273" i="1"/>
  <c r="X1273" i="1"/>
  <c r="B1452" i="1"/>
  <c r="X1452" i="1"/>
  <c r="B1500" i="1"/>
  <c r="X1500" i="1"/>
  <c r="B1612" i="1"/>
  <c r="X1612" i="1"/>
  <c r="B1628" i="1"/>
  <c r="X1628" i="1"/>
  <c r="B1644" i="1"/>
  <c r="X1644" i="1"/>
  <c r="B1692" i="1"/>
  <c r="X1692" i="1"/>
  <c r="B1708" i="1"/>
  <c r="X1708" i="1"/>
  <c r="B1836" i="1"/>
  <c r="X1836" i="1"/>
  <c r="B1900" i="1"/>
  <c r="X1900" i="1"/>
  <c r="B1932" i="1"/>
  <c r="X1932" i="1"/>
  <c r="B1996" i="1"/>
  <c r="X1996" i="1"/>
  <c r="B2044" i="1"/>
  <c r="X2044" i="1"/>
  <c r="B2108" i="1"/>
  <c r="X2108" i="1"/>
  <c r="B2140" i="1"/>
  <c r="X2140" i="1"/>
  <c r="B2188" i="1"/>
  <c r="X2188" i="1"/>
  <c r="B2252" i="1"/>
  <c r="X2252" i="1"/>
  <c r="B2268" i="1"/>
  <c r="X2268" i="1"/>
  <c r="B2332" i="1"/>
  <c r="X2332" i="1"/>
  <c r="B2396" i="1"/>
  <c r="X2396" i="1"/>
  <c r="B2444" i="1"/>
  <c r="X2444" i="1"/>
  <c r="B2476" i="1"/>
  <c r="X2476" i="1"/>
  <c r="B2524" i="1"/>
  <c r="X2524" i="1"/>
  <c r="B2556" i="1"/>
  <c r="X2556" i="1"/>
  <c r="B2588" i="1"/>
  <c r="X2588" i="1"/>
  <c r="B2604" i="1"/>
  <c r="X2604" i="1"/>
  <c r="B2620" i="1"/>
  <c r="X2620" i="1"/>
  <c r="B2700" i="1"/>
  <c r="X2700" i="1"/>
  <c r="B2748" i="1"/>
  <c r="X2748" i="1"/>
  <c r="B2876" i="1"/>
  <c r="X2876" i="1"/>
  <c r="B2892" i="1"/>
  <c r="X2892" i="1"/>
  <c r="B2924" i="1"/>
  <c r="X2924" i="1"/>
  <c r="B2973" i="1"/>
  <c r="X2973" i="1"/>
  <c r="B3029" i="1"/>
  <c r="X3029" i="1"/>
  <c r="B16" i="1"/>
  <c r="X16" i="1"/>
  <c r="B32" i="1"/>
  <c r="X32" i="1"/>
  <c r="B96" i="1"/>
  <c r="X96" i="1"/>
  <c r="B128" i="1"/>
  <c r="X128" i="1"/>
  <c r="B144" i="1"/>
  <c r="X144" i="1"/>
  <c r="B176" i="1"/>
  <c r="X176" i="1"/>
  <c r="B161" i="1"/>
  <c r="X161" i="1"/>
  <c r="B225" i="1"/>
  <c r="X225" i="1"/>
  <c r="B257" i="1"/>
  <c r="X257" i="1"/>
  <c r="B321" i="1"/>
  <c r="X321" i="1"/>
  <c r="B481" i="1"/>
  <c r="X481" i="1"/>
  <c r="B513" i="1"/>
  <c r="X513" i="1"/>
  <c r="B545" i="1"/>
  <c r="X545" i="1"/>
  <c r="B260" i="1"/>
  <c r="X260" i="1"/>
  <c r="B292" i="1"/>
  <c r="X292" i="1"/>
  <c r="B548" i="1"/>
  <c r="X548" i="1"/>
  <c r="B612" i="1"/>
  <c r="X612" i="1"/>
  <c r="B642" i="1"/>
  <c r="X642" i="1"/>
  <c r="B658" i="1"/>
  <c r="X658" i="1"/>
  <c r="B738" i="1"/>
  <c r="X738" i="1"/>
  <c r="B754" i="1"/>
  <c r="X754" i="1"/>
  <c r="B786" i="1"/>
  <c r="X786" i="1"/>
  <c r="B834" i="1"/>
  <c r="X834" i="1"/>
  <c r="B914" i="1"/>
  <c r="X914" i="1"/>
  <c r="B994" i="1"/>
  <c r="X994" i="1"/>
  <c r="B1042" i="1"/>
  <c r="X1042" i="1"/>
  <c r="B1106" i="1"/>
  <c r="X1106" i="1"/>
  <c r="B1122" i="1"/>
  <c r="X1122" i="1"/>
  <c r="B1138" i="1"/>
  <c r="X1138" i="1"/>
  <c r="B1170" i="1"/>
  <c r="X1170" i="1"/>
  <c r="B1186" i="1"/>
  <c r="X1186" i="1"/>
  <c r="B1314" i="1"/>
  <c r="X1314" i="1"/>
  <c r="B334" i="1"/>
  <c r="X334" i="1"/>
  <c r="B462" i="1"/>
  <c r="X462" i="1"/>
  <c r="B526" i="1"/>
  <c r="X526" i="1"/>
  <c r="X647" i="1"/>
  <c r="B647" i="1"/>
  <c r="X775" i="1"/>
  <c r="B775" i="1"/>
  <c r="X839" i="1"/>
  <c r="B839" i="1"/>
  <c r="X903" i="1"/>
  <c r="B903" i="1"/>
  <c r="X967" i="1"/>
  <c r="B967" i="1"/>
  <c r="X1095" i="1"/>
  <c r="B1095" i="1"/>
  <c r="X1159" i="1"/>
  <c r="B1159" i="1"/>
  <c r="X1287" i="1"/>
  <c r="B1287" i="1"/>
  <c r="B1351" i="1"/>
  <c r="X1351" i="1"/>
  <c r="B1383" i="1"/>
  <c r="X1383" i="1"/>
  <c r="B1411" i="1"/>
  <c r="X1411" i="1"/>
  <c r="B1523" i="1"/>
  <c r="X1523" i="1"/>
  <c r="B1539" i="1"/>
  <c r="X1539" i="1"/>
  <c r="B1555" i="1"/>
  <c r="X1555" i="1"/>
  <c r="B1603" i="1"/>
  <c r="X1603" i="1"/>
  <c r="B1699" i="1"/>
  <c r="X1699" i="1"/>
  <c r="B1747" i="1"/>
  <c r="X1747" i="1"/>
  <c r="B1779" i="1"/>
  <c r="X1779" i="1"/>
  <c r="B1923" i="1"/>
  <c r="X1923" i="1"/>
  <c r="B2051" i="1"/>
  <c r="X2051" i="1"/>
  <c r="B2067" i="1"/>
  <c r="X2067" i="1"/>
  <c r="B2163" i="1"/>
  <c r="X2163" i="1"/>
  <c r="B2195" i="1"/>
  <c r="X2195" i="1"/>
  <c r="B2211" i="1"/>
  <c r="X2211" i="1"/>
  <c r="B2227" i="1"/>
  <c r="X2227" i="1"/>
  <c r="B2259" i="1"/>
  <c r="X2259" i="1"/>
  <c r="B2307" i="1"/>
  <c r="X2307" i="1"/>
  <c r="B2403" i="1"/>
  <c r="X2403" i="1"/>
  <c r="B2435" i="1"/>
  <c r="X2435" i="1"/>
  <c r="B2499" i="1"/>
  <c r="X2499" i="1"/>
  <c r="B2563" i="1"/>
  <c r="X2563" i="1"/>
  <c r="B2627" i="1"/>
  <c r="X2627" i="1"/>
  <c r="B2643" i="1"/>
  <c r="X2643" i="1"/>
  <c r="B2659" i="1"/>
  <c r="X2659" i="1"/>
  <c r="B2835" i="1"/>
  <c r="X2835" i="1"/>
  <c r="B83" i="1"/>
  <c r="X83" i="1"/>
  <c r="B725" i="1"/>
  <c r="X725" i="1"/>
  <c r="B981" i="1"/>
  <c r="X981" i="1"/>
  <c r="B1045" i="1"/>
  <c r="X1045" i="1"/>
  <c r="B1173" i="1"/>
  <c r="X1173" i="1"/>
  <c r="B1301" i="1"/>
  <c r="X1301" i="1"/>
  <c r="B1482" i="1"/>
  <c r="X1482" i="1"/>
  <c r="B1546" i="1"/>
  <c r="X1546" i="1"/>
  <c r="B1610" i="1"/>
  <c r="X1610" i="1"/>
  <c r="B1642" i="1"/>
  <c r="X1642" i="1"/>
  <c r="B1898" i="1"/>
  <c r="X1898" i="1"/>
  <c r="B2122" i="1"/>
  <c r="X2122" i="1"/>
  <c r="B2154" i="1"/>
  <c r="X2154" i="1"/>
  <c r="B2282" i="1"/>
  <c r="X2282" i="1"/>
  <c r="B2314" i="1"/>
  <c r="X2314" i="1"/>
  <c r="B2506" i="1"/>
  <c r="X2506" i="1"/>
  <c r="B2666" i="1"/>
  <c r="X2666" i="1"/>
  <c r="B2794" i="1"/>
  <c r="X2794" i="1"/>
  <c r="B450" i="1"/>
  <c r="X450" i="1"/>
  <c r="B578" i="1"/>
  <c r="X578" i="1"/>
  <c r="B673" i="1"/>
  <c r="X673" i="1"/>
  <c r="B929" i="1"/>
  <c r="X929" i="1"/>
  <c r="B1121" i="1"/>
  <c r="X1121" i="1"/>
  <c r="B1185" i="1"/>
  <c r="X1185" i="1"/>
  <c r="X1313" i="1"/>
  <c r="B1313" i="1"/>
  <c r="B1488" i="1"/>
  <c r="X1488" i="1"/>
  <c r="B1744" i="1"/>
  <c r="X1744" i="1"/>
  <c r="B1776" i="1"/>
  <c r="X1776" i="1"/>
  <c r="B2416" i="1"/>
  <c r="X2416" i="1"/>
  <c r="B2448" i="1"/>
  <c r="X2448" i="1"/>
  <c r="B2480" i="1"/>
  <c r="X2480" i="1"/>
  <c r="B2608" i="1"/>
  <c r="X2608" i="1"/>
  <c r="B2672" i="1"/>
  <c r="X2672" i="1"/>
  <c r="B2864" i="1"/>
  <c r="X2864" i="1"/>
  <c r="B3031" i="1"/>
  <c r="X3031" i="1"/>
  <c r="B84" i="1"/>
  <c r="X84" i="1"/>
  <c r="B212" i="1"/>
  <c r="X212" i="1"/>
  <c r="B41" i="1"/>
  <c r="X41" i="1"/>
  <c r="B373" i="1"/>
  <c r="X373" i="1"/>
  <c r="B533" i="1"/>
  <c r="X533" i="1"/>
  <c r="B629" i="1"/>
  <c r="X629" i="1"/>
  <c r="B492" i="1"/>
  <c r="X492" i="1"/>
  <c r="B662" i="1"/>
  <c r="X662" i="1"/>
  <c r="B758" i="1"/>
  <c r="X758" i="1"/>
  <c r="B790" i="1"/>
  <c r="X790" i="1"/>
  <c r="B982" i="1"/>
  <c r="X982" i="1"/>
  <c r="B1142" i="1"/>
  <c r="X1142" i="1"/>
  <c r="B1174" i="1"/>
  <c r="X1174" i="1"/>
  <c r="B1238" i="1"/>
  <c r="X1238" i="1"/>
  <c r="B1366" i="1"/>
  <c r="X1366" i="1"/>
  <c r="B606" i="1"/>
  <c r="X606" i="1"/>
  <c r="B687" i="1"/>
  <c r="X687" i="1"/>
  <c r="B815" i="1"/>
  <c r="X815" i="1"/>
  <c r="B879" i="1"/>
  <c r="X879" i="1"/>
  <c r="B1071" i="1"/>
  <c r="X1071" i="1"/>
  <c r="B1199" i="1"/>
  <c r="X1199" i="1"/>
  <c r="B1263" i="1"/>
  <c r="X1263" i="1"/>
  <c r="B1327" i="1"/>
  <c r="X1327" i="1"/>
  <c r="B1431" i="1"/>
  <c r="X1431" i="1"/>
  <c r="B1527" i="1"/>
  <c r="X1527" i="1"/>
  <c r="B1655" i="1"/>
  <c r="X1655" i="1"/>
  <c r="B2359" i="1"/>
  <c r="X2359" i="1"/>
  <c r="B2423" i="1"/>
  <c r="X2423" i="1"/>
  <c r="B2487" i="1"/>
  <c r="X2487" i="1"/>
  <c r="B2583" i="1"/>
  <c r="X2583" i="1"/>
  <c r="B2743" i="1"/>
  <c r="X2743" i="1"/>
  <c r="B869" i="1"/>
  <c r="X869" i="1"/>
  <c r="B997" i="1"/>
  <c r="X997" i="1"/>
  <c r="B1381" i="1"/>
  <c r="X1381" i="1"/>
  <c r="B1586" i="1"/>
  <c r="X1586" i="1"/>
  <c r="B1906" i="1"/>
  <c r="X1906" i="1"/>
  <c r="B1970" i="1"/>
  <c r="X1970" i="1"/>
  <c r="B354" i="1"/>
  <c r="X354" i="1"/>
  <c r="B610" i="1"/>
  <c r="X610" i="1"/>
  <c r="B881" i="1"/>
  <c r="X881" i="1"/>
  <c r="B1137" i="1"/>
  <c r="X1137" i="1"/>
  <c r="X1393" i="1"/>
  <c r="B1393" i="1"/>
  <c r="B1464" i="1"/>
  <c r="X1464" i="1"/>
  <c r="B1528" i="1"/>
  <c r="X1528" i="1"/>
  <c r="B1592" i="1"/>
  <c r="X1592" i="1"/>
  <c r="B1656" i="1"/>
  <c r="X1656" i="1"/>
  <c r="B1720" i="1"/>
  <c r="X1720" i="1"/>
  <c r="B1976" i="1"/>
  <c r="X1976" i="1"/>
  <c r="B2232" i="1"/>
  <c r="X2232" i="1"/>
  <c r="B2360" i="1"/>
  <c r="X2360" i="1"/>
  <c r="B2488" i="1"/>
  <c r="X2488" i="1"/>
  <c r="B2680" i="1"/>
  <c r="X2680" i="1"/>
  <c r="B3003" i="1"/>
  <c r="X3003" i="1"/>
  <c r="B124" i="1"/>
  <c r="X124" i="1"/>
  <c r="B188" i="1"/>
  <c r="X188" i="1"/>
  <c r="B285" i="1"/>
  <c r="X285" i="1"/>
  <c r="B509" i="1"/>
  <c r="X509" i="1"/>
  <c r="B444" i="1"/>
  <c r="X444" i="1"/>
  <c r="B572" i="1"/>
  <c r="X572" i="1"/>
  <c r="B670" i="1"/>
  <c r="X670" i="1"/>
  <c r="B798" i="1"/>
  <c r="X798" i="1"/>
  <c r="B830" i="1"/>
  <c r="X830" i="1"/>
  <c r="B1054" i="1"/>
  <c r="X1054" i="1"/>
  <c r="B1086" i="1"/>
  <c r="X1086" i="1"/>
  <c r="B1150" i="1"/>
  <c r="X1150" i="1"/>
  <c r="B1182" i="1"/>
  <c r="X1182" i="1"/>
  <c r="B1214" i="1"/>
  <c r="X1214" i="1"/>
  <c r="B1342" i="1"/>
  <c r="X1342" i="1"/>
  <c r="B1406" i="1"/>
  <c r="X1406" i="1"/>
  <c r="B382" i="1"/>
  <c r="X382" i="1"/>
  <c r="B638" i="1"/>
  <c r="X638" i="1"/>
  <c r="B831" i="1"/>
  <c r="X831" i="1"/>
  <c r="B895" i="1"/>
  <c r="X895" i="1"/>
  <c r="B1151" i="1"/>
  <c r="X1151" i="1"/>
  <c r="B1279" i="1"/>
  <c r="X1279" i="1"/>
  <c r="B1439" i="1"/>
  <c r="X1439" i="1"/>
  <c r="B1535" i="1"/>
  <c r="X1535" i="1"/>
  <c r="B1599" i="1"/>
  <c r="X1599" i="1"/>
  <c r="B1631" i="1"/>
  <c r="X1631" i="1"/>
  <c r="B1823" i="1"/>
  <c r="X1823" i="1"/>
  <c r="B2079" i="1"/>
  <c r="X2079" i="1"/>
  <c r="B2175" i="1"/>
  <c r="X2175" i="1"/>
  <c r="B2239" i="1"/>
  <c r="X2239" i="1"/>
  <c r="B2463" i="1"/>
  <c r="X2463" i="1"/>
  <c r="B2655" i="1"/>
  <c r="X2655" i="1"/>
  <c r="B2687" i="1"/>
  <c r="X2687" i="1"/>
  <c r="B2847" i="1"/>
  <c r="X2847" i="1"/>
  <c r="B2911" i="1"/>
  <c r="X2911" i="1"/>
  <c r="B645" i="1"/>
  <c r="X645" i="1"/>
  <c r="B1410" i="1"/>
  <c r="X1410" i="1"/>
  <c r="B1474" i="1"/>
  <c r="X1474" i="1"/>
  <c r="B2114" i="1"/>
  <c r="X2114" i="1"/>
  <c r="B2690" i="1"/>
  <c r="X2690" i="1"/>
  <c r="B657" i="1"/>
  <c r="X657" i="1"/>
  <c r="B913" i="1"/>
  <c r="X913" i="1"/>
  <c r="X1297" i="1"/>
  <c r="B1297" i="1"/>
  <c r="B1416" i="1"/>
  <c r="X1416" i="1"/>
  <c r="B1608" i="1"/>
  <c r="X1608" i="1"/>
  <c r="B2184" i="1"/>
  <c r="X2184" i="1"/>
  <c r="B2248" i="1"/>
  <c r="X2248" i="1"/>
  <c r="B2312" i="1"/>
  <c r="X2312" i="1"/>
  <c r="B26" i="1"/>
  <c r="X26" i="1"/>
  <c r="X66" i="1"/>
  <c r="B66" i="1"/>
  <c r="B170" i="1"/>
  <c r="X170" i="1"/>
  <c r="X178" i="1"/>
  <c r="B178" i="1"/>
  <c r="B186" i="1"/>
  <c r="X186" i="1"/>
  <c r="X226" i="1"/>
  <c r="B226" i="1"/>
  <c r="B5" i="1"/>
  <c r="X5" i="1"/>
  <c r="B101" i="1"/>
  <c r="X101" i="1"/>
  <c r="B133" i="1"/>
  <c r="X133" i="1"/>
  <c r="B149" i="1"/>
  <c r="X149" i="1"/>
  <c r="X275" i="1"/>
  <c r="B275" i="1"/>
  <c r="B459" i="1"/>
  <c r="X459" i="1"/>
  <c r="B555" i="1"/>
  <c r="X555" i="1"/>
  <c r="B563" i="1"/>
  <c r="X563" i="1"/>
  <c r="B579" i="1"/>
  <c r="X579" i="1"/>
  <c r="B47" i="1"/>
  <c r="X47" i="1"/>
  <c r="B175" i="1"/>
  <c r="X175" i="1"/>
  <c r="B264" i="1"/>
  <c r="X264" i="1"/>
  <c r="B296" i="1"/>
  <c r="X296" i="1"/>
  <c r="B440" i="1"/>
  <c r="X440" i="1"/>
  <c r="B456" i="1"/>
  <c r="X456" i="1"/>
  <c r="B536" i="1"/>
  <c r="X536" i="1"/>
  <c r="B584" i="1"/>
  <c r="X584" i="1"/>
  <c r="B600" i="1"/>
  <c r="X600" i="1"/>
  <c r="B616" i="1"/>
  <c r="X616" i="1"/>
  <c r="B708" i="1"/>
  <c r="X708" i="1"/>
  <c r="B716" i="1"/>
  <c r="X716" i="1"/>
  <c r="B732" i="1"/>
  <c r="X732" i="1"/>
  <c r="B756" i="1"/>
  <c r="X756" i="1"/>
  <c r="B820" i="1"/>
  <c r="X820" i="1"/>
  <c r="B828" i="1"/>
  <c r="X828" i="1"/>
  <c r="B852" i="1"/>
  <c r="X852" i="1"/>
  <c r="B980" i="1"/>
  <c r="X980" i="1"/>
  <c r="B988" i="1"/>
  <c r="X988" i="1"/>
  <c r="B1004" i="1"/>
  <c r="X1004" i="1"/>
  <c r="B1012" i="1"/>
  <c r="X1012" i="1"/>
  <c r="B1020" i="1"/>
  <c r="X1020" i="1"/>
  <c r="B1060" i="1"/>
  <c r="X1060" i="1"/>
  <c r="B1148" i="1"/>
  <c r="X1148" i="1"/>
  <c r="B1244" i="1"/>
  <c r="X1244" i="1"/>
  <c r="B1300" i="1"/>
  <c r="X1300" i="1"/>
  <c r="B1388" i="1"/>
  <c r="X1388" i="1"/>
  <c r="B1396" i="1"/>
  <c r="X1396" i="1"/>
  <c r="B171" i="1"/>
  <c r="X171" i="1"/>
  <c r="B374" i="1"/>
  <c r="X374" i="1"/>
  <c r="B502" i="1"/>
  <c r="X502" i="1"/>
  <c r="B651" i="1"/>
  <c r="X651" i="1"/>
  <c r="B683" i="1"/>
  <c r="X683" i="1"/>
  <c r="B747" i="1"/>
  <c r="X747" i="1"/>
  <c r="B763" i="1"/>
  <c r="X763" i="1"/>
  <c r="B811" i="1"/>
  <c r="X811" i="1"/>
  <c r="B827" i="1"/>
  <c r="X827" i="1"/>
  <c r="B1003" i="1"/>
  <c r="X1003" i="1"/>
  <c r="B1019" i="1"/>
  <c r="X1019" i="1"/>
  <c r="B1035" i="1"/>
  <c r="X1035" i="1"/>
  <c r="B1067" i="1"/>
  <c r="X1067" i="1"/>
  <c r="B1147" i="1"/>
  <c r="X1147" i="1"/>
  <c r="B1195" i="1"/>
  <c r="X1195" i="1"/>
  <c r="B1227" i="1"/>
  <c r="X1227" i="1"/>
  <c r="B1275" i="1"/>
  <c r="X1275" i="1"/>
  <c r="B1291" i="1"/>
  <c r="X1291" i="1"/>
  <c r="B1323" i="1"/>
  <c r="X1323" i="1"/>
  <c r="B1355" i="1"/>
  <c r="X1355" i="1"/>
  <c r="B1371" i="1"/>
  <c r="X1371" i="1"/>
  <c r="B1387" i="1"/>
  <c r="X1387" i="1"/>
  <c r="B1413" i="1"/>
  <c r="X1413" i="1"/>
  <c r="B1421" i="1"/>
  <c r="X1421" i="1"/>
  <c r="B1429" i="1"/>
  <c r="X1429" i="1"/>
  <c r="B1445" i="1"/>
  <c r="X1445" i="1"/>
  <c r="B1477" i="1"/>
  <c r="X1477" i="1"/>
  <c r="B1517" i="1"/>
  <c r="X1517" i="1"/>
  <c r="B1525" i="1"/>
  <c r="X1525" i="1"/>
  <c r="B1549" i="1"/>
  <c r="X1549" i="1"/>
  <c r="B1565" i="1"/>
  <c r="X1565" i="1"/>
  <c r="B1581" i="1"/>
  <c r="X1581" i="1"/>
  <c r="B1589" i="1"/>
  <c r="X1589" i="1"/>
  <c r="B1613" i="1"/>
  <c r="X1613" i="1"/>
  <c r="B1629" i="1"/>
  <c r="X1629" i="1"/>
  <c r="B1645" i="1"/>
  <c r="X1645" i="1"/>
  <c r="B1669" i="1"/>
  <c r="X1669" i="1"/>
  <c r="B1717" i="1"/>
  <c r="X1717" i="1"/>
  <c r="B1725" i="1"/>
  <c r="X1725" i="1"/>
  <c r="B1845" i="1"/>
  <c r="X1845" i="1"/>
  <c r="B1853" i="1"/>
  <c r="X1853" i="1"/>
  <c r="B1917" i="1"/>
  <c r="X1917" i="1"/>
  <c r="B1965" i="1"/>
  <c r="X1965" i="1"/>
  <c r="B1973" i="1"/>
  <c r="X1973" i="1"/>
  <c r="B2005" i="1"/>
  <c r="X2005" i="1"/>
  <c r="B2021" i="1"/>
  <c r="X2021" i="1"/>
  <c r="B2029" i="1"/>
  <c r="X2029" i="1"/>
  <c r="B2053" i="1"/>
  <c r="X2053" i="1"/>
  <c r="B2061" i="1"/>
  <c r="X2061" i="1"/>
  <c r="B2093" i="1"/>
  <c r="X2093" i="1"/>
  <c r="B2101" i="1"/>
  <c r="X2101" i="1"/>
  <c r="B2125" i="1"/>
  <c r="X2125" i="1"/>
  <c r="B2197" i="1"/>
  <c r="X2197" i="1"/>
  <c r="B2229" i="1"/>
  <c r="X2229" i="1"/>
  <c r="B2237" i="1"/>
  <c r="X2237" i="1"/>
  <c r="B2261" i="1"/>
  <c r="X2261" i="1"/>
  <c r="B2301" i="1"/>
  <c r="X2301" i="1"/>
  <c r="B2325" i="1"/>
  <c r="X2325" i="1"/>
  <c r="B2333" i="1"/>
  <c r="X2333" i="1"/>
  <c r="B2357" i="1"/>
  <c r="X2357" i="1"/>
  <c r="B2413" i="1"/>
  <c r="X2413" i="1"/>
  <c r="B2421" i="1"/>
  <c r="X2421" i="1"/>
  <c r="B2429" i="1"/>
  <c r="X2429" i="1"/>
  <c r="B2437" i="1"/>
  <c r="X2437" i="1"/>
  <c r="B2445" i="1"/>
  <c r="X2445" i="1"/>
  <c r="B2469" i="1"/>
  <c r="X2469" i="1"/>
  <c r="B2477" i="1"/>
  <c r="X2477" i="1"/>
  <c r="B2509" i="1"/>
  <c r="X2509" i="1"/>
  <c r="B2613" i="1"/>
  <c r="X2613" i="1"/>
  <c r="B2621" i="1"/>
  <c r="X2621" i="1"/>
  <c r="B2637" i="1"/>
  <c r="X2637" i="1"/>
  <c r="B2661" i="1"/>
  <c r="X2661" i="1"/>
  <c r="B2677" i="1"/>
  <c r="X2677" i="1"/>
  <c r="B2821" i="1"/>
  <c r="X2821" i="1"/>
  <c r="B2837" i="1"/>
  <c r="X2837" i="1"/>
  <c r="B2853" i="1"/>
  <c r="X2853" i="1"/>
  <c r="B2861" i="1"/>
  <c r="X2861" i="1"/>
  <c r="B2893" i="1"/>
  <c r="X2893" i="1"/>
  <c r="B2901" i="1"/>
  <c r="X2901" i="1"/>
  <c r="B442" i="1"/>
  <c r="X442" i="1"/>
  <c r="B506" i="1"/>
  <c r="X506" i="1"/>
  <c r="B669" i="1"/>
  <c r="X669" i="1"/>
  <c r="B797" i="1"/>
  <c r="X797" i="1"/>
  <c r="B861" i="1"/>
  <c r="X861" i="1"/>
  <c r="B893" i="1"/>
  <c r="X893" i="1"/>
  <c r="B1309" i="1"/>
  <c r="X1309" i="1"/>
  <c r="B1373" i="1"/>
  <c r="X1373" i="1"/>
  <c r="B1438" i="1"/>
  <c r="X1438" i="1"/>
  <c r="B1454" i="1"/>
  <c r="X1454" i="1"/>
  <c r="B1470" i="1"/>
  <c r="X1470" i="1"/>
  <c r="B1534" i="1"/>
  <c r="X1534" i="1"/>
  <c r="B1678" i="1"/>
  <c r="X1678" i="1"/>
  <c r="B1854" i="1"/>
  <c r="X1854" i="1"/>
  <c r="B1918" i="1"/>
  <c r="X1918" i="1"/>
  <c r="B1982" i="1"/>
  <c r="X1982" i="1"/>
  <c r="B2078" i="1"/>
  <c r="X2078" i="1"/>
  <c r="B2174" i="1"/>
  <c r="X2174" i="1"/>
  <c r="B2222" i="1"/>
  <c r="X2222" i="1"/>
  <c r="B2238" i="1"/>
  <c r="X2238" i="1"/>
  <c r="B2270" i="1"/>
  <c r="X2270" i="1"/>
  <c r="B2302" i="1"/>
  <c r="X2302" i="1"/>
  <c r="B2318" i="1"/>
  <c r="X2318" i="1"/>
  <c r="B2398" i="1"/>
  <c r="X2398" i="1"/>
  <c r="B2414" i="1"/>
  <c r="X2414" i="1"/>
  <c r="B2494" i="1"/>
  <c r="X2494" i="1"/>
  <c r="B2526" i="1"/>
  <c r="X2526" i="1"/>
  <c r="B2606" i="1"/>
  <c r="X2606" i="1"/>
  <c r="B2654" i="1"/>
  <c r="X2654" i="1"/>
  <c r="B2830" i="1"/>
  <c r="X2830" i="1"/>
  <c r="B2862" i="1"/>
  <c r="X2862" i="1"/>
  <c r="B2942" i="1"/>
  <c r="X2942" i="1"/>
  <c r="B2958" i="1"/>
  <c r="X2958" i="1"/>
  <c r="B2974" i="1"/>
  <c r="X2974" i="1"/>
  <c r="B3006" i="1"/>
  <c r="X3006" i="1"/>
  <c r="B163" i="1"/>
  <c r="X163" i="1"/>
  <c r="B530" i="1"/>
  <c r="X530" i="1"/>
  <c r="B594" i="1"/>
  <c r="X594" i="1"/>
  <c r="B649" i="1"/>
  <c r="X649" i="1"/>
  <c r="B1001" i="1"/>
  <c r="X1001" i="1"/>
  <c r="B1161" i="1"/>
  <c r="X1161" i="1"/>
  <c r="B1193" i="1"/>
  <c r="X1193" i="1"/>
  <c r="B1225" i="1"/>
  <c r="X1225" i="1"/>
  <c r="B1289" i="1"/>
  <c r="X1289" i="1"/>
  <c r="B1321" i="1"/>
  <c r="X1321" i="1"/>
  <c r="B1353" i="1"/>
  <c r="X1353" i="1"/>
  <c r="B1385" i="1"/>
  <c r="X1385" i="1"/>
  <c r="B1444" i="1"/>
  <c r="X1444" i="1"/>
  <c r="B1524" i="1"/>
  <c r="X1524" i="1"/>
  <c r="B1572" i="1"/>
  <c r="X1572" i="1"/>
  <c r="B1588" i="1"/>
  <c r="X1588" i="1"/>
  <c r="B1604" i="1"/>
  <c r="X1604" i="1"/>
  <c r="B1620" i="1"/>
  <c r="X1620" i="1"/>
  <c r="B1748" i="1"/>
  <c r="X1748" i="1"/>
  <c r="B1844" i="1"/>
  <c r="X1844" i="1"/>
  <c r="B1940" i="1"/>
  <c r="X1940" i="1"/>
  <c r="B1988" i="1"/>
  <c r="X1988" i="1"/>
  <c r="B2020" i="1"/>
  <c r="X2020" i="1"/>
  <c r="B2052" i="1"/>
  <c r="X2052" i="1"/>
  <c r="B2196" i="1"/>
  <c r="X2196" i="1"/>
  <c r="B2212" i="1"/>
  <c r="X2212" i="1"/>
  <c r="B2244" i="1"/>
  <c r="X2244" i="1"/>
  <c r="B2324" i="1"/>
  <c r="X2324" i="1"/>
  <c r="B2452" i="1"/>
  <c r="X2452" i="1"/>
  <c r="B2516" i="1"/>
  <c r="X2516" i="1"/>
  <c r="B2564" i="1"/>
  <c r="X2564" i="1"/>
  <c r="B2580" i="1"/>
  <c r="X2580" i="1"/>
  <c r="B2628" i="1"/>
  <c r="X2628" i="1"/>
  <c r="X2945" i="1"/>
  <c r="B2945" i="1"/>
  <c r="B2969" i="1"/>
  <c r="X2969" i="1"/>
  <c r="X2993" i="1"/>
  <c r="B2993" i="1"/>
  <c r="B3017" i="1"/>
  <c r="X3017" i="1"/>
  <c r="B72" i="1"/>
  <c r="X72" i="1"/>
  <c r="B120" i="1"/>
  <c r="X120" i="1"/>
  <c r="B152" i="1"/>
  <c r="X152" i="1"/>
  <c r="B17" i="1"/>
  <c r="X17" i="1"/>
  <c r="B81" i="1"/>
  <c r="X81" i="1"/>
  <c r="B177" i="1"/>
  <c r="X177" i="1"/>
  <c r="B281" i="1"/>
  <c r="X281" i="1"/>
  <c r="B313" i="1"/>
  <c r="X313" i="1"/>
  <c r="B329" i="1"/>
  <c r="X329" i="1"/>
  <c r="B441" i="1"/>
  <c r="X441" i="1"/>
  <c r="B505" i="1"/>
  <c r="X505" i="1"/>
  <c r="B537" i="1"/>
  <c r="X537" i="1"/>
  <c r="B553" i="1"/>
  <c r="X553" i="1"/>
  <c r="B569" i="1"/>
  <c r="X569" i="1"/>
  <c r="B532" i="1"/>
  <c r="X532" i="1"/>
  <c r="B564" i="1"/>
  <c r="X564" i="1"/>
  <c r="B596" i="1"/>
  <c r="X596" i="1"/>
  <c r="B682" i="1"/>
  <c r="X682" i="1"/>
  <c r="B810" i="1"/>
  <c r="X810" i="1"/>
  <c r="B858" i="1"/>
  <c r="X858" i="1"/>
  <c r="B906" i="1"/>
  <c r="X906" i="1"/>
  <c r="B970" i="1"/>
  <c r="X970" i="1"/>
  <c r="B1066" i="1"/>
  <c r="X1066" i="1"/>
  <c r="B1082" i="1"/>
  <c r="X1082" i="1"/>
  <c r="B1114" i="1"/>
  <c r="X1114" i="1"/>
  <c r="B1162" i="1"/>
  <c r="X1162" i="1"/>
  <c r="B1258" i="1"/>
  <c r="X1258" i="1"/>
  <c r="B1290" i="1"/>
  <c r="X1290" i="1"/>
  <c r="B1322" i="1"/>
  <c r="X1322" i="1"/>
  <c r="B1386" i="1"/>
  <c r="X1386" i="1"/>
  <c r="B1402" i="1"/>
  <c r="X1402" i="1"/>
  <c r="B302" i="1"/>
  <c r="X302" i="1"/>
  <c r="B366" i="1"/>
  <c r="X366" i="1"/>
  <c r="X727" i="1"/>
  <c r="B727" i="1"/>
  <c r="X759" i="1"/>
  <c r="B759" i="1"/>
  <c r="X791" i="1"/>
  <c r="B791" i="1"/>
  <c r="X823" i="1"/>
  <c r="B823" i="1"/>
  <c r="X919" i="1"/>
  <c r="B919" i="1"/>
  <c r="X983" i="1"/>
  <c r="B983" i="1"/>
  <c r="X1015" i="1"/>
  <c r="B1015" i="1"/>
  <c r="X1047" i="1"/>
  <c r="B1047" i="1"/>
  <c r="X1111" i="1"/>
  <c r="B1111" i="1"/>
  <c r="X1143" i="1"/>
  <c r="B1143" i="1"/>
  <c r="X1207" i="1"/>
  <c r="B1207" i="1"/>
  <c r="X1239" i="1"/>
  <c r="B1239" i="1"/>
  <c r="B1399" i="1"/>
  <c r="X1399" i="1"/>
  <c r="B1483" i="1"/>
  <c r="X1483" i="1"/>
  <c r="B1531" i="1"/>
  <c r="X1531" i="1"/>
  <c r="B1595" i="1"/>
  <c r="X1595" i="1"/>
  <c r="B1627" i="1"/>
  <c r="X1627" i="1"/>
  <c r="B1643" i="1"/>
  <c r="X1643" i="1"/>
  <c r="B1707" i="1"/>
  <c r="X1707" i="1"/>
  <c r="B1739" i="1"/>
  <c r="X1739" i="1"/>
  <c r="B1851" i="1"/>
  <c r="X1851" i="1"/>
  <c r="B1915" i="1"/>
  <c r="X1915" i="1"/>
  <c r="B1947" i="1"/>
  <c r="X1947" i="1"/>
  <c r="B1995" i="1"/>
  <c r="X1995" i="1"/>
  <c r="B2043" i="1"/>
  <c r="X2043" i="1"/>
  <c r="B2059" i="1"/>
  <c r="X2059" i="1"/>
  <c r="B2091" i="1"/>
  <c r="X2091" i="1"/>
  <c r="B2187" i="1"/>
  <c r="X2187" i="1"/>
  <c r="B2395" i="1"/>
  <c r="X2395" i="1"/>
  <c r="B2587" i="1"/>
  <c r="X2587" i="1"/>
  <c r="B2843" i="1"/>
  <c r="X2843" i="1"/>
  <c r="B2875" i="1"/>
  <c r="X2875" i="1"/>
  <c r="B2907" i="1"/>
  <c r="X2907" i="1"/>
  <c r="B1333" i="1"/>
  <c r="X1333" i="1"/>
  <c r="B1397" i="1"/>
  <c r="X1397" i="1"/>
  <c r="B1434" i="1"/>
  <c r="X1434" i="1"/>
  <c r="B1498" i="1"/>
  <c r="X1498" i="1"/>
  <c r="B1530" i="1"/>
  <c r="X1530" i="1"/>
  <c r="B1658" i="1"/>
  <c r="X1658" i="1"/>
  <c r="B1722" i="1"/>
  <c r="X1722" i="1"/>
  <c r="B2074" i="1"/>
  <c r="X2074" i="1"/>
  <c r="B2138" i="1"/>
  <c r="X2138" i="1"/>
  <c r="B2522" i="1"/>
  <c r="X2522" i="1"/>
  <c r="B2586" i="1"/>
  <c r="X2586" i="1"/>
  <c r="B2618" i="1"/>
  <c r="X2618" i="1"/>
  <c r="B2906" i="1"/>
  <c r="X2906" i="1"/>
  <c r="B641" i="1"/>
  <c r="X641" i="1"/>
  <c r="B833" i="1"/>
  <c r="X833" i="1"/>
  <c r="B1025" i="1"/>
  <c r="X1025" i="1"/>
  <c r="B1217" i="1"/>
  <c r="X1217" i="1"/>
  <c r="B1281" i="1"/>
  <c r="X1281" i="1"/>
  <c r="X1345" i="1"/>
  <c r="B1345" i="1"/>
  <c r="B1472" i="1"/>
  <c r="X1472" i="1"/>
  <c r="B1536" i="1"/>
  <c r="X1536" i="1"/>
  <c r="B1568" i="1"/>
  <c r="X1568" i="1"/>
  <c r="B1632" i="1"/>
  <c r="X1632" i="1"/>
  <c r="B2048" i="1"/>
  <c r="X2048" i="1"/>
  <c r="B2112" i="1"/>
  <c r="X2112" i="1"/>
  <c r="B2208" i="1"/>
  <c r="X2208" i="1"/>
  <c r="B2240" i="1"/>
  <c r="X2240" i="1"/>
  <c r="B2272" i="1"/>
  <c r="X2272" i="1"/>
  <c r="B2304" i="1"/>
  <c r="X2304" i="1"/>
  <c r="B2368" i="1"/>
  <c r="X2368" i="1"/>
  <c r="B2464" i="1"/>
  <c r="X2464" i="1"/>
  <c r="B2592" i="1"/>
  <c r="X2592" i="1"/>
  <c r="B2720" i="1"/>
  <c r="X2720" i="1"/>
  <c r="B2959" i="1"/>
  <c r="X2959" i="1"/>
  <c r="B2975" i="1"/>
  <c r="X2975" i="1"/>
  <c r="B36" i="1"/>
  <c r="X36" i="1"/>
  <c r="B68" i="1"/>
  <c r="X68" i="1"/>
  <c r="B100" i="1"/>
  <c r="X100" i="1"/>
  <c r="B196" i="1"/>
  <c r="X196" i="1"/>
  <c r="B9" i="1"/>
  <c r="X9" i="1"/>
  <c r="B485" i="1"/>
  <c r="X485" i="1"/>
  <c r="B581" i="1"/>
  <c r="X581" i="1"/>
  <c r="B613" i="1"/>
  <c r="X613" i="1"/>
  <c r="B151" i="1"/>
  <c r="X151" i="1"/>
  <c r="B396" i="1"/>
  <c r="X396" i="1"/>
  <c r="B460" i="1"/>
  <c r="X460" i="1"/>
  <c r="B646" i="1"/>
  <c r="X646" i="1"/>
  <c r="B902" i="1"/>
  <c r="X902" i="1"/>
  <c r="B1094" i="1"/>
  <c r="X1094" i="1"/>
  <c r="B1126" i="1"/>
  <c r="X1126" i="1"/>
  <c r="B1158" i="1"/>
  <c r="X1158" i="1"/>
  <c r="B1222" i="1"/>
  <c r="X1222" i="1"/>
  <c r="B1350" i="1"/>
  <c r="X1350" i="1"/>
  <c r="B655" i="1"/>
  <c r="X655" i="1"/>
  <c r="B1103" i="1"/>
  <c r="X1103" i="1"/>
  <c r="B1359" i="1"/>
  <c r="X1359" i="1"/>
  <c r="B1511" i="1"/>
  <c r="X1511" i="1"/>
  <c r="B1543" i="1"/>
  <c r="X1543" i="1"/>
  <c r="B1575" i="1"/>
  <c r="X1575" i="1"/>
  <c r="B1607" i="1"/>
  <c r="X1607" i="1"/>
  <c r="B1671" i="1"/>
  <c r="X1671" i="1"/>
  <c r="B1767" i="1"/>
  <c r="X1767" i="1"/>
  <c r="B1959" i="1"/>
  <c r="X1959" i="1"/>
  <c r="B2247" i="1"/>
  <c r="X2247" i="1"/>
  <c r="B2535" i="1"/>
  <c r="X2535" i="1"/>
  <c r="B2567" i="1"/>
  <c r="X2567" i="1"/>
  <c r="B2663" i="1"/>
  <c r="X2663" i="1"/>
  <c r="B2855" i="1"/>
  <c r="X2855" i="1"/>
  <c r="B147" i="1"/>
  <c r="X147" i="1"/>
  <c r="B1189" i="1"/>
  <c r="X1189" i="1"/>
  <c r="B1317" i="1"/>
  <c r="X1317" i="1"/>
  <c r="B1426" i="1"/>
  <c r="X1426" i="1"/>
  <c r="B1618" i="1"/>
  <c r="X1618" i="1"/>
  <c r="B1746" i="1"/>
  <c r="X1746" i="1"/>
  <c r="B1938" i="1"/>
  <c r="X1938" i="1"/>
  <c r="B2066" i="1"/>
  <c r="X2066" i="1"/>
  <c r="B2194" i="1"/>
  <c r="X2194" i="1"/>
  <c r="B2258" i="1"/>
  <c r="X2258" i="1"/>
  <c r="B2706" i="1"/>
  <c r="X2706" i="1"/>
  <c r="B2770" i="1"/>
  <c r="X2770" i="1"/>
  <c r="B2834" i="1"/>
  <c r="X2834" i="1"/>
  <c r="B2952" i="1"/>
  <c r="X2952" i="1"/>
  <c r="B2984" i="1"/>
  <c r="X2984" i="1"/>
  <c r="B195" i="1"/>
  <c r="X195" i="1"/>
  <c r="B817" i="1"/>
  <c r="X817" i="1"/>
  <c r="X1329" i="1"/>
  <c r="B1329" i="1"/>
  <c r="B1624" i="1"/>
  <c r="X1624" i="1"/>
  <c r="B1688" i="1"/>
  <c r="X1688" i="1"/>
  <c r="B2328" i="1"/>
  <c r="X2328" i="1"/>
  <c r="B2520" i="1"/>
  <c r="X2520" i="1"/>
  <c r="B2955" i="1"/>
  <c r="X2955" i="1"/>
  <c r="B172" i="1"/>
  <c r="X172" i="1"/>
  <c r="B204" i="1"/>
  <c r="X204" i="1"/>
  <c r="B236" i="1"/>
  <c r="X236" i="1"/>
  <c r="B25" i="1"/>
  <c r="X25" i="1"/>
  <c r="B89" i="1"/>
  <c r="X89" i="1"/>
  <c r="B269" i="1"/>
  <c r="X269" i="1"/>
  <c r="B301" i="1"/>
  <c r="X301" i="1"/>
  <c r="B333" i="1"/>
  <c r="X333" i="1"/>
  <c r="B589" i="1"/>
  <c r="X589" i="1"/>
  <c r="B686" i="1"/>
  <c r="X686" i="1"/>
  <c r="B718" i="1"/>
  <c r="X718" i="1"/>
  <c r="B782" i="1"/>
  <c r="X782" i="1"/>
  <c r="B942" i="1"/>
  <c r="X942" i="1"/>
  <c r="B974" i="1"/>
  <c r="X974" i="1"/>
  <c r="B1262" i="1"/>
  <c r="X1262" i="1"/>
  <c r="B1326" i="1"/>
  <c r="X1326" i="1"/>
  <c r="B123" i="1"/>
  <c r="X123" i="1"/>
  <c r="B574" i="1"/>
  <c r="X574" i="1"/>
  <c r="B863" i="1"/>
  <c r="X863" i="1"/>
  <c r="B991" i="1"/>
  <c r="X991" i="1"/>
  <c r="B1119" i="1"/>
  <c r="X1119" i="1"/>
  <c r="B1455" i="1"/>
  <c r="X1455" i="1"/>
  <c r="B1519" i="1"/>
  <c r="X1519" i="1"/>
  <c r="B1583" i="1"/>
  <c r="X1583" i="1"/>
  <c r="B1647" i="1"/>
  <c r="X1647" i="1"/>
  <c r="B1679" i="1"/>
  <c r="X1679" i="1"/>
  <c r="B1743" i="1"/>
  <c r="X1743" i="1"/>
  <c r="B1999" i="1"/>
  <c r="X1999" i="1"/>
  <c r="B2159" i="1"/>
  <c r="X2159" i="1"/>
  <c r="B2191" i="1"/>
  <c r="X2191" i="1"/>
  <c r="B2447" i="1"/>
  <c r="X2447" i="1"/>
  <c r="B2479" i="1"/>
  <c r="X2479" i="1"/>
  <c r="B2511" i="1"/>
  <c r="X2511" i="1"/>
  <c r="B2575" i="1"/>
  <c r="X2575" i="1"/>
  <c r="B2863" i="1"/>
  <c r="X2863" i="1"/>
  <c r="B2895" i="1"/>
  <c r="X2895" i="1"/>
  <c r="B1093" i="1"/>
  <c r="X1093" i="1"/>
  <c r="B1221" i="1"/>
  <c r="X1221" i="1"/>
  <c r="B1442" i="1"/>
  <c r="X1442" i="1"/>
  <c r="B1506" i="1"/>
  <c r="X1506" i="1"/>
  <c r="B1570" i="1"/>
  <c r="X1570" i="1"/>
  <c r="B1634" i="1"/>
  <c r="X1634" i="1"/>
  <c r="B1698" i="1"/>
  <c r="X1698" i="1"/>
  <c r="B2274" i="1"/>
  <c r="X2274" i="1"/>
  <c r="B2338" i="1"/>
  <c r="X2338" i="1"/>
  <c r="B2402" i="1"/>
  <c r="X2402" i="1"/>
  <c r="B2594" i="1"/>
  <c r="X2594" i="1"/>
  <c r="B546" i="1"/>
  <c r="X546" i="1"/>
  <c r="B977" i="1"/>
  <c r="X977" i="1"/>
  <c r="B1105" i="1"/>
  <c r="X1105" i="1"/>
  <c r="X1361" i="1"/>
  <c r="B1361" i="1"/>
  <c r="B1448" i="1"/>
  <c r="X1448" i="1"/>
  <c r="B1512" i="1"/>
  <c r="X1512" i="1"/>
  <c r="B1576" i="1"/>
  <c r="X1576" i="1"/>
  <c r="B1640" i="1"/>
  <c r="X1640" i="1"/>
  <c r="B2472" i="1"/>
  <c r="X2472" i="1"/>
  <c r="B2600" i="1"/>
  <c r="X2600" i="1"/>
  <c r="B2920" i="1"/>
  <c r="X2920" i="1"/>
  <c r="V25" i="1"/>
  <c r="V89" i="1"/>
  <c r="V301" i="1"/>
  <c r="V407" i="1"/>
  <c r="T10" i="1"/>
  <c r="W10" i="1" s="1"/>
  <c r="T18" i="1"/>
  <c r="W18" i="1" s="1"/>
  <c r="X18" i="1" s="1"/>
  <c r="T26" i="1"/>
  <c r="T34" i="1"/>
  <c r="W34" i="1" s="1"/>
  <c r="T42" i="1"/>
  <c r="W42" i="1" s="1"/>
  <c r="T50" i="1"/>
  <c r="W50" i="1" s="1"/>
  <c r="X50" i="1" s="1"/>
  <c r="T58" i="1"/>
  <c r="W58" i="1" s="1"/>
  <c r="T66" i="1"/>
  <c r="T74" i="1"/>
  <c r="W74" i="1" s="1"/>
  <c r="T82" i="1"/>
  <c r="W82" i="1" s="1"/>
  <c r="X82" i="1" s="1"/>
  <c r="T90" i="1"/>
  <c r="W90" i="1" s="1"/>
  <c r="T98" i="1"/>
  <c r="W98" i="1" s="1"/>
  <c r="X98" i="1" s="1"/>
  <c r="T106" i="1"/>
  <c r="W106" i="1" s="1"/>
  <c r="T114" i="1"/>
  <c r="W114" i="1" s="1"/>
  <c r="X114" i="1" s="1"/>
  <c r="T122" i="1"/>
  <c r="W122" i="1" s="1"/>
  <c r="T130" i="1"/>
  <c r="W130" i="1" s="1"/>
  <c r="X130" i="1" s="1"/>
  <c r="T138" i="1"/>
  <c r="W138" i="1" s="1"/>
  <c r="T146" i="1"/>
  <c r="W146" i="1" s="1"/>
  <c r="X146" i="1" s="1"/>
  <c r="T154" i="1"/>
  <c r="W154" i="1" s="1"/>
  <c r="T162" i="1"/>
  <c r="W162" i="1" s="1"/>
  <c r="X162" i="1" s="1"/>
  <c r="T170" i="1"/>
  <c r="T178" i="1"/>
  <c r="T186" i="1"/>
  <c r="T194" i="1"/>
  <c r="W194" i="1" s="1"/>
  <c r="X194" i="1" s="1"/>
  <c r="T202" i="1"/>
  <c r="W202" i="1" s="1"/>
  <c r="T210" i="1"/>
  <c r="W210" i="1" s="1"/>
  <c r="X210" i="1" s="1"/>
  <c r="T218" i="1"/>
  <c r="W218" i="1" s="1"/>
  <c r="T226" i="1"/>
  <c r="T234" i="1"/>
  <c r="W234" i="1" s="1"/>
  <c r="T242" i="1"/>
  <c r="W242" i="1" s="1"/>
  <c r="X242" i="1" s="1"/>
  <c r="T250" i="1"/>
  <c r="W250" i="1" s="1"/>
  <c r="T7" i="1"/>
  <c r="W7" i="1" s="1"/>
  <c r="B7" i="1" s="1"/>
  <c r="T23" i="1"/>
  <c r="W23" i="1" s="1"/>
  <c r="X23" i="1" s="1"/>
  <c r="T39" i="1"/>
  <c r="W39" i="1" s="1"/>
  <c r="X39" i="1" s="1"/>
  <c r="T55" i="1"/>
  <c r="W55" i="1" s="1"/>
  <c r="X55" i="1" s="1"/>
  <c r="T71" i="1"/>
  <c r="W71" i="1" s="1"/>
  <c r="B71" i="1" s="1"/>
  <c r="T87" i="1"/>
  <c r="W87" i="1" s="1"/>
  <c r="T103" i="1"/>
  <c r="W103" i="1" s="1"/>
  <c r="X103" i="1" s="1"/>
  <c r="T119" i="1"/>
  <c r="W119" i="1" s="1"/>
  <c r="T135" i="1"/>
  <c r="T151" i="1"/>
  <c r="T167" i="1"/>
  <c r="W167" i="1" s="1"/>
  <c r="X167" i="1" s="1"/>
  <c r="T183" i="1"/>
  <c r="W183" i="1" s="1"/>
  <c r="X183" i="1" s="1"/>
  <c r="T199" i="1"/>
  <c r="W199" i="1" s="1"/>
  <c r="B199" i="1" s="1"/>
  <c r="T215" i="1"/>
  <c r="W215" i="1" s="1"/>
  <c r="T231" i="1"/>
  <c r="W231" i="1" s="1"/>
  <c r="X231" i="1" s="1"/>
  <c r="T247" i="1"/>
  <c r="W247" i="1" s="1"/>
  <c r="T260" i="1"/>
  <c r="T268" i="1"/>
  <c r="W268" i="1" s="1"/>
  <c r="X268" i="1" s="1"/>
  <c r="T276" i="1"/>
  <c r="W276" i="1" s="1"/>
  <c r="X276" i="1" s="1"/>
  <c r="T284" i="1"/>
  <c r="W284" i="1" s="1"/>
  <c r="X284" i="1" s="1"/>
  <c r="T292" i="1"/>
  <c r="T300" i="1"/>
  <c r="W300" i="1" s="1"/>
  <c r="T308" i="1"/>
  <c r="W308" i="1" s="1"/>
  <c r="X308" i="1" s="1"/>
  <c r="T316" i="1"/>
  <c r="W316" i="1" s="1"/>
  <c r="T324" i="1"/>
  <c r="W324" i="1" s="1"/>
  <c r="B324" i="1" s="1"/>
  <c r="T332" i="1"/>
  <c r="W332" i="1" s="1"/>
  <c r="X332" i="1" s="1"/>
  <c r="T340" i="1"/>
  <c r="W340" i="1" s="1"/>
  <c r="X340" i="1" s="1"/>
  <c r="T348" i="1"/>
  <c r="W348" i="1" s="1"/>
  <c r="T356" i="1"/>
  <c r="W356" i="1" s="1"/>
  <c r="B356" i="1" s="1"/>
  <c r="T364" i="1"/>
  <c r="W364" i="1" s="1"/>
  <c r="T372" i="1"/>
  <c r="W372" i="1" s="1"/>
  <c r="X372" i="1" s="1"/>
  <c r="T380" i="1"/>
  <c r="W380" i="1" s="1"/>
  <c r="T13" i="1"/>
  <c r="W13" i="1" s="1"/>
  <c r="B13" i="1" s="1"/>
  <c r="T45" i="1"/>
  <c r="W45" i="1" s="1"/>
  <c r="T77" i="1"/>
  <c r="W77" i="1" s="1"/>
  <c r="B77" i="1" s="1"/>
  <c r="T109" i="1"/>
  <c r="W109" i="1" s="1"/>
  <c r="T141" i="1"/>
  <c r="T173" i="1"/>
  <c r="T205" i="1"/>
  <c r="W205" i="1" s="1"/>
  <c r="B205" i="1" s="1"/>
  <c r="T237" i="1"/>
  <c r="W237" i="1" s="1"/>
  <c r="T263" i="1"/>
  <c r="T279" i="1"/>
  <c r="W279" i="1" s="1"/>
  <c r="T295" i="1"/>
  <c r="W295" i="1" s="1"/>
  <c r="X295" i="1" s="1"/>
  <c r="T311" i="1"/>
  <c r="W311" i="1" s="1"/>
  <c r="T327" i="1"/>
  <c r="W327" i="1" s="1"/>
  <c r="T343" i="1"/>
  <c r="T359" i="1"/>
  <c r="W359" i="1" s="1"/>
  <c r="X359" i="1" s="1"/>
  <c r="T375" i="1"/>
  <c r="W375" i="1" s="1"/>
  <c r="T388" i="1"/>
  <c r="W388" i="1" s="1"/>
  <c r="B388" i="1" s="1"/>
  <c r="T396" i="1"/>
  <c r="T404" i="1"/>
  <c r="W404" i="1" s="1"/>
  <c r="X404" i="1" s="1"/>
  <c r="T412" i="1"/>
  <c r="W412" i="1" s="1"/>
  <c r="X412" i="1" s="1"/>
  <c r="T420" i="1"/>
  <c r="W420" i="1" s="1"/>
  <c r="T428" i="1"/>
  <c r="W428" i="1" s="1"/>
  <c r="T436" i="1"/>
  <c r="W436" i="1" s="1"/>
  <c r="X436" i="1" s="1"/>
  <c r="T444" i="1"/>
  <c r="T452" i="1"/>
  <c r="T460" i="1"/>
  <c r="T468" i="1"/>
  <c r="W468" i="1" s="1"/>
  <c r="X468" i="1" s="1"/>
  <c r="T476" i="1"/>
  <c r="W476" i="1" s="1"/>
  <c r="T484" i="1"/>
  <c r="T492" i="1"/>
  <c r="T500" i="1"/>
  <c r="W500" i="1" s="1"/>
  <c r="T508" i="1"/>
  <c r="W508" i="1" s="1"/>
  <c r="T516" i="1"/>
  <c r="W516" i="1" s="1"/>
  <c r="T524" i="1"/>
  <c r="W524" i="1" s="1"/>
  <c r="T532" i="1"/>
  <c r="T540" i="1"/>
  <c r="W540" i="1" s="1"/>
  <c r="T548" i="1"/>
  <c r="T556" i="1"/>
  <c r="W556" i="1" s="1"/>
  <c r="T564" i="1"/>
  <c r="T572" i="1"/>
  <c r="T580" i="1"/>
  <c r="W580" i="1" s="1"/>
  <c r="T588" i="1"/>
  <c r="W588" i="1" s="1"/>
  <c r="T596" i="1"/>
  <c r="T604" i="1"/>
  <c r="W604" i="1" s="1"/>
  <c r="T612" i="1"/>
  <c r="T620" i="1"/>
  <c r="W620" i="1" s="1"/>
  <c r="T628" i="1"/>
  <c r="W628" i="1" s="1"/>
  <c r="X628" i="1" s="1"/>
  <c r="T636" i="1"/>
  <c r="W636" i="1" s="1"/>
  <c r="T644" i="1"/>
  <c r="T49" i="1"/>
  <c r="W49" i="1" s="1"/>
  <c r="T113" i="1"/>
  <c r="W113" i="1" s="1"/>
  <c r="X113" i="1" s="1"/>
  <c r="T177" i="1"/>
  <c r="T241" i="1"/>
  <c r="W241" i="1" s="1"/>
  <c r="X241" i="1" s="1"/>
  <c r="T281" i="1"/>
  <c r="T313" i="1"/>
  <c r="T345" i="1"/>
  <c r="W345" i="1" s="1"/>
  <c r="T377" i="1"/>
  <c r="W377" i="1" s="1"/>
  <c r="X377" i="1" s="1"/>
  <c r="T397" i="1"/>
  <c r="W397" i="1" s="1"/>
  <c r="X397" i="1" s="1"/>
  <c r="T413" i="1"/>
  <c r="W413" i="1" s="1"/>
  <c r="B413" i="1" s="1"/>
  <c r="T429" i="1"/>
  <c r="W429" i="1" s="1"/>
  <c r="X429" i="1" s="1"/>
  <c r="T445" i="1"/>
  <c r="W445" i="1" s="1"/>
  <c r="B445" i="1" s="1"/>
  <c r="T461" i="1"/>
  <c r="W461" i="1" s="1"/>
  <c r="X461" i="1" s="1"/>
  <c r="T477" i="1"/>
  <c r="W477" i="1" s="1"/>
  <c r="T493" i="1"/>
  <c r="W493" i="1" s="1"/>
  <c r="X493" i="1" s="1"/>
  <c r="T509" i="1"/>
  <c r="T525" i="1"/>
  <c r="W525" i="1" s="1"/>
  <c r="T541" i="1"/>
  <c r="W541" i="1" s="1"/>
  <c r="T557" i="1"/>
  <c r="W557" i="1" s="1"/>
  <c r="T573" i="1"/>
  <c r="W573" i="1" s="1"/>
  <c r="T589" i="1"/>
  <c r="T605" i="1"/>
  <c r="W605" i="1" s="1"/>
  <c r="T621" i="1"/>
  <c r="W621" i="1" s="1"/>
  <c r="T637" i="1"/>
  <c r="W637" i="1" s="1"/>
  <c r="T653" i="1"/>
  <c r="W653" i="1" s="1"/>
  <c r="T669" i="1"/>
  <c r="T685" i="1"/>
  <c r="W685" i="1" s="1"/>
  <c r="T701" i="1"/>
  <c r="W701" i="1" s="1"/>
  <c r="T717" i="1"/>
  <c r="W717" i="1" s="1"/>
  <c r="T733" i="1"/>
  <c r="W733" i="1" s="1"/>
  <c r="T749" i="1"/>
  <c r="W749" i="1" s="1"/>
  <c r="T765" i="1"/>
  <c r="W765" i="1" s="1"/>
  <c r="T105" i="1"/>
  <c r="W105" i="1" s="1"/>
  <c r="T233" i="1"/>
  <c r="W233" i="1" s="1"/>
  <c r="B233" i="1" s="1"/>
  <c r="T309" i="1"/>
  <c r="W309" i="1" s="1"/>
  <c r="T373" i="1"/>
  <c r="T667" i="1"/>
  <c r="W667" i="1" s="1"/>
  <c r="T699" i="1"/>
  <c r="W699" i="1" s="1"/>
  <c r="T731" i="1"/>
  <c r="W731" i="1" s="1"/>
  <c r="T763" i="1"/>
  <c r="T781" i="1"/>
  <c r="W781" i="1" s="1"/>
  <c r="T797" i="1"/>
  <c r="T813" i="1"/>
  <c r="W813" i="1" s="1"/>
  <c r="T829" i="1"/>
  <c r="W829" i="1" s="1"/>
  <c r="T845" i="1"/>
  <c r="W845" i="1" s="1"/>
  <c r="T861" i="1"/>
  <c r="T877" i="1"/>
  <c r="W877" i="1" s="1"/>
  <c r="T893" i="1"/>
  <c r="T909" i="1"/>
  <c r="W909" i="1" s="1"/>
  <c r="T925" i="1"/>
  <c r="W925" i="1" s="1"/>
  <c r="T941" i="1"/>
  <c r="W941" i="1" s="1"/>
  <c r="T957" i="1"/>
  <c r="W957" i="1" s="1"/>
  <c r="T973" i="1"/>
  <c r="W973" i="1" s="1"/>
  <c r="T989" i="1"/>
  <c r="W989" i="1" s="1"/>
  <c r="T1005" i="1"/>
  <c r="W1005" i="1" s="1"/>
  <c r="T1021" i="1"/>
  <c r="W1021" i="1" s="1"/>
  <c r="T6" i="1"/>
  <c r="T14" i="1"/>
  <c r="W14" i="1" s="1"/>
  <c r="B14" i="1" s="1"/>
  <c r="T22" i="1"/>
  <c r="T30" i="1"/>
  <c r="T38" i="1"/>
  <c r="W38" i="1" s="1"/>
  <c r="T46" i="1"/>
  <c r="W46" i="1" s="1"/>
  <c r="B46" i="1" s="1"/>
  <c r="T54" i="1"/>
  <c r="T62" i="1"/>
  <c r="W62" i="1" s="1"/>
  <c r="B62" i="1" s="1"/>
  <c r="T70" i="1"/>
  <c r="W70" i="1" s="1"/>
  <c r="T78" i="1"/>
  <c r="W78" i="1" s="1"/>
  <c r="B78" i="1" s="1"/>
  <c r="T86" i="1"/>
  <c r="W86" i="1" s="1"/>
  <c r="T94" i="1"/>
  <c r="T102" i="1"/>
  <c r="W102" i="1" s="1"/>
  <c r="T110" i="1"/>
  <c r="W110" i="1" s="1"/>
  <c r="B110" i="1" s="1"/>
  <c r="T118" i="1"/>
  <c r="W118" i="1" s="1"/>
  <c r="T126" i="1"/>
  <c r="W126" i="1" s="1"/>
  <c r="B126" i="1" s="1"/>
  <c r="T134" i="1"/>
  <c r="W134" i="1" s="1"/>
  <c r="T142" i="1"/>
  <c r="W142" i="1" s="1"/>
  <c r="B142" i="1" s="1"/>
  <c r="T150" i="1"/>
  <c r="T158" i="1"/>
  <c r="T166" i="1"/>
  <c r="W166" i="1" s="1"/>
  <c r="T174" i="1"/>
  <c r="W174" i="1" s="1"/>
  <c r="B174" i="1" s="1"/>
  <c r="T182" i="1"/>
  <c r="W182" i="1" s="1"/>
  <c r="T190" i="1"/>
  <c r="T198" i="1"/>
  <c r="W198" i="1" s="1"/>
  <c r="T206" i="1"/>
  <c r="W206" i="1" s="1"/>
  <c r="B206" i="1" s="1"/>
  <c r="T214" i="1"/>
  <c r="W214" i="1" s="1"/>
  <c r="T222" i="1"/>
  <c r="W222" i="1" s="1"/>
  <c r="B222" i="1" s="1"/>
  <c r="T230" i="1"/>
  <c r="W230" i="1" s="1"/>
  <c r="T238" i="1"/>
  <c r="W238" i="1" s="1"/>
  <c r="B238" i="1" s="1"/>
  <c r="T246" i="1"/>
  <c r="W246" i="1" s="1"/>
  <c r="T254" i="1"/>
  <c r="W254" i="1" s="1"/>
  <c r="B254" i="1" s="1"/>
  <c r="T15" i="1"/>
  <c r="W15" i="1" s="1"/>
  <c r="T31" i="1"/>
  <c r="W31" i="1" s="1"/>
  <c r="T47" i="1"/>
  <c r="T63" i="1"/>
  <c r="W63" i="1" s="1"/>
  <c r="B63" i="1" s="1"/>
  <c r="T79" i="1"/>
  <c r="W79" i="1" s="1"/>
  <c r="T95" i="1"/>
  <c r="T111" i="1"/>
  <c r="W111" i="1" s="1"/>
  <c r="T127" i="1"/>
  <c r="T143" i="1"/>
  <c r="W143" i="1" s="1"/>
  <c r="T159" i="1"/>
  <c r="W159" i="1" s="1"/>
  <c r="B159" i="1" s="1"/>
  <c r="T175" i="1"/>
  <c r="T191" i="1"/>
  <c r="W191" i="1" s="1"/>
  <c r="B191" i="1" s="1"/>
  <c r="T207" i="1"/>
  <c r="W207" i="1" s="1"/>
  <c r="T223" i="1"/>
  <c r="W223" i="1" s="1"/>
  <c r="B223" i="1" s="1"/>
  <c r="T239" i="1"/>
  <c r="W239" i="1" s="1"/>
  <c r="T255" i="1"/>
  <c r="W255" i="1" s="1"/>
  <c r="B255" i="1" s="1"/>
  <c r="T264" i="1"/>
  <c r="T272" i="1"/>
  <c r="T280" i="1"/>
  <c r="W280" i="1" s="1"/>
  <c r="T288" i="1"/>
  <c r="W288" i="1" s="1"/>
  <c r="B288" i="1" s="1"/>
  <c r="T296" i="1"/>
  <c r="T304" i="1"/>
  <c r="W304" i="1" s="1"/>
  <c r="B304" i="1" s="1"/>
  <c r="T312" i="1"/>
  <c r="W312" i="1" s="1"/>
  <c r="T320" i="1"/>
  <c r="T328" i="1"/>
  <c r="W328" i="1" s="1"/>
  <c r="T336" i="1"/>
  <c r="W336" i="1" s="1"/>
  <c r="B336" i="1" s="1"/>
  <c r="T344" i="1"/>
  <c r="W344" i="1" s="1"/>
  <c r="T352" i="1"/>
  <c r="W352" i="1" s="1"/>
  <c r="B352" i="1" s="1"/>
  <c r="T360" i="1"/>
  <c r="W360" i="1" s="1"/>
  <c r="T368" i="1"/>
  <c r="W368" i="1" s="1"/>
  <c r="B368" i="1" s="1"/>
  <c r="T376" i="1"/>
  <c r="W376" i="1" s="1"/>
  <c r="T384" i="1"/>
  <c r="T29" i="1"/>
  <c r="W29" i="1" s="1"/>
  <c r="T61" i="1"/>
  <c r="W61" i="1" s="1"/>
  <c r="B61" i="1" s="1"/>
  <c r="T93" i="1"/>
  <c r="T125" i="1"/>
  <c r="W125" i="1" s="1"/>
  <c r="B125" i="1" s="1"/>
  <c r="T157" i="1"/>
  <c r="W157" i="1" s="1"/>
  <c r="T189" i="1"/>
  <c r="W189" i="1" s="1"/>
  <c r="B189" i="1" s="1"/>
  <c r="T221" i="1"/>
  <c r="W221" i="1" s="1"/>
  <c r="T253" i="1"/>
  <c r="W253" i="1" s="1"/>
  <c r="B253" i="1" s="1"/>
  <c r="T271" i="1"/>
  <c r="W271" i="1" s="1"/>
  <c r="T287" i="1"/>
  <c r="W287" i="1" s="1"/>
  <c r="X287" i="1" s="1"/>
  <c r="T303" i="1"/>
  <c r="W303" i="1" s="1"/>
  <c r="T319" i="1"/>
  <c r="W319" i="1" s="1"/>
  <c r="B319" i="1" s="1"/>
  <c r="T335" i="1"/>
  <c r="T351" i="1"/>
  <c r="T367" i="1"/>
  <c r="T383" i="1"/>
  <c r="T392" i="1"/>
  <c r="W392" i="1" s="1"/>
  <c r="T400" i="1"/>
  <c r="W400" i="1" s="1"/>
  <c r="B400" i="1" s="1"/>
  <c r="T408" i="1"/>
  <c r="W408" i="1" s="1"/>
  <c r="T416" i="1"/>
  <c r="W416" i="1" s="1"/>
  <c r="B416" i="1" s="1"/>
  <c r="T424" i="1"/>
  <c r="W424" i="1" s="1"/>
  <c r="T432" i="1"/>
  <c r="T440" i="1"/>
  <c r="T448" i="1"/>
  <c r="W448" i="1" s="1"/>
  <c r="B448" i="1" s="1"/>
  <c r="T456" i="1"/>
  <c r="T464" i="1"/>
  <c r="W464" i="1" s="1"/>
  <c r="B464" i="1" s="1"/>
  <c r="T472" i="1"/>
  <c r="W472" i="1" s="1"/>
  <c r="T480" i="1"/>
  <c r="W480" i="1" s="1"/>
  <c r="T488" i="1"/>
  <c r="W488" i="1" s="1"/>
  <c r="T496" i="1"/>
  <c r="T504" i="1"/>
  <c r="W504" i="1" s="1"/>
  <c r="T512" i="1"/>
  <c r="T520" i="1"/>
  <c r="W520" i="1" s="1"/>
  <c r="T528" i="1"/>
  <c r="W528" i="1" s="1"/>
  <c r="T536" i="1"/>
  <c r="T544" i="1"/>
  <c r="T552" i="1"/>
  <c r="W552" i="1" s="1"/>
  <c r="T560" i="1"/>
  <c r="T568" i="1"/>
  <c r="W568" i="1" s="1"/>
  <c r="T576" i="1"/>
  <c r="T584" i="1"/>
  <c r="T592" i="1"/>
  <c r="T600" i="1"/>
  <c r="T608" i="1"/>
  <c r="W608" i="1" s="1"/>
  <c r="T616" i="1"/>
  <c r="T624" i="1"/>
  <c r="T632" i="1"/>
  <c r="W632" i="1" s="1"/>
  <c r="T640" i="1"/>
  <c r="W640" i="1" s="1"/>
  <c r="T17" i="1"/>
  <c r="T81" i="1"/>
  <c r="T145" i="1"/>
  <c r="W145" i="1" s="1"/>
  <c r="T209" i="1"/>
  <c r="W209" i="1" s="1"/>
  <c r="X209" i="1" s="1"/>
  <c r="T265" i="1"/>
  <c r="W265" i="1" s="1"/>
  <c r="T297" i="1"/>
  <c r="W297" i="1" s="1"/>
  <c r="X297" i="1" s="1"/>
  <c r="T329" i="1"/>
  <c r="T361" i="1"/>
  <c r="W361" i="1" s="1"/>
  <c r="X361" i="1" s="1"/>
  <c r="T389" i="1"/>
  <c r="W389" i="1" s="1"/>
  <c r="X389" i="1" s="1"/>
  <c r="T405" i="1"/>
  <c r="W405" i="1" s="1"/>
  <c r="B405" i="1" s="1"/>
  <c r="T421" i="1"/>
  <c r="W421" i="1" s="1"/>
  <c r="X421" i="1" s="1"/>
  <c r="T437" i="1"/>
  <c r="W437" i="1" s="1"/>
  <c r="B437" i="1" s="1"/>
  <c r="T453" i="1"/>
  <c r="W453" i="1" s="1"/>
  <c r="X453" i="1" s="1"/>
  <c r="T469" i="1"/>
  <c r="W469" i="1" s="1"/>
  <c r="B469" i="1" s="1"/>
  <c r="T485" i="1"/>
  <c r="T501" i="1"/>
  <c r="W501" i="1" s="1"/>
  <c r="T517" i="1"/>
  <c r="W517" i="1" s="1"/>
  <c r="T533" i="1"/>
  <c r="T549" i="1"/>
  <c r="W549" i="1" s="1"/>
  <c r="T565" i="1"/>
  <c r="W565" i="1" s="1"/>
  <c r="T581" i="1"/>
  <c r="T597" i="1"/>
  <c r="W597" i="1" s="1"/>
  <c r="T613" i="1"/>
  <c r="T629" i="1"/>
  <c r="T645" i="1"/>
  <c r="T661" i="1"/>
  <c r="W661" i="1" s="1"/>
  <c r="T677" i="1"/>
  <c r="W677" i="1" s="1"/>
  <c r="T693" i="1"/>
  <c r="W693" i="1" s="1"/>
  <c r="T709" i="1"/>
  <c r="W709" i="1" s="1"/>
  <c r="T725" i="1"/>
  <c r="T741" i="1"/>
  <c r="W741" i="1" s="1"/>
  <c r="T757" i="1"/>
  <c r="W757" i="1" s="1"/>
  <c r="T41" i="1"/>
  <c r="T169" i="1"/>
  <c r="T277" i="1"/>
  <c r="W277" i="1" s="1"/>
  <c r="T341" i="1"/>
  <c r="W341" i="1" s="1"/>
  <c r="B341" i="1" s="1"/>
  <c r="T651" i="1"/>
  <c r="T683" i="1"/>
  <c r="T715" i="1"/>
  <c r="W715" i="1" s="1"/>
  <c r="T747" i="1"/>
  <c r="T773" i="1"/>
  <c r="W773" i="1" s="1"/>
  <c r="T789" i="1"/>
  <c r="W789" i="1" s="1"/>
  <c r="T805" i="1"/>
  <c r="W805" i="1" s="1"/>
  <c r="X805" i="1" s="1"/>
  <c r="T821" i="1"/>
  <c r="W821" i="1" s="1"/>
  <c r="T837" i="1"/>
  <c r="W837" i="1" s="1"/>
  <c r="T853" i="1"/>
  <c r="W853" i="1" s="1"/>
  <c r="T869" i="1"/>
  <c r="T885" i="1"/>
  <c r="W885" i="1" s="1"/>
  <c r="X885" i="1" s="1"/>
  <c r="T901" i="1"/>
  <c r="W901" i="1" s="1"/>
  <c r="T917" i="1"/>
  <c r="W917" i="1" s="1"/>
  <c r="T933" i="1"/>
  <c r="T949" i="1"/>
  <c r="W949" i="1" s="1"/>
  <c r="T965" i="1"/>
  <c r="W965" i="1" s="1"/>
  <c r="T981" i="1"/>
  <c r="T997" i="1"/>
  <c r="T1013" i="1"/>
  <c r="W1013" i="1" s="1"/>
  <c r="T57" i="1"/>
  <c r="W57" i="1" s="1"/>
  <c r="T285" i="1"/>
  <c r="T399" i="1"/>
  <c r="W399" i="1" s="1"/>
  <c r="T463" i="1"/>
  <c r="T527" i="1"/>
  <c r="T591" i="1"/>
  <c r="T655" i="1"/>
  <c r="T719" i="1"/>
  <c r="W719" i="1" s="1"/>
  <c r="T775" i="1"/>
  <c r="T807" i="1"/>
  <c r="W807" i="1" s="1"/>
  <c r="T839" i="1"/>
  <c r="T871" i="1"/>
  <c r="W871" i="1" s="1"/>
  <c r="T903" i="1"/>
  <c r="T935" i="1"/>
  <c r="W935" i="1" s="1"/>
  <c r="X935" i="1" s="1"/>
  <c r="T967" i="1"/>
  <c r="T999" i="1"/>
  <c r="W999" i="1" s="1"/>
  <c r="T1027" i="1"/>
  <c r="W1027" i="1" s="1"/>
  <c r="T1043" i="1"/>
  <c r="T1059" i="1"/>
  <c r="W1059" i="1" s="1"/>
  <c r="T1075" i="1"/>
  <c r="T1091" i="1"/>
  <c r="T1107" i="1"/>
  <c r="W1107" i="1" s="1"/>
  <c r="T1123" i="1"/>
  <c r="T1139" i="1"/>
  <c r="W1139" i="1" s="1"/>
  <c r="T1155" i="1"/>
  <c r="W1155" i="1" s="1"/>
  <c r="T1171" i="1"/>
  <c r="W1171" i="1" s="1"/>
  <c r="T1187" i="1"/>
  <c r="T1203" i="1"/>
  <c r="T1219" i="1"/>
  <c r="T1235" i="1"/>
  <c r="W1235" i="1" s="1"/>
  <c r="T1251" i="1"/>
  <c r="W1251" i="1" s="1"/>
  <c r="T1267" i="1"/>
  <c r="W1267" i="1" s="1"/>
  <c r="T1283" i="1"/>
  <c r="W1283" i="1" s="1"/>
  <c r="T1299" i="1"/>
  <c r="T1315" i="1"/>
  <c r="W1315" i="1" s="1"/>
  <c r="T1331" i="1"/>
  <c r="T1347" i="1"/>
  <c r="T1363" i="1"/>
  <c r="T1379" i="1"/>
  <c r="T1395" i="1"/>
  <c r="T153" i="1"/>
  <c r="W153" i="1" s="1"/>
  <c r="X153" i="1" s="1"/>
  <c r="T423" i="1"/>
  <c r="T551" i="1"/>
  <c r="T679" i="1"/>
  <c r="W679" i="1" s="1"/>
  <c r="T787" i="1"/>
  <c r="T851" i="1"/>
  <c r="T915" i="1"/>
  <c r="W915" i="1" s="1"/>
  <c r="T979" i="1"/>
  <c r="W979" i="1" s="1"/>
  <c r="T1033" i="1"/>
  <c r="W1033" i="1" s="1"/>
  <c r="T1065" i="1"/>
  <c r="W1065" i="1" s="1"/>
  <c r="T1097" i="1"/>
  <c r="W1097" i="1" s="1"/>
  <c r="T1129" i="1"/>
  <c r="W1129" i="1" s="1"/>
  <c r="T1161" i="1"/>
  <c r="T1193" i="1"/>
  <c r="T1225" i="1"/>
  <c r="T1257" i="1"/>
  <c r="W1257" i="1" s="1"/>
  <c r="T1289" i="1"/>
  <c r="T1321" i="1"/>
  <c r="T1353" i="1"/>
  <c r="T1385" i="1"/>
  <c r="T217" i="1"/>
  <c r="W217" i="1" s="1"/>
  <c r="X217" i="1" s="1"/>
  <c r="T439" i="1"/>
  <c r="W439" i="1" s="1"/>
  <c r="X439" i="1" s="1"/>
  <c r="T567" i="1"/>
  <c r="W567" i="1" s="1"/>
  <c r="T695" i="1"/>
  <c r="W695" i="1" s="1"/>
  <c r="T795" i="1"/>
  <c r="W795" i="1" s="1"/>
  <c r="T859" i="1"/>
  <c r="W859" i="1" s="1"/>
  <c r="T923" i="1"/>
  <c r="W923" i="1" s="1"/>
  <c r="T987" i="1"/>
  <c r="W987" i="1" s="1"/>
  <c r="T1037" i="1"/>
  <c r="W1037" i="1" s="1"/>
  <c r="T1069" i="1"/>
  <c r="T1101" i="1"/>
  <c r="T1133" i="1"/>
  <c r="W1133" i="1" s="1"/>
  <c r="T1165" i="1"/>
  <c r="W1165" i="1" s="1"/>
  <c r="T1197" i="1"/>
  <c r="W1197" i="1" s="1"/>
  <c r="T1229" i="1"/>
  <c r="W1229" i="1" s="1"/>
  <c r="T1261" i="1"/>
  <c r="W1261" i="1" s="1"/>
  <c r="T1293" i="1"/>
  <c r="W1293" i="1" s="1"/>
  <c r="T1325" i="1"/>
  <c r="W1325" i="1" s="1"/>
  <c r="B1325" i="1" s="1"/>
  <c r="T1357" i="1"/>
  <c r="W1357" i="1" s="1"/>
  <c r="T1389" i="1"/>
  <c r="T12" i="1"/>
  <c r="W12" i="1" s="1"/>
  <c r="T28" i="1"/>
  <c r="W28" i="1" s="1"/>
  <c r="B28" i="1" s="1"/>
  <c r="T44" i="1"/>
  <c r="W44" i="1" s="1"/>
  <c r="X44" i="1" s="1"/>
  <c r="T60" i="1"/>
  <c r="W60" i="1" s="1"/>
  <c r="B60" i="1" s="1"/>
  <c r="T76" i="1"/>
  <c r="W76" i="1" s="1"/>
  <c r="X76" i="1" s="1"/>
  <c r="T92" i="1"/>
  <c r="W92" i="1" s="1"/>
  <c r="B92" i="1" s="1"/>
  <c r="T108" i="1"/>
  <c r="W108" i="1" s="1"/>
  <c r="X108" i="1" s="1"/>
  <c r="T124" i="1"/>
  <c r="T140" i="1"/>
  <c r="W140" i="1" s="1"/>
  <c r="X140" i="1" s="1"/>
  <c r="T156" i="1"/>
  <c r="W156" i="1" s="1"/>
  <c r="B156" i="1" s="1"/>
  <c r="T172" i="1"/>
  <c r="T188" i="1"/>
  <c r="T204" i="1"/>
  <c r="T220" i="1"/>
  <c r="W220" i="1" s="1"/>
  <c r="B220" i="1" s="1"/>
  <c r="T236" i="1"/>
  <c r="T252" i="1"/>
  <c r="W252" i="1" s="1"/>
  <c r="B252" i="1" s="1"/>
  <c r="T11" i="1"/>
  <c r="T27" i="1"/>
  <c r="W27" i="1" s="1"/>
  <c r="B27" i="1" s="1"/>
  <c r="T43" i="1"/>
  <c r="W43" i="1" s="1"/>
  <c r="T59" i="1"/>
  <c r="W59" i="1" s="1"/>
  <c r="X59" i="1" s="1"/>
  <c r="T75" i="1"/>
  <c r="W75" i="1" s="1"/>
  <c r="T91" i="1"/>
  <c r="W91" i="1" s="1"/>
  <c r="X91" i="1" s="1"/>
  <c r="T107" i="1"/>
  <c r="W107" i="1" s="1"/>
  <c r="T123" i="1"/>
  <c r="T139" i="1"/>
  <c r="W139" i="1" s="1"/>
  <c r="T155" i="1"/>
  <c r="W155" i="1" s="1"/>
  <c r="B155" i="1" s="1"/>
  <c r="T171" i="1"/>
  <c r="T187" i="1"/>
  <c r="W187" i="1" s="1"/>
  <c r="B187" i="1" s="1"/>
  <c r="T203" i="1"/>
  <c r="W203" i="1" s="1"/>
  <c r="T219" i="1"/>
  <c r="W219" i="1" s="1"/>
  <c r="X219" i="1" s="1"/>
  <c r="T235" i="1"/>
  <c r="W235" i="1" s="1"/>
  <c r="T251" i="1"/>
  <c r="W251" i="1" s="1"/>
  <c r="B251" i="1" s="1"/>
  <c r="T262" i="1"/>
  <c r="W262" i="1" s="1"/>
  <c r="T270" i="1"/>
  <c r="W270" i="1" s="1"/>
  <c r="B270" i="1" s="1"/>
  <c r="T278" i="1"/>
  <c r="W278" i="1" s="1"/>
  <c r="T286" i="1"/>
  <c r="W286" i="1" s="1"/>
  <c r="X286" i="1" s="1"/>
  <c r="T294" i="1"/>
  <c r="W294" i="1" s="1"/>
  <c r="T302" i="1"/>
  <c r="T310" i="1"/>
  <c r="W310" i="1" s="1"/>
  <c r="T318" i="1"/>
  <c r="W318" i="1" s="1"/>
  <c r="X318" i="1" s="1"/>
  <c r="T326" i="1"/>
  <c r="W326" i="1" s="1"/>
  <c r="T334" i="1"/>
  <c r="T342" i="1"/>
  <c r="W342" i="1" s="1"/>
  <c r="T350" i="1"/>
  <c r="W350" i="1" s="1"/>
  <c r="B350" i="1" s="1"/>
  <c r="T358" i="1"/>
  <c r="W358" i="1" s="1"/>
  <c r="T366" i="1"/>
  <c r="T374" i="1"/>
  <c r="T382" i="1"/>
  <c r="T21" i="1"/>
  <c r="W21" i="1" s="1"/>
  <c r="T53" i="1"/>
  <c r="W53" i="1" s="1"/>
  <c r="B53" i="1" s="1"/>
  <c r="T85" i="1"/>
  <c r="T117" i="1"/>
  <c r="W117" i="1" s="1"/>
  <c r="B117" i="1" s="1"/>
  <c r="T149" i="1"/>
  <c r="T181" i="1"/>
  <c r="W181" i="1" s="1"/>
  <c r="T213" i="1"/>
  <c r="W213" i="1" s="1"/>
  <c r="T245" i="1"/>
  <c r="W245" i="1" s="1"/>
  <c r="B245" i="1" s="1"/>
  <c r="T390" i="1"/>
  <c r="T398" i="1"/>
  <c r="W398" i="1" s="1"/>
  <c r="B398" i="1" s="1"/>
  <c r="T406" i="1"/>
  <c r="W406" i="1" s="1"/>
  <c r="T414" i="1"/>
  <c r="W414" i="1" s="1"/>
  <c r="X414" i="1" s="1"/>
  <c r="T422" i="1"/>
  <c r="W422" i="1" s="1"/>
  <c r="T430" i="1"/>
  <c r="W430" i="1" s="1"/>
  <c r="T438" i="1"/>
  <c r="W438" i="1" s="1"/>
  <c r="T446" i="1"/>
  <c r="W446" i="1" s="1"/>
  <c r="X446" i="1" s="1"/>
  <c r="T454" i="1"/>
  <c r="W454" i="1" s="1"/>
  <c r="T462" i="1"/>
  <c r="T470" i="1"/>
  <c r="W470" i="1" s="1"/>
  <c r="T478" i="1"/>
  <c r="W478" i="1" s="1"/>
  <c r="T486" i="1"/>
  <c r="W486" i="1" s="1"/>
  <c r="T494" i="1"/>
  <c r="W494" i="1" s="1"/>
  <c r="T502" i="1"/>
  <c r="T510" i="1"/>
  <c r="W510" i="1" s="1"/>
  <c r="T518" i="1"/>
  <c r="W518" i="1" s="1"/>
  <c r="T526" i="1"/>
  <c r="T534" i="1"/>
  <c r="W534" i="1" s="1"/>
  <c r="T542" i="1"/>
  <c r="W542" i="1" s="1"/>
  <c r="X542" i="1" s="1"/>
  <c r="T550" i="1"/>
  <c r="W550" i="1" s="1"/>
  <c r="T558" i="1"/>
  <c r="W558" i="1" s="1"/>
  <c r="T566" i="1"/>
  <c r="W566" i="1" s="1"/>
  <c r="T574" i="1"/>
  <c r="T582" i="1"/>
  <c r="T590" i="1"/>
  <c r="W590" i="1" s="1"/>
  <c r="T598" i="1"/>
  <c r="W598" i="1" s="1"/>
  <c r="T606" i="1"/>
  <c r="T614" i="1"/>
  <c r="W614" i="1" s="1"/>
  <c r="T622" i="1"/>
  <c r="W622" i="1" s="1"/>
  <c r="T630" i="1"/>
  <c r="W630" i="1" s="1"/>
  <c r="T638" i="1"/>
  <c r="T65" i="1"/>
  <c r="W65" i="1" s="1"/>
  <c r="T129" i="1"/>
  <c r="W129" i="1" s="1"/>
  <c r="B129" i="1" s="1"/>
  <c r="T193" i="1"/>
  <c r="W193" i="1" s="1"/>
  <c r="T257" i="1"/>
  <c r="T289" i="1"/>
  <c r="W289" i="1" s="1"/>
  <c r="T321" i="1"/>
  <c r="T353" i="1"/>
  <c r="W353" i="1" s="1"/>
  <c r="T385" i="1"/>
  <c r="W385" i="1" s="1"/>
  <c r="B385" i="1" s="1"/>
  <c r="T401" i="1"/>
  <c r="W401" i="1" s="1"/>
  <c r="T417" i="1"/>
  <c r="W417" i="1" s="1"/>
  <c r="B417" i="1" s="1"/>
  <c r="T433" i="1"/>
  <c r="W433" i="1" s="1"/>
  <c r="T449" i="1"/>
  <c r="W449" i="1" s="1"/>
  <c r="T465" i="1"/>
  <c r="W465" i="1" s="1"/>
  <c r="T481" i="1"/>
  <c r="T497" i="1"/>
  <c r="W497" i="1" s="1"/>
  <c r="T513" i="1"/>
  <c r="T529" i="1"/>
  <c r="W529" i="1" s="1"/>
  <c r="T545" i="1"/>
  <c r="T561" i="1"/>
  <c r="W561" i="1" s="1"/>
  <c r="T577" i="1"/>
  <c r="W577" i="1" s="1"/>
  <c r="T593" i="1"/>
  <c r="W593" i="1" s="1"/>
  <c r="T609" i="1"/>
  <c r="W609" i="1" s="1"/>
  <c r="T625" i="1"/>
  <c r="T641" i="1"/>
  <c r="T657" i="1"/>
  <c r="T673" i="1"/>
  <c r="T689" i="1"/>
  <c r="W689" i="1" s="1"/>
  <c r="T705" i="1"/>
  <c r="W705" i="1" s="1"/>
  <c r="T721" i="1"/>
  <c r="W721" i="1" s="1"/>
  <c r="T737" i="1"/>
  <c r="W737" i="1" s="1"/>
  <c r="T753" i="1"/>
  <c r="W753" i="1" s="1"/>
  <c r="T9" i="1"/>
  <c r="T137" i="1"/>
  <c r="W137" i="1" s="1"/>
  <c r="X137" i="1" s="1"/>
  <c r="T261" i="1"/>
  <c r="W261" i="1" s="1"/>
  <c r="X261" i="1" s="1"/>
  <c r="T325" i="1"/>
  <c r="W325" i="1" s="1"/>
  <c r="X325" i="1" s="1"/>
  <c r="T643" i="1"/>
  <c r="T675" i="1"/>
  <c r="W675" i="1" s="1"/>
  <c r="T707" i="1"/>
  <c r="W707" i="1" s="1"/>
  <c r="T739" i="1"/>
  <c r="W739" i="1" s="1"/>
  <c r="T769" i="1"/>
  <c r="W769" i="1" s="1"/>
  <c r="T785" i="1"/>
  <c r="W785" i="1" s="1"/>
  <c r="T801" i="1"/>
  <c r="W801" i="1" s="1"/>
  <c r="T817" i="1"/>
  <c r="T833" i="1"/>
  <c r="T849" i="1"/>
  <c r="W849" i="1" s="1"/>
  <c r="T865" i="1"/>
  <c r="W865" i="1" s="1"/>
  <c r="T881" i="1"/>
  <c r="T897" i="1"/>
  <c r="W897" i="1" s="1"/>
  <c r="T913" i="1"/>
  <c r="T929" i="1"/>
  <c r="T945" i="1"/>
  <c r="W945" i="1" s="1"/>
  <c r="T961" i="1"/>
  <c r="W961" i="1" s="1"/>
  <c r="T977" i="1"/>
  <c r="T993" i="1"/>
  <c r="W993" i="1" s="1"/>
  <c r="B993" i="1" s="1"/>
  <c r="T1009" i="1"/>
  <c r="W1009" i="1" s="1"/>
  <c r="T121" i="1"/>
  <c r="W121" i="1" s="1"/>
  <c r="B121" i="1" s="1"/>
  <c r="T317" i="1"/>
  <c r="W317" i="1" s="1"/>
  <c r="T415" i="1"/>
  <c r="W415" i="1" s="1"/>
  <c r="B415" i="1" s="1"/>
  <c r="T479" i="1"/>
  <c r="T543" i="1"/>
  <c r="T607" i="1"/>
  <c r="W607" i="1" s="1"/>
  <c r="T671" i="1"/>
  <c r="W671" i="1" s="1"/>
  <c r="T735" i="1"/>
  <c r="W735" i="1" s="1"/>
  <c r="T783" i="1"/>
  <c r="W783" i="1" s="1"/>
  <c r="T815" i="1"/>
  <c r="T847" i="1"/>
  <c r="W847" i="1" s="1"/>
  <c r="T879" i="1"/>
  <c r="T911" i="1"/>
  <c r="W911" i="1" s="1"/>
  <c r="T943" i="1"/>
  <c r="W943" i="1" s="1"/>
  <c r="T975" i="1"/>
  <c r="W975" i="1" s="1"/>
  <c r="T1007" i="1"/>
  <c r="W1007" i="1" s="1"/>
  <c r="T1031" i="1"/>
  <c r="W1031" i="1" s="1"/>
  <c r="X1031" i="1" s="1"/>
  <c r="T1047" i="1"/>
  <c r="T1063" i="1"/>
  <c r="W1063" i="1" s="1"/>
  <c r="T1079" i="1"/>
  <c r="W1079" i="1" s="1"/>
  <c r="T1095" i="1"/>
  <c r="T1111" i="1"/>
  <c r="T1127" i="1"/>
  <c r="W1127" i="1" s="1"/>
  <c r="T1143" i="1"/>
  <c r="T1159" i="1"/>
  <c r="T1175" i="1"/>
  <c r="W1175" i="1" s="1"/>
  <c r="T1191" i="1"/>
  <c r="W1191" i="1" s="1"/>
  <c r="T1207" i="1"/>
  <c r="T1223" i="1"/>
  <c r="W1223" i="1" s="1"/>
  <c r="T1239" i="1"/>
  <c r="T1255" i="1"/>
  <c r="W1255" i="1" s="1"/>
  <c r="X1255" i="1" s="1"/>
  <c r="T1271" i="1"/>
  <c r="W1271" i="1" s="1"/>
  <c r="T1287" i="1"/>
  <c r="T1303" i="1"/>
  <c r="W1303" i="1" s="1"/>
  <c r="T1319" i="1"/>
  <c r="W1319" i="1" s="1"/>
  <c r="B1319" i="1" s="1"/>
  <c r="T1335" i="1"/>
  <c r="T1351" i="1"/>
  <c r="T1367" i="1"/>
  <c r="W1367" i="1" s="1"/>
  <c r="T1383" i="1"/>
  <c r="T1399" i="1"/>
  <c r="T185" i="1"/>
  <c r="W185" i="1" s="1"/>
  <c r="B185" i="1" s="1"/>
  <c r="T349" i="1"/>
  <c r="W349" i="1" s="1"/>
  <c r="T431" i="1"/>
  <c r="W431" i="1" s="1"/>
  <c r="B431" i="1" s="1"/>
  <c r="T495" i="1"/>
  <c r="W495" i="1" s="1"/>
  <c r="T559" i="1"/>
  <c r="W559" i="1" s="1"/>
  <c r="T687" i="1"/>
  <c r="T751" i="1"/>
  <c r="T791" i="1"/>
  <c r="T823" i="1"/>
  <c r="T855" i="1"/>
  <c r="W855" i="1" s="1"/>
  <c r="T887" i="1"/>
  <c r="W887" i="1" s="1"/>
  <c r="T919" i="1"/>
  <c r="T951" i="1"/>
  <c r="W951" i="1" s="1"/>
  <c r="T983" i="1"/>
  <c r="T1015" i="1"/>
  <c r="T1035" i="1"/>
  <c r="T1051" i="1"/>
  <c r="W1051" i="1" s="1"/>
  <c r="T1067" i="1"/>
  <c r="T1083" i="1"/>
  <c r="W1083" i="1" s="1"/>
  <c r="T1099" i="1"/>
  <c r="T1115" i="1"/>
  <c r="W1115" i="1" s="1"/>
  <c r="T1131" i="1"/>
  <c r="W1131" i="1" s="1"/>
  <c r="T1147" i="1"/>
  <c r="T1163" i="1"/>
  <c r="W1163" i="1" s="1"/>
  <c r="T1179" i="1"/>
  <c r="W1179" i="1" s="1"/>
  <c r="T1195" i="1"/>
  <c r="T1211" i="1"/>
  <c r="W1211" i="1" s="1"/>
  <c r="T1227" i="1"/>
  <c r="T1243" i="1"/>
  <c r="W1243" i="1" s="1"/>
  <c r="T1259" i="1"/>
  <c r="W1259" i="1" s="1"/>
  <c r="T1275" i="1"/>
  <c r="T1291" i="1"/>
  <c r="T1307" i="1"/>
  <c r="W1307" i="1" s="1"/>
  <c r="B1307" i="1" s="1"/>
  <c r="T1323" i="1"/>
  <c r="T1339" i="1"/>
  <c r="W1339" i="1" s="1"/>
  <c r="B1339" i="1" s="1"/>
  <c r="T1355" i="1"/>
  <c r="T1371" i="1"/>
  <c r="T1387" i="1"/>
  <c r="T1403" i="1"/>
  <c r="W1403" i="1" s="1"/>
  <c r="B1403" i="1" s="1"/>
  <c r="T333" i="1"/>
  <c r="T487" i="1"/>
  <c r="W487" i="1" s="1"/>
  <c r="T615" i="1"/>
  <c r="W615" i="1" s="1"/>
  <c r="T743" i="1"/>
  <c r="W743" i="1" s="1"/>
  <c r="T819" i="1"/>
  <c r="W819" i="1" s="1"/>
  <c r="T883" i="1"/>
  <c r="W883" i="1" s="1"/>
  <c r="T947" i="1"/>
  <c r="W947" i="1" s="1"/>
  <c r="T1011" i="1"/>
  <c r="T1049" i="1"/>
  <c r="W1049" i="1" s="1"/>
  <c r="T1081" i="1"/>
  <c r="W1081" i="1" s="1"/>
  <c r="T1113" i="1"/>
  <c r="T1145" i="1"/>
  <c r="W1145" i="1" s="1"/>
  <c r="T1177" i="1"/>
  <c r="W1177" i="1" s="1"/>
  <c r="T1209" i="1"/>
  <c r="T1241" i="1"/>
  <c r="W1241" i="1" s="1"/>
  <c r="T1273" i="1"/>
  <c r="T1305" i="1"/>
  <c r="W1305" i="1" s="1"/>
  <c r="T1337" i="1"/>
  <c r="W1337" i="1" s="1"/>
  <c r="B1337" i="1" s="1"/>
  <c r="T1369" i="1"/>
  <c r="W1369" i="1" s="1"/>
  <c r="T1401" i="1"/>
  <c r="T365" i="1"/>
  <c r="W365" i="1" s="1"/>
  <c r="X365" i="1" s="1"/>
  <c r="T503" i="1"/>
  <c r="W503" i="1" s="1"/>
  <c r="T631" i="1"/>
  <c r="W631" i="1" s="1"/>
  <c r="T759" i="1"/>
  <c r="T827" i="1"/>
  <c r="T891" i="1"/>
  <c r="W891" i="1" s="1"/>
  <c r="T955" i="1"/>
  <c r="W955" i="1" s="1"/>
  <c r="T1019" i="1"/>
  <c r="T1053" i="1"/>
  <c r="W1053" i="1" s="1"/>
  <c r="T1085" i="1"/>
  <c r="W1085" i="1" s="1"/>
  <c r="T1117" i="1"/>
  <c r="W1117" i="1" s="1"/>
  <c r="T1149" i="1"/>
  <c r="W1149" i="1" s="1"/>
  <c r="T1181" i="1"/>
  <c r="W1181" i="1" s="1"/>
  <c r="T1213" i="1"/>
  <c r="W1213" i="1" s="1"/>
  <c r="T1245" i="1"/>
  <c r="W1245" i="1" s="1"/>
  <c r="T1277" i="1"/>
  <c r="W1277" i="1" s="1"/>
  <c r="T1309" i="1"/>
  <c r="T1341" i="1"/>
  <c r="W1341" i="1" s="1"/>
  <c r="X1341" i="1" s="1"/>
  <c r="T1373" i="1"/>
  <c r="T1405" i="1"/>
  <c r="W1405" i="1" s="1"/>
  <c r="X1405" i="1" s="1"/>
  <c r="T8" i="1"/>
  <c r="W8" i="1" s="1"/>
  <c r="T16" i="1"/>
  <c r="T24" i="1"/>
  <c r="W24" i="1" s="1"/>
  <c r="T32" i="1"/>
  <c r="T40" i="1"/>
  <c r="W40" i="1" s="1"/>
  <c r="T48" i="1"/>
  <c r="W48" i="1" s="1"/>
  <c r="B48" i="1" s="1"/>
  <c r="T56" i="1"/>
  <c r="W56" i="1" s="1"/>
  <c r="T64" i="1"/>
  <c r="W64" i="1" s="1"/>
  <c r="B64" i="1" s="1"/>
  <c r="T72" i="1"/>
  <c r="T80" i="1"/>
  <c r="W80" i="1" s="1"/>
  <c r="B80" i="1" s="1"/>
  <c r="T88" i="1"/>
  <c r="W88" i="1" s="1"/>
  <c r="T96" i="1"/>
  <c r="T104" i="1"/>
  <c r="W104" i="1" s="1"/>
  <c r="T112" i="1"/>
  <c r="W112" i="1" s="1"/>
  <c r="B112" i="1" s="1"/>
  <c r="T120" i="1"/>
  <c r="T128" i="1"/>
  <c r="T136" i="1"/>
  <c r="W136" i="1" s="1"/>
  <c r="T144" i="1"/>
  <c r="T152" i="1"/>
  <c r="T160" i="1"/>
  <c r="W160" i="1" s="1"/>
  <c r="B160" i="1" s="1"/>
  <c r="T168" i="1"/>
  <c r="W168" i="1" s="1"/>
  <c r="T176" i="1"/>
  <c r="T184" i="1"/>
  <c r="W184" i="1" s="1"/>
  <c r="T192" i="1"/>
  <c r="W192" i="1" s="1"/>
  <c r="B192" i="1" s="1"/>
  <c r="T200" i="1"/>
  <c r="W200" i="1" s="1"/>
  <c r="T208" i="1"/>
  <c r="W208" i="1" s="1"/>
  <c r="B208" i="1" s="1"/>
  <c r="T216" i="1"/>
  <c r="W216" i="1" s="1"/>
  <c r="T224" i="1"/>
  <c r="W224" i="1" s="1"/>
  <c r="B224" i="1" s="1"/>
  <c r="T232" i="1"/>
  <c r="W232" i="1" s="1"/>
  <c r="T240" i="1"/>
  <c r="W240" i="1" s="1"/>
  <c r="B240" i="1" s="1"/>
  <c r="T248" i="1"/>
  <c r="W248" i="1" s="1"/>
  <c r="T256" i="1"/>
  <c r="W256" i="1" s="1"/>
  <c r="B256" i="1" s="1"/>
  <c r="T19" i="1"/>
  <c r="W19" i="1" s="1"/>
  <c r="T35" i="1"/>
  <c r="W35" i="1" s="1"/>
  <c r="X35" i="1" s="1"/>
  <c r="T51" i="1"/>
  <c r="W51" i="1" s="1"/>
  <c r="T67" i="1"/>
  <c r="W67" i="1" s="1"/>
  <c r="B67" i="1" s="1"/>
  <c r="T83" i="1"/>
  <c r="T99" i="1"/>
  <c r="T115" i="1"/>
  <c r="W115" i="1" s="1"/>
  <c r="T131" i="1"/>
  <c r="W131" i="1" s="1"/>
  <c r="B131" i="1" s="1"/>
  <c r="T147" i="1"/>
  <c r="T163" i="1"/>
  <c r="T179" i="1"/>
  <c r="W179" i="1" s="1"/>
  <c r="T195" i="1"/>
  <c r="T211" i="1"/>
  <c r="W211" i="1" s="1"/>
  <c r="T227" i="1"/>
  <c r="W227" i="1" s="1"/>
  <c r="B227" i="1" s="1"/>
  <c r="T243" i="1"/>
  <c r="W243" i="1" s="1"/>
  <c r="T258" i="1"/>
  <c r="W258" i="1" s="1"/>
  <c r="B258" i="1" s="1"/>
  <c r="T266" i="1"/>
  <c r="W266" i="1" s="1"/>
  <c r="X266" i="1" s="1"/>
  <c r="T274" i="1"/>
  <c r="W274" i="1" s="1"/>
  <c r="X274" i="1" s="1"/>
  <c r="T282" i="1"/>
  <c r="W282" i="1" s="1"/>
  <c r="T290" i="1"/>
  <c r="W290" i="1" s="1"/>
  <c r="X290" i="1" s="1"/>
  <c r="T298" i="1"/>
  <c r="W298" i="1" s="1"/>
  <c r="T306" i="1"/>
  <c r="W306" i="1" s="1"/>
  <c r="B306" i="1" s="1"/>
  <c r="T314" i="1"/>
  <c r="W314" i="1" s="1"/>
  <c r="T322" i="1"/>
  <c r="W322" i="1" s="1"/>
  <c r="B322" i="1" s="1"/>
  <c r="T330" i="1"/>
  <c r="W330" i="1" s="1"/>
  <c r="T338" i="1"/>
  <c r="W338" i="1" s="1"/>
  <c r="X338" i="1" s="1"/>
  <c r="T346" i="1"/>
  <c r="W346" i="1" s="1"/>
  <c r="T354" i="1"/>
  <c r="T362" i="1"/>
  <c r="W362" i="1" s="1"/>
  <c r="T370" i="1"/>
  <c r="W370" i="1" s="1"/>
  <c r="B370" i="1" s="1"/>
  <c r="T378" i="1"/>
  <c r="W378" i="1" s="1"/>
  <c r="T5" i="1"/>
  <c r="T37" i="1"/>
  <c r="W37" i="1" s="1"/>
  <c r="T69" i="1"/>
  <c r="W69" i="1" s="1"/>
  <c r="B69" i="1" s="1"/>
  <c r="T101" i="1"/>
  <c r="T133" i="1"/>
  <c r="T165" i="1"/>
  <c r="W165" i="1" s="1"/>
  <c r="T197" i="1"/>
  <c r="W197" i="1" s="1"/>
  <c r="B197" i="1" s="1"/>
  <c r="T229" i="1"/>
  <c r="W229" i="1" s="1"/>
  <c r="T386" i="1"/>
  <c r="W386" i="1" s="1"/>
  <c r="X386" i="1" s="1"/>
  <c r="T394" i="1"/>
  <c r="W394" i="1" s="1"/>
  <c r="T402" i="1"/>
  <c r="W402" i="1" s="1"/>
  <c r="T410" i="1"/>
  <c r="T418" i="1"/>
  <c r="W418" i="1" s="1"/>
  <c r="T426" i="1"/>
  <c r="W426" i="1" s="1"/>
  <c r="T434" i="1"/>
  <c r="T442" i="1"/>
  <c r="T450" i="1"/>
  <c r="T458" i="1"/>
  <c r="W458" i="1" s="1"/>
  <c r="X458" i="1" s="1"/>
  <c r="T466" i="1"/>
  <c r="W466" i="1" s="1"/>
  <c r="X466" i="1" s="1"/>
  <c r="T474" i="1"/>
  <c r="W474" i="1" s="1"/>
  <c r="T482" i="1"/>
  <c r="W482" i="1" s="1"/>
  <c r="T490" i="1"/>
  <c r="W490" i="1" s="1"/>
  <c r="T498" i="1"/>
  <c r="W498" i="1" s="1"/>
  <c r="T506" i="1"/>
  <c r="T514" i="1"/>
  <c r="W514" i="1" s="1"/>
  <c r="T522" i="1"/>
  <c r="W522" i="1" s="1"/>
  <c r="T530" i="1"/>
  <c r="T538" i="1"/>
  <c r="W538" i="1" s="1"/>
  <c r="T546" i="1"/>
  <c r="T554" i="1"/>
  <c r="W554" i="1" s="1"/>
  <c r="T562" i="1"/>
  <c r="W562" i="1" s="1"/>
  <c r="T570" i="1"/>
  <c r="W570" i="1" s="1"/>
  <c r="T578" i="1"/>
  <c r="T586" i="1"/>
  <c r="W586" i="1" s="1"/>
  <c r="T594" i="1"/>
  <c r="T602" i="1"/>
  <c r="W602" i="1" s="1"/>
  <c r="T610" i="1"/>
  <c r="T618" i="1"/>
  <c r="W618" i="1" s="1"/>
  <c r="T626" i="1"/>
  <c r="W626" i="1" s="1"/>
  <c r="T634" i="1"/>
  <c r="W634" i="1" s="1"/>
  <c r="T33" i="1"/>
  <c r="W33" i="1" s="1"/>
  <c r="B33" i="1" s="1"/>
  <c r="T97" i="1"/>
  <c r="W97" i="1" s="1"/>
  <c r="T161" i="1"/>
  <c r="T225" i="1"/>
  <c r="T273" i="1"/>
  <c r="W273" i="1" s="1"/>
  <c r="T305" i="1"/>
  <c r="W305" i="1" s="1"/>
  <c r="T337" i="1"/>
  <c r="W337" i="1" s="1"/>
  <c r="B337" i="1" s="1"/>
  <c r="T369" i="1"/>
  <c r="W369" i="1" s="1"/>
  <c r="T393" i="1"/>
  <c r="W393" i="1" s="1"/>
  <c r="X393" i="1" s="1"/>
  <c r="T409" i="1"/>
  <c r="T425" i="1"/>
  <c r="W425" i="1" s="1"/>
  <c r="X425" i="1" s="1"/>
  <c r="T441" i="1"/>
  <c r="T457" i="1"/>
  <c r="W457" i="1" s="1"/>
  <c r="X457" i="1" s="1"/>
  <c r="T473" i="1"/>
  <c r="W473" i="1" s="1"/>
  <c r="T489" i="1"/>
  <c r="W489" i="1" s="1"/>
  <c r="T505" i="1"/>
  <c r="T521" i="1"/>
  <c r="W521" i="1" s="1"/>
  <c r="X521" i="1" s="1"/>
  <c r="T537" i="1"/>
  <c r="T553" i="1"/>
  <c r="T569" i="1"/>
  <c r="T585" i="1"/>
  <c r="W585" i="1" s="1"/>
  <c r="T601" i="1"/>
  <c r="W601" i="1" s="1"/>
  <c r="T617" i="1"/>
  <c r="W617" i="1" s="1"/>
  <c r="T633" i="1"/>
  <c r="T649" i="1"/>
  <c r="T665" i="1"/>
  <c r="T681" i="1"/>
  <c r="W681" i="1" s="1"/>
  <c r="T697" i="1"/>
  <c r="W697" i="1" s="1"/>
  <c r="T713" i="1"/>
  <c r="W713" i="1" s="1"/>
  <c r="T729" i="1"/>
  <c r="T745" i="1"/>
  <c r="W745" i="1" s="1"/>
  <c r="T761" i="1"/>
  <c r="W761" i="1" s="1"/>
  <c r="T73" i="1"/>
  <c r="W73" i="1" s="1"/>
  <c r="X73" i="1" s="1"/>
  <c r="T201" i="1"/>
  <c r="W201" i="1" s="1"/>
  <c r="X201" i="1" s="1"/>
  <c r="T293" i="1"/>
  <c r="W293" i="1" s="1"/>
  <c r="X293" i="1" s="1"/>
  <c r="T357" i="1"/>
  <c r="W357" i="1" s="1"/>
  <c r="X357" i="1" s="1"/>
  <c r="T659" i="1"/>
  <c r="W659" i="1" s="1"/>
  <c r="T691" i="1"/>
  <c r="T723" i="1"/>
  <c r="W723" i="1" s="1"/>
  <c r="T755" i="1"/>
  <c r="W755" i="1" s="1"/>
  <c r="T777" i="1"/>
  <c r="W777" i="1" s="1"/>
  <c r="T793" i="1"/>
  <c r="W793" i="1" s="1"/>
  <c r="T809" i="1"/>
  <c r="W809" i="1" s="1"/>
  <c r="T825" i="1"/>
  <c r="W825" i="1" s="1"/>
  <c r="T841" i="1"/>
  <c r="W841" i="1" s="1"/>
  <c r="T857" i="1"/>
  <c r="W857" i="1" s="1"/>
  <c r="T873" i="1"/>
  <c r="W873" i="1" s="1"/>
  <c r="T889" i="1"/>
  <c r="T905" i="1"/>
  <c r="W905" i="1" s="1"/>
  <c r="T921" i="1"/>
  <c r="T937" i="1"/>
  <c r="W937" i="1" s="1"/>
  <c r="T953" i="1"/>
  <c r="W953" i="1" s="1"/>
  <c r="T969" i="1"/>
  <c r="W969" i="1" s="1"/>
  <c r="T985" i="1"/>
  <c r="T1001" i="1"/>
  <c r="T1017" i="1"/>
  <c r="W1017" i="1" s="1"/>
  <c r="T249" i="1"/>
  <c r="W249" i="1" s="1"/>
  <c r="B249" i="1" s="1"/>
  <c r="T381" i="1"/>
  <c r="W381" i="1" s="1"/>
  <c r="T447" i="1"/>
  <c r="W447" i="1" s="1"/>
  <c r="B447" i="1" s="1"/>
  <c r="T511" i="1"/>
  <c r="W511" i="1" s="1"/>
  <c r="T575" i="1"/>
  <c r="W575" i="1" s="1"/>
  <c r="T703" i="1"/>
  <c r="W703" i="1" s="1"/>
  <c r="T767" i="1"/>
  <c r="W767" i="1" s="1"/>
  <c r="T799" i="1"/>
  <c r="W799" i="1" s="1"/>
  <c r="T831" i="1"/>
  <c r="T863" i="1"/>
  <c r="T895" i="1"/>
  <c r="T927" i="1"/>
  <c r="W927" i="1" s="1"/>
  <c r="T959" i="1"/>
  <c r="T991" i="1"/>
  <c r="T1023" i="1"/>
  <c r="W1023" i="1" s="1"/>
  <c r="T1039" i="1"/>
  <c r="W1039" i="1" s="1"/>
  <c r="T1055" i="1"/>
  <c r="W1055" i="1" s="1"/>
  <c r="T1071" i="1"/>
  <c r="T1087" i="1"/>
  <c r="W1087" i="1" s="1"/>
  <c r="T1103" i="1"/>
  <c r="T1119" i="1"/>
  <c r="T1135" i="1"/>
  <c r="W1135" i="1" s="1"/>
  <c r="T1151" i="1"/>
  <c r="T1167" i="1"/>
  <c r="W1167" i="1" s="1"/>
  <c r="T1183" i="1"/>
  <c r="W1183" i="1" s="1"/>
  <c r="T1199" i="1"/>
  <c r="T1215" i="1"/>
  <c r="W1215" i="1" s="1"/>
  <c r="T1231" i="1"/>
  <c r="W1231" i="1" s="1"/>
  <c r="T1247" i="1"/>
  <c r="W1247" i="1" s="1"/>
  <c r="T1263" i="1"/>
  <c r="T1279" i="1"/>
  <c r="T1295" i="1"/>
  <c r="W1295" i="1" s="1"/>
  <c r="X1295" i="1" s="1"/>
  <c r="T1311" i="1"/>
  <c r="W1311" i="1" s="1"/>
  <c r="X1311" i="1" s="1"/>
  <c r="T1327" i="1"/>
  <c r="T1343" i="1"/>
  <c r="W1343" i="1" s="1"/>
  <c r="B1343" i="1" s="1"/>
  <c r="T1359" i="1"/>
  <c r="T1375" i="1"/>
  <c r="W1375" i="1" s="1"/>
  <c r="X1375" i="1" s="1"/>
  <c r="T1391" i="1"/>
  <c r="W1391" i="1" s="1"/>
  <c r="T1407" i="1"/>
  <c r="W1407" i="1" s="1"/>
  <c r="B1407" i="1" s="1"/>
  <c r="T711" i="1"/>
  <c r="W711" i="1" s="1"/>
  <c r="T803" i="1"/>
  <c r="W803" i="1" s="1"/>
  <c r="T867" i="1"/>
  <c r="W867" i="1" s="1"/>
  <c r="T931" i="1"/>
  <c r="W931" i="1" s="1"/>
  <c r="T995" i="1"/>
  <c r="T1041" i="1"/>
  <c r="W1041" i="1" s="1"/>
  <c r="T1073" i="1"/>
  <c r="W1073" i="1" s="1"/>
  <c r="T1105" i="1"/>
  <c r="T1137" i="1"/>
  <c r="T1169" i="1"/>
  <c r="W1169" i="1" s="1"/>
  <c r="T1201" i="1"/>
  <c r="W1201" i="1" s="1"/>
  <c r="T1233" i="1"/>
  <c r="W1233" i="1" s="1"/>
  <c r="T1265" i="1"/>
  <c r="W1265" i="1" s="1"/>
  <c r="T1297" i="1"/>
  <c r="T1329" i="1"/>
  <c r="T1361" i="1"/>
  <c r="T1393" i="1"/>
  <c r="T727" i="1"/>
  <c r="T811" i="1"/>
  <c r="T875" i="1"/>
  <c r="W875" i="1" s="1"/>
  <c r="T939" i="1"/>
  <c r="W939" i="1" s="1"/>
  <c r="T1003" i="1"/>
  <c r="T1045" i="1"/>
  <c r="T1077" i="1"/>
  <c r="W1077" i="1" s="1"/>
  <c r="T1109" i="1"/>
  <c r="W1109" i="1" s="1"/>
  <c r="T1141" i="1"/>
  <c r="W1141" i="1" s="1"/>
  <c r="T1173" i="1"/>
  <c r="T1205" i="1"/>
  <c r="W1205" i="1" s="1"/>
  <c r="T1237" i="1"/>
  <c r="W1237" i="1" s="1"/>
  <c r="T1269" i="1"/>
  <c r="W1269" i="1" s="1"/>
  <c r="T1301" i="1"/>
  <c r="T1333" i="1"/>
  <c r="T1365" i="1"/>
  <c r="W1365" i="1" s="1"/>
  <c r="T1397" i="1"/>
  <c r="T647" i="1"/>
  <c r="T771" i="1"/>
  <c r="W771" i="1" s="1"/>
  <c r="T835" i="1"/>
  <c r="W835" i="1" s="1"/>
  <c r="T899" i="1"/>
  <c r="W899" i="1" s="1"/>
  <c r="T963" i="1"/>
  <c r="T1025" i="1"/>
  <c r="T1057" i="1"/>
  <c r="W1057" i="1" s="1"/>
  <c r="T1089" i="1"/>
  <c r="W1089" i="1" s="1"/>
  <c r="T1121" i="1"/>
  <c r="T1153" i="1"/>
  <c r="W1153" i="1" s="1"/>
  <c r="T1185" i="1"/>
  <c r="T1217" i="1"/>
  <c r="T1249" i="1"/>
  <c r="W1249" i="1" s="1"/>
  <c r="T1281" i="1"/>
  <c r="T1313" i="1"/>
  <c r="T1345" i="1"/>
  <c r="T1377" i="1"/>
  <c r="W1377" i="1" s="1"/>
  <c r="T663" i="1"/>
  <c r="W663" i="1" s="1"/>
  <c r="B663" i="1" s="1"/>
  <c r="T779" i="1"/>
  <c r="W779" i="1" s="1"/>
  <c r="T843" i="1"/>
  <c r="W843" i="1" s="1"/>
  <c r="T907" i="1"/>
  <c r="W907" i="1" s="1"/>
  <c r="T971" i="1"/>
  <c r="W971" i="1" s="1"/>
  <c r="T1029" i="1"/>
  <c r="W1029" i="1" s="1"/>
  <c r="T1061" i="1"/>
  <c r="W1061" i="1" s="1"/>
  <c r="T1093" i="1"/>
  <c r="T1125" i="1"/>
  <c r="W1125" i="1" s="1"/>
  <c r="T1157" i="1"/>
  <c r="W1157" i="1" s="1"/>
  <c r="T1189" i="1"/>
  <c r="T1221" i="1"/>
  <c r="T1253" i="1"/>
  <c r="W1253" i="1" s="1"/>
  <c r="T1285" i="1"/>
  <c r="W1285" i="1" s="1"/>
  <c r="T1317" i="1"/>
  <c r="T1349" i="1"/>
  <c r="W1349" i="1" s="1"/>
  <c r="T1381" i="1"/>
  <c r="T652" i="1"/>
  <c r="W652" i="1" s="1"/>
  <c r="T660" i="1"/>
  <c r="W660" i="1" s="1"/>
  <c r="T668" i="1"/>
  <c r="W668" i="1" s="1"/>
  <c r="T676" i="1"/>
  <c r="W676" i="1" s="1"/>
  <c r="B676" i="1" s="1"/>
  <c r="T684" i="1"/>
  <c r="W684" i="1" s="1"/>
  <c r="T692" i="1"/>
  <c r="W692" i="1" s="1"/>
  <c r="T700" i="1"/>
  <c r="W700" i="1" s="1"/>
  <c r="T708" i="1"/>
  <c r="T716" i="1"/>
  <c r="T724" i="1"/>
  <c r="W724" i="1" s="1"/>
  <c r="T732" i="1"/>
  <c r="T740" i="1"/>
  <c r="W740" i="1" s="1"/>
  <c r="T748" i="1"/>
  <c r="W748" i="1" s="1"/>
  <c r="T756" i="1"/>
  <c r="T764" i="1"/>
  <c r="W764" i="1" s="1"/>
  <c r="T774" i="1"/>
  <c r="W774" i="1" s="1"/>
  <c r="X774" i="1" s="1"/>
  <c r="T782" i="1"/>
  <c r="T790" i="1"/>
  <c r="T798" i="1"/>
  <c r="T806" i="1"/>
  <c r="W806" i="1" s="1"/>
  <c r="T814" i="1"/>
  <c r="W814" i="1" s="1"/>
  <c r="T822" i="1"/>
  <c r="W822" i="1" s="1"/>
  <c r="T830" i="1"/>
  <c r="T838" i="1"/>
  <c r="W838" i="1" s="1"/>
  <c r="T846" i="1"/>
  <c r="W846" i="1" s="1"/>
  <c r="T854" i="1"/>
  <c r="W854" i="1" s="1"/>
  <c r="B854" i="1" s="1"/>
  <c r="T862" i="1"/>
  <c r="W862" i="1" s="1"/>
  <c r="T870" i="1"/>
  <c r="W870" i="1" s="1"/>
  <c r="T878" i="1"/>
  <c r="W878" i="1" s="1"/>
  <c r="T886" i="1"/>
  <c r="W886" i="1" s="1"/>
  <c r="T894" i="1"/>
  <c r="W894" i="1" s="1"/>
  <c r="T902" i="1"/>
  <c r="T910" i="1"/>
  <c r="W910" i="1" s="1"/>
  <c r="T918" i="1"/>
  <c r="W918" i="1" s="1"/>
  <c r="T926" i="1"/>
  <c r="W926" i="1" s="1"/>
  <c r="T934" i="1"/>
  <c r="W934" i="1" s="1"/>
  <c r="T942" i="1"/>
  <c r="T950" i="1"/>
  <c r="W950" i="1" s="1"/>
  <c r="T958" i="1"/>
  <c r="W958" i="1" s="1"/>
  <c r="T966" i="1"/>
  <c r="W966" i="1" s="1"/>
  <c r="T974" i="1"/>
  <c r="T982" i="1"/>
  <c r="T990" i="1"/>
  <c r="W990" i="1" s="1"/>
  <c r="T998" i="1"/>
  <c r="W998" i="1" s="1"/>
  <c r="T1006" i="1"/>
  <c r="W1006" i="1" s="1"/>
  <c r="T1014" i="1"/>
  <c r="W1014" i="1" s="1"/>
  <c r="T1022" i="1"/>
  <c r="T411" i="1"/>
  <c r="W411" i="1" s="1"/>
  <c r="B411" i="1" s="1"/>
  <c r="T443" i="1"/>
  <c r="W443" i="1" s="1"/>
  <c r="T475" i="1"/>
  <c r="W475" i="1" s="1"/>
  <c r="T507" i="1"/>
  <c r="W507" i="1" s="1"/>
  <c r="T539" i="1"/>
  <c r="W539" i="1" s="1"/>
  <c r="T571" i="1"/>
  <c r="W571" i="1" s="1"/>
  <c r="T603" i="1"/>
  <c r="W603" i="1" s="1"/>
  <c r="B603" i="1" s="1"/>
  <c r="T635" i="1"/>
  <c r="W635" i="1" s="1"/>
  <c r="T1030" i="1"/>
  <c r="W1030" i="1" s="1"/>
  <c r="T1038" i="1"/>
  <c r="W1038" i="1" s="1"/>
  <c r="T1046" i="1"/>
  <c r="W1046" i="1" s="1"/>
  <c r="T1054" i="1"/>
  <c r="T1062" i="1"/>
  <c r="W1062" i="1" s="1"/>
  <c r="T1070" i="1"/>
  <c r="W1070" i="1" s="1"/>
  <c r="T1078" i="1"/>
  <c r="W1078" i="1" s="1"/>
  <c r="T1086" i="1"/>
  <c r="T1094" i="1"/>
  <c r="T1102" i="1"/>
  <c r="W1102" i="1" s="1"/>
  <c r="T1110" i="1"/>
  <c r="W1110" i="1" s="1"/>
  <c r="T1118" i="1"/>
  <c r="W1118" i="1" s="1"/>
  <c r="T1126" i="1"/>
  <c r="T1134" i="1"/>
  <c r="W1134" i="1" s="1"/>
  <c r="X1134" i="1" s="1"/>
  <c r="T1142" i="1"/>
  <c r="T1150" i="1"/>
  <c r="T1158" i="1"/>
  <c r="T1166" i="1"/>
  <c r="W1166" i="1" s="1"/>
  <c r="T1174" i="1"/>
  <c r="T1182" i="1"/>
  <c r="T1190" i="1"/>
  <c r="W1190" i="1" s="1"/>
  <c r="T1198" i="1"/>
  <c r="W1198" i="1" s="1"/>
  <c r="T1206" i="1"/>
  <c r="W1206" i="1" s="1"/>
  <c r="T1214" i="1"/>
  <c r="T1222" i="1"/>
  <c r="T1230" i="1"/>
  <c r="W1230" i="1" s="1"/>
  <c r="T1238" i="1"/>
  <c r="T1246" i="1"/>
  <c r="W1246" i="1" s="1"/>
  <c r="T1254" i="1"/>
  <c r="W1254" i="1" s="1"/>
  <c r="T1262" i="1"/>
  <c r="T1270" i="1"/>
  <c r="W1270" i="1" s="1"/>
  <c r="T1278" i="1"/>
  <c r="W1278" i="1" s="1"/>
  <c r="T1286" i="1"/>
  <c r="W1286" i="1" s="1"/>
  <c r="X1286" i="1" s="1"/>
  <c r="T1294" i="1"/>
  <c r="W1294" i="1" s="1"/>
  <c r="X1294" i="1" s="1"/>
  <c r="T1302" i="1"/>
  <c r="W1302" i="1" s="1"/>
  <c r="B1302" i="1" s="1"/>
  <c r="T1310" i="1"/>
  <c r="W1310" i="1" s="1"/>
  <c r="T1318" i="1"/>
  <c r="W1318" i="1" s="1"/>
  <c r="X1318" i="1" s="1"/>
  <c r="T1326" i="1"/>
  <c r="T1334" i="1"/>
  <c r="W1334" i="1" s="1"/>
  <c r="B1334" i="1" s="1"/>
  <c r="T1342" i="1"/>
  <c r="T1350" i="1"/>
  <c r="T1358" i="1"/>
  <c r="W1358" i="1" s="1"/>
  <c r="T1366" i="1"/>
  <c r="T1374" i="1"/>
  <c r="W1374" i="1" s="1"/>
  <c r="T1382" i="1"/>
  <c r="W1382" i="1" s="1"/>
  <c r="T1390" i="1"/>
  <c r="W1390" i="1" s="1"/>
  <c r="X1390" i="1" s="1"/>
  <c r="T1398" i="1"/>
  <c r="W1398" i="1" s="1"/>
  <c r="B1398" i="1" s="1"/>
  <c r="T1406" i="1"/>
  <c r="T1414" i="1"/>
  <c r="W1414" i="1" s="1"/>
  <c r="T1422" i="1"/>
  <c r="W1422" i="1" s="1"/>
  <c r="T1430" i="1"/>
  <c r="T1438" i="1"/>
  <c r="T1446" i="1"/>
  <c r="T1454" i="1"/>
  <c r="T1462" i="1"/>
  <c r="W1462" i="1" s="1"/>
  <c r="B1462" i="1" s="1"/>
  <c r="T1470" i="1"/>
  <c r="T1478" i="1"/>
  <c r="T1486" i="1"/>
  <c r="W1486" i="1" s="1"/>
  <c r="T1494" i="1"/>
  <c r="T1502" i="1"/>
  <c r="W1502" i="1" s="1"/>
  <c r="T1510" i="1"/>
  <c r="T1518" i="1"/>
  <c r="W1518" i="1" s="1"/>
  <c r="T1526" i="1"/>
  <c r="W1526" i="1" s="1"/>
  <c r="B1526" i="1" s="1"/>
  <c r="T1534" i="1"/>
  <c r="T1542" i="1"/>
  <c r="W1542" i="1" s="1"/>
  <c r="B1542" i="1" s="1"/>
  <c r="T1550" i="1"/>
  <c r="W1550" i="1" s="1"/>
  <c r="T1558" i="1"/>
  <c r="T1566" i="1"/>
  <c r="W1566" i="1" s="1"/>
  <c r="T1574" i="1"/>
  <c r="W1574" i="1" s="1"/>
  <c r="B1574" i="1" s="1"/>
  <c r="T1582" i="1"/>
  <c r="W1582" i="1" s="1"/>
  <c r="T1590" i="1"/>
  <c r="T1598" i="1"/>
  <c r="W1598" i="1" s="1"/>
  <c r="T1606" i="1"/>
  <c r="T1614" i="1"/>
  <c r="W1614" i="1" s="1"/>
  <c r="T1622" i="1"/>
  <c r="T1630" i="1"/>
  <c r="W1630" i="1" s="1"/>
  <c r="T1638" i="1"/>
  <c r="T1646" i="1"/>
  <c r="W1646" i="1" s="1"/>
  <c r="T1654" i="1"/>
  <c r="T1662" i="1"/>
  <c r="W1662" i="1" s="1"/>
  <c r="T1670" i="1"/>
  <c r="W1670" i="1" s="1"/>
  <c r="B1670" i="1" s="1"/>
  <c r="T1678" i="1"/>
  <c r="T1686" i="1"/>
  <c r="T1694" i="1"/>
  <c r="W1694" i="1" s="1"/>
  <c r="T1702" i="1"/>
  <c r="W1702" i="1" s="1"/>
  <c r="B1702" i="1" s="1"/>
  <c r="T1710" i="1"/>
  <c r="W1710" i="1" s="1"/>
  <c r="T1718" i="1"/>
  <c r="W1718" i="1" s="1"/>
  <c r="B1718" i="1" s="1"/>
  <c r="T1726" i="1"/>
  <c r="W1726" i="1" s="1"/>
  <c r="T1734" i="1"/>
  <c r="W1734" i="1" s="1"/>
  <c r="B1734" i="1" s="1"/>
  <c r="T1742" i="1"/>
  <c r="W1742" i="1" s="1"/>
  <c r="T1750" i="1"/>
  <c r="W1750" i="1" s="1"/>
  <c r="B1750" i="1" s="1"/>
  <c r="T1758" i="1"/>
  <c r="W1758" i="1" s="1"/>
  <c r="T1766" i="1"/>
  <c r="W1766" i="1" s="1"/>
  <c r="B1766" i="1" s="1"/>
  <c r="T1774" i="1"/>
  <c r="W1774" i="1" s="1"/>
  <c r="T1782" i="1"/>
  <c r="T1411" i="1"/>
  <c r="T1427" i="1"/>
  <c r="W1427" i="1" s="1"/>
  <c r="B1427" i="1" s="1"/>
  <c r="T1443" i="1"/>
  <c r="W1443" i="1" s="1"/>
  <c r="T1459" i="1"/>
  <c r="W1459" i="1" s="1"/>
  <c r="B1459" i="1" s="1"/>
  <c r="T1475" i="1"/>
  <c r="W1475" i="1" s="1"/>
  <c r="T1491" i="1"/>
  <c r="W1491" i="1" s="1"/>
  <c r="B1491" i="1" s="1"/>
  <c r="T1507" i="1"/>
  <c r="W1507" i="1" s="1"/>
  <c r="T1523" i="1"/>
  <c r="T1539" i="1"/>
  <c r="T1555" i="1"/>
  <c r="T1571" i="1"/>
  <c r="W1571" i="1" s="1"/>
  <c r="T1587" i="1"/>
  <c r="W1587" i="1" s="1"/>
  <c r="B1587" i="1" s="1"/>
  <c r="T1603" i="1"/>
  <c r="T1619" i="1"/>
  <c r="W1619" i="1" s="1"/>
  <c r="B1619" i="1" s="1"/>
  <c r="T1635" i="1"/>
  <c r="W1635" i="1" s="1"/>
  <c r="T1651" i="1"/>
  <c r="W1651" i="1" s="1"/>
  <c r="B1651" i="1" s="1"/>
  <c r="T1667" i="1"/>
  <c r="W1667" i="1" s="1"/>
  <c r="T1683" i="1"/>
  <c r="W1683" i="1" s="1"/>
  <c r="B1683" i="1" s="1"/>
  <c r="T1699" i="1"/>
  <c r="T1715" i="1"/>
  <c r="W1715" i="1" s="1"/>
  <c r="B1715" i="1" s="1"/>
  <c r="T1731" i="1"/>
  <c r="W1731" i="1" s="1"/>
  <c r="T1747" i="1"/>
  <c r="T1763" i="1"/>
  <c r="W1763" i="1" s="1"/>
  <c r="T1779" i="1"/>
  <c r="T1792" i="1"/>
  <c r="W1792" i="1" s="1"/>
  <c r="T1800" i="1"/>
  <c r="W1800" i="1" s="1"/>
  <c r="B1800" i="1" s="1"/>
  <c r="T1808" i="1"/>
  <c r="W1808" i="1" s="1"/>
  <c r="T1816" i="1"/>
  <c r="W1816" i="1" s="1"/>
  <c r="X1816" i="1" s="1"/>
  <c r="T1824" i="1"/>
  <c r="W1824" i="1" s="1"/>
  <c r="T1832" i="1"/>
  <c r="W1832" i="1" s="1"/>
  <c r="X1832" i="1" s="1"/>
  <c r="T1840" i="1"/>
  <c r="W1840" i="1" s="1"/>
  <c r="T1848" i="1"/>
  <c r="W1848" i="1" s="1"/>
  <c r="T1856" i="1"/>
  <c r="W1856" i="1" s="1"/>
  <c r="T1864" i="1"/>
  <c r="W1864" i="1" s="1"/>
  <c r="B1864" i="1" s="1"/>
  <c r="T1872" i="1"/>
  <c r="W1872" i="1" s="1"/>
  <c r="T1880" i="1"/>
  <c r="W1880" i="1" s="1"/>
  <c r="X1880" i="1" s="1"/>
  <c r="T1888" i="1"/>
  <c r="W1888" i="1" s="1"/>
  <c r="T1896" i="1"/>
  <c r="W1896" i="1" s="1"/>
  <c r="X1896" i="1" s="1"/>
  <c r="T1904" i="1"/>
  <c r="W1904" i="1" s="1"/>
  <c r="T1912" i="1"/>
  <c r="W1912" i="1" s="1"/>
  <c r="B1912" i="1" s="1"/>
  <c r="T1920" i="1"/>
  <c r="W1920" i="1" s="1"/>
  <c r="T1928" i="1"/>
  <c r="W1928" i="1" s="1"/>
  <c r="B1928" i="1" s="1"/>
  <c r="T1936" i="1"/>
  <c r="W1936" i="1" s="1"/>
  <c r="T1944" i="1"/>
  <c r="W1944" i="1" s="1"/>
  <c r="X1944" i="1" s="1"/>
  <c r="T1952" i="1"/>
  <c r="W1952" i="1" s="1"/>
  <c r="T1960" i="1"/>
  <c r="W1960" i="1" s="1"/>
  <c r="X1960" i="1" s="1"/>
  <c r="T1968" i="1"/>
  <c r="W1968" i="1" s="1"/>
  <c r="T1976" i="1"/>
  <c r="T1984" i="1"/>
  <c r="W1984" i="1" s="1"/>
  <c r="T1992" i="1"/>
  <c r="W1992" i="1" s="1"/>
  <c r="B1992" i="1" s="1"/>
  <c r="T2000" i="1"/>
  <c r="W2000" i="1" s="1"/>
  <c r="T2008" i="1"/>
  <c r="W2008" i="1" s="1"/>
  <c r="X2008" i="1" s="1"/>
  <c r="T2016" i="1"/>
  <c r="W2016" i="1" s="1"/>
  <c r="T2024" i="1"/>
  <c r="W2024" i="1" s="1"/>
  <c r="X2024" i="1" s="1"/>
  <c r="T2032" i="1"/>
  <c r="W2032" i="1" s="1"/>
  <c r="T2040" i="1"/>
  <c r="W2040" i="1" s="1"/>
  <c r="T2048" i="1"/>
  <c r="T2056" i="1"/>
  <c r="W2056" i="1" s="1"/>
  <c r="B2056" i="1" s="1"/>
  <c r="T2064" i="1"/>
  <c r="W2064" i="1" s="1"/>
  <c r="T2072" i="1"/>
  <c r="W2072" i="1" s="1"/>
  <c r="X2072" i="1" s="1"/>
  <c r="T2080" i="1"/>
  <c r="W2080" i="1" s="1"/>
  <c r="T2088" i="1"/>
  <c r="W2088" i="1" s="1"/>
  <c r="X2088" i="1" s="1"/>
  <c r="T2096" i="1"/>
  <c r="W2096" i="1" s="1"/>
  <c r="T2104" i="1"/>
  <c r="W2104" i="1" s="1"/>
  <c r="B2104" i="1" s="1"/>
  <c r="T2112" i="1"/>
  <c r="T2120" i="1"/>
  <c r="W2120" i="1" s="1"/>
  <c r="B2120" i="1" s="1"/>
  <c r="T2128" i="1"/>
  <c r="W2128" i="1" s="1"/>
  <c r="T2136" i="1"/>
  <c r="W2136" i="1" s="1"/>
  <c r="X2136" i="1" s="1"/>
  <c r="T2144" i="1"/>
  <c r="W2144" i="1" s="1"/>
  <c r="T2152" i="1"/>
  <c r="W2152" i="1" s="1"/>
  <c r="X2152" i="1" s="1"/>
  <c r="T2160" i="1"/>
  <c r="W2160" i="1" s="1"/>
  <c r="T2168" i="1"/>
  <c r="W2168" i="1" s="1"/>
  <c r="B2168" i="1" s="1"/>
  <c r="T2176" i="1"/>
  <c r="W2176" i="1" s="1"/>
  <c r="T2184" i="1"/>
  <c r="T2192" i="1"/>
  <c r="W2192" i="1" s="1"/>
  <c r="T2200" i="1"/>
  <c r="W2200" i="1" s="1"/>
  <c r="X2200" i="1" s="1"/>
  <c r="T2208" i="1"/>
  <c r="T2216" i="1"/>
  <c r="W2216" i="1" s="1"/>
  <c r="X2216" i="1" s="1"/>
  <c r="T2224" i="1"/>
  <c r="W2224" i="1" s="1"/>
  <c r="T2232" i="1"/>
  <c r="T2240" i="1"/>
  <c r="T2248" i="1"/>
  <c r="T2256" i="1"/>
  <c r="W2256" i="1" s="1"/>
  <c r="T2264" i="1"/>
  <c r="W2264" i="1" s="1"/>
  <c r="X2264" i="1" s="1"/>
  <c r="T2272" i="1"/>
  <c r="T2280" i="1"/>
  <c r="W2280" i="1" s="1"/>
  <c r="X2280" i="1" s="1"/>
  <c r="T2288" i="1"/>
  <c r="W2288" i="1" s="1"/>
  <c r="T2296" i="1"/>
  <c r="W2296" i="1" s="1"/>
  <c r="B2296" i="1" s="1"/>
  <c r="T1417" i="1"/>
  <c r="W1417" i="1" s="1"/>
  <c r="T1449" i="1"/>
  <c r="T1481" i="1"/>
  <c r="W1481" i="1" s="1"/>
  <c r="T1513" i="1"/>
  <c r="T1545" i="1"/>
  <c r="T1577" i="1"/>
  <c r="T1609" i="1"/>
  <c r="W1609" i="1" s="1"/>
  <c r="T1641" i="1"/>
  <c r="W1641" i="1" s="1"/>
  <c r="T1673" i="1"/>
  <c r="W1673" i="1" s="1"/>
  <c r="T1705" i="1"/>
  <c r="T1737" i="1"/>
  <c r="W1737" i="1" s="1"/>
  <c r="T1769" i="1"/>
  <c r="W1769" i="1" s="1"/>
  <c r="B1769" i="1" s="1"/>
  <c r="T1795" i="1"/>
  <c r="W1795" i="1" s="1"/>
  <c r="T1811" i="1"/>
  <c r="W1811" i="1" s="1"/>
  <c r="B1811" i="1" s="1"/>
  <c r="T1827" i="1"/>
  <c r="W1827" i="1" s="1"/>
  <c r="T1843" i="1"/>
  <c r="W1843" i="1" s="1"/>
  <c r="T1859" i="1"/>
  <c r="W1859" i="1" s="1"/>
  <c r="T1875" i="1"/>
  <c r="W1875" i="1" s="1"/>
  <c r="B1875" i="1" s="1"/>
  <c r="T1891" i="1"/>
  <c r="W1891" i="1" s="1"/>
  <c r="T1907" i="1"/>
  <c r="W1907" i="1" s="1"/>
  <c r="B1907" i="1" s="1"/>
  <c r="T1923" i="1"/>
  <c r="T1939" i="1"/>
  <c r="W1939" i="1" s="1"/>
  <c r="B1939" i="1" s="1"/>
  <c r="T1955" i="1"/>
  <c r="W1955" i="1" s="1"/>
  <c r="T1971" i="1"/>
  <c r="W1971" i="1" s="1"/>
  <c r="B1971" i="1" s="1"/>
  <c r="T1987" i="1"/>
  <c r="W1987" i="1" s="1"/>
  <c r="T2003" i="1"/>
  <c r="W2003" i="1" s="1"/>
  <c r="B2003" i="1" s="1"/>
  <c r="T2019" i="1"/>
  <c r="W2019" i="1" s="1"/>
  <c r="T2035" i="1"/>
  <c r="W2035" i="1" s="1"/>
  <c r="B2035" i="1" s="1"/>
  <c r="T2051" i="1"/>
  <c r="T2067" i="1"/>
  <c r="T2083" i="1"/>
  <c r="W2083" i="1" s="1"/>
  <c r="T2099" i="1"/>
  <c r="W2099" i="1" s="1"/>
  <c r="B2099" i="1" s="1"/>
  <c r="T2115" i="1"/>
  <c r="W2115" i="1" s="1"/>
  <c r="T2131" i="1"/>
  <c r="T2147" i="1"/>
  <c r="W2147" i="1" s="1"/>
  <c r="T2163" i="1"/>
  <c r="T2179" i="1"/>
  <c r="W2179" i="1" s="1"/>
  <c r="T2195" i="1"/>
  <c r="T2211" i="1"/>
  <c r="T2227" i="1"/>
  <c r="T2243" i="1"/>
  <c r="W2243" i="1" s="1"/>
  <c r="T2259" i="1"/>
  <c r="T2275" i="1"/>
  <c r="W2275" i="1" s="1"/>
  <c r="T2291" i="1"/>
  <c r="W2291" i="1" s="1"/>
  <c r="B2291" i="1" s="1"/>
  <c r="T2304" i="1"/>
  <c r="T2312" i="1"/>
  <c r="T2320" i="1"/>
  <c r="W2320" i="1" s="1"/>
  <c r="T2328" i="1"/>
  <c r="T2336" i="1"/>
  <c r="W2336" i="1" s="1"/>
  <c r="T2344" i="1"/>
  <c r="W2344" i="1" s="1"/>
  <c r="X2344" i="1" s="1"/>
  <c r="T2352" i="1"/>
  <c r="W2352" i="1" s="1"/>
  <c r="T2360" i="1"/>
  <c r="T2368" i="1"/>
  <c r="T2376" i="1"/>
  <c r="W2376" i="1" s="1"/>
  <c r="B2376" i="1" s="1"/>
  <c r="T2384" i="1"/>
  <c r="W2384" i="1" s="1"/>
  <c r="T2392" i="1"/>
  <c r="W2392" i="1" s="1"/>
  <c r="X2392" i="1" s="1"/>
  <c r="T2400" i="1"/>
  <c r="W2400" i="1" s="1"/>
  <c r="T2408" i="1"/>
  <c r="W2408" i="1" s="1"/>
  <c r="X2408" i="1" s="1"/>
  <c r="T2416" i="1"/>
  <c r="T2424" i="1"/>
  <c r="W2424" i="1" s="1"/>
  <c r="B2424" i="1" s="1"/>
  <c r="T2432" i="1"/>
  <c r="W2432" i="1" s="1"/>
  <c r="T2440" i="1"/>
  <c r="W2440" i="1" s="1"/>
  <c r="B2440" i="1" s="1"/>
  <c r="T2448" i="1"/>
  <c r="T2456" i="1"/>
  <c r="W2456" i="1" s="1"/>
  <c r="X2456" i="1" s="1"/>
  <c r="T2464" i="1"/>
  <c r="T2472" i="1"/>
  <c r="T2480" i="1"/>
  <c r="T2488" i="1"/>
  <c r="T2496" i="1"/>
  <c r="W2496" i="1" s="1"/>
  <c r="T2504" i="1"/>
  <c r="W2504" i="1" s="1"/>
  <c r="B2504" i="1" s="1"/>
  <c r="T2512" i="1"/>
  <c r="T2520" i="1"/>
  <c r="T2528" i="1"/>
  <c r="W2528" i="1" s="1"/>
  <c r="T2536" i="1"/>
  <c r="W2536" i="1" s="1"/>
  <c r="X2536" i="1" s="1"/>
  <c r="T2544" i="1"/>
  <c r="W2544" i="1" s="1"/>
  <c r="T2552" i="1"/>
  <c r="W2552" i="1" s="1"/>
  <c r="B2552" i="1" s="1"/>
  <c r="T2560" i="1"/>
  <c r="W2560" i="1" s="1"/>
  <c r="T2568" i="1"/>
  <c r="W2568" i="1" s="1"/>
  <c r="B2568" i="1" s="1"/>
  <c r="T2576" i="1"/>
  <c r="W2576" i="1" s="1"/>
  <c r="T2584" i="1"/>
  <c r="W2584" i="1" s="1"/>
  <c r="X2584" i="1" s="1"/>
  <c r="T2592" i="1"/>
  <c r="T2600" i="1"/>
  <c r="T2608" i="1"/>
  <c r="T2616" i="1"/>
  <c r="W2616" i="1" s="1"/>
  <c r="B2616" i="1" s="1"/>
  <c r="T2624" i="1"/>
  <c r="W2624" i="1" s="1"/>
  <c r="T2632" i="1"/>
  <c r="W2632" i="1" s="1"/>
  <c r="T2640" i="1"/>
  <c r="W2640" i="1" s="1"/>
  <c r="T2648" i="1"/>
  <c r="W2648" i="1" s="1"/>
  <c r="T2656" i="1"/>
  <c r="W2656" i="1" s="1"/>
  <c r="T2664" i="1"/>
  <c r="W2664" i="1" s="1"/>
  <c r="X2664" i="1" s="1"/>
  <c r="T2672" i="1"/>
  <c r="T2680" i="1"/>
  <c r="T2688" i="1"/>
  <c r="W2688" i="1" s="1"/>
  <c r="T2696" i="1"/>
  <c r="W2696" i="1" s="1"/>
  <c r="B2696" i="1" s="1"/>
  <c r="T2704" i="1"/>
  <c r="W2704" i="1" s="1"/>
  <c r="T2712" i="1"/>
  <c r="W2712" i="1" s="1"/>
  <c r="X2712" i="1" s="1"/>
  <c r="T2720" i="1"/>
  <c r="T2728" i="1"/>
  <c r="W2728" i="1" s="1"/>
  <c r="X2728" i="1" s="1"/>
  <c r="T2736" i="1"/>
  <c r="W2736" i="1" s="1"/>
  <c r="T2744" i="1"/>
  <c r="W2744" i="1" s="1"/>
  <c r="B2744" i="1" s="1"/>
  <c r="T2752" i="1"/>
  <c r="W2752" i="1" s="1"/>
  <c r="T2760" i="1"/>
  <c r="W2760" i="1" s="1"/>
  <c r="B2760" i="1" s="1"/>
  <c r="T2768" i="1"/>
  <c r="W2768" i="1" s="1"/>
  <c r="T2776" i="1"/>
  <c r="W2776" i="1" s="1"/>
  <c r="X2776" i="1" s="1"/>
  <c r="T2784" i="1"/>
  <c r="W2784" i="1" s="1"/>
  <c r="T2792" i="1"/>
  <c r="W2792" i="1" s="1"/>
  <c r="X2792" i="1" s="1"/>
  <c r="T2800" i="1"/>
  <c r="W2800" i="1" s="1"/>
  <c r="T2808" i="1"/>
  <c r="W2808" i="1" s="1"/>
  <c r="B2808" i="1" s="1"/>
  <c r="T2816" i="1"/>
  <c r="W2816" i="1" s="1"/>
  <c r="T2824" i="1"/>
  <c r="W2824" i="1" s="1"/>
  <c r="B2824" i="1" s="1"/>
  <c r="T2832" i="1"/>
  <c r="W2832" i="1" s="1"/>
  <c r="T2840" i="1"/>
  <c r="W2840" i="1" s="1"/>
  <c r="X2840" i="1" s="1"/>
  <c r="T2848" i="1"/>
  <c r="W2848" i="1" s="1"/>
  <c r="T2856" i="1"/>
  <c r="W2856" i="1" s="1"/>
  <c r="T2864" i="1"/>
  <c r="T2872" i="1"/>
  <c r="W2872" i="1" s="1"/>
  <c r="B2872" i="1" s="1"/>
  <c r="T2880" i="1"/>
  <c r="W2880" i="1" s="1"/>
  <c r="T2888" i="1"/>
  <c r="W2888" i="1" s="1"/>
  <c r="B2888" i="1" s="1"/>
  <c r="T2896" i="1"/>
  <c r="W2896" i="1" s="1"/>
  <c r="T2904" i="1"/>
  <c r="W2904" i="1" s="1"/>
  <c r="X2904" i="1" s="1"/>
  <c r="T2912" i="1"/>
  <c r="W2912" i="1" s="1"/>
  <c r="T2920" i="1"/>
  <c r="T2928" i="1"/>
  <c r="W2928" i="1" s="1"/>
  <c r="T2936" i="1"/>
  <c r="W2936" i="1" s="1"/>
  <c r="B2936" i="1" s="1"/>
  <c r="T2944" i="1"/>
  <c r="W2944" i="1" s="1"/>
  <c r="T2952" i="1"/>
  <c r="T2960" i="1"/>
  <c r="W2960" i="1" s="1"/>
  <c r="X2960" i="1" s="1"/>
  <c r="T2968" i="1"/>
  <c r="W2968" i="1" s="1"/>
  <c r="B2968" i="1" s="1"/>
  <c r="T2976" i="1"/>
  <c r="W2976" i="1" s="1"/>
  <c r="T2984" i="1"/>
  <c r="T2992" i="1"/>
  <c r="W2992" i="1" s="1"/>
  <c r="X2992" i="1" s="1"/>
  <c r="T3000" i="1"/>
  <c r="W3000" i="1" s="1"/>
  <c r="B3000" i="1" s="1"/>
  <c r="T3008" i="1"/>
  <c r="W3008" i="1" s="1"/>
  <c r="T3016" i="1"/>
  <c r="W3016" i="1" s="1"/>
  <c r="X3016" i="1" s="1"/>
  <c r="T3024" i="1"/>
  <c r="W3024" i="1" s="1"/>
  <c r="X3024" i="1" s="1"/>
  <c r="T3032" i="1"/>
  <c r="W3032" i="1" s="1"/>
  <c r="B3032" i="1" s="1"/>
  <c r="T1421" i="1"/>
  <c r="T1453" i="1"/>
  <c r="W1453" i="1" s="1"/>
  <c r="B1453" i="1" s="1"/>
  <c r="T1485" i="1"/>
  <c r="W1485" i="1" s="1"/>
  <c r="T1517" i="1"/>
  <c r="T1549" i="1"/>
  <c r="T1581" i="1"/>
  <c r="T1613" i="1"/>
  <c r="T1645" i="1"/>
  <c r="T1677" i="1"/>
  <c r="W1677" i="1" s="1"/>
  <c r="T1709" i="1"/>
  <c r="W1709" i="1" s="1"/>
  <c r="B1709" i="1" s="1"/>
  <c r="T1741" i="1"/>
  <c r="W1741" i="1" s="1"/>
  <c r="T1773" i="1"/>
  <c r="W1773" i="1" s="1"/>
  <c r="B1773" i="1" s="1"/>
  <c r="T1797" i="1"/>
  <c r="W1797" i="1" s="1"/>
  <c r="T1813" i="1"/>
  <c r="W1813" i="1" s="1"/>
  <c r="B1813" i="1" s="1"/>
  <c r="T1829" i="1"/>
  <c r="W1829" i="1" s="1"/>
  <c r="T1845" i="1"/>
  <c r="T1861" i="1"/>
  <c r="W1861" i="1" s="1"/>
  <c r="T1877" i="1"/>
  <c r="W1877" i="1" s="1"/>
  <c r="B1877" i="1" s="1"/>
  <c r="T1893" i="1"/>
  <c r="W1893" i="1" s="1"/>
  <c r="T1909" i="1"/>
  <c r="W1909" i="1" s="1"/>
  <c r="B1909" i="1" s="1"/>
  <c r="T1925" i="1"/>
  <c r="W1925" i="1" s="1"/>
  <c r="T1941" i="1"/>
  <c r="W1941" i="1" s="1"/>
  <c r="X1941" i="1" s="1"/>
  <c r="T1957" i="1"/>
  <c r="W1957" i="1" s="1"/>
  <c r="T1973" i="1"/>
  <c r="T1989" i="1"/>
  <c r="W1989" i="1" s="1"/>
  <c r="T2005" i="1"/>
  <c r="T2021" i="1"/>
  <c r="T2037" i="1"/>
  <c r="W2037" i="1" s="1"/>
  <c r="X2037" i="1" s="1"/>
  <c r="T2053" i="1"/>
  <c r="T2069" i="1"/>
  <c r="W2069" i="1" s="1"/>
  <c r="X2069" i="1" s="1"/>
  <c r="T2085" i="1"/>
  <c r="W2085" i="1" s="1"/>
  <c r="T2101" i="1"/>
  <c r="T2117" i="1"/>
  <c r="W2117" i="1" s="1"/>
  <c r="T2133" i="1"/>
  <c r="W2133" i="1" s="1"/>
  <c r="X2133" i="1" s="1"/>
  <c r="T2149" i="1"/>
  <c r="W2149" i="1" s="1"/>
  <c r="T2165" i="1"/>
  <c r="W2165" i="1" s="1"/>
  <c r="X2165" i="1" s="1"/>
  <c r="T2181" i="1"/>
  <c r="W2181" i="1" s="1"/>
  <c r="T2197" i="1"/>
  <c r="T2213" i="1"/>
  <c r="W2213" i="1" s="1"/>
  <c r="T2229" i="1"/>
  <c r="T2245" i="1"/>
  <c r="W2245" i="1" s="1"/>
  <c r="T2261" i="1"/>
  <c r="T2277" i="1"/>
  <c r="T2293" i="1"/>
  <c r="W2293" i="1" s="1"/>
  <c r="X2293" i="1" s="1"/>
  <c r="T2305" i="1"/>
  <c r="T2313" i="1"/>
  <c r="W2313" i="1" s="1"/>
  <c r="B2313" i="1" s="1"/>
  <c r="T2321" i="1"/>
  <c r="W2321" i="1" s="1"/>
  <c r="T2329" i="1"/>
  <c r="W2329" i="1" s="1"/>
  <c r="B2329" i="1" s="1"/>
  <c r="T2337" i="1"/>
  <c r="W2337" i="1" s="1"/>
  <c r="T2345" i="1"/>
  <c r="T2353" i="1"/>
  <c r="W2353" i="1" s="1"/>
  <c r="T2361" i="1"/>
  <c r="T2369" i="1"/>
  <c r="T2377" i="1"/>
  <c r="T2385" i="1"/>
  <c r="W2385" i="1" s="1"/>
  <c r="T2393" i="1"/>
  <c r="W2393" i="1" s="1"/>
  <c r="B2393" i="1" s="1"/>
  <c r="T2401" i="1"/>
  <c r="W2401" i="1" s="1"/>
  <c r="T2409" i="1"/>
  <c r="W2409" i="1" s="1"/>
  <c r="B2409" i="1" s="1"/>
  <c r="T2417" i="1"/>
  <c r="T2425" i="1"/>
  <c r="T2433" i="1"/>
  <c r="W2433" i="1" s="1"/>
  <c r="T2441" i="1"/>
  <c r="W2441" i="1" s="1"/>
  <c r="B2441" i="1" s="1"/>
  <c r="T2449" i="1"/>
  <c r="T2457" i="1"/>
  <c r="W2457" i="1" s="1"/>
  <c r="B2457" i="1" s="1"/>
  <c r="T2465" i="1"/>
  <c r="W2465" i="1" s="1"/>
  <c r="T2473" i="1"/>
  <c r="T2481" i="1"/>
  <c r="W2481" i="1" s="1"/>
  <c r="T2489" i="1"/>
  <c r="W2489" i="1" s="1"/>
  <c r="B2489" i="1" s="1"/>
  <c r="T2497" i="1"/>
  <c r="W2497" i="1" s="1"/>
  <c r="T2505" i="1"/>
  <c r="W2505" i="1" s="1"/>
  <c r="B2505" i="1" s="1"/>
  <c r="T2513" i="1"/>
  <c r="T2521" i="1"/>
  <c r="W2521" i="1" s="1"/>
  <c r="B2521" i="1" s="1"/>
  <c r="T2529" i="1"/>
  <c r="W2529" i="1" s="1"/>
  <c r="T2537" i="1"/>
  <c r="W2537" i="1" s="1"/>
  <c r="B2537" i="1" s="1"/>
  <c r="T2545" i="1"/>
  <c r="W2545" i="1" s="1"/>
  <c r="T2553" i="1"/>
  <c r="T2561" i="1"/>
  <c r="W2561" i="1" s="1"/>
  <c r="T2569" i="1"/>
  <c r="W2569" i="1" s="1"/>
  <c r="B2569" i="1" s="1"/>
  <c r="T2577" i="1"/>
  <c r="W2577" i="1" s="1"/>
  <c r="T2585" i="1"/>
  <c r="W2585" i="1" s="1"/>
  <c r="B2585" i="1" s="1"/>
  <c r="T2599" i="1"/>
  <c r="W2599" i="1" s="1"/>
  <c r="X2599" i="1" s="1"/>
  <c r="T2615" i="1"/>
  <c r="W2615" i="1" s="1"/>
  <c r="B2615" i="1" s="1"/>
  <c r="T2631" i="1"/>
  <c r="W2631" i="1" s="1"/>
  <c r="X2631" i="1" s="1"/>
  <c r="T2647" i="1"/>
  <c r="W2647" i="1" s="1"/>
  <c r="B2647" i="1" s="1"/>
  <c r="T2663" i="1"/>
  <c r="T2679" i="1"/>
  <c r="W2679" i="1" s="1"/>
  <c r="B2679" i="1" s="1"/>
  <c r="T2695" i="1"/>
  <c r="W2695" i="1" s="1"/>
  <c r="X2695" i="1" s="1"/>
  <c r="T2711" i="1"/>
  <c r="W2711" i="1" s="1"/>
  <c r="B2711" i="1" s="1"/>
  <c r="T2727" i="1"/>
  <c r="W2727" i="1" s="1"/>
  <c r="X2727" i="1" s="1"/>
  <c r="T2743" i="1"/>
  <c r="T2759" i="1"/>
  <c r="W2759" i="1" s="1"/>
  <c r="X2759" i="1" s="1"/>
  <c r="T2775" i="1"/>
  <c r="W2775" i="1" s="1"/>
  <c r="B2775" i="1" s="1"/>
  <c r="T2791" i="1"/>
  <c r="W2791" i="1" s="1"/>
  <c r="X2791" i="1" s="1"/>
  <c r="T2807" i="1"/>
  <c r="W2807" i="1" s="1"/>
  <c r="B2807" i="1" s="1"/>
  <c r="T2823" i="1"/>
  <c r="W2823" i="1" s="1"/>
  <c r="X2823" i="1" s="1"/>
  <c r="T2839" i="1"/>
  <c r="W2839" i="1" s="1"/>
  <c r="B2839" i="1" s="1"/>
  <c r="T2855" i="1"/>
  <c r="T2871" i="1"/>
  <c r="W2871" i="1" s="1"/>
  <c r="B2871" i="1" s="1"/>
  <c r="T2887" i="1"/>
  <c r="W2887" i="1" s="1"/>
  <c r="X2887" i="1" s="1"/>
  <c r="T2903" i="1"/>
  <c r="W2903" i="1" s="1"/>
  <c r="B2903" i="1" s="1"/>
  <c r="T2919" i="1"/>
  <c r="W2919" i="1" s="1"/>
  <c r="X2919" i="1" s="1"/>
  <c r="T2935" i="1"/>
  <c r="W2935" i="1" s="1"/>
  <c r="B2935" i="1" s="1"/>
  <c r="T2951" i="1"/>
  <c r="W2951" i="1" s="1"/>
  <c r="T2967" i="1"/>
  <c r="W2967" i="1" s="1"/>
  <c r="B2967" i="1" s="1"/>
  <c r="T2983" i="1"/>
  <c r="W2983" i="1" s="1"/>
  <c r="T2999" i="1"/>
  <c r="W2999" i="1" s="1"/>
  <c r="B2999" i="1" s="1"/>
  <c r="T3015" i="1"/>
  <c r="W3015" i="1" s="1"/>
  <c r="T3031" i="1"/>
  <c r="T2597" i="1"/>
  <c r="W2597" i="1" s="1"/>
  <c r="T2613" i="1"/>
  <c r="T2629" i="1"/>
  <c r="W2629" i="1" s="1"/>
  <c r="T2645" i="1"/>
  <c r="W2645" i="1" s="1"/>
  <c r="X2645" i="1" s="1"/>
  <c r="T2661" i="1"/>
  <c r="T2677" i="1"/>
  <c r="T2693" i="1"/>
  <c r="W2693" i="1" s="1"/>
  <c r="T2709" i="1"/>
  <c r="W2709" i="1" s="1"/>
  <c r="X2709" i="1" s="1"/>
  <c r="T2725" i="1"/>
  <c r="W2725" i="1" s="1"/>
  <c r="T2741" i="1"/>
  <c r="W2741" i="1" s="1"/>
  <c r="X2741" i="1" s="1"/>
  <c r="T2757" i="1"/>
  <c r="W2757" i="1" s="1"/>
  <c r="T2773" i="1"/>
  <c r="W2773" i="1" s="1"/>
  <c r="X2773" i="1" s="1"/>
  <c r="T2789" i="1"/>
  <c r="W2789" i="1" s="1"/>
  <c r="T2805" i="1"/>
  <c r="W2805" i="1" s="1"/>
  <c r="X2805" i="1" s="1"/>
  <c r="T2821" i="1"/>
  <c r="T2837" i="1"/>
  <c r="T2853" i="1"/>
  <c r="T2869" i="1"/>
  <c r="W2869" i="1" s="1"/>
  <c r="X2869" i="1" s="1"/>
  <c r="T2885" i="1"/>
  <c r="W2885" i="1" s="1"/>
  <c r="T2901" i="1"/>
  <c r="T2917" i="1"/>
  <c r="W2917" i="1" s="1"/>
  <c r="T2933" i="1"/>
  <c r="W2933" i="1" s="1"/>
  <c r="X2933" i="1" s="1"/>
  <c r="T2949" i="1"/>
  <c r="W2949" i="1" s="1"/>
  <c r="T2965" i="1"/>
  <c r="W2965" i="1" s="1"/>
  <c r="B2965" i="1" s="1"/>
  <c r="T2981" i="1"/>
  <c r="W2981" i="1" s="1"/>
  <c r="T2997" i="1"/>
  <c r="W2997" i="1" s="1"/>
  <c r="T3013" i="1"/>
  <c r="W3013" i="1" s="1"/>
  <c r="T3029" i="1"/>
  <c r="T4" i="1"/>
  <c r="W4" i="1" s="1"/>
  <c r="T20" i="1"/>
  <c r="W20" i="1" s="1"/>
  <c r="B20" i="1" s="1"/>
  <c r="T36" i="1"/>
  <c r="T52" i="1"/>
  <c r="W52" i="1" s="1"/>
  <c r="B52" i="1" s="1"/>
  <c r="T68" i="1"/>
  <c r="T84" i="1"/>
  <c r="T100" i="1"/>
  <c r="T116" i="1"/>
  <c r="W116" i="1" s="1"/>
  <c r="B116" i="1" s="1"/>
  <c r="T132" i="1"/>
  <c r="W132" i="1" s="1"/>
  <c r="T148" i="1"/>
  <c r="W148" i="1" s="1"/>
  <c r="B148" i="1" s="1"/>
  <c r="T164" i="1"/>
  <c r="W164" i="1" s="1"/>
  <c r="X164" i="1" s="1"/>
  <c r="T180" i="1"/>
  <c r="W180" i="1" s="1"/>
  <c r="B180" i="1" s="1"/>
  <c r="T196" i="1"/>
  <c r="T212" i="1"/>
  <c r="T228" i="1"/>
  <c r="W228" i="1" s="1"/>
  <c r="X228" i="1" s="1"/>
  <c r="T244" i="1"/>
  <c r="W244" i="1" s="1"/>
  <c r="B244" i="1" s="1"/>
  <c r="T267" i="1"/>
  <c r="W267" i="1" s="1"/>
  <c r="T283" i="1"/>
  <c r="W283" i="1" s="1"/>
  <c r="X283" i="1" s="1"/>
  <c r="T299" i="1"/>
  <c r="W299" i="1" s="1"/>
  <c r="T315" i="1"/>
  <c r="W315" i="1" s="1"/>
  <c r="B315" i="1" s="1"/>
  <c r="T331" i="1"/>
  <c r="W331" i="1" s="1"/>
  <c r="T347" i="1"/>
  <c r="W347" i="1" s="1"/>
  <c r="T363" i="1"/>
  <c r="W363" i="1" s="1"/>
  <c r="T379" i="1"/>
  <c r="W379" i="1" s="1"/>
  <c r="B379" i="1" s="1"/>
  <c r="T646" i="1"/>
  <c r="T654" i="1"/>
  <c r="W654" i="1" s="1"/>
  <c r="T662" i="1"/>
  <c r="T670" i="1"/>
  <c r="T678" i="1"/>
  <c r="W678" i="1" s="1"/>
  <c r="X678" i="1" s="1"/>
  <c r="T686" i="1"/>
  <c r="T694" i="1"/>
  <c r="W694" i="1" s="1"/>
  <c r="T702" i="1"/>
  <c r="W702" i="1" s="1"/>
  <c r="T710" i="1"/>
  <c r="W710" i="1" s="1"/>
  <c r="T718" i="1"/>
  <c r="T726" i="1"/>
  <c r="W726" i="1" s="1"/>
  <c r="T734" i="1"/>
  <c r="W734" i="1" s="1"/>
  <c r="T742" i="1"/>
  <c r="W742" i="1" s="1"/>
  <c r="T750" i="1"/>
  <c r="W750" i="1" s="1"/>
  <c r="T758" i="1"/>
  <c r="T766" i="1"/>
  <c r="W766" i="1" s="1"/>
  <c r="T768" i="1"/>
  <c r="W768" i="1" s="1"/>
  <c r="T776" i="1"/>
  <c r="W776" i="1" s="1"/>
  <c r="T784" i="1"/>
  <c r="T792" i="1"/>
  <c r="W792" i="1" s="1"/>
  <c r="T800" i="1"/>
  <c r="W800" i="1" s="1"/>
  <c r="T808" i="1"/>
  <c r="W808" i="1" s="1"/>
  <c r="T816" i="1"/>
  <c r="T824" i="1"/>
  <c r="W824" i="1" s="1"/>
  <c r="T832" i="1"/>
  <c r="W832" i="1" s="1"/>
  <c r="T840" i="1"/>
  <c r="W840" i="1" s="1"/>
  <c r="T848" i="1"/>
  <c r="W848" i="1" s="1"/>
  <c r="T856" i="1"/>
  <c r="T864" i="1"/>
  <c r="W864" i="1" s="1"/>
  <c r="T872" i="1"/>
  <c r="T880" i="1"/>
  <c r="W880" i="1" s="1"/>
  <c r="T888" i="1"/>
  <c r="W888" i="1" s="1"/>
  <c r="T896" i="1"/>
  <c r="T904" i="1"/>
  <c r="W904" i="1" s="1"/>
  <c r="T912" i="1"/>
  <c r="W912" i="1" s="1"/>
  <c r="T920" i="1"/>
  <c r="W920" i="1" s="1"/>
  <c r="T928" i="1"/>
  <c r="W928" i="1" s="1"/>
  <c r="T936" i="1"/>
  <c r="T944" i="1"/>
  <c r="T952" i="1"/>
  <c r="W952" i="1" s="1"/>
  <c r="T960" i="1"/>
  <c r="W960" i="1" s="1"/>
  <c r="T968" i="1"/>
  <c r="W968" i="1" s="1"/>
  <c r="B968" i="1" s="1"/>
  <c r="T976" i="1"/>
  <c r="W976" i="1" s="1"/>
  <c r="T984" i="1"/>
  <c r="W984" i="1" s="1"/>
  <c r="T992" i="1"/>
  <c r="T1000" i="1"/>
  <c r="W1000" i="1" s="1"/>
  <c r="T1008" i="1"/>
  <c r="W1008" i="1" s="1"/>
  <c r="T1016" i="1"/>
  <c r="W1016" i="1" s="1"/>
  <c r="T387" i="1"/>
  <c r="W387" i="1" s="1"/>
  <c r="T419" i="1"/>
  <c r="W419" i="1" s="1"/>
  <c r="B419" i="1" s="1"/>
  <c r="T451" i="1"/>
  <c r="W451" i="1" s="1"/>
  <c r="T483" i="1"/>
  <c r="W483" i="1" s="1"/>
  <c r="T515" i="1"/>
  <c r="W515" i="1" s="1"/>
  <c r="T547" i="1"/>
  <c r="W547" i="1" s="1"/>
  <c r="T579" i="1"/>
  <c r="T611" i="1"/>
  <c r="W611" i="1" s="1"/>
  <c r="T1024" i="1"/>
  <c r="W1024" i="1" s="1"/>
  <c r="T1032" i="1"/>
  <c r="W1032" i="1" s="1"/>
  <c r="T1040" i="1"/>
  <c r="W1040" i="1" s="1"/>
  <c r="T1048" i="1"/>
  <c r="T1056" i="1"/>
  <c r="W1056" i="1" s="1"/>
  <c r="T1064" i="1"/>
  <c r="W1064" i="1" s="1"/>
  <c r="T1072" i="1"/>
  <c r="T1080" i="1"/>
  <c r="T1088" i="1"/>
  <c r="W1088" i="1" s="1"/>
  <c r="T1096" i="1"/>
  <c r="W1096" i="1" s="1"/>
  <c r="T1104" i="1"/>
  <c r="T1112" i="1"/>
  <c r="T1120" i="1"/>
  <c r="W1120" i="1" s="1"/>
  <c r="T1128" i="1"/>
  <c r="W1128" i="1" s="1"/>
  <c r="T1136" i="1"/>
  <c r="W1136" i="1" s="1"/>
  <c r="T1144" i="1"/>
  <c r="W1144" i="1" s="1"/>
  <c r="T1152" i="1"/>
  <c r="W1152" i="1" s="1"/>
  <c r="T1160" i="1"/>
  <c r="W1160" i="1" s="1"/>
  <c r="B1160" i="1" s="1"/>
  <c r="T1168" i="1"/>
  <c r="W1168" i="1" s="1"/>
  <c r="T1176" i="1"/>
  <c r="W1176" i="1" s="1"/>
  <c r="T1184" i="1"/>
  <c r="W1184" i="1" s="1"/>
  <c r="T1192" i="1"/>
  <c r="W1192" i="1" s="1"/>
  <c r="T1200" i="1"/>
  <c r="W1200" i="1" s="1"/>
  <c r="T1208" i="1"/>
  <c r="T1216" i="1"/>
  <c r="W1216" i="1" s="1"/>
  <c r="T1224" i="1"/>
  <c r="W1224" i="1" s="1"/>
  <c r="T1232" i="1"/>
  <c r="W1232" i="1" s="1"/>
  <c r="T1240" i="1"/>
  <c r="W1240" i="1" s="1"/>
  <c r="T1248" i="1"/>
  <c r="W1248" i="1" s="1"/>
  <c r="T1256" i="1"/>
  <c r="W1256" i="1" s="1"/>
  <c r="T1264" i="1"/>
  <c r="W1264" i="1" s="1"/>
  <c r="T1272" i="1"/>
  <c r="W1272" i="1" s="1"/>
  <c r="T1280" i="1"/>
  <c r="W1280" i="1" s="1"/>
  <c r="T1288" i="1"/>
  <c r="W1288" i="1" s="1"/>
  <c r="T1296" i="1"/>
  <c r="W1296" i="1" s="1"/>
  <c r="T1304" i="1"/>
  <c r="T1312" i="1"/>
  <c r="W1312" i="1" s="1"/>
  <c r="T1320" i="1"/>
  <c r="W1320" i="1" s="1"/>
  <c r="B1320" i="1" s="1"/>
  <c r="T1328" i="1"/>
  <c r="T1336" i="1"/>
  <c r="W1336" i="1" s="1"/>
  <c r="B1336" i="1" s="1"/>
  <c r="T1344" i="1"/>
  <c r="T1352" i="1"/>
  <c r="T1360" i="1"/>
  <c r="W1360" i="1" s="1"/>
  <c r="T1368" i="1"/>
  <c r="W1368" i="1" s="1"/>
  <c r="B1368" i="1" s="1"/>
  <c r="T1376" i="1"/>
  <c r="W1376" i="1" s="1"/>
  <c r="T1384" i="1"/>
  <c r="W1384" i="1" s="1"/>
  <c r="B1384" i="1" s="1"/>
  <c r="T1392" i="1"/>
  <c r="W1392" i="1" s="1"/>
  <c r="T1400" i="1"/>
  <c r="T1408" i="1"/>
  <c r="W1408" i="1" s="1"/>
  <c r="T1416" i="1"/>
  <c r="T1424" i="1"/>
  <c r="W1424" i="1" s="1"/>
  <c r="T1432" i="1"/>
  <c r="W1432" i="1" s="1"/>
  <c r="X1432" i="1" s="1"/>
  <c r="T1440" i="1"/>
  <c r="W1440" i="1" s="1"/>
  <c r="T1448" i="1"/>
  <c r="T1456" i="1"/>
  <c r="W1456" i="1" s="1"/>
  <c r="T1464" i="1"/>
  <c r="T1472" i="1"/>
  <c r="T1480" i="1"/>
  <c r="W1480" i="1" s="1"/>
  <c r="B1480" i="1" s="1"/>
  <c r="T1488" i="1"/>
  <c r="T1496" i="1"/>
  <c r="W1496" i="1" s="1"/>
  <c r="X1496" i="1" s="1"/>
  <c r="T1504" i="1"/>
  <c r="W1504" i="1" s="1"/>
  <c r="T1512" i="1"/>
  <c r="T1520" i="1"/>
  <c r="W1520" i="1" s="1"/>
  <c r="T1528" i="1"/>
  <c r="T1536" i="1"/>
  <c r="T1544" i="1"/>
  <c r="W1544" i="1" s="1"/>
  <c r="B1544" i="1" s="1"/>
  <c r="T1552" i="1"/>
  <c r="W1552" i="1" s="1"/>
  <c r="T1560" i="1"/>
  <c r="W1560" i="1" s="1"/>
  <c r="X1560" i="1" s="1"/>
  <c r="T1568" i="1"/>
  <c r="T1576" i="1"/>
  <c r="T1584" i="1"/>
  <c r="W1584" i="1" s="1"/>
  <c r="T1592" i="1"/>
  <c r="T1600" i="1"/>
  <c r="W1600" i="1" s="1"/>
  <c r="T1608" i="1"/>
  <c r="T1616" i="1"/>
  <c r="W1616" i="1" s="1"/>
  <c r="T1624" i="1"/>
  <c r="T1632" i="1"/>
  <c r="T1640" i="1"/>
  <c r="T1648" i="1"/>
  <c r="W1648" i="1" s="1"/>
  <c r="T1656" i="1"/>
  <c r="T1664" i="1"/>
  <c r="W1664" i="1" s="1"/>
  <c r="T1672" i="1"/>
  <c r="W1672" i="1" s="1"/>
  <c r="B1672" i="1" s="1"/>
  <c r="T1680" i="1"/>
  <c r="W1680" i="1" s="1"/>
  <c r="T1688" i="1"/>
  <c r="T1696" i="1"/>
  <c r="W1696" i="1" s="1"/>
  <c r="T1704" i="1"/>
  <c r="W1704" i="1" s="1"/>
  <c r="X1704" i="1" s="1"/>
  <c r="T1712" i="1"/>
  <c r="W1712" i="1" s="1"/>
  <c r="T1720" i="1"/>
  <c r="T1728" i="1"/>
  <c r="W1728" i="1" s="1"/>
  <c r="T1736" i="1"/>
  <c r="W1736" i="1" s="1"/>
  <c r="B1736" i="1" s="1"/>
  <c r="T1744" i="1"/>
  <c r="T1752" i="1"/>
  <c r="W1752" i="1" s="1"/>
  <c r="X1752" i="1" s="1"/>
  <c r="T1760" i="1"/>
  <c r="W1760" i="1" s="1"/>
  <c r="T1768" i="1"/>
  <c r="W1768" i="1" s="1"/>
  <c r="X1768" i="1" s="1"/>
  <c r="T1776" i="1"/>
  <c r="T1784" i="1"/>
  <c r="W1784" i="1" s="1"/>
  <c r="B1784" i="1" s="1"/>
  <c r="T1415" i="1"/>
  <c r="W1415" i="1" s="1"/>
  <c r="X1415" i="1" s="1"/>
  <c r="T1431" i="1"/>
  <c r="T1447" i="1"/>
  <c r="W1447" i="1" s="1"/>
  <c r="X1447" i="1" s="1"/>
  <c r="T1463" i="1"/>
  <c r="W1463" i="1" s="1"/>
  <c r="B1463" i="1" s="1"/>
  <c r="T1479" i="1"/>
  <c r="W1479" i="1" s="1"/>
  <c r="X1479" i="1" s="1"/>
  <c r="T1495" i="1"/>
  <c r="W1495" i="1" s="1"/>
  <c r="B1495" i="1" s="1"/>
  <c r="T1511" i="1"/>
  <c r="T1527" i="1"/>
  <c r="T1543" i="1"/>
  <c r="T1559" i="1"/>
  <c r="W1559" i="1" s="1"/>
  <c r="B1559" i="1" s="1"/>
  <c r="T1575" i="1"/>
  <c r="T1591" i="1"/>
  <c r="W1591" i="1" s="1"/>
  <c r="B1591" i="1" s="1"/>
  <c r="T1607" i="1"/>
  <c r="T1623" i="1"/>
  <c r="T1639" i="1"/>
  <c r="W1639" i="1" s="1"/>
  <c r="X1639" i="1" s="1"/>
  <c r="T1655" i="1"/>
  <c r="T1671" i="1"/>
  <c r="T1687" i="1"/>
  <c r="W1687" i="1" s="1"/>
  <c r="B1687" i="1" s="1"/>
  <c r="T1703" i="1"/>
  <c r="W1703" i="1" s="1"/>
  <c r="X1703" i="1" s="1"/>
  <c r="T1719" i="1"/>
  <c r="W1719" i="1" s="1"/>
  <c r="B1719" i="1" s="1"/>
  <c r="T1735" i="1"/>
  <c r="T1751" i="1"/>
  <c r="W1751" i="1" s="1"/>
  <c r="B1751" i="1" s="1"/>
  <c r="T1767" i="1"/>
  <c r="T1783" i="1"/>
  <c r="W1783" i="1" s="1"/>
  <c r="B1783" i="1" s="1"/>
  <c r="T1794" i="1"/>
  <c r="W1794" i="1" s="1"/>
  <c r="T1802" i="1"/>
  <c r="W1802" i="1" s="1"/>
  <c r="B1802" i="1" s="1"/>
  <c r="T1810" i="1"/>
  <c r="W1810" i="1" s="1"/>
  <c r="X1810" i="1" s="1"/>
  <c r="T1818" i="1"/>
  <c r="W1818" i="1" s="1"/>
  <c r="X1818" i="1" s="1"/>
  <c r="T1826" i="1"/>
  <c r="W1826" i="1" s="1"/>
  <c r="X1826" i="1" s="1"/>
  <c r="T1834" i="1"/>
  <c r="W1834" i="1" s="1"/>
  <c r="B1834" i="1" s="1"/>
  <c r="T1842" i="1"/>
  <c r="W1842" i="1" s="1"/>
  <c r="T1850" i="1"/>
  <c r="W1850" i="1" s="1"/>
  <c r="X1850" i="1" s="1"/>
  <c r="T1858" i="1"/>
  <c r="W1858" i="1" s="1"/>
  <c r="T1866" i="1"/>
  <c r="W1866" i="1" s="1"/>
  <c r="B1866" i="1" s="1"/>
  <c r="T1874" i="1"/>
  <c r="W1874" i="1" s="1"/>
  <c r="X1874" i="1" s="1"/>
  <c r="T1882" i="1"/>
  <c r="W1882" i="1" s="1"/>
  <c r="X1882" i="1" s="1"/>
  <c r="T1890" i="1"/>
  <c r="W1890" i="1" s="1"/>
  <c r="X1890" i="1" s="1"/>
  <c r="T1898" i="1"/>
  <c r="T1906" i="1"/>
  <c r="T1914" i="1"/>
  <c r="W1914" i="1" s="1"/>
  <c r="X1914" i="1" s="1"/>
  <c r="T1922" i="1"/>
  <c r="W1922" i="1" s="1"/>
  <c r="T1930" i="1"/>
  <c r="W1930" i="1" s="1"/>
  <c r="B1930" i="1" s="1"/>
  <c r="T1938" i="1"/>
  <c r="T1946" i="1"/>
  <c r="W1946" i="1" s="1"/>
  <c r="X1946" i="1" s="1"/>
  <c r="T1954" i="1"/>
  <c r="W1954" i="1" s="1"/>
  <c r="X1954" i="1" s="1"/>
  <c r="T1962" i="1"/>
  <c r="W1962" i="1" s="1"/>
  <c r="B1962" i="1" s="1"/>
  <c r="T1970" i="1"/>
  <c r="T1978" i="1"/>
  <c r="W1978" i="1" s="1"/>
  <c r="X1978" i="1" s="1"/>
  <c r="T1986" i="1"/>
  <c r="W1986" i="1" s="1"/>
  <c r="T1994" i="1"/>
  <c r="W1994" i="1" s="1"/>
  <c r="B1994" i="1" s="1"/>
  <c r="T2002" i="1"/>
  <c r="W2002" i="1" s="1"/>
  <c r="X2002" i="1" s="1"/>
  <c r="T2010" i="1"/>
  <c r="W2010" i="1" s="1"/>
  <c r="X2010" i="1" s="1"/>
  <c r="T2018" i="1"/>
  <c r="W2018" i="1" s="1"/>
  <c r="X2018" i="1" s="1"/>
  <c r="T2026" i="1"/>
  <c r="W2026" i="1" s="1"/>
  <c r="B2026" i="1" s="1"/>
  <c r="T2034" i="1"/>
  <c r="W2034" i="1" s="1"/>
  <c r="T2042" i="1"/>
  <c r="W2042" i="1" s="1"/>
  <c r="X2042" i="1" s="1"/>
  <c r="T2050" i="1"/>
  <c r="W2050" i="1" s="1"/>
  <c r="T2058" i="1"/>
  <c r="W2058" i="1" s="1"/>
  <c r="B2058" i="1" s="1"/>
  <c r="T2066" i="1"/>
  <c r="T2074" i="1"/>
  <c r="T2082" i="1"/>
  <c r="W2082" i="1" s="1"/>
  <c r="X2082" i="1" s="1"/>
  <c r="T2090" i="1"/>
  <c r="W2090" i="1" s="1"/>
  <c r="B2090" i="1" s="1"/>
  <c r="T2098" i="1"/>
  <c r="W2098" i="1" s="1"/>
  <c r="T2106" i="1"/>
  <c r="W2106" i="1" s="1"/>
  <c r="X2106" i="1" s="1"/>
  <c r="T2114" i="1"/>
  <c r="T2122" i="1"/>
  <c r="T2130" i="1"/>
  <c r="W2130" i="1" s="1"/>
  <c r="X2130" i="1" s="1"/>
  <c r="T2138" i="1"/>
  <c r="T2146" i="1"/>
  <c r="W2146" i="1" s="1"/>
  <c r="X2146" i="1" s="1"/>
  <c r="T2154" i="1"/>
  <c r="T2162" i="1"/>
  <c r="W2162" i="1" s="1"/>
  <c r="T2170" i="1"/>
  <c r="W2170" i="1" s="1"/>
  <c r="X2170" i="1" s="1"/>
  <c r="T2178" i="1"/>
  <c r="W2178" i="1" s="1"/>
  <c r="T2186" i="1"/>
  <c r="W2186" i="1" s="1"/>
  <c r="B2186" i="1" s="1"/>
  <c r="T2194" i="1"/>
  <c r="T2202" i="1"/>
  <c r="W2202" i="1" s="1"/>
  <c r="X2202" i="1" s="1"/>
  <c r="T2210" i="1"/>
  <c r="W2210" i="1" s="1"/>
  <c r="X2210" i="1" s="1"/>
  <c r="T2218" i="1"/>
  <c r="W2218" i="1" s="1"/>
  <c r="B2218" i="1" s="1"/>
  <c r="T2226" i="1"/>
  <c r="W2226" i="1" s="1"/>
  <c r="T2234" i="1"/>
  <c r="W2234" i="1" s="1"/>
  <c r="X2234" i="1" s="1"/>
  <c r="T2242" i="1"/>
  <c r="W2242" i="1" s="1"/>
  <c r="T2250" i="1"/>
  <c r="W2250" i="1" s="1"/>
  <c r="B2250" i="1" s="1"/>
  <c r="T2258" i="1"/>
  <c r="T2266" i="1"/>
  <c r="W2266" i="1" s="1"/>
  <c r="X2266" i="1" s="1"/>
  <c r="T2274" i="1"/>
  <c r="T2282" i="1"/>
  <c r="T2290" i="1"/>
  <c r="W2290" i="1" s="1"/>
  <c r="T2298" i="1"/>
  <c r="W2298" i="1" s="1"/>
  <c r="X2298" i="1" s="1"/>
  <c r="T1425" i="1"/>
  <c r="W1425" i="1" s="1"/>
  <c r="T1457" i="1"/>
  <c r="W1457" i="1" s="1"/>
  <c r="X1457" i="1" s="1"/>
  <c r="T1489" i="1"/>
  <c r="T1521" i="1"/>
  <c r="W1521" i="1" s="1"/>
  <c r="X1521" i="1" s="1"/>
  <c r="T1553" i="1"/>
  <c r="T1585" i="1"/>
  <c r="T1617" i="1"/>
  <c r="W1617" i="1" s="1"/>
  <c r="T1649" i="1"/>
  <c r="W1649" i="1" s="1"/>
  <c r="X1649" i="1" s="1"/>
  <c r="T1681" i="1"/>
  <c r="W1681" i="1" s="1"/>
  <c r="T1713" i="1"/>
  <c r="T1745" i="1"/>
  <c r="W1745" i="1" s="1"/>
  <c r="T1777" i="1"/>
  <c r="W1777" i="1" s="1"/>
  <c r="X1777" i="1" s="1"/>
  <c r="T1799" i="1"/>
  <c r="W1799" i="1" s="1"/>
  <c r="X1799" i="1" s="1"/>
  <c r="T1815" i="1"/>
  <c r="W1815" i="1" s="1"/>
  <c r="B1815" i="1" s="1"/>
  <c r="T1831" i="1"/>
  <c r="W1831" i="1" s="1"/>
  <c r="X1831" i="1" s="1"/>
  <c r="T1847" i="1"/>
  <c r="W1847" i="1" s="1"/>
  <c r="T1863" i="1"/>
  <c r="W1863" i="1" s="1"/>
  <c r="X1863" i="1" s="1"/>
  <c r="T1879" i="1"/>
  <c r="W1879" i="1" s="1"/>
  <c r="B1879" i="1" s="1"/>
  <c r="T1895" i="1"/>
  <c r="W1895" i="1" s="1"/>
  <c r="X1895" i="1" s="1"/>
  <c r="T1911" i="1"/>
  <c r="W1911" i="1" s="1"/>
  <c r="B1911" i="1" s="1"/>
  <c r="T1927" i="1"/>
  <c r="W1927" i="1" s="1"/>
  <c r="X1927" i="1" s="1"/>
  <c r="T1943" i="1"/>
  <c r="W1943" i="1" s="1"/>
  <c r="B1943" i="1" s="1"/>
  <c r="T1959" i="1"/>
  <c r="T1975" i="1"/>
  <c r="W1975" i="1" s="1"/>
  <c r="B1975" i="1" s="1"/>
  <c r="T1991" i="1"/>
  <c r="W1991" i="1" s="1"/>
  <c r="X1991" i="1" s="1"/>
  <c r="T2007" i="1"/>
  <c r="W2007" i="1" s="1"/>
  <c r="B2007" i="1" s="1"/>
  <c r="T2023" i="1"/>
  <c r="W2023" i="1" s="1"/>
  <c r="X2023" i="1" s="1"/>
  <c r="T2039" i="1"/>
  <c r="W2039" i="1" s="1"/>
  <c r="B2039" i="1" s="1"/>
  <c r="T2055" i="1"/>
  <c r="W2055" i="1" s="1"/>
  <c r="X2055" i="1" s="1"/>
  <c r="T2071" i="1"/>
  <c r="W2071" i="1" s="1"/>
  <c r="B2071" i="1" s="1"/>
  <c r="T2087" i="1"/>
  <c r="W2087" i="1" s="1"/>
  <c r="X2087" i="1" s="1"/>
  <c r="T2103" i="1"/>
  <c r="W2103" i="1" s="1"/>
  <c r="B2103" i="1" s="1"/>
  <c r="T2119" i="1"/>
  <c r="W2119" i="1" s="1"/>
  <c r="X2119" i="1" s="1"/>
  <c r="T2135" i="1"/>
  <c r="W2135" i="1" s="1"/>
  <c r="B2135" i="1" s="1"/>
  <c r="T2151" i="1"/>
  <c r="W2151" i="1" s="1"/>
  <c r="X2151" i="1" s="1"/>
  <c r="T2167" i="1"/>
  <c r="W2167" i="1" s="1"/>
  <c r="B2167" i="1" s="1"/>
  <c r="T2183" i="1"/>
  <c r="W2183" i="1" s="1"/>
  <c r="X2183" i="1" s="1"/>
  <c r="T2199" i="1"/>
  <c r="W2199" i="1" s="1"/>
  <c r="B2199" i="1" s="1"/>
  <c r="T2215" i="1"/>
  <c r="W2215" i="1" s="1"/>
  <c r="X2215" i="1" s="1"/>
  <c r="T2231" i="1"/>
  <c r="W2231" i="1" s="1"/>
  <c r="B2231" i="1" s="1"/>
  <c r="T2247" i="1"/>
  <c r="T2263" i="1"/>
  <c r="W2263" i="1" s="1"/>
  <c r="B2263" i="1" s="1"/>
  <c r="T2279" i="1"/>
  <c r="W2279" i="1" s="1"/>
  <c r="X2279" i="1" s="1"/>
  <c r="T2295" i="1"/>
  <c r="W2295" i="1" s="1"/>
  <c r="B2295" i="1" s="1"/>
  <c r="T2306" i="1"/>
  <c r="W2306" i="1" s="1"/>
  <c r="T2314" i="1"/>
  <c r="T2322" i="1"/>
  <c r="W2322" i="1" s="1"/>
  <c r="X2322" i="1" s="1"/>
  <c r="T2330" i="1"/>
  <c r="W2330" i="1" s="1"/>
  <c r="X2330" i="1" s="1"/>
  <c r="T2338" i="1"/>
  <c r="T2346" i="1"/>
  <c r="W2346" i="1" s="1"/>
  <c r="B2346" i="1" s="1"/>
  <c r="T2354" i="1"/>
  <c r="W2354" i="1" s="1"/>
  <c r="T2362" i="1"/>
  <c r="W2362" i="1" s="1"/>
  <c r="X2362" i="1" s="1"/>
  <c r="T2370" i="1"/>
  <c r="W2370" i="1" s="1"/>
  <c r="T2378" i="1"/>
  <c r="W2378" i="1" s="1"/>
  <c r="B2378" i="1" s="1"/>
  <c r="T2386" i="1"/>
  <c r="W2386" i="1" s="1"/>
  <c r="X2386" i="1" s="1"/>
  <c r="T2394" i="1"/>
  <c r="W2394" i="1" s="1"/>
  <c r="X2394" i="1" s="1"/>
  <c r="T2402" i="1"/>
  <c r="T2410" i="1"/>
  <c r="W2410" i="1" s="1"/>
  <c r="B2410" i="1" s="1"/>
  <c r="T2418" i="1"/>
  <c r="W2418" i="1" s="1"/>
  <c r="T2426" i="1"/>
  <c r="W2426" i="1" s="1"/>
  <c r="X2426" i="1" s="1"/>
  <c r="T2434" i="1"/>
  <c r="W2434" i="1" s="1"/>
  <c r="T2442" i="1"/>
  <c r="W2442" i="1" s="1"/>
  <c r="B2442" i="1" s="1"/>
  <c r="T2450" i="1"/>
  <c r="W2450" i="1" s="1"/>
  <c r="X2450" i="1" s="1"/>
  <c r="T2458" i="1"/>
  <c r="W2458" i="1" s="1"/>
  <c r="X2458" i="1" s="1"/>
  <c r="T2466" i="1"/>
  <c r="W2466" i="1" s="1"/>
  <c r="X2466" i="1" s="1"/>
  <c r="T2474" i="1"/>
  <c r="W2474" i="1" s="1"/>
  <c r="B2474" i="1" s="1"/>
  <c r="T2482" i="1"/>
  <c r="W2482" i="1" s="1"/>
  <c r="T2490" i="1"/>
  <c r="W2490" i="1" s="1"/>
  <c r="X2490" i="1" s="1"/>
  <c r="T2498" i="1"/>
  <c r="W2498" i="1" s="1"/>
  <c r="T2506" i="1"/>
  <c r="T2514" i="1"/>
  <c r="W2514" i="1" s="1"/>
  <c r="X2514" i="1" s="1"/>
  <c r="T2522" i="1"/>
  <c r="T2530" i="1"/>
  <c r="W2530" i="1" s="1"/>
  <c r="X2530" i="1" s="1"/>
  <c r="T2538" i="1"/>
  <c r="W2538" i="1" s="1"/>
  <c r="B2538" i="1" s="1"/>
  <c r="T2546" i="1"/>
  <c r="W2546" i="1" s="1"/>
  <c r="T2554" i="1"/>
  <c r="W2554" i="1" s="1"/>
  <c r="X2554" i="1" s="1"/>
  <c r="T2562" i="1"/>
  <c r="W2562" i="1" s="1"/>
  <c r="T2570" i="1"/>
  <c r="W2570" i="1" s="1"/>
  <c r="B2570" i="1" s="1"/>
  <c r="T2578" i="1"/>
  <c r="W2578" i="1" s="1"/>
  <c r="X2578" i="1" s="1"/>
  <c r="T2586" i="1"/>
  <c r="T2594" i="1"/>
  <c r="T2602" i="1"/>
  <c r="W2602" i="1" s="1"/>
  <c r="B2602" i="1" s="1"/>
  <c r="T2610" i="1"/>
  <c r="W2610" i="1" s="1"/>
  <c r="T2618" i="1"/>
  <c r="T2626" i="1"/>
  <c r="W2626" i="1" s="1"/>
  <c r="T2634" i="1"/>
  <c r="W2634" i="1" s="1"/>
  <c r="B2634" i="1" s="1"/>
  <c r="T2642" i="1"/>
  <c r="W2642" i="1" s="1"/>
  <c r="X2642" i="1" s="1"/>
  <c r="T2650" i="1"/>
  <c r="W2650" i="1" s="1"/>
  <c r="X2650" i="1" s="1"/>
  <c r="T2658" i="1"/>
  <c r="W2658" i="1" s="1"/>
  <c r="X2658" i="1" s="1"/>
  <c r="T2666" i="1"/>
  <c r="T2674" i="1"/>
  <c r="W2674" i="1" s="1"/>
  <c r="T2682" i="1"/>
  <c r="W2682" i="1" s="1"/>
  <c r="X2682" i="1" s="1"/>
  <c r="T2690" i="1"/>
  <c r="T2698" i="1"/>
  <c r="W2698" i="1" s="1"/>
  <c r="B2698" i="1" s="1"/>
  <c r="T2706" i="1"/>
  <c r="T2714" i="1"/>
  <c r="W2714" i="1" s="1"/>
  <c r="X2714" i="1" s="1"/>
  <c r="T2722" i="1"/>
  <c r="W2722" i="1" s="1"/>
  <c r="X2722" i="1" s="1"/>
  <c r="T2730" i="1"/>
  <c r="W2730" i="1" s="1"/>
  <c r="B2730" i="1" s="1"/>
  <c r="T2738" i="1"/>
  <c r="W2738" i="1" s="1"/>
  <c r="T2746" i="1"/>
  <c r="W2746" i="1" s="1"/>
  <c r="X2746" i="1" s="1"/>
  <c r="T2754" i="1"/>
  <c r="W2754" i="1" s="1"/>
  <c r="T2762" i="1"/>
  <c r="W2762" i="1" s="1"/>
  <c r="B2762" i="1" s="1"/>
  <c r="T2770" i="1"/>
  <c r="T2778" i="1"/>
  <c r="W2778" i="1" s="1"/>
  <c r="X2778" i="1" s="1"/>
  <c r="T2786" i="1"/>
  <c r="W2786" i="1" s="1"/>
  <c r="X2786" i="1" s="1"/>
  <c r="T2794" i="1"/>
  <c r="T2802" i="1"/>
  <c r="W2802" i="1" s="1"/>
  <c r="T2810" i="1"/>
  <c r="W2810" i="1" s="1"/>
  <c r="X2810" i="1" s="1"/>
  <c r="T2818" i="1"/>
  <c r="W2818" i="1" s="1"/>
  <c r="T2826" i="1"/>
  <c r="W2826" i="1" s="1"/>
  <c r="B2826" i="1" s="1"/>
  <c r="T2834" i="1"/>
  <c r="T2842" i="1"/>
  <c r="W2842" i="1" s="1"/>
  <c r="X2842" i="1" s="1"/>
  <c r="T2850" i="1"/>
  <c r="W2850" i="1" s="1"/>
  <c r="X2850" i="1" s="1"/>
  <c r="T2858" i="1"/>
  <c r="W2858" i="1" s="1"/>
  <c r="B2858" i="1" s="1"/>
  <c r="T2866" i="1"/>
  <c r="W2866" i="1" s="1"/>
  <c r="T2874" i="1"/>
  <c r="W2874" i="1" s="1"/>
  <c r="X2874" i="1" s="1"/>
  <c r="T2882" i="1"/>
  <c r="W2882" i="1" s="1"/>
  <c r="T2890" i="1"/>
  <c r="W2890" i="1" s="1"/>
  <c r="B2890" i="1" s="1"/>
  <c r="T2898" i="1"/>
  <c r="W2898" i="1" s="1"/>
  <c r="X2898" i="1" s="1"/>
  <c r="T2906" i="1"/>
  <c r="T2914" i="1"/>
  <c r="W2914" i="1" s="1"/>
  <c r="X2914" i="1" s="1"/>
  <c r="T2922" i="1"/>
  <c r="W2922" i="1" s="1"/>
  <c r="B2922" i="1" s="1"/>
  <c r="T2930" i="1"/>
  <c r="W2930" i="1" s="1"/>
  <c r="T2938" i="1"/>
  <c r="W2938" i="1" s="1"/>
  <c r="X2938" i="1" s="1"/>
  <c r="T2946" i="1"/>
  <c r="T2954" i="1"/>
  <c r="W2954" i="1" s="1"/>
  <c r="B2954" i="1" s="1"/>
  <c r="T2962" i="1"/>
  <c r="W2962" i="1" s="1"/>
  <c r="T2970" i="1"/>
  <c r="T2978" i="1"/>
  <c r="W2978" i="1" s="1"/>
  <c r="T2986" i="1"/>
  <c r="T2994" i="1"/>
  <c r="W2994" i="1" s="1"/>
  <c r="T3002" i="1"/>
  <c r="T3010" i="1"/>
  <c r="W3010" i="1" s="1"/>
  <c r="T3018" i="1"/>
  <c r="T3026" i="1"/>
  <c r="W3026" i="1" s="1"/>
  <c r="T3034" i="1"/>
  <c r="W3034" i="1" s="1"/>
  <c r="B3034" i="1" s="1"/>
  <c r="T1429" i="1"/>
  <c r="T1461" i="1"/>
  <c r="W1461" i="1" s="1"/>
  <c r="B1461" i="1" s="1"/>
  <c r="T1493" i="1"/>
  <c r="W1493" i="1" s="1"/>
  <c r="T1525" i="1"/>
  <c r="T1557" i="1"/>
  <c r="W1557" i="1" s="1"/>
  <c r="T1589" i="1"/>
  <c r="T1621" i="1"/>
  <c r="W1621" i="1" s="1"/>
  <c r="T1653" i="1"/>
  <c r="W1653" i="1" s="1"/>
  <c r="B1653" i="1" s="1"/>
  <c r="T1685" i="1"/>
  <c r="W1685" i="1" s="1"/>
  <c r="T1717" i="1"/>
  <c r="T1749" i="1"/>
  <c r="W1749" i="1" s="1"/>
  <c r="T1781" i="1"/>
  <c r="W1781" i="1" s="1"/>
  <c r="B1781" i="1" s="1"/>
  <c r="T1801" i="1"/>
  <c r="W1801" i="1" s="1"/>
  <c r="T1817" i="1"/>
  <c r="W1817" i="1" s="1"/>
  <c r="B1817" i="1" s="1"/>
  <c r="T1833" i="1"/>
  <c r="W1833" i="1" s="1"/>
  <c r="T1849" i="1"/>
  <c r="W1849" i="1" s="1"/>
  <c r="T1865" i="1"/>
  <c r="W1865" i="1" s="1"/>
  <c r="T1881" i="1"/>
  <c r="W1881" i="1" s="1"/>
  <c r="B1881" i="1" s="1"/>
  <c r="T1897" i="1"/>
  <c r="W1897" i="1" s="1"/>
  <c r="T1913" i="1"/>
  <c r="T1929" i="1"/>
  <c r="T1945" i="1"/>
  <c r="W1945" i="1" s="1"/>
  <c r="B1945" i="1" s="1"/>
  <c r="T1961" i="1"/>
  <c r="W1961" i="1" s="1"/>
  <c r="T1977" i="1"/>
  <c r="W1977" i="1" s="1"/>
  <c r="B1977" i="1" s="1"/>
  <c r="T1993" i="1"/>
  <c r="W1993" i="1" s="1"/>
  <c r="T2009" i="1"/>
  <c r="W2009" i="1" s="1"/>
  <c r="B2009" i="1" s="1"/>
  <c r="T2025" i="1"/>
  <c r="W2025" i="1" s="1"/>
  <c r="T2041" i="1"/>
  <c r="W2041" i="1" s="1"/>
  <c r="B2041" i="1" s="1"/>
  <c r="T2057" i="1"/>
  <c r="T2073" i="1"/>
  <c r="T2089" i="1"/>
  <c r="W2089" i="1" s="1"/>
  <c r="T2105" i="1"/>
  <c r="W2105" i="1" s="1"/>
  <c r="B2105" i="1" s="1"/>
  <c r="T2121" i="1"/>
  <c r="W2121" i="1" s="1"/>
  <c r="T2137" i="1"/>
  <c r="W2137" i="1" s="1"/>
  <c r="B2137" i="1" s="1"/>
  <c r="T2153" i="1"/>
  <c r="W2153" i="1" s="1"/>
  <c r="T2169" i="1"/>
  <c r="T2185" i="1"/>
  <c r="W2185" i="1" s="1"/>
  <c r="T2201" i="1"/>
  <c r="W2201" i="1" s="1"/>
  <c r="T2217" i="1"/>
  <c r="W2217" i="1" s="1"/>
  <c r="T2233" i="1"/>
  <c r="W2233" i="1" s="1"/>
  <c r="T2249" i="1"/>
  <c r="W2249" i="1" s="1"/>
  <c r="T2265" i="1"/>
  <c r="W2265" i="1" s="1"/>
  <c r="B2265" i="1" s="1"/>
  <c r="T2281" i="1"/>
  <c r="W2281" i="1" s="1"/>
  <c r="T2297" i="1"/>
  <c r="W2297" i="1" s="1"/>
  <c r="B2297" i="1" s="1"/>
  <c r="T2307" i="1"/>
  <c r="T2315" i="1"/>
  <c r="W2315" i="1" s="1"/>
  <c r="X2315" i="1" s="1"/>
  <c r="T2323" i="1"/>
  <c r="W2323" i="1" s="1"/>
  <c r="T2331" i="1"/>
  <c r="W2331" i="1" s="1"/>
  <c r="X2331" i="1" s="1"/>
  <c r="T2339" i="1"/>
  <c r="W2339" i="1" s="1"/>
  <c r="T2347" i="1"/>
  <c r="W2347" i="1" s="1"/>
  <c r="X2347" i="1" s="1"/>
  <c r="T2355" i="1"/>
  <c r="W2355" i="1" s="1"/>
  <c r="T2363" i="1"/>
  <c r="W2363" i="1" s="1"/>
  <c r="X2363" i="1" s="1"/>
  <c r="T2371" i="1"/>
  <c r="W2371" i="1" s="1"/>
  <c r="T2379" i="1"/>
  <c r="W2379" i="1" s="1"/>
  <c r="X2379" i="1" s="1"/>
  <c r="T2387" i="1"/>
  <c r="W2387" i="1" s="1"/>
  <c r="T2395" i="1"/>
  <c r="T2403" i="1"/>
  <c r="T2411" i="1"/>
  <c r="W2411" i="1" s="1"/>
  <c r="X2411" i="1" s="1"/>
  <c r="T2419" i="1"/>
  <c r="W2419" i="1" s="1"/>
  <c r="T2427" i="1"/>
  <c r="W2427" i="1" s="1"/>
  <c r="X2427" i="1" s="1"/>
  <c r="T2435" i="1"/>
  <c r="T2443" i="1"/>
  <c r="W2443" i="1" s="1"/>
  <c r="X2443" i="1" s="1"/>
  <c r="T2451" i="1"/>
  <c r="W2451" i="1" s="1"/>
  <c r="T2459" i="1"/>
  <c r="W2459" i="1" s="1"/>
  <c r="X2459" i="1" s="1"/>
  <c r="T2467" i="1"/>
  <c r="W2467" i="1" s="1"/>
  <c r="T2475" i="1"/>
  <c r="W2475" i="1" s="1"/>
  <c r="X2475" i="1" s="1"/>
  <c r="T2483" i="1"/>
  <c r="W2483" i="1" s="1"/>
  <c r="T2491" i="1"/>
  <c r="W2491" i="1" s="1"/>
  <c r="X2491" i="1" s="1"/>
  <c r="T2499" i="1"/>
  <c r="T2507" i="1"/>
  <c r="W2507" i="1" s="1"/>
  <c r="X2507" i="1" s="1"/>
  <c r="T2515" i="1"/>
  <c r="W2515" i="1" s="1"/>
  <c r="T2523" i="1"/>
  <c r="W2523" i="1" s="1"/>
  <c r="X2523" i="1" s="1"/>
  <c r="T2531" i="1"/>
  <c r="W2531" i="1" s="1"/>
  <c r="T2539" i="1"/>
  <c r="W2539" i="1" s="1"/>
  <c r="X2539" i="1" s="1"/>
  <c r="T2547" i="1"/>
  <c r="W2547" i="1" s="1"/>
  <c r="T2555" i="1"/>
  <c r="W2555" i="1" s="1"/>
  <c r="X2555" i="1" s="1"/>
  <c r="T2563" i="1"/>
  <c r="T2571" i="1"/>
  <c r="W2571" i="1" s="1"/>
  <c r="X2571" i="1" s="1"/>
  <c r="T2579" i="1"/>
  <c r="W2579" i="1" s="1"/>
  <c r="T2587" i="1"/>
  <c r="T2603" i="1"/>
  <c r="W2603" i="1" s="1"/>
  <c r="T2619" i="1"/>
  <c r="T2635" i="1"/>
  <c r="W2635" i="1" s="1"/>
  <c r="T2651" i="1"/>
  <c r="W2651" i="1" s="1"/>
  <c r="X2651" i="1" s="1"/>
  <c r="T2667" i="1"/>
  <c r="W2667" i="1" s="1"/>
  <c r="T2683" i="1"/>
  <c r="W2683" i="1" s="1"/>
  <c r="X2683" i="1" s="1"/>
  <c r="T2699" i="1"/>
  <c r="W2699" i="1" s="1"/>
  <c r="T2715" i="1"/>
  <c r="W2715" i="1" s="1"/>
  <c r="X2715" i="1" s="1"/>
  <c r="T2731" i="1"/>
  <c r="W2731" i="1" s="1"/>
  <c r="T2747" i="1"/>
  <c r="W2747" i="1" s="1"/>
  <c r="X2747" i="1" s="1"/>
  <c r="T2763" i="1"/>
  <c r="W2763" i="1" s="1"/>
  <c r="T2779" i="1"/>
  <c r="W2779" i="1" s="1"/>
  <c r="X2779" i="1" s="1"/>
  <c r="T2795" i="1"/>
  <c r="W2795" i="1" s="1"/>
  <c r="T2811" i="1"/>
  <c r="W2811" i="1" s="1"/>
  <c r="X2811" i="1" s="1"/>
  <c r="T2827" i="1"/>
  <c r="W2827" i="1" s="1"/>
  <c r="T2843" i="1"/>
  <c r="T2859" i="1"/>
  <c r="W2859" i="1" s="1"/>
  <c r="T2875" i="1"/>
  <c r="T2891" i="1"/>
  <c r="W2891" i="1" s="1"/>
  <c r="T2907" i="1"/>
  <c r="T2923" i="1"/>
  <c r="W2923" i="1" s="1"/>
  <c r="T2939" i="1"/>
  <c r="W2939" i="1" s="1"/>
  <c r="X2939" i="1" s="1"/>
  <c r="T2955" i="1"/>
  <c r="T2971" i="1"/>
  <c r="W2971" i="1" s="1"/>
  <c r="B2971" i="1" s="1"/>
  <c r="T2987" i="1"/>
  <c r="W2987" i="1" s="1"/>
  <c r="X2987" i="1" s="1"/>
  <c r="T3003" i="1"/>
  <c r="T3019" i="1"/>
  <c r="W3019" i="1" s="1"/>
  <c r="X3019" i="1" s="1"/>
  <c r="T3035" i="1"/>
  <c r="W3035" i="1" s="1"/>
  <c r="B3035" i="1" s="1"/>
  <c r="T2601" i="1"/>
  <c r="W2601" i="1" s="1"/>
  <c r="T2617" i="1"/>
  <c r="T2633" i="1"/>
  <c r="W2633" i="1" s="1"/>
  <c r="T2649" i="1"/>
  <c r="W2649" i="1" s="1"/>
  <c r="B2649" i="1" s="1"/>
  <c r="T2665" i="1"/>
  <c r="W2665" i="1" s="1"/>
  <c r="T2681" i="1"/>
  <c r="W2681" i="1" s="1"/>
  <c r="B2681" i="1" s="1"/>
  <c r="T2697" i="1"/>
  <c r="W2697" i="1" s="1"/>
  <c r="T2713" i="1"/>
  <c r="W2713" i="1" s="1"/>
  <c r="B2713" i="1" s="1"/>
  <c r="T2729" i="1"/>
  <c r="W2729" i="1" s="1"/>
  <c r="T2745" i="1"/>
  <c r="W2745" i="1" s="1"/>
  <c r="B2745" i="1" s="1"/>
  <c r="T2761" i="1"/>
  <c r="T2777" i="1"/>
  <c r="T2793" i="1"/>
  <c r="W2793" i="1" s="1"/>
  <c r="T2809" i="1"/>
  <c r="T2825" i="1"/>
  <c r="W2825" i="1" s="1"/>
  <c r="T2841" i="1"/>
  <c r="W2841" i="1" s="1"/>
  <c r="B2841" i="1" s="1"/>
  <c r="T2857" i="1"/>
  <c r="W2857" i="1" s="1"/>
  <c r="T2873" i="1"/>
  <c r="W2873" i="1" s="1"/>
  <c r="B2873" i="1" s="1"/>
  <c r="T2889" i="1"/>
  <c r="T2905" i="1"/>
  <c r="W2905" i="1" s="1"/>
  <c r="B2905" i="1" s="1"/>
  <c r="T2921" i="1"/>
  <c r="W2921" i="1" s="1"/>
  <c r="T2937" i="1"/>
  <c r="W2937" i="1" s="1"/>
  <c r="B2937" i="1" s="1"/>
  <c r="T2953" i="1"/>
  <c r="W2953" i="1" s="1"/>
  <c r="T2969" i="1"/>
  <c r="T2985" i="1"/>
  <c r="W2985" i="1" s="1"/>
  <c r="T3001" i="1"/>
  <c r="W3001" i="1" s="1"/>
  <c r="X3001" i="1" s="1"/>
  <c r="T3017" i="1"/>
  <c r="T3033" i="1"/>
  <c r="W3033" i="1" s="1"/>
  <c r="X3033" i="1" s="1"/>
  <c r="T648" i="1"/>
  <c r="W648" i="1" s="1"/>
  <c r="T656" i="1"/>
  <c r="W656" i="1" s="1"/>
  <c r="T664" i="1"/>
  <c r="W664" i="1" s="1"/>
  <c r="T672" i="1"/>
  <c r="W672" i="1" s="1"/>
  <c r="T680" i="1"/>
  <c r="W680" i="1" s="1"/>
  <c r="T688" i="1"/>
  <c r="W688" i="1" s="1"/>
  <c r="T696" i="1"/>
  <c r="W696" i="1" s="1"/>
  <c r="T704" i="1"/>
  <c r="T712" i="1"/>
  <c r="W712" i="1" s="1"/>
  <c r="T720" i="1"/>
  <c r="W720" i="1" s="1"/>
  <c r="T728" i="1"/>
  <c r="W728" i="1" s="1"/>
  <c r="T736" i="1"/>
  <c r="W736" i="1" s="1"/>
  <c r="T744" i="1"/>
  <c r="W744" i="1" s="1"/>
  <c r="T752" i="1"/>
  <c r="W752" i="1" s="1"/>
  <c r="T760" i="1"/>
  <c r="W760" i="1" s="1"/>
  <c r="T770" i="1"/>
  <c r="W770" i="1" s="1"/>
  <c r="T778" i="1"/>
  <c r="W778" i="1" s="1"/>
  <c r="T786" i="1"/>
  <c r="T794" i="1"/>
  <c r="W794" i="1" s="1"/>
  <c r="T802" i="1"/>
  <c r="W802" i="1" s="1"/>
  <c r="T810" i="1"/>
  <c r="T818" i="1"/>
  <c r="W818" i="1" s="1"/>
  <c r="T826" i="1"/>
  <c r="W826" i="1" s="1"/>
  <c r="T834" i="1"/>
  <c r="T842" i="1"/>
  <c r="W842" i="1" s="1"/>
  <c r="T850" i="1"/>
  <c r="W850" i="1" s="1"/>
  <c r="T858" i="1"/>
  <c r="T866" i="1"/>
  <c r="W866" i="1" s="1"/>
  <c r="T874" i="1"/>
  <c r="W874" i="1" s="1"/>
  <c r="T882" i="1"/>
  <c r="W882" i="1" s="1"/>
  <c r="T890" i="1"/>
  <c r="W890" i="1" s="1"/>
  <c r="T898" i="1"/>
  <c r="W898" i="1" s="1"/>
  <c r="B898" i="1" s="1"/>
  <c r="T906" i="1"/>
  <c r="T914" i="1"/>
  <c r="T922" i="1"/>
  <c r="W922" i="1" s="1"/>
  <c r="T930" i="1"/>
  <c r="W930" i="1" s="1"/>
  <c r="T938" i="1"/>
  <c r="W938" i="1" s="1"/>
  <c r="T946" i="1"/>
  <c r="W946" i="1" s="1"/>
  <c r="T954" i="1"/>
  <c r="W954" i="1" s="1"/>
  <c r="T962" i="1"/>
  <c r="W962" i="1" s="1"/>
  <c r="T970" i="1"/>
  <c r="T978" i="1"/>
  <c r="W978" i="1" s="1"/>
  <c r="T986" i="1"/>
  <c r="W986" i="1" s="1"/>
  <c r="T994" i="1"/>
  <c r="T1002" i="1"/>
  <c r="W1002" i="1" s="1"/>
  <c r="T1010" i="1"/>
  <c r="W1010" i="1" s="1"/>
  <c r="T1018" i="1"/>
  <c r="W1018" i="1" s="1"/>
  <c r="T395" i="1"/>
  <c r="W395" i="1" s="1"/>
  <c r="B395" i="1" s="1"/>
  <c r="T427" i="1"/>
  <c r="W427" i="1" s="1"/>
  <c r="T459" i="1"/>
  <c r="T491" i="1"/>
  <c r="W491" i="1" s="1"/>
  <c r="T523" i="1"/>
  <c r="W523" i="1" s="1"/>
  <c r="T555" i="1"/>
  <c r="T587" i="1"/>
  <c r="W587" i="1" s="1"/>
  <c r="T619" i="1"/>
  <c r="W619" i="1" s="1"/>
  <c r="T1026" i="1"/>
  <c r="W1026" i="1" s="1"/>
  <c r="T1034" i="1"/>
  <c r="W1034" i="1" s="1"/>
  <c r="T1042" i="1"/>
  <c r="T1050" i="1"/>
  <c r="W1050" i="1" s="1"/>
  <c r="T1058" i="1"/>
  <c r="W1058" i="1" s="1"/>
  <c r="B1058" i="1" s="1"/>
  <c r="T1066" i="1"/>
  <c r="T1074" i="1"/>
  <c r="W1074" i="1" s="1"/>
  <c r="T1082" i="1"/>
  <c r="T1090" i="1"/>
  <c r="W1090" i="1" s="1"/>
  <c r="T1098" i="1"/>
  <c r="W1098" i="1" s="1"/>
  <c r="T1106" i="1"/>
  <c r="T1114" i="1"/>
  <c r="T1122" i="1"/>
  <c r="T1130" i="1"/>
  <c r="W1130" i="1" s="1"/>
  <c r="T1138" i="1"/>
  <c r="T1146" i="1"/>
  <c r="W1146" i="1" s="1"/>
  <c r="T1154" i="1"/>
  <c r="W1154" i="1" s="1"/>
  <c r="T1162" i="1"/>
  <c r="T1170" i="1"/>
  <c r="T1178" i="1"/>
  <c r="W1178" i="1" s="1"/>
  <c r="T1186" i="1"/>
  <c r="T1194" i="1"/>
  <c r="W1194" i="1" s="1"/>
  <c r="T1202" i="1"/>
  <c r="W1202" i="1" s="1"/>
  <c r="T1210" i="1"/>
  <c r="W1210" i="1" s="1"/>
  <c r="T1218" i="1"/>
  <c r="W1218" i="1" s="1"/>
  <c r="T1226" i="1"/>
  <c r="W1226" i="1" s="1"/>
  <c r="T1234" i="1"/>
  <c r="W1234" i="1" s="1"/>
  <c r="T1242" i="1"/>
  <c r="W1242" i="1" s="1"/>
  <c r="T1250" i="1"/>
  <c r="W1250" i="1" s="1"/>
  <c r="T1258" i="1"/>
  <c r="T1266" i="1"/>
  <c r="W1266" i="1" s="1"/>
  <c r="T1274" i="1"/>
  <c r="W1274" i="1" s="1"/>
  <c r="T1282" i="1"/>
  <c r="W1282" i="1" s="1"/>
  <c r="T1290" i="1"/>
  <c r="T1298" i="1"/>
  <c r="W1298" i="1" s="1"/>
  <c r="B1298" i="1" s="1"/>
  <c r="T1306" i="1"/>
  <c r="W1306" i="1" s="1"/>
  <c r="T1314" i="1"/>
  <c r="T1322" i="1"/>
  <c r="T1330" i="1"/>
  <c r="W1330" i="1" s="1"/>
  <c r="B1330" i="1" s="1"/>
  <c r="T1338" i="1"/>
  <c r="W1338" i="1" s="1"/>
  <c r="T1346" i="1"/>
  <c r="W1346" i="1" s="1"/>
  <c r="B1346" i="1" s="1"/>
  <c r="T1354" i="1"/>
  <c r="W1354" i="1" s="1"/>
  <c r="T1362" i="1"/>
  <c r="W1362" i="1" s="1"/>
  <c r="B1362" i="1" s="1"/>
  <c r="T1370" i="1"/>
  <c r="W1370" i="1" s="1"/>
  <c r="T1378" i="1"/>
  <c r="W1378" i="1" s="1"/>
  <c r="B1378" i="1" s="1"/>
  <c r="T1386" i="1"/>
  <c r="T1394" i="1"/>
  <c r="W1394" i="1" s="1"/>
  <c r="B1394" i="1" s="1"/>
  <c r="T1402" i="1"/>
  <c r="T1410" i="1"/>
  <c r="T1418" i="1"/>
  <c r="W1418" i="1" s="1"/>
  <c r="T1426" i="1"/>
  <c r="T1434" i="1"/>
  <c r="T1442" i="1"/>
  <c r="T1450" i="1"/>
  <c r="W1450" i="1" s="1"/>
  <c r="T1458" i="1"/>
  <c r="W1458" i="1" s="1"/>
  <c r="B1458" i="1" s="1"/>
  <c r="T1466" i="1"/>
  <c r="W1466" i="1" s="1"/>
  <c r="T1474" i="1"/>
  <c r="T1482" i="1"/>
  <c r="T1490" i="1"/>
  <c r="W1490" i="1" s="1"/>
  <c r="X1490" i="1" s="1"/>
  <c r="T1498" i="1"/>
  <c r="T1506" i="1"/>
  <c r="T1514" i="1"/>
  <c r="W1514" i="1" s="1"/>
  <c r="T1522" i="1"/>
  <c r="W1522" i="1" s="1"/>
  <c r="B1522" i="1" s="1"/>
  <c r="T1530" i="1"/>
  <c r="T1538" i="1"/>
  <c r="W1538" i="1" s="1"/>
  <c r="B1538" i="1" s="1"/>
  <c r="T1546" i="1"/>
  <c r="T1554" i="1"/>
  <c r="W1554" i="1" s="1"/>
  <c r="X1554" i="1" s="1"/>
  <c r="T1562" i="1"/>
  <c r="W1562" i="1" s="1"/>
  <c r="T1570" i="1"/>
  <c r="T1578" i="1"/>
  <c r="W1578" i="1" s="1"/>
  <c r="T1586" i="1"/>
  <c r="T1594" i="1"/>
  <c r="W1594" i="1" s="1"/>
  <c r="T1602" i="1"/>
  <c r="W1602" i="1" s="1"/>
  <c r="B1602" i="1" s="1"/>
  <c r="T1610" i="1"/>
  <c r="T1618" i="1"/>
  <c r="T1626" i="1"/>
  <c r="W1626" i="1" s="1"/>
  <c r="T1634" i="1"/>
  <c r="T1642" i="1"/>
  <c r="T1650" i="1"/>
  <c r="T1658" i="1"/>
  <c r="T1666" i="1"/>
  <c r="W1666" i="1" s="1"/>
  <c r="B1666" i="1" s="1"/>
  <c r="T1674" i="1"/>
  <c r="W1674" i="1" s="1"/>
  <c r="T1682" i="1"/>
  <c r="W1682" i="1" s="1"/>
  <c r="X1682" i="1" s="1"/>
  <c r="T1690" i="1"/>
  <c r="W1690" i="1" s="1"/>
  <c r="T1698" i="1"/>
  <c r="T1706" i="1"/>
  <c r="W1706" i="1" s="1"/>
  <c r="T1714" i="1"/>
  <c r="W1714" i="1" s="1"/>
  <c r="B1714" i="1" s="1"/>
  <c r="T1722" i="1"/>
  <c r="T1730" i="1"/>
  <c r="W1730" i="1" s="1"/>
  <c r="B1730" i="1" s="1"/>
  <c r="T1738" i="1"/>
  <c r="W1738" i="1" s="1"/>
  <c r="T1746" i="1"/>
  <c r="T1754" i="1"/>
  <c r="W1754" i="1" s="1"/>
  <c r="T1762" i="1"/>
  <c r="W1762" i="1" s="1"/>
  <c r="X1762" i="1" s="1"/>
  <c r="T1770" i="1"/>
  <c r="W1770" i="1" s="1"/>
  <c r="T1778" i="1"/>
  <c r="W1778" i="1" s="1"/>
  <c r="B1778" i="1" s="1"/>
  <c r="T1786" i="1"/>
  <c r="W1786" i="1" s="1"/>
  <c r="T623" i="1"/>
  <c r="W623" i="1" s="1"/>
  <c r="B623" i="1" s="1"/>
  <c r="T1419" i="1"/>
  <c r="W1419" i="1" s="1"/>
  <c r="T1435" i="1"/>
  <c r="W1435" i="1" s="1"/>
  <c r="T1451" i="1"/>
  <c r="W1451" i="1" s="1"/>
  <c r="T1467" i="1"/>
  <c r="W1467" i="1" s="1"/>
  <c r="X1467" i="1" s="1"/>
  <c r="T1483" i="1"/>
  <c r="T1499" i="1"/>
  <c r="W1499" i="1" s="1"/>
  <c r="X1499" i="1" s="1"/>
  <c r="T1515" i="1"/>
  <c r="W1515" i="1" s="1"/>
  <c r="T1531" i="1"/>
  <c r="T1547" i="1"/>
  <c r="W1547" i="1" s="1"/>
  <c r="T1563" i="1"/>
  <c r="W1563" i="1" s="1"/>
  <c r="X1563" i="1" s="1"/>
  <c r="T1579" i="1"/>
  <c r="W1579" i="1" s="1"/>
  <c r="T1595" i="1"/>
  <c r="T1611" i="1"/>
  <c r="W1611" i="1" s="1"/>
  <c r="T1627" i="1"/>
  <c r="T1643" i="1"/>
  <c r="T1659" i="1"/>
  <c r="W1659" i="1" s="1"/>
  <c r="X1659" i="1" s="1"/>
  <c r="T1675" i="1"/>
  <c r="W1675" i="1" s="1"/>
  <c r="T1691" i="1"/>
  <c r="W1691" i="1" s="1"/>
  <c r="X1691" i="1" s="1"/>
  <c r="T1707" i="1"/>
  <c r="T1723" i="1"/>
  <c r="W1723" i="1" s="1"/>
  <c r="X1723" i="1" s="1"/>
  <c r="T1739" i="1"/>
  <c r="T1755" i="1"/>
  <c r="W1755" i="1" s="1"/>
  <c r="X1755" i="1" s="1"/>
  <c r="T1771" i="1"/>
  <c r="W1771" i="1" s="1"/>
  <c r="T1787" i="1"/>
  <c r="W1787" i="1" s="1"/>
  <c r="T1796" i="1"/>
  <c r="T1804" i="1"/>
  <c r="W1804" i="1" s="1"/>
  <c r="B1804" i="1" s="1"/>
  <c r="T1812" i="1"/>
  <c r="W1812" i="1" s="1"/>
  <c r="T1820" i="1"/>
  <c r="W1820" i="1" s="1"/>
  <c r="B1820" i="1" s="1"/>
  <c r="T1828" i="1"/>
  <c r="W1828" i="1" s="1"/>
  <c r="T1836" i="1"/>
  <c r="T1844" i="1"/>
  <c r="T1852" i="1"/>
  <c r="W1852" i="1" s="1"/>
  <c r="T1860" i="1"/>
  <c r="W1860" i="1" s="1"/>
  <c r="T1868" i="1"/>
  <c r="W1868" i="1" s="1"/>
  <c r="B1868" i="1" s="1"/>
  <c r="T1876" i="1"/>
  <c r="W1876" i="1" s="1"/>
  <c r="T1884" i="1"/>
  <c r="W1884" i="1" s="1"/>
  <c r="B1884" i="1" s="1"/>
  <c r="T1892" i="1"/>
  <c r="W1892" i="1" s="1"/>
  <c r="T1900" i="1"/>
  <c r="T1908" i="1"/>
  <c r="W1908" i="1" s="1"/>
  <c r="T1916" i="1"/>
  <c r="W1916" i="1" s="1"/>
  <c r="B1916" i="1" s="1"/>
  <c r="T1924" i="1"/>
  <c r="W1924" i="1" s="1"/>
  <c r="T1932" i="1"/>
  <c r="T1940" i="1"/>
  <c r="T1948" i="1"/>
  <c r="W1948" i="1" s="1"/>
  <c r="B1948" i="1" s="1"/>
  <c r="T1956" i="1"/>
  <c r="W1956" i="1" s="1"/>
  <c r="T1964" i="1"/>
  <c r="W1964" i="1" s="1"/>
  <c r="B1964" i="1" s="1"/>
  <c r="T1972" i="1"/>
  <c r="W1972" i="1" s="1"/>
  <c r="T1980" i="1"/>
  <c r="W1980" i="1" s="1"/>
  <c r="B1980" i="1" s="1"/>
  <c r="T1988" i="1"/>
  <c r="T1996" i="1"/>
  <c r="T2004" i="1"/>
  <c r="W2004" i="1" s="1"/>
  <c r="T2012" i="1"/>
  <c r="W2012" i="1" s="1"/>
  <c r="B2012" i="1" s="1"/>
  <c r="T2020" i="1"/>
  <c r="T2028" i="1"/>
  <c r="W2028" i="1" s="1"/>
  <c r="B2028" i="1" s="1"/>
  <c r="T2036" i="1"/>
  <c r="W2036" i="1" s="1"/>
  <c r="T2044" i="1"/>
  <c r="T2052" i="1"/>
  <c r="T2060" i="1"/>
  <c r="W2060" i="1" s="1"/>
  <c r="B2060" i="1" s="1"/>
  <c r="T2068" i="1"/>
  <c r="W2068" i="1" s="1"/>
  <c r="T2076" i="1"/>
  <c r="W2076" i="1" s="1"/>
  <c r="B2076" i="1" s="1"/>
  <c r="T2084" i="1"/>
  <c r="W2084" i="1" s="1"/>
  <c r="T2092" i="1"/>
  <c r="W2092" i="1" s="1"/>
  <c r="B2092" i="1" s="1"/>
  <c r="T2100" i="1"/>
  <c r="W2100" i="1" s="1"/>
  <c r="T2108" i="1"/>
  <c r="T2116" i="1"/>
  <c r="W2116" i="1" s="1"/>
  <c r="T2124" i="1"/>
  <c r="W2124" i="1" s="1"/>
  <c r="B2124" i="1" s="1"/>
  <c r="T2132" i="1"/>
  <c r="W2132" i="1" s="1"/>
  <c r="T2140" i="1"/>
  <c r="T2148" i="1"/>
  <c r="W2148" i="1" s="1"/>
  <c r="T2156" i="1"/>
  <c r="W2156" i="1" s="1"/>
  <c r="B2156" i="1" s="1"/>
  <c r="T2164" i="1"/>
  <c r="W2164" i="1" s="1"/>
  <c r="T2172" i="1"/>
  <c r="W2172" i="1" s="1"/>
  <c r="B2172" i="1" s="1"/>
  <c r="T2180" i="1"/>
  <c r="W2180" i="1" s="1"/>
  <c r="T2188" i="1"/>
  <c r="T2196" i="1"/>
  <c r="T2204" i="1"/>
  <c r="W2204" i="1" s="1"/>
  <c r="B2204" i="1" s="1"/>
  <c r="T2212" i="1"/>
  <c r="T2220" i="1"/>
  <c r="W2220" i="1" s="1"/>
  <c r="B2220" i="1" s="1"/>
  <c r="T2228" i="1"/>
  <c r="W2228" i="1" s="1"/>
  <c r="T2236" i="1"/>
  <c r="W2236" i="1" s="1"/>
  <c r="B2236" i="1" s="1"/>
  <c r="T2244" i="1"/>
  <c r="T2252" i="1"/>
  <c r="T2260" i="1"/>
  <c r="W2260" i="1" s="1"/>
  <c r="T2268" i="1"/>
  <c r="T2276" i="1"/>
  <c r="W2276" i="1" s="1"/>
  <c r="T2284" i="1"/>
  <c r="W2284" i="1" s="1"/>
  <c r="B2284" i="1" s="1"/>
  <c r="T2292" i="1"/>
  <c r="W2292" i="1" s="1"/>
  <c r="T2300" i="1"/>
  <c r="W2300" i="1" s="1"/>
  <c r="B2300" i="1" s="1"/>
  <c r="T1433" i="1"/>
  <c r="T1465" i="1"/>
  <c r="W1465" i="1" s="1"/>
  <c r="B1465" i="1" s="1"/>
  <c r="T1497" i="1"/>
  <c r="W1497" i="1" s="1"/>
  <c r="T1529" i="1"/>
  <c r="T1561" i="1"/>
  <c r="W1561" i="1" s="1"/>
  <c r="T1593" i="1"/>
  <c r="W1593" i="1" s="1"/>
  <c r="T1625" i="1"/>
  <c r="W1625" i="1" s="1"/>
  <c r="T1657" i="1"/>
  <c r="T1689" i="1"/>
  <c r="T1721" i="1"/>
  <c r="W1721" i="1" s="1"/>
  <c r="B1721" i="1" s="1"/>
  <c r="T1753" i="1"/>
  <c r="T1785" i="1"/>
  <c r="W1785" i="1" s="1"/>
  <c r="B1785" i="1" s="1"/>
  <c r="T1803" i="1"/>
  <c r="W1803" i="1" s="1"/>
  <c r="T1819" i="1"/>
  <c r="W1819" i="1" s="1"/>
  <c r="X1819" i="1" s="1"/>
  <c r="T1835" i="1"/>
  <c r="W1835" i="1" s="1"/>
  <c r="T1851" i="1"/>
  <c r="T1867" i="1"/>
  <c r="W1867" i="1" s="1"/>
  <c r="T1883" i="1"/>
  <c r="W1883" i="1" s="1"/>
  <c r="X1883" i="1" s="1"/>
  <c r="T1899" i="1"/>
  <c r="W1899" i="1" s="1"/>
  <c r="T1915" i="1"/>
  <c r="T1931" i="1"/>
  <c r="W1931" i="1" s="1"/>
  <c r="T1947" i="1"/>
  <c r="T1963" i="1"/>
  <c r="W1963" i="1" s="1"/>
  <c r="T1979" i="1"/>
  <c r="W1979" i="1" s="1"/>
  <c r="X1979" i="1" s="1"/>
  <c r="T1995" i="1"/>
  <c r="T2011" i="1"/>
  <c r="W2011" i="1" s="1"/>
  <c r="X2011" i="1" s="1"/>
  <c r="T2027" i="1"/>
  <c r="W2027" i="1" s="1"/>
  <c r="T2043" i="1"/>
  <c r="T2059" i="1"/>
  <c r="T2075" i="1"/>
  <c r="W2075" i="1" s="1"/>
  <c r="X2075" i="1" s="1"/>
  <c r="T2091" i="1"/>
  <c r="T2107" i="1"/>
  <c r="W2107" i="1" s="1"/>
  <c r="X2107" i="1" s="1"/>
  <c r="T2123" i="1"/>
  <c r="W2123" i="1" s="1"/>
  <c r="T2139" i="1"/>
  <c r="W2139" i="1" s="1"/>
  <c r="X2139" i="1" s="1"/>
  <c r="T2155" i="1"/>
  <c r="W2155" i="1" s="1"/>
  <c r="T2171" i="1"/>
  <c r="W2171" i="1" s="1"/>
  <c r="X2171" i="1" s="1"/>
  <c r="T2187" i="1"/>
  <c r="T2203" i="1"/>
  <c r="W2203" i="1" s="1"/>
  <c r="X2203" i="1" s="1"/>
  <c r="T2219" i="1"/>
  <c r="W2219" i="1" s="1"/>
  <c r="T2235" i="1"/>
  <c r="W2235" i="1" s="1"/>
  <c r="X2235" i="1" s="1"/>
  <c r="T2251" i="1"/>
  <c r="W2251" i="1" s="1"/>
  <c r="T2267" i="1"/>
  <c r="W2267" i="1" s="1"/>
  <c r="X2267" i="1" s="1"/>
  <c r="T2283" i="1"/>
  <c r="W2283" i="1" s="1"/>
  <c r="T2299" i="1"/>
  <c r="W2299" i="1" s="1"/>
  <c r="X2299" i="1" s="1"/>
  <c r="T2308" i="1"/>
  <c r="W2308" i="1" s="1"/>
  <c r="T2316" i="1"/>
  <c r="W2316" i="1" s="1"/>
  <c r="B2316" i="1" s="1"/>
  <c r="T2324" i="1"/>
  <c r="T2332" i="1"/>
  <c r="T2340" i="1"/>
  <c r="W2340" i="1" s="1"/>
  <c r="T2348" i="1"/>
  <c r="W2348" i="1" s="1"/>
  <c r="B2348" i="1" s="1"/>
  <c r="T2356" i="1"/>
  <c r="W2356" i="1" s="1"/>
  <c r="T2364" i="1"/>
  <c r="W2364" i="1" s="1"/>
  <c r="B2364" i="1" s="1"/>
  <c r="T2372" i="1"/>
  <c r="W2372" i="1" s="1"/>
  <c r="T2380" i="1"/>
  <c r="W2380" i="1" s="1"/>
  <c r="B2380" i="1" s="1"/>
  <c r="T2388" i="1"/>
  <c r="W2388" i="1" s="1"/>
  <c r="T2396" i="1"/>
  <c r="T2404" i="1"/>
  <c r="W2404" i="1" s="1"/>
  <c r="T2412" i="1"/>
  <c r="W2412" i="1" s="1"/>
  <c r="B2412" i="1" s="1"/>
  <c r="T2420" i="1"/>
  <c r="W2420" i="1" s="1"/>
  <c r="T2428" i="1"/>
  <c r="W2428" i="1" s="1"/>
  <c r="B2428" i="1" s="1"/>
  <c r="T2436" i="1"/>
  <c r="W2436" i="1" s="1"/>
  <c r="T2444" i="1"/>
  <c r="T2452" i="1"/>
  <c r="T2460" i="1"/>
  <c r="W2460" i="1" s="1"/>
  <c r="B2460" i="1" s="1"/>
  <c r="T2468" i="1"/>
  <c r="W2468" i="1" s="1"/>
  <c r="T2476" i="1"/>
  <c r="T2484" i="1"/>
  <c r="W2484" i="1" s="1"/>
  <c r="T2492" i="1"/>
  <c r="W2492" i="1" s="1"/>
  <c r="B2492" i="1" s="1"/>
  <c r="T2500" i="1"/>
  <c r="W2500" i="1" s="1"/>
  <c r="T2508" i="1"/>
  <c r="W2508" i="1" s="1"/>
  <c r="B2508" i="1" s="1"/>
  <c r="T2516" i="1"/>
  <c r="T2524" i="1"/>
  <c r="T2532" i="1"/>
  <c r="W2532" i="1" s="1"/>
  <c r="T2540" i="1"/>
  <c r="W2540" i="1" s="1"/>
  <c r="B2540" i="1" s="1"/>
  <c r="T2548" i="1"/>
  <c r="W2548" i="1" s="1"/>
  <c r="T2556" i="1"/>
  <c r="T2564" i="1"/>
  <c r="T2572" i="1"/>
  <c r="W2572" i="1" s="1"/>
  <c r="B2572" i="1" s="1"/>
  <c r="T2580" i="1"/>
  <c r="T2588" i="1"/>
  <c r="T2596" i="1"/>
  <c r="W2596" i="1" s="1"/>
  <c r="T2604" i="1"/>
  <c r="T2612" i="1"/>
  <c r="W2612" i="1" s="1"/>
  <c r="T2620" i="1"/>
  <c r="T2628" i="1"/>
  <c r="T2636" i="1"/>
  <c r="W2636" i="1" s="1"/>
  <c r="B2636" i="1" s="1"/>
  <c r="T2644" i="1"/>
  <c r="W2644" i="1" s="1"/>
  <c r="T2652" i="1"/>
  <c r="W2652" i="1" s="1"/>
  <c r="B2652" i="1" s="1"/>
  <c r="T2660" i="1"/>
  <c r="W2660" i="1" s="1"/>
  <c r="T2668" i="1"/>
  <c r="W2668" i="1" s="1"/>
  <c r="B2668" i="1" s="1"/>
  <c r="T2676" i="1"/>
  <c r="W2676" i="1" s="1"/>
  <c r="T2684" i="1"/>
  <c r="W2684" i="1" s="1"/>
  <c r="B2684" i="1" s="1"/>
  <c r="T2692" i="1"/>
  <c r="W2692" i="1" s="1"/>
  <c r="T2700" i="1"/>
  <c r="T2708" i="1"/>
  <c r="W2708" i="1" s="1"/>
  <c r="T2716" i="1"/>
  <c r="W2716" i="1" s="1"/>
  <c r="B2716" i="1" s="1"/>
  <c r="T2724" i="1"/>
  <c r="W2724" i="1" s="1"/>
  <c r="T2732" i="1"/>
  <c r="W2732" i="1" s="1"/>
  <c r="B2732" i="1" s="1"/>
  <c r="T2740" i="1"/>
  <c r="W2740" i="1" s="1"/>
  <c r="T2748" i="1"/>
  <c r="T2756" i="1"/>
  <c r="W2756" i="1" s="1"/>
  <c r="T2764" i="1"/>
  <c r="W2764" i="1" s="1"/>
  <c r="B2764" i="1" s="1"/>
  <c r="T2772" i="1"/>
  <c r="W2772" i="1" s="1"/>
  <c r="T2780" i="1"/>
  <c r="W2780" i="1" s="1"/>
  <c r="B2780" i="1" s="1"/>
  <c r="T2788" i="1"/>
  <c r="W2788" i="1" s="1"/>
  <c r="T2796" i="1"/>
  <c r="W2796" i="1" s="1"/>
  <c r="B2796" i="1" s="1"/>
  <c r="T2804" i="1"/>
  <c r="W2804" i="1" s="1"/>
  <c r="T2812" i="1"/>
  <c r="W2812" i="1" s="1"/>
  <c r="B2812" i="1" s="1"/>
  <c r="T2820" i="1"/>
  <c r="W2820" i="1" s="1"/>
  <c r="T2828" i="1"/>
  <c r="W2828" i="1" s="1"/>
  <c r="B2828" i="1" s="1"/>
  <c r="T2836" i="1"/>
  <c r="W2836" i="1" s="1"/>
  <c r="T2844" i="1"/>
  <c r="W2844" i="1" s="1"/>
  <c r="B2844" i="1" s="1"/>
  <c r="T2852" i="1"/>
  <c r="W2852" i="1" s="1"/>
  <c r="T2860" i="1"/>
  <c r="W2860" i="1" s="1"/>
  <c r="B2860" i="1" s="1"/>
  <c r="T2868" i="1"/>
  <c r="W2868" i="1" s="1"/>
  <c r="T2876" i="1"/>
  <c r="T2884" i="1"/>
  <c r="W2884" i="1" s="1"/>
  <c r="T2892" i="1"/>
  <c r="T2900" i="1"/>
  <c r="W2900" i="1" s="1"/>
  <c r="T2908" i="1"/>
  <c r="W2908" i="1" s="1"/>
  <c r="B2908" i="1" s="1"/>
  <c r="T2916" i="1"/>
  <c r="W2916" i="1" s="1"/>
  <c r="T2924" i="1"/>
  <c r="T2932" i="1"/>
  <c r="W2932" i="1" s="1"/>
  <c r="T2940" i="1"/>
  <c r="W2940" i="1" s="1"/>
  <c r="B2940" i="1" s="1"/>
  <c r="T2948" i="1"/>
  <c r="W2948" i="1" s="1"/>
  <c r="T2956" i="1"/>
  <c r="W2956" i="1" s="1"/>
  <c r="X2956" i="1" s="1"/>
  <c r="T2964" i="1"/>
  <c r="W2964" i="1" s="1"/>
  <c r="T2972" i="1"/>
  <c r="W2972" i="1" s="1"/>
  <c r="X2972" i="1" s="1"/>
  <c r="T2980" i="1"/>
  <c r="W2980" i="1" s="1"/>
  <c r="T2988" i="1"/>
  <c r="W2988" i="1" s="1"/>
  <c r="X2988" i="1" s="1"/>
  <c r="T2996" i="1"/>
  <c r="W2996" i="1" s="1"/>
  <c r="T3004" i="1"/>
  <c r="W3004" i="1" s="1"/>
  <c r="X3004" i="1" s="1"/>
  <c r="T3012" i="1"/>
  <c r="W3012" i="1" s="1"/>
  <c r="T3020" i="1"/>
  <c r="W3020" i="1" s="1"/>
  <c r="X3020" i="1" s="1"/>
  <c r="T3028" i="1"/>
  <c r="W3028" i="1" s="1"/>
  <c r="T3036" i="1"/>
  <c r="W3036" i="1" s="1"/>
  <c r="X3036" i="1" s="1"/>
  <c r="T1437" i="1"/>
  <c r="W1437" i="1" s="1"/>
  <c r="T1469" i="1"/>
  <c r="W1469" i="1" s="1"/>
  <c r="B1469" i="1" s="1"/>
  <c r="T1501" i="1"/>
  <c r="W1501" i="1" s="1"/>
  <c r="T1533" i="1"/>
  <c r="W1533" i="1" s="1"/>
  <c r="B1533" i="1" s="1"/>
  <c r="T1565" i="1"/>
  <c r="T1597" i="1"/>
  <c r="T1629" i="1"/>
  <c r="T1661" i="1"/>
  <c r="W1661" i="1" s="1"/>
  <c r="B1661" i="1" s="1"/>
  <c r="T1693" i="1"/>
  <c r="W1693" i="1" s="1"/>
  <c r="T1725" i="1"/>
  <c r="T1757" i="1"/>
  <c r="W1757" i="1" s="1"/>
  <c r="T1789" i="1"/>
  <c r="W1789" i="1" s="1"/>
  <c r="T1805" i="1"/>
  <c r="W1805" i="1" s="1"/>
  <c r="T1821" i="1"/>
  <c r="W1821" i="1" s="1"/>
  <c r="B1821" i="1" s="1"/>
  <c r="T1837" i="1"/>
  <c r="W1837" i="1" s="1"/>
  <c r="T1853" i="1"/>
  <c r="T1869" i="1"/>
  <c r="W1869" i="1" s="1"/>
  <c r="T1885" i="1"/>
  <c r="W1885" i="1" s="1"/>
  <c r="B1885" i="1" s="1"/>
  <c r="T1901" i="1"/>
  <c r="W1901" i="1" s="1"/>
  <c r="T1917" i="1"/>
  <c r="T1933" i="1"/>
  <c r="W1933" i="1" s="1"/>
  <c r="T1949" i="1"/>
  <c r="W1949" i="1" s="1"/>
  <c r="X1949" i="1" s="1"/>
  <c r="T1965" i="1"/>
  <c r="T1981" i="1"/>
  <c r="W1981" i="1" s="1"/>
  <c r="X1981" i="1" s="1"/>
  <c r="T1997" i="1"/>
  <c r="W1997" i="1" s="1"/>
  <c r="T2013" i="1"/>
  <c r="W2013" i="1" s="1"/>
  <c r="X2013" i="1" s="1"/>
  <c r="T2029" i="1"/>
  <c r="T2045" i="1"/>
  <c r="W2045" i="1" s="1"/>
  <c r="X2045" i="1" s="1"/>
  <c r="T2061" i="1"/>
  <c r="T2077" i="1"/>
  <c r="W2077" i="1" s="1"/>
  <c r="X2077" i="1" s="1"/>
  <c r="T2093" i="1"/>
  <c r="T2109" i="1"/>
  <c r="W2109" i="1" s="1"/>
  <c r="X2109" i="1" s="1"/>
  <c r="T2125" i="1"/>
  <c r="T2141" i="1"/>
  <c r="W2141" i="1" s="1"/>
  <c r="X2141" i="1" s="1"/>
  <c r="T2157" i="1"/>
  <c r="W2157" i="1" s="1"/>
  <c r="T2173" i="1"/>
  <c r="W2173" i="1" s="1"/>
  <c r="X2173" i="1" s="1"/>
  <c r="T2189" i="1"/>
  <c r="W2189" i="1" s="1"/>
  <c r="T2205" i="1"/>
  <c r="W2205" i="1" s="1"/>
  <c r="X2205" i="1" s="1"/>
  <c r="T2221" i="1"/>
  <c r="W2221" i="1" s="1"/>
  <c r="T2237" i="1"/>
  <c r="T2253" i="1"/>
  <c r="W2253" i="1" s="1"/>
  <c r="T2269" i="1"/>
  <c r="W2269" i="1" s="1"/>
  <c r="X2269" i="1" s="1"/>
  <c r="T2285" i="1"/>
  <c r="W2285" i="1" s="1"/>
  <c r="T2301" i="1"/>
  <c r="T2309" i="1"/>
  <c r="W2309" i="1" s="1"/>
  <c r="T2317" i="1"/>
  <c r="W2317" i="1" s="1"/>
  <c r="X2317" i="1" s="1"/>
  <c r="T2325" i="1"/>
  <c r="T2333" i="1"/>
  <c r="T2341" i="1"/>
  <c r="W2341" i="1" s="1"/>
  <c r="T2349" i="1"/>
  <c r="W2349" i="1" s="1"/>
  <c r="X2349" i="1" s="1"/>
  <c r="T2357" i="1"/>
  <c r="T2365" i="1"/>
  <c r="W2365" i="1" s="1"/>
  <c r="X2365" i="1" s="1"/>
  <c r="T2373" i="1"/>
  <c r="W2373" i="1" s="1"/>
  <c r="T2381" i="1"/>
  <c r="W2381" i="1" s="1"/>
  <c r="X2381" i="1" s="1"/>
  <c r="T2389" i="1"/>
  <c r="W2389" i="1" s="1"/>
  <c r="T2397" i="1"/>
  <c r="W2397" i="1" s="1"/>
  <c r="X2397" i="1" s="1"/>
  <c r="T2405" i="1"/>
  <c r="W2405" i="1" s="1"/>
  <c r="T2413" i="1"/>
  <c r="T2421" i="1"/>
  <c r="T2429" i="1"/>
  <c r="T2437" i="1"/>
  <c r="T2445" i="1"/>
  <c r="T2453" i="1"/>
  <c r="W2453" i="1" s="1"/>
  <c r="T2461" i="1"/>
  <c r="W2461" i="1" s="1"/>
  <c r="X2461" i="1" s="1"/>
  <c r="T2469" i="1"/>
  <c r="T2477" i="1"/>
  <c r="T2485" i="1"/>
  <c r="W2485" i="1" s="1"/>
  <c r="T2493" i="1"/>
  <c r="W2493" i="1" s="1"/>
  <c r="X2493" i="1" s="1"/>
  <c r="T2501" i="1"/>
  <c r="W2501" i="1" s="1"/>
  <c r="T2509" i="1"/>
  <c r="T2517" i="1"/>
  <c r="W2517" i="1" s="1"/>
  <c r="T2525" i="1"/>
  <c r="W2525" i="1" s="1"/>
  <c r="X2525" i="1" s="1"/>
  <c r="T2533" i="1"/>
  <c r="W2533" i="1" s="1"/>
  <c r="T2541" i="1"/>
  <c r="W2541" i="1" s="1"/>
  <c r="X2541" i="1" s="1"/>
  <c r="T2549" i="1"/>
  <c r="W2549" i="1" s="1"/>
  <c r="T2557" i="1"/>
  <c r="W2557" i="1" s="1"/>
  <c r="X2557" i="1" s="1"/>
  <c r="T2565" i="1"/>
  <c r="W2565" i="1" s="1"/>
  <c r="T2573" i="1"/>
  <c r="W2573" i="1" s="1"/>
  <c r="X2573" i="1" s="1"/>
  <c r="T2581" i="1"/>
  <c r="W2581" i="1" s="1"/>
  <c r="T2591" i="1"/>
  <c r="W2591" i="1" s="1"/>
  <c r="B2591" i="1" s="1"/>
  <c r="T2607" i="1"/>
  <c r="W2607" i="1" s="1"/>
  <c r="X2607" i="1" s="1"/>
  <c r="T2623" i="1"/>
  <c r="W2623" i="1" s="1"/>
  <c r="B2623" i="1" s="1"/>
  <c r="T2639" i="1"/>
  <c r="W2639" i="1" s="1"/>
  <c r="X2639" i="1" s="1"/>
  <c r="T2655" i="1"/>
  <c r="T2671" i="1"/>
  <c r="W2671" i="1" s="1"/>
  <c r="X2671" i="1" s="1"/>
  <c r="T2687" i="1"/>
  <c r="T2703" i="1"/>
  <c r="W2703" i="1" s="1"/>
  <c r="X2703" i="1" s="1"/>
  <c r="T2719" i="1"/>
  <c r="W2719" i="1" s="1"/>
  <c r="B2719" i="1" s="1"/>
  <c r="T2735" i="1"/>
  <c r="W2735" i="1" s="1"/>
  <c r="X2735" i="1" s="1"/>
  <c r="T2751" i="1"/>
  <c r="W2751" i="1" s="1"/>
  <c r="B2751" i="1" s="1"/>
  <c r="T2767" i="1"/>
  <c r="W2767" i="1" s="1"/>
  <c r="X2767" i="1" s="1"/>
  <c r="T2783" i="1"/>
  <c r="W2783" i="1" s="1"/>
  <c r="B2783" i="1" s="1"/>
  <c r="T2799" i="1"/>
  <c r="W2799" i="1" s="1"/>
  <c r="X2799" i="1" s="1"/>
  <c r="T2815" i="1"/>
  <c r="W2815" i="1" s="1"/>
  <c r="B2815" i="1" s="1"/>
  <c r="T2831" i="1"/>
  <c r="W2831" i="1" s="1"/>
  <c r="X2831" i="1" s="1"/>
  <c r="T2847" i="1"/>
  <c r="T2863" i="1"/>
  <c r="T2879" i="1"/>
  <c r="W2879" i="1" s="1"/>
  <c r="B2879" i="1" s="1"/>
  <c r="T2895" i="1"/>
  <c r="T2911" i="1"/>
  <c r="T2927" i="1"/>
  <c r="W2927" i="1" s="1"/>
  <c r="X2927" i="1" s="1"/>
  <c r="T2943" i="1"/>
  <c r="W2943" i="1" s="1"/>
  <c r="X2943" i="1" s="1"/>
  <c r="T2959" i="1"/>
  <c r="T2975" i="1"/>
  <c r="T2991" i="1"/>
  <c r="W2991" i="1" s="1"/>
  <c r="T3007" i="1"/>
  <c r="W3007" i="1" s="1"/>
  <c r="X3007" i="1" s="1"/>
  <c r="T3023" i="1"/>
  <c r="W3023" i="1" s="1"/>
  <c r="T2589" i="1"/>
  <c r="W2589" i="1" s="1"/>
  <c r="X2589" i="1" s="1"/>
  <c r="T2605" i="1"/>
  <c r="W2605" i="1" s="1"/>
  <c r="T2621" i="1"/>
  <c r="T2637" i="1"/>
  <c r="T2653" i="1"/>
  <c r="W2653" i="1" s="1"/>
  <c r="X2653" i="1" s="1"/>
  <c r="T2669" i="1"/>
  <c r="W2669" i="1" s="1"/>
  <c r="T2685" i="1"/>
  <c r="W2685" i="1" s="1"/>
  <c r="X2685" i="1" s="1"/>
  <c r="T2701" i="1"/>
  <c r="W2701" i="1" s="1"/>
  <c r="T2717" i="1"/>
  <c r="W2717" i="1" s="1"/>
  <c r="X2717" i="1" s="1"/>
  <c r="T2733" i="1"/>
  <c r="W2733" i="1" s="1"/>
  <c r="T2749" i="1"/>
  <c r="W2749" i="1" s="1"/>
  <c r="X2749" i="1" s="1"/>
  <c r="T2765" i="1"/>
  <c r="W2765" i="1" s="1"/>
  <c r="T2781" i="1"/>
  <c r="W2781" i="1" s="1"/>
  <c r="X2781" i="1" s="1"/>
  <c r="T2797" i="1"/>
  <c r="W2797" i="1" s="1"/>
  <c r="T2813" i="1"/>
  <c r="W2813" i="1" s="1"/>
  <c r="X2813" i="1" s="1"/>
  <c r="T2829" i="1"/>
  <c r="W2829" i="1" s="1"/>
  <c r="T2845" i="1"/>
  <c r="W2845" i="1" s="1"/>
  <c r="X2845" i="1" s="1"/>
  <c r="T2861" i="1"/>
  <c r="T2877" i="1"/>
  <c r="W2877" i="1" s="1"/>
  <c r="X2877" i="1" s="1"/>
  <c r="T2893" i="1"/>
  <c r="T2909" i="1"/>
  <c r="W2909" i="1" s="1"/>
  <c r="X2909" i="1" s="1"/>
  <c r="T2925" i="1"/>
  <c r="W2925" i="1" s="1"/>
  <c r="T2941" i="1"/>
  <c r="W2941" i="1" s="1"/>
  <c r="T2957" i="1"/>
  <c r="W2957" i="1" s="1"/>
  <c r="T2973" i="1"/>
  <c r="T2989" i="1"/>
  <c r="W2989" i="1" s="1"/>
  <c r="T3005" i="1"/>
  <c r="W3005" i="1" s="1"/>
  <c r="B3005" i="1" s="1"/>
  <c r="T3021" i="1"/>
  <c r="W3021" i="1" s="1"/>
  <c r="T3" i="1"/>
  <c r="W3" i="1" s="1"/>
  <c r="T259" i="1"/>
  <c r="W259" i="1" s="1"/>
  <c r="T275" i="1"/>
  <c r="T291" i="1"/>
  <c r="W291" i="1" s="1"/>
  <c r="T307" i="1"/>
  <c r="W307" i="1" s="1"/>
  <c r="B307" i="1" s="1"/>
  <c r="T323" i="1"/>
  <c r="W323" i="1" s="1"/>
  <c r="T339" i="1"/>
  <c r="W339" i="1" s="1"/>
  <c r="B339" i="1" s="1"/>
  <c r="T355" i="1"/>
  <c r="W355" i="1" s="1"/>
  <c r="T371" i="1"/>
  <c r="W371" i="1" s="1"/>
  <c r="T642" i="1"/>
  <c r="T650" i="1"/>
  <c r="W650" i="1" s="1"/>
  <c r="X650" i="1" s="1"/>
  <c r="T658" i="1"/>
  <c r="T666" i="1"/>
  <c r="W666" i="1" s="1"/>
  <c r="T674" i="1"/>
  <c r="W674" i="1" s="1"/>
  <c r="T682" i="1"/>
  <c r="T690" i="1"/>
  <c r="W690" i="1" s="1"/>
  <c r="T698" i="1"/>
  <c r="W698" i="1" s="1"/>
  <c r="T706" i="1"/>
  <c r="W706" i="1" s="1"/>
  <c r="T714" i="1"/>
  <c r="W714" i="1" s="1"/>
  <c r="T722" i="1"/>
  <c r="W722" i="1" s="1"/>
  <c r="T730" i="1"/>
  <c r="W730" i="1" s="1"/>
  <c r="T738" i="1"/>
  <c r="T746" i="1"/>
  <c r="W746" i="1" s="1"/>
  <c r="X746" i="1" s="1"/>
  <c r="T754" i="1"/>
  <c r="T762" i="1"/>
  <c r="W762" i="1" s="1"/>
  <c r="T772" i="1"/>
  <c r="W772" i="1" s="1"/>
  <c r="T780" i="1"/>
  <c r="W780" i="1" s="1"/>
  <c r="B780" i="1" s="1"/>
  <c r="T788" i="1"/>
  <c r="W788" i="1" s="1"/>
  <c r="T796" i="1"/>
  <c r="W796" i="1" s="1"/>
  <c r="T804" i="1"/>
  <c r="W804" i="1" s="1"/>
  <c r="T812" i="1"/>
  <c r="W812" i="1" s="1"/>
  <c r="T820" i="1"/>
  <c r="T828" i="1"/>
  <c r="T836" i="1"/>
  <c r="T844" i="1"/>
  <c r="W844" i="1" s="1"/>
  <c r="T852" i="1"/>
  <c r="T860" i="1"/>
  <c r="W860" i="1" s="1"/>
  <c r="T868" i="1"/>
  <c r="W868" i="1" s="1"/>
  <c r="T876" i="1"/>
  <c r="W876" i="1" s="1"/>
  <c r="T884" i="1"/>
  <c r="W884" i="1" s="1"/>
  <c r="T892" i="1"/>
  <c r="W892" i="1" s="1"/>
  <c r="T900" i="1"/>
  <c r="W900" i="1" s="1"/>
  <c r="T908" i="1"/>
  <c r="W908" i="1" s="1"/>
  <c r="T916" i="1"/>
  <c r="W916" i="1" s="1"/>
  <c r="T924" i="1"/>
  <c r="W924" i="1" s="1"/>
  <c r="T932" i="1"/>
  <c r="T940" i="1"/>
  <c r="W940" i="1" s="1"/>
  <c r="T948" i="1"/>
  <c r="W948" i="1" s="1"/>
  <c r="T956" i="1"/>
  <c r="W956" i="1" s="1"/>
  <c r="B956" i="1" s="1"/>
  <c r="T964" i="1"/>
  <c r="W964" i="1" s="1"/>
  <c r="T972" i="1"/>
  <c r="W972" i="1" s="1"/>
  <c r="T980" i="1"/>
  <c r="T988" i="1"/>
  <c r="T996" i="1"/>
  <c r="W996" i="1" s="1"/>
  <c r="T1004" i="1"/>
  <c r="T1012" i="1"/>
  <c r="T1020" i="1"/>
  <c r="T403" i="1"/>
  <c r="W403" i="1" s="1"/>
  <c r="T435" i="1"/>
  <c r="W435" i="1" s="1"/>
  <c r="B435" i="1" s="1"/>
  <c r="T467" i="1"/>
  <c r="W467" i="1" s="1"/>
  <c r="T499" i="1"/>
  <c r="W499" i="1" s="1"/>
  <c r="T531" i="1"/>
  <c r="W531" i="1" s="1"/>
  <c r="T563" i="1"/>
  <c r="T595" i="1"/>
  <c r="W595" i="1" s="1"/>
  <c r="T627" i="1"/>
  <c r="W627" i="1" s="1"/>
  <c r="T1028" i="1"/>
  <c r="W1028" i="1" s="1"/>
  <c r="T1036" i="1"/>
  <c r="W1036" i="1" s="1"/>
  <c r="B1036" i="1" s="1"/>
  <c r="T1044" i="1"/>
  <c r="W1044" i="1" s="1"/>
  <c r="T1052" i="1"/>
  <c r="W1052" i="1" s="1"/>
  <c r="T1060" i="1"/>
  <c r="T1068" i="1"/>
  <c r="W1068" i="1" s="1"/>
  <c r="T1076" i="1"/>
  <c r="W1076" i="1" s="1"/>
  <c r="T1084" i="1"/>
  <c r="W1084" i="1" s="1"/>
  <c r="T1092" i="1"/>
  <c r="W1092" i="1" s="1"/>
  <c r="T1100" i="1"/>
  <c r="W1100" i="1" s="1"/>
  <c r="B1100" i="1" s="1"/>
  <c r="T1108" i="1"/>
  <c r="W1108" i="1" s="1"/>
  <c r="T1116" i="1"/>
  <c r="W1116" i="1" s="1"/>
  <c r="T1124" i="1"/>
  <c r="W1124" i="1" s="1"/>
  <c r="T1132" i="1"/>
  <c r="W1132" i="1" s="1"/>
  <c r="T1140" i="1"/>
  <c r="W1140" i="1" s="1"/>
  <c r="T1148" i="1"/>
  <c r="T1156" i="1"/>
  <c r="W1156" i="1" s="1"/>
  <c r="T1164" i="1"/>
  <c r="W1164" i="1" s="1"/>
  <c r="T1172" i="1"/>
  <c r="W1172" i="1" s="1"/>
  <c r="T1180" i="1"/>
  <c r="W1180" i="1" s="1"/>
  <c r="T1188" i="1"/>
  <c r="W1188" i="1" s="1"/>
  <c r="T1196" i="1"/>
  <c r="W1196" i="1" s="1"/>
  <c r="T1204" i="1"/>
  <c r="W1204" i="1" s="1"/>
  <c r="T1212" i="1"/>
  <c r="W1212" i="1" s="1"/>
  <c r="T1220" i="1"/>
  <c r="W1220" i="1" s="1"/>
  <c r="T1228" i="1"/>
  <c r="W1228" i="1" s="1"/>
  <c r="T1236" i="1"/>
  <c r="W1236" i="1" s="1"/>
  <c r="T1244" i="1"/>
  <c r="T1252" i="1"/>
  <c r="W1252" i="1" s="1"/>
  <c r="T1260" i="1"/>
  <c r="W1260" i="1" s="1"/>
  <c r="T1268" i="1"/>
  <c r="W1268" i="1" s="1"/>
  <c r="T1276" i="1"/>
  <c r="W1276" i="1" s="1"/>
  <c r="T1284" i="1"/>
  <c r="W1284" i="1" s="1"/>
  <c r="T1292" i="1"/>
  <c r="W1292" i="1" s="1"/>
  <c r="B1292" i="1" s="1"/>
  <c r="T1300" i="1"/>
  <c r="T1308" i="1"/>
  <c r="W1308" i="1" s="1"/>
  <c r="B1308" i="1" s="1"/>
  <c r="T1316" i="1"/>
  <c r="W1316" i="1" s="1"/>
  <c r="T1324" i="1"/>
  <c r="W1324" i="1" s="1"/>
  <c r="B1324" i="1" s="1"/>
  <c r="T1332" i="1"/>
  <c r="W1332" i="1" s="1"/>
  <c r="T1340" i="1"/>
  <c r="W1340" i="1" s="1"/>
  <c r="B1340" i="1" s="1"/>
  <c r="T1348" i="1"/>
  <c r="W1348" i="1" s="1"/>
  <c r="T1356" i="1"/>
  <c r="W1356" i="1" s="1"/>
  <c r="B1356" i="1" s="1"/>
  <c r="T1364" i="1"/>
  <c r="W1364" i="1" s="1"/>
  <c r="T1372" i="1"/>
  <c r="W1372" i="1" s="1"/>
  <c r="B1372" i="1" s="1"/>
  <c r="T1380" i="1"/>
  <c r="W1380" i="1" s="1"/>
  <c r="T1388" i="1"/>
  <c r="T1396" i="1"/>
  <c r="T1404" i="1"/>
  <c r="W1404" i="1" s="1"/>
  <c r="B1404" i="1" s="1"/>
  <c r="T1412" i="1"/>
  <c r="W1412" i="1" s="1"/>
  <c r="T1420" i="1"/>
  <c r="W1420" i="1" s="1"/>
  <c r="B1420" i="1" s="1"/>
  <c r="T1428" i="1"/>
  <c r="W1428" i="1" s="1"/>
  <c r="T1436" i="1"/>
  <c r="W1436" i="1" s="1"/>
  <c r="T1444" i="1"/>
  <c r="T1452" i="1"/>
  <c r="T1460" i="1"/>
  <c r="W1460" i="1" s="1"/>
  <c r="T1468" i="1"/>
  <c r="W1468" i="1" s="1"/>
  <c r="B1468" i="1" s="1"/>
  <c r="T1476" i="1"/>
  <c r="W1476" i="1" s="1"/>
  <c r="T1484" i="1"/>
  <c r="W1484" i="1" s="1"/>
  <c r="B1484" i="1" s="1"/>
  <c r="T1492" i="1"/>
  <c r="W1492" i="1" s="1"/>
  <c r="T1500" i="1"/>
  <c r="T1508" i="1"/>
  <c r="W1508" i="1" s="1"/>
  <c r="T1516" i="1"/>
  <c r="W1516" i="1" s="1"/>
  <c r="B1516" i="1" s="1"/>
  <c r="T1524" i="1"/>
  <c r="T1532" i="1"/>
  <c r="W1532" i="1" s="1"/>
  <c r="B1532" i="1" s="1"/>
  <c r="T1540" i="1"/>
  <c r="W1540" i="1" s="1"/>
  <c r="T1548" i="1"/>
  <c r="W1548" i="1" s="1"/>
  <c r="B1548" i="1" s="1"/>
  <c r="T1556" i="1"/>
  <c r="W1556" i="1" s="1"/>
  <c r="T1564" i="1"/>
  <c r="W1564" i="1" s="1"/>
  <c r="B1564" i="1" s="1"/>
  <c r="T1572" i="1"/>
  <c r="T1580" i="1"/>
  <c r="W1580" i="1" s="1"/>
  <c r="B1580" i="1" s="1"/>
  <c r="T1588" i="1"/>
  <c r="T1596" i="1"/>
  <c r="W1596" i="1" s="1"/>
  <c r="B1596" i="1" s="1"/>
  <c r="T1604" i="1"/>
  <c r="T1612" i="1"/>
  <c r="T1620" i="1"/>
  <c r="T1628" i="1"/>
  <c r="T1636" i="1"/>
  <c r="W1636" i="1" s="1"/>
  <c r="T1644" i="1"/>
  <c r="T1652" i="1"/>
  <c r="W1652" i="1" s="1"/>
  <c r="T1660" i="1"/>
  <c r="W1660" i="1" s="1"/>
  <c r="B1660" i="1" s="1"/>
  <c r="T1668" i="1"/>
  <c r="W1668" i="1" s="1"/>
  <c r="T1676" i="1"/>
  <c r="W1676" i="1" s="1"/>
  <c r="B1676" i="1" s="1"/>
  <c r="T1684" i="1"/>
  <c r="W1684" i="1" s="1"/>
  <c r="T1692" i="1"/>
  <c r="T1700" i="1"/>
  <c r="W1700" i="1" s="1"/>
  <c r="T1708" i="1"/>
  <c r="T1716" i="1"/>
  <c r="W1716" i="1" s="1"/>
  <c r="T1724" i="1"/>
  <c r="W1724" i="1" s="1"/>
  <c r="B1724" i="1" s="1"/>
  <c r="T1732" i="1"/>
  <c r="W1732" i="1" s="1"/>
  <c r="T1740" i="1"/>
  <c r="W1740" i="1" s="1"/>
  <c r="B1740" i="1" s="1"/>
  <c r="T1748" i="1"/>
  <c r="T1756" i="1"/>
  <c r="W1756" i="1" s="1"/>
  <c r="B1756" i="1" s="1"/>
  <c r="T1764" i="1"/>
  <c r="W1764" i="1" s="1"/>
  <c r="T1772" i="1"/>
  <c r="W1772" i="1" s="1"/>
  <c r="B1772" i="1" s="1"/>
  <c r="T1780" i="1"/>
  <c r="W1780" i="1" s="1"/>
  <c r="T1788" i="1"/>
  <c r="W1788" i="1" s="1"/>
  <c r="B1788" i="1" s="1"/>
  <c r="T639" i="1"/>
  <c r="W639" i="1" s="1"/>
  <c r="T1423" i="1"/>
  <c r="W1423" i="1" s="1"/>
  <c r="X1423" i="1" s="1"/>
  <c r="T1439" i="1"/>
  <c r="T1455" i="1"/>
  <c r="T1471" i="1"/>
  <c r="W1471" i="1" s="1"/>
  <c r="T1487" i="1"/>
  <c r="W1487" i="1" s="1"/>
  <c r="X1487" i="1" s="1"/>
  <c r="T1503" i="1"/>
  <c r="W1503" i="1" s="1"/>
  <c r="T1519" i="1"/>
  <c r="T1535" i="1"/>
  <c r="T1551" i="1"/>
  <c r="W1551" i="1" s="1"/>
  <c r="X1551" i="1" s="1"/>
  <c r="T1567" i="1"/>
  <c r="W1567" i="1" s="1"/>
  <c r="T1583" i="1"/>
  <c r="T1599" i="1"/>
  <c r="T1615" i="1"/>
  <c r="W1615" i="1" s="1"/>
  <c r="X1615" i="1" s="1"/>
  <c r="T1631" i="1"/>
  <c r="T1647" i="1"/>
  <c r="T1663" i="1"/>
  <c r="W1663" i="1" s="1"/>
  <c r="T1679" i="1"/>
  <c r="T1695" i="1"/>
  <c r="W1695" i="1" s="1"/>
  <c r="T1711" i="1"/>
  <c r="W1711" i="1" s="1"/>
  <c r="X1711" i="1" s="1"/>
  <c r="T1727" i="1"/>
  <c r="W1727" i="1" s="1"/>
  <c r="T1743" i="1"/>
  <c r="T1759" i="1"/>
  <c r="W1759" i="1" s="1"/>
  <c r="T1775" i="1"/>
  <c r="W1775" i="1" s="1"/>
  <c r="X1775" i="1" s="1"/>
  <c r="T1790" i="1"/>
  <c r="W1790" i="1" s="1"/>
  <c r="T1798" i="1"/>
  <c r="W1798" i="1" s="1"/>
  <c r="B1798" i="1" s="1"/>
  <c r="T1806" i="1"/>
  <c r="W1806" i="1" s="1"/>
  <c r="T1814" i="1"/>
  <c r="T1822" i="1"/>
  <c r="W1822" i="1" s="1"/>
  <c r="T1830" i="1"/>
  <c r="W1830" i="1" s="1"/>
  <c r="B1830" i="1" s="1"/>
  <c r="T1838" i="1"/>
  <c r="W1838" i="1" s="1"/>
  <c r="T1846" i="1"/>
  <c r="T1854" i="1"/>
  <c r="T1862" i="1"/>
  <c r="W1862" i="1" s="1"/>
  <c r="B1862" i="1" s="1"/>
  <c r="T1870" i="1"/>
  <c r="W1870" i="1" s="1"/>
  <c r="T1878" i="1"/>
  <c r="W1878" i="1" s="1"/>
  <c r="B1878" i="1" s="1"/>
  <c r="T1886" i="1"/>
  <c r="W1886" i="1" s="1"/>
  <c r="T1894" i="1"/>
  <c r="W1894" i="1" s="1"/>
  <c r="B1894" i="1" s="1"/>
  <c r="T1902" i="1"/>
  <c r="W1902" i="1" s="1"/>
  <c r="T1910" i="1"/>
  <c r="W1910" i="1" s="1"/>
  <c r="B1910" i="1" s="1"/>
  <c r="T1918" i="1"/>
  <c r="T1926" i="1"/>
  <c r="T1934" i="1"/>
  <c r="W1934" i="1" s="1"/>
  <c r="T1942" i="1"/>
  <c r="T1950" i="1"/>
  <c r="W1950" i="1" s="1"/>
  <c r="T1958" i="1"/>
  <c r="W1958" i="1" s="1"/>
  <c r="B1958" i="1" s="1"/>
  <c r="T1966" i="1"/>
  <c r="W1966" i="1" s="1"/>
  <c r="T1974" i="1"/>
  <c r="T1982" i="1"/>
  <c r="T1990" i="1"/>
  <c r="W1990" i="1" s="1"/>
  <c r="B1990" i="1" s="1"/>
  <c r="T1998" i="1"/>
  <c r="W1998" i="1" s="1"/>
  <c r="T2006" i="1"/>
  <c r="W2006" i="1" s="1"/>
  <c r="B2006" i="1" s="1"/>
  <c r="T2014" i="1"/>
  <c r="W2014" i="1" s="1"/>
  <c r="T2022" i="1"/>
  <c r="T2030" i="1"/>
  <c r="W2030" i="1" s="1"/>
  <c r="T2038" i="1"/>
  <c r="W2038" i="1" s="1"/>
  <c r="B2038" i="1" s="1"/>
  <c r="T2046" i="1"/>
  <c r="W2046" i="1" s="1"/>
  <c r="T2054" i="1"/>
  <c r="T2062" i="1"/>
  <c r="W2062" i="1" s="1"/>
  <c r="T2070" i="1"/>
  <c r="W2070" i="1" s="1"/>
  <c r="B2070" i="1" s="1"/>
  <c r="T2078" i="1"/>
  <c r="T2086" i="1"/>
  <c r="T2094" i="1"/>
  <c r="W2094" i="1" s="1"/>
  <c r="T2102" i="1"/>
  <c r="W2102" i="1" s="1"/>
  <c r="B2102" i="1" s="1"/>
  <c r="T2110" i="1"/>
  <c r="W2110" i="1" s="1"/>
  <c r="T2118" i="1"/>
  <c r="W2118" i="1" s="1"/>
  <c r="B2118" i="1" s="1"/>
  <c r="T2126" i="1"/>
  <c r="W2126" i="1" s="1"/>
  <c r="T2134" i="1"/>
  <c r="W2134" i="1" s="1"/>
  <c r="B2134" i="1" s="1"/>
  <c r="T2142" i="1"/>
  <c r="W2142" i="1" s="1"/>
  <c r="T2150" i="1"/>
  <c r="T2158" i="1"/>
  <c r="W2158" i="1" s="1"/>
  <c r="T2166" i="1"/>
  <c r="W2166" i="1" s="1"/>
  <c r="B2166" i="1" s="1"/>
  <c r="T2174" i="1"/>
  <c r="T2182" i="1"/>
  <c r="T2190" i="1"/>
  <c r="W2190" i="1" s="1"/>
  <c r="T2198" i="1"/>
  <c r="T2206" i="1"/>
  <c r="W2206" i="1" s="1"/>
  <c r="T2214" i="1"/>
  <c r="T2222" i="1"/>
  <c r="T2230" i="1"/>
  <c r="T2238" i="1"/>
  <c r="T2246" i="1"/>
  <c r="W2246" i="1" s="1"/>
  <c r="B2246" i="1" s="1"/>
  <c r="T2254" i="1"/>
  <c r="W2254" i="1" s="1"/>
  <c r="T2262" i="1"/>
  <c r="W2262" i="1" s="1"/>
  <c r="B2262" i="1" s="1"/>
  <c r="T2270" i="1"/>
  <c r="T2278" i="1"/>
  <c r="W2278" i="1" s="1"/>
  <c r="B2278" i="1" s="1"/>
  <c r="T2286" i="1"/>
  <c r="W2286" i="1" s="1"/>
  <c r="T2294" i="1"/>
  <c r="W2294" i="1" s="1"/>
  <c r="B2294" i="1" s="1"/>
  <c r="T1409" i="1"/>
  <c r="W1409" i="1" s="1"/>
  <c r="T1441" i="1"/>
  <c r="T1473" i="1"/>
  <c r="W1473" i="1" s="1"/>
  <c r="T1505" i="1"/>
  <c r="T1537" i="1"/>
  <c r="T1569" i="1"/>
  <c r="T1601" i="1"/>
  <c r="T1633" i="1"/>
  <c r="W1633" i="1" s="1"/>
  <c r="X1633" i="1" s="1"/>
  <c r="T1665" i="1"/>
  <c r="W1665" i="1" s="1"/>
  <c r="T1697" i="1"/>
  <c r="T1729" i="1"/>
  <c r="T1761" i="1"/>
  <c r="W1761" i="1" s="1"/>
  <c r="X1761" i="1" s="1"/>
  <c r="T1791" i="1"/>
  <c r="W1791" i="1" s="1"/>
  <c r="T1807" i="1"/>
  <c r="W1807" i="1" s="1"/>
  <c r="X1807" i="1" s="1"/>
  <c r="T1823" i="1"/>
  <c r="T1839" i="1"/>
  <c r="W1839" i="1" s="1"/>
  <c r="T1855" i="1"/>
  <c r="W1855" i="1" s="1"/>
  <c r="T1871" i="1"/>
  <c r="W1871" i="1" s="1"/>
  <c r="X1871" i="1" s="1"/>
  <c r="T1887" i="1"/>
  <c r="W1887" i="1" s="1"/>
  <c r="T1903" i="1"/>
  <c r="W1903" i="1" s="1"/>
  <c r="X1903" i="1" s="1"/>
  <c r="T1919" i="1"/>
  <c r="W1919" i="1" s="1"/>
  <c r="T1935" i="1"/>
  <c r="W1935" i="1" s="1"/>
  <c r="X1935" i="1" s="1"/>
  <c r="T1951" i="1"/>
  <c r="W1951" i="1" s="1"/>
  <c r="T1967" i="1"/>
  <c r="W1967" i="1" s="1"/>
  <c r="X1967" i="1" s="1"/>
  <c r="T1983" i="1"/>
  <c r="W1983" i="1" s="1"/>
  <c r="T1999" i="1"/>
  <c r="T2015" i="1"/>
  <c r="W2015" i="1" s="1"/>
  <c r="T2031" i="1"/>
  <c r="W2031" i="1" s="1"/>
  <c r="X2031" i="1" s="1"/>
  <c r="T2047" i="1"/>
  <c r="W2047" i="1" s="1"/>
  <c r="T2063" i="1"/>
  <c r="W2063" i="1" s="1"/>
  <c r="X2063" i="1" s="1"/>
  <c r="T2079" i="1"/>
  <c r="T2095" i="1"/>
  <c r="W2095" i="1" s="1"/>
  <c r="X2095" i="1" s="1"/>
  <c r="T2111" i="1"/>
  <c r="W2111" i="1" s="1"/>
  <c r="T2127" i="1"/>
  <c r="W2127" i="1" s="1"/>
  <c r="X2127" i="1" s="1"/>
  <c r="T2143" i="1"/>
  <c r="W2143" i="1" s="1"/>
  <c r="T2159" i="1"/>
  <c r="T2175" i="1"/>
  <c r="T2191" i="1"/>
  <c r="T2207" i="1"/>
  <c r="W2207" i="1" s="1"/>
  <c r="T2223" i="1"/>
  <c r="W2223" i="1" s="1"/>
  <c r="X2223" i="1" s="1"/>
  <c r="T2239" i="1"/>
  <c r="T2255" i="1"/>
  <c r="W2255" i="1" s="1"/>
  <c r="X2255" i="1" s="1"/>
  <c r="T2271" i="1"/>
  <c r="W2271" i="1" s="1"/>
  <c r="T2287" i="1"/>
  <c r="W2287" i="1" s="1"/>
  <c r="X2287" i="1" s="1"/>
  <c r="T2302" i="1"/>
  <c r="T2310" i="1"/>
  <c r="W2310" i="1" s="1"/>
  <c r="B2310" i="1" s="1"/>
  <c r="T2318" i="1"/>
  <c r="T2326" i="1"/>
  <c r="W2326" i="1" s="1"/>
  <c r="B2326" i="1" s="1"/>
  <c r="T2334" i="1"/>
  <c r="W2334" i="1" s="1"/>
  <c r="T2342" i="1"/>
  <c r="W2342" i="1" s="1"/>
  <c r="B2342" i="1" s="1"/>
  <c r="T2350" i="1"/>
  <c r="W2350" i="1" s="1"/>
  <c r="T2358" i="1"/>
  <c r="T2366" i="1"/>
  <c r="W2366" i="1" s="1"/>
  <c r="T2374" i="1"/>
  <c r="W2374" i="1" s="1"/>
  <c r="B2374" i="1" s="1"/>
  <c r="T2382" i="1"/>
  <c r="W2382" i="1" s="1"/>
  <c r="T2390" i="1"/>
  <c r="T2398" i="1"/>
  <c r="T2406" i="1"/>
  <c r="W2406" i="1" s="1"/>
  <c r="B2406" i="1" s="1"/>
  <c r="T2414" i="1"/>
  <c r="T2422" i="1"/>
  <c r="T2430" i="1"/>
  <c r="W2430" i="1" s="1"/>
  <c r="T2438" i="1"/>
  <c r="W2438" i="1" s="1"/>
  <c r="B2438" i="1" s="1"/>
  <c r="T2446" i="1"/>
  <c r="W2446" i="1" s="1"/>
  <c r="T2454" i="1"/>
  <c r="W2454" i="1" s="1"/>
  <c r="B2454" i="1" s="1"/>
  <c r="T2462" i="1"/>
  <c r="W2462" i="1" s="1"/>
  <c r="T2470" i="1"/>
  <c r="W2470" i="1" s="1"/>
  <c r="B2470" i="1" s="1"/>
  <c r="T2478" i="1"/>
  <c r="W2478" i="1" s="1"/>
  <c r="T2486" i="1"/>
  <c r="T2494" i="1"/>
  <c r="T2502" i="1"/>
  <c r="W2502" i="1" s="1"/>
  <c r="B2502" i="1" s="1"/>
  <c r="T2510" i="1"/>
  <c r="W2510" i="1" s="1"/>
  <c r="T2518" i="1"/>
  <c r="W2518" i="1" s="1"/>
  <c r="B2518" i="1" s="1"/>
  <c r="T2526" i="1"/>
  <c r="T2534" i="1"/>
  <c r="W2534" i="1" s="1"/>
  <c r="B2534" i="1" s="1"/>
  <c r="T2542" i="1"/>
  <c r="W2542" i="1" s="1"/>
  <c r="T2550" i="1"/>
  <c r="W2550" i="1" s="1"/>
  <c r="B2550" i="1" s="1"/>
  <c r="T2558" i="1"/>
  <c r="W2558" i="1" s="1"/>
  <c r="T2566" i="1"/>
  <c r="W2566" i="1" s="1"/>
  <c r="B2566" i="1" s="1"/>
  <c r="T2574" i="1"/>
  <c r="W2574" i="1" s="1"/>
  <c r="T2582" i="1"/>
  <c r="W2582" i="1" s="1"/>
  <c r="B2582" i="1" s="1"/>
  <c r="T2590" i="1"/>
  <c r="W2590" i="1" s="1"/>
  <c r="T2598" i="1"/>
  <c r="W2598" i="1" s="1"/>
  <c r="B2598" i="1" s="1"/>
  <c r="T2606" i="1"/>
  <c r="T2614" i="1"/>
  <c r="W2614" i="1" s="1"/>
  <c r="B2614" i="1" s="1"/>
  <c r="T2622" i="1"/>
  <c r="W2622" i="1" s="1"/>
  <c r="T2630" i="1"/>
  <c r="T2638" i="1"/>
  <c r="W2638" i="1" s="1"/>
  <c r="T2646" i="1"/>
  <c r="W2646" i="1" s="1"/>
  <c r="B2646" i="1" s="1"/>
  <c r="T2654" i="1"/>
  <c r="T2662" i="1"/>
  <c r="T2670" i="1"/>
  <c r="W2670" i="1" s="1"/>
  <c r="T2678" i="1"/>
  <c r="W2678" i="1" s="1"/>
  <c r="B2678" i="1" s="1"/>
  <c r="T2686" i="1"/>
  <c r="W2686" i="1" s="1"/>
  <c r="T2694" i="1"/>
  <c r="T2702" i="1"/>
  <c r="W2702" i="1" s="1"/>
  <c r="T2710" i="1"/>
  <c r="W2710" i="1" s="1"/>
  <c r="B2710" i="1" s="1"/>
  <c r="T2718" i="1"/>
  <c r="W2718" i="1" s="1"/>
  <c r="T2726" i="1"/>
  <c r="W2726" i="1" s="1"/>
  <c r="B2726" i="1" s="1"/>
  <c r="T2734" i="1"/>
  <c r="W2734" i="1" s="1"/>
  <c r="T2742" i="1"/>
  <c r="W2742" i="1" s="1"/>
  <c r="B2742" i="1" s="1"/>
  <c r="T2750" i="1"/>
  <c r="W2750" i="1" s="1"/>
  <c r="T2758" i="1"/>
  <c r="W2758" i="1" s="1"/>
  <c r="B2758" i="1" s="1"/>
  <c r="T2766" i="1"/>
  <c r="W2766" i="1" s="1"/>
  <c r="T2774" i="1"/>
  <c r="W2774" i="1" s="1"/>
  <c r="B2774" i="1" s="1"/>
  <c r="T2782" i="1"/>
  <c r="W2782" i="1" s="1"/>
  <c r="T2790" i="1"/>
  <c r="W2790" i="1" s="1"/>
  <c r="B2790" i="1" s="1"/>
  <c r="T2798" i="1"/>
  <c r="W2798" i="1" s="1"/>
  <c r="T2806" i="1"/>
  <c r="W2806" i="1" s="1"/>
  <c r="B2806" i="1" s="1"/>
  <c r="T2814" i="1"/>
  <c r="W2814" i="1" s="1"/>
  <c r="T2822" i="1"/>
  <c r="W2822" i="1" s="1"/>
  <c r="B2822" i="1" s="1"/>
  <c r="T2830" i="1"/>
  <c r="T2838" i="1"/>
  <c r="W2838" i="1" s="1"/>
  <c r="B2838" i="1" s="1"/>
  <c r="T2846" i="1"/>
  <c r="W2846" i="1" s="1"/>
  <c r="T2854" i="1"/>
  <c r="W2854" i="1" s="1"/>
  <c r="B2854" i="1" s="1"/>
  <c r="T2862" i="1"/>
  <c r="T2870" i="1"/>
  <c r="W2870" i="1" s="1"/>
  <c r="B2870" i="1" s="1"/>
  <c r="T2878" i="1"/>
  <c r="W2878" i="1" s="1"/>
  <c r="T2886" i="1"/>
  <c r="W2886" i="1" s="1"/>
  <c r="B2886" i="1" s="1"/>
  <c r="T2894" i="1"/>
  <c r="W2894" i="1" s="1"/>
  <c r="T2902" i="1"/>
  <c r="W2902" i="1" s="1"/>
  <c r="B2902" i="1" s="1"/>
  <c r="T2910" i="1"/>
  <c r="W2910" i="1" s="1"/>
  <c r="T2918" i="1"/>
  <c r="W2918" i="1" s="1"/>
  <c r="T2926" i="1"/>
  <c r="W2926" i="1" s="1"/>
  <c r="T2934" i="1"/>
  <c r="W2934" i="1" s="1"/>
  <c r="B2934" i="1" s="1"/>
  <c r="T2942" i="1"/>
  <c r="T2950" i="1"/>
  <c r="W2950" i="1" s="1"/>
  <c r="X2950" i="1" s="1"/>
  <c r="T2958" i="1"/>
  <c r="T2966" i="1"/>
  <c r="W2966" i="1" s="1"/>
  <c r="X2966" i="1" s="1"/>
  <c r="T2974" i="1"/>
  <c r="T2982" i="1"/>
  <c r="W2982" i="1" s="1"/>
  <c r="X2982" i="1" s="1"/>
  <c r="T2990" i="1"/>
  <c r="W2990" i="1" s="1"/>
  <c r="T2998" i="1"/>
  <c r="W2998" i="1" s="1"/>
  <c r="X2998" i="1" s="1"/>
  <c r="T3006" i="1"/>
  <c r="T3014" i="1"/>
  <c r="W3014" i="1" s="1"/>
  <c r="X3014" i="1" s="1"/>
  <c r="T3022" i="1"/>
  <c r="W3022" i="1" s="1"/>
  <c r="T3030" i="1"/>
  <c r="W3030" i="1" s="1"/>
  <c r="X3030" i="1" s="1"/>
  <c r="T1413" i="1"/>
  <c r="T1445" i="1"/>
  <c r="T1477" i="1"/>
  <c r="T1509" i="1"/>
  <c r="W1509" i="1" s="1"/>
  <c r="B1509" i="1" s="1"/>
  <c r="T1541" i="1"/>
  <c r="W1541" i="1" s="1"/>
  <c r="T1573" i="1"/>
  <c r="W1573" i="1" s="1"/>
  <c r="B1573" i="1" s="1"/>
  <c r="T1605" i="1"/>
  <c r="W1605" i="1" s="1"/>
  <c r="T1637" i="1"/>
  <c r="W1637" i="1" s="1"/>
  <c r="B1637" i="1" s="1"/>
  <c r="T1669" i="1"/>
  <c r="T1701" i="1"/>
  <c r="W1701" i="1" s="1"/>
  <c r="B1701" i="1" s="1"/>
  <c r="T1733" i="1"/>
  <c r="W1733" i="1" s="1"/>
  <c r="T1765" i="1"/>
  <c r="W1765" i="1" s="1"/>
  <c r="B1765" i="1" s="1"/>
  <c r="T1793" i="1"/>
  <c r="W1793" i="1" s="1"/>
  <c r="T1809" i="1"/>
  <c r="W1809" i="1" s="1"/>
  <c r="X1809" i="1" s="1"/>
  <c r="T1825" i="1"/>
  <c r="W1825" i="1" s="1"/>
  <c r="T1841" i="1"/>
  <c r="W1841" i="1" s="1"/>
  <c r="T1857" i="1"/>
  <c r="W1857" i="1" s="1"/>
  <c r="T1873" i="1"/>
  <c r="W1873" i="1" s="1"/>
  <c r="X1873" i="1" s="1"/>
  <c r="T1889" i="1"/>
  <c r="W1889" i="1" s="1"/>
  <c r="T1905" i="1"/>
  <c r="T1921" i="1"/>
  <c r="T1937" i="1"/>
  <c r="W1937" i="1" s="1"/>
  <c r="X1937" i="1" s="1"/>
  <c r="T1953" i="1"/>
  <c r="W1953" i="1" s="1"/>
  <c r="T1969" i="1"/>
  <c r="W1969" i="1" s="1"/>
  <c r="X1969" i="1" s="1"/>
  <c r="T1985" i="1"/>
  <c r="W1985" i="1" s="1"/>
  <c r="T2001" i="1"/>
  <c r="W2001" i="1" s="1"/>
  <c r="X2001" i="1" s="1"/>
  <c r="T2017" i="1"/>
  <c r="W2017" i="1" s="1"/>
  <c r="T2033" i="1"/>
  <c r="W2033" i="1" s="1"/>
  <c r="X2033" i="1" s="1"/>
  <c r="T2049" i="1"/>
  <c r="W2049" i="1" s="1"/>
  <c r="T2065" i="1"/>
  <c r="W2065" i="1" s="1"/>
  <c r="X2065" i="1" s="1"/>
  <c r="T2081" i="1"/>
  <c r="T2097" i="1"/>
  <c r="W2097" i="1" s="1"/>
  <c r="X2097" i="1" s="1"/>
  <c r="T2113" i="1"/>
  <c r="W2113" i="1" s="1"/>
  <c r="T2129" i="1"/>
  <c r="W2129" i="1" s="1"/>
  <c r="X2129" i="1" s="1"/>
  <c r="T2145" i="1"/>
  <c r="W2145" i="1" s="1"/>
  <c r="T2161" i="1"/>
  <c r="W2161" i="1" s="1"/>
  <c r="X2161" i="1" s="1"/>
  <c r="T2177" i="1"/>
  <c r="W2177" i="1" s="1"/>
  <c r="T2193" i="1"/>
  <c r="T2209" i="1"/>
  <c r="W2209" i="1" s="1"/>
  <c r="T2225" i="1"/>
  <c r="T2241" i="1"/>
  <c r="T2257" i="1"/>
  <c r="T2273" i="1"/>
  <c r="W2273" i="1" s="1"/>
  <c r="T2289" i="1"/>
  <c r="T2303" i="1"/>
  <c r="W2303" i="1" s="1"/>
  <c r="T2311" i="1"/>
  <c r="W2311" i="1" s="1"/>
  <c r="X2311" i="1" s="1"/>
  <c r="T2319" i="1"/>
  <c r="W2319" i="1" s="1"/>
  <c r="X2319" i="1" s="1"/>
  <c r="T2327" i="1"/>
  <c r="W2327" i="1" s="1"/>
  <c r="B2327" i="1" s="1"/>
  <c r="T2335" i="1"/>
  <c r="W2335" i="1" s="1"/>
  <c r="T2343" i="1"/>
  <c r="W2343" i="1" s="1"/>
  <c r="X2343" i="1" s="1"/>
  <c r="T2351" i="1"/>
  <c r="W2351" i="1" s="1"/>
  <c r="X2351" i="1" s="1"/>
  <c r="T2359" i="1"/>
  <c r="T2367" i="1"/>
  <c r="W2367" i="1" s="1"/>
  <c r="T2375" i="1"/>
  <c r="W2375" i="1" s="1"/>
  <c r="X2375" i="1" s="1"/>
  <c r="T2383" i="1"/>
  <c r="W2383" i="1" s="1"/>
  <c r="X2383" i="1" s="1"/>
  <c r="T2391" i="1"/>
  <c r="W2391" i="1" s="1"/>
  <c r="B2391" i="1" s="1"/>
  <c r="T2399" i="1"/>
  <c r="W2399" i="1" s="1"/>
  <c r="T2407" i="1"/>
  <c r="W2407" i="1" s="1"/>
  <c r="X2407" i="1" s="1"/>
  <c r="T2415" i="1"/>
  <c r="W2415" i="1" s="1"/>
  <c r="X2415" i="1" s="1"/>
  <c r="T2423" i="1"/>
  <c r="T2431" i="1"/>
  <c r="W2431" i="1" s="1"/>
  <c r="T2439" i="1"/>
  <c r="W2439" i="1" s="1"/>
  <c r="X2439" i="1" s="1"/>
  <c r="T2447" i="1"/>
  <c r="T2455" i="1"/>
  <c r="W2455" i="1" s="1"/>
  <c r="B2455" i="1" s="1"/>
  <c r="T2463" i="1"/>
  <c r="T2471" i="1"/>
  <c r="W2471" i="1" s="1"/>
  <c r="X2471" i="1" s="1"/>
  <c r="T2479" i="1"/>
  <c r="T2487" i="1"/>
  <c r="T2495" i="1"/>
  <c r="W2495" i="1" s="1"/>
  <c r="T2503" i="1"/>
  <c r="W2503" i="1" s="1"/>
  <c r="X2503" i="1" s="1"/>
  <c r="T2511" i="1"/>
  <c r="T2519" i="1"/>
  <c r="W2519" i="1" s="1"/>
  <c r="B2519" i="1" s="1"/>
  <c r="T2527" i="1"/>
  <c r="W2527" i="1" s="1"/>
  <c r="T2535" i="1"/>
  <c r="T2543" i="1"/>
  <c r="W2543" i="1" s="1"/>
  <c r="X2543" i="1" s="1"/>
  <c r="T2551" i="1"/>
  <c r="W2551" i="1" s="1"/>
  <c r="B2551" i="1" s="1"/>
  <c r="T2559" i="1"/>
  <c r="W2559" i="1" s="1"/>
  <c r="T2567" i="1"/>
  <c r="T2575" i="1"/>
  <c r="T2583" i="1"/>
  <c r="T2595" i="1"/>
  <c r="W2595" i="1" s="1"/>
  <c r="T2611" i="1"/>
  <c r="W2611" i="1" s="1"/>
  <c r="B2611" i="1" s="1"/>
  <c r="T2627" i="1"/>
  <c r="T2643" i="1"/>
  <c r="T2659" i="1"/>
  <c r="T2675" i="1"/>
  <c r="W2675" i="1" s="1"/>
  <c r="B2675" i="1" s="1"/>
  <c r="T2691" i="1"/>
  <c r="W2691" i="1" s="1"/>
  <c r="T2707" i="1"/>
  <c r="W2707" i="1" s="1"/>
  <c r="B2707" i="1" s="1"/>
  <c r="T2723" i="1"/>
  <c r="W2723" i="1" s="1"/>
  <c r="T2739" i="1"/>
  <c r="W2739" i="1" s="1"/>
  <c r="B2739" i="1" s="1"/>
  <c r="T2755" i="1"/>
  <c r="W2755" i="1" s="1"/>
  <c r="T2771" i="1"/>
  <c r="W2771" i="1" s="1"/>
  <c r="B2771" i="1" s="1"/>
  <c r="T2787" i="1"/>
  <c r="W2787" i="1" s="1"/>
  <c r="T2803" i="1"/>
  <c r="W2803" i="1" s="1"/>
  <c r="B2803" i="1" s="1"/>
  <c r="T2819" i="1"/>
  <c r="W2819" i="1" s="1"/>
  <c r="T2835" i="1"/>
  <c r="T2851" i="1"/>
  <c r="W2851" i="1" s="1"/>
  <c r="T2867" i="1"/>
  <c r="W2867" i="1" s="1"/>
  <c r="B2867" i="1" s="1"/>
  <c r="T2883" i="1"/>
  <c r="W2883" i="1" s="1"/>
  <c r="T2899" i="1"/>
  <c r="W2899" i="1" s="1"/>
  <c r="B2899" i="1" s="1"/>
  <c r="T2915" i="1"/>
  <c r="W2915" i="1" s="1"/>
  <c r="T2931" i="1"/>
  <c r="W2931" i="1" s="1"/>
  <c r="B2931" i="1" s="1"/>
  <c r="T2947" i="1"/>
  <c r="W2947" i="1" s="1"/>
  <c r="T2963" i="1"/>
  <c r="W2963" i="1" s="1"/>
  <c r="X2963" i="1" s="1"/>
  <c r="T2979" i="1"/>
  <c r="W2979" i="1" s="1"/>
  <c r="T2995" i="1"/>
  <c r="W2995" i="1" s="1"/>
  <c r="X2995" i="1" s="1"/>
  <c r="T3011" i="1"/>
  <c r="W3011" i="1" s="1"/>
  <c r="T3027" i="1"/>
  <c r="W3027" i="1" s="1"/>
  <c r="T2593" i="1"/>
  <c r="W2593" i="1" s="1"/>
  <c r="T2609" i="1"/>
  <c r="W2609" i="1" s="1"/>
  <c r="X2609" i="1" s="1"/>
  <c r="T2625" i="1"/>
  <c r="W2625" i="1" s="1"/>
  <c r="T2641" i="1"/>
  <c r="T2657" i="1"/>
  <c r="T2673" i="1"/>
  <c r="W2673" i="1" s="1"/>
  <c r="X2673" i="1" s="1"/>
  <c r="T2689" i="1"/>
  <c r="W2689" i="1" s="1"/>
  <c r="T2705" i="1"/>
  <c r="W2705" i="1" s="1"/>
  <c r="X2705" i="1" s="1"/>
  <c r="T2721" i="1"/>
  <c r="W2721" i="1" s="1"/>
  <c r="T2737" i="1"/>
  <c r="W2737" i="1" s="1"/>
  <c r="X2737" i="1" s="1"/>
  <c r="T2753" i="1"/>
  <c r="W2753" i="1" s="1"/>
  <c r="T2769" i="1"/>
  <c r="W2769" i="1" s="1"/>
  <c r="X2769" i="1" s="1"/>
  <c r="T2785" i="1"/>
  <c r="W2785" i="1" s="1"/>
  <c r="T2801" i="1"/>
  <c r="W2801" i="1" s="1"/>
  <c r="X2801" i="1" s="1"/>
  <c r="T2817" i="1"/>
  <c r="W2817" i="1" s="1"/>
  <c r="T2833" i="1"/>
  <c r="W2833" i="1" s="1"/>
  <c r="T2849" i="1"/>
  <c r="W2849" i="1" s="1"/>
  <c r="T2865" i="1"/>
  <c r="W2865" i="1" s="1"/>
  <c r="X2865" i="1" s="1"/>
  <c r="T2881" i="1"/>
  <c r="W2881" i="1" s="1"/>
  <c r="T2897" i="1"/>
  <c r="T2913" i="1"/>
  <c r="W2913" i="1" s="1"/>
  <c r="T2929" i="1"/>
  <c r="W2929" i="1" s="1"/>
  <c r="X2929" i="1" s="1"/>
  <c r="T2945" i="1"/>
  <c r="T2961" i="1"/>
  <c r="W2961" i="1" s="1"/>
  <c r="B2961" i="1" s="1"/>
  <c r="T2977" i="1"/>
  <c r="W2977" i="1" s="1"/>
  <c r="T2993" i="1"/>
  <c r="T3009" i="1"/>
  <c r="W3009" i="1" s="1"/>
  <c r="T3025" i="1"/>
  <c r="W3025" i="1" s="1"/>
  <c r="B3025" i="1" s="1"/>
  <c r="B2995" i="1" l="1"/>
  <c r="B2792" i="1"/>
  <c r="B2664" i="1"/>
  <c r="B2408" i="1"/>
  <c r="B2280" i="1"/>
  <c r="B2152" i="1"/>
  <c r="B2024" i="1"/>
  <c r="B1896" i="1"/>
  <c r="B1768" i="1"/>
  <c r="B290" i="1"/>
  <c r="B2287" i="1"/>
  <c r="B2223" i="1"/>
  <c r="B2095" i="1"/>
  <c r="B2031" i="1"/>
  <c r="B1935" i="1"/>
  <c r="B1871" i="1"/>
  <c r="B1775" i="1"/>
  <c r="B1615" i="1"/>
  <c r="B1487" i="1"/>
  <c r="B1375" i="1"/>
  <c r="B446" i="1"/>
  <c r="B2904" i="1"/>
  <c r="B2776" i="1"/>
  <c r="B2584" i="1"/>
  <c r="B2392" i="1"/>
  <c r="B2200" i="1"/>
  <c r="B2072" i="1"/>
  <c r="B1944" i="1"/>
  <c r="B1816" i="1"/>
  <c r="B1560" i="1"/>
  <c r="B1432" i="1"/>
  <c r="B1682" i="1"/>
  <c r="B1490" i="1"/>
  <c r="B2471" i="1"/>
  <c r="B2407" i="1"/>
  <c r="B2343" i="1"/>
  <c r="B542" i="1"/>
  <c r="B286" i="1"/>
  <c r="B1318" i="1"/>
  <c r="B774" i="1"/>
  <c r="B261" i="1"/>
  <c r="B3007" i="1"/>
  <c r="B386" i="1"/>
  <c r="B3036" i="1"/>
  <c r="B3004" i="1"/>
  <c r="B2972" i="1"/>
  <c r="B2938" i="1"/>
  <c r="B2842" i="1"/>
  <c r="B2778" i="1"/>
  <c r="B2714" i="1"/>
  <c r="B2650" i="1"/>
  <c r="B2490" i="1"/>
  <c r="B2426" i="1"/>
  <c r="B2362" i="1"/>
  <c r="B2298" i="1"/>
  <c r="B2234" i="1"/>
  <c r="B2170" i="1"/>
  <c r="B2042" i="1"/>
  <c r="B1978" i="1"/>
  <c r="B1914" i="1"/>
  <c r="B1850" i="1"/>
  <c r="B885" i="1"/>
  <c r="B2811" i="1"/>
  <c r="B2747" i="1"/>
  <c r="B2683" i="1"/>
  <c r="B2571" i="1"/>
  <c r="B2539" i="1"/>
  <c r="B2507" i="1"/>
  <c r="B2475" i="1"/>
  <c r="B2443" i="1"/>
  <c r="B2411" i="1"/>
  <c r="B2363" i="1"/>
  <c r="B2331" i="1"/>
  <c r="B2299" i="1"/>
  <c r="B2235" i="1"/>
  <c r="B2171" i="1"/>
  <c r="B2107" i="1"/>
  <c r="B2011" i="1"/>
  <c r="B1883" i="1"/>
  <c r="B1755" i="1"/>
  <c r="B1691" i="1"/>
  <c r="B1563" i="1"/>
  <c r="B1467" i="1"/>
  <c r="B219" i="1"/>
  <c r="B746" i="1"/>
  <c r="B628" i="1"/>
  <c r="B436" i="1"/>
  <c r="B372" i="1"/>
  <c r="B308" i="1"/>
  <c r="B231" i="1"/>
  <c r="B103" i="1"/>
  <c r="B521" i="1"/>
  <c r="B425" i="1"/>
  <c r="B377" i="1"/>
  <c r="B297" i="1"/>
  <c r="B209" i="1"/>
  <c r="B3033" i="1"/>
  <c r="B3001" i="1"/>
  <c r="B466" i="1"/>
  <c r="B274" i="1"/>
  <c r="B3030" i="1"/>
  <c r="B2998" i="1"/>
  <c r="B2966" i="1"/>
  <c r="B1405" i="1"/>
  <c r="B2933" i="1"/>
  <c r="B2877" i="1"/>
  <c r="B2845" i="1"/>
  <c r="B2805" i="1"/>
  <c r="B2773" i="1"/>
  <c r="B2741" i="1"/>
  <c r="B2709" i="1"/>
  <c r="B2653" i="1"/>
  <c r="B2589" i="1"/>
  <c r="B2557" i="1"/>
  <c r="B2525" i="1"/>
  <c r="B2461" i="1"/>
  <c r="B2381" i="1"/>
  <c r="B2349" i="1"/>
  <c r="B2293" i="1"/>
  <c r="B2205" i="1"/>
  <c r="B2165" i="1"/>
  <c r="B2133" i="1"/>
  <c r="B2077" i="1"/>
  <c r="B2045" i="1"/>
  <c r="B2013" i="1"/>
  <c r="B1949" i="1"/>
  <c r="X1885" i="1"/>
  <c r="X1773" i="1"/>
  <c r="X1653" i="1"/>
  <c r="X1461" i="1"/>
  <c r="X1292" i="1"/>
  <c r="X956" i="1"/>
  <c r="X435" i="1"/>
  <c r="X339" i="1"/>
  <c r="X245" i="1"/>
  <c r="X69" i="1"/>
  <c r="B194" i="1"/>
  <c r="X2888" i="1"/>
  <c r="X2504" i="1"/>
  <c r="X2056" i="1"/>
  <c r="X1800" i="1"/>
  <c r="X1480" i="1"/>
  <c r="X1538" i="1"/>
  <c r="X2783" i="1"/>
  <c r="X2591" i="1"/>
  <c r="X413" i="1"/>
  <c r="X121" i="1"/>
  <c r="X156" i="1"/>
  <c r="X3035" i="1"/>
  <c r="X2808" i="1"/>
  <c r="X2424" i="1"/>
  <c r="X3000" i="1"/>
  <c r="X1458" i="1"/>
  <c r="X2871" i="1"/>
  <c r="X2711" i="1"/>
  <c r="X2551" i="1"/>
  <c r="X2327" i="1"/>
  <c r="X2199" i="1"/>
  <c r="X2071" i="1"/>
  <c r="X1943" i="1"/>
  <c r="X1815" i="1"/>
  <c r="X1687" i="1"/>
  <c r="X1495" i="1"/>
  <c r="X1398" i="1"/>
  <c r="X854" i="1"/>
  <c r="X405" i="1"/>
  <c r="X180" i="1"/>
  <c r="X20" i="1"/>
  <c r="X2967" i="1"/>
  <c r="X322" i="1"/>
  <c r="X2858" i="1"/>
  <c r="X2698" i="1"/>
  <c r="X2538" i="1"/>
  <c r="X2378" i="1"/>
  <c r="X2186" i="1"/>
  <c r="X1994" i="1"/>
  <c r="X1834" i="1"/>
  <c r="X2899" i="1"/>
  <c r="X2611" i="1"/>
  <c r="X2035" i="1"/>
  <c r="X1971" i="1"/>
  <c r="X1683" i="1"/>
  <c r="X1619" i="1"/>
  <c r="X1459" i="1"/>
  <c r="B1255" i="1"/>
  <c r="X155" i="1"/>
  <c r="X1362" i="1"/>
  <c r="X898" i="1"/>
  <c r="X324" i="1"/>
  <c r="X337" i="1"/>
  <c r="X240" i="1"/>
  <c r="X160" i="1"/>
  <c r="X48" i="1"/>
  <c r="X2965" i="1"/>
  <c r="X2844" i="1"/>
  <c r="X2780" i="1"/>
  <c r="X2684" i="1"/>
  <c r="X2572" i="1"/>
  <c r="X2460" i="1"/>
  <c r="X2364" i="1"/>
  <c r="X2284" i="1"/>
  <c r="X2172" i="1"/>
  <c r="X2076" i="1"/>
  <c r="X1980" i="1"/>
  <c r="X1884" i="1"/>
  <c r="X1772" i="1"/>
  <c r="X1676" i="1"/>
  <c r="X1564" i="1"/>
  <c r="X1484" i="1"/>
  <c r="X306" i="1"/>
  <c r="X2954" i="1"/>
  <c r="X2854" i="1"/>
  <c r="X2790" i="1"/>
  <c r="X2726" i="1"/>
  <c r="X2646" i="1"/>
  <c r="X2566" i="1"/>
  <c r="X2502" i="1"/>
  <c r="X2406" i="1"/>
  <c r="X2310" i="1"/>
  <c r="X2246" i="1"/>
  <c r="X2102" i="1"/>
  <c r="X1990" i="1"/>
  <c r="X1878" i="1"/>
  <c r="X1766" i="1"/>
  <c r="X1702" i="1"/>
  <c r="X1542" i="1"/>
  <c r="B2929" i="1"/>
  <c r="B2769" i="1"/>
  <c r="X2713" i="1"/>
  <c r="B2609" i="1"/>
  <c r="X2521" i="1"/>
  <c r="X2265" i="1"/>
  <c r="B2129" i="1"/>
  <c r="B2065" i="1"/>
  <c r="X2009" i="1"/>
  <c r="X1945" i="1"/>
  <c r="X1817" i="1"/>
  <c r="X1769" i="1"/>
  <c r="B1649" i="1"/>
  <c r="B1521" i="1"/>
  <c r="X1320" i="1"/>
  <c r="X968" i="1"/>
  <c r="X400" i="1"/>
  <c r="X304" i="1"/>
  <c r="X191" i="1"/>
  <c r="X623" i="1"/>
  <c r="X415" i="1"/>
  <c r="X319" i="1"/>
  <c r="X205" i="1"/>
  <c r="X254" i="1"/>
  <c r="X222" i="1"/>
  <c r="X78" i="1"/>
  <c r="B2963" i="1"/>
  <c r="B2728" i="1"/>
  <c r="B2536" i="1"/>
  <c r="B2344" i="1"/>
  <c r="B2216" i="1"/>
  <c r="B2088" i="1"/>
  <c r="B1960" i="1"/>
  <c r="B1832" i="1"/>
  <c r="B1704" i="1"/>
  <c r="B1762" i="1"/>
  <c r="B2255" i="1"/>
  <c r="B2127" i="1"/>
  <c r="B2063" i="1"/>
  <c r="B1967" i="1"/>
  <c r="B1903" i="1"/>
  <c r="B1807" i="1"/>
  <c r="B1711" i="1"/>
  <c r="B1551" i="1"/>
  <c r="B1423" i="1"/>
  <c r="B1311" i="1"/>
  <c r="B318" i="1"/>
  <c r="B2840" i="1"/>
  <c r="B2712" i="1"/>
  <c r="B2456" i="1"/>
  <c r="B2264" i="1"/>
  <c r="B2136" i="1"/>
  <c r="B2008" i="1"/>
  <c r="B1880" i="1"/>
  <c r="B1752" i="1"/>
  <c r="B1496" i="1"/>
  <c r="B3016" i="1"/>
  <c r="B1554" i="1"/>
  <c r="B2503" i="1"/>
  <c r="B2439" i="1"/>
  <c r="B2375" i="1"/>
  <c r="B2311" i="1"/>
  <c r="B414" i="1"/>
  <c r="B59" i="1"/>
  <c r="B1286" i="1"/>
  <c r="B293" i="1"/>
  <c r="B73" i="1"/>
  <c r="B2943" i="1"/>
  <c r="X258" i="1"/>
  <c r="B3020" i="1"/>
  <c r="B2988" i="1"/>
  <c r="B2956" i="1"/>
  <c r="B2874" i="1"/>
  <c r="B2810" i="1"/>
  <c r="B2746" i="1"/>
  <c r="B2682" i="1"/>
  <c r="B2554" i="1"/>
  <c r="B2458" i="1"/>
  <c r="B2394" i="1"/>
  <c r="B2330" i="1"/>
  <c r="B2266" i="1"/>
  <c r="B2202" i="1"/>
  <c r="B2106" i="1"/>
  <c r="B2010" i="1"/>
  <c r="B1946" i="1"/>
  <c r="B1882" i="1"/>
  <c r="B1818" i="1"/>
  <c r="B2939" i="1"/>
  <c r="B2779" i="1"/>
  <c r="B2715" i="1"/>
  <c r="B2651" i="1"/>
  <c r="B2555" i="1"/>
  <c r="B2523" i="1"/>
  <c r="B2491" i="1"/>
  <c r="B2459" i="1"/>
  <c r="B2427" i="1"/>
  <c r="B2379" i="1"/>
  <c r="B2347" i="1"/>
  <c r="B2315" i="1"/>
  <c r="B2267" i="1"/>
  <c r="B2203" i="1"/>
  <c r="B2139" i="1"/>
  <c r="B2075" i="1"/>
  <c r="B1979" i="1"/>
  <c r="B1819" i="1"/>
  <c r="B1723" i="1"/>
  <c r="B1659" i="1"/>
  <c r="B1499" i="1"/>
  <c r="X663" i="1"/>
  <c r="B91" i="1"/>
  <c r="B650" i="1"/>
  <c r="B468" i="1"/>
  <c r="B404" i="1"/>
  <c r="B340" i="1"/>
  <c r="B276" i="1"/>
  <c r="B167" i="1"/>
  <c r="B39" i="1"/>
  <c r="B457" i="1"/>
  <c r="B393" i="1"/>
  <c r="B361" i="1"/>
  <c r="B241" i="1"/>
  <c r="B113" i="1"/>
  <c r="X3025" i="1"/>
  <c r="X2961" i="1"/>
  <c r="B338" i="1"/>
  <c r="B35" i="1"/>
  <c r="B3014" i="1"/>
  <c r="B2982" i="1"/>
  <c r="B2950" i="1"/>
  <c r="B1341" i="1"/>
  <c r="B2909" i="1"/>
  <c r="B2869" i="1"/>
  <c r="B2813" i="1"/>
  <c r="B2781" i="1"/>
  <c r="B2749" i="1"/>
  <c r="B2717" i="1"/>
  <c r="B2685" i="1"/>
  <c r="B2645" i="1"/>
  <c r="B2573" i="1"/>
  <c r="B2541" i="1"/>
  <c r="B2493" i="1"/>
  <c r="B2397" i="1"/>
  <c r="B2365" i="1"/>
  <c r="B2317" i="1"/>
  <c r="B2269" i="1"/>
  <c r="B2173" i="1"/>
  <c r="B2141" i="1"/>
  <c r="B2109" i="1"/>
  <c r="B2069" i="1"/>
  <c r="B2037" i="1"/>
  <c r="B1981" i="1"/>
  <c r="B1941" i="1"/>
  <c r="X1821" i="1"/>
  <c r="X1709" i="1"/>
  <c r="X1533" i="1"/>
  <c r="X1339" i="1"/>
  <c r="X1100" i="1"/>
  <c r="X676" i="1"/>
  <c r="X419" i="1"/>
  <c r="X307" i="1"/>
  <c r="X117" i="1"/>
  <c r="B210" i="1"/>
  <c r="B50" i="1"/>
  <c r="X2760" i="1"/>
  <c r="X2376" i="1"/>
  <c r="X1928" i="1"/>
  <c r="X1672" i="1"/>
  <c r="X1666" i="1"/>
  <c r="X2879" i="1"/>
  <c r="X2719" i="1"/>
  <c r="X1407" i="1"/>
  <c r="X249" i="1"/>
  <c r="X252" i="1"/>
  <c r="X60" i="1"/>
  <c r="X2936" i="1"/>
  <c r="X2616" i="1"/>
  <c r="X2168" i="1"/>
  <c r="X1778" i="1"/>
  <c r="X2935" i="1"/>
  <c r="X2807" i="1"/>
  <c r="X2647" i="1"/>
  <c r="X2455" i="1"/>
  <c r="X2263" i="1"/>
  <c r="X2135" i="1"/>
  <c r="X2007" i="1"/>
  <c r="X1879" i="1"/>
  <c r="X1751" i="1"/>
  <c r="X1591" i="1"/>
  <c r="X350" i="1"/>
  <c r="X1302" i="1"/>
  <c r="X469" i="1"/>
  <c r="X233" i="1"/>
  <c r="X116" i="1"/>
  <c r="X2999" i="1"/>
  <c r="X993" i="1"/>
  <c r="X2922" i="1"/>
  <c r="X2762" i="1"/>
  <c r="X2602" i="1"/>
  <c r="X2442" i="1"/>
  <c r="X2250" i="1"/>
  <c r="X2058" i="1"/>
  <c r="X1930" i="1"/>
  <c r="X2931" i="1"/>
  <c r="X2867" i="1"/>
  <c r="X2099" i="1"/>
  <c r="X2003" i="1"/>
  <c r="X1939" i="1"/>
  <c r="X1651" i="1"/>
  <c r="X1491" i="1"/>
  <c r="X1427" i="1"/>
  <c r="X398" i="1"/>
  <c r="X1394" i="1"/>
  <c r="X1330" i="1"/>
  <c r="X388" i="1"/>
  <c r="X7" i="1"/>
  <c r="X33" i="1"/>
  <c r="X208" i="1"/>
  <c r="X80" i="1"/>
  <c r="X3005" i="1"/>
  <c r="X2908" i="1"/>
  <c r="X2812" i="1"/>
  <c r="X2732" i="1"/>
  <c r="X2652" i="1"/>
  <c r="X2508" i="1"/>
  <c r="X2412" i="1"/>
  <c r="X2316" i="1"/>
  <c r="X2220" i="1"/>
  <c r="X2124" i="1"/>
  <c r="X2028" i="1"/>
  <c r="X1948" i="1"/>
  <c r="X1804" i="1"/>
  <c r="X1740" i="1"/>
  <c r="X1596" i="1"/>
  <c r="X1532" i="1"/>
  <c r="X1337" i="1"/>
  <c r="X3034" i="1"/>
  <c r="X2886" i="1"/>
  <c r="X2822" i="1"/>
  <c r="X2758" i="1"/>
  <c r="X2678" i="1"/>
  <c r="X2598" i="1"/>
  <c r="X2534" i="1"/>
  <c r="X2454" i="1"/>
  <c r="X2342" i="1"/>
  <c r="X2278" i="1"/>
  <c r="X2134" i="1"/>
  <c r="X2038" i="1"/>
  <c r="X1910" i="1"/>
  <c r="X1830" i="1"/>
  <c r="X1734" i="1"/>
  <c r="X1670" i="1"/>
  <c r="X1462" i="1"/>
  <c r="B2865" i="1"/>
  <c r="X2745" i="1"/>
  <c r="X2681" i="1"/>
  <c r="X2537" i="1"/>
  <c r="X2457" i="1"/>
  <c r="B2161" i="1"/>
  <c r="B2097" i="1"/>
  <c r="X2041" i="1"/>
  <c r="X1977" i="1"/>
  <c r="X1881" i="1"/>
  <c r="X1785" i="1"/>
  <c r="X1721" i="1"/>
  <c r="B1633" i="1"/>
  <c r="B1457" i="1"/>
  <c r="X1160" i="1"/>
  <c r="X448" i="1"/>
  <c r="X352" i="1"/>
  <c r="X255" i="1"/>
  <c r="X63" i="1"/>
  <c r="B439" i="1"/>
  <c r="B359" i="1"/>
  <c r="B287" i="1"/>
  <c r="X61" i="1"/>
  <c r="X238" i="1"/>
  <c r="X206" i="1"/>
  <c r="X62" i="1"/>
  <c r="B3009" i="1"/>
  <c r="X3009" i="1"/>
  <c r="B2977" i="1"/>
  <c r="X2977" i="1"/>
  <c r="X2913" i="1"/>
  <c r="B2913" i="1"/>
  <c r="X2881" i="1"/>
  <c r="B2881" i="1"/>
  <c r="X2849" i="1"/>
  <c r="B2849" i="1"/>
  <c r="X2817" i="1"/>
  <c r="B2817" i="1"/>
  <c r="X2785" i="1"/>
  <c r="B2785" i="1"/>
  <c r="X2753" i="1"/>
  <c r="B2753" i="1"/>
  <c r="X2721" i="1"/>
  <c r="B2721" i="1"/>
  <c r="X2689" i="1"/>
  <c r="B2689" i="1"/>
  <c r="X2625" i="1"/>
  <c r="B2625" i="1"/>
  <c r="X2593" i="1"/>
  <c r="B2593" i="1"/>
  <c r="B3011" i="1"/>
  <c r="X3011" i="1"/>
  <c r="B2979" i="1"/>
  <c r="X2979" i="1"/>
  <c r="B2947" i="1"/>
  <c r="X2947" i="1"/>
  <c r="B2915" i="1"/>
  <c r="X2915" i="1"/>
  <c r="B2883" i="1"/>
  <c r="X2883" i="1"/>
  <c r="B2851" i="1"/>
  <c r="X2851" i="1"/>
  <c r="B2819" i="1"/>
  <c r="X2819" i="1"/>
  <c r="B2787" i="1"/>
  <c r="X2787" i="1"/>
  <c r="B2755" i="1"/>
  <c r="X2755" i="1"/>
  <c r="B2723" i="1"/>
  <c r="X2723" i="1"/>
  <c r="B2691" i="1"/>
  <c r="X2691" i="1"/>
  <c r="B2595" i="1"/>
  <c r="X2595" i="1"/>
  <c r="B2559" i="1"/>
  <c r="X2559" i="1"/>
  <c r="B2527" i="1"/>
  <c r="X2527" i="1"/>
  <c r="B2495" i="1"/>
  <c r="X2495" i="1"/>
  <c r="B2431" i="1"/>
  <c r="X2431" i="1"/>
  <c r="B2399" i="1"/>
  <c r="X2399" i="1"/>
  <c r="B2367" i="1"/>
  <c r="X2367" i="1"/>
  <c r="B2335" i="1"/>
  <c r="X2335" i="1"/>
  <c r="B2303" i="1"/>
  <c r="X2303" i="1"/>
  <c r="X2273" i="1"/>
  <c r="B2273" i="1"/>
  <c r="X2209" i="1"/>
  <c r="B2209" i="1"/>
  <c r="X2177" i="1"/>
  <c r="B2177" i="1"/>
  <c r="X2145" i="1"/>
  <c r="B2145" i="1"/>
  <c r="X2113" i="1"/>
  <c r="B2113" i="1"/>
  <c r="X2049" i="1"/>
  <c r="B2049" i="1"/>
  <c r="X2017" i="1"/>
  <c r="B2017" i="1"/>
  <c r="X1985" i="1"/>
  <c r="B1985" i="1"/>
  <c r="X1953" i="1"/>
  <c r="B1953" i="1"/>
  <c r="X1889" i="1"/>
  <c r="B1889" i="1"/>
  <c r="X1825" i="1"/>
  <c r="B1825" i="1"/>
  <c r="X1793" i="1"/>
  <c r="B1793" i="1"/>
  <c r="B1733" i="1"/>
  <c r="X1733" i="1"/>
  <c r="B1541" i="1"/>
  <c r="X1541" i="1"/>
  <c r="X3022" i="1"/>
  <c r="B3022" i="1"/>
  <c r="X2990" i="1"/>
  <c r="B2990" i="1"/>
  <c r="X2926" i="1"/>
  <c r="B2926" i="1"/>
  <c r="X2910" i="1"/>
  <c r="B2910" i="1"/>
  <c r="X2894" i="1"/>
  <c r="B2894" i="1"/>
  <c r="X2878" i="1"/>
  <c r="B2878" i="1"/>
  <c r="X2846" i="1"/>
  <c r="B2846" i="1"/>
  <c r="X2814" i="1"/>
  <c r="B2814" i="1"/>
  <c r="X2798" i="1"/>
  <c r="B2798" i="1"/>
  <c r="X2782" i="1"/>
  <c r="B2782" i="1"/>
  <c r="X2766" i="1"/>
  <c r="B2766" i="1"/>
  <c r="X2750" i="1"/>
  <c r="B2750" i="1"/>
  <c r="X2734" i="1"/>
  <c r="B2734" i="1"/>
  <c r="X2718" i="1"/>
  <c r="B2718" i="1"/>
  <c r="X2702" i="1"/>
  <c r="B2702" i="1"/>
  <c r="X2686" i="1"/>
  <c r="B2686" i="1"/>
  <c r="X2670" i="1"/>
  <c r="B2670" i="1"/>
  <c r="X2638" i="1"/>
  <c r="B2638" i="1"/>
  <c r="X2622" i="1"/>
  <c r="B2622" i="1"/>
  <c r="X2590" i="1"/>
  <c r="B2590" i="1"/>
  <c r="X2574" i="1"/>
  <c r="B2574" i="1"/>
  <c r="X2558" i="1"/>
  <c r="B2558" i="1"/>
  <c r="X2542" i="1"/>
  <c r="B2542" i="1"/>
  <c r="X2510" i="1"/>
  <c r="B2510" i="1"/>
  <c r="X2462" i="1"/>
  <c r="B2462" i="1"/>
  <c r="X2446" i="1"/>
  <c r="B2446" i="1"/>
  <c r="X2430" i="1"/>
  <c r="B2430" i="1"/>
  <c r="X2382" i="1"/>
  <c r="B2382" i="1"/>
  <c r="X2366" i="1"/>
  <c r="B2366" i="1"/>
  <c r="X2350" i="1"/>
  <c r="B2350" i="1"/>
  <c r="X2334" i="1"/>
  <c r="B2334" i="1"/>
  <c r="B2271" i="1"/>
  <c r="X2271" i="1"/>
  <c r="B2207" i="1"/>
  <c r="X2207" i="1"/>
  <c r="B2143" i="1"/>
  <c r="X2143" i="1"/>
  <c r="B2111" i="1"/>
  <c r="X2111" i="1"/>
  <c r="B2047" i="1"/>
  <c r="X2047" i="1"/>
  <c r="B2015" i="1"/>
  <c r="X2015" i="1"/>
  <c r="B1983" i="1"/>
  <c r="X1983" i="1"/>
  <c r="B1951" i="1"/>
  <c r="X1951" i="1"/>
  <c r="B1919" i="1"/>
  <c r="X1919" i="1"/>
  <c r="B1887" i="1"/>
  <c r="X1887" i="1"/>
  <c r="B1791" i="1"/>
  <c r="X1791" i="1"/>
  <c r="X1665" i="1"/>
  <c r="B1665" i="1"/>
  <c r="X1409" i="1"/>
  <c r="B1409" i="1"/>
  <c r="X2286" i="1"/>
  <c r="B2286" i="1"/>
  <c r="X2254" i="1"/>
  <c r="B2254" i="1"/>
  <c r="X2206" i="1"/>
  <c r="B2206" i="1"/>
  <c r="X2190" i="1"/>
  <c r="B2190" i="1"/>
  <c r="X2158" i="1"/>
  <c r="B2158" i="1"/>
  <c r="X2142" i="1"/>
  <c r="B2142" i="1"/>
  <c r="X2126" i="1"/>
  <c r="B2126" i="1"/>
  <c r="X2110" i="1"/>
  <c r="B2110" i="1"/>
  <c r="X2094" i="1"/>
  <c r="B2094" i="1"/>
  <c r="X2062" i="1"/>
  <c r="B2062" i="1"/>
  <c r="X2046" i="1"/>
  <c r="B2046" i="1"/>
  <c r="X2030" i="1"/>
  <c r="B2030" i="1"/>
  <c r="X2014" i="1"/>
  <c r="B2014" i="1"/>
  <c r="X1998" i="1"/>
  <c r="B1998" i="1"/>
  <c r="X1966" i="1"/>
  <c r="B1966" i="1"/>
  <c r="X1950" i="1"/>
  <c r="B1950" i="1"/>
  <c r="X1934" i="1"/>
  <c r="B1934" i="1"/>
  <c r="X1902" i="1"/>
  <c r="B1902" i="1"/>
  <c r="X1886" i="1"/>
  <c r="B1886" i="1"/>
  <c r="X1870" i="1"/>
  <c r="B1870" i="1"/>
  <c r="X1822" i="1"/>
  <c r="B1822" i="1"/>
  <c r="X1806" i="1"/>
  <c r="B1806" i="1"/>
  <c r="X1790" i="1"/>
  <c r="B1790" i="1"/>
  <c r="B1759" i="1"/>
  <c r="X1759" i="1"/>
  <c r="B1727" i="1"/>
  <c r="X1727" i="1"/>
  <c r="B1695" i="1"/>
  <c r="X1695" i="1"/>
  <c r="B1663" i="1"/>
  <c r="X1663" i="1"/>
  <c r="B1567" i="1"/>
  <c r="X1567" i="1"/>
  <c r="B1503" i="1"/>
  <c r="X1503" i="1"/>
  <c r="B1471" i="1"/>
  <c r="X1471" i="1"/>
  <c r="X1780" i="1"/>
  <c r="B1780" i="1"/>
  <c r="X1764" i="1"/>
  <c r="B1764" i="1"/>
  <c r="X1732" i="1"/>
  <c r="B1732" i="1"/>
  <c r="X1716" i="1"/>
  <c r="B1716" i="1"/>
  <c r="X1700" i="1"/>
  <c r="B1700" i="1"/>
  <c r="X1684" i="1"/>
  <c r="B1684" i="1"/>
  <c r="X1668" i="1"/>
  <c r="B1668" i="1"/>
  <c r="X1636" i="1"/>
  <c r="B1636" i="1"/>
  <c r="X1556" i="1"/>
  <c r="B1556" i="1"/>
  <c r="X1540" i="1"/>
  <c r="B1540" i="1"/>
  <c r="X1492" i="1"/>
  <c r="B1492" i="1"/>
  <c r="X1476" i="1"/>
  <c r="B1476" i="1"/>
  <c r="X1460" i="1"/>
  <c r="B1460" i="1"/>
  <c r="X1428" i="1"/>
  <c r="B1428" i="1"/>
  <c r="X1412" i="1"/>
  <c r="B1412" i="1"/>
  <c r="B1380" i="1"/>
  <c r="X1380" i="1"/>
  <c r="B1364" i="1"/>
  <c r="X1364" i="1"/>
  <c r="B1348" i="1"/>
  <c r="X1348" i="1"/>
  <c r="B1332" i="1"/>
  <c r="X1332" i="1"/>
  <c r="B1316" i="1"/>
  <c r="X1316" i="1"/>
  <c r="B1140" i="1"/>
  <c r="X1140" i="1"/>
  <c r="B467" i="1"/>
  <c r="X467" i="1"/>
  <c r="B403" i="1"/>
  <c r="X403" i="1"/>
  <c r="W932" i="1"/>
  <c r="V932" i="1"/>
  <c r="W836" i="1"/>
  <c r="V836" i="1"/>
  <c r="B355" i="1"/>
  <c r="X355" i="1"/>
  <c r="B323" i="1"/>
  <c r="X323" i="1"/>
  <c r="X291" i="1"/>
  <c r="B291" i="1"/>
  <c r="B259" i="1"/>
  <c r="X259" i="1"/>
  <c r="B3021" i="1"/>
  <c r="X3021" i="1"/>
  <c r="B2989" i="1"/>
  <c r="X2989" i="1"/>
  <c r="B2957" i="1"/>
  <c r="X2957" i="1"/>
  <c r="X2925" i="1"/>
  <c r="B2925" i="1"/>
  <c r="X2829" i="1"/>
  <c r="B2829" i="1"/>
  <c r="X2797" i="1"/>
  <c r="B2797" i="1"/>
  <c r="X2765" i="1"/>
  <c r="B2765" i="1"/>
  <c r="X2733" i="1"/>
  <c r="B2733" i="1"/>
  <c r="X2701" i="1"/>
  <c r="B2701" i="1"/>
  <c r="X2669" i="1"/>
  <c r="B2669" i="1"/>
  <c r="X2605" i="1"/>
  <c r="B2605" i="1"/>
  <c r="X3023" i="1"/>
  <c r="B3023" i="1"/>
  <c r="X2991" i="1"/>
  <c r="B2991" i="1"/>
  <c r="X2581" i="1"/>
  <c r="B2581" i="1"/>
  <c r="X2565" i="1"/>
  <c r="B2565" i="1"/>
  <c r="X2549" i="1"/>
  <c r="B2549" i="1"/>
  <c r="X2533" i="1"/>
  <c r="B2533" i="1"/>
  <c r="X2517" i="1"/>
  <c r="B2517" i="1"/>
  <c r="X2501" i="1"/>
  <c r="B2501" i="1"/>
  <c r="X2485" i="1"/>
  <c r="B2485" i="1"/>
  <c r="X2453" i="1"/>
  <c r="B2453" i="1"/>
  <c r="X2405" i="1"/>
  <c r="B2405" i="1"/>
  <c r="X2389" i="1"/>
  <c r="B2389" i="1"/>
  <c r="X2373" i="1"/>
  <c r="B2373" i="1"/>
  <c r="X2341" i="1"/>
  <c r="B2341" i="1"/>
  <c r="X2309" i="1"/>
  <c r="B2309" i="1"/>
  <c r="X2285" i="1"/>
  <c r="B2285" i="1"/>
  <c r="X2253" i="1"/>
  <c r="B2253" i="1"/>
  <c r="X2221" i="1"/>
  <c r="B2221" i="1"/>
  <c r="X2189" i="1"/>
  <c r="B2189" i="1"/>
  <c r="X2157" i="1"/>
  <c r="B2157" i="1"/>
  <c r="X1997" i="1"/>
  <c r="B1997" i="1"/>
  <c r="B1933" i="1"/>
  <c r="X1933" i="1"/>
  <c r="B1901" i="1"/>
  <c r="X1901" i="1"/>
  <c r="B1869" i="1"/>
  <c r="X1869" i="1"/>
  <c r="B1837" i="1"/>
  <c r="X1837" i="1"/>
  <c r="B1805" i="1"/>
  <c r="X1805" i="1"/>
  <c r="B1757" i="1"/>
  <c r="X1757" i="1"/>
  <c r="B1693" i="1"/>
  <c r="X1693" i="1"/>
  <c r="B1501" i="1"/>
  <c r="X1501" i="1"/>
  <c r="B2996" i="1"/>
  <c r="X2996" i="1"/>
  <c r="B2980" i="1"/>
  <c r="X2980" i="1"/>
  <c r="B2964" i="1"/>
  <c r="X2964" i="1"/>
  <c r="B2948" i="1"/>
  <c r="X2948" i="1"/>
  <c r="X2932" i="1"/>
  <c r="B2932" i="1"/>
  <c r="X2916" i="1"/>
  <c r="B2916" i="1"/>
  <c r="X2900" i="1"/>
  <c r="B2900" i="1"/>
  <c r="X2884" i="1"/>
  <c r="B2884" i="1"/>
  <c r="X2868" i="1"/>
  <c r="B2868" i="1"/>
  <c r="X2852" i="1"/>
  <c r="B2852" i="1"/>
  <c r="X2836" i="1"/>
  <c r="B2836" i="1"/>
  <c r="X2820" i="1"/>
  <c r="B2820" i="1"/>
  <c r="X2804" i="1"/>
  <c r="B2804" i="1"/>
  <c r="X2788" i="1"/>
  <c r="B2788" i="1"/>
  <c r="X2772" i="1"/>
  <c r="B2772" i="1"/>
  <c r="X2756" i="1"/>
  <c r="B2756" i="1"/>
  <c r="X2740" i="1"/>
  <c r="B2740" i="1"/>
  <c r="X2724" i="1"/>
  <c r="B2724" i="1"/>
  <c r="X2708" i="1"/>
  <c r="B2708" i="1"/>
  <c r="X2692" i="1"/>
  <c r="B2692" i="1"/>
  <c r="X2676" i="1"/>
  <c r="B2676" i="1"/>
  <c r="X2660" i="1"/>
  <c r="B2660" i="1"/>
  <c r="X2644" i="1"/>
  <c r="B2644" i="1"/>
  <c r="X2612" i="1"/>
  <c r="B2612" i="1"/>
  <c r="X2596" i="1"/>
  <c r="B2596" i="1"/>
  <c r="X2548" i="1"/>
  <c r="B2548" i="1"/>
  <c r="X2532" i="1"/>
  <c r="B2532" i="1"/>
  <c r="X2500" i="1"/>
  <c r="B2500" i="1"/>
  <c r="X2484" i="1"/>
  <c r="B2484" i="1"/>
  <c r="X2468" i="1"/>
  <c r="B2468" i="1"/>
  <c r="X2436" i="1"/>
  <c r="B2436" i="1"/>
  <c r="X2420" i="1"/>
  <c r="B2420" i="1"/>
  <c r="X2404" i="1"/>
  <c r="B2404" i="1"/>
  <c r="X2388" i="1"/>
  <c r="B2388" i="1"/>
  <c r="X2372" i="1"/>
  <c r="B2372" i="1"/>
  <c r="X2356" i="1"/>
  <c r="B2356" i="1"/>
  <c r="X2340" i="1"/>
  <c r="B2340" i="1"/>
  <c r="X2308" i="1"/>
  <c r="B2308" i="1"/>
  <c r="X2283" i="1"/>
  <c r="B2283" i="1"/>
  <c r="X2251" i="1"/>
  <c r="B2251" i="1"/>
  <c r="X2219" i="1"/>
  <c r="B2219" i="1"/>
  <c r="X2155" i="1"/>
  <c r="B2155" i="1"/>
  <c r="X2123" i="1"/>
  <c r="B2123" i="1"/>
  <c r="X2027" i="1"/>
  <c r="B2027" i="1"/>
  <c r="X1963" i="1"/>
  <c r="B1963" i="1"/>
  <c r="X1931" i="1"/>
  <c r="B1931" i="1"/>
  <c r="X1899" i="1"/>
  <c r="B1899" i="1"/>
  <c r="X1867" i="1"/>
  <c r="B1867" i="1"/>
  <c r="X1803" i="1"/>
  <c r="B1803" i="1"/>
  <c r="B1625" i="1"/>
  <c r="X1625" i="1"/>
  <c r="B1561" i="1"/>
  <c r="X1561" i="1"/>
  <c r="B1497" i="1"/>
  <c r="X1497" i="1"/>
  <c r="X2292" i="1"/>
  <c r="B2292" i="1"/>
  <c r="X2276" i="1"/>
  <c r="B2276" i="1"/>
  <c r="X2260" i="1"/>
  <c r="B2260" i="1"/>
  <c r="X2228" i="1"/>
  <c r="B2228" i="1"/>
  <c r="X2180" i="1"/>
  <c r="B2180" i="1"/>
  <c r="X2164" i="1"/>
  <c r="B2164" i="1"/>
  <c r="X2148" i="1"/>
  <c r="B2148" i="1"/>
  <c r="X2132" i="1"/>
  <c r="B2132" i="1"/>
  <c r="X2116" i="1"/>
  <c r="B2116" i="1"/>
  <c r="X2100" i="1"/>
  <c r="B2100" i="1"/>
  <c r="X2084" i="1"/>
  <c r="B2084" i="1"/>
  <c r="X2068" i="1"/>
  <c r="B2068" i="1"/>
  <c r="X2036" i="1"/>
  <c r="B2036" i="1"/>
  <c r="X2004" i="1"/>
  <c r="B2004" i="1"/>
  <c r="X1972" i="1"/>
  <c r="B1972" i="1"/>
  <c r="X1956" i="1"/>
  <c r="B1956" i="1"/>
  <c r="X1924" i="1"/>
  <c r="B1924" i="1"/>
  <c r="X1908" i="1"/>
  <c r="B1908" i="1"/>
  <c r="X1892" i="1"/>
  <c r="B1892" i="1"/>
  <c r="X1876" i="1"/>
  <c r="B1876" i="1"/>
  <c r="X1828" i="1"/>
  <c r="B1828" i="1"/>
  <c r="X1812" i="1"/>
  <c r="B1812" i="1"/>
  <c r="W1796" i="1"/>
  <c r="V1796" i="1"/>
  <c r="X1771" i="1"/>
  <c r="B1771" i="1"/>
  <c r="X1675" i="1"/>
  <c r="B1675" i="1"/>
  <c r="X1611" i="1"/>
  <c r="B1611" i="1"/>
  <c r="X1579" i="1"/>
  <c r="B1579" i="1"/>
  <c r="X1547" i="1"/>
  <c r="B1547" i="1"/>
  <c r="X1515" i="1"/>
  <c r="B1515" i="1"/>
  <c r="X1451" i="1"/>
  <c r="B1451" i="1"/>
  <c r="X1419" i="1"/>
  <c r="B1419" i="1"/>
  <c r="X1786" i="1"/>
  <c r="B1786" i="1"/>
  <c r="B1770" i="1"/>
  <c r="X1770" i="1"/>
  <c r="X1754" i="1"/>
  <c r="B1754" i="1"/>
  <c r="B1738" i="1"/>
  <c r="X1738" i="1"/>
  <c r="B1706" i="1"/>
  <c r="X1706" i="1"/>
  <c r="X1690" i="1"/>
  <c r="B1690" i="1"/>
  <c r="B1674" i="1"/>
  <c r="X1674" i="1"/>
  <c r="X1626" i="1"/>
  <c r="B1626" i="1"/>
  <c r="X1594" i="1"/>
  <c r="B1594" i="1"/>
  <c r="B1514" i="1"/>
  <c r="X1514" i="1"/>
  <c r="X1466" i="1"/>
  <c r="B1466" i="1"/>
  <c r="B1450" i="1"/>
  <c r="X1450" i="1"/>
  <c r="B1418" i="1"/>
  <c r="X1418" i="1"/>
  <c r="X1370" i="1"/>
  <c r="B1370" i="1"/>
  <c r="X1354" i="1"/>
  <c r="B1354" i="1"/>
  <c r="X1338" i="1"/>
  <c r="B1338" i="1"/>
  <c r="X1306" i="1"/>
  <c r="B1306" i="1"/>
  <c r="B427" i="1"/>
  <c r="X427" i="1"/>
  <c r="X954" i="1"/>
  <c r="B954" i="1"/>
  <c r="X2985" i="1"/>
  <c r="B2985" i="1"/>
  <c r="X2953" i="1"/>
  <c r="B2953" i="1"/>
  <c r="B2921" i="1"/>
  <c r="X2921" i="1"/>
  <c r="B2857" i="1"/>
  <c r="X2857" i="1"/>
  <c r="B2825" i="1"/>
  <c r="X2825" i="1"/>
  <c r="B2793" i="1"/>
  <c r="X2793" i="1"/>
  <c r="B2729" i="1"/>
  <c r="X2729" i="1"/>
  <c r="B2697" i="1"/>
  <c r="X2697" i="1"/>
  <c r="B2665" i="1"/>
  <c r="X2665" i="1"/>
  <c r="B2633" i="1"/>
  <c r="X2633" i="1"/>
  <c r="B2601" i="1"/>
  <c r="X2601" i="1"/>
  <c r="X2923" i="1"/>
  <c r="B2923" i="1"/>
  <c r="X2891" i="1"/>
  <c r="B2891" i="1"/>
  <c r="X2827" i="1"/>
  <c r="B2827" i="1"/>
  <c r="X2795" i="1"/>
  <c r="B2795" i="1"/>
  <c r="X2763" i="1"/>
  <c r="B2763" i="1"/>
  <c r="X2731" i="1"/>
  <c r="B2731" i="1"/>
  <c r="X2699" i="1"/>
  <c r="B2699" i="1"/>
  <c r="X2667" i="1"/>
  <c r="B2667" i="1"/>
  <c r="X2635" i="1"/>
  <c r="B2635" i="1"/>
  <c r="X2603" i="1"/>
  <c r="B2603" i="1"/>
  <c r="B2579" i="1"/>
  <c r="X2579" i="1"/>
  <c r="B2547" i="1"/>
  <c r="X2547" i="1"/>
  <c r="B2531" i="1"/>
  <c r="X2531" i="1"/>
  <c r="B2515" i="1"/>
  <c r="X2515" i="1"/>
  <c r="B2483" i="1"/>
  <c r="X2483" i="1"/>
  <c r="B2467" i="1"/>
  <c r="X2467" i="1"/>
  <c r="B2451" i="1"/>
  <c r="X2451" i="1"/>
  <c r="B2419" i="1"/>
  <c r="X2419" i="1"/>
  <c r="B2387" i="1"/>
  <c r="X2387" i="1"/>
  <c r="B2371" i="1"/>
  <c r="X2371" i="1"/>
  <c r="B2355" i="1"/>
  <c r="X2355" i="1"/>
  <c r="B2339" i="1"/>
  <c r="X2339" i="1"/>
  <c r="B2323" i="1"/>
  <c r="X2323" i="1"/>
  <c r="B2281" i="1"/>
  <c r="X2281" i="1"/>
  <c r="B2249" i="1"/>
  <c r="X2249" i="1"/>
  <c r="B2217" i="1"/>
  <c r="X2217" i="1"/>
  <c r="B2185" i="1"/>
  <c r="X2185" i="1"/>
  <c r="B2153" i="1"/>
  <c r="X2153" i="1"/>
  <c r="B2121" i="1"/>
  <c r="X2121" i="1"/>
  <c r="B2089" i="1"/>
  <c r="X2089" i="1"/>
  <c r="B2025" i="1"/>
  <c r="X2025" i="1"/>
  <c r="B1993" i="1"/>
  <c r="X1993" i="1"/>
  <c r="B1961" i="1"/>
  <c r="X1961" i="1"/>
  <c r="B1897" i="1"/>
  <c r="X1897" i="1"/>
  <c r="B1865" i="1"/>
  <c r="X1865" i="1"/>
  <c r="B1833" i="1"/>
  <c r="X1833" i="1"/>
  <c r="B1801" i="1"/>
  <c r="X1801" i="1"/>
  <c r="B1749" i="1"/>
  <c r="X1749" i="1"/>
  <c r="B1685" i="1"/>
  <c r="X1685" i="1"/>
  <c r="B1621" i="1"/>
  <c r="X1621" i="1"/>
  <c r="B1557" i="1"/>
  <c r="X1557" i="1"/>
  <c r="B1493" i="1"/>
  <c r="X1493" i="1"/>
  <c r="B3026" i="1"/>
  <c r="X3026" i="1"/>
  <c r="B3010" i="1"/>
  <c r="X3010" i="1"/>
  <c r="B2994" i="1"/>
  <c r="X2994" i="1"/>
  <c r="B2978" i="1"/>
  <c r="X2978" i="1"/>
  <c r="B2962" i="1"/>
  <c r="X2962" i="1"/>
  <c r="B2930" i="1"/>
  <c r="X2930" i="1"/>
  <c r="B2882" i="1"/>
  <c r="X2882" i="1"/>
  <c r="B2866" i="1"/>
  <c r="X2866" i="1"/>
  <c r="B2818" i="1"/>
  <c r="X2818" i="1"/>
  <c r="B2802" i="1"/>
  <c r="X2802" i="1"/>
  <c r="B2754" i="1"/>
  <c r="X2754" i="1"/>
  <c r="B2738" i="1"/>
  <c r="X2738" i="1"/>
  <c r="B2674" i="1"/>
  <c r="X2674" i="1"/>
  <c r="B2626" i="1"/>
  <c r="X2626" i="1"/>
  <c r="B2610" i="1"/>
  <c r="X2610" i="1"/>
  <c r="B2562" i="1"/>
  <c r="X2562" i="1"/>
  <c r="B2546" i="1"/>
  <c r="X2546" i="1"/>
  <c r="B2498" i="1"/>
  <c r="X2498" i="1"/>
  <c r="B2482" i="1"/>
  <c r="X2482" i="1"/>
  <c r="B2434" i="1"/>
  <c r="X2434" i="1"/>
  <c r="B2418" i="1"/>
  <c r="X2418" i="1"/>
  <c r="B2370" i="1"/>
  <c r="X2370" i="1"/>
  <c r="B2354" i="1"/>
  <c r="X2354" i="1"/>
  <c r="B2306" i="1"/>
  <c r="X2306" i="1"/>
  <c r="X1745" i="1"/>
  <c r="B1745" i="1"/>
  <c r="X1681" i="1"/>
  <c r="B1681" i="1"/>
  <c r="X1617" i="1"/>
  <c r="B1617" i="1"/>
  <c r="W1489" i="1"/>
  <c r="V1489" i="1"/>
  <c r="X1425" i="1"/>
  <c r="B1425" i="1"/>
  <c r="B2290" i="1"/>
  <c r="X2290" i="1"/>
  <c r="B2242" i="1"/>
  <c r="X2242" i="1"/>
  <c r="B2226" i="1"/>
  <c r="X2226" i="1"/>
  <c r="B2178" i="1"/>
  <c r="X2178" i="1"/>
  <c r="B2162" i="1"/>
  <c r="X2162" i="1"/>
  <c r="B2098" i="1"/>
  <c r="X2098" i="1"/>
  <c r="B2050" i="1"/>
  <c r="X2050" i="1"/>
  <c r="B2034" i="1"/>
  <c r="X2034" i="1"/>
  <c r="B1986" i="1"/>
  <c r="X1986" i="1"/>
  <c r="B1922" i="1"/>
  <c r="X1922" i="1"/>
  <c r="B1794" i="1"/>
  <c r="X1794" i="1"/>
  <c r="W1735" i="1"/>
  <c r="V1735" i="1"/>
  <c r="X1760" i="1"/>
  <c r="B1760" i="1"/>
  <c r="X1728" i="1"/>
  <c r="B1728" i="1"/>
  <c r="B1712" i="1"/>
  <c r="X1712" i="1"/>
  <c r="X1696" i="1"/>
  <c r="B1696" i="1"/>
  <c r="B1680" i="1"/>
  <c r="X1680" i="1"/>
  <c r="B1648" i="1"/>
  <c r="X1648" i="1"/>
  <c r="X1600" i="1"/>
  <c r="B1600" i="1"/>
  <c r="B1584" i="1"/>
  <c r="X1584" i="1"/>
  <c r="B1552" i="1"/>
  <c r="X1552" i="1"/>
  <c r="B1520" i="1"/>
  <c r="X1520" i="1"/>
  <c r="X1504" i="1"/>
  <c r="B1504" i="1"/>
  <c r="B1456" i="1"/>
  <c r="X1456" i="1"/>
  <c r="X1440" i="1"/>
  <c r="B1440" i="1"/>
  <c r="X1408" i="1"/>
  <c r="B1408" i="1"/>
  <c r="B1376" i="1"/>
  <c r="X1376" i="1"/>
  <c r="B1360" i="1"/>
  <c r="X1360" i="1"/>
  <c r="B1312" i="1"/>
  <c r="X1312" i="1"/>
  <c r="B1296" i="1"/>
  <c r="X1296" i="1"/>
  <c r="B1280" i="1"/>
  <c r="X1280" i="1"/>
  <c r="B1200" i="1"/>
  <c r="X1200" i="1"/>
  <c r="B515" i="1"/>
  <c r="X515" i="1"/>
  <c r="B451" i="1"/>
  <c r="X451" i="1"/>
  <c r="B387" i="1"/>
  <c r="X387" i="1"/>
  <c r="B363" i="1"/>
  <c r="X363" i="1"/>
  <c r="B331" i="1"/>
  <c r="X331" i="1"/>
  <c r="X299" i="1"/>
  <c r="B299" i="1"/>
  <c r="B267" i="1"/>
  <c r="X267" i="1"/>
  <c r="X132" i="1"/>
  <c r="B132" i="1"/>
  <c r="X4" i="1"/>
  <c r="B4" i="1"/>
  <c r="B3013" i="1"/>
  <c r="X3013" i="1"/>
  <c r="B2981" i="1"/>
  <c r="X2981" i="1"/>
  <c r="B2949" i="1"/>
  <c r="X2949" i="1"/>
  <c r="X2917" i="1"/>
  <c r="B2917" i="1"/>
  <c r="X2789" i="1"/>
  <c r="B2789" i="1"/>
  <c r="X2757" i="1"/>
  <c r="B2757" i="1"/>
  <c r="X2725" i="1"/>
  <c r="B2725" i="1"/>
  <c r="X2693" i="1"/>
  <c r="B2693" i="1"/>
  <c r="X2629" i="1"/>
  <c r="B2629" i="1"/>
  <c r="X2597" i="1"/>
  <c r="B2597" i="1"/>
  <c r="B3015" i="1"/>
  <c r="X3015" i="1"/>
  <c r="B2983" i="1"/>
  <c r="X2983" i="1"/>
  <c r="B2951" i="1"/>
  <c r="X2951" i="1"/>
  <c r="X2577" i="1"/>
  <c r="B2577" i="1"/>
  <c r="X2561" i="1"/>
  <c r="B2561" i="1"/>
  <c r="X2545" i="1"/>
  <c r="B2545" i="1"/>
  <c r="X2529" i="1"/>
  <c r="B2529" i="1"/>
  <c r="X2497" i="1"/>
  <c r="B2497" i="1"/>
  <c r="X2481" i="1"/>
  <c r="B2481" i="1"/>
  <c r="X2465" i="1"/>
  <c r="B2465" i="1"/>
  <c r="X2433" i="1"/>
  <c r="B2433" i="1"/>
  <c r="X2401" i="1"/>
  <c r="B2401" i="1"/>
  <c r="X2385" i="1"/>
  <c r="B2385" i="1"/>
  <c r="X2353" i="1"/>
  <c r="B2353" i="1"/>
  <c r="X2337" i="1"/>
  <c r="B2337" i="1"/>
  <c r="X2321" i="1"/>
  <c r="B2321" i="1"/>
  <c r="W2305" i="1"/>
  <c r="V2305" i="1"/>
  <c r="W2277" i="1"/>
  <c r="V2277" i="1"/>
  <c r="X2245" i="1"/>
  <c r="B2245" i="1"/>
  <c r="X2213" i="1"/>
  <c r="B2213" i="1"/>
  <c r="X2181" i="1"/>
  <c r="B2181" i="1"/>
  <c r="X2149" i="1"/>
  <c r="B2149" i="1"/>
  <c r="X2117" i="1"/>
  <c r="B2117" i="1"/>
  <c r="X2085" i="1"/>
  <c r="B2085" i="1"/>
  <c r="X1989" i="1"/>
  <c r="B1989" i="1"/>
  <c r="X1957" i="1"/>
  <c r="B1957" i="1"/>
  <c r="B1925" i="1"/>
  <c r="X1925" i="1"/>
  <c r="B1893" i="1"/>
  <c r="X1893" i="1"/>
  <c r="B1829" i="1"/>
  <c r="X1829" i="1"/>
  <c r="B1797" i="1"/>
  <c r="X1797" i="1"/>
  <c r="B1741" i="1"/>
  <c r="X1741" i="1"/>
  <c r="B1677" i="1"/>
  <c r="X1677" i="1"/>
  <c r="B1485" i="1"/>
  <c r="X1485" i="1"/>
  <c r="B3008" i="1"/>
  <c r="X3008" i="1"/>
  <c r="B2976" i="1"/>
  <c r="X2976" i="1"/>
  <c r="B2944" i="1"/>
  <c r="X2944" i="1"/>
  <c r="B2928" i="1"/>
  <c r="X2928" i="1"/>
  <c r="B2896" i="1"/>
  <c r="X2896" i="1"/>
  <c r="X2880" i="1"/>
  <c r="B2880" i="1"/>
  <c r="X2848" i="1"/>
  <c r="B2848" i="1"/>
  <c r="B2832" i="1"/>
  <c r="X2832" i="1"/>
  <c r="X2816" i="1"/>
  <c r="B2816" i="1"/>
  <c r="B2800" i="1"/>
  <c r="X2800" i="1"/>
  <c r="X2784" i="1"/>
  <c r="B2784" i="1"/>
  <c r="B2768" i="1"/>
  <c r="X2768" i="1"/>
  <c r="X2752" i="1"/>
  <c r="B2752" i="1"/>
  <c r="B2736" i="1"/>
  <c r="X2736" i="1"/>
  <c r="B2704" i="1"/>
  <c r="X2704" i="1"/>
  <c r="X2688" i="1"/>
  <c r="B2688" i="1"/>
  <c r="X2656" i="1"/>
  <c r="B2656" i="1"/>
  <c r="B2640" i="1"/>
  <c r="X2640" i="1"/>
  <c r="X2624" i="1"/>
  <c r="B2624" i="1"/>
  <c r="B2576" i="1"/>
  <c r="X2576" i="1"/>
  <c r="X2560" i="1"/>
  <c r="B2560" i="1"/>
  <c r="B2544" i="1"/>
  <c r="X2544" i="1"/>
  <c r="X2528" i="1"/>
  <c r="B2528" i="1"/>
  <c r="W2512" i="1"/>
  <c r="V2512" i="1"/>
  <c r="X2496" i="1"/>
  <c r="B2496" i="1"/>
  <c r="X2432" i="1"/>
  <c r="B2432" i="1"/>
  <c r="X2400" i="1"/>
  <c r="B2400" i="1"/>
  <c r="B2384" i="1"/>
  <c r="X2384" i="1"/>
  <c r="B2352" i="1"/>
  <c r="X2352" i="1"/>
  <c r="X2336" i="1"/>
  <c r="B2336" i="1"/>
  <c r="B2320" i="1"/>
  <c r="X2320" i="1"/>
  <c r="B2275" i="1"/>
  <c r="X2275" i="1"/>
  <c r="B2243" i="1"/>
  <c r="X2243" i="1"/>
  <c r="B2179" i="1"/>
  <c r="X2179" i="1"/>
  <c r="B2147" i="1"/>
  <c r="X2147" i="1"/>
  <c r="B2115" i="1"/>
  <c r="X2115" i="1"/>
  <c r="B2083" i="1"/>
  <c r="X2083" i="1"/>
  <c r="B2019" i="1"/>
  <c r="X2019" i="1"/>
  <c r="B1987" i="1"/>
  <c r="X1987" i="1"/>
  <c r="B1955" i="1"/>
  <c r="X1955" i="1"/>
  <c r="B1891" i="1"/>
  <c r="X1891" i="1"/>
  <c r="B1859" i="1"/>
  <c r="X1859" i="1"/>
  <c r="B1795" i="1"/>
  <c r="X1795" i="1"/>
  <c r="B1737" i="1"/>
  <c r="X1737" i="1"/>
  <c r="B1673" i="1"/>
  <c r="X1673" i="1"/>
  <c r="B1609" i="1"/>
  <c r="X1609" i="1"/>
  <c r="B1481" i="1"/>
  <c r="X1481" i="1"/>
  <c r="B1417" i="1"/>
  <c r="X1417" i="1"/>
  <c r="B2288" i="1"/>
  <c r="X2288" i="1"/>
  <c r="B2256" i="1"/>
  <c r="X2256" i="1"/>
  <c r="B2224" i="1"/>
  <c r="X2224" i="1"/>
  <c r="B2192" i="1"/>
  <c r="X2192" i="1"/>
  <c r="X2176" i="1"/>
  <c r="B2176" i="1"/>
  <c r="B2160" i="1"/>
  <c r="X2160" i="1"/>
  <c r="X2144" i="1"/>
  <c r="B2144" i="1"/>
  <c r="B2128" i="1"/>
  <c r="X2128" i="1"/>
  <c r="B2096" i="1"/>
  <c r="X2096" i="1"/>
  <c r="X2080" i="1"/>
  <c r="B2080" i="1"/>
  <c r="B2064" i="1"/>
  <c r="X2064" i="1"/>
  <c r="B2032" i="1"/>
  <c r="X2032" i="1"/>
  <c r="X2016" i="1"/>
  <c r="B2016" i="1"/>
  <c r="B2000" i="1"/>
  <c r="X2000" i="1"/>
  <c r="X1984" i="1"/>
  <c r="B1984" i="1"/>
  <c r="B1968" i="1"/>
  <c r="X1968" i="1"/>
  <c r="X1952" i="1"/>
  <c r="B1952" i="1"/>
  <c r="B1936" i="1"/>
  <c r="X1936" i="1"/>
  <c r="X1920" i="1"/>
  <c r="B1920" i="1"/>
  <c r="B1904" i="1"/>
  <c r="X1904" i="1"/>
  <c r="X1888" i="1"/>
  <c r="B1888" i="1"/>
  <c r="B1872" i="1"/>
  <c r="X1872" i="1"/>
  <c r="X1824" i="1"/>
  <c r="B1824" i="1"/>
  <c r="B1808" i="1"/>
  <c r="X1808" i="1"/>
  <c r="B1763" i="1"/>
  <c r="X1763" i="1"/>
  <c r="B1731" i="1"/>
  <c r="X1731" i="1"/>
  <c r="B1667" i="1"/>
  <c r="X1667" i="1"/>
  <c r="B1635" i="1"/>
  <c r="X1635" i="1"/>
  <c r="B1571" i="1"/>
  <c r="X1571" i="1"/>
  <c r="B1507" i="1"/>
  <c r="X1507" i="1"/>
  <c r="B1475" i="1"/>
  <c r="X1475" i="1"/>
  <c r="B1443" i="1"/>
  <c r="X1443" i="1"/>
  <c r="X1774" i="1"/>
  <c r="B1774" i="1"/>
  <c r="X1758" i="1"/>
  <c r="B1758" i="1"/>
  <c r="X1742" i="1"/>
  <c r="B1742" i="1"/>
  <c r="X1726" i="1"/>
  <c r="B1726" i="1"/>
  <c r="X1710" i="1"/>
  <c r="B1710" i="1"/>
  <c r="X1694" i="1"/>
  <c r="B1694" i="1"/>
  <c r="X1662" i="1"/>
  <c r="B1662" i="1"/>
  <c r="X1646" i="1"/>
  <c r="B1646" i="1"/>
  <c r="X1630" i="1"/>
  <c r="B1630" i="1"/>
  <c r="X1614" i="1"/>
  <c r="B1614" i="1"/>
  <c r="X1598" i="1"/>
  <c r="B1598" i="1"/>
  <c r="X1582" i="1"/>
  <c r="B1582" i="1"/>
  <c r="X1566" i="1"/>
  <c r="B1566" i="1"/>
  <c r="X1550" i="1"/>
  <c r="B1550" i="1"/>
  <c r="X1518" i="1"/>
  <c r="B1518" i="1"/>
  <c r="X1502" i="1"/>
  <c r="B1502" i="1"/>
  <c r="X1486" i="1"/>
  <c r="B1486" i="1"/>
  <c r="B1374" i="1"/>
  <c r="X1374" i="1"/>
  <c r="B1310" i="1"/>
  <c r="X1310" i="1"/>
  <c r="B443" i="1"/>
  <c r="X443" i="1"/>
  <c r="W1022" i="1"/>
  <c r="V1022" i="1"/>
  <c r="B684" i="1"/>
  <c r="X684" i="1"/>
  <c r="B668" i="1"/>
  <c r="X668" i="1"/>
  <c r="X1377" i="1"/>
  <c r="B1377" i="1"/>
  <c r="B1365" i="1"/>
  <c r="X1365" i="1"/>
  <c r="B1391" i="1"/>
  <c r="X1391" i="1"/>
  <c r="B381" i="1"/>
  <c r="X381" i="1"/>
  <c r="W633" i="1"/>
  <c r="V633" i="1"/>
  <c r="W409" i="1"/>
  <c r="V409" i="1"/>
  <c r="B369" i="1"/>
  <c r="X369" i="1"/>
  <c r="B305" i="1"/>
  <c r="X305" i="1"/>
  <c r="B97" i="1"/>
  <c r="X97" i="1"/>
  <c r="B426" i="1"/>
  <c r="X426" i="1"/>
  <c r="W410" i="1"/>
  <c r="V410" i="1"/>
  <c r="B394" i="1"/>
  <c r="X394" i="1"/>
  <c r="B229" i="1"/>
  <c r="X229" i="1"/>
  <c r="B165" i="1"/>
  <c r="X165" i="1"/>
  <c r="B37" i="1"/>
  <c r="X37" i="1"/>
  <c r="X378" i="1"/>
  <c r="B378" i="1"/>
  <c r="X362" i="1"/>
  <c r="B362" i="1"/>
  <c r="B346" i="1"/>
  <c r="X346" i="1"/>
  <c r="B330" i="1"/>
  <c r="X330" i="1"/>
  <c r="X314" i="1"/>
  <c r="B314" i="1"/>
  <c r="B298" i="1"/>
  <c r="X298" i="1"/>
  <c r="B282" i="1"/>
  <c r="X282" i="1"/>
  <c r="X243" i="1"/>
  <c r="B243" i="1"/>
  <c r="B179" i="1"/>
  <c r="X179" i="1"/>
  <c r="X115" i="1"/>
  <c r="B115" i="1"/>
  <c r="B51" i="1"/>
  <c r="X51" i="1"/>
  <c r="B19" i="1"/>
  <c r="X19" i="1"/>
  <c r="X248" i="1"/>
  <c r="B248" i="1"/>
  <c r="X232" i="1"/>
  <c r="B232" i="1"/>
  <c r="X216" i="1"/>
  <c r="B216" i="1"/>
  <c r="X200" i="1"/>
  <c r="B200" i="1"/>
  <c r="X184" i="1"/>
  <c r="B184" i="1"/>
  <c r="X168" i="1"/>
  <c r="B168" i="1"/>
  <c r="X136" i="1"/>
  <c r="B136" i="1"/>
  <c r="X104" i="1"/>
  <c r="B104" i="1"/>
  <c r="X88" i="1"/>
  <c r="B88" i="1"/>
  <c r="X56" i="1"/>
  <c r="B56" i="1"/>
  <c r="X40" i="1"/>
  <c r="B40" i="1"/>
  <c r="X24" i="1"/>
  <c r="B24" i="1"/>
  <c r="X8" i="1"/>
  <c r="B8" i="1"/>
  <c r="B1369" i="1"/>
  <c r="X1369" i="1"/>
  <c r="B1305" i="1"/>
  <c r="X1305" i="1"/>
  <c r="W1099" i="1"/>
  <c r="V1099" i="1"/>
  <c r="B349" i="1"/>
  <c r="X349" i="1"/>
  <c r="X1367" i="1"/>
  <c r="B1367" i="1"/>
  <c r="W1335" i="1"/>
  <c r="V1335" i="1"/>
  <c r="X1303" i="1"/>
  <c r="B1303" i="1"/>
  <c r="B317" i="1"/>
  <c r="X317" i="1"/>
  <c r="W625" i="1"/>
  <c r="V625" i="1"/>
  <c r="B465" i="1"/>
  <c r="X465" i="1"/>
  <c r="B433" i="1"/>
  <c r="X433" i="1"/>
  <c r="B401" i="1"/>
  <c r="X401" i="1"/>
  <c r="B353" i="1"/>
  <c r="X353" i="1"/>
  <c r="B289" i="1"/>
  <c r="X289" i="1"/>
  <c r="B193" i="1"/>
  <c r="X193" i="1"/>
  <c r="B65" i="1"/>
  <c r="X65" i="1"/>
  <c r="B454" i="1"/>
  <c r="X454" i="1"/>
  <c r="B438" i="1"/>
  <c r="X438" i="1"/>
  <c r="B422" i="1"/>
  <c r="X422" i="1"/>
  <c r="B406" i="1"/>
  <c r="X406" i="1"/>
  <c r="B213" i="1"/>
  <c r="X213" i="1"/>
  <c r="W85" i="1"/>
  <c r="V85" i="1"/>
  <c r="B21" i="1"/>
  <c r="X21" i="1"/>
  <c r="B358" i="1"/>
  <c r="X358" i="1"/>
  <c r="B342" i="1"/>
  <c r="X342" i="1"/>
  <c r="B326" i="1"/>
  <c r="X326" i="1"/>
  <c r="B310" i="1"/>
  <c r="X310" i="1"/>
  <c r="B294" i="1"/>
  <c r="X294" i="1"/>
  <c r="B278" i="1"/>
  <c r="X278" i="1"/>
  <c r="B262" i="1"/>
  <c r="X262" i="1"/>
  <c r="B235" i="1"/>
  <c r="X235" i="1"/>
  <c r="B203" i="1"/>
  <c r="X203" i="1"/>
  <c r="B139" i="1"/>
  <c r="X139" i="1"/>
  <c r="B107" i="1"/>
  <c r="X107" i="1"/>
  <c r="B75" i="1"/>
  <c r="X75" i="1"/>
  <c r="B1357" i="1"/>
  <c r="X1357" i="1"/>
  <c r="B1293" i="1"/>
  <c r="X1293" i="1"/>
  <c r="B1037" i="1"/>
  <c r="X1037" i="1"/>
  <c r="B1315" i="1"/>
  <c r="X1315" i="1"/>
  <c r="B1283" i="1"/>
  <c r="X1283" i="1"/>
  <c r="B399" i="1"/>
  <c r="X399" i="1"/>
  <c r="B57" i="1"/>
  <c r="X57" i="1"/>
  <c r="W933" i="1"/>
  <c r="V933" i="1"/>
  <c r="B277" i="1"/>
  <c r="X277" i="1"/>
  <c r="X265" i="1"/>
  <c r="B265" i="1"/>
  <c r="X145" i="1"/>
  <c r="B145" i="1"/>
  <c r="B632" i="1"/>
  <c r="X632" i="1"/>
  <c r="B424" i="1"/>
  <c r="X424" i="1"/>
  <c r="B408" i="1"/>
  <c r="X408" i="1"/>
  <c r="X303" i="1"/>
  <c r="B303" i="1"/>
  <c r="X271" i="1"/>
  <c r="B271" i="1"/>
  <c r="B221" i="1"/>
  <c r="X221" i="1"/>
  <c r="B157" i="1"/>
  <c r="X157" i="1"/>
  <c r="B29" i="1"/>
  <c r="X29" i="1"/>
  <c r="B376" i="1"/>
  <c r="X376" i="1"/>
  <c r="B360" i="1"/>
  <c r="X360" i="1"/>
  <c r="B344" i="1"/>
  <c r="X344" i="1"/>
  <c r="B328" i="1"/>
  <c r="X328" i="1"/>
  <c r="B312" i="1"/>
  <c r="X312" i="1"/>
  <c r="B280" i="1"/>
  <c r="X280" i="1"/>
  <c r="B239" i="1"/>
  <c r="X239" i="1"/>
  <c r="B207" i="1"/>
  <c r="X207" i="1"/>
  <c r="B143" i="1"/>
  <c r="X143" i="1"/>
  <c r="B111" i="1"/>
  <c r="X111" i="1"/>
  <c r="B79" i="1"/>
  <c r="X79" i="1"/>
  <c r="B15" i="1"/>
  <c r="X15" i="1"/>
  <c r="B246" i="1"/>
  <c r="X246" i="1"/>
  <c r="B230" i="1"/>
  <c r="X230" i="1"/>
  <c r="B214" i="1"/>
  <c r="X214" i="1"/>
  <c r="B182" i="1"/>
  <c r="X182" i="1"/>
  <c r="B134" i="1"/>
  <c r="X134" i="1"/>
  <c r="B118" i="1"/>
  <c r="X118" i="1"/>
  <c r="B102" i="1"/>
  <c r="X102" i="1"/>
  <c r="B86" i="1"/>
  <c r="X86" i="1"/>
  <c r="B70" i="1"/>
  <c r="X70" i="1"/>
  <c r="B38" i="1"/>
  <c r="X38" i="1"/>
  <c r="B941" i="1"/>
  <c r="X941" i="1"/>
  <c r="B731" i="1"/>
  <c r="X731" i="1"/>
  <c r="B309" i="1"/>
  <c r="X309" i="1"/>
  <c r="B105" i="1"/>
  <c r="X105" i="1"/>
  <c r="B717" i="1"/>
  <c r="X717" i="1"/>
  <c r="X345" i="1"/>
  <c r="B345" i="1"/>
  <c r="B428" i="1"/>
  <c r="X428" i="1"/>
  <c r="X375" i="1"/>
  <c r="B375" i="1"/>
  <c r="X311" i="1"/>
  <c r="B311" i="1"/>
  <c r="X279" i="1"/>
  <c r="B279" i="1"/>
  <c r="B237" i="1"/>
  <c r="X237" i="1"/>
  <c r="B109" i="1"/>
  <c r="X109" i="1"/>
  <c r="B45" i="1"/>
  <c r="X45" i="1"/>
  <c r="B380" i="1"/>
  <c r="X380" i="1"/>
  <c r="B364" i="1"/>
  <c r="X364" i="1"/>
  <c r="B316" i="1"/>
  <c r="X316" i="1"/>
  <c r="B300" i="1"/>
  <c r="X300" i="1"/>
  <c r="B247" i="1"/>
  <c r="X247" i="1"/>
  <c r="B215" i="1"/>
  <c r="X215" i="1"/>
  <c r="B119" i="1"/>
  <c r="X119" i="1"/>
  <c r="B87" i="1"/>
  <c r="X87" i="1"/>
  <c r="B250" i="1"/>
  <c r="X250" i="1"/>
  <c r="B234" i="1"/>
  <c r="X234" i="1"/>
  <c r="B218" i="1"/>
  <c r="X218" i="1"/>
  <c r="B202" i="1"/>
  <c r="X202" i="1"/>
  <c r="B154" i="1"/>
  <c r="X154" i="1"/>
  <c r="B138" i="1"/>
  <c r="X138" i="1"/>
  <c r="B122" i="1"/>
  <c r="X122" i="1"/>
  <c r="B106" i="1"/>
  <c r="X106" i="1"/>
  <c r="B90" i="1"/>
  <c r="X90" i="1"/>
  <c r="B74" i="1"/>
  <c r="X74" i="1"/>
  <c r="B42" i="1"/>
  <c r="X42" i="1"/>
  <c r="B10" i="1"/>
  <c r="X10" i="1"/>
  <c r="B3024" i="1"/>
  <c r="B2960" i="1"/>
  <c r="B2850" i="1"/>
  <c r="B2722" i="1"/>
  <c r="B2530" i="1"/>
  <c r="B2210" i="1"/>
  <c r="B2082" i="1"/>
  <c r="B1954" i="1"/>
  <c r="B1826" i="1"/>
  <c r="B2927" i="1"/>
  <c r="B2799" i="1"/>
  <c r="B2735" i="1"/>
  <c r="B2671" i="1"/>
  <c r="B2607" i="1"/>
  <c r="B2415" i="1"/>
  <c r="B2351" i="1"/>
  <c r="B1390" i="1"/>
  <c r="B1294" i="1"/>
  <c r="B1134" i="1"/>
  <c r="B412" i="1"/>
  <c r="B284" i="1"/>
  <c r="B55" i="1"/>
  <c r="B493" i="1"/>
  <c r="B429" i="1"/>
  <c r="B365" i="1"/>
  <c r="B153" i="1"/>
  <c r="B108" i="1"/>
  <c r="B44" i="1"/>
  <c r="B3019" i="1"/>
  <c r="B2898" i="1"/>
  <c r="B2578" i="1"/>
  <c r="B2450" i="1"/>
  <c r="B2322" i="1"/>
  <c r="B2002" i="1"/>
  <c r="B1810" i="1"/>
  <c r="B805" i="1"/>
  <c r="B458" i="1"/>
  <c r="B2887" i="1"/>
  <c r="B2791" i="1"/>
  <c r="B2727" i="1"/>
  <c r="B2631" i="1"/>
  <c r="B2215" i="1"/>
  <c r="B2151" i="1"/>
  <c r="B2087" i="1"/>
  <c r="B2023" i="1"/>
  <c r="B1927" i="1"/>
  <c r="B1863" i="1"/>
  <c r="B1799" i="1"/>
  <c r="B1703" i="1"/>
  <c r="B1479" i="1"/>
  <c r="B1415" i="1"/>
  <c r="B678" i="1"/>
  <c r="B268" i="1"/>
  <c r="B453" i="1"/>
  <c r="B389" i="1"/>
  <c r="B325" i="1"/>
  <c r="B137" i="1"/>
  <c r="B228" i="1"/>
  <c r="B2992" i="1"/>
  <c r="B2914" i="1"/>
  <c r="B2786" i="1"/>
  <c r="B2658" i="1"/>
  <c r="B2466" i="1"/>
  <c r="B2146" i="1"/>
  <c r="B2018" i="1"/>
  <c r="B1890" i="1"/>
  <c r="B266" i="1"/>
  <c r="B2831" i="1"/>
  <c r="B2767" i="1"/>
  <c r="B2703" i="1"/>
  <c r="B2639" i="1"/>
  <c r="B2543" i="1"/>
  <c r="B2383" i="1"/>
  <c r="B2319" i="1"/>
  <c r="B183" i="1"/>
  <c r="B461" i="1"/>
  <c r="B397" i="1"/>
  <c r="B217" i="1"/>
  <c r="B140" i="1"/>
  <c r="B76" i="1"/>
  <c r="B2987" i="1"/>
  <c r="B2642" i="1"/>
  <c r="B2514" i="1"/>
  <c r="B2386" i="1"/>
  <c r="B2130" i="1"/>
  <c r="B1874" i="1"/>
  <c r="B2919" i="1"/>
  <c r="B2823" i="1"/>
  <c r="B2759" i="1"/>
  <c r="B2695" i="1"/>
  <c r="B2599" i="1"/>
  <c r="B2279" i="1"/>
  <c r="B2183" i="1"/>
  <c r="B2119" i="1"/>
  <c r="B2055" i="1"/>
  <c r="B1991" i="1"/>
  <c r="B1895" i="1"/>
  <c r="B1831" i="1"/>
  <c r="B1639" i="1"/>
  <c r="B1447" i="1"/>
  <c r="B1295" i="1"/>
  <c r="B332" i="1"/>
  <c r="B23" i="1"/>
  <c r="B421" i="1"/>
  <c r="B357" i="1"/>
  <c r="B201" i="1"/>
  <c r="B164" i="1"/>
  <c r="W2662" i="1"/>
  <c r="V2662" i="1"/>
  <c r="X3" i="1"/>
  <c r="W1597" i="1"/>
  <c r="V1597" i="1"/>
  <c r="W1650" i="1"/>
  <c r="V1650" i="1"/>
  <c r="W2619" i="1"/>
  <c r="V2619" i="1"/>
  <c r="W1623" i="1"/>
  <c r="V1623" i="1"/>
  <c r="W2131" i="1"/>
  <c r="V2131" i="1"/>
  <c r="W1686" i="1"/>
  <c r="V1686" i="1"/>
  <c r="W959" i="1"/>
  <c r="V959" i="1"/>
  <c r="W1401" i="1"/>
  <c r="V1401" i="1"/>
  <c r="W1011" i="1"/>
  <c r="V1011" i="1"/>
  <c r="W751" i="1"/>
  <c r="V751" i="1"/>
  <c r="W169" i="1"/>
  <c r="V169" i="1"/>
  <c r="W644" i="1"/>
  <c r="V644" i="1"/>
  <c r="V484" i="1"/>
  <c r="W484" i="1"/>
  <c r="X1243" i="1" s="1"/>
  <c r="W452" i="1"/>
  <c r="V452" i="1"/>
  <c r="W135" i="1"/>
  <c r="V135" i="1"/>
  <c r="X1909" i="1"/>
  <c r="X1877" i="1"/>
  <c r="X1813" i="1"/>
  <c r="X1781" i="1"/>
  <c r="X1765" i="1"/>
  <c r="X1701" i="1"/>
  <c r="X1661" i="1"/>
  <c r="X1637" i="1"/>
  <c r="X1573" i="1"/>
  <c r="X1509" i="1"/>
  <c r="X1469" i="1"/>
  <c r="X1453" i="1"/>
  <c r="X1403" i="1"/>
  <c r="X1307" i="1"/>
  <c r="X1404" i="1"/>
  <c r="X1372" i="1"/>
  <c r="X1356" i="1"/>
  <c r="X1340" i="1"/>
  <c r="X1324" i="1"/>
  <c r="X1308" i="1"/>
  <c r="X1036" i="1"/>
  <c r="X780" i="1"/>
  <c r="X603" i="1"/>
  <c r="X411" i="1"/>
  <c r="X395" i="1"/>
  <c r="X379" i="1"/>
  <c r="X315" i="1"/>
  <c r="B283" i="1"/>
  <c r="X197" i="1"/>
  <c r="X53" i="1"/>
  <c r="B242" i="1"/>
  <c r="B162" i="1"/>
  <c r="B146" i="1"/>
  <c r="B130" i="1"/>
  <c r="B114" i="1"/>
  <c r="B98" i="1"/>
  <c r="B82" i="1"/>
  <c r="B18" i="1"/>
  <c r="X2824" i="1"/>
  <c r="X2696" i="1"/>
  <c r="X2568" i="1"/>
  <c r="X2440" i="1"/>
  <c r="X2120" i="1"/>
  <c r="X1992" i="1"/>
  <c r="X1864" i="1"/>
  <c r="X1736" i="1"/>
  <c r="X1544" i="1"/>
  <c r="X67" i="1"/>
  <c r="X1730" i="1"/>
  <c r="X1602" i="1"/>
  <c r="X2815" i="1"/>
  <c r="X2751" i="1"/>
  <c r="X2623" i="1"/>
  <c r="X1343" i="1"/>
  <c r="X251" i="1"/>
  <c r="X445" i="1"/>
  <c r="X185" i="1"/>
  <c r="X220" i="1"/>
  <c r="X92" i="1"/>
  <c r="X28" i="1"/>
  <c r="X2971" i="1"/>
  <c r="X2872" i="1"/>
  <c r="X2744" i="1"/>
  <c r="X2552" i="1"/>
  <c r="X2296" i="1"/>
  <c r="X2104" i="1"/>
  <c r="X1912" i="1"/>
  <c r="X1784" i="1"/>
  <c r="X3032" i="1"/>
  <c r="X2968" i="1"/>
  <c r="X1714" i="1"/>
  <c r="X1522" i="1"/>
  <c r="X2903" i="1"/>
  <c r="X2839" i="1"/>
  <c r="X2775" i="1"/>
  <c r="X2679" i="1"/>
  <c r="X2615" i="1"/>
  <c r="X2519" i="1"/>
  <c r="X2391" i="1"/>
  <c r="X2295" i="1"/>
  <c r="X2231" i="1"/>
  <c r="X2167" i="1"/>
  <c r="X2103" i="1"/>
  <c r="X2039" i="1"/>
  <c r="X1975" i="1"/>
  <c r="X1911" i="1"/>
  <c r="X1783" i="1"/>
  <c r="X1719" i="1"/>
  <c r="X1559" i="1"/>
  <c r="X1463" i="1"/>
  <c r="X187" i="1"/>
  <c r="X1334" i="1"/>
  <c r="X437" i="1"/>
  <c r="X341" i="1"/>
  <c r="X244" i="1"/>
  <c r="X148" i="1"/>
  <c r="X52" i="1"/>
  <c r="X131" i="1"/>
  <c r="X2890" i="1"/>
  <c r="X2826" i="1"/>
  <c r="X2730" i="1"/>
  <c r="X2634" i="1"/>
  <c r="X2570" i="1"/>
  <c r="X2474" i="1"/>
  <c r="X2410" i="1"/>
  <c r="X2346" i="1"/>
  <c r="X2218" i="1"/>
  <c r="X2090" i="1"/>
  <c r="X2026" i="1"/>
  <c r="X1962" i="1"/>
  <c r="X1866" i="1"/>
  <c r="X1802" i="1"/>
  <c r="X2803" i="1"/>
  <c r="X2771" i="1"/>
  <c r="X2739" i="1"/>
  <c r="X2707" i="1"/>
  <c r="X2675" i="1"/>
  <c r="X2291" i="1"/>
  <c r="X1907" i="1"/>
  <c r="X1875" i="1"/>
  <c r="X1811" i="1"/>
  <c r="X1715" i="1"/>
  <c r="X1587" i="1"/>
  <c r="X1319" i="1"/>
  <c r="B1031" i="1"/>
  <c r="B935" i="1"/>
  <c r="X270" i="1"/>
  <c r="X27" i="1"/>
  <c r="X1378" i="1"/>
  <c r="X1346" i="1"/>
  <c r="X1298" i="1"/>
  <c r="X1058" i="1"/>
  <c r="X356" i="1"/>
  <c r="X199" i="1"/>
  <c r="X71" i="1"/>
  <c r="X417" i="1"/>
  <c r="X385" i="1"/>
  <c r="X129" i="1"/>
  <c r="X256" i="1"/>
  <c r="X224" i="1"/>
  <c r="X192" i="1"/>
  <c r="X112" i="1"/>
  <c r="X64" i="1"/>
  <c r="B3" i="1"/>
  <c r="X2940" i="1"/>
  <c r="X2860" i="1"/>
  <c r="X2828" i="1"/>
  <c r="X2796" i="1"/>
  <c r="X2764" i="1"/>
  <c r="X2716" i="1"/>
  <c r="X2668" i="1"/>
  <c r="X2636" i="1"/>
  <c r="X2540" i="1"/>
  <c r="X2492" i="1"/>
  <c r="X2428" i="1"/>
  <c r="X2380" i="1"/>
  <c r="X2348" i="1"/>
  <c r="X2300" i="1"/>
  <c r="X2236" i="1"/>
  <c r="X2204" i="1"/>
  <c r="X2156" i="1"/>
  <c r="X2092" i="1"/>
  <c r="X2060" i="1"/>
  <c r="X2012" i="1"/>
  <c r="X1964" i="1"/>
  <c r="X1916" i="1"/>
  <c r="X1868" i="1"/>
  <c r="X1820" i="1"/>
  <c r="X1788" i="1"/>
  <c r="X1756" i="1"/>
  <c r="X1724" i="1"/>
  <c r="X1660" i="1"/>
  <c r="X1580" i="1"/>
  <c r="X1548" i="1"/>
  <c r="X1516" i="1"/>
  <c r="X1468" i="1"/>
  <c r="X1420" i="1"/>
  <c r="X370" i="1"/>
  <c r="X227" i="1"/>
  <c r="X2934" i="1"/>
  <c r="X2902" i="1"/>
  <c r="X2870" i="1"/>
  <c r="X2838" i="1"/>
  <c r="X2806" i="1"/>
  <c r="X2774" i="1"/>
  <c r="X2742" i="1"/>
  <c r="X2710" i="1"/>
  <c r="X2614" i="1"/>
  <c r="X2582" i="1"/>
  <c r="X2550" i="1"/>
  <c r="X2518" i="1"/>
  <c r="X2470" i="1"/>
  <c r="X2438" i="1"/>
  <c r="X2374" i="1"/>
  <c r="X2326" i="1"/>
  <c r="X2294" i="1"/>
  <c r="X2262" i="1"/>
  <c r="X2166" i="1"/>
  <c r="X2118" i="1"/>
  <c r="X2070" i="1"/>
  <c r="X2006" i="1"/>
  <c r="X1958" i="1"/>
  <c r="X1894" i="1"/>
  <c r="X1862" i="1"/>
  <c r="X1798" i="1"/>
  <c r="X1750" i="1"/>
  <c r="X1718" i="1"/>
  <c r="X1574" i="1"/>
  <c r="X1526" i="1"/>
  <c r="X1325" i="1"/>
  <c r="X2937" i="1"/>
  <c r="X2905" i="1"/>
  <c r="X2873" i="1"/>
  <c r="X2841" i="1"/>
  <c r="B2801" i="1"/>
  <c r="B2737" i="1"/>
  <c r="B2705" i="1"/>
  <c r="B2673" i="1"/>
  <c r="X2649" i="1"/>
  <c r="X2585" i="1"/>
  <c r="X2569" i="1"/>
  <c r="X2505" i="1"/>
  <c r="X2489" i="1"/>
  <c r="X2441" i="1"/>
  <c r="X2409" i="1"/>
  <c r="X2393" i="1"/>
  <c r="X2329" i="1"/>
  <c r="X2313" i="1"/>
  <c r="X2297" i="1"/>
  <c r="X2137" i="1"/>
  <c r="X2105" i="1"/>
  <c r="B2033" i="1"/>
  <c r="B2001" i="1"/>
  <c r="B1969" i="1"/>
  <c r="B1937" i="1"/>
  <c r="B1873" i="1"/>
  <c r="B1809" i="1"/>
  <c r="B1777" i="1"/>
  <c r="B1761" i="1"/>
  <c r="X1465" i="1"/>
  <c r="X803" i="1"/>
  <c r="X1384" i="1"/>
  <c r="X1368" i="1"/>
  <c r="X1336" i="1"/>
  <c r="X1272" i="1"/>
  <c r="X464" i="1"/>
  <c r="X416" i="1"/>
  <c r="X368" i="1"/>
  <c r="X336" i="1"/>
  <c r="X288" i="1"/>
  <c r="X223" i="1"/>
  <c r="X159" i="1"/>
  <c r="X447" i="1"/>
  <c r="X431" i="1"/>
  <c r="B295" i="1"/>
  <c r="X253" i="1"/>
  <c r="X189" i="1"/>
  <c r="X125" i="1"/>
  <c r="X77" i="1"/>
  <c r="X13" i="1"/>
  <c r="X174" i="1"/>
  <c r="X142" i="1"/>
  <c r="X126" i="1"/>
  <c r="X110" i="1"/>
  <c r="X46" i="1"/>
  <c r="X14" i="1"/>
  <c r="V3009" i="1"/>
  <c r="V2913" i="1"/>
  <c r="V2881" i="1"/>
  <c r="V2849" i="1"/>
  <c r="V2817" i="1"/>
  <c r="V2785" i="1"/>
  <c r="V2753" i="1"/>
  <c r="V2721" i="1"/>
  <c r="V2689" i="1"/>
  <c r="V3011" i="1"/>
  <c r="V2979" i="1"/>
  <c r="V2947" i="1"/>
  <c r="V2915" i="1"/>
  <c r="V2851" i="1"/>
  <c r="V2787" i="1"/>
  <c r="V2755" i="1"/>
  <c r="V2723" i="1"/>
  <c r="V2659" i="1"/>
  <c r="V2595" i="1"/>
  <c r="V2559" i="1"/>
  <c r="V2543" i="1"/>
  <c r="V2527" i="1"/>
  <c r="V2495" i="1"/>
  <c r="V2447" i="1"/>
  <c r="V2431" i="1"/>
  <c r="V2415" i="1"/>
  <c r="V2399" i="1"/>
  <c r="V2383" i="1"/>
  <c r="V2367" i="1"/>
  <c r="V2335" i="1"/>
  <c r="V2319" i="1"/>
  <c r="V2209" i="1"/>
  <c r="V2177" i="1"/>
  <c r="V2113" i="1"/>
  <c r="V2049" i="1"/>
  <c r="V1985" i="1"/>
  <c r="V1953" i="1"/>
  <c r="V1889" i="1"/>
  <c r="V1857" i="1"/>
  <c r="V1825" i="1"/>
  <c r="V1793" i="1"/>
  <c r="V1733" i="1"/>
  <c r="V1669" i="1"/>
  <c r="V1605" i="1"/>
  <c r="V1541" i="1"/>
  <c r="V1477" i="1"/>
  <c r="V3022" i="1"/>
  <c r="V2990" i="1"/>
  <c r="V2926" i="1"/>
  <c r="V2910" i="1"/>
  <c r="V2894" i="1"/>
  <c r="V2878" i="1"/>
  <c r="V2846" i="1"/>
  <c r="V2830" i="1"/>
  <c r="V2814" i="1"/>
  <c r="V2798" i="1"/>
  <c r="V2782" i="1"/>
  <c r="V2766" i="1"/>
  <c r="V2750" i="1"/>
  <c r="V2734" i="1"/>
  <c r="V2718" i="1"/>
  <c r="V2686" i="1"/>
  <c r="V2670" i="1"/>
  <c r="V2654" i="1"/>
  <c r="V2622" i="1"/>
  <c r="V2574" i="1"/>
  <c r="V2558" i="1"/>
  <c r="V2478" i="1"/>
  <c r="V2462" i="1"/>
  <c r="V2446" i="1"/>
  <c r="V2430" i="1"/>
  <c r="V2414" i="1"/>
  <c r="V2398" i="1"/>
  <c r="V2382" i="1"/>
  <c r="V2366" i="1"/>
  <c r="V2334" i="1"/>
  <c r="V2271" i="1"/>
  <c r="V2207" i="1"/>
  <c r="V2143" i="1"/>
  <c r="V2111" i="1"/>
  <c r="V2079" i="1"/>
  <c r="V2047" i="1"/>
  <c r="V2015" i="1"/>
  <c r="V1951" i="1"/>
  <c r="V1919" i="1"/>
  <c r="V1887" i="1"/>
  <c r="V1855" i="1"/>
  <c r="V1791" i="1"/>
  <c r="V1665" i="1"/>
  <c r="V1537" i="1"/>
  <c r="V1473" i="1"/>
  <c r="V1409" i="1"/>
  <c r="V2286" i="1"/>
  <c r="V2254" i="1"/>
  <c r="V2206" i="1"/>
  <c r="V2190" i="1"/>
  <c r="V2158" i="1"/>
  <c r="V2142" i="1"/>
  <c r="V2126" i="1"/>
  <c r="V2094" i="1"/>
  <c r="V2062" i="1"/>
  <c r="V2046" i="1"/>
  <c r="V2030" i="1"/>
  <c r="V2014" i="1"/>
  <c r="V1998" i="1"/>
  <c r="V1950" i="1"/>
  <c r="V1934" i="1"/>
  <c r="V1918" i="1"/>
  <c r="V1886" i="1"/>
  <c r="V1870" i="1"/>
  <c r="V1838" i="1"/>
  <c r="V1822" i="1"/>
  <c r="V1806" i="1"/>
  <c r="V1790" i="1"/>
  <c r="V1759" i="1"/>
  <c r="V1727" i="1"/>
  <c r="V1695" i="1"/>
  <c r="V1663" i="1"/>
  <c r="V1631" i="1"/>
  <c r="V1567" i="1"/>
  <c r="V1503" i="1"/>
  <c r="V1471" i="1"/>
  <c r="V639" i="1"/>
  <c r="V1780" i="1"/>
  <c r="V1764" i="1"/>
  <c r="V1732" i="1"/>
  <c r="V1716" i="1"/>
  <c r="V1700" i="1"/>
  <c r="V1684" i="1"/>
  <c r="V1668" i="1"/>
  <c r="V1652" i="1"/>
  <c r="V1636" i="1"/>
  <c r="V1604" i="1"/>
  <c r="V1588" i="1"/>
  <c r="V1556" i="1"/>
  <c r="V1540" i="1"/>
  <c r="V1508" i="1"/>
  <c r="V1492" i="1"/>
  <c r="V1476" i="1"/>
  <c r="V1460" i="1"/>
  <c r="V1428" i="1"/>
  <c r="V1412" i="1"/>
  <c r="V1380" i="1"/>
  <c r="V1364" i="1"/>
  <c r="V1348" i="1"/>
  <c r="V1332" i="1"/>
  <c r="V1316" i="1"/>
  <c r="V1300" i="1"/>
  <c r="V1284" i="1"/>
  <c r="V1268" i="1"/>
  <c r="V1252" i="1"/>
  <c r="V1236" i="1"/>
  <c r="V1220" i="1"/>
  <c r="V1204" i="1"/>
  <c r="V1188" i="1"/>
  <c r="V1172" i="1"/>
  <c r="V1156" i="1"/>
  <c r="V1140" i="1"/>
  <c r="V1124" i="1"/>
  <c r="V1108" i="1"/>
  <c r="V1092" i="1"/>
  <c r="V1076" i="1"/>
  <c r="V1028" i="1"/>
  <c r="V595" i="1"/>
  <c r="V531" i="1"/>
  <c r="V467" i="1"/>
  <c r="V403" i="1"/>
  <c r="V1012" i="1"/>
  <c r="V996" i="1"/>
  <c r="V980" i="1"/>
  <c r="V964" i="1"/>
  <c r="V916" i="1"/>
  <c r="V884" i="1"/>
  <c r="V868" i="1"/>
  <c r="V788" i="1"/>
  <c r="V772" i="1"/>
  <c r="V738" i="1"/>
  <c r="V722" i="1"/>
  <c r="V706" i="1"/>
  <c r="V690" i="1"/>
  <c r="V355" i="1"/>
  <c r="V291" i="1"/>
  <c r="V259" i="1"/>
  <c r="V3021" i="1"/>
  <c r="V2989" i="1"/>
  <c r="V2957" i="1"/>
  <c r="V2925" i="1"/>
  <c r="V2829" i="1"/>
  <c r="V2797" i="1"/>
  <c r="V2765" i="1"/>
  <c r="V2733" i="1"/>
  <c r="V2701" i="1"/>
  <c r="V2669" i="1"/>
  <c r="V2605" i="1"/>
  <c r="V3023" i="1"/>
  <c r="V2991" i="1"/>
  <c r="V2927" i="1"/>
  <c r="V2831" i="1"/>
  <c r="V2799" i="1"/>
  <c r="V2767" i="1"/>
  <c r="V2735" i="1"/>
  <c r="V2703" i="1"/>
  <c r="V2639" i="1"/>
  <c r="V2581" i="1"/>
  <c r="V2565" i="1"/>
  <c r="V2549" i="1"/>
  <c r="V2533" i="1"/>
  <c r="V2485" i="1"/>
  <c r="V2453" i="1"/>
  <c r="V2421" i="1"/>
  <c r="V2405" i="1"/>
  <c r="V2389" i="1"/>
  <c r="V2373" i="1"/>
  <c r="V2357" i="1"/>
  <c r="V2341" i="1"/>
  <c r="V2253" i="1"/>
  <c r="V2189" i="1"/>
  <c r="V2157" i="1"/>
  <c r="V2061" i="1"/>
  <c r="V2029" i="1"/>
  <c r="V1997" i="1"/>
  <c r="V1933" i="1"/>
  <c r="V1901" i="1"/>
  <c r="V1837" i="1"/>
  <c r="V1805" i="1"/>
  <c r="V1757" i="1"/>
  <c r="V1501" i="1"/>
  <c r="V1437" i="1"/>
  <c r="V3028" i="1"/>
  <c r="V3012" i="1"/>
  <c r="V2996" i="1"/>
  <c r="V2980" i="1"/>
  <c r="V2964" i="1"/>
  <c r="V2948" i="1"/>
  <c r="V2932" i="1"/>
  <c r="V2916" i="1"/>
  <c r="V2900" i="1"/>
  <c r="V2884" i="1"/>
  <c r="V2868" i="1"/>
  <c r="V2852" i="1"/>
  <c r="V2836" i="1"/>
  <c r="V2820" i="1"/>
  <c r="V2804" i="1"/>
  <c r="V2772" i="1"/>
  <c r="V2756" i="1"/>
  <c r="V2740" i="1"/>
  <c r="V2724" i="1"/>
  <c r="V2708" i="1"/>
  <c r="V2692" i="1"/>
  <c r="V2676" i="1"/>
  <c r="V2660" i="1"/>
  <c r="V2644" i="1"/>
  <c r="V2628" i="1"/>
  <c r="V2580" i="1"/>
  <c r="V2548" i="1"/>
  <c r="V2516" i="1"/>
  <c r="V2500" i="1"/>
  <c r="V2484" i="1"/>
  <c r="V2436" i="1"/>
  <c r="V2420" i="1"/>
  <c r="V2404" i="1"/>
  <c r="V2388" i="1"/>
  <c r="V2372" i="1"/>
  <c r="V2356" i="1"/>
  <c r="V2308" i="1"/>
  <c r="V2283" i="1"/>
  <c r="V2251" i="1"/>
  <c r="V2123" i="1"/>
  <c r="V2027" i="1"/>
  <c r="V1995" i="1"/>
  <c r="V1931" i="1"/>
  <c r="V1899" i="1"/>
  <c r="V1867" i="1"/>
  <c r="V1835" i="1"/>
  <c r="V1803" i="1"/>
  <c r="V1753" i="1"/>
  <c r="V1625" i="1"/>
  <c r="V1561" i="1"/>
  <c r="V1497" i="1"/>
  <c r="V2292" i="1"/>
  <c r="V2276" i="1"/>
  <c r="V2260" i="1"/>
  <c r="V2228" i="1"/>
  <c r="V2212" i="1"/>
  <c r="V2180" i="1"/>
  <c r="V2148" i="1"/>
  <c r="V2068" i="1"/>
  <c r="V2052" i="1"/>
  <c r="V2036" i="1"/>
  <c r="V2004" i="1"/>
  <c r="V1972" i="1"/>
  <c r="V1956" i="1"/>
  <c r="V1924" i="1"/>
  <c r="V1908" i="1"/>
  <c r="V1892" i="1"/>
  <c r="V1860" i="1"/>
  <c r="V1828" i="1"/>
  <c r="V1812" i="1"/>
  <c r="V1771" i="1"/>
  <c r="V1739" i="1"/>
  <c r="V1707" i="1"/>
  <c r="V1675" i="1"/>
  <c r="V1579" i="1"/>
  <c r="V1547" i="1"/>
  <c r="V1483" i="1"/>
  <c r="V1451" i="1"/>
  <c r="V1419" i="1"/>
  <c r="V1786" i="1"/>
  <c r="V1770" i="1"/>
  <c r="V1754" i="1"/>
  <c r="V1738" i="1"/>
  <c r="V1706" i="1"/>
  <c r="V1690" i="1"/>
  <c r="V1674" i="1"/>
  <c r="V1658" i="1"/>
  <c r="V1642" i="1"/>
  <c r="V1594" i="1"/>
  <c r="V1578" i="1"/>
  <c r="V1514" i="1"/>
  <c r="V1466" i="1"/>
  <c r="V1450" i="1"/>
  <c r="V1434" i="1"/>
  <c r="V1418" i="1"/>
  <c r="V1370" i="1"/>
  <c r="V1354" i="1"/>
  <c r="V1338" i="1"/>
  <c r="V1322" i="1"/>
  <c r="V1306" i="1"/>
  <c r="V1274" i="1"/>
  <c r="V1242" i="1"/>
  <c r="V1226" i="1"/>
  <c r="V1210" i="1"/>
  <c r="V1194" i="1"/>
  <c r="V1178" i="1"/>
  <c r="V1146" i="1"/>
  <c r="V1130" i="1"/>
  <c r="V1098" i="1"/>
  <c r="V1050" i="1"/>
  <c r="V1034" i="1"/>
  <c r="V619" i="1"/>
  <c r="V491" i="1"/>
  <c r="V427" i="1"/>
  <c r="V1018" i="1"/>
  <c r="V986" i="1"/>
  <c r="V970" i="1"/>
  <c r="V938" i="1"/>
  <c r="V922" i="1"/>
  <c r="V890" i="1"/>
  <c r="V874" i="1"/>
  <c r="V858" i="1"/>
  <c r="V842" i="1"/>
  <c r="V794" i="1"/>
  <c r="V778" i="1"/>
  <c r="V760" i="1"/>
  <c r="V744" i="1"/>
  <c r="V712" i="1"/>
  <c r="V696" i="1"/>
  <c r="V664" i="1"/>
  <c r="V648" i="1"/>
  <c r="V2953" i="1"/>
  <c r="V2921" i="1"/>
  <c r="V2857" i="1"/>
  <c r="V2825" i="1"/>
  <c r="V2729" i="1"/>
  <c r="V2697" i="1"/>
  <c r="V2633" i="1"/>
  <c r="V2601" i="1"/>
  <c r="V3019" i="1"/>
  <c r="V2987" i="1"/>
  <c r="V2891" i="1"/>
  <c r="V2859" i="1"/>
  <c r="V2827" i="1"/>
  <c r="V2795" i="1"/>
  <c r="V2731" i="1"/>
  <c r="V2699" i="1"/>
  <c r="V2635" i="1"/>
  <c r="V2603" i="1"/>
  <c r="V2547" i="1"/>
  <c r="V2515" i="1"/>
  <c r="V2483" i="1"/>
  <c r="V2451" i="1"/>
  <c r="V2403" i="1"/>
  <c r="V2387" i="1"/>
  <c r="V2371" i="1"/>
  <c r="V2339" i="1"/>
  <c r="V2323" i="1"/>
  <c r="V2307" i="1"/>
  <c r="V2281" i="1"/>
  <c r="V2249" i="1"/>
  <c r="V2185" i="1"/>
  <c r="V2153" i="1"/>
  <c r="V2089" i="1"/>
  <c r="V2025" i="1"/>
  <c r="V1993" i="1"/>
  <c r="V1897" i="1"/>
  <c r="V1865" i="1"/>
  <c r="V1833" i="1"/>
  <c r="V1801" i="1"/>
  <c r="V1749" i="1"/>
  <c r="V1621" i="1"/>
  <c r="V1493" i="1"/>
  <c r="V3026" i="1"/>
  <c r="V3010" i="1"/>
  <c r="V2994" i="1"/>
  <c r="V2978" i="1"/>
  <c r="V2962" i="1"/>
  <c r="V2930" i="1"/>
  <c r="V2914" i="1"/>
  <c r="V2898" i="1"/>
  <c r="V2882" i="1"/>
  <c r="V2866" i="1"/>
  <c r="V2850" i="1"/>
  <c r="V2834" i="1"/>
  <c r="V2802" i="1"/>
  <c r="V2786" i="1"/>
  <c r="V2770" i="1"/>
  <c r="V2754" i="1"/>
  <c r="V2722" i="1"/>
  <c r="V2706" i="1"/>
  <c r="V2658" i="1"/>
  <c r="V2626" i="1"/>
  <c r="V2594" i="1"/>
  <c r="V2578" i="1"/>
  <c r="V2562" i="1"/>
  <c r="V2546" i="1"/>
  <c r="V2530" i="1"/>
  <c r="V2514" i="1"/>
  <c r="V2450" i="1"/>
  <c r="V2434" i="1"/>
  <c r="V2418" i="1"/>
  <c r="V2402" i="1"/>
  <c r="V2370" i="1"/>
  <c r="V2354" i="1"/>
  <c r="V2338" i="1"/>
  <c r="V2322" i="1"/>
  <c r="V2279" i="1"/>
  <c r="V2215" i="1"/>
  <c r="V2151" i="1"/>
  <c r="V2119" i="1"/>
  <c r="V2087" i="1"/>
  <c r="V2023" i="1"/>
  <c r="V1991" i="1"/>
  <c r="V1927" i="1"/>
  <c r="V1895" i="1"/>
  <c r="V1863" i="1"/>
  <c r="V1831" i="1"/>
  <c r="V1799" i="1"/>
  <c r="V1745" i="1"/>
  <c r="V1681" i="1"/>
  <c r="V1617" i="1"/>
  <c r="V2290" i="1"/>
  <c r="V2226" i="1"/>
  <c r="V2210" i="1"/>
  <c r="V2162" i="1"/>
  <c r="V2130" i="1"/>
  <c r="V2114" i="1"/>
  <c r="V2082" i="1"/>
  <c r="V2066" i="1"/>
  <c r="V2002" i="1"/>
  <c r="V1986" i="1"/>
  <c r="V1954" i="1"/>
  <c r="V1922" i="1"/>
  <c r="V1906" i="1"/>
  <c r="V1890" i="1"/>
  <c r="V1858" i="1"/>
  <c r="V1842" i="1"/>
  <c r="V1826" i="1"/>
  <c r="V1810" i="1"/>
  <c r="V1794" i="1"/>
  <c r="V1703" i="1"/>
  <c r="V1671" i="1"/>
  <c r="V1639" i="1"/>
  <c r="V1511" i="1"/>
  <c r="V1479" i="1"/>
  <c r="V1447" i="1"/>
  <c r="V1415" i="1"/>
  <c r="V1760" i="1"/>
  <c r="V1728" i="1"/>
  <c r="V1712" i="1"/>
  <c r="V1696" i="1"/>
  <c r="V1680" i="1"/>
  <c r="V1664" i="1"/>
  <c r="V1648" i="1"/>
  <c r="V1616" i="1"/>
  <c r="V1600" i="1"/>
  <c r="V1584" i="1"/>
  <c r="V1552" i="1"/>
  <c r="V1536" i="1"/>
  <c r="V1520" i="1"/>
  <c r="V1504" i="1"/>
  <c r="V1488" i="1"/>
  <c r="V1472" i="1"/>
  <c r="V1456" i="1"/>
  <c r="V1440" i="1"/>
  <c r="V1424" i="1"/>
  <c r="V1408" i="1"/>
  <c r="V1376" i="1"/>
  <c r="V1360" i="1"/>
  <c r="V1344" i="1"/>
  <c r="V1328" i="1"/>
  <c r="V1312" i="1"/>
  <c r="V1296" i="1"/>
  <c r="V1280" i="1"/>
  <c r="V1264" i="1"/>
  <c r="V1248" i="1"/>
  <c r="V1232" i="1"/>
  <c r="V1216" i="1"/>
  <c r="V1200" i="1"/>
  <c r="V1184" i="1"/>
  <c r="V1168" i="1"/>
  <c r="V1152" i="1"/>
  <c r="V1136" i="1"/>
  <c r="V1120" i="1"/>
  <c r="V1088" i="1"/>
  <c r="V1072" i="1"/>
  <c r="V1056" i="1"/>
  <c r="V1040" i="1"/>
  <c r="V1024" i="1"/>
  <c r="V1008" i="1"/>
  <c r="V976" i="1"/>
  <c r="V960" i="1"/>
  <c r="V928" i="1"/>
  <c r="V912" i="1"/>
  <c r="V880" i="1"/>
  <c r="V864" i="1"/>
  <c r="V848" i="1"/>
  <c r="V832" i="1"/>
  <c r="V800" i="1"/>
  <c r="V768" i="1"/>
  <c r="V742" i="1"/>
  <c r="V726" i="1"/>
  <c r="V710" i="1"/>
  <c r="V678" i="1"/>
  <c r="V363" i="1"/>
  <c r="V267" i="1"/>
  <c r="V228" i="1"/>
  <c r="V196" i="1"/>
  <c r="V132" i="1"/>
  <c r="V4" i="1"/>
  <c r="V3013" i="1"/>
  <c r="V2981" i="1"/>
  <c r="V2949" i="1"/>
  <c r="V2917" i="1"/>
  <c r="V2885" i="1"/>
  <c r="V2789" i="1"/>
  <c r="V2757" i="1"/>
  <c r="V2693" i="1"/>
  <c r="V2661" i="1"/>
  <c r="V2629" i="1"/>
  <c r="V2597" i="1"/>
  <c r="V3015" i="1"/>
  <c r="V2951" i="1"/>
  <c r="V2919" i="1"/>
  <c r="V2887" i="1"/>
  <c r="V2823" i="1"/>
  <c r="V2791" i="1"/>
  <c r="V2759" i="1"/>
  <c r="V2727" i="1"/>
  <c r="V2695" i="1"/>
  <c r="V2631" i="1"/>
  <c r="V2599" i="1"/>
  <c r="V2577" i="1"/>
  <c r="V2561" i="1"/>
  <c r="V2545" i="1"/>
  <c r="V2497" i="1"/>
  <c r="V2465" i="1"/>
  <c r="V2401" i="1"/>
  <c r="V2385" i="1"/>
  <c r="V2321" i="1"/>
  <c r="V2245" i="1"/>
  <c r="V2213" i="1"/>
  <c r="V2181" i="1"/>
  <c r="V2117" i="1"/>
  <c r="V2085" i="1"/>
  <c r="V1989" i="1"/>
  <c r="V1925" i="1"/>
  <c r="V1893" i="1"/>
  <c r="V1861" i="1"/>
  <c r="V1829" i="1"/>
  <c r="V1797" i="1"/>
  <c r="V1741" i="1"/>
  <c r="V1677" i="1"/>
  <c r="V1613" i="1"/>
  <c r="V1485" i="1"/>
  <c r="V1421" i="1"/>
  <c r="V3024" i="1"/>
  <c r="V3008" i="1"/>
  <c r="V2992" i="1"/>
  <c r="V2976" i="1"/>
  <c r="V2960" i="1"/>
  <c r="V2944" i="1"/>
  <c r="V2928" i="1"/>
  <c r="V2912" i="1"/>
  <c r="V2896" i="1"/>
  <c r="V2880" i="1"/>
  <c r="V2848" i="1"/>
  <c r="V2832" i="1"/>
  <c r="V2816" i="1"/>
  <c r="V2784" i="1"/>
  <c r="V2752" i="1"/>
  <c r="V2736" i="1"/>
  <c r="V2704" i="1"/>
  <c r="V2656" i="1"/>
  <c r="V2624" i="1"/>
  <c r="V2608" i="1"/>
  <c r="V2592" i="1"/>
  <c r="V2560" i="1"/>
  <c r="V2528" i="1"/>
  <c r="V2496" i="1"/>
  <c r="V2448" i="1"/>
  <c r="V2432" i="1"/>
  <c r="V2400" i="1"/>
  <c r="V2384" i="1"/>
  <c r="V2352" i="1"/>
  <c r="V2336" i="1"/>
  <c r="V2320" i="1"/>
  <c r="V2275" i="1"/>
  <c r="V2243" i="1"/>
  <c r="V2211" i="1"/>
  <c r="V2179" i="1"/>
  <c r="V2115" i="1"/>
  <c r="V2019" i="1"/>
  <c r="V1987" i="1"/>
  <c r="V1891" i="1"/>
  <c r="V1859" i="1"/>
  <c r="V1827" i="1"/>
  <c r="V1795" i="1"/>
  <c r="V1737" i="1"/>
  <c r="V1673" i="1"/>
  <c r="V1609" i="1"/>
  <c r="V1481" i="1"/>
  <c r="V1417" i="1"/>
  <c r="V2288" i="1"/>
  <c r="V2256" i="1"/>
  <c r="V2240" i="1"/>
  <c r="V2224" i="1"/>
  <c r="V2176" i="1"/>
  <c r="V2160" i="1"/>
  <c r="V2144" i="1"/>
  <c r="V2128" i="1"/>
  <c r="V2112" i="1"/>
  <c r="V2096" i="1"/>
  <c r="V2064" i="1"/>
  <c r="V2032" i="1"/>
  <c r="V2000" i="1"/>
  <c r="V1968" i="1"/>
  <c r="V1936" i="1"/>
  <c r="V1920" i="1"/>
  <c r="V1904" i="1"/>
  <c r="V1888" i="1"/>
  <c r="V1872" i="1"/>
  <c r="V1856" i="1"/>
  <c r="V1840" i="1"/>
  <c r="V1824" i="1"/>
  <c r="V1808" i="1"/>
  <c r="V1792" i="1"/>
  <c r="V1763" i="1"/>
  <c r="V1731" i="1"/>
  <c r="V1667" i="1"/>
  <c r="V1635" i="1"/>
  <c r="V1539" i="1"/>
  <c r="V1507" i="1"/>
  <c r="V1475" i="1"/>
  <c r="V1443" i="1"/>
  <c r="V1774" i="1"/>
  <c r="V1758" i="1"/>
  <c r="V1742" i="1"/>
  <c r="V1726" i="1"/>
  <c r="V1710" i="1"/>
  <c r="V1694" i="1"/>
  <c r="V1678" i="1"/>
  <c r="V1662" i="1"/>
  <c r="V1646" i="1"/>
  <c r="V1630" i="1"/>
  <c r="V1614" i="1"/>
  <c r="V1598" i="1"/>
  <c r="V1566" i="1"/>
  <c r="V1550" i="1"/>
  <c r="V1518" i="1"/>
  <c r="V1502" i="1"/>
  <c r="V1486" i="1"/>
  <c r="V1438" i="1"/>
  <c r="V1422" i="1"/>
  <c r="V1406" i="1"/>
  <c r="V1390" i="1"/>
  <c r="V1374" i="1"/>
  <c r="V1358" i="1"/>
  <c r="V1310" i="1"/>
  <c r="V1294" i="1"/>
  <c r="V1278" i="1"/>
  <c r="V1246" i="1"/>
  <c r="V1230" i="1"/>
  <c r="V1198" i="1"/>
  <c r="V1182" i="1"/>
  <c r="V1166" i="1"/>
  <c r="V1150" i="1"/>
  <c r="V1118" i="1"/>
  <c r="V1102" i="1"/>
  <c r="V1086" i="1"/>
  <c r="V1070" i="1"/>
  <c r="V635" i="1"/>
  <c r="V571" i="1"/>
  <c r="V507" i="1"/>
  <c r="V443" i="1"/>
  <c r="V1006" i="1"/>
  <c r="V990" i="1"/>
  <c r="V974" i="1"/>
  <c r="V894" i="1"/>
  <c r="V878" i="1"/>
  <c r="V862" i="1"/>
  <c r="V814" i="1"/>
  <c r="V782" i="1"/>
  <c r="V764" i="1"/>
  <c r="V748" i="1"/>
  <c r="V716" i="1"/>
  <c r="V700" i="1"/>
  <c r="V684" i="1"/>
  <c r="V652" i="1"/>
  <c r="V1285" i="1"/>
  <c r="V1221" i="1"/>
  <c r="V1157" i="1"/>
  <c r="V1029" i="1"/>
  <c r="V907" i="1"/>
  <c r="V779" i="1"/>
  <c r="V1377" i="1"/>
  <c r="V1249" i="1"/>
  <c r="V1121" i="1"/>
  <c r="V1057" i="1"/>
  <c r="V835" i="1"/>
  <c r="V647" i="1"/>
  <c r="V1365" i="1"/>
  <c r="V1301" i="1"/>
  <c r="V1237" i="1"/>
  <c r="V1173" i="1"/>
  <c r="V1109" i="1"/>
  <c r="V939" i="1"/>
  <c r="V811" i="1"/>
  <c r="V1329" i="1"/>
  <c r="V1265" i="1"/>
  <c r="V1201" i="1"/>
  <c r="V1073" i="1"/>
  <c r="V995" i="1"/>
  <c r="V867" i="1"/>
  <c r="V711" i="1"/>
  <c r="V1391" i="1"/>
  <c r="V1327" i="1"/>
  <c r="V1231" i="1"/>
  <c r="V1167" i="1"/>
  <c r="V1135" i="1"/>
  <c r="V1039" i="1"/>
  <c r="V991" i="1"/>
  <c r="V799" i="1"/>
  <c r="V511" i="1"/>
  <c r="V381" i="1"/>
  <c r="V1017" i="1"/>
  <c r="V985" i="1"/>
  <c r="V953" i="1"/>
  <c r="V889" i="1"/>
  <c r="V857" i="1"/>
  <c r="V825" i="1"/>
  <c r="V793" i="1"/>
  <c r="V755" i="1"/>
  <c r="V761" i="1"/>
  <c r="V729" i="1"/>
  <c r="V697" i="1"/>
  <c r="V665" i="1"/>
  <c r="V569" i="1"/>
  <c r="V505" i="1"/>
  <c r="V473" i="1"/>
  <c r="V369" i="1"/>
  <c r="V305" i="1"/>
  <c r="V97" i="1"/>
  <c r="V634" i="1"/>
  <c r="V586" i="1"/>
  <c r="V570" i="1"/>
  <c r="V554" i="1"/>
  <c r="V522" i="1"/>
  <c r="V458" i="1"/>
  <c r="V394" i="1"/>
  <c r="V229" i="1"/>
  <c r="V165" i="1"/>
  <c r="V101" i="1"/>
  <c r="V37" i="1"/>
  <c r="V362" i="1"/>
  <c r="V346" i="1"/>
  <c r="V330" i="1"/>
  <c r="V314" i="1"/>
  <c r="V298" i="1"/>
  <c r="V282" i="1"/>
  <c r="V266" i="1"/>
  <c r="V115" i="1"/>
  <c r="V248" i="1"/>
  <c r="V232" i="1"/>
  <c r="V216" i="1"/>
  <c r="V200" i="1"/>
  <c r="V184" i="1"/>
  <c r="V168" i="1"/>
  <c r="V136" i="1"/>
  <c r="V120" i="1"/>
  <c r="V104" i="1"/>
  <c r="V88" i="1"/>
  <c r="V72" i="1"/>
  <c r="V56" i="1"/>
  <c r="V40" i="1"/>
  <c r="V24" i="1"/>
  <c r="V8" i="1"/>
  <c r="V1309" i="1"/>
  <c r="V1245" i="1"/>
  <c r="V1181" i="1"/>
  <c r="V1117" i="1"/>
  <c r="V1053" i="1"/>
  <c r="V955" i="1"/>
  <c r="V631" i="1"/>
  <c r="V1369" i="1"/>
  <c r="V1305" i="1"/>
  <c r="V1241" i="1"/>
  <c r="V1177" i="1"/>
  <c r="V947" i="1"/>
  <c r="V819" i="1"/>
  <c r="V615" i="1"/>
  <c r="V333" i="1"/>
  <c r="V1387" i="1"/>
  <c r="V1355" i="1"/>
  <c r="V1259" i="1"/>
  <c r="V1163" i="1"/>
  <c r="V1131" i="1"/>
  <c r="V1067" i="1"/>
  <c r="V791" i="1"/>
  <c r="V495" i="1"/>
  <c r="V1399" i="1"/>
  <c r="V1367" i="1"/>
  <c r="V1303" i="1"/>
  <c r="V1271" i="1"/>
  <c r="V1175" i="1"/>
  <c r="V1079" i="1"/>
  <c r="V1007" i="1"/>
  <c r="V943" i="1"/>
  <c r="V879" i="1"/>
  <c r="V735" i="1"/>
  <c r="V607" i="1"/>
  <c r="V479" i="1"/>
  <c r="V1009" i="1"/>
  <c r="V945" i="1"/>
  <c r="V913" i="1"/>
  <c r="V881" i="1"/>
  <c r="V849" i="1"/>
  <c r="V817" i="1"/>
  <c r="V785" i="1"/>
  <c r="V739" i="1"/>
  <c r="V675" i="1"/>
  <c r="V325" i="1"/>
  <c r="V137" i="1"/>
  <c r="V753" i="1"/>
  <c r="V721" i="1"/>
  <c r="V689" i="1"/>
  <c r="V657" i="1"/>
  <c r="V593" i="1"/>
  <c r="V529" i="1"/>
  <c r="V497" i="1"/>
  <c r="V465" i="1"/>
  <c r="V401" i="1"/>
  <c r="V289" i="1"/>
  <c r="V65" i="1"/>
  <c r="V630" i="1"/>
  <c r="V598" i="1"/>
  <c r="V550" i="1"/>
  <c r="V534" i="1"/>
  <c r="V518" i="1"/>
  <c r="V486" i="1"/>
  <c r="V470" i="1"/>
  <c r="V438" i="1"/>
  <c r="V422" i="1"/>
  <c r="V406" i="1"/>
  <c r="V390" i="1"/>
  <c r="V213" i="1"/>
  <c r="V21" i="1"/>
  <c r="V358" i="1"/>
  <c r="V342" i="1"/>
  <c r="V326" i="1"/>
  <c r="V278" i="1"/>
  <c r="V262" i="1"/>
  <c r="V235" i="1"/>
  <c r="V203" i="1"/>
  <c r="V107" i="1"/>
  <c r="V75" i="1"/>
  <c r="V43" i="1"/>
  <c r="V11" i="1"/>
  <c r="V236" i="1"/>
  <c r="V204" i="1"/>
  <c r="V140" i="1"/>
  <c r="V76" i="1"/>
  <c r="V44" i="1"/>
  <c r="V12" i="1"/>
  <c r="V1293" i="1"/>
  <c r="V1229" i="1"/>
  <c r="V1165" i="1"/>
  <c r="V1037" i="1"/>
  <c r="V923" i="1"/>
  <c r="V795" i="1"/>
  <c r="V567" i="1"/>
  <c r="V217" i="1"/>
  <c r="V1353" i="1"/>
  <c r="V1097" i="1"/>
  <c r="V915" i="1"/>
  <c r="V1347" i="1"/>
  <c r="V1315" i="1"/>
  <c r="V1283" i="1"/>
  <c r="V1251" i="1"/>
  <c r="V1155" i="1"/>
  <c r="V1091" i="1"/>
  <c r="V1059" i="1"/>
  <c r="V1027" i="1"/>
  <c r="V399" i="1"/>
  <c r="V57" i="1"/>
  <c r="V997" i="1"/>
  <c r="V965" i="1"/>
  <c r="V901" i="1"/>
  <c r="V773" i="1"/>
  <c r="V715" i="1"/>
  <c r="V277" i="1"/>
  <c r="V741" i="1"/>
  <c r="V677" i="1"/>
  <c r="V549" i="1"/>
  <c r="V485" i="1"/>
  <c r="V453" i="1"/>
  <c r="V421" i="1"/>
  <c r="V389" i="1"/>
  <c r="V265" i="1"/>
  <c r="V145" i="1"/>
  <c r="V17" i="1"/>
  <c r="V616" i="1"/>
  <c r="V600" i="1"/>
  <c r="V568" i="1"/>
  <c r="V552" i="1"/>
  <c r="V520" i="1"/>
  <c r="V504" i="1"/>
  <c r="V488" i="1"/>
  <c r="V472" i="1"/>
  <c r="V440" i="1"/>
  <c r="V424" i="1"/>
  <c r="V392" i="1"/>
  <c r="V271" i="1"/>
  <c r="V221" i="1"/>
  <c r="V157" i="1"/>
  <c r="V29" i="1"/>
  <c r="V264" i="1"/>
  <c r="V143" i="1"/>
  <c r="V111" i="1"/>
  <c r="V230" i="1"/>
  <c r="V214" i="1"/>
  <c r="V182" i="1"/>
  <c r="V134" i="1"/>
  <c r="V118" i="1"/>
  <c r="V70" i="1"/>
  <c r="V54" i="1"/>
  <c r="V38" i="1"/>
  <c r="V1005" i="1"/>
  <c r="V941" i="1"/>
  <c r="V909" i="1"/>
  <c r="V877" i="1"/>
  <c r="V845" i="1"/>
  <c r="V813" i="1"/>
  <c r="V731" i="1"/>
  <c r="V667" i="1"/>
  <c r="V105" i="1"/>
  <c r="V749" i="1"/>
  <c r="V653" i="1"/>
  <c r="V621" i="1"/>
  <c r="V589" i="1"/>
  <c r="V557" i="1"/>
  <c r="V525" i="1"/>
  <c r="V493" i="1"/>
  <c r="V397" i="1"/>
  <c r="V345" i="1"/>
  <c r="V49" i="1"/>
  <c r="V620" i="1"/>
  <c r="V572" i="1"/>
  <c r="V556" i="1"/>
  <c r="V540" i="1"/>
  <c r="V508" i="1"/>
  <c r="V476" i="1"/>
  <c r="V460" i="1"/>
  <c r="V444" i="1"/>
  <c r="V428" i="1"/>
  <c r="V412" i="1"/>
  <c r="V311" i="1"/>
  <c r="V279" i="1"/>
  <c r="V237" i="1"/>
  <c r="V173" i="1"/>
  <c r="V45" i="1"/>
  <c r="V380" i="1"/>
  <c r="V364" i="1"/>
  <c r="V332" i="1"/>
  <c r="V316" i="1"/>
  <c r="V284" i="1"/>
  <c r="V268" i="1"/>
  <c r="V247" i="1"/>
  <c r="V183" i="1"/>
  <c r="V151" i="1"/>
  <c r="V87" i="1"/>
  <c r="V55" i="1"/>
  <c r="V23" i="1"/>
  <c r="V250" i="1"/>
  <c r="V234" i="1"/>
  <c r="V218" i="1"/>
  <c r="V202" i="1"/>
  <c r="V186" i="1"/>
  <c r="V154" i="1"/>
  <c r="V138" i="1"/>
  <c r="V90" i="1"/>
  <c r="V74" i="1"/>
  <c r="V58" i="1"/>
  <c r="V42" i="1"/>
  <c r="V26" i="1"/>
  <c r="V10" i="1"/>
  <c r="V391" i="1"/>
  <c r="V2977" i="1"/>
  <c r="V3025" i="1"/>
  <c r="V2961" i="1"/>
  <c r="V2929" i="1"/>
  <c r="V2833" i="1"/>
  <c r="V2769" i="1"/>
  <c r="V2737" i="1"/>
  <c r="V2705" i="1"/>
  <c r="V2641" i="1"/>
  <c r="V3027" i="1"/>
  <c r="V2995" i="1"/>
  <c r="V2963" i="1"/>
  <c r="V2931" i="1"/>
  <c r="V2899" i="1"/>
  <c r="V2867" i="1"/>
  <c r="V2803" i="1"/>
  <c r="V2771" i="1"/>
  <c r="V2739" i="1"/>
  <c r="V2707" i="1"/>
  <c r="V2675" i="1"/>
  <c r="V2643" i="1"/>
  <c r="V2551" i="1"/>
  <c r="V2519" i="1"/>
  <c r="V2503" i="1"/>
  <c r="V2455" i="1"/>
  <c r="V2439" i="1"/>
  <c r="V2423" i="1"/>
  <c r="V2407" i="1"/>
  <c r="V2391" i="1"/>
  <c r="V2359" i="1"/>
  <c r="V2343" i="1"/>
  <c r="V2327" i="1"/>
  <c r="V2311" i="1"/>
  <c r="V2289" i="1"/>
  <c r="V2129" i="1"/>
  <c r="V2097" i="1"/>
  <c r="V2065" i="1"/>
  <c r="V2033" i="1"/>
  <c r="V2001" i="1"/>
  <c r="V1969" i="1"/>
  <c r="V1937" i="1"/>
  <c r="V1905" i="1"/>
  <c r="V1873" i="1"/>
  <c r="V1841" i="1"/>
  <c r="V1809" i="1"/>
  <c r="V1765" i="1"/>
  <c r="V1701" i="1"/>
  <c r="V1637" i="1"/>
  <c r="V1573" i="1"/>
  <c r="V3030" i="1"/>
  <c r="V3014" i="1"/>
  <c r="V2998" i="1"/>
  <c r="V2982" i="1"/>
  <c r="V2966" i="1"/>
  <c r="V2950" i="1"/>
  <c r="V2934" i="1"/>
  <c r="V2918" i="1"/>
  <c r="V2902" i="1"/>
  <c r="V2886" i="1"/>
  <c r="V2870" i="1"/>
  <c r="V2854" i="1"/>
  <c r="V2838" i="1"/>
  <c r="V2822" i="1"/>
  <c r="V2806" i="1"/>
  <c r="V2790" i="1"/>
  <c r="V2774" i="1"/>
  <c r="V2758" i="1"/>
  <c r="V2742" i="1"/>
  <c r="V2726" i="1"/>
  <c r="V2710" i="1"/>
  <c r="V2678" i="1"/>
  <c r="V2614" i="1"/>
  <c r="V2598" i="1"/>
  <c r="V2582" i="1"/>
  <c r="V2566" i="1"/>
  <c r="V2534" i="1"/>
  <c r="V2518" i="1"/>
  <c r="V2502" i="1"/>
  <c r="V2486" i="1"/>
  <c r="V2470" i="1"/>
  <c r="V2454" i="1"/>
  <c r="V2438" i="1"/>
  <c r="V2406" i="1"/>
  <c r="V2342" i="1"/>
  <c r="V2287" i="1"/>
  <c r="V2255" i="1"/>
  <c r="V2223" i="1"/>
  <c r="V2127" i="1"/>
  <c r="V2095" i="1"/>
  <c r="V2063" i="1"/>
  <c r="V2031" i="1"/>
  <c r="V1999" i="1"/>
  <c r="V1967" i="1"/>
  <c r="V1935" i="1"/>
  <c r="V1903" i="1"/>
  <c r="V1871" i="1"/>
  <c r="V1839" i="1"/>
  <c r="V1807" i="1"/>
  <c r="V1761" i="1"/>
  <c r="V2294" i="1"/>
  <c r="V2262" i="1"/>
  <c r="V2118" i="1"/>
  <c r="V2102" i="1"/>
  <c r="V2070" i="1"/>
  <c r="V2054" i="1"/>
  <c r="V2038" i="1"/>
  <c r="V2006" i="1"/>
  <c r="V1990" i="1"/>
  <c r="V1974" i="1"/>
  <c r="V1958" i="1"/>
  <c r="V1894" i="1"/>
  <c r="V1878" i="1"/>
  <c r="V1862" i="1"/>
  <c r="V1830" i="1"/>
  <c r="V1798" i="1"/>
  <c r="V1775" i="1"/>
  <c r="V1743" i="1"/>
  <c r="V1711" i="1"/>
  <c r="V1647" i="1"/>
  <c r="V1615" i="1"/>
  <c r="V1583" i="1"/>
  <c r="V1519" i="1"/>
  <c r="V1487" i="1"/>
  <c r="V1423" i="1"/>
  <c r="V1788" i="1"/>
  <c r="V1772" i="1"/>
  <c r="V1756" i="1"/>
  <c r="V1740" i="1"/>
  <c r="V1724" i="1"/>
  <c r="V1676" i="1"/>
  <c r="V1628" i="1"/>
  <c r="V1580" i="1"/>
  <c r="V1548" i="1"/>
  <c r="V1532" i="1"/>
  <c r="V1484" i="1"/>
  <c r="V1468" i="1"/>
  <c r="V1436" i="1"/>
  <c r="V1420" i="1"/>
  <c r="V1404" i="1"/>
  <c r="V1388" i="1"/>
  <c r="V1356" i="1"/>
  <c r="V1340" i="1"/>
  <c r="V1324" i="1"/>
  <c r="V1308" i="1"/>
  <c r="V1292" i="1"/>
  <c r="V1276" i="1"/>
  <c r="V1260" i="1"/>
  <c r="V1228" i="1"/>
  <c r="V1212" i="1"/>
  <c r="V1196" i="1"/>
  <c r="V1164" i="1"/>
  <c r="V1148" i="1"/>
  <c r="V1132" i="1"/>
  <c r="V1116" i="1"/>
  <c r="V1100" i="1"/>
  <c r="V1084" i="1"/>
  <c r="V1068" i="1"/>
  <c r="V1052" i="1"/>
  <c r="V1036" i="1"/>
  <c r="V627" i="1"/>
  <c r="V499" i="1"/>
  <c r="V972" i="1"/>
  <c r="V940" i="1"/>
  <c r="V924" i="1"/>
  <c r="V908" i="1"/>
  <c r="V892" i="1"/>
  <c r="V876" i="1"/>
  <c r="V844" i="1"/>
  <c r="V796" i="1"/>
  <c r="V780" i="1"/>
  <c r="V762" i="1"/>
  <c r="V730" i="1"/>
  <c r="V714" i="1"/>
  <c r="V698" i="1"/>
  <c r="V666" i="1"/>
  <c r="V339" i="1"/>
  <c r="V307" i="1"/>
  <c r="V3" i="1"/>
  <c r="V3005" i="1"/>
  <c r="V2941" i="1"/>
  <c r="V2909" i="1"/>
  <c r="V2877" i="1"/>
  <c r="V2845" i="1"/>
  <c r="V2813" i="1"/>
  <c r="V2781" i="1"/>
  <c r="V2717" i="1"/>
  <c r="V2685" i="1"/>
  <c r="V2653" i="1"/>
  <c r="V2589" i="1"/>
  <c r="V3007" i="1"/>
  <c r="V2943" i="1"/>
  <c r="V2879" i="1"/>
  <c r="V2815" i="1"/>
  <c r="V2783" i="1"/>
  <c r="V2719" i="1"/>
  <c r="V2623" i="1"/>
  <c r="V2591" i="1"/>
  <c r="V2525" i="1"/>
  <c r="V2493" i="1"/>
  <c r="V2461" i="1"/>
  <c r="V2429" i="1"/>
  <c r="V2413" i="1"/>
  <c r="V2397" i="1"/>
  <c r="V2381" i="1"/>
  <c r="V2365" i="1"/>
  <c r="V2349" i="1"/>
  <c r="V2317" i="1"/>
  <c r="V2269" i="1"/>
  <c r="V2237" i="1"/>
  <c r="V2205" i="1"/>
  <c r="V2173" i="1"/>
  <c r="V2141" i="1"/>
  <c r="V2045" i="1"/>
  <c r="V2013" i="1"/>
  <c r="V1949" i="1"/>
  <c r="V1917" i="1"/>
  <c r="V1885" i="1"/>
  <c r="V1821" i="1"/>
  <c r="V1789" i="1"/>
  <c r="V1725" i="1"/>
  <c r="V1661" i="1"/>
  <c r="V1533" i="1"/>
  <c r="V1469" i="1"/>
  <c r="V3036" i="1"/>
  <c r="V3020" i="1"/>
  <c r="V3004" i="1"/>
  <c r="V2988" i="1"/>
  <c r="V2972" i="1"/>
  <c r="V2956" i="1"/>
  <c r="V2940" i="1"/>
  <c r="V2908" i="1"/>
  <c r="V2860" i="1"/>
  <c r="V2844" i="1"/>
  <c r="V2812" i="1"/>
  <c r="V2796" i="1"/>
  <c r="V2780" i="1"/>
  <c r="V2764" i="1"/>
  <c r="V2732" i="1"/>
  <c r="V2716" i="1"/>
  <c r="V2684" i="1"/>
  <c r="V2668" i="1"/>
  <c r="V2652" i="1"/>
  <c r="V2636" i="1"/>
  <c r="V2620" i="1"/>
  <c r="V2572" i="1"/>
  <c r="V2540" i="1"/>
  <c r="V2492" i="1"/>
  <c r="V2476" i="1"/>
  <c r="V2460" i="1"/>
  <c r="V2444" i="1"/>
  <c r="V2428" i="1"/>
  <c r="V2412" i="1"/>
  <c r="V2380" i="1"/>
  <c r="V2332" i="1"/>
  <c r="V2316" i="1"/>
  <c r="V2299" i="1"/>
  <c r="V2267" i="1"/>
  <c r="V2235" i="1"/>
  <c r="V2139" i="1"/>
  <c r="V2043" i="1"/>
  <c r="V2011" i="1"/>
  <c r="V1979" i="1"/>
  <c r="V1915" i="1"/>
  <c r="V1883" i="1"/>
  <c r="V1819" i="1"/>
  <c r="V1785" i="1"/>
  <c r="V1721" i="1"/>
  <c r="V1657" i="1"/>
  <c r="V1593" i="1"/>
  <c r="V1465" i="1"/>
  <c r="V2300" i="1"/>
  <c r="V2284" i="1"/>
  <c r="V2252" i="1"/>
  <c r="V2220" i="1"/>
  <c r="V2204" i="1"/>
  <c r="V2156" i="1"/>
  <c r="V2092" i="1"/>
  <c r="V2076" i="1"/>
  <c r="V2028" i="1"/>
  <c r="V2012" i="1"/>
  <c r="V1996" i="1"/>
  <c r="V1980" i="1"/>
  <c r="V1964" i="1"/>
  <c r="V1948" i="1"/>
  <c r="V1916" i="1"/>
  <c r="V1900" i="1"/>
  <c r="V1868" i="1"/>
  <c r="V1852" i="1"/>
  <c r="V1820" i="1"/>
  <c r="V1804" i="1"/>
  <c r="V1787" i="1"/>
  <c r="V1755" i="1"/>
  <c r="V1723" i="1"/>
  <c r="V1691" i="1"/>
  <c r="V1659" i="1"/>
  <c r="V1595" i="1"/>
  <c r="V1563" i="1"/>
  <c r="V1531" i="1"/>
  <c r="V1499" i="1"/>
  <c r="V1435" i="1"/>
  <c r="V1778" i="1"/>
  <c r="V1762" i="1"/>
  <c r="V1746" i="1"/>
  <c r="V1730" i="1"/>
  <c r="V1714" i="1"/>
  <c r="V1698" i="1"/>
  <c r="V1682" i="1"/>
  <c r="V1586" i="1"/>
  <c r="V1554" i="1"/>
  <c r="V1538" i="1"/>
  <c r="V1522" i="1"/>
  <c r="V1490" i="1"/>
  <c r="V1458" i="1"/>
  <c r="V1426" i="1"/>
  <c r="V1394" i="1"/>
  <c r="V1378" i="1"/>
  <c r="V1362" i="1"/>
  <c r="V1346" i="1"/>
  <c r="V1330" i="1"/>
  <c r="V1314" i="1"/>
  <c r="V1298" i="1"/>
  <c r="V1282" i="1"/>
  <c r="V1266" i="1"/>
  <c r="V1250" i="1"/>
  <c r="V1234" i="1"/>
  <c r="V1218" i="1"/>
  <c r="V1202" i="1"/>
  <c r="V1186" i="1"/>
  <c r="V1154" i="1"/>
  <c r="V1074" i="1"/>
  <c r="V1026" i="1"/>
  <c r="V587" i="1"/>
  <c r="V459" i="1"/>
  <c r="V395" i="1"/>
  <c r="V1010" i="1"/>
  <c r="V994" i="1"/>
  <c r="V978" i="1"/>
  <c r="V962" i="1"/>
  <c r="V946" i="1"/>
  <c r="V930" i="1"/>
  <c r="V914" i="1"/>
  <c r="V898" i="1"/>
  <c r="V882" i="1"/>
  <c r="V866" i="1"/>
  <c r="V850" i="1"/>
  <c r="V834" i="1"/>
  <c r="V818" i="1"/>
  <c r="V802" i="1"/>
  <c r="V770" i="1"/>
  <c r="V752" i="1"/>
  <c r="V736" i="1"/>
  <c r="V688" i="1"/>
  <c r="V672" i="1"/>
  <c r="V656" i="1"/>
  <c r="V3033" i="1"/>
  <c r="V3001" i="1"/>
  <c r="V2937" i="1"/>
  <c r="V2905" i="1"/>
  <c r="V2873" i="1"/>
  <c r="V2841" i="1"/>
  <c r="V2745" i="1"/>
  <c r="V2713" i="1"/>
  <c r="V2681" i="1"/>
  <c r="V2649" i="1"/>
  <c r="V3035" i="1"/>
  <c r="V2971" i="1"/>
  <c r="V2939" i="1"/>
  <c r="V2875" i="1"/>
  <c r="V2811" i="1"/>
  <c r="V2779" i="1"/>
  <c r="V2747" i="1"/>
  <c r="V2715" i="1"/>
  <c r="V2683" i="1"/>
  <c r="V2651" i="1"/>
  <c r="V2571" i="1"/>
  <c r="V2555" i="1"/>
  <c r="V2539" i="1"/>
  <c r="V2491" i="1"/>
  <c r="V2459" i="1"/>
  <c r="V2443" i="1"/>
  <c r="V2427" i="1"/>
  <c r="V2411" i="1"/>
  <c r="V2395" i="1"/>
  <c r="V2379" i="1"/>
  <c r="V2363" i="1"/>
  <c r="V2347" i="1"/>
  <c r="V2331" i="1"/>
  <c r="V2315" i="1"/>
  <c r="V2297" i="1"/>
  <c r="V2265" i="1"/>
  <c r="V2201" i="1"/>
  <c r="V2137" i="1"/>
  <c r="V2105" i="1"/>
  <c r="V2041" i="1"/>
  <c r="V1945" i="1"/>
  <c r="V1913" i="1"/>
  <c r="V1849" i="1"/>
  <c r="V1817" i="1"/>
  <c r="V1781" i="1"/>
  <c r="V1717" i="1"/>
  <c r="V1653" i="1"/>
  <c r="V1461" i="1"/>
  <c r="V3034" i="1"/>
  <c r="V2954" i="1"/>
  <c r="V2938" i="1"/>
  <c r="V2922" i="1"/>
  <c r="V2890" i="1"/>
  <c r="V2874" i="1"/>
  <c r="V2858" i="1"/>
  <c r="V2842" i="1"/>
  <c r="V2826" i="1"/>
  <c r="V2810" i="1"/>
  <c r="V2794" i="1"/>
  <c r="V2778" i="1"/>
  <c r="V2762" i="1"/>
  <c r="V2746" i="1"/>
  <c r="V2730" i="1"/>
  <c r="V2698" i="1"/>
  <c r="V2650" i="1"/>
  <c r="V2634" i="1"/>
  <c r="V2602" i="1"/>
  <c r="V2586" i="1"/>
  <c r="V2570" i="1"/>
  <c r="V2490" i="1"/>
  <c r="V2458" i="1"/>
  <c r="V2426" i="1"/>
  <c r="V2410" i="1"/>
  <c r="V2394" i="1"/>
  <c r="V2378" i="1"/>
  <c r="V2362" i="1"/>
  <c r="V2346" i="1"/>
  <c r="V2295" i="1"/>
  <c r="V2231" i="1"/>
  <c r="V2199" i="1"/>
  <c r="V2103" i="1"/>
  <c r="V2071" i="1"/>
  <c r="V2007" i="1"/>
  <c r="V1911" i="1"/>
  <c r="V1879" i="1"/>
  <c r="V1847" i="1"/>
  <c r="V1815" i="1"/>
  <c r="V1777" i="1"/>
  <c r="V1713" i="1"/>
  <c r="V1649" i="1"/>
  <c r="V1585" i="1"/>
  <c r="V1521" i="1"/>
  <c r="V1457" i="1"/>
  <c r="V2298" i="1"/>
  <c r="V2282" i="1"/>
  <c r="V2250" i="1"/>
  <c r="V2234" i="1"/>
  <c r="V2218" i="1"/>
  <c r="V2202" i="1"/>
  <c r="V2186" i="1"/>
  <c r="V2170" i="1"/>
  <c r="V2106" i="1"/>
  <c r="V2090" i="1"/>
  <c r="V2058" i="1"/>
  <c r="V2026" i="1"/>
  <c r="V1962" i="1"/>
  <c r="V1946" i="1"/>
  <c r="V1914" i="1"/>
  <c r="V1882" i="1"/>
  <c r="V1866" i="1"/>
  <c r="V1850" i="1"/>
  <c r="V1834" i="1"/>
  <c r="V1818" i="1"/>
  <c r="V1802" i="1"/>
  <c r="V1783" i="1"/>
  <c r="V1751" i="1"/>
  <c r="V1719" i="1"/>
  <c r="V1687" i="1"/>
  <c r="V1655" i="1"/>
  <c r="V1591" i="1"/>
  <c r="V1559" i="1"/>
  <c r="V1495" i="1"/>
  <c r="V1463" i="1"/>
  <c r="V1784" i="1"/>
  <c r="V1768" i="1"/>
  <c r="V1752" i="1"/>
  <c r="V1736" i="1"/>
  <c r="V1720" i="1"/>
  <c r="V1704" i="1"/>
  <c r="V1672" i="1"/>
  <c r="V1656" i="1"/>
  <c r="V1640" i="1"/>
  <c r="V1608" i="1"/>
  <c r="V1576" i="1"/>
  <c r="V1560" i="1"/>
  <c r="V1544" i="1"/>
  <c r="V1496" i="1"/>
  <c r="V1448" i="1"/>
  <c r="V1384" i="1"/>
  <c r="V1368" i="1"/>
  <c r="V1336" i="1"/>
  <c r="V1288" i="1"/>
  <c r="V1272" i="1"/>
  <c r="V1256" i="1"/>
  <c r="V1240" i="1"/>
  <c r="V1224" i="1"/>
  <c r="V1192" i="1"/>
  <c r="V1176" i="1"/>
  <c r="V1160" i="1"/>
  <c r="V1144" i="1"/>
  <c r="V1128" i="1"/>
  <c r="V1064" i="1"/>
  <c r="V1048" i="1"/>
  <c r="V1032" i="1"/>
  <c r="V611" i="1"/>
  <c r="V547" i="1"/>
  <c r="V483" i="1"/>
  <c r="V1000" i="1"/>
  <c r="V984" i="1"/>
  <c r="V968" i="1"/>
  <c r="V952" i="1"/>
  <c r="V920" i="1"/>
  <c r="V904" i="1"/>
  <c r="V888" i="1"/>
  <c r="V840" i="1"/>
  <c r="V824" i="1"/>
  <c r="V792" i="1"/>
  <c r="V776" i="1"/>
  <c r="V766" i="1"/>
  <c r="V734" i="1"/>
  <c r="V718" i="1"/>
  <c r="V702" i="1"/>
  <c r="V686" i="1"/>
  <c r="V654" i="1"/>
  <c r="V379" i="1"/>
  <c r="V315" i="1"/>
  <c r="V283" i="1"/>
  <c r="V244" i="1"/>
  <c r="V180" i="1"/>
  <c r="V148" i="1"/>
  <c r="V52" i="1"/>
  <c r="V20" i="1"/>
  <c r="V2997" i="1"/>
  <c r="V2965" i="1"/>
  <c r="V2933" i="1"/>
  <c r="V2869" i="1"/>
  <c r="V2773" i="1"/>
  <c r="V2741" i="1"/>
  <c r="V2709" i="1"/>
  <c r="V2645" i="1"/>
  <c r="V2999" i="1"/>
  <c r="V2967" i="1"/>
  <c r="V2935" i="1"/>
  <c r="V2903" i="1"/>
  <c r="V2871" i="1"/>
  <c r="V2839" i="1"/>
  <c r="V2807" i="1"/>
  <c r="V2711" i="1"/>
  <c r="V2647" i="1"/>
  <c r="V2615" i="1"/>
  <c r="V2585" i="1"/>
  <c r="V2569" i="1"/>
  <c r="V2521" i="1"/>
  <c r="V2457" i="1"/>
  <c r="V2441" i="1"/>
  <c r="V2409" i="1"/>
  <c r="V2393" i="1"/>
  <c r="V2377" i="1"/>
  <c r="V2361" i="1"/>
  <c r="V2313" i="1"/>
  <c r="V2293" i="1"/>
  <c r="V2197" i="1"/>
  <c r="V2165" i="1"/>
  <c r="V2133" i="1"/>
  <c r="V1941" i="1"/>
  <c r="V1909" i="1"/>
  <c r="V1877" i="1"/>
  <c r="V1813" i="1"/>
  <c r="V1773" i="1"/>
  <c r="V1709" i="1"/>
  <c r="V1645" i="1"/>
  <c r="V1581" i="1"/>
  <c r="V1453" i="1"/>
  <c r="V3032" i="1"/>
  <c r="V3016" i="1"/>
  <c r="V3000" i="1"/>
  <c r="V2968" i="1"/>
  <c r="V2952" i="1"/>
  <c r="V2936" i="1"/>
  <c r="V2904" i="1"/>
  <c r="V2888" i="1"/>
  <c r="V2872" i="1"/>
  <c r="V2856" i="1"/>
  <c r="V2840" i="1"/>
  <c r="V2824" i="1"/>
  <c r="V2808" i="1"/>
  <c r="V2776" i="1"/>
  <c r="V2760" i="1"/>
  <c r="V2744" i="1"/>
  <c r="V2728" i="1"/>
  <c r="V2712" i="1"/>
  <c r="V2664" i="1"/>
  <c r="V2648" i="1"/>
  <c r="V2632" i="1"/>
  <c r="V2616" i="1"/>
  <c r="V2584" i="1"/>
  <c r="V2568" i="1"/>
  <c r="V2408" i="1"/>
  <c r="V2392" i="1"/>
  <c r="V2376" i="1"/>
  <c r="V2344" i="1"/>
  <c r="V2328" i="1"/>
  <c r="V2312" i="1"/>
  <c r="V2227" i="1"/>
  <c r="V2195" i="1"/>
  <c r="V2067" i="1"/>
  <c r="V2035" i="1"/>
  <c r="V2003" i="1"/>
  <c r="V1939" i="1"/>
  <c r="V1907" i="1"/>
  <c r="V1875" i="1"/>
  <c r="V1843" i="1"/>
  <c r="V1811" i="1"/>
  <c r="V1769" i="1"/>
  <c r="V1641" i="1"/>
  <c r="V1577" i="1"/>
  <c r="V1513" i="1"/>
  <c r="V1449" i="1"/>
  <c r="V2280" i="1"/>
  <c r="V2200" i="1"/>
  <c r="V2184" i="1"/>
  <c r="V2168" i="1"/>
  <c r="V2152" i="1"/>
  <c r="V2136" i="1"/>
  <c r="V2104" i="1"/>
  <c r="V2088" i="1"/>
  <c r="V2056" i="1"/>
  <c r="V2040" i="1"/>
  <c r="V2024" i="1"/>
  <c r="V2008" i="1"/>
  <c r="V1992" i="1"/>
  <c r="V1960" i="1"/>
  <c r="V1944" i="1"/>
  <c r="V1928" i="1"/>
  <c r="V1912" i="1"/>
  <c r="V1880" i="1"/>
  <c r="V1848" i="1"/>
  <c r="V1832" i="1"/>
  <c r="V1816" i="1"/>
  <c r="V1800" i="1"/>
  <c r="V1715" i="1"/>
  <c r="V1683" i="1"/>
  <c r="V1651" i="1"/>
  <c r="V1587" i="1"/>
  <c r="V1555" i="1"/>
  <c r="V1491" i="1"/>
  <c r="V1459" i="1"/>
  <c r="V1427" i="1"/>
  <c r="V1782" i="1"/>
  <c r="V1766" i="1"/>
  <c r="V1750" i="1"/>
  <c r="V1734" i="1"/>
  <c r="V1718" i="1"/>
  <c r="V1702" i="1"/>
  <c r="V1670" i="1"/>
  <c r="V1654" i="1"/>
  <c r="V1638" i="1"/>
  <c r="V1606" i="1"/>
  <c r="V1590" i="1"/>
  <c r="V1574" i="1"/>
  <c r="V1558" i="1"/>
  <c r="V1542" i="1"/>
  <c r="V1526" i="1"/>
  <c r="V1462" i="1"/>
  <c r="V1446" i="1"/>
  <c r="V1414" i="1"/>
  <c r="V1398" i="1"/>
  <c r="V1350" i="1"/>
  <c r="V1334" i="1"/>
  <c r="V1318" i="1"/>
  <c r="V1302" i="1"/>
  <c r="V1286" i="1"/>
  <c r="V1270" i="1"/>
  <c r="V1254" i="1"/>
  <c r="V1206" i="1"/>
  <c r="V1190" i="1"/>
  <c r="V1142" i="1"/>
  <c r="V1110" i="1"/>
  <c r="V1078" i="1"/>
  <c r="V1062" i="1"/>
  <c r="V1046" i="1"/>
  <c r="V1030" i="1"/>
  <c r="V475" i="1"/>
  <c r="V1014" i="1"/>
  <c r="V998" i="1"/>
  <c r="V966" i="1"/>
  <c r="V950" i="1"/>
  <c r="V934" i="1"/>
  <c r="V918" i="1"/>
  <c r="V902" i="1"/>
  <c r="V886" i="1"/>
  <c r="V870" i="1"/>
  <c r="V854" i="1"/>
  <c r="V838" i="1"/>
  <c r="V822" i="1"/>
  <c r="V806" i="1"/>
  <c r="V790" i="1"/>
  <c r="V774" i="1"/>
  <c r="V724" i="1"/>
  <c r="V708" i="1"/>
  <c r="V692" i="1"/>
  <c r="V660" i="1"/>
  <c r="V1317" i="1"/>
  <c r="V1253" i="1"/>
  <c r="V1125" i="1"/>
  <c r="V1061" i="1"/>
  <c r="V971" i="1"/>
  <c r="V663" i="1"/>
  <c r="V1345" i="1"/>
  <c r="V1153" i="1"/>
  <c r="V1089" i="1"/>
  <c r="V771" i="1"/>
  <c r="V1269" i="1"/>
  <c r="V1205" i="1"/>
  <c r="V1141" i="1"/>
  <c r="V1077" i="1"/>
  <c r="V875" i="1"/>
  <c r="V1361" i="1"/>
  <c r="V1233" i="1"/>
  <c r="V931" i="1"/>
  <c r="V803" i="1"/>
  <c r="V1407" i="1"/>
  <c r="V1375" i="1"/>
  <c r="V1343" i="1"/>
  <c r="V1247" i="1"/>
  <c r="V1215" i="1"/>
  <c r="V1183" i="1"/>
  <c r="V1087" i="1"/>
  <c r="V1055" i="1"/>
  <c r="V1023" i="1"/>
  <c r="V447" i="1"/>
  <c r="V249" i="1"/>
  <c r="V969" i="1"/>
  <c r="V937" i="1"/>
  <c r="V905" i="1"/>
  <c r="V873" i="1"/>
  <c r="V841" i="1"/>
  <c r="V777" i="1"/>
  <c r="V723" i="1"/>
  <c r="V659" i="1"/>
  <c r="V73" i="1"/>
  <c r="V745" i="1"/>
  <c r="V713" i="1"/>
  <c r="V681" i="1"/>
  <c r="V585" i="1"/>
  <c r="V521" i="1"/>
  <c r="V489" i="1"/>
  <c r="V457" i="1"/>
  <c r="V425" i="1"/>
  <c r="V393" i="1"/>
  <c r="V337" i="1"/>
  <c r="V33" i="1"/>
  <c r="V626" i="1"/>
  <c r="V562" i="1"/>
  <c r="V514" i="1"/>
  <c r="V498" i="1"/>
  <c r="V482" i="1"/>
  <c r="V466" i="1"/>
  <c r="V197" i="1"/>
  <c r="V370" i="1"/>
  <c r="V338" i="1"/>
  <c r="V322" i="1"/>
  <c r="V306" i="1"/>
  <c r="V290" i="1"/>
  <c r="V274" i="1"/>
  <c r="V258" i="1"/>
  <c r="V227" i="1"/>
  <c r="V131" i="1"/>
  <c r="V67" i="1"/>
  <c r="V256" i="1"/>
  <c r="V224" i="1"/>
  <c r="V192" i="1"/>
  <c r="V176" i="1"/>
  <c r="V144" i="1"/>
  <c r="V112" i="1"/>
  <c r="V80" i="1"/>
  <c r="V64" i="1"/>
  <c r="V48" i="1"/>
  <c r="V1405" i="1"/>
  <c r="V1341" i="1"/>
  <c r="V1277" i="1"/>
  <c r="V1213" i="1"/>
  <c r="V1149" i="1"/>
  <c r="V1085" i="1"/>
  <c r="V503" i="1"/>
  <c r="V1337" i="1"/>
  <c r="V1145" i="1"/>
  <c r="V1081" i="1"/>
  <c r="V883" i="1"/>
  <c r="V743" i="1"/>
  <c r="V487" i="1"/>
  <c r="V1403" i="1"/>
  <c r="V1371" i="1"/>
  <c r="V1339" i="1"/>
  <c r="V1243" i="1"/>
  <c r="V1211" i="1"/>
  <c r="V1179" i="1"/>
  <c r="V1147" i="1"/>
  <c r="V1083" i="1"/>
  <c r="V1051" i="1"/>
  <c r="V1015" i="1"/>
  <c r="V887" i="1"/>
  <c r="V559" i="1"/>
  <c r="V431" i="1"/>
  <c r="V185" i="1"/>
  <c r="V1351" i="1"/>
  <c r="V1319" i="1"/>
  <c r="V1255" i="1"/>
  <c r="V1223" i="1"/>
  <c r="V1191" i="1"/>
  <c r="V1127" i="1"/>
  <c r="V1063" i="1"/>
  <c r="V975" i="1"/>
  <c r="V911" i="1"/>
  <c r="V783" i="1"/>
  <c r="V671" i="1"/>
  <c r="V543" i="1"/>
  <c r="V121" i="1"/>
  <c r="V961" i="1"/>
  <c r="V865" i="1"/>
  <c r="V801" i="1"/>
  <c r="V769" i="1"/>
  <c r="V707" i="1"/>
  <c r="V643" i="1"/>
  <c r="V261" i="1"/>
  <c r="V9" i="1"/>
  <c r="V705" i="1"/>
  <c r="V641" i="1"/>
  <c r="V609" i="1"/>
  <c r="V577" i="1"/>
  <c r="V545" i="1"/>
  <c r="V513" i="1"/>
  <c r="V449" i="1"/>
  <c r="V385" i="1"/>
  <c r="V321" i="1"/>
  <c r="V129" i="1"/>
  <c r="V638" i="1"/>
  <c r="V622" i="1"/>
  <c r="V606" i="1"/>
  <c r="V590" i="1"/>
  <c r="V558" i="1"/>
  <c r="V542" i="1"/>
  <c r="V510" i="1"/>
  <c r="V494" i="1"/>
  <c r="V478" i="1"/>
  <c r="V446" i="1"/>
  <c r="V398" i="1"/>
  <c r="V245" i="1"/>
  <c r="V117" i="1"/>
  <c r="V53" i="1"/>
  <c r="V366" i="1"/>
  <c r="V350" i="1"/>
  <c r="V318" i="1"/>
  <c r="V270" i="1"/>
  <c r="V219" i="1"/>
  <c r="V187" i="1"/>
  <c r="V155" i="1"/>
  <c r="V91" i="1"/>
  <c r="V59" i="1"/>
  <c r="V27" i="1"/>
  <c r="V252" i="1"/>
  <c r="V220" i="1"/>
  <c r="V156" i="1"/>
  <c r="V92" i="1"/>
  <c r="V60" i="1"/>
  <c r="V28" i="1"/>
  <c r="V1389" i="1"/>
  <c r="V1325" i="1"/>
  <c r="V1261" i="1"/>
  <c r="V1197" i="1"/>
  <c r="V1133" i="1"/>
  <c r="V987" i="1"/>
  <c r="V859" i="1"/>
  <c r="V439" i="1"/>
  <c r="V1321" i="1"/>
  <c r="V1257" i="1"/>
  <c r="V1129" i="1"/>
  <c r="V1065" i="1"/>
  <c r="V979" i="1"/>
  <c r="V851" i="1"/>
  <c r="V679" i="1"/>
  <c r="V423" i="1"/>
  <c r="V1363" i="1"/>
  <c r="V1331" i="1"/>
  <c r="V1299" i="1"/>
  <c r="V1267" i="1"/>
  <c r="V1235" i="1"/>
  <c r="V1203" i="1"/>
  <c r="V1171" i="1"/>
  <c r="V1139" i="1"/>
  <c r="V1107" i="1"/>
  <c r="V999" i="1"/>
  <c r="V871" i="1"/>
  <c r="V807" i="1"/>
  <c r="V719" i="1"/>
  <c r="V1013" i="1"/>
  <c r="V949" i="1"/>
  <c r="V917" i="1"/>
  <c r="V885" i="1"/>
  <c r="V853" i="1"/>
  <c r="V821" i="1"/>
  <c r="V747" i="1"/>
  <c r="V341" i="1"/>
  <c r="V693" i="1"/>
  <c r="V661" i="1"/>
  <c r="V629" i="1"/>
  <c r="V597" i="1"/>
  <c r="V565" i="1"/>
  <c r="V501" i="1"/>
  <c r="V469" i="1"/>
  <c r="V437" i="1"/>
  <c r="V405" i="1"/>
  <c r="V361" i="1"/>
  <c r="V297" i="1"/>
  <c r="V209" i="1"/>
  <c r="V640" i="1"/>
  <c r="V608" i="1"/>
  <c r="V560" i="1"/>
  <c r="V528" i="1"/>
  <c r="V512" i="1"/>
  <c r="V496" i="1"/>
  <c r="V480" i="1"/>
  <c r="V464" i="1"/>
  <c r="V448" i="1"/>
  <c r="V432" i="1"/>
  <c r="V319" i="1"/>
  <c r="V287" i="1"/>
  <c r="V253" i="1"/>
  <c r="V189" i="1"/>
  <c r="V61" i="1"/>
  <c r="V384" i="1"/>
  <c r="V368" i="1"/>
  <c r="V352" i="1"/>
  <c r="V336" i="1"/>
  <c r="V304" i="1"/>
  <c r="V288" i="1"/>
  <c r="V255" i="1"/>
  <c r="V191" i="1"/>
  <c r="V95" i="1"/>
  <c r="V31" i="1"/>
  <c r="V254" i="1"/>
  <c r="V206" i="1"/>
  <c r="V142" i="1"/>
  <c r="V110" i="1"/>
  <c r="V78" i="1"/>
  <c r="V62" i="1"/>
  <c r="V46" i="1"/>
  <c r="V30" i="1"/>
  <c r="V14" i="1"/>
  <c r="V1021" i="1"/>
  <c r="V989" i="1"/>
  <c r="V957" i="1"/>
  <c r="V925" i="1"/>
  <c r="V893" i="1"/>
  <c r="V829" i="1"/>
  <c r="V797" i="1"/>
  <c r="V699" i="1"/>
  <c r="V233" i="1"/>
  <c r="V701" i="1"/>
  <c r="V637" i="1"/>
  <c r="V573" i="1"/>
  <c r="V477" i="1"/>
  <c r="V445" i="1"/>
  <c r="V413" i="1"/>
  <c r="V313" i="1"/>
  <c r="V241" i="1"/>
  <c r="V113" i="1"/>
  <c r="V628" i="1"/>
  <c r="V612" i="1"/>
  <c r="V596" i="1"/>
  <c r="V580" i="1"/>
  <c r="V516" i="1"/>
  <c r="V500" i="1"/>
  <c r="V468" i="1"/>
  <c r="V420" i="1"/>
  <c r="V388" i="1"/>
  <c r="V359" i="1"/>
  <c r="V327" i="1"/>
  <c r="V295" i="1"/>
  <c r="V205" i="1"/>
  <c r="V141" i="1"/>
  <c r="V77" i="1"/>
  <c r="V13" i="1"/>
  <c r="V372" i="1"/>
  <c r="V356" i="1"/>
  <c r="V340" i="1"/>
  <c r="V324" i="1"/>
  <c r="V231" i="1"/>
  <c r="V199" i="1"/>
  <c r="V167" i="1"/>
  <c r="V103" i="1"/>
  <c r="V71" i="1"/>
  <c r="V7" i="1"/>
  <c r="V242" i="1"/>
  <c r="V226" i="1"/>
  <c r="V210" i="1"/>
  <c r="V162" i="1"/>
  <c r="V146" i="1"/>
  <c r="V130" i="1"/>
  <c r="V98" i="1"/>
  <c r="V82" i="1"/>
  <c r="V66" i="1"/>
  <c r="V50" i="1"/>
  <c r="V34" i="1"/>
  <c r="V599" i="1"/>
  <c r="V583" i="1"/>
  <c r="V519" i="1"/>
  <c r="V471" i="1"/>
  <c r="B327" i="1" l="1"/>
  <c r="X840" i="1"/>
  <c r="X1046" i="1"/>
  <c r="X547" i="1"/>
  <c r="X1196" i="1"/>
  <c r="B1288" i="1"/>
  <c r="B573" i="1"/>
  <c r="X807" i="1"/>
  <c r="B478" i="1"/>
  <c r="B1083" i="1"/>
  <c r="B273" i="1"/>
  <c r="B971" i="1"/>
  <c r="B1110" i="1"/>
  <c r="B808" i="1"/>
  <c r="B1128" i="1"/>
  <c r="X559" i="1"/>
  <c r="X672" i="1"/>
  <c r="X1032" i="1"/>
  <c r="X1197" i="1"/>
  <c r="X562" i="1"/>
  <c r="X962" i="1"/>
  <c r="X1202" i="1"/>
  <c r="B1127" i="1"/>
  <c r="B640" i="1"/>
  <c r="X679" i="1"/>
  <c r="B801" i="1"/>
  <c r="B1081" i="1"/>
  <c r="B803" i="1"/>
  <c r="B886" i="1"/>
  <c r="B2632" i="1"/>
  <c r="B1000" i="1"/>
  <c r="B1623" i="1"/>
  <c r="X1623" i="1"/>
  <c r="B720" i="1"/>
  <c r="B882" i="1"/>
  <c r="B1026" i="1"/>
  <c r="B1266" i="1"/>
  <c r="X471" i="1"/>
  <c r="B892" i="1"/>
  <c r="B1068" i="1"/>
  <c r="B1228" i="1"/>
  <c r="B588" i="1"/>
  <c r="B847" i="1"/>
  <c r="B846" i="1"/>
  <c r="B799" i="1"/>
  <c r="X500" i="1"/>
  <c r="B503" i="1"/>
  <c r="B599" i="1"/>
  <c r="X640" i="1"/>
  <c r="X776" i="1"/>
  <c r="X1000" i="1"/>
  <c r="X1240" i="1"/>
  <c r="X1139" i="1"/>
  <c r="X449" i="1"/>
  <c r="X802" i="1"/>
  <c r="X917" i="1"/>
  <c r="X737" i="1"/>
  <c r="X597" i="1"/>
  <c r="X1847" i="1"/>
  <c r="X605" i="1"/>
  <c r="X875" i="1"/>
  <c r="B484" i="1"/>
  <c r="X484" i="1"/>
  <c r="B516" i="1"/>
  <c r="B31" i="1"/>
  <c r="B661" i="1"/>
  <c r="B169" i="1"/>
  <c r="X169" i="1"/>
  <c r="B43" i="1"/>
  <c r="X1229" i="1"/>
  <c r="X923" i="1"/>
  <c r="B567" i="1"/>
  <c r="B1033" i="1"/>
  <c r="X1251" i="1"/>
  <c r="X1059" i="1"/>
  <c r="B901" i="1"/>
  <c r="X773" i="1"/>
  <c r="X741" i="1"/>
  <c r="X517" i="1"/>
  <c r="X552" i="1"/>
  <c r="X504" i="1"/>
  <c r="X472" i="1"/>
  <c r="X198" i="1"/>
  <c r="X1005" i="1"/>
  <c r="X909" i="1"/>
  <c r="X845" i="1"/>
  <c r="X781" i="1"/>
  <c r="X749" i="1"/>
  <c r="X653" i="1"/>
  <c r="X49" i="1"/>
  <c r="B620" i="1"/>
  <c r="B556" i="1"/>
  <c r="B508" i="1"/>
  <c r="B58" i="1"/>
  <c r="B721" i="1"/>
  <c r="B1349" i="1"/>
  <c r="B735" i="1"/>
  <c r="B1006" i="1"/>
  <c r="B540" i="1"/>
  <c r="B557" i="1"/>
  <c r="B2648" i="1"/>
  <c r="B1061" i="1"/>
  <c r="B783" i="1"/>
  <c r="B966" i="1"/>
  <c r="X730" i="1"/>
  <c r="X2941" i="1"/>
  <c r="X654" i="1"/>
  <c r="X1254" i="1"/>
  <c r="X998" i="1"/>
  <c r="X838" i="1"/>
  <c r="X1089" i="1"/>
  <c r="X1077" i="1"/>
  <c r="X1055" i="1"/>
  <c r="X873" i="1"/>
  <c r="X745" i="1"/>
  <c r="X585" i="1"/>
  <c r="X402" i="1"/>
  <c r="X1085" i="1"/>
  <c r="X911" i="1"/>
  <c r="X961" i="1"/>
  <c r="X622" i="1"/>
  <c r="B695" i="1"/>
  <c r="X719" i="1"/>
  <c r="X757" i="1"/>
  <c r="X957" i="1"/>
  <c r="X733" i="1"/>
  <c r="B849" i="1"/>
  <c r="B1247" i="1"/>
  <c r="B1358" i="1"/>
  <c r="B1038" i="1"/>
  <c r="B604" i="1"/>
  <c r="B689" i="1"/>
  <c r="B677" i="1"/>
  <c r="B1167" i="1"/>
  <c r="B1254" i="1"/>
  <c r="B838" i="1"/>
  <c r="X2833" i="1"/>
  <c r="B1276" i="1"/>
  <c r="B1196" i="1"/>
  <c r="B1116" i="1"/>
  <c r="B627" i="1"/>
  <c r="B924" i="1"/>
  <c r="B860" i="1"/>
  <c r="B371" i="1"/>
  <c r="X535" i="1"/>
  <c r="B1852" i="1"/>
  <c r="B1234" i="1"/>
  <c r="B1090" i="1"/>
  <c r="B523" i="1"/>
  <c r="B946" i="1"/>
  <c r="B850" i="1"/>
  <c r="B752" i="1"/>
  <c r="B672" i="1"/>
  <c r="B1849" i="1"/>
  <c r="B1256" i="1"/>
  <c r="B1176" i="1"/>
  <c r="B1064" i="1"/>
  <c r="B483" i="1"/>
  <c r="B952" i="1"/>
  <c r="B840" i="1"/>
  <c r="B776" i="1"/>
  <c r="B347" i="1"/>
  <c r="B1641" i="1"/>
  <c r="B1270" i="1"/>
  <c r="B1046" i="1"/>
  <c r="B950" i="1"/>
  <c r="B740" i="1"/>
  <c r="B1253" i="1"/>
  <c r="B899" i="1"/>
  <c r="B1041" i="1"/>
  <c r="B1087" i="1"/>
  <c r="B723" i="1"/>
  <c r="B562" i="1"/>
  <c r="X503" i="1"/>
  <c r="X743" i="1"/>
  <c r="B1179" i="1"/>
  <c r="B559" i="1"/>
  <c r="X1063" i="1"/>
  <c r="B737" i="1"/>
  <c r="B590" i="1"/>
  <c r="B1261" i="1"/>
  <c r="B859" i="1"/>
  <c r="B1235" i="1"/>
  <c r="X999" i="1"/>
  <c r="B853" i="1"/>
  <c r="B565" i="1"/>
  <c r="B528" i="1"/>
  <c r="B637" i="1"/>
  <c r="B477" i="1"/>
  <c r="X327" i="1"/>
  <c r="X1051" i="1"/>
  <c r="X1228" i="1"/>
  <c r="X1164" i="1"/>
  <c r="X812" i="1"/>
  <c r="X483" i="1"/>
  <c r="X347" i="1"/>
  <c r="X1169" i="1"/>
  <c r="X1087" i="1"/>
  <c r="X766" i="1"/>
  <c r="X1270" i="1"/>
  <c r="X886" i="1"/>
  <c r="X1843" i="1"/>
  <c r="X590" i="1"/>
  <c r="X1266" i="1"/>
  <c r="X882" i="1"/>
  <c r="X420" i="1"/>
  <c r="B958" i="1"/>
  <c r="X910" i="1"/>
  <c r="B862" i="1"/>
  <c r="B764" i="1"/>
  <c r="B700" i="1"/>
  <c r="X1349" i="1"/>
  <c r="X1157" i="1"/>
  <c r="X907" i="1"/>
  <c r="X1249" i="1"/>
  <c r="X835" i="1"/>
  <c r="X1109" i="1"/>
  <c r="X1265" i="1"/>
  <c r="X867" i="1"/>
  <c r="X1167" i="1"/>
  <c r="X927" i="1"/>
  <c r="B511" i="1"/>
  <c r="B953" i="1"/>
  <c r="B825" i="1"/>
  <c r="B755" i="1"/>
  <c r="B697" i="1"/>
  <c r="X473" i="1"/>
  <c r="X618" i="1"/>
  <c r="B586" i="1"/>
  <c r="B554" i="1"/>
  <c r="X522" i="1"/>
  <c r="X474" i="1"/>
  <c r="B1245" i="1"/>
  <c r="B1117" i="1"/>
  <c r="X955" i="1"/>
  <c r="X1241" i="1"/>
  <c r="X1049" i="1"/>
  <c r="X819" i="1"/>
  <c r="X1259" i="1"/>
  <c r="X1131" i="1"/>
  <c r="X495" i="1"/>
  <c r="X1175" i="1"/>
  <c r="X1007" i="1"/>
  <c r="B607" i="1"/>
  <c r="X945" i="1"/>
  <c r="B739" i="1"/>
  <c r="B753" i="1"/>
  <c r="B593" i="1"/>
  <c r="B529" i="1"/>
  <c r="B630" i="1"/>
  <c r="B598" i="1"/>
  <c r="B550" i="1"/>
  <c r="B518" i="1"/>
  <c r="B470" i="1"/>
  <c r="X12" i="1"/>
  <c r="X1165" i="1"/>
  <c r="X795" i="1"/>
  <c r="B1097" i="1"/>
  <c r="X915" i="1"/>
  <c r="X1155" i="1"/>
  <c r="X1027" i="1"/>
  <c r="X837" i="1"/>
  <c r="X715" i="1"/>
  <c r="X677" i="1"/>
  <c r="X568" i="1"/>
  <c r="X520" i="1"/>
  <c r="X488" i="1"/>
  <c r="X392" i="1"/>
  <c r="X166" i="1"/>
  <c r="X973" i="1"/>
  <c r="X877" i="1"/>
  <c r="X813" i="1"/>
  <c r="X667" i="1"/>
  <c r="X685" i="1"/>
  <c r="X557" i="1"/>
  <c r="B636" i="1"/>
  <c r="X604" i="1"/>
  <c r="X540" i="1"/>
  <c r="X476" i="1"/>
  <c r="B3027" i="1"/>
  <c r="B522" i="1"/>
  <c r="B1183" i="1"/>
  <c r="B814" i="1"/>
  <c r="B945" i="1"/>
  <c r="B1039" i="1"/>
  <c r="B1190" i="1"/>
  <c r="B806" i="1"/>
  <c r="X1839" i="1"/>
  <c r="X698" i="1"/>
  <c r="X1435" i="1"/>
  <c r="X2648" i="1"/>
  <c r="X1062" i="1"/>
  <c r="X934" i="1"/>
  <c r="X1061" i="1"/>
  <c r="X1205" i="1"/>
  <c r="X1247" i="1"/>
  <c r="X937" i="1"/>
  <c r="X809" i="1"/>
  <c r="X681" i="1"/>
  <c r="X514" i="1"/>
  <c r="X1213" i="1"/>
  <c r="B887" i="1"/>
  <c r="X783" i="1"/>
  <c r="X769" i="1"/>
  <c r="X494" i="1"/>
  <c r="X1129" i="1"/>
  <c r="X949" i="1"/>
  <c r="X1021" i="1"/>
  <c r="B1139" i="1"/>
  <c r="B1133" i="1"/>
  <c r="B577" i="1"/>
  <c r="X1191" i="1"/>
  <c r="B1243" i="1"/>
  <c r="B418" i="1"/>
  <c r="B767" i="1"/>
  <c r="B959" i="1"/>
  <c r="X959" i="1"/>
  <c r="B875" i="1"/>
  <c r="B692" i="1"/>
  <c r="B475" i="1"/>
  <c r="B1848" i="1"/>
  <c r="B734" i="1"/>
  <c r="B904" i="1"/>
  <c r="B611" i="1"/>
  <c r="B1224" i="1"/>
  <c r="B2233" i="1"/>
  <c r="X2619" i="1"/>
  <c r="B2619" i="1"/>
  <c r="B802" i="1"/>
  <c r="B978" i="1"/>
  <c r="B1202" i="1"/>
  <c r="B1789" i="1"/>
  <c r="X599" i="1"/>
  <c r="B812" i="1"/>
  <c r="B972" i="1"/>
  <c r="B1164" i="1"/>
  <c r="B2918" i="1"/>
  <c r="B998" i="1"/>
  <c r="B621" i="1"/>
  <c r="B348" i="1"/>
  <c r="B1166" i="1"/>
  <c r="B709" i="1"/>
  <c r="X829" i="1"/>
  <c r="X1264" i="1"/>
  <c r="B625" i="1"/>
  <c r="X625" i="1"/>
  <c r="X507" i="1"/>
  <c r="X635" i="1"/>
  <c r="X1102" i="1"/>
  <c r="X1198" i="1"/>
  <c r="X1278" i="1"/>
  <c r="X1422" i="1"/>
  <c r="B1840" i="1"/>
  <c r="B1827" i="1"/>
  <c r="B2512" i="1"/>
  <c r="X2512" i="1"/>
  <c r="B1861" i="1"/>
  <c r="X2277" i="1"/>
  <c r="B2277" i="1"/>
  <c r="X2305" i="1"/>
  <c r="B2305" i="1"/>
  <c r="B961" i="1"/>
  <c r="B514" i="1"/>
  <c r="B1077" i="1"/>
  <c r="B757" i="1"/>
  <c r="X951" i="1"/>
  <c r="B558" i="1"/>
  <c r="B730" i="1"/>
  <c r="B500" i="1"/>
  <c r="B1257" i="1"/>
  <c r="B937" i="1"/>
  <c r="B809" i="1"/>
  <c r="B681" i="1"/>
  <c r="B1149" i="1"/>
  <c r="B957" i="1"/>
  <c r="B733" i="1"/>
  <c r="X1211" i="1"/>
  <c r="X891" i="1"/>
  <c r="X1260" i="1"/>
  <c r="X1068" i="1"/>
  <c r="X908" i="1"/>
  <c r="X724" i="1"/>
  <c r="X611" i="1"/>
  <c r="X371" i="1"/>
  <c r="X1041" i="1"/>
  <c r="X767" i="1"/>
  <c r="X573" i="1"/>
  <c r="X1125" i="1"/>
  <c r="X918" i="1"/>
  <c r="X661" i="1"/>
  <c r="B871" i="1"/>
  <c r="X1250" i="1"/>
  <c r="X1026" i="1"/>
  <c r="X818" i="1"/>
  <c r="X577" i="1"/>
  <c r="X626" i="1"/>
  <c r="X2233" i="1"/>
  <c r="X1235" i="1"/>
  <c r="X899" i="1"/>
  <c r="X1192" i="1"/>
  <c r="X1096" i="1"/>
  <c r="X920" i="1"/>
  <c r="X752" i="1"/>
  <c r="X480" i="1"/>
  <c r="B391" i="1"/>
  <c r="X694" i="1"/>
  <c r="B726" i="1"/>
  <c r="X800" i="1"/>
  <c r="X848" i="1"/>
  <c r="X880" i="1"/>
  <c r="X928" i="1"/>
  <c r="X976" i="1"/>
  <c r="X1024" i="1"/>
  <c r="X1056" i="1"/>
  <c r="X1120" i="1"/>
  <c r="X1152" i="1"/>
  <c r="X1184" i="1"/>
  <c r="X1232" i="1"/>
  <c r="B751" i="1"/>
  <c r="X751" i="1"/>
  <c r="X933" i="1"/>
  <c r="B933" i="1"/>
  <c r="B85" i="1"/>
  <c r="X85" i="1"/>
  <c r="X1857" i="1"/>
  <c r="B1605" i="1"/>
  <c r="X2478" i="1"/>
  <c r="B1855" i="1"/>
  <c r="X1473" i="1"/>
  <c r="X1838" i="1"/>
  <c r="B639" i="1"/>
  <c r="X1652" i="1"/>
  <c r="X1508" i="1"/>
  <c r="B1284" i="1"/>
  <c r="B1268" i="1"/>
  <c r="B1252" i="1"/>
  <c r="B1236" i="1"/>
  <c r="B1220" i="1"/>
  <c r="B1204" i="1"/>
  <c r="B1188" i="1"/>
  <c r="B1172" i="1"/>
  <c r="B1156" i="1"/>
  <c r="B1124" i="1"/>
  <c r="B1108" i="1"/>
  <c r="B1092" i="1"/>
  <c r="B1076" i="1"/>
  <c r="B1044" i="1"/>
  <c r="B1028" i="1"/>
  <c r="B595" i="1"/>
  <c r="B531" i="1"/>
  <c r="B996" i="1"/>
  <c r="B964" i="1"/>
  <c r="B948" i="1"/>
  <c r="B916" i="1"/>
  <c r="B900" i="1"/>
  <c r="B884" i="1"/>
  <c r="B868" i="1"/>
  <c r="B804" i="1"/>
  <c r="B788" i="1"/>
  <c r="B772" i="1"/>
  <c r="B722" i="1"/>
  <c r="B706" i="1"/>
  <c r="B690" i="1"/>
  <c r="B674" i="1"/>
  <c r="B1437" i="1"/>
  <c r="B3028" i="1"/>
  <c r="B3012" i="1"/>
  <c r="X1835" i="1"/>
  <c r="X1860" i="1"/>
  <c r="B1578" i="1"/>
  <c r="X1562" i="1"/>
  <c r="X1274" i="1"/>
  <c r="X1242" i="1"/>
  <c r="X1226" i="1"/>
  <c r="X1210" i="1"/>
  <c r="X1194" i="1"/>
  <c r="X1178" i="1"/>
  <c r="X1146" i="1"/>
  <c r="X1130" i="1"/>
  <c r="X1098" i="1"/>
  <c r="X1050" i="1"/>
  <c r="X1034" i="1"/>
  <c r="B619" i="1"/>
  <c r="B491" i="1"/>
  <c r="X1018" i="1"/>
  <c r="X1002" i="1"/>
  <c r="X986" i="1"/>
  <c r="X938" i="1"/>
  <c r="X922" i="1"/>
  <c r="X890" i="1"/>
  <c r="X874" i="1"/>
  <c r="X842" i="1"/>
  <c r="X826" i="1"/>
  <c r="X794" i="1"/>
  <c r="X778" i="1"/>
  <c r="B760" i="1"/>
  <c r="B744" i="1"/>
  <c r="B728" i="1"/>
  <c r="B712" i="1"/>
  <c r="B696" i="1"/>
  <c r="B680" i="1"/>
  <c r="B664" i="1"/>
  <c r="B648" i="1"/>
  <c r="X2859" i="1"/>
  <c r="B1858" i="1"/>
  <c r="B1842" i="1"/>
  <c r="X1664" i="1"/>
  <c r="B1616" i="1"/>
  <c r="B1424" i="1"/>
  <c r="B1392" i="1"/>
  <c r="B1264" i="1"/>
  <c r="B1248" i="1"/>
  <c r="B1232" i="1"/>
  <c r="B1216" i="1"/>
  <c r="B1184" i="1"/>
  <c r="B1168" i="1"/>
  <c r="B1152" i="1"/>
  <c r="B1136" i="1"/>
  <c r="B1120" i="1"/>
  <c r="B1088" i="1"/>
  <c r="B1056" i="1"/>
  <c r="B1040" i="1"/>
  <c r="B1024" i="1"/>
  <c r="B1008" i="1"/>
  <c r="B976" i="1"/>
  <c r="B960" i="1"/>
  <c r="B928" i="1"/>
  <c r="B912" i="1"/>
  <c r="B880" i="1"/>
  <c r="B864" i="1"/>
  <c r="B848" i="1"/>
  <c r="B832" i="1"/>
  <c r="B800" i="1"/>
  <c r="B768" i="1"/>
  <c r="X742" i="1"/>
  <c r="X726" i="1"/>
  <c r="B694" i="1"/>
  <c r="B471" i="1"/>
  <c r="B583" i="1"/>
  <c r="X608" i="1"/>
  <c r="X736" i="1"/>
  <c r="X792" i="1"/>
  <c r="X904" i="1"/>
  <c r="X952" i="1"/>
  <c r="X1064" i="1"/>
  <c r="X1128" i="1"/>
  <c r="X1176" i="1"/>
  <c r="X659" i="1"/>
  <c r="X771" i="1"/>
  <c r="X931" i="1"/>
  <c r="X1107" i="1"/>
  <c r="X1267" i="1"/>
  <c r="X1849" i="1"/>
  <c r="B2833" i="1"/>
  <c r="X498" i="1"/>
  <c r="X1145" i="1"/>
  <c r="X1852" i="1"/>
  <c r="X609" i="1"/>
  <c r="X770" i="1"/>
  <c r="X866" i="1"/>
  <c r="X978" i="1"/>
  <c r="X1074" i="1"/>
  <c r="X1218" i="1"/>
  <c r="X1282" i="1"/>
  <c r="B743" i="1"/>
  <c r="B999" i="1"/>
  <c r="B1191" i="1"/>
  <c r="X853" i="1"/>
  <c r="X565" i="1"/>
  <c r="X1014" i="1"/>
  <c r="X1206" i="1"/>
  <c r="X1848" i="1"/>
  <c r="X477" i="1"/>
  <c r="X637" i="1"/>
  <c r="X510" i="1"/>
  <c r="X1023" i="1"/>
  <c r="X418" i="1"/>
  <c r="X2632" i="1"/>
  <c r="X181" i="1"/>
  <c r="X475" i="1"/>
  <c r="X539" i="1"/>
  <c r="X627" i="1"/>
  <c r="X692" i="1"/>
  <c r="X860" i="1"/>
  <c r="X892" i="1"/>
  <c r="X924" i="1"/>
  <c r="X972" i="1"/>
  <c r="X1084" i="1"/>
  <c r="X1132" i="1"/>
  <c r="X1276" i="1"/>
  <c r="X859" i="1"/>
  <c r="X987" i="1"/>
  <c r="X1115" i="1"/>
  <c r="X1789" i="1"/>
  <c r="B701" i="1"/>
  <c r="B765" i="1"/>
  <c r="B925" i="1"/>
  <c r="B989" i="1"/>
  <c r="B1085" i="1"/>
  <c r="B1213" i="1"/>
  <c r="B402" i="1"/>
  <c r="B713" i="1"/>
  <c r="B777" i="1"/>
  <c r="B841" i="1"/>
  <c r="B905" i="1"/>
  <c r="B969" i="1"/>
  <c r="B1129" i="1"/>
  <c r="B489" i="1"/>
  <c r="B617" i="1"/>
  <c r="B666" i="1"/>
  <c r="B714" i="1"/>
  <c r="B762" i="1"/>
  <c r="B494" i="1"/>
  <c r="B622" i="1"/>
  <c r="X887" i="1"/>
  <c r="B1435" i="1"/>
  <c r="B693" i="1"/>
  <c r="B821" i="1"/>
  <c r="B1013" i="1"/>
  <c r="B1141" i="1"/>
  <c r="B1269" i="1"/>
  <c r="B705" i="1"/>
  <c r="B897" i="1"/>
  <c r="B1089" i="1"/>
  <c r="B2885" i="1"/>
  <c r="X1861" i="1"/>
  <c r="B2912" i="1"/>
  <c r="X1827" i="1"/>
  <c r="B1856" i="1"/>
  <c r="X1840" i="1"/>
  <c r="B1792" i="1"/>
  <c r="B1422" i="1"/>
  <c r="B1278" i="1"/>
  <c r="B1246" i="1"/>
  <c r="X1230" i="1"/>
  <c r="X1166" i="1"/>
  <c r="X1118" i="1"/>
  <c r="X1070" i="1"/>
  <c r="B635" i="1"/>
  <c r="B571" i="1"/>
  <c r="B507" i="1"/>
  <c r="X1006" i="1"/>
  <c r="X990" i="1"/>
  <c r="X958" i="1"/>
  <c r="X926" i="1"/>
  <c r="B894" i="1"/>
  <c r="X878" i="1"/>
  <c r="X862" i="1"/>
  <c r="X814" i="1"/>
  <c r="X764" i="1"/>
  <c r="X748" i="1"/>
  <c r="X700" i="1"/>
  <c r="X652" i="1"/>
  <c r="B1285" i="1"/>
  <c r="B1157" i="1"/>
  <c r="B1029" i="1"/>
  <c r="B907" i="1"/>
  <c r="B779" i="1"/>
  <c r="B1249" i="1"/>
  <c r="B1057" i="1"/>
  <c r="B835" i="1"/>
  <c r="B1237" i="1"/>
  <c r="B1109" i="1"/>
  <c r="B939" i="1"/>
  <c r="B1265" i="1"/>
  <c r="X1201" i="1"/>
  <c r="B867" i="1"/>
  <c r="X711" i="1"/>
  <c r="X1231" i="1"/>
  <c r="B1135" i="1"/>
  <c r="X1039" i="1"/>
  <c r="X799" i="1"/>
  <c r="X703" i="1"/>
  <c r="X511" i="1"/>
  <c r="X1017" i="1"/>
  <c r="X953" i="1"/>
  <c r="X857" i="1"/>
  <c r="X825" i="1"/>
  <c r="X793" i="1"/>
  <c r="X755" i="1"/>
  <c r="X761" i="1"/>
  <c r="X697" i="1"/>
  <c r="B601" i="1"/>
  <c r="B473" i="1"/>
  <c r="B634" i="1"/>
  <c r="B618" i="1"/>
  <c r="X602" i="1"/>
  <c r="X586" i="1"/>
  <c r="B570" i="1"/>
  <c r="X554" i="1"/>
  <c r="X538" i="1"/>
  <c r="X490" i="1"/>
  <c r="B474" i="1"/>
  <c r="X211" i="1"/>
  <c r="X1245" i="1"/>
  <c r="X1181" i="1"/>
  <c r="X1117" i="1"/>
  <c r="X1053" i="1"/>
  <c r="B955" i="1"/>
  <c r="X631" i="1"/>
  <c r="B1241" i="1"/>
  <c r="B1177" i="1"/>
  <c r="B1049" i="1"/>
  <c r="B947" i="1"/>
  <c r="B819" i="1"/>
  <c r="X615" i="1"/>
  <c r="B1259" i="1"/>
  <c r="B1163" i="1"/>
  <c r="B1131" i="1"/>
  <c r="B855" i="1"/>
  <c r="B495" i="1"/>
  <c r="B1271" i="1"/>
  <c r="B1175" i="1"/>
  <c r="B1079" i="1"/>
  <c r="B1007" i="1"/>
  <c r="B943" i="1"/>
  <c r="X735" i="1"/>
  <c r="X607" i="1"/>
  <c r="X1009" i="1"/>
  <c r="X849" i="1"/>
  <c r="X785" i="1"/>
  <c r="X739" i="1"/>
  <c r="X675" i="1"/>
  <c r="X753" i="1"/>
  <c r="X689" i="1"/>
  <c r="X593" i="1"/>
  <c r="X561" i="1"/>
  <c r="X529" i="1"/>
  <c r="X497" i="1"/>
  <c r="X630" i="1"/>
  <c r="X614" i="1"/>
  <c r="X598" i="1"/>
  <c r="X566" i="1"/>
  <c r="X550" i="1"/>
  <c r="X534" i="1"/>
  <c r="X518" i="1"/>
  <c r="X486" i="1"/>
  <c r="X470" i="1"/>
  <c r="X43" i="1"/>
  <c r="B1229" i="1"/>
  <c r="B1165" i="1"/>
  <c r="B923" i="1"/>
  <c r="B795" i="1"/>
  <c r="X567" i="1"/>
  <c r="X1097" i="1"/>
  <c r="X1033" i="1"/>
  <c r="B915" i="1"/>
  <c r="B1251" i="1"/>
  <c r="B1155" i="1"/>
  <c r="B1059" i="1"/>
  <c r="B1027" i="1"/>
  <c r="X965" i="1"/>
  <c r="X901" i="1"/>
  <c r="B773" i="1"/>
  <c r="B715" i="1"/>
  <c r="B741" i="1"/>
  <c r="X709" i="1"/>
  <c r="X549" i="1"/>
  <c r="B568" i="1"/>
  <c r="B552" i="1"/>
  <c r="B520" i="1"/>
  <c r="B504" i="1"/>
  <c r="B488" i="1"/>
  <c r="B472" i="1"/>
  <c r="B392" i="1"/>
  <c r="B198" i="1"/>
  <c r="B166" i="1"/>
  <c r="B1005" i="1"/>
  <c r="B973" i="1"/>
  <c r="B909" i="1"/>
  <c r="B877" i="1"/>
  <c r="B845" i="1"/>
  <c r="B813" i="1"/>
  <c r="B781" i="1"/>
  <c r="B667" i="1"/>
  <c r="B749" i="1"/>
  <c r="B685" i="1"/>
  <c r="B653" i="1"/>
  <c r="X621" i="1"/>
  <c r="X525" i="1"/>
  <c r="B49" i="1"/>
  <c r="X636" i="1"/>
  <c r="X620" i="1"/>
  <c r="X588" i="1"/>
  <c r="X556" i="1"/>
  <c r="X524" i="1"/>
  <c r="X508" i="1"/>
  <c r="X348" i="1"/>
  <c r="X58" i="1"/>
  <c r="B1233" i="1"/>
  <c r="B837" i="1"/>
  <c r="B927" i="1"/>
  <c r="B1198" i="1"/>
  <c r="B1070" i="1"/>
  <c r="B878" i="1"/>
  <c r="B654" i="1"/>
  <c r="B1201" i="1"/>
  <c r="B482" i="1"/>
  <c r="B1231" i="1"/>
  <c r="B911" i="1"/>
  <c r="B1382" i="1"/>
  <c r="B1030" i="1"/>
  <c r="B870" i="1"/>
  <c r="B742" i="1"/>
  <c r="B524" i="1"/>
  <c r="B549" i="1"/>
  <c r="X3027" i="1"/>
  <c r="X762" i="1"/>
  <c r="X714" i="1"/>
  <c r="X666" i="1"/>
  <c r="X1787" i="1"/>
  <c r="X750" i="1"/>
  <c r="X2856" i="1"/>
  <c r="X1382" i="1"/>
  <c r="X1190" i="1"/>
  <c r="X1030" i="1"/>
  <c r="X966" i="1"/>
  <c r="X870" i="1"/>
  <c r="X806" i="1"/>
  <c r="X1153" i="1"/>
  <c r="X1269" i="1"/>
  <c r="X1141" i="1"/>
  <c r="X1233" i="1"/>
  <c r="X1183" i="1"/>
  <c r="X969" i="1"/>
  <c r="X905" i="1"/>
  <c r="X841" i="1"/>
  <c r="X777" i="1"/>
  <c r="X713" i="1"/>
  <c r="X617" i="1"/>
  <c r="X489" i="1"/>
  <c r="X482" i="1"/>
  <c r="X1277" i="1"/>
  <c r="X1149" i="1"/>
  <c r="B951" i="1"/>
  <c r="X975" i="1"/>
  <c r="X847" i="1"/>
  <c r="X671" i="1"/>
  <c r="X897" i="1"/>
  <c r="X705" i="1"/>
  <c r="X558" i="1"/>
  <c r="X430" i="1"/>
  <c r="X1257" i="1"/>
  <c r="X1065" i="1"/>
  <c r="X1013" i="1"/>
  <c r="X821" i="1"/>
  <c r="X693" i="1"/>
  <c r="X989" i="1"/>
  <c r="X925" i="1"/>
  <c r="X765" i="1"/>
  <c r="X701" i="1"/>
  <c r="B2856" i="1"/>
  <c r="B965" i="1"/>
  <c r="B1839" i="1"/>
  <c r="B1055" i="1"/>
  <c r="B671" i="1"/>
  <c r="B1230" i="1"/>
  <c r="B1102" i="1"/>
  <c r="B910" i="1"/>
  <c r="B750" i="1"/>
  <c r="B476" i="1"/>
  <c r="B525" i="1"/>
  <c r="B12" i="1"/>
  <c r="B1073" i="1"/>
  <c r="B975" i="1"/>
  <c r="B719" i="1"/>
  <c r="B1062" i="1"/>
  <c r="B934" i="1"/>
  <c r="B710" i="1"/>
  <c r="B517" i="1"/>
  <c r="X1841" i="1"/>
  <c r="B1436" i="1"/>
  <c r="B1260" i="1"/>
  <c r="B1212" i="1"/>
  <c r="B1180" i="1"/>
  <c r="B1132" i="1"/>
  <c r="B1084" i="1"/>
  <c r="B1052" i="1"/>
  <c r="B499" i="1"/>
  <c r="B940" i="1"/>
  <c r="B908" i="1"/>
  <c r="B876" i="1"/>
  <c r="B844" i="1"/>
  <c r="B796" i="1"/>
  <c r="X391" i="1"/>
  <c r="X519" i="1"/>
  <c r="X583" i="1"/>
  <c r="B1593" i="1"/>
  <c r="B1282" i="1"/>
  <c r="B1250" i="1"/>
  <c r="B1218" i="1"/>
  <c r="B1154" i="1"/>
  <c r="B1074" i="1"/>
  <c r="B587" i="1"/>
  <c r="B1010" i="1"/>
  <c r="B962" i="1"/>
  <c r="B930" i="1"/>
  <c r="B866" i="1"/>
  <c r="B818" i="1"/>
  <c r="B770" i="1"/>
  <c r="B736" i="1"/>
  <c r="B688" i="1"/>
  <c r="B656" i="1"/>
  <c r="B2201" i="1"/>
  <c r="B1847" i="1"/>
  <c r="B1272" i="1"/>
  <c r="B1240" i="1"/>
  <c r="B1192" i="1"/>
  <c r="B1144" i="1"/>
  <c r="B1096" i="1"/>
  <c r="B1032" i="1"/>
  <c r="B547" i="1"/>
  <c r="B1016" i="1"/>
  <c r="B984" i="1"/>
  <c r="B920" i="1"/>
  <c r="B888" i="1"/>
  <c r="B824" i="1"/>
  <c r="B792" i="1"/>
  <c r="B766" i="1"/>
  <c r="B702" i="1"/>
  <c r="B2997" i="1"/>
  <c r="B1843" i="1"/>
  <c r="B2040" i="1"/>
  <c r="B1414" i="1"/>
  <c r="B1206" i="1"/>
  <c r="B1078" i="1"/>
  <c r="B539" i="1"/>
  <c r="B1014" i="1"/>
  <c r="B918" i="1"/>
  <c r="B822" i="1"/>
  <c r="B724" i="1"/>
  <c r="B660" i="1"/>
  <c r="B1125" i="1"/>
  <c r="B843" i="1"/>
  <c r="B771" i="1"/>
  <c r="B1169" i="1"/>
  <c r="B931" i="1"/>
  <c r="B1215" i="1"/>
  <c r="B1023" i="1"/>
  <c r="B575" i="1"/>
  <c r="B659" i="1"/>
  <c r="B626" i="1"/>
  <c r="B498" i="1"/>
  <c r="B891" i="1"/>
  <c r="B1145" i="1"/>
  <c r="B883" i="1"/>
  <c r="X487" i="1"/>
  <c r="B1211" i="1"/>
  <c r="B1115" i="1"/>
  <c r="B1051" i="1"/>
  <c r="X1223" i="1"/>
  <c r="X1127" i="1"/>
  <c r="B865" i="1"/>
  <c r="B707" i="1"/>
  <c r="B609" i="1"/>
  <c r="B449" i="1"/>
  <c r="B510" i="1"/>
  <c r="B181" i="1"/>
  <c r="B1197" i="1"/>
  <c r="B987" i="1"/>
  <c r="B979" i="1"/>
  <c r="B1267" i="1"/>
  <c r="B1171" i="1"/>
  <c r="B1107" i="1"/>
  <c r="X871" i="1"/>
  <c r="B917" i="1"/>
  <c r="B789" i="1"/>
  <c r="B597" i="1"/>
  <c r="B501" i="1"/>
  <c r="B608" i="1"/>
  <c r="B480" i="1"/>
  <c r="B699" i="1"/>
  <c r="B605" i="1"/>
  <c r="B541" i="1"/>
  <c r="B580" i="1"/>
  <c r="B420" i="1"/>
  <c r="X34" i="1"/>
  <c r="X1179" i="1"/>
  <c r="X971" i="1"/>
  <c r="X843" i="1"/>
  <c r="X1212" i="1"/>
  <c r="X1180" i="1"/>
  <c r="X1052" i="1"/>
  <c r="X844" i="1"/>
  <c r="X796" i="1"/>
  <c r="X740" i="1"/>
  <c r="X587" i="1"/>
  <c r="X499" i="1"/>
  <c r="X702" i="1"/>
  <c r="X541" i="1"/>
  <c r="X1253" i="1"/>
  <c r="X478" i="1"/>
  <c r="X1110" i="1"/>
  <c r="X950" i="1"/>
  <c r="X822" i="1"/>
  <c r="X501" i="1"/>
  <c r="X865" i="1"/>
  <c r="X789" i="1"/>
  <c r="B1223" i="1"/>
  <c r="B807" i="1"/>
  <c r="X1234" i="1"/>
  <c r="X1090" i="1"/>
  <c r="X1010" i="1"/>
  <c r="X930" i="1"/>
  <c r="X850" i="1"/>
  <c r="X580" i="1"/>
  <c r="X273" i="1"/>
  <c r="X2997" i="1"/>
  <c r="X1081" i="1"/>
  <c r="X1414" i="1"/>
  <c r="X1261" i="1"/>
  <c r="X1133" i="1"/>
  <c r="X2201" i="1"/>
  <c r="B1841" i="1"/>
  <c r="X1641" i="1"/>
  <c r="X1171" i="1"/>
  <c r="X883" i="1"/>
  <c r="X723" i="1"/>
  <c r="X1288" i="1"/>
  <c r="X1256" i="1"/>
  <c r="X1224" i="1"/>
  <c r="X1016" i="1"/>
  <c r="X888" i="1"/>
  <c r="X824" i="1"/>
  <c r="X688" i="1"/>
  <c r="X656" i="1"/>
  <c r="X528" i="1"/>
  <c r="X31" i="1"/>
  <c r="X575" i="1"/>
  <c r="B519" i="1"/>
  <c r="B487" i="1"/>
  <c r="B1857" i="1"/>
  <c r="X1605" i="1"/>
  <c r="B2478" i="1"/>
  <c r="X1855" i="1"/>
  <c r="B1473" i="1"/>
  <c r="B1838" i="1"/>
  <c r="X639" i="1"/>
  <c r="B1652" i="1"/>
  <c r="B1508" i="1"/>
  <c r="X1284" i="1"/>
  <c r="X1268" i="1"/>
  <c r="X1252" i="1"/>
  <c r="X1236" i="1"/>
  <c r="X1220" i="1"/>
  <c r="X1204" i="1"/>
  <c r="X1188" i="1"/>
  <c r="X1172" i="1"/>
  <c r="X1156" i="1"/>
  <c r="X1124" i="1"/>
  <c r="X1108" i="1"/>
  <c r="X1092" i="1"/>
  <c r="X1076" i="1"/>
  <c r="X1044" i="1"/>
  <c r="X1028" i="1"/>
  <c r="X595" i="1"/>
  <c r="X531" i="1"/>
  <c r="X996" i="1"/>
  <c r="X964" i="1"/>
  <c r="X948" i="1"/>
  <c r="X916" i="1"/>
  <c r="X900" i="1"/>
  <c r="X884" i="1"/>
  <c r="X868" i="1"/>
  <c r="X804" i="1"/>
  <c r="X788" i="1"/>
  <c r="X772" i="1"/>
  <c r="X722" i="1"/>
  <c r="X706" i="1"/>
  <c r="X690" i="1"/>
  <c r="X674" i="1"/>
  <c r="X1437" i="1"/>
  <c r="X3028" i="1"/>
  <c r="X3012" i="1"/>
  <c r="B1835" i="1"/>
  <c r="B1860" i="1"/>
  <c r="X1578" i="1"/>
  <c r="B1562" i="1"/>
  <c r="B1274" i="1"/>
  <c r="B1242" i="1"/>
  <c r="B1226" i="1"/>
  <c r="B1210" i="1"/>
  <c r="B1194" i="1"/>
  <c r="B1178" i="1"/>
  <c r="B1146" i="1"/>
  <c r="B1130" i="1"/>
  <c r="B1098" i="1"/>
  <c r="B1050" i="1"/>
  <c r="B1034" i="1"/>
  <c r="X619" i="1"/>
  <c r="X491" i="1"/>
  <c r="B1018" i="1"/>
  <c r="B1002" i="1"/>
  <c r="B986" i="1"/>
  <c r="B938" i="1"/>
  <c r="B922" i="1"/>
  <c r="B890" i="1"/>
  <c r="B874" i="1"/>
  <c r="B842" i="1"/>
  <c r="B826" i="1"/>
  <c r="B794" i="1"/>
  <c r="B778" i="1"/>
  <c r="X760" i="1"/>
  <c r="X744" i="1"/>
  <c r="X728" i="1"/>
  <c r="X712" i="1"/>
  <c r="X696" i="1"/>
  <c r="X680" i="1"/>
  <c r="X664" i="1"/>
  <c r="X648" i="1"/>
  <c r="B2859" i="1"/>
  <c r="X1858" i="1"/>
  <c r="X1842" i="1"/>
  <c r="B1664" i="1"/>
  <c r="X1616" i="1"/>
  <c r="X1424" i="1"/>
  <c r="B486" i="1"/>
  <c r="B534" i="1"/>
  <c r="B566" i="1"/>
  <c r="B614" i="1"/>
  <c r="B497" i="1"/>
  <c r="B561" i="1"/>
  <c r="X721" i="1"/>
  <c r="B675" i="1"/>
  <c r="B785" i="1"/>
  <c r="B1009" i="1"/>
  <c r="X943" i="1"/>
  <c r="X1079" i="1"/>
  <c r="X1271" i="1"/>
  <c r="X855" i="1"/>
  <c r="X1163" i="1"/>
  <c r="B615" i="1"/>
  <c r="X947" i="1"/>
  <c r="X1177" i="1"/>
  <c r="B631" i="1"/>
  <c r="B1053" i="1"/>
  <c r="B1181" i="1"/>
  <c r="B211" i="1"/>
  <c r="B490" i="1"/>
  <c r="B538" i="1"/>
  <c r="X570" i="1"/>
  <c r="B602" i="1"/>
  <c r="X634" i="1"/>
  <c r="X409" i="1"/>
  <c r="B409" i="1"/>
  <c r="X601" i="1"/>
  <c r="X633" i="1"/>
  <c r="B633" i="1"/>
  <c r="B761" i="1"/>
  <c r="B793" i="1"/>
  <c r="B857" i="1"/>
  <c r="B1017" i="1"/>
  <c r="B703" i="1"/>
  <c r="X1135" i="1"/>
  <c r="B711" i="1"/>
  <c r="X1073" i="1"/>
  <c r="X939" i="1"/>
  <c r="X1237" i="1"/>
  <c r="X1057" i="1"/>
  <c r="X779" i="1"/>
  <c r="X1029" i="1"/>
  <c r="X1285" i="1"/>
  <c r="B652" i="1"/>
  <c r="B748" i="1"/>
  <c r="X846" i="1"/>
  <c r="X894" i="1"/>
  <c r="B926" i="1"/>
  <c r="B990" i="1"/>
  <c r="X571" i="1"/>
  <c r="X1038" i="1"/>
  <c r="B1118" i="1"/>
  <c r="X1246" i="1"/>
  <c r="X1358" i="1"/>
  <c r="X1792" i="1"/>
  <c r="X1856" i="1"/>
  <c r="X2912" i="1"/>
  <c r="X2885" i="1"/>
  <c r="B1153" i="1"/>
  <c r="B769" i="1"/>
  <c r="B1205" i="1"/>
  <c r="B949" i="1"/>
  <c r="B1787" i="1"/>
  <c r="X695" i="1"/>
  <c r="B430" i="1"/>
  <c r="B698" i="1"/>
  <c r="B585" i="1"/>
  <c r="B1065" i="1"/>
  <c r="B873" i="1"/>
  <c r="B745" i="1"/>
  <c r="B1277" i="1"/>
  <c r="B1021" i="1"/>
  <c r="B829" i="1"/>
  <c r="B2941" i="1"/>
  <c r="X1083" i="1"/>
  <c r="X699" i="1"/>
  <c r="X1116" i="1"/>
  <c r="X940" i="1"/>
  <c r="X876" i="1"/>
  <c r="X660" i="1"/>
  <c r="X523" i="1"/>
  <c r="B34" i="1"/>
  <c r="X1215" i="1"/>
  <c r="X734" i="1"/>
  <c r="X2040" i="1"/>
  <c r="X1078" i="1"/>
  <c r="X801" i="1"/>
  <c r="B1063" i="1"/>
  <c r="B679" i="1"/>
  <c r="X1154" i="1"/>
  <c r="X946" i="1"/>
  <c r="X516" i="1"/>
  <c r="X1436" i="1"/>
  <c r="X2918" i="1"/>
  <c r="X1593" i="1"/>
  <c r="X979" i="1"/>
  <c r="X707" i="1"/>
  <c r="X1144" i="1"/>
  <c r="X984" i="1"/>
  <c r="X808" i="1"/>
  <c r="X720" i="1"/>
  <c r="B535" i="1"/>
  <c r="X710" i="1"/>
  <c r="X768" i="1"/>
  <c r="X832" i="1"/>
  <c r="X864" i="1"/>
  <c r="X912" i="1"/>
  <c r="X960" i="1"/>
  <c r="X1008" i="1"/>
  <c r="X1040" i="1"/>
  <c r="X1088" i="1"/>
  <c r="X1136" i="1"/>
  <c r="X1168" i="1"/>
  <c r="X1216" i="1"/>
  <c r="X1248" i="1"/>
  <c r="X1392" i="1"/>
  <c r="B135" i="1"/>
  <c r="X135" i="1"/>
  <c r="B452" i="1"/>
  <c r="X452" i="1"/>
  <c r="B644" i="1"/>
  <c r="X644" i="1"/>
  <c r="B1011" i="1"/>
  <c r="X1011" i="1"/>
  <c r="B1401" i="1"/>
  <c r="X1401" i="1"/>
  <c r="B1686" i="1"/>
  <c r="X1686" i="1"/>
  <c r="B2131" i="1"/>
  <c r="X2131" i="1"/>
  <c r="B1650" i="1"/>
  <c r="X1650" i="1"/>
  <c r="B1597" i="1"/>
  <c r="X1597" i="1"/>
  <c r="B2662" i="1"/>
  <c r="X2662" i="1"/>
  <c r="X1335" i="1"/>
  <c r="B1335" i="1"/>
  <c r="B1099" i="1"/>
  <c r="X1099" i="1"/>
  <c r="B410" i="1"/>
  <c r="X410" i="1"/>
  <c r="B1022" i="1"/>
  <c r="X1022" i="1"/>
  <c r="X1735" i="1"/>
  <c r="B1735" i="1"/>
  <c r="X1489" i="1"/>
  <c r="B1489" i="1"/>
  <c r="X1796" i="1"/>
  <c r="B1796" i="1"/>
  <c r="B836" i="1"/>
  <c r="X836" i="1"/>
  <c r="B932" i="1"/>
  <c r="X932" i="1"/>
  <c r="E51" i="2" l="1"/>
  <c r="E115" i="2"/>
  <c r="E16" i="2"/>
  <c r="E144" i="2"/>
  <c r="E222" i="2"/>
  <c r="E286" i="2"/>
  <c r="E350" i="2"/>
  <c r="E414" i="2"/>
  <c r="E189" i="2"/>
  <c r="E317" i="2"/>
  <c r="E436" i="2"/>
  <c r="E500" i="2"/>
  <c r="E564" i="2"/>
  <c r="D39" i="2"/>
  <c r="D103" i="2"/>
  <c r="D167" i="2"/>
  <c r="D231" i="2"/>
  <c r="D295" i="2"/>
  <c r="E74" i="2"/>
  <c r="E379" i="2"/>
  <c r="E531" i="2"/>
  <c r="E75" i="2"/>
  <c r="E64" i="2"/>
  <c r="E246" i="2"/>
  <c r="E374" i="2"/>
  <c r="E237" i="2"/>
  <c r="E460" i="2"/>
  <c r="E588" i="2"/>
  <c r="D127" i="2"/>
  <c r="D255" i="2"/>
  <c r="E219" i="2"/>
  <c r="E579" i="2"/>
  <c r="E109" i="2"/>
  <c r="E132" i="2"/>
  <c r="E280" i="2"/>
  <c r="E408" i="2"/>
  <c r="E305" i="2"/>
  <c r="E494" i="2"/>
  <c r="D33" i="2"/>
  <c r="D161" i="2"/>
  <c r="D289" i="2"/>
  <c r="E355" i="2"/>
  <c r="D34" i="2"/>
  <c r="D162" i="2"/>
  <c r="D290" i="2"/>
  <c r="D384" i="2"/>
  <c r="D448" i="2"/>
  <c r="D512" i="2"/>
  <c r="D576" i="2"/>
  <c r="C51" i="2"/>
  <c r="C115" i="2"/>
  <c r="C179" i="2"/>
  <c r="C243" i="2"/>
  <c r="C307" i="2"/>
  <c r="C371" i="2"/>
  <c r="C435" i="2"/>
  <c r="C499" i="2"/>
  <c r="C563" i="2"/>
  <c r="E367" i="2"/>
  <c r="D64" i="2"/>
  <c r="D320" i="2"/>
  <c r="D463" i="2"/>
  <c r="D591" i="2"/>
  <c r="E9" i="2"/>
  <c r="E180" i="2"/>
  <c r="E38" i="2"/>
  <c r="E522" i="2"/>
  <c r="D189" i="2"/>
  <c r="E447" i="2"/>
  <c r="D190" i="2"/>
  <c r="D398" i="2"/>
  <c r="D526" i="2"/>
  <c r="C65" i="2"/>
  <c r="C193" i="2"/>
  <c r="C321" i="2"/>
  <c r="C449" i="2"/>
  <c r="C577" i="2"/>
  <c r="D120" i="2"/>
  <c r="D491" i="2"/>
  <c r="C158" i="2"/>
  <c r="C414" i="2"/>
  <c r="E569" i="2"/>
  <c r="C88" i="2"/>
  <c r="E183" i="2"/>
  <c r="C468" i="2"/>
  <c r="E407" i="2"/>
  <c r="D116" i="2"/>
  <c r="E76" i="2"/>
  <c r="E380" i="2"/>
  <c r="E466" i="2"/>
  <c r="D133" i="2"/>
  <c r="E243" i="2"/>
  <c r="D134" i="2"/>
  <c r="D370" i="2"/>
  <c r="D498" i="2"/>
  <c r="C37" i="2"/>
  <c r="C165" i="2"/>
  <c r="C293" i="2"/>
  <c r="C421" i="2"/>
  <c r="C549" i="2"/>
  <c r="D8" i="2"/>
  <c r="D435" i="2"/>
  <c r="C102" i="2"/>
  <c r="C358" i="2"/>
  <c r="E263" i="2"/>
  <c r="D565" i="2"/>
  <c r="C488" i="2"/>
  <c r="C244" i="2"/>
  <c r="D377" i="2"/>
  <c r="D521" i="2"/>
  <c r="C484" i="2"/>
  <c r="D561" i="2"/>
  <c r="E247" i="2"/>
  <c r="C352" i="2"/>
  <c r="C96" i="2"/>
  <c r="D429" i="2"/>
  <c r="E585" i="2"/>
  <c r="C546" i="2"/>
  <c r="C418" i="2"/>
  <c r="C290" i="2"/>
  <c r="C162" i="2"/>
  <c r="D543" i="2"/>
  <c r="D224" i="2"/>
  <c r="E175" i="2"/>
  <c r="C475" i="2"/>
  <c r="C347" i="2"/>
  <c r="C219" i="2"/>
  <c r="C91" i="2"/>
  <c r="D552" i="2"/>
  <c r="D424" i="2"/>
  <c r="D242" i="2"/>
  <c r="E551" i="2"/>
  <c r="D241" i="2"/>
  <c r="E574" i="2"/>
  <c r="E209" i="2"/>
  <c r="E232" i="2"/>
  <c r="E61" i="2"/>
  <c r="D335" i="2"/>
  <c r="D79" i="2"/>
  <c r="E397" i="2"/>
  <c r="E326" i="2"/>
  <c r="E155" i="2"/>
  <c r="E594" i="2"/>
  <c r="E602" i="2"/>
  <c r="E610" i="2"/>
  <c r="E618" i="2"/>
  <c r="E626" i="2"/>
  <c r="E634" i="2"/>
  <c r="E642" i="2"/>
  <c r="E650" i="2"/>
  <c r="E658" i="2"/>
  <c r="E666" i="2"/>
  <c r="E674" i="2"/>
  <c r="E682" i="2"/>
  <c r="E690" i="2"/>
  <c r="E698" i="2"/>
  <c r="E706" i="2"/>
  <c r="E714" i="2"/>
  <c r="E722" i="2"/>
  <c r="E730" i="2"/>
  <c r="E738" i="2"/>
  <c r="E746" i="2"/>
  <c r="E754" i="2"/>
  <c r="E593" i="2"/>
  <c r="E601" i="2"/>
  <c r="E609" i="2"/>
  <c r="E617" i="2"/>
  <c r="E625" i="2"/>
  <c r="E633" i="2"/>
  <c r="E641" i="2"/>
  <c r="E649" i="2"/>
  <c r="E657" i="2"/>
  <c r="E665" i="2"/>
  <c r="E673" i="2"/>
  <c r="E681" i="2"/>
  <c r="E689" i="2"/>
  <c r="E697" i="2"/>
  <c r="E705" i="2"/>
  <c r="E713" i="2"/>
  <c r="E721" i="2"/>
  <c r="E729" i="2"/>
  <c r="E737" i="2"/>
  <c r="E745" i="2"/>
  <c r="E753" i="2"/>
  <c r="E761" i="2"/>
  <c r="E769" i="2"/>
  <c r="E777" i="2"/>
  <c r="E785" i="2"/>
  <c r="E793" i="2"/>
  <c r="E801" i="2"/>
  <c r="E809" i="2"/>
  <c r="E817" i="2"/>
  <c r="E825" i="2"/>
  <c r="E833" i="2"/>
  <c r="E841" i="2"/>
  <c r="D597" i="2"/>
  <c r="D605" i="2"/>
  <c r="D613" i="2"/>
  <c r="D621" i="2"/>
  <c r="D629" i="2"/>
  <c r="D637" i="2"/>
  <c r="D645" i="2"/>
  <c r="D653" i="2"/>
  <c r="D661" i="2"/>
  <c r="D669" i="2"/>
  <c r="D677" i="2"/>
  <c r="D685" i="2"/>
  <c r="D693" i="2"/>
  <c r="D701" i="2"/>
  <c r="D709" i="2"/>
  <c r="D717" i="2"/>
  <c r="D725" i="2"/>
  <c r="D733" i="2"/>
  <c r="D741" i="2"/>
  <c r="D749" i="2"/>
  <c r="D757" i="2"/>
  <c r="D765" i="2"/>
  <c r="D773" i="2"/>
  <c r="D781" i="2"/>
  <c r="D789" i="2"/>
  <c r="D797" i="2"/>
  <c r="D805" i="2"/>
  <c r="D813" i="2"/>
  <c r="D821" i="2"/>
  <c r="D829" i="2"/>
  <c r="D837" i="2"/>
  <c r="C593" i="2"/>
  <c r="E770" i="2"/>
  <c r="E786" i="2"/>
  <c r="E802" i="2"/>
  <c r="E818" i="2"/>
  <c r="E834" i="2"/>
  <c r="D598" i="2"/>
  <c r="D614" i="2"/>
  <c r="D630" i="2"/>
  <c r="D646" i="2"/>
  <c r="D662" i="2"/>
  <c r="D678" i="2"/>
  <c r="D694" i="2"/>
  <c r="D710" i="2"/>
  <c r="D726" i="2"/>
  <c r="D742" i="2"/>
  <c r="D758" i="2"/>
  <c r="D774" i="2"/>
  <c r="D790" i="2"/>
  <c r="D806" i="2"/>
  <c r="D822" i="2"/>
  <c r="D838" i="2"/>
  <c r="C599" i="2"/>
  <c r="C607" i="2"/>
  <c r="C615" i="2"/>
  <c r="C623" i="2"/>
  <c r="C631" i="2"/>
  <c r="C639" i="2"/>
  <c r="C647" i="2"/>
  <c r="C655" i="2"/>
  <c r="C663" i="2"/>
  <c r="C671" i="2"/>
  <c r="C679" i="2"/>
  <c r="C687" i="2"/>
  <c r="C695" i="2"/>
  <c r="C703" i="2"/>
  <c r="C711" i="2"/>
  <c r="C719" i="2"/>
  <c r="C727" i="2"/>
  <c r="C735" i="2"/>
  <c r="C743" i="2"/>
  <c r="C751" i="2"/>
  <c r="C759" i="2"/>
  <c r="C767" i="2"/>
  <c r="C775" i="2"/>
  <c r="C783" i="2"/>
  <c r="C791" i="2"/>
  <c r="C799" i="2"/>
  <c r="C807" i="2"/>
  <c r="C815" i="2"/>
  <c r="C823" i="2"/>
  <c r="C831" i="2"/>
  <c r="C839" i="2"/>
  <c r="E772" i="2"/>
  <c r="E804" i="2"/>
  <c r="E836" i="2"/>
  <c r="D616" i="2"/>
  <c r="D648" i="2"/>
  <c r="D680" i="2"/>
  <c r="D712" i="2"/>
  <c r="D744" i="2"/>
  <c r="D776" i="2"/>
  <c r="D808" i="2"/>
  <c r="D840" i="2"/>
  <c r="C608" i="2"/>
  <c r="C624" i="2"/>
  <c r="C640" i="2"/>
  <c r="C656" i="2"/>
  <c r="C672" i="2"/>
  <c r="C688" i="2"/>
  <c r="C704" i="2"/>
  <c r="C720" i="2"/>
  <c r="C736" i="2"/>
  <c r="C752" i="2"/>
  <c r="C768" i="2"/>
  <c r="C784" i="2"/>
  <c r="C800" i="2"/>
  <c r="C816" i="2"/>
  <c r="C832" i="2"/>
  <c r="E784" i="2"/>
  <c r="D596" i="2"/>
  <c r="D660" i="2"/>
  <c r="D724" i="2"/>
  <c r="D788" i="2"/>
  <c r="C598" i="2"/>
  <c r="C630" i="2"/>
  <c r="C662" i="2"/>
  <c r="C694" i="2"/>
  <c r="C726" i="2"/>
  <c r="C758" i="2"/>
  <c r="C790" i="2"/>
  <c r="C822" i="2"/>
  <c r="E808" i="2"/>
  <c r="D684" i="2"/>
  <c r="D812" i="2"/>
  <c r="C642" i="2"/>
  <c r="C706" i="2"/>
  <c r="C770" i="2"/>
  <c r="C834" i="2"/>
  <c r="D732" i="2"/>
  <c r="C666" i="2"/>
  <c r="C794" i="2"/>
  <c r="D828" i="2"/>
  <c r="C842" i="2"/>
  <c r="C682" i="2"/>
  <c r="E57" i="2"/>
  <c r="E28" i="2"/>
  <c r="E228" i="2"/>
  <c r="E356" i="2"/>
  <c r="E201" i="2"/>
  <c r="E442" i="2"/>
  <c r="E570" i="2"/>
  <c r="D109" i="2"/>
  <c r="D237" i="2"/>
  <c r="E122" i="2"/>
  <c r="E543" i="2"/>
  <c r="D110" i="2"/>
  <c r="D238" i="2"/>
  <c r="D358" i="2"/>
  <c r="D422" i="2"/>
  <c r="D486" i="2"/>
  <c r="D550" i="2"/>
  <c r="C25" i="2"/>
  <c r="C89" i="2"/>
  <c r="C153" i="2"/>
  <c r="C217" i="2"/>
  <c r="C281" i="2"/>
  <c r="C345" i="2"/>
  <c r="C409" i="2"/>
  <c r="C473" i="2"/>
  <c r="C537" i="2"/>
  <c r="E146" i="2"/>
  <c r="E549" i="2"/>
  <c r="D216" i="2"/>
  <c r="D411" i="2"/>
  <c r="D539" i="2"/>
  <c r="C78" i="2"/>
  <c r="C206" i="2"/>
  <c r="C334" i="2"/>
  <c r="C462" i="2"/>
  <c r="C590" i="2"/>
  <c r="D172" i="2"/>
  <c r="D517" i="2"/>
  <c r="C184" i="2"/>
  <c r="C440" i="2"/>
  <c r="D100" i="2"/>
  <c r="C148" i="2"/>
  <c r="C364" i="2"/>
  <c r="D409" i="2"/>
  <c r="C476" i="2"/>
  <c r="D553" i="2"/>
  <c r="E215" i="2"/>
  <c r="E129" i="2"/>
  <c r="E172" i="2"/>
  <c r="E300" i="2"/>
  <c r="E6" i="2"/>
  <c r="E345" i="2"/>
  <c r="E514" i="2"/>
  <c r="D53" i="2"/>
  <c r="D181" i="2"/>
  <c r="D309" i="2"/>
  <c r="E431" i="2"/>
  <c r="D54" i="2"/>
  <c r="D182" i="2"/>
  <c r="D310" i="2"/>
  <c r="D394" i="2"/>
  <c r="D458" i="2"/>
  <c r="D522" i="2"/>
  <c r="D586" i="2"/>
  <c r="C61" i="2"/>
  <c r="C125" i="2"/>
  <c r="C189" i="2"/>
  <c r="C253" i="2"/>
  <c r="C317" i="2"/>
  <c r="C381" i="2"/>
  <c r="C445" i="2"/>
  <c r="C509" i="2"/>
  <c r="C573" i="2"/>
  <c r="E437" i="2"/>
  <c r="D104" i="2"/>
  <c r="D355" i="2"/>
  <c r="D483" i="2"/>
  <c r="C22" i="2"/>
  <c r="C150" i="2"/>
  <c r="C278" i="2"/>
  <c r="C406" i="2"/>
  <c r="C534" i="2"/>
  <c r="E537" i="2"/>
  <c r="D405" i="2"/>
  <c r="C72" i="2"/>
  <c r="C328" i="2"/>
  <c r="C584" i="2"/>
  <c r="D513" i="2"/>
  <c r="C436" i="2"/>
  <c r="C108" i="2"/>
  <c r="D20" i="2"/>
  <c r="C252" i="2"/>
  <c r="D308" i="2"/>
  <c r="C524" i="2"/>
  <c r="C388" i="2"/>
  <c r="C132" i="2"/>
  <c r="D465" i="2"/>
  <c r="D68" i="2"/>
  <c r="C560" i="2"/>
  <c r="C432" i="2"/>
  <c r="C304" i="2"/>
  <c r="C176" i="2"/>
  <c r="C48" i="2"/>
  <c r="D509" i="2"/>
  <c r="D381" i="2"/>
  <c r="D156" i="2"/>
  <c r="E489" i="2"/>
  <c r="C586" i="2"/>
  <c r="C522" i="2"/>
  <c r="C458" i="2"/>
  <c r="C394" i="2"/>
  <c r="C330" i="2"/>
  <c r="C266" i="2"/>
  <c r="C202" i="2"/>
  <c r="C138" i="2"/>
  <c r="C74" i="2"/>
  <c r="C10" i="2"/>
  <c r="D535" i="2"/>
  <c r="D471" i="2"/>
  <c r="D407" i="2"/>
  <c r="D336" i="2"/>
  <c r="D208" i="2"/>
  <c r="D80" i="2"/>
  <c r="E541" i="2"/>
  <c r="E399" i="2"/>
  <c r="E114" i="2"/>
  <c r="C567" i="2"/>
  <c r="C535" i="2"/>
  <c r="C503" i="2"/>
  <c r="C471" i="2"/>
  <c r="C439" i="2"/>
  <c r="C407" i="2"/>
  <c r="C375" i="2"/>
  <c r="C343" i="2"/>
  <c r="C311" i="2"/>
  <c r="C279" i="2"/>
  <c r="C247" i="2"/>
  <c r="C215" i="2"/>
  <c r="C183" i="2"/>
  <c r="C151" i="2"/>
  <c r="C119" i="2"/>
  <c r="C87" i="2"/>
  <c r="C55" i="2"/>
  <c r="C23" i="2"/>
  <c r="D580" i="2"/>
  <c r="D548" i="2"/>
  <c r="D516" i="2"/>
  <c r="D484" i="2"/>
  <c r="D452" i="2"/>
  <c r="D420" i="2"/>
  <c r="D388" i="2"/>
  <c r="D356" i="2"/>
  <c r="D298" i="2"/>
  <c r="D234" i="2"/>
  <c r="D170" i="2"/>
  <c r="D106" i="2"/>
  <c r="D42" i="2"/>
  <c r="E535" i="2"/>
  <c r="E387" i="2"/>
  <c r="E90" i="2"/>
  <c r="D297" i="2"/>
  <c r="D233" i="2"/>
  <c r="D169" i="2"/>
  <c r="D105" i="2"/>
  <c r="D41" i="2"/>
  <c r="E566" i="2"/>
  <c r="E502" i="2"/>
  <c r="E438" i="2"/>
  <c r="E321" i="2"/>
  <c r="E193" i="2"/>
  <c r="E416" i="2"/>
  <c r="E352" i="2"/>
  <c r="E288" i="2"/>
  <c r="E224" i="2"/>
  <c r="E148" i="2"/>
  <c r="E20" i="2"/>
  <c r="E117" i="2"/>
  <c r="E53" i="2"/>
  <c r="E587" i="2"/>
  <c r="E523" i="2"/>
  <c r="E459" i="2"/>
  <c r="E363" i="2"/>
  <c r="E235" i="2"/>
  <c r="E42" i="2"/>
  <c r="D323" i="2"/>
  <c r="D291" i="2"/>
  <c r="D259" i="2"/>
  <c r="D227" i="2"/>
  <c r="D195" i="2"/>
  <c r="D163" i="2"/>
  <c r="D131" i="2"/>
  <c r="D99" i="2"/>
  <c r="D67" i="2"/>
  <c r="D35" i="2"/>
  <c r="D3" i="2"/>
  <c r="E560" i="2"/>
  <c r="E528" i="2"/>
  <c r="E496" i="2"/>
  <c r="E464" i="2"/>
  <c r="E432" i="2"/>
  <c r="E373" i="2"/>
  <c r="E309" i="2"/>
  <c r="E245" i="2"/>
  <c r="E181" i="2"/>
  <c r="E62" i="2"/>
  <c r="E410" i="2"/>
  <c r="E378" i="2"/>
  <c r="E346" i="2"/>
  <c r="E314" i="2"/>
  <c r="E282" i="2"/>
  <c r="E250" i="2"/>
  <c r="E218" i="2"/>
  <c r="E186" i="2"/>
  <c r="E136" i="2"/>
  <c r="E72" i="2"/>
  <c r="E8" i="2"/>
  <c r="E143" i="2"/>
  <c r="E111" i="2"/>
  <c r="E79" i="2"/>
  <c r="E47" i="2"/>
  <c r="E15" i="2"/>
  <c r="E123" i="2"/>
  <c r="E294" i="2"/>
  <c r="E333" i="2"/>
  <c r="D47" i="2"/>
  <c r="D303" i="2"/>
  <c r="E29" i="2"/>
  <c r="E200" i="2"/>
  <c r="E118" i="2"/>
  <c r="E542" i="2"/>
  <c r="D209" i="2"/>
  <c r="E487" i="2"/>
  <c r="D210" i="2"/>
  <c r="D408" i="2"/>
  <c r="D536" i="2"/>
  <c r="C75" i="2"/>
  <c r="C203" i="2"/>
  <c r="C331" i="2"/>
  <c r="C459" i="2"/>
  <c r="C587" i="2"/>
  <c r="D160" i="2"/>
  <c r="D511" i="2"/>
  <c r="C146" i="2"/>
  <c r="C274" i="2"/>
  <c r="C402" i="2"/>
  <c r="C530" i="2"/>
  <c r="E521" i="2"/>
  <c r="D397" i="2"/>
  <c r="C64" i="2"/>
  <c r="C320" i="2"/>
  <c r="C576" i="2"/>
  <c r="D497" i="2"/>
  <c r="C420" i="2"/>
  <c r="D393" i="2"/>
  <c r="D148" i="2"/>
  <c r="C372" i="2"/>
  <c r="C552" i="2"/>
  <c r="C40" i="2"/>
  <c r="E473" i="2"/>
  <c r="C390" i="2"/>
  <c r="C134" i="2"/>
  <c r="D467" i="2"/>
  <c r="D72" i="2"/>
  <c r="C565" i="2"/>
  <c r="C437" i="2"/>
  <c r="C309" i="2"/>
  <c r="C181" i="2"/>
  <c r="C53" i="2"/>
  <c r="D514" i="2"/>
  <c r="D386" i="2"/>
  <c r="D166" i="2"/>
  <c r="E371" i="2"/>
  <c r="D165" i="2"/>
  <c r="E498" i="2"/>
  <c r="E412" i="2"/>
  <c r="E140" i="2"/>
  <c r="E449" i="2"/>
  <c r="C540" i="2"/>
  <c r="C492" i="2"/>
  <c r="E561" i="2"/>
  <c r="C152" i="2"/>
  <c r="D108" i="2"/>
  <c r="C446" i="2"/>
  <c r="C190" i="2"/>
  <c r="D523" i="2"/>
  <c r="D184" i="2"/>
  <c r="E18" i="2"/>
  <c r="C465" i="2"/>
  <c r="C337" i="2"/>
  <c r="C209" i="2"/>
  <c r="C81" i="2"/>
  <c r="D542" i="2"/>
  <c r="D414" i="2"/>
  <c r="D222" i="2"/>
  <c r="E511" i="2"/>
  <c r="D221" i="2"/>
  <c r="E554" i="2"/>
  <c r="E166" i="2"/>
  <c r="E212" i="2"/>
  <c r="E41" i="2"/>
  <c r="E230" i="2"/>
  <c r="E572" i="2"/>
  <c r="E547" i="2"/>
  <c r="E392" i="2"/>
  <c r="D145" i="2"/>
  <c r="D146" i="2"/>
  <c r="D504" i="2"/>
  <c r="C171" i="2"/>
  <c r="C427" i="2"/>
  <c r="D32" i="2"/>
  <c r="C114" i="2"/>
  <c r="C370" i="2"/>
  <c r="E359" i="2"/>
  <c r="D589" i="2"/>
  <c r="C512" i="2"/>
  <c r="C292" i="2"/>
  <c r="C572" i="2"/>
  <c r="D36" i="2"/>
  <c r="D140" i="2"/>
  <c r="C198" i="2"/>
  <c r="D200" i="2"/>
  <c r="C469" i="2"/>
  <c r="C213" i="2"/>
  <c r="D546" i="2"/>
  <c r="D230" i="2"/>
  <c r="D229" i="2"/>
  <c r="E185" i="2"/>
  <c r="E49" i="2"/>
  <c r="C140" i="2"/>
  <c r="C280" i="2"/>
  <c r="C510" i="2"/>
  <c r="D587" i="2"/>
  <c r="E351" i="2"/>
  <c r="C369" i="2"/>
  <c r="C113" i="2"/>
  <c r="D446" i="2"/>
  <c r="D30" i="2"/>
  <c r="D29" i="2"/>
  <c r="E276" i="2"/>
  <c r="E32" i="2"/>
  <c r="E444" i="2"/>
  <c r="E138" i="2"/>
  <c r="E264" i="2"/>
  <c r="D17" i="2"/>
  <c r="D18" i="2"/>
  <c r="D440" i="2"/>
  <c r="C107" i="2"/>
  <c r="C363" i="2"/>
  <c r="E303" i="2"/>
  <c r="D575" i="2"/>
  <c r="C306" i="2"/>
  <c r="C562" i="2"/>
  <c r="D461" i="2"/>
  <c r="C384" i="2"/>
  <c r="C36" i="2"/>
  <c r="C60" i="2"/>
  <c r="C116" i="2"/>
  <c r="D501" i="2"/>
  <c r="C326" i="2"/>
  <c r="D403" i="2"/>
  <c r="C533" i="2"/>
  <c r="C277" i="2"/>
  <c r="C21" i="2"/>
  <c r="D354" i="2"/>
  <c r="E58" i="2"/>
  <c r="E434" i="2"/>
  <c r="E12" i="2"/>
  <c r="D84" i="2"/>
  <c r="C536" i="2"/>
  <c r="E441" i="2"/>
  <c r="C126" i="2"/>
  <c r="D56" i="2"/>
  <c r="C433" i="2"/>
  <c r="C177" i="2"/>
  <c r="D510" i="2"/>
  <c r="D158" i="2"/>
  <c r="D157" i="2"/>
  <c r="E404" i="2"/>
  <c r="E3" i="2"/>
  <c r="E67" i="2"/>
  <c r="E131" i="2"/>
  <c r="E48" i="2"/>
  <c r="E174" i="2"/>
  <c r="E238" i="2"/>
  <c r="E302" i="2"/>
  <c r="E366" i="2"/>
  <c r="E14" i="2"/>
  <c r="E221" i="2"/>
  <c r="E349" i="2"/>
  <c r="E452" i="2"/>
  <c r="E516" i="2"/>
  <c r="E580" i="2"/>
  <c r="D55" i="2"/>
  <c r="D119" i="2"/>
  <c r="D183" i="2"/>
  <c r="D247" i="2"/>
  <c r="D311" i="2"/>
  <c r="E187" i="2"/>
  <c r="E435" i="2"/>
  <c r="E563" i="2"/>
  <c r="E107" i="2"/>
  <c r="E128" i="2"/>
  <c r="E278" i="2"/>
  <c r="E406" i="2"/>
  <c r="E301" i="2"/>
  <c r="E492" i="2"/>
  <c r="D31" i="2"/>
  <c r="D159" i="2"/>
  <c r="D287" i="2"/>
  <c r="E347" i="2"/>
  <c r="E13" i="2"/>
  <c r="E141" i="2"/>
  <c r="E184" i="2"/>
  <c r="E312" i="2"/>
  <c r="E54" i="2"/>
  <c r="E369" i="2"/>
  <c r="E526" i="2"/>
  <c r="D65" i="2"/>
  <c r="D193" i="2"/>
  <c r="D321" i="2"/>
  <c r="E455" i="2"/>
  <c r="D66" i="2"/>
  <c r="D194" i="2"/>
  <c r="D322" i="2"/>
  <c r="D400" i="2"/>
  <c r="D464" i="2"/>
  <c r="D528" i="2"/>
  <c r="C3" i="2"/>
  <c r="C67" i="2"/>
  <c r="C131" i="2"/>
  <c r="C195" i="2"/>
  <c r="C259" i="2"/>
  <c r="C323" i="2"/>
  <c r="C387" i="2"/>
  <c r="C451" i="2"/>
  <c r="C515" i="2"/>
  <c r="C579" i="2"/>
  <c r="E461" i="2"/>
  <c r="D128" i="2"/>
  <c r="D367" i="2"/>
  <c r="D495" i="2"/>
  <c r="C34" i="2"/>
  <c r="E73" i="2"/>
  <c r="E244" i="2"/>
  <c r="E233" i="2"/>
  <c r="E586" i="2"/>
  <c r="D253" i="2"/>
  <c r="E575" i="2"/>
  <c r="D254" i="2"/>
  <c r="D430" i="2"/>
  <c r="D558" i="2"/>
  <c r="C97" i="2"/>
  <c r="C225" i="2"/>
  <c r="C353" i="2"/>
  <c r="C481" i="2"/>
  <c r="E223" i="2"/>
  <c r="D248" i="2"/>
  <c r="D555" i="2"/>
  <c r="C222" i="2"/>
  <c r="C478" i="2"/>
  <c r="D236" i="2"/>
  <c r="C216" i="2"/>
  <c r="D228" i="2"/>
  <c r="C268" i="2"/>
  <c r="C412" i="2"/>
  <c r="E17" i="2"/>
  <c r="E188" i="2"/>
  <c r="E70" i="2"/>
  <c r="E530" i="2"/>
  <c r="D197" i="2"/>
  <c r="E463" i="2"/>
  <c r="D198" i="2"/>
  <c r="D402" i="2"/>
  <c r="D530" i="2"/>
  <c r="C69" i="2"/>
  <c r="C197" i="2"/>
  <c r="C325" i="2"/>
  <c r="C453" i="2"/>
  <c r="C581" i="2"/>
  <c r="D136" i="2"/>
  <c r="D499" i="2"/>
  <c r="C166" i="2"/>
  <c r="C422" i="2"/>
  <c r="D12" i="2"/>
  <c r="C104" i="2"/>
  <c r="E311" i="2"/>
  <c r="C500" i="2"/>
  <c r="E481" i="2"/>
  <c r="D180" i="2"/>
  <c r="C356" i="2"/>
  <c r="D433" i="2"/>
  <c r="C544" i="2"/>
  <c r="C288" i="2"/>
  <c r="C32" i="2"/>
  <c r="D365" i="2"/>
  <c r="E457" i="2"/>
  <c r="C514" i="2"/>
  <c r="C386" i="2"/>
  <c r="C258" i="2"/>
  <c r="C130" i="2"/>
  <c r="D479" i="2"/>
  <c r="D96" i="2"/>
  <c r="C571" i="2"/>
  <c r="C443" i="2"/>
  <c r="C315" i="2"/>
  <c r="C187" i="2"/>
  <c r="C59" i="2"/>
  <c r="D520" i="2"/>
  <c r="D392" i="2"/>
  <c r="D178" i="2"/>
  <c r="E419" i="2"/>
  <c r="D177" i="2"/>
  <c r="E510" i="2"/>
  <c r="E424" i="2"/>
  <c r="E164" i="2"/>
  <c r="D6" i="2"/>
  <c r="D271" i="2"/>
  <c r="D15" i="2"/>
  <c r="E269" i="2"/>
  <c r="E262" i="2"/>
  <c r="E91" i="2"/>
  <c r="E596" i="2"/>
  <c r="E604" i="2"/>
  <c r="E612" i="2"/>
  <c r="E620" i="2"/>
  <c r="E628" i="2"/>
  <c r="E636" i="2"/>
  <c r="E644" i="2"/>
  <c r="E652" i="2"/>
  <c r="E660" i="2"/>
  <c r="E668" i="2"/>
  <c r="E676" i="2"/>
  <c r="E684" i="2"/>
  <c r="E692" i="2"/>
  <c r="E700" i="2"/>
  <c r="E708" i="2"/>
  <c r="E716" i="2"/>
  <c r="E724" i="2"/>
  <c r="E732" i="2"/>
  <c r="E740" i="2"/>
  <c r="E748" i="2"/>
  <c r="E756" i="2"/>
  <c r="E595" i="2"/>
  <c r="E603" i="2"/>
  <c r="E611" i="2"/>
  <c r="E619" i="2"/>
  <c r="E627" i="2"/>
  <c r="E635" i="2"/>
  <c r="E643" i="2"/>
  <c r="E651" i="2"/>
  <c r="E659" i="2"/>
  <c r="E667" i="2"/>
  <c r="E675" i="2"/>
  <c r="E683" i="2"/>
  <c r="E691" i="2"/>
  <c r="E699" i="2"/>
  <c r="E707" i="2"/>
  <c r="E715" i="2"/>
  <c r="E723" i="2"/>
  <c r="E731" i="2"/>
  <c r="E739" i="2"/>
  <c r="E747" i="2"/>
  <c r="E755" i="2"/>
  <c r="E763" i="2"/>
  <c r="E771" i="2"/>
  <c r="E779" i="2"/>
  <c r="E787" i="2"/>
  <c r="E795" i="2"/>
  <c r="E803" i="2"/>
  <c r="E811" i="2"/>
  <c r="E819" i="2"/>
  <c r="E827" i="2"/>
  <c r="E835" i="2"/>
  <c r="E843" i="2"/>
  <c r="D599" i="2"/>
  <c r="D607" i="2"/>
  <c r="D615" i="2"/>
  <c r="D623" i="2"/>
  <c r="D631" i="2"/>
  <c r="D639" i="2"/>
  <c r="D647" i="2"/>
  <c r="D655" i="2"/>
  <c r="D663" i="2"/>
  <c r="D671" i="2"/>
  <c r="D679" i="2"/>
  <c r="D687" i="2"/>
  <c r="D695" i="2"/>
  <c r="D703" i="2"/>
  <c r="D711" i="2"/>
  <c r="D719" i="2"/>
  <c r="D727" i="2"/>
  <c r="D735" i="2"/>
  <c r="D743" i="2"/>
  <c r="D751" i="2"/>
  <c r="D759" i="2"/>
  <c r="D767" i="2"/>
  <c r="D775" i="2"/>
  <c r="D783" i="2"/>
  <c r="D791" i="2"/>
  <c r="D799" i="2"/>
  <c r="D807" i="2"/>
  <c r="D815" i="2"/>
  <c r="D823" i="2"/>
  <c r="D831" i="2"/>
  <c r="D839" i="2"/>
  <c r="C595" i="2"/>
  <c r="E774" i="2"/>
  <c r="E790" i="2"/>
  <c r="E806" i="2"/>
  <c r="E822" i="2"/>
  <c r="E838" i="2"/>
  <c r="D602" i="2"/>
  <c r="D618" i="2"/>
  <c r="D634" i="2"/>
  <c r="D650" i="2"/>
  <c r="D666" i="2"/>
  <c r="D682" i="2"/>
  <c r="D698" i="2"/>
  <c r="D714" i="2"/>
  <c r="D730" i="2"/>
  <c r="D746" i="2"/>
  <c r="D762" i="2"/>
  <c r="D778" i="2"/>
  <c r="D794" i="2"/>
  <c r="D810" i="2"/>
  <c r="D826" i="2"/>
  <c r="D842" i="2"/>
  <c r="C601" i="2"/>
  <c r="C609" i="2"/>
  <c r="C617" i="2"/>
  <c r="C625" i="2"/>
  <c r="C633" i="2"/>
  <c r="C641" i="2"/>
  <c r="C649" i="2"/>
  <c r="C657" i="2"/>
  <c r="C665" i="2"/>
  <c r="C673" i="2"/>
  <c r="C681" i="2"/>
  <c r="C689" i="2"/>
  <c r="C697" i="2"/>
  <c r="C705" i="2"/>
  <c r="C713" i="2"/>
  <c r="C721" i="2"/>
  <c r="C729" i="2"/>
  <c r="C737" i="2"/>
  <c r="C745" i="2"/>
  <c r="C753" i="2"/>
  <c r="C761" i="2"/>
  <c r="C769" i="2"/>
  <c r="C777" i="2"/>
  <c r="C785" i="2"/>
  <c r="C793" i="2"/>
  <c r="C801" i="2"/>
  <c r="C809" i="2"/>
  <c r="C817" i="2"/>
  <c r="C825" i="2"/>
  <c r="C833" i="2"/>
  <c r="C841" i="2"/>
  <c r="E780" i="2"/>
  <c r="E812" i="2"/>
  <c r="D592" i="2"/>
  <c r="D624" i="2"/>
  <c r="D656" i="2"/>
  <c r="D688" i="2"/>
  <c r="D720" i="2"/>
  <c r="D752" i="2"/>
  <c r="D784" i="2"/>
  <c r="D816" i="2"/>
  <c r="C596" i="2"/>
  <c r="C612" i="2"/>
  <c r="C628" i="2"/>
  <c r="C644" i="2"/>
  <c r="C660" i="2"/>
  <c r="C676" i="2"/>
  <c r="C692" i="2"/>
  <c r="C708" i="2"/>
  <c r="C724" i="2"/>
  <c r="C740" i="2"/>
  <c r="C756" i="2"/>
  <c r="C772" i="2"/>
  <c r="C788" i="2"/>
  <c r="C804" i="2"/>
  <c r="C820" i="2"/>
  <c r="C836" i="2"/>
  <c r="E800" i="2"/>
  <c r="D612" i="2"/>
  <c r="D676" i="2"/>
  <c r="D740" i="2"/>
  <c r="D804" i="2"/>
  <c r="C606" i="2"/>
  <c r="C638" i="2"/>
  <c r="C670" i="2"/>
  <c r="C702" i="2"/>
  <c r="C734" i="2"/>
  <c r="C766" i="2"/>
  <c r="C798" i="2"/>
  <c r="C830" i="2"/>
  <c r="E840" i="2"/>
  <c r="D716" i="2"/>
  <c r="C592" i="2"/>
  <c r="C658" i="2"/>
  <c r="C722" i="2"/>
  <c r="C786" i="2"/>
  <c r="E792" i="2"/>
  <c r="D796" i="2"/>
  <c r="C698" i="2"/>
  <c r="C826" i="2"/>
  <c r="C650" i="2"/>
  <c r="D636" i="2"/>
  <c r="C746" i="2"/>
  <c r="E89" i="2"/>
  <c r="E92" i="2"/>
  <c r="E260" i="2"/>
  <c r="E388" i="2"/>
  <c r="E265" i="2"/>
  <c r="E474" i="2"/>
  <c r="D13" i="2"/>
  <c r="D141" i="2"/>
  <c r="D269" i="2"/>
  <c r="E275" i="2"/>
  <c r="D14" i="2"/>
  <c r="D142" i="2"/>
  <c r="D270" i="2"/>
  <c r="D374" i="2"/>
  <c r="D438" i="2"/>
  <c r="D502" i="2"/>
  <c r="D566" i="2"/>
  <c r="C41" i="2"/>
  <c r="C105" i="2"/>
  <c r="C169" i="2"/>
  <c r="C233" i="2"/>
  <c r="C297" i="2"/>
  <c r="C361" i="2"/>
  <c r="C425" i="2"/>
  <c r="C489" i="2"/>
  <c r="C553" i="2"/>
  <c r="E287" i="2"/>
  <c r="D24" i="2"/>
  <c r="D280" i="2"/>
  <c r="D443" i="2"/>
  <c r="D571" i="2"/>
  <c r="C110" i="2"/>
  <c r="C238" i="2"/>
  <c r="C366" i="2"/>
  <c r="C494" i="2"/>
  <c r="E327" i="2"/>
  <c r="D300" i="2"/>
  <c r="D581" i="2"/>
  <c r="C248" i="2"/>
  <c r="C504" i="2"/>
  <c r="D353" i="2"/>
  <c r="C276" i="2"/>
  <c r="C204" i="2"/>
  <c r="D212" i="2"/>
  <c r="C348" i="2"/>
  <c r="D425" i="2"/>
  <c r="E33" i="2"/>
  <c r="E161" i="2"/>
  <c r="E204" i="2"/>
  <c r="E332" i="2"/>
  <c r="E134" i="2"/>
  <c r="E409" i="2"/>
  <c r="E546" i="2"/>
  <c r="D85" i="2"/>
  <c r="D213" i="2"/>
  <c r="D341" i="2"/>
  <c r="E495" i="2"/>
  <c r="D86" i="2"/>
  <c r="D214" i="2"/>
  <c r="D342" i="2"/>
  <c r="D410" i="2"/>
  <c r="D474" i="2"/>
  <c r="D538" i="2"/>
  <c r="C13" i="2"/>
  <c r="C77" i="2"/>
  <c r="C141" i="2"/>
  <c r="C205" i="2"/>
  <c r="C269" i="2"/>
  <c r="C333" i="2"/>
  <c r="C397" i="2"/>
  <c r="C461" i="2"/>
  <c r="C525" i="2"/>
  <c r="C589" i="2"/>
  <c r="E501" i="2"/>
  <c r="D168" i="2"/>
  <c r="D387" i="2"/>
  <c r="D515" i="2"/>
  <c r="C54" i="2"/>
  <c r="C182" i="2"/>
  <c r="C310" i="2"/>
  <c r="C438" i="2"/>
  <c r="C566" i="2"/>
  <c r="D76" i="2"/>
  <c r="D469" i="2"/>
  <c r="C136" i="2"/>
  <c r="C392" i="2"/>
  <c r="E497" i="2"/>
  <c r="C52" i="2"/>
  <c r="C564" i="2"/>
  <c r="D569" i="2"/>
  <c r="E279" i="2"/>
  <c r="C124" i="2"/>
  <c r="D52" i="2"/>
  <c r="C580" i="2"/>
  <c r="C324" i="2"/>
  <c r="C68" i="2"/>
  <c r="D401" i="2"/>
  <c r="E529" i="2"/>
  <c r="C528" i="2"/>
  <c r="C400" i="2"/>
  <c r="C272" i="2"/>
  <c r="C144" i="2"/>
  <c r="C16" i="2"/>
  <c r="D477" i="2"/>
  <c r="D348" i="2"/>
  <c r="D92" i="2"/>
  <c r="E423" i="2"/>
  <c r="C570" i="2"/>
  <c r="C506" i="2"/>
  <c r="C442" i="2"/>
  <c r="C378" i="2"/>
  <c r="C314" i="2"/>
  <c r="C250" i="2"/>
  <c r="C186" i="2"/>
  <c r="C122" i="2"/>
  <c r="C58" i="2"/>
  <c r="D583" i="2"/>
  <c r="D519" i="2"/>
  <c r="D455" i="2"/>
  <c r="D391" i="2"/>
  <c r="D304" i="2"/>
  <c r="D176" i="2"/>
  <c r="D48" i="2"/>
  <c r="E509" i="2"/>
  <c r="E335" i="2"/>
  <c r="C591" i="2"/>
  <c r="C559" i="2"/>
  <c r="C527" i="2"/>
  <c r="C495" i="2"/>
  <c r="C463" i="2"/>
  <c r="C431" i="2"/>
  <c r="C399" i="2"/>
  <c r="C367" i="2"/>
  <c r="C335" i="2"/>
  <c r="C303" i="2"/>
  <c r="C271" i="2"/>
  <c r="C239" i="2"/>
  <c r="C207" i="2"/>
  <c r="C175" i="2"/>
  <c r="C143" i="2"/>
  <c r="C111" i="2"/>
  <c r="C79" i="2"/>
  <c r="C47" i="2"/>
  <c r="C15" i="2"/>
  <c r="D572" i="2"/>
  <c r="D540" i="2"/>
  <c r="D508" i="2"/>
  <c r="D476" i="2"/>
  <c r="D444" i="2"/>
  <c r="D412" i="2"/>
  <c r="D380" i="2"/>
  <c r="D346" i="2"/>
  <c r="D282" i="2"/>
  <c r="D218" i="2"/>
  <c r="D154" i="2"/>
  <c r="D90" i="2"/>
  <c r="D26" i="2"/>
  <c r="E503" i="2"/>
  <c r="E323" i="2"/>
  <c r="D345" i="2"/>
  <c r="D281" i="2"/>
  <c r="D217" i="2"/>
  <c r="D153" i="2"/>
  <c r="D89" i="2"/>
  <c r="D25" i="2"/>
  <c r="E550" i="2"/>
  <c r="E486" i="2"/>
  <c r="E417" i="2"/>
  <c r="E289" i="2"/>
  <c r="E150" i="2"/>
  <c r="E400" i="2"/>
  <c r="E336" i="2"/>
  <c r="E272" i="2"/>
  <c r="E208" i="2"/>
  <c r="E116" i="2"/>
  <c r="E165" i="2"/>
  <c r="E101" i="2"/>
  <c r="E37" i="2"/>
  <c r="E571" i="2"/>
  <c r="E507" i="2"/>
  <c r="E443" i="2"/>
  <c r="E331" i="2"/>
  <c r="E203" i="2"/>
  <c r="D347" i="2"/>
  <c r="D315" i="2"/>
  <c r="D283" i="2"/>
  <c r="D251" i="2"/>
  <c r="D219" i="2"/>
  <c r="D187" i="2"/>
  <c r="D155" i="2"/>
  <c r="D123" i="2"/>
  <c r="D91" i="2"/>
  <c r="D59" i="2"/>
  <c r="D27" i="2"/>
  <c r="E584" i="2"/>
  <c r="E552" i="2"/>
  <c r="E520" i="2"/>
  <c r="E488" i="2"/>
  <c r="E456" i="2"/>
  <c r="E421" i="2"/>
  <c r="E357" i="2"/>
  <c r="E293" i="2"/>
  <c r="E229" i="2"/>
  <c r="E158" i="2"/>
  <c r="E30" i="2"/>
  <c r="E402" i="2"/>
  <c r="E370" i="2"/>
  <c r="E338" i="2"/>
  <c r="E306" i="2"/>
  <c r="E274" i="2"/>
  <c r="E242" i="2"/>
  <c r="E210" i="2"/>
  <c r="E178" i="2"/>
  <c r="E120" i="2"/>
  <c r="E56" i="2"/>
  <c r="E167" i="2"/>
  <c r="E135" i="2"/>
  <c r="E103" i="2"/>
  <c r="E71" i="2"/>
  <c r="E39" i="2"/>
  <c r="E7" i="2"/>
  <c r="C2" i="2"/>
  <c r="E63" i="2"/>
  <c r="E127" i="2"/>
  <c r="E40" i="2"/>
  <c r="E168" i="2"/>
  <c r="E234" i="2"/>
  <c r="E298" i="2"/>
  <c r="E362" i="2"/>
  <c r="E426" i="2"/>
  <c r="E213" i="2"/>
  <c r="E341" i="2"/>
  <c r="E448" i="2"/>
  <c r="E512" i="2"/>
  <c r="E576" i="2"/>
  <c r="D51" i="2"/>
  <c r="D115" i="2"/>
  <c r="D179" i="2"/>
  <c r="D243" i="2"/>
  <c r="D307" i="2"/>
  <c r="E170" i="2"/>
  <c r="E427" i="2"/>
  <c r="E555" i="2"/>
  <c r="E85" i="2"/>
  <c r="E84" i="2"/>
  <c r="E256" i="2"/>
  <c r="E384" i="2"/>
  <c r="E257" i="2"/>
  <c r="E470" i="2"/>
  <c r="D9" i="2"/>
  <c r="D137" i="2"/>
  <c r="D265" i="2"/>
  <c r="E259" i="2"/>
  <c r="D10" i="2"/>
  <c r="D138" i="2"/>
  <c r="D266" i="2"/>
  <c r="D372" i="2"/>
  <c r="D436" i="2"/>
  <c r="D500" i="2"/>
  <c r="D564" i="2"/>
  <c r="C39" i="2"/>
  <c r="C103" i="2"/>
  <c r="C167" i="2"/>
  <c r="C231" i="2"/>
  <c r="C295" i="2"/>
  <c r="C359" i="2"/>
  <c r="C423" i="2"/>
  <c r="C487" i="2"/>
  <c r="C551" i="2"/>
  <c r="E271" i="2"/>
  <c r="D16" i="2"/>
  <c r="D272" i="2"/>
  <c r="D439" i="2"/>
  <c r="D567" i="2"/>
  <c r="C106" i="2"/>
  <c r="C234" i="2"/>
  <c r="C362" i="2"/>
  <c r="C490" i="2"/>
  <c r="E295" i="2"/>
  <c r="D284" i="2"/>
  <c r="D573" i="2"/>
  <c r="C240" i="2"/>
  <c r="C496" i="2"/>
  <c r="D324" i="2"/>
  <c r="C260" i="2"/>
  <c r="E343" i="2"/>
  <c r="C508" i="2"/>
  <c r="C428" i="2"/>
  <c r="D164" i="2"/>
  <c r="C200" i="2"/>
  <c r="D204" i="2"/>
  <c r="C470" i="2"/>
  <c r="C214" i="2"/>
  <c r="D547" i="2"/>
  <c r="D232" i="2"/>
  <c r="E191" i="2"/>
  <c r="C477" i="2"/>
  <c r="C349" i="2"/>
  <c r="C221" i="2"/>
  <c r="C93" i="2"/>
  <c r="D554" i="2"/>
  <c r="D426" i="2"/>
  <c r="D246" i="2"/>
  <c r="E559" i="2"/>
  <c r="D245" i="2"/>
  <c r="E578" i="2"/>
  <c r="E217" i="2"/>
  <c r="E236" i="2"/>
  <c r="E65" i="2"/>
  <c r="C220" i="2"/>
  <c r="C76" i="2"/>
  <c r="D481" i="2"/>
  <c r="C312" i="2"/>
  <c r="D389" i="2"/>
  <c r="C526" i="2"/>
  <c r="C270" i="2"/>
  <c r="C14" i="2"/>
  <c r="D344" i="2"/>
  <c r="E415" i="2"/>
  <c r="C505" i="2"/>
  <c r="C377" i="2"/>
  <c r="C249" i="2"/>
  <c r="C121" i="2"/>
  <c r="D582" i="2"/>
  <c r="D454" i="2"/>
  <c r="D302" i="2"/>
  <c r="D46" i="2"/>
  <c r="D301" i="2"/>
  <c r="D45" i="2"/>
  <c r="E329" i="2"/>
  <c r="E292" i="2"/>
  <c r="E121" i="2"/>
  <c r="D764" i="2"/>
  <c r="E824" i="2"/>
  <c r="C602" i="2"/>
  <c r="C802" i="2"/>
  <c r="C674" i="2"/>
  <c r="D748" i="2"/>
  <c r="C838" i="2"/>
  <c r="C774" i="2"/>
  <c r="C710" i="2"/>
  <c r="C646" i="2"/>
  <c r="D820" i="2"/>
  <c r="D692" i="2"/>
  <c r="E816" i="2"/>
  <c r="C824" i="2"/>
  <c r="C792" i="2"/>
  <c r="C760" i="2"/>
  <c r="C728" i="2"/>
  <c r="C696" i="2"/>
  <c r="C664" i="2"/>
  <c r="C632" i="2"/>
  <c r="C600" i="2"/>
  <c r="D792" i="2"/>
  <c r="D728" i="2"/>
  <c r="D664" i="2"/>
  <c r="D600" i="2"/>
  <c r="E788" i="2"/>
  <c r="C835" i="2"/>
  <c r="C819" i="2"/>
  <c r="C803" i="2"/>
  <c r="C787" i="2"/>
  <c r="C771" i="2"/>
  <c r="C755" i="2"/>
  <c r="C739" i="2"/>
  <c r="C723" i="2"/>
  <c r="C707" i="2"/>
  <c r="C691" i="2"/>
  <c r="C675" i="2"/>
  <c r="C659" i="2"/>
  <c r="C643" i="2"/>
  <c r="C627" i="2"/>
  <c r="C611" i="2"/>
  <c r="C594" i="2"/>
  <c r="D814" i="2"/>
  <c r="D782" i="2"/>
  <c r="D750" i="2"/>
  <c r="D718" i="2"/>
  <c r="D686" i="2"/>
  <c r="D654" i="2"/>
  <c r="D622" i="2"/>
  <c r="E842" i="2"/>
  <c r="E810" i="2"/>
  <c r="E778" i="2"/>
  <c r="D841" i="2"/>
  <c r="D825" i="2"/>
  <c r="D809" i="2"/>
  <c r="D793" i="2"/>
  <c r="D777" i="2"/>
  <c r="D761" i="2"/>
  <c r="D745" i="2"/>
  <c r="D729" i="2"/>
  <c r="D713" i="2"/>
  <c r="D697" i="2"/>
  <c r="D681" i="2"/>
  <c r="D665" i="2"/>
  <c r="D649" i="2"/>
  <c r="D633" i="2"/>
  <c r="D617" i="2"/>
  <c r="D601" i="2"/>
  <c r="E837" i="2"/>
  <c r="E821" i="2"/>
  <c r="E805" i="2"/>
  <c r="E789" i="2"/>
  <c r="E773" i="2"/>
  <c r="E757" i="2"/>
  <c r="E741" i="2"/>
  <c r="E725" i="2"/>
  <c r="E709" i="2"/>
  <c r="E693" i="2"/>
  <c r="E677" i="2"/>
  <c r="E661" i="2"/>
  <c r="E645" i="2"/>
  <c r="E629" i="2"/>
  <c r="E613" i="2"/>
  <c r="E597" i="2"/>
  <c r="E750" i="2"/>
  <c r="E734" i="2"/>
  <c r="E718" i="2"/>
  <c r="E702" i="2"/>
  <c r="E686" i="2"/>
  <c r="E670" i="2"/>
  <c r="E654" i="2"/>
  <c r="E638" i="2"/>
  <c r="E622" i="2"/>
  <c r="E606" i="2"/>
  <c r="E27" i="2"/>
  <c r="E110" i="2"/>
  <c r="D207" i="2"/>
  <c r="E36" i="2"/>
  <c r="E446" i="2"/>
  <c r="E154" i="2"/>
  <c r="D360" i="2"/>
  <c r="C27" i="2"/>
  <c r="C283" i="2"/>
  <c r="C539" i="2"/>
  <c r="D415" i="2"/>
  <c r="C226" i="2"/>
  <c r="C482" i="2"/>
  <c r="D252" i="2"/>
  <c r="C224" i="2"/>
  <c r="D260" i="2"/>
  <c r="C332" i="2"/>
  <c r="C300" i="2"/>
  <c r="C232" i="2"/>
  <c r="C486" i="2"/>
  <c r="D563" i="2"/>
  <c r="E255" i="2"/>
  <c r="C357" i="2"/>
  <c r="C101" i="2"/>
  <c r="D434" i="2"/>
  <c r="E591" i="2"/>
  <c r="D5" i="2"/>
  <c r="E252" i="2"/>
  <c r="C156" i="2"/>
  <c r="D545" i="2"/>
  <c r="D421" i="2"/>
  <c r="C286" i="2"/>
  <c r="D363" i="2"/>
  <c r="C513" i="2"/>
  <c r="C257" i="2"/>
  <c r="D590" i="2"/>
  <c r="D318" i="2"/>
  <c r="D317" i="2"/>
  <c r="E361" i="2"/>
  <c r="E137" i="2"/>
  <c r="D527" i="2"/>
  <c r="D192" i="2"/>
  <c r="E50" i="2"/>
  <c r="C467" i="2"/>
  <c r="C339" i="2"/>
  <c r="C211" i="2"/>
  <c r="C83" i="2"/>
  <c r="D544" i="2"/>
  <c r="D416" i="2"/>
  <c r="D226" i="2"/>
  <c r="E519" i="2"/>
  <c r="D225" i="2"/>
  <c r="E558" i="2"/>
  <c r="E177" i="2"/>
  <c r="E216" i="2"/>
  <c r="E45" i="2"/>
  <c r="D319" i="2"/>
  <c r="D63" i="2"/>
  <c r="E365" i="2"/>
  <c r="E310" i="2"/>
  <c r="E139" i="2"/>
  <c r="E467" i="2"/>
  <c r="D327" i="2"/>
  <c r="D199" i="2"/>
  <c r="D71" i="2"/>
  <c r="E532" i="2"/>
  <c r="E381" i="2"/>
  <c r="E78" i="2"/>
  <c r="E318" i="2"/>
  <c r="E190" i="2"/>
  <c r="E147" i="2"/>
  <c r="E19" i="2"/>
  <c r="E160" i="2"/>
  <c r="E422" i="2"/>
  <c r="E508" i="2"/>
  <c r="D175" i="2"/>
  <c r="E411" i="2"/>
  <c r="E157" i="2"/>
  <c r="E328" i="2"/>
  <c r="E401" i="2"/>
  <c r="D81" i="2"/>
  <c r="D337" i="2"/>
  <c r="D82" i="2"/>
  <c r="D338" i="2"/>
  <c r="D472" i="2"/>
  <c r="C11" i="2"/>
  <c r="C139" i="2"/>
  <c r="C267" i="2"/>
  <c r="C395" i="2"/>
  <c r="C523" i="2"/>
  <c r="E493" i="2"/>
  <c r="D383" i="2"/>
  <c r="C50" i="2"/>
  <c r="C210" i="2"/>
  <c r="C338" i="2"/>
  <c r="C466" i="2"/>
  <c r="E34" i="2"/>
  <c r="D188" i="2"/>
  <c r="D525" i="2"/>
  <c r="C192" i="2"/>
  <c r="C448" i="2"/>
  <c r="D132" i="2"/>
  <c r="C164" i="2"/>
  <c r="C460" i="2"/>
  <c r="C316" i="2"/>
  <c r="C172" i="2"/>
  <c r="D449" i="2"/>
  <c r="C296" i="2"/>
  <c r="D373" i="2"/>
  <c r="C518" i="2"/>
  <c r="C262" i="2"/>
  <c r="C6" i="2"/>
  <c r="D328" i="2"/>
  <c r="E383" i="2"/>
  <c r="C501" i="2"/>
  <c r="C373" i="2"/>
  <c r="C245" i="2"/>
  <c r="C117" i="2"/>
  <c r="D578" i="2"/>
  <c r="D450" i="2"/>
  <c r="D294" i="2"/>
  <c r="D38" i="2"/>
  <c r="D293" i="2"/>
  <c r="D37" i="2"/>
  <c r="E313" i="2"/>
  <c r="E284" i="2"/>
  <c r="E113" i="2"/>
  <c r="C28" i="2"/>
  <c r="D473" i="2"/>
  <c r="C84" i="2"/>
  <c r="C408" i="2"/>
  <c r="D485" i="2"/>
  <c r="C574" i="2"/>
  <c r="C318" i="2"/>
  <c r="C62" i="2"/>
  <c r="D395" i="2"/>
  <c r="E517" i="2"/>
  <c r="C529" i="2"/>
  <c r="C401" i="2"/>
  <c r="C273" i="2"/>
  <c r="C145" i="2"/>
  <c r="C17" i="2"/>
  <c r="D478" i="2"/>
  <c r="D350" i="2"/>
  <c r="D94" i="2"/>
  <c r="D349" i="2"/>
  <c r="D93" i="2"/>
  <c r="E425" i="2"/>
  <c r="E340" i="2"/>
  <c r="E169" i="2"/>
  <c r="E59" i="2"/>
  <c r="E205" i="2"/>
  <c r="D239" i="2"/>
  <c r="E100" i="2"/>
  <c r="E478" i="2"/>
  <c r="E291" i="2"/>
  <c r="D376" i="2"/>
  <c r="C43" i="2"/>
  <c r="C299" i="2"/>
  <c r="C555" i="2"/>
  <c r="D447" i="2"/>
  <c r="C242" i="2"/>
  <c r="C498" i="2"/>
  <c r="D316" i="2"/>
  <c r="C256" i="2"/>
  <c r="D369" i="2"/>
  <c r="E513" i="2"/>
  <c r="C556" i="2"/>
  <c r="C168" i="2"/>
  <c r="C454" i="2"/>
  <c r="D531" i="2"/>
  <c r="E82" i="2"/>
  <c r="C341" i="2"/>
  <c r="C85" i="2"/>
  <c r="D418" i="2"/>
  <c r="E527" i="2"/>
  <c r="E562" i="2"/>
  <c r="E220" i="2"/>
  <c r="C284" i="2"/>
  <c r="D417" i="2"/>
  <c r="D357" i="2"/>
  <c r="C254" i="2"/>
  <c r="D312" i="2"/>
  <c r="C497" i="2"/>
  <c r="C241" i="2"/>
  <c r="D574" i="2"/>
  <c r="D286" i="2"/>
  <c r="D285" i="2"/>
  <c r="E297" i="2"/>
  <c r="E105" i="2"/>
  <c r="E358" i="2"/>
  <c r="D111" i="2"/>
  <c r="E93" i="2"/>
  <c r="E273" i="2"/>
  <c r="D273" i="2"/>
  <c r="D274" i="2"/>
  <c r="D568" i="2"/>
  <c r="C235" i="2"/>
  <c r="C491" i="2"/>
  <c r="D288" i="2"/>
  <c r="C178" i="2"/>
  <c r="C434" i="2"/>
  <c r="D60" i="2"/>
  <c r="C128" i="2"/>
  <c r="E465" i="2"/>
  <c r="C548" i="2"/>
  <c r="D505" i="2"/>
  <c r="C424" i="2"/>
  <c r="C582" i="2"/>
  <c r="C70" i="2"/>
  <c r="E533" i="2"/>
  <c r="C405" i="2"/>
  <c r="C149" i="2"/>
  <c r="D482" i="2"/>
  <c r="D102" i="2"/>
  <c r="D101" i="2"/>
  <c r="E348" i="2"/>
  <c r="D361" i="2"/>
  <c r="C340" i="2"/>
  <c r="C24" i="2"/>
  <c r="C382" i="2"/>
  <c r="D459" i="2"/>
  <c r="C561" i="2"/>
  <c r="C305" i="2"/>
  <c r="C49" i="2"/>
  <c r="D382" i="2"/>
  <c r="E339" i="2"/>
  <c r="E490" i="2"/>
  <c r="E124" i="2"/>
  <c r="E35" i="2"/>
  <c r="E99" i="2"/>
  <c r="E163" i="2"/>
  <c r="E112" i="2"/>
  <c r="E206" i="2"/>
  <c r="E270" i="2"/>
  <c r="E334" i="2"/>
  <c r="E398" i="2"/>
  <c r="E142" i="2"/>
  <c r="E285" i="2"/>
  <c r="E413" i="2"/>
  <c r="E484" i="2"/>
  <c r="E548" i="2"/>
  <c r="D23" i="2"/>
  <c r="D87" i="2"/>
  <c r="D151" i="2"/>
  <c r="D215" i="2"/>
  <c r="D279" i="2"/>
  <c r="D343" i="2"/>
  <c r="E315" i="2"/>
  <c r="E499" i="2"/>
  <c r="E43" i="2"/>
  <c r="E171" i="2"/>
  <c r="E214" i="2"/>
  <c r="E342" i="2"/>
  <c r="E173" i="2"/>
  <c r="E428" i="2"/>
  <c r="E556" i="2"/>
  <c r="D95" i="2"/>
  <c r="D223" i="2"/>
  <c r="E10" i="2"/>
  <c r="E515" i="2"/>
  <c r="E77" i="2"/>
  <c r="E68" i="2"/>
  <c r="E248" i="2"/>
  <c r="E376" i="2"/>
  <c r="E241" i="2"/>
  <c r="E462" i="2"/>
  <c r="E590" i="2"/>
  <c r="D129" i="2"/>
  <c r="D257" i="2"/>
  <c r="E227" i="2"/>
  <c r="E583" i="2"/>
  <c r="D130" i="2"/>
  <c r="D258" i="2"/>
  <c r="D368" i="2"/>
  <c r="D432" i="2"/>
  <c r="D496" i="2"/>
  <c r="D560" i="2"/>
  <c r="C35" i="2"/>
  <c r="C99" i="2"/>
  <c r="C163" i="2"/>
  <c r="C227" i="2"/>
  <c r="C291" i="2"/>
  <c r="C355" i="2"/>
  <c r="C419" i="2"/>
  <c r="C483" i="2"/>
  <c r="C547" i="2"/>
  <c r="E239" i="2"/>
  <c r="E589" i="2"/>
  <c r="D256" i="2"/>
  <c r="D431" i="2"/>
  <c r="D559" i="2"/>
  <c r="C98" i="2"/>
  <c r="E60" i="2"/>
  <c r="E372" i="2"/>
  <c r="E458" i="2"/>
  <c r="D125" i="2"/>
  <c r="E211" i="2"/>
  <c r="D126" i="2"/>
  <c r="D366" i="2"/>
  <c r="D494" i="2"/>
  <c r="C33" i="2"/>
  <c r="C161" i="2"/>
  <c r="C289" i="2"/>
  <c r="C417" i="2"/>
  <c r="C545" i="2"/>
  <c r="E581" i="2"/>
  <c r="D427" i="2"/>
  <c r="C94" i="2"/>
  <c r="C350" i="2"/>
  <c r="E199" i="2"/>
  <c r="D549" i="2"/>
  <c r="C472" i="2"/>
  <c r="C212" i="2"/>
  <c r="D340" i="2"/>
  <c r="D489" i="2"/>
  <c r="E145" i="2"/>
  <c r="E316" i="2"/>
  <c r="E377" i="2"/>
  <c r="D69" i="2"/>
  <c r="D325" i="2"/>
  <c r="D70" i="2"/>
  <c r="D326" i="2"/>
  <c r="D466" i="2"/>
  <c r="C5" i="2"/>
  <c r="C133" i="2"/>
  <c r="C261" i="2"/>
  <c r="C389" i="2"/>
  <c r="C517" i="2"/>
  <c r="E469" i="2"/>
  <c r="D371" i="2"/>
  <c r="C38" i="2"/>
  <c r="C294" i="2"/>
  <c r="C550" i="2"/>
  <c r="D437" i="2"/>
  <c r="C360" i="2"/>
  <c r="D577" i="2"/>
  <c r="C44" i="2"/>
  <c r="C188" i="2"/>
  <c r="C588" i="2"/>
  <c r="C100" i="2"/>
  <c r="D4" i="2"/>
  <c r="C416" i="2"/>
  <c r="C160" i="2"/>
  <c r="D493" i="2"/>
  <c r="D124" i="2"/>
  <c r="C578" i="2"/>
  <c r="C450" i="2"/>
  <c r="C322" i="2"/>
  <c r="C194" i="2"/>
  <c r="C18" i="2"/>
  <c r="D351" i="2"/>
  <c r="E429" i="2"/>
  <c r="C507" i="2"/>
  <c r="C379" i="2"/>
  <c r="C251" i="2"/>
  <c r="C123" i="2"/>
  <c r="D584" i="2"/>
  <c r="D456" i="2"/>
  <c r="D306" i="2"/>
  <c r="D50" i="2"/>
  <c r="D305" i="2"/>
  <c r="D49" i="2"/>
  <c r="E337" i="2"/>
  <c r="E296" i="2"/>
  <c r="E125" i="2"/>
  <c r="E283" i="2"/>
  <c r="D143" i="2"/>
  <c r="E476" i="2"/>
  <c r="E390" i="2"/>
  <c r="E96" i="2"/>
  <c r="E592" i="2"/>
  <c r="E600" i="2"/>
  <c r="E608" i="2"/>
  <c r="E616" i="2"/>
  <c r="E624" i="2"/>
  <c r="E632" i="2"/>
  <c r="E640" i="2"/>
  <c r="E648" i="2"/>
  <c r="E656" i="2"/>
  <c r="E664" i="2"/>
  <c r="E672" i="2"/>
  <c r="E680" i="2"/>
  <c r="E688" i="2"/>
  <c r="E696" i="2"/>
  <c r="E704" i="2"/>
  <c r="E712" i="2"/>
  <c r="E720" i="2"/>
  <c r="E728" i="2"/>
  <c r="E736" i="2"/>
  <c r="E744" i="2"/>
  <c r="E752" i="2"/>
  <c r="E760" i="2"/>
  <c r="E599" i="2"/>
  <c r="E607" i="2"/>
  <c r="E615" i="2"/>
  <c r="E623" i="2"/>
  <c r="E631" i="2"/>
  <c r="E639" i="2"/>
  <c r="E647" i="2"/>
  <c r="E655" i="2"/>
  <c r="E663" i="2"/>
  <c r="E671" i="2"/>
  <c r="E679" i="2"/>
  <c r="E687" i="2"/>
  <c r="E695" i="2"/>
  <c r="E703" i="2"/>
  <c r="E711" i="2"/>
  <c r="E719" i="2"/>
  <c r="E727" i="2"/>
  <c r="E735" i="2"/>
  <c r="E743" i="2"/>
  <c r="E751" i="2"/>
  <c r="E80" i="2"/>
  <c r="E382" i="2"/>
  <c r="E468" i="2"/>
  <c r="D135" i="2"/>
  <c r="E251" i="2"/>
  <c r="E182" i="2"/>
  <c r="E524" i="2"/>
  <c r="E451" i="2"/>
  <c r="E344" i="2"/>
  <c r="D97" i="2"/>
  <c r="D98" i="2"/>
  <c r="D480" i="2"/>
  <c r="C147" i="2"/>
  <c r="C403" i="2"/>
  <c r="E525" i="2"/>
  <c r="C66" i="2"/>
  <c r="D61" i="2"/>
  <c r="D462" i="2"/>
  <c r="C385" i="2"/>
  <c r="C30" i="2"/>
  <c r="C344" i="2"/>
  <c r="E81" i="2"/>
  <c r="D261" i="2"/>
  <c r="D562" i="2"/>
  <c r="C485" i="2"/>
  <c r="C230" i="2"/>
  <c r="D292" i="2"/>
  <c r="C228" i="2"/>
  <c r="D557" i="2"/>
  <c r="C354" i="2"/>
  <c r="E557" i="2"/>
  <c r="C155" i="2"/>
  <c r="D114" i="2"/>
  <c r="E360" i="2"/>
  <c r="E540" i="2"/>
  <c r="E598" i="2"/>
  <c r="E630" i="2"/>
  <c r="E662" i="2"/>
  <c r="E694" i="2"/>
  <c r="E726" i="2"/>
  <c r="E758" i="2"/>
  <c r="E621" i="2"/>
  <c r="E653" i="2"/>
  <c r="E685" i="2"/>
  <c r="E717" i="2"/>
  <c r="E749" i="2"/>
  <c r="E781" i="2"/>
  <c r="E813" i="2"/>
  <c r="D593" i="2"/>
  <c r="D625" i="2"/>
  <c r="D657" i="2"/>
  <c r="D689" i="2"/>
  <c r="D721" i="2"/>
  <c r="D753" i="2"/>
  <c r="D785" i="2"/>
  <c r="D817" i="2"/>
  <c r="E762" i="2"/>
  <c r="E826" i="2"/>
  <c r="D638" i="2"/>
  <c r="D702" i="2"/>
  <c r="D766" i="2"/>
  <c r="D830" i="2"/>
  <c r="C619" i="2"/>
  <c r="C651" i="2"/>
  <c r="C683" i="2"/>
  <c r="C715" i="2"/>
  <c r="C747" i="2"/>
  <c r="C779" i="2"/>
  <c r="C811" i="2"/>
  <c r="C843" i="2"/>
  <c r="D632" i="2"/>
  <c r="D760" i="2"/>
  <c r="C616" i="2"/>
  <c r="C680" i="2"/>
  <c r="C744" i="2"/>
  <c r="C808" i="2"/>
  <c r="D628" i="2"/>
  <c r="C614" i="2"/>
  <c r="C742" i="2"/>
  <c r="D620" i="2"/>
  <c r="C738" i="2"/>
  <c r="C730" i="2"/>
  <c r="C810" i="2"/>
  <c r="E420" i="2"/>
  <c r="D173" i="2"/>
  <c r="D174" i="2"/>
  <c r="D518" i="2"/>
  <c r="C185" i="2"/>
  <c r="C441" i="2"/>
  <c r="D88" i="2"/>
  <c r="C142" i="2"/>
  <c r="E505" i="2"/>
  <c r="C568" i="2"/>
  <c r="E545" i="2"/>
  <c r="E44" i="2"/>
  <c r="E450" i="2"/>
  <c r="E179" i="2"/>
  <c r="D362" i="2"/>
  <c r="C29" i="2"/>
  <c r="C285" i="2"/>
  <c r="C541" i="2"/>
  <c r="D419" i="2"/>
  <c r="C342" i="2"/>
  <c r="D533" i="2"/>
  <c r="C180" i="2"/>
  <c r="D585" i="2"/>
  <c r="C4" i="2"/>
  <c r="C368" i="2"/>
  <c r="D445" i="2"/>
  <c r="C554" i="2"/>
  <c r="C298" i="2"/>
  <c r="C42" i="2"/>
  <c r="D375" i="2"/>
  <c r="E477" i="2"/>
  <c r="C519" i="2"/>
  <c r="C391" i="2"/>
  <c r="C263" i="2"/>
  <c r="C135" i="2"/>
  <c r="C7" i="2"/>
  <c r="D468" i="2"/>
  <c r="D330" i="2"/>
  <c r="D74" i="2"/>
  <c r="D329" i="2"/>
  <c r="D73" i="2"/>
  <c r="E385" i="2"/>
  <c r="E320" i="2"/>
  <c r="E149" i="2"/>
  <c r="E491" i="2"/>
  <c r="D339" i="2"/>
  <c r="D211" i="2"/>
  <c r="D83" i="2"/>
  <c r="E544" i="2"/>
  <c r="E405" i="2"/>
  <c r="E126" i="2"/>
  <c r="E330" i="2"/>
  <c r="E202" i="2"/>
  <c r="E159" i="2"/>
  <c r="E31" i="2"/>
  <c r="E23" i="2"/>
  <c r="E87" i="2"/>
  <c r="E151" i="2"/>
  <c r="E88" i="2"/>
  <c r="E194" i="2"/>
  <c r="E258" i="2"/>
  <c r="E322" i="2"/>
  <c r="E386" i="2"/>
  <c r="E94" i="2"/>
  <c r="E261" i="2"/>
  <c r="E389" i="2"/>
  <c r="E472" i="2"/>
  <c r="E536" i="2"/>
  <c r="D11" i="2"/>
  <c r="D75" i="2"/>
  <c r="D139" i="2"/>
  <c r="D203" i="2"/>
  <c r="D267" i="2"/>
  <c r="D331" i="2"/>
  <c r="E267" i="2"/>
  <c r="E475" i="2"/>
  <c r="E5" i="2"/>
  <c r="E133" i="2"/>
  <c r="E176" i="2"/>
  <c r="E304" i="2"/>
  <c r="E22" i="2"/>
  <c r="E353" i="2"/>
  <c r="E518" i="2"/>
  <c r="D57" i="2"/>
  <c r="D185" i="2"/>
  <c r="D313" i="2"/>
  <c r="E439" i="2"/>
  <c r="D58" i="2"/>
  <c r="D186" i="2"/>
  <c r="D314" i="2"/>
  <c r="D396" i="2"/>
  <c r="D460" i="2"/>
  <c r="D524" i="2"/>
  <c r="D588" i="2"/>
  <c r="C63" i="2"/>
  <c r="C127" i="2"/>
  <c r="C191" i="2"/>
  <c r="C255" i="2"/>
  <c r="C319" i="2"/>
  <c r="C383" i="2"/>
  <c r="C447" i="2"/>
  <c r="C511" i="2"/>
  <c r="C575" i="2"/>
  <c r="E445" i="2"/>
  <c r="D112" i="2"/>
  <c r="D359" i="2"/>
  <c r="D487" i="2"/>
  <c r="C26" i="2"/>
  <c r="C154" i="2"/>
  <c r="C282" i="2"/>
  <c r="C410" i="2"/>
  <c r="C538" i="2"/>
  <c r="E553" i="2"/>
  <c r="D413" i="2"/>
  <c r="C80" i="2"/>
  <c r="C336" i="2"/>
  <c r="E66" i="2"/>
  <c r="D529" i="2"/>
  <c r="C452" i="2"/>
  <c r="D457" i="2"/>
  <c r="D276" i="2"/>
  <c r="C308" i="2"/>
  <c r="C520" i="2"/>
  <c r="C8" i="2"/>
  <c r="E391" i="2"/>
  <c r="C374" i="2"/>
  <c r="C118" i="2"/>
  <c r="D451" i="2"/>
  <c r="D40" i="2"/>
  <c r="C557" i="2"/>
  <c r="C429" i="2"/>
  <c r="C301" i="2"/>
  <c r="C173" i="2"/>
  <c r="C45" i="2"/>
  <c r="D506" i="2"/>
  <c r="D378" i="2"/>
  <c r="D150" i="2"/>
  <c r="E307" i="2"/>
  <c r="D149" i="2"/>
  <c r="E482" i="2"/>
  <c r="E396" i="2"/>
  <c r="E108" i="2"/>
  <c r="E577" i="2"/>
  <c r="E130" i="2"/>
  <c r="C532" i="2"/>
  <c r="E433" i="2"/>
  <c r="C120" i="2"/>
  <c r="D44" i="2"/>
  <c r="C430" i="2"/>
  <c r="C174" i="2"/>
  <c r="D507" i="2"/>
  <c r="D152" i="2"/>
  <c r="C585" i="2"/>
  <c r="C457" i="2"/>
  <c r="C329" i="2"/>
  <c r="C201" i="2"/>
  <c r="C73" i="2"/>
  <c r="D534" i="2"/>
  <c r="D406" i="2"/>
  <c r="D206" i="2"/>
  <c r="E479" i="2"/>
  <c r="D205" i="2"/>
  <c r="E538" i="2"/>
  <c r="E102" i="2"/>
  <c r="E196" i="2"/>
  <c r="E25" i="2"/>
  <c r="C778" i="2"/>
  <c r="C762" i="2"/>
  <c r="D668" i="2"/>
  <c r="C754" i="2"/>
  <c r="C626" i="2"/>
  <c r="D652" i="2"/>
  <c r="C814" i="2"/>
  <c r="C750" i="2"/>
  <c r="C686" i="2"/>
  <c r="C622" i="2"/>
  <c r="D772" i="2"/>
  <c r="D644" i="2"/>
  <c r="E768" i="2"/>
  <c r="C812" i="2"/>
  <c r="C780" i="2"/>
  <c r="C748" i="2"/>
  <c r="C716" i="2"/>
  <c r="C684" i="2"/>
  <c r="C652" i="2"/>
  <c r="C620" i="2"/>
  <c r="D832" i="2"/>
  <c r="D768" i="2"/>
  <c r="D704" i="2"/>
  <c r="D640" i="2"/>
  <c r="E828" i="2"/>
  <c r="E764" i="2"/>
  <c r="C829" i="2"/>
  <c r="C813" i="2"/>
  <c r="C797" i="2"/>
  <c r="C781" i="2"/>
  <c r="C765" i="2"/>
  <c r="C749" i="2"/>
  <c r="C733" i="2"/>
  <c r="C717" i="2"/>
  <c r="C701" i="2"/>
  <c r="C685" i="2"/>
  <c r="C669" i="2"/>
  <c r="C653" i="2"/>
  <c r="C637" i="2"/>
  <c r="C621" i="2"/>
  <c r="C605" i="2"/>
  <c r="D834" i="2"/>
  <c r="D802" i="2"/>
  <c r="D770" i="2"/>
  <c r="D738" i="2"/>
  <c r="D706" i="2"/>
  <c r="D674" i="2"/>
  <c r="D642" i="2"/>
  <c r="D610" i="2"/>
  <c r="E830" i="2"/>
  <c r="E798" i="2"/>
  <c r="E766" i="2"/>
  <c r="D835" i="2"/>
  <c r="D819" i="2"/>
  <c r="D803" i="2"/>
  <c r="D787" i="2"/>
  <c r="D771" i="2"/>
  <c r="D755" i="2"/>
  <c r="D739" i="2"/>
  <c r="D723" i="2"/>
  <c r="D707" i="2"/>
  <c r="D691" i="2"/>
  <c r="D675" i="2"/>
  <c r="D659" i="2"/>
  <c r="D643" i="2"/>
  <c r="D627" i="2"/>
  <c r="D611" i="2"/>
  <c r="D595" i="2"/>
  <c r="E831" i="2"/>
  <c r="E815" i="2"/>
  <c r="E799" i="2"/>
  <c r="E783" i="2"/>
  <c r="E767" i="2"/>
  <c r="D2" i="2"/>
  <c r="E83" i="2"/>
  <c r="E254" i="2"/>
  <c r="E253" i="2"/>
  <c r="D7" i="2"/>
  <c r="D263" i="2"/>
  <c r="E11" i="2"/>
  <c r="E46" i="2"/>
  <c r="D191" i="2"/>
  <c r="E4" i="2"/>
  <c r="E430" i="2"/>
  <c r="E26" i="2"/>
  <c r="D352" i="2"/>
  <c r="C19" i="2"/>
  <c r="C275" i="2"/>
  <c r="C531" i="2"/>
  <c r="D399" i="2"/>
  <c r="E308" i="2"/>
  <c r="D62" i="2"/>
  <c r="C129" i="2"/>
  <c r="E453" i="2"/>
  <c r="C542" i="2"/>
  <c r="C12" i="2"/>
  <c r="E249" i="2"/>
  <c r="D262" i="2"/>
  <c r="C229" i="2"/>
  <c r="D264" i="2"/>
  <c r="D268" i="2"/>
  <c r="C444" i="2"/>
  <c r="C480" i="2"/>
  <c r="E231" i="2"/>
  <c r="C82" i="2"/>
  <c r="C411" i="2"/>
  <c r="D488" i="2"/>
  <c r="D113" i="2"/>
  <c r="E483" i="2"/>
  <c r="E198" i="2"/>
  <c r="E614" i="2"/>
  <c r="E646" i="2"/>
  <c r="E678" i="2"/>
  <c r="E710" i="2"/>
  <c r="E742" i="2"/>
  <c r="E605" i="2"/>
  <c r="E637" i="2"/>
  <c r="E669" i="2"/>
  <c r="E701" i="2"/>
  <c r="E733" i="2"/>
  <c r="E765" i="2"/>
  <c r="E797" i="2"/>
  <c r="E829" i="2"/>
  <c r="D609" i="2"/>
  <c r="D641" i="2"/>
  <c r="D673" i="2"/>
  <c r="D705" i="2"/>
  <c r="D737" i="2"/>
  <c r="D769" i="2"/>
  <c r="D801" i="2"/>
  <c r="D833" i="2"/>
  <c r="E794" i="2"/>
  <c r="D606" i="2"/>
  <c r="D670" i="2"/>
  <c r="D734" i="2"/>
  <c r="D798" i="2"/>
  <c r="C603" i="2"/>
  <c r="C635" i="2"/>
  <c r="C667" i="2"/>
  <c r="C699" i="2"/>
  <c r="C731" i="2"/>
  <c r="C763" i="2"/>
  <c r="C795" i="2"/>
  <c r="C827" i="2"/>
  <c r="E820" i="2"/>
  <c r="D696" i="2"/>
  <c r="D824" i="2"/>
  <c r="C648" i="2"/>
  <c r="C712" i="2"/>
  <c r="C776" i="2"/>
  <c r="C840" i="2"/>
  <c r="D756" i="2"/>
  <c r="C678" i="2"/>
  <c r="C806" i="2"/>
  <c r="C610" i="2"/>
  <c r="D604" i="2"/>
  <c r="C714" i="2"/>
  <c r="E156" i="2"/>
  <c r="E506" i="2"/>
  <c r="E403" i="2"/>
  <c r="D390" i="2"/>
  <c r="C57" i="2"/>
  <c r="C313" i="2"/>
  <c r="C569" i="2"/>
  <c r="D475" i="2"/>
  <c r="C398" i="2"/>
  <c r="C56" i="2"/>
  <c r="C404" i="2"/>
  <c r="D244" i="2"/>
  <c r="E364" i="2"/>
  <c r="D117" i="2"/>
  <c r="D118" i="2"/>
  <c r="D490" i="2"/>
  <c r="C157" i="2"/>
  <c r="C413" i="2"/>
  <c r="E565" i="2"/>
  <c r="C86" i="2"/>
  <c r="E98" i="2"/>
  <c r="C456" i="2"/>
  <c r="D441" i="2"/>
  <c r="C516" i="2"/>
  <c r="E375" i="2"/>
  <c r="C112" i="2"/>
  <c r="D28" i="2"/>
  <c r="C426" i="2"/>
  <c r="C170" i="2"/>
  <c r="D503" i="2"/>
  <c r="D144" i="2"/>
  <c r="C583" i="2"/>
  <c r="C455" i="2"/>
  <c r="C327" i="2"/>
  <c r="C199" i="2"/>
  <c r="C71" i="2"/>
  <c r="D532" i="2"/>
  <c r="D404" i="2"/>
  <c r="D202" i="2"/>
  <c r="E471" i="2"/>
  <c r="D201" i="2"/>
  <c r="E534" i="2"/>
  <c r="E86" i="2"/>
  <c r="E192" i="2"/>
  <c r="E21" i="2"/>
  <c r="E299" i="2"/>
  <c r="D275" i="2"/>
  <c r="D147" i="2"/>
  <c r="D19" i="2"/>
  <c r="E480" i="2"/>
  <c r="E277" i="2"/>
  <c r="E394" i="2"/>
  <c r="E266" i="2"/>
  <c r="E104" i="2"/>
  <c r="E95" i="2"/>
  <c r="E55" i="2"/>
  <c r="E119" i="2"/>
  <c r="E24" i="2"/>
  <c r="E152" i="2"/>
  <c r="E226" i="2"/>
  <c r="E290" i="2"/>
  <c r="E354" i="2"/>
  <c r="E418" i="2"/>
  <c r="E197" i="2"/>
  <c r="E325" i="2"/>
  <c r="E440" i="2"/>
  <c r="E504" i="2"/>
  <c r="E568" i="2"/>
  <c r="D43" i="2"/>
  <c r="D107" i="2"/>
  <c r="D171" i="2"/>
  <c r="D235" i="2"/>
  <c r="D299" i="2"/>
  <c r="E106" i="2"/>
  <c r="E395" i="2"/>
  <c r="E539" i="2"/>
  <c r="E69" i="2"/>
  <c r="E52" i="2"/>
  <c r="E240" i="2"/>
  <c r="E368" i="2"/>
  <c r="E225" i="2"/>
  <c r="E454" i="2"/>
  <c r="E582" i="2"/>
  <c r="D121" i="2"/>
  <c r="D249" i="2"/>
  <c r="E195" i="2"/>
  <c r="E567" i="2"/>
  <c r="D122" i="2"/>
  <c r="D250" i="2"/>
  <c r="D364" i="2"/>
  <c r="D428" i="2"/>
  <c r="D492" i="2"/>
  <c r="D556" i="2"/>
  <c r="C31" i="2"/>
  <c r="C95" i="2"/>
  <c r="C159" i="2"/>
  <c r="C223" i="2"/>
  <c r="C287" i="2"/>
  <c r="C351" i="2"/>
  <c r="C415" i="2"/>
  <c r="C479" i="2"/>
  <c r="C543" i="2"/>
  <c r="E207" i="2"/>
  <c r="E573" i="2"/>
  <c r="D240" i="2"/>
  <c r="D423" i="2"/>
  <c r="D551" i="2"/>
  <c r="C90" i="2"/>
  <c r="C218" i="2"/>
  <c r="C346" i="2"/>
  <c r="C474" i="2"/>
  <c r="E162" i="2"/>
  <c r="D220" i="2"/>
  <c r="D541" i="2"/>
  <c r="C208" i="2"/>
  <c r="C464" i="2"/>
  <c r="D196" i="2"/>
  <c r="C196" i="2"/>
  <c r="C396" i="2"/>
  <c r="C380" i="2"/>
  <c r="C236" i="2"/>
  <c r="D385" i="2"/>
  <c r="C264" i="2"/>
  <c r="D332" i="2"/>
  <c r="C502" i="2"/>
  <c r="C246" i="2"/>
  <c r="D579" i="2"/>
  <c r="D296" i="2"/>
  <c r="E319" i="2"/>
  <c r="C493" i="2"/>
  <c r="C365" i="2"/>
  <c r="C237" i="2"/>
  <c r="C109" i="2"/>
  <c r="D570" i="2"/>
  <c r="D442" i="2"/>
  <c r="D278" i="2"/>
  <c r="D22" i="2"/>
  <c r="D277" i="2"/>
  <c r="D21" i="2"/>
  <c r="E281" i="2"/>
  <c r="E268" i="2"/>
  <c r="E97" i="2"/>
  <c r="C92" i="2"/>
  <c r="D537" i="2"/>
  <c r="C20" i="2"/>
  <c r="C376" i="2"/>
  <c r="D453" i="2"/>
  <c r="C558" i="2"/>
  <c r="C302" i="2"/>
  <c r="C46" i="2"/>
  <c r="D379" i="2"/>
  <c r="E485" i="2"/>
  <c r="C521" i="2"/>
  <c r="C393" i="2"/>
  <c r="C265" i="2"/>
  <c r="C137" i="2"/>
  <c r="C9" i="2"/>
  <c r="D470" i="2"/>
  <c r="D334" i="2"/>
  <c r="D78" i="2"/>
  <c r="D333" i="2"/>
  <c r="D77" i="2"/>
  <c r="E393" i="2"/>
  <c r="E324" i="2"/>
  <c r="E153" i="2"/>
  <c r="C618" i="2"/>
  <c r="D700" i="2"/>
  <c r="C634" i="2"/>
  <c r="C818" i="2"/>
  <c r="C690" i="2"/>
  <c r="D780" i="2"/>
  <c r="E776" i="2"/>
  <c r="C782" i="2"/>
  <c r="C718" i="2"/>
  <c r="C654" i="2"/>
  <c r="D836" i="2"/>
  <c r="D708" i="2"/>
  <c r="E832" i="2"/>
  <c r="C828" i="2"/>
  <c r="C796" i="2"/>
  <c r="C764" i="2"/>
  <c r="C732" i="2"/>
  <c r="C700" i="2"/>
  <c r="C668" i="2"/>
  <c r="C636" i="2"/>
  <c r="C604" i="2"/>
  <c r="D800" i="2"/>
  <c r="D736" i="2"/>
  <c r="D672" i="2"/>
  <c r="D608" i="2"/>
  <c r="E796" i="2"/>
  <c r="C837" i="2"/>
  <c r="C821" i="2"/>
  <c r="C805" i="2"/>
  <c r="C789" i="2"/>
  <c r="C773" i="2"/>
  <c r="C757" i="2"/>
  <c r="C741" i="2"/>
  <c r="C725" i="2"/>
  <c r="C709" i="2"/>
  <c r="C693" i="2"/>
  <c r="C677" i="2"/>
  <c r="C661" i="2"/>
  <c r="C645" i="2"/>
  <c r="C629" i="2"/>
  <c r="C613" i="2"/>
  <c r="C597" i="2"/>
  <c r="D818" i="2"/>
  <c r="D786" i="2"/>
  <c r="D754" i="2"/>
  <c r="D722" i="2"/>
  <c r="D690" i="2"/>
  <c r="D658" i="2"/>
  <c r="D626" i="2"/>
  <c r="D594" i="2"/>
  <c r="E814" i="2"/>
  <c r="E782" i="2"/>
  <c r="D843" i="2"/>
  <c r="D827" i="2"/>
  <c r="D811" i="2"/>
  <c r="D795" i="2"/>
  <c r="D779" i="2"/>
  <c r="D763" i="2"/>
  <c r="D747" i="2"/>
  <c r="D731" i="2"/>
  <c r="D715" i="2"/>
  <c r="D699" i="2"/>
  <c r="D683" i="2"/>
  <c r="D667" i="2"/>
  <c r="D651" i="2"/>
  <c r="D635" i="2"/>
  <c r="D619" i="2"/>
  <c r="D603" i="2"/>
  <c r="E839" i="2"/>
  <c r="E823" i="2"/>
  <c r="E807" i="2"/>
  <c r="E791" i="2"/>
  <c r="E775" i="2"/>
  <c r="E759" i="2"/>
  <c r="E2" i="2"/>
</calcChain>
</file>

<file path=xl/comments1.xml><?xml version="1.0" encoding="utf-8"?>
<comments xmlns="http://schemas.openxmlformats.org/spreadsheetml/2006/main">
  <authors>
    <author>Jay</author>
  </authors>
  <commentList>
    <comment ref="W3" authorId="0" shapeId="0">
      <text>
        <r>
          <rPr>
            <b/>
            <sz val="9"/>
            <color indexed="81"/>
            <rFont val="宋体"/>
            <charset val="1"/>
          </rPr>
          <t>Jay:</t>
        </r>
        <r>
          <rPr>
            <sz val="9"/>
            <color indexed="81"/>
            <rFont val="宋体"/>
            <charset val="1"/>
          </rPr>
          <t xml:space="preserve">
剔除重大重组的 and 2015Q4》1千万
</t>
        </r>
      </text>
    </comment>
  </commentList>
</comments>
</file>

<file path=xl/sharedStrings.xml><?xml version="1.0" encoding="utf-8"?>
<sst xmlns="http://schemas.openxmlformats.org/spreadsheetml/2006/main" count="6104" uniqueCount="6102">
  <si>
    <t>000001.SZ</t>
  </si>
  <si>
    <t>平安银行</t>
  </si>
  <si>
    <t>000002.SZ</t>
  </si>
  <si>
    <t>万科A</t>
  </si>
  <si>
    <t>000004.SZ</t>
  </si>
  <si>
    <t>国农科技</t>
  </si>
  <si>
    <t>000005.SZ</t>
  </si>
  <si>
    <t>世纪星源</t>
  </si>
  <si>
    <t>000006.SZ</t>
  </si>
  <si>
    <t>深振业A</t>
  </si>
  <si>
    <t>000007.SZ</t>
  </si>
  <si>
    <t>全新好</t>
  </si>
  <si>
    <t>000008.SZ</t>
  </si>
  <si>
    <t>神州高铁</t>
  </si>
  <si>
    <t>000009.SZ</t>
  </si>
  <si>
    <t>中国宝安</t>
  </si>
  <si>
    <t>000010.SZ</t>
  </si>
  <si>
    <t>美丽生态</t>
  </si>
  <si>
    <t>000011.SZ</t>
  </si>
  <si>
    <t>深物业A</t>
  </si>
  <si>
    <t>000012.SZ</t>
  </si>
  <si>
    <t>南玻A</t>
  </si>
  <si>
    <t>000014.SZ</t>
  </si>
  <si>
    <t>沙河股份</t>
  </si>
  <si>
    <t>000016.SZ</t>
  </si>
  <si>
    <t>深康佳A</t>
  </si>
  <si>
    <t>000017.SZ</t>
  </si>
  <si>
    <t>深中华A</t>
  </si>
  <si>
    <t>000018.SZ</t>
  </si>
  <si>
    <t>神州长城</t>
  </si>
  <si>
    <t>000019.SZ</t>
  </si>
  <si>
    <t>深深宝A</t>
  </si>
  <si>
    <t>000020.SZ</t>
  </si>
  <si>
    <t>深华发A</t>
  </si>
  <si>
    <t>000021.SZ</t>
  </si>
  <si>
    <t>深科技</t>
  </si>
  <si>
    <t>000022.SZ</t>
  </si>
  <si>
    <t>深赤湾A</t>
  </si>
  <si>
    <t>000023.SZ</t>
  </si>
  <si>
    <t>深天地A</t>
  </si>
  <si>
    <t>000025.SZ</t>
  </si>
  <si>
    <t>特力A</t>
  </si>
  <si>
    <t>000026.SZ</t>
  </si>
  <si>
    <t>飞亚达A</t>
  </si>
  <si>
    <t>000027.SZ</t>
  </si>
  <si>
    <t>深圳能源</t>
  </si>
  <si>
    <t>000028.SZ</t>
  </si>
  <si>
    <t>国药一致</t>
  </si>
  <si>
    <t>000029.SZ</t>
  </si>
  <si>
    <t>深深房A</t>
  </si>
  <si>
    <t>000030.SZ</t>
  </si>
  <si>
    <t>富奥股份</t>
  </si>
  <si>
    <t>000031.SZ</t>
  </si>
  <si>
    <t>中粮地产</t>
  </si>
  <si>
    <t>000032.SZ</t>
  </si>
  <si>
    <t>深桑达A</t>
  </si>
  <si>
    <t>000033.SZ</t>
  </si>
  <si>
    <t>*ST新都</t>
  </si>
  <si>
    <t>000034.SZ</t>
  </si>
  <si>
    <t>神州数码</t>
  </si>
  <si>
    <t>000035.SZ</t>
  </si>
  <si>
    <t>中国天楹</t>
  </si>
  <si>
    <t>000036.SZ</t>
  </si>
  <si>
    <t>华联控股</t>
  </si>
  <si>
    <t>000037.SZ</t>
  </si>
  <si>
    <t>*ST南电A</t>
  </si>
  <si>
    <t>000038.SZ</t>
  </si>
  <si>
    <t>深大通</t>
  </si>
  <si>
    <t>000039.SZ</t>
  </si>
  <si>
    <t>中集集团</t>
  </si>
  <si>
    <t>000040.SZ</t>
  </si>
  <si>
    <t>东旭蓝天</t>
  </si>
  <si>
    <t>000042.SZ</t>
  </si>
  <si>
    <t>中洲控股</t>
  </si>
  <si>
    <t>000043.SZ</t>
  </si>
  <si>
    <t>中航地产</t>
  </si>
  <si>
    <t>000045.SZ</t>
  </si>
  <si>
    <t>深纺织A</t>
  </si>
  <si>
    <t>000046.SZ</t>
  </si>
  <si>
    <t>泛海控股</t>
  </si>
  <si>
    <t>000048.SZ</t>
  </si>
  <si>
    <t>康达尔</t>
  </si>
  <si>
    <t>000049.SZ</t>
  </si>
  <si>
    <t>德赛电池</t>
  </si>
  <si>
    <t>000050.SZ</t>
  </si>
  <si>
    <t>深天马A</t>
  </si>
  <si>
    <t>000055.SZ</t>
  </si>
  <si>
    <t>方大集团</t>
  </si>
  <si>
    <t>000056.SZ</t>
  </si>
  <si>
    <t>皇庭国际</t>
  </si>
  <si>
    <t>000058.SZ</t>
  </si>
  <si>
    <t>深赛格</t>
  </si>
  <si>
    <t>000059.SZ</t>
  </si>
  <si>
    <t>华锦股份</t>
  </si>
  <si>
    <t>000060.SZ</t>
  </si>
  <si>
    <t>中金岭南</t>
  </si>
  <si>
    <t>000061.SZ</t>
  </si>
  <si>
    <t>农产品</t>
  </si>
  <si>
    <t>000062.SZ</t>
  </si>
  <si>
    <t>深圳华强</t>
  </si>
  <si>
    <t>000063.SZ</t>
  </si>
  <si>
    <t>中兴通讯</t>
  </si>
  <si>
    <t>000065.SZ</t>
  </si>
  <si>
    <t>北方国际</t>
  </si>
  <si>
    <t>000066.SZ</t>
  </si>
  <si>
    <t>长城电脑</t>
  </si>
  <si>
    <t>000068.SZ</t>
  </si>
  <si>
    <t>华控赛格</t>
  </si>
  <si>
    <t>000069.SZ</t>
  </si>
  <si>
    <t>华侨城A</t>
  </si>
  <si>
    <t>000070.SZ</t>
  </si>
  <si>
    <t>特发信息</t>
  </si>
  <si>
    <t>000078.SZ</t>
  </si>
  <si>
    <t>海王生物</t>
  </si>
  <si>
    <t>000088.SZ</t>
  </si>
  <si>
    <t>盐田港</t>
  </si>
  <si>
    <t>000089.SZ</t>
  </si>
  <si>
    <t>深圳机场</t>
  </si>
  <si>
    <t>000090.SZ</t>
  </si>
  <si>
    <t>天健集团</t>
  </si>
  <si>
    <t>000096.SZ</t>
  </si>
  <si>
    <t>广聚能源</t>
  </si>
  <si>
    <t>000099.SZ</t>
  </si>
  <si>
    <t>中信海直</t>
  </si>
  <si>
    <t>000100.SZ</t>
  </si>
  <si>
    <t>TCL集团</t>
  </si>
  <si>
    <t>000150.SZ</t>
  </si>
  <si>
    <t>宜华健康</t>
  </si>
  <si>
    <t>000151.SZ</t>
  </si>
  <si>
    <t>中成股份</t>
  </si>
  <si>
    <t>000153.SZ</t>
  </si>
  <si>
    <t>丰原药业</t>
  </si>
  <si>
    <t>000155.SZ</t>
  </si>
  <si>
    <t>*ST川化</t>
  </si>
  <si>
    <t>000156.SZ</t>
  </si>
  <si>
    <t>华数传媒</t>
  </si>
  <si>
    <t>000157.SZ</t>
  </si>
  <si>
    <t>中联重科</t>
  </si>
  <si>
    <t>000158.SZ</t>
  </si>
  <si>
    <t>常山股份</t>
  </si>
  <si>
    <t>000159.SZ</t>
  </si>
  <si>
    <t>国际实业</t>
  </si>
  <si>
    <t>000166.SZ</t>
  </si>
  <si>
    <t>申万宏源</t>
  </si>
  <si>
    <t>000301.SZ</t>
  </si>
  <si>
    <t>东方市场</t>
  </si>
  <si>
    <t>000333.SZ</t>
  </si>
  <si>
    <t>美的集团</t>
  </si>
  <si>
    <t>000338.SZ</t>
  </si>
  <si>
    <t>潍柴动力</t>
  </si>
  <si>
    <t>000400.SZ</t>
  </si>
  <si>
    <t>许继电气</t>
  </si>
  <si>
    <t>000401.SZ</t>
  </si>
  <si>
    <t>冀东水泥</t>
  </si>
  <si>
    <t>000402.SZ</t>
  </si>
  <si>
    <t>金融街</t>
  </si>
  <si>
    <t>000403.SZ</t>
  </si>
  <si>
    <t>ST生化</t>
  </si>
  <si>
    <t>000404.SZ</t>
  </si>
  <si>
    <t>华意压缩</t>
  </si>
  <si>
    <t>000407.SZ</t>
  </si>
  <si>
    <t>胜利股份</t>
  </si>
  <si>
    <t>000408.SZ</t>
  </si>
  <si>
    <t>*ST金源</t>
  </si>
  <si>
    <t>000409.SZ</t>
  </si>
  <si>
    <t>山东地矿</t>
  </si>
  <si>
    <t>000410.SZ</t>
  </si>
  <si>
    <t>沈阳机床</t>
  </si>
  <si>
    <t>000411.SZ</t>
  </si>
  <si>
    <t>英特集团</t>
  </si>
  <si>
    <t>000413.SZ</t>
  </si>
  <si>
    <t>东旭光电</t>
  </si>
  <si>
    <t>000415.SZ</t>
  </si>
  <si>
    <t>渤海金控</t>
  </si>
  <si>
    <t>000416.SZ</t>
  </si>
  <si>
    <t>民生控股</t>
  </si>
  <si>
    <t>000417.SZ</t>
  </si>
  <si>
    <t>合肥百货</t>
  </si>
  <si>
    <t>000418.SZ</t>
  </si>
  <si>
    <t>小天鹅A</t>
  </si>
  <si>
    <t>000419.SZ</t>
  </si>
  <si>
    <t>通程控股</t>
  </si>
  <si>
    <t>000420.SZ</t>
  </si>
  <si>
    <t>吉林化纤</t>
  </si>
  <si>
    <t>000421.SZ</t>
  </si>
  <si>
    <t>南京公用</t>
  </si>
  <si>
    <t>000422.SZ</t>
  </si>
  <si>
    <t>湖北宜化</t>
  </si>
  <si>
    <t>000423.SZ</t>
  </si>
  <si>
    <t>东阿阿胶</t>
  </si>
  <si>
    <t>000425.SZ</t>
  </si>
  <si>
    <t>徐工机械</t>
  </si>
  <si>
    <t>000426.SZ</t>
  </si>
  <si>
    <t>兴业矿业</t>
  </si>
  <si>
    <t>000428.SZ</t>
  </si>
  <si>
    <t>华天酒店</t>
  </si>
  <si>
    <t>000429.SZ</t>
  </si>
  <si>
    <t>粤高速A</t>
  </si>
  <si>
    <t>000430.SZ</t>
  </si>
  <si>
    <t>张家界</t>
  </si>
  <si>
    <t>000488.SZ</t>
  </si>
  <si>
    <t>晨鸣纸业</t>
  </si>
  <si>
    <t>000498.SZ</t>
  </si>
  <si>
    <t>山东路桥</t>
  </si>
  <si>
    <t>000501.SZ</t>
  </si>
  <si>
    <t>鄂武商A</t>
  </si>
  <si>
    <t>000502.SZ</t>
  </si>
  <si>
    <t>绿景控股</t>
  </si>
  <si>
    <t>000503.SZ</t>
  </si>
  <si>
    <t>海虹控股</t>
  </si>
  <si>
    <t>000504.SZ</t>
  </si>
  <si>
    <t>*ST生物</t>
  </si>
  <si>
    <t>000505.SZ</t>
  </si>
  <si>
    <t>*ST珠江</t>
  </si>
  <si>
    <t>000506.SZ</t>
  </si>
  <si>
    <t>中润资源</t>
  </si>
  <si>
    <t>000507.SZ</t>
  </si>
  <si>
    <t>珠海港</t>
  </si>
  <si>
    <t>000509.SZ</t>
  </si>
  <si>
    <t>华塑控股</t>
  </si>
  <si>
    <t>000510.SZ</t>
  </si>
  <si>
    <t>金路集团</t>
  </si>
  <si>
    <t>000511.SZ</t>
  </si>
  <si>
    <t>*ST烯碳</t>
  </si>
  <si>
    <t>000513.SZ</t>
  </si>
  <si>
    <t>丽珠集团</t>
  </si>
  <si>
    <t>000514.SZ</t>
  </si>
  <si>
    <t>渝开发</t>
  </si>
  <si>
    <t>000516.SZ</t>
  </si>
  <si>
    <t>国际医学</t>
  </si>
  <si>
    <t>000517.SZ</t>
  </si>
  <si>
    <t>荣安地产</t>
  </si>
  <si>
    <t>000518.SZ</t>
  </si>
  <si>
    <t>四环生物</t>
  </si>
  <si>
    <t>000519.SZ</t>
  </si>
  <si>
    <t>江南红箭</t>
  </si>
  <si>
    <t>000520.SZ</t>
  </si>
  <si>
    <t>长航凤凰</t>
  </si>
  <si>
    <t>000521.SZ</t>
  </si>
  <si>
    <t>美菱电器</t>
  </si>
  <si>
    <t>000523.SZ</t>
  </si>
  <si>
    <t>广州浪奇</t>
  </si>
  <si>
    <t>000524.SZ</t>
  </si>
  <si>
    <t>岭南控股</t>
  </si>
  <si>
    <t>000525.SZ</t>
  </si>
  <si>
    <t>红太阳</t>
  </si>
  <si>
    <t>000526.SZ</t>
  </si>
  <si>
    <t>紫光学大</t>
  </si>
  <si>
    <t>000528.SZ</t>
  </si>
  <si>
    <t>柳工</t>
  </si>
  <si>
    <t>000529.SZ</t>
  </si>
  <si>
    <t>广弘控股</t>
  </si>
  <si>
    <t>000530.SZ</t>
  </si>
  <si>
    <t>大冷股份</t>
  </si>
  <si>
    <t>000531.SZ</t>
  </si>
  <si>
    <t>穗恒运A</t>
  </si>
  <si>
    <t>000532.SZ</t>
  </si>
  <si>
    <t>力合股份</t>
  </si>
  <si>
    <t>000533.SZ</t>
  </si>
  <si>
    <t>万家乐</t>
  </si>
  <si>
    <t>000534.SZ</t>
  </si>
  <si>
    <t>万泽股份</t>
  </si>
  <si>
    <t>000536.SZ</t>
  </si>
  <si>
    <t>华映科技</t>
  </si>
  <si>
    <t>000537.SZ</t>
  </si>
  <si>
    <t>广宇发展</t>
  </si>
  <si>
    <t>000538.SZ</t>
  </si>
  <si>
    <t>云南白药</t>
  </si>
  <si>
    <t>000539.SZ</t>
  </si>
  <si>
    <t>粤电力A</t>
  </si>
  <si>
    <t>000540.SZ</t>
  </si>
  <si>
    <t>中天城投</t>
  </si>
  <si>
    <t>000541.SZ</t>
  </si>
  <si>
    <t>佛山照明</t>
  </si>
  <si>
    <t>000543.SZ</t>
  </si>
  <si>
    <t>皖能电力</t>
  </si>
  <si>
    <t>000544.SZ</t>
  </si>
  <si>
    <t>中原环保</t>
  </si>
  <si>
    <t>000545.SZ</t>
  </si>
  <si>
    <t>金浦钛业</t>
  </si>
  <si>
    <t>000546.SZ</t>
  </si>
  <si>
    <t>金圆股份</t>
  </si>
  <si>
    <t>000547.SZ</t>
  </si>
  <si>
    <t>航天发展</t>
  </si>
  <si>
    <t>000548.SZ</t>
  </si>
  <si>
    <t>湖南投资</t>
  </si>
  <si>
    <t>000550.SZ</t>
  </si>
  <si>
    <t>江铃汽车</t>
  </si>
  <si>
    <t>000551.SZ</t>
  </si>
  <si>
    <t>创元科技</t>
  </si>
  <si>
    <t>000552.SZ</t>
  </si>
  <si>
    <t>靖远煤电</t>
  </si>
  <si>
    <t>000553.SZ</t>
  </si>
  <si>
    <t>沙隆达A</t>
  </si>
  <si>
    <t>000554.SZ</t>
  </si>
  <si>
    <t>泰山石油</t>
  </si>
  <si>
    <t>000555.SZ</t>
  </si>
  <si>
    <t>神州信息</t>
  </si>
  <si>
    <t>000557.SZ</t>
  </si>
  <si>
    <t>西部创业</t>
  </si>
  <si>
    <t>000558.SZ</t>
  </si>
  <si>
    <t>莱茵体育</t>
  </si>
  <si>
    <t>000559.SZ</t>
  </si>
  <si>
    <t>万向钱潮</t>
  </si>
  <si>
    <t>000560.SZ</t>
  </si>
  <si>
    <t>昆百大A</t>
  </si>
  <si>
    <t>000561.SZ</t>
  </si>
  <si>
    <t>烽火电子</t>
  </si>
  <si>
    <t>000563.SZ</t>
  </si>
  <si>
    <t>陕国投A</t>
  </si>
  <si>
    <t>000564.SZ</t>
  </si>
  <si>
    <t>西安民生</t>
  </si>
  <si>
    <t>000565.SZ</t>
  </si>
  <si>
    <t>渝三峡A</t>
  </si>
  <si>
    <t>000566.SZ</t>
  </si>
  <si>
    <t>海南海药</t>
  </si>
  <si>
    <t>000567.SZ</t>
  </si>
  <si>
    <t>海德股份</t>
  </si>
  <si>
    <t>000568.SZ</t>
  </si>
  <si>
    <t>泸州老窖</t>
  </si>
  <si>
    <t>000570.SZ</t>
  </si>
  <si>
    <t>苏常柴A</t>
  </si>
  <si>
    <t>000571.SZ</t>
  </si>
  <si>
    <t>新大洲A</t>
  </si>
  <si>
    <t>000572.SZ</t>
  </si>
  <si>
    <t>海马汽车</t>
  </si>
  <si>
    <t>000573.SZ</t>
  </si>
  <si>
    <t>粤宏远A</t>
  </si>
  <si>
    <t>000576.SZ</t>
  </si>
  <si>
    <t>广东甘化</t>
  </si>
  <si>
    <t>000581.SZ</t>
  </si>
  <si>
    <t>威孚高科</t>
  </si>
  <si>
    <t>000582.SZ</t>
  </si>
  <si>
    <t>北部湾港</t>
  </si>
  <si>
    <t>000584.SZ</t>
  </si>
  <si>
    <t>友利控股</t>
  </si>
  <si>
    <t>000585.SZ</t>
  </si>
  <si>
    <t>东北电气</t>
  </si>
  <si>
    <t>000586.SZ</t>
  </si>
  <si>
    <t>汇源通信</t>
  </si>
  <si>
    <t>000587.SZ</t>
  </si>
  <si>
    <t>金洲慈航</t>
  </si>
  <si>
    <t>000589.SZ</t>
  </si>
  <si>
    <t>黔轮胎A</t>
  </si>
  <si>
    <t>000590.SZ</t>
  </si>
  <si>
    <t>启迪古汉</t>
  </si>
  <si>
    <t>000591.SZ</t>
  </si>
  <si>
    <t>太阳能</t>
  </si>
  <si>
    <t>000592.SZ</t>
  </si>
  <si>
    <t>平潭发展</t>
  </si>
  <si>
    <t>000593.SZ</t>
  </si>
  <si>
    <t>大通燃气</t>
  </si>
  <si>
    <t>000595.SZ</t>
  </si>
  <si>
    <t>宝塔实业</t>
  </si>
  <si>
    <t>000596.SZ</t>
  </si>
  <si>
    <t>古井贡酒</t>
  </si>
  <si>
    <t>000597.SZ</t>
  </si>
  <si>
    <t>东北制药</t>
  </si>
  <si>
    <t>000598.SZ</t>
  </si>
  <si>
    <t>兴蓉环境</t>
  </si>
  <si>
    <t>000599.SZ</t>
  </si>
  <si>
    <t>青岛双星</t>
  </si>
  <si>
    <t>000600.SZ</t>
  </si>
  <si>
    <t>建投能源</t>
  </si>
  <si>
    <t>000601.SZ</t>
  </si>
  <si>
    <t>韶能股份</t>
  </si>
  <si>
    <t>000603.SZ</t>
  </si>
  <si>
    <t>盛达矿业</t>
  </si>
  <si>
    <t>000605.SZ</t>
  </si>
  <si>
    <t>渤海股份</t>
  </si>
  <si>
    <t>000606.SZ</t>
  </si>
  <si>
    <t>*ST易桥</t>
  </si>
  <si>
    <t>000607.SZ</t>
  </si>
  <si>
    <t>华媒控股</t>
  </si>
  <si>
    <t>000608.SZ</t>
  </si>
  <si>
    <t>阳光股份</t>
  </si>
  <si>
    <t>000609.SZ</t>
  </si>
  <si>
    <t>绵石投资</t>
  </si>
  <si>
    <t>000610.SZ</t>
  </si>
  <si>
    <t>西安旅游</t>
  </si>
  <si>
    <t>000611.SZ</t>
  </si>
  <si>
    <t>*ST天首</t>
  </si>
  <si>
    <t>000612.SZ</t>
  </si>
  <si>
    <t>焦作万方</t>
  </si>
  <si>
    <t>000613.SZ</t>
  </si>
  <si>
    <t>大东海A</t>
  </si>
  <si>
    <t>000615.SZ</t>
  </si>
  <si>
    <t>京汉股份</t>
  </si>
  <si>
    <t>000616.SZ</t>
  </si>
  <si>
    <t>海航投资</t>
  </si>
  <si>
    <t>000617.SZ</t>
  </si>
  <si>
    <t>*ST济柴</t>
  </si>
  <si>
    <t>000619.SZ</t>
  </si>
  <si>
    <t>海螺型材</t>
  </si>
  <si>
    <t>000620.SZ</t>
  </si>
  <si>
    <t>新华联</t>
  </si>
  <si>
    <t>000622.SZ</t>
  </si>
  <si>
    <t>*ST恒立</t>
  </si>
  <si>
    <t>000623.SZ</t>
  </si>
  <si>
    <t>吉林敖东</t>
  </si>
  <si>
    <t>000625.SZ</t>
  </si>
  <si>
    <t>长安汽车</t>
  </si>
  <si>
    <t>000626.SZ</t>
  </si>
  <si>
    <t>远大控股</t>
  </si>
  <si>
    <t>000627.SZ</t>
  </si>
  <si>
    <t>天茂集团</t>
  </si>
  <si>
    <t>000628.SZ</t>
  </si>
  <si>
    <t>高新发展</t>
  </si>
  <si>
    <t>000629.SZ</t>
  </si>
  <si>
    <t>*ST钒钛</t>
  </si>
  <si>
    <t>000630.SZ</t>
  </si>
  <si>
    <t>铜陵有色</t>
  </si>
  <si>
    <t>000631.SZ</t>
  </si>
  <si>
    <t>顺发恒业</t>
  </si>
  <si>
    <t>000632.SZ</t>
  </si>
  <si>
    <t>三木集团</t>
  </si>
  <si>
    <t>000633.SZ</t>
  </si>
  <si>
    <t>*ST合金</t>
  </si>
  <si>
    <t>000635.SZ</t>
  </si>
  <si>
    <t>英力特</t>
  </si>
  <si>
    <t>000636.SZ</t>
  </si>
  <si>
    <t>风华高科</t>
  </si>
  <si>
    <t>000637.SZ</t>
  </si>
  <si>
    <t>茂化实华</t>
  </si>
  <si>
    <t>000638.SZ</t>
  </si>
  <si>
    <t>万方发展</t>
  </si>
  <si>
    <t>000639.SZ</t>
  </si>
  <si>
    <t>西王食品</t>
  </si>
  <si>
    <t>000650.SZ</t>
  </si>
  <si>
    <t>仁和药业</t>
  </si>
  <si>
    <t>000651.SZ</t>
  </si>
  <si>
    <t>格力电器</t>
  </si>
  <si>
    <t>000652.SZ</t>
  </si>
  <si>
    <t>泰达股份</t>
  </si>
  <si>
    <t>000655.SZ</t>
  </si>
  <si>
    <t>金岭矿业</t>
  </si>
  <si>
    <t>000656.SZ</t>
  </si>
  <si>
    <t>金科股份</t>
  </si>
  <si>
    <t>000657.SZ</t>
  </si>
  <si>
    <t>中钨高新</t>
  </si>
  <si>
    <t>000659.SZ</t>
  </si>
  <si>
    <t>珠海中富</t>
  </si>
  <si>
    <t>000661.SZ</t>
  </si>
  <si>
    <t>长春高新</t>
  </si>
  <si>
    <t>000662.SZ</t>
  </si>
  <si>
    <t>天夏智慧</t>
  </si>
  <si>
    <t>000663.SZ</t>
  </si>
  <si>
    <t>永安林业</t>
  </si>
  <si>
    <t>000665.SZ</t>
  </si>
  <si>
    <t>湖北广电</t>
  </si>
  <si>
    <t>000666.SZ</t>
  </si>
  <si>
    <t>经纬纺机</t>
  </si>
  <si>
    <t>000667.SZ</t>
  </si>
  <si>
    <t>美好置业</t>
  </si>
  <si>
    <t>000668.SZ</t>
  </si>
  <si>
    <t>荣丰控股</t>
  </si>
  <si>
    <t>000669.SZ</t>
  </si>
  <si>
    <t>金鸿能源</t>
  </si>
  <si>
    <t>000670.SZ</t>
  </si>
  <si>
    <t>*ST盈方</t>
  </si>
  <si>
    <t>000671.SZ</t>
  </si>
  <si>
    <t>阳光城</t>
  </si>
  <si>
    <t>000672.SZ</t>
  </si>
  <si>
    <t>上峰水泥</t>
  </si>
  <si>
    <t>000673.SZ</t>
  </si>
  <si>
    <t>当代东方</t>
  </si>
  <si>
    <t>000676.SZ</t>
  </si>
  <si>
    <t>智度股份</t>
  </si>
  <si>
    <t>000677.SZ</t>
  </si>
  <si>
    <t>恒天海龙</t>
  </si>
  <si>
    <t>000678.SZ</t>
  </si>
  <si>
    <t>襄阳轴承</t>
  </si>
  <si>
    <t>000679.SZ</t>
  </si>
  <si>
    <t>大连友谊</t>
  </si>
  <si>
    <t>000680.SZ</t>
  </si>
  <si>
    <t>山推股份</t>
  </si>
  <si>
    <t>000681.SZ</t>
  </si>
  <si>
    <t>视觉中国</t>
  </si>
  <si>
    <t>000682.SZ</t>
  </si>
  <si>
    <t>东方电子</t>
  </si>
  <si>
    <t>000683.SZ</t>
  </si>
  <si>
    <t>远兴能源</t>
  </si>
  <si>
    <t>000685.SZ</t>
  </si>
  <si>
    <t>中山公用</t>
  </si>
  <si>
    <t>000686.SZ</t>
  </si>
  <si>
    <t>东北证券</t>
  </si>
  <si>
    <t>000687.SZ</t>
  </si>
  <si>
    <t>华讯方舟</t>
  </si>
  <si>
    <t>000688.SZ</t>
  </si>
  <si>
    <t>建新矿业</t>
  </si>
  <si>
    <t>000690.SZ</t>
  </si>
  <si>
    <t>宝新能源</t>
  </si>
  <si>
    <t>000691.SZ</t>
  </si>
  <si>
    <t>ST亚太</t>
  </si>
  <si>
    <t>000692.SZ</t>
  </si>
  <si>
    <t>惠天热电</t>
  </si>
  <si>
    <t>000693.SZ</t>
  </si>
  <si>
    <t>ST华泽</t>
  </si>
  <si>
    <t>000695.SZ</t>
  </si>
  <si>
    <t>滨海能源</t>
  </si>
  <si>
    <t>000697.SZ</t>
  </si>
  <si>
    <t>炼石有色</t>
  </si>
  <si>
    <t>000698.SZ</t>
  </si>
  <si>
    <t>沈阳化工</t>
  </si>
  <si>
    <t>000700.SZ</t>
  </si>
  <si>
    <t>模塑科技</t>
  </si>
  <si>
    <t>000701.SZ</t>
  </si>
  <si>
    <t>厦门信达</t>
  </si>
  <si>
    <t>000702.SZ</t>
  </si>
  <si>
    <t>正虹科技</t>
  </si>
  <si>
    <t>000703.SZ</t>
  </si>
  <si>
    <t>恒逸石化</t>
  </si>
  <si>
    <t>000705.SZ</t>
  </si>
  <si>
    <t>浙江震元</t>
  </si>
  <si>
    <t>000707.SZ</t>
  </si>
  <si>
    <t>双环科技</t>
  </si>
  <si>
    <t>000708.SZ</t>
  </si>
  <si>
    <t>大冶特钢</t>
  </si>
  <si>
    <t>000709.SZ</t>
  </si>
  <si>
    <t>河钢股份</t>
  </si>
  <si>
    <t>000710.SZ</t>
  </si>
  <si>
    <t>天兴仪表</t>
  </si>
  <si>
    <t>000711.SZ</t>
  </si>
  <si>
    <t>京蓝科技</t>
  </si>
  <si>
    <t>000712.SZ</t>
  </si>
  <si>
    <t>锦龙股份</t>
  </si>
  <si>
    <t>000713.SZ</t>
  </si>
  <si>
    <t>丰乐种业</t>
  </si>
  <si>
    <t>000715.SZ</t>
  </si>
  <si>
    <t>中兴商业</t>
  </si>
  <si>
    <t>000716.SZ</t>
  </si>
  <si>
    <t>黑芝麻</t>
  </si>
  <si>
    <t>000717.SZ</t>
  </si>
  <si>
    <t>*ST韶钢</t>
  </si>
  <si>
    <t>000718.SZ</t>
  </si>
  <si>
    <t>苏宁环球</t>
  </si>
  <si>
    <t>000719.SZ</t>
  </si>
  <si>
    <t>大地传媒</t>
  </si>
  <si>
    <t>000720.SZ</t>
  </si>
  <si>
    <t>新能泰山</t>
  </si>
  <si>
    <t>000721.SZ</t>
  </si>
  <si>
    <t>西安饮食</t>
  </si>
  <si>
    <t>000722.SZ</t>
  </si>
  <si>
    <t>湖南发展</t>
  </si>
  <si>
    <t>000723.SZ</t>
  </si>
  <si>
    <t>美锦能源</t>
  </si>
  <si>
    <t>000725.SZ</t>
  </si>
  <si>
    <t>京东方A</t>
  </si>
  <si>
    <t>000726.SZ</t>
  </si>
  <si>
    <t>鲁泰A</t>
  </si>
  <si>
    <t>000727.SZ</t>
  </si>
  <si>
    <t>华东科技</t>
  </si>
  <si>
    <t>000728.SZ</t>
  </si>
  <si>
    <t>国元证券</t>
  </si>
  <si>
    <t>000729.SZ</t>
  </si>
  <si>
    <t>燕京啤酒</t>
  </si>
  <si>
    <t>000731.SZ</t>
  </si>
  <si>
    <t>四川美丰</t>
  </si>
  <si>
    <t>000732.SZ</t>
  </si>
  <si>
    <t>泰禾集团</t>
  </si>
  <si>
    <t>000733.SZ</t>
  </si>
  <si>
    <t>振华科技</t>
  </si>
  <si>
    <t>000735.SZ</t>
  </si>
  <si>
    <t>罗牛山</t>
  </si>
  <si>
    <t>000736.SZ</t>
  </si>
  <si>
    <t>中房地产</t>
  </si>
  <si>
    <t>000737.SZ</t>
  </si>
  <si>
    <t>南风化工</t>
  </si>
  <si>
    <t>000738.SZ</t>
  </si>
  <si>
    <t>中航动控</t>
  </si>
  <si>
    <t>000739.SZ</t>
  </si>
  <si>
    <t>普洛药业</t>
  </si>
  <si>
    <t>000748.SZ</t>
  </si>
  <si>
    <t>长城信息</t>
  </si>
  <si>
    <t>000750.SZ</t>
  </si>
  <si>
    <t>国海证券</t>
  </si>
  <si>
    <t>000751.SZ</t>
  </si>
  <si>
    <t>锌业股份</t>
  </si>
  <si>
    <t>000752.SZ</t>
  </si>
  <si>
    <t>西藏发展</t>
  </si>
  <si>
    <t>000753.SZ</t>
  </si>
  <si>
    <t>漳州发展</t>
  </si>
  <si>
    <t>000755.SZ</t>
  </si>
  <si>
    <t>山西三维</t>
  </si>
  <si>
    <t>000756.SZ</t>
  </si>
  <si>
    <t>新华制药</t>
  </si>
  <si>
    <t>000757.SZ</t>
  </si>
  <si>
    <t>浩物股份</t>
  </si>
  <si>
    <t>000758.SZ</t>
  </si>
  <si>
    <t>中色股份</t>
  </si>
  <si>
    <t>000759.SZ</t>
  </si>
  <si>
    <t>中百集团</t>
  </si>
  <si>
    <t>000760.SZ</t>
  </si>
  <si>
    <t>斯太尔</t>
  </si>
  <si>
    <t>000761.SZ</t>
  </si>
  <si>
    <t>本钢板材</t>
  </si>
  <si>
    <t>000762.SZ</t>
  </si>
  <si>
    <t>西藏矿业</t>
  </si>
  <si>
    <t>000766.SZ</t>
  </si>
  <si>
    <t>通化金马</t>
  </si>
  <si>
    <t>000767.SZ</t>
  </si>
  <si>
    <t>漳泽电力</t>
  </si>
  <si>
    <t>000768.SZ</t>
  </si>
  <si>
    <t>中航飞机</t>
  </si>
  <si>
    <t>000776.SZ</t>
  </si>
  <si>
    <t>广发证券</t>
  </si>
  <si>
    <t>000777.SZ</t>
  </si>
  <si>
    <t>中核科技</t>
  </si>
  <si>
    <t>000778.SZ</t>
  </si>
  <si>
    <t>新兴铸管</t>
  </si>
  <si>
    <t>000779.SZ</t>
  </si>
  <si>
    <t>三毛派神</t>
  </si>
  <si>
    <t>000780.SZ</t>
  </si>
  <si>
    <t>平庄能源</t>
  </si>
  <si>
    <t>000782.SZ</t>
  </si>
  <si>
    <t>美达股份</t>
  </si>
  <si>
    <t>000783.SZ</t>
  </si>
  <si>
    <t>长江证券</t>
  </si>
  <si>
    <t>000785.SZ</t>
  </si>
  <si>
    <t>武汉中商</t>
  </si>
  <si>
    <t>000786.SZ</t>
  </si>
  <si>
    <t>北新建材</t>
  </si>
  <si>
    <t>000788.SZ</t>
  </si>
  <si>
    <t>北大医药</t>
  </si>
  <si>
    <t>000789.SZ</t>
  </si>
  <si>
    <t>万年青</t>
  </si>
  <si>
    <t>000790.SZ</t>
  </si>
  <si>
    <t>泰合健康</t>
  </si>
  <si>
    <t>000791.SZ</t>
  </si>
  <si>
    <t>甘肃电投</t>
  </si>
  <si>
    <t>000792.SZ</t>
  </si>
  <si>
    <t>盐湖股份</t>
  </si>
  <si>
    <t>000793.SZ</t>
  </si>
  <si>
    <t>华闻传媒</t>
  </si>
  <si>
    <t>000795.SZ</t>
  </si>
  <si>
    <t>英洛华</t>
  </si>
  <si>
    <t>000796.SZ</t>
  </si>
  <si>
    <t>凯撒旅游</t>
  </si>
  <si>
    <t>000797.SZ</t>
  </si>
  <si>
    <t>中国武夷</t>
  </si>
  <si>
    <t>000798.SZ</t>
  </si>
  <si>
    <t>中水渔业</t>
  </si>
  <si>
    <t>000799.SZ</t>
  </si>
  <si>
    <t>酒鬼酒</t>
  </si>
  <si>
    <t>000800.SZ</t>
  </si>
  <si>
    <t>一汽轿车</t>
  </si>
  <si>
    <t>000801.SZ</t>
  </si>
  <si>
    <t>四川九洲</t>
  </si>
  <si>
    <t>000802.SZ</t>
  </si>
  <si>
    <t>北京文化</t>
  </si>
  <si>
    <t>000803.SZ</t>
  </si>
  <si>
    <t>金宇车城</t>
  </si>
  <si>
    <t>000806.SZ</t>
  </si>
  <si>
    <t>银河生物</t>
  </si>
  <si>
    <t>000807.SZ</t>
  </si>
  <si>
    <t>云铝股份</t>
  </si>
  <si>
    <t>000809.SZ</t>
  </si>
  <si>
    <t>铁岭新城</t>
  </si>
  <si>
    <t>000810.SZ</t>
  </si>
  <si>
    <t>创维数字</t>
  </si>
  <si>
    <t>000811.SZ</t>
  </si>
  <si>
    <t>烟台冰轮</t>
  </si>
  <si>
    <t>000812.SZ</t>
  </si>
  <si>
    <t>陕西金叶</t>
  </si>
  <si>
    <t>000813.SZ</t>
  </si>
  <si>
    <t>德展健康</t>
  </si>
  <si>
    <t>000815.SZ</t>
  </si>
  <si>
    <t>美利云</t>
  </si>
  <si>
    <t>000816.SZ</t>
  </si>
  <si>
    <t>智慧农业</t>
  </si>
  <si>
    <t>000818.SZ</t>
  </si>
  <si>
    <t>方大化工</t>
  </si>
  <si>
    <t>000819.SZ</t>
  </si>
  <si>
    <t>岳阳兴长</t>
  </si>
  <si>
    <t>000820.SZ</t>
  </si>
  <si>
    <t>神雾节能</t>
  </si>
  <si>
    <t>000821.SZ</t>
  </si>
  <si>
    <t>京山轻机</t>
  </si>
  <si>
    <t>000822.SZ</t>
  </si>
  <si>
    <t>山东海化</t>
  </si>
  <si>
    <t>000823.SZ</t>
  </si>
  <si>
    <t>超声电子</t>
  </si>
  <si>
    <t>000825.SZ</t>
  </si>
  <si>
    <t>太钢不锈</t>
  </si>
  <si>
    <t>000826.SZ</t>
  </si>
  <si>
    <t>启迪桑德</t>
  </si>
  <si>
    <t>000828.SZ</t>
  </si>
  <si>
    <t>东莞控股</t>
  </si>
  <si>
    <t>000829.SZ</t>
  </si>
  <si>
    <t>天音控股</t>
  </si>
  <si>
    <t>000830.SZ</t>
  </si>
  <si>
    <t>鲁西化工</t>
  </si>
  <si>
    <t>000831.SZ</t>
  </si>
  <si>
    <t>*ST五稀</t>
  </si>
  <si>
    <t>000833.SZ</t>
  </si>
  <si>
    <t>贵糖股份</t>
  </si>
  <si>
    <t>000835.SZ</t>
  </si>
  <si>
    <t>长城动漫</t>
  </si>
  <si>
    <t>000836.SZ</t>
  </si>
  <si>
    <t>鑫茂科技</t>
  </si>
  <si>
    <t>000837.SZ</t>
  </si>
  <si>
    <t>秦川机床</t>
  </si>
  <si>
    <t>000838.SZ</t>
  </si>
  <si>
    <t>财信发展</t>
  </si>
  <si>
    <t>000839.SZ</t>
  </si>
  <si>
    <t>中信国安</t>
  </si>
  <si>
    <t>000848.SZ</t>
  </si>
  <si>
    <t>承德露露</t>
  </si>
  <si>
    <t>000850.SZ</t>
  </si>
  <si>
    <t>华茂股份</t>
  </si>
  <si>
    <t>000851.SZ</t>
  </si>
  <si>
    <t>高鸿股份</t>
  </si>
  <si>
    <t>000852.SZ</t>
  </si>
  <si>
    <t>石化机械</t>
  </si>
  <si>
    <t>000856.SZ</t>
  </si>
  <si>
    <t>*ST冀装</t>
  </si>
  <si>
    <t>000858.SZ</t>
  </si>
  <si>
    <t>五粮液</t>
  </si>
  <si>
    <t>000859.SZ</t>
  </si>
  <si>
    <t>国风塑业</t>
  </si>
  <si>
    <t>000860.SZ</t>
  </si>
  <si>
    <t>顺鑫农业</t>
  </si>
  <si>
    <t>000861.SZ</t>
  </si>
  <si>
    <t>海印股份</t>
  </si>
  <si>
    <t>000862.SZ</t>
  </si>
  <si>
    <t>银星能源</t>
  </si>
  <si>
    <t>000863.SZ</t>
  </si>
  <si>
    <t>三湘印象</t>
  </si>
  <si>
    <t>000868.SZ</t>
  </si>
  <si>
    <t>安凯客车</t>
  </si>
  <si>
    <t>000869.SZ</t>
  </si>
  <si>
    <t>张裕A</t>
  </si>
  <si>
    <t>000875.SZ</t>
  </si>
  <si>
    <t>吉电股份</t>
  </si>
  <si>
    <t>000876.SZ</t>
  </si>
  <si>
    <t>新希望</t>
  </si>
  <si>
    <t>000877.SZ</t>
  </si>
  <si>
    <t>天山股份</t>
  </si>
  <si>
    <t>000878.SZ</t>
  </si>
  <si>
    <t>云南铜业</t>
  </si>
  <si>
    <t>000880.SZ</t>
  </si>
  <si>
    <t>潍柴重机</t>
  </si>
  <si>
    <t>000881.SZ</t>
  </si>
  <si>
    <t>大连国际</t>
  </si>
  <si>
    <t>000882.SZ</t>
  </si>
  <si>
    <t>华联股份</t>
  </si>
  <si>
    <t>000883.SZ</t>
  </si>
  <si>
    <t>湖北能源</t>
  </si>
  <si>
    <t>000885.SZ</t>
  </si>
  <si>
    <t>同力水泥</t>
  </si>
  <si>
    <t>000886.SZ</t>
  </si>
  <si>
    <t>海南高速</t>
  </si>
  <si>
    <t>000887.SZ</t>
  </si>
  <si>
    <t>中鼎股份</t>
  </si>
  <si>
    <t>000888.SZ</t>
  </si>
  <si>
    <t>峨眉山A</t>
  </si>
  <si>
    <t>000889.SZ</t>
  </si>
  <si>
    <t>茂业通信</t>
  </si>
  <si>
    <t>000890.SZ</t>
  </si>
  <si>
    <t>法尔胜</t>
  </si>
  <si>
    <t>000892.SZ</t>
  </si>
  <si>
    <t>星美联合</t>
  </si>
  <si>
    <t>000893.SZ</t>
  </si>
  <si>
    <t>东凌国际</t>
  </si>
  <si>
    <t>000895.SZ</t>
  </si>
  <si>
    <t>双汇发展</t>
  </si>
  <si>
    <t>000897.SZ</t>
  </si>
  <si>
    <t>津滨发展</t>
  </si>
  <si>
    <t>000898.SZ</t>
  </si>
  <si>
    <t>鞍钢股份</t>
  </si>
  <si>
    <t>000899.SZ</t>
  </si>
  <si>
    <t>赣能股份</t>
  </si>
  <si>
    <t>000900.SZ</t>
  </si>
  <si>
    <t>现代投资</t>
  </si>
  <si>
    <t>000901.SZ</t>
  </si>
  <si>
    <t>航天科技</t>
  </si>
  <si>
    <t>000902.SZ</t>
  </si>
  <si>
    <t>新洋丰</t>
  </si>
  <si>
    <t>000903.SZ</t>
  </si>
  <si>
    <t>云内动力</t>
  </si>
  <si>
    <t>000905.SZ</t>
  </si>
  <si>
    <t>厦门港务</t>
  </si>
  <si>
    <t>000906.SZ</t>
  </si>
  <si>
    <t>物产中拓</t>
  </si>
  <si>
    <t>000908.SZ</t>
  </si>
  <si>
    <t>景峰医药</t>
  </si>
  <si>
    <t>000909.SZ</t>
  </si>
  <si>
    <t>数源科技</t>
  </si>
  <si>
    <t>000910.SZ</t>
  </si>
  <si>
    <t>大亚圣象</t>
  </si>
  <si>
    <t>000911.SZ</t>
  </si>
  <si>
    <t>南宁糖业</t>
  </si>
  <si>
    <t>000912.SZ</t>
  </si>
  <si>
    <t>泸天化</t>
  </si>
  <si>
    <t>000913.SZ</t>
  </si>
  <si>
    <t>*ST钱江</t>
  </si>
  <si>
    <t>000915.SZ</t>
  </si>
  <si>
    <t>山大华特</t>
  </si>
  <si>
    <t>000916.SZ</t>
  </si>
  <si>
    <t>华北高速</t>
  </si>
  <si>
    <t>000917.SZ</t>
  </si>
  <si>
    <t>电广传媒</t>
  </si>
  <si>
    <t>000918.SZ</t>
  </si>
  <si>
    <t>嘉凯城</t>
  </si>
  <si>
    <t>000919.SZ</t>
  </si>
  <si>
    <t>金陵药业</t>
  </si>
  <si>
    <t>000920.SZ</t>
  </si>
  <si>
    <t>南方汇通</t>
  </si>
  <si>
    <t>000921.SZ</t>
  </si>
  <si>
    <t>海信科龙</t>
  </si>
  <si>
    <t>000922.SZ</t>
  </si>
  <si>
    <t>佳电股份</t>
  </si>
  <si>
    <t>000923.SZ</t>
  </si>
  <si>
    <t>河北宣工</t>
  </si>
  <si>
    <t>000925.SZ</t>
  </si>
  <si>
    <t>众合科技</t>
  </si>
  <si>
    <t>000926.SZ</t>
  </si>
  <si>
    <t>福星股份</t>
  </si>
  <si>
    <t>000927.SZ</t>
  </si>
  <si>
    <t>一汽夏利</t>
  </si>
  <si>
    <t>000928.SZ</t>
  </si>
  <si>
    <t>中钢国际</t>
  </si>
  <si>
    <t>000929.SZ</t>
  </si>
  <si>
    <t>兰州黄河</t>
  </si>
  <si>
    <t>000930.SZ</t>
  </si>
  <si>
    <t>中粮生化</t>
  </si>
  <si>
    <t>000931.SZ</t>
  </si>
  <si>
    <t>中关村</t>
  </si>
  <si>
    <t>000932.SZ</t>
  </si>
  <si>
    <t>华菱钢铁</t>
  </si>
  <si>
    <t>000933.SZ</t>
  </si>
  <si>
    <t>*ST神火</t>
  </si>
  <si>
    <t>000935.SZ</t>
  </si>
  <si>
    <t>四川双马</t>
  </si>
  <si>
    <t>000936.SZ</t>
  </si>
  <si>
    <t>华西股份</t>
  </si>
  <si>
    <t>000937.SZ</t>
  </si>
  <si>
    <t>冀中能源</t>
  </si>
  <si>
    <t>000938.SZ</t>
  </si>
  <si>
    <t>紫光股份</t>
  </si>
  <si>
    <t>000939.SZ</t>
  </si>
  <si>
    <t>凯迪生态</t>
  </si>
  <si>
    <t>000948.SZ</t>
  </si>
  <si>
    <t>南天信息</t>
  </si>
  <si>
    <t>000949.SZ</t>
  </si>
  <si>
    <t>新乡化纤</t>
  </si>
  <si>
    <t>000950.SZ</t>
  </si>
  <si>
    <t>*ST建峰</t>
  </si>
  <si>
    <t>000951.SZ</t>
  </si>
  <si>
    <t>中国重汽</t>
  </si>
  <si>
    <t>000952.SZ</t>
  </si>
  <si>
    <t>广济药业</t>
  </si>
  <si>
    <t>000953.SZ</t>
  </si>
  <si>
    <t>河池化工</t>
  </si>
  <si>
    <t>000955.SZ</t>
  </si>
  <si>
    <t>欣龙控股</t>
  </si>
  <si>
    <t>000957.SZ</t>
  </si>
  <si>
    <t>中通客车</t>
  </si>
  <si>
    <t>000958.SZ</t>
  </si>
  <si>
    <t>东方能源</t>
  </si>
  <si>
    <t>000959.SZ</t>
  </si>
  <si>
    <t>首钢股份</t>
  </si>
  <si>
    <t>000960.SZ</t>
  </si>
  <si>
    <t>锡业股份</t>
  </si>
  <si>
    <t>000961.SZ</t>
  </si>
  <si>
    <t>中南建设</t>
  </si>
  <si>
    <t>000962.SZ</t>
  </si>
  <si>
    <t>*ST东钽</t>
  </si>
  <si>
    <t>000963.SZ</t>
  </si>
  <si>
    <t>华东医药</t>
  </si>
  <si>
    <t>000965.SZ</t>
  </si>
  <si>
    <t>天保基建</t>
  </si>
  <si>
    <t>000966.SZ</t>
  </si>
  <si>
    <t>长源电力</t>
  </si>
  <si>
    <t>000967.SZ</t>
  </si>
  <si>
    <t>盈峰环境</t>
  </si>
  <si>
    <t>000968.SZ</t>
  </si>
  <si>
    <t>*ST煤气</t>
  </si>
  <si>
    <t>000969.SZ</t>
  </si>
  <si>
    <t>安泰科技</t>
  </si>
  <si>
    <t>000970.SZ</t>
  </si>
  <si>
    <t>中科三环</t>
  </si>
  <si>
    <t>000971.SZ</t>
  </si>
  <si>
    <t>高升控股</t>
  </si>
  <si>
    <t>000972.SZ</t>
  </si>
  <si>
    <t>中基健康</t>
  </si>
  <si>
    <t>000973.SZ</t>
  </si>
  <si>
    <t>佛塑科技</t>
  </si>
  <si>
    <t>000975.SZ</t>
  </si>
  <si>
    <t>银泰资源</t>
  </si>
  <si>
    <t>000976.SZ</t>
  </si>
  <si>
    <t>春晖股份</t>
  </si>
  <si>
    <t>000977.SZ</t>
  </si>
  <si>
    <t>浪潮信息</t>
  </si>
  <si>
    <t>000978.SZ</t>
  </si>
  <si>
    <t>桂林旅游</t>
  </si>
  <si>
    <t>000979.SZ</t>
  </si>
  <si>
    <t>中弘股份</t>
  </si>
  <si>
    <t>000980.SZ</t>
  </si>
  <si>
    <t>金马股份</t>
  </si>
  <si>
    <t>000981.SZ</t>
  </si>
  <si>
    <t>银亿股份</t>
  </si>
  <si>
    <t>000982.SZ</t>
  </si>
  <si>
    <t>中银绒业</t>
  </si>
  <si>
    <t>000983.SZ</t>
  </si>
  <si>
    <t>西山煤电</t>
  </si>
  <si>
    <t>000985.SZ</t>
  </si>
  <si>
    <t>大庆华科</t>
  </si>
  <si>
    <t>000987.SZ</t>
  </si>
  <si>
    <t>越秀金控</t>
  </si>
  <si>
    <t>000988.SZ</t>
  </si>
  <si>
    <t>华工科技</t>
  </si>
  <si>
    <t>000989.SZ</t>
  </si>
  <si>
    <t>九芝堂</t>
  </si>
  <si>
    <t>000990.SZ</t>
  </si>
  <si>
    <t>诚志股份</t>
  </si>
  <si>
    <t>000993.SZ</t>
  </si>
  <si>
    <t>闽东电力</t>
  </si>
  <si>
    <t>000995.SZ</t>
  </si>
  <si>
    <t>*ST皇台</t>
  </si>
  <si>
    <t>000996.SZ</t>
  </si>
  <si>
    <t>中国中期</t>
  </si>
  <si>
    <t>000997.SZ</t>
  </si>
  <si>
    <t>新大陆</t>
  </si>
  <si>
    <t>000998.SZ</t>
  </si>
  <si>
    <t>隆平高科</t>
  </si>
  <si>
    <t>000999.SZ</t>
  </si>
  <si>
    <t>华润三九</t>
  </si>
  <si>
    <t>001696.SZ</t>
  </si>
  <si>
    <t>宗申动力</t>
  </si>
  <si>
    <t>001896.SZ</t>
  </si>
  <si>
    <t>豫能控股</t>
  </si>
  <si>
    <t>001979.SZ</t>
  </si>
  <si>
    <t>招商蛇口</t>
  </si>
  <si>
    <t>002001.SZ</t>
  </si>
  <si>
    <t>新和成</t>
  </si>
  <si>
    <t>002002.SZ</t>
  </si>
  <si>
    <t>鸿达兴业</t>
  </si>
  <si>
    <t>002003.SZ</t>
  </si>
  <si>
    <t>伟星股份</t>
  </si>
  <si>
    <t>002004.SZ</t>
  </si>
  <si>
    <t>华邦健康</t>
  </si>
  <si>
    <t>002005.SZ</t>
  </si>
  <si>
    <t>德豪润达</t>
  </si>
  <si>
    <t>002006.SZ</t>
  </si>
  <si>
    <t>精功科技</t>
  </si>
  <si>
    <t>002007.SZ</t>
  </si>
  <si>
    <t>华兰生物</t>
  </si>
  <si>
    <t>002008.SZ</t>
  </si>
  <si>
    <t>大族激光</t>
  </si>
  <si>
    <t>002009.SZ</t>
  </si>
  <si>
    <t>天奇股份</t>
  </si>
  <si>
    <t>002010.SZ</t>
  </si>
  <si>
    <t>传化智联</t>
  </si>
  <si>
    <t>002011.SZ</t>
  </si>
  <si>
    <t>盾安环境</t>
  </si>
  <si>
    <t>002012.SZ</t>
  </si>
  <si>
    <t>凯恩股份</t>
  </si>
  <si>
    <t>002013.SZ</t>
  </si>
  <si>
    <t>中航机电</t>
  </si>
  <si>
    <t>002014.SZ</t>
  </si>
  <si>
    <t>永新股份</t>
  </si>
  <si>
    <t>002015.SZ</t>
  </si>
  <si>
    <t>霞客环保</t>
  </si>
  <si>
    <t>002016.SZ</t>
  </si>
  <si>
    <t>世荣兆业</t>
  </si>
  <si>
    <t>002017.SZ</t>
  </si>
  <si>
    <t>东信和平</t>
  </si>
  <si>
    <t>002018.SZ</t>
  </si>
  <si>
    <t>华信国际</t>
  </si>
  <si>
    <t>002019.SZ</t>
  </si>
  <si>
    <t>亿帆医药</t>
  </si>
  <si>
    <t>002020.SZ</t>
  </si>
  <si>
    <t>京新药业</t>
  </si>
  <si>
    <t>002021.SZ</t>
  </si>
  <si>
    <t>中捷资源</t>
  </si>
  <si>
    <t>002022.SZ</t>
  </si>
  <si>
    <t>科华生物</t>
  </si>
  <si>
    <t>002023.SZ</t>
  </si>
  <si>
    <t>海特高新</t>
  </si>
  <si>
    <t>002024.SZ</t>
  </si>
  <si>
    <t>苏宁云商</t>
  </si>
  <si>
    <t>002025.SZ</t>
  </si>
  <si>
    <t>航天电器</t>
  </si>
  <si>
    <t>002026.SZ</t>
  </si>
  <si>
    <t>山东威达</t>
  </si>
  <si>
    <t>002027.SZ</t>
  </si>
  <si>
    <t>分众传媒</t>
  </si>
  <si>
    <t>002028.SZ</t>
  </si>
  <si>
    <t>思源电气</t>
  </si>
  <si>
    <t>002029.SZ</t>
  </si>
  <si>
    <t>七匹狼</t>
  </si>
  <si>
    <t>002030.SZ</t>
  </si>
  <si>
    <t>达安基因</t>
  </si>
  <si>
    <t>002031.SZ</t>
  </si>
  <si>
    <t>巨轮智能</t>
  </si>
  <si>
    <t>002032.SZ</t>
  </si>
  <si>
    <t>苏泊尔</t>
  </si>
  <si>
    <t>002033.SZ</t>
  </si>
  <si>
    <t>丽江旅游</t>
  </si>
  <si>
    <t>002034.SZ</t>
  </si>
  <si>
    <t>美欣达</t>
  </si>
  <si>
    <t>002035.SZ</t>
  </si>
  <si>
    <t>华帝股份</t>
  </si>
  <si>
    <t>002036.SZ</t>
  </si>
  <si>
    <t>联创电子</t>
  </si>
  <si>
    <t>002037.SZ</t>
  </si>
  <si>
    <t>久联发展</t>
  </si>
  <si>
    <t>002038.SZ</t>
  </si>
  <si>
    <t>双鹭药业</t>
  </si>
  <si>
    <t>002039.SZ</t>
  </si>
  <si>
    <t>黔源电力</t>
  </si>
  <si>
    <t>002040.SZ</t>
  </si>
  <si>
    <t>南京港</t>
  </si>
  <si>
    <t>002041.SZ</t>
  </si>
  <si>
    <t>登海种业</t>
  </si>
  <si>
    <t>002042.SZ</t>
  </si>
  <si>
    <t>华孚色纺</t>
  </si>
  <si>
    <t>002043.SZ</t>
  </si>
  <si>
    <t>兔宝宝</t>
  </si>
  <si>
    <t>002044.SZ</t>
  </si>
  <si>
    <t>美年健康</t>
  </si>
  <si>
    <t>002045.SZ</t>
  </si>
  <si>
    <t>国光电器</t>
  </si>
  <si>
    <t>002046.SZ</t>
  </si>
  <si>
    <t>轴研科技</t>
  </si>
  <si>
    <t>002047.SZ</t>
  </si>
  <si>
    <t>宝鹰股份</t>
  </si>
  <si>
    <t>002048.SZ</t>
  </si>
  <si>
    <t>宁波华翔</t>
  </si>
  <si>
    <t>002049.SZ</t>
  </si>
  <si>
    <t>紫光国芯</t>
  </si>
  <si>
    <t>002050.SZ</t>
  </si>
  <si>
    <t>三花智控</t>
  </si>
  <si>
    <t>002051.SZ</t>
  </si>
  <si>
    <t>中工国际</t>
  </si>
  <si>
    <t>002052.SZ</t>
  </si>
  <si>
    <t>同洲电子</t>
  </si>
  <si>
    <t>002053.SZ</t>
  </si>
  <si>
    <t>云南能投</t>
  </si>
  <si>
    <t>002054.SZ</t>
  </si>
  <si>
    <t>德美化工</t>
  </si>
  <si>
    <t>002055.SZ</t>
  </si>
  <si>
    <t>得润电子</t>
  </si>
  <si>
    <t>002056.SZ</t>
  </si>
  <si>
    <t>横店东磁</t>
  </si>
  <si>
    <t>002057.SZ</t>
  </si>
  <si>
    <t>中钢天源</t>
  </si>
  <si>
    <t>002058.SZ</t>
  </si>
  <si>
    <t>威尔泰</t>
  </si>
  <si>
    <t>002059.SZ</t>
  </si>
  <si>
    <t>云南旅游</t>
  </si>
  <si>
    <t>002060.SZ</t>
  </si>
  <si>
    <t>粤水电</t>
  </si>
  <si>
    <t>002061.SZ</t>
  </si>
  <si>
    <t>*ST江化</t>
  </si>
  <si>
    <t>002062.SZ</t>
  </si>
  <si>
    <t>宏润建设</t>
  </si>
  <si>
    <t>002063.SZ</t>
  </si>
  <si>
    <t>远光软件</t>
  </si>
  <si>
    <t>002064.SZ</t>
  </si>
  <si>
    <t>华峰氨纶</t>
  </si>
  <si>
    <t>002065.SZ</t>
  </si>
  <si>
    <t>东华软件</t>
  </si>
  <si>
    <t>002066.SZ</t>
  </si>
  <si>
    <t>瑞泰科技</t>
  </si>
  <si>
    <t>002067.SZ</t>
  </si>
  <si>
    <t>景兴纸业</t>
  </si>
  <si>
    <t>002068.SZ</t>
  </si>
  <si>
    <t>黑猫股份</t>
  </si>
  <si>
    <t>002069.SZ</t>
  </si>
  <si>
    <t>*ST獐岛</t>
  </si>
  <si>
    <t>002070.SZ</t>
  </si>
  <si>
    <t>众和股份</t>
  </si>
  <si>
    <t>002071.SZ</t>
  </si>
  <si>
    <t>长城影视</t>
  </si>
  <si>
    <t>002072.SZ</t>
  </si>
  <si>
    <t>凯瑞德</t>
  </si>
  <si>
    <t>002073.SZ</t>
  </si>
  <si>
    <t>软控股份</t>
  </si>
  <si>
    <t>002074.SZ</t>
  </si>
  <si>
    <t>国轩高科</t>
  </si>
  <si>
    <t>002075.SZ</t>
  </si>
  <si>
    <t>沙钢股份</t>
  </si>
  <si>
    <t>002076.SZ</t>
  </si>
  <si>
    <t>雪莱特</t>
  </si>
  <si>
    <t>002077.SZ</t>
  </si>
  <si>
    <t>大港股份</t>
  </si>
  <si>
    <t>002078.SZ</t>
  </si>
  <si>
    <t>太阳纸业</t>
  </si>
  <si>
    <t>002079.SZ</t>
  </si>
  <si>
    <t>苏州固锝</t>
  </si>
  <si>
    <t>002080.SZ</t>
  </si>
  <si>
    <t>中材科技</t>
  </si>
  <si>
    <t>002081.SZ</t>
  </si>
  <si>
    <t>金螳螂</t>
  </si>
  <si>
    <t>002082.SZ</t>
  </si>
  <si>
    <t>栋梁新材</t>
  </si>
  <si>
    <t>002083.SZ</t>
  </si>
  <si>
    <t>孚日股份</t>
  </si>
  <si>
    <t>002084.SZ</t>
  </si>
  <si>
    <t>海鸥卫浴</t>
  </si>
  <si>
    <t>002085.SZ</t>
  </si>
  <si>
    <t>万丰奥威</t>
  </si>
  <si>
    <t>002086.SZ</t>
  </si>
  <si>
    <t>东方海洋</t>
  </si>
  <si>
    <t>002087.SZ</t>
  </si>
  <si>
    <t>新野纺织</t>
  </si>
  <si>
    <t>002088.SZ</t>
  </si>
  <si>
    <t>鲁阳节能</t>
  </si>
  <si>
    <t>002089.SZ</t>
  </si>
  <si>
    <t>新海宜</t>
  </si>
  <si>
    <t>002090.SZ</t>
  </si>
  <si>
    <t>金智科技</t>
  </si>
  <si>
    <t>002091.SZ</t>
  </si>
  <si>
    <t>江苏国泰</t>
  </si>
  <si>
    <t>002092.SZ</t>
  </si>
  <si>
    <t>中泰化学</t>
  </si>
  <si>
    <t>002093.SZ</t>
  </si>
  <si>
    <t>国脉科技</t>
  </si>
  <si>
    <t>002094.SZ</t>
  </si>
  <si>
    <t>青岛金王</t>
  </si>
  <si>
    <t>002095.SZ</t>
  </si>
  <si>
    <t>生意宝</t>
  </si>
  <si>
    <t>002096.SZ</t>
  </si>
  <si>
    <t>南岭民爆</t>
  </si>
  <si>
    <t>002097.SZ</t>
  </si>
  <si>
    <t>山河智能</t>
  </si>
  <si>
    <t>002098.SZ</t>
  </si>
  <si>
    <t>浔兴股份</t>
  </si>
  <si>
    <t>002099.SZ</t>
  </si>
  <si>
    <t>海翔药业</t>
  </si>
  <si>
    <t>002100.SZ</t>
  </si>
  <si>
    <t>天康生物</t>
  </si>
  <si>
    <t>002101.SZ</t>
  </si>
  <si>
    <t>广东鸿图</t>
  </si>
  <si>
    <t>002102.SZ</t>
  </si>
  <si>
    <t>冠福股份</t>
  </si>
  <si>
    <t>002103.SZ</t>
  </si>
  <si>
    <t>广博股份</t>
  </si>
  <si>
    <t>002104.SZ</t>
  </si>
  <si>
    <t>恒宝股份</t>
  </si>
  <si>
    <t>002105.SZ</t>
  </si>
  <si>
    <t>信隆健康</t>
  </si>
  <si>
    <t>002106.SZ</t>
  </si>
  <si>
    <t>莱宝高科</t>
  </si>
  <si>
    <t>002107.SZ</t>
  </si>
  <si>
    <t>沃华医药</t>
  </si>
  <si>
    <t>002108.SZ</t>
  </si>
  <si>
    <t>沧州明珠</t>
  </si>
  <si>
    <t>002109.SZ</t>
  </si>
  <si>
    <t>*ST兴化</t>
  </si>
  <si>
    <t>002110.SZ</t>
  </si>
  <si>
    <t>三钢闽光</t>
  </si>
  <si>
    <t>002111.SZ</t>
  </si>
  <si>
    <t>威海广泰</t>
  </si>
  <si>
    <t>002112.SZ</t>
  </si>
  <si>
    <t>三变科技</t>
  </si>
  <si>
    <t>002113.SZ</t>
  </si>
  <si>
    <t>天润数娱</t>
  </si>
  <si>
    <t>002114.SZ</t>
  </si>
  <si>
    <t>罗平锌电</t>
  </si>
  <si>
    <t>002115.SZ</t>
  </si>
  <si>
    <t>三维通信</t>
  </si>
  <si>
    <t>002116.SZ</t>
  </si>
  <si>
    <t>中国海诚</t>
  </si>
  <si>
    <t>002117.SZ</t>
  </si>
  <si>
    <t>东港股份</t>
  </si>
  <si>
    <t>002118.SZ</t>
  </si>
  <si>
    <t>紫鑫药业</t>
  </si>
  <si>
    <t>002119.SZ</t>
  </si>
  <si>
    <t>康强电子</t>
  </si>
  <si>
    <t>002120.SZ</t>
  </si>
  <si>
    <t>新海股份</t>
  </si>
  <si>
    <t>002121.SZ</t>
  </si>
  <si>
    <t>科陆电子</t>
  </si>
  <si>
    <t>002122.SZ</t>
  </si>
  <si>
    <t>天马股份</t>
  </si>
  <si>
    <t>002123.SZ</t>
  </si>
  <si>
    <t>梦网荣信</t>
  </si>
  <si>
    <t>002124.SZ</t>
  </si>
  <si>
    <t>天邦股份</t>
  </si>
  <si>
    <t>002125.SZ</t>
  </si>
  <si>
    <t>湘潭电化</t>
  </si>
  <si>
    <t>002126.SZ</t>
  </si>
  <si>
    <t>银轮股份</t>
  </si>
  <si>
    <t>002127.SZ</t>
  </si>
  <si>
    <t>南极电商</t>
  </si>
  <si>
    <t>002128.SZ</t>
  </si>
  <si>
    <t>露天煤业</t>
  </si>
  <si>
    <t>002129.SZ</t>
  </si>
  <si>
    <t>中环股份</t>
  </si>
  <si>
    <t>002130.SZ</t>
  </si>
  <si>
    <t>沃尔核材</t>
  </si>
  <si>
    <t>002131.SZ</t>
  </si>
  <si>
    <t>利欧股份</t>
  </si>
  <si>
    <t>002132.SZ</t>
  </si>
  <si>
    <t>恒星科技</t>
  </si>
  <si>
    <t>002133.SZ</t>
  </si>
  <si>
    <t>广宇集团</t>
  </si>
  <si>
    <t>002134.SZ</t>
  </si>
  <si>
    <t>天津普林</t>
  </si>
  <si>
    <t>002135.SZ</t>
  </si>
  <si>
    <t>东南网架</t>
  </si>
  <si>
    <t>002136.SZ</t>
  </si>
  <si>
    <t>安纳达</t>
  </si>
  <si>
    <t>002137.SZ</t>
  </si>
  <si>
    <t>麦达数字</t>
  </si>
  <si>
    <t>002138.SZ</t>
  </si>
  <si>
    <t>顺络电子</t>
  </si>
  <si>
    <t>002139.SZ</t>
  </si>
  <si>
    <t>拓邦股份</t>
  </si>
  <si>
    <t>002140.SZ</t>
  </si>
  <si>
    <t>东华科技</t>
  </si>
  <si>
    <t>002141.SZ</t>
  </si>
  <si>
    <t>蓉胜超微</t>
  </si>
  <si>
    <t>002142.SZ</t>
  </si>
  <si>
    <t>宁波银行</t>
  </si>
  <si>
    <t>002143.SZ</t>
  </si>
  <si>
    <t>印纪传媒</t>
  </si>
  <si>
    <t>002144.SZ</t>
  </si>
  <si>
    <t>宏达高科</t>
  </si>
  <si>
    <t>002145.SZ</t>
  </si>
  <si>
    <t>中核钛白</t>
  </si>
  <si>
    <t>002146.SZ</t>
  </si>
  <si>
    <t>荣盛发展</t>
  </si>
  <si>
    <t>002147.SZ</t>
  </si>
  <si>
    <t>新光圆成</t>
  </si>
  <si>
    <t>002148.SZ</t>
  </si>
  <si>
    <t>北纬通信</t>
  </si>
  <si>
    <t>002149.SZ</t>
  </si>
  <si>
    <t>西部材料</t>
  </si>
  <si>
    <t>002150.SZ</t>
  </si>
  <si>
    <t>通润装备</t>
  </si>
  <si>
    <t>002151.SZ</t>
  </si>
  <si>
    <t>北斗星通</t>
  </si>
  <si>
    <t>002152.SZ</t>
  </si>
  <si>
    <t>广电运通</t>
  </si>
  <si>
    <t>002153.SZ</t>
  </si>
  <si>
    <t>石基信息</t>
  </si>
  <si>
    <t>002154.SZ</t>
  </si>
  <si>
    <t>报喜鸟</t>
  </si>
  <si>
    <t>002155.SZ</t>
  </si>
  <si>
    <t>湖南黄金</t>
  </si>
  <si>
    <t>002156.SZ</t>
  </si>
  <si>
    <t>通富微电</t>
  </si>
  <si>
    <t>002157.SZ</t>
  </si>
  <si>
    <t>正邦科技</t>
  </si>
  <si>
    <t>002158.SZ</t>
  </si>
  <si>
    <t>汉钟精机</t>
  </si>
  <si>
    <t>002159.SZ</t>
  </si>
  <si>
    <t>三特索道</t>
  </si>
  <si>
    <t>002160.SZ</t>
  </si>
  <si>
    <t>常铝股份</t>
  </si>
  <si>
    <t>002161.SZ</t>
  </si>
  <si>
    <t>远望谷</t>
  </si>
  <si>
    <t>002162.SZ</t>
  </si>
  <si>
    <t>悦心健康</t>
  </si>
  <si>
    <t>002163.SZ</t>
  </si>
  <si>
    <t>中航三鑫</t>
  </si>
  <si>
    <t>002164.SZ</t>
  </si>
  <si>
    <t>宁波东力</t>
  </si>
  <si>
    <t>002165.SZ</t>
  </si>
  <si>
    <t>红宝丽</t>
  </si>
  <si>
    <t>002166.SZ</t>
  </si>
  <si>
    <t>莱茵生物</t>
  </si>
  <si>
    <t>002167.SZ</t>
  </si>
  <si>
    <t>东方锆业</t>
  </si>
  <si>
    <t>002168.SZ</t>
  </si>
  <si>
    <t>深圳惠程</t>
  </si>
  <si>
    <t>002169.SZ</t>
  </si>
  <si>
    <t>智光电气</t>
  </si>
  <si>
    <t>002170.SZ</t>
  </si>
  <si>
    <t>芭田股份</t>
  </si>
  <si>
    <t>002171.SZ</t>
  </si>
  <si>
    <t>楚江新材</t>
  </si>
  <si>
    <t>002172.SZ</t>
  </si>
  <si>
    <t>澳洋科技</t>
  </si>
  <si>
    <t>002173.SZ</t>
  </si>
  <si>
    <t>*ST创疗</t>
  </si>
  <si>
    <t>002174.SZ</t>
  </si>
  <si>
    <t>游族网络</t>
  </si>
  <si>
    <t>002175.SZ</t>
  </si>
  <si>
    <t>东方网络</t>
  </si>
  <si>
    <t>002176.SZ</t>
  </si>
  <si>
    <t>江特电机</t>
  </si>
  <si>
    <t>002177.SZ</t>
  </si>
  <si>
    <t>御银股份</t>
  </si>
  <si>
    <t>002178.SZ</t>
  </si>
  <si>
    <t>延华智能</t>
  </si>
  <si>
    <t>002179.SZ</t>
  </si>
  <si>
    <t>中航光电</t>
  </si>
  <si>
    <t>002180.SZ</t>
  </si>
  <si>
    <t>艾派克</t>
  </si>
  <si>
    <t>002181.SZ</t>
  </si>
  <si>
    <t>粤传媒</t>
  </si>
  <si>
    <t>002182.SZ</t>
  </si>
  <si>
    <t>云海金属</t>
  </si>
  <si>
    <t>002183.SZ</t>
  </si>
  <si>
    <t>怡亚通</t>
  </si>
  <si>
    <t>002184.SZ</t>
  </si>
  <si>
    <t>海得控制</t>
  </si>
  <si>
    <t>002185.SZ</t>
  </si>
  <si>
    <t>华天科技</t>
  </si>
  <si>
    <t>002186.SZ</t>
  </si>
  <si>
    <t>全聚德</t>
  </si>
  <si>
    <t>002187.SZ</t>
  </si>
  <si>
    <t>广百股份</t>
  </si>
  <si>
    <t>002188.SZ</t>
  </si>
  <si>
    <t>巴士在线</t>
  </si>
  <si>
    <t>002189.SZ</t>
  </si>
  <si>
    <t>利达光电</t>
  </si>
  <si>
    <t>002190.SZ</t>
  </si>
  <si>
    <t>成飞集成</t>
  </si>
  <si>
    <t>002191.SZ</t>
  </si>
  <si>
    <t>劲嘉股份</t>
  </si>
  <si>
    <t>002192.SZ</t>
  </si>
  <si>
    <t>融捷股份</t>
  </si>
  <si>
    <t>002193.SZ</t>
  </si>
  <si>
    <t>山东如意</t>
  </si>
  <si>
    <t>002194.SZ</t>
  </si>
  <si>
    <t>武汉凡谷</t>
  </si>
  <si>
    <t>002195.SZ</t>
  </si>
  <si>
    <t>二三四五</t>
  </si>
  <si>
    <t>002196.SZ</t>
  </si>
  <si>
    <t>方正电机</t>
  </si>
  <si>
    <t>002197.SZ</t>
  </si>
  <si>
    <t>证通电子</t>
  </si>
  <si>
    <t>002198.SZ</t>
  </si>
  <si>
    <t>嘉应制药</t>
  </si>
  <si>
    <t>002199.SZ</t>
  </si>
  <si>
    <t>*ST东晶</t>
  </si>
  <si>
    <t>002200.SZ</t>
  </si>
  <si>
    <t>云投生态</t>
  </si>
  <si>
    <t>002201.SZ</t>
  </si>
  <si>
    <t>九鼎新材</t>
  </si>
  <si>
    <t>002202.SZ</t>
  </si>
  <si>
    <t>金风科技</t>
  </si>
  <si>
    <t>002203.SZ</t>
  </si>
  <si>
    <t>海亮股份</t>
  </si>
  <si>
    <t>002204.SZ</t>
  </si>
  <si>
    <t>大连重工</t>
  </si>
  <si>
    <t>002205.SZ</t>
  </si>
  <si>
    <t>国统股份</t>
  </si>
  <si>
    <t>002206.SZ</t>
  </si>
  <si>
    <t>海利得</t>
  </si>
  <si>
    <t>002207.SZ</t>
  </si>
  <si>
    <t>准油股份</t>
  </si>
  <si>
    <t>002208.SZ</t>
  </si>
  <si>
    <t>合肥城建</t>
  </si>
  <si>
    <t>002209.SZ</t>
  </si>
  <si>
    <t>达意隆</t>
  </si>
  <si>
    <t>002210.SZ</t>
  </si>
  <si>
    <t>飞马国际</t>
  </si>
  <si>
    <t>002211.SZ</t>
  </si>
  <si>
    <t>宏达新材</t>
  </si>
  <si>
    <t>002212.SZ</t>
  </si>
  <si>
    <t>南洋股份</t>
  </si>
  <si>
    <t>002213.SZ</t>
  </si>
  <si>
    <t>特尔佳</t>
  </si>
  <si>
    <t>002214.SZ</t>
  </si>
  <si>
    <t>大立科技</t>
  </si>
  <si>
    <t>002215.SZ</t>
  </si>
  <si>
    <t>诺普信</t>
  </si>
  <si>
    <t>002216.SZ</t>
  </si>
  <si>
    <t>三全食品</t>
  </si>
  <si>
    <t>002217.SZ</t>
  </si>
  <si>
    <t>合力泰</t>
  </si>
  <si>
    <t>002218.SZ</t>
  </si>
  <si>
    <t>拓日新能</t>
  </si>
  <si>
    <t>002219.SZ</t>
  </si>
  <si>
    <t>恒康医疗</t>
  </si>
  <si>
    <t>002220.SZ</t>
  </si>
  <si>
    <t>天宝股份</t>
  </si>
  <si>
    <t>002221.SZ</t>
  </si>
  <si>
    <t>东华能源</t>
  </si>
  <si>
    <t>002222.SZ</t>
  </si>
  <si>
    <t>福晶科技</t>
  </si>
  <si>
    <t>002223.SZ</t>
  </si>
  <si>
    <t>鱼跃医疗</t>
  </si>
  <si>
    <t>002224.SZ</t>
  </si>
  <si>
    <t>三力士</t>
  </si>
  <si>
    <t>002225.SZ</t>
  </si>
  <si>
    <t>濮耐股份</t>
  </si>
  <si>
    <t>002226.SZ</t>
  </si>
  <si>
    <t>江南化工</t>
  </si>
  <si>
    <t>002227.SZ</t>
  </si>
  <si>
    <t>奥特迅</t>
  </si>
  <si>
    <t>002228.SZ</t>
  </si>
  <si>
    <t>合兴包装</t>
  </si>
  <si>
    <t>002229.SZ</t>
  </si>
  <si>
    <t>鸿博股份</t>
  </si>
  <si>
    <t>002230.SZ</t>
  </si>
  <si>
    <t>科大讯飞</t>
  </si>
  <si>
    <t>002231.SZ</t>
  </si>
  <si>
    <t>奥维通信</t>
  </si>
  <si>
    <t>002232.SZ</t>
  </si>
  <si>
    <t>启明信息</t>
  </si>
  <si>
    <t>002233.SZ</t>
  </si>
  <si>
    <t>塔牌集团</t>
  </si>
  <si>
    <t>002234.SZ</t>
  </si>
  <si>
    <t>民和股份</t>
  </si>
  <si>
    <t>002235.SZ</t>
  </si>
  <si>
    <t>安妮股份</t>
  </si>
  <si>
    <t>002236.SZ</t>
  </si>
  <si>
    <t>大华股份</t>
  </si>
  <si>
    <t>002237.SZ</t>
  </si>
  <si>
    <t>恒邦股份</t>
  </si>
  <si>
    <t>002238.SZ</t>
  </si>
  <si>
    <t>天威视讯</t>
  </si>
  <si>
    <t>002239.SZ</t>
  </si>
  <si>
    <t>奥特佳</t>
  </si>
  <si>
    <t>002240.SZ</t>
  </si>
  <si>
    <t>威华股份</t>
  </si>
  <si>
    <t>002241.SZ</t>
  </si>
  <si>
    <t>歌尔股份</t>
  </si>
  <si>
    <t>002242.SZ</t>
  </si>
  <si>
    <t>九阳股份</t>
  </si>
  <si>
    <t>002243.SZ</t>
  </si>
  <si>
    <t>通产丽星</t>
  </si>
  <si>
    <t>002244.SZ</t>
  </si>
  <si>
    <t>滨江集团</t>
  </si>
  <si>
    <t>002245.SZ</t>
  </si>
  <si>
    <t>澳洋顺昌</t>
  </si>
  <si>
    <t>002246.SZ</t>
  </si>
  <si>
    <t>北化股份</t>
  </si>
  <si>
    <t>002247.SZ</t>
  </si>
  <si>
    <t>帝龙文化</t>
  </si>
  <si>
    <t>002248.SZ</t>
  </si>
  <si>
    <t>华东数控</t>
  </si>
  <si>
    <t>002249.SZ</t>
  </si>
  <si>
    <t>大洋电机</t>
  </si>
  <si>
    <t>002250.SZ</t>
  </si>
  <si>
    <t>联化科技</t>
  </si>
  <si>
    <t>002251.SZ</t>
  </si>
  <si>
    <t>步步高</t>
  </si>
  <si>
    <t>002252.SZ</t>
  </si>
  <si>
    <t>上海莱士</t>
  </si>
  <si>
    <t>002253.SZ</t>
  </si>
  <si>
    <t>川大智胜</t>
  </si>
  <si>
    <t>002254.SZ</t>
  </si>
  <si>
    <t>泰和新材</t>
  </si>
  <si>
    <t>002255.SZ</t>
  </si>
  <si>
    <t>海陆重工</t>
  </si>
  <si>
    <t>002256.SZ</t>
  </si>
  <si>
    <t>兆新股份</t>
  </si>
  <si>
    <t>002258.SZ</t>
  </si>
  <si>
    <t>利尔化学</t>
  </si>
  <si>
    <t>002259.SZ</t>
  </si>
  <si>
    <t>升达林业</t>
  </si>
  <si>
    <t>002260.SZ</t>
  </si>
  <si>
    <t>德奥通航</t>
  </si>
  <si>
    <t>002261.SZ</t>
  </si>
  <si>
    <t>拓维信息</t>
  </si>
  <si>
    <t>002262.SZ</t>
  </si>
  <si>
    <t>恩华药业</t>
  </si>
  <si>
    <t>002263.SZ</t>
  </si>
  <si>
    <t>大东南</t>
  </si>
  <si>
    <t>002264.SZ</t>
  </si>
  <si>
    <t>新华都</t>
  </si>
  <si>
    <t>002265.SZ</t>
  </si>
  <si>
    <t>西仪股份</t>
  </si>
  <si>
    <t>002266.SZ</t>
  </si>
  <si>
    <t>浙富控股</t>
  </si>
  <si>
    <t>002267.SZ</t>
  </si>
  <si>
    <t>陕天然气</t>
  </si>
  <si>
    <t>002268.SZ</t>
  </si>
  <si>
    <t>卫士通</t>
  </si>
  <si>
    <t>002269.SZ</t>
  </si>
  <si>
    <t>美邦服饰</t>
  </si>
  <si>
    <t>002270.SZ</t>
  </si>
  <si>
    <t>华明装备</t>
  </si>
  <si>
    <t>002271.SZ</t>
  </si>
  <si>
    <t>东方雨虹</t>
  </si>
  <si>
    <t>002272.SZ</t>
  </si>
  <si>
    <t>川润股份</t>
  </si>
  <si>
    <t>002273.SZ</t>
  </si>
  <si>
    <t>水晶光电</t>
  </si>
  <si>
    <t>002274.SZ</t>
  </si>
  <si>
    <t>华昌化工</t>
  </si>
  <si>
    <t>002275.SZ</t>
  </si>
  <si>
    <t>桂林三金</t>
  </si>
  <si>
    <t>002276.SZ</t>
  </si>
  <si>
    <t>万马股份</t>
  </si>
  <si>
    <t>002277.SZ</t>
  </si>
  <si>
    <t>友阿股份</t>
  </si>
  <si>
    <t>002278.SZ</t>
  </si>
  <si>
    <t>神开股份</t>
  </si>
  <si>
    <t>002279.SZ</t>
  </si>
  <si>
    <t>久其软件</t>
  </si>
  <si>
    <t>002280.SZ</t>
  </si>
  <si>
    <t>联络互动</t>
  </si>
  <si>
    <t>002281.SZ</t>
  </si>
  <si>
    <t>光迅科技</t>
  </si>
  <si>
    <t>002282.SZ</t>
  </si>
  <si>
    <t>博深工具</t>
  </si>
  <si>
    <t>002283.SZ</t>
  </si>
  <si>
    <t>天润曲轴</t>
  </si>
  <si>
    <t>002284.SZ</t>
  </si>
  <si>
    <t>亚太股份</t>
  </si>
  <si>
    <t>002285.SZ</t>
  </si>
  <si>
    <t>世联行</t>
  </si>
  <si>
    <t>002286.SZ</t>
  </si>
  <si>
    <t>保龄宝</t>
  </si>
  <si>
    <t>002287.SZ</t>
  </si>
  <si>
    <t>奇正藏药</t>
  </si>
  <si>
    <t>002288.SZ</t>
  </si>
  <si>
    <t>超华科技</t>
  </si>
  <si>
    <t>002289.SZ</t>
  </si>
  <si>
    <t>*ST宇顺</t>
  </si>
  <si>
    <t>002290.SZ</t>
  </si>
  <si>
    <t>禾盛新材</t>
  </si>
  <si>
    <t>002291.SZ</t>
  </si>
  <si>
    <t>星期六</t>
  </si>
  <si>
    <t>002292.SZ</t>
  </si>
  <si>
    <t>奥飞娱乐</t>
  </si>
  <si>
    <t>002293.SZ</t>
  </si>
  <si>
    <t>罗莱生活</t>
  </si>
  <si>
    <t>002294.SZ</t>
  </si>
  <si>
    <t>信立泰</t>
  </si>
  <si>
    <t>002295.SZ</t>
  </si>
  <si>
    <t>精艺股份</t>
  </si>
  <si>
    <t>002296.SZ</t>
  </si>
  <si>
    <t>辉煌科技</t>
  </si>
  <si>
    <t>002297.SZ</t>
  </si>
  <si>
    <t>博云新材</t>
  </si>
  <si>
    <t>002298.SZ</t>
  </si>
  <si>
    <t>中电鑫龙</t>
  </si>
  <si>
    <t>002299.SZ</t>
  </si>
  <si>
    <t>圣农发展</t>
  </si>
  <si>
    <t>002300.SZ</t>
  </si>
  <si>
    <t>太阳电缆</t>
  </si>
  <si>
    <t>002301.SZ</t>
  </si>
  <si>
    <t>齐心集团</t>
  </si>
  <si>
    <t>002302.SZ</t>
  </si>
  <si>
    <t>西部建设</t>
  </si>
  <si>
    <t>002303.SZ</t>
  </si>
  <si>
    <t>美盈森</t>
  </si>
  <si>
    <t>002304.SZ</t>
  </si>
  <si>
    <t>洋河股份</t>
  </si>
  <si>
    <t>002305.SZ</t>
  </si>
  <si>
    <t>南国置业</t>
  </si>
  <si>
    <t>002306.SZ</t>
  </si>
  <si>
    <t>中科云网</t>
  </si>
  <si>
    <t>002307.SZ</t>
  </si>
  <si>
    <t>北新路桥</t>
  </si>
  <si>
    <t>002308.SZ</t>
  </si>
  <si>
    <t>威创股份</t>
  </si>
  <si>
    <t>002309.SZ</t>
  </si>
  <si>
    <t>中利科技</t>
  </si>
  <si>
    <t>002310.SZ</t>
  </si>
  <si>
    <t>东方园林</t>
  </si>
  <si>
    <t>002311.SZ</t>
  </si>
  <si>
    <t>海大集团</t>
  </si>
  <si>
    <t>002312.SZ</t>
  </si>
  <si>
    <t>三泰控股</t>
  </si>
  <si>
    <t>002313.SZ</t>
  </si>
  <si>
    <t>日海通讯</t>
  </si>
  <si>
    <t>002314.SZ</t>
  </si>
  <si>
    <t>南山控股</t>
  </si>
  <si>
    <t>002315.SZ</t>
  </si>
  <si>
    <t>焦点科技</t>
  </si>
  <si>
    <t>002316.SZ</t>
  </si>
  <si>
    <t>键桥通讯</t>
  </si>
  <si>
    <t>002317.SZ</t>
  </si>
  <si>
    <t>众生药业</t>
  </si>
  <si>
    <t>002318.SZ</t>
  </si>
  <si>
    <t>久立特材</t>
  </si>
  <si>
    <t>002319.SZ</t>
  </si>
  <si>
    <t>乐通股份</t>
  </si>
  <si>
    <t>002320.SZ</t>
  </si>
  <si>
    <t>海峡股份</t>
  </si>
  <si>
    <t>002321.SZ</t>
  </si>
  <si>
    <t>华英农业</t>
  </si>
  <si>
    <t>002322.SZ</t>
  </si>
  <si>
    <t>理工环科</t>
  </si>
  <si>
    <t>002323.SZ</t>
  </si>
  <si>
    <t>雅百特</t>
  </si>
  <si>
    <t>002324.SZ</t>
  </si>
  <si>
    <t>普利特</t>
  </si>
  <si>
    <t>002325.SZ</t>
  </si>
  <si>
    <t>洪涛股份</t>
  </si>
  <si>
    <t>002326.SZ</t>
  </si>
  <si>
    <t>永太科技</t>
  </si>
  <si>
    <t>002327.SZ</t>
  </si>
  <si>
    <t>富安娜</t>
  </si>
  <si>
    <t>002328.SZ</t>
  </si>
  <si>
    <t>新朋股份</t>
  </si>
  <si>
    <t>002329.SZ</t>
  </si>
  <si>
    <t>皇氏集团</t>
  </si>
  <si>
    <t>002330.SZ</t>
  </si>
  <si>
    <t>得利斯</t>
  </si>
  <si>
    <t>002331.SZ</t>
  </si>
  <si>
    <t>皖通科技</t>
  </si>
  <si>
    <t>002332.SZ</t>
  </si>
  <si>
    <t>仙琚制药</t>
  </si>
  <si>
    <t>002333.SZ</t>
  </si>
  <si>
    <t>罗普斯金</t>
  </si>
  <si>
    <t>002334.SZ</t>
  </si>
  <si>
    <t>英威腾</t>
  </si>
  <si>
    <t>002335.SZ</t>
  </si>
  <si>
    <t>科华恒盛</t>
  </si>
  <si>
    <t>002336.SZ</t>
  </si>
  <si>
    <t>*ST人乐</t>
  </si>
  <si>
    <t>002337.SZ</t>
  </si>
  <si>
    <t>赛象科技</t>
  </si>
  <si>
    <t>002338.SZ</t>
  </si>
  <si>
    <t>奥普光电</t>
  </si>
  <si>
    <t>002339.SZ</t>
  </si>
  <si>
    <t>积成电子</t>
  </si>
  <si>
    <t>002340.SZ</t>
  </si>
  <si>
    <t>格林美</t>
  </si>
  <si>
    <t>002341.SZ</t>
  </si>
  <si>
    <t>新纶科技</t>
  </si>
  <si>
    <t>002342.SZ</t>
  </si>
  <si>
    <t>巨力索具</t>
  </si>
  <si>
    <t>002343.SZ</t>
  </si>
  <si>
    <t>慈文传媒</t>
  </si>
  <si>
    <t>002344.SZ</t>
  </si>
  <si>
    <t>海宁皮城</t>
  </si>
  <si>
    <t>002345.SZ</t>
  </si>
  <si>
    <t>潮宏基</t>
  </si>
  <si>
    <t>002346.SZ</t>
  </si>
  <si>
    <t>柘中股份</t>
  </si>
  <si>
    <t>002347.SZ</t>
  </si>
  <si>
    <t>泰尔股份</t>
  </si>
  <si>
    <t>002348.SZ</t>
  </si>
  <si>
    <t>高乐股份</t>
  </si>
  <si>
    <t>002349.SZ</t>
  </si>
  <si>
    <t>精华制药</t>
  </si>
  <si>
    <t>002350.SZ</t>
  </si>
  <si>
    <t>北京科锐</t>
  </si>
  <si>
    <t>002351.SZ</t>
  </si>
  <si>
    <t>漫步者</t>
  </si>
  <si>
    <t>002352.SZ</t>
  </si>
  <si>
    <t>鼎泰新材</t>
  </si>
  <si>
    <t>002353.SZ</t>
  </si>
  <si>
    <t>杰瑞股份</t>
  </si>
  <si>
    <t>002354.SZ</t>
  </si>
  <si>
    <t>天神娱乐</t>
  </si>
  <si>
    <t>002355.SZ</t>
  </si>
  <si>
    <t>兴民智通</t>
  </si>
  <si>
    <t>002356.SZ</t>
  </si>
  <si>
    <t>赫美集团</t>
  </si>
  <si>
    <t>002357.SZ</t>
  </si>
  <si>
    <t>富临运业</t>
  </si>
  <si>
    <t>002358.SZ</t>
  </si>
  <si>
    <t>森源电气</t>
  </si>
  <si>
    <t>002359.SZ</t>
  </si>
  <si>
    <t>齐星铁塔</t>
  </si>
  <si>
    <t>002360.SZ</t>
  </si>
  <si>
    <t>同德化工</t>
  </si>
  <si>
    <t>002361.SZ</t>
  </si>
  <si>
    <t>神剑股份</t>
  </si>
  <si>
    <t>002362.SZ</t>
  </si>
  <si>
    <t>汉王科技</t>
  </si>
  <si>
    <t>002363.SZ</t>
  </si>
  <si>
    <t>隆基机械</t>
  </si>
  <si>
    <t>002364.SZ</t>
  </si>
  <si>
    <t>中恒电气</t>
  </si>
  <si>
    <t>002365.SZ</t>
  </si>
  <si>
    <t>永安药业</t>
  </si>
  <si>
    <t>002366.SZ</t>
  </si>
  <si>
    <t>台海核电</t>
  </si>
  <si>
    <t>002367.SZ</t>
  </si>
  <si>
    <t>康力电梯</t>
  </si>
  <si>
    <t>002368.SZ</t>
  </si>
  <si>
    <t>太极股份</t>
  </si>
  <si>
    <t>002369.SZ</t>
  </si>
  <si>
    <t>卓翼科技</t>
  </si>
  <si>
    <t>002370.SZ</t>
  </si>
  <si>
    <t>亚太药业</t>
  </si>
  <si>
    <t>002371.SZ</t>
  </si>
  <si>
    <t>七星电子</t>
  </si>
  <si>
    <t>002372.SZ</t>
  </si>
  <si>
    <t>伟星新材</t>
  </si>
  <si>
    <t>002373.SZ</t>
  </si>
  <si>
    <t>千方科技</t>
  </si>
  <si>
    <t>002374.SZ</t>
  </si>
  <si>
    <t>丽鹏股份</t>
  </si>
  <si>
    <t>002375.SZ</t>
  </si>
  <si>
    <t>亚厦股份</t>
  </si>
  <si>
    <t>002376.SZ</t>
  </si>
  <si>
    <t>新北洋</t>
  </si>
  <si>
    <t>002377.SZ</t>
  </si>
  <si>
    <t>国创高新</t>
  </si>
  <si>
    <t>002378.SZ</t>
  </si>
  <si>
    <t>章源钨业</t>
  </si>
  <si>
    <t>002379.SZ</t>
  </si>
  <si>
    <t>*ST鲁丰</t>
  </si>
  <si>
    <t>002380.SZ</t>
  </si>
  <si>
    <t>科远股份</t>
  </si>
  <si>
    <t>002381.SZ</t>
  </si>
  <si>
    <t>双箭股份</t>
  </si>
  <si>
    <t>002382.SZ</t>
  </si>
  <si>
    <t>蓝帆医疗</t>
  </si>
  <si>
    <t>002383.SZ</t>
  </si>
  <si>
    <t>合众思壮</t>
  </si>
  <si>
    <t>002384.SZ</t>
  </si>
  <si>
    <t>东山精密</t>
  </si>
  <si>
    <t>002385.SZ</t>
  </si>
  <si>
    <t>大北农</t>
  </si>
  <si>
    <t>002386.SZ</t>
  </si>
  <si>
    <t>天原集团</t>
  </si>
  <si>
    <t>002387.SZ</t>
  </si>
  <si>
    <t>黑牛食品</t>
  </si>
  <si>
    <t>002388.SZ</t>
  </si>
  <si>
    <t>新亚制程</t>
  </si>
  <si>
    <t>002389.SZ</t>
  </si>
  <si>
    <t>南洋科技</t>
  </si>
  <si>
    <t>002390.SZ</t>
  </si>
  <si>
    <t>信邦制药</t>
  </si>
  <si>
    <t>002391.SZ</t>
  </si>
  <si>
    <t>长青股份</t>
  </si>
  <si>
    <t>002392.SZ</t>
  </si>
  <si>
    <t>北京利尔</t>
  </si>
  <si>
    <t>002393.SZ</t>
  </si>
  <si>
    <t>力生制药</t>
  </si>
  <si>
    <t>002394.SZ</t>
  </si>
  <si>
    <t>联发股份</t>
  </si>
  <si>
    <t>002395.SZ</t>
  </si>
  <si>
    <t>双象股份</t>
  </si>
  <si>
    <t>002396.SZ</t>
  </si>
  <si>
    <t>星网锐捷</t>
  </si>
  <si>
    <t>002397.SZ</t>
  </si>
  <si>
    <t>梦洁股份</t>
  </si>
  <si>
    <t>002398.SZ</t>
  </si>
  <si>
    <t>建研集团</t>
  </si>
  <si>
    <t>002399.SZ</t>
  </si>
  <si>
    <t>海普瑞</t>
  </si>
  <si>
    <t>002400.SZ</t>
  </si>
  <si>
    <t>省广股份</t>
  </si>
  <si>
    <t>002401.SZ</t>
  </si>
  <si>
    <t>中海科技</t>
  </si>
  <si>
    <t>002402.SZ</t>
  </si>
  <si>
    <t>和而泰</t>
  </si>
  <si>
    <t>002403.SZ</t>
  </si>
  <si>
    <t>爱仕达</t>
  </si>
  <si>
    <t>002404.SZ</t>
  </si>
  <si>
    <t>嘉欣丝绸</t>
  </si>
  <si>
    <t>002405.SZ</t>
  </si>
  <si>
    <t>四维图新</t>
  </si>
  <si>
    <t>002406.SZ</t>
  </si>
  <si>
    <t>远东传动</t>
  </si>
  <si>
    <t>002407.SZ</t>
  </si>
  <si>
    <t>多氟多</t>
  </si>
  <si>
    <t>002408.SZ</t>
  </si>
  <si>
    <t>齐翔腾达</t>
  </si>
  <si>
    <t>002409.SZ</t>
  </si>
  <si>
    <t>雅克科技</t>
  </si>
  <si>
    <t>002410.SZ</t>
  </si>
  <si>
    <t>广联达</t>
  </si>
  <si>
    <t>002411.SZ</t>
  </si>
  <si>
    <t>必康股份</t>
  </si>
  <si>
    <t>002412.SZ</t>
  </si>
  <si>
    <t>汉森制药</t>
  </si>
  <si>
    <t>002413.SZ</t>
  </si>
  <si>
    <t>雷科防务</t>
  </si>
  <si>
    <t>002414.SZ</t>
  </si>
  <si>
    <t>高德红外</t>
  </si>
  <si>
    <t>002415.SZ</t>
  </si>
  <si>
    <t>海康威视</t>
  </si>
  <si>
    <t>002416.SZ</t>
  </si>
  <si>
    <t>爱施德</t>
  </si>
  <si>
    <t>002417.SZ</t>
  </si>
  <si>
    <t>三元达</t>
  </si>
  <si>
    <t>002418.SZ</t>
  </si>
  <si>
    <t>康盛股份</t>
  </si>
  <si>
    <t>002419.SZ</t>
  </si>
  <si>
    <t>天虹商场</t>
  </si>
  <si>
    <t>002420.SZ</t>
  </si>
  <si>
    <t>毅昌股份</t>
  </si>
  <si>
    <t>002421.SZ</t>
  </si>
  <si>
    <t>达实智能</t>
  </si>
  <si>
    <t>002422.SZ</t>
  </si>
  <si>
    <t>科伦药业</t>
  </si>
  <si>
    <t>002423.SZ</t>
  </si>
  <si>
    <t>*ST中特</t>
  </si>
  <si>
    <t>002424.SZ</t>
  </si>
  <si>
    <t>贵州百灵</t>
  </si>
  <si>
    <t>002425.SZ</t>
  </si>
  <si>
    <t>凯撒文化</t>
  </si>
  <si>
    <t>002426.SZ</t>
  </si>
  <si>
    <t>胜利精密</t>
  </si>
  <si>
    <t>002427.SZ</t>
  </si>
  <si>
    <t>尤夫股份</t>
  </si>
  <si>
    <t>002428.SZ</t>
  </si>
  <si>
    <t>云南锗业</t>
  </si>
  <si>
    <t>002429.SZ</t>
  </si>
  <si>
    <t>兆驰股份</t>
  </si>
  <si>
    <t>002430.SZ</t>
  </si>
  <si>
    <t>杭氧股份</t>
  </si>
  <si>
    <t>002431.SZ</t>
  </si>
  <si>
    <t>棕榈股份</t>
  </si>
  <si>
    <t>002432.SZ</t>
  </si>
  <si>
    <t>九安医疗</t>
  </si>
  <si>
    <t>002433.SZ</t>
  </si>
  <si>
    <t>太安堂</t>
  </si>
  <si>
    <t>002434.SZ</t>
  </si>
  <si>
    <t>万里扬</t>
  </si>
  <si>
    <t>002435.SZ</t>
  </si>
  <si>
    <t>长江润发</t>
  </si>
  <si>
    <t>002436.SZ</t>
  </si>
  <si>
    <t>兴森科技</t>
  </si>
  <si>
    <t>002437.SZ</t>
  </si>
  <si>
    <t>誉衡药业</t>
  </si>
  <si>
    <t>002438.SZ</t>
  </si>
  <si>
    <t>江苏神通</t>
  </si>
  <si>
    <t>002439.SZ</t>
  </si>
  <si>
    <t>启明星辰</t>
  </si>
  <si>
    <t>002440.SZ</t>
  </si>
  <si>
    <t>闰土股份</t>
  </si>
  <si>
    <t>002441.SZ</t>
  </si>
  <si>
    <t>众业达</t>
  </si>
  <si>
    <t>002442.SZ</t>
  </si>
  <si>
    <t>龙星化工</t>
  </si>
  <si>
    <t>002443.SZ</t>
  </si>
  <si>
    <t>金洲管道</t>
  </si>
  <si>
    <t>002444.SZ</t>
  </si>
  <si>
    <t>巨星科技</t>
  </si>
  <si>
    <t>002445.SZ</t>
  </si>
  <si>
    <t>中南文化</t>
  </si>
  <si>
    <t>002446.SZ</t>
  </si>
  <si>
    <t>盛路通信</t>
  </si>
  <si>
    <t>002447.SZ</t>
  </si>
  <si>
    <t>壹桥股份</t>
  </si>
  <si>
    <t>002448.SZ</t>
  </si>
  <si>
    <t>中原内配</t>
  </si>
  <si>
    <t>002449.SZ</t>
  </si>
  <si>
    <t>国星光电</t>
  </si>
  <si>
    <t>002450.SZ</t>
  </si>
  <si>
    <t>康得新</t>
  </si>
  <si>
    <t>002451.SZ</t>
  </si>
  <si>
    <t>摩恩电气</t>
  </si>
  <si>
    <t>002452.SZ</t>
  </si>
  <si>
    <t>长高集团</t>
  </si>
  <si>
    <t>002453.SZ</t>
  </si>
  <si>
    <t>天马精化</t>
  </si>
  <si>
    <t>002454.SZ</t>
  </si>
  <si>
    <t>松芝股份</t>
  </si>
  <si>
    <t>002455.SZ</t>
  </si>
  <si>
    <t>百川股份</t>
  </si>
  <si>
    <t>002456.SZ</t>
  </si>
  <si>
    <t>欧菲光</t>
  </si>
  <si>
    <t>002457.SZ</t>
  </si>
  <si>
    <t>青龙管业</t>
  </si>
  <si>
    <t>002458.SZ</t>
  </si>
  <si>
    <t>益生股份</t>
  </si>
  <si>
    <t>002459.SZ</t>
  </si>
  <si>
    <t>天业通联</t>
  </si>
  <si>
    <t>002460.SZ</t>
  </si>
  <si>
    <t>赣锋锂业</t>
  </si>
  <si>
    <t>002461.SZ</t>
  </si>
  <si>
    <t>珠江啤酒</t>
  </si>
  <si>
    <t>002462.SZ</t>
  </si>
  <si>
    <t>嘉事堂</t>
  </si>
  <si>
    <t>002463.SZ</t>
  </si>
  <si>
    <t>沪电股份</t>
  </si>
  <si>
    <t>002464.SZ</t>
  </si>
  <si>
    <t>金利科技</t>
  </si>
  <si>
    <t>002465.SZ</t>
  </si>
  <si>
    <t>海格通信</t>
  </si>
  <si>
    <t>002466.SZ</t>
  </si>
  <si>
    <t>天齐锂业</t>
  </si>
  <si>
    <t>002467.SZ</t>
  </si>
  <si>
    <t>二六三</t>
  </si>
  <si>
    <t>002468.SZ</t>
  </si>
  <si>
    <t>申通快递</t>
  </si>
  <si>
    <t>002469.SZ</t>
  </si>
  <si>
    <t>三维工程</t>
  </si>
  <si>
    <t>002470.SZ</t>
  </si>
  <si>
    <t>金正大</t>
  </si>
  <si>
    <t>002471.SZ</t>
  </si>
  <si>
    <t>中超控股</t>
  </si>
  <si>
    <t>002472.SZ</t>
  </si>
  <si>
    <t>双环传动</t>
  </si>
  <si>
    <t>002473.SZ</t>
  </si>
  <si>
    <t>圣莱达</t>
  </si>
  <si>
    <t>002474.SZ</t>
  </si>
  <si>
    <t>榕基软件</t>
  </si>
  <si>
    <t>002475.SZ</t>
  </si>
  <si>
    <t>立讯精密</t>
  </si>
  <si>
    <t>002476.SZ</t>
  </si>
  <si>
    <t>宝莫股份</t>
  </si>
  <si>
    <t>002477.SZ</t>
  </si>
  <si>
    <t>雏鹰农牧</t>
  </si>
  <si>
    <t>002478.SZ</t>
  </si>
  <si>
    <t>常宝股份</t>
  </si>
  <si>
    <t>002479.SZ</t>
  </si>
  <si>
    <t>富春环保</t>
  </si>
  <si>
    <t>002480.SZ</t>
  </si>
  <si>
    <t>新筑股份</t>
  </si>
  <si>
    <t>002481.SZ</t>
  </si>
  <si>
    <t>双塔食品</t>
  </si>
  <si>
    <t>002482.SZ</t>
  </si>
  <si>
    <t>广田集团</t>
  </si>
  <si>
    <t>002483.SZ</t>
  </si>
  <si>
    <t>润邦股份</t>
  </si>
  <si>
    <t>002484.SZ</t>
  </si>
  <si>
    <t>江海股份</t>
  </si>
  <si>
    <t>002485.SZ</t>
  </si>
  <si>
    <t>希努尔</t>
  </si>
  <si>
    <t>002486.SZ</t>
  </si>
  <si>
    <t>嘉麟杰</t>
  </si>
  <si>
    <t>002487.SZ</t>
  </si>
  <si>
    <t>大金重工</t>
  </si>
  <si>
    <t>002488.SZ</t>
  </si>
  <si>
    <t>金固股份</t>
  </si>
  <si>
    <t>002489.SZ</t>
  </si>
  <si>
    <t>浙江永强</t>
  </si>
  <si>
    <t>002490.SZ</t>
  </si>
  <si>
    <t>山东墨龙</t>
  </si>
  <si>
    <t>002491.SZ</t>
  </si>
  <si>
    <t>通鼎互联</t>
  </si>
  <si>
    <t>002492.SZ</t>
  </si>
  <si>
    <t>恒基达鑫</t>
  </si>
  <si>
    <t>002493.SZ</t>
  </si>
  <si>
    <t>荣盛石化</t>
  </si>
  <si>
    <t>002494.SZ</t>
  </si>
  <si>
    <t>华斯股份</t>
  </si>
  <si>
    <t>002495.SZ</t>
  </si>
  <si>
    <t>佳隆股份</t>
  </si>
  <si>
    <t>002496.SZ</t>
  </si>
  <si>
    <t>辉丰股份</t>
  </si>
  <si>
    <t>002497.SZ</t>
  </si>
  <si>
    <t>雅化集团</t>
  </si>
  <si>
    <t>002498.SZ</t>
  </si>
  <si>
    <t>汉缆股份</t>
  </si>
  <si>
    <t>002499.SZ</t>
  </si>
  <si>
    <t>科林环保</t>
  </si>
  <si>
    <t>002500.SZ</t>
  </si>
  <si>
    <t>山西证券</t>
  </si>
  <si>
    <t>002501.SZ</t>
  </si>
  <si>
    <t>利源精制</t>
  </si>
  <si>
    <t>002502.SZ</t>
  </si>
  <si>
    <t>骅威文化</t>
  </si>
  <si>
    <t>002503.SZ</t>
  </si>
  <si>
    <t>搜于特</t>
  </si>
  <si>
    <t>002504.SZ</t>
  </si>
  <si>
    <t>弘高创意</t>
  </si>
  <si>
    <t>002505.SZ</t>
  </si>
  <si>
    <t>大康农业</t>
  </si>
  <si>
    <t>002506.SZ</t>
  </si>
  <si>
    <t>协鑫集成</t>
  </si>
  <si>
    <t>002507.SZ</t>
  </si>
  <si>
    <t>涪陵榨菜</t>
  </si>
  <si>
    <t>002508.SZ</t>
  </si>
  <si>
    <t>老板电器</t>
  </si>
  <si>
    <t>002509.SZ</t>
  </si>
  <si>
    <t>天广中茂</t>
  </si>
  <si>
    <t>002510.SZ</t>
  </si>
  <si>
    <t>天汽模</t>
  </si>
  <si>
    <t>002511.SZ</t>
  </si>
  <si>
    <t>中顺洁柔</t>
  </si>
  <si>
    <t>002512.SZ</t>
  </si>
  <si>
    <t>达华智能</t>
  </si>
  <si>
    <t>002513.SZ</t>
  </si>
  <si>
    <t>*ST蓝丰</t>
  </si>
  <si>
    <t>002514.SZ</t>
  </si>
  <si>
    <t>宝馨科技</t>
  </si>
  <si>
    <t>002515.SZ</t>
  </si>
  <si>
    <t>金字火腿</t>
  </si>
  <si>
    <t>002516.SZ</t>
  </si>
  <si>
    <t>旷达科技</t>
  </si>
  <si>
    <t>002517.SZ</t>
  </si>
  <si>
    <t>恺英网络</t>
  </si>
  <si>
    <t>002518.SZ</t>
  </si>
  <si>
    <t>科士达</t>
  </si>
  <si>
    <t>002519.SZ</t>
  </si>
  <si>
    <t>银河电子</t>
  </si>
  <si>
    <t>002520.SZ</t>
  </si>
  <si>
    <t>日发精机</t>
  </si>
  <si>
    <t>002521.SZ</t>
  </si>
  <si>
    <t>齐峰新材</t>
  </si>
  <si>
    <t>002522.SZ</t>
  </si>
  <si>
    <t>浙江众成</t>
  </si>
  <si>
    <t>002523.SZ</t>
  </si>
  <si>
    <t>天桥起重</t>
  </si>
  <si>
    <t>002524.SZ</t>
  </si>
  <si>
    <t>光正集团</t>
  </si>
  <si>
    <t>002526.SZ</t>
  </si>
  <si>
    <t>山东矿机</t>
  </si>
  <si>
    <t>002527.SZ</t>
  </si>
  <si>
    <t>新时达</t>
  </si>
  <si>
    <t>002528.SZ</t>
  </si>
  <si>
    <t>英飞拓</t>
  </si>
  <si>
    <t>002529.SZ</t>
  </si>
  <si>
    <t>海源机械</t>
  </si>
  <si>
    <t>002530.SZ</t>
  </si>
  <si>
    <t>丰东股份</t>
  </si>
  <si>
    <t>002531.SZ</t>
  </si>
  <si>
    <t>天顺风能</t>
  </si>
  <si>
    <t>002532.SZ</t>
  </si>
  <si>
    <t>新界泵业</t>
  </si>
  <si>
    <t>002533.SZ</t>
  </si>
  <si>
    <t>金杯电工</t>
  </si>
  <si>
    <t>002534.SZ</t>
  </si>
  <si>
    <t>杭锅股份</t>
  </si>
  <si>
    <t>002535.SZ</t>
  </si>
  <si>
    <t>林州重机</t>
  </si>
  <si>
    <t>002536.SZ</t>
  </si>
  <si>
    <t>西泵股份</t>
  </si>
  <si>
    <t>002537.SZ</t>
  </si>
  <si>
    <t>海立美达</t>
  </si>
  <si>
    <t>002538.SZ</t>
  </si>
  <si>
    <t>司尔特</t>
  </si>
  <si>
    <t>002539.SZ</t>
  </si>
  <si>
    <t>云图控股</t>
  </si>
  <si>
    <t>002540.SZ</t>
  </si>
  <si>
    <t>亚太科技</t>
  </si>
  <si>
    <t>002541.SZ</t>
  </si>
  <si>
    <t>鸿路钢构</t>
  </si>
  <si>
    <t>002542.SZ</t>
  </si>
  <si>
    <t>中化岩土</t>
  </si>
  <si>
    <t>002543.SZ</t>
  </si>
  <si>
    <t>万和电气</t>
  </si>
  <si>
    <t>002544.SZ</t>
  </si>
  <si>
    <t>杰赛科技</t>
  </si>
  <si>
    <t>002545.SZ</t>
  </si>
  <si>
    <t>东方铁塔</t>
  </si>
  <si>
    <t>002546.SZ</t>
  </si>
  <si>
    <t>新联电子</t>
  </si>
  <si>
    <t>002547.SZ</t>
  </si>
  <si>
    <t>春兴精工</t>
  </si>
  <si>
    <t>002548.SZ</t>
  </si>
  <si>
    <t>金新农</t>
  </si>
  <si>
    <t>002549.SZ</t>
  </si>
  <si>
    <t>凯美特气</t>
  </si>
  <si>
    <t>002550.SZ</t>
  </si>
  <si>
    <t>千红制药</t>
  </si>
  <si>
    <t>002551.SZ</t>
  </si>
  <si>
    <t>尚荣医疗</t>
  </si>
  <si>
    <t>002552.SZ</t>
  </si>
  <si>
    <t>宝鼎科技</t>
  </si>
  <si>
    <t>002553.SZ</t>
  </si>
  <si>
    <t>南方轴承</t>
  </si>
  <si>
    <t>002554.SZ</t>
  </si>
  <si>
    <t>惠博普</t>
  </si>
  <si>
    <t>002555.SZ</t>
  </si>
  <si>
    <t>三七互娱</t>
  </si>
  <si>
    <t>002556.SZ</t>
  </si>
  <si>
    <t>辉隆股份</t>
  </si>
  <si>
    <t>002557.SZ</t>
  </si>
  <si>
    <t>洽洽食品</t>
  </si>
  <si>
    <t>002558.SZ</t>
  </si>
  <si>
    <t>世纪游轮</t>
  </si>
  <si>
    <t>002559.SZ</t>
  </si>
  <si>
    <t>亚威股份</t>
  </si>
  <si>
    <t>002560.SZ</t>
  </si>
  <si>
    <t>通达股份</t>
  </si>
  <si>
    <t>002561.SZ</t>
  </si>
  <si>
    <t>徐家汇</t>
  </si>
  <si>
    <t>002562.SZ</t>
  </si>
  <si>
    <t>兄弟科技</t>
  </si>
  <si>
    <t>002563.SZ</t>
  </si>
  <si>
    <t>森马服饰</t>
  </si>
  <si>
    <t>002564.SZ</t>
  </si>
  <si>
    <t>天沃科技</t>
  </si>
  <si>
    <t>002565.SZ</t>
  </si>
  <si>
    <t>顺灏股份</t>
  </si>
  <si>
    <t>002566.SZ</t>
  </si>
  <si>
    <t>益盛药业</t>
  </si>
  <si>
    <t>002567.SZ</t>
  </si>
  <si>
    <t>唐人神</t>
  </si>
  <si>
    <t>002568.SZ</t>
  </si>
  <si>
    <t>百润股份</t>
  </si>
  <si>
    <t>002569.SZ</t>
  </si>
  <si>
    <t>步森股份</t>
  </si>
  <si>
    <t>002570.SZ</t>
  </si>
  <si>
    <t>贝因美</t>
  </si>
  <si>
    <t>002571.SZ</t>
  </si>
  <si>
    <t>德力股份</t>
  </si>
  <si>
    <t>002572.SZ</t>
  </si>
  <si>
    <t>索菲亚</t>
  </si>
  <si>
    <t>002573.SZ</t>
  </si>
  <si>
    <t>清新环境</t>
  </si>
  <si>
    <t>002574.SZ</t>
  </si>
  <si>
    <t>明牌珠宝</t>
  </si>
  <si>
    <t>002575.SZ</t>
  </si>
  <si>
    <t>群兴玩具</t>
  </si>
  <si>
    <t>002576.SZ</t>
  </si>
  <si>
    <t>通达动力</t>
  </si>
  <si>
    <t>002577.SZ</t>
  </si>
  <si>
    <t>雷柏科技</t>
  </si>
  <si>
    <t>002578.SZ</t>
  </si>
  <si>
    <t>闽发铝业</t>
  </si>
  <si>
    <t>002579.SZ</t>
  </si>
  <si>
    <t>中京电子</t>
  </si>
  <si>
    <t>002580.SZ</t>
  </si>
  <si>
    <t>圣阳股份</t>
  </si>
  <si>
    <t>002581.SZ</t>
  </si>
  <si>
    <t>未名医药</t>
  </si>
  <si>
    <t>002582.SZ</t>
  </si>
  <si>
    <t>好想你</t>
  </si>
  <si>
    <t>002583.SZ</t>
  </si>
  <si>
    <t>海能达</t>
  </si>
  <si>
    <t>002584.SZ</t>
  </si>
  <si>
    <t>西陇科学</t>
  </si>
  <si>
    <t>002585.SZ</t>
  </si>
  <si>
    <t>双星新材</t>
  </si>
  <si>
    <t>002586.SZ</t>
  </si>
  <si>
    <t>围海股份</t>
  </si>
  <si>
    <t>002587.SZ</t>
  </si>
  <si>
    <t>奥拓电子</t>
  </si>
  <si>
    <t>002588.SZ</t>
  </si>
  <si>
    <t>史丹利</t>
  </si>
  <si>
    <t>002589.SZ</t>
  </si>
  <si>
    <t>瑞康医药</t>
  </si>
  <si>
    <t>002590.SZ</t>
  </si>
  <si>
    <t>万安科技</t>
  </si>
  <si>
    <t>002591.SZ</t>
  </si>
  <si>
    <t>恒大高新</t>
  </si>
  <si>
    <t>002592.SZ</t>
  </si>
  <si>
    <t>八菱科技</t>
  </si>
  <si>
    <t>002593.SZ</t>
  </si>
  <si>
    <t>日上集团</t>
  </si>
  <si>
    <t>002594.SZ</t>
  </si>
  <si>
    <t>比亚迪</t>
  </si>
  <si>
    <t>002595.SZ</t>
  </si>
  <si>
    <t>豪迈科技</t>
  </si>
  <si>
    <t>002596.SZ</t>
  </si>
  <si>
    <t>海南瑞泽</t>
  </si>
  <si>
    <t>002597.SZ</t>
  </si>
  <si>
    <t>金禾实业</t>
  </si>
  <si>
    <t>002598.SZ</t>
  </si>
  <si>
    <t>山东章鼓</t>
  </si>
  <si>
    <t>002599.SZ</t>
  </si>
  <si>
    <t>盛通股份</t>
  </si>
  <si>
    <t>002600.SZ</t>
  </si>
  <si>
    <t>江粉磁材</t>
  </si>
  <si>
    <t>002601.SZ</t>
  </si>
  <si>
    <t>佰利联</t>
  </si>
  <si>
    <t>002602.SZ</t>
  </si>
  <si>
    <t>世纪华通</t>
  </si>
  <si>
    <t>002603.SZ</t>
  </si>
  <si>
    <t>以岭药业</t>
  </si>
  <si>
    <t>002604.SZ</t>
  </si>
  <si>
    <t>龙力生物</t>
  </si>
  <si>
    <t>002605.SZ</t>
  </si>
  <si>
    <t>姚记扑克</t>
  </si>
  <si>
    <t>002606.SZ</t>
  </si>
  <si>
    <t>大连电瓷</t>
  </si>
  <si>
    <t>002607.SZ</t>
  </si>
  <si>
    <t>亚夏汽车</t>
  </si>
  <si>
    <t>002608.SZ</t>
  </si>
  <si>
    <t>*ST舜船</t>
  </si>
  <si>
    <t>002609.SZ</t>
  </si>
  <si>
    <t>捷顺科技</t>
  </si>
  <si>
    <t>002610.SZ</t>
  </si>
  <si>
    <t>爱康科技</t>
  </si>
  <si>
    <t>002611.SZ</t>
  </si>
  <si>
    <t>东方精工</t>
  </si>
  <si>
    <t>002612.SZ</t>
  </si>
  <si>
    <t>朗姿股份</t>
  </si>
  <si>
    <t>002613.SZ</t>
  </si>
  <si>
    <t>北玻股份</t>
  </si>
  <si>
    <t>002614.SZ</t>
  </si>
  <si>
    <t>蒙发利</t>
  </si>
  <si>
    <t>002615.SZ</t>
  </si>
  <si>
    <t>哈尔斯</t>
  </si>
  <si>
    <t>002616.SZ</t>
  </si>
  <si>
    <t>长青集团</t>
  </si>
  <si>
    <t>002617.SZ</t>
  </si>
  <si>
    <t>露笑科技</t>
  </si>
  <si>
    <t>002618.SZ</t>
  </si>
  <si>
    <t>丹邦科技</t>
  </si>
  <si>
    <t>002619.SZ</t>
  </si>
  <si>
    <t>巨龙管业</t>
  </si>
  <si>
    <t>002620.SZ</t>
  </si>
  <si>
    <t>瑞和股份</t>
  </si>
  <si>
    <t>002621.SZ</t>
  </si>
  <si>
    <t>三垒股份</t>
  </si>
  <si>
    <t>002622.SZ</t>
  </si>
  <si>
    <t>融钰集团</t>
  </si>
  <si>
    <t>002623.SZ</t>
  </si>
  <si>
    <t>亚玛顿</t>
  </si>
  <si>
    <t>002624.SZ</t>
  </si>
  <si>
    <t>完美世界</t>
  </si>
  <si>
    <t>002625.SZ</t>
  </si>
  <si>
    <t>龙生股份</t>
  </si>
  <si>
    <t>002626.SZ</t>
  </si>
  <si>
    <t>金达威</t>
  </si>
  <si>
    <t>002627.SZ</t>
  </si>
  <si>
    <t>宜昌交运</t>
  </si>
  <si>
    <t>002628.SZ</t>
  </si>
  <si>
    <t>成都路桥</t>
  </si>
  <si>
    <t>002629.SZ</t>
  </si>
  <si>
    <t>仁智股份</t>
  </si>
  <si>
    <t>002630.SZ</t>
  </si>
  <si>
    <t>华西能源</t>
  </si>
  <si>
    <t>002631.SZ</t>
  </si>
  <si>
    <t>德尔未来</t>
  </si>
  <si>
    <t>002632.SZ</t>
  </si>
  <si>
    <t>道明光学</t>
  </si>
  <si>
    <t>002633.SZ</t>
  </si>
  <si>
    <t>申科股份</t>
  </si>
  <si>
    <t>002634.SZ</t>
  </si>
  <si>
    <t>棒杰股份</t>
  </si>
  <si>
    <t>002635.SZ</t>
  </si>
  <si>
    <t>安洁科技</t>
  </si>
  <si>
    <t>002636.SZ</t>
  </si>
  <si>
    <t>金安国纪</t>
  </si>
  <si>
    <t>002637.SZ</t>
  </si>
  <si>
    <t>赞宇科技</t>
  </si>
  <si>
    <t>002638.SZ</t>
  </si>
  <si>
    <t>勤上光电</t>
  </si>
  <si>
    <t>002639.SZ</t>
  </si>
  <si>
    <t>雪人股份</t>
  </si>
  <si>
    <t>002640.SZ</t>
  </si>
  <si>
    <t>跨境通</t>
  </si>
  <si>
    <t>002641.SZ</t>
  </si>
  <si>
    <t>永高股份</t>
  </si>
  <si>
    <t>002642.SZ</t>
  </si>
  <si>
    <t>荣之联</t>
  </si>
  <si>
    <t>002643.SZ</t>
  </si>
  <si>
    <t>万润股份</t>
  </si>
  <si>
    <t>002644.SZ</t>
  </si>
  <si>
    <t>佛慈制药</t>
  </si>
  <si>
    <t>002645.SZ</t>
  </si>
  <si>
    <t>华宏科技</t>
  </si>
  <si>
    <t>002646.SZ</t>
  </si>
  <si>
    <t>青青稞酒</t>
  </si>
  <si>
    <t>002647.SZ</t>
  </si>
  <si>
    <t>宏磊股份</t>
  </si>
  <si>
    <t>002648.SZ</t>
  </si>
  <si>
    <t>卫星石化</t>
  </si>
  <si>
    <t>002649.SZ</t>
  </si>
  <si>
    <t>博彦科技</t>
  </si>
  <si>
    <t>002650.SZ</t>
  </si>
  <si>
    <t>加加食品</t>
  </si>
  <si>
    <t>002651.SZ</t>
  </si>
  <si>
    <t>利君股份</t>
  </si>
  <si>
    <t>002652.SZ</t>
  </si>
  <si>
    <t>扬子新材</t>
  </si>
  <si>
    <t>002653.SZ</t>
  </si>
  <si>
    <t>海思科</t>
  </si>
  <si>
    <t>002654.SZ</t>
  </si>
  <si>
    <t>万润科技</t>
  </si>
  <si>
    <t>002655.SZ</t>
  </si>
  <si>
    <t>共达电声</t>
  </si>
  <si>
    <t>002656.SZ</t>
  </si>
  <si>
    <t>摩登大道</t>
  </si>
  <si>
    <t>002657.SZ</t>
  </si>
  <si>
    <t>中科金财</t>
  </si>
  <si>
    <t>002658.SZ</t>
  </si>
  <si>
    <t>雪迪龙</t>
  </si>
  <si>
    <t>002659.SZ</t>
  </si>
  <si>
    <t>中泰桥梁</t>
  </si>
  <si>
    <t>002660.SZ</t>
  </si>
  <si>
    <t>茂硕电源</t>
  </si>
  <si>
    <t>002661.SZ</t>
  </si>
  <si>
    <t>克明面业</t>
  </si>
  <si>
    <t>002662.SZ</t>
  </si>
  <si>
    <t>京威股份</t>
  </si>
  <si>
    <t>002663.SZ</t>
  </si>
  <si>
    <t>普邦股份</t>
  </si>
  <si>
    <t>002664.SZ</t>
  </si>
  <si>
    <t>信质电机</t>
  </si>
  <si>
    <t>002665.SZ</t>
  </si>
  <si>
    <t>首航节能</t>
  </si>
  <si>
    <t>002666.SZ</t>
  </si>
  <si>
    <t>德联集团</t>
  </si>
  <si>
    <t>002667.SZ</t>
  </si>
  <si>
    <t>鞍重股份</t>
  </si>
  <si>
    <t>002668.SZ</t>
  </si>
  <si>
    <t>奥马电器</t>
  </si>
  <si>
    <t>002669.SZ</t>
  </si>
  <si>
    <t>康达新材</t>
  </si>
  <si>
    <t>002670.SZ</t>
  </si>
  <si>
    <t>国盛金控</t>
  </si>
  <si>
    <t>002671.SZ</t>
  </si>
  <si>
    <t>龙泉股份</t>
  </si>
  <si>
    <t>002672.SZ</t>
  </si>
  <si>
    <t>东江环保</t>
  </si>
  <si>
    <t>002673.SZ</t>
  </si>
  <si>
    <t>西部证券</t>
  </si>
  <si>
    <t>002674.SZ</t>
  </si>
  <si>
    <t>兴业科技</t>
  </si>
  <si>
    <t>002675.SZ</t>
  </si>
  <si>
    <t>东诚药业</t>
  </si>
  <si>
    <t>002676.SZ</t>
  </si>
  <si>
    <t>顺威股份</t>
  </si>
  <si>
    <t>002677.SZ</t>
  </si>
  <si>
    <t>浙江美大</t>
  </si>
  <si>
    <t>002678.SZ</t>
  </si>
  <si>
    <t>珠江钢琴</t>
  </si>
  <si>
    <t>002679.SZ</t>
  </si>
  <si>
    <t>福建金森</t>
  </si>
  <si>
    <t>002680.SZ</t>
  </si>
  <si>
    <t>长生生物</t>
  </si>
  <si>
    <t>002681.SZ</t>
  </si>
  <si>
    <t>奋达科技</t>
  </si>
  <si>
    <t>002682.SZ</t>
  </si>
  <si>
    <t>龙洲股份</t>
  </si>
  <si>
    <t>002683.SZ</t>
  </si>
  <si>
    <t>宏大爆破</t>
  </si>
  <si>
    <t>002684.SZ</t>
  </si>
  <si>
    <t>猛狮科技</t>
  </si>
  <si>
    <t>002685.SZ</t>
  </si>
  <si>
    <t>华东重机</t>
  </si>
  <si>
    <t>002686.SZ</t>
  </si>
  <si>
    <t>亿利达</t>
  </si>
  <si>
    <t>002687.SZ</t>
  </si>
  <si>
    <t>乔治白</t>
  </si>
  <si>
    <t>002688.SZ</t>
  </si>
  <si>
    <t>金河生物</t>
  </si>
  <si>
    <t>002689.SZ</t>
  </si>
  <si>
    <t>远大智能</t>
  </si>
  <si>
    <t>002690.SZ</t>
  </si>
  <si>
    <t>美亚光电</t>
  </si>
  <si>
    <t>002691.SZ</t>
  </si>
  <si>
    <t>冀凯股份</t>
  </si>
  <si>
    <t>002692.SZ</t>
  </si>
  <si>
    <t>远程电缆</t>
  </si>
  <si>
    <t>002693.SZ</t>
  </si>
  <si>
    <t>双成药业</t>
  </si>
  <si>
    <t>002694.SZ</t>
  </si>
  <si>
    <t>顾地科技</t>
  </si>
  <si>
    <t>002695.SZ</t>
  </si>
  <si>
    <t>煌上煌</t>
  </si>
  <si>
    <t>002696.SZ</t>
  </si>
  <si>
    <t>百洋股份</t>
  </si>
  <si>
    <t>002697.SZ</t>
  </si>
  <si>
    <t>红旗连锁</t>
  </si>
  <si>
    <t>002698.SZ</t>
  </si>
  <si>
    <t>博实股份</t>
  </si>
  <si>
    <t>002699.SZ</t>
  </si>
  <si>
    <t>美盛文化</t>
  </si>
  <si>
    <t>002700.SZ</t>
  </si>
  <si>
    <t>新疆浩源</t>
  </si>
  <si>
    <t>002701.SZ</t>
  </si>
  <si>
    <t>奥瑞金</t>
  </si>
  <si>
    <t>002702.SZ</t>
  </si>
  <si>
    <t>海欣食品</t>
  </si>
  <si>
    <t>002703.SZ</t>
  </si>
  <si>
    <t>浙江世宝</t>
  </si>
  <si>
    <t>002705.SZ</t>
  </si>
  <si>
    <t>新宝股份</t>
  </si>
  <si>
    <t>002706.SZ</t>
  </si>
  <si>
    <t>良信电器</t>
  </si>
  <si>
    <t>002707.SZ</t>
  </si>
  <si>
    <t>众信旅游</t>
  </si>
  <si>
    <t>002708.SZ</t>
  </si>
  <si>
    <t>光洋股份</t>
  </si>
  <si>
    <t>002709.SZ</t>
  </si>
  <si>
    <t>天赐材料</t>
  </si>
  <si>
    <t>002711.SZ</t>
  </si>
  <si>
    <t>欧浦智网</t>
  </si>
  <si>
    <t>002712.SZ</t>
  </si>
  <si>
    <t>思美传媒</t>
  </si>
  <si>
    <t>002713.SZ</t>
  </si>
  <si>
    <t>东易日盛</t>
  </si>
  <si>
    <t>002714.SZ</t>
  </si>
  <si>
    <t>牧原股份</t>
  </si>
  <si>
    <t>002715.SZ</t>
  </si>
  <si>
    <t>登云股份</t>
  </si>
  <si>
    <t>002716.SZ</t>
  </si>
  <si>
    <t>金贵银业</t>
  </si>
  <si>
    <t>002717.SZ</t>
  </si>
  <si>
    <t>岭南园林</t>
  </si>
  <si>
    <t>002718.SZ</t>
  </si>
  <si>
    <t>友邦吊顶</t>
  </si>
  <si>
    <t>002719.SZ</t>
  </si>
  <si>
    <t>麦趣尔</t>
  </si>
  <si>
    <t>002721.SZ</t>
  </si>
  <si>
    <t>金一文化</t>
  </si>
  <si>
    <t>002722.SZ</t>
  </si>
  <si>
    <t>金轮股份</t>
  </si>
  <si>
    <t>002723.SZ</t>
  </si>
  <si>
    <t>金莱特</t>
  </si>
  <si>
    <t>002724.SZ</t>
  </si>
  <si>
    <t>海洋王</t>
  </si>
  <si>
    <t>002725.SZ</t>
  </si>
  <si>
    <t>跃岭股份</t>
  </si>
  <si>
    <t>002726.SZ</t>
  </si>
  <si>
    <t>龙大肉食</t>
  </si>
  <si>
    <t>002727.SZ</t>
  </si>
  <si>
    <t>一心堂</t>
  </si>
  <si>
    <t>002728.SZ</t>
  </si>
  <si>
    <t>特一药业</t>
  </si>
  <si>
    <t>002729.SZ</t>
  </si>
  <si>
    <t>好利来</t>
  </si>
  <si>
    <t>002730.SZ</t>
  </si>
  <si>
    <t>电光科技</t>
  </si>
  <si>
    <t>002731.SZ</t>
  </si>
  <si>
    <t>萃华珠宝</t>
  </si>
  <si>
    <t>002732.SZ</t>
  </si>
  <si>
    <t>燕塘乳业</t>
  </si>
  <si>
    <t>002733.SZ</t>
  </si>
  <si>
    <t>雄韬股份</t>
  </si>
  <si>
    <t>002734.SZ</t>
  </si>
  <si>
    <t>利民股份</t>
  </si>
  <si>
    <t>002735.SZ</t>
  </si>
  <si>
    <t>王子新材</t>
  </si>
  <si>
    <t>002736.SZ</t>
  </si>
  <si>
    <t>国信证券</t>
  </si>
  <si>
    <t>002737.SZ</t>
  </si>
  <si>
    <t>葵花药业</t>
  </si>
  <si>
    <t>002738.SZ</t>
  </si>
  <si>
    <t>中矿资源</t>
  </si>
  <si>
    <t>002739.SZ</t>
  </si>
  <si>
    <t>万达院线</t>
  </si>
  <si>
    <t>002740.SZ</t>
  </si>
  <si>
    <t>爱迪尔</t>
  </si>
  <si>
    <t>002741.SZ</t>
  </si>
  <si>
    <t>光华科技</t>
  </si>
  <si>
    <t>002742.SZ</t>
  </si>
  <si>
    <t>三圣股份</t>
  </si>
  <si>
    <t>002743.SZ</t>
  </si>
  <si>
    <t>富煌钢构</t>
  </si>
  <si>
    <t>002745.SZ</t>
  </si>
  <si>
    <t>木林森</t>
  </si>
  <si>
    <t>002746.SZ</t>
  </si>
  <si>
    <t>仙坛股份</t>
  </si>
  <si>
    <t>002747.SZ</t>
  </si>
  <si>
    <t>埃斯顿</t>
  </si>
  <si>
    <t>002748.SZ</t>
  </si>
  <si>
    <t>世龙实业</t>
  </si>
  <si>
    <t>002749.SZ</t>
  </si>
  <si>
    <t>国光股份</t>
  </si>
  <si>
    <t>002750.SZ</t>
  </si>
  <si>
    <t>龙津药业</t>
  </si>
  <si>
    <t>002751.SZ</t>
  </si>
  <si>
    <t>易尚展示</t>
  </si>
  <si>
    <t>002752.SZ</t>
  </si>
  <si>
    <t>昇兴股份</t>
  </si>
  <si>
    <t>002753.SZ</t>
  </si>
  <si>
    <t>永东股份</t>
  </si>
  <si>
    <t>002755.SZ</t>
  </si>
  <si>
    <t>东方新星</t>
  </si>
  <si>
    <t>002756.SZ</t>
  </si>
  <si>
    <t>永兴特钢</t>
  </si>
  <si>
    <t>002757.SZ</t>
  </si>
  <si>
    <t>南兴装备</t>
  </si>
  <si>
    <t>002758.SZ</t>
  </si>
  <si>
    <t>华通医药</t>
  </si>
  <si>
    <t>002759.SZ</t>
  </si>
  <si>
    <t>天际股份</t>
  </si>
  <si>
    <t>002760.SZ</t>
  </si>
  <si>
    <t>凤形股份</t>
  </si>
  <si>
    <t>002761.SZ</t>
  </si>
  <si>
    <t>多喜爱</t>
  </si>
  <si>
    <t>002762.SZ</t>
  </si>
  <si>
    <t>金发拉比</t>
  </si>
  <si>
    <t>002763.SZ</t>
  </si>
  <si>
    <t>汇洁股份</t>
  </si>
  <si>
    <t>002765.SZ</t>
  </si>
  <si>
    <t>蓝黛传动</t>
  </si>
  <si>
    <t>002766.SZ</t>
  </si>
  <si>
    <t>索菱股份</t>
  </si>
  <si>
    <t>002767.SZ</t>
  </si>
  <si>
    <t>先锋电子</t>
  </si>
  <si>
    <t>002768.SZ</t>
  </si>
  <si>
    <t>国恩股份</t>
  </si>
  <si>
    <t>002769.SZ</t>
  </si>
  <si>
    <t>普路通</t>
  </si>
  <si>
    <t>002770.SZ</t>
  </si>
  <si>
    <t>科迪乳业</t>
  </si>
  <si>
    <t>002771.SZ</t>
  </si>
  <si>
    <t>真视通</t>
  </si>
  <si>
    <t>002772.SZ</t>
  </si>
  <si>
    <t>众兴菌业</t>
  </si>
  <si>
    <t>002773.SZ</t>
  </si>
  <si>
    <t>康弘药业</t>
  </si>
  <si>
    <t>002775.SZ</t>
  </si>
  <si>
    <t>文科园林</t>
  </si>
  <si>
    <t>002776.SZ</t>
  </si>
  <si>
    <t>柏堡龙</t>
  </si>
  <si>
    <t>002777.SZ</t>
  </si>
  <si>
    <t>久远银海</t>
  </si>
  <si>
    <t>002778.SZ</t>
  </si>
  <si>
    <t>高科石化</t>
  </si>
  <si>
    <t>002779.SZ</t>
  </si>
  <si>
    <t>中坚科技</t>
  </si>
  <si>
    <t>002780.SZ</t>
  </si>
  <si>
    <t>三夫户外</t>
  </si>
  <si>
    <t>002781.SZ</t>
  </si>
  <si>
    <t>奇信股份</t>
  </si>
  <si>
    <t>002782.SZ</t>
  </si>
  <si>
    <t>可立克</t>
  </si>
  <si>
    <t>002783.SZ</t>
  </si>
  <si>
    <t>凯龙股份</t>
  </si>
  <si>
    <t>002785.SZ</t>
  </si>
  <si>
    <t>万里石</t>
  </si>
  <si>
    <t>002786.SZ</t>
  </si>
  <si>
    <t>银宝山新</t>
  </si>
  <si>
    <t>002787.SZ</t>
  </si>
  <si>
    <t>华源包装</t>
  </si>
  <si>
    <t>002788.SZ</t>
  </si>
  <si>
    <t>鹭燕医药</t>
  </si>
  <si>
    <t>002789.SZ</t>
  </si>
  <si>
    <t>建艺集团</t>
  </si>
  <si>
    <t>002790.SZ</t>
  </si>
  <si>
    <t>瑞尔特</t>
  </si>
  <si>
    <t>002791.SZ</t>
  </si>
  <si>
    <t>坚朗五金</t>
  </si>
  <si>
    <t>002792.SZ</t>
  </si>
  <si>
    <t>通宇通讯</t>
  </si>
  <si>
    <t>002793.SZ</t>
  </si>
  <si>
    <t>东音股份</t>
  </si>
  <si>
    <t>002795.SZ</t>
  </si>
  <si>
    <t>永和智控</t>
  </si>
  <si>
    <t>002796.SZ</t>
  </si>
  <si>
    <t>世嘉科技</t>
  </si>
  <si>
    <t>002797.SZ</t>
  </si>
  <si>
    <t>第一创业</t>
  </si>
  <si>
    <t>002798.SZ</t>
  </si>
  <si>
    <t>帝王洁具</t>
  </si>
  <si>
    <t>002799.SZ</t>
  </si>
  <si>
    <t>环球印务</t>
  </si>
  <si>
    <t>002800.SZ</t>
  </si>
  <si>
    <t>天顺股份</t>
  </si>
  <si>
    <t>002801.SZ</t>
  </si>
  <si>
    <t>微光股份</t>
  </si>
  <si>
    <t>002802.SZ</t>
  </si>
  <si>
    <t>洪汇新材</t>
  </si>
  <si>
    <t>002803.SZ</t>
  </si>
  <si>
    <t>吉宏股份</t>
  </si>
  <si>
    <t>002805.SZ</t>
  </si>
  <si>
    <t>丰元股份</t>
  </si>
  <si>
    <t>002806.SZ</t>
  </si>
  <si>
    <t>华锋股份</t>
  </si>
  <si>
    <t>002807.SZ</t>
  </si>
  <si>
    <t>江阴银行</t>
  </si>
  <si>
    <t>002808.SZ</t>
  </si>
  <si>
    <t>苏州恒久</t>
  </si>
  <si>
    <t>002809.SZ</t>
  </si>
  <si>
    <t>红墙股份</t>
  </si>
  <si>
    <t>002810.SZ</t>
  </si>
  <si>
    <t>山东赫达</t>
  </si>
  <si>
    <t>002811.SZ</t>
  </si>
  <si>
    <t>亚泰国际</t>
  </si>
  <si>
    <t>002812.SZ</t>
  </si>
  <si>
    <t>创新股份</t>
  </si>
  <si>
    <t>002813.SZ</t>
  </si>
  <si>
    <t>路畅科技</t>
  </si>
  <si>
    <t>002815.SZ</t>
  </si>
  <si>
    <t>崇达技术</t>
  </si>
  <si>
    <t>002816.SZ</t>
  </si>
  <si>
    <t>和科达</t>
  </si>
  <si>
    <t>002817.SZ</t>
  </si>
  <si>
    <t>黄山胶囊</t>
  </si>
  <si>
    <t>002818.SZ</t>
  </si>
  <si>
    <t>富森美</t>
  </si>
  <si>
    <t>002819.SZ</t>
  </si>
  <si>
    <t>东方中科</t>
  </si>
  <si>
    <t>002820.SZ</t>
  </si>
  <si>
    <t>桂发祥</t>
  </si>
  <si>
    <t>002821.SZ</t>
  </si>
  <si>
    <t>凯莱英</t>
  </si>
  <si>
    <t>002822.SZ</t>
  </si>
  <si>
    <t>中装建设</t>
  </si>
  <si>
    <t>002823.SZ</t>
  </si>
  <si>
    <t>凯中精密</t>
  </si>
  <si>
    <t>002825.SZ</t>
  </si>
  <si>
    <t>纳尔股份</t>
  </si>
  <si>
    <t>002826.SZ</t>
  </si>
  <si>
    <t>易明医药</t>
  </si>
  <si>
    <t>002827.SZ</t>
  </si>
  <si>
    <t>高争民爆</t>
  </si>
  <si>
    <t>002828.SZ</t>
  </si>
  <si>
    <t>贝肯能源</t>
  </si>
  <si>
    <t>002829.SZ</t>
  </si>
  <si>
    <t>星网宇达</t>
  </si>
  <si>
    <t>002830.SZ</t>
  </si>
  <si>
    <t>名雕股份</t>
  </si>
  <si>
    <t>002831.SZ</t>
  </si>
  <si>
    <t>裕同科技</t>
  </si>
  <si>
    <t>002832.SZ</t>
  </si>
  <si>
    <t>比音勒芬</t>
  </si>
  <si>
    <t>002833.SZ</t>
  </si>
  <si>
    <t>弘亚数控</t>
  </si>
  <si>
    <t>002835.SZ</t>
  </si>
  <si>
    <t>同为股份</t>
  </si>
  <si>
    <t>002836.SZ</t>
  </si>
  <si>
    <t>新宏泽</t>
  </si>
  <si>
    <t>002837.SZ</t>
  </si>
  <si>
    <t>英维克</t>
  </si>
  <si>
    <t>300001.SZ</t>
  </si>
  <si>
    <t>特锐德</t>
  </si>
  <si>
    <t>300002.SZ</t>
  </si>
  <si>
    <t>神州泰岳</t>
  </si>
  <si>
    <t>300003.SZ</t>
  </si>
  <si>
    <t>乐普医疗</t>
  </si>
  <si>
    <t>300004.SZ</t>
  </si>
  <si>
    <t>南风股份</t>
  </si>
  <si>
    <t>300005.SZ</t>
  </si>
  <si>
    <t>探路者</t>
  </si>
  <si>
    <t>300006.SZ</t>
  </si>
  <si>
    <t>莱美药业</t>
  </si>
  <si>
    <t>300007.SZ</t>
  </si>
  <si>
    <t>汉威电子</t>
  </si>
  <si>
    <t>300008.SZ</t>
  </si>
  <si>
    <t>天海防务</t>
  </si>
  <si>
    <t>300009.SZ</t>
  </si>
  <si>
    <t>安科生物</t>
  </si>
  <si>
    <t>300010.SZ</t>
  </si>
  <si>
    <t>立思辰</t>
  </si>
  <si>
    <t>300011.SZ</t>
  </si>
  <si>
    <t>鼎汉技术</t>
  </si>
  <si>
    <t>300012.SZ</t>
  </si>
  <si>
    <t>华测检测</t>
  </si>
  <si>
    <t>300013.SZ</t>
  </si>
  <si>
    <t>新宁物流</t>
  </si>
  <si>
    <t>300014.SZ</t>
  </si>
  <si>
    <t>亿纬锂能</t>
  </si>
  <si>
    <t>300015.SZ</t>
  </si>
  <si>
    <t>爱尔眼科</t>
  </si>
  <si>
    <t>300016.SZ</t>
  </si>
  <si>
    <t>北陆药业</t>
  </si>
  <si>
    <t>300017.SZ</t>
  </si>
  <si>
    <t>网宿科技</t>
  </si>
  <si>
    <t>300018.SZ</t>
  </si>
  <si>
    <t>中元股份</t>
  </si>
  <si>
    <t>300019.SZ</t>
  </si>
  <si>
    <t>硅宝科技</t>
  </si>
  <si>
    <t>300020.SZ</t>
  </si>
  <si>
    <t>银江股份</t>
  </si>
  <si>
    <t>300021.SZ</t>
  </si>
  <si>
    <t>大禹节水</t>
  </si>
  <si>
    <t>300022.SZ</t>
  </si>
  <si>
    <t>吉峰农机</t>
  </si>
  <si>
    <t>300023.SZ</t>
  </si>
  <si>
    <t>宝德股份</t>
  </si>
  <si>
    <t>300024.SZ</t>
  </si>
  <si>
    <t>机器人</t>
  </si>
  <si>
    <t>300025.SZ</t>
  </si>
  <si>
    <t>华星创业</t>
  </si>
  <si>
    <t>300026.SZ</t>
  </si>
  <si>
    <t>红日药业</t>
  </si>
  <si>
    <t>300027.SZ</t>
  </si>
  <si>
    <t>华谊兄弟</t>
  </si>
  <si>
    <t>300028.SZ</t>
  </si>
  <si>
    <t>金亚科技</t>
  </si>
  <si>
    <t>300029.SZ</t>
  </si>
  <si>
    <t>天龙光电</t>
  </si>
  <si>
    <t>300030.SZ</t>
  </si>
  <si>
    <t>阳普医疗</t>
  </si>
  <si>
    <t>300031.SZ</t>
  </si>
  <si>
    <t>宝通科技</t>
  </si>
  <si>
    <t>300032.SZ</t>
  </si>
  <si>
    <t>金龙机电</t>
  </si>
  <si>
    <t>300033.SZ</t>
  </si>
  <si>
    <t>同花顺</t>
  </si>
  <si>
    <t>300034.SZ</t>
  </si>
  <si>
    <t>钢研高纳</t>
  </si>
  <si>
    <t>300035.SZ</t>
  </si>
  <si>
    <t>中科电气</t>
  </si>
  <si>
    <t>300036.SZ</t>
  </si>
  <si>
    <t>超图软件</t>
  </si>
  <si>
    <t>300037.SZ</t>
  </si>
  <si>
    <t>新宙邦</t>
  </si>
  <si>
    <t>300038.SZ</t>
  </si>
  <si>
    <t>梅泰诺</t>
  </si>
  <si>
    <t>300039.SZ</t>
  </si>
  <si>
    <t>上海凯宝</t>
  </si>
  <si>
    <t>300040.SZ</t>
  </si>
  <si>
    <t>九洲电气</t>
  </si>
  <si>
    <t>300041.SZ</t>
  </si>
  <si>
    <t>回天新材</t>
  </si>
  <si>
    <t>300042.SZ</t>
  </si>
  <si>
    <t>朗科科技</t>
  </si>
  <si>
    <t>300043.SZ</t>
  </si>
  <si>
    <t>星辉娱乐</t>
  </si>
  <si>
    <t>300044.SZ</t>
  </si>
  <si>
    <t>赛为智能</t>
  </si>
  <si>
    <t>300045.SZ</t>
  </si>
  <si>
    <t>华力创通</t>
  </si>
  <si>
    <t>300046.SZ</t>
  </si>
  <si>
    <t>台基股份</t>
  </si>
  <si>
    <t>300047.SZ</t>
  </si>
  <si>
    <t>天源迪科</t>
  </si>
  <si>
    <t>300048.SZ</t>
  </si>
  <si>
    <t>合康新能</t>
  </si>
  <si>
    <t>300049.SZ</t>
  </si>
  <si>
    <t>福瑞股份</t>
  </si>
  <si>
    <t>300050.SZ</t>
  </si>
  <si>
    <t>世纪鼎利</t>
  </si>
  <si>
    <t>300051.SZ</t>
  </si>
  <si>
    <t>三五互联</t>
  </si>
  <si>
    <t>300052.SZ</t>
  </si>
  <si>
    <t>中青宝</t>
  </si>
  <si>
    <t>300053.SZ</t>
  </si>
  <si>
    <t>欧比特</t>
  </si>
  <si>
    <t>300054.SZ</t>
  </si>
  <si>
    <t>鼎龙股份</t>
  </si>
  <si>
    <t>300055.SZ</t>
  </si>
  <si>
    <t>万邦达</t>
  </si>
  <si>
    <t>300056.SZ</t>
  </si>
  <si>
    <t>三维丝</t>
  </si>
  <si>
    <t>300057.SZ</t>
  </si>
  <si>
    <t>万顺股份</t>
  </si>
  <si>
    <t>300058.SZ</t>
  </si>
  <si>
    <t>蓝色光标</t>
  </si>
  <si>
    <t>300059.SZ</t>
  </si>
  <si>
    <t>东方财富</t>
  </si>
  <si>
    <t>300061.SZ</t>
  </si>
  <si>
    <t>康耐特</t>
  </si>
  <si>
    <t>300062.SZ</t>
  </si>
  <si>
    <t>中能电气</t>
  </si>
  <si>
    <t>300063.SZ</t>
  </si>
  <si>
    <t>天龙集团</t>
  </si>
  <si>
    <t>300064.SZ</t>
  </si>
  <si>
    <t>豫金刚石</t>
  </si>
  <si>
    <t>300065.SZ</t>
  </si>
  <si>
    <t>海兰信</t>
  </si>
  <si>
    <t>300066.SZ</t>
  </si>
  <si>
    <t>三川智慧</t>
  </si>
  <si>
    <t>300067.SZ</t>
  </si>
  <si>
    <t>安诺其</t>
  </si>
  <si>
    <t>300068.SZ</t>
  </si>
  <si>
    <t>南都电源</t>
  </si>
  <si>
    <t>300069.SZ</t>
  </si>
  <si>
    <t>金利华电</t>
  </si>
  <si>
    <t>300070.SZ</t>
  </si>
  <si>
    <t>碧水源</t>
  </si>
  <si>
    <t>300071.SZ</t>
  </si>
  <si>
    <t>华谊嘉信</t>
  </si>
  <si>
    <t>300072.SZ</t>
  </si>
  <si>
    <t>三聚环保</t>
  </si>
  <si>
    <t>300073.SZ</t>
  </si>
  <si>
    <t>当升科技</t>
  </si>
  <si>
    <t>300074.SZ</t>
  </si>
  <si>
    <t>华平股份</t>
  </si>
  <si>
    <t>300075.SZ</t>
  </si>
  <si>
    <t>数字政通</t>
  </si>
  <si>
    <t>300076.SZ</t>
  </si>
  <si>
    <t>GQY视讯</t>
  </si>
  <si>
    <t>300077.SZ</t>
  </si>
  <si>
    <t>国民技术</t>
  </si>
  <si>
    <t>300078.SZ</t>
  </si>
  <si>
    <t>思创医惠</t>
  </si>
  <si>
    <t>300079.SZ</t>
  </si>
  <si>
    <t>数码视讯</t>
  </si>
  <si>
    <t>300080.SZ</t>
  </si>
  <si>
    <t>易成新能</t>
  </si>
  <si>
    <t>300081.SZ</t>
  </si>
  <si>
    <t>恒信移动</t>
  </si>
  <si>
    <t>300082.SZ</t>
  </si>
  <si>
    <t>奥克股份</t>
  </si>
  <si>
    <t>300083.SZ</t>
  </si>
  <si>
    <t>劲胜精密</t>
  </si>
  <si>
    <t>300084.SZ</t>
  </si>
  <si>
    <t>海默科技</t>
  </si>
  <si>
    <t>300085.SZ</t>
  </si>
  <si>
    <t>银之杰</t>
  </si>
  <si>
    <t>300086.SZ</t>
  </si>
  <si>
    <t>康芝药业</t>
  </si>
  <si>
    <t>300087.SZ</t>
  </si>
  <si>
    <t>荃银高科</t>
  </si>
  <si>
    <t>300088.SZ</t>
  </si>
  <si>
    <t>长信科技</t>
  </si>
  <si>
    <t>300089.SZ</t>
  </si>
  <si>
    <t>文化长城</t>
  </si>
  <si>
    <t>300090.SZ</t>
  </si>
  <si>
    <t>盛运环保</t>
  </si>
  <si>
    <t>300091.SZ</t>
  </si>
  <si>
    <t>金通灵</t>
  </si>
  <si>
    <t>300092.SZ</t>
  </si>
  <si>
    <t>科新机电</t>
  </si>
  <si>
    <t>300093.SZ</t>
  </si>
  <si>
    <t>金刚玻璃</t>
  </si>
  <si>
    <t>300094.SZ</t>
  </si>
  <si>
    <t>国联水产</t>
  </si>
  <si>
    <t>300095.SZ</t>
  </si>
  <si>
    <t>华伍股份</t>
  </si>
  <si>
    <t>300096.SZ</t>
  </si>
  <si>
    <t>易联众</t>
  </si>
  <si>
    <t>300097.SZ</t>
  </si>
  <si>
    <t>智云股份</t>
  </si>
  <si>
    <t>300098.SZ</t>
  </si>
  <si>
    <t>高新兴</t>
  </si>
  <si>
    <t>300099.SZ</t>
  </si>
  <si>
    <t>尤洛卡</t>
  </si>
  <si>
    <t>300100.SZ</t>
  </si>
  <si>
    <t>双林股份</t>
  </si>
  <si>
    <t>300101.SZ</t>
  </si>
  <si>
    <t>振芯科技</t>
  </si>
  <si>
    <t>300102.SZ</t>
  </si>
  <si>
    <t>乾照光电</t>
  </si>
  <si>
    <t>300103.SZ</t>
  </si>
  <si>
    <t>达刚路机</t>
  </si>
  <si>
    <t>300104.SZ</t>
  </si>
  <si>
    <t>乐视网</t>
  </si>
  <si>
    <t>300105.SZ</t>
  </si>
  <si>
    <t>龙源技术</t>
  </si>
  <si>
    <t>300106.SZ</t>
  </si>
  <si>
    <t>西部牧业</t>
  </si>
  <si>
    <t>300107.SZ</t>
  </si>
  <si>
    <t>建新股份</t>
  </si>
  <si>
    <t>300108.SZ</t>
  </si>
  <si>
    <t>双龙股份</t>
  </si>
  <si>
    <t>300109.SZ</t>
  </si>
  <si>
    <t>新开源</t>
  </si>
  <si>
    <t>300110.SZ</t>
  </si>
  <si>
    <t>华仁药业</t>
  </si>
  <si>
    <t>300111.SZ</t>
  </si>
  <si>
    <t>向日葵</t>
  </si>
  <si>
    <t>300112.SZ</t>
  </si>
  <si>
    <t>万讯自控</t>
  </si>
  <si>
    <t>300113.SZ</t>
  </si>
  <si>
    <t>顺网科技</t>
  </si>
  <si>
    <t>300114.SZ</t>
  </si>
  <si>
    <t>中航电测</t>
  </si>
  <si>
    <t>300115.SZ</t>
  </si>
  <si>
    <t>长盈精密</t>
  </si>
  <si>
    <t>300116.SZ</t>
  </si>
  <si>
    <t>坚瑞沃能</t>
  </si>
  <si>
    <t>300117.SZ</t>
  </si>
  <si>
    <t>嘉寓股份</t>
  </si>
  <si>
    <t>300118.SZ</t>
  </si>
  <si>
    <t>东方日升</t>
  </si>
  <si>
    <t>300119.SZ</t>
  </si>
  <si>
    <t>瑞普生物</t>
  </si>
  <si>
    <t>300120.SZ</t>
  </si>
  <si>
    <t>经纬电材</t>
  </si>
  <si>
    <t>300121.SZ</t>
  </si>
  <si>
    <t>阳谷华泰</t>
  </si>
  <si>
    <t>300122.SZ</t>
  </si>
  <si>
    <t>智飞生物</t>
  </si>
  <si>
    <t>300123.SZ</t>
  </si>
  <si>
    <t>太阳鸟</t>
  </si>
  <si>
    <t>300124.SZ</t>
  </si>
  <si>
    <t>汇川技术</t>
  </si>
  <si>
    <t>300125.SZ</t>
  </si>
  <si>
    <t>易世达</t>
  </si>
  <si>
    <t>300126.SZ</t>
  </si>
  <si>
    <t>锐奇股份</t>
  </si>
  <si>
    <t>300127.SZ</t>
  </si>
  <si>
    <t>银河磁体</t>
  </si>
  <si>
    <t>300128.SZ</t>
  </si>
  <si>
    <t>锦富新材</t>
  </si>
  <si>
    <t>300129.SZ</t>
  </si>
  <si>
    <t>泰胜风能</t>
  </si>
  <si>
    <t>300130.SZ</t>
  </si>
  <si>
    <t>新国都</t>
  </si>
  <si>
    <t>300131.SZ</t>
  </si>
  <si>
    <t>英唐智控</t>
  </si>
  <si>
    <t>300132.SZ</t>
  </si>
  <si>
    <t>青松股份</t>
  </si>
  <si>
    <t>300133.SZ</t>
  </si>
  <si>
    <t>华策影视</t>
  </si>
  <si>
    <t>300134.SZ</t>
  </si>
  <si>
    <t>大富科技</t>
  </si>
  <si>
    <t>300135.SZ</t>
  </si>
  <si>
    <t>宝利国际</t>
  </si>
  <si>
    <t>300136.SZ</t>
  </si>
  <si>
    <t>信维通信</t>
  </si>
  <si>
    <t>300137.SZ</t>
  </si>
  <si>
    <t>先河环保</t>
  </si>
  <si>
    <t>300138.SZ</t>
  </si>
  <si>
    <t>晨光生物</t>
  </si>
  <si>
    <t>300139.SZ</t>
  </si>
  <si>
    <t>晓程科技</t>
  </si>
  <si>
    <t>300140.SZ</t>
  </si>
  <si>
    <t>启源装备</t>
  </si>
  <si>
    <t>300141.SZ</t>
  </si>
  <si>
    <t>和顺电气</t>
  </si>
  <si>
    <t>300142.SZ</t>
  </si>
  <si>
    <t>沃森生物</t>
  </si>
  <si>
    <t>300143.SZ</t>
  </si>
  <si>
    <t>星河生物</t>
  </si>
  <si>
    <t>300144.SZ</t>
  </si>
  <si>
    <t>宋城演艺</t>
  </si>
  <si>
    <t>300145.SZ</t>
  </si>
  <si>
    <t>中金环境</t>
  </si>
  <si>
    <t>300146.SZ</t>
  </si>
  <si>
    <t>汤臣倍健</t>
  </si>
  <si>
    <t>300147.SZ</t>
  </si>
  <si>
    <t>香雪制药</t>
  </si>
  <si>
    <t>300148.SZ</t>
  </si>
  <si>
    <t>天舟文化</t>
  </si>
  <si>
    <t>300149.SZ</t>
  </si>
  <si>
    <t>量子高科</t>
  </si>
  <si>
    <t>300150.SZ</t>
  </si>
  <si>
    <t>世纪瑞尔</t>
  </si>
  <si>
    <t>300151.SZ</t>
  </si>
  <si>
    <t>昌红科技</t>
  </si>
  <si>
    <t>300152.SZ</t>
  </si>
  <si>
    <t>科融环境</t>
  </si>
  <si>
    <t>300153.SZ</t>
  </si>
  <si>
    <t>科泰电源</t>
  </si>
  <si>
    <t>300154.SZ</t>
  </si>
  <si>
    <t>瑞凌股份</t>
  </si>
  <si>
    <t>300155.SZ</t>
  </si>
  <si>
    <t>安居宝</t>
  </si>
  <si>
    <t>300156.SZ</t>
  </si>
  <si>
    <t>神雾环保</t>
  </si>
  <si>
    <t>300157.SZ</t>
  </si>
  <si>
    <t>恒泰艾普</t>
  </si>
  <si>
    <t>300158.SZ</t>
  </si>
  <si>
    <t>振东制药</t>
  </si>
  <si>
    <t>300159.SZ</t>
  </si>
  <si>
    <t>新研股份</t>
  </si>
  <si>
    <t>300160.SZ</t>
  </si>
  <si>
    <t>秀强股份</t>
  </si>
  <si>
    <t>300161.SZ</t>
  </si>
  <si>
    <t>华中数控</t>
  </si>
  <si>
    <t>300162.SZ</t>
  </si>
  <si>
    <t>雷曼股份</t>
  </si>
  <si>
    <t>300163.SZ</t>
  </si>
  <si>
    <t>先锋新材</t>
  </si>
  <si>
    <t>300164.SZ</t>
  </si>
  <si>
    <t>通源石油</t>
  </si>
  <si>
    <t>300165.SZ</t>
  </si>
  <si>
    <t>天瑞仪器</t>
  </si>
  <si>
    <t>300166.SZ</t>
  </si>
  <si>
    <t>东方国信</t>
  </si>
  <si>
    <t>300167.SZ</t>
  </si>
  <si>
    <t>迪威视讯</t>
  </si>
  <si>
    <t>300168.SZ</t>
  </si>
  <si>
    <t>万达信息</t>
  </si>
  <si>
    <t>300169.SZ</t>
  </si>
  <si>
    <t>天晟新材</t>
  </si>
  <si>
    <t>300170.SZ</t>
  </si>
  <si>
    <t>汉得信息</t>
  </si>
  <si>
    <t>300171.SZ</t>
  </si>
  <si>
    <t>东富龙</t>
  </si>
  <si>
    <t>300172.SZ</t>
  </si>
  <si>
    <t>中电环保</t>
  </si>
  <si>
    <t>300173.SZ</t>
  </si>
  <si>
    <t>智慧松德</t>
  </si>
  <si>
    <t>300174.SZ</t>
  </si>
  <si>
    <t>元力股份</t>
  </si>
  <si>
    <t>300175.SZ</t>
  </si>
  <si>
    <t>朗源股份</t>
  </si>
  <si>
    <t>300176.SZ</t>
  </si>
  <si>
    <t>鸿特精密</t>
  </si>
  <si>
    <t>300177.SZ</t>
  </si>
  <si>
    <t>中海达</t>
  </si>
  <si>
    <t>300178.SZ</t>
  </si>
  <si>
    <t>腾邦国际</t>
  </si>
  <si>
    <t>300179.SZ</t>
  </si>
  <si>
    <t>四方达</t>
  </si>
  <si>
    <t>300180.SZ</t>
  </si>
  <si>
    <t>华峰超纤</t>
  </si>
  <si>
    <t>300181.SZ</t>
  </si>
  <si>
    <t>佐力药业</t>
  </si>
  <si>
    <t>300182.SZ</t>
  </si>
  <si>
    <t>捷成股份</t>
  </si>
  <si>
    <t>300183.SZ</t>
  </si>
  <si>
    <t>东软载波</t>
  </si>
  <si>
    <t>300184.SZ</t>
  </si>
  <si>
    <t>力源信息</t>
  </si>
  <si>
    <t>300185.SZ</t>
  </si>
  <si>
    <t>通裕重工</t>
  </si>
  <si>
    <t>300187.SZ</t>
  </si>
  <si>
    <t>永清环保</t>
  </si>
  <si>
    <t>300188.SZ</t>
  </si>
  <si>
    <t>美亚柏科</t>
  </si>
  <si>
    <t>300189.SZ</t>
  </si>
  <si>
    <t>神农基因</t>
  </si>
  <si>
    <t>300190.SZ</t>
  </si>
  <si>
    <t>维尔利</t>
  </si>
  <si>
    <t>300191.SZ</t>
  </si>
  <si>
    <t>潜能恒信</t>
  </si>
  <si>
    <t>300192.SZ</t>
  </si>
  <si>
    <t>科斯伍德</t>
  </si>
  <si>
    <t>300193.SZ</t>
  </si>
  <si>
    <t>佳士科技</t>
  </si>
  <si>
    <t>300194.SZ</t>
  </si>
  <si>
    <t>福安药业</t>
  </si>
  <si>
    <t>300195.SZ</t>
  </si>
  <si>
    <t>长荣股份</t>
  </si>
  <si>
    <t>300196.SZ</t>
  </si>
  <si>
    <t>长海股份</t>
  </si>
  <si>
    <t>300197.SZ</t>
  </si>
  <si>
    <t>铁汉生态</t>
  </si>
  <si>
    <t>300198.SZ</t>
  </si>
  <si>
    <t>纳川股份</t>
  </si>
  <si>
    <t>300199.SZ</t>
  </si>
  <si>
    <t>翰宇药业</t>
  </si>
  <si>
    <t>300200.SZ</t>
  </si>
  <si>
    <t>高盟新材</t>
  </si>
  <si>
    <t>300201.SZ</t>
  </si>
  <si>
    <t>海伦哲</t>
  </si>
  <si>
    <t>300202.SZ</t>
  </si>
  <si>
    <t>聚龙股份</t>
  </si>
  <si>
    <t>300203.SZ</t>
  </si>
  <si>
    <t>聚光科技</t>
  </si>
  <si>
    <t>300204.SZ</t>
  </si>
  <si>
    <t>舒泰神</t>
  </si>
  <si>
    <t>300205.SZ</t>
  </si>
  <si>
    <t>天喻信息</t>
  </si>
  <si>
    <t>300206.SZ</t>
  </si>
  <si>
    <t>理邦仪器</t>
  </si>
  <si>
    <t>300207.SZ</t>
  </si>
  <si>
    <t>欣旺达</t>
  </si>
  <si>
    <t>300208.SZ</t>
  </si>
  <si>
    <t>恒顺众昇</t>
  </si>
  <si>
    <t>300209.SZ</t>
  </si>
  <si>
    <t>天泽信息</t>
  </si>
  <si>
    <t>300210.SZ</t>
  </si>
  <si>
    <t>森远股份</t>
  </si>
  <si>
    <t>300211.SZ</t>
  </si>
  <si>
    <t>亿通科技</t>
  </si>
  <si>
    <t>300212.SZ</t>
  </si>
  <si>
    <t>易华录</t>
  </si>
  <si>
    <t>300213.SZ</t>
  </si>
  <si>
    <t>佳讯飞鸿</t>
  </si>
  <si>
    <t>300214.SZ</t>
  </si>
  <si>
    <t>日科化学</t>
  </si>
  <si>
    <t>300215.SZ</t>
  </si>
  <si>
    <t>电科院</t>
  </si>
  <si>
    <t>300216.SZ</t>
  </si>
  <si>
    <t>千山药机</t>
  </si>
  <si>
    <t>300217.SZ</t>
  </si>
  <si>
    <t>东方电热</t>
  </si>
  <si>
    <t>300218.SZ</t>
  </si>
  <si>
    <t>安利股份</t>
  </si>
  <si>
    <t>300219.SZ</t>
  </si>
  <si>
    <t>鸿利智汇</t>
  </si>
  <si>
    <t>300220.SZ</t>
  </si>
  <si>
    <t>金运激光</t>
  </si>
  <si>
    <t>300221.SZ</t>
  </si>
  <si>
    <t>银禧科技</t>
  </si>
  <si>
    <t>300222.SZ</t>
  </si>
  <si>
    <t>科大智能</t>
  </si>
  <si>
    <t>300223.SZ</t>
  </si>
  <si>
    <t>北京君正</t>
  </si>
  <si>
    <t>300224.SZ</t>
  </si>
  <si>
    <t>正海磁材</t>
  </si>
  <si>
    <t>300225.SZ</t>
  </si>
  <si>
    <t>金力泰</t>
  </si>
  <si>
    <t>300226.SZ</t>
  </si>
  <si>
    <t>上海钢联</t>
  </si>
  <si>
    <t>300227.SZ</t>
  </si>
  <si>
    <t>光韵达</t>
  </si>
  <si>
    <t>300228.SZ</t>
  </si>
  <si>
    <t>富瑞特装</t>
  </si>
  <si>
    <t>300229.SZ</t>
  </si>
  <si>
    <t>拓尔思</t>
  </si>
  <si>
    <t>300230.SZ</t>
  </si>
  <si>
    <t>永利股份</t>
  </si>
  <si>
    <t>300231.SZ</t>
  </si>
  <si>
    <t>银信科技</t>
  </si>
  <si>
    <t>300232.SZ</t>
  </si>
  <si>
    <t>洲明科技</t>
  </si>
  <si>
    <t>300233.SZ</t>
  </si>
  <si>
    <t>金城医药</t>
  </si>
  <si>
    <t>300234.SZ</t>
  </si>
  <si>
    <t>开尔新材</t>
  </si>
  <si>
    <t>300235.SZ</t>
  </si>
  <si>
    <t>方直科技</t>
  </si>
  <si>
    <t>300236.SZ</t>
  </si>
  <si>
    <t>上海新阳</t>
  </si>
  <si>
    <t>300237.SZ</t>
  </si>
  <si>
    <t>美晨科技</t>
  </si>
  <si>
    <t>300238.SZ</t>
  </si>
  <si>
    <t>冠昊生物</t>
  </si>
  <si>
    <t>300239.SZ</t>
  </si>
  <si>
    <t>东宝生物</t>
  </si>
  <si>
    <t>300240.SZ</t>
  </si>
  <si>
    <t>飞力达</t>
  </si>
  <si>
    <t>300241.SZ</t>
  </si>
  <si>
    <t>瑞丰光电</t>
  </si>
  <si>
    <t>300242.SZ</t>
  </si>
  <si>
    <t>明家联合</t>
  </si>
  <si>
    <t>300243.SZ</t>
  </si>
  <si>
    <t>瑞丰高材</t>
  </si>
  <si>
    <t>300244.SZ</t>
  </si>
  <si>
    <t>迪安诊断</t>
  </si>
  <si>
    <t>300245.SZ</t>
  </si>
  <si>
    <t>天玑科技</t>
  </si>
  <si>
    <t>300246.SZ</t>
  </si>
  <si>
    <t>宝莱特</t>
  </si>
  <si>
    <t>300247.SZ</t>
  </si>
  <si>
    <t>乐金健康</t>
  </si>
  <si>
    <t>300248.SZ</t>
  </si>
  <si>
    <t>新开普</t>
  </si>
  <si>
    <t>300249.SZ</t>
  </si>
  <si>
    <t>依米康</t>
  </si>
  <si>
    <t>300250.SZ</t>
  </si>
  <si>
    <t>初灵信息</t>
  </si>
  <si>
    <t>300251.SZ</t>
  </si>
  <si>
    <t>光线传媒</t>
  </si>
  <si>
    <t>300252.SZ</t>
  </si>
  <si>
    <t>金信诺</t>
  </si>
  <si>
    <t>300253.SZ</t>
  </si>
  <si>
    <t>卫宁健康</t>
  </si>
  <si>
    <t>300254.SZ</t>
  </si>
  <si>
    <t>仟源医药</t>
  </si>
  <si>
    <t>300255.SZ</t>
  </si>
  <si>
    <t>常山药业</t>
  </si>
  <si>
    <t>300256.SZ</t>
  </si>
  <si>
    <t>星星科技</t>
  </si>
  <si>
    <t>300257.SZ</t>
  </si>
  <si>
    <t>开山股份</t>
  </si>
  <si>
    <t>300258.SZ</t>
  </si>
  <si>
    <t>精锻科技</t>
  </si>
  <si>
    <t>300259.SZ</t>
  </si>
  <si>
    <t>新天科技</t>
  </si>
  <si>
    <t>300260.SZ</t>
  </si>
  <si>
    <t>新莱应材</t>
  </si>
  <si>
    <t>300261.SZ</t>
  </si>
  <si>
    <t>雅本化学</t>
  </si>
  <si>
    <t>300262.SZ</t>
  </si>
  <si>
    <t>巴安水务</t>
  </si>
  <si>
    <t>300263.SZ</t>
  </si>
  <si>
    <t>隆华节能</t>
  </si>
  <si>
    <t>300264.SZ</t>
  </si>
  <si>
    <t>佳创视讯</t>
  </si>
  <si>
    <t>300265.SZ</t>
  </si>
  <si>
    <t>通光线缆</t>
  </si>
  <si>
    <t>300266.SZ</t>
  </si>
  <si>
    <t>兴源环境</t>
  </si>
  <si>
    <t>300267.SZ</t>
  </si>
  <si>
    <t>尔康制药</t>
  </si>
  <si>
    <t>300268.SZ</t>
  </si>
  <si>
    <t>万福生科</t>
  </si>
  <si>
    <t>300269.SZ</t>
  </si>
  <si>
    <t>联建光电</t>
  </si>
  <si>
    <t>300270.SZ</t>
  </si>
  <si>
    <t>中威电子</t>
  </si>
  <si>
    <t>300271.SZ</t>
  </si>
  <si>
    <t>华宇软件</t>
  </si>
  <si>
    <t>300272.SZ</t>
  </si>
  <si>
    <t>开能环保</t>
  </si>
  <si>
    <t>300273.SZ</t>
  </si>
  <si>
    <t>和佳股份</t>
  </si>
  <si>
    <t>300274.SZ</t>
  </si>
  <si>
    <t>阳光电源</t>
  </si>
  <si>
    <t>300275.SZ</t>
  </si>
  <si>
    <t>梅安森</t>
  </si>
  <si>
    <t>300276.SZ</t>
  </si>
  <si>
    <t>三丰智能</t>
  </si>
  <si>
    <t>300277.SZ</t>
  </si>
  <si>
    <t>海联讯</t>
  </si>
  <si>
    <t>300278.SZ</t>
  </si>
  <si>
    <t>华昌达</t>
  </si>
  <si>
    <t>300279.SZ</t>
  </si>
  <si>
    <t>和晶科技</t>
  </si>
  <si>
    <t>300280.SZ</t>
  </si>
  <si>
    <t>南通锻压</t>
  </si>
  <si>
    <t>300281.SZ</t>
  </si>
  <si>
    <t>金明精机</t>
  </si>
  <si>
    <t>300282.SZ</t>
  </si>
  <si>
    <t>汇冠股份</t>
  </si>
  <si>
    <t>300283.SZ</t>
  </si>
  <si>
    <t>温州宏丰</t>
  </si>
  <si>
    <t>300284.SZ</t>
  </si>
  <si>
    <t>苏交科</t>
  </si>
  <si>
    <t>300285.SZ</t>
  </si>
  <si>
    <t>国瓷材料</t>
  </si>
  <si>
    <t>300286.SZ</t>
  </si>
  <si>
    <t>安科瑞</t>
  </si>
  <si>
    <t>300287.SZ</t>
  </si>
  <si>
    <t>飞利信</t>
  </si>
  <si>
    <t>300288.SZ</t>
  </si>
  <si>
    <t>朗玛信息</t>
  </si>
  <si>
    <t>300289.SZ</t>
  </si>
  <si>
    <t>利德曼</t>
  </si>
  <si>
    <t>300290.SZ</t>
  </si>
  <si>
    <t>荣科科技</t>
  </si>
  <si>
    <t>300291.SZ</t>
  </si>
  <si>
    <t>华录百纳</t>
  </si>
  <si>
    <t>300292.SZ</t>
  </si>
  <si>
    <t>吴通控股</t>
  </si>
  <si>
    <t>300293.SZ</t>
  </si>
  <si>
    <t>蓝英装备</t>
  </si>
  <si>
    <t>300294.SZ</t>
  </si>
  <si>
    <t>博雅生物</t>
  </si>
  <si>
    <t>300295.SZ</t>
  </si>
  <si>
    <t>三六五网</t>
  </si>
  <si>
    <t>300296.SZ</t>
  </si>
  <si>
    <t>利亚德</t>
  </si>
  <si>
    <t>300297.SZ</t>
  </si>
  <si>
    <t>蓝盾股份</t>
  </si>
  <si>
    <t>300298.SZ</t>
  </si>
  <si>
    <t>三诺生物</t>
  </si>
  <si>
    <t>300299.SZ</t>
  </si>
  <si>
    <t>富春通信</t>
  </si>
  <si>
    <t>300300.SZ</t>
  </si>
  <si>
    <t>汉鼎宇佑</t>
  </si>
  <si>
    <t>300301.SZ</t>
  </si>
  <si>
    <t>长方集团</t>
  </si>
  <si>
    <t>300302.SZ</t>
  </si>
  <si>
    <t>同有科技</t>
  </si>
  <si>
    <t>300303.SZ</t>
  </si>
  <si>
    <t>聚飞光电</t>
  </si>
  <si>
    <t>300304.SZ</t>
  </si>
  <si>
    <t>云意电气</t>
  </si>
  <si>
    <t>300305.SZ</t>
  </si>
  <si>
    <t>裕兴股份</t>
  </si>
  <si>
    <t>300306.SZ</t>
  </si>
  <si>
    <t>远方光电</t>
  </si>
  <si>
    <t>300307.SZ</t>
  </si>
  <si>
    <t>慈星股份</t>
  </si>
  <si>
    <t>300308.SZ</t>
  </si>
  <si>
    <t>中际装备</t>
  </si>
  <si>
    <t>300309.SZ</t>
  </si>
  <si>
    <t>吉艾科技</t>
  </si>
  <si>
    <t>300310.SZ</t>
  </si>
  <si>
    <t>宜通世纪</t>
  </si>
  <si>
    <t>300311.SZ</t>
  </si>
  <si>
    <t>任子行</t>
  </si>
  <si>
    <t>300312.SZ</t>
  </si>
  <si>
    <t>邦讯技术</t>
  </si>
  <si>
    <t>300313.SZ</t>
  </si>
  <si>
    <t>天山生物</t>
  </si>
  <si>
    <t>300314.SZ</t>
  </si>
  <si>
    <t>戴维医疗</t>
  </si>
  <si>
    <t>300315.SZ</t>
  </si>
  <si>
    <t>掌趣科技</t>
  </si>
  <si>
    <t>300316.SZ</t>
  </si>
  <si>
    <t>晶盛机电</t>
  </si>
  <si>
    <t>300317.SZ</t>
  </si>
  <si>
    <t>珈伟股份</t>
  </si>
  <si>
    <t>300318.SZ</t>
  </si>
  <si>
    <t>博晖创新</t>
  </si>
  <si>
    <t>300319.SZ</t>
  </si>
  <si>
    <t>麦捷科技</t>
  </si>
  <si>
    <t>300320.SZ</t>
  </si>
  <si>
    <t>海达股份</t>
  </si>
  <si>
    <t>300321.SZ</t>
  </si>
  <si>
    <t>同大股份</t>
  </si>
  <si>
    <t>300322.SZ</t>
  </si>
  <si>
    <t>硕贝德</t>
  </si>
  <si>
    <t>300323.SZ</t>
  </si>
  <si>
    <t>华灿光电</t>
  </si>
  <si>
    <t>300324.SZ</t>
  </si>
  <si>
    <t>旋极信息</t>
  </si>
  <si>
    <t>300325.SZ</t>
  </si>
  <si>
    <t>德威新材</t>
  </si>
  <si>
    <t>300326.SZ</t>
  </si>
  <si>
    <t>凯利泰</t>
  </si>
  <si>
    <t>300327.SZ</t>
  </si>
  <si>
    <t>中颖电子</t>
  </si>
  <si>
    <t>300328.SZ</t>
  </si>
  <si>
    <t>宜安科技</t>
  </si>
  <si>
    <t>300329.SZ</t>
  </si>
  <si>
    <t>海伦钢琴</t>
  </si>
  <si>
    <t>300330.SZ</t>
  </si>
  <si>
    <t>华虹计通</t>
  </si>
  <si>
    <t>300331.SZ</t>
  </si>
  <si>
    <t>苏大维格</t>
  </si>
  <si>
    <t>300332.SZ</t>
  </si>
  <si>
    <t>天壕环境</t>
  </si>
  <si>
    <t>300333.SZ</t>
  </si>
  <si>
    <t>兆日科技</t>
  </si>
  <si>
    <t>300334.SZ</t>
  </si>
  <si>
    <t>津膜科技</t>
  </si>
  <si>
    <t>300335.SZ</t>
  </si>
  <si>
    <t>迪森股份</t>
  </si>
  <si>
    <t>300336.SZ</t>
  </si>
  <si>
    <t>新文化</t>
  </si>
  <si>
    <t>300337.SZ</t>
  </si>
  <si>
    <t>银邦股份</t>
  </si>
  <si>
    <t>300338.SZ</t>
  </si>
  <si>
    <t>开元仪器</t>
  </si>
  <si>
    <t>300339.SZ</t>
  </si>
  <si>
    <t>润和软件</t>
  </si>
  <si>
    <t>300340.SZ</t>
  </si>
  <si>
    <t>科恒股份</t>
  </si>
  <si>
    <t>300341.SZ</t>
  </si>
  <si>
    <t>麦迪电气</t>
  </si>
  <si>
    <t>300342.SZ</t>
  </si>
  <si>
    <t>天银机电</t>
  </si>
  <si>
    <t>300343.SZ</t>
  </si>
  <si>
    <t>联创互联</t>
  </si>
  <si>
    <t>300344.SZ</t>
  </si>
  <si>
    <t>太空板业</t>
  </si>
  <si>
    <t>300345.SZ</t>
  </si>
  <si>
    <t>红宇新材</t>
  </si>
  <si>
    <t>300346.SZ</t>
  </si>
  <si>
    <t>南大光电</t>
  </si>
  <si>
    <t>300347.SZ</t>
  </si>
  <si>
    <t>泰格医药</t>
  </si>
  <si>
    <t>300348.SZ</t>
  </si>
  <si>
    <t>长亮科技</t>
  </si>
  <si>
    <t>300349.SZ</t>
  </si>
  <si>
    <t>金卡股份</t>
  </si>
  <si>
    <t>300350.SZ</t>
  </si>
  <si>
    <t>华鹏飞</t>
  </si>
  <si>
    <t>300351.SZ</t>
  </si>
  <si>
    <t>永贵电器</t>
  </si>
  <si>
    <t>300352.SZ</t>
  </si>
  <si>
    <t>北信源</t>
  </si>
  <si>
    <t>300353.SZ</t>
  </si>
  <si>
    <t>东土科技</t>
  </si>
  <si>
    <t>300354.SZ</t>
  </si>
  <si>
    <t>东华测试</t>
  </si>
  <si>
    <t>300355.SZ</t>
  </si>
  <si>
    <t>蒙草生态</t>
  </si>
  <si>
    <t>300356.SZ</t>
  </si>
  <si>
    <t>光一科技</t>
  </si>
  <si>
    <t>300357.SZ</t>
  </si>
  <si>
    <t>我武生物</t>
  </si>
  <si>
    <t>300358.SZ</t>
  </si>
  <si>
    <t>楚天科技</t>
  </si>
  <si>
    <t>300359.SZ</t>
  </si>
  <si>
    <t>全通教育</t>
  </si>
  <si>
    <t>300360.SZ</t>
  </si>
  <si>
    <t>炬华科技</t>
  </si>
  <si>
    <t>300362.SZ</t>
  </si>
  <si>
    <t>天翔环境</t>
  </si>
  <si>
    <t>300363.SZ</t>
  </si>
  <si>
    <t>博腾股份</t>
  </si>
  <si>
    <t>300364.SZ</t>
  </si>
  <si>
    <t>中文在线</t>
  </si>
  <si>
    <t>300365.SZ</t>
  </si>
  <si>
    <t>恒华科技</t>
  </si>
  <si>
    <t>300366.SZ</t>
  </si>
  <si>
    <t>创意信息</t>
  </si>
  <si>
    <t>300367.SZ</t>
  </si>
  <si>
    <t>东方网力</t>
  </si>
  <si>
    <t>300368.SZ</t>
  </si>
  <si>
    <t>汇金股份</t>
  </si>
  <si>
    <t>300369.SZ</t>
  </si>
  <si>
    <t>绿盟科技</t>
  </si>
  <si>
    <t>300370.SZ</t>
  </si>
  <si>
    <t>安控科技</t>
  </si>
  <si>
    <t>300371.SZ</t>
  </si>
  <si>
    <t>汇中股份</t>
  </si>
  <si>
    <t>300372.SZ</t>
  </si>
  <si>
    <t>欣泰电气</t>
  </si>
  <si>
    <t>300373.SZ</t>
  </si>
  <si>
    <t>扬杰科技</t>
  </si>
  <si>
    <t>300374.SZ</t>
  </si>
  <si>
    <t>恒通科技</t>
  </si>
  <si>
    <t>300375.SZ</t>
  </si>
  <si>
    <t>鹏翎股份</t>
  </si>
  <si>
    <t>300376.SZ</t>
  </si>
  <si>
    <t>易事特</t>
  </si>
  <si>
    <t>300377.SZ</t>
  </si>
  <si>
    <t>赢时胜</t>
  </si>
  <si>
    <t>300378.SZ</t>
  </si>
  <si>
    <t>鼎捷软件</t>
  </si>
  <si>
    <t>300379.SZ</t>
  </si>
  <si>
    <t>东方通</t>
  </si>
  <si>
    <t>300380.SZ</t>
  </si>
  <si>
    <t>安硕信息</t>
  </si>
  <si>
    <t>300381.SZ</t>
  </si>
  <si>
    <t>溢多利</t>
  </si>
  <si>
    <t>300382.SZ</t>
  </si>
  <si>
    <t>斯莱克</t>
  </si>
  <si>
    <t>300383.SZ</t>
  </si>
  <si>
    <t>光环新网</t>
  </si>
  <si>
    <t>300384.SZ</t>
  </si>
  <si>
    <t>三联虹普</t>
  </si>
  <si>
    <t>300385.SZ</t>
  </si>
  <si>
    <t>雪浪环境</t>
  </si>
  <si>
    <t>300386.SZ</t>
  </si>
  <si>
    <t>飞天诚信</t>
  </si>
  <si>
    <t>300387.SZ</t>
  </si>
  <si>
    <t>富邦股份</t>
  </si>
  <si>
    <t>300388.SZ</t>
  </si>
  <si>
    <t>国祯环保</t>
  </si>
  <si>
    <t>300389.SZ</t>
  </si>
  <si>
    <t>艾比森</t>
  </si>
  <si>
    <t>300390.SZ</t>
  </si>
  <si>
    <t>天华超净</t>
  </si>
  <si>
    <t>300391.SZ</t>
  </si>
  <si>
    <t>康跃科技</t>
  </si>
  <si>
    <t>300392.SZ</t>
  </si>
  <si>
    <t>腾信股份</t>
  </si>
  <si>
    <t>300393.SZ</t>
  </si>
  <si>
    <t>中来股份</t>
  </si>
  <si>
    <t>300394.SZ</t>
  </si>
  <si>
    <t>天孚通信</t>
  </si>
  <si>
    <t>300395.SZ</t>
  </si>
  <si>
    <t>菲利华</t>
  </si>
  <si>
    <t>300396.SZ</t>
  </si>
  <si>
    <t>迪瑞医疗</t>
  </si>
  <si>
    <t>300397.SZ</t>
  </si>
  <si>
    <t>天和防务</t>
  </si>
  <si>
    <t>300398.SZ</t>
  </si>
  <si>
    <t>飞凯材料</t>
  </si>
  <si>
    <t>300399.SZ</t>
  </si>
  <si>
    <t>京天利</t>
  </si>
  <si>
    <t>300400.SZ</t>
  </si>
  <si>
    <t>劲拓股份</t>
  </si>
  <si>
    <t>300401.SZ</t>
  </si>
  <si>
    <t>花园生物</t>
  </si>
  <si>
    <t>300402.SZ</t>
  </si>
  <si>
    <t>宝色股份</t>
  </si>
  <si>
    <t>300403.SZ</t>
  </si>
  <si>
    <t>地尔汉宇</t>
  </si>
  <si>
    <t>300404.SZ</t>
  </si>
  <si>
    <t>博济医药</t>
  </si>
  <si>
    <t>300405.SZ</t>
  </si>
  <si>
    <t>科隆精化</t>
  </si>
  <si>
    <t>300406.SZ</t>
  </si>
  <si>
    <t>九强生物</t>
  </si>
  <si>
    <t>300407.SZ</t>
  </si>
  <si>
    <t>凯发电气</t>
  </si>
  <si>
    <t>300408.SZ</t>
  </si>
  <si>
    <t>三环集团</t>
  </si>
  <si>
    <t>300409.SZ</t>
  </si>
  <si>
    <t>道氏技术</t>
  </si>
  <si>
    <t>300410.SZ</t>
  </si>
  <si>
    <t>正业科技</t>
  </si>
  <si>
    <t>300411.SZ</t>
  </si>
  <si>
    <t>金盾股份</t>
  </si>
  <si>
    <t>300412.SZ</t>
  </si>
  <si>
    <t>迦南科技</t>
  </si>
  <si>
    <t>300413.SZ</t>
  </si>
  <si>
    <t>快乐购</t>
  </si>
  <si>
    <t>300414.SZ</t>
  </si>
  <si>
    <t>中光防雷</t>
  </si>
  <si>
    <t>300415.SZ</t>
  </si>
  <si>
    <t>伊之密</t>
  </si>
  <si>
    <t>300416.SZ</t>
  </si>
  <si>
    <t>苏试试验</t>
  </si>
  <si>
    <t>300417.SZ</t>
  </si>
  <si>
    <t>南华仪器</t>
  </si>
  <si>
    <t>300418.SZ</t>
  </si>
  <si>
    <t>昆仑万维</t>
  </si>
  <si>
    <t>300419.SZ</t>
  </si>
  <si>
    <t>浩丰科技</t>
  </si>
  <si>
    <t>300420.SZ</t>
  </si>
  <si>
    <t>五洋科技</t>
  </si>
  <si>
    <t>300421.SZ</t>
  </si>
  <si>
    <t>力星股份</t>
  </si>
  <si>
    <t>300422.SZ</t>
  </si>
  <si>
    <t>博世科</t>
  </si>
  <si>
    <t>300423.SZ</t>
  </si>
  <si>
    <t>鲁亿通</t>
  </si>
  <si>
    <t>300424.SZ</t>
  </si>
  <si>
    <t>航新科技</t>
  </si>
  <si>
    <t>300425.SZ</t>
  </si>
  <si>
    <t>环能科技</t>
  </si>
  <si>
    <t>300426.SZ</t>
  </si>
  <si>
    <t>唐德影视</t>
  </si>
  <si>
    <t>300427.SZ</t>
  </si>
  <si>
    <t>红相电力</t>
  </si>
  <si>
    <t>300428.SZ</t>
  </si>
  <si>
    <t>四通新材</t>
  </si>
  <si>
    <t>300429.SZ</t>
  </si>
  <si>
    <t>强力新材</t>
  </si>
  <si>
    <t>300430.SZ</t>
  </si>
  <si>
    <t>诚益通</t>
  </si>
  <si>
    <t>300431.SZ</t>
  </si>
  <si>
    <t>暴风集团</t>
  </si>
  <si>
    <t>300432.SZ</t>
  </si>
  <si>
    <t>富临精工</t>
  </si>
  <si>
    <t>300433.SZ</t>
  </si>
  <si>
    <t>蓝思科技</t>
  </si>
  <si>
    <t>300434.SZ</t>
  </si>
  <si>
    <t>金石东方</t>
  </si>
  <si>
    <t>300435.SZ</t>
  </si>
  <si>
    <t>中泰股份</t>
  </si>
  <si>
    <t>300436.SZ</t>
  </si>
  <si>
    <t>广生堂</t>
  </si>
  <si>
    <t>300437.SZ</t>
  </si>
  <si>
    <t>清水源</t>
  </si>
  <si>
    <t>300438.SZ</t>
  </si>
  <si>
    <t>鹏辉能源</t>
  </si>
  <si>
    <t>300439.SZ</t>
  </si>
  <si>
    <t>美康生物</t>
  </si>
  <si>
    <t>300440.SZ</t>
  </si>
  <si>
    <t>运达科技</t>
  </si>
  <si>
    <t>300441.SZ</t>
  </si>
  <si>
    <t>鲍斯股份</t>
  </si>
  <si>
    <t>300442.SZ</t>
  </si>
  <si>
    <t>普丽盛</t>
  </si>
  <si>
    <t>300443.SZ</t>
  </si>
  <si>
    <t>金雷风电</t>
  </si>
  <si>
    <t>300444.SZ</t>
  </si>
  <si>
    <t>双杰电气</t>
  </si>
  <si>
    <t>300445.SZ</t>
  </si>
  <si>
    <t>康斯特</t>
  </si>
  <si>
    <t>300446.SZ</t>
  </si>
  <si>
    <t>乐凯新材</t>
  </si>
  <si>
    <t>300447.SZ</t>
  </si>
  <si>
    <t>全信股份</t>
  </si>
  <si>
    <t>300448.SZ</t>
  </si>
  <si>
    <t>浩云科技</t>
  </si>
  <si>
    <t>300449.SZ</t>
  </si>
  <si>
    <t>汉邦高科</t>
  </si>
  <si>
    <t>300450.SZ</t>
  </si>
  <si>
    <t>先导智能</t>
  </si>
  <si>
    <t>300451.SZ</t>
  </si>
  <si>
    <t>创业软件</t>
  </si>
  <si>
    <t>300452.SZ</t>
  </si>
  <si>
    <t>山河药辅</t>
  </si>
  <si>
    <t>300453.SZ</t>
  </si>
  <si>
    <t>三鑫医疗</t>
  </si>
  <si>
    <t>300455.SZ</t>
  </si>
  <si>
    <t>康拓红外</t>
  </si>
  <si>
    <t>300456.SZ</t>
  </si>
  <si>
    <t>耐威科技</t>
  </si>
  <si>
    <t>300457.SZ</t>
  </si>
  <si>
    <t>赢合科技</t>
  </si>
  <si>
    <t>300458.SZ</t>
  </si>
  <si>
    <t>全志科技</t>
  </si>
  <si>
    <t>300459.SZ</t>
  </si>
  <si>
    <t>金科娱乐</t>
  </si>
  <si>
    <t>300460.SZ</t>
  </si>
  <si>
    <t>惠伦晶体</t>
  </si>
  <si>
    <t>300461.SZ</t>
  </si>
  <si>
    <t>田中精机</t>
  </si>
  <si>
    <t>300462.SZ</t>
  </si>
  <si>
    <t>华铭智能</t>
  </si>
  <si>
    <t>300463.SZ</t>
  </si>
  <si>
    <t>迈克生物</t>
  </si>
  <si>
    <t>300464.SZ</t>
  </si>
  <si>
    <t>星徽精密</t>
  </si>
  <si>
    <t>300465.SZ</t>
  </si>
  <si>
    <t>高伟达</t>
  </si>
  <si>
    <t>300466.SZ</t>
  </si>
  <si>
    <t>赛摩电气</t>
  </si>
  <si>
    <t>300467.SZ</t>
  </si>
  <si>
    <t>迅游科技</t>
  </si>
  <si>
    <t>300468.SZ</t>
  </si>
  <si>
    <t>四方精创</t>
  </si>
  <si>
    <t>300469.SZ</t>
  </si>
  <si>
    <t>信息发展</t>
  </si>
  <si>
    <t>300470.SZ</t>
  </si>
  <si>
    <t>日机密封</t>
  </si>
  <si>
    <t>300471.SZ</t>
  </si>
  <si>
    <t>厚普股份</t>
  </si>
  <si>
    <t>300472.SZ</t>
  </si>
  <si>
    <t>新元科技</t>
  </si>
  <si>
    <t>300473.SZ</t>
  </si>
  <si>
    <t>德尔股份</t>
  </si>
  <si>
    <t>300474.SZ</t>
  </si>
  <si>
    <t>景嘉微</t>
  </si>
  <si>
    <t>300475.SZ</t>
  </si>
  <si>
    <t>聚隆科技</t>
  </si>
  <si>
    <t>300476.SZ</t>
  </si>
  <si>
    <t>胜宏科技</t>
  </si>
  <si>
    <t>300477.SZ</t>
  </si>
  <si>
    <t>合纵科技</t>
  </si>
  <si>
    <t>300478.SZ</t>
  </si>
  <si>
    <t>杭州高新</t>
  </si>
  <si>
    <t>300479.SZ</t>
  </si>
  <si>
    <t>神思电子</t>
  </si>
  <si>
    <t>300480.SZ</t>
  </si>
  <si>
    <t>光力科技</t>
  </si>
  <si>
    <t>300481.SZ</t>
  </si>
  <si>
    <t>濮阳惠成</t>
  </si>
  <si>
    <t>300482.SZ</t>
  </si>
  <si>
    <t>万孚生物</t>
  </si>
  <si>
    <t>300483.SZ</t>
  </si>
  <si>
    <t>沃施股份</t>
  </si>
  <si>
    <t>300484.SZ</t>
  </si>
  <si>
    <t>蓝海华腾</t>
  </si>
  <si>
    <t>300485.SZ</t>
  </si>
  <si>
    <t>赛升药业</t>
  </si>
  <si>
    <t>300486.SZ</t>
  </si>
  <si>
    <t>东杰智能</t>
  </si>
  <si>
    <t>300487.SZ</t>
  </si>
  <si>
    <t>蓝晓科技</t>
  </si>
  <si>
    <t>300488.SZ</t>
  </si>
  <si>
    <t>恒锋工具</t>
  </si>
  <si>
    <t>300489.SZ</t>
  </si>
  <si>
    <t>中飞股份</t>
  </si>
  <si>
    <t>300490.SZ</t>
  </si>
  <si>
    <t>华自科技</t>
  </si>
  <si>
    <t>300491.SZ</t>
  </si>
  <si>
    <t>通合科技</t>
  </si>
  <si>
    <t>300492.SZ</t>
  </si>
  <si>
    <t>山鼎设计</t>
  </si>
  <si>
    <t>300493.SZ</t>
  </si>
  <si>
    <t>润欣科技</t>
  </si>
  <si>
    <t>300494.SZ</t>
  </si>
  <si>
    <t>盛天网络</t>
  </si>
  <si>
    <t>300495.SZ</t>
  </si>
  <si>
    <t>美尚生态</t>
  </si>
  <si>
    <t>300496.SZ</t>
  </si>
  <si>
    <t>中科创达</t>
  </si>
  <si>
    <t>300497.SZ</t>
  </si>
  <si>
    <t>富祥股份</t>
  </si>
  <si>
    <t>300498.SZ</t>
  </si>
  <si>
    <t>温氏股份</t>
  </si>
  <si>
    <t>300499.SZ</t>
  </si>
  <si>
    <t>高澜股份</t>
  </si>
  <si>
    <t>300500.SZ</t>
  </si>
  <si>
    <t>苏州设计</t>
  </si>
  <si>
    <t>300501.SZ</t>
  </si>
  <si>
    <t>海顺新材</t>
  </si>
  <si>
    <t>300502.SZ</t>
  </si>
  <si>
    <t>新易盛</t>
  </si>
  <si>
    <t>300503.SZ</t>
  </si>
  <si>
    <t>昊志机电</t>
  </si>
  <si>
    <t>300505.SZ</t>
  </si>
  <si>
    <t>川金诺</t>
  </si>
  <si>
    <t>300506.SZ</t>
  </si>
  <si>
    <t>名家汇</t>
  </si>
  <si>
    <t>300507.SZ</t>
  </si>
  <si>
    <t>苏奥传感</t>
  </si>
  <si>
    <t>300508.SZ</t>
  </si>
  <si>
    <t>维宏股份</t>
  </si>
  <si>
    <t>300509.SZ</t>
  </si>
  <si>
    <t>新美星</t>
  </si>
  <si>
    <t>300510.SZ</t>
  </si>
  <si>
    <t>金冠电气</t>
  </si>
  <si>
    <t>300511.SZ</t>
  </si>
  <si>
    <t>雪榕生物</t>
  </si>
  <si>
    <t>300512.SZ</t>
  </si>
  <si>
    <t>中亚股份</t>
  </si>
  <si>
    <t>300513.SZ</t>
  </si>
  <si>
    <t>恒泰实达</t>
  </si>
  <si>
    <t>300515.SZ</t>
  </si>
  <si>
    <t>三德科技</t>
  </si>
  <si>
    <t>300516.SZ</t>
  </si>
  <si>
    <t>久之洋</t>
  </si>
  <si>
    <t>300517.SZ</t>
  </si>
  <si>
    <t>海波重科</t>
  </si>
  <si>
    <t>300518.SZ</t>
  </si>
  <si>
    <t>盛讯达</t>
  </si>
  <si>
    <t>300519.SZ</t>
  </si>
  <si>
    <t>新光药业</t>
  </si>
  <si>
    <t>300520.SZ</t>
  </si>
  <si>
    <t>科大国创</t>
  </si>
  <si>
    <t>300521.SZ</t>
  </si>
  <si>
    <t>爱司凯</t>
  </si>
  <si>
    <t>300522.SZ</t>
  </si>
  <si>
    <t>世名科技</t>
  </si>
  <si>
    <t>300523.SZ</t>
  </si>
  <si>
    <t>辰安科技</t>
  </si>
  <si>
    <t>300525.SZ</t>
  </si>
  <si>
    <t>博思软件</t>
  </si>
  <si>
    <t>300526.SZ</t>
  </si>
  <si>
    <t>中潜股份</t>
  </si>
  <si>
    <t>300527.SZ</t>
  </si>
  <si>
    <t>华舟应急</t>
  </si>
  <si>
    <t>300528.SZ</t>
  </si>
  <si>
    <t>幸福蓝海</t>
  </si>
  <si>
    <t>300529.SZ</t>
  </si>
  <si>
    <t>健帆生物</t>
  </si>
  <si>
    <t>300530.SZ</t>
  </si>
  <si>
    <t>达志科技</t>
  </si>
  <si>
    <t>300531.SZ</t>
  </si>
  <si>
    <t>优博讯</t>
  </si>
  <si>
    <t>300532.SZ</t>
  </si>
  <si>
    <t>今天国际</t>
  </si>
  <si>
    <t>300533.SZ</t>
  </si>
  <si>
    <t>冰川网络</t>
  </si>
  <si>
    <t>300534.SZ</t>
  </si>
  <si>
    <t>陇神戎发</t>
  </si>
  <si>
    <t>300535.SZ</t>
  </si>
  <si>
    <t>达威股份</t>
  </si>
  <si>
    <t>300536.SZ</t>
  </si>
  <si>
    <t>农尚环境</t>
  </si>
  <si>
    <t>300537.SZ</t>
  </si>
  <si>
    <t>广信材料</t>
  </si>
  <si>
    <t>300538.SZ</t>
  </si>
  <si>
    <t>同益股份</t>
  </si>
  <si>
    <t>300539.SZ</t>
  </si>
  <si>
    <t>横河模具</t>
  </si>
  <si>
    <t>300540.SZ</t>
  </si>
  <si>
    <t>深冷股份</t>
  </si>
  <si>
    <t>300541.SZ</t>
  </si>
  <si>
    <t>先进数通</t>
  </si>
  <si>
    <t>300542.SZ</t>
  </si>
  <si>
    <t>新晨科技</t>
  </si>
  <si>
    <t>300543.SZ</t>
  </si>
  <si>
    <t>朗科智能</t>
  </si>
  <si>
    <t>300545.SZ</t>
  </si>
  <si>
    <t>联得装备</t>
  </si>
  <si>
    <t>300546.SZ</t>
  </si>
  <si>
    <t>雄帝科技</t>
  </si>
  <si>
    <t>300547.SZ</t>
  </si>
  <si>
    <t>川环科技</t>
  </si>
  <si>
    <t>300548.SZ</t>
  </si>
  <si>
    <t>博创科技</t>
  </si>
  <si>
    <t>300549.SZ</t>
  </si>
  <si>
    <t>优德精密</t>
  </si>
  <si>
    <t>300550.SZ</t>
  </si>
  <si>
    <t>和仁科技</t>
  </si>
  <si>
    <t>300551.SZ</t>
  </si>
  <si>
    <t>古鳌科技</t>
  </si>
  <si>
    <t>300552.SZ</t>
  </si>
  <si>
    <t>万集科技</t>
  </si>
  <si>
    <t>300553.SZ</t>
  </si>
  <si>
    <t>集智股份</t>
  </si>
  <si>
    <t>300555.SZ</t>
  </si>
  <si>
    <t>路通视信</t>
  </si>
  <si>
    <t>300556.SZ</t>
  </si>
  <si>
    <t>丝路视觉</t>
  </si>
  <si>
    <t>300557.SZ</t>
  </si>
  <si>
    <t>理工光科</t>
  </si>
  <si>
    <t>300558.SZ</t>
  </si>
  <si>
    <t>贝达药业</t>
  </si>
  <si>
    <t>300559.SZ</t>
  </si>
  <si>
    <t>佳发安泰</t>
  </si>
  <si>
    <t>300560.SZ</t>
  </si>
  <si>
    <t>中富通</t>
  </si>
  <si>
    <t>300561.SZ</t>
  </si>
  <si>
    <t>汇金科技</t>
  </si>
  <si>
    <t>300562.SZ</t>
  </si>
  <si>
    <t>乐心医疗</t>
  </si>
  <si>
    <t>300563.SZ</t>
  </si>
  <si>
    <t>神宇股份</t>
  </si>
  <si>
    <t>300565.SZ</t>
  </si>
  <si>
    <t>科信技术</t>
  </si>
  <si>
    <t>300566.SZ</t>
  </si>
  <si>
    <t>激智科技</t>
  </si>
  <si>
    <t>300567.SZ</t>
  </si>
  <si>
    <t>精测电子</t>
  </si>
  <si>
    <t>300568.SZ</t>
  </si>
  <si>
    <t>星源材质</t>
  </si>
  <si>
    <t>300569.SZ</t>
  </si>
  <si>
    <t>天能重工</t>
  </si>
  <si>
    <t>300570.SZ</t>
  </si>
  <si>
    <t>太辰光</t>
  </si>
  <si>
    <t>300571.SZ</t>
  </si>
  <si>
    <t>平治信息</t>
  </si>
  <si>
    <t>300572.SZ</t>
  </si>
  <si>
    <t>安车检测</t>
  </si>
  <si>
    <t>300573.SZ</t>
  </si>
  <si>
    <t>兴齐眼药</t>
  </si>
  <si>
    <t>300575.SZ</t>
  </si>
  <si>
    <t>中旗股份</t>
  </si>
  <si>
    <t>300576.SZ</t>
  </si>
  <si>
    <t>容大感光</t>
  </si>
  <si>
    <t>300577.SZ</t>
  </si>
  <si>
    <t>开润股份</t>
  </si>
  <si>
    <t>300579.SZ</t>
  </si>
  <si>
    <t>数字认证</t>
  </si>
  <si>
    <t>300581.SZ</t>
  </si>
  <si>
    <t>晨曦航空</t>
  </si>
  <si>
    <t>300582.SZ</t>
  </si>
  <si>
    <t>英飞特</t>
  </si>
  <si>
    <t>300585.SZ</t>
  </si>
  <si>
    <t>奥联电子</t>
  </si>
  <si>
    <t>600000.SH</t>
  </si>
  <si>
    <t>浦发银行</t>
  </si>
  <si>
    <t>600004.SH</t>
  </si>
  <si>
    <t>白云机场</t>
  </si>
  <si>
    <t>600005.SH</t>
  </si>
  <si>
    <t>武钢股份</t>
  </si>
  <si>
    <t>600006.SH</t>
  </si>
  <si>
    <t>东风汽车</t>
  </si>
  <si>
    <t>600007.SH</t>
  </si>
  <si>
    <t>中国国贸</t>
  </si>
  <si>
    <t>600008.SH</t>
  </si>
  <si>
    <t>首创股份</t>
  </si>
  <si>
    <t>600009.SH</t>
  </si>
  <si>
    <t>上海机场</t>
  </si>
  <si>
    <t>600010.SH</t>
  </si>
  <si>
    <t>包钢股份</t>
  </si>
  <si>
    <t>600011.SH</t>
  </si>
  <si>
    <t>华能国际</t>
  </si>
  <si>
    <t>600012.SH</t>
  </si>
  <si>
    <t>皖通高速</t>
  </si>
  <si>
    <t>600015.SH</t>
  </si>
  <si>
    <t>华夏银行</t>
  </si>
  <si>
    <t>600016.SH</t>
  </si>
  <si>
    <t>民生银行</t>
  </si>
  <si>
    <t>600017.SH</t>
  </si>
  <si>
    <t>日照港</t>
  </si>
  <si>
    <t>600018.SH</t>
  </si>
  <si>
    <t>上港集团</t>
  </si>
  <si>
    <t>600019.SH</t>
  </si>
  <si>
    <t>宝钢股份</t>
  </si>
  <si>
    <t>600020.SH</t>
  </si>
  <si>
    <t>中原高速</t>
  </si>
  <si>
    <t>600021.SH</t>
  </si>
  <si>
    <t>上海电力</t>
  </si>
  <si>
    <t>600022.SH</t>
  </si>
  <si>
    <t>山东钢铁</t>
  </si>
  <si>
    <t>600023.SH</t>
  </si>
  <si>
    <t>浙能电力</t>
  </si>
  <si>
    <t>600026.SH</t>
  </si>
  <si>
    <t>中远海能</t>
  </si>
  <si>
    <t>600027.SH</t>
  </si>
  <si>
    <t>华电国际</t>
  </si>
  <si>
    <t>600028.SH</t>
  </si>
  <si>
    <t>中国石化</t>
  </si>
  <si>
    <t>600029.SH</t>
  </si>
  <si>
    <t>南方航空</t>
  </si>
  <si>
    <t>600030.SH</t>
  </si>
  <si>
    <t>中信证券</t>
  </si>
  <si>
    <t>600031.SH</t>
  </si>
  <si>
    <t>三一重工</t>
  </si>
  <si>
    <t>600033.SH</t>
  </si>
  <si>
    <t>福建高速</t>
  </si>
  <si>
    <t>600035.SH</t>
  </si>
  <si>
    <t>楚天高速</t>
  </si>
  <si>
    <t>600036.SH</t>
  </si>
  <si>
    <t>招商银行</t>
  </si>
  <si>
    <t>600037.SH</t>
  </si>
  <si>
    <t>歌华有线</t>
  </si>
  <si>
    <t>600038.SH</t>
  </si>
  <si>
    <t>中直股份</t>
  </si>
  <si>
    <t>600039.SH</t>
  </si>
  <si>
    <t>四川路桥</t>
  </si>
  <si>
    <t>600048.SH</t>
  </si>
  <si>
    <t>保利地产</t>
  </si>
  <si>
    <t>600050.SH</t>
  </si>
  <si>
    <t>中国联通</t>
  </si>
  <si>
    <t>600051.SH</t>
  </si>
  <si>
    <t>宁波联合</t>
  </si>
  <si>
    <t>600052.SH</t>
  </si>
  <si>
    <t>浙江广厦</t>
  </si>
  <si>
    <t>600053.SH</t>
  </si>
  <si>
    <t>九鼎投资</t>
  </si>
  <si>
    <t>600054.SH</t>
  </si>
  <si>
    <t>黄山旅游</t>
  </si>
  <si>
    <t>600055.SH</t>
  </si>
  <si>
    <t>万东医疗</t>
  </si>
  <si>
    <t>600056.SH</t>
  </si>
  <si>
    <t>中国医药</t>
  </si>
  <si>
    <t>600057.SH</t>
  </si>
  <si>
    <t>象屿股份</t>
  </si>
  <si>
    <t>600058.SH</t>
  </si>
  <si>
    <t>五矿发展</t>
  </si>
  <si>
    <t>600059.SH</t>
  </si>
  <si>
    <t>古越龙山</t>
  </si>
  <si>
    <t>600060.SH</t>
  </si>
  <si>
    <t>海信电器</t>
  </si>
  <si>
    <t>600061.SH</t>
  </si>
  <si>
    <t>国投安信</t>
  </si>
  <si>
    <t>600062.SH</t>
  </si>
  <si>
    <t>华润双鹤</t>
  </si>
  <si>
    <t>600063.SH</t>
  </si>
  <si>
    <t>皖维高新</t>
  </si>
  <si>
    <t>600064.SH</t>
  </si>
  <si>
    <t>南京高科</t>
  </si>
  <si>
    <t>600066.SH</t>
  </si>
  <si>
    <t>宇通客车</t>
  </si>
  <si>
    <t>600067.SH</t>
  </si>
  <si>
    <t>冠城大通</t>
  </si>
  <si>
    <t>600068.SH</t>
  </si>
  <si>
    <t>葛洲坝</t>
  </si>
  <si>
    <t>600069.SH</t>
  </si>
  <si>
    <t>银鸽投资</t>
  </si>
  <si>
    <t>600070.SH</t>
  </si>
  <si>
    <t>浙江富润</t>
  </si>
  <si>
    <t>600071.SH</t>
  </si>
  <si>
    <t>凤凰光学</t>
  </si>
  <si>
    <t>600072.SH</t>
  </si>
  <si>
    <t>钢构工程</t>
  </si>
  <si>
    <t>600073.SH</t>
  </si>
  <si>
    <t>上海梅林</t>
  </si>
  <si>
    <t>600074.SH</t>
  </si>
  <si>
    <t>保千里</t>
  </si>
  <si>
    <t>600075.SH</t>
  </si>
  <si>
    <t>新疆天业</t>
  </si>
  <si>
    <t>600076.SH</t>
  </si>
  <si>
    <t>康欣新材</t>
  </si>
  <si>
    <t>600077.SH</t>
  </si>
  <si>
    <t>宋都股份</t>
  </si>
  <si>
    <t>600078.SH</t>
  </si>
  <si>
    <t>澄星股份</t>
  </si>
  <si>
    <t>600079.SH</t>
  </si>
  <si>
    <t>人福医药</t>
  </si>
  <si>
    <t>600080.SH</t>
  </si>
  <si>
    <t>金花股份</t>
  </si>
  <si>
    <t>600081.SH</t>
  </si>
  <si>
    <t>东风科技</t>
  </si>
  <si>
    <t>600082.SH</t>
  </si>
  <si>
    <t>海泰发展</t>
  </si>
  <si>
    <t>600083.SH</t>
  </si>
  <si>
    <t>博信股份</t>
  </si>
  <si>
    <t>600084.SH</t>
  </si>
  <si>
    <t>中葡股份</t>
  </si>
  <si>
    <t>600085.SH</t>
  </si>
  <si>
    <t>同仁堂</t>
  </si>
  <si>
    <t>600086.SH</t>
  </si>
  <si>
    <t>东方金钰</t>
  </si>
  <si>
    <t>600088.SH</t>
  </si>
  <si>
    <t>中视传媒</t>
  </si>
  <si>
    <t>600089.SH</t>
  </si>
  <si>
    <t>特变电工</t>
  </si>
  <si>
    <t>600090.SH</t>
  </si>
  <si>
    <t>同济堂</t>
  </si>
  <si>
    <t>600091.SH</t>
  </si>
  <si>
    <t>ST明科</t>
  </si>
  <si>
    <t>600093.SH</t>
  </si>
  <si>
    <t>禾嘉股份</t>
  </si>
  <si>
    <t>600094.SH</t>
  </si>
  <si>
    <t>大名城</t>
  </si>
  <si>
    <t>600095.SH</t>
  </si>
  <si>
    <t>哈高科</t>
  </si>
  <si>
    <t>600096.SH</t>
  </si>
  <si>
    <t>云天化</t>
  </si>
  <si>
    <t>600097.SH</t>
  </si>
  <si>
    <t>开创国际</t>
  </si>
  <si>
    <t>600098.SH</t>
  </si>
  <si>
    <t>广州发展</t>
  </si>
  <si>
    <t>600099.SH</t>
  </si>
  <si>
    <t>林海股份</t>
  </si>
  <si>
    <t>600100.SH</t>
  </si>
  <si>
    <t>同方股份</t>
  </si>
  <si>
    <t>600101.SH</t>
  </si>
  <si>
    <t>明星电力</t>
  </si>
  <si>
    <t>600103.SH</t>
  </si>
  <si>
    <t>青山纸业</t>
  </si>
  <si>
    <t>600104.SH</t>
  </si>
  <si>
    <t>上汽集团</t>
  </si>
  <si>
    <t>600105.SH</t>
  </si>
  <si>
    <t>永鼎股份</t>
  </si>
  <si>
    <t>600106.SH</t>
  </si>
  <si>
    <t>重庆路桥</t>
  </si>
  <si>
    <t>600107.SH</t>
  </si>
  <si>
    <t>美尔雅</t>
  </si>
  <si>
    <t>600108.SH</t>
  </si>
  <si>
    <t>亚盛集团</t>
  </si>
  <si>
    <t>600109.SH</t>
  </si>
  <si>
    <t>国金证券</t>
  </si>
  <si>
    <t>600110.SH</t>
  </si>
  <si>
    <t>诺德股份</t>
  </si>
  <si>
    <t>600111.SH</t>
  </si>
  <si>
    <t>北方稀土</t>
  </si>
  <si>
    <t>600112.SH</t>
  </si>
  <si>
    <t>天成控股</t>
  </si>
  <si>
    <t>600113.SH</t>
  </si>
  <si>
    <t>浙江东日</t>
  </si>
  <si>
    <t>600114.SH</t>
  </si>
  <si>
    <t>东睦股份</t>
  </si>
  <si>
    <t>600115.SH</t>
  </si>
  <si>
    <t>东方航空</t>
  </si>
  <si>
    <t>600116.SH</t>
  </si>
  <si>
    <t>三峡水利</t>
  </si>
  <si>
    <t>600117.SH</t>
  </si>
  <si>
    <t>西宁特钢</t>
  </si>
  <si>
    <t>600118.SH</t>
  </si>
  <si>
    <t>中国卫星</t>
  </si>
  <si>
    <t>600119.SH</t>
  </si>
  <si>
    <t>长江投资</t>
  </si>
  <si>
    <t>600120.SH</t>
  </si>
  <si>
    <t>浙江东方</t>
  </si>
  <si>
    <t>600121.SH</t>
  </si>
  <si>
    <t>郑州煤电</t>
  </si>
  <si>
    <t>600122.SH</t>
  </si>
  <si>
    <t>宏图高科</t>
  </si>
  <si>
    <t>600123.SH</t>
  </si>
  <si>
    <t>兰花科创</t>
  </si>
  <si>
    <t>600125.SH</t>
  </si>
  <si>
    <t>铁龙物流</t>
  </si>
  <si>
    <t>600126.SH</t>
  </si>
  <si>
    <t>杭钢股份</t>
  </si>
  <si>
    <t>600127.SH</t>
  </si>
  <si>
    <t>金健米业</t>
  </si>
  <si>
    <t>600128.SH</t>
  </si>
  <si>
    <t>弘业股份</t>
  </si>
  <si>
    <t>600129.SH</t>
  </si>
  <si>
    <t>太极集团</t>
  </si>
  <si>
    <t>600130.SH</t>
  </si>
  <si>
    <t>波导股份</t>
  </si>
  <si>
    <t>600131.SH</t>
  </si>
  <si>
    <t>岷江水电</t>
  </si>
  <si>
    <t>600132.SH</t>
  </si>
  <si>
    <t>重庆啤酒</t>
  </si>
  <si>
    <t>600133.SH</t>
  </si>
  <si>
    <t>东湖高新</t>
  </si>
  <si>
    <t>600135.SH</t>
  </si>
  <si>
    <t>乐凯胶片</t>
  </si>
  <si>
    <t>600136.SH</t>
  </si>
  <si>
    <t>当代明诚</t>
  </si>
  <si>
    <t>600137.SH</t>
  </si>
  <si>
    <t>浪莎股份</t>
  </si>
  <si>
    <t>600138.SH</t>
  </si>
  <si>
    <t>中青旅</t>
  </si>
  <si>
    <t>600139.SH</t>
  </si>
  <si>
    <t>西部资源</t>
  </si>
  <si>
    <t>600141.SH</t>
  </si>
  <si>
    <t>兴发集团</t>
  </si>
  <si>
    <t>600143.SH</t>
  </si>
  <si>
    <t>金发科技</t>
  </si>
  <si>
    <t>600145.SH</t>
  </si>
  <si>
    <t>*ST新亿</t>
  </si>
  <si>
    <t>600146.SH</t>
  </si>
  <si>
    <t>商赢环球</t>
  </si>
  <si>
    <t>600148.SH</t>
  </si>
  <si>
    <t>长春一东</t>
  </si>
  <si>
    <t>600149.SH</t>
  </si>
  <si>
    <t>廊坊发展</t>
  </si>
  <si>
    <t>600150.SH</t>
  </si>
  <si>
    <t>中国船舶</t>
  </si>
  <si>
    <t>600151.SH</t>
  </si>
  <si>
    <t>航天机电</t>
  </si>
  <si>
    <t>600152.SH</t>
  </si>
  <si>
    <t>维科精华</t>
  </si>
  <si>
    <t>600153.SH</t>
  </si>
  <si>
    <t>建发股份</t>
  </si>
  <si>
    <t>600155.SH</t>
  </si>
  <si>
    <t>宝硕股份</t>
  </si>
  <si>
    <t>600156.SH</t>
  </si>
  <si>
    <t>华升股份</t>
  </si>
  <si>
    <t>600157.SH</t>
  </si>
  <si>
    <t>永泰能源</t>
  </si>
  <si>
    <t>600158.SH</t>
  </si>
  <si>
    <t>中体产业</t>
  </si>
  <si>
    <t>600159.SH</t>
  </si>
  <si>
    <t>大龙地产</t>
  </si>
  <si>
    <t>600160.SH</t>
  </si>
  <si>
    <t>巨化股份</t>
  </si>
  <si>
    <t>600161.SH</t>
  </si>
  <si>
    <t>天坛生物</t>
  </si>
  <si>
    <t>600162.SH</t>
  </si>
  <si>
    <t>香江控股</t>
  </si>
  <si>
    <t>600163.SH</t>
  </si>
  <si>
    <t>中闽能源</t>
  </si>
  <si>
    <t>600165.SH</t>
  </si>
  <si>
    <t>新日恒力</t>
  </si>
  <si>
    <t>600166.SH</t>
  </si>
  <si>
    <t>福田汽车</t>
  </si>
  <si>
    <t>600167.SH</t>
  </si>
  <si>
    <t>联美控股</t>
  </si>
  <si>
    <t>600168.SH</t>
  </si>
  <si>
    <t>武汉控股</t>
  </si>
  <si>
    <t>600169.SH</t>
  </si>
  <si>
    <t>太原重工</t>
  </si>
  <si>
    <t>600170.SH</t>
  </si>
  <si>
    <t>上海建工</t>
  </si>
  <si>
    <t>600171.SH</t>
  </si>
  <si>
    <t>上海贝岭</t>
  </si>
  <si>
    <t>600172.SH</t>
  </si>
  <si>
    <t>黄河旋风</t>
  </si>
  <si>
    <t>600173.SH</t>
  </si>
  <si>
    <t>卧龙地产</t>
  </si>
  <si>
    <t>600175.SH</t>
  </si>
  <si>
    <t>美都能源</t>
  </si>
  <si>
    <t>600176.SH</t>
  </si>
  <si>
    <t>中国巨石</t>
  </si>
  <si>
    <t>600177.SH</t>
  </si>
  <si>
    <t>雅戈尔</t>
  </si>
  <si>
    <t>600178.SH</t>
  </si>
  <si>
    <t>东安动力</t>
  </si>
  <si>
    <t>600179.SH</t>
  </si>
  <si>
    <t>安通控股</t>
  </si>
  <si>
    <t>600180.SH</t>
  </si>
  <si>
    <t>瑞茂通</t>
  </si>
  <si>
    <t>600182.SH</t>
  </si>
  <si>
    <t>S佳通</t>
  </si>
  <si>
    <t>600183.SH</t>
  </si>
  <si>
    <t>生益科技</t>
  </si>
  <si>
    <t>600184.SH</t>
  </si>
  <si>
    <t>光电股份</t>
  </si>
  <si>
    <t>600185.SH</t>
  </si>
  <si>
    <t>格力地产</t>
  </si>
  <si>
    <t>600186.SH</t>
  </si>
  <si>
    <t>莲花健康</t>
  </si>
  <si>
    <t>600187.SH</t>
  </si>
  <si>
    <t>国中水务</t>
  </si>
  <si>
    <t>600188.SH</t>
  </si>
  <si>
    <t>兖州煤业</t>
  </si>
  <si>
    <t>600189.SH</t>
  </si>
  <si>
    <t>吉林森工</t>
  </si>
  <si>
    <t>600190.SH</t>
  </si>
  <si>
    <t>锦州港</t>
  </si>
  <si>
    <t>600191.SH</t>
  </si>
  <si>
    <t>华资实业</t>
  </si>
  <si>
    <t>600192.SH</t>
  </si>
  <si>
    <t>长城电工</t>
  </si>
  <si>
    <t>600193.SH</t>
  </si>
  <si>
    <t>创兴资源</t>
  </si>
  <si>
    <t>600195.SH</t>
  </si>
  <si>
    <t>中牧股份</t>
  </si>
  <si>
    <t>600196.SH</t>
  </si>
  <si>
    <t>复星医药</t>
  </si>
  <si>
    <t>600197.SH</t>
  </si>
  <si>
    <t>伊力特</t>
  </si>
  <si>
    <t>600198.SH</t>
  </si>
  <si>
    <t>大唐电信</t>
  </si>
  <si>
    <t>600199.SH</t>
  </si>
  <si>
    <t>金种子酒</t>
  </si>
  <si>
    <t>600200.SH</t>
  </si>
  <si>
    <t>江苏吴中</t>
  </si>
  <si>
    <t>600201.SH</t>
  </si>
  <si>
    <t>生物股份</t>
  </si>
  <si>
    <t>600202.SH</t>
  </si>
  <si>
    <t>哈空调</t>
  </si>
  <si>
    <t>600203.SH</t>
  </si>
  <si>
    <t>福日电子</t>
  </si>
  <si>
    <t>600206.SH</t>
  </si>
  <si>
    <t>有研新材</t>
  </si>
  <si>
    <t>600207.SH</t>
  </si>
  <si>
    <t>安彩高科</t>
  </si>
  <si>
    <t>600208.SH</t>
  </si>
  <si>
    <t>新湖中宝</t>
  </si>
  <si>
    <t>600209.SH</t>
  </si>
  <si>
    <t>罗顿发展</t>
  </si>
  <si>
    <t>600210.SH</t>
  </si>
  <si>
    <t>紫江企业</t>
  </si>
  <si>
    <t>600211.SH</t>
  </si>
  <si>
    <t>西藏药业</t>
  </si>
  <si>
    <t>600212.SH</t>
  </si>
  <si>
    <t>*ST江泉</t>
  </si>
  <si>
    <t>600213.SH</t>
  </si>
  <si>
    <t>亚星客车</t>
  </si>
  <si>
    <t>600215.SH</t>
  </si>
  <si>
    <t>长春经开</t>
  </si>
  <si>
    <t>600216.SH</t>
  </si>
  <si>
    <t>浙江医药</t>
  </si>
  <si>
    <t>600217.SH</t>
  </si>
  <si>
    <t>中再资环</t>
  </si>
  <si>
    <t>600218.SH</t>
  </si>
  <si>
    <t>全柴动力</t>
  </si>
  <si>
    <t>600219.SH</t>
  </si>
  <si>
    <t>南山铝业</t>
  </si>
  <si>
    <t>600220.SH</t>
  </si>
  <si>
    <t>江苏阳光</t>
  </si>
  <si>
    <t>600221.SH</t>
  </si>
  <si>
    <t>海南航空</t>
  </si>
  <si>
    <t>600222.SH</t>
  </si>
  <si>
    <t>太龙药业</t>
  </si>
  <si>
    <t>600223.SH</t>
  </si>
  <si>
    <t>鲁商置业</t>
  </si>
  <si>
    <t>600225.SH</t>
  </si>
  <si>
    <t>天津松江</t>
  </si>
  <si>
    <t>600226.SH</t>
  </si>
  <si>
    <t>升华拜克</t>
  </si>
  <si>
    <t>600227.SH</t>
  </si>
  <si>
    <t>赤天化</t>
  </si>
  <si>
    <t>600228.SH</t>
  </si>
  <si>
    <t>昌九生化</t>
  </si>
  <si>
    <t>600229.SH</t>
  </si>
  <si>
    <t>城市传媒</t>
  </si>
  <si>
    <t>600230.SH</t>
  </si>
  <si>
    <t>*ST沧大</t>
  </si>
  <si>
    <t>600231.SH</t>
  </si>
  <si>
    <t>凌钢股份</t>
  </si>
  <si>
    <t>600232.SH</t>
  </si>
  <si>
    <t>金鹰股份</t>
  </si>
  <si>
    <t>600233.SH</t>
  </si>
  <si>
    <t>圆通速递</t>
  </si>
  <si>
    <t>600234.SH</t>
  </si>
  <si>
    <t>*ST山水</t>
  </si>
  <si>
    <t>600235.SH</t>
  </si>
  <si>
    <t>民丰特纸</t>
  </si>
  <si>
    <t>600236.SH</t>
  </si>
  <si>
    <t>桂冠电力</t>
  </si>
  <si>
    <t>600237.SH</t>
  </si>
  <si>
    <t>铜峰电子</t>
  </si>
  <si>
    <t>600238.SH</t>
  </si>
  <si>
    <t>海南椰岛</t>
  </si>
  <si>
    <t>600239.SH</t>
  </si>
  <si>
    <t>云南城投</t>
  </si>
  <si>
    <t>600240.SH</t>
  </si>
  <si>
    <t>华业资本</t>
  </si>
  <si>
    <t>600241.SH</t>
  </si>
  <si>
    <t>时代万恒</t>
  </si>
  <si>
    <t>600242.SH</t>
  </si>
  <si>
    <t>中昌数据</t>
  </si>
  <si>
    <t>600243.SH</t>
  </si>
  <si>
    <t>青海华鼎</t>
  </si>
  <si>
    <t>600246.SH</t>
  </si>
  <si>
    <t>万通地产</t>
  </si>
  <si>
    <t>600247.SH</t>
  </si>
  <si>
    <t>ST成城</t>
  </si>
  <si>
    <t>600248.SH</t>
  </si>
  <si>
    <t>延长化建</t>
  </si>
  <si>
    <t>600249.SH</t>
  </si>
  <si>
    <t>两面针</t>
  </si>
  <si>
    <t>600250.SH</t>
  </si>
  <si>
    <t>南纺股份</t>
  </si>
  <si>
    <t>600251.SH</t>
  </si>
  <si>
    <t>冠农股份</t>
  </si>
  <si>
    <t>600252.SH</t>
  </si>
  <si>
    <t>中恒集团</t>
  </si>
  <si>
    <t>600255.SH</t>
  </si>
  <si>
    <t>鑫科材料</t>
  </si>
  <si>
    <t>600256.SH</t>
  </si>
  <si>
    <t>广汇能源</t>
  </si>
  <si>
    <t>600257.SH</t>
  </si>
  <si>
    <t>大湖股份</t>
  </si>
  <si>
    <t>600258.SH</t>
  </si>
  <si>
    <t>首旅酒店</t>
  </si>
  <si>
    <t>600259.SH</t>
  </si>
  <si>
    <t>广晟有色</t>
  </si>
  <si>
    <t>600260.SH</t>
  </si>
  <si>
    <t>凯乐科技</t>
  </si>
  <si>
    <t>600261.SH</t>
  </si>
  <si>
    <t>阳光照明</t>
  </si>
  <si>
    <t>600262.SH</t>
  </si>
  <si>
    <t>北方股份</t>
  </si>
  <si>
    <t>600265.SH</t>
  </si>
  <si>
    <t>*ST景谷</t>
  </si>
  <si>
    <t>600266.SH</t>
  </si>
  <si>
    <t>北京城建</t>
  </si>
  <si>
    <t>600267.SH</t>
  </si>
  <si>
    <t>海正药业</t>
  </si>
  <si>
    <t>600268.SH</t>
  </si>
  <si>
    <t>国电南自</t>
  </si>
  <si>
    <t>600269.SH</t>
  </si>
  <si>
    <t>赣粤高速</t>
  </si>
  <si>
    <t>600270.SH</t>
  </si>
  <si>
    <t>外运发展</t>
  </si>
  <si>
    <t>600271.SH</t>
  </si>
  <si>
    <t>航天信息</t>
  </si>
  <si>
    <t>600272.SH</t>
  </si>
  <si>
    <t>开开实业</t>
  </si>
  <si>
    <t>600273.SH</t>
  </si>
  <si>
    <t>嘉化能源</t>
  </si>
  <si>
    <t>600275.SH</t>
  </si>
  <si>
    <t>武昌鱼</t>
  </si>
  <si>
    <t>600276.SH</t>
  </si>
  <si>
    <t>恒瑞医药</t>
  </si>
  <si>
    <t>600277.SH</t>
  </si>
  <si>
    <t>亿利洁能</t>
  </si>
  <si>
    <t>600278.SH</t>
  </si>
  <si>
    <t>东方创业</t>
  </si>
  <si>
    <t>600279.SH</t>
  </si>
  <si>
    <t>重庆港九</t>
  </si>
  <si>
    <t>600280.SH</t>
  </si>
  <si>
    <t>中央商场</t>
  </si>
  <si>
    <t>600281.SH</t>
  </si>
  <si>
    <t>太化股份</t>
  </si>
  <si>
    <t>600282.SH</t>
  </si>
  <si>
    <t>南钢股份</t>
  </si>
  <si>
    <t>600283.SH</t>
  </si>
  <si>
    <t>钱江水利</t>
  </si>
  <si>
    <t>600284.SH</t>
  </si>
  <si>
    <t>浦东建设</t>
  </si>
  <si>
    <t>600285.SH</t>
  </si>
  <si>
    <t>羚锐制药</t>
  </si>
  <si>
    <t>600287.SH</t>
  </si>
  <si>
    <t>江苏舜天</t>
  </si>
  <si>
    <t>600288.SH</t>
  </si>
  <si>
    <t>大恒科技</t>
  </si>
  <si>
    <t>600289.SH</t>
  </si>
  <si>
    <t>亿阳信通</t>
  </si>
  <si>
    <t>600290.SH</t>
  </si>
  <si>
    <t>华仪电气</t>
  </si>
  <si>
    <t>600291.SH</t>
  </si>
  <si>
    <t>西水股份</t>
  </si>
  <si>
    <t>600292.SH</t>
  </si>
  <si>
    <t>远达环保</t>
  </si>
  <si>
    <t>600293.SH</t>
  </si>
  <si>
    <t>三峡新材</t>
  </si>
  <si>
    <t>600295.SH</t>
  </si>
  <si>
    <t>鄂尔多斯</t>
  </si>
  <si>
    <t>600297.SH</t>
  </si>
  <si>
    <t>广汇汽车</t>
  </si>
  <si>
    <t>600298.SH</t>
  </si>
  <si>
    <t>安琪酵母</t>
  </si>
  <si>
    <t>600299.SH</t>
  </si>
  <si>
    <t>安迪苏</t>
  </si>
  <si>
    <t>600300.SH</t>
  </si>
  <si>
    <t>维维股份</t>
  </si>
  <si>
    <t>600301.SH</t>
  </si>
  <si>
    <t>*ST南化</t>
  </si>
  <si>
    <t>600302.SH</t>
  </si>
  <si>
    <t>标准股份</t>
  </si>
  <si>
    <t>600303.SH</t>
  </si>
  <si>
    <t>曙光股份</t>
  </si>
  <si>
    <t>600305.SH</t>
  </si>
  <si>
    <t>恒顺醋业</t>
  </si>
  <si>
    <t>600306.SH</t>
  </si>
  <si>
    <t>*ST商城</t>
  </si>
  <si>
    <t>600307.SH</t>
  </si>
  <si>
    <t>酒钢宏兴</t>
  </si>
  <si>
    <t>600308.SH</t>
  </si>
  <si>
    <t>华泰股份</t>
  </si>
  <si>
    <t>600309.SH</t>
  </si>
  <si>
    <t>万华化学</t>
  </si>
  <si>
    <t>600310.SH</t>
  </si>
  <si>
    <t>桂东电力</t>
  </si>
  <si>
    <t>600311.SH</t>
  </si>
  <si>
    <t>荣华实业</t>
  </si>
  <si>
    <t>600312.SH</t>
  </si>
  <si>
    <t>平高电气</t>
  </si>
  <si>
    <t>600313.SH</t>
  </si>
  <si>
    <t>农发种业</t>
  </si>
  <si>
    <t>600315.SH</t>
  </si>
  <si>
    <t>上海家化</t>
  </si>
  <si>
    <t>600316.SH</t>
  </si>
  <si>
    <t>洪都航空</t>
  </si>
  <si>
    <t>600317.SH</t>
  </si>
  <si>
    <t>营口港</t>
  </si>
  <si>
    <t>600318.SH</t>
  </si>
  <si>
    <t>新力金融</t>
  </si>
  <si>
    <t>600319.SH</t>
  </si>
  <si>
    <t>*ST亚星</t>
  </si>
  <si>
    <t>600320.SH</t>
  </si>
  <si>
    <t>振华重工</t>
  </si>
  <si>
    <t>600321.SH</t>
  </si>
  <si>
    <t>国栋建设</t>
  </si>
  <si>
    <t>600322.SH</t>
  </si>
  <si>
    <t>天房发展</t>
  </si>
  <si>
    <t>600323.SH</t>
  </si>
  <si>
    <t>瀚蓝环境</t>
  </si>
  <si>
    <t>600325.SH</t>
  </si>
  <si>
    <t>华发股份</t>
  </si>
  <si>
    <t>600326.SH</t>
  </si>
  <si>
    <t>西藏天路</t>
  </si>
  <si>
    <t>600327.SH</t>
  </si>
  <si>
    <t>大东方</t>
  </si>
  <si>
    <t>600328.SH</t>
  </si>
  <si>
    <t>兰太实业</t>
  </si>
  <si>
    <t>600329.SH</t>
  </si>
  <si>
    <t>中新药业</t>
  </si>
  <si>
    <t>600330.SH</t>
  </si>
  <si>
    <t>天通股份</t>
  </si>
  <si>
    <t>600331.SH</t>
  </si>
  <si>
    <t>宏达股份</t>
  </si>
  <si>
    <t>600332.SH</t>
  </si>
  <si>
    <t>白云山</t>
  </si>
  <si>
    <t>600333.SH</t>
  </si>
  <si>
    <t>长春燃气</t>
  </si>
  <si>
    <t>600335.SH</t>
  </si>
  <si>
    <t>国机汽车</t>
  </si>
  <si>
    <t>600336.SH</t>
  </si>
  <si>
    <t>澳柯玛</t>
  </si>
  <si>
    <t>600337.SH</t>
  </si>
  <si>
    <t>美克家居</t>
  </si>
  <si>
    <t>600338.SH</t>
  </si>
  <si>
    <t>西藏珠峰</t>
  </si>
  <si>
    <t>600339.SH</t>
  </si>
  <si>
    <t>*ST天利</t>
  </si>
  <si>
    <t>600340.SH</t>
  </si>
  <si>
    <t>华夏幸福</t>
  </si>
  <si>
    <t>600343.SH</t>
  </si>
  <si>
    <t>航天动力</t>
  </si>
  <si>
    <t>600345.SH</t>
  </si>
  <si>
    <t>长江通信</t>
  </si>
  <si>
    <t>600346.SH</t>
  </si>
  <si>
    <t>恒力股份</t>
  </si>
  <si>
    <t>600348.SH</t>
  </si>
  <si>
    <t>阳泉煤业</t>
  </si>
  <si>
    <t>600350.SH</t>
  </si>
  <si>
    <t>山东高速</t>
  </si>
  <si>
    <t>600351.SH</t>
  </si>
  <si>
    <t>亚宝药业</t>
  </si>
  <si>
    <t>600352.SH</t>
  </si>
  <si>
    <t>浙江龙盛</t>
  </si>
  <si>
    <t>600353.SH</t>
  </si>
  <si>
    <t>旭光股份</t>
  </si>
  <si>
    <t>600354.SH</t>
  </si>
  <si>
    <t>敦煌种业</t>
  </si>
  <si>
    <t>600355.SH</t>
  </si>
  <si>
    <t>精伦电子</t>
  </si>
  <si>
    <t>600356.SH</t>
  </si>
  <si>
    <t>恒丰纸业</t>
  </si>
  <si>
    <t>600358.SH</t>
  </si>
  <si>
    <t>国旅联合</t>
  </si>
  <si>
    <t>600359.SH</t>
  </si>
  <si>
    <t>新农开发</t>
  </si>
  <si>
    <t>600360.SH</t>
  </si>
  <si>
    <t>华微电子</t>
  </si>
  <si>
    <t>600361.SH</t>
  </si>
  <si>
    <t>华联综超</t>
  </si>
  <si>
    <t>600362.SH</t>
  </si>
  <si>
    <t>江西铜业</t>
  </si>
  <si>
    <t>600363.SH</t>
  </si>
  <si>
    <t>联创光电</t>
  </si>
  <si>
    <t>600365.SH</t>
  </si>
  <si>
    <t>通葡股份</t>
  </si>
  <si>
    <t>600366.SH</t>
  </si>
  <si>
    <t>宁波韵升</t>
  </si>
  <si>
    <t>600367.SH</t>
  </si>
  <si>
    <t>红星发展</t>
  </si>
  <si>
    <t>600368.SH</t>
  </si>
  <si>
    <t>五洲交通</t>
  </si>
  <si>
    <t>600369.SH</t>
  </si>
  <si>
    <t>西南证券</t>
  </si>
  <si>
    <t>600370.SH</t>
  </si>
  <si>
    <t>三房巷</t>
  </si>
  <si>
    <t>600371.SH</t>
  </si>
  <si>
    <t>万向德农</t>
  </si>
  <si>
    <t>600372.SH</t>
  </si>
  <si>
    <t>中航电子</t>
  </si>
  <si>
    <t>600373.SH</t>
  </si>
  <si>
    <t>中文传媒</t>
  </si>
  <si>
    <t>600375.SH</t>
  </si>
  <si>
    <t>*ST星马</t>
  </si>
  <si>
    <t>600376.SH</t>
  </si>
  <si>
    <t>首开股份</t>
  </si>
  <si>
    <t>600377.SH</t>
  </si>
  <si>
    <t>宁沪高速</t>
  </si>
  <si>
    <t>600378.SH</t>
  </si>
  <si>
    <t>天科股份</t>
  </si>
  <si>
    <t>600379.SH</t>
  </si>
  <si>
    <t>宝光股份</t>
  </si>
  <si>
    <t>600380.SH</t>
  </si>
  <si>
    <t>健康元</t>
  </si>
  <si>
    <t>600381.SH</t>
  </si>
  <si>
    <t>青海春天</t>
  </si>
  <si>
    <t>600382.SH</t>
  </si>
  <si>
    <t>广东明珠</t>
  </si>
  <si>
    <t>600383.SH</t>
  </si>
  <si>
    <t>金地集团</t>
  </si>
  <si>
    <t>600385.SH</t>
  </si>
  <si>
    <t>山东金泰</t>
  </si>
  <si>
    <t>600386.SH</t>
  </si>
  <si>
    <t>北巴传媒</t>
  </si>
  <si>
    <t>600387.SH</t>
  </si>
  <si>
    <t>海越股份</t>
  </si>
  <si>
    <t>600388.SH</t>
  </si>
  <si>
    <t>龙净环保</t>
  </si>
  <si>
    <t>600389.SH</t>
  </si>
  <si>
    <t>江山股份</t>
  </si>
  <si>
    <t>600390.SH</t>
  </si>
  <si>
    <t>*ST金瑞</t>
  </si>
  <si>
    <t>600391.SH</t>
  </si>
  <si>
    <t>成发科技</t>
  </si>
  <si>
    <t>600392.SH</t>
  </si>
  <si>
    <t>盛和资源</t>
  </si>
  <si>
    <t>600393.SH</t>
  </si>
  <si>
    <t>粤泰股份</t>
  </si>
  <si>
    <t>600395.SH</t>
  </si>
  <si>
    <t>盘江股份</t>
  </si>
  <si>
    <t>600396.SH</t>
  </si>
  <si>
    <t>金山股份</t>
  </si>
  <si>
    <t>600397.SH</t>
  </si>
  <si>
    <t>安源煤业</t>
  </si>
  <si>
    <t>600398.SH</t>
  </si>
  <si>
    <t>海澜之家</t>
  </si>
  <si>
    <t>600399.SH</t>
  </si>
  <si>
    <t>抚顺特钢</t>
  </si>
  <si>
    <t>600400.SH</t>
  </si>
  <si>
    <t>红豆股份</t>
  </si>
  <si>
    <t>600401.SH</t>
  </si>
  <si>
    <t>海润光伏</t>
  </si>
  <si>
    <t>600403.SH</t>
  </si>
  <si>
    <t>大有能源</t>
  </si>
  <si>
    <t>600405.SH</t>
  </si>
  <si>
    <t>动力源</t>
  </si>
  <si>
    <t>600406.SH</t>
  </si>
  <si>
    <t>国电南瑞</t>
  </si>
  <si>
    <t>600408.SH</t>
  </si>
  <si>
    <t>安泰集团</t>
  </si>
  <si>
    <t>600409.SH</t>
  </si>
  <si>
    <t>三友化工</t>
  </si>
  <si>
    <t>600410.SH</t>
  </si>
  <si>
    <t>华胜天成</t>
  </si>
  <si>
    <t>600415.SH</t>
  </si>
  <si>
    <t>小商品城</t>
  </si>
  <si>
    <t>600416.SH</t>
  </si>
  <si>
    <t>湘电股份</t>
  </si>
  <si>
    <t>600418.SH</t>
  </si>
  <si>
    <t>江淮汽车</t>
  </si>
  <si>
    <t>600419.SH</t>
  </si>
  <si>
    <t>天润乳业</t>
  </si>
  <si>
    <t>600420.SH</t>
  </si>
  <si>
    <t>现代制药</t>
  </si>
  <si>
    <t>600421.SH</t>
  </si>
  <si>
    <t>仰帆控股</t>
  </si>
  <si>
    <t>600422.SH</t>
  </si>
  <si>
    <t>昆药集团</t>
  </si>
  <si>
    <t>600423.SH</t>
  </si>
  <si>
    <t>柳化股份</t>
  </si>
  <si>
    <t>600425.SH</t>
  </si>
  <si>
    <t>青松建化</t>
  </si>
  <si>
    <t>600426.SH</t>
  </si>
  <si>
    <t>华鲁恒升</t>
  </si>
  <si>
    <t>600428.SH</t>
  </si>
  <si>
    <t>中远海特</t>
  </si>
  <si>
    <t>600429.SH</t>
  </si>
  <si>
    <t>三元股份</t>
  </si>
  <si>
    <t>600432.SH</t>
  </si>
  <si>
    <t>*ST吉恩</t>
  </si>
  <si>
    <t>600433.SH</t>
  </si>
  <si>
    <t>冠豪高新</t>
  </si>
  <si>
    <t>600435.SH</t>
  </si>
  <si>
    <t>北方导航</t>
  </si>
  <si>
    <t>600436.SH</t>
  </si>
  <si>
    <t>片仔癀</t>
  </si>
  <si>
    <t>600438.SH</t>
  </si>
  <si>
    <t>通威股份</t>
  </si>
  <si>
    <t>600439.SH</t>
  </si>
  <si>
    <t>瑞贝卡</t>
  </si>
  <si>
    <t>600444.SH</t>
  </si>
  <si>
    <t>国机通用</t>
  </si>
  <si>
    <t>600446.SH</t>
  </si>
  <si>
    <t>金证股份</t>
  </si>
  <si>
    <t>600448.SH</t>
  </si>
  <si>
    <t>华纺股份</t>
  </si>
  <si>
    <t>600449.SH</t>
  </si>
  <si>
    <t>宁夏建材</t>
  </si>
  <si>
    <t>600452.SH</t>
  </si>
  <si>
    <t>涪陵电力</t>
  </si>
  <si>
    <t>600455.SH</t>
  </si>
  <si>
    <t>博通股份</t>
  </si>
  <si>
    <t>600456.SH</t>
  </si>
  <si>
    <t>宝钛股份</t>
  </si>
  <si>
    <t>600458.SH</t>
  </si>
  <si>
    <t>时代新材</t>
  </si>
  <si>
    <t>600459.SH</t>
  </si>
  <si>
    <t>贵研铂业</t>
  </si>
  <si>
    <t>600460.SH</t>
  </si>
  <si>
    <t>士兰微</t>
  </si>
  <si>
    <t>600461.SH</t>
  </si>
  <si>
    <t>洪城水业</t>
  </si>
  <si>
    <t>600462.SH</t>
  </si>
  <si>
    <t>九有股份</t>
  </si>
  <si>
    <t>600463.SH</t>
  </si>
  <si>
    <t>空港股份</t>
  </si>
  <si>
    <t>600466.SH</t>
  </si>
  <si>
    <t>蓝光发展</t>
  </si>
  <si>
    <t>600467.SH</t>
  </si>
  <si>
    <t>好当家</t>
  </si>
  <si>
    <t>600468.SH</t>
  </si>
  <si>
    <t>百利电气</t>
  </si>
  <si>
    <t>600469.SH</t>
  </si>
  <si>
    <t>风神股份</t>
  </si>
  <si>
    <t>600470.SH</t>
  </si>
  <si>
    <t>六国化工</t>
  </si>
  <si>
    <t>600475.SH</t>
  </si>
  <si>
    <t>华光股份</t>
  </si>
  <si>
    <t>600476.SH</t>
  </si>
  <si>
    <t>湘邮科技</t>
  </si>
  <si>
    <t>600477.SH</t>
  </si>
  <si>
    <t>杭萧钢构</t>
  </si>
  <si>
    <t>600478.SH</t>
  </si>
  <si>
    <t>科力远</t>
  </si>
  <si>
    <t>600479.SH</t>
  </si>
  <si>
    <t>千金药业</t>
  </si>
  <si>
    <t>600480.SH</t>
  </si>
  <si>
    <t>凌云股份</t>
  </si>
  <si>
    <t>600481.SH</t>
  </si>
  <si>
    <t>双良节能</t>
  </si>
  <si>
    <t>600482.SH</t>
  </si>
  <si>
    <t>中国动力</t>
  </si>
  <si>
    <t>600483.SH</t>
  </si>
  <si>
    <t>福能股份</t>
  </si>
  <si>
    <t>600485.SH</t>
  </si>
  <si>
    <t>信威集团</t>
  </si>
  <si>
    <t>600486.SH</t>
  </si>
  <si>
    <t>扬农化工</t>
  </si>
  <si>
    <t>600487.SH</t>
  </si>
  <si>
    <t>亨通光电</t>
  </si>
  <si>
    <t>600488.SH</t>
  </si>
  <si>
    <t>天药股份</t>
  </si>
  <si>
    <t>600489.SH</t>
  </si>
  <si>
    <t>中金黄金</t>
  </si>
  <si>
    <t>600490.SH</t>
  </si>
  <si>
    <t>鹏欣资源</t>
  </si>
  <si>
    <t>600491.SH</t>
  </si>
  <si>
    <t>龙元建设</t>
  </si>
  <si>
    <t>600493.SH</t>
  </si>
  <si>
    <t>凤竹纺织</t>
  </si>
  <si>
    <t>600495.SH</t>
  </si>
  <si>
    <t>晋西车轴</t>
  </si>
  <si>
    <t>600496.SH</t>
  </si>
  <si>
    <t>精工钢构</t>
  </si>
  <si>
    <t>600497.SH</t>
  </si>
  <si>
    <t>驰宏锌锗</t>
  </si>
  <si>
    <t>600498.SH</t>
  </si>
  <si>
    <t>烽火通信</t>
  </si>
  <si>
    <t>600499.SH</t>
  </si>
  <si>
    <t>科达洁能</t>
  </si>
  <si>
    <t>600500.SH</t>
  </si>
  <si>
    <t>中化国际</t>
  </si>
  <si>
    <t>600501.SH</t>
  </si>
  <si>
    <t>航天晨光</t>
  </si>
  <si>
    <t>600502.SH</t>
  </si>
  <si>
    <t>安徽水利</t>
  </si>
  <si>
    <t>600503.SH</t>
  </si>
  <si>
    <t>华丽家族</t>
  </si>
  <si>
    <t>600505.SH</t>
  </si>
  <si>
    <t>西昌电力</t>
  </si>
  <si>
    <t>600506.SH</t>
  </si>
  <si>
    <t>香梨股份</t>
  </si>
  <si>
    <t>600507.SH</t>
  </si>
  <si>
    <t>方大特钢</t>
  </si>
  <si>
    <t>600508.SH</t>
  </si>
  <si>
    <t>上海能源</t>
  </si>
  <si>
    <t>600509.SH</t>
  </si>
  <si>
    <t>天富能源</t>
  </si>
  <si>
    <t>600510.SH</t>
  </si>
  <si>
    <t>黑牡丹</t>
  </si>
  <si>
    <t>600511.SH</t>
  </si>
  <si>
    <t>国药股份</t>
  </si>
  <si>
    <t>600512.SH</t>
  </si>
  <si>
    <t>腾达建设</t>
  </si>
  <si>
    <t>600513.SH</t>
  </si>
  <si>
    <t>联环药业</t>
  </si>
  <si>
    <t>600515.SH</t>
  </si>
  <si>
    <t>海航基础</t>
  </si>
  <si>
    <t>600516.SH</t>
  </si>
  <si>
    <t>方大炭素</t>
  </si>
  <si>
    <t>600517.SH</t>
  </si>
  <si>
    <t>置信电气</t>
  </si>
  <si>
    <t>600518.SH</t>
  </si>
  <si>
    <t>康美药业</t>
  </si>
  <si>
    <t>600519.SH</t>
  </si>
  <si>
    <t>贵州茅台</t>
  </si>
  <si>
    <t>600520.SH</t>
  </si>
  <si>
    <t>*ST中发</t>
  </si>
  <si>
    <t>600521.SH</t>
  </si>
  <si>
    <t>华海药业</t>
  </si>
  <si>
    <t>600522.SH</t>
  </si>
  <si>
    <t>中天科技</t>
  </si>
  <si>
    <t>600523.SH</t>
  </si>
  <si>
    <t>贵航股份</t>
  </si>
  <si>
    <t>600525.SH</t>
  </si>
  <si>
    <t>长园集团</t>
  </si>
  <si>
    <t>600526.SH</t>
  </si>
  <si>
    <t>菲达环保</t>
  </si>
  <si>
    <t>600527.SH</t>
  </si>
  <si>
    <t>江南高纤</t>
  </si>
  <si>
    <t>600528.SH</t>
  </si>
  <si>
    <t>中铁二局</t>
  </si>
  <si>
    <t>600529.SH</t>
  </si>
  <si>
    <t>山东药玻</t>
  </si>
  <si>
    <t>600530.SH</t>
  </si>
  <si>
    <t>交大昂立</t>
  </si>
  <si>
    <t>600531.SH</t>
  </si>
  <si>
    <t>豫光金铅</t>
  </si>
  <si>
    <t>600532.SH</t>
  </si>
  <si>
    <t>宏达矿业</t>
  </si>
  <si>
    <t>600533.SH</t>
  </si>
  <si>
    <t>栖霞建设</t>
  </si>
  <si>
    <t>600535.SH</t>
  </si>
  <si>
    <t>天士力</t>
  </si>
  <si>
    <t>600536.SH</t>
  </si>
  <si>
    <t>中国软件</t>
  </si>
  <si>
    <t>600537.SH</t>
  </si>
  <si>
    <t>亿晶光电</t>
  </si>
  <si>
    <t>600538.SH</t>
  </si>
  <si>
    <t>国发股份</t>
  </si>
  <si>
    <t>600539.SH</t>
  </si>
  <si>
    <t>ST狮头</t>
  </si>
  <si>
    <t>600540.SH</t>
  </si>
  <si>
    <t>新赛股份</t>
  </si>
  <si>
    <t>600543.SH</t>
  </si>
  <si>
    <t>莫高股份</t>
  </si>
  <si>
    <t>600545.SH</t>
  </si>
  <si>
    <t>新疆城建</t>
  </si>
  <si>
    <t>600546.SH</t>
  </si>
  <si>
    <t>*ST山煤</t>
  </si>
  <si>
    <t>600547.SH</t>
  </si>
  <si>
    <t>山东黄金</t>
  </si>
  <si>
    <t>600548.SH</t>
  </si>
  <si>
    <t>深高速</t>
  </si>
  <si>
    <t>600549.SH</t>
  </si>
  <si>
    <t>厦门钨业</t>
  </si>
  <si>
    <t>600550.SH</t>
  </si>
  <si>
    <t>保变电气</t>
  </si>
  <si>
    <t>600551.SH</t>
  </si>
  <si>
    <t>时代出版</t>
  </si>
  <si>
    <t>600552.SH</t>
  </si>
  <si>
    <t>凯盛科技</t>
  </si>
  <si>
    <t>600555.SH</t>
  </si>
  <si>
    <t>海航创新</t>
  </si>
  <si>
    <t>600556.SH</t>
  </si>
  <si>
    <t>ST慧球</t>
  </si>
  <si>
    <t>600557.SH</t>
  </si>
  <si>
    <t>康缘药业</t>
  </si>
  <si>
    <t>600558.SH</t>
  </si>
  <si>
    <t>大西洋</t>
  </si>
  <si>
    <t>600559.SH</t>
  </si>
  <si>
    <t>老白干酒</t>
  </si>
  <si>
    <t>600560.SH</t>
  </si>
  <si>
    <t>金自天正</t>
  </si>
  <si>
    <t>600561.SH</t>
  </si>
  <si>
    <t>江西长运</t>
  </si>
  <si>
    <t>600562.SH</t>
  </si>
  <si>
    <t>国睿科技</t>
  </si>
  <si>
    <t>600563.SH</t>
  </si>
  <si>
    <t>法拉电子</t>
  </si>
  <si>
    <t>600565.SH</t>
  </si>
  <si>
    <t>迪马股份</t>
  </si>
  <si>
    <t>600566.SH</t>
  </si>
  <si>
    <t>济川药业</t>
  </si>
  <si>
    <t>600567.SH</t>
  </si>
  <si>
    <t>山鹰纸业</t>
  </si>
  <si>
    <t>600568.SH</t>
  </si>
  <si>
    <t>中珠医疗</t>
  </si>
  <si>
    <t>600569.SH</t>
  </si>
  <si>
    <t>安阳钢铁</t>
  </si>
  <si>
    <t>600570.SH</t>
  </si>
  <si>
    <t>恒生电子</t>
  </si>
  <si>
    <t>600571.SH</t>
  </si>
  <si>
    <t>信雅达</t>
  </si>
  <si>
    <t>600572.SH</t>
  </si>
  <si>
    <t>康恩贝</t>
  </si>
  <si>
    <t>600573.SH</t>
  </si>
  <si>
    <t>惠泉啤酒</t>
  </si>
  <si>
    <t>600575.SH</t>
  </si>
  <si>
    <t>皖江物流</t>
  </si>
  <si>
    <t>600576.SH</t>
  </si>
  <si>
    <t>万家文化</t>
  </si>
  <si>
    <t>600577.SH</t>
  </si>
  <si>
    <t>精达股份</t>
  </si>
  <si>
    <t>600578.SH</t>
  </si>
  <si>
    <t>京能电力</t>
  </si>
  <si>
    <t>600579.SH</t>
  </si>
  <si>
    <t>天华院</t>
  </si>
  <si>
    <t>600580.SH</t>
  </si>
  <si>
    <t>卧龙电气</t>
  </si>
  <si>
    <t>600581.SH</t>
  </si>
  <si>
    <t>*ST八钢</t>
  </si>
  <si>
    <t>600582.SH</t>
  </si>
  <si>
    <t>天地科技</t>
  </si>
  <si>
    <t>600583.SH</t>
  </si>
  <si>
    <t>海油工程</t>
  </si>
  <si>
    <t>600584.SH</t>
  </si>
  <si>
    <t>长电科技</t>
  </si>
  <si>
    <t>600585.SH</t>
  </si>
  <si>
    <t>海螺水泥</t>
  </si>
  <si>
    <t>600586.SH</t>
  </si>
  <si>
    <t>金晶科技</t>
  </si>
  <si>
    <t>600587.SH</t>
  </si>
  <si>
    <t>新华医疗</t>
  </si>
  <si>
    <t>600588.SH</t>
  </si>
  <si>
    <t>用友网络</t>
  </si>
  <si>
    <t>600589.SH</t>
  </si>
  <si>
    <t>广东榕泰</t>
  </si>
  <si>
    <t>600590.SH</t>
  </si>
  <si>
    <t>泰豪科技</t>
  </si>
  <si>
    <t>600592.SH</t>
  </si>
  <si>
    <t>龙溪股份</t>
  </si>
  <si>
    <t>600593.SH</t>
  </si>
  <si>
    <t>大连圣亚</t>
  </si>
  <si>
    <t>600594.SH</t>
  </si>
  <si>
    <t>益佰制药</t>
  </si>
  <si>
    <t>600595.SH</t>
  </si>
  <si>
    <t>中孚实业</t>
  </si>
  <si>
    <t>600596.SH</t>
  </si>
  <si>
    <t>新安股份</t>
  </si>
  <si>
    <t>600597.SH</t>
  </si>
  <si>
    <t>光明乳业</t>
  </si>
  <si>
    <t>600598.SH</t>
  </si>
  <si>
    <t>北大荒</t>
  </si>
  <si>
    <t>600599.SH</t>
  </si>
  <si>
    <t>熊猫金控</t>
  </si>
  <si>
    <t>600600.SH</t>
  </si>
  <si>
    <t>青岛啤酒</t>
  </si>
  <si>
    <t>600601.SH</t>
  </si>
  <si>
    <t>方正科技</t>
  </si>
  <si>
    <t>600602.SH</t>
  </si>
  <si>
    <t>云赛智联</t>
  </si>
  <si>
    <t>600603.SH</t>
  </si>
  <si>
    <t>*ST兴业</t>
  </si>
  <si>
    <t>600604.SH</t>
  </si>
  <si>
    <t>市北高新</t>
  </si>
  <si>
    <t>600605.SH</t>
  </si>
  <si>
    <t>汇通能源</t>
  </si>
  <si>
    <t>600606.SH</t>
  </si>
  <si>
    <t>绿地控股</t>
  </si>
  <si>
    <t>600608.SH</t>
  </si>
  <si>
    <t>上海科技</t>
  </si>
  <si>
    <t>600609.SH</t>
  </si>
  <si>
    <t>金杯汽车</t>
  </si>
  <si>
    <t>600610.SH</t>
  </si>
  <si>
    <t>中毅达</t>
  </si>
  <si>
    <t>600611.SH</t>
  </si>
  <si>
    <t>大众交通</t>
  </si>
  <si>
    <t>600612.SH</t>
  </si>
  <si>
    <t>老凤祥</t>
  </si>
  <si>
    <t>600613.SH</t>
  </si>
  <si>
    <t>神奇制药</t>
  </si>
  <si>
    <t>600614.SH</t>
  </si>
  <si>
    <t>鼎立股份</t>
  </si>
  <si>
    <t>600615.SH</t>
  </si>
  <si>
    <t>丰华股份</t>
  </si>
  <si>
    <t>600616.SH</t>
  </si>
  <si>
    <t>金枫酒业</t>
  </si>
  <si>
    <t>600617.SH</t>
  </si>
  <si>
    <t>国新能源</t>
  </si>
  <si>
    <t>600618.SH</t>
  </si>
  <si>
    <t>氯碱化工</t>
  </si>
  <si>
    <t>600619.SH</t>
  </si>
  <si>
    <t>海立股份</t>
  </si>
  <si>
    <t>600620.SH</t>
  </si>
  <si>
    <t>天宸股份</t>
  </si>
  <si>
    <t>600621.SH</t>
  </si>
  <si>
    <t>华鑫股份</t>
  </si>
  <si>
    <t>600622.SH</t>
  </si>
  <si>
    <t>嘉宝集团</t>
  </si>
  <si>
    <t>600623.SH</t>
  </si>
  <si>
    <t>华谊集团</t>
  </si>
  <si>
    <t>600624.SH</t>
  </si>
  <si>
    <t>复旦复华</t>
  </si>
  <si>
    <t>600626.SH</t>
  </si>
  <si>
    <t>申达股份</t>
  </si>
  <si>
    <t>600628.SH</t>
  </si>
  <si>
    <t>新世界</t>
  </si>
  <si>
    <t>600629.SH</t>
  </si>
  <si>
    <t>华建集团</t>
  </si>
  <si>
    <t>600630.SH</t>
  </si>
  <si>
    <t>龙头股份</t>
  </si>
  <si>
    <t>600633.SH</t>
  </si>
  <si>
    <t>浙报传媒</t>
  </si>
  <si>
    <t>600634.SH</t>
  </si>
  <si>
    <t>中技控股</t>
  </si>
  <si>
    <t>600635.SH</t>
  </si>
  <si>
    <t>大众公用</t>
  </si>
  <si>
    <t>600636.SH</t>
  </si>
  <si>
    <t>三爱富</t>
  </si>
  <si>
    <t>600637.SH</t>
  </si>
  <si>
    <t>东方明珠</t>
  </si>
  <si>
    <t>600638.SH</t>
  </si>
  <si>
    <t>新黄浦</t>
  </si>
  <si>
    <t>600639.SH</t>
  </si>
  <si>
    <t>浦东金桥</t>
  </si>
  <si>
    <t>600640.SH</t>
  </si>
  <si>
    <t>号百控股</t>
  </si>
  <si>
    <t>600641.SH</t>
  </si>
  <si>
    <t>万业企业</t>
  </si>
  <si>
    <t>600642.SH</t>
  </si>
  <si>
    <t>申能股份</t>
  </si>
  <si>
    <t>600643.SH</t>
  </si>
  <si>
    <t>爱建集团</t>
  </si>
  <si>
    <t>600644.SH</t>
  </si>
  <si>
    <t>乐山电力</t>
  </si>
  <si>
    <t>600645.SH</t>
  </si>
  <si>
    <t>中源协和</t>
  </si>
  <si>
    <t>600647.SH</t>
  </si>
  <si>
    <t>同达创业</t>
  </si>
  <si>
    <t>600648.SH</t>
  </si>
  <si>
    <t>外高桥</t>
  </si>
  <si>
    <t>600649.SH</t>
  </si>
  <si>
    <t>城投控股</t>
  </si>
  <si>
    <t>600650.SH</t>
  </si>
  <si>
    <t>锦江投资</t>
  </si>
  <si>
    <t>600651.SH</t>
  </si>
  <si>
    <t>飞乐音响</t>
  </si>
  <si>
    <t>600652.SH</t>
  </si>
  <si>
    <t>游久游戏</t>
  </si>
  <si>
    <t>600653.SH</t>
  </si>
  <si>
    <t>申华控股</t>
  </si>
  <si>
    <t>600654.SH</t>
  </si>
  <si>
    <t>中安消</t>
  </si>
  <si>
    <t>600655.SH</t>
  </si>
  <si>
    <t>豫园商城</t>
  </si>
  <si>
    <t>600657.SH</t>
  </si>
  <si>
    <t>信达地产</t>
  </si>
  <si>
    <t>600658.SH</t>
  </si>
  <si>
    <t>电子城</t>
  </si>
  <si>
    <t>600660.SH</t>
  </si>
  <si>
    <t>福耀玻璃</t>
  </si>
  <si>
    <t>600661.SH</t>
  </si>
  <si>
    <t>新南洋</t>
  </si>
  <si>
    <t>600662.SH</t>
  </si>
  <si>
    <t>强生控股</t>
  </si>
  <si>
    <t>600663.SH</t>
  </si>
  <si>
    <t>陆家嘴</t>
  </si>
  <si>
    <t>600664.SH</t>
  </si>
  <si>
    <t>哈药股份</t>
  </si>
  <si>
    <t>600665.SH</t>
  </si>
  <si>
    <t>天地源</t>
  </si>
  <si>
    <t>600666.SH</t>
  </si>
  <si>
    <t>奥瑞德</t>
  </si>
  <si>
    <t>600667.SH</t>
  </si>
  <si>
    <t>太极实业</t>
  </si>
  <si>
    <t>600668.SH</t>
  </si>
  <si>
    <t>尖峰集团</t>
  </si>
  <si>
    <t>600671.SH</t>
  </si>
  <si>
    <t>天目药业</t>
  </si>
  <si>
    <t>600673.SH</t>
  </si>
  <si>
    <t>东阳光科</t>
  </si>
  <si>
    <t>600674.SH</t>
  </si>
  <si>
    <t>川投能源</t>
  </si>
  <si>
    <t>600675.SH</t>
  </si>
  <si>
    <t>*ST中企</t>
  </si>
  <si>
    <t>600676.SH</t>
  </si>
  <si>
    <t>交运股份</t>
  </si>
  <si>
    <t>600677.SH</t>
  </si>
  <si>
    <t>航天通信</t>
  </si>
  <si>
    <t>600678.SH</t>
  </si>
  <si>
    <t>四川金顶</t>
  </si>
  <si>
    <t>600679.SH</t>
  </si>
  <si>
    <t>上海凤凰</t>
  </si>
  <si>
    <t>600680.SH</t>
  </si>
  <si>
    <t>上海普天</t>
  </si>
  <si>
    <t>600681.SH</t>
  </si>
  <si>
    <t>百川能源</t>
  </si>
  <si>
    <t>600682.SH</t>
  </si>
  <si>
    <t>南京新百</t>
  </si>
  <si>
    <t>600683.SH</t>
  </si>
  <si>
    <t>京投发展</t>
  </si>
  <si>
    <t>600684.SH</t>
  </si>
  <si>
    <t>珠江实业</t>
  </si>
  <si>
    <t>600685.SH</t>
  </si>
  <si>
    <t>中船防务</t>
  </si>
  <si>
    <t>600686.SH</t>
  </si>
  <si>
    <t>金龙汽车</t>
  </si>
  <si>
    <t>600687.SH</t>
  </si>
  <si>
    <t>刚泰控股</t>
  </si>
  <si>
    <t>600688.SH</t>
  </si>
  <si>
    <t>上海石化</t>
  </si>
  <si>
    <t>600689.SH</t>
  </si>
  <si>
    <t>上海三毛</t>
  </si>
  <si>
    <t>600690.SH</t>
  </si>
  <si>
    <t>青岛海尔</t>
  </si>
  <si>
    <t>600691.SH</t>
  </si>
  <si>
    <t>阳煤化工</t>
  </si>
  <si>
    <t>600692.SH</t>
  </si>
  <si>
    <t>亚通股份</t>
  </si>
  <si>
    <t>600693.SH</t>
  </si>
  <si>
    <t>东百集团</t>
  </si>
  <si>
    <t>600694.SH</t>
  </si>
  <si>
    <t>大商股份</t>
  </si>
  <si>
    <t>600695.SH</t>
  </si>
  <si>
    <t>绿庭投资</t>
  </si>
  <si>
    <t>600696.SH</t>
  </si>
  <si>
    <t>匹凸匹</t>
  </si>
  <si>
    <t>600697.SH</t>
  </si>
  <si>
    <t>欧亚集团</t>
  </si>
  <si>
    <t>600698.SH</t>
  </si>
  <si>
    <t>湖南天雁</t>
  </si>
  <si>
    <t>600699.SH</t>
  </si>
  <si>
    <t>均胜电子</t>
  </si>
  <si>
    <t>600701.SH</t>
  </si>
  <si>
    <t>*ST工新</t>
  </si>
  <si>
    <t>600702.SH</t>
  </si>
  <si>
    <t>沱牌舍得</t>
  </si>
  <si>
    <t>600703.SH</t>
  </si>
  <si>
    <t>三安光电</t>
  </si>
  <si>
    <t>600704.SH</t>
  </si>
  <si>
    <t>物产中大</t>
  </si>
  <si>
    <t>600705.SH</t>
  </si>
  <si>
    <t>中航资本</t>
  </si>
  <si>
    <t>600706.SH</t>
  </si>
  <si>
    <t>曲江文旅</t>
  </si>
  <si>
    <t>600707.SH</t>
  </si>
  <si>
    <t>彩虹股份</t>
  </si>
  <si>
    <t>600708.SH</t>
  </si>
  <si>
    <t>光明地产</t>
  </si>
  <si>
    <t>600710.SH</t>
  </si>
  <si>
    <t>*ST常林</t>
  </si>
  <si>
    <t>600711.SH</t>
  </si>
  <si>
    <t>盛屯矿业</t>
  </si>
  <si>
    <t>600712.SH</t>
  </si>
  <si>
    <t>南宁百货</t>
  </si>
  <si>
    <t>600713.SH</t>
  </si>
  <si>
    <t>南京医药</t>
  </si>
  <si>
    <t>600714.SH</t>
  </si>
  <si>
    <t>金瑞矿业</t>
  </si>
  <si>
    <t>600715.SH</t>
  </si>
  <si>
    <t>文投控股</t>
  </si>
  <si>
    <t>600716.SH</t>
  </si>
  <si>
    <t>凤凰股份</t>
  </si>
  <si>
    <t>600717.SH</t>
  </si>
  <si>
    <t>天津港</t>
  </si>
  <si>
    <t>600718.SH</t>
  </si>
  <si>
    <t>东软集团</t>
  </si>
  <si>
    <t>600719.SH</t>
  </si>
  <si>
    <t>大连热电</t>
  </si>
  <si>
    <t>600720.SH</t>
  </si>
  <si>
    <t>祁连山</t>
  </si>
  <si>
    <t>600721.SH</t>
  </si>
  <si>
    <t>*ST百花</t>
  </si>
  <si>
    <t>600722.SH</t>
  </si>
  <si>
    <t>金牛化工</t>
  </si>
  <si>
    <t>600723.SH</t>
  </si>
  <si>
    <t>首商股份</t>
  </si>
  <si>
    <t>600724.SH</t>
  </si>
  <si>
    <t>宁波富达</t>
  </si>
  <si>
    <t>600725.SH</t>
  </si>
  <si>
    <t>*ST云维</t>
  </si>
  <si>
    <t>600726.SH</t>
  </si>
  <si>
    <t>华电能源</t>
  </si>
  <si>
    <t>600727.SH</t>
  </si>
  <si>
    <t>鲁北化工</t>
  </si>
  <si>
    <t>600728.SH</t>
  </si>
  <si>
    <t>佳都科技</t>
  </si>
  <si>
    <t>600729.SH</t>
  </si>
  <si>
    <t>重庆百货</t>
  </si>
  <si>
    <t>600730.SH</t>
  </si>
  <si>
    <t>中国高科</t>
  </si>
  <si>
    <t>600731.SH</t>
  </si>
  <si>
    <t>湖南海利</t>
  </si>
  <si>
    <t>600732.SH</t>
  </si>
  <si>
    <t>*ST新梅</t>
  </si>
  <si>
    <t>600733.SH</t>
  </si>
  <si>
    <t>S前锋</t>
  </si>
  <si>
    <t>600734.SH</t>
  </si>
  <si>
    <t>实达集团</t>
  </si>
  <si>
    <t>600735.SH</t>
  </si>
  <si>
    <t>新华锦</t>
  </si>
  <si>
    <t>600736.SH</t>
  </si>
  <si>
    <t>苏州高新</t>
  </si>
  <si>
    <t>600737.SH</t>
  </si>
  <si>
    <t>中粮屯河</t>
  </si>
  <si>
    <t>600738.SH</t>
  </si>
  <si>
    <t>兰州民百</t>
  </si>
  <si>
    <t>600739.SH</t>
  </si>
  <si>
    <t>辽宁成大</t>
  </si>
  <si>
    <t>600740.SH</t>
  </si>
  <si>
    <t>山西焦化</t>
  </si>
  <si>
    <t>600741.SH</t>
  </si>
  <si>
    <t>华域汽车</t>
  </si>
  <si>
    <t>600742.SH</t>
  </si>
  <si>
    <t>一汽富维</t>
  </si>
  <si>
    <t>600743.SH</t>
  </si>
  <si>
    <t>华远地产</t>
  </si>
  <si>
    <t>600744.SH</t>
  </si>
  <si>
    <t>华银电力</t>
  </si>
  <si>
    <t>600745.SH</t>
  </si>
  <si>
    <t>中茵股份</t>
  </si>
  <si>
    <t>600746.SH</t>
  </si>
  <si>
    <t>江苏索普</t>
  </si>
  <si>
    <t>600747.SH</t>
  </si>
  <si>
    <t>大连控股</t>
  </si>
  <si>
    <t>600748.SH</t>
  </si>
  <si>
    <t>上实发展</t>
  </si>
  <si>
    <t>600749.SH</t>
  </si>
  <si>
    <t>西藏旅游</t>
  </si>
  <si>
    <t>600750.SH</t>
  </si>
  <si>
    <t>江中药业</t>
  </si>
  <si>
    <t>600751.SH</t>
  </si>
  <si>
    <t>天海投资</t>
  </si>
  <si>
    <t>600753.SH</t>
  </si>
  <si>
    <t>东方银星</t>
  </si>
  <si>
    <t>600754.SH</t>
  </si>
  <si>
    <t>锦江股份</t>
  </si>
  <si>
    <t>600755.SH</t>
  </si>
  <si>
    <t>厦门国贸</t>
  </si>
  <si>
    <t>600756.SH</t>
  </si>
  <si>
    <t>浪潮软件</t>
  </si>
  <si>
    <t>600757.SH</t>
  </si>
  <si>
    <t>长江传媒</t>
  </si>
  <si>
    <t>600758.SH</t>
  </si>
  <si>
    <t>红阳能源</t>
  </si>
  <si>
    <t>600759.SH</t>
  </si>
  <si>
    <t>洲际油气</t>
  </si>
  <si>
    <t>600760.SH</t>
  </si>
  <si>
    <t>*ST黑豹</t>
  </si>
  <si>
    <t>600761.SH</t>
  </si>
  <si>
    <t>安徽合力</t>
  </si>
  <si>
    <t>600763.SH</t>
  </si>
  <si>
    <t>通策医疗</t>
  </si>
  <si>
    <t>600764.SH</t>
  </si>
  <si>
    <t>中电广通</t>
  </si>
  <si>
    <t>600765.SH</t>
  </si>
  <si>
    <t>中航重机</t>
  </si>
  <si>
    <t>600766.SH</t>
  </si>
  <si>
    <t>园城黄金</t>
  </si>
  <si>
    <t>600767.SH</t>
  </si>
  <si>
    <t>运盛医疗</t>
  </si>
  <si>
    <t>600768.SH</t>
  </si>
  <si>
    <t>宁波富邦</t>
  </si>
  <si>
    <t>600769.SH</t>
  </si>
  <si>
    <t>祥龙电业</t>
  </si>
  <si>
    <t>600770.SH</t>
  </si>
  <si>
    <t>综艺股份</t>
  </si>
  <si>
    <t>600771.SH</t>
  </si>
  <si>
    <t>广誉远</t>
  </si>
  <si>
    <t>600773.SH</t>
  </si>
  <si>
    <t>西藏城投</t>
  </si>
  <si>
    <t>600774.SH</t>
  </si>
  <si>
    <t>汉商集团</t>
  </si>
  <si>
    <t>600775.SH</t>
  </si>
  <si>
    <t>南京熊猫</t>
  </si>
  <si>
    <t>600776.SH</t>
  </si>
  <si>
    <t>东方通信</t>
  </si>
  <si>
    <t>600777.SH</t>
  </si>
  <si>
    <t>新潮能源</t>
  </si>
  <si>
    <t>600778.SH</t>
  </si>
  <si>
    <t>友好集团</t>
  </si>
  <si>
    <t>600779.SH</t>
  </si>
  <si>
    <t>水井坊</t>
  </si>
  <si>
    <t>600780.SH</t>
  </si>
  <si>
    <t>通宝能源</t>
  </si>
  <si>
    <t>600781.SH</t>
  </si>
  <si>
    <t>辅仁药业</t>
  </si>
  <si>
    <t>600782.SH</t>
  </si>
  <si>
    <t>新钢股份</t>
  </si>
  <si>
    <t>600783.SH</t>
  </si>
  <si>
    <t>鲁信创投</t>
  </si>
  <si>
    <t>600784.SH</t>
  </si>
  <si>
    <t>鲁银投资</t>
  </si>
  <si>
    <t>600785.SH</t>
  </si>
  <si>
    <t>新华百货</t>
  </si>
  <si>
    <t>600787.SH</t>
  </si>
  <si>
    <t>中储股份</t>
  </si>
  <si>
    <t>600789.SH</t>
  </si>
  <si>
    <t>鲁抗医药</t>
  </si>
  <si>
    <t>600790.SH</t>
  </si>
  <si>
    <t>轻纺城</t>
  </si>
  <si>
    <t>600791.SH</t>
  </si>
  <si>
    <t>京能置业</t>
  </si>
  <si>
    <t>600792.SH</t>
  </si>
  <si>
    <t>云煤能源</t>
  </si>
  <si>
    <t>600793.SH</t>
  </si>
  <si>
    <t>宜宾纸业</t>
  </si>
  <si>
    <t>600794.SH</t>
  </si>
  <si>
    <t>保税科技</t>
  </si>
  <si>
    <t>600795.SH</t>
  </si>
  <si>
    <t>国电电力</t>
  </si>
  <si>
    <t>600796.SH</t>
  </si>
  <si>
    <t>钱江生化</t>
  </si>
  <si>
    <t>600797.SH</t>
  </si>
  <si>
    <t>浙大网新</t>
  </si>
  <si>
    <t>600798.SH</t>
  </si>
  <si>
    <t>宁波海运</t>
  </si>
  <si>
    <t>600800.SH</t>
  </si>
  <si>
    <t>天津磁卡</t>
  </si>
  <si>
    <t>600801.SH</t>
  </si>
  <si>
    <t>华新水泥</t>
  </si>
  <si>
    <t>600802.SH</t>
  </si>
  <si>
    <t>福建水泥</t>
  </si>
  <si>
    <t>600803.SH</t>
  </si>
  <si>
    <t>新奥股份</t>
  </si>
  <si>
    <t>600804.SH</t>
  </si>
  <si>
    <t>鹏博士</t>
  </si>
  <si>
    <t>600805.SH</t>
  </si>
  <si>
    <t>悦达投资</t>
  </si>
  <si>
    <t>600806.SH</t>
  </si>
  <si>
    <t>*ST昆机</t>
  </si>
  <si>
    <t>600807.SH</t>
  </si>
  <si>
    <t>天业股份</t>
  </si>
  <si>
    <t>600808.SH</t>
  </si>
  <si>
    <t>马钢股份</t>
  </si>
  <si>
    <t>600809.SH</t>
  </si>
  <si>
    <t>山西汾酒</t>
  </si>
  <si>
    <t>600810.SH</t>
  </si>
  <si>
    <t>神马股份</t>
  </si>
  <si>
    <t>600811.SH</t>
  </si>
  <si>
    <t>东方集团</t>
  </si>
  <si>
    <t>600812.SH</t>
  </si>
  <si>
    <t>华北制药</t>
  </si>
  <si>
    <t>600814.SH</t>
  </si>
  <si>
    <t>杭州解百</t>
  </si>
  <si>
    <t>600815.SH</t>
  </si>
  <si>
    <t>厦工股份</t>
  </si>
  <si>
    <t>600816.SH</t>
  </si>
  <si>
    <t>安信信托</t>
  </si>
  <si>
    <t>600817.SH</t>
  </si>
  <si>
    <t>*ST宏盛</t>
  </si>
  <si>
    <t>600818.SH</t>
  </si>
  <si>
    <t>中路股份</t>
  </si>
  <si>
    <t>600819.SH</t>
  </si>
  <si>
    <t>耀皮玻璃</t>
  </si>
  <si>
    <t>600820.SH</t>
  </si>
  <si>
    <t>隧道股份</t>
  </si>
  <si>
    <t>600821.SH</t>
  </si>
  <si>
    <t>津劝业</t>
  </si>
  <si>
    <t>600822.SH</t>
  </si>
  <si>
    <t>上海物贸</t>
  </si>
  <si>
    <t>600823.SH</t>
  </si>
  <si>
    <t>世茂股份</t>
  </si>
  <si>
    <t>600824.SH</t>
  </si>
  <si>
    <t>益民集团</t>
  </si>
  <si>
    <t>600825.SH</t>
  </si>
  <si>
    <t>新华传媒</t>
  </si>
  <si>
    <t>600826.SH</t>
  </si>
  <si>
    <t>兰生股份</t>
  </si>
  <si>
    <t>600827.SH</t>
  </si>
  <si>
    <t>百联股份</t>
  </si>
  <si>
    <t>600828.SH</t>
  </si>
  <si>
    <t>茂业商业</t>
  </si>
  <si>
    <t>600829.SH</t>
  </si>
  <si>
    <t>人民同泰</t>
  </si>
  <si>
    <t>600830.SH</t>
  </si>
  <si>
    <t>香溢融通</t>
  </si>
  <si>
    <t>600831.SH</t>
  </si>
  <si>
    <t>广电网络</t>
  </si>
  <si>
    <t>600833.SH</t>
  </si>
  <si>
    <t>第一医药</t>
  </si>
  <si>
    <t>600834.SH</t>
  </si>
  <si>
    <t>申通地铁</t>
  </si>
  <si>
    <t>600835.SH</t>
  </si>
  <si>
    <t>上海机电</t>
  </si>
  <si>
    <t>600836.SH</t>
  </si>
  <si>
    <t>界龙实业</t>
  </si>
  <si>
    <t>600837.SH</t>
  </si>
  <si>
    <t>海通证券</t>
  </si>
  <si>
    <t>600838.SH</t>
  </si>
  <si>
    <t>上海九百</t>
  </si>
  <si>
    <t>600839.SH</t>
  </si>
  <si>
    <t>四川长虹</t>
  </si>
  <si>
    <t>600841.SH</t>
  </si>
  <si>
    <t>上柴股份</t>
  </si>
  <si>
    <t>600843.SH</t>
  </si>
  <si>
    <t>上工申贝</t>
  </si>
  <si>
    <t>600844.SH</t>
  </si>
  <si>
    <t>丹化科技</t>
  </si>
  <si>
    <t>600845.SH</t>
  </si>
  <si>
    <t>宝信软件</t>
  </si>
  <si>
    <t>600846.SH</t>
  </si>
  <si>
    <t>同济科技</t>
  </si>
  <si>
    <t>600847.SH</t>
  </si>
  <si>
    <t>万里股份</t>
  </si>
  <si>
    <t>600848.SH</t>
  </si>
  <si>
    <t>上海临港</t>
  </si>
  <si>
    <t>600850.SH</t>
  </si>
  <si>
    <t>华东电脑</t>
  </si>
  <si>
    <t>600851.SH</t>
  </si>
  <si>
    <t>海欣股份</t>
  </si>
  <si>
    <t>600853.SH</t>
  </si>
  <si>
    <t>龙建股份</t>
  </si>
  <si>
    <t>600854.SH</t>
  </si>
  <si>
    <t>春兰股份</t>
  </si>
  <si>
    <t>600855.SH</t>
  </si>
  <si>
    <t>航天长峰</t>
  </si>
  <si>
    <t>600856.SH</t>
  </si>
  <si>
    <t>中天能源</t>
  </si>
  <si>
    <t>600857.SH</t>
  </si>
  <si>
    <t>宁波中百</t>
  </si>
  <si>
    <t>600858.SH</t>
  </si>
  <si>
    <t>银座股份</t>
  </si>
  <si>
    <t>600859.SH</t>
  </si>
  <si>
    <t>王府井</t>
  </si>
  <si>
    <t>600860.SH</t>
  </si>
  <si>
    <t>京城股份</t>
  </si>
  <si>
    <t>600861.SH</t>
  </si>
  <si>
    <t>北京城乡</t>
  </si>
  <si>
    <t>600862.SH</t>
  </si>
  <si>
    <t>中航高科</t>
  </si>
  <si>
    <t>600863.SH</t>
  </si>
  <si>
    <t>内蒙华电</t>
  </si>
  <si>
    <t>600864.SH</t>
  </si>
  <si>
    <t>哈投股份</t>
  </si>
  <si>
    <t>600865.SH</t>
  </si>
  <si>
    <t>百大集团</t>
  </si>
  <si>
    <t>600866.SH</t>
  </si>
  <si>
    <t>*ST星湖</t>
  </si>
  <si>
    <t>600867.SH</t>
  </si>
  <si>
    <t>通化东宝</t>
  </si>
  <si>
    <t>600868.SH</t>
  </si>
  <si>
    <t>梅雁吉祥</t>
  </si>
  <si>
    <t>600869.SH</t>
  </si>
  <si>
    <t>智慧能源</t>
  </si>
  <si>
    <t>600870.SH</t>
  </si>
  <si>
    <t>厦华电子</t>
  </si>
  <si>
    <t>600871.SH</t>
  </si>
  <si>
    <t>石化油服</t>
  </si>
  <si>
    <t>600872.SH</t>
  </si>
  <si>
    <t>中炬高新</t>
  </si>
  <si>
    <t>600873.SH</t>
  </si>
  <si>
    <t>梅花生物</t>
  </si>
  <si>
    <t>600874.SH</t>
  </si>
  <si>
    <t>创业环保</t>
  </si>
  <si>
    <t>600875.SH</t>
  </si>
  <si>
    <t>东方电气</t>
  </si>
  <si>
    <t>600876.SH</t>
  </si>
  <si>
    <t>洛阳玻璃</t>
  </si>
  <si>
    <t>600877.SH</t>
  </si>
  <si>
    <t>中国嘉陵</t>
  </si>
  <si>
    <t>600879.SH</t>
  </si>
  <si>
    <t>航天电子</t>
  </si>
  <si>
    <t>600880.SH</t>
  </si>
  <si>
    <t>博瑞传播</t>
  </si>
  <si>
    <t>600881.SH</t>
  </si>
  <si>
    <t>亚泰集团</t>
  </si>
  <si>
    <t>600882.SH</t>
  </si>
  <si>
    <t>广泽股份</t>
  </si>
  <si>
    <t>600883.SH</t>
  </si>
  <si>
    <t>博闻科技</t>
  </si>
  <si>
    <t>600884.SH</t>
  </si>
  <si>
    <t>杉杉股份</t>
  </si>
  <si>
    <t>600885.SH</t>
  </si>
  <si>
    <t>宏发股份</t>
  </si>
  <si>
    <t>600886.SH</t>
  </si>
  <si>
    <t>国投电力</t>
  </si>
  <si>
    <t>600887.SH</t>
  </si>
  <si>
    <t>伊利股份</t>
  </si>
  <si>
    <t>600888.SH</t>
  </si>
  <si>
    <t>新疆众和</t>
  </si>
  <si>
    <t>600889.SH</t>
  </si>
  <si>
    <t>南京化纤</t>
  </si>
  <si>
    <t>600890.SH</t>
  </si>
  <si>
    <t>中房股份</t>
  </si>
  <si>
    <t>600891.SH</t>
  </si>
  <si>
    <t>秋林集团</t>
  </si>
  <si>
    <t>600892.SH</t>
  </si>
  <si>
    <t>大晟文化</t>
  </si>
  <si>
    <t>600893.SH</t>
  </si>
  <si>
    <t>中航动力</t>
  </si>
  <si>
    <t>600894.SH</t>
  </si>
  <si>
    <t>广日股份</t>
  </si>
  <si>
    <t>600895.SH</t>
  </si>
  <si>
    <t>张江高科</t>
  </si>
  <si>
    <t>600896.SH</t>
  </si>
  <si>
    <t>览海投资</t>
  </si>
  <si>
    <t>600897.SH</t>
  </si>
  <si>
    <t>厦门空港</t>
  </si>
  <si>
    <t>600898.SH</t>
  </si>
  <si>
    <t>三联商社</t>
  </si>
  <si>
    <t>600900.SH</t>
  </si>
  <si>
    <t>长江电力</t>
  </si>
  <si>
    <t>600908.SH</t>
  </si>
  <si>
    <t>无锡银行</t>
  </si>
  <si>
    <t>600909.SH</t>
  </si>
  <si>
    <t>华安证券</t>
  </si>
  <si>
    <t>600917.SH</t>
  </si>
  <si>
    <t>重庆燃气</t>
  </si>
  <si>
    <t>600919.SH</t>
  </si>
  <si>
    <t>江苏银行</t>
  </si>
  <si>
    <t>600926.SH</t>
  </si>
  <si>
    <t>杭州银行</t>
  </si>
  <si>
    <t>600936.SH</t>
  </si>
  <si>
    <t>广西广电</t>
  </si>
  <si>
    <t>600958.SH</t>
  </si>
  <si>
    <t>东方证券</t>
  </si>
  <si>
    <t>600959.SH</t>
  </si>
  <si>
    <t>江苏有线</t>
  </si>
  <si>
    <t>600960.SH</t>
  </si>
  <si>
    <t>渤海活塞</t>
  </si>
  <si>
    <t>600961.SH</t>
  </si>
  <si>
    <t>株冶集团</t>
  </si>
  <si>
    <t>600962.SH</t>
  </si>
  <si>
    <t>国投中鲁</t>
  </si>
  <si>
    <t>600963.SH</t>
  </si>
  <si>
    <t>岳阳林纸</t>
  </si>
  <si>
    <t>600965.SH</t>
  </si>
  <si>
    <t>福成股份</t>
  </si>
  <si>
    <t>600966.SH</t>
  </si>
  <si>
    <t>博汇纸业</t>
  </si>
  <si>
    <t>600967.SH</t>
  </si>
  <si>
    <t>北方创业</t>
  </si>
  <si>
    <t>600969.SH</t>
  </si>
  <si>
    <t>郴电国际</t>
  </si>
  <si>
    <t>600970.SH</t>
  </si>
  <si>
    <t>中材国际</t>
  </si>
  <si>
    <t>600971.SH</t>
  </si>
  <si>
    <t>恒源煤电</t>
  </si>
  <si>
    <t>600973.SH</t>
  </si>
  <si>
    <t>宝胜股份</t>
  </si>
  <si>
    <t>600975.SH</t>
  </si>
  <si>
    <t>新五丰</t>
  </si>
  <si>
    <t>600976.SH</t>
  </si>
  <si>
    <t>健民集团</t>
  </si>
  <si>
    <t>600977.SH</t>
  </si>
  <si>
    <t>中国电影</t>
  </si>
  <si>
    <t>600978.SH</t>
  </si>
  <si>
    <t>宜华生活</t>
  </si>
  <si>
    <t>600979.SH</t>
  </si>
  <si>
    <t>广安爱众</t>
  </si>
  <si>
    <t>600980.SH</t>
  </si>
  <si>
    <t>北矿科技</t>
  </si>
  <si>
    <t>600981.SH</t>
  </si>
  <si>
    <t>汇鸿集团</t>
  </si>
  <si>
    <t>600982.SH</t>
  </si>
  <si>
    <t>宁波热电</t>
  </si>
  <si>
    <t>600983.SH</t>
  </si>
  <si>
    <t>惠而浦</t>
  </si>
  <si>
    <t>600984.SH</t>
  </si>
  <si>
    <t>建设机械</t>
  </si>
  <si>
    <t>600985.SH</t>
  </si>
  <si>
    <t>雷鸣科化</t>
  </si>
  <si>
    <t>600986.SH</t>
  </si>
  <si>
    <t>科达股份</t>
  </si>
  <si>
    <t>600987.SH</t>
  </si>
  <si>
    <t>航民股份</t>
  </si>
  <si>
    <t>600988.SH</t>
  </si>
  <si>
    <t>赤峰黄金</t>
  </si>
  <si>
    <t>600990.SH</t>
  </si>
  <si>
    <t>四创电子</t>
  </si>
  <si>
    <t>600992.SH</t>
  </si>
  <si>
    <t>贵绳股份</t>
  </si>
  <si>
    <t>600993.SH</t>
  </si>
  <si>
    <t>马应龙</t>
  </si>
  <si>
    <t>600995.SH</t>
  </si>
  <si>
    <t>文山电力</t>
  </si>
  <si>
    <t>600996.SH</t>
  </si>
  <si>
    <t>贵广网络</t>
  </si>
  <si>
    <t>600997.SH</t>
  </si>
  <si>
    <t>开滦股份</t>
  </si>
  <si>
    <t>600998.SH</t>
  </si>
  <si>
    <t>九州通</t>
  </si>
  <si>
    <t>600999.SH</t>
  </si>
  <si>
    <t>招商证券</t>
  </si>
  <si>
    <t>601000.SH</t>
  </si>
  <si>
    <t>唐山港</t>
  </si>
  <si>
    <t>601001.SH</t>
  </si>
  <si>
    <t>大同煤业</t>
  </si>
  <si>
    <t>601002.SH</t>
  </si>
  <si>
    <t>晋亿实业</t>
  </si>
  <si>
    <t>601003.SH</t>
  </si>
  <si>
    <t>柳钢股份</t>
  </si>
  <si>
    <t>601005.SH</t>
  </si>
  <si>
    <t>重庆钢铁</t>
  </si>
  <si>
    <t>601006.SH</t>
  </si>
  <si>
    <t>大秦铁路</t>
  </si>
  <si>
    <t>601007.SH</t>
  </si>
  <si>
    <t>金陵饭店</t>
  </si>
  <si>
    <t>601008.SH</t>
  </si>
  <si>
    <t>连云港</t>
  </si>
  <si>
    <t>601009.SH</t>
  </si>
  <si>
    <t>南京银行</t>
  </si>
  <si>
    <t>601010.SH</t>
  </si>
  <si>
    <t>文峰股份</t>
  </si>
  <si>
    <t>601011.SH</t>
  </si>
  <si>
    <t>宝泰隆</t>
  </si>
  <si>
    <t>601012.SH</t>
  </si>
  <si>
    <t>隆基股份</t>
  </si>
  <si>
    <t>601015.SH</t>
  </si>
  <si>
    <t>陕西黑猫</t>
  </si>
  <si>
    <t>601016.SH</t>
  </si>
  <si>
    <t>节能风电</t>
  </si>
  <si>
    <t>601018.SH</t>
  </si>
  <si>
    <t>宁波港</t>
  </si>
  <si>
    <t>601020.SH</t>
  </si>
  <si>
    <t>华钰矿业</t>
  </si>
  <si>
    <t>601021.SH</t>
  </si>
  <si>
    <t>春秋航空</t>
  </si>
  <si>
    <t>601028.SH</t>
  </si>
  <si>
    <t>玉龙股份</t>
  </si>
  <si>
    <t>601038.SH</t>
  </si>
  <si>
    <t>一拖股份</t>
  </si>
  <si>
    <t>601058.SH</t>
  </si>
  <si>
    <t>赛轮金宇</t>
  </si>
  <si>
    <t>601069.SH</t>
  </si>
  <si>
    <t>西部黄金</t>
  </si>
  <si>
    <t>601088.SH</t>
  </si>
  <si>
    <t>中国神华</t>
  </si>
  <si>
    <t>601098.SH</t>
  </si>
  <si>
    <t>中南传媒</t>
  </si>
  <si>
    <t>601099.SH</t>
  </si>
  <si>
    <t>太平洋</t>
  </si>
  <si>
    <t>601100.SH</t>
  </si>
  <si>
    <t>恒立液压</t>
  </si>
  <si>
    <t>601101.SH</t>
  </si>
  <si>
    <t>昊华能源</t>
  </si>
  <si>
    <t>601106.SH</t>
  </si>
  <si>
    <t>中国一重</t>
  </si>
  <si>
    <t>601107.SH</t>
  </si>
  <si>
    <t>四川成渝</t>
  </si>
  <si>
    <t>601111.SH</t>
  </si>
  <si>
    <t>中国国航</t>
  </si>
  <si>
    <t>601113.SH</t>
  </si>
  <si>
    <t>华鼎股份</t>
  </si>
  <si>
    <t>601116.SH</t>
  </si>
  <si>
    <t>三江购物</t>
  </si>
  <si>
    <t>601117.SH</t>
  </si>
  <si>
    <t>中国化学</t>
  </si>
  <si>
    <t>601118.SH</t>
  </si>
  <si>
    <t>海南橡胶</t>
  </si>
  <si>
    <t>601126.SH</t>
  </si>
  <si>
    <t>四方股份</t>
  </si>
  <si>
    <t>601127.SH</t>
  </si>
  <si>
    <t>小康股份</t>
  </si>
  <si>
    <t>601128.SH</t>
  </si>
  <si>
    <t>常熟银行</t>
  </si>
  <si>
    <t>601137.SH</t>
  </si>
  <si>
    <t>博威合金</t>
  </si>
  <si>
    <t>601139.SH</t>
  </si>
  <si>
    <t>深圳燃气</t>
  </si>
  <si>
    <t>601155.SH</t>
  </si>
  <si>
    <t>新城控股</t>
  </si>
  <si>
    <t>601158.SH</t>
  </si>
  <si>
    <t>重庆水务</t>
  </si>
  <si>
    <t>601163.SH</t>
  </si>
  <si>
    <t>三角轮胎</t>
  </si>
  <si>
    <t>601166.SH</t>
  </si>
  <si>
    <t>兴业银行</t>
  </si>
  <si>
    <t>601168.SH</t>
  </si>
  <si>
    <t>西部矿业</t>
  </si>
  <si>
    <t>601169.SH</t>
  </si>
  <si>
    <t>北京银行</t>
  </si>
  <si>
    <t>601177.SH</t>
  </si>
  <si>
    <t>杭齿前进</t>
  </si>
  <si>
    <t>601179.SH</t>
  </si>
  <si>
    <t>中国西电</t>
  </si>
  <si>
    <t>601186.SH</t>
  </si>
  <si>
    <t>中国铁建</t>
  </si>
  <si>
    <t>601188.SH</t>
  </si>
  <si>
    <t>龙江交通</t>
  </si>
  <si>
    <t>601198.SH</t>
  </si>
  <si>
    <t>东兴证券</t>
  </si>
  <si>
    <t>601199.SH</t>
  </si>
  <si>
    <t>江南水务</t>
  </si>
  <si>
    <t>601208.SH</t>
  </si>
  <si>
    <t>东材科技</t>
  </si>
  <si>
    <t>601211.SH</t>
  </si>
  <si>
    <t>国泰君安</t>
  </si>
  <si>
    <t>601216.SH</t>
  </si>
  <si>
    <t>君正集团</t>
  </si>
  <si>
    <t>601218.SH</t>
  </si>
  <si>
    <t>吉鑫科技</t>
  </si>
  <si>
    <t>601222.SH</t>
  </si>
  <si>
    <t>林洋能源</t>
  </si>
  <si>
    <t>601225.SH</t>
  </si>
  <si>
    <t>陕西煤业</t>
  </si>
  <si>
    <t>601226.SH</t>
  </si>
  <si>
    <t>华电重工</t>
  </si>
  <si>
    <t>601229.SH</t>
  </si>
  <si>
    <t>上海银行</t>
  </si>
  <si>
    <t>601231.SH</t>
  </si>
  <si>
    <t>环旭电子</t>
  </si>
  <si>
    <t>601233.SH</t>
  </si>
  <si>
    <t>桐昆股份</t>
  </si>
  <si>
    <t>601238.SH</t>
  </si>
  <si>
    <t>广汽集团</t>
  </si>
  <si>
    <t>601258.SH</t>
  </si>
  <si>
    <t>庞大集团</t>
  </si>
  <si>
    <t>601288.SH</t>
  </si>
  <si>
    <t>农业银行</t>
  </si>
  <si>
    <t>601311.SH</t>
  </si>
  <si>
    <t>骆驼股份</t>
  </si>
  <si>
    <t>601313.SH</t>
  </si>
  <si>
    <t>江南嘉捷</t>
  </si>
  <si>
    <t>601318.SH</t>
  </si>
  <si>
    <t>中国平安</t>
  </si>
  <si>
    <t>601328.SH</t>
  </si>
  <si>
    <t>交通银行</t>
  </si>
  <si>
    <t>601333.SH</t>
  </si>
  <si>
    <t>广深铁路</t>
  </si>
  <si>
    <t>601336.SH</t>
  </si>
  <si>
    <t>新华保险</t>
  </si>
  <si>
    <t>601339.SH</t>
  </si>
  <si>
    <t>百隆东方</t>
  </si>
  <si>
    <t>601368.SH</t>
  </si>
  <si>
    <t>绿城水务</t>
  </si>
  <si>
    <t>601369.SH</t>
  </si>
  <si>
    <t>陕鼓动力</t>
  </si>
  <si>
    <t>601377.SH</t>
  </si>
  <si>
    <t>兴业证券</t>
  </si>
  <si>
    <t>601388.SH</t>
  </si>
  <si>
    <t>怡球资源</t>
  </si>
  <si>
    <t>601390.SH</t>
  </si>
  <si>
    <t>中国中铁</t>
  </si>
  <si>
    <t>601398.SH</t>
  </si>
  <si>
    <t>工商银行</t>
  </si>
  <si>
    <t>601500.SH</t>
  </si>
  <si>
    <t>通用股份</t>
  </si>
  <si>
    <t>601515.SH</t>
  </si>
  <si>
    <t>东风股份</t>
  </si>
  <si>
    <t>601518.SH</t>
  </si>
  <si>
    <t>吉林高速</t>
  </si>
  <si>
    <t>601519.SH</t>
  </si>
  <si>
    <t>大智慧</t>
  </si>
  <si>
    <t>601555.SH</t>
  </si>
  <si>
    <t>东吴证券</t>
  </si>
  <si>
    <t>601558.SH</t>
  </si>
  <si>
    <t>华锐风电</t>
  </si>
  <si>
    <t>601566.SH</t>
  </si>
  <si>
    <t>九牧王</t>
  </si>
  <si>
    <t>601567.SH</t>
  </si>
  <si>
    <t>三星医疗</t>
  </si>
  <si>
    <t>601579.SH</t>
  </si>
  <si>
    <t>会稽山</t>
  </si>
  <si>
    <t>601588.SH</t>
  </si>
  <si>
    <t>北辰实业</t>
  </si>
  <si>
    <t>601595.SH</t>
  </si>
  <si>
    <t>上海电影</t>
  </si>
  <si>
    <t>601599.SH</t>
  </si>
  <si>
    <t>鹿港文化</t>
  </si>
  <si>
    <t>601600.SH</t>
  </si>
  <si>
    <t>中国铝业</t>
  </si>
  <si>
    <t>601601.SH</t>
  </si>
  <si>
    <t>中国太保</t>
  </si>
  <si>
    <t>601607.SH</t>
  </si>
  <si>
    <t>上海医药</t>
  </si>
  <si>
    <t>601608.SH</t>
  </si>
  <si>
    <t>中信重工</t>
  </si>
  <si>
    <t>601611.SH</t>
  </si>
  <si>
    <t>中国核建</t>
  </si>
  <si>
    <t>601616.SH</t>
  </si>
  <si>
    <t>广电电气</t>
  </si>
  <si>
    <t>601618.SH</t>
  </si>
  <si>
    <t>中国中冶</t>
  </si>
  <si>
    <t>601628.SH</t>
  </si>
  <si>
    <t>中国人寿</t>
  </si>
  <si>
    <t>601633.SH</t>
  </si>
  <si>
    <t>长城汽车</t>
  </si>
  <si>
    <t>601636.SH</t>
  </si>
  <si>
    <t>旗滨集团</t>
  </si>
  <si>
    <t>601666.SH</t>
  </si>
  <si>
    <t>平煤股份</t>
  </si>
  <si>
    <t>601668.SH</t>
  </si>
  <si>
    <t>中国建筑</t>
  </si>
  <si>
    <t>601669.SH</t>
  </si>
  <si>
    <t>中国电建</t>
  </si>
  <si>
    <t>601677.SH</t>
  </si>
  <si>
    <t>明泰铝业</t>
  </si>
  <si>
    <t>601678.SH</t>
  </si>
  <si>
    <t>滨化股份</t>
  </si>
  <si>
    <t>601688.SH</t>
  </si>
  <si>
    <t>华泰证券</t>
  </si>
  <si>
    <t>601689.SH</t>
  </si>
  <si>
    <t>拓普集团</t>
  </si>
  <si>
    <t>601699.SH</t>
  </si>
  <si>
    <t>潞安环能</t>
  </si>
  <si>
    <t>601700.SH</t>
  </si>
  <si>
    <t>风范股份</t>
  </si>
  <si>
    <t>601717.SH</t>
  </si>
  <si>
    <t>郑煤机</t>
  </si>
  <si>
    <t>601718.SH</t>
  </si>
  <si>
    <t>际华集团</t>
  </si>
  <si>
    <t>601727.SH</t>
  </si>
  <si>
    <t>上海电气</t>
  </si>
  <si>
    <t>601766.SH</t>
  </si>
  <si>
    <t>中国中车</t>
  </si>
  <si>
    <t>601777.SH</t>
  </si>
  <si>
    <t>力帆股份</t>
  </si>
  <si>
    <t>601788.SH</t>
  </si>
  <si>
    <t>光大证券</t>
  </si>
  <si>
    <t>601789.SH</t>
  </si>
  <si>
    <t>宁波建工</t>
  </si>
  <si>
    <t>601798.SH</t>
  </si>
  <si>
    <t>蓝科高新</t>
  </si>
  <si>
    <t>601799.SH</t>
  </si>
  <si>
    <t>星宇股份</t>
  </si>
  <si>
    <t>601800.SH</t>
  </si>
  <si>
    <t>中国交建</t>
  </si>
  <si>
    <t>601801.SH</t>
  </si>
  <si>
    <t>皖新传媒</t>
  </si>
  <si>
    <t>601808.SH</t>
  </si>
  <si>
    <t>中海油服</t>
  </si>
  <si>
    <t>601811.SH</t>
  </si>
  <si>
    <t>新华文轩</t>
  </si>
  <si>
    <t>601818.SH</t>
  </si>
  <si>
    <t>光大银行</t>
  </si>
  <si>
    <t>601857.SH</t>
  </si>
  <si>
    <t>中国石油</t>
  </si>
  <si>
    <t>601866.SH</t>
  </si>
  <si>
    <t>中远海发</t>
  </si>
  <si>
    <t>601872.SH</t>
  </si>
  <si>
    <t>招商轮船</t>
  </si>
  <si>
    <t>601877.SH</t>
  </si>
  <si>
    <t>正泰电器</t>
  </si>
  <si>
    <t>601880.SH</t>
  </si>
  <si>
    <t>大连港</t>
  </si>
  <si>
    <t>601882.SH</t>
  </si>
  <si>
    <t>海天精工</t>
  </si>
  <si>
    <t>601886.SH</t>
  </si>
  <si>
    <t>江河集团</t>
  </si>
  <si>
    <t>601888.SH</t>
  </si>
  <si>
    <t>中国国旅</t>
  </si>
  <si>
    <t>601890.SH</t>
  </si>
  <si>
    <t>亚星锚链</t>
  </si>
  <si>
    <t>601898.SH</t>
  </si>
  <si>
    <t>中煤能源</t>
  </si>
  <si>
    <t>601899.SH</t>
  </si>
  <si>
    <t>紫金矿业</t>
  </si>
  <si>
    <t>601900.SH</t>
  </si>
  <si>
    <t>南方传媒</t>
  </si>
  <si>
    <t>601901.SH</t>
  </si>
  <si>
    <t>方正证券</t>
  </si>
  <si>
    <t>601908.SH</t>
  </si>
  <si>
    <t>京运通</t>
  </si>
  <si>
    <t>601918.SH</t>
  </si>
  <si>
    <t>*ST新集</t>
  </si>
  <si>
    <t>601919.SH</t>
  </si>
  <si>
    <t>中远海控</t>
  </si>
  <si>
    <t>601928.SH</t>
  </si>
  <si>
    <t>凤凰传媒</t>
  </si>
  <si>
    <t>601929.SH</t>
  </si>
  <si>
    <t>吉视传媒</t>
  </si>
  <si>
    <t>601933.SH</t>
  </si>
  <si>
    <t>永辉超市</t>
  </si>
  <si>
    <t>601939.SH</t>
  </si>
  <si>
    <t>建设银行</t>
  </si>
  <si>
    <t>601958.SH</t>
  </si>
  <si>
    <t>金钼股份</t>
  </si>
  <si>
    <t>601965.SH</t>
  </si>
  <si>
    <t>中国汽研</t>
  </si>
  <si>
    <t>601966.SH</t>
  </si>
  <si>
    <t>玲珑轮胎</t>
  </si>
  <si>
    <t>601968.SH</t>
  </si>
  <si>
    <t>宝钢包装</t>
  </si>
  <si>
    <t>601969.SH</t>
  </si>
  <si>
    <t>海南矿业</t>
  </si>
  <si>
    <t>601985.SH</t>
  </si>
  <si>
    <t>中国核电</t>
  </si>
  <si>
    <t>601988.SH</t>
  </si>
  <si>
    <t>中国银行</t>
  </si>
  <si>
    <t>601989.SH</t>
  </si>
  <si>
    <t>中国重工</t>
  </si>
  <si>
    <t>601991.SH</t>
  </si>
  <si>
    <t>大唐发电</t>
  </si>
  <si>
    <t>601992.SH</t>
  </si>
  <si>
    <t>金隅股份</t>
  </si>
  <si>
    <t>601996.SH</t>
  </si>
  <si>
    <t>丰林集团</t>
  </si>
  <si>
    <t>601997.SH</t>
  </si>
  <si>
    <t>贵阳银行</t>
  </si>
  <si>
    <t>601998.SH</t>
  </si>
  <si>
    <t>中信银行</t>
  </si>
  <si>
    <t>601999.SH</t>
  </si>
  <si>
    <t>出版传媒</t>
  </si>
  <si>
    <t>603000.SH</t>
  </si>
  <si>
    <t>人民网</t>
  </si>
  <si>
    <t>603001.SH</t>
  </si>
  <si>
    <t>奥康国际</t>
  </si>
  <si>
    <t>603002.SH</t>
  </si>
  <si>
    <t>宏昌电子</t>
  </si>
  <si>
    <t>603003.SH</t>
  </si>
  <si>
    <t>龙宇燃油</t>
  </si>
  <si>
    <t>603005.SH</t>
  </si>
  <si>
    <t>晶方科技</t>
  </si>
  <si>
    <t>603006.SH</t>
  </si>
  <si>
    <t>联明股份</t>
  </si>
  <si>
    <t>603007.SH</t>
  </si>
  <si>
    <t>花王股份</t>
  </si>
  <si>
    <t>603008.SH</t>
  </si>
  <si>
    <t>喜临门</t>
  </si>
  <si>
    <t>603009.SH</t>
  </si>
  <si>
    <t>北特科技</t>
  </si>
  <si>
    <t>603010.SH</t>
  </si>
  <si>
    <t>万盛股份</t>
  </si>
  <si>
    <t>603011.SH</t>
  </si>
  <si>
    <t>合锻智能</t>
  </si>
  <si>
    <t>603012.SH</t>
  </si>
  <si>
    <t>创力集团</t>
  </si>
  <si>
    <t>603015.SH</t>
  </si>
  <si>
    <t>弘讯科技</t>
  </si>
  <si>
    <t>603016.SH</t>
  </si>
  <si>
    <t>新宏泰</t>
  </si>
  <si>
    <t>603017.SH</t>
  </si>
  <si>
    <t>中衡设计</t>
  </si>
  <si>
    <t>603018.SH</t>
  </si>
  <si>
    <t>中设集团</t>
  </si>
  <si>
    <t>603019.SH</t>
  </si>
  <si>
    <t>中科曙光</t>
  </si>
  <si>
    <t>603020.SH</t>
  </si>
  <si>
    <t>爱普股份</t>
  </si>
  <si>
    <t>603021.SH</t>
  </si>
  <si>
    <t>山东华鹏</t>
  </si>
  <si>
    <t>603022.SH</t>
  </si>
  <si>
    <t>新通联</t>
  </si>
  <si>
    <t>603023.SH</t>
  </si>
  <si>
    <t>威帝股份</t>
  </si>
  <si>
    <t>603025.SH</t>
  </si>
  <si>
    <t>大豪科技</t>
  </si>
  <si>
    <t>603026.SH</t>
  </si>
  <si>
    <t>石大胜华</t>
  </si>
  <si>
    <t>603027.SH</t>
  </si>
  <si>
    <t>千禾味业</t>
  </si>
  <si>
    <t>603028.SH</t>
  </si>
  <si>
    <t>赛福天</t>
  </si>
  <si>
    <t>603029.SH</t>
  </si>
  <si>
    <t>天鹅股份</t>
  </si>
  <si>
    <t>603030.SH</t>
  </si>
  <si>
    <t>全筑股份</t>
  </si>
  <si>
    <t>603031.SH</t>
  </si>
  <si>
    <t>安德利</t>
  </si>
  <si>
    <t>603033.SH</t>
  </si>
  <si>
    <t>三维股份</t>
  </si>
  <si>
    <t>603036.SH</t>
  </si>
  <si>
    <t>如通股份</t>
  </si>
  <si>
    <t>603058.SH</t>
  </si>
  <si>
    <t>永吉股份</t>
  </si>
  <si>
    <t>603060.SH</t>
  </si>
  <si>
    <t>国检集团</t>
  </si>
  <si>
    <t>603066.SH</t>
  </si>
  <si>
    <t>音飞储存</t>
  </si>
  <si>
    <t>603067.SH</t>
  </si>
  <si>
    <t>振华股份</t>
  </si>
  <si>
    <t>603069.SH</t>
  </si>
  <si>
    <t>海汽集团</t>
  </si>
  <si>
    <t>603077.SH</t>
  </si>
  <si>
    <t>和邦生物</t>
  </si>
  <si>
    <t>603085.SH</t>
  </si>
  <si>
    <t>天成自控</t>
  </si>
  <si>
    <t>603088.SH</t>
  </si>
  <si>
    <t>宁波精达</t>
  </si>
  <si>
    <t>603090.SH</t>
  </si>
  <si>
    <t>宏盛股份</t>
  </si>
  <si>
    <t>603098.SH</t>
  </si>
  <si>
    <t>森特股份</t>
  </si>
  <si>
    <t>603099.SH</t>
  </si>
  <si>
    <t>长白山</t>
  </si>
  <si>
    <t>603100.SH</t>
  </si>
  <si>
    <t>川仪股份</t>
  </si>
  <si>
    <t>603101.SH</t>
  </si>
  <si>
    <t>汇嘉时代</t>
  </si>
  <si>
    <t>603108.SH</t>
  </si>
  <si>
    <t>润达医疗</t>
  </si>
  <si>
    <t>603111.SH</t>
  </si>
  <si>
    <t>康尼机电</t>
  </si>
  <si>
    <t>603116.SH</t>
  </si>
  <si>
    <t>红蜻蜓</t>
  </si>
  <si>
    <t>603117.SH</t>
  </si>
  <si>
    <t>万林股份</t>
  </si>
  <si>
    <t>603118.SH</t>
  </si>
  <si>
    <t>共进股份</t>
  </si>
  <si>
    <t>603123.SH</t>
  </si>
  <si>
    <t>翠微股份</t>
  </si>
  <si>
    <t>603126.SH</t>
  </si>
  <si>
    <t>中材节能</t>
  </si>
  <si>
    <t>603128.SH</t>
  </si>
  <si>
    <t>华贸物流</t>
  </si>
  <si>
    <t>603131.SH</t>
  </si>
  <si>
    <t>上海沪工</t>
  </si>
  <si>
    <t>603158.SH</t>
  </si>
  <si>
    <t>腾龙股份</t>
  </si>
  <si>
    <t>603159.SH</t>
  </si>
  <si>
    <t>上海亚虹</t>
  </si>
  <si>
    <t>603160.SH</t>
  </si>
  <si>
    <t>汇顶科技</t>
  </si>
  <si>
    <t>603166.SH</t>
  </si>
  <si>
    <t>福达股份</t>
  </si>
  <si>
    <t>603167.SH</t>
  </si>
  <si>
    <t>渤海轮渡</t>
  </si>
  <si>
    <t>603168.SH</t>
  </si>
  <si>
    <t>莎普爱思</t>
  </si>
  <si>
    <t>603169.SH</t>
  </si>
  <si>
    <t>兰石重装</t>
  </si>
  <si>
    <t>603188.SH</t>
  </si>
  <si>
    <t>亚邦股份</t>
  </si>
  <si>
    <t>603189.SH</t>
  </si>
  <si>
    <t>网达软件</t>
  </si>
  <si>
    <t>603198.SH</t>
  </si>
  <si>
    <t>迎驾贡酒</t>
  </si>
  <si>
    <t>603199.SH</t>
  </si>
  <si>
    <t>九华旅游</t>
  </si>
  <si>
    <t>603203.SH</t>
  </si>
  <si>
    <t>快克股份</t>
  </si>
  <si>
    <t>603218.SH</t>
  </si>
  <si>
    <t>日月股份</t>
  </si>
  <si>
    <t>603222.SH</t>
  </si>
  <si>
    <t>济民制药</t>
  </si>
  <si>
    <t>603223.SH</t>
  </si>
  <si>
    <t>恒通股份</t>
  </si>
  <si>
    <t>603227.SH</t>
  </si>
  <si>
    <t>雪峰科技</t>
  </si>
  <si>
    <t>603239.SH</t>
  </si>
  <si>
    <t>N仙通</t>
  </si>
  <si>
    <t>603258.SH</t>
  </si>
  <si>
    <t>电魂网络</t>
  </si>
  <si>
    <t>603268.SH</t>
  </si>
  <si>
    <t>松发股份</t>
  </si>
  <si>
    <t>603288.SH</t>
  </si>
  <si>
    <t>海天味业</t>
  </si>
  <si>
    <t>603298.SH</t>
  </si>
  <si>
    <t>杭叉集团</t>
  </si>
  <si>
    <t>603299.SH</t>
  </si>
  <si>
    <t>井神股份</t>
  </si>
  <si>
    <t>603300.SH</t>
  </si>
  <si>
    <t>华铁科技</t>
  </si>
  <si>
    <t>603306.SH</t>
  </si>
  <si>
    <t>华懋科技</t>
  </si>
  <si>
    <t>603308.SH</t>
  </si>
  <si>
    <t>应流股份</t>
  </si>
  <si>
    <t>603309.SH</t>
  </si>
  <si>
    <t>维力医疗</t>
  </si>
  <si>
    <t>603311.SH</t>
  </si>
  <si>
    <t>金海环境</t>
  </si>
  <si>
    <t>603313.SH</t>
  </si>
  <si>
    <t>恒康家居</t>
  </si>
  <si>
    <t>603315.SH</t>
  </si>
  <si>
    <t>福鞍股份</t>
  </si>
  <si>
    <t>603318.SH</t>
  </si>
  <si>
    <t>派思股份</t>
  </si>
  <si>
    <t>603319.SH</t>
  </si>
  <si>
    <t>湘油泵</t>
  </si>
  <si>
    <t>603322.SH</t>
  </si>
  <si>
    <t>超讯通信</t>
  </si>
  <si>
    <t>603323.SH</t>
  </si>
  <si>
    <t>吴江银行</t>
  </si>
  <si>
    <t>603328.SH</t>
  </si>
  <si>
    <t>依顿电子</t>
  </si>
  <si>
    <t>603333.SH</t>
  </si>
  <si>
    <t>明星电缆</t>
  </si>
  <si>
    <t>603336.SH</t>
  </si>
  <si>
    <t>宏辉果蔬</t>
  </si>
  <si>
    <t>603338.SH</t>
  </si>
  <si>
    <t>浙江鼎力</t>
  </si>
  <si>
    <t>603339.SH</t>
  </si>
  <si>
    <t>四方冷链</t>
  </si>
  <si>
    <t>603355.SH</t>
  </si>
  <si>
    <t>莱克电气</t>
  </si>
  <si>
    <t>603366.SH</t>
  </si>
  <si>
    <t>日出东方</t>
  </si>
  <si>
    <t>603368.SH</t>
  </si>
  <si>
    <t>柳州医药</t>
  </si>
  <si>
    <t>603369.SH</t>
  </si>
  <si>
    <t>今世缘</t>
  </si>
  <si>
    <t>603377.SH</t>
  </si>
  <si>
    <t>东方时尚</t>
  </si>
  <si>
    <t>603389.SH</t>
  </si>
  <si>
    <t>亚振家居</t>
  </si>
  <si>
    <t>603393.SH</t>
  </si>
  <si>
    <t>新天然气</t>
  </si>
  <si>
    <t>603398.SH</t>
  </si>
  <si>
    <t>邦宝益智</t>
  </si>
  <si>
    <t>603399.SH</t>
  </si>
  <si>
    <t>新华龙</t>
  </si>
  <si>
    <t>603416.SH</t>
  </si>
  <si>
    <t>信捷电气</t>
  </si>
  <si>
    <t>603421.SH</t>
  </si>
  <si>
    <t>鼎信通讯</t>
  </si>
  <si>
    <t>603456.SH</t>
  </si>
  <si>
    <t>九洲药业</t>
  </si>
  <si>
    <t>603508.SH</t>
  </si>
  <si>
    <t>思维列控</t>
  </si>
  <si>
    <t>603515.SH</t>
  </si>
  <si>
    <t>欧普照明</t>
  </si>
  <si>
    <t>603518.SH</t>
  </si>
  <si>
    <t>维格娜丝</t>
  </si>
  <si>
    <t>603519.SH</t>
  </si>
  <si>
    <t>立霸股份</t>
  </si>
  <si>
    <t>603520.SH</t>
  </si>
  <si>
    <t>司太立</t>
  </si>
  <si>
    <t>603528.SH</t>
  </si>
  <si>
    <t>多伦科技</t>
  </si>
  <si>
    <t>603555.SH</t>
  </si>
  <si>
    <t>贵人鸟</t>
  </si>
  <si>
    <t>603556.SH</t>
  </si>
  <si>
    <t>海兴电力</t>
  </si>
  <si>
    <t>603558.SH</t>
  </si>
  <si>
    <t>健盛集团</t>
  </si>
  <si>
    <t>603559.SH</t>
  </si>
  <si>
    <t>中通国脉</t>
  </si>
  <si>
    <t>603566.SH</t>
  </si>
  <si>
    <t>普莱柯</t>
  </si>
  <si>
    <t>603567.SH</t>
  </si>
  <si>
    <t>珍宝岛</t>
  </si>
  <si>
    <t>603568.SH</t>
  </si>
  <si>
    <t>伟明环保</t>
  </si>
  <si>
    <t>603569.SH</t>
  </si>
  <si>
    <t>长久物流</t>
  </si>
  <si>
    <t>603577.SH</t>
  </si>
  <si>
    <t>汇金通</t>
  </si>
  <si>
    <t>603585.SH</t>
  </si>
  <si>
    <t>苏利股份</t>
  </si>
  <si>
    <t>603588.SH</t>
  </si>
  <si>
    <t>高能环境</t>
  </si>
  <si>
    <t>603589.SH</t>
  </si>
  <si>
    <t>口子窖</t>
  </si>
  <si>
    <t>603598.SH</t>
  </si>
  <si>
    <t>引力传媒</t>
  </si>
  <si>
    <t>603599.SH</t>
  </si>
  <si>
    <t>广信股份</t>
  </si>
  <si>
    <t>603600.SH</t>
  </si>
  <si>
    <t>永艺股份</t>
  </si>
  <si>
    <t>603601.SH</t>
  </si>
  <si>
    <t>再升科技</t>
  </si>
  <si>
    <t>603606.SH</t>
  </si>
  <si>
    <t>东方电缆</t>
  </si>
  <si>
    <t>603608.SH</t>
  </si>
  <si>
    <t>天创时尚</t>
  </si>
  <si>
    <t>603609.SH</t>
  </si>
  <si>
    <t>禾丰牧业</t>
  </si>
  <si>
    <t>603611.SH</t>
  </si>
  <si>
    <t>诺力股份</t>
  </si>
  <si>
    <t>603616.SH</t>
  </si>
  <si>
    <t>韩建河山</t>
  </si>
  <si>
    <t>603618.SH</t>
  </si>
  <si>
    <t>杭电股份</t>
  </si>
  <si>
    <t>603633.SH</t>
  </si>
  <si>
    <t>徕木股份</t>
  </si>
  <si>
    <t>603636.SH</t>
  </si>
  <si>
    <t>南威软件</t>
  </si>
  <si>
    <t>603658.SH</t>
  </si>
  <si>
    <t>安图生物</t>
  </si>
  <si>
    <t>603660.SH</t>
  </si>
  <si>
    <t>苏州科达</t>
  </si>
  <si>
    <t>603663.SH</t>
  </si>
  <si>
    <t>三祥新材</t>
  </si>
  <si>
    <t>603667.SH</t>
  </si>
  <si>
    <t>五洲新春</t>
  </si>
  <si>
    <t>603669.SH</t>
  </si>
  <si>
    <t>灵康药业</t>
  </si>
  <si>
    <t>603678.SH</t>
  </si>
  <si>
    <t>火炬电子</t>
  </si>
  <si>
    <t>603686.SH</t>
  </si>
  <si>
    <t>龙马环卫</t>
  </si>
  <si>
    <t>603688.SH</t>
  </si>
  <si>
    <t>石英股份</t>
  </si>
  <si>
    <t>603696.SH</t>
  </si>
  <si>
    <t>安记食品</t>
  </si>
  <si>
    <t>603698.SH</t>
  </si>
  <si>
    <t>航天工程</t>
  </si>
  <si>
    <t>603699.SH</t>
  </si>
  <si>
    <t>纽威股份</t>
  </si>
  <si>
    <t>603701.SH</t>
  </si>
  <si>
    <t>德宏股份</t>
  </si>
  <si>
    <t>603703.SH</t>
  </si>
  <si>
    <t>盛洋科技</t>
  </si>
  <si>
    <t>603708.SH</t>
  </si>
  <si>
    <t>家家悦</t>
  </si>
  <si>
    <t>603716.SH</t>
  </si>
  <si>
    <t>塞力斯</t>
  </si>
  <si>
    <t>603718.SH</t>
  </si>
  <si>
    <t>海利生物</t>
  </si>
  <si>
    <t>603726.SH</t>
  </si>
  <si>
    <t>朗迪集团</t>
  </si>
  <si>
    <t>603727.SH</t>
  </si>
  <si>
    <t>博迈科</t>
  </si>
  <si>
    <t>603729.SH</t>
  </si>
  <si>
    <t>龙韵股份</t>
  </si>
  <si>
    <t>603737.SH</t>
  </si>
  <si>
    <t>三棵树</t>
  </si>
  <si>
    <t>603738.SH</t>
  </si>
  <si>
    <t>泰晶科技</t>
  </si>
  <si>
    <t>603766.SH</t>
  </si>
  <si>
    <t>隆鑫通用</t>
  </si>
  <si>
    <t>603777.SH</t>
  </si>
  <si>
    <t>来伊份</t>
  </si>
  <si>
    <t>603778.SH</t>
  </si>
  <si>
    <t>乾景园林</t>
  </si>
  <si>
    <t>603779.SH</t>
  </si>
  <si>
    <t>威龙股份</t>
  </si>
  <si>
    <t>603788.SH</t>
  </si>
  <si>
    <t>宁波高发</t>
  </si>
  <si>
    <t>603789.SH</t>
  </si>
  <si>
    <t>星光农机</t>
  </si>
  <si>
    <t>603798.SH</t>
  </si>
  <si>
    <t>康普顿</t>
  </si>
  <si>
    <t>603799.SH</t>
  </si>
  <si>
    <t>华友钴业</t>
  </si>
  <si>
    <t>603800.SH</t>
  </si>
  <si>
    <t>道森股份</t>
  </si>
  <si>
    <t>603806.SH</t>
  </si>
  <si>
    <t>福斯特</t>
  </si>
  <si>
    <t>603808.SH</t>
  </si>
  <si>
    <t>歌力思</t>
  </si>
  <si>
    <t>603816.SH</t>
  </si>
  <si>
    <t>顾家家居</t>
  </si>
  <si>
    <t>603818.SH</t>
  </si>
  <si>
    <t>曲美家居</t>
  </si>
  <si>
    <t>603819.SH</t>
  </si>
  <si>
    <t>神力股份</t>
  </si>
  <si>
    <t>603822.SH</t>
  </si>
  <si>
    <t>嘉澳环保</t>
  </si>
  <si>
    <t>603823.SH</t>
  </si>
  <si>
    <t>百合花</t>
  </si>
  <si>
    <t>603828.SH</t>
  </si>
  <si>
    <t>柯利达</t>
  </si>
  <si>
    <t>603838.SH</t>
  </si>
  <si>
    <t>四通股份</t>
  </si>
  <si>
    <t>603843.SH</t>
  </si>
  <si>
    <t>XD正平股</t>
  </si>
  <si>
    <t>603858.SH</t>
  </si>
  <si>
    <t>步长制药</t>
  </si>
  <si>
    <t>603859.SH</t>
  </si>
  <si>
    <t>能科股份</t>
  </si>
  <si>
    <t>603861.SH</t>
  </si>
  <si>
    <t>白云电器</t>
  </si>
  <si>
    <t>603866.SH</t>
  </si>
  <si>
    <t>桃李面包</t>
  </si>
  <si>
    <t>603868.SH</t>
  </si>
  <si>
    <t>飞科电器</t>
  </si>
  <si>
    <t>603869.SH</t>
  </si>
  <si>
    <t>北部湾旅</t>
  </si>
  <si>
    <t>603878.SH</t>
  </si>
  <si>
    <t>武进不锈</t>
  </si>
  <si>
    <t>603883.SH</t>
  </si>
  <si>
    <t>老百姓</t>
  </si>
  <si>
    <t>603885.SH</t>
  </si>
  <si>
    <t>吉祥航空</t>
  </si>
  <si>
    <t>603886.SH</t>
  </si>
  <si>
    <t>元祖股份</t>
  </si>
  <si>
    <t>603887.SH</t>
  </si>
  <si>
    <t>城地股份</t>
  </si>
  <si>
    <t>603888.SH</t>
  </si>
  <si>
    <t>新华网</t>
  </si>
  <si>
    <t>603889.SH</t>
  </si>
  <si>
    <t>新澳股份</t>
  </si>
  <si>
    <t>603898.SH</t>
  </si>
  <si>
    <t>好莱客</t>
  </si>
  <si>
    <t>603899.SH</t>
  </si>
  <si>
    <t>晨光文具</t>
  </si>
  <si>
    <t>603900.SH</t>
  </si>
  <si>
    <t>通灵珠宝</t>
  </si>
  <si>
    <t>603901.SH</t>
  </si>
  <si>
    <t>永创智能</t>
  </si>
  <si>
    <t>603909.SH</t>
  </si>
  <si>
    <t>合诚股份</t>
  </si>
  <si>
    <t>603918.SH</t>
  </si>
  <si>
    <t>金桥信息</t>
  </si>
  <si>
    <t>603919.SH</t>
  </si>
  <si>
    <t>金徽酒</t>
  </si>
  <si>
    <t>603928.SH</t>
  </si>
  <si>
    <t>兴业股份</t>
  </si>
  <si>
    <t>603929.SH</t>
  </si>
  <si>
    <t>N亚翔</t>
  </si>
  <si>
    <t>603936.SH</t>
  </si>
  <si>
    <t>博敏电子</t>
  </si>
  <si>
    <t>603939.SH</t>
  </si>
  <si>
    <t>益丰药房</t>
  </si>
  <si>
    <t>603958.SH</t>
  </si>
  <si>
    <t>哈森股份</t>
  </si>
  <si>
    <t>603959.SH</t>
  </si>
  <si>
    <t>百利科技</t>
  </si>
  <si>
    <t>603968.SH</t>
  </si>
  <si>
    <t>醋化股份</t>
  </si>
  <si>
    <t>603969.SH</t>
  </si>
  <si>
    <t>银龙股份</t>
  </si>
  <si>
    <t>603977.SH</t>
  </si>
  <si>
    <t>国泰集团</t>
  </si>
  <si>
    <t>603979.SH</t>
  </si>
  <si>
    <t>金诚信</t>
  </si>
  <si>
    <t>603986.SH</t>
  </si>
  <si>
    <t>兆易创新</t>
  </si>
  <si>
    <t>603987.SH</t>
  </si>
  <si>
    <t>康德莱</t>
  </si>
  <si>
    <t>603988.SH</t>
  </si>
  <si>
    <t>中电电机</t>
  </si>
  <si>
    <t>603989.SH</t>
  </si>
  <si>
    <t>艾华集团</t>
  </si>
  <si>
    <t>603990.SH</t>
  </si>
  <si>
    <t>麦迪科技</t>
  </si>
  <si>
    <t>603993.SH</t>
  </si>
  <si>
    <t>洛阳钼业</t>
  </si>
  <si>
    <t>603996.SH</t>
  </si>
  <si>
    <t>中新科技</t>
  </si>
  <si>
    <t>603997.SH</t>
  </si>
  <si>
    <t>继峰股份</t>
  </si>
  <si>
    <t>603998.SH</t>
  </si>
  <si>
    <t>方盛制药</t>
  </si>
  <si>
    <t>603999.SH</t>
  </si>
  <si>
    <t>读者传媒</t>
  </si>
  <si>
    <t>2016Q3</t>
  </si>
  <si>
    <t>2016Q2</t>
  </si>
  <si>
    <t>2016Q1</t>
  </si>
  <si>
    <t>2015Q4</t>
  </si>
  <si>
    <t>2015Q3</t>
  </si>
  <si>
    <t>2016Q4</t>
  </si>
  <si>
    <t>业绩预告上限</t>
  </si>
  <si>
    <t>业绩预告下限</t>
  </si>
  <si>
    <t>Q4季报</t>
  </si>
  <si>
    <t>快报</t>
  </si>
  <si>
    <t>预告均值</t>
  </si>
  <si>
    <t>Q4季度预估</t>
  </si>
  <si>
    <t>Q4同比增速</t>
  </si>
  <si>
    <t>有重大资产重组的标记</t>
  </si>
  <si>
    <t>排序</t>
  </si>
  <si>
    <t>2015Q4基数</t>
  </si>
  <si>
    <t>代码</t>
  </si>
  <si>
    <t>名称</t>
  </si>
  <si>
    <t>Q4增速</t>
  </si>
  <si>
    <t>列1</t>
  </si>
  <si>
    <t>列2</t>
  </si>
  <si>
    <t>列3</t>
  </si>
  <si>
    <t>9/30/2016</t>
  </si>
  <si>
    <t>6/30/2016</t>
  </si>
  <si>
    <t>3/31/2016</t>
  </si>
  <si>
    <t>12/31/2015</t>
  </si>
  <si>
    <t>9/30/2015</t>
  </si>
  <si>
    <t>列4</t>
  </si>
  <si>
    <t>12/31/2016</t>
  </si>
  <si>
    <t>列5</t>
  </si>
  <si>
    <t>排序6</t>
  </si>
  <si>
    <t>列7</t>
  </si>
  <si>
    <t>最终排序</t>
  </si>
  <si>
    <t>列6</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</si>
</sst>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804]* #,##0.00_ ;_ [$¥-804]* \-#,##0.00_ ;_ [$¥-804]* &quot;-&quot;??_ ;_ @_ "/>
  </numFmts>
  <fonts count="4" x14ac:knownFonts="1">
    <font>
      <sz val="11"/>
      <color theme="1"/>
      <name val="Calibri"/>
      <family val="2"/>
      <scheme val="minor"/>
    </font>
    <font>
      <sz val="11"/>
      <color theme="1"/>
      <name val="Calibri"/>
      <family val="2"/>
      <scheme val="minor"/>
    </font>
    <font>
      <sz val="9"/>
      <color indexed="81"/>
      <name val="宋体"/>
      <charset val="1"/>
    </font>
    <font>
      <b/>
      <sz val="9"/>
      <color indexed="81"/>
      <name val="宋体"/>
      <charset val="1"/>
    </font>
  </fonts>
  <fills count="3">
    <fill>
      <patternFill patternType="none"/>
    </fill>
    <fill>
      <patternFill patternType="gray125"/>
    </fill>
    <fill>
      <patternFill patternType="solid">
        <fgColor theme="6" tint="0.39997558519241921"/>
        <bgColor indexed="64"/>
      </patternFill>
    </fill>
  </fills>
  <borders count="2">
    <border>
      <left/>
      <right/>
      <top/>
      <bottom/>
      <diagonal/>
    </border>
    <border>
      <left/>
      <right/>
      <top/>
      <bottom style="double">
        <color indexed="64"/>
      </bottom>
      <diagonal/>
    </border>
  </borders>
  <cellStyleXfs count="2">
    <xf numFmtId="0" fontId="0" fillId="0" borderId="0"/>
    <xf numFmtId="9" fontId="1" fillId="0" borderId="0" applyFont="0" applyFill="0" applyBorder="0" applyAlignment="0" applyProtection="0"/>
  </cellStyleXfs>
  <cellXfs count="12">
    <xf numFmtId="0" fontId="0" fillId="0" borderId="0" xfId="0"/>
    <xf numFmtId="0" fontId="0" fillId="0" borderId="0" xfId="0" applyAlignment="1"/>
    <xf numFmtId="164" fontId="0" fillId="0" borderId="0" xfId="0" applyNumberFormat="1"/>
    <xf numFmtId="0" fontId="0" fillId="0" borderId="0" xfId="0" applyBorder="1" applyAlignment="1">
      <alignment horizontal="center"/>
    </xf>
    <xf numFmtId="0" fontId="0" fillId="0" borderId="0" xfId="0" applyBorder="1"/>
    <xf numFmtId="14" fontId="0" fillId="0" borderId="1" xfId="0" applyNumberFormat="1" applyBorder="1" applyAlignment="1">
      <alignment horizontal="center"/>
    </xf>
    <xf numFmtId="0" fontId="0" fillId="0" borderId="1" xfId="0" applyBorder="1"/>
    <xf numFmtId="14" fontId="0" fillId="0" borderId="1" xfId="0" applyNumberFormat="1" applyBorder="1"/>
    <xf numFmtId="0" fontId="0" fillId="0" borderId="0" xfId="0" applyFill="1" applyBorder="1"/>
    <xf numFmtId="9" fontId="0" fillId="0" borderId="0" xfId="1" applyFont="1"/>
    <xf numFmtId="0" fontId="0" fillId="0" borderId="0" xfId="0" applyFill="1"/>
    <xf numFmtId="0" fontId="0" fillId="2" borderId="0" xfId="0" applyFill="1" applyBorder="1" applyAlignment="1">
      <alignment horizontal="left"/>
    </xf>
  </cellXfs>
  <cellStyles count="2">
    <cellStyle name="常规" xfId="0" builtinId="0"/>
    <cellStyle name="百分比" xfId="1" builtinId="5"/>
  </cellStyles>
  <dxfs count="18">
    <dxf>
      <numFmt numFmtId="0" formatCode="General"/>
    </dxf>
    <dxf>
      <numFmt numFmtId="0" formatCode="General"/>
    </dxf>
    <dxf>
      <numFmt numFmtId="13" formatCode="0%"/>
    </dxf>
    <dxf>
      <font>
        <b val="0"/>
        <i val="0"/>
        <strike val="0"/>
        <condense val="0"/>
        <extend val="0"/>
        <outline val="0"/>
        <shadow val="0"/>
        <u val="none"/>
        <vertAlign val="baseline"/>
        <sz val="11"/>
        <color theme="1"/>
        <name val="Calibri"/>
        <scheme val="minor"/>
      </font>
    </dxf>
    <dxf>
      <numFmt numFmtId="164" formatCode="_ [$¥-804]* #,##0.00_ ;_ [$¥-804]* \-#,##0.00_ ;_ [$¥-804]* &quot;-&quot;??_ ;_ @_ "/>
    </dxf>
    <dxf>
      <numFmt numFmtId="164" formatCode="_ [$¥-804]* #,##0.00_ ;_ [$¥-804]* \-#,##0.00_ ;_ [$¥-804]* &quot;-&quot;??_ ;_ @_ "/>
    </dxf>
    <dxf>
      <numFmt numFmtId="164" formatCode="_ [$¥-804]* #,##0.00_ ;_ [$¥-804]* \-#,##0.00_ ;_ [$¥-804]* &quot;-&quot;??_ ;_ @_ "/>
    </dxf>
    <dxf>
      <numFmt numFmtId="164" formatCode="_ [$¥-804]* #,##0.00_ ;_ [$¥-804]* \-#,##0.00_ ;_ [$¥-804]* &quot;-&quot;??_ ;_ @_ "/>
    </dxf>
    <dxf>
      <numFmt numFmtId="164" formatCode="_ [$¥-804]* #,##0.00_ ;_ [$¥-804]* \-#,##0.00_ ;_ [$¥-804]* &quot;-&quot;??_ ;_ @_ "/>
    </dxf>
    <dxf>
      <numFmt numFmtId="164" formatCode="_ [$¥-804]* #,##0.00_ ;_ [$¥-804]* \-#,##0.00_ ;_ [$¥-804]* &quot;-&quot;??_ ;_ @_ "/>
    </dxf>
    <dxf>
      <numFmt numFmtId="164" formatCode="_ [$¥-804]* #,##0.00_ ;_ [$¥-804]* \-#,##0.00_ ;_ [$¥-804]* &quot;-&quot;??_ ;_ @_ "/>
    </dxf>
    <dxf>
      <numFmt numFmtId="164" formatCode="_ [$¥-804]* #,##0.00_ ;_ [$¥-804]* \-#,##0.00_ ;_ [$¥-804]* &quot;-&quot;??_ ;_ @_ "/>
    </dxf>
    <dxf>
      <numFmt numFmtId="164" formatCode="_ [$¥-804]* #,##0.00_ ;_ [$¥-804]* \-#,##0.00_ ;_ [$¥-804]* &quot;-&quot;??_ ;_ @_ "/>
    </dxf>
    <dxf>
      <numFmt numFmtId="164" formatCode="_ [$¥-804]* #,##0.00_ ;_ [$¥-804]* \-#,##0.00_ ;_ [$¥-804]* &quot;-&quot;??_ ;_ @_ "/>
    </dxf>
    <dxf>
      <numFmt numFmtId="164" formatCode="_ [$¥-804]* #,##0.00_ ;_ [$¥-804]* \-#,##0.00_ ;_ [$¥-804]* &quot;-&quot;??_ ;_ @_ "/>
    </dxf>
    <dxf>
      <alignment horizontal="general" vertical="bottom" textRotation="0" wrapText="0" indent="0" justifyLastLine="0" shrinkToFit="0" readingOrder="0"/>
    </dxf>
    <dxf>
      <alignment horizontal="general" vertical="bottom" textRotation="0" wrapText="0" indent="0" justifyLastLine="0" shrinkToFit="0" readingOrder="0"/>
    </dxf>
    <dxf>
      <fill>
        <patternFill patternType="none">
          <fgColor indexed="64"/>
          <bgColor indexed="65"/>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realTimeData">
    <main first="em.rtf">
      <tp>
        <v>1</v>
        <stp/>
        <stp>EM_S_MAJASSRES_NUM</stp>
        <stp>3</stp>
        <stp>300292.SZ</stp>
        <stp>2014-12-30</stp>
        <stp>2016-12-30</stp>
        <tr r="U1581" s="1"/>
      </tp>
      <tp>
        <v>0</v>
        <stp/>
        <stp>EM_S_MAJASSRES_NUM</stp>
        <stp>3</stp>
        <stp>300392.SZ</stp>
        <stp>2014-12-30</stp>
        <stp>2016-12-30</stp>
        <tr r="U1680" s="1"/>
      </tp>
      <tp>
        <v>0</v>
        <stp/>
        <stp>EM_S_MAJASSRES_NUM</stp>
        <stp>3</stp>
        <stp>300092.SZ</stp>
        <stp>2014-12-30</stp>
        <stp>2016-12-30</stp>
        <tr r="U1382" s="1"/>
      </tp>
      <tp>
        <v>0</v>
        <stp/>
        <stp>EM_S_MAJASSRES_NUM</stp>
        <stp>3</stp>
        <stp>300192.SZ</stp>
        <stp>2014-12-30</stp>
        <stp>2016-12-30</stp>
        <tr r="U1481" s="1"/>
      </tp>
      <tp>
        <v>0</v>
        <stp/>
        <stp>EM_S_MAJASSRES_NUM</stp>
        <stp>3</stp>
        <stp>300492.SZ</stp>
        <stp>2014-12-30</stp>
        <stp>2016-12-30</stp>
        <tr r="U1779" s="1"/>
      </tp>
      <tp>
        <v>0</v>
        <stp/>
        <stp>EM_S_MAJASSRES_NUM</stp>
        <stp>3</stp>
        <stp>300293.SZ</stp>
        <stp>2014-12-30</stp>
        <stp>2016-12-30</stp>
        <tr r="U1582" s="1"/>
      </tp>
      <tp>
        <v>0</v>
        <stp/>
        <stp>EM_S_MAJASSRES_NUM</stp>
        <stp>3</stp>
        <stp>300393.SZ</stp>
        <stp>2014-12-30</stp>
        <stp>2016-12-30</stp>
        <tr r="U1681" s="1"/>
      </tp>
      <tp>
        <v>0</v>
        <stp/>
        <stp>EM_S_MAJASSRES_NUM</stp>
        <stp>3</stp>
        <stp>300093.SZ</stp>
        <stp>2014-12-30</stp>
        <stp>2016-12-30</stp>
        <tr r="U1383" s="1"/>
      </tp>
      <tp>
        <v>0</v>
        <stp/>
        <stp>EM_S_MAJASSRES_NUM</stp>
        <stp>3</stp>
        <stp>300193.SZ</stp>
        <stp>2014-12-30</stp>
        <stp>2016-12-30</stp>
        <tr r="U1482" s="1"/>
      </tp>
      <tp>
        <v>0</v>
        <stp/>
        <stp>EM_S_MAJASSRES_NUM</stp>
        <stp>3</stp>
        <stp>300493.SZ</stp>
        <stp>2014-12-30</stp>
        <stp>2016-12-30</stp>
        <tr r="U1780" s="1"/>
      </tp>
      <tp>
        <v>0</v>
        <stp/>
        <stp>EM_S_MAJASSRES_NUM</stp>
        <stp>3</stp>
        <stp>300290.SZ</stp>
        <stp>2014-12-30</stp>
        <stp>2016-12-30</stp>
        <tr r="U1579" s="1"/>
      </tp>
      <tp>
        <v>1</v>
        <stp/>
        <stp>EM_S_MAJASSRES_NUM</stp>
        <stp>3</stp>
        <stp>300390.SZ</stp>
        <stp>2014-12-30</stp>
        <stp>2016-12-30</stp>
        <tr r="U1678" s="1"/>
      </tp>
      <tp>
        <v>0</v>
        <stp/>
        <stp>EM_S_MAJASSRES_NUM</stp>
        <stp>3</stp>
        <stp>300090.SZ</stp>
        <stp>2014-12-30</stp>
        <stp>2016-12-30</stp>
        <tr r="U1380" s="1"/>
      </tp>
      <tp>
        <v>0</v>
        <stp/>
        <stp>EM_S_MAJASSRES_NUM</stp>
        <stp>3</stp>
        <stp>300190.SZ</stp>
        <stp>2014-12-30</stp>
        <stp>2016-12-30</stp>
        <tr r="U1479" s="1"/>
      </tp>
      <tp>
        <v>0</v>
        <stp/>
        <stp>EM_S_MAJASSRES_NUM</stp>
        <stp>3</stp>
        <stp>300490.SZ</stp>
        <stp>2014-12-30</stp>
        <stp>2016-12-30</stp>
        <tr r="U1777" s="1"/>
      </tp>
      <tp>
        <v>0</v>
        <stp/>
        <stp>EM_S_MAJASSRES_NUM</stp>
        <stp>3</stp>
        <stp>300291.SZ</stp>
        <stp>2014-12-30</stp>
        <stp>2016-12-30</stp>
        <tr r="U1580" s="1"/>
      </tp>
      <tp>
        <v>0</v>
        <stp/>
        <stp>EM_S_MAJASSRES_NUM</stp>
        <stp>3</stp>
        <stp>300391.SZ</stp>
        <stp>2014-12-30</stp>
        <stp>2016-12-30</stp>
        <tr r="U1679" s="1"/>
      </tp>
      <tp>
        <v>0</v>
        <stp/>
        <stp>EM_S_MAJASSRES_NUM</stp>
        <stp>3</stp>
        <stp>300091.SZ</stp>
        <stp>2014-12-30</stp>
        <stp>2016-12-30</stp>
        <tr r="U1381" s="1"/>
      </tp>
      <tp>
        <v>0</v>
        <stp/>
        <stp>EM_S_MAJASSRES_NUM</stp>
        <stp>3</stp>
        <stp>300191.SZ</stp>
        <stp>2014-12-30</stp>
        <stp>2016-12-30</stp>
        <tr r="U1480" s="1"/>
      </tp>
      <tp>
        <v>0</v>
        <stp/>
        <stp>EM_S_MAJASSRES_NUM</stp>
        <stp>3</stp>
        <stp>300491.SZ</stp>
        <stp>2014-12-30</stp>
        <stp>2016-12-30</stp>
        <tr r="U1778" s="1"/>
      </tp>
      <tp>
        <v>1</v>
        <stp/>
        <stp>EM_S_MAJASSRES_NUM</stp>
        <stp>3</stp>
        <stp>300296.SZ</stp>
        <stp>2014-12-30</stp>
        <stp>2016-12-30</stp>
        <tr r="U1585" s="1"/>
      </tp>
      <tp>
        <v>0</v>
        <stp/>
        <stp>EM_S_MAJASSRES_NUM</stp>
        <stp>3</stp>
        <stp>300396.SZ</stp>
        <stp>2014-12-30</stp>
        <stp>2016-12-30</stp>
        <tr r="U1684" s="1"/>
      </tp>
      <tp>
        <v>0</v>
        <stp/>
        <stp>EM_S_MAJASSRES_NUM</stp>
        <stp>3</stp>
        <stp>300096.SZ</stp>
        <stp>2014-12-30</stp>
        <stp>2016-12-30</stp>
        <tr r="U1386" s="1"/>
      </tp>
      <tp>
        <v>0</v>
        <stp/>
        <stp>EM_S_MAJASSRES_NUM</stp>
        <stp>3</stp>
        <stp>300196.SZ</stp>
        <stp>2014-12-30</stp>
        <stp>2016-12-30</stp>
        <tr r="U1485" s="1"/>
      </tp>
      <tp>
        <v>0</v>
        <stp/>
        <stp>EM_S_MAJASSRES_NUM</stp>
        <stp>3</stp>
        <stp>300496.SZ</stp>
        <stp>2014-12-30</stp>
        <stp>2016-12-30</stp>
        <tr r="U1783" s="1"/>
      </tp>
      <tp>
        <v>2</v>
        <stp/>
        <stp>EM_S_MAJASSRES_NUM</stp>
        <stp>3</stp>
        <stp>300297.SZ</stp>
        <stp>2014-12-30</stp>
        <stp>2016-12-30</stp>
        <tr r="U1586" s="1"/>
      </tp>
      <tp>
        <v>0</v>
        <stp/>
        <stp>EM_S_MAJASSRES_NUM</stp>
        <stp>3</stp>
        <stp>300397.SZ</stp>
        <stp>2014-12-30</stp>
        <stp>2016-12-30</stp>
        <tr r="U1685" s="1"/>
      </tp>
      <tp>
        <v>1</v>
        <stp/>
        <stp>EM_S_MAJASSRES_NUM</stp>
        <stp>3</stp>
        <stp>300097.SZ</stp>
        <stp>2014-12-30</stp>
        <stp>2016-12-30</stp>
        <tr r="U1387" s="1"/>
      </tp>
      <tp>
        <v>0</v>
        <stp/>
        <stp>EM_S_MAJASSRES_NUM</stp>
        <stp>3</stp>
        <stp>300197.SZ</stp>
        <stp>2014-12-30</stp>
        <stp>2016-12-30</stp>
        <tr r="U1486" s="1"/>
      </tp>
      <tp>
        <v>0</v>
        <stp/>
        <stp>EM_S_MAJASSRES_NUM</stp>
        <stp>3</stp>
        <stp>300497.SZ</stp>
        <stp>2014-12-30</stp>
        <stp>2016-12-30</stp>
        <tr r="U1784" s="1"/>
      </tp>
      <tp>
        <v>1</v>
        <stp/>
        <stp>EM_S_MAJASSRES_NUM</stp>
        <stp>3</stp>
        <stp>300294.SZ</stp>
        <stp>2014-12-30</stp>
        <stp>2016-12-30</stp>
        <tr r="U1583" s="1"/>
      </tp>
      <tp>
        <v>0</v>
        <stp/>
        <stp>EM_S_MAJASSRES_NUM</stp>
        <stp>3</stp>
        <stp>300394.SZ</stp>
        <stp>2014-12-30</stp>
        <stp>2016-12-30</stp>
        <tr r="U1682" s="1"/>
      </tp>
      <tp>
        <v>0</v>
        <stp/>
        <stp>EM_S_MAJASSRES_NUM</stp>
        <stp>3</stp>
        <stp>300094.SZ</stp>
        <stp>2014-12-30</stp>
        <stp>2016-12-30</stp>
        <tr r="U1384" s="1"/>
      </tp>
      <tp>
        <v>2</v>
        <stp/>
        <stp>EM_S_MAJASSRES_NUM</stp>
        <stp>3</stp>
        <stp>300194.SZ</stp>
        <stp>2014-12-30</stp>
        <stp>2016-12-30</stp>
        <tr r="U1483" s="1"/>
      </tp>
      <tp>
        <v>0</v>
        <stp/>
        <stp>EM_S_MAJASSRES_NUM</stp>
        <stp>3</stp>
        <stp>300494.SZ</stp>
        <stp>2014-12-30</stp>
        <stp>2016-12-30</stp>
        <tr r="U1781" s="1"/>
      </tp>
      <tp>
        <v>0</v>
        <stp/>
        <stp>EM_S_MAJASSRES_NUM</stp>
        <stp>3</stp>
        <stp>300295.SZ</stp>
        <stp>2014-12-30</stp>
        <stp>2016-12-30</stp>
        <tr r="U1584" s="1"/>
      </tp>
      <tp>
        <v>0</v>
        <stp/>
        <stp>EM_S_MAJASSRES_NUM</stp>
        <stp>3</stp>
        <stp>300395.SZ</stp>
        <stp>2014-12-30</stp>
        <stp>2016-12-30</stp>
        <tr r="U1683" s="1"/>
      </tp>
      <tp>
        <v>0</v>
        <stp/>
        <stp>EM_S_MAJASSRES_NUM</stp>
        <stp>3</stp>
        <stp>300095.SZ</stp>
        <stp>2014-12-30</stp>
        <stp>2016-12-30</stp>
        <tr r="U1385" s="1"/>
      </tp>
      <tp>
        <v>0</v>
        <stp/>
        <stp>EM_S_MAJASSRES_NUM</stp>
        <stp>3</stp>
        <stp>300195.SZ</stp>
        <stp>2014-12-30</stp>
        <stp>2016-12-30</stp>
        <tr r="U1484" s="1"/>
      </tp>
      <tp>
        <v>1</v>
        <stp/>
        <stp>EM_S_MAJASSRES_NUM</stp>
        <stp>3</stp>
        <stp>300495.SZ</stp>
        <stp>2014-12-30</stp>
        <stp>2016-12-30</stp>
        <tr r="U1782" s="1"/>
      </tp>
      <tp>
        <v>0</v>
        <stp/>
        <stp>EM_S_MAJASSRES_NUM</stp>
        <stp>3</stp>
        <stp>300298.SZ</stp>
        <stp>2014-12-30</stp>
        <stp>2016-12-30</stp>
        <tr r="U1587" s="1"/>
      </tp>
      <tp>
        <v>0</v>
        <stp/>
        <stp>EM_S_MAJASSRES_NUM</stp>
        <stp>3</stp>
        <stp>300398.SZ</stp>
        <stp>2014-12-30</stp>
        <stp>2016-12-30</stp>
        <tr r="U1686" s="1"/>
      </tp>
      <tp>
        <v>1</v>
        <stp/>
        <stp>EM_S_MAJASSRES_NUM</stp>
        <stp>3</stp>
        <stp>300098.SZ</stp>
        <stp>2014-12-30</stp>
        <stp>2016-12-30</stp>
        <tr r="U1388" s="1"/>
      </tp>
      <tp>
        <v>0</v>
        <stp/>
        <stp>EM_S_MAJASSRES_NUM</stp>
        <stp>3</stp>
        <stp>300198.SZ</stp>
        <stp>2014-12-30</stp>
        <stp>2016-12-30</stp>
        <tr r="U1487" s="1"/>
      </tp>
      <tp>
        <v>0</v>
        <stp/>
        <stp>EM_S_MAJASSRES_NUM</stp>
        <stp>3</stp>
        <stp>300498.SZ</stp>
        <stp>2014-12-30</stp>
        <stp>2016-12-30</stp>
        <tr r="U1785" s="1"/>
      </tp>
      <tp>
        <v>1</v>
        <stp/>
        <stp>EM_S_MAJASSRES_NUM</stp>
        <stp>3</stp>
        <stp>300299.SZ</stp>
        <stp>2014-12-30</stp>
        <stp>2016-12-30</stp>
        <tr r="U1588" s="1"/>
      </tp>
      <tp>
        <v>0</v>
        <stp/>
        <stp>EM_S_MAJASSRES_NUM</stp>
        <stp>3</stp>
        <stp>300399.SZ</stp>
        <stp>2014-12-30</stp>
        <stp>2016-12-30</stp>
        <tr r="U1687" s="1"/>
      </tp>
      <tp>
        <v>1</v>
        <stp/>
        <stp>EM_S_MAJASSRES_NUM</stp>
        <stp>3</stp>
        <stp>300099.SZ</stp>
        <stp>2014-12-30</stp>
        <stp>2016-12-30</stp>
        <tr r="U1389" s="1"/>
      </tp>
      <tp>
        <v>1</v>
        <stp/>
        <stp>EM_S_MAJASSRES_NUM</stp>
        <stp>3</stp>
        <stp>300199.SZ</stp>
        <stp>2014-12-30</stp>
        <stp>2016-12-30</stp>
        <tr r="U1488" s="1"/>
      </tp>
      <tp>
        <v>0</v>
        <stp/>
        <stp>EM_S_MAJASSRES_NUM</stp>
        <stp>3</stp>
        <stp>300499.SZ</stp>
        <stp>2014-12-30</stp>
        <stp>2016-12-30</stp>
        <tr r="U1786" s="1"/>
      </tp>
      <tp>
        <v>0</v>
        <stp/>
        <stp>EM_S_MAJASSRES_NUM</stp>
        <stp>3</stp>
        <stp>300282.SZ</stp>
        <stp>2014-12-30</stp>
        <stp>2016-12-30</stp>
        <tr r="U1571" s="1"/>
      </tp>
      <tp>
        <v>0</v>
        <stp/>
        <stp>EM_S_MAJASSRES_NUM</stp>
        <stp>3</stp>
        <stp>300382.SZ</stp>
        <stp>2014-12-30</stp>
        <stp>2016-12-30</stp>
        <tr r="U1670" s="1"/>
      </tp>
      <tp>
        <v>0</v>
        <stp/>
        <stp>EM_S_MAJASSRES_NUM</stp>
        <stp>3</stp>
        <stp>300082.SZ</stp>
        <stp>2014-12-30</stp>
        <stp>2016-12-30</stp>
        <tr r="U1372" s="1"/>
      </tp>
      <tp>
        <v>2</v>
        <stp/>
        <stp>EM_S_MAJASSRES_NUM</stp>
        <stp>3</stp>
        <stp>300182.SZ</stp>
        <stp>2014-12-30</stp>
        <stp>2016-12-30</stp>
        <tr r="U1472" s="1"/>
      </tp>
      <tp>
        <v>0</v>
        <stp/>
        <stp>EM_S_MAJASSRES_NUM</stp>
        <stp>3</stp>
        <stp>300482.SZ</stp>
        <stp>2014-12-30</stp>
        <stp>2016-12-30</stp>
        <tr r="U1769" s="1"/>
      </tp>
      <tp>
        <v>0</v>
        <stp/>
        <stp>EM_S_MAJASSRES_NUM</stp>
        <stp>3</stp>
        <stp>300582.SZ</stp>
        <stp>2014-12-30</stp>
        <stp>2016-12-30</stp>
        <tr r="U1860" s="1"/>
      </tp>
      <tp>
        <v>0</v>
        <stp/>
        <stp>EM_S_MAJASSRES_NUM</stp>
        <stp>3</stp>
        <stp>300283.SZ</stp>
        <stp>2014-12-30</stp>
        <stp>2016-12-30</stp>
        <tr r="U1572" s="1"/>
      </tp>
      <tp>
        <v>1</v>
        <stp/>
        <stp>EM_S_MAJASSRES_NUM</stp>
        <stp>3</stp>
        <stp>300383.SZ</stp>
        <stp>2014-12-30</stp>
        <stp>2016-12-30</stp>
        <tr r="U1671" s="1"/>
      </tp>
      <tp>
        <v>1</v>
        <stp/>
        <stp>EM_S_MAJASSRES_NUM</stp>
        <stp>3</stp>
        <stp>300083.SZ</stp>
        <stp>2014-12-30</stp>
        <stp>2016-12-30</stp>
        <tr r="U1373" s="1"/>
      </tp>
      <tp>
        <v>0</v>
        <stp/>
        <stp>EM_S_MAJASSRES_NUM</stp>
        <stp>3</stp>
        <stp>300183.SZ</stp>
        <stp>2014-12-30</stp>
        <stp>2016-12-30</stp>
        <tr r="U1473" s="1"/>
      </tp>
      <tp>
        <v>0</v>
        <stp/>
        <stp>EM_S_MAJASSRES_NUM</stp>
        <stp>3</stp>
        <stp>300483.SZ</stp>
        <stp>2014-12-30</stp>
        <stp>2016-12-30</stp>
        <tr r="U1770" s="1"/>
      </tp>
      <tp>
        <v>0</v>
        <stp/>
        <stp>EM_S_MAJASSRES_NUM</stp>
        <stp>3</stp>
        <stp>300280.SZ</stp>
        <stp>2014-12-30</stp>
        <stp>2016-12-30</stp>
        <tr r="U1569" s="1"/>
      </tp>
      <tp>
        <v>0</v>
        <stp/>
        <stp>EM_S_MAJASSRES_NUM</stp>
        <stp>3</stp>
        <stp>300380.SZ</stp>
        <stp>2014-12-30</stp>
        <stp>2016-12-30</stp>
        <tr r="U1668" s="1"/>
      </tp>
      <tp>
        <v>0</v>
        <stp/>
        <stp>EM_S_MAJASSRES_NUM</stp>
        <stp>3</stp>
        <stp>300080.SZ</stp>
        <stp>2014-12-30</stp>
        <stp>2016-12-30</stp>
        <tr r="U1370" s="1"/>
      </tp>
      <tp>
        <v>0</v>
        <stp/>
        <stp>EM_S_MAJASSRES_NUM</stp>
        <stp>3</stp>
        <stp>300180.SZ</stp>
        <stp>2014-12-30</stp>
        <stp>2016-12-30</stp>
        <tr r="U1470" s="1"/>
      </tp>
      <tp>
        <v>0</v>
        <stp/>
        <stp>EM_S_MAJASSRES_NUM</stp>
        <stp>3</stp>
        <stp>300480.SZ</stp>
        <stp>2014-12-30</stp>
        <stp>2016-12-30</stp>
        <tr r="U1767" s="1"/>
      </tp>
      <tp>
        <v>0</v>
        <stp/>
        <stp>EM_S_MAJASSRES_NUM</stp>
        <stp>3</stp>
        <stp>300281.SZ</stp>
        <stp>2014-12-30</stp>
        <stp>2016-12-30</stp>
        <tr r="U1570" s="1"/>
      </tp>
      <tp>
        <v>2</v>
        <stp/>
        <stp>EM_S_MAJASSRES_NUM</stp>
        <stp>3</stp>
        <stp>300381.SZ</stp>
        <stp>2014-12-30</stp>
        <stp>2016-12-30</stp>
        <tr r="U1669" s="1"/>
      </tp>
      <tp>
        <v>1</v>
        <stp/>
        <stp>EM_S_MAJASSRES_NUM</stp>
        <stp>3</stp>
        <stp>300081.SZ</stp>
        <stp>2014-12-30</stp>
        <stp>2016-12-30</stp>
        <tr r="U1371" s="1"/>
      </tp>
      <tp>
        <v>0</v>
        <stp/>
        <stp>EM_S_MAJASSRES_NUM</stp>
        <stp>3</stp>
        <stp>300181.SZ</stp>
        <stp>2014-12-30</stp>
        <stp>2016-12-30</stp>
        <tr r="U1471" s="1"/>
      </tp>
      <tp>
        <v>0</v>
        <stp/>
        <stp>EM_S_MAJASSRES_NUM</stp>
        <stp>3</stp>
        <stp>300481.SZ</stp>
        <stp>2014-12-30</stp>
        <stp>2016-12-30</stp>
        <tr r="U1768" s="1"/>
      </tp>
      <tp>
        <v>0</v>
        <stp/>
        <stp>EM_S_MAJASSRES_NUM</stp>
        <stp>3</stp>
        <stp>300581.SZ</stp>
        <stp>2014-12-30</stp>
        <stp>2016-12-30</stp>
        <tr r="U1859" s="1"/>
      </tp>
      <tp>
        <v>0</v>
        <stp/>
        <stp>EM_S_MAJASSRES_NUM</stp>
        <stp>3</stp>
        <stp>300286.SZ</stp>
        <stp>2014-12-30</stp>
        <stp>2016-12-30</stp>
        <tr r="U1575" s="1"/>
      </tp>
      <tp>
        <v>0</v>
        <stp/>
        <stp>EM_S_MAJASSRES_NUM</stp>
        <stp>3</stp>
        <stp>300386.SZ</stp>
        <stp>2014-12-30</stp>
        <stp>2016-12-30</stp>
        <tr r="U1674" s="1"/>
      </tp>
      <tp>
        <v>0</v>
        <stp/>
        <stp>EM_S_MAJASSRES_NUM</stp>
        <stp>3</stp>
        <stp>300086.SZ</stp>
        <stp>2014-12-30</stp>
        <stp>2016-12-30</stp>
        <tr r="U1376" s="1"/>
      </tp>
      <tp>
        <v>0</v>
        <stp/>
        <stp>EM_S_MAJASSRES_NUM</stp>
        <stp>3</stp>
        <stp>300486.SZ</stp>
        <stp>2014-12-30</stp>
        <stp>2016-12-30</stp>
        <tr r="U1773" s="1"/>
      </tp>
      <tp>
        <v>1</v>
        <stp/>
        <stp>EM_S_MAJASSRES_NUM</stp>
        <stp>3</stp>
        <stp>300287.SZ</stp>
        <stp>2014-12-30</stp>
        <stp>2016-12-30</stp>
        <tr r="U1576" s="1"/>
      </tp>
      <tp>
        <v>0</v>
        <stp/>
        <stp>EM_S_MAJASSRES_NUM</stp>
        <stp>3</stp>
        <stp>300387.SZ</stp>
        <stp>2014-12-30</stp>
        <stp>2016-12-30</stp>
        <tr r="U1675" s="1"/>
      </tp>
      <tp>
        <v>0</v>
        <stp/>
        <stp>EM_S_MAJASSRES_NUM</stp>
        <stp>3</stp>
        <stp>300087.SZ</stp>
        <stp>2014-12-30</stp>
        <stp>2016-12-30</stp>
        <tr r="U1377" s="1"/>
      </tp>
      <tp>
        <v>0</v>
        <stp/>
        <stp>EM_S_MAJASSRES_NUM</stp>
        <stp>3</stp>
        <stp>300187.SZ</stp>
        <stp>2014-12-30</stp>
        <stp>2016-12-30</stp>
        <tr r="U1476" s="1"/>
      </tp>
      <tp>
        <v>0</v>
        <stp/>
        <stp>EM_S_MAJASSRES_NUM</stp>
        <stp>3</stp>
        <stp>300487.SZ</stp>
        <stp>2014-12-30</stp>
        <stp>2016-12-30</stp>
        <tr r="U1774" s="1"/>
      </tp>
      <tp>
        <v>0</v>
        <stp/>
        <stp>EM_S_MAJASSRES_NUM</stp>
        <stp>3</stp>
        <stp>300284.SZ</stp>
        <stp>2014-12-30</stp>
        <stp>2016-12-30</stp>
        <tr r="U1573" s="1"/>
      </tp>
      <tp>
        <v>0</v>
        <stp/>
        <stp>EM_S_MAJASSRES_NUM</stp>
        <stp>3</stp>
        <stp>300384.SZ</stp>
        <stp>2014-12-30</stp>
        <stp>2016-12-30</stp>
        <tr r="U1672" s="1"/>
      </tp>
      <tp>
        <v>0</v>
        <stp/>
        <stp>EM_S_MAJASSRES_NUM</stp>
        <stp>3</stp>
        <stp>300084.SZ</stp>
        <stp>2014-12-30</stp>
        <stp>2016-12-30</stp>
        <tr r="U1374" s="1"/>
      </tp>
      <tp>
        <v>1</v>
        <stp/>
        <stp>EM_S_MAJASSRES_NUM</stp>
        <stp>3</stp>
        <stp>300184.SZ</stp>
        <stp>2014-12-30</stp>
        <stp>2016-12-30</stp>
        <tr r="U1474" s="1"/>
      </tp>
      <tp>
        <v>0</v>
        <stp/>
        <stp>EM_S_MAJASSRES_NUM</stp>
        <stp>3</stp>
        <stp>300484.SZ</stp>
        <stp>2014-12-30</stp>
        <stp>2016-12-30</stp>
        <tr r="U1771" s="1"/>
      </tp>
      <tp>
        <v>0</v>
        <stp/>
        <stp>EM_S_MAJASSRES_NUM</stp>
        <stp>3</stp>
        <stp>300285.SZ</stp>
        <stp>2014-12-30</stp>
        <stp>2016-12-30</stp>
        <tr r="U1574" s="1"/>
      </tp>
      <tp>
        <v>0</v>
        <stp/>
        <stp>EM_S_MAJASSRES_NUM</stp>
        <stp>3</stp>
        <stp>300385.SZ</stp>
        <stp>2014-12-30</stp>
        <stp>2016-12-30</stp>
        <tr r="U1673" s="1"/>
      </tp>
      <tp>
        <v>0</v>
        <stp/>
        <stp>EM_S_MAJASSRES_NUM</stp>
        <stp>3</stp>
        <stp>300085.SZ</stp>
        <stp>2014-12-30</stp>
        <stp>2016-12-30</stp>
        <tr r="U1375" s="1"/>
      </tp>
      <tp>
        <v>0</v>
        <stp/>
        <stp>EM_S_MAJASSRES_NUM</stp>
        <stp>3</stp>
        <stp>300185.SZ</stp>
        <stp>2014-12-30</stp>
        <stp>2016-12-30</stp>
        <tr r="U1475" s="1"/>
      </tp>
      <tp>
        <v>0</v>
        <stp/>
        <stp>EM_S_MAJASSRES_NUM</stp>
        <stp>3</stp>
        <stp>300485.SZ</stp>
        <stp>2014-12-30</stp>
        <stp>2016-12-30</stp>
        <tr r="U1772" s="1"/>
      </tp>
      <tp>
        <v>0</v>
        <stp/>
        <stp>EM_S_MAJASSRES_NUM</stp>
        <stp>3</stp>
        <stp>300585.SZ</stp>
        <stp>2014-12-30</stp>
        <stp>2016-12-30</stp>
        <tr r="U1861" s="1"/>
      </tp>
      <tp>
        <v>1</v>
        <stp/>
        <stp>EM_S_MAJASSRES_NUM</stp>
        <stp>3</stp>
        <stp>300288.SZ</stp>
        <stp>2014-12-30</stp>
        <stp>2016-12-30</stp>
        <tr r="U1577" s="1"/>
      </tp>
      <tp>
        <v>0</v>
        <stp/>
        <stp>EM_S_MAJASSRES_NUM</stp>
        <stp>3</stp>
        <stp>300388.SZ</stp>
        <stp>2014-12-30</stp>
        <stp>2016-12-30</stp>
        <tr r="U1676" s="1"/>
      </tp>
      <tp>
        <v>0</v>
        <stp/>
        <stp>EM_S_MAJASSRES_NUM</stp>
        <stp>3</stp>
        <stp>300088.SZ</stp>
        <stp>2014-12-30</stp>
        <stp>2016-12-30</stp>
        <tr r="U1378" s="1"/>
      </tp>
      <tp>
        <v>1</v>
        <stp/>
        <stp>EM_S_MAJASSRES_NUM</stp>
        <stp>3</stp>
        <stp>300188.SZ</stp>
        <stp>2014-12-30</stp>
        <stp>2016-12-30</stp>
        <tr r="U1477" s="1"/>
      </tp>
      <tp>
        <v>0</v>
        <stp/>
        <stp>EM_S_MAJASSRES_NUM</stp>
        <stp>3</stp>
        <stp>300488.SZ</stp>
        <stp>2014-12-30</stp>
        <stp>2016-12-30</stp>
        <tr r="U1775" s="1"/>
      </tp>
      <tp>
        <v>0</v>
        <stp/>
        <stp>EM_S_MAJASSRES_NUM</stp>
        <stp>3</stp>
        <stp>300289.SZ</stp>
        <stp>2014-12-30</stp>
        <stp>2016-12-30</stp>
        <tr r="U1578" s="1"/>
      </tp>
      <tp>
        <v>0</v>
        <stp/>
        <stp>EM_S_MAJASSRES_NUM</stp>
        <stp>3</stp>
        <stp>300389.SZ</stp>
        <stp>2014-12-30</stp>
        <stp>2016-12-30</stp>
        <tr r="U1677" s="1"/>
      </tp>
      <tp>
        <v>1</v>
        <stp/>
        <stp>EM_S_MAJASSRES_NUM</stp>
        <stp>3</stp>
        <stp>300089.SZ</stp>
        <stp>2014-12-30</stp>
        <stp>2016-12-30</stp>
        <tr r="U1379" s="1"/>
      </tp>
      <tp>
        <v>0</v>
        <stp/>
        <stp>EM_S_MAJASSRES_NUM</stp>
        <stp>3</stp>
        <stp>300189.SZ</stp>
        <stp>2014-12-30</stp>
        <stp>2016-12-30</stp>
        <tr r="U1478" s="1"/>
      </tp>
      <tp>
        <v>0</v>
        <stp/>
        <stp>EM_S_MAJASSRES_NUM</stp>
        <stp>3</stp>
        <stp>300489.SZ</stp>
        <stp>2014-12-30</stp>
        <stp>2016-12-30</stp>
        <tr r="U1776" s="1"/>
      </tp>
      <tp>
        <v>0</v>
        <stp/>
        <stp>EM_S_MAJASSRES_NUM</stp>
        <stp>3</stp>
        <stp>002282.SZ</stp>
        <stp>2014-12-30</stp>
        <stp>2016-12-30</stp>
        <tr r="U750" s="1"/>
      </tp>
      <tp>
        <v>0</v>
        <stp/>
        <stp>EM_S_MAJASSRES_NUM</stp>
        <stp>3</stp>
        <stp>002382.SZ</stp>
        <stp>2014-12-30</stp>
        <stp>2016-12-30</stp>
        <tr r="U850" s="1"/>
      </tp>
      <tp>
        <v>0</v>
        <stp/>
        <stp>EM_S_MAJASSRES_NUM</stp>
        <stp>3</stp>
        <stp>002082.SZ</stp>
        <stp>2014-12-30</stp>
        <stp>2016-12-30</stp>
        <tr r="U551" s="1"/>
      </tp>
      <tp>
        <v>0</v>
        <stp/>
        <stp>EM_S_MAJASSRES_NUM</stp>
        <stp>3</stp>
        <stp>002182.SZ</stp>
        <stp>2014-12-30</stp>
        <stp>2016-12-30</stp>
        <tr r="U651" s="1"/>
      </tp>
      <tp>
        <v>0</v>
        <stp/>
        <stp>EM_S_MAJASSRES_NUM</stp>
        <stp>3</stp>
        <stp>002682.SZ</stp>
        <stp>2014-12-30</stp>
        <stp>2016-12-30</stp>
        <tr r="U1149" s="1"/>
      </tp>
      <tp>
        <v>0</v>
        <stp/>
        <stp>EM_S_MAJASSRES_NUM</stp>
        <stp>3</stp>
        <stp>002782.SZ</stp>
        <stp>2014-12-30</stp>
        <stp>2016-12-30</stp>
        <tr r="U1242" s="1"/>
      </tp>
      <tp>
        <v>0</v>
        <stp/>
        <stp>EM_S_MAJASSRES_NUM</stp>
        <stp>3</stp>
        <stp>002482.SZ</stp>
        <stp>2014-12-30</stp>
        <stp>2016-12-30</stp>
        <tr r="U950" s="1"/>
      </tp>
      <tp>
        <v>0</v>
        <stp/>
        <stp>EM_S_MAJASSRES_NUM</stp>
        <stp>3</stp>
        <stp>002582.SZ</stp>
        <stp>2014-12-30</stp>
        <stp>2016-12-30</stp>
        <tr r="U1049" s="1"/>
      </tp>
      <tp>
        <v>0</v>
        <stp/>
        <stp>EM_S_MAJASSRES_NUM</stp>
        <stp>3</stp>
        <stp>000682.SZ</stp>
        <stp>2014-12-30</stp>
        <stp>2016-12-30</stp>
        <tr r="U242" s="1"/>
      </tp>
      <tp>
        <v>0</v>
        <stp/>
        <stp>EM_S_MAJASSRES_NUM</stp>
        <stp>3</stp>
        <stp>000782.SZ</stp>
        <stp>2014-12-30</stp>
        <stp>2016-12-30</stp>
        <tr r="U310" s="1"/>
      </tp>
      <tp>
        <v>0</v>
        <stp/>
        <stp>EM_S_MAJASSRES_NUM</stp>
        <stp>3</stp>
        <stp>000582.SZ</stp>
        <stp>2014-12-30</stp>
        <stp>2016-12-30</stp>
        <tr r="U169" s="1"/>
      </tp>
      <tp>
        <v>0</v>
        <stp/>
        <stp>EM_S_MAJASSRES_NUM</stp>
        <stp>3</stp>
        <stp>000882.SZ</stp>
        <stp>2014-12-30</stp>
        <stp>2016-12-30</stp>
        <tr r="U375" s="1"/>
      </tp>
      <tp>
        <v>0</v>
        <stp/>
        <stp>EM_S_MAJASSRES_NUM</stp>
        <stp>3</stp>
        <stp>000982.SZ</stp>
        <stp>2014-12-30</stp>
        <stp>2016-12-30</stp>
        <tr r="U454" s="1"/>
      </tp>
      <tp>
        <v>0</v>
        <stp/>
        <stp>EM_S_MAJASSRES_NUM</stp>
        <stp>3</stp>
        <stp>002283.SZ</stp>
        <stp>2014-12-30</stp>
        <stp>2016-12-30</stp>
        <tr r="U751" s="1"/>
      </tp>
      <tp>
        <v>1</v>
        <stp/>
        <stp>EM_S_MAJASSRES_NUM</stp>
        <stp>3</stp>
        <stp>002383.SZ</stp>
        <stp>2014-12-30</stp>
        <stp>2016-12-30</stp>
        <tr r="U851" s="1"/>
      </tp>
      <tp>
        <v>0</v>
        <stp/>
        <stp>EM_S_MAJASSRES_NUM</stp>
        <stp>3</stp>
        <stp>002083.SZ</stp>
        <stp>2014-12-30</stp>
        <stp>2016-12-30</stp>
        <tr r="U552" s="1"/>
      </tp>
      <tp>
        <v>0</v>
        <stp/>
        <stp>EM_S_MAJASSRES_NUM</stp>
        <stp>3</stp>
        <stp>002183.SZ</stp>
        <stp>2014-12-30</stp>
        <stp>2016-12-30</stp>
        <tr r="U652" s="1"/>
      </tp>
      <tp>
        <v>1</v>
        <stp/>
        <stp>EM_S_MAJASSRES_NUM</stp>
        <stp>3</stp>
        <stp>002683.SZ</stp>
        <stp>2014-12-30</stp>
        <stp>2016-12-30</stp>
        <tr r="U1150" s="1"/>
      </tp>
      <tp>
        <v>0</v>
        <stp/>
        <stp>EM_S_MAJASSRES_NUM</stp>
        <stp>3</stp>
        <stp>002783.SZ</stp>
        <stp>2014-12-30</stp>
        <stp>2016-12-30</stp>
        <tr r="U1243" s="1"/>
      </tp>
      <tp>
        <v>0</v>
        <stp/>
        <stp>EM_S_MAJASSRES_NUM</stp>
        <stp>3</stp>
        <stp>002483.SZ</stp>
        <stp>2014-12-30</stp>
        <stp>2016-12-30</stp>
        <tr r="U951" s="1"/>
      </tp>
      <tp>
        <v>0</v>
        <stp/>
        <stp>EM_S_MAJASSRES_NUM</stp>
        <stp>3</stp>
        <stp>002583.SZ</stp>
        <stp>2014-12-30</stp>
        <stp>2016-12-30</stp>
        <tr r="U1050" s="1"/>
      </tp>
      <tp>
        <v>0</v>
        <stp/>
        <stp>EM_S_MAJASSRES_NUM</stp>
        <stp>3</stp>
        <stp>000683.SZ</stp>
        <stp>2014-12-30</stp>
        <stp>2016-12-30</stp>
        <tr r="U243" s="1"/>
      </tp>
      <tp>
        <v>0</v>
        <stp/>
        <stp>EM_S_MAJASSRES_NUM</stp>
        <stp>3</stp>
        <stp>000783.SZ</stp>
        <stp>2014-12-30</stp>
        <stp>2016-12-30</stp>
        <tr r="U311" s="1"/>
      </tp>
      <tp>
        <v>0</v>
        <stp/>
        <stp>EM_S_MAJASSRES_NUM</stp>
        <stp>3</stp>
        <stp>000883.SZ</stp>
        <stp>2014-12-30</stp>
        <stp>2016-12-30</stp>
        <tr r="U376" s="1"/>
      </tp>
      <tp>
        <v>0</v>
        <stp/>
        <stp>EM_S_MAJASSRES_NUM</stp>
        <stp>3</stp>
        <stp>000983.SZ</stp>
        <stp>2014-12-30</stp>
        <stp>2016-12-30</stp>
        <tr r="U455" s="1"/>
      </tp>
      <tp>
        <v>0</v>
        <stp/>
        <stp>EM_S_MAJASSRES_NUM</stp>
        <stp>3</stp>
        <stp>002280.SZ</stp>
        <stp>2014-12-30</stp>
        <stp>2016-12-30</stp>
        <tr r="U748" s="1"/>
      </tp>
      <tp>
        <v>0</v>
        <stp/>
        <stp>EM_S_MAJASSRES_NUM</stp>
        <stp>3</stp>
        <stp>002380.SZ</stp>
        <stp>2014-12-30</stp>
        <stp>2016-12-30</stp>
        <tr r="U848" s="1"/>
      </tp>
      <tp>
        <v>0</v>
        <stp/>
        <stp>EM_S_MAJASSRES_NUM</stp>
        <stp>3</stp>
        <stp>002080.SZ</stp>
        <stp>2014-12-30</stp>
        <stp>2016-12-30</stp>
        <tr r="U549" s="1"/>
      </tp>
      <tp>
        <v>1</v>
        <stp/>
        <stp>EM_S_MAJASSRES_NUM</stp>
        <stp>3</stp>
        <stp>002180.SZ</stp>
        <stp>2014-12-30</stp>
        <stp>2016-12-30</stp>
        <tr r="U649" s="1"/>
      </tp>
      <tp>
        <v>1</v>
        <stp/>
        <stp>EM_S_MAJASSRES_NUM</stp>
        <stp>3</stp>
        <stp>002680.SZ</stp>
        <stp>2014-12-30</stp>
        <stp>2016-12-30</stp>
        <tr r="U1147" s="1"/>
      </tp>
      <tp>
        <v>0</v>
        <stp/>
        <stp>EM_S_MAJASSRES_NUM</stp>
        <stp>3</stp>
        <stp>002780.SZ</stp>
        <stp>2014-12-30</stp>
        <stp>2016-12-30</stp>
        <tr r="U1240" s="1"/>
      </tp>
      <tp>
        <v>0</v>
        <stp/>
        <stp>EM_S_MAJASSRES_NUM</stp>
        <stp>3</stp>
        <stp>002480.SZ</stp>
        <stp>2014-12-30</stp>
        <stp>2016-12-30</stp>
        <tr r="U948" s="1"/>
      </tp>
      <tp>
        <v>0</v>
        <stp/>
        <stp>EM_S_MAJASSRES_NUM</stp>
        <stp>3</stp>
        <stp>002580.SZ</stp>
        <stp>2014-12-30</stp>
        <stp>2016-12-30</stp>
        <tr r="U1047" s="1"/>
      </tp>
      <tp>
        <v>0</v>
        <stp/>
        <stp>EM_S_MAJASSRES_NUM</stp>
        <stp>3</stp>
        <stp>000680.SZ</stp>
        <stp>2014-12-30</stp>
        <stp>2016-12-30</stp>
        <tr r="U240" s="1"/>
      </tp>
      <tp>
        <v>0</v>
        <stp/>
        <stp>EM_S_MAJASSRES_NUM</stp>
        <stp>3</stp>
        <stp>000780.SZ</stp>
        <stp>2014-12-30</stp>
        <stp>2016-12-30</stp>
        <tr r="U309" s="1"/>
      </tp>
      <tp>
        <v>0</v>
        <stp/>
        <stp>EM_S_MAJASSRES_NUM</stp>
        <stp>3</stp>
        <stp>000880.SZ</stp>
        <stp>2014-12-30</stp>
        <stp>2016-12-30</stp>
        <tr r="U373" s="1"/>
      </tp>
      <tp>
        <v>0</v>
        <stp/>
        <stp>EM_S_MAJASSRES_NUM</stp>
        <stp>3</stp>
        <stp>000980.SZ</stp>
        <stp>2014-12-30</stp>
        <stp>2016-12-30</stp>
        <tr r="U452" s="1"/>
      </tp>
      <tp>
        <v>0</v>
        <stp/>
        <stp>EM_S_MAJASSRES_NUM</stp>
        <stp>3</stp>
        <stp>002281.SZ</stp>
        <stp>2014-12-30</stp>
        <stp>2016-12-30</stp>
        <tr r="U749" s="1"/>
      </tp>
      <tp>
        <v>0</v>
        <stp/>
        <stp>EM_S_MAJASSRES_NUM</stp>
        <stp>3</stp>
        <stp>002381.SZ</stp>
        <stp>2014-12-30</stp>
        <stp>2016-12-30</stp>
        <tr r="U849" s="1"/>
      </tp>
      <tp>
        <v>0</v>
        <stp/>
        <stp>EM_S_MAJASSRES_NUM</stp>
        <stp>3</stp>
        <stp>002081.SZ</stp>
        <stp>2014-12-30</stp>
        <stp>2016-12-30</stp>
        <tr r="U550" s="1"/>
      </tp>
      <tp>
        <v>0</v>
        <stp/>
        <stp>EM_S_MAJASSRES_NUM</stp>
        <stp>3</stp>
        <stp>002181.SZ</stp>
        <stp>2014-12-30</stp>
        <stp>2016-12-30</stp>
        <tr r="U650" s="1"/>
      </tp>
      <tp>
        <v>1</v>
        <stp/>
        <stp>EM_S_MAJASSRES_NUM</stp>
        <stp>3</stp>
        <stp>002681.SZ</stp>
        <stp>2014-12-30</stp>
        <stp>2016-12-30</stp>
        <tr r="U1148" s="1"/>
      </tp>
      <tp>
        <v>0</v>
        <stp/>
        <stp>EM_S_MAJASSRES_NUM</stp>
        <stp>3</stp>
        <stp>002781.SZ</stp>
        <stp>2014-12-30</stp>
        <stp>2016-12-30</stp>
        <tr r="U1241" s="1"/>
      </tp>
      <tp>
        <v>0</v>
        <stp/>
        <stp>EM_S_MAJASSRES_NUM</stp>
        <stp>3</stp>
        <stp>002481.SZ</stp>
        <stp>2014-12-30</stp>
        <stp>2016-12-30</stp>
        <tr r="U949" s="1"/>
      </tp>
      <tp>
        <v>1</v>
        <stp/>
        <stp>EM_S_MAJASSRES_NUM</stp>
        <stp>3</stp>
        <stp>002581.SZ</stp>
        <stp>2014-12-30</stp>
        <stp>2016-12-30</stp>
        <tr r="U1048" s="1"/>
      </tp>
      <tp>
        <v>0</v>
        <stp/>
        <stp>EM_S_MAJASSRES_NUM</stp>
        <stp>3</stp>
        <stp>000681.SZ</stp>
        <stp>2014-12-30</stp>
        <stp>2016-12-30</stp>
        <tr r="U241" s="1"/>
      </tp>
      <tp>
        <v>0</v>
        <stp/>
        <stp>EM_S_MAJASSRES_NUM</stp>
        <stp>3</stp>
        <stp>000581.SZ</stp>
        <stp>2014-12-30</stp>
        <stp>2016-12-30</stp>
        <tr r="U168" s="1"/>
      </tp>
      <tp>
        <v>1</v>
        <stp/>
        <stp>EM_S_MAJASSRES_NUM</stp>
        <stp>3</stp>
        <stp>000881.SZ</stp>
        <stp>2014-12-30</stp>
        <stp>2016-12-30</stp>
        <tr r="U374" s="1"/>
      </tp>
      <tp>
        <v>0</v>
        <stp/>
        <stp>EM_S_MAJASSRES_NUM</stp>
        <stp>3</stp>
        <stp>000981.SZ</stp>
        <stp>2014-12-30</stp>
        <stp>2016-12-30</stp>
        <tr r="U453" s="1"/>
      </tp>
      <tp>
        <v>0</v>
        <stp/>
        <stp>EM_S_MAJASSRES_NUM</stp>
        <stp>3</stp>
        <stp>002286.SZ</stp>
        <stp>2014-12-30</stp>
        <stp>2016-12-30</stp>
        <tr r="U754" s="1"/>
      </tp>
      <tp>
        <v>0</v>
        <stp/>
        <stp>EM_S_MAJASSRES_NUM</stp>
        <stp>3</stp>
        <stp>002386.SZ</stp>
        <stp>2014-12-30</stp>
        <stp>2016-12-30</stp>
        <tr r="U854" s="1"/>
      </tp>
      <tp>
        <v>0</v>
        <stp/>
        <stp>EM_S_MAJASSRES_NUM</stp>
        <stp>3</stp>
        <stp>002086.SZ</stp>
        <stp>2014-12-30</stp>
        <stp>2016-12-30</stp>
        <tr r="U555" s="1"/>
      </tp>
      <tp>
        <v>0</v>
        <stp/>
        <stp>EM_S_MAJASSRES_NUM</stp>
        <stp>3</stp>
        <stp>002186.SZ</stp>
        <stp>2014-12-30</stp>
        <stp>2016-12-30</stp>
        <tr r="U655" s="1"/>
      </tp>
      <tp>
        <v>0</v>
        <stp/>
        <stp>EM_S_MAJASSRES_NUM</stp>
        <stp>3</stp>
        <stp>002686.SZ</stp>
        <stp>2014-12-30</stp>
        <stp>2016-12-30</stp>
        <tr r="U1153" s="1"/>
      </tp>
      <tp>
        <v>0</v>
        <stp/>
        <stp>EM_S_MAJASSRES_NUM</stp>
        <stp>3</stp>
        <stp>002786.SZ</stp>
        <stp>2014-12-30</stp>
        <stp>2016-12-30</stp>
        <tr r="U1245" s="1"/>
      </tp>
      <tp>
        <v>0</v>
        <stp/>
        <stp>EM_S_MAJASSRES_NUM</stp>
        <stp>3</stp>
        <stp>002486.SZ</stp>
        <stp>2014-12-30</stp>
        <stp>2016-12-30</stp>
        <tr r="U954" s="1"/>
      </tp>
      <tp>
        <v>0</v>
        <stp/>
        <stp>EM_S_MAJASSRES_NUM</stp>
        <stp>3</stp>
        <stp>002586.SZ</stp>
        <stp>2014-12-30</stp>
        <stp>2016-12-30</stp>
        <tr r="U1053" s="1"/>
      </tp>
      <tp>
        <v>0</v>
        <stp/>
        <stp>EM_S_MAJASSRES_NUM</stp>
        <stp>3</stp>
        <stp>000686.SZ</stp>
        <stp>2014-12-30</stp>
        <stp>2016-12-30</stp>
        <tr r="U245" s="1"/>
      </tp>
      <tp>
        <v>1</v>
        <stp/>
        <stp>EM_S_MAJASSRES_NUM</stp>
        <stp>3</stp>
        <stp>000786.SZ</stp>
        <stp>2014-12-30</stp>
        <stp>2016-12-30</stp>
        <tr r="U313" s="1"/>
      </tp>
      <tp>
        <v>0</v>
        <stp/>
        <stp>EM_S_MAJASSRES_NUM</stp>
        <stp>3</stp>
        <stp>000586.SZ</stp>
        <stp>2014-12-30</stp>
        <stp>2016-12-30</stp>
        <tr r="U172" s="1"/>
      </tp>
      <tp>
        <v>0</v>
        <stp/>
        <stp>EM_S_MAJASSRES_NUM</stp>
        <stp>3</stp>
        <stp>000886.SZ</stp>
        <stp>2014-12-30</stp>
        <stp>2016-12-30</stp>
        <tr r="U378" s="1"/>
      </tp>
      <tp>
        <v>0</v>
        <stp/>
        <stp>EM_S_MAJASSRES_NUM</stp>
        <stp>3</stp>
        <stp>002287.SZ</stp>
        <stp>2014-12-30</stp>
        <stp>2016-12-30</stp>
        <tr r="U755" s="1"/>
      </tp>
      <tp>
        <v>0</v>
        <stp/>
        <stp>EM_S_MAJASSRES_NUM</stp>
        <stp>3</stp>
        <stp>002387.SZ</stp>
        <stp>2014-12-30</stp>
        <stp>2016-12-30</stp>
        <tr r="U855" s="1"/>
      </tp>
      <tp>
        <v>0</v>
        <stp/>
        <stp>EM_S_MAJASSRES_NUM</stp>
        <stp>3</stp>
        <stp>002087.SZ</stp>
        <stp>2014-12-30</stp>
        <stp>2016-12-30</stp>
        <tr r="U556" s="1"/>
      </tp>
      <tp>
        <v>0</v>
        <stp/>
        <stp>EM_S_MAJASSRES_NUM</stp>
        <stp>3</stp>
        <stp>002187.SZ</stp>
        <stp>2014-12-30</stp>
        <stp>2016-12-30</stp>
        <tr r="U656" s="1"/>
      </tp>
      <tp>
        <v>0</v>
        <stp/>
        <stp>EM_S_MAJASSRES_NUM</stp>
        <stp>3</stp>
        <stp>002687.SZ</stp>
        <stp>2014-12-30</stp>
        <stp>2016-12-30</stp>
        <tr r="U1154" s="1"/>
      </tp>
      <tp>
        <v>0</v>
        <stp/>
        <stp>EM_S_MAJASSRES_NUM</stp>
        <stp>3</stp>
        <stp>002787.SZ</stp>
        <stp>2014-12-30</stp>
        <stp>2016-12-30</stp>
        <tr r="U1246" s="1"/>
      </tp>
      <tp>
        <v>0</v>
        <stp/>
        <stp>EM_S_MAJASSRES_NUM</stp>
        <stp>3</stp>
        <stp>002487.SZ</stp>
        <stp>2014-12-30</stp>
        <stp>2016-12-30</stp>
        <tr r="U955" s="1"/>
      </tp>
      <tp>
        <v>1</v>
        <stp/>
        <stp>EM_S_MAJASSRES_NUM</stp>
        <stp>3</stp>
        <stp>002587.SZ</stp>
        <stp>2014-12-30</stp>
        <stp>2016-12-30</stp>
        <tr r="U1054" s="1"/>
      </tp>
      <tp>
        <v>0</v>
        <stp/>
        <stp>EM_S_MAJASSRES_NUM</stp>
        <stp>3</stp>
        <stp>000687.SZ</stp>
        <stp>2014-12-30</stp>
        <stp>2016-12-30</stp>
        <tr r="U246" s="1"/>
      </tp>
      <tp>
        <v>1</v>
        <stp/>
        <stp>EM_S_MAJASSRES_NUM</stp>
        <stp>3</stp>
        <stp>000587.SZ</stp>
        <stp>2014-12-30</stp>
        <stp>2016-12-30</stp>
        <tr r="U173" s="1"/>
      </tp>
      <tp>
        <v>0</v>
        <stp/>
        <stp>EM_S_MAJASSRES_NUM</stp>
        <stp>3</stp>
        <stp>000887.SZ</stp>
        <stp>2014-12-30</stp>
        <stp>2016-12-30</stp>
        <tr r="U379" s="1"/>
      </tp>
      <tp>
        <v>0</v>
        <stp/>
        <stp>EM_S_MAJASSRES_NUM</stp>
        <stp>3</stp>
        <stp>000987.SZ</stp>
        <stp>2014-12-30</stp>
        <stp>2016-12-30</stp>
        <tr r="U457" s="1"/>
      </tp>
      <tp>
        <v>0</v>
        <stp/>
        <stp>EM_S_MAJASSRES_NUM</stp>
        <stp>3</stp>
        <stp>002284.SZ</stp>
        <stp>2014-12-30</stp>
        <stp>2016-12-30</stp>
        <tr r="U752" s="1"/>
      </tp>
      <tp>
        <v>1</v>
        <stp/>
        <stp>EM_S_MAJASSRES_NUM</stp>
        <stp>3</stp>
        <stp>002384.SZ</stp>
        <stp>2014-12-30</stp>
        <stp>2016-12-30</stp>
        <tr r="U852" s="1"/>
      </tp>
      <tp>
        <v>0</v>
        <stp/>
        <stp>EM_S_MAJASSRES_NUM</stp>
        <stp>3</stp>
        <stp>002084.SZ</stp>
        <stp>2014-12-30</stp>
        <stp>2016-12-30</stp>
        <tr r="U553" s="1"/>
      </tp>
      <tp>
        <v>0</v>
        <stp/>
        <stp>EM_S_MAJASSRES_NUM</stp>
        <stp>3</stp>
        <stp>002184.SZ</stp>
        <stp>2014-12-30</stp>
        <stp>2016-12-30</stp>
        <tr r="U653" s="1"/>
      </tp>
      <tp>
        <v>1</v>
        <stp/>
        <stp>EM_S_MAJASSRES_NUM</stp>
        <stp>3</stp>
        <stp>002684.SZ</stp>
        <stp>2014-12-30</stp>
        <stp>2016-12-30</stp>
        <tr r="U1151" s="1"/>
      </tp>
      <tp>
        <v>0</v>
        <stp/>
        <stp>EM_S_MAJASSRES_NUM</stp>
        <stp>3</stp>
        <stp>002484.SZ</stp>
        <stp>2014-12-30</stp>
        <stp>2016-12-30</stp>
        <tr r="U952" s="1"/>
      </tp>
      <tp>
        <v>0</v>
        <stp/>
        <stp>EM_S_MAJASSRES_NUM</stp>
        <stp>3</stp>
        <stp>002584.SZ</stp>
        <stp>2014-12-30</stp>
        <stp>2016-12-30</stp>
        <tr r="U1051" s="1"/>
      </tp>
      <tp>
        <v>0</v>
        <stp/>
        <stp>EM_S_MAJASSRES_NUM</stp>
        <stp>3</stp>
        <stp>000584.SZ</stp>
        <stp>2014-12-30</stp>
        <stp>2016-12-30</stp>
        <tr r="U170" s="1"/>
      </tp>
      <tp>
        <v>0</v>
        <stp/>
        <stp>EM_S_MAJASSRES_NUM</stp>
        <stp>3</stp>
        <stp>002285.SZ</stp>
        <stp>2014-12-30</stp>
        <stp>2016-12-30</stp>
        <tr r="U753" s="1"/>
      </tp>
      <tp>
        <v>0</v>
        <stp/>
        <stp>EM_S_MAJASSRES_NUM</stp>
        <stp>3</stp>
        <stp>002385.SZ</stp>
        <stp>2014-12-30</stp>
        <stp>2016-12-30</stp>
        <tr r="U853" s="1"/>
      </tp>
      <tp>
        <v>0</v>
        <stp/>
        <stp>EM_S_MAJASSRES_NUM</stp>
        <stp>3</stp>
        <stp>002085.SZ</stp>
        <stp>2014-12-30</stp>
        <stp>2016-12-30</stp>
        <tr r="U554" s="1"/>
      </tp>
      <tp>
        <v>0</v>
        <stp/>
        <stp>EM_S_MAJASSRES_NUM</stp>
        <stp>3</stp>
        <stp>002185.SZ</stp>
        <stp>2014-12-30</stp>
        <stp>2016-12-30</stp>
        <tr r="U654" s="1"/>
      </tp>
      <tp>
        <v>0</v>
        <stp/>
        <stp>EM_S_MAJASSRES_NUM</stp>
        <stp>3</stp>
        <stp>002685.SZ</stp>
        <stp>2014-12-30</stp>
        <stp>2016-12-30</stp>
        <tr r="U1152" s="1"/>
      </tp>
      <tp>
        <v>0</v>
        <stp/>
        <stp>EM_S_MAJASSRES_NUM</stp>
        <stp>3</stp>
        <stp>002785.SZ</stp>
        <stp>2014-12-30</stp>
        <stp>2016-12-30</stp>
        <tr r="U1244" s="1"/>
      </tp>
      <tp>
        <v>0</v>
        <stp/>
        <stp>EM_S_MAJASSRES_NUM</stp>
        <stp>3</stp>
        <stp>002485.SZ</stp>
        <stp>2014-12-30</stp>
        <stp>2016-12-30</stp>
        <tr r="U953" s="1"/>
      </tp>
      <tp>
        <v>0</v>
        <stp/>
        <stp>EM_S_MAJASSRES_NUM</stp>
        <stp>3</stp>
        <stp>002585.SZ</stp>
        <stp>2014-12-30</stp>
        <stp>2016-12-30</stp>
        <tr r="U1052" s="1"/>
      </tp>
      <tp>
        <v>0</v>
        <stp/>
        <stp>EM_S_MAJASSRES_NUM</stp>
        <stp>3</stp>
        <stp>000685.SZ</stp>
        <stp>2014-12-30</stp>
        <stp>2016-12-30</stp>
        <tr r="U244" s="1"/>
      </tp>
      <tp>
        <v>0</v>
        <stp/>
        <stp>EM_S_MAJASSRES_NUM</stp>
        <stp>3</stp>
        <stp>000785.SZ</stp>
        <stp>2014-12-30</stp>
        <stp>2016-12-30</stp>
        <tr r="U312" s="1"/>
      </tp>
      <tp>
        <v>0</v>
        <stp/>
        <stp>EM_S_MAJASSRES_NUM</stp>
        <stp>3</stp>
        <stp>000585.SZ</stp>
        <stp>2014-12-30</stp>
        <stp>2016-12-30</stp>
        <tr r="U171" s="1"/>
      </tp>
      <tp>
        <v>0</v>
        <stp/>
        <stp>EM_S_MAJASSRES_NUM</stp>
        <stp>3</stp>
        <stp>000885.SZ</stp>
        <stp>2014-12-30</stp>
        <stp>2016-12-30</stp>
        <tr r="U377" s="1"/>
      </tp>
      <tp>
        <v>0</v>
        <stp/>
        <stp>EM_S_MAJASSRES_NUM</stp>
        <stp>3</stp>
        <stp>000985.SZ</stp>
        <stp>2014-12-30</stp>
        <stp>2016-12-30</stp>
        <tr r="U456" s="1"/>
      </tp>
      <tp>
        <v>0</v>
        <stp/>
        <stp>EM_S_MAJASSRES_NUM</stp>
        <stp>3</stp>
        <stp>002288.SZ</stp>
        <stp>2014-12-30</stp>
        <stp>2016-12-30</stp>
        <tr r="U756" s="1"/>
      </tp>
      <tp>
        <v>0</v>
        <stp/>
        <stp>EM_S_MAJASSRES_NUM</stp>
        <stp>3</stp>
        <stp>002388.SZ</stp>
        <stp>2014-12-30</stp>
        <stp>2016-12-30</stp>
        <tr r="U856" s="1"/>
      </tp>
      <tp>
        <v>0</v>
        <stp/>
        <stp>EM_S_MAJASSRES_NUM</stp>
        <stp>3</stp>
        <stp>002088.SZ</stp>
        <stp>2014-12-30</stp>
        <stp>2016-12-30</stp>
        <tr r="U557" s="1"/>
      </tp>
      <tp>
        <v>1</v>
        <stp/>
        <stp>EM_S_MAJASSRES_NUM</stp>
        <stp>3</stp>
        <stp>002188.SZ</stp>
        <stp>2014-12-30</stp>
        <stp>2016-12-30</stp>
        <tr r="U657" s="1"/>
      </tp>
      <tp>
        <v>0</v>
        <stp/>
        <stp>EM_S_MAJASSRES_NUM</stp>
        <stp>3</stp>
        <stp>002688.SZ</stp>
        <stp>2014-12-30</stp>
        <stp>2016-12-30</stp>
        <tr r="U1155" s="1"/>
      </tp>
      <tp>
        <v>0</v>
        <stp/>
        <stp>EM_S_MAJASSRES_NUM</stp>
        <stp>3</stp>
        <stp>002788.SZ</stp>
        <stp>2014-12-30</stp>
        <stp>2016-12-30</stp>
        <tr r="U1247" s="1"/>
      </tp>
      <tp>
        <v>0</v>
        <stp/>
        <stp>EM_S_MAJASSRES_NUM</stp>
        <stp>3</stp>
        <stp>002488.SZ</stp>
        <stp>2014-12-30</stp>
        <stp>2016-12-30</stp>
        <tr r="U956" s="1"/>
      </tp>
      <tp>
        <v>0</v>
        <stp/>
        <stp>EM_S_MAJASSRES_NUM</stp>
        <stp>3</stp>
        <stp>002588.SZ</stp>
        <stp>2014-12-30</stp>
        <stp>2016-12-30</stp>
        <tr r="U1055" s="1"/>
      </tp>
      <tp>
        <v>0</v>
        <stp/>
        <stp>EM_S_MAJASSRES_NUM</stp>
        <stp>3</stp>
        <stp>000088.SZ</stp>
        <stp>2014-12-30</stp>
        <stp>2016-12-30</stp>
        <tr r="U60" s="1"/>
      </tp>
      <tp>
        <v>0</v>
        <stp/>
        <stp>EM_S_MAJASSRES_NUM</stp>
        <stp>3</stp>
        <stp>000688.SZ</stp>
        <stp>2014-12-30</stp>
        <stp>2016-12-30</stp>
        <tr r="U247" s="1"/>
      </tp>
      <tp>
        <v>0</v>
        <stp/>
        <stp>EM_S_MAJASSRES_NUM</stp>
        <stp>3</stp>
        <stp>000788.SZ</stp>
        <stp>2014-12-30</stp>
        <stp>2016-12-30</stp>
        <tr r="U314" s="1"/>
      </tp>
      <tp>
        <v>0</v>
        <stp/>
        <stp>EM_S_MAJASSRES_NUM</stp>
        <stp>3</stp>
        <stp>000488.SZ</stp>
        <stp>2014-12-30</stp>
        <stp>2016-12-30</stp>
        <tr r="U103" s="1"/>
      </tp>
      <tp>
        <v>0</v>
        <stp/>
        <stp>EM_S_MAJASSRES_NUM</stp>
        <stp>3</stp>
        <stp>000888.SZ</stp>
        <stp>2014-12-30</stp>
        <stp>2016-12-30</stp>
        <tr r="U380" s="1"/>
      </tp>
      <tp>
        <v>0</v>
        <stp/>
        <stp>EM_S_MAJASSRES_NUM</stp>
        <stp>3</stp>
        <stp>000988.SZ</stp>
        <stp>2014-12-30</stp>
        <stp>2016-12-30</stp>
        <tr r="U458" s="1"/>
      </tp>
      <tp>
        <v>0</v>
        <stp/>
        <stp>EM_S_MAJASSRES_NUM</stp>
        <stp>3</stp>
        <stp>002289.SZ</stp>
        <stp>2014-12-30</stp>
        <stp>2016-12-30</stp>
        <tr r="U757" s="1"/>
      </tp>
      <tp>
        <v>0</v>
        <stp/>
        <stp>EM_S_MAJASSRES_NUM</stp>
        <stp>3</stp>
        <stp>002389.SZ</stp>
        <stp>2014-12-30</stp>
        <stp>2016-12-30</stp>
        <tr r="U857" s="1"/>
      </tp>
      <tp>
        <v>0</v>
        <stp/>
        <stp>EM_S_MAJASSRES_NUM</stp>
        <stp>3</stp>
        <stp>002089.SZ</stp>
        <stp>2014-12-30</stp>
        <stp>2016-12-30</stp>
        <tr r="U558" s="1"/>
      </tp>
      <tp>
        <v>0</v>
        <stp/>
        <stp>EM_S_MAJASSRES_NUM</stp>
        <stp>3</stp>
        <stp>002189.SZ</stp>
        <stp>2014-12-30</stp>
        <stp>2016-12-30</stp>
        <tr r="U658" s="1"/>
      </tp>
      <tp>
        <v>0</v>
        <stp/>
        <stp>EM_S_MAJASSRES_NUM</stp>
        <stp>3</stp>
        <stp>002689.SZ</stp>
        <stp>2014-12-30</stp>
        <stp>2016-12-30</stp>
        <tr r="U1156" s="1"/>
      </tp>
      <tp>
        <v>0</v>
        <stp/>
        <stp>EM_S_MAJASSRES_NUM</stp>
        <stp>3</stp>
        <stp>002789.SZ</stp>
        <stp>2014-12-30</stp>
        <stp>2016-12-30</stp>
        <tr r="U1248" s="1"/>
      </tp>
      <tp>
        <v>0</v>
        <stp/>
        <stp>EM_S_MAJASSRES_NUM</stp>
        <stp>3</stp>
        <stp>002489.SZ</stp>
        <stp>2014-12-30</stp>
        <stp>2016-12-30</stp>
        <tr r="U957" s="1"/>
      </tp>
      <tp>
        <v>0</v>
        <stp/>
        <stp>EM_S_MAJASSRES_NUM</stp>
        <stp>3</stp>
        <stp>002589.SZ</stp>
        <stp>2014-12-30</stp>
        <stp>2016-12-30</stp>
        <tr r="U1056" s="1"/>
      </tp>
      <tp>
        <v>0</v>
        <stp/>
        <stp>EM_S_MAJASSRES_NUM</stp>
        <stp>3</stp>
        <stp>000089.SZ</stp>
        <stp>2014-12-30</stp>
        <stp>2016-12-30</stp>
        <tr r="U61" s="1"/>
      </tp>
      <tp>
        <v>0</v>
        <stp/>
        <stp>EM_S_MAJASSRES_NUM</stp>
        <stp>3</stp>
        <stp>000789.SZ</stp>
        <stp>2014-12-30</stp>
        <stp>2016-12-30</stp>
        <tr r="U315" s="1"/>
      </tp>
      <tp>
        <v>0</v>
        <stp/>
        <stp>EM_S_MAJASSRES_NUM</stp>
        <stp>3</stp>
        <stp>000589.SZ</stp>
        <stp>2014-12-30</stp>
        <stp>2016-12-30</stp>
        <tr r="U174" s="1"/>
      </tp>
      <tp>
        <v>0</v>
        <stp/>
        <stp>EM_S_MAJASSRES_NUM</stp>
        <stp>3</stp>
        <stp>000889.SZ</stp>
        <stp>2014-12-30</stp>
        <stp>2016-12-30</stp>
        <tr r="U381" s="1"/>
      </tp>
      <tp>
        <v>1</v>
        <stp/>
        <stp>EM_S_MAJASSRES_NUM</stp>
        <stp>3</stp>
        <stp>000989.SZ</stp>
        <stp>2014-12-30</stp>
        <stp>2016-12-30</stp>
        <tr r="U459" s="1"/>
      </tp>
      <tp>
        <v>0</v>
        <stp/>
        <stp>EM_S_MAJASSRES_NUM</stp>
        <stp>3</stp>
        <stp>002292.SZ</stp>
        <stp>2014-12-30</stp>
        <stp>2016-12-30</stp>
        <tr r="U760" s="1"/>
      </tp>
      <tp>
        <v>0</v>
        <stp/>
        <stp>EM_S_MAJASSRES_NUM</stp>
        <stp>3</stp>
        <stp>002392.SZ</stp>
        <stp>2014-12-30</stp>
        <stp>2016-12-30</stp>
        <tr r="U860" s="1"/>
      </tp>
      <tp>
        <v>0</v>
        <stp/>
        <stp>EM_S_MAJASSRES_NUM</stp>
        <stp>3</stp>
        <stp>002092.SZ</stp>
        <stp>2014-12-30</stp>
        <stp>2016-12-30</stp>
        <tr r="U561" s="1"/>
      </tp>
      <tp>
        <v>0</v>
        <stp/>
        <stp>EM_S_MAJASSRES_NUM</stp>
        <stp>3</stp>
        <stp>002192.SZ</stp>
        <stp>2014-12-30</stp>
        <stp>2016-12-30</stp>
        <tr r="U661" s="1"/>
      </tp>
      <tp>
        <v>0</v>
        <stp/>
        <stp>EM_S_MAJASSRES_NUM</stp>
        <stp>3</stp>
        <stp>002692.SZ</stp>
        <stp>2014-12-30</stp>
        <stp>2016-12-30</stp>
        <tr r="U1159" s="1"/>
      </tp>
      <tp>
        <v>0</v>
        <stp/>
        <stp>EM_S_MAJASSRES_NUM</stp>
        <stp>3</stp>
        <stp>002792.SZ</stp>
        <stp>2014-12-30</stp>
        <stp>2016-12-30</stp>
        <tr r="U1251" s="1"/>
      </tp>
      <tp>
        <v>0</v>
        <stp/>
        <stp>EM_S_MAJASSRES_NUM</stp>
        <stp>3</stp>
        <stp>002492.SZ</stp>
        <stp>2014-12-30</stp>
        <stp>2016-12-30</stp>
        <tr r="U960" s="1"/>
      </tp>
      <tp>
        <v>0</v>
        <stp/>
        <stp>EM_S_MAJASSRES_NUM</stp>
        <stp>3</stp>
        <stp>002592.SZ</stp>
        <stp>2014-12-30</stp>
        <stp>2016-12-30</stp>
        <tr r="U1059" s="1"/>
      </tp>
      <tp>
        <v>0</v>
        <stp/>
        <stp>EM_S_MAJASSRES_NUM</stp>
        <stp>3</stp>
        <stp>000692.SZ</stp>
        <stp>2014-12-30</stp>
        <stp>2016-12-30</stp>
        <tr r="U250" s="1"/>
      </tp>
      <tp>
        <v>0</v>
        <stp/>
        <stp>EM_S_MAJASSRES_NUM</stp>
        <stp>3</stp>
        <stp>000792.SZ</stp>
        <stp>2014-12-30</stp>
        <stp>2016-12-30</stp>
        <tr r="U318" s="1"/>
      </tp>
      <tp>
        <v>0</v>
        <stp/>
        <stp>EM_S_MAJASSRES_NUM</stp>
        <stp>3</stp>
        <stp>000592.SZ</stp>
        <stp>2014-12-30</stp>
        <stp>2016-12-30</stp>
        <tr r="U177" s="1"/>
      </tp>
      <tp>
        <v>1</v>
        <stp/>
        <stp>EM_S_MAJASSRES_NUM</stp>
        <stp>3</stp>
        <stp>000892.SZ</stp>
        <stp>2014-12-30</stp>
        <stp>2016-12-30</stp>
        <tr r="U383" s="1"/>
      </tp>
      <tp>
        <v>0</v>
        <stp/>
        <stp>EM_S_MAJASSRES_NUM</stp>
        <stp>3</stp>
        <stp>002293.SZ</stp>
        <stp>2014-12-30</stp>
        <stp>2016-12-30</stp>
        <tr r="U761" s="1"/>
      </tp>
      <tp>
        <v>0</v>
        <stp/>
        <stp>EM_S_MAJASSRES_NUM</stp>
        <stp>3</stp>
        <stp>002393.SZ</stp>
        <stp>2014-12-30</stp>
        <stp>2016-12-30</stp>
        <tr r="U861" s="1"/>
      </tp>
      <tp>
        <v>0</v>
        <stp/>
        <stp>EM_S_MAJASSRES_NUM</stp>
        <stp>3</stp>
        <stp>002093.SZ</stp>
        <stp>2014-12-30</stp>
        <stp>2016-12-30</stp>
        <tr r="U562" s="1"/>
      </tp>
      <tp>
        <v>0</v>
        <stp/>
        <stp>EM_S_MAJASSRES_NUM</stp>
        <stp>3</stp>
        <stp>002193.SZ</stp>
        <stp>2014-12-30</stp>
        <stp>2016-12-30</stp>
        <tr r="U662" s="1"/>
      </tp>
      <tp>
        <v>0</v>
        <stp/>
        <stp>EM_S_MAJASSRES_NUM</stp>
        <stp>3</stp>
        <stp>002693.SZ</stp>
        <stp>2014-12-30</stp>
        <stp>2016-12-30</stp>
        <tr r="U1160" s="1"/>
      </tp>
      <tp>
        <v>0</v>
        <stp/>
        <stp>EM_S_MAJASSRES_NUM</stp>
        <stp>3</stp>
        <stp>002793.SZ</stp>
        <stp>2014-12-30</stp>
        <stp>2016-12-30</stp>
        <tr r="U1252" s="1"/>
      </tp>
      <tp>
        <v>0</v>
        <stp/>
        <stp>EM_S_MAJASSRES_NUM</stp>
        <stp>3</stp>
        <stp>002493.SZ</stp>
        <stp>2014-12-30</stp>
        <stp>2016-12-30</stp>
        <tr r="U961" s="1"/>
      </tp>
      <tp>
        <v>0</v>
        <stp/>
        <stp>EM_S_MAJASSRES_NUM</stp>
        <stp>3</stp>
        <stp>002593.SZ</stp>
        <stp>2014-12-30</stp>
        <stp>2016-12-30</stp>
        <tr r="U1060" s="1"/>
      </tp>
      <tp>
        <v>0</v>
        <stp/>
        <stp>EM_S_MAJASSRES_NUM</stp>
        <stp>3</stp>
        <stp>000693.SZ</stp>
        <stp>2014-12-30</stp>
        <stp>2016-12-30</stp>
        <tr r="U251" s="1"/>
      </tp>
      <tp>
        <v>0</v>
        <stp/>
        <stp>EM_S_MAJASSRES_NUM</stp>
        <stp>3</stp>
        <stp>000793.SZ</stp>
        <stp>2014-12-30</stp>
        <stp>2016-12-30</stp>
        <tr r="U319" s="1"/>
      </tp>
      <tp>
        <v>0</v>
        <stp/>
        <stp>EM_S_MAJASSRES_NUM</stp>
        <stp>3</stp>
        <stp>000593.SZ</stp>
        <stp>2014-12-30</stp>
        <stp>2016-12-30</stp>
        <tr r="U178" s="1"/>
      </tp>
      <tp>
        <v>1</v>
        <stp/>
        <stp>EM_S_MAJASSRES_NUM</stp>
        <stp>3</stp>
        <stp>000893.SZ</stp>
        <stp>2014-12-30</stp>
        <stp>2016-12-30</stp>
        <tr r="U384" s="1"/>
      </tp>
      <tp>
        <v>0</v>
        <stp/>
        <stp>EM_S_MAJASSRES_NUM</stp>
        <stp>3</stp>
        <stp>000993.SZ</stp>
        <stp>2014-12-30</stp>
        <stp>2016-12-30</stp>
        <tr r="U461" s="1"/>
      </tp>
      <tp>
        <v>0</v>
        <stp/>
        <stp>EM_S_MAJASSRES_NUM</stp>
        <stp>3</stp>
        <stp>002290.SZ</stp>
        <stp>2014-12-30</stp>
        <stp>2016-12-30</stp>
        <tr r="U758" s="1"/>
      </tp>
      <tp>
        <v>1</v>
        <stp/>
        <stp>EM_S_MAJASSRES_NUM</stp>
        <stp>3</stp>
        <stp>002390.SZ</stp>
        <stp>2014-12-30</stp>
        <stp>2016-12-30</stp>
        <tr r="U858" s="1"/>
      </tp>
      <tp>
        <v>0</v>
        <stp/>
        <stp>EM_S_MAJASSRES_NUM</stp>
        <stp>3</stp>
        <stp>002090.SZ</stp>
        <stp>2014-12-30</stp>
        <stp>2016-12-30</stp>
        <tr r="U559" s="1"/>
      </tp>
      <tp>
        <v>0</v>
        <stp/>
        <stp>EM_S_MAJASSRES_NUM</stp>
        <stp>3</stp>
        <stp>002190.SZ</stp>
        <stp>2014-12-30</stp>
        <stp>2016-12-30</stp>
        <tr r="U659" s="1"/>
      </tp>
      <tp>
        <v>0</v>
        <stp/>
        <stp>EM_S_MAJASSRES_NUM</stp>
        <stp>3</stp>
        <stp>002690.SZ</stp>
        <stp>2014-12-30</stp>
        <stp>2016-12-30</stp>
        <tr r="U1157" s="1"/>
      </tp>
      <tp>
        <v>0</v>
        <stp/>
        <stp>EM_S_MAJASSRES_NUM</stp>
        <stp>3</stp>
        <stp>002790.SZ</stp>
        <stp>2014-12-30</stp>
        <stp>2016-12-30</stp>
        <tr r="U1249" s="1"/>
      </tp>
      <tp>
        <v>0</v>
        <stp/>
        <stp>EM_S_MAJASSRES_NUM</stp>
        <stp>3</stp>
        <stp>002490.SZ</stp>
        <stp>2014-12-30</stp>
        <stp>2016-12-30</stp>
        <tr r="U958" s="1"/>
      </tp>
      <tp>
        <v>0</v>
        <stp/>
        <stp>EM_S_MAJASSRES_NUM</stp>
        <stp>3</stp>
        <stp>002590.SZ</stp>
        <stp>2014-12-30</stp>
        <stp>2016-12-30</stp>
        <tr r="U1057" s="1"/>
      </tp>
      <tp>
        <v>0</v>
        <stp/>
        <stp>EM_S_MAJASSRES_NUM</stp>
        <stp>3</stp>
        <stp>000090.SZ</stp>
        <stp>2014-12-30</stp>
        <stp>2016-12-30</stp>
        <tr r="U62" s="1"/>
      </tp>
      <tp>
        <v>0</v>
        <stp/>
        <stp>EM_S_MAJASSRES_NUM</stp>
        <stp>3</stp>
        <stp>000690.SZ</stp>
        <stp>2014-12-30</stp>
        <stp>2016-12-30</stp>
        <tr r="U248" s="1"/>
      </tp>
      <tp>
        <v>0</v>
        <stp/>
        <stp>EM_S_MAJASSRES_NUM</stp>
        <stp>3</stp>
        <stp>000790.SZ</stp>
        <stp>2014-12-30</stp>
        <stp>2016-12-30</stp>
        <tr r="U316" s="1"/>
      </tp>
      <tp>
        <v>0</v>
        <stp/>
        <stp>EM_S_MAJASSRES_NUM</stp>
        <stp>3</stp>
        <stp>000590.SZ</stp>
        <stp>2014-12-30</stp>
        <stp>2016-12-30</stp>
        <tr r="U175" s="1"/>
      </tp>
      <tp>
        <v>0</v>
        <stp/>
        <stp>EM_S_MAJASSRES_NUM</stp>
        <stp>3</stp>
        <stp>000890.SZ</stp>
        <stp>2014-12-30</stp>
        <stp>2016-12-30</stp>
        <tr r="U382" s="1"/>
      </tp>
      <tp>
        <v>1</v>
        <stp/>
        <stp>EM_S_MAJASSRES_NUM</stp>
        <stp>3</stp>
        <stp>000990.SZ</stp>
        <stp>2014-12-30</stp>
        <stp>2016-12-30</stp>
        <tr r="U460" s="1"/>
      </tp>
      <tp>
        <v>0</v>
        <stp/>
        <stp>EM_S_MAJASSRES_NUM</stp>
        <stp>3</stp>
        <stp>002291.SZ</stp>
        <stp>2014-12-30</stp>
        <stp>2016-12-30</stp>
        <tr r="U759" s="1"/>
      </tp>
      <tp>
        <v>0</v>
        <stp/>
        <stp>EM_S_MAJASSRES_NUM</stp>
        <stp>3</stp>
        <stp>002391.SZ</stp>
        <stp>2014-12-30</stp>
        <stp>2016-12-30</stp>
        <tr r="U859" s="1"/>
      </tp>
      <tp>
        <v>1</v>
        <stp/>
        <stp>EM_S_MAJASSRES_NUM</stp>
        <stp>3</stp>
        <stp>002091.SZ</stp>
        <stp>2014-12-30</stp>
        <stp>2016-12-30</stp>
        <tr r="U560" s="1"/>
      </tp>
      <tp>
        <v>0</v>
        <stp/>
        <stp>EM_S_MAJASSRES_NUM</stp>
        <stp>3</stp>
        <stp>002191.SZ</stp>
        <stp>2014-12-30</stp>
        <stp>2016-12-30</stp>
        <tr r="U660" s="1"/>
      </tp>
      <tp>
        <v>0</v>
        <stp/>
        <stp>EM_S_MAJASSRES_NUM</stp>
        <stp>3</stp>
        <stp>002691.SZ</stp>
        <stp>2014-12-30</stp>
        <stp>2016-12-30</stp>
        <tr r="U1158" s="1"/>
      </tp>
      <tp>
        <v>0</v>
        <stp/>
        <stp>EM_S_MAJASSRES_NUM</stp>
        <stp>3</stp>
        <stp>002791.SZ</stp>
        <stp>2014-12-30</stp>
        <stp>2016-12-30</stp>
        <tr r="U1250" s="1"/>
      </tp>
      <tp>
        <v>0</v>
        <stp/>
        <stp>EM_S_MAJASSRES_NUM</stp>
        <stp>3</stp>
        <stp>002491.SZ</stp>
        <stp>2014-12-30</stp>
        <stp>2016-12-30</stp>
        <tr r="U959" s="1"/>
      </tp>
      <tp>
        <v>0</v>
        <stp/>
        <stp>EM_S_MAJASSRES_NUM</stp>
        <stp>3</stp>
        <stp>002591.SZ</stp>
        <stp>2014-12-30</stp>
        <stp>2016-12-30</stp>
        <tr r="U1058" s="1"/>
      </tp>
      <tp>
        <v>0</v>
        <stp/>
        <stp>EM_S_MAJASSRES_NUM</stp>
        <stp>3</stp>
        <stp>000691.SZ</stp>
        <stp>2014-12-30</stp>
        <stp>2016-12-30</stp>
        <tr r="U249" s="1"/>
      </tp>
      <tp>
        <v>0</v>
        <stp/>
        <stp>EM_S_MAJASSRES_NUM</stp>
        <stp>3</stp>
        <stp>000791.SZ</stp>
        <stp>2014-12-30</stp>
        <stp>2016-12-30</stp>
        <tr r="U317" s="1"/>
      </tp>
      <tp>
        <v>1</v>
        <stp/>
        <stp>EM_S_MAJASSRES_NUM</stp>
        <stp>3</stp>
        <stp>000591.SZ</stp>
        <stp>2014-12-30</stp>
        <stp>2016-12-30</stp>
        <tr r="U176" s="1"/>
      </tp>
      <tp>
        <v>0</v>
        <stp/>
        <stp>EM_S_MAJASSRES_NUM</stp>
        <stp>3</stp>
        <stp>002296.SZ</stp>
        <stp>2014-12-30</stp>
        <stp>2016-12-30</stp>
        <tr r="U764" s="1"/>
      </tp>
      <tp>
        <v>0</v>
        <stp/>
        <stp>EM_S_MAJASSRES_NUM</stp>
        <stp>3</stp>
        <stp>002396.SZ</stp>
        <stp>2014-12-30</stp>
        <stp>2016-12-30</stp>
        <tr r="U864" s="1"/>
      </tp>
      <tp>
        <v>0</v>
        <stp/>
        <stp>EM_S_MAJASSRES_NUM</stp>
        <stp>3</stp>
        <stp>002096.SZ</stp>
        <stp>2014-12-30</stp>
        <stp>2016-12-30</stp>
        <tr r="U565" s="1"/>
      </tp>
      <tp>
        <v>1</v>
        <stp/>
        <stp>EM_S_MAJASSRES_NUM</stp>
        <stp>3</stp>
        <stp>002196.SZ</stp>
        <stp>2014-12-30</stp>
        <stp>2016-12-30</stp>
        <tr r="U665" s="1"/>
      </tp>
      <tp>
        <v>0</v>
        <stp/>
        <stp>EM_S_MAJASSRES_NUM</stp>
        <stp>3</stp>
        <stp>002696.SZ</stp>
        <stp>2014-12-30</stp>
        <stp>2016-12-30</stp>
        <tr r="U1163" s="1"/>
      </tp>
      <tp>
        <v>0</v>
        <stp/>
        <stp>EM_S_MAJASSRES_NUM</stp>
        <stp>3</stp>
        <stp>002796.SZ</stp>
        <stp>2014-12-30</stp>
        <stp>2016-12-30</stp>
        <tr r="U1254" s="1"/>
      </tp>
      <tp>
        <v>0</v>
        <stp/>
        <stp>EM_S_MAJASSRES_NUM</stp>
        <stp>3</stp>
        <stp>002496.SZ</stp>
        <stp>2014-12-30</stp>
        <stp>2016-12-30</stp>
        <tr r="U964" s="1"/>
      </tp>
      <tp>
        <v>0</v>
        <stp/>
        <stp>EM_S_MAJASSRES_NUM</stp>
        <stp>3</stp>
        <stp>002596.SZ</stp>
        <stp>2014-12-30</stp>
        <stp>2016-12-30</stp>
        <tr r="U1063" s="1"/>
      </tp>
      <tp>
        <v>0</v>
        <stp/>
        <stp>EM_S_MAJASSRES_NUM</stp>
        <stp>3</stp>
        <stp>001696.SZ</stp>
        <stp>2014-12-30</stp>
        <stp>2016-12-30</stp>
        <tr r="U467" s="1"/>
      </tp>
      <tp>
        <v>0</v>
        <stp/>
        <stp>EM_S_MAJASSRES_NUM</stp>
        <stp>3</stp>
        <stp>001896.SZ</stp>
        <stp>2014-12-30</stp>
        <stp>2016-12-30</stp>
        <tr r="U468" s="1"/>
      </tp>
      <tp>
        <v>0</v>
        <stp/>
        <stp>EM_S_MAJASSRES_NUM</stp>
        <stp>3</stp>
        <stp>000096.SZ</stp>
        <stp>2014-12-30</stp>
        <stp>2016-12-30</stp>
        <tr r="U63" s="1"/>
      </tp>
      <tp>
        <v>1</v>
        <stp/>
        <stp>EM_S_MAJASSRES_NUM</stp>
        <stp>3</stp>
        <stp>000796.SZ</stp>
        <stp>2014-12-30</stp>
        <stp>2016-12-30</stp>
        <tr r="U321" s="1"/>
      </tp>
      <tp>
        <v>0</v>
        <stp/>
        <stp>EM_S_MAJASSRES_NUM</stp>
        <stp>3</stp>
        <stp>000596.SZ</stp>
        <stp>2014-12-30</stp>
        <stp>2016-12-30</stp>
        <tr r="U180" s="1"/>
      </tp>
      <tp>
        <v>0</v>
        <stp/>
        <stp>EM_S_MAJASSRES_NUM</stp>
        <stp>3</stp>
        <stp>000996.SZ</stp>
        <stp>2014-12-30</stp>
        <stp>2016-12-30</stp>
        <tr r="U463" s="1"/>
      </tp>
      <tp>
        <v>0</v>
        <stp/>
        <stp>EM_S_MAJASSRES_NUM</stp>
        <stp>3</stp>
        <stp>002297.SZ</stp>
        <stp>2014-12-30</stp>
        <stp>2016-12-30</stp>
        <tr r="U765" s="1"/>
      </tp>
      <tp>
        <v>0</v>
        <stp/>
        <stp>EM_S_MAJASSRES_NUM</stp>
        <stp>3</stp>
        <stp>002397.SZ</stp>
        <stp>2014-12-30</stp>
        <stp>2016-12-30</stp>
        <tr r="U865" s="1"/>
      </tp>
      <tp>
        <v>0</v>
        <stp/>
        <stp>EM_S_MAJASSRES_NUM</stp>
        <stp>3</stp>
        <stp>002097.SZ</stp>
        <stp>2014-12-30</stp>
        <stp>2016-12-30</stp>
        <tr r="U566" s="1"/>
      </tp>
      <tp>
        <v>0</v>
        <stp/>
        <stp>EM_S_MAJASSRES_NUM</stp>
        <stp>3</stp>
        <stp>002197.SZ</stp>
        <stp>2014-12-30</stp>
        <stp>2016-12-30</stp>
        <tr r="U666" s="1"/>
      </tp>
      <tp>
        <v>0</v>
        <stp/>
        <stp>EM_S_MAJASSRES_NUM</stp>
        <stp>3</stp>
        <stp>002697.SZ</stp>
        <stp>2014-12-30</stp>
        <stp>2016-12-30</stp>
        <tr r="U1164" s="1"/>
      </tp>
      <tp>
        <v>0</v>
        <stp/>
        <stp>EM_S_MAJASSRES_NUM</stp>
        <stp>3</stp>
        <stp>002797.SZ</stp>
        <stp>2014-12-30</stp>
        <stp>2016-12-30</stp>
        <tr r="U1255" s="1"/>
      </tp>
      <tp>
        <v>0</v>
        <stp/>
        <stp>EM_S_MAJASSRES_NUM</stp>
        <stp>3</stp>
        <stp>002497.SZ</stp>
        <stp>2014-12-30</stp>
        <stp>2016-12-30</stp>
        <tr r="U965" s="1"/>
      </tp>
      <tp>
        <v>0</v>
        <stp/>
        <stp>EM_S_MAJASSRES_NUM</stp>
        <stp>3</stp>
        <stp>002597.SZ</stp>
        <stp>2014-12-30</stp>
        <stp>2016-12-30</stp>
        <tr r="U1064" s="1"/>
      </tp>
      <tp>
        <v>0</v>
        <stp/>
        <stp>EM_S_MAJASSRES_NUM</stp>
        <stp>3</stp>
        <stp>000697.SZ</stp>
        <stp>2014-12-30</stp>
        <stp>2016-12-30</stp>
        <tr r="U253" s="1"/>
      </tp>
      <tp>
        <v>0</v>
        <stp/>
        <stp>EM_S_MAJASSRES_NUM</stp>
        <stp>3</stp>
        <stp>000797.SZ</stp>
        <stp>2014-12-30</stp>
        <stp>2016-12-30</stp>
        <tr r="U322" s="1"/>
      </tp>
      <tp>
        <v>0</v>
        <stp/>
        <stp>EM_S_MAJASSRES_NUM</stp>
        <stp>3</stp>
        <stp>000597.SZ</stp>
        <stp>2014-12-30</stp>
        <stp>2016-12-30</stp>
        <tr r="U181" s="1"/>
      </tp>
      <tp>
        <v>0</v>
        <stp/>
        <stp>EM_S_MAJASSRES_NUM</stp>
        <stp>3</stp>
        <stp>000897.SZ</stp>
        <stp>2014-12-30</stp>
        <stp>2016-12-30</stp>
        <tr r="U386" s="1"/>
      </tp>
      <tp>
        <v>0</v>
        <stp/>
        <stp>EM_S_MAJASSRES_NUM</stp>
        <stp>3</stp>
        <stp>000997.SZ</stp>
        <stp>2014-12-30</stp>
        <stp>2016-12-30</stp>
        <tr r="U464" s="1"/>
      </tp>
      <tp>
        <v>0</v>
        <stp/>
        <stp>EM_S_MAJASSRES_NUM</stp>
        <stp>3</stp>
        <stp>002294.SZ</stp>
        <stp>2014-12-30</stp>
        <stp>2016-12-30</stp>
        <tr r="U762" s="1"/>
      </tp>
      <tp>
        <v>0</v>
        <stp/>
        <stp>EM_S_MAJASSRES_NUM</stp>
        <stp>3</stp>
        <stp>002394.SZ</stp>
        <stp>2014-12-30</stp>
        <stp>2016-12-30</stp>
        <tr r="U862" s="1"/>
      </tp>
      <tp>
        <v>1</v>
        <stp/>
        <stp>EM_S_MAJASSRES_NUM</stp>
        <stp>3</stp>
        <stp>002094.SZ</stp>
        <stp>2014-12-30</stp>
        <stp>2016-12-30</stp>
        <tr r="U563" s="1"/>
      </tp>
      <tp>
        <v>0</v>
        <stp/>
        <stp>EM_S_MAJASSRES_NUM</stp>
        <stp>3</stp>
        <stp>002194.SZ</stp>
        <stp>2014-12-30</stp>
        <stp>2016-12-30</stp>
        <tr r="U663" s="1"/>
      </tp>
      <tp>
        <v>0</v>
        <stp/>
        <stp>EM_S_MAJASSRES_NUM</stp>
        <stp>3</stp>
        <stp>002694.SZ</stp>
        <stp>2014-12-30</stp>
        <stp>2016-12-30</stp>
        <tr r="U1161" s="1"/>
      </tp>
      <tp>
        <v>0</v>
        <stp/>
        <stp>EM_S_MAJASSRES_NUM</stp>
        <stp>3</stp>
        <stp>002494.SZ</stp>
        <stp>2014-12-30</stp>
        <stp>2016-12-30</stp>
        <tr r="U962" s="1"/>
      </tp>
      <tp>
        <v>0</v>
        <stp/>
        <stp>EM_S_MAJASSRES_NUM</stp>
        <stp>3</stp>
        <stp>002594.SZ</stp>
        <stp>2014-12-30</stp>
        <stp>2016-12-30</stp>
        <tr r="U1061" s="1"/>
      </tp>
      <tp>
        <v>0</v>
        <stp/>
        <stp>EM_S_MAJASSRES_NUM</stp>
        <stp>3</stp>
        <stp>002295.SZ</stp>
        <stp>2014-12-30</stp>
        <stp>2016-12-30</stp>
        <tr r="U763" s="1"/>
      </tp>
      <tp>
        <v>0</v>
        <stp/>
        <stp>EM_S_MAJASSRES_NUM</stp>
        <stp>3</stp>
        <stp>002395.SZ</stp>
        <stp>2014-12-30</stp>
        <stp>2016-12-30</stp>
        <tr r="U863" s="1"/>
      </tp>
      <tp>
        <v>0</v>
        <stp/>
        <stp>EM_S_MAJASSRES_NUM</stp>
        <stp>3</stp>
        <stp>002095.SZ</stp>
        <stp>2014-12-30</stp>
        <stp>2016-12-30</stp>
        <tr r="U564" s="1"/>
      </tp>
      <tp>
        <v>0</v>
        <stp/>
        <stp>EM_S_MAJASSRES_NUM</stp>
        <stp>3</stp>
        <stp>002195.SZ</stp>
        <stp>2014-12-30</stp>
        <stp>2016-12-30</stp>
        <tr r="U664" s="1"/>
      </tp>
      <tp>
        <v>0</v>
        <stp/>
        <stp>EM_S_MAJASSRES_NUM</stp>
        <stp>3</stp>
        <stp>002695.SZ</stp>
        <stp>2014-12-30</stp>
        <stp>2016-12-30</stp>
        <tr r="U1162" s="1"/>
      </tp>
      <tp>
        <v>0</v>
        <stp/>
        <stp>EM_S_MAJASSRES_NUM</stp>
        <stp>3</stp>
        <stp>002795.SZ</stp>
        <stp>2014-12-30</stp>
        <stp>2016-12-30</stp>
        <tr r="U1253" s="1"/>
      </tp>
      <tp>
        <v>0</v>
        <stp/>
        <stp>EM_S_MAJASSRES_NUM</stp>
        <stp>3</stp>
        <stp>002495.SZ</stp>
        <stp>2014-12-30</stp>
        <stp>2016-12-30</stp>
        <tr r="U963" s="1"/>
      </tp>
      <tp>
        <v>0</v>
        <stp/>
        <stp>EM_S_MAJASSRES_NUM</stp>
        <stp>3</stp>
        <stp>002595.SZ</stp>
        <stp>2014-12-30</stp>
        <stp>2016-12-30</stp>
        <tr r="U1062" s="1"/>
      </tp>
      <tp>
        <v>0</v>
        <stp/>
        <stp>EM_S_MAJASSRES_NUM</stp>
        <stp>3</stp>
        <stp>000695.SZ</stp>
        <stp>2014-12-30</stp>
        <stp>2016-12-30</stp>
        <tr r="U252" s="1"/>
      </tp>
      <tp>
        <v>1</v>
        <stp/>
        <stp>EM_S_MAJASSRES_NUM</stp>
        <stp>3</stp>
        <stp>000795.SZ</stp>
        <stp>2014-12-30</stp>
        <stp>2016-12-30</stp>
        <tr r="U320" s="1"/>
      </tp>
      <tp>
        <v>0</v>
        <stp/>
        <stp>EM_S_MAJASSRES_NUM</stp>
        <stp>3</stp>
        <stp>000595.SZ</stp>
        <stp>2014-12-30</stp>
        <stp>2016-12-30</stp>
        <tr r="U179" s="1"/>
      </tp>
      <tp>
        <v>0</v>
        <stp/>
        <stp>EM_S_MAJASSRES_NUM</stp>
        <stp>3</stp>
        <stp>000895.SZ</stp>
        <stp>2014-12-30</stp>
        <stp>2016-12-30</stp>
        <tr r="U385" s="1"/>
      </tp>
      <tp>
        <v>0</v>
        <stp/>
        <stp>EM_S_MAJASSRES_NUM</stp>
        <stp>3</stp>
        <stp>000995.SZ</stp>
        <stp>2014-12-30</stp>
        <stp>2016-12-30</stp>
        <tr r="U462" s="1"/>
      </tp>
      <tp>
        <v>0</v>
        <stp/>
        <stp>EM_S_MAJASSRES_NUM</stp>
        <stp>3</stp>
        <stp>002298.SZ</stp>
        <stp>2014-12-30</stp>
        <stp>2016-12-30</stp>
        <tr r="U766" s="1"/>
      </tp>
      <tp>
        <v>0</v>
        <stp/>
        <stp>EM_S_MAJASSRES_NUM</stp>
        <stp>3</stp>
        <stp>002398.SZ</stp>
        <stp>2014-12-30</stp>
        <stp>2016-12-30</stp>
        <tr r="U866" s="1"/>
      </tp>
      <tp>
        <v>0</v>
        <stp/>
        <stp>EM_S_MAJASSRES_NUM</stp>
        <stp>3</stp>
        <stp>002098.SZ</stp>
        <stp>2014-12-30</stp>
        <stp>2016-12-30</stp>
        <tr r="U567" s="1"/>
      </tp>
      <tp>
        <v>0</v>
        <stp/>
        <stp>EM_S_MAJASSRES_NUM</stp>
        <stp>3</stp>
        <stp>002198.SZ</stp>
        <stp>2014-12-30</stp>
        <stp>2016-12-30</stp>
        <tr r="U667" s="1"/>
      </tp>
      <tp>
        <v>0</v>
        <stp/>
        <stp>EM_S_MAJASSRES_NUM</stp>
        <stp>3</stp>
        <stp>002698.SZ</stp>
        <stp>2014-12-30</stp>
        <stp>2016-12-30</stp>
        <tr r="U1165" s="1"/>
      </tp>
      <tp>
        <v>0</v>
        <stp/>
        <stp>EM_S_MAJASSRES_NUM</stp>
        <stp>3</stp>
        <stp>002798.SZ</stp>
        <stp>2014-12-30</stp>
        <stp>2016-12-30</stp>
        <tr r="U1256" s="1"/>
      </tp>
      <tp>
        <v>0</v>
        <stp/>
        <stp>EM_S_MAJASSRES_NUM</stp>
        <stp>3</stp>
        <stp>002498.SZ</stp>
        <stp>2014-12-30</stp>
        <stp>2016-12-30</stp>
        <tr r="U966" s="1"/>
      </tp>
      <tp>
        <v>0</v>
        <stp/>
        <stp>EM_S_MAJASSRES_NUM</stp>
        <stp>3</stp>
        <stp>002598.SZ</stp>
        <stp>2014-12-30</stp>
        <stp>2016-12-30</stp>
        <tr r="U1065" s="1"/>
      </tp>
      <tp>
        <v>0</v>
        <stp/>
        <stp>EM_S_MAJASSRES_NUM</stp>
        <stp>3</stp>
        <stp>000698.SZ</stp>
        <stp>2014-12-30</stp>
        <stp>2016-12-30</stp>
        <tr r="U254" s="1"/>
      </tp>
      <tp>
        <v>0</v>
        <stp/>
        <stp>EM_S_MAJASSRES_NUM</stp>
        <stp>3</stp>
        <stp>000798.SZ</stp>
        <stp>2014-12-30</stp>
        <stp>2016-12-30</stp>
        <tr r="U323" s="1"/>
      </tp>
      <tp>
        <v>0</v>
        <stp/>
        <stp>EM_S_MAJASSRES_NUM</stp>
        <stp>3</stp>
        <stp>000498.SZ</stp>
        <stp>2014-12-30</stp>
        <stp>2016-12-30</stp>
        <tr r="U104" s="1"/>
      </tp>
      <tp>
        <v>0</v>
        <stp/>
        <stp>EM_S_MAJASSRES_NUM</stp>
        <stp>3</stp>
        <stp>000598.SZ</stp>
        <stp>2014-12-30</stp>
        <stp>2016-12-30</stp>
        <tr r="U182" s="1"/>
      </tp>
      <tp>
        <v>0</v>
        <stp/>
        <stp>EM_S_MAJASSRES_NUM</stp>
        <stp>3</stp>
        <stp>000898.SZ</stp>
        <stp>2014-12-30</stp>
        <stp>2016-12-30</stp>
        <tr r="U387" s="1"/>
      </tp>
      <tp>
        <v>0</v>
        <stp/>
        <stp>EM_S_MAJASSRES_NUM</stp>
        <stp>3</stp>
        <stp>000998.SZ</stp>
        <stp>2014-12-30</stp>
        <stp>2016-12-30</stp>
        <tr r="U465" s="1"/>
      </tp>
      <tp>
        <v>0</v>
        <stp/>
        <stp>EM_S_MAJASSRES_NUM</stp>
        <stp>3</stp>
        <stp>002299.SZ</stp>
        <stp>2014-12-30</stp>
        <stp>2016-12-30</stp>
        <tr r="U767" s="1"/>
      </tp>
      <tp>
        <v>0</v>
        <stp/>
        <stp>EM_S_MAJASSRES_NUM</stp>
        <stp>3</stp>
        <stp>002399.SZ</stp>
        <stp>2014-12-30</stp>
        <stp>2016-12-30</stp>
        <tr r="U867" s="1"/>
      </tp>
      <tp>
        <v>0</v>
        <stp/>
        <stp>EM_S_MAJASSRES_NUM</stp>
        <stp>3</stp>
        <stp>002099.SZ</stp>
        <stp>2014-12-30</stp>
        <stp>2016-12-30</stp>
        <tr r="U568" s="1"/>
      </tp>
      <tp>
        <v>0</v>
        <stp/>
        <stp>EM_S_MAJASSRES_NUM</stp>
        <stp>3</stp>
        <stp>002199.SZ</stp>
        <stp>2014-12-30</stp>
        <stp>2016-12-30</stp>
        <tr r="U668" s="1"/>
      </tp>
      <tp>
        <v>0</v>
        <stp/>
        <stp>EM_S_MAJASSRES_NUM</stp>
        <stp>3</stp>
        <stp>002699.SZ</stp>
        <stp>2014-12-30</stp>
        <stp>2016-12-30</stp>
        <tr r="U1166" s="1"/>
      </tp>
      <tp>
        <v>0</v>
        <stp/>
        <stp>EM_S_MAJASSRES_NUM</stp>
        <stp>3</stp>
        <stp>002799.SZ</stp>
        <stp>2014-12-30</stp>
        <stp>2016-12-30</stp>
        <tr r="U1257" s="1"/>
      </tp>
      <tp>
        <v>0</v>
        <stp/>
        <stp>EM_S_MAJASSRES_NUM</stp>
        <stp>3</stp>
        <stp>002499.SZ</stp>
        <stp>2014-12-30</stp>
        <stp>2016-12-30</stp>
        <tr r="U967" s="1"/>
      </tp>
      <tp>
        <v>0</v>
        <stp/>
        <stp>EM_S_MAJASSRES_NUM</stp>
        <stp>3</stp>
        <stp>002599.SZ</stp>
        <stp>2014-12-30</stp>
        <stp>2016-12-30</stp>
        <tr r="U1066" s="1"/>
      </tp>
      <tp>
        <v>0</v>
        <stp/>
        <stp>EM_S_MAJASSRES_NUM</stp>
        <stp>3</stp>
        <stp>000099.SZ</stp>
        <stp>2014-12-30</stp>
        <stp>2016-12-30</stp>
        <tr r="U64" s="1"/>
      </tp>
      <tp>
        <v>0</v>
        <stp/>
        <stp>EM_S_MAJASSRES_NUM</stp>
        <stp>3</stp>
        <stp>000799.SZ</stp>
        <stp>2014-12-30</stp>
        <stp>2016-12-30</stp>
        <tr r="U324" s="1"/>
      </tp>
      <tp>
        <v>0</v>
        <stp/>
        <stp>EM_S_MAJASSRES_NUM</stp>
        <stp>3</stp>
        <stp>000599.SZ</stp>
        <stp>2014-12-30</stp>
        <stp>2016-12-30</stp>
        <tr r="U183" s="1"/>
      </tp>
      <tp>
        <v>0</v>
        <stp/>
        <stp>EM_S_MAJASSRES_NUM</stp>
        <stp>3</stp>
        <stp>000899.SZ</stp>
        <stp>2014-12-30</stp>
        <stp>2016-12-30</stp>
        <tr r="U388" s="1"/>
      </tp>
      <tp>
        <v>0</v>
        <stp/>
        <stp>EM_S_MAJASSRES_NUM</stp>
        <stp>3</stp>
        <stp>000999.SZ</stp>
        <stp>2014-12-30</stp>
        <stp>2016-12-30</stp>
        <tr r="U466" s="1"/>
      </tp>
      <tp>
        <v>0</v>
        <stp/>
        <stp>EM_S_MAJASSRES_NUM</stp>
        <stp>3</stp>
        <stp>002262.SZ</stp>
        <stp>2014-12-30</stp>
        <stp>2016-12-30</stp>
        <tr r="U730" s="1"/>
      </tp>
      <tp>
        <v>0</v>
        <stp/>
        <stp>EM_S_MAJASSRES_NUM</stp>
        <stp>3</stp>
        <stp>002362.SZ</stp>
        <stp>2014-12-30</stp>
        <stp>2016-12-30</stp>
        <tr r="U830" s="1"/>
      </tp>
      <tp>
        <v>0</v>
        <stp/>
        <stp>EM_S_MAJASSRES_NUM</stp>
        <stp>3</stp>
        <stp>002062.SZ</stp>
        <stp>2014-12-30</stp>
        <stp>2016-12-30</stp>
        <tr r="U531" s="1"/>
      </tp>
      <tp>
        <v>0</v>
        <stp/>
        <stp>EM_S_MAJASSRES_NUM</stp>
        <stp>3</stp>
        <stp>002162.SZ</stp>
        <stp>2014-12-30</stp>
        <stp>2016-12-30</stp>
        <tr r="U631" s="1"/>
      </tp>
      <tp>
        <v>0</v>
        <stp/>
        <stp>EM_S_MAJASSRES_NUM</stp>
        <stp>3</stp>
        <stp>002662.SZ</stp>
        <stp>2014-12-30</stp>
        <stp>2016-12-30</stp>
        <tr r="U1129" s="1"/>
      </tp>
      <tp>
        <v>0</v>
        <stp/>
        <stp>EM_S_MAJASSRES_NUM</stp>
        <stp>3</stp>
        <stp>002762.SZ</stp>
        <stp>2014-12-30</stp>
        <stp>2016-12-30</stp>
        <tr r="U1224" s="1"/>
      </tp>
      <tp>
        <v>0</v>
        <stp/>
        <stp>EM_S_MAJASSRES_NUM</stp>
        <stp>3</stp>
        <stp>002462.SZ</stp>
        <stp>2014-12-30</stp>
        <stp>2016-12-30</stp>
        <tr r="U930" s="1"/>
      </tp>
      <tp>
        <v>0</v>
        <stp/>
        <stp>EM_S_MAJASSRES_NUM</stp>
        <stp>3</stp>
        <stp>002562.SZ</stp>
        <stp>2014-12-30</stp>
        <stp>2016-12-30</stp>
        <tr r="U1029" s="1"/>
      </tp>
      <tp>
        <v>0</v>
        <stp/>
        <stp>EM_S_MAJASSRES_NUM</stp>
        <stp>3</stp>
        <stp>300252.SZ</stp>
        <stp>2014-12-30</stp>
        <stp>2016-12-30</stp>
        <tr r="U1541" s="1"/>
      </tp>
      <tp>
        <v>0</v>
        <stp/>
        <stp>EM_S_MAJASSRES_NUM</stp>
        <stp>3</stp>
        <stp>300352.SZ</stp>
        <stp>2014-12-30</stp>
        <stp>2016-12-30</stp>
        <tr r="U1641" s="1"/>
      </tp>
      <tp>
        <v>0</v>
        <stp/>
        <stp>EM_S_MAJASSRES_NUM</stp>
        <stp>3</stp>
        <stp>000062.SZ</stp>
        <stp>2014-12-30</stp>
        <stp>2016-12-30</stp>
        <tr r="U52" s="1"/>
      </tp>
      <tp>
        <v>0</v>
        <stp/>
        <stp>EM_S_MAJASSRES_NUM</stp>
        <stp>3</stp>
        <stp>300052.SZ</stp>
        <stp>2014-12-30</stp>
        <stp>2016-12-30</stp>
        <tr r="U1343" s="1"/>
      </tp>
      <tp>
        <v>0</v>
        <stp/>
        <stp>EM_S_MAJASSRES_NUM</stp>
        <stp>3</stp>
        <stp>300152.SZ</stp>
        <stp>2014-12-30</stp>
        <stp>2016-12-30</stp>
        <tr r="U1442" s="1"/>
      </tp>
      <tp>
        <v>0</v>
        <stp/>
        <stp>EM_S_MAJASSRES_NUM</stp>
        <stp>3</stp>
        <stp>000662.SZ</stp>
        <stp>2014-12-30</stp>
        <stp>2016-12-30</stp>
        <tr r="U225" s="1"/>
      </tp>
      <tp>
        <v>0</v>
        <stp/>
        <stp>EM_S_MAJASSRES_NUM</stp>
        <stp>3</stp>
        <stp>000762.SZ</stp>
        <stp>2014-12-30</stp>
        <stp>2016-12-30</stp>
        <tr r="U301" s="1"/>
      </tp>
      <tp>
        <v>0</v>
        <stp/>
        <stp>EM_S_MAJASSRES_NUM</stp>
        <stp>3</stp>
        <stp>300452.SZ</stp>
        <stp>2014-12-30</stp>
        <stp>2016-12-30</stp>
        <tr r="U1740" s="1"/>
      </tp>
      <tp>
        <v>0</v>
        <stp/>
        <stp>EM_S_MAJASSRES_NUM</stp>
        <stp>3</stp>
        <stp>300552.SZ</stp>
        <stp>2014-12-30</stp>
        <stp>2016-12-30</stp>
        <tr r="U1835" s="1"/>
      </tp>
      <tp>
        <v>0</v>
        <stp/>
        <stp>EM_S_MAJASSRES_NUM</stp>
        <stp>3</stp>
        <stp>000862.SZ</stp>
        <stp>2014-12-30</stp>
        <stp>2016-12-30</stp>
        <tr r="U365" s="1"/>
      </tp>
      <tp>
        <v>0</v>
        <stp/>
        <stp>EM_S_MAJASSRES_NUM</stp>
        <stp>3</stp>
        <stp>000962.SZ</stp>
        <stp>2014-12-30</stp>
        <stp>2016-12-30</stp>
        <tr r="U436" s="1"/>
      </tp>
      <tp>
        <v>0</v>
        <stp/>
        <stp>EM_S_MAJASSRES_NUM</stp>
        <stp>3</stp>
        <stp>002263.SZ</stp>
        <stp>2014-12-30</stp>
        <stp>2016-12-30</stp>
        <tr r="U731" s="1"/>
      </tp>
      <tp>
        <v>0</v>
        <stp/>
        <stp>EM_S_MAJASSRES_NUM</stp>
        <stp>3</stp>
        <stp>002363.SZ</stp>
        <stp>2014-12-30</stp>
        <stp>2016-12-30</stp>
        <tr r="U831" s="1"/>
      </tp>
      <tp>
        <v>0</v>
        <stp/>
        <stp>EM_S_MAJASSRES_NUM</stp>
        <stp>3</stp>
        <stp>002063.SZ</stp>
        <stp>2014-12-30</stp>
        <stp>2016-12-30</stp>
        <tr r="U532" s="1"/>
      </tp>
      <tp>
        <v>0</v>
        <stp/>
        <stp>EM_S_MAJASSRES_NUM</stp>
        <stp>3</stp>
        <stp>002163.SZ</stp>
        <stp>2014-12-30</stp>
        <stp>2016-12-30</stp>
        <tr r="U632" s="1"/>
      </tp>
      <tp>
        <v>0</v>
        <stp/>
        <stp>EM_S_MAJASSRES_NUM</stp>
        <stp>3</stp>
        <stp>002663.SZ</stp>
        <stp>2014-12-30</stp>
        <stp>2016-12-30</stp>
        <tr r="U1130" s="1"/>
      </tp>
      <tp>
        <v>0</v>
        <stp/>
        <stp>EM_S_MAJASSRES_NUM</stp>
        <stp>3</stp>
        <stp>002763.SZ</stp>
        <stp>2014-12-30</stp>
        <stp>2016-12-30</stp>
        <tr r="U1225" s="1"/>
      </tp>
      <tp>
        <v>0</v>
        <stp/>
        <stp>EM_S_MAJASSRES_NUM</stp>
        <stp>3</stp>
        <stp>002463.SZ</stp>
        <stp>2014-12-30</stp>
        <stp>2016-12-30</stp>
        <tr r="U931" s="1"/>
      </tp>
      <tp>
        <v>0</v>
        <stp/>
        <stp>EM_S_MAJASSRES_NUM</stp>
        <stp>3</stp>
        <stp>002563.SZ</stp>
        <stp>2014-12-30</stp>
        <stp>2016-12-30</stp>
        <tr r="U1030" s="1"/>
      </tp>
      <tp>
        <v>0</v>
        <stp/>
        <stp>EM_S_MAJASSRES_NUM</stp>
        <stp>3</stp>
        <stp>300253.SZ</stp>
        <stp>2014-12-30</stp>
        <stp>2016-12-30</stp>
        <tr r="U1542" s="1"/>
      </tp>
      <tp>
        <v>2</v>
        <stp/>
        <stp>EM_S_MAJASSRES_NUM</stp>
        <stp>3</stp>
        <stp>300353.SZ</stp>
        <stp>2014-12-30</stp>
        <stp>2016-12-30</stp>
        <tr r="U1642" s="1"/>
      </tp>
      <tp>
        <v>0</v>
        <stp/>
        <stp>EM_S_MAJASSRES_NUM</stp>
        <stp>3</stp>
        <stp>000063.SZ</stp>
        <stp>2014-12-30</stp>
        <stp>2016-12-30</stp>
        <tr r="U53" s="1"/>
      </tp>
      <tp>
        <v>1</v>
        <stp/>
        <stp>EM_S_MAJASSRES_NUM</stp>
        <stp>3</stp>
        <stp>300053.SZ</stp>
        <stp>2014-12-30</stp>
        <stp>2016-12-30</stp>
        <tr r="U1344" s="1"/>
      </tp>
      <tp>
        <v>0</v>
        <stp/>
        <stp>EM_S_MAJASSRES_NUM</stp>
        <stp>3</stp>
        <stp>300153.SZ</stp>
        <stp>2014-12-30</stp>
        <stp>2016-12-30</stp>
        <tr r="U1443" s="1"/>
      </tp>
      <tp>
        <v>1</v>
        <stp/>
        <stp>EM_S_MAJASSRES_NUM</stp>
        <stp>3</stp>
        <stp>000663.SZ</stp>
        <stp>2014-12-30</stp>
        <stp>2016-12-30</stp>
        <tr r="U226" s="1"/>
      </tp>
      <tp>
        <v>0</v>
        <stp/>
        <stp>EM_S_MAJASSRES_NUM</stp>
        <stp>3</stp>
        <stp>300453.SZ</stp>
        <stp>2014-12-30</stp>
        <stp>2016-12-30</stp>
        <tr r="U1741" s="1"/>
      </tp>
      <tp>
        <v>0</v>
        <stp/>
        <stp>EM_S_MAJASSRES_NUM</stp>
        <stp>3</stp>
        <stp>000563.SZ</stp>
        <stp>2014-12-30</stp>
        <stp>2016-12-30</stp>
        <tr r="U157" s="1"/>
      </tp>
      <tp>
        <v>0</v>
        <stp/>
        <stp>EM_S_MAJASSRES_NUM</stp>
        <stp>3</stp>
        <stp>300553.SZ</stp>
        <stp>2014-12-30</stp>
        <stp>2016-12-30</stp>
        <tr r="U1836" s="1"/>
      </tp>
      <tp>
        <v>1</v>
        <stp/>
        <stp>EM_S_MAJASSRES_NUM</stp>
        <stp>3</stp>
        <stp>000863.SZ</stp>
        <stp>2014-12-30</stp>
        <stp>2016-12-30</stp>
        <tr r="U366" s="1"/>
      </tp>
      <tp>
        <v>0</v>
        <stp/>
        <stp>EM_S_MAJASSRES_NUM</stp>
        <stp>3</stp>
        <stp>000963.SZ</stp>
        <stp>2014-12-30</stp>
        <stp>2016-12-30</stp>
        <tr r="U437" s="1"/>
      </tp>
      <tp>
        <v>0</v>
        <stp/>
        <stp>EM_S_MAJASSRES_NUM</stp>
        <stp>3</stp>
        <stp>002260.SZ</stp>
        <stp>2014-12-30</stp>
        <stp>2016-12-30</stp>
        <tr r="U728" s="1"/>
      </tp>
      <tp>
        <v>0</v>
        <stp/>
        <stp>EM_S_MAJASSRES_NUM</stp>
        <stp>3</stp>
        <stp>002360.SZ</stp>
        <stp>2014-12-30</stp>
        <stp>2016-12-30</stp>
        <tr r="U828" s="1"/>
      </tp>
      <tp>
        <v>0</v>
        <stp/>
        <stp>EM_S_MAJASSRES_NUM</stp>
        <stp>3</stp>
        <stp>002060.SZ</stp>
        <stp>2014-12-30</stp>
        <stp>2016-12-30</stp>
        <tr r="U529" s="1"/>
      </tp>
      <tp>
        <v>1</v>
        <stp/>
        <stp>EM_S_MAJASSRES_NUM</stp>
        <stp>3</stp>
        <stp>002160.SZ</stp>
        <stp>2014-12-30</stp>
        <stp>2016-12-30</stp>
        <tr r="U629" s="1"/>
      </tp>
      <tp>
        <v>0</v>
        <stp/>
        <stp>EM_S_MAJASSRES_NUM</stp>
        <stp>3</stp>
        <stp>002660.SZ</stp>
        <stp>2014-12-30</stp>
        <stp>2016-12-30</stp>
        <tr r="U1127" s="1"/>
      </tp>
      <tp>
        <v>0</v>
        <stp/>
        <stp>EM_S_MAJASSRES_NUM</stp>
        <stp>3</stp>
        <stp>002760.SZ</stp>
        <stp>2014-12-30</stp>
        <stp>2016-12-30</stp>
        <tr r="U1222" s="1"/>
      </tp>
      <tp>
        <v>0</v>
        <stp/>
        <stp>EM_S_MAJASSRES_NUM</stp>
        <stp>3</stp>
        <stp>002460.SZ</stp>
        <stp>2014-12-30</stp>
        <stp>2016-12-30</stp>
        <tr r="U928" s="1"/>
      </tp>
      <tp>
        <v>0</v>
        <stp/>
        <stp>EM_S_MAJASSRES_NUM</stp>
        <stp>3</stp>
        <stp>002560.SZ</stp>
        <stp>2014-12-30</stp>
        <stp>2016-12-30</stp>
        <tr r="U1027" s="1"/>
      </tp>
      <tp>
        <v>2</v>
        <stp/>
        <stp>EM_S_MAJASSRES_NUM</stp>
        <stp>3</stp>
        <stp>300250.SZ</stp>
        <stp>2014-12-30</stp>
        <stp>2016-12-30</stp>
        <tr r="U1539" s="1"/>
      </tp>
      <tp>
        <v>0</v>
        <stp/>
        <stp>EM_S_MAJASSRES_NUM</stp>
        <stp>3</stp>
        <stp>300350.SZ</stp>
        <stp>2014-12-30</stp>
        <stp>2016-12-30</stp>
        <tr r="U1639" s="1"/>
      </tp>
      <tp>
        <v>0</v>
        <stp/>
        <stp>EM_S_MAJASSRES_NUM</stp>
        <stp>3</stp>
        <stp>000060.SZ</stp>
        <stp>2014-12-30</stp>
        <stp>2016-12-30</stp>
        <tr r="U50" s="1"/>
      </tp>
      <tp>
        <v>0</v>
        <stp/>
        <stp>EM_S_MAJASSRES_NUM</stp>
        <stp>3</stp>
        <stp>300050.SZ</stp>
        <stp>2014-12-30</stp>
        <stp>2016-12-30</stp>
        <tr r="U1341" s="1"/>
      </tp>
      <tp>
        <v>0</v>
        <stp/>
        <stp>EM_S_MAJASSRES_NUM</stp>
        <stp>3</stp>
        <stp>300150.SZ</stp>
        <stp>2014-12-30</stp>
        <stp>2016-12-30</stp>
        <tr r="U1440" s="1"/>
      </tp>
      <tp>
        <v>0</v>
        <stp/>
        <stp>EM_S_MAJASSRES_NUM</stp>
        <stp>3</stp>
        <stp>000760.SZ</stp>
        <stp>2014-12-30</stp>
        <stp>2016-12-30</stp>
        <tr r="U299" s="1"/>
      </tp>
      <tp>
        <v>0</v>
        <stp/>
        <stp>EM_S_MAJASSRES_NUM</stp>
        <stp>3</stp>
        <stp>300450.SZ</stp>
        <stp>2014-12-30</stp>
        <stp>2016-12-30</stp>
        <tr r="U1738" s="1"/>
      </tp>
      <tp>
        <v>0</v>
        <stp/>
        <stp>EM_S_MAJASSRES_NUM</stp>
        <stp>3</stp>
        <stp>000560.SZ</stp>
        <stp>2014-12-30</stp>
        <stp>2016-12-30</stp>
        <tr r="U155" s="1"/>
      </tp>
      <tp>
        <v>0</v>
        <stp/>
        <stp>EM_S_MAJASSRES_NUM</stp>
        <stp>3</stp>
        <stp>300550.SZ</stp>
        <stp>2014-12-30</stp>
        <stp>2016-12-30</stp>
        <tr r="U1833" s="1"/>
      </tp>
      <tp>
        <v>0</v>
        <stp/>
        <stp>EM_S_MAJASSRES_NUM</stp>
        <stp>3</stp>
        <stp>000860.SZ</stp>
        <stp>2014-12-30</stp>
        <stp>2016-12-30</stp>
        <tr r="U363" s="1"/>
      </tp>
      <tp>
        <v>1</v>
        <stp/>
        <stp>EM_S_MAJASSRES_NUM</stp>
        <stp>3</stp>
        <stp>000960.SZ</stp>
        <stp>2014-12-30</stp>
        <stp>2016-12-30</stp>
        <tr r="U434" s="1"/>
      </tp>
      <tp>
        <v>2</v>
        <stp/>
        <stp>EM_S_MAJASSRES_NUM</stp>
        <stp>3</stp>
        <stp>002261.SZ</stp>
        <stp>2014-12-30</stp>
        <stp>2016-12-30</stp>
        <tr r="U729" s="1"/>
      </tp>
      <tp>
        <v>0</v>
        <stp/>
        <stp>EM_S_MAJASSRES_NUM</stp>
        <stp>3</stp>
        <stp>002361.SZ</stp>
        <stp>2014-12-30</stp>
        <stp>2016-12-30</stp>
        <tr r="U829" s="1"/>
      </tp>
      <tp>
        <v>1</v>
        <stp/>
        <stp>EM_S_MAJASSRES_NUM</stp>
        <stp>3</stp>
        <stp>002061.SZ</stp>
        <stp>2014-12-30</stp>
        <stp>2016-12-30</stp>
        <tr r="U530" s="1"/>
      </tp>
      <tp>
        <v>0</v>
        <stp/>
        <stp>EM_S_MAJASSRES_NUM</stp>
        <stp>3</stp>
        <stp>002161.SZ</stp>
        <stp>2014-12-30</stp>
        <stp>2016-12-30</stp>
        <tr r="U630" s="1"/>
      </tp>
      <tp>
        <v>0</v>
        <stp/>
        <stp>EM_S_MAJASSRES_NUM</stp>
        <stp>3</stp>
        <stp>002661.SZ</stp>
        <stp>2014-12-30</stp>
        <stp>2016-12-30</stp>
        <tr r="U1128" s="1"/>
      </tp>
      <tp>
        <v>0</v>
        <stp/>
        <stp>EM_S_MAJASSRES_NUM</stp>
        <stp>3</stp>
        <stp>002761.SZ</stp>
        <stp>2014-12-30</stp>
        <stp>2016-12-30</stp>
        <tr r="U1223" s="1"/>
      </tp>
      <tp>
        <v>0</v>
        <stp/>
        <stp>EM_S_MAJASSRES_NUM</stp>
        <stp>3</stp>
        <stp>002461.SZ</stp>
        <stp>2014-12-30</stp>
        <stp>2016-12-30</stp>
        <tr r="U929" s="1"/>
      </tp>
      <tp>
        <v>0</v>
        <stp/>
        <stp>EM_S_MAJASSRES_NUM</stp>
        <stp>3</stp>
        <stp>002561.SZ</stp>
        <stp>2014-12-30</stp>
        <stp>2016-12-30</stp>
        <tr r="U1028" s="1"/>
      </tp>
      <tp>
        <v>0</v>
        <stp/>
        <stp>EM_S_MAJASSRES_NUM</stp>
        <stp>3</stp>
        <stp>300251.SZ</stp>
        <stp>2014-12-30</stp>
        <stp>2016-12-30</stp>
        <tr r="U1540" s="1"/>
      </tp>
      <tp>
        <v>1</v>
        <stp/>
        <stp>EM_S_MAJASSRES_NUM</stp>
        <stp>3</stp>
        <stp>300351.SZ</stp>
        <stp>2014-12-30</stp>
        <stp>2016-12-30</stp>
        <tr r="U1640" s="1"/>
      </tp>
      <tp>
        <v>0</v>
        <stp/>
        <stp>EM_S_MAJASSRES_NUM</stp>
        <stp>3</stp>
        <stp>000061.SZ</stp>
        <stp>2014-12-30</stp>
        <stp>2016-12-30</stp>
        <tr r="U51" s="1"/>
      </tp>
      <tp>
        <v>1</v>
        <stp/>
        <stp>EM_S_MAJASSRES_NUM</stp>
        <stp>3</stp>
        <stp>300051.SZ</stp>
        <stp>2014-12-30</stp>
        <stp>2016-12-30</stp>
        <tr r="U1342" s="1"/>
      </tp>
      <tp>
        <v>0</v>
        <stp/>
        <stp>EM_S_MAJASSRES_NUM</stp>
        <stp>3</stp>
        <stp>300151.SZ</stp>
        <stp>2014-12-30</stp>
        <stp>2016-12-30</stp>
        <tr r="U1441" s="1"/>
      </tp>
      <tp>
        <v>0</v>
        <stp/>
        <stp>EM_S_MAJASSRES_NUM</stp>
        <stp>3</stp>
        <stp>000661.SZ</stp>
        <stp>2014-12-30</stp>
        <stp>2016-12-30</stp>
        <tr r="U224" s="1"/>
      </tp>
      <tp>
        <v>0</v>
        <stp/>
        <stp>EM_S_MAJASSRES_NUM</stp>
        <stp>3</stp>
        <stp>000761.SZ</stp>
        <stp>2014-12-30</stp>
        <stp>2016-12-30</stp>
        <tr r="U300" s="1"/>
      </tp>
      <tp>
        <v>1</v>
        <stp/>
        <stp>EM_S_MAJASSRES_NUM</stp>
        <stp>3</stp>
        <stp>300451.SZ</stp>
        <stp>2014-12-30</stp>
        <stp>2016-12-30</stp>
        <tr r="U1739" s="1"/>
      </tp>
      <tp>
        <v>0</v>
        <stp/>
        <stp>EM_S_MAJASSRES_NUM</stp>
        <stp>3</stp>
        <stp>000561.SZ</stp>
        <stp>2014-12-30</stp>
        <stp>2016-12-30</stp>
        <tr r="U156" s="1"/>
      </tp>
      <tp>
        <v>0</v>
        <stp/>
        <stp>EM_S_MAJASSRES_NUM</stp>
        <stp>3</stp>
        <stp>300551.SZ</stp>
        <stp>2014-12-30</stp>
        <stp>2016-12-30</stp>
        <tr r="U1834" s="1"/>
      </tp>
      <tp>
        <v>0</v>
        <stp/>
        <stp>EM_S_MAJASSRES_NUM</stp>
        <stp>3</stp>
        <stp>000861.SZ</stp>
        <stp>2014-12-30</stp>
        <stp>2016-12-30</stp>
        <tr r="U364" s="1"/>
      </tp>
      <tp>
        <v>0</v>
        <stp/>
        <stp>EM_S_MAJASSRES_NUM</stp>
        <stp>3</stp>
        <stp>000961.SZ</stp>
        <stp>2014-12-30</stp>
        <stp>2016-12-30</stp>
        <tr r="U435" s="1"/>
      </tp>
      <tp>
        <v>0</v>
        <stp/>
        <stp>EM_S_MAJASSRES_NUM</stp>
        <stp>3</stp>
        <stp>002266.SZ</stp>
        <stp>2014-12-30</stp>
        <stp>2016-12-30</stp>
        <tr r="U734" s="1"/>
      </tp>
      <tp>
        <v>1</v>
        <stp/>
        <stp>EM_S_MAJASSRES_NUM</stp>
        <stp>3</stp>
        <stp>002366.SZ</stp>
        <stp>2014-12-30</stp>
        <stp>2016-12-30</stp>
        <tr r="U834" s="1"/>
      </tp>
      <tp>
        <v>0</v>
        <stp/>
        <stp>EM_S_MAJASSRES_NUM</stp>
        <stp>3</stp>
        <stp>002066.SZ</stp>
        <stp>2014-12-30</stp>
        <stp>2016-12-30</stp>
        <tr r="U535" s="1"/>
      </tp>
      <tp>
        <v>0</v>
        <stp/>
        <stp>EM_S_MAJASSRES_NUM</stp>
        <stp>3</stp>
        <stp>002166.SZ</stp>
        <stp>2014-12-30</stp>
        <stp>2016-12-30</stp>
        <tr r="U635" s="1"/>
      </tp>
      <tp>
        <v>0</v>
        <stp/>
        <stp>EM_S_MAJASSRES_NUM</stp>
        <stp>3</stp>
        <stp>002666.SZ</stp>
        <stp>2014-12-30</stp>
        <stp>2016-12-30</stp>
        <tr r="U1133" s="1"/>
      </tp>
      <tp>
        <v>0</v>
        <stp/>
        <stp>EM_S_MAJASSRES_NUM</stp>
        <stp>3</stp>
        <stp>002766.SZ</stp>
        <stp>2014-12-30</stp>
        <stp>2016-12-30</stp>
        <tr r="U1227" s="1"/>
      </tp>
      <tp>
        <v>0</v>
        <stp/>
        <stp>EM_S_MAJASSRES_NUM</stp>
        <stp>3</stp>
        <stp>002466.SZ</stp>
        <stp>2014-12-30</stp>
        <stp>2016-12-30</stp>
        <tr r="U934" s="1"/>
      </tp>
      <tp>
        <v>0</v>
        <stp/>
        <stp>EM_S_MAJASSRES_NUM</stp>
        <stp>3</stp>
        <stp>002566.SZ</stp>
        <stp>2014-12-30</stp>
        <stp>2016-12-30</stp>
        <tr r="U1033" s="1"/>
      </tp>
      <tp>
        <v>0</v>
        <stp/>
        <stp>EM_S_MAJASSRES_NUM</stp>
        <stp>3</stp>
        <stp>300256.SZ</stp>
        <stp>2014-12-30</stp>
        <stp>2016-12-30</stp>
        <tr r="U1545" s="1"/>
      </tp>
      <tp>
        <v>1</v>
        <stp/>
        <stp>EM_S_MAJASSRES_NUM</stp>
        <stp>3</stp>
        <stp>300356.SZ</stp>
        <stp>2014-12-30</stp>
        <stp>2016-12-30</stp>
        <tr r="U1645" s="1"/>
      </tp>
      <tp>
        <v>0</v>
        <stp/>
        <stp>EM_S_MAJASSRES_NUM</stp>
        <stp>3</stp>
        <stp>000066.SZ</stp>
        <stp>2014-12-30</stp>
        <stp>2016-12-30</stp>
        <tr r="U55" s="1"/>
      </tp>
      <tp>
        <v>2</v>
        <stp/>
        <stp>EM_S_MAJASSRES_NUM</stp>
        <stp>3</stp>
        <stp>300056.SZ</stp>
        <stp>2014-12-30</stp>
        <stp>2016-12-30</stp>
        <tr r="U1347" s="1"/>
      </tp>
      <tp>
        <v>0</v>
        <stp/>
        <stp>EM_S_MAJASSRES_NUM</stp>
        <stp>3</stp>
        <stp>000166.SZ</stp>
        <stp>2014-12-30</stp>
        <stp>2016-12-30</stp>
        <tr r="U74" s="1"/>
      </tp>
      <tp>
        <v>1</v>
        <stp/>
        <stp>EM_S_MAJASSRES_NUM</stp>
        <stp>3</stp>
        <stp>300156.SZ</stp>
        <stp>2014-12-30</stp>
        <stp>2016-12-30</stp>
        <tr r="U1446" s="1"/>
      </tp>
      <tp>
        <v>0</v>
        <stp/>
        <stp>EM_S_MAJASSRES_NUM</stp>
        <stp>3</stp>
        <stp>000666.SZ</stp>
        <stp>2014-12-30</stp>
        <stp>2016-12-30</stp>
        <tr r="U228" s="1"/>
      </tp>
      <tp>
        <v>1</v>
        <stp/>
        <stp>EM_S_MAJASSRES_NUM</stp>
        <stp>3</stp>
        <stp>000766.SZ</stp>
        <stp>2014-12-30</stp>
        <stp>2016-12-30</stp>
        <tr r="U302" s="1"/>
      </tp>
      <tp>
        <v>1</v>
        <stp/>
        <stp>EM_S_MAJASSRES_NUM</stp>
        <stp>3</stp>
        <stp>300456.SZ</stp>
        <stp>2014-12-30</stp>
        <stp>2016-12-30</stp>
        <tr r="U1743" s="1"/>
      </tp>
      <tp>
        <v>0</v>
        <stp/>
        <stp>EM_S_MAJASSRES_NUM</stp>
        <stp>3</stp>
        <stp>000566.SZ</stp>
        <stp>2014-12-30</stp>
        <stp>2016-12-30</stp>
        <tr r="U160" s="1"/>
      </tp>
      <tp>
        <v>0</v>
        <stp/>
        <stp>EM_S_MAJASSRES_NUM</stp>
        <stp>3</stp>
        <stp>300556.SZ</stp>
        <stp>2014-12-30</stp>
        <stp>2016-12-30</stp>
        <tr r="U1838" s="1"/>
      </tp>
      <tp>
        <v>0</v>
        <stp/>
        <stp>EM_S_MAJASSRES_NUM</stp>
        <stp>3</stp>
        <stp>000966.SZ</stp>
        <stp>2014-12-30</stp>
        <stp>2016-12-30</stp>
        <tr r="U439" s="1"/>
      </tp>
      <tp>
        <v>0</v>
        <stp/>
        <stp>EM_S_MAJASSRES_NUM</stp>
        <stp>3</stp>
        <stp>002267.SZ</stp>
        <stp>2014-12-30</stp>
        <stp>2016-12-30</stp>
        <tr r="U735" s="1"/>
      </tp>
      <tp>
        <v>0</v>
        <stp/>
        <stp>EM_S_MAJASSRES_NUM</stp>
        <stp>3</stp>
        <stp>002367.SZ</stp>
        <stp>2014-12-30</stp>
        <stp>2016-12-30</stp>
        <tr r="U835" s="1"/>
      </tp>
      <tp>
        <v>0</v>
        <stp/>
        <stp>EM_S_MAJASSRES_NUM</stp>
        <stp>3</stp>
        <stp>002067.SZ</stp>
        <stp>2014-12-30</stp>
        <stp>2016-12-30</stp>
        <tr r="U536" s="1"/>
      </tp>
      <tp>
        <v>0</v>
        <stp/>
        <stp>EM_S_MAJASSRES_NUM</stp>
        <stp>3</stp>
        <stp>002167.SZ</stp>
        <stp>2014-12-30</stp>
        <stp>2016-12-30</stp>
        <tr r="U636" s="1"/>
      </tp>
      <tp>
        <v>0</v>
        <stp/>
        <stp>EM_S_MAJASSRES_NUM</stp>
        <stp>3</stp>
        <stp>002667.SZ</stp>
        <stp>2014-12-30</stp>
        <stp>2016-12-30</stp>
        <tr r="U1134" s="1"/>
      </tp>
      <tp>
        <v>0</v>
        <stp/>
        <stp>EM_S_MAJASSRES_NUM</stp>
        <stp>3</stp>
        <stp>002767.SZ</stp>
        <stp>2014-12-30</stp>
        <stp>2016-12-30</stp>
        <tr r="U1228" s="1"/>
      </tp>
      <tp>
        <v>0</v>
        <stp/>
        <stp>EM_S_MAJASSRES_NUM</stp>
        <stp>3</stp>
        <stp>002467.SZ</stp>
        <stp>2014-12-30</stp>
        <stp>2016-12-30</stp>
        <tr r="U935" s="1"/>
      </tp>
      <tp>
        <v>0</v>
        <stp/>
        <stp>EM_S_MAJASSRES_NUM</stp>
        <stp>3</stp>
        <stp>002567.SZ</stp>
        <stp>2014-12-30</stp>
        <stp>2016-12-30</stp>
        <tr r="U1034" s="1"/>
      </tp>
      <tp>
        <v>0</v>
        <stp/>
        <stp>EM_S_MAJASSRES_NUM</stp>
        <stp>3</stp>
        <stp>300257.SZ</stp>
        <stp>2014-12-30</stp>
        <stp>2016-12-30</stp>
        <tr r="U1546" s="1"/>
      </tp>
      <tp>
        <v>0</v>
        <stp/>
        <stp>EM_S_MAJASSRES_NUM</stp>
        <stp>3</stp>
        <stp>300357.SZ</stp>
        <stp>2014-12-30</stp>
        <stp>2016-12-30</stp>
        <tr r="U1646" s="1"/>
      </tp>
      <tp>
        <v>0</v>
        <stp/>
        <stp>EM_S_MAJASSRES_NUM</stp>
        <stp>3</stp>
        <stp>300057.SZ</stp>
        <stp>2014-12-30</stp>
        <stp>2016-12-30</stp>
        <tr r="U1348" s="1"/>
      </tp>
      <tp>
        <v>0</v>
        <stp/>
        <stp>EM_S_MAJASSRES_NUM</stp>
        <stp>3</stp>
        <stp>300157.SZ</stp>
        <stp>2014-12-30</stp>
        <stp>2016-12-30</stp>
        <tr r="U1447" s="1"/>
      </tp>
      <tp>
        <v>0</v>
        <stp/>
        <stp>EM_S_MAJASSRES_NUM</stp>
        <stp>3</stp>
        <stp>000667.SZ</stp>
        <stp>2014-12-30</stp>
        <stp>2016-12-30</stp>
        <tr r="U229" s="1"/>
      </tp>
      <tp>
        <v>0</v>
        <stp/>
        <stp>EM_S_MAJASSRES_NUM</stp>
        <stp>3</stp>
        <stp>000767.SZ</stp>
        <stp>2014-12-30</stp>
        <stp>2016-12-30</stp>
        <tr r="U303" s="1"/>
      </tp>
      <tp>
        <v>0</v>
        <stp/>
        <stp>EM_S_MAJASSRES_NUM</stp>
        <stp>3</stp>
        <stp>300457.SZ</stp>
        <stp>2014-12-30</stp>
        <stp>2016-12-30</stp>
        <tr r="U1744" s="1"/>
      </tp>
      <tp>
        <v>0</v>
        <stp/>
        <stp>EM_S_MAJASSRES_NUM</stp>
        <stp>3</stp>
        <stp>000567.SZ</stp>
        <stp>2014-12-30</stp>
        <stp>2016-12-30</stp>
        <tr r="U161" s="1"/>
      </tp>
      <tp>
        <v>0</v>
        <stp/>
        <stp>EM_S_MAJASSRES_NUM</stp>
        <stp>3</stp>
        <stp>300557.SZ</stp>
        <stp>2014-12-30</stp>
        <stp>2016-12-30</stp>
        <tr r="U1839" s="1"/>
      </tp>
      <tp>
        <v>1</v>
        <stp/>
        <stp>EM_S_MAJASSRES_NUM</stp>
        <stp>3</stp>
        <stp>000967.SZ</stp>
        <stp>2014-12-30</stp>
        <stp>2016-12-30</stp>
        <tr r="U440" s="1"/>
      </tp>
      <tp>
        <v>1</v>
        <stp/>
        <stp>EM_S_MAJASSRES_NUM</stp>
        <stp>3</stp>
        <stp>002264.SZ</stp>
        <stp>2014-12-30</stp>
        <stp>2016-12-30</stp>
        <tr r="U732" s="1"/>
      </tp>
      <tp>
        <v>0</v>
        <stp/>
        <stp>EM_S_MAJASSRES_NUM</stp>
        <stp>3</stp>
        <stp>002364.SZ</stp>
        <stp>2014-12-30</stp>
        <stp>2016-12-30</stp>
        <tr r="U832" s="1"/>
      </tp>
      <tp>
        <v>0</v>
        <stp/>
        <stp>EM_S_MAJASSRES_NUM</stp>
        <stp>3</stp>
        <stp>002064.SZ</stp>
        <stp>2014-12-30</stp>
        <stp>2016-12-30</stp>
        <tr r="U533" s="1"/>
      </tp>
      <tp>
        <v>0</v>
        <stp/>
        <stp>EM_S_MAJASSRES_NUM</stp>
        <stp>3</stp>
        <stp>002164.SZ</stp>
        <stp>2014-12-30</stp>
        <stp>2016-12-30</stp>
        <tr r="U633" s="1"/>
      </tp>
      <tp>
        <v>0</v>
        <stp/>
        <stp>EM_S_MAJASSRES_NUM</stp>
        <stp>3</stp>
        <stp>002664.SZ</stp>
        <stp>2014-12-30</stp>
        <stp>2016-12-30</stp>
        <tr r="U1131" s="1"/>
      </tp>
      <tp>
        <v>0</v>
        <stp/>
        <stp>EM_S_MAJASSRES_NUM</stp>
        <stp>3</stp>
        <stp>002464.SZ</stp>
        <stp>2014-12-30</stp>
        <stp>2016-12-30</stp>
        <tr r="U932" s="1"/>
      </tp>
      <tp>
        <v>0</v>
        <stp/>
        <stp>EM_S_MAJASSRES_NUM</stp>
        <stp>3</stp>
        <stp>002564.SZ</stp>
        <stp>2014-12-30</stp>
        <stp>2016-12-30</stp>
        <tr r="U1031" s="1"/>
      </tp>
      <tp>
        <v>0</v>
        <stp/>
        <stp>EM_S_MAJASSRES_NUM</stp>
        <stp>3</stp>
        <stp>300254.SZ</stp>
        <stp>2014-12-30</stp>
        <stp>2016-12-30</stp>
        <tr r="U1543" s="1"/>
      </tp>
      <tp>
        <v>0</v>
        <stp/>
        <stp>EM_S_MAJASSRES_NUM</stp>
        <stp>3</stp>
        <stp>300354.SZ</stp>
        <stp>2014-12-30</stp>
        <stp>2016-12-30</stp>
        <tr r="U1643" s="1"/>
      </tp>
      <tp>
        <v>1</v>
        <stp/>
        <stp>EM_S_MAJASSRES_NUM</stp>
        <stp>3</stp>
        <stp>300054.SZ</stp>
        <stp>2014-12-30</stp>
        <stp>2016-12-30</stp>
        <tr r="U1345" s="1"/>
      </tp>
      <tp>
        <v>0</v>
        <stp/>
        <stp>EM_S_MAJASSRES_NUM</stp>
        <stp>3</stp>
        <stp>300154.SZ</stp>
        <stp>2014-12-30</stp>
        <stp>2016-12-30</stp>
        <tr r="U1444" s="1"/>
      </tp>
      <tp>
        <v>1</v>
        <stp/>
        <stp>EM_S_MAJASSRES_NUM</stp>
        <stp>3</stp>
        <stp>000564.SZ</stp>
        <stp>2014-12-30</stp>
        <stp>2016-12-30</stp>
        <tr r="U158" s="1"/>
      </tp>
      <tp>
        <v>0</v>
        <stp/>
        <stp>EM_S_MAJASSRES_NUM</stp>
        <stp>3</stp>
        <stp>002265.SZ</stp>
        <stp>2014-12-30</stp>
        <stp>2016-12-30</stp>
        <tr r="U733" s="1"/>
      </tp>
      <tp>
        <v>0</v>
        <stp/>
        <stp>EM_S_MAJASSRES_NUM</stp>
        <stp>3</stp>
        <stp>002365.SZ</stp>
        <stp>2014-12-30</stp>
        <stp>2016-12-30</stp>
        <tr r="U833" s="1"/>
      </tp>
      <tp>
        <v>0</v>
        <stp/>
        <stp>EM_S_MAJASSRES_NUM</stp>
        <stp>3</stp>
        <stp>002065.SZ</stp>
        <stp>2014-12-30</stp>
        <stp>2016-12-30</stp>
        <tr r="U534" s="1"/>
      </tp>
      <tp>
        <v>0</v>
        <stp/>
        <stp>EM_S_MAJASSRES_NUM</stp>
        <stp>3</stp>
        <stp>002165.SZ</stp>
        <stp>2014-12-30</stp>
        <stp>2016-12-30</stp>
        <tr r="U634" s="1"/>
      </tp>
      <tp>
        <v>0</v>
        <stp/>
        <stp>EM_S_MAJASSRES_NUM</stp>
        <stp>3</stp>
        <stp>002665.SZ</stp>
        <stp>2014-12-30</stp>
        <stp>2016-12-30</stp>
        <tr r="U1132" s="1"/>
      </tp>
      <tp>
        <v>0</v>
        <stp/>
        <stp>EM_S_MAJASSRES_NUM</stp>
        <stp>3</stp>
        <stp>002765.SZ</stp>
        <stp>2014-12-30</stp>
        <stp>2016-12-30</stp>
        <tr r="U1226" s="1"/>
      </tp>
      <tp>
        <v>0</v>
        <stp/>
        <stp>EM_S_MAJASSRES_NUM</stp>
        <stp>3</stp>
        <stp>002465.SZ</stp>
        <stp>2014-12-30</stp>
        <stp>2016-12-30</stp>
        <tr r="U933" s="1"/>
      </tp>
      <tp>
        <v>0</v>
        <stp/>
        <stp>EM_S_MAJASSRES_NUM</stp>
        <stp>3</stp>
        <stp>002565.SZ</stp>
        <stp>2014-12-30</stp>
        <stp>2016-12-30</stp>
        <tr r="U1032" s="1"/>
      </tp>
      <tp>
        <v>0</v>
        <stp/>
        <stp>EM_S_MAJASSRES_NUM</stp>
        <stp>3</stp>
        <stp>300255.SZ</stp>
        <stp>2014-12-30</stp>
        <stp>2016-12-30</stp>
        <tr r="U1544" s="1"/>
      </tp>
      <tp>
        <v>0</v>
        <stp/>
        <stp>EM_S_MAJASSRES_NUM</stp>
        <stp>3</stp>
        <stp>300355.SZ</stp>
        <stp>2014-12-30</stp>
        <stp>2016-12-30</stp>
        <tr r="U1644" s="1"/>
      </tp>
      <tp>
        <v>1</v>
        <stp/>
        <stp>EM_S_MAJASSRES_NUM</stp>
        <stp>3</stp>
        <stp>000065.SZ</stp>
        <stp>2014-12-30</stp>
        <stp>2016-12-30</stp>
        <tr r="U54" s="1"/>
      </tp>
      <tp>
        <v>0</v>
        <stp/>
        <stp>EM_S_MAJASSRES_NUM</stp>
        <stp>3</stp>
        <stp>300055.SZ</stp>
        <stp>2014-12-30</stp>
        <stp>2016-12-30</stp>
        <tr r="U1346" s="1"/>
      </tp>
      <tp>
        <v>0</v>
        <stp/>
        <stp>EM_S_MAJASSRES_NUM</stp>
        <stp>3</stp>
        <stp>300155.SZ</stp>
        <stp>2014-12-30</stp>
        <stp>2016-12-30</stp>
        <tr r="U1445" s="1"/>
      </tp>
      <tp>
        <v>0</v>
        <stp/>
        <stp>EM_S_MAJASSRES_NUM</stp>
        <stp>3</stp>
        <stp>000665.SZ</stp>
        <stp>2014-12-30</stp>
        <stp>2016-12-30</stp>
        <tr r="U227" s="1"/>
      </tp>
      <tp>
        <v>0</v>
        <stp/>
        <stp>EM_S_MAJASSRES_NUM</stp>
        <stp>3</stp>
        <stp>300455.SZ</stp>
        <stp>2014-12-30</stp>
        <stp>2016-12-30</stp>
        <tr r="U1742" s="1"/>
      </tp>
      <tp>
        <v>0</v>
        <stp/>
        <stp>EM_S_MAJASSRES_NUM</stp>
        <stp>3</stp>
        <stp>000565.SZ</stp>
        <stp>2014-12-30</stp>
        <stp>2016-12-30</stp>
        <tr r="U159" s="1"/>
      </tp>
      <tp>
        <v>0</v>
        <stp/>
        <stp>EM_S_MAJASSRES_NUM</stp>
        <stp>3</stp>
        <stp>300555.SZ</stp>
        <stp>2014-12-30</stp>
        <stp>2016-12-30</stp>
        <tr r="U1837" s="1"/>
      </tp>
      <tp>
        <v>0</v>
        <stp/>
        <stp>EM_S_MAJASSRES_NUM</stp>
        <stp>3</stp>
        <stp>000965.SZ</stp>
        <stp>2014-12-30</stp>
        <stp>2016-12-30</stp>
        <tr r="U438" s="1"/>
      </tp>
      <tp>
        <v>0</v>
        <stp/>
        <stp>EM_S_MAJASSRES_NUM</stp>
        <stp>3</stp>
        <stp>002268.SZ</stp>
        <stp>2014-12-30</stp>
        <stp>2016-12-30</stp>
        <tr r="U736" s="1"/>
      </tp>
      <tp>
        <v>0</v>
        <stp/>
        <stp>EM_S_MAJASSRES_NUM</stp>
        <stp>3</stp>
        <stp>002368.SZ</stp>
        <stp>2014-12-30</stp>
        <stp>2016-12-30</stp>
        <tr r="U836" s="1"/>
      </tp>
      <tp>
        <v>0</v>
        <stp/>
        <stp>EM_S_MAJASSRES_NUM</stp>
        <stp>3</stp>
        <stp>002068.SZ</stp>
        <stp>2014-12-30</stp>
        <stp>2016-12-30</stp>
        <tr r="U537" s="1"/>
      </tp>
      <tp>
        <v>0</v>
        <stp/>
        <stp>EM_S_MAJASSRES_NUM</stp>
        <stp>3</stp>
        <stp>002168.SZ</stp>
        <stp>2014-12-30</stp>
        <stp>2016-12-30</stp>
        <tr r="U637" s="1"/>
      </tp>
      <tp>
        <v>0</v>
        <stp/>
        <stp>EM_S_MAJASSRES_NUM</stp>
        <stp>3</stp>
        <stp>002668.SZ</stp>
        <stp>2014-12-30</stp>
        <stp>2016-12-30</stp>
        <tr r="U1135" s="1"/>
      </tp>
      <tp>
        <v>0</v>
        <stp/>
        <stp>EM_S_MAJASSRES_NUM</stp>
        <stp>3</stp>
        <stp>002768.SZ</stp>
        <stp>2014-12-30</stp>
        <stp>2016-12-30</stp>
        <tr r="U1229" s="1"/>
      </tp>
      <tp>
        <v>1</v>
        <stp/>
        <stp>EM_S_MAJASSRES_NUM</stp>
        <stp>3</stp>
        <stp>002468.SZ</stp>
        <stp>2014-12-30</stp>
        <stp>2016-12-30</stp>
        <tr r="U936" s="1"/>
      </tp>
      <tp>
        <v>1</v>
        <stp/>
        <stp>EM_S_MAJASSRES_NUM</stp>
        <stp>3</stp>
        <stp>002568.SZ</stp>
        <stp>2014-12-30</stp>
        <stp>2016-12-30</stp>
        <tr r="U1035" s="1"/>
      </tp>
      <tp>
        <v>0</v>
        <stp/>
        <stp>EM_S_MAJASSRES_NUM</stp>
        <stp>3</stp>
        <stp>300258.SZ</stp>
        <stp>2014-12-30</stp>
        <stp>2016-12-30</stp>
        <tr r="U1547" s="1"/>
      </tp>
      <tp>
        <v>1</v>
        <stp/>
        <stp>EM_S_MAJASSRES_NUM</stp>
        <stp>3</stp>
        <stp>300358.SZ</stp>
        <stp>2014-12-30</stp>
        <stp>2016-12-30</stp>
        <tr r="U1647" s="1"/>
      </tp>
      <tp>
        <v>0</v>
        <stp/>
        <stp>EM_S_MAJASSRES_NUM</stp>
        <stp>3</stp>
        <stp>000068.SZ</stp>
        <stp>2014-12-30</stp>
        <stp>2016-12-30</stp>
        <tr r="U56" s="1"/>
      </tp>
      <tp>
        <v>0</v>
        <stp/>
        <stp>EM_S_MAJASSRES_NUM</stp>
        <stp>3</stp>
        <stp>300058.SZ</stp>
        <stp>2014-12-30</stp>
        <stp>2016-12-30</stp>
        <tr r="U1349" s="1"/>
      </tp>
      <tp>
        <v>1</v>
        <stp/>
        <stp>EM_S_MAJASSRES_NUM</stp>
        <stp>3</stp>
        <stp>300158.SZ</stp>
        <stp>2014-12-30</stp>
        <stp>2016-12-30</stp>
        <tr r="U1448" s="1"/>
      </tp>
      <tp>
        <v>0</v>
        <stp/>
        <stp>EM_S_MAJASSRES_NUM</stp>
        <stp>3</stp>
        <stp>000668.SZ</stp>
        <stp>2014-12-30</stp>
        <stp>2016-12-30</stp>
        <tr r="U230" s="1"/>
      </tp>
      <tp>
        <v>0</v>
        <stp/>
        <stp>EM_S_MAJASSRES_NUM</stp>
        <stp>3</stp>
        <stp>000768.SZ</stp>
        <stp>2014-12-30</stp>
        <stp>2016-12-30</stp>
        <tr r="U304" s="1"/>
      </tp>
      <tp>
        <v>0</v>
        <stp/>
        <stp>EM_S_MAJASSRES_NUM</stp>
        <stp>3</stp>
        <stp>300458.SZ</stp>
        <stp>2014-12-30</stp>
        <stp>2016-12-30</stp>
        <tr r="U1745" s="1"/>
      </tp>
      <tp>
        <v>0</v>
        <stp/>
        <stp>EM_S_MAJASSRES_NUM</stp>
        <stp>3</stp>
        <stp>000568.SZ</stp>
        <stp>2014-12-30</stp>
        <stp>2016-12-30</stp>
        <tr r="U162" s="1"/>
      </tp>
      <tp>
        <v>0</v>
        <stp/>
        <stp>EM_S_MAJASSRES_NUM</stp>
        <stp>3</stp>
        <stp>300558.SZ</stp>
        <stp>2014-12-30</stp>
        <stp>2016-12-30</stp>
        <tr r="U1840" s="1"/>
      </tp>
      <tp>
        <v>0</v>
        <stp/>
        <stp>EM_S_MAJASSRES_NUM</stp>
        <stp>3</stp>
        <stp>000868.SZ</stp>
        <stp>2014-12-30</stp>
        <stp>2016-12-30</stp>
        <tr r="U367" s="1"/>
      </tp>
      <tp>
        <v>1</v>
        <stp/>
        <stp>EM_S_MAJASSRES_NUM</stp>
        <stp>3</stp>
        <stp>000968.SZ</stp>
        <stp>2014-12-30</stp>
        <stp>2016-12-30</stp>
        <tr r="U441" s="1"/>
      </tp>
      <tp>
        <v>0</v>
        <stp/>
        <stp>EM_S_MAJASSRES_NUM</stp>
        <stp>3</stp>
        <stp>002269.SZ</stp>
        <stp>2014-12-30</stp>
        <stp>2016-12-30</stp>
        <tr r="U737" s="1"/>
      </tp>
      <tp>
        <v>0</v>
        <stp/>
        <stp>EM_S_MAJASSRES_NUM</stp>
        <stp>3</stp>
        <stp>002369.SZ</stp>
        <stp>2014-12-30</stp>
        <stp>2016-12-30</stp>
        <tr r="U837" s="1"/>
      </tp>
      <tp>
        <v>0</v>
        <stp/>
        <stp>EM_S_MAJASSRES_NUM</stp>
        <stp>3</stp>
        <stp>002069.SZ</stp>
        <stp>2014-12-30</stp>
        <stp>2016-12-30</stp>
        <tr r="U538" s="1"/>
      </tp>
      <tp>
        <v>1</v>
        <stp/>
        <stp>EM_S_MAJASSRES_NUM</stp>
        <stp>3</stp>
        <stp>002169.SZ</stp>
        <stp>2014-12-30</stp>
        <stp>2016-12-30</stp>
        <tr r="U638" s="1"/>
      </tp>
      <tp>
        <v>0</v>
        <stp/>
        <stp>EM_S_MAJASSRES_NUM</stp>
        <stp>3</stp>
        <stp>002669.SZ</stp>
        <stp>2014-12-30</stp>
        <stp>2016-12-30</stp>
        <tr r="U1136" s="1"/>
      </tp>
      <tp>
        <v>0</v>
        <stp/>
        <stp>EM_S_MAJASSRES_NUM</stp>
        <stp>3</stp>
        <stp>002769.SZ</stp>
        <stp>2014-12-30</stp>
        <stp>2016-12-30</stp>
        <tr r="U1230" s="1"/>
      </tp>
      <tp>
        <v>0</v>
        <stp/>
        <stp>EM_S_MAJASSRES_NUM</stp>
        <stp>3</stp>
        <stp>002469.SZ</stp>
        <stp>2014-12-30</stp>
        <stp>2016-12-30</stp>
        <tr r="U937" s="1"/>
      </tp>
      <tp>
        <v>0</v>
        <stp/>
        <stp>EM_S_MAJASSRES_NUM</stp>
        <stp>3</stp>
        <stp>002569.SZ</stp>
        <stp>2014-12-30</stp>
        <stp>2016-12-30</stp>
        <tr r="U1036" s="1"/>
      </tp>
      <tp>
        <v>0</v>
        <stp/>
        <stp>EM_S_MAJASSRES_NUM</stp>
        <stp>3</stp>
        <stp>300259.SZ</stp>
        <stp>2014-12-30</stp>
        <stp>2016-12-30</stp>
        <tr r="U1548" s="1"/>
      </tp>
      <tp>
        <v>0</v>
        <stp/>
        <stp>EM_S_MAJASSRES_NUM</stp>
        <stp>3</stp>
        <stp>300359.SZ</stp>
        <stp>2014-12-30</stp>
        <stp>2016-12-30</stp>
        <tr r="U1648" s="1"/>
      </tp>
      <tp>
        <v>0</v>
        <stp/>
        <stp>EM_S_MAJASSRES_NUM</stp>
        <stp>3</stp>
        <stp>000069.SZ</stp>
        <stp>2014-12-30</stp>
        <stp>2016-12-30</stp>
        <tr r="U57" s="1"/>
      </tp>
      <tp>
        <v>1</v>
        <stp/>
        <stp>EM_S_MAJASSRES_NUM</stp>
        <stp>3</stp>
        <stp>300059.SZ</stp>
        <stp>2014-12-30</stp>
        <stp>2016-12-30</stp>
        <tr r="U1350" s="1"/>
      </tp>
      <tp>
        <v>1</v>
        <stp/>
        <stp>EM_S_MAJASSRES_NUM</stp>
        <stp>3</stp>
        <stp>300159.SZ</stp>
        <stp>2014-12-30</stp>
        <stp>2016-12-30</stp>
        <tr r="U1449" s="1"/>
      </tp>
      <tp>
        <v>0</v>
        <stp/>
        <stp>EM_S_MAJASSRES_NUM</stp>
        <stp>3</stp>
        <stp>000669.SZ</stp>
        <stp>2014-12-30</stp>
        <stp>2016-12-30</stp>
        <tr r="U231" s="1"/>
      </tp>
      <tp>
        <v>1</v>
        <stp/>
        <stp>EM_S_MAJASSRES_NUM</stp>
        <stp>3</stp>
        <stp>300459.SZ</stp>
        <stp>2014-12-30</stp>
        <stp>2016-12-30</stp>
        <tr r="U1746" s="1"/>
      </tp>
      <tp>
        <v>0</v>
        <stp/>
        <stp>EM_S_MAJASSRES_NUM</stp>
        <stp>3</stp>
        <stp>300559.SZ</stp>
        <stp>2014-12-30</stp>
        <stp>2016-12-30</stp>
        <tr r="U1841" s="1"/>
      </tp>
      <tp>
        <v>0</v>
        <stp/>
        <stp>EM_S_MAJASSRES_NUM</stp>
        <stp>3</stp>
        <stp>000869.SZ</stp>
        <stp>2014-12-30</stp>
        <stp>2016-12-30</stp>
        <tr r="U368" s="1"/>
      </tp>
      <tp>
        <v>0</v>
        <stp/>
        <stp>EM_S_MAJASSRES_NUM</stp>
        <stp>3</stp>
        <stp>000969.SZ</stp>
        <stp>2014-12-30</stp>
        <stp>2016-12-30</stp>
        <tr r="U442" s="1"/>
      </tp>
      <tp>
        <v>0</v>
        <stp/>
        <stp>EM_S_MAJASSRES_NUM</stp>
        <stp>3</stp>
        <stp>002272.SZ</stp>
        <stp>2014-12-30</stp>
        <stp>2016-12-30</stp>
        <tr r="U740" s="1"/>
      </tp>
      <tp>
        <v>0</v>
        <stp/>
        <stp>EM_S_MAJASSRES_NUM</stp>
        <stp>3</stp>
        <stp>002372.SZ</stp>
        <stp>2014-12-30</stp>
        <stp>2016-12-30</stp>
        <tr r="U840" s="1"/>
      </tp>
      <tp>
        <v>0</v>
        <stp/>
        <stp>EM_S_MAJASSRES_NUM</stp>
        <stp>3</stp>
        <stp>002072.SZ</stp>
        <stp>2014-12-30</stp>
        <stp>2016-12-30</stp>
        <tr r="U541" s="1"/>
      </tp>
      <tp>
        <v>1</v>
        <stp/>
        <stp>EM_S_MAJASSRES_NUM</stp>
        <stp>3</stp>
        <stp>002172.SZ</stp>
        <stp>2014-12-30</stp>
        <stp>2016-12-30</stp>
        <tr r="U641" s="1"/>
      </tp>
      <tp>
        <v>0</v>
        <stp/>
        <stp>EM_S_MAJASSRES_NUM</stp>
        <stp>3</stp>
        <stp>002672.SZ</stp>
        <stp>2014-12-30</stp>
        <stp>2016-12-30</stp>
        <tr r="U1139" s="1"/>
      </tp>
      <tp>
        <v>0</v>
        <stp/>
        <stp>EM_S_MAJASSRES_NUM</stp>
        <stp>3</stp>
        <stp>002772.SZ</stp>
        <stp>2014-12-30</stp>
        <stp>2016-12-30</stp>
        <tr r="U1233" s="1"/>
      </tp>
      <tp>
        <v>0</v>
        <stp/>
        <stp>EM_S_MAJASSRES_NUM</stp>
        <stp>3</stp>
        <stp>002472.SZ</stp>
        <stp>2014-12-30</stp>
        <stp>2016-12-30</stp>
        <tr r="U940" s="1"/>
      </tp>
      <tp>
        <v>0</v>
        <stp/>
        <stp>EM_S_MAJASSRES_NUM</stp>
        <stp>3</stp>
        <stp>002572.SZ</stp>
        <stp>2014-12-30</stp>
        <stp>2016-12-30</stp>
        <tr r="U1039" s="1"/>
      </tp>
      <tp>
        <v>2</v>
        <stp/>
        <stp>EM_S_MAJASSRES_NUM</stp>
        <stp>3</stp>
        <stp>300242.SZ</stp>
        <stp>2014-12-30</stp>
        <stp>2016-12-30</stp>
        <tr r="U1531" s="1"/>
      </tp>
      <tp>
        <v>1</v>
        <stp/>
        <stp>EM_S_MAJASSRES_NUM</stp>
        <stp>3</stp>
        <stp>300342.SZ</stp>
        <stp>2014-12-30</stp>
        <stp>2016-12-30</stp>
        <tr r="U1631" s="1"/>
      </tp>
      <tp>
        <v>0</v>
        <stp/>
        <stp>EM_S_MAJASSRES_NUM</stp>
        <stp>3</stp>
        <stp>300042.SZ</stp>
        <stp>2014-12-30</stp>
        <stp>2016-12-30</stp>
        <tr r="U1333" s="1"/>
      </tp>
      <tp>
        <v>0</v>
        <stp/>
        <stp>EM_S_MAJASSRES_NUM</stp>
        <stp>3</stp>
        <stp>300142.SZ</stp>
        <stp>2014-12-30</stp>
        <stp>2016-12-30</stp>
        <tr r="U1432" s="1"/>
      </tp>
      <tp>
        <v>0</v>
        <stp/>
        <stp>EM_S_MAJASSRES_NUM</stp>
        <stp>3</stp>
        <stp>000672.SZ</stp>
        <stp>2014-12-30</stp>
        <stp>2016-12-30</stp>
        <tr r="U234" s="1"/>
      </tp>
      <tp>
        <v>0</v>
        <stp/>
        <stp>EM_S_MAJASSRES_NUM</stp>
        <stp>3</stp>
        <stp>300442.SZ</stp>
        <stp>2014-12-30</stp>
        <stp>2016-12-30</stp>
        <tr r="U1730" s="1"/>
      </tp>
      <tp>
        <v>0</v>
        <stp/>
        <stp>EM_S_MAJASSRES_NUM</stp>
        <stp>3</stp>
        <stp>000572.SZ</stp>
        <stp>2014-12-30</stp>
        <stp>2016-12-30</stp>
        <tr r="U165" s="1"/>
      </tp>
      <tp>
        <v>0</v>
        <stp/>
        <stp>EM_S_MAJASSRES_NUM</stp>
        <stp>3</stp>
        <stp>300542.SZ</stp>
        <stp>2014-12-30</stp>
        <stp>2016-12-30</stp>
        <tr r="U1826" s="1"/>
      </tp>
      <tp>
        <v>0</v>
        <stp/>
        <stp>EM_S_MAJASSRES_NUM</stp>
        <stp>3</stp>
        <stp>000972.SZ</stp>
        <stp>2014-12-30</stp>
        <stp>2016-12-30</stp>
        <tr r="U445" s="1"/>
      </tp>
      <tp>
        <v>0</v>
        <stp/>
        <stp>EM_S_MAJASSRES_NUM</stp>
        <stp>3</stp>
        <stp>002273.SZ</stp>
        <stp>2014-12-30</stp>
        <stp>2016-12-30</stp>
        <tr r="U741" s="1"/>
      </tp>
      <tp>
        <v>0</v>
        <stp/>
        <stp>EM_S_MAJASSRES_NUM</stp>
        <stp>3</stp>
        <stp>002373.SZ</stp>
        <stp>2014-12-30</stp>
        <stp>2016-12-30</stp>
        <tr r="U841" s="1"/>
      </tp>
      <tp>
        <v>0</v>
        <stp/>
        <stp>EM_S_MAJASSRES_NUM</stp>
        <stp>3</stp>
        <stp>002073.SZ</stp>
        <stp>2014-12-30</stp>
        <stp>2016-12-30</stp>
        <tr r="U542" s="1"/>
      </tp>
      <tp>
        <v>1</v>
        <stp/>
        <stp>EM_S_MAJASSRES_NUM</stp>
        <stp>3</stp>
        <stp>002173.SZ</stp>
        <stp>2014-12-30</stp>
        <stp>2016-12-30</stp>
        <tr r="U642" s="1"/>
      </tp>
      <tp>
        <v>0</v>
        <stp/>
        <stp>EM_S_MAJASSRES_NUM</stp>
        <stp>3</stp>
        <stp>002673.SZ</stp>
        <stp>2014-12-30</stp>
        <stp>2016-12-30</stp>
        <tr r="U1140" s="1"/>
      </tp>
      <tp>
        <v>0</v>
        <stp/>
        <stp>EM_S_MAJASSRES_NUM</stp>
        <stp>3</stp>
        <stp>002773.SZ</stp>
        <stp>2014-12-30</stp>
        <stp>2016-12-30</stp>
        <tr r="U1234" s="1"/>
      </tp>
      <tp>
        <v>0</v>
        <stp/>
        <stp>EM_S_MAJASSRES_NUM</stp>
        <stp>3</stp>
        <stp>002473.SZ</stp>
        <stp>2014-12-30</stp>
        <stp>2016-12-30</stp>
        <tr r="U941" s="1"/>
      </tp>
      <tp>
        <v>0</v>
        <stp/>
        <stp>EM_S_MAJASSRES_NUM</stp>
        <stp>3</stp>
        <stp>002573.SZ</stp>
        <stp>2014-12-30</stp>
        <stp>2016-12-30</stp>
        <tr r="U1040" s="1"/>
      </tp>
      <tp>
        <v>0</v>
        <stp/>
        <stp>EM_S_MAJASSRES_NUM</stp>
        <stp>3</stp>
        <stp>300243.SZ</stp>
        <stp>2014-12-30</stp>
        <stp>2016-12-30</stp>
        <tr r="U1532" s="1"/>
      </tp>
      <tp>
        <v>1</v>
        <stp/>
        <stp>EM_S_MAJASSRES_NUM</stp>
        <stp>3</stp>
        <stp>300343.SZ</stp>
        <stp>2014-12-30</stp>
        <stp>2016-12-30</stp>
        <tr r="U1632" s="1"/>
      </tp>
      <tp>
        <v>0</v>
        <stp/>
        <stp>EM_S_MAJASSRES_NUM</stp>
        <stp>3</stp>
        <stp>300043.SZ</stp>
        <stp>2014-12-30</stp>
        <stp>2016-12-30</stp>
        <tr r="U1334" s="1"/>
      </tp>
      <tp>
        <v>1</v>
        <stp/>
        <stp>EM_S_MAJASSRES_NUM</stp>
        <stp>3</stp>
        <stp>300143.SZ</stp>
        <stp>2014-12-30</stp>
        <stp>2016-12-30</stp>
        <tr r="U1433" s="1"/>
      </tp>
      <tp>
        <v>0</v>
        <stp/>
        <stp>EM_S_MAJASSRES_NUM</stp>
        <stp>3</stp>
        <stp>000673.SZ</stp>
        <stp>2014-12-30</stp>
        <stp>2016-12-30</stp>
        <tr r="U235" s="1"/>
      </tp>
      <tp>
        <v>0</v>
        <stp/>
        <stp>EM_S_MAJASSRES_NUM</stp>
        <stp>3</stp>
        <stp>300443.SZ</stp>
        <stp>2014-12-30</stp>
        <stp>2016-12-30</stp>
        <tr r="U1731" s="1"/>
      </tp>
      <tp>
        <v>0</v>
        <stp/>
        <stp>EM_S_MAJASSRES_NUM</stp>
        <stp>3</stp>
        <stp>000573.SZ</stp>
        <stp>2014-12-30</stp>
        <stp>2016-12-30</stp>
        <tr r="U166" s="1"/>
      </tp>
      <tp>
        <v>0</v>
        <stp/>
        <stp>EM_S_MAJASSRES_NUM</stp>
        <stp>3</stp>
        <stp>300543.SZ</stp>
        <stp>2014-12-30</stp>
        <stp>2016-12-30</stp>
        <tr r="U1827" s="1"/>
      </tp>
      <tp>
        <v>0</v>
        <stp/>
        <stp>EM_S_MAJASSRES_NUM</stp>
        <stp>3</stp>
        <stp>000973.SZ</stp>
        <stp>2014-12-30</stp>
        <stp>2016-12-30</stp>
        <tr r="U446" s="1"/>
      </tp>
      <tp>
        <v>1</v>
        <stp/>
        <stp>EM_S_MAJASSRES_NUM</stp>
        <stp>3</stp>
        <stp>002270.SZ</stp>
        <stp>2014-12-30</stp>
        <stp>2016-12-30</stp>
        <tr r="U738" s="1"/>
      </tp>
      <tp>
        <v>0</v>
        <stp/>
        <stp>EM_S_MAJASSRES_NUM</stp>
        <stp>3</stp>
        <stp>002370.SZ</stp>
        <stp>2014-12-30</stp>
        <stp>2016-12-30</stp>
        <tr r="U838" s="1"/>
      </tp>
      <tp>
        <v>0</v>
        <stp/>
        <stp>EM_S_MAJASSRES_NUM</stp>
        <stp>3</stp>
        <stp>002070.SZ</stp>
        <stp>2014-12-30</stp>
        <stp>2016-12-30</stp>
        <tr r="U539" s="1"/>
      </tp>
      <tp>
        <v>0</v>
        <stp/>
        <stp>EM_S_MAJASSRES_NUM</stp>
        <stp>3</stp>
        <stp>002170.SZ</stp>
        <stp>2014-12-30</stp>
        <stp>2016-12-30</stp>
        <tr r="U639" s="1"/>
      </tp>
      <tp>
        <v>1</v>
        <stp/>
        <stp>EM_S_MAJASSRES_NUM</stp>
        <stp>3</stp>
        <stp>002670.SZ</stp>
        <stp>2014-12-30</stp>
        <stp>2016-12-30</stp>
        <tr r="U1137" s="1"/>
      </tp>
      <tp>
        <v>0</v>
        <stp/>
        <stp>EM_S_MAJASSRES_NUM</stp>
        <stp>3</stp>
        <stp>002770.SZ</stp>
        <stp>2014-12-30</stp>
        <stp>2016-12-30</stp>
        <tr r="U1231" s="1"/>
      </tp>
      <tp>
        <v>0</v>
        <stp/>
        <stp>EM_S_MAJASSRES_NUM</stp>
        <stp>3</stp>
        <stp>002470.SZ</stp>
        <stp>2014-12-30</stp>
        <stp>2016-12-30</stp>
        <tr r="U938" s="1"/>
      </tp>
      <tp>
        <v>0</v>
        <stp/>
        <stp>EM_S_MAJASSRES_NUM</stp>
        <stp>3</stp>
        <stp>002570.SZ</stp>
        <stp>2014-12-30</stp>
        <stp>2016-12-30</stp>
        <tr r="U1037" s="1"/>
      </tp>
      <tp>
        <v>0</v>
        <stp/>
        <stp>EM_S_MAJASSRES_NUM</stp>
        <stp>3</stp>
        <stp>300240.SZ</stp>
        <stp>2014-12-30</stp>
        <stp>2016-12-30</stp>
        <tr r="U1529" s="1"/>
      </tp>
      <tp>
        <v>1</v>
        <stp/>
        <stp>EM_S_MAJASSRES_NUM</stp>
        <stp>3</stp>
        <stp>300340.SZ</stp>
        <stp>2014-12-30</stp>
        <stp>2016-12-30</stp>
        <tr r="U1629" s="1"/>
      </tp>
      <tp>
        <v>0</v>
        <stp/>
        <stp>EM_S_MAJASSRES_NUM</stp>
        <stp>3</stp>
        <stp>000070.SZ</stp>
        <stp>2014-12-30</stp>
        <stp>2016-12-30</stp>
        <tr r="U58" s="1"/>
      </tp>
      <tp>
        <v>1</v>
        <stp/>
        <stp>EM_S_MAJASSRES_NUM</stp>
        <stp>3</stp>
        <stp>300040.SZ</stp>
        <stp>2014-12-30</stp>
        <stp>2016-12-30</stp>
        <tr r="U1331" s="1"/>
      </tp>
      <tp>
        <v>1</v>
        <stp/>
        <stp>EM_S_MAJASSRES_NUM</stp>
        <stp>3</stp>
        <stp>300140.SZ</stp>
        <stp>2014-12-30</stp>
        <stp>2016-12-30</stp>
        <tr r="U1430" s="1"/>
      </tp>
      <tp>
        <v>0</v>
        <stp/>
        <stp>EM_S_MAJASSRES_NUM</stp>
        <stp>3</stp>
        <stp>000670.SZ</stp>
        <stp>2014-12-30</stp>
        <stp>2016-12-30</stp>
        <tr r="U232" s="1"/>
      </tp>
      <tp>
        <v>0</v>
        <stp/>
        <stp>EM_S_MAJASSRES_NUM</stp>
        <stp>3</stp>
        <stp>300440.SZ</stp>
        <stp>2014-12-30</stp>
        <stp>2016-12-30</stp>
        <tr r="U1728" s="1"/>
      </tp>
      <tp>
        <v>0</v>
        <stp/>
        <stp>EM_S_MAJASSRES_NUM</stp>
        <stp>3</stp>
        <stp>000570.SZ</stp>
        <stp>2014-12-30</stp>
        <stp>2016-12-30</stp>
        <tr r="U163" s="1"/>
      </tp>
      <tp>
        <v>0</v>
        <stp/>
        <stp>EM_S_MAJASSRES_NUM</stp>
        <stp>3</stp>
        <stp>300540.SZ</stp>
        <stp>2014-12-30</stp>
        <stp>2016-12-30</stp>
        <tr r="U1824" s="1"/>
      </tp>
      <tp>
        <v>0</v>
        <stp/>
        <stp>EM_S_MAJASSRES_NUM</stp>
        <stp>3</stp>
        <stp>000970.SZ</stp>
        <stp>2014-12-30</stp>
        <stp>2016-12-30</stp>
        <tr r="U443" s="1"/>
      </tp>
      <tp>
        <v>0</v>
        <stp/>
        <stp>EM_S_MAJASSRES_NUM</stp>
        <stp>3</stp>
        <stp>002271.SZ</stp>
        <stp>2014-12-30</stp>
        <stp>2016-12-30</stp>
        <tr r="U739" s="1"/>
      </tp>
      <tp>
        <v>1</v>
        <stp/>
        <stp>EM_S_MAJASSRES_NUM</stp>
        <stp>3</stp>
        <stp>002371.SZ</stp>
        <stp>2014-12-30</stp>
        <stp>2016-12-30</stp>
        <tr r="U839" s="1"/>
      </tp>
      <tp>
        <v>0</v>
        <stp/>
        <stp>EM_S_MAJASSRES_NUM</stp>
        <stp>3</stp>
        <stp>002071.SZ</stp>
        <stp>2014-12-30</stp>
        <stp>2016-12-30</stp>
        <tr r="U540" s="1"/>
      </tp>
      <tp>
        <v>0</v>
        <stp/>
        <stp>EM_S_MAJASSRES_NUM</stp>
        <stp>3</stp>
        <stp>002171.SZ</stp>
        <stp>2014-12-30</stp>
        <stp>2016-12-30</stp>
        <tr r="U640" s="1"/>
      </tp>
      <tp>
        <v>0</v>
        <stp/>
        <stp>EM_S_MAJASSRES_NUM</stp>
        <stp>3</stp>
        <stp>002671.SZ</stp>
        <stp>2014-12-30</stp>
        <stp>2016-12-30</stp>
        <tr r="U1138" s="1"/>
      </tp>
      <tp>
        <v>0</v>
        <stp/>
        <stp>EM_S_MAJASSRES_NUM</stp>
        <stp>3</stp>
        <stp>002771.SZ</stp>
        <stp>2014-12-30</stp>
        <stp>2016-12-30</stp>
        <tr r="U1232" s="1"/>
      </tp>
      <tp>
        <v>0</v>
        <stp/>
        <stp>EM_S_MAJASSRES_NUM</stp>
        <stp>3</stp>
        <stp>002471.SZ</stp>
        <stp>2014-12-30</stp>
        <stp>2016-12-30</stp>
        <tr r="U939" s="1"/>
      </tp>
      <tp>
        <v>0</v>
        <stp/>
        <stp>EM_S_MAJASSRES_NUM</stp>
        <stp>3</stp>
        <stp>002571.SZ</stp>
        <stp>2014-12-30</stp>
        <stp>2016-12-30</stp>
        <tr r="U1038" s="1"/>
      </tp>
      <tp>
        <v>0</v>
        <stp/>
        <stp>EM_S_MAJASSRES_NUM</stp>
        <stp>3</stp>
        <stp>300241.SZ</stp>
        <stp>2014-12-30</stp>
        <stp>2016-12-30</stp>
        <tr r="U1530" s="1"/>
      </tp>
      <tp>
        <v>0</v>
        <stp/>
        <stp>EM_S_MAJASSRES_NUM</stp>
        <stp>3</stp>
        <stp>300341.SZ</stp>
        <stp>2014-12-30</stp>
        <stp>2016-12-30</stp>
        <tr r="U1630" s="1"/>
      </tp>
      <tp>
        <v>0</v>
        <stp/>
        <stp>EM_S_MAJASSRES_NUM</stp>
        <stp>3</stp>
        <stp>300041.SZ</stp>
        <stp>2014-12-30</stp>
        <stp>2016-12-30</stp>
        <tr r="U1332" s="1"/>
      </tp>
      <tp>
        <v>0</v>
        <stp/>
        <stp>EM_S_MAJASSRES_NUM</stp>
        <stp>3</stp>
        <stp>300141.SZ</stp>
        <stp>2014-12-30</stp>
        <stp>2016-12-30</stp>
        <tr r="U1431" s="1"/>
      </tp>
      <tp>
        <v>0</v>
        <stp/>
        <stp>EM_S_MAJASSRES_NUM</stp>
        <stp>3</stp>
        <stp>000671.SZ</stp>
        <stp>2014-12-30</stp>
        <stp>2016-12-30</stp>
        <tr r="U233" s="1"/>
      </tp>
      <tp>
        <v>1</v>
        <stp/>
        <stp>EM_S_MAJASSRES_NUM</stp>
        <stp>3</stp>
        <stp>300441.SZ</stp>
        <stp>2014-12-30</stp>
        <stp>2016-12-30</stp>
        <tr r="U1729" s="1"/>
      </tp>
      <tp>
        <v>0</v>
        <stp/>
        <stp>EM_S_MAJASSRES_NUM</stp>
        <stp>3</stp>
        <stp>000571.SZ</stp>
        <stp>2014-12-30</stp>
        <stp>2016-12-30</stp>
        <tr r="U164" s="1"/>
      </tp>
      <tp>
        <v>0</v>
        <stp/>
        <stp>EM_S_MAJASSRES_NUM</stp>
        <stp>3</stp>
        <stp>300541.SZ</stp>
        <stp>2014-12-30</stp>
        <stp>2016-12-30</stp>
        <tr r="U1825" s="1"/>
      </tp>
      <tp>
        <v>2</v>
        <stp/>
        <stp>EM_S_MAJASSRES_NUM</stp>
        <stp>3</stp>
        <stp>000971.SZ</stp>
        <stp>2014-12-30</stp>
        <stp>2016-12-30</stp>
        <tr r="U444" s="1"/>
      </tp>
      <tp>
        <v>0</v>
        <stp/>
        <stp>EM_S_MAJASSRES_NUM</stp>
        <stp>3</stp>
        <stp>002276.SZ</stp>
        <stp>2014-12-30</stp>
        <stp>2016-12-30</stp>
        <tr r="U744" s="1"/>
      </tp>
      <tp>
        <v>0</v>
        <stp/>
        <stp>EM_S_MAJASSRES_NUM</stp>
        <stp>3</stp>
        <stp>002376.SZ</stp>
        <stp>2014-12-30</stp>
        <stp>2016-12-30</stp>
        <tr r="U844" s="1"/>
      </tp>
      <tp>
        <v>1</v>
        <stp/>
        <stp>EM_S_MAJASSRES_NUM</stp>
        <stp>3</stp>
        <stp>002076.SZ</stp>
        <stp>2014-12-30</stp>
        <stp>2016-12-30</stp>
        <tr r="U545" s="1"/>
      </tp>
      <tp>
        <v>1</v>
        <stp/>
        <stp>EM_S_MAJASSRES_NUM</stp>
        <stp>3</stp>
        <stp>002176.SZ</stp>
        <stp>2014-12-30</stp>
        <stp>2016-12-30</stp>
        <tr r="U645" s="1"/>
      </tp>
      <tp>
        <v>0</v>
        <stp/>
        <stp>EM_S_MAJASSRES_NUM</stp>
        <stp>3</stp>
        <stp>002676.SZ</stp>
        <stp>2014-12-30</stp>
        <stp>2016-12-30</stp>
        <tr r="U1143" s="1"/>
      </tp>
      <tp>
        <v>0</v>
        <stp/>
        <stp>EM_S_MAJASSRES_NUM</stp>
        <stp>3</stp>
        <stp>002776.SZ</stp>
        <stp>2014-12-30</stp>
        <stp>2016-12-30</stp>
        <tr r="U1236" s="1"/>
      </tp>
      <tp>
        <v>0</v>
        <stp/>
        <stp>EM_S_MAJASSRES_NUM</stp>
        <stp>3</stp>
        <stp>002476.SZ</stp>
        <stp>2014-12-30</stp>
        <stp>2016-12-30</stp>
        <tr r="U944" s="1"/>
      </tp>
      <tp>
        <v>0</v>
        <stp/>
        <stp>EM_S_MAJASSRES_NUM</stp>
        <stp>3</stp>
        <stp>002576.SZ</stp>
        <stp>2014-12-30</stp>
        <stp>2016-12-30</stp>
        <tr r="U1043" s="1"/>
      </tp>
      <tp>
        <v>0</v>
        <stp/>
        <stp>EM_S_MAJASSRES_NUM</stp>
        <stp>3</stp>
        <stp>300246.SZ</stp>
        <stp>2014-12-30</stp>
        <stp>2016-12-30</stp>
        <tr r="U1535" s="1"/>
      </tp>
      <tp>
        <v>0</v>
        <stp/>
        <stp>EM_S_MAJASSRES_NUM</stp>
        <stp>3</stp>
        <stp>300346.SZ</stp>
        <stp>2014-12-30</stp>
        <stp>2016-12-30</stp>
        <tr r="U1635" s="1"/>
      </tp>
      <tp>
        <v>0</v>
        <stp/>
        <stp>EM_S_MAJASSRES_NUM</stp>
        <stp>3</stp>
        <stp>300046.SZ</stp>
        <stp>2014-12-30</stp>
        <stp>2016-12-30</stp>
        <tr r="U1337" s="1"/>
      </tp>
      <tp>
        <v>0</v>
        <stp/>
        <stp>EM_S_MAJASSRES_NUM</stp>
        <stp>3</stp>
        <stp>300146.SZ</stp>
        <stp>2014-12-30</stp>
        <stp>2016-12-30</stp>
        <tr r="U1436" s="1"/>
      </tp>
      <tp>
        <v>1</v>
        <stp/>
        <stp>EM_S_MAJASSRES_NUM</stp>
        <stp>3</stp>
        <stp>000676.SZ</stp>
        <stp>2014-12-30</stp>
        <stp>2016-12-30</stp>
        <tr r="U236" s="1"/>
      </tp>
      <tp>
        <v>0</v>
        <stp/>
        <stp>EM_S_MAJASSRES_NUM</stp>
        <stp>3</stp>
        <stp>000776.SZ</stp>
        <stp>2014-12-30</stp>
        <stp>2016-12-30</stp>
        <tr r="U305" s="1"/>
      </tp>
      <tp>
        <v>0</v>
        <stp/>
        <stp>EM_S_MAJASSRES_NUM</stp>
        <stp>3</stp>
        <stp>300446.SZ</stp>
        <stp>2014-12-30</stp>
        <stp>2016-12-30</stp>
        <tr r="U1734" s="1"/>
      </tp>
      <tp>
        <v>0</v>
        <stp/>
        <stp>EM_S_MAJASSRES_NUM</stp>
        <stp>3</stp>
        <stp>000576.SZ</stp>
        <stp>2014-12-30</stp>
        <stp>2016-12-30</stp>
        <tr r="U167" s="1"/>
      </tp>
      <tp>
        <v>0</v>
        <stp/>
        <stp>EM_S_MAJASSRES_NUM</stp>
        <stp>3</stp>
        <stp>300546.SZ</stp>
        <stp>2014-12-30</stp>
        <stp>2016-12-30</stp>
        <tr r="U1829" s="1"/>
      </tp>
      <tp>
        <v>0</v>
        <stp/>
        <stp>EM_S_MAJASSRES_NUM</stp>
        <stp>3</stp>
        <stp>000876.SZ</stp>
        <stp>2014-12-30</stp>
        <stp>2016-12-30</stp>
        <tr r="U370" s="1"/>
      </tp>
      <tp>
        <v>0</v>
        <stp/>
        <stp>EM_S_MAJASSRES_NUM</stp>
        <stp>3</stp>
        <stp>000976.SZ</stp>
        <stp>2014-12-30</stp>
        <stp>2016-12-30</stp>
        <tr r="U448" s="1"/>
      </tp>
      <tp>
        <v>0</v>
        <stp/>
        <stp>EM_S_MAJASSRES_NUM</stp>
        <stp>3</stp>
        <stp>002277.SZ</stp>
        <stp>2014-12-30</stp>
        <stp>2016-12-30</stp>
        <tr r="U745" s="1"/>
      </tp>
      <tp>
        <v>0</v>
        <stp/>
        <stp>EM_S_MAJASSRES_NUM</stp>
        <stp>3</stp>
        <stp>002377.SZ</stp>
        <stp>2014-12-30</stp>
        <stp>2016-12-30</stp>
        <tr r="U845" s="1"/>
      </tp>
      <tp>
        <v>1</v>
        <stp/>
        <stp>EM_S_MAJASSRES_NUM</stp>
        <stp>3</stp>
        <stp>002077.SZ</stp>
        <stp>2014-12-30</stp>
        <stp>2016-12-30</stp>
        <tr r="U546" s="1"/>
      </tp>
      <tp>
        <v>0</v>
        <stp/>
        <stp>EM_S_MAJASSRES_NUM</stp>
        <stp>3</stp>
        <stp>002177.SZ</stp>
        <stp>2014-12-30</stp>
        <stp>2016-12-30</stp>
        <tr r="U646" s="1"/>
      </tp>
      <tp>
        <v>0</v>
        <stp/>
        <stp>EM_S_MAJASSRES_NUM</stp>
        <stp>3</stp>
        <stp>002677.SZ</stp>
        <stp>2014-12-30</stp>
        <stp>2016-12-30</stp>
        <tr r="U1144" s="1"/>
      </tp>
      <tp>
        <v>0</v>
        <stp/>
        <stp>EM_S_MAJASSRES_NUM</stp>
        <stp>3</stp>
        <stp>002777.SZ</stp>
        <stp>2014-12-30</stp>
        <stp>2016-12-30</stp>
        <tr r="U1237" s="1"/>
      </tp>
      <tp>
        <v>0</v>
        <stp/>
        <stp>EM_S_MAJASSRES_NUM</stp>
        <stp>3</stp>
        <stp>002477.SZ</stp>
        <stp>2014-12-30</stp>
        <stp>2016-12-30</stp>
        <tr r="U945" s="1"/>
      </tp>
      <tp>
        <v>0</v>
        <stp/>
        <stp>EM_S_MAJASSRES_NUM</stp>
        <stp>3</stp>
        <stp>002577.SZ</stp>
        <stp>2014-12-30</stp>
        <stp>2016-12-30</stp>
        <tr r="U1044" s="1"/>
      </tp>
      <tp>
        <v>2</v>
        <stp/>
        <stp>EM_S_MAJASSRES_NUM</stp>
        <stp>3</stp>
        <stp>300247.SZ</stp>
        <stp>2014-12-30</stp>
        <stp>2016-12-30</stp>
        <tr r="U1536" s="1"/>
      </tp>
      <tp>
        <v>0</v>
        <stp/>
        <stp>EM_S_MAJASSRES_NUM</stp>
        <stp>3</stp>
        <stp>300347.SZ</stp>
        <stp>2014-12-30</stp>
        <stp>2016-12-30</stp>
        <tr r="U1636" s="1"/>
      </tp>
      <tp>
        <v>0</v>
        <stp/>
        <stp>EM_S_MAJASSRES_NUM</stp>
        <stp>3</stp>
        <stp>300047.SZ</stp>
        <stp>2014-12-30</stp>
        <stp>2016-12-30</stp>
        <tr r="U1338" s="1"/>
      </tp>
      <tp>
        <v>0</v>
        <stp/>
        <stp>EM_S_MAJASSRES_NUM</stp>
        <stp>3</stp>
        <stp>300147.SZ</stp>
        <stp>2014-12-30</stp>
        <stp>2016-12-30</stp>
        <tr r="U1437" s="1"/>
      </tp>
      <tp>
        <v>0</v>
        <stp/>
        <stp>EM_S_MAJASSRES_NUM</stp>
        <stp>3</stp>
        <stp>000677.SZ</stp>
        <stp>2014-12-30</stp>
        <stp>2016-12-30</stp>
        <tr r="U237" s="1"/>
      </tp>
      <tp>
        <v>0</v>
        <stp/>
        <stp>EM_S_MAJASSRES_NUM</stp>
        <stp>3</stp>
        <stp>000777.SZ</stp>
        <stp>2014-12-30</stp>
        <stp>2016-12-30</stp>
        <tr r="U306" s="1"/>
      </tp>
      <tp>
        <v>0</v>
        <stp/>
        <stp>EM_S_MAJASSRES_NUM</stp>
        <stp>3</stp>
        <stp>300447.SZ</stp>
        <stp>2014-12-30</stp>
        <stp>2016-12-30</stp>
        <tr r="U1735" s="1"/>
      </tp>
      <tp>
        <v>0</v>
        <stp/>
        <stp>EM_S_MAJASSRES_NUM</stp>
        <stp>3</stp>
        <stp>300547.SZ</stp>
        <stp>2014-12-30</stp>
        <stp>2016-12-30</stp>
        <tr r="U1830" s="1"/>
      </tp>
      <tp>
        <v>0</v>
        <stp/>
        <stp>EM_S_MAJASSRES_NUM</stp>
        <stp>3</stp>
        <stp>000877.SZ</stp>
        <stp>2014-12-30</stp>
        <stp>2016-12-30</stp>
        <tr r="U371" s="1"/>
      </tp>
      <tp>
        <v>0</v>
        <stp/>
        <stp>EM_S_MAJASSRES_NUM</stp>
        <stp>3</stp>
        <stp>000977.SZ</stp>
        <stp>2014-12-30</stp>
        <stp>2016-12-30</stp>
        <tr r="U449" s="1"/>
      </tp>
      <tp>
        <v>0</v>
        <stp/>
        <stp>EM_S_MAJASSRES_NUM</stp>
        <stp>3</stp>
        <stp>002274.SZ</stp>
        <stp>2014-12-30</stp>
        <stp>2016-12-30</stp>
        <tr r="U742" s="1"/>
      </tp>
      <tp>
        <v>0</v>
        <stp/>
        <stp>EM_S_MAJASSRES_NUM</stp>
        <stp>3</stp>
        <stp>002374.SZ</stp>
        <stp>2014-12-30</stp>
        <stp>2016-12-30</stp>
        <tr r="U842" s="1"/>
      </tp>
      <tp>
        <v>1</v>
        <stp/>
        <stp>EM_S_MAJASSRES_NUM</stp>
        <stp>3</stp>
        <stp>002074.SZ</stp>
        <stp>2014-12-30</stp>
        <stp>2016-12-30</stp>
        <tr r="U543" s="1"/>
      </tp>
      <tp>
        <v>1</v>
        <stp/>
        <stp>EM_S_MAJASSRES_NUM</stp>
        <stp>3</stp>
        <stp>002174.SZ</stp>
        <stp>2014-12-30</stp>
        <stp>2016-12-30</stp>
        <tr r="U643" s="1"/>
      </tp>
      <tp>
        <v>0</v>
        <stp/>
        <stp>EM_S_MAJASSRES_NUM</stp>
        <stp>3</stp>
        <stp>002674.SZ</stp>
        <stp>2014-12-30</stp>
        <stp>2016-12-30</stp>
        <tr r="U1141" s="1"/>
      </tp>
      <tp>
        <v>0</v>
        <stp/>
        <stp>EM_S_MAJASSRES_NUM</stp>
        <stp>3</stp>
        <stp>002474.SZ</stp>
        <stp>2014-12-30</stp>
        <stp>2016-12-30</stp>
        <tr r="U942" s="1"/>
      </tp>
      <tp>
        <v>0</v>
        <stp/>
        <stp>EM_S_MAJASSRES_NUM</stp>
        <stp>3</stp>
        <stp>002574.SZ</stp>
        <stp>2014-12-30</stp>
        <stp>2016-12-30</stp>
        <tr r="U1041" s="1"/>
      </tp>
      <tp>
        <v>0</v>
        <stp/>
        <stp>EM_S_MAJASSRES_NUM</stp>
        <stp>3</stp>
        <stp>300244.SZ</stp>
        <stp>2014-12-30</stp>
        <stp>2016-12-30</stp>
        <tr r="U1533" s="1"/>
      </tp>
      <tp>
        <v>0</v>
        <stp/>
        <stp>EM_S_MAJASSRES_NUM</stp>
        <stp>3</stp>
        <stp>300344.SZ</stp>
        <stp>2014-12-30</stp>
        <stp>2016-12-30</stp>
        <tr r="U1633" s="1"/>
      </tp>
      <tp>
        <v>0</v>
        <stp/>
        <stp>EM_S_MAJASSRES_NUM</stp>
        <stp>3</stp>
        <stp>300044.SZ</stp>
        <stp>2014-12-30</stp>
        <stp>2016-12-30</stp>
        <tr r="U1335" s="1"/>
      </tp>
      <tp>
        <v>1</v>
        <stp/>
        <stp>EM_S_MAJASSRES_NUM</stp>
        <stp>3</stp>
        <stp>300144.SZ</stp>
        <stp>2014-12-30</stp>
        <stp>2016-12-30</stp>
        <tr r="U1434" s="1"/>
      </tp>
      <tp>
        <v>0</v>
        <stp/>
        <stp>EM_S_MAJASSRES_NUM</stp>
        <stp>3</stp>
        <stp>300444.SZ</stp>
        <stp>2014-12-30</stp>
        <stp>2016-12-30</stp>
        <tr r="U1732" s="1"/>
      </tp>
      <tp>
        <v>0</v>
        <stp/>
        <stp>EM_S_MAJASSRES_NUM</stp>
        <stp>3</stp>
        <stp>002275.SZ</stp>
        <stp>2014-12-30</stp>
        <stp>2016-12-30</stp>
        <tr r="U743" s="1"/>
      </tp>
      <tp>
        <v>0</v>
        <stp/>
        <stp>EM_S_MAJASSRES_NUM</stp>
        <stp>3</stp>
        <stp>002375.SZ</stp>
        <stp>2014-12-30</stp>
        <stp>2016-12-30</stp>
        <tr r="U843" s="1"/>
      </tp>
      <tp>
        <v>0</v>
        <stp/>
        <stp>EM_S_MAJASSRES_NUM</stp>
        <stp>3</stp>
        <stp>002075.SZ</stp>
        <stp>2014-12-30</stp>
        <stp>2016-12-30</stp>
        <tr r="U544" s="1"/>
      </tp>
      <tp>
        <v>0</v>
        <stp/>
        <stp>EM_S_MAJASSRES_NUM</stp>
        <stp>3</stp>
        <stp>002175.SZ</stp>
        <stp>2014-12-30</stp>
        <stp>2016-12-30</stp>
        <tr r="U644" s="1"/>
      </tp>
      <tp>
        <v>1</v>
        <stp/>
        <stp>EM_S_MAJASSRES_NUM</stp>
        <stp>3</stp>
        <stp>002675.SZ</stp>
        <stp>2014-12-30</stp>
        <stp>2016-12-30</stp>
        <tr r="U1142" s="1"/>
      </tp>
      <tp>
        <v>0</v>
        <stp/>
        <stp>EM_S_MAJASSRES_NUM</stp>
        <stp>3</stp>
        <stp>002775.SZ</stp>
        <stp>2014-12-30</stp>
        <stp>2016-12-30</stp>
        <tr r="U1235" s="1"/>
      </tp>
      <tp>
        <v>0</v>
        <stp/>
        <stp>EM_S_MAJASSRES_NUM</stp>
        <stp>3</stp>
        <stp>002475.SZ</stp>
        <stp>2014-12-30</stp>
        <stp>2016-12-30</stp>
        <tr r="U943" s="1"/>
      </tp>
      <tp>
        <v>0</v>
        <stp/>
        <stp>EM_S_MAJASSRES_NUM</stp>
        <stp>3</stp>
        <stp>002575.SZ</stp>
        <stp>2014-12-30</stp>
        <stp>2016-12-30</stp>
        <tr r="U1042" s="1"/>
      </tp>
      <tp>
        <v>0</v>
        <stp/>
        <stp>EM_S_MAJASSRES_NUM</stp>
        <stp>3</stp>
        <stp>300245.SZ</stp>
        <stp>2014-12-30</stp>
        <stp>2016-12-30</stp>
        <tr r="U1534" s="1"/>
      </tp>
      <tp>
        <v>0</v>
        <stp/>
        <stp>EM_S_MAJASSRES_NUM</stp>
        <stp>3</stp>
        <stp>300345.SZ</stp>
        <stp>2014-12-30</stp>
        <stp>2016-12-30</stp>
        <tr r="U1634" s="1"/>
      </tp>
      <tp>
        <v>0</v>
        <stp/>
        <stp>EM_S_MAJASSRES_NUM</stp>
        <stp>3</stp>
        <stp>300045.SZ</stp>
        <stp>2014-12-30</stp>
        <stp>2016-12-30</stp>
        <tr r="U1336" s="1"/>
      </tp>
      <tp>
        <v>0</v>
        <stp/>
        <stp>EM_S_MAJASSRES_NUM</stp>
        <stp>3</stp>
        <stp>300145.SZ</stp>
        <stp>2014-12-30</stp>
        <stp>2016-12-30</stp>
        <tr r="U1435" s="1"/>
      </tp>
      <tp>
        <v>0</v>
        <stp/>
        <stp>EM_S_MAJASSRES_NUM</stp>
        <stp>3</stp>
        <stp>300445.SZ</stp>
        <stp>2014-12-30</stp>
        <stp>2016-12-30</stp>
        <tr r="U1733" s="1"/>
      </tp>
      <tp>
        <v>0</v>
        <stp/>
        <stp>EM_S_MAJASSRES_NUM</stp>
        <stp>3</stp>
        <stp>300545.SZ</stp>
        <stp>2014-12-30</stp>
        <stp>2016-12-30</stp>
        <tr r="U1828" s="1"/>
      </tp>
      <tp>
        <v>0</v>
        <stp/>
        <stp>EM_S_MAJASSRES_NUM</stp>
        <stp>3</stp>
        <stp>000875.SZ</stp>
        <stp>2014-12-30</stp>
        <stp>2016-12-30</stp>
        <tr r="U369" s="1"/>
      </tp>
      <tp>
        <v>0</v>
        <stp/>
        <stp>EM_S_MAJASSRES_NUM</stp>
        <stp>3</stp>
        <stp>000975.SZ</stp>
        <stp>2014-12-30</stp>
        <stp>2016-12-30</stp>
        <tr r="U447" s="1"/>
      </tp>
      <tp>
        <v>0</v>
        <stp/>
        <stp>EM_S_MAJASSRES_NUM</stp>
        <stp>3</stp>
        <stp>002278.SZ</stp>
        <stp>2014-12-30</stp>
        <stp>2016-12-30</stp>
        <tr r="U746" s="1"/>
      </tp>
      <tp>
        <v>0</v>
        <stp/>
        <stp>EM_S_MAJASSRES_NUM</stp>
        <stp>3</stp>
        <stp>002378.SZ</stp>
        <stp>2014-12-30</stp>
        <stp>2016-12-30</stp>
        <tr r="U846" s="1"/>
      </tp>
      <tp>
        <v>0</v>
        <stp/>
        <stp>EM_S_MAJASSRES_NUM</stp>
        <stp>3</stp>
        <stp>002078.SZ</stp>
        <stp>2014-12-30</stp>
        <stp>2016-12-30</stp>
        <tr r="U547" s="1"/>
      </tp>
      <tp>
        <v>1</v>
        <stp/>
        <stp>EM_S_MAJASSRES_NUM</stp>
        <stp>3</stp>
        <stp>002178.SZ</stp>
        <stp>2014-12-30</stp>
        <stp>2016-12-30</stp>
        <tr r="U647" s="1"/>
      </tp>
      <tp>
        <v>0</v>
        <stp/>
        <stp>EM_S_MAJASSRES_NUM</stp>
        <stp>3</stp>
        <stp>002678.SZ</stp>
        <stp>2014-12-30</stp>
        <stp>2016-12-30</stp>
        <tr r="U1145" s="1"/>
      </tp>
      <tp>
        <v>0</v>
        <stp/>
        <stp>EM_S_MAJASSRES_NUM</stp>
        <stp>3</stp>
        <stp>002778.SZ</stp>
        <stp>2014-12-30</stp>
        <stp>2016-12-30</stp>
        <tr r="U1238" s="1"/>
      </tp>
      <tp>
        <v>0</v>
        <stp/>
        <stp>EM_S_MAJASSRES_NUM</stp>
        <stp>3</stp>
        <stp>002478.SZ</stp>
        <stp>2014-12-30</stp>
        <stp>2016-12-30</stp>
        <tr r="U946" s="1"/>
      </tp>
      <tp>
        <v>0</v>
        <stp/>
        <stp>EM_S_MAJASSRES_NUM</stp>
        <stp>3</stp>
        <stp>002578.SZ</stp>
        <stp>2014-12-30</stp>
        <stp>2016-12-30</stp>
        <tr r="U1045" s="1"/>
      </tp>
      <tp>
        <v>1</v>
        <stp/>
        <stp>EM_S_MAJASSRES_NUM</stp>
        <stp>3</stp>
        <stp>300248.SZ</stp>
        <stp>2014-12-30</stp>
        <stp>2016-12-30</stp>
        <tr r="U1537" s="1"/>
      </tp>
      <tp>
        <v>0</v>
        <stp/>
        <stp>EM_S_MAJASSRES_NUM</stp>
        <stp>3</stp>
        <stp>300348.SZ</stp>
        <stp>2014-12-30</stp>
        <stp>2016-12-30</stp>
        <tr r="U1637" s="1"/>
      </tp>
      <tp>
        <v>0</v>
        <stp/>
        <stp>EM_S_MAJASSRES_NUM</stp>
        <stp>3</stp>
        <stp>000078.SZ</stp>
        <stp>2014-12-30</stp>
        <stp>2016-12-30</stp>
        <tr r="U59" s="1"/>
      </tp>
      <tp>
        <v>0</v>
        <stp/>
        <stp>EM_S_MAJASSRES_NUM</stp>
        <stp>3</stp>
        <stp>300048.SZ</stp>
        <stp>2014-12-30</stp>
        <stp>2016-12-30</stp>
        <tr r="U1339" s="1"/>
      </tp>
      <tp>
        <v>1</v>
        <stp/>
        <stp>EM_S_MAJASSRES_NUM</stp>
        <stp>3</stp>
        <stp>300148.SZ</stp>
        <stp>2014-12-30</stp>
        <stp>2016-12-30</stp>
        <tr r="U1438" s="1"/>
      </tp>
      <tp>
        <v>0</v>
        <stp/>
        <stp>EM_S_MAJASSRES_NUM</stp>
        <stp>3</stp>
        <stp>000678.SZ</stp>
        <stp>2014-12-30</stp>
        <stp>2016-12-30</stp>
        <tr r="U238" s="1"/>
      </tp>
      <tp>
        <v>0</v>
        <stp/>
        <stp>EM_S_MAJASSRES_NUM</stp>
        <stp>3</stp>
        <stp>000778.SZ</stp>
        <stp>2014-12-30</stp>
        <stp>2016-12-30</stp>
        <tr r="U307" s="1"/>
      </tp>
      <tp>
        <v>0</v>
        <stp/>
        <stp>EM_S_MAJASSRES_NUM</stp>
        <stp>3</stp>
        <stp>300448.SZ</stp>
        <stp>2014-12-30</stp>
        <stp>2016-12-30</stp>
        <tr r="U1736" s="1"/>
      </tp>
      <tp>
        <v>0</v>
        <stp/>
        <stp>EM_S_MAJASSRES_NUM</stp>
        <stp>3</stp>
        <stp>300548.SZ</stp>
        <stp>2014-12-30</stp>
        <stp>2016-12-30</stp>
        <tr r="U1831" s="1"/>
      </tp>
      <tp>
        <v>0</v>
        <stp/>
        <stp>EM_S_MAJASSRES_NUM</stp>
        <stp>3</stp>
        <stp>000878.SZ</stp>
        <stp>2014-12-30</stp>
        <stp>2016-12-30</stp>
        <tr r="U372" s="1"/>
      </tp>
      <tp>
        <v>0</v>
        <stp/>
        <stp>EM_S_MAJASSRES_NUM</stp>
        <stp>3</stp>
        <stp>000978.SZ</stp>
        <stp>2014-12-30</stp>
        <stp>2016-12-30</stp>
        <tr r="U450" s="1"/>
      </tp>
      <tp>
        <v>2</v>
        <stp/>
        <stp>EM_S_MAJASSRES_NUM</stp>
        <stp>3</stp>
        <stp>002279.SZ</stp>
        <stp>2014-12-30</stp>
        <stp>2016-12-30</stp>
        <tr r="U747" s="1"/>
      </tp>
      <tp>
        <v>0</v>
        <stp/>
        <stp>EM_S_MAJASSRES_NUM</stp>
        <stp>3</stp>
        <stp>002379.SZ</stp>
        <stp>2014-12-30</stp>
        <stp>2016-12-30</stp>
        <tr r="U847" s="1"/>
      </tp>
      <tp>
        <v>0</v>
        <stp/>
        <stp>EM_S_MAJASSRES_NUM</stp>
        <stp>3</stp>
        <stp>002079.SZ</stp>
        <stp>2014-12-30</stp>
        <stp>2016-12-30</stp>
        <tr r="U548" s="1"/>
      </tp>
      <tp>
        <v>0</v>
        <stp/>
        <stp>EM_S_MAJASSRES_NUM</stp>
        <stp>3</stp>
        <stp>002179.SZ</stp>
        <stp>2014-12-30</stp>
        <stp>2016-12-30</stp>
        <tr r="U648" s="1"/>
      </tp>
      <tp>
        <v>0</v>
        <stp/>
        <stp>EM_S_MAJASSRES_NUM</stp>
        <stp>3</stp>
        <stp>002679.SZ</stp>
        <stp>2014-12-30</stp>
        <stp>2016-12-30</stp>
        <tr r="U1146" s="1"/>
      </tp>
      <tp>
        <v>0</v>
        <stp/>
        <stp>EM_S_MAJASSRES_NUM</stp>
        <stp>3</stp>
        <stp>002779.SZ</stp>
        <stp>2014-12-30</stp>
        <stp>2016-12-30</stp>
        <tr r="U1239" s="1"/>
      </tp>
      <tp>
        <v>0</v>
        <stp/>
        <stp>EM_S_MAJASSRES_NUM</stp>
        <stp>3</stp>
        <stp>002479.SZ</stp>
        <stp>2014-12-30</stp>
        <stp>2016-12-30</stp>
        <tr r="U947" s="1"/>
      </tp>
      <tp>
        <v>0</v>
        <stp/>
        <stp>EM_S_MAJASSRES_NUM</stp>
        <stp>3</stp>
        <stp>002579.SZ</stp>
        <stp>2014-12-30</stp>
        <stp>2016-12-30</stp>
        <tr r="U1046" s="1"/>
      </tp>
      <tp>
        <v>0</v>
        <stp/>
        <stp>EM_S_MAJASSRES_NUM</stp>
        <stp>3</stp>
        <stp>001979.SZ</stp>
        <stp>2014-12-30</stp>
        <stp>2016-12-30</stp>
        <tr r="U469" s="1"/>
      </tp>
      <tp>
        <v>0</v>
        <stp/>
        <stp>EM_S_MAJASSRES_NUM</stp>
        <stp>3</stp>
        <stp>300249.SZ</stp>
        <stp>2014-12-30</stp>
        <stp>2016-12-30</stp>
        <tr r="U1538" s="1"/>
      </tp>
      <tp>
        <v>1</v>
        <stp/>
        <stp>EM_S_MAJASSRES_NUM</stp>
        <stp>3</stp>
        <stp>300349.SZ</stp>
        <stp>2014-12-30</stp>
        <stp>2016-12-30</stp>
        <tr r="U1638" s="1"/>
      </tp>
      <tp>
        <v>0</v>
        <stp/>
        <stp>EM_S_MAJASSRES_NUM</stp>
        <stp>3</stp>
        <stp>300049.SZ</stp>
        <stp>2014-12-30</stp>
        <stp>2016-12-30</stp>
        <tr r="U1340" s="1"/>
      </tp>
      <tp>
        <v>0</v>
        <stp/>
        <stp>EM_S_MAJASSRES_NUM</stp>
        <stp>3</stp>
        <stp>300149.SZ</stp>
        <stp>2014-12-30</stp>
        <stp>2016-12-30</stp>
        <tr r="U1439" s="1"/>
      </tp>
      <tp>
        <v>0</v>
        <stp/>
        <stp>EM_S_MAJASSRES_NUM</stp>
        <stp>3</stp>
        <stp>000679.SZ</stp>
        <stp>2014-12-30</stp>
        <stp>2016-12-30</stp>
        <tr r="U239" s="1"/>
      </tp>
      <tp>
        <v>0</v>
        <stp/>
        <stp>EM_S_MAJASSRES_NUM</stp>
        <stp>3</stp>
        <stp>000779.SZ</stp>
        <stp>2014-12-30</stp>
        <stp>2016-12-30</stp>
        <tr r="U308" s="1"/>
      </tp>
      <tp>
        <v>0</v>
        <stp/>
        <stp>EM_S_MAJASSRES_NUM</stp>
        <stp>3</stp>
        <stp>300449.SZ</stp>
        <stp>2014-12-30</stp>
        <stp>2016-12-30</stp>
        <tr r="U1737" s="1"/>
      </tp>
      <tp>
        <v>0</v>
        <stp/>
        <stp>EM_S_MAJASSRES_NUM</stp>
        <stp>3</stp>
        <stp>300549.SZ</stp>
        <stp>2014-12-30</stp>
        <stp>2016-12-30</stp>
        <tr r="U1832" s="1"/>
      </tp>
      <tp>
        <v>0</v>
        <stp/>
        <stp>EM_S_MAJASSRES_NUM</stp>
        <stp>3</stp>
        <stp>000979.SZ</stp>
        <stp>2014-12-30</stp>
        <stp>2016-12-30</stp>
        <tr r="U451" s="1"/>
      </tp>
      <tp>
        <v>0</v>
        <stp/>
        <stp>EM_S_MAJASSRES_NUM</stp>
        <stp>3</stp>
        <stp>002242.SZ</stp>
        <stp>2014-12-30</stp>
        <stp>2016-12-30</stp>
        <tr r="U711" s="1"/>
      </tp>
      <tp>
        <v>0</v>
        <stp/>
        <stp>EM_S_MAJASSRES_NUM</stp>
        <stp>3</stp>
        <stp>002342.SZ</stp>
        <stp>2014-12-30</stp>
        <stp>2016-12-30</stp>
        <tr r="U810" s="1"/>
      </tp>
      <tp>
        <v>0</v>
        <stp/>
        <stp>EM_S_MAJASSRES_NUM</stp>
        <stp>3</stp>
        <stp>002042.SZ</stp>
        <stp>2014-12-30</stp>
        <stp>2016-12-30</stp>
        <tr r="U511" s="1"/>
      </tp>
      <tp>
        <v>0</v>
        <stp/>
        <stp>EM_S_MAJASSRES_NUM</stp>
        <stp>3</stp>
        <stp>002142.SZ</stp>
        <stp>2014-12-30</stp>
        <stp>2016-12-30</stp>
        <tr r="U611" s="1"/>
      </tp>
      <tp>
        <v>0</v>
        <stp/>
        <stp>EM_S_MAJASSRES_NUM</stp>
        <stp>3</stp>
        <stp>002642.SZ</stp>
        <stp>2014-12-30</stp>
        <stp>2016-12-30</stp>
        <tr r="U1109" s="1"/>
      </tp>
      <tp>
        <v>0</v>
        <stp/>
        <stp>EM_S_MAJASSRES_NUM</stp>
        <stp>3</stp>
        <stp>002742.SZ</stp>
        <stp>2014-12-30</stp>
        <stp>2016-12-30</stp>
        <tr r="U1206" s="1"/>
      </tp>
      <tp>
        <v>0</v>
        <stp/>
        <stp>EM_S_MAJASSRES_NUM</stp>
        <stp>3</stp>
        <stp>002442.SZ</stp>
        <stp>2014-12-30</stp>
        <stp>2016-12-30</stp>
        <tr r="U910" s="1"/>
      </tp>
      <tp>
        <v>0</v>
        <stp/>
        <stp>EM_S_MAJASSRES_NUM</stp>
        <stp>3</stp>
        <stp>002542.SZ</stp>
        <stp>2014-12-30</stp>
        <stp>2016-12-30</stp>
        <tr r="U1009" s="1"/>
      </tp>
      <tp>
        <v>0</v>
        <stp/>
        <stp>EM_S_MAJASSRES_NUM</stp>
        <stp>3</stp>
        <stp>300272.SZ</stp>
        <stp>2014-12-30</stp>
        <stp>2016-12-30</stp>
        <tr r="U1561" s="1"/>
      </tp>
      <tp>
        <v>0</v>
        <stp/>
        <stp>EM_S_MAJASSRES_NUM</stp>
        <stp>3</stp>
        <stp>300372.SZ</stp>
        <stp>2014-12-30</stp>
        <stp>2016-12-30</stp>
        <tr r="U1660" s="1"/>
      </tp>
      <tp>
        <v>0</v>
        <stp/>
        <stp>EM_S_MAJASSRES_NUM</stp>
        <stp>3</stp>
        <stp>000042.SZ</stp>
        <stp>2014-12-30</stp>
        <stp>2016-12-30</stp>
        <tr r="U39" s="1"/>
      </tp>
      <tp>
        <v>0</v>
        <stp/>
        <stp>EM_S_MAJASSRES_NUM</stp>
        <stp>3</stp>
        <stp>300072.SZ</stp>
        <stp>2014-12-30</stp>
        <stp>2016-12-30</stp>
        <tr r="U1362" s="1"/>
      </tp>
      <tp>
        <v>0</v>
        <stp/>
        <stp>EM_S_MAJASSRES_NUM</stp>
        <stp>3</stp>
        <stp>300172.SZ</stp>
        <stp>2014-12-30</stp>
        <stp>2016-12-30</stp>
        <tr r="U1462" s="1"/>
      </tp>
      <tp>
        <v>0</v>
        <stp/>
        <stp>EM_S_MAJASSRES_NUM</stp>
        <stp>3</stp>
        <stp>300472.SZ</stp>
        <stp>2014-12-30</stp>
        <stp>2016-12-30</stp>
        <tr r="U1759" s="1"/>
      </tp>
      <tp>
        <v>0</v>
        <stp/>
        <stp>EM_S_MAJASSRES_NUM</stp>
        <stp>3</stp>
        <stp>300572.SZ</stp>
        <stp>2014-12-30</stp>
        <stp>2016-12-30</stp>
        <tr r="U1853" s="1"/>
      </tp>
      <tp>
        <v>0</v>
        <stp/>
        <stp>EM_S_MAJASSRES_NUM</stp>
        <stp>3</stp>
        <stp>002243.SZ</stp>
        <stp>2014-12-30</stp>
        <stp>2016-12-30</stp>
        <tr r="U712" s="1"/>
      </tp>
      <tp>
        <v>1</v>
        <stp/>
        <stp>EM_S_MAJASSRES_NUM</stp>
        <stp>3</stp>
        <stp>002343.SZ</stp>
        <stp>2014-12-30</stp>
        <stp>2016-12-30</stp>
        <tr r="U811" s="1"/>
      </tp>
      <tp>
        <v>1</v>
        <stp/>
        <stp>EM_S_MAJASSRES_NUM</stp>
        <stp>3</stp>
        <stp>002043.SZ</stp>
        <stp>2014-12-30</stp>
        <stp>2016-12-30</stp>
        <tr r="U512" s="1"/>
      </tp>
      <tp>
        <v>1</v>
        <stp/>
        <stp>EM_S_MAJASSRES_NUM</stp>
        <stp>3</stp>
        <stp>002143.SZ</stp>
        <stp>2014-12-30</stp>
        <stp>2016-12-30</stp>
        <tr r="U612" s="1"/>
      </tp>
      <tp>
        <v>0</v>
        <stp/>
        <stp>EM_S_MAJASSRES_NUM</stp>
        <stp>3</stp>
        <stp>002643.SZ</stp>
        <stp>2014-12-30</stp>
        <stp>2016-12-30</stp>
        <tr r="U1110" s="1"/>
      </tp>
      <tp>
        <v>0</v>
        <stp/>
        <stp>EM_S_MAJASSRES_NUM</stp>
        <stp>3</stp>
        <stp>002743.SZ</stp>
        <stp>2014-12-30</stp>
        <stp>2016-12-30</stp>
        <tr r="U1207" s="1"/>
      </tp>
      <tp>
        <v>0</v>
        <stp/>
        <stp>EM_S_MAJASSRES_NUM</stp>
        <stp>3</stp>
        <stp>002443.SZ</stp>
        <stp>2014-12-30</stp>
        <stp>2016-12-30</stp>
        <tr r="U911" s="1"/>
      </tp>
      <tp>
        <v>0</v>
        <stp/>
        <stp>EM_S_MAJASSRES_NUM</stp>
        <stp>3</stp>
        <stp>002543.SZ</stp>
        <stp>2014-12-30</stp>
        <stp>2016-12-30</stp>
        <tr r="U1010" s="1"/>
      </tp>
      <tp>
        <v>0</v>
        <stp/>
        <stp>EM_S_MAJASSRES_NUM</stp>
        <stp>3</stp>
        <stp>300273.SZ</stp>
        <stp>2014-12-30</stp>
        <stp>2016-12-30</stp>
        <tr r="U1562" s="1"/>
      </tp>
      <tp>
        <v>0</v>
        <stp/>
        <stp>EM_S_MAJASSRES_NUM</stp>
        <stp>3</stp>
        <stp>300373.SZ</stp>
        <stp>2014-12-30</stp>
        <stp>2016-12-30</stp>
        <tr r="U1661" s="1"/>
      </tp>
      <tp>
        <v>0</v>
        <stp/>
        <stp>EM_S_MAJASSRES_NUM</stp>
        <stp>3</stp>
        <stp>000043.SZ</stp>
        <stp>2014-12-30</stp>
        <stp>2016-12-30</stp>
        <tr r="U40" s="1"/>
      </tp>
      <tp>
        <v>1</v>
        <stp/>
        <stp>EM_S_MAJASSRES_NUM</stp>
        <stp>3</stp>
        <stp>300073.SZ</stp>
        <stp>2014-12-30</stp>
        <stp>2016-12-30</stp>
        <tr r="U1363" s="1"/>
      </tp>
      <tp>
        <v>0</v>
        <stp/>
        <stp>EM_S_MAJASSRES_NUM</stp>
        <stp>3</stp>
        <stp>300173.SZ</stp>
        <stp>2014-12-30</stp>
        <stp>2016-12-30</stp>
        <tr r="U1463" s="1"/>
      </tp>
      <tp>
        <v>0</v>
        <stp/>
        <stp>EM_S_MAJASSRES_NUM</stp>
        <stp>3</stp>
        <stp>300473.SZ</stp>
        <stp>2014-12-30</stp>
        <stp>2016-12-30</stp>
        <tr r="U1760" s="1"/>
      </tp>
      <tp>
        <v>0</v>
        <stp/>
        <stp>EM_S_MAJASSRES_NUM</stp>
        <stp>3</stp>
        <stp>000543.SZ</stp>
        <stp>2014-12-30</stp>
        <stp>2016-12-30</stp>
        <tr r="U140" s="1"/>
      </tp>
      <tp>
        <v>0</v>
        <stp/>
        <stp>EM_S_MAJASSRES_NUM</stp>
        <stp>3</stp>
        <stp>300573.SZ</stp>
        <stp>2014-12-30</stp>
        <stp>2016-12-30</stp>
        <tr r="U1854" s="1"/>
      </tp>
      <tp>
        <v>0</v>
        <stp/>
        <stp>EM_S_MAJASSRES_NUM</stp>
        <stp>3</stp>
        <stp>002240.SZ</stp>
        <stp>2014-12-30</stp>
        <stp>2016-12-30</stp>
        <tr r="U709" s="1"/>
      </tp>
      <tp>
        <v>0</v>
        <stp/>
        <stp>EM_S_MAJASSRES_NUM</stp>
        <stp>3</stp>
        <stp>002340.SZ</stp>
        <stp>2014-12-30</stp>
        <stp>2016-12-30</stp>
        <tr r="U808" s="1"/>
      </tp>
      <tp>
        <v>1</v>
        <stp/>
        <stp>EM_S_MAJASSRES_NUM</stp>
        <stp>3</stp>
        <stp>002040.SZ</stp>
        <stp>2014-12-30</stp>
        <stp>2016-12-30</stp>
        <tr r="U509" s="1"/>
      </tp>
      <tp>
        <v>0</v>
        <stp/>
        <stp>EM_S_MAJASSRES_NUM</stp>
        <stp>3</stp>
        <stp>002140.SZ</stp>
        <stp>2014-12-30</stp>
        <stp>2016-12-30</stp>
        <tr r="U609" s="1"/>
      </tp>
      <tp>
        <v>0</v>
        <stp/>
        <stp>EM_S_MAJASSRES_NUM</stp>
        <stp>3</stp>
        <stp>002640.SZ</stp>
        <stp>2014-12-30</stp>
        <stp>2016-12-30</stp>
        <tr r="U1107" s="1"/>
      </tp>
      <tp>
        <v>0</v>
        <stp/>
        <stp>EM_S_MAJASSRES_NUM</stp>
        <stp>3</stp>
        <stp>002740.SZ</stp>
        <stp>2014-12-30</stp>
        <stp>2016-12-30</stp>
        <tr r="U1204" s="1"/>
      </tp>
      <tp>
        <v>0</v>
        <stp/>
        <stp>EM_S_MAJASSRES_NUM</stp>
        <stp>3</stp>
        <stp>002440.SZ</stp>
        <stp>2014-12-30</stp>
        <stp>2016-12-30</stp>
        <tr r="U908" s="1"/>
      </tp>
      <tp>
        <v>0</v>
        <stp/>
        <stp>EM_S_MAJASSRES_NUM</stp>
        <stp>3</stp>
        <stp>002540.SZ</stp>
        <stp>2014-12-30</stp>
        <stp>2016-12-30</stp>
        <tr r="U1007" s="1"/>
      </tp>
      <tp>
        <v>0</v>
        <stp/>
        <stp>EM_S_MAJASSRES_NUM</stp>
        <stp>3</stp>
        <stp>300270.SZ</stp>
        <stp>2014-12-30</stp>
        <stp>2016-12-30</stp>
        <tr r="U1559" s="1"/>
      </tp>
      <tp>
        <v>1</v>
        <stp/>
        <stp>EM_S_MAJASSRES_NUM</stp>
        <stp>3</stp>
        <stp>300370.SZ</stp>
        <stp>2014-12-30</stp>
        <stp>2016-12-30</stp>
        <tr r="U1658" s="1"/>
      </tp>
      <tp>
        <v>0</v>
        <stp/>
        <stp>EM_S_MAJASSRES_NUM</stp>
        <stp>3</stp>
        <stp>000040.SZ</stp>
        <stp>2014-12-30</stp>
        <stp>2016-12-30</stp>
        <tr r="U38" s="1"/>
      </tp>
      <tp>
        <v>0</v>
        <stp/>
        <stp>EM_S_MAJASSRES_NUM</stp>
        <stp>3</stp>
        <stp>300070.SZ</stp>
        <stp>2014-12-30</stp>
        <stp>2016-12-30</stp>
        <tr r="U1360" s="1"/>
      </tp>
      <tp>
        <v>0</v>
        <stp/>
        <stp>EM_S_MAJASSRES_NUM</stp>
        <stp>3</stp>
        <stp>300170.SZ</stp>
        <stp>2014-12-30</stp>
        <stp>2016-12-30</stp>
        <tr r="U1460" s="1"/>
      </tp>
      <tp>
        <v>0</v>
        <stp/>
        <stp>EM_S_MAJASSRES_NUM</stp>
        <stp>3</stp>
        <stp>300470.SZ</stp>
        <stp>2014-12-30</stp>
        <stp>2016-12-30</stp>
        <tr r="U1757" s="1"/>
      </tp>
      <tp>
        <v>0</v>
        <stp/>
        <stp>EM_S_MAJASSRES_NUM</stp>
        <stp>3</stp>
        <stp>000540.SZ</stp>
        <stp>2014-12-30</stp>
        <stp>2016-12-30</stp>
        <tr r="U138" s="1"/>
      </tp>
      <tp>
        <v>0</v>
        <stp/>
        <stp>EM_S_MAJASSRES_NUM</stp>
        <stp>3</stp>
        <stp>300570.SZ</stp>
        <stp>2014-12-30</stp>
        <stp>2016-12-30</stp>
        <tr r="U1851" s="1"/>
      </tp>
      <tp>
        <v>0</v>
        <stp/>
        <stp>EM_S_MAJASSRES_NUM</stp>
        <stp>3</stp>
        <stp>002241.SZ</stp>
        <stp>2014-12-30</stp>
        <stp>2016-12-30</stp>
        <tr r="U710" s="1"/>
      </tp>
      <tp>
        <v>0</v>
        <stp/>
        <stp>EM_S_MAJASSRES_NUM</stp>
        <stp>3</stp>
        <stp>002341.SZ</stp>
        <stp>2014-12-30</stp>
        <stp>2016-12-30</stp>
        <tr r="U809" s="1"/>
      </tp>
      <tp>
        <v>0</v>
        <stp/>
        <stp>EM_S_MAJASSRES_NUM</stp>
        <stp>3</stp>
        <stp>002041.SZ</stp>
        <stp>2014-12-30</stp>
        <stp>2016-12-30</stp>
        <tr r="U510" s="1"/>
      </tp>
      <tp>
        <v>0</v>
        <stp/>
        <stp>EM_S_MAJASSRES_NUM</stp>
        <stp>3</stp>
        <stp>002141.SZ</stp>
        <stp>2014-12-30</stp>
        <stp>2016-12-30</stp>
        <tr r="U610" s="1"/>
      </tp>
      <tp>
        <v>0</v>
        <stp/>
        <stp>EM_S_MAJASSRES_NUM</stp>
        <stp>3</stp>
        <stp>002641.SZ</stp>
        <stp>2014-12-30</stp>
        <stp>2016-12-30</stp>
        <tr r="U1108" s="1"/>
      </tp>
      <tp>
        <v>0</v>
        <stp/>
        <stp>EM_S_MAJASSRES_NUM</stp>
        <stp>3</stp>
        <stp>002741.SZ</stp>
        <stp>2014-12-30</stp>
        <stp>2016-12-30</stp>
        <tr r="U1205" s="1"/>
      </tp>
      <tp>
        <v>0</v>
        <stp/>
        <stp>EM_S_MAJASSRES_NUM</stp>
        <stp>3</stp>
        <stp>002441.SZ</stp>
        <stp>2014-12-30</stp>
        <stp>2016-12-30</stp>
        <tr r="U909" s="1"/>
      </tp>
      <tp>
        <v>0</v>
        <stp/>
        <stp>EM_S_MAJASSRES_NUM</stp>
        <stp>3</stp>
        <stp>002541.SZ</stp>
        <stp>2014-12-30</stp>
        <stp>2016-12-30</stp>
        <tr r="U1008" s="1"/>
      </tp>
      <tp>
        <v>0</v>
        <stp/>
        <stp>EM_S_MAJASSRES_NUM</stp>
        <stp>3</stp>
        <stp>300271.SZ</stp>
        <stp>2014-12-30</stp>
        <stp>2016-12-30</stp>
        <tr r="U1560" s="1"/>
      </tp>
      <tp>
        <v>0</v>
        <stp/>
        <stp>EM_S_MAJASSRES_NUM</stp>
        <stp>3</stp>
        <stp>300371.SZ</stp>
        <stp>2014-12-30</stp>
        <stp>2016-12-30</stp>
        <tr r="U1659" s="1"/>
      </tp>
      <tp>
        <v>1</v>
        <stp/>
        <stp>EM_S_MAJASSRES_NUM</stp>
        <stp>3</stp>
        <stp>300071.SZ</stp>
        <stp>2014-12-30</stp>
        <stp>2016-12-30</stp>
        <tr r="U1361" s="1"/>
      </tp>
      <tp>
        <v>0</v>
        <stp/>
        <stp>EM_S_MAJASSRES_NUM</stp>
        <stp>3</stp>
        <stp>300171.SZ</stp>
        <stp>2014-12-30</stp>
        <stp>2016-12-30</stp>
        <tr r="U1461" s="1"/>
      </tp>
      <tp>
        <v>0</v>
        <stp/>
        <stp>EM_S_MAJASSRES_NUM</stp>
        <stp>3</stp>
        <stp>300471.SZ</stp>
        <stp>2014-12-30</stp>
        <stp>2016-12-30</stp>
        <tr r="U1758" s="1"/>
      </tp>
      <tp>
        <v>0</v>
        <stp/>
        <stp>EM_S_MAJASSRES_NUM</stp>
        <stp>3</stp>
        <stp>000541.SZ</stp>
        <stp>2014-12-30</stp>
        <stp>2016-12-30</stp>
        <tr r="U139" s="1"/>
      </tp>
      <tp>
        <v>0</v>
        <stp/>
        <stp>EM_S_MAJASSRES_NUM</stp>
        <stp>3</stp>
        <stp>300571.SZ</stp>
        <stp>2014-12-30</stp>
        <stp>2016-12-30</stp>
        <tr r="U1852" s="1"/>
      </tp>
      <tp>
        <v>0</v>
        <stp/>
        <stp>EM_S_MAJASSRES_NUM</stp>
        <stp>3</stp>
        <stp>002246.SZ</stp>
        <stp>2014-12-30</stp>
        <stp>2016-12-30</stp>
        <tr r="U715" s="1"/>
      </tp>
      <tp>
        <v>0</v>
        <stp/>
        <stp>EM_S_MAJASSRES_NUM</stp>
        <stp>3</stp>
        <stp>002346.SZ</stp>
        <stp>2014-12-30</stp>
        <stp>2016-12-30</stp>
        <tr r="U814" s="1"/>
      </tp>
      <tp>
        <v>0</v>
        <stp/>
        <stp>EM_S_MAJASSRES_NUM</stp>
        <stp>3</stp>
        <stp>002046.SZ</stp>
        <stp>2014-12-30</stp>
        <stp>2016-12-30</stp>
        <tr r="U515" s="1"/>
      </tp>
      <tp>
        <v>0</v>
        <stp/>
        <stp>EM_S_MAJASSRES_NUM</stp>
        <stp>3</stp>
        <stp>002146.SZ</stp>
        <stp>2014-12-30</stp>
        <stp>2016-12-30</stp>
        <tr r="U615" s="1"/>
      </tp>
      <tp>
        <v>0</v>
        <stp/>
        <stp>EM_S_MAJASSRES_NUM</stp>
        <stp>3</stp>
        <stp>002646.SZ</stp>
        <stp>2014-12-30</stp>
        <stp>2016-12-30</stp>
        <tr r="U1113" s="1"/>
      </tp>
      <tp>
        <v>0</v>
        <stp/>
        <stp>EM_S_MAJASSRES_NUM</stp>
        <stp>3</stp>
        <stp>002746.SZ</stp>
        <stp>2014-12-30</stp>
        <stp>2016-12-30</stp>
        <tr r="U1209" s="1"/>
      </tp>
      <tp>
        <v>1</v>
        <stp/>
        <stp>EM_S_MAJASSRES_NUM</stp>
        <stp>3</stp>
        <stp>002446.SZ</stp>
        <stp>2014-12-30</stp>
        <stp>2016-12-30</stp>
        <tr r="U914" s="1"/>
      </tp>
      <tp>
        <v>0</v>
        <stp/>
        <stp>EM_S_MAJASSRES_NUM</stp>
        <stp>3</stp>
        <stp>002546.SZ</stp>
        <stp>2014-12-30</stp>
        <stp>2016-12-30</stp>
        <tr r="U1013" s="1"/>
      </tp>
      <tp>
        <v>0</v>
        <stp/>
        <stp>EM_S_MAJASSRES_NUM</stp>
        <stp>3</stp>
        <stp>300276.SZ</stp>
        <stp>2014-12-30</stp>
        <stp>2016-12-30</stp>
        <tr r="U1565" s="1"/>
      </tp>
      <tp>
        <v>0</v>
        <stp/>
        <stp>EM_S_MAJASSRES_NUM</stp>
        <stp>3</stp>
        <stp>300376.SZ</stp>
        <stp>2014-12-30</stp>
        <stp>2016-12-30</stp>
        <tr r="U1664" s="1"/>
      </tp>
      <tp>
        <v>0</v>
        <stp/>
        <stp>EM_S_MAJASSRES_NUM</stp>
        <stp>3</stp>
        <stp>000046.SZ</stp>
        <stp>2014-12-30</stp>
        <stp>2016-12-30</stp>
        <tr r="U42" s="1"/>
      </tp>
      <tp>
        <v>0</v>
        <stp/>
        <stp>EM_S_MAJASSRES_NUM</stp>
        <stp>3</stp>
        <stp>300076.SZ</stp>
        <stp>2014-12-30</stp>
        <stp>2016-12-30</stp>
        <tr r="U1366" s="1"/>
      </tp>
      <tp>
        <v>0</v>
        <stp/>
        <stp>EM_S_MAJASSRES_NUM</stp>
        <stp>3</stp>
        <stp>300176.SZ</stp>
        <stp>2014-12-30</stp>
        <stp>2016-12-30</stp>
        <tr r="U1466" s="1"/>
      </tp>
      <tp>
        <v>0</v>
        <stp/>
        <stp>EM_S_MAJASSRES_NUM</stp>
        <stp>3</stp>
        <stp>300476.SZ</stp>
        <stp>2014-12-30</stp>
        <stp>2016-12-30</stp>
        <tr r="U1763" s="1"/>
      </tp>
      <tp>
        <v>0</v>
        <stp/>
        <stp>EM_S_MAJASSRES_NUM</stp>
        <stp>3</stp>
        <stp>000546.SZ</stp>
        <stp>2014-12-30</stp>
        <stp>2016-12-30</stp>
        <tr r="U143" s="1"/>
      </tp>
      <tp>
        <v>0</v>
        <stp/>
        <stp>EM_S_MAJASSRES_NUM</stp>
        <stp>3</stp>
        <stp>300576.SZ</stp>
        <stp>2014-12-30</stp>
        <stp>2016-12-30</stp>
        <tr r="U1856" s="1"/>
      </tp>
      <tp>
        <v>1</v>
        <stp/>
        <stp>EM_S_MAJASSRES_NUM</stp>
        <stp>3</stp>
        <stp>002247.SZ</stp>
        <stp>2014-12-30</stp>
        <stp>2016-12-30</stp>
        <tr r="U716" s="1"/>
      </tp>
      <tp>
        <v>0</v>
        <stp/>
        <stp>EM_S_MAJASSRES_NUM</stp>
        <stp>3</stp>
        <stp>002347.SZ</stp>
        <stp>2014-12-30</stp>
        <stp>2016-12-30</stp>
        <tr r="U815" s="1"/>
      </tp>
      <tp>
        <v>0</v>
        <stp/>
        <stp>EM_S_MAJASSRES_NUM</stp>
        <stp>3</stp>
        <stp>002047.SZ</stp>
        <stp>2014-12-30</stp>
        <stp>2016-12-30</stp>
        <tr r="U516" s="1"/>
      </tp>
      <tp>
        <v>1</v>
        <stp/>
        <stp>EM_S_MAJASSRES_NUM</stp>
        <stp>3</stp>
        <stp>002147.SZ</stp>
        <stp>2014-12-30</stp>
        <stp>2016-12-30</stp>
        <tr r="U616" s="1"/>
      </tp>
      <tp>
        <v>0</v>
        <stp/>
        <stp>EM_S_MAJASSRES_NUM</stp>
        <stp>3</stp>
        <stp>002647.SZ</stp>
        <stp>2014-12-30</stp>
        <stp>2016-12-30</stp>
        <tr r="U1114" s="1"/>
      </tp>
      <tp>
        <v>0</v>
        <stp/>
        <stp>EM_S_MAJASSRES_NUM</stp>
        <stp>3</stp>
        <stp>002747.SZ</stp>
        <stp>2014-12-30</stp>
        <stp>2016-12-30</stp>
        <tr r="U1210" s="1"/>
      </tp>
      <tp>
        <v>0</v>
        <stp/>
        <stp>EM_S_MAJASSRES_NUM</stp>
        <stp>3</stp>
        <stp>002447.SZ</stp>
        <stp>2014-12-30</stp>
        <stp>2016-12-30</stp>
        <tr r="U915" s="1"/>
      </tp>
      <tp>
        <v>0</v>
        <stp/>
        <stp>EM_S_MAJASSRES_NUM</stp>
        <stp>3</stp>
        <stp>002547.SZ</stp>
        <stp>2014-12-30</stp>
        <stp>2016-12-30</stp>
        <tr r="U1014" s="1"/>
      </tp>
      <tp>
        <v>0</v>
        <stp/>
        <stp>EM_S_MAJASSRES_NUM</stp>
        <stp>3</stp>
        <stp>300277.SZ</stp>
        <stp>2014-12-30</stp>
        <stp>2016-12-30</stp>
        <tr r="U1566" s="1"/>
      </tp>
      <tp>
        <v>0</v>
        <stp/>
        <stp>EM_S_MAJASSRES_NUM</stp>
        <stp>3</stp>
        <stp>300377.SZ</stp>
        <stp>2014-12-30</stp>
        <stp>2016-12-30</stp>
        <tr r="U1665" s="1"/>
      </tp>
      <tp>
        <v>0</v>
        <stp/>
        <stp>EM_S_MAJASSRES_NUM</stp>
        <stp>3</stp>
        <stp>300077.SZ</stp>
        <stp>2014-12-30</stp>
        <stp>2016-12-30</stp>
        <tr r="U1367" s="1"/>
      </tp>
      <tp>
        <v>0</v>
        <stp/>
        <stp>EM_S_MAJASSRES_NUM</stp>
        <stp>3</stp>
        <stp>300177.SZ</stp>
        <stp>2014-12-30</stp>
        <stp>2016-12-30</stp>
        <tr r="U1467" s="1"/>
      </tp>
      <tp>
        <v>0</v>
        <stp/>
        <stp>EM_S_MAJASSRES_NUM</stp>
        <stp>3</stp>
        <stp>300477.SZ</stp>
        <stp>2014-12-30</stp>
        <stp>2016-12-30</stp>
        <tr r="U1764" s="1"/>
      </tp>
      <tp>
        <v>1</v>
        <stp/>
        <stp>EM_S_MAJASSRES_NUM</stp>
        <stp>3</stp>
        <stp>000547.SZ</stp>
        <stp>2014-12-30</stp>
        <stp>2016-12-30</stp>
        <tr r="U144" s="1"/>
      </tp>
      <tp>
        <v>0</v>
        <stp/>
        <stp>EM_S_MAJASSRES_NUM</stp>
        <stp>3</stp>
        <stp>300577.SZ</stp>
        <stp>2014-12-30</stp>
        <stp>2016-12-30</stp>
        <tr r="U1857" s="1"/>
      </tp>
      <tp>
        <v>0</v>
        <stp/>
        <stp>EM_S_MAJASSRES_NUM</stp>
        <stp>3</stp>
        <stp>002244.SZ</stp>
        <stp>2014-12-30</stp>
        <stp>2016-12-30</stp>
        <tr r="U713" s="1"/>
      </tp>
      <tp>
        <v>0</v>
        <stp/>
        <stp>EM_S_MAJASSRES_NUM</stp>
        <stp>3</stp>
        <stp>002344.SZ</stp>
        <stp>2014-12-30</stp>
        <stp>2016-12-30</stp>
        <tr r="U812" s="1"/>
      </tp>
      <tp>
        <v>1</v>
        <stp/>
        <stp>EM_S_MAJASSRES_NUM</stp>
        <stp>3</stp>
        <stp>002044.SZ</stp>
        <stp>2014-12-30</stp>
        <stp>2016-12-30</stp>
        <tr r="U513" s="1"/>
      </tp>
      <tp>
        <v>0</v>
        <stp/>
        <stp>EM_S_MAJASSRES_NUM</stp>
        <stp>3</stp>
        <stp>002144.SZ</stp>
        <stp>2014-12-30</stp>
        <stp>2016-12-30</stp>
        <tr r="U613" s="1"/>
      </tp>
      <tp>
        <v>0</v>
        <stp/>
        <stp>EM_S_MAJASSRES_NUM</stp>
        <stp>3</stp>
        <stp>002644.SZ</stp>
        <stp>2014-12-30</stp>
        <stp>2016-12-30</stp>
        <tr r="U1111" s="1"/>
      </tp>
      <tp>
        <v>0</v>
        <stp/>
        <stp>EM_S_MAJASSRES_NUM</stp>
        <stp>3</stp>
        <stp>002444.SZ</stp>
        <stp>2014-12-30</stp>
        <stp>2016-12-30</stp>
        <tr r="U912" s="1"/>
      </tp>
      <tp>
        <v>0</v>
        <stp/>
        <stp>EM_S_MAJASSRES_NUM</stp>
        <stp>3</stp>
        <stp>002544.SZ</stp>
        <stp>2014-12-30</stp>
        <stp>2016-12-30</stp>
        <tr r="U1011" s="1"/>
      </tp>
      <tp>
        <v>0</v>
        <stp/>
        <stp>EM_S_MAJASSRES_NUM</stp>
        <stp>3</stp>
        <stp>300274.SZ</stp>
        <stp>2014-12-30</stp>
        <stp>2016-12-30</stp>
        <tr r="U1563" s="1"/>
      </tp>
      <tp>
        <v>0</v>
        <stp/>
        <stp>EM_S_MAJASSRES_NUM</stp>
        <stp>3</stp>
        <stp>300374.SZ</stp>
        <stp>2014-12-30</stp>
        <stp>2016-12-30</stp>
        <tr r="U1662" s="1"/>
      </tp>
      <tp>
        <v>0</v>
        <stp/>
        <stp>EM_S_MAJASSRES_NUM</stp>
        <stp>3</stp>
        <stp>300074.SZ</stp>
        <stp>2014-12-30</stp>
        <stp>2016-12-30</stp>
        <tr r="U1364" s="1"/>
      </tp>
      <tp>
        <v>0</v>
        <stp/>
        <stp>EM_S_MAJASSRES_NUM</stp>
        <stp>3</stp>
        <stp>300174.SZ</stp>
        <stp>2014-12-30</stp>
        <stp>2016-12-30</stp>
        <tr r="U1464" s="1"/>
      </tp>
      <tp>
        <v>0</v>
        <stp/>
        <stp>EM_S_MAJASSRES_NUM</stp>
        <stp>3</stp>
        <stp>300474.SZ</stp>
        <stp>2014-12-30</stp>
        <stp>2016-12-30</stp>
        <tr r="U1761" s="1"/>
      </tp>
      <tp>
        <v>1</v>
        <stp/>
        <stp>EM_S_MAJASSRES_NUM</stp>
        <stp>3</stp>
        <stp>000544.SZ</stp>
        <stp>2014-12-30</stp>
        <stp>2016-12-30</stp>
        <tr r="U141" s="1"/>
      </tp>
      <tp>
        <v>0</v>
        <stp/>
        <stp>EM_S_MAJASSRES_NUM</stp>
        <stp>3</stp>
        <stp>002245.SZ</stp>
        <stp>2014-12-30</stp>
        <stp>2016-12-30</stp>
        <tr r="U714" s="1"/>
      </tp>
      <tp>
        <v>0</v>
        <stp/>
        <stp>EM_S_MAJASSRES_NUM</stp>
        <stp>3</stp>
        <stp>002345.SZ</stp>
        <stp>2014-12-30</stp>
        <stp>2016-12-30</stp>
        <tr r="U813" s="1"/>
      </tp>
      <tp>
        <v>0</v>
        <stp/>
        <stp>EM_S_MAJASSRES_NUM</stp>
        <stp>3</stp>
        <stp>002045.SZ</stp>
        <stp>2014-12-30</stp>
        <stp>2016-12-30</stp>
        <tr r="U514" s="1"/>
      </tp>
      <tp>
        <v>0</v>
        <stp/>
        <stp>EM_S_MAJASSRES_NUM</stp>
        <stp>3</stp>
        <stp>002145.SZ</stp>
        <stp>2014-12-30</stp>
        <stp>2016-12-30</stp>
        <tr r="U614" s="1"/>
      </tp>
      <tp>
        <v>1</v>
        <stp/>
        <stp>EM_S_MAJASSRES_NUM</stp>
        <stp>3</stp>
        <stp>002645.SZ</stp>
        <stp>2014-12-30</stp>
        <stp>2016-12-30</stp>
        <tr r="U1112" s="1"/>
      </tp>
      <tp>
        <v>0</v>
        <stp/>
        <stp>EM_S_MAJASSRES_NUM</stp>
        <stp>3</stp>
        <stp>002745.SZ</stp>
        <stp>2014-12-30</stp>
        <stp>2016-12-30</stp>
        <tr r="U1208" s="1"/>
      </tp>
      <tp>
        <v>2</v>
        <stp/>
        <stp>EM_S_MAJASSRES_NUM</stp>
        <stp>3</stp>
        <stp>002445.SZ</stp>
        <stp>2014-12-30</stp>
        <stp>2016-12-30</stp>
        <tr r="U913" s="1"/>
      </tp>
      <tp>
        <v>1</v>
        <stp/>
        <stp>EM_S_MAJASSRES_NUM</stp>
        <stp>3</stp>
        <stp>002545.SZ</stp>
        <stp>2014-12-30</stp>
        <stp>2016-12-30</stp>
        <tr r="U1012" s="1"/>
      </tp>
      <tp>
        <v>0</v>
        <stp/>
        <stp>EM_S_MAJASSRES_NUM</stp>
        <stp>3</stp>
        <stp>300275.SZ</stp>
        <stp>2014-12-30</stp>
        <stp>2016-12-30</stp>
        <tr r="U1564" s="1"/>
      </tp>
      <tp>
        <v>0</v>
        <stp/>
        <stp>EM_S_MAJASSRES_NUM</stp>
        <stp>3</stp>
        <stp>300375.SZ</stp>
        <stp>2014-12-30</stp>
        <stp>2016-12-30</stp>
        <tr r="U1663" s="1"/>
      </tp>
      <tp>
        <v>0</v>
        <stp/>
        <stp>EM_S_MAJASSRES_NUM</stp>
        <stp>3</stp>
        <stp>000045.SZ</stp>
        <stp>2014-12-30</stp>
        <stp>2016-12-30</stp>
        <tr r="U41" s="1"/>
      </tp>
      <tp>
        <v>0</v>
        <stp/>
        <stp>EM_S_MAJASSRES_NUM</stp>
        <stp>3</stp>
        <stp>300075.SZ</stp>
        <stp>2014-12-30</stp>
        <stp>2016-12-30</stp>
        <tr r="U1365" s="1"/>
      </tp>
      <tp>
        <v>0</v>
        <stp/>
        <stp>EM_S_MAJASSRES_NUM</stp>
        <stp>3</stp>
        <stp>300175.SZ</stp>
        <stp>2014-12-30</stp>
        <stp>2016-12-30</stp>
        <tr r="U1465" s="1"/>
      </tp>
      <tp>
        <v>0</v>
        <stp/>
        <stp>EM_S_MAJASSRES_NUM</stp>
        <stp>3</stp>
        <stp>300475.SZ</stp>
        <stp>2014-12-30</stp>
        <stp>2016-12-30</stp>
        <tr r="U1762" s="1"/>
      </tp>
      <tp>
        <v>0</v>
        <stp/>
        <stp>EM_S_MAJASSRES_NUM</stp>
        <stp>3</stp>
        <stp>000545.SZ</stp>
        <stp>2014-12-30</stp>
        <stp>2016-12-30</stp>
        <tr r="U142" s="1"/>
      </tp>
      <tp>
        <v>0</v>
        <stp/>
        <stp>EM_S_MAJASSRES_NUM</stp>
        <stp>3</stp>
        <stp>300575.SZ</stp>
        <stp>2014-12-30</stp>
        <stp>2016-12-30</stp>
        <tr r="U1855" s="1"/>
      </tp>
      <tp>
        <v>0</v>
        <stp/>
        <stp>EM_S_MAJASSRES_NUM</stp>
        <stp>3</stp>
        <stp>002248.SZ</stp>
        <stp>2014-12-30</stp>
        <stp>2016-12-30</stp>
        <tr r="U717" s="1"/>
      </tp>
      <tp>
        <v>0</v>
        <stp/>
        <stp>EM_S_MAJASSRES_NUM</stp>
        <stp>3</stp>
        <stp>002348.SZ</stp>
        <stp>2014-12-30</stp>
        <stp>2016-12-30</stp>
        <tr r="U816" s="1"/>
      </tp>
      <tp>
        <v>0</v>
        <stp/>
        <stp>EM_S_MAJASSRES_NUM</stp>
        <stp>3</stp>
        <stp>002048.SZ</stp>
        <stp>2014-12-30</stp>
        <stp>2016-12-30</stp>
        <tr r="U517" s="1"/>
      </tp>
      <tp>
        <v>0</v>
        <stp/>
        <stp>EM_S_MAJASSRES_NUM</stp>
        <stp>3</stp>
        <stp>002148.SZ</stp>
        <stp>2014-12-30</stp>
        <stp>2016-12-30</stp>
        <tr r="U617" s="1"/>
      </tp>
      <tp>
        <v>0</v>
        <stp/>
        <stp>EM_S_MAJASSRES_NUM</stp>
        <stp>3</stp>
        <stp>002648.SZ</stp>
        <stp>2014-12-30</stp>
        <stp>2016-12-30</stp>
        <tr r="U1115" s="1"/>
      </tp>
      <tp>
        <v>0</v>
        <stp/>
        <stp>EM_S_MAJASSRES_NUM</stp>
        <stp>3</stp>
        <stp>002748.SZ</stp>
        <stp>2014-12-30</stp>
        <stp>2016-12-30</stp>
        <tr r="U1211" s="1"/>
      </tp>
      <tp>
        <v>0</v>
        <stp/>
        <stp>EM_S_MAJASSRES_NUM</stp>
        <stp>3</stp>
        <stp>002448.SZ</stp>
        <stp>2014-12-30</stp>
        <stp>2016-12-30</stp>
        <tr r="U916" s="1"/>
      </tp>
      <tp>
        <v>1</v>
        <stp/>
        <stp>EM_S_MAJASSRES_NUM</stp>
        <stp>3</stp>
        <stp>002548.SZ</stp>
        <stp>2014-12-30</stp>
        <stp>2016-12-30</stp>
        <tr r="U1015" s="1"/>
      </tp>
      <tp>
        <v>0</v>
        <stp/>
        <stp>EM_S_MAJASSRES_NUM</stp>
        <stp>3</stp>
        <stp>300278.SZ</stp>
        <stp>2014-12-30</stp>
        <stp>2016-12-30</stp>
        <tr r="U1567" s="1"/>
      </tp>
      <tp>
        <v>0</v>
        <stp/>
        <stp>EM_S_MAJASSRES_NUM</stp>
        <stp>3</stp>
        <stp>300378.SZ</stp>
        <stp>2014-12-30</stp>
        <stp>2016-12-30</stp>
        <tr r="U1666" s="1"/>
      </tp>
      <tp>
        <v>0</v>
        <stp/>
        <stp>EM_S_MAJASSRES_NUM</stp>
        <stp>3</stp>
        <stp>000048.SZ</stp>
        <stp>2014-12-30</stp>
        <stp>2016-12-30</stp>
        <tr r="U43" s="1"/>
      </tp>
      <tp>
        <v>0</v>
        <stp/>
        <stp>EM_S_MAJASSRES_NUM</stp>
        <stp>3</stp>
        <stp>300078.SZ</stp>
        <stp>2014-12-30</stp>
        <stp>2016-12-30</stp>
        <tr r="U1368" s="1"/>
      </tp>
      <tp>
        <v>0</v>
        <stp/>
        <stp>EM_S_MAJASSRES_NUM</stp>
        <stp>3</stp>
        <stp>300178.SZ</stp>
        <stp>2014-12-30</stp>
        <stp>2016-12-30</stp>
        <tr r="U1468" s="1"/>
      </tp>
      <tp>
        <v>0</v>
        <stp/>
        <stp>EM_S_MAJASSRES_NUM</stp>
        <stp>3</stp>
        <stp>000748.SZ</stp>
        <stp>2014-12-30</stp>
        <stp>2016-12-30</stp>
        <tr r="U289" s="1"/>
      </tp>
      <tp>
        <v>0</v>
        <stp/>
        <stp>EM_S_MAJASSRES_NUM</stp>
        <stp>3</stp>
        <stp>300478.SZ</stp>
        <stp>2014-12-30</stp>
        <stp>2016-12-30</stp>
        <tr r="U1765" s="1"/>
      </tp>
      <tp>
        <v>0</v>
        <stp/>
        <stp>EM_S_MAJASSRES_NUM</stp>
        <stp>3</stp>
        <stp>000548.SZ</stp>
        <stp>2014-12-30</stp>
        <stp>2016-12-30</stp>
        <tr r="U145" s="1"/>
      </tp>
      <tp>
        <v>0</v>
        <stp/>
        <stp>EM_S_MAJASSRES_NUM</stp>
        <stp>3</stp>
        <stp>000848.SZ</stp>
        <stp>2014-12-30</stp>
        <stp>2016-12-30</stp>
        <tr r="U356" s="1"/>
      </tp>
      <tp>
        <v>0</v>
        <stp/>
        <stp>EM_S_MAJASSRES_NUM</stp>
        <stp>3</stp>
        <stp>000948.SZ</stp>
        <stp>2014-12-30</stp>
        <stp>2016-12-30</stp>
        <tr r="U424" s="1"/>
      </tp>
      <tp>
        <v>1</v>
        <stp/>
        <stp>EM_S_MAJASSRES_NUM</stp>
        <stp>3</stp>
        <stp>002249.SZ</stp>
        <stp>2014-12-30</stp>
        <stp>2016-12-30</stp>
        <tr r="U718" s="1"/>
      </tp>
      <tp>
        <v>1</v>
        <stp/>
        <stp>EM_S_MAJASSRES_NUM</stp>
        <stp>3</stp>
        <stp>002349.SZ</stp>
        <stp>2014-12-30</stp>
        <stp>2016-12-30</stp>
        <tr r="U817" s="1"/>
      </tp>
      <tp>
        <v>0</v>
        <stp/>
        <stp>EM_S_MAJASSRES_NUM</stp>
        <stp>3</stp>
        <stp>002049.SZ</stp>
        <stp>2014-12-30</stp>
        <stp>2016-12-30</stp>
        <tr r="U518" s="1"/>
      </tp>
      <tp>
        <v>0</v>
        <stp/>
        <stp>EM_S_MAJASSRES_NUM</stp>
        <stp>3</stp>
        <stp>002149.SZ</stp>
        <stp>2014-12-30</stp>
        <stp>2016-12-30</stp>
        <tr r="U618" s="1"/>
      </tp>
      <tp>
        <v>0</v>
        <stp/>
        <stp>EM_S_MAJASSRES_NUM</stp>
        <stp>3</stp>
        <stp>002649.SZ</stp>
        <stp>2014-12-30</stp>
        <stp>2016-12-30</stp>
        <tr r="U1116" s="1"/>
      </tp>
      <tp>
        <v>0</v>
        <stp/>
        <stp>EM_S_MAJASSRES_NUM</stp>
        <stp>3</stp>
        <stp>002749.SZ</stp>
        <stp>2014-12-30</stp>
        <stp>2016-12-30</stp>
        <tr r="U1212" s="1"/>
      </tp>
      <tp>
        <v>0</v>
        <stp/>
        <stp>EM_S_MAJASSRES_NUM</stp>
        <stp>3</stp>
        <stp>002449.SZ</stp>
        <stp>2014-12-30</stp>
        <stp>2016-12-30</stp>
        <tr r="U917" s="1"/>
      </tp>
      <tp>
        <v>0</v>
        <stp/>
        <stp>EM_S_MAJASSRES_NUM</stp>
        <stp>3</stp>
        <stp>002549.SZ</stp>
        <stp>2014-12-30</stp>
        <stp>2016-12-30</stp>
        <tr r="U1016" s="1"/>
      </tp>
      <tp>
        <v>1</v>
        <stp/>
        <stp>EM_S_MAJASSRES_NUM</stp>
        <stp>3</stp>
        <stp>300279.SZ</stp>
        <stp>2014-12-30</stp>
        <stp>2016-12-30</stp>
        <tr r="U1568" s="1"/>
      </tp>
      <tp>
        <v>0</v>
        <stp/>
        <stp>EM_S_MAJASSRES_NUM</stp>
        <stp>3</stp>
        <stp>300379.SZ</stp>
        <stp>2014-12-30</stp>
        <stp>2016-12-30</stp>
        <tr r="U1667" s="1"/>
      </tp>
      <tp>
        <v>0</v>
        <stp/>
        <stp>EM_S_MAJASSRES_NUM</stp>
        <stp>3</stp>
        <stp>000049.SZ</stp>
        <stp>2014-12-30</stp>
        <stp>2016-12-30</stp>
        <tr r="U44" s="1"/>
      </tp>
      <tp>
        <v>0</v>
        <stp/>
        <stp>EM_S_MAJASSRES_NUM</stp>
        <stp>3</stp>
        <stp>300079.SZ</stp>
        <stp>2014-12-30</stp>
        <stp>2016-12-30</stp>
        <tr r="U1369" s="1"/>
      </tp>
      <tp>
        <v>0</v>
        <stp/>
        <stp>EM_S_MAJASSRES_NUM</stp>
        <stp>3</stp>
        <stp>300179.SZ</stp>
        <stp>2014-12-30</stp>
        <stp>2016-12-30</stp>
        <tr r="U1469" s="1"/>
      </tp>
      <tp>
        <v>0</v>
        <stp/>
        <stp>EM_S_MAJASSRES_NUM</stp>
        <stp>3</stp>
        <stp>300479.SZ</stp>
        <stp>2014-12-30</stp>
        <stp>2016-12-30</stp>
        <tr r="U1766" s="1"/>
      </tp>
      <tp>
        <v>0</v>
        <stp/>
        <stp>EM_S_MAJASSRES_NUM</stp>
        <stp>3</stp>
        <stp>300579.SZ</stp>
        <stp>2014-12-30</stp>
        <stp>2016-12-30</stp>
        <tr r="U1858" s="1"/>
      </tp>
      <tp>
        <v>0</v>
        <stp/>
        <stp>EM_S_MAJASSRES_NUM</stp>
        <stp>3</stp>
        <stp>000949.SZ</stp>
        <stp>2014-12-30</stp>
        <stp>2016-12-30</stp>
        <tr r="U425" s="1"/>
      </tp>
      <tp>
        <v>0</v>
        <stp/>
        <stp>EM_S_MAJASSRES_NUM</stp>
        <stp>3</stp>
        <stp>002252.SZ</stp>
        <stp>2014-12-30</stp>
        <stp>2016-12-30</stp>
        <tr r="U721" s="1"/>
      </tp>
      <tp>
        <v>1</v>
        <stp/>
        <stp>EM_S_MAJASSRES_NUM</stp>
        <stp>3</stp>
        <stp>002352.SZ</stp>
        <stp>2014-12-30</stp>
        <stp>2016-12-30</stp>
        <tr r="U820" s="1"/>
      </tp>
      <tp>
        <v>0</v>
        <stp/>
        <stp>EM_S_MAJASSRES_NUM</stp>
        <stp>3</stp>
        <stp>002052.SZ</stp>
        <stp>2014-12-30</stp>
        <stp>2016-12-30</stp>
        <tr r="U521" s="1"/>
      </tp>
      <tp>
        <v>0</v>
        <stp/>
        <stp>EM_S_MAJASSRES_NUM</stp>
        <stp>3</stp>
        <stp>002152.SZ</stp>
        <stp>2014-12-30</stp>
        <stp>2016-12-30</stp>
        <tr r="U621" s="1"/>
      </tp>
      <tp>
        <v>0</v>
        <stp/>
        <stp>EM_S_MAJASSRES_NUM</stp>
        <stp>3</stp>
        <stp>002652.SZ</stp>
        <stp>2014-12-30</stp>
        <stp>2016-12-30</stp>
        <tr r="U1119" s="1"/>
      </tp>
      <tp>
        <v>0</v>
        <stp/>
        <stp>EM_S_MAJASSRES_NUM</stp>
        <stp>3</stp>
        <stp>002752.SZ</stp>
        <stp>2014-12-30</stp>
        <stp>2016-12-30</stp>
        <tr r="U1215" s="1"/>
      </tp>
      <tp>
        <v>0</v>
        <stp/>
        <stp>EM_S_MAJASSRES_NUM</stp>
        <stp>3</stp>
        <stp>002452.SZ</stp>
        <stp>2014-12-30</stp>
        <stp>2016-12-30</stp>
        <tr r="U920" s="1"/>
      </tp>
      <tp>
        <v>0</v>
        <stp/>
        <stp>EM_S_MAJASSRES_NUM</stp>
        <stp>3</stp>
        <stp>002552.SZ</stp>
        <stp>2014-12-30</stp>
        <stp>2016-12-30</stp>
        <tr r="U1019" s="1"/>
      </tp>
      <tp>
        <v>0</v>
        <stp/>
        <stp>EM_S_MAJASSRES_NUM</stp>
        <stp>3</stp>
        <stp>300262.SZ</stp>
        <stp>2014-12-30</stp>
        <stp>2016-12-30</stp>
        <tr r="U1551" s="1"/>
      </tp>
      <tp>
        <v>0</v>
        <stp/>
        <stp>EM_S_MAJASSRES_NUM</stp>
        <stp>3</stp>
        <stp>300362.SZ</stp>
        <stp>2014-12-30</stp>
        <stp>2016-12-30</stp>
        <tr r="U1650" s="1"/>
      </tp>
      <tp>
        <v>0</v>
        <stp/>
        <stp>EM_S_MAJASSRES_NUM</stp>
        <stp>3</stp>
        <stp>300062.SZ</stp>
        <stp>2014-12-30</stp>
        <stp>2016-12-30</stp>
        <tr r="U1352" s="1"/>
      </tp>
      <tp>
        <v>0</v>
        <stp/>
        <stp>EM_S_MAJASSRES_NUM</stp>
        <stp>3</stp>
        <stp>300162.SZ</stp>
        <stp>2014-12-30</stp>
        <stp>2016-12-30</stp>
        <tr r="U1452" s="1"/>
      </tp>
      <tp>
        <v>0</v>
        <stp/>
        <stp>EM_S_MAJASSRES_NUM</stp>
        <stp>3</stp>
        <stp>000652.SZ</stp>
        <stp>2014-12-30</stp>
        <stp>2016-12-30</stp>
        <tr r="U219" s="1"/>
      </tp>
      <tp>
        <v>0</v>
        <stp/>
        <stp>EM_S_MAJASSRES_NUM</stp>
        <stp>3</stp>
        <stp>000752.SZ</stp>
        <stp>2014-12-30</stp>
        <stp>2016-12-30</stp>
        <tr r="U292" s="1"/>
      </tp>
      <tp>
        <v>0</v>
        <stp/>
        <stp>EM_S_MAJASSRES_NUM</stp>
        <stp>3</stp>
        <stp>300462.SZ</stp>
        <stp>2014-12-30</stp>
        <stp>2016-12-30</stp>
        <tr r="U1749" s="1"/>
      </tp>
      <tp>
        <v>0</v>
        <stp/>
        <stp>EM_S_MAJASSRES_NUM</stp>
        <stp>3</stp>
        <stp>000552.SZ</stp>
        <stp>2014-12-30</stp>
        <stp>2016-12-30</stp>
        <tr r="U148" s="1"/>
      </tp>
      <tp>
        <v>0</v>
        <stp/>
        <stp>EM_S_MAJASSRES_NUM</stp>
        <stp>3</stp>
        <stp>300562.SZ</stp>
        <stp>2014-12-30</stp>
        <stp>2016-12-30</stp>
        <tr r="U1844" s="1"/>
      </tp>
      <tp>
        <v>0</v>
        <stp/>
        <stp>EM_S_MAJASSRES_NUM</stp>
        <stp>3</stp>
        <stp>000852.SZ</stp>
        <stp>2014-12-30</stp>
        <stp>2016-12-30</stp>
        <tr r="U359" s="1"/>
      </tp>
      <tp>
        <v>0</v>
        <stp/>
        <stp>EM_S_MAJASSRES_NUM</stp>
        <stp>3</stp>
        <stp>000952.SZ</stp>
        <stp>2014-12-30</stp>
        <stp>2016-12-30</stp>
        <tr r="U428" s="1"/>
      </tp>
      <tp>
        <v>0</v>
        <stp/>
        <stp>EM_S_MAJASSRES_NUM</stp>
        <stp>3</stp>
        <stp>002253.SZ</stp>
        <stp>2014-12-30</stp>
        <stp>2016-12-30</stp>
        <tr r="U722" s="1"/>
      </tp>
      <tp>
        <v>0</v>
        <stp/>
        <stp>EM_S_MAJASSRES_NUM</stp>
        <stp>3</stp>
        <stp>002353.SZ</stp>
        <stp>2014-12-30</stp>
        <stp>2016-12-30</stp>
        <tr r="U821" s="1"/>
      </tp>
      <tp>
        <v>0</v>
        <stp/>
        <stp>EM_S_MAJASSRES_NUM</stp>
        <stp>3</stp>
        <stp>002053.SZ</stp>
        <stp>2014-12-30</stp>
        <stp>2016-12-30</stp>
        <tr r="U522" s="1"/>
      </tp>
      <tp>
        <v>0</v>
        <stp/>
        <stp>EM_S_MAJASSRES_NUM</stp>
        <stp>3</stp>
        <stp>002153.SZ</stp>
        <stp>2014-12-30</stp>
        <stp>2016-12-30</stp>
        <tr r="U622" s="1"/>
      </tp>
      <tp>
        <v>0</v>
        <stp/>
        <stp>EM_S_MAJASSRES_NUM</stp>
        <stp>3</stp>
        <stp>002653.SZ</stp>
        <stp>2014-12-30</stp>
        <stp>2016-12-30</stp>
        <tr r="U1120" s="1"/>
      </tp>
      <tp>
        <v>0</v>
        <stp/>
        <stp>EM_S_MAJASSRES_NUM</stp>
        <stp>3</stp>
        <stp>002753.SZ</stp>
        <stp>2014-12-30</stp>
        <stp>2016-12-30</stp>
        <tr r="U1216" s="1"/>
      </tp>
      <tp>
        <v>0</v>
        <stp/>
        <stp>EM_S_MAJASSRES_NUM</stp>
        <stp>3</stp>
        <stp>002453.SZ</stp>
        <stp>2014-12-30</stp>
        <stp>2016-12-30</stp>
        <tr r="U921" s="1"/>
      </tp>
      <tp>
        <v>0</v>
        <stp/>
        <stp>EM_S_MAJASSRES_NUM</stp>
        <stp>3</stp>
        <stp>002553.SZ</stp>
        <stp>2014-12-30</stp>
        <stp>2016-12-30</stp>
        <tr r="U1020" s="1"/>
      </tp>
      <tp>
        <v>0</v>
        <stp/>
        <stp>EM_S_MAJASSRES_NUM</stp>
        <stp>3</stp>
        <stp>300263.SZ</stp>
        <stp>2014-12-30</stp>
        <stp>2016-12-30</stp>
        <tr r="U1552" s="1"/>
      </tp>
      <tp>
        <v>0</v>
        <stp/>
        <stp>EM_S_MAJASSRES_NUM</stp>
        <stp>3</stp>
        <stp>300363.SZ</stp>
        <stp>2014-12-30</stp>
        <stp>2016-12-30</stp>
        <tr r="U1651" s="1"/>
      </tp>
      <tp>
        <v>1</v>
        <stp/>
        <stp>EM_S_MAJASSRES_NUM</stp>
        <stp>3</stp>
        <stp>300063.SZ</stp>
        <stp>2014-12-30</stp>
        <stp>2016-12-30</stp>
        <tr r="U1353" s="1"/>
      </tp>
      <tp>
        <v>0</v>
        <stp/>
        <stp>EM_S_MAJASSRES_NUM</stp>
        <stp>3</stp>
        <stp>000153.SZ</stp>
        <stp>2014-12-30</stp>
        <stp>2016-12-30</stp>
        <tr r="U68" s="1"/>
      </tp>
      <tp>
        <v>0</v>
        <stp/>
        <stp>EM_S_MAJASSRES_NUM</stp>
        <stp>3</stp>
        <stp>300163.SZ</stp>
        <stp>2014-12-30</stp>
        <stp>2016-12-30</stp>
        <tr r="U1453" s="1"/>
      </tp>
      <tp>
        <v>0</v>
        <stp/>
        <stp>EM_S_MAJASSRES_NUM</stp>
        <stp>3</stp>
        <stp>000753.SZ</stp>
        <stp>2014-12-30</stp>
        <stp>2016-12-30</stp>
        <tr r="U293" s="1"/>
      </tp>
      <tp>
        <v>0</v>
        <stp/>
        <stp>EM_S_MAJASSRES_NUM</stp>
        <stp>3</stp>
        <stp>300463.SZ</stp>
        <stp>2014-12-30</stp>
        <stp>2016-12-30</stp>
        <tr r="U1750" s="1"/>
      </tp>
      <tp>
        <v>0</v>
        <stp/>
        <stp>EM_S_MAJASSRES_NUM</stp>
        <stp>3</stp>
        <stp>000553.SZ</stp>
        <stp>2014-12-30</stp>
        <stp>2016-12-30</stp>
        <tr r="U149" s="1"/>
      </tp>
      <tp>
        <v>0</v>
        <stp/>
        <stp>EM_S_MAJASSRES_NUM</stp>
        <stp>3</stp>
        <stp>300563.SZ</stp>
        <stp>2014-12-30</stp>
        <stp>2016-12-30</stp>
        <tr r="U1845" s="1"/>
      </tp>
      <tp>
        <v>0</v>
        <stp/>
        <stp>EM_S_MAJASSRES_NUM</stp>
        <stp>3</stp>
        <stp>000953.SZ</stp>
        <stp>2014-12-30</stp>
        <stp>2016-12-30</stp>
        <tr r="U429" s="1"/>
      </tp>
      <tp>
        <v>0</v>
        <stp/>
        <stp>EM_S_MAJASSRES_NUM</stp>
        <stp>3</stp>
        <stp>002250.SZ</stp>
        <stp>2014-12-30</stp>
        <stp>2016-12-30</stp>
        <tr r="U719" s="1"/>
      </tp>
      <tp>
        <v>0</v>
        <stp/>
        <stp>EM_S_MAJASSRES_NUM</stp>
        <stp>3</stp>
        <stp>002350.SZ</stp>
        <stp>2014-12-30</stp>
        <stp>2016-12-30</stp>
        <tr r="U818" s="1"/>
      </tp>
      <tp>
        <v>0</v>
        <stp/>
        <stp>EM_S_MAJASSRES_NUM</stp>
        <stp>3</stp>
        <stp>002050.SZ</stp>
        <stp>2014-12-30</stp>
        <stp>2016-12-30</stp>
        <tr r="U519" s="1"/>
      </tp>
      <tp>
        <v>0</v>
        <stp/>
        <stp>EM_S_MAJASSRES_NUM</stp>
        <stp>3</stp>
        <stp>002150.SZ</stp>
        <stp>2014-12-30</stp>
        <stp>2016-12-30</stp>
        <tr r="U619" s="1"/>
      </tp>
      <tp>
        <v>0</v>
        <stp/>
        <stp>EM_S_MAJASSRES_NUM</stp>
        <stp>3</stp>
        <stp>002650.SZ</stp>
        <stp>2014-12-30</stp>
        <stp>2016-12-30</stp>
        <tr r="U1117" s="1"/>
      </tp>
      <tp>
        <v>0</v>
        <stp/>
        <stp>EM_S_MAJASSRES_NUM</stp>
        <stp>3</stp>
        <stp>002750.SZ</stp>
        <stp>2014-12-30</stp>
        <stp>2016-12-30</stp>
        <tr r="U1213" s="1"/>
      </tp>
      <tp>
        <v>0</v>
        <stp/>
        <stp>EM_S_MAJASSRES_NUM</stp>
        <stp>3</stp>
        <stp>002450.SZ</stp>
        <stp>2014-12-30</stp>
        <stp>2016-12-30</stp>
        <tr r="U918" s="1"/>
      </tp>
      <tp>
        <v>0</v>
        <stp/>
        <stp>EM_S_MAJASSRES_NUM</stp>
        <stp>3</stp>
        <stp>002550.SZ</stp>
        <stp>2014-12-30</stp>
        <stp>2016-12-30</stp>
        <tr r="U1017" s="1"/>
      </tp>
      <tp>
        <v>0</v>
        <stp/>
        <stp>EM_S_MAJASSRES_NUM</stp>
        <stp>3</stp>
        <stp>300260.SZ</stp>
        <stp>2014-12-30</stp>
        <stp>2016-12-30</stp>
        <tr r="U1549" s="1"/>
      </tp>
      <tp>
        <v>0</v>
        <stp/>
        <stp>EM_S_MAJASSRES_NUM</stp>
        <stp>3</stp>
        <stp>300360.SZ</stp>
        <stp>2014-12-30</stp>
        <stp>2016-12-30</stp>
        <tr r="U1649" s="1"/>
      </tp>
      <tp>
        <v>0</v>
        <stp/>
        <stp>EM_S_MAJASSRES_NUM</stp>
        <stp>3</stp>
        <stp>000050.SZ</stp>
        <stp>2014-12-30</stp>
        <stp>2016-12-30</stp>
        <tr r="U45" s="1"/>
      </tp>
      <tp>
        <v>1</v>
        <stp/>
        <stp>EM_S_MAJASSRES_NUM</stp>
        <stp>3</stp>
        <stp>000150.SZ</stp>
        <stp>2014-12-30</stp>
        <stp>2016-12-30</stp>
        <tr r="U66" s="1"/>
      </tp>
      <tp>
        <v>0</v>
        <stp/>
        <stp>EM_S_MAJASSRES_NUM</stp>
        <stp>3</stp>
        <stp>300160.SZ</stp>
        <stp>2014-12-30</stp>
        <stp>2016-12-30</stp>
        <tr r="U1450" s="1"/>
      </tp>
      <tp>
        <v>0</v>
        <stp/>
        <stp>EM_S_MAJASSRES_NUM</stp>
        <stp>3</stp>
        <stp>000650.SZ</stp>
        <stp>2014-12-30</stp>
        <stp>2016-12-30</stp>
        <tr r="U217" s="1"/>
      </tp>
      <tp>
        <v>0</v>
        <stp/>
        <stp>EM_S_MAJASSRES_NUM</stp>
        <stp>3</stp>
        <stp>000750.SZ</stp>
        <stp>2014-12-30</stp>
        <stp>2016-12-30</stp>
        <tr r="U290" s="1"/>
      </tp>
      <tp>
        <v>0</v>
        <stp/>
        <stp>EM_S_MAJASSRES_NUM</stp>
        <stp>3</stp>
        <stp>300460.SZ</stp>
        <stp>2014-12-30</stp>
        <stp>2016-12-30</stp>
        <tr r="U1747" s="1"/>
      </tp>
      <tp>
        <v>0</v>
        <stp/>
        <stp>EM_S_MAJASSRES_NUM</stp>
        <stp>3</stp>
        <stp>000550.SZ</stp>
        <stp>2014-12-30</stp>
        <stp>2016-12-30</stp>
        <tr r="U146" s="1"/>
      </tp>
      <tp>
        <v>0</v>
        <stp/>
        <stp>EM_S_MAJASSRES_NUM</stp>
        <stp>3</stp>
        <stp>300560.SZ</stp>
        <stp>2014-12-30</stp>
        <stp>2016-12-30</stp>
        <tr r="U1842" s="1"/>
      </tp>
      <tp>
        <v>0</v>
        <stp/>
        <stp>EM_S_MAJASSRES_NUM</stp>
        <stp>3</stp>
        <stp>000850.SZ</stp>
        <stp>2014-12-30</stp>
        <stp>2016-12-30</stp>
        <tr r="U357" s="1"/>
      </tp>
      <tp>
        <v>0</v>
        <stp/>
        <stp>EM_S_MAJASSRES_NUM</stp>
        <stp>3</stp>
        <stp>000950.SZ</stp>
        <stp>2014-12-30</stp>
        <stp>2016-12-30</stp>
        <tr r="U426" s="1"/>
      </tp>
      <tp>
        <v>0</v>
        <stp/>
        <stp>EM_S_MAJASSRES_NUM</stp>
        <stp>3</stp>
        <stp>002251.SZ</stp>
        <stp>2014-12-30</stp>
        <stp>2016-12-30</stp>
        <tr r="U720" s="1"/>
      </tp>
      <tp>
        <v>0</v>
        <stp/>
        <stp>EM_S_MAJASSRES_NUM</stp>
        <stp>3</stp>
        <stp>002351.SZ</stp>
        <stp>2014-12-30</stp>
        <stp>2016-12-30</stp>
        <tr r="U819" s="1"/>
      </tp>
      <tp>
        <v>0</v>
        <stp/>
        <stp>EM_S_MAJASSRES_NUM</stp>
        <stp>3</stp>
        <stp>002051.SZ</stp>
        <stp>2014-12-30</stp>
        <stp>2016-12-30</stp>
        <tr r="U520" s="1"/>
      </tp>
      <tp>
        <v>0</v>
        <stp/>
        <stp>EM_S_MAJASSRES_NUM</stp>
        <stp>3</stp>
        <stp>002151.SZ</stp>
        <stp>2014-12-30</stp>
        <stp>2016-12-30</stp>
        <tr r="U620" s="1"/>
      </tp>
      <tp>
        <v>0</v>
        <stp/>
        <stp>EM_S_MAJASSRES_NUM</stp>
        <stp>3</stp>
        <stp>002651.SZ</stp>
        <stp>2014-12-30</stp>
        <stp>2016-12-30</stp>
        <tr r="U1118" s="1"/>
      </tp>
      <tp>
        <v>0</v>
        <stp/>
        <stp>EM_S_MAJASSRES_NUM</stp>
        <stp>3</stp>
        <stp>002751.SZ</stp>
        <stp>2014-12-30</stp>
        <stp>2016-12-30</stp>
        <tr r="U1214" s="1"/>
      </tp>
      <tp>
        <v>0</v>
        <stp/>
        <stp>EM_S_MAJASSRES_NUM</stp>
        <stp>3</stp>
        <stp>002451.SZ</stp>
        <stp>2014-12-30</stp>
        <stp>2016-12-30</stp>
        <tr r="U919" s="1"/>
      </tp>
      <tp>
        <v>0</v>
        <stp/>
        <stp>EM_S_MAJASSRES_NUM</stp>
        <stp>3</stp>
        <stp>002551.SZ</stp>
        <stp>2014-12-30</stp>
        <stp>2016-12-30</stp>
        <tr r="U1018" s="1"/>
      </tp>
      <tp>
        <v>0</v>
        <stp/>
        <stp>EM_S_MAJASSRES_NUM</stp>
        <stp>3</stp>
        <stp>300261.SZ</stp>
        <stp>2014-12-30</stp>
        <stp>2016-12-30</stp>
        <tr r="U1550" s="1"/>
      </tp>
      <tp>
        <v>1</v>
        <stp/>
        <stp>EM_S_MAJASSRES_NUM</stp>
        <stp>3</stp>
        <stp>300061.SZ</stp>
        <stp>2014-12-30</stp>
        <stp>2016-12-30</stp>
        <tr r="U1351" s="1"/>
      </tp>
      <tp>
        <v>0</v>
        <stp/>
        <stp>EM_S_MAJASSRES_NUM</stp>
        <stp>3</stp>
        <stp>000151.SZ</stp>
        <stp>2014-12-30</stp>
        <stp>2016-12-30</stp>
        <tr r="U67" s="1"/>
      </tp>
      <tp>
        <v>0</v>
        <stp/>
        <stp>EM_S_MAJASSRES_NUM</stp>
        <stp>3</stp>
        <stp>300161.SZ</stp>
        <stp>2014-12-30</stp>
        <stp>2016-12-30</stp>
        <tr r="U1451" s="1"/>
      </tp>
      <tp>
        <v>0</v>
        <stp/>
        <stp>EM_S_MAJASSRES_NUM</stp>
        <stp>3</stp>
        <stp>000651.SZ</stp>
        <stp>2014-12-30</stp>
        <stp>2016-12-30</stp>
        <tr r="U218" s="1"/>
      </tp>
      <tp>
        <v>0</v>
        <stp/>
        <stp>EM_S_MAJASSRES_NUM</stp>
        <stp>3</stp>
        <stp>000751.SZ</stp>
        <stp>2014-12-30</stp>
        <stp>2016-12-30</stp>
        <tr r="U291" s="1"/>
      </tp>
      <tp>
        <v>0</v>
        <stp/>
        <stp>EM_S_MAJASSRES_NUM</stp>
        <stp>3</stp>
        <stp>300461.SZ</stp>
        <stp>2014-12-30</stp>
        <stp>2016-12-30</stp>
        <tr r="U1748" s="1"/>
      </tp>
      <tp>
        <v>0</v>
        <stp/>
        <stp>EM_S_MAJASSRES_NUM</stp>
        <stp>3</stp>
        <stp>000551.SZ</stp>
        <stp>2014-12-30</stp>
        <stp>2016-12-30</stp>
        <tr r="U147" s="1"/>
      </tp>
      <tp>
        <v>0</v>
        <stp/>
        <stp>EM_S_MAJASSRES_NUM</stp>
        <stp>3</stp>
        <stp>300561.SZ</stp>
        <stp>2014-12-30</stp>
        <stp>2016-12-30</stp>
        <tr r="U1843" s="1"/>
      </tp>
      <tp>
        <v>0</v>
        <stp/>
        <stp>EM_S_MAJASSRES_NUM</stp>
        <stp>3</stp>
        <stp>000851.SZ</stp>
        <stp>2014-12-30</stp>
        <stp>2016-12-30</stp>
        <tr r="U358" s="1"/>
      </tp>
      <tp>
        <v>0</v>
        <stp/>
        <stp>EM_S_MAJASSRES_NUM</stp>
        <stp>3</stp>
        <stp>000951.SZ</stp>
        <stp>2014-12-30</stp>
        <stp>2016-12-30</stp>
        <tr r="U427" s="1"/>
      </tp>
      <tp>
        <v>0</v>
        <stp/>
        <stp>EM_S_MAJASSRES_NUM</stp>
        <stp>3</stp>
        <stp>002256.SZ</stp>
        <stp>2014-12-30</stp>
        <stp>2016-12-30</stp>
        <tr r="U725" s="1"/>
      </tp>
      <tp>
        <v>0</v>
        <stp/>
        <stp>EM_S_MAJASSRES_NUM</stp>
        <stp>3</stp>
        <stp>002356.SZ</stp>
        <stp>2014-12-30</stp>
        <stp>2016-12-30</stp>
        <tr r="U824" s="1"/>
      </tp>
      <tp>
        <v>0</v>
        <stp/>
        <stp>EM_S_MAJASSRES_NUM</stp>
        <stp>3</stp>
        <stp>002056.SZ</stp>
        <stp>2014-12-30</stp>
        <stp>2016-12-30</stp>
        <tr r="U525" s="1"/>
      </tp>
      <tp>
        <v>0</v>
        <stp/>
        <stp>EM_S_MAJASSRES_NUM</stp>
        <stp>3</stp>
        <stp>002156.SZ</stp>
        <stp>2014-12-30</stp>
        <stp>2016-12-30</stp>
        <tr r="U625" s="1"/>
      </tp>
      <tp>
        <v>0</v>
        <stp/>
        <stp>EM_S_MAJASSRES_NUM</stp>
        <stp>3</stp>
        <stp>002656.SZ</stp>
        <stp>2014-12-30</stp>
        <stp>2016-12-30</stp>
        <tr r="U1123" s="1"/>
      </tp>
      <tp>
        <v>0</v>
        <stp/>
        <stp>EM_S_MAJASSRES_NUM</stp>
        <stp>3</stp>
        <stp>002756.SZ</stp>
        <stp>2014-12-30</stp>
        <stp>2016-12-30</stp>
        <tr r="U1218" s="1"/>
      </tp>
      <tp>
        <v>0</v>
        <stp/>
        <stp>EM_S_MAJASSRES_NUM</stp>
        <stp>3</stp>
        <stp>002456.SZ</stp>
        <stp>2014-12-30</stp>
        <stp>2016-12-30</stp>
        <tr r="U924" s="1"/>
      </tp>
      <tp>
        <v>0</v>
        <stp/>
        <stp>EM_S_MAJASSRES_NUM</stp>
        <stp>3</stp>
        <stp>002556.SZ</stp>
        <stp>2014-12-30</stp>
        <stp>2016-12-30</stp>
        <tr r="U1023" s="1"/>
      </tp>
      <tp>
        <v>2</v>
        <stp/>
        <stp>EM_S_MAJASSRES_NUM</stp>
        <stp>3</stp>
        <stp>300266.SZ</stp>
        <stp>2014-12-30</stp>
        <stp>2016-12-30</stp>
        <tr r="U1555" s="1"/>
      </tp>
      <tp>
        <v>2</v>
        <stp/>
        <stp>EM_S_MAJASSRES_NUM</stp>
        <stp>3</stp>
        <stp>300366.SZ</stp>
        <stp>2014-12-30</stp>
        <stp>2016-12-30</stp>
        <tr r="U1654" s="1"/>
      </tp>
      <tp>
        <v>0</v>
        <stp/>
        <stp>EM_S_MAJASSRES_NUM</stp>
        <stp>3</stp>
        <stp>000056.SZ</stp>
        <stp>2014-12-30</stp>
        <stp>2016-12-30</stp>
        <tr r="U47" s="1"/>
      </tp>
      <tp>
        <v>0</v>
        <stp/>
        <stp>EM_S_MAJASSRES_NUM</stp>
        <stp>3</stp>
        <stp>300066.SZ</stp>
        <stp>2014-12-30</stp>
        <stp>2016-12-30</stp>
        <tr r="U1356" s="1"/>
      </tp>
      <tp>
        <v>0</v>
        <stp/>
        <stp>EM_S_MAJASSRES_NUM</stp>
        <stp>3</stp>
        <stp>000156.SZ</stp>
        <stp>2014-12-30</stp>
        <stp>2016-12-30</stp>
        <tr r="U70" s="1"/>
      </tp>
      <tp>
        <v>0</v>
        <stp/>
        <stp>EM_S_MAJASSRES_NUM</stp>
        <stp>3</stp>
        <stp>300166.SZ</stp>
        <stp>2014-12-30</stp>
        <stp>2016-12-30</stp>
        <tr r="U1456" s="1"/>
      </tp>
      <tp>
        <v>0</v>
        <stp/>
        <stp>EM_S_MAJASSRES_NUM</stp>
        <stp>3</stp>
        <stp>000656.SZ</stp>
        <stp>2014-12-30</stp>
        <stp>2016-12-30</stp>
        <tr r="U221" s="1"/>
      </tp>
      <tp>
        <v>0</v>
        <stp/>
        <stp>EM_S_MAJASSRES_NUM</stp>
        <stp>3</stp>
        <stp>000756.SZ</stp>
        <stp>2014-12-30</stp>
        <stp>2016-12-30</stp>
        <tr r="U295" s="1"/>
      </tp>
      <tp>
        <v>1</v>
        <stp/>
        <stp>EM_S_MAJASSRES_NUM</stp>
        <stp>3</stp>
        <stp>300466.SZ</stp>
        <stp>2014-12-30</stp>
        <stp>2016-12-30</stp>
        <tr r="U1753" s="1"/>
      </tp>
      <tp>
        <v>0</v>
        <stp/>
        <stp>EM_S_MAJASSRES_NUM</stp>
        <stp>3</stp>
        <stp>300566.SZ</stp>
        <stp>2014-12-30</stp>
        <stp>2016-12-30</stp>
        <tr r="U1847" s="1"/>
      </tp>
      <tp>
        <v>0</v>
        <stp/>
        <stp>EM_S_MAJASSRES_NUM</stp>
        <stp>3</stp>
        <stp>000856.SZ</stp>
        <stp>2014-12-30</stp>
        <stp>2016-12-30</stp>
        <tr r="U360" s="1"/>
      </tp>
      <tp>
        <v>0</v>
        <stp/>
        <stp>EM_S_MAJASSRES_NUM</stp>
        <stp>3</stp>
        <stp>002357.SZ</stp>
        <stp>2014-12-30</stp>
        <stp>2016-12-30</stp>
        <tr r="U825" s="1"/>
      </tp>
      <tp>
        <v>0</v>
        <stp/>
        <stp>EM_S_MAJASSRES_NUM</stp>
        <stp>3</stp>
        <stp>002057.SZ</stp>
        <stp>2014-12-30</stp>
        <stp>2016-12-30</stp>
        <tr r="U526" s="1"/>
      </tp>
      <tp>
        <v>0</v>
        <stp/>
        <stp>EM_S_MAJASSRES_NUM</stp>
        <stp>3</stp>
        <stp>002157.SZ</stp>
        <stp>2014-12-30</stp>
        <stp>2016-12-30</stp>
        <tr r="U626" s="1"/>
      </tp>
      <tp>
        <v>0</v>
        <stp/>
        <stp>EM_S_MAJASSRES_NUM</stp>
        <stp>3</stp>
        <stp>002657.SZ</stp>
        <stp>2014-12-30</stp>
        <stp>2016-12-30</stp>
        <tr r="U1124" s="1"/>
      </tp>
      <tp>
        <v>0</v>
        <stp/>
        <stp>EM_S_MAJASSRES_NUM</stp>
        <stp>3</stp>
        <stp>002757.SZ</stp>
        <stp>2014-12-30</stp>
        <stp>2016-12-30</stp>
        <tr r="U1219" s="1"/>
      </tp>
      <tp>
        <v>0</v>
        <stp/>
        <stp>EM_S_MAJASSRES_NUM</stp>
        <stp>3</stp>
        <stp>002457.SZ</stp>
        <stp>2014-12-30</stp>
        <stp>2016-12-30</stp>
        <tr r="U925" s="1"/>
      </tp>
      <tp>
        <v>0</v>
        <stp/>
        <stp>EM_S_MAJASSRES_NUM</stp>
        <stp>3</stp>
        <stp>002557.SZ</stp>
        <stp>2014-12-30</stp>
        <stp>2016-12-30</stp>
        <tr r="U1024" s="1"/>
      </tp>
      <tp>
        <v>0</v>
        <stp/>
        <stp>EM_S_MAJASSRES_NUM</stp>
        <stp>3</stp>
        <stp>300267.SZ</stp>
        <stp>2014-12-30</stp>
        <stp>2016-12-30</stp>
        <tr r="U1556" s="1"/>
      </tp>
      <tp>
        <v>1</v>
        <stp/>
        <stp>EM_S_MAJASSRES_NUM</stp>
        <stp>3</stp>
        <stp>300367.SZ</stp>
        <stp>2014-12-30</stp>
        <stp>2016-12-30</stp>
        <tr r="U1655" s="1"/>
      </tp>
      <tp>
        <v>0</v>
        <stp/>
        <stp>EM_S_MAJASSRES_NUM</stp>
        <stp>3</stp>
        <stp>300067.SZ</stp>
        <stp>2014-12-30</stp>
        <stp>2016-12-30</stp>
        <tr r="U1357" s="1"/>
      </tp>
      <tp>
        <v>0</v>
        <stp/>
        <stp>EM_S_MAJASSRES_NUM</stp>
        <stp>3</stp>
        <stp>000157.SZ</stp>
        <stp>2014-12-30</stp>
        <stp>2016-12-30</stp>
        <tr r="U71" s="1"/>
      </tp>
      <tp>
        <v>0</v>
        <stp/>
        <stp>EM_S_MAJASSRES_NUM</stp>
        <stp>3</stp>
        <stp>300167.SZ</stp>
        <stp>2014-12-30</stp>
        <stp>2016-12-30</stp>
        <tr r="U1457" s="1"/>
      </tp>
      <tp>
        <v>0</v>
        <stp/>
        <stp>EM_S_MAJASSRES_NUM</stp>
        <stp>3</stp>
        <stp>000657.SZ</stp>
        <stp>2014-12-30</stp>
        <stp>2016-12-30</stp>
        <tr r="U222" s="1"/>
      </tp>
      <tp>
        <v>0</v>
        <stp/>
        <stp>EM_S_MAJASSRES_NUM</stp>
        <stp>3</stp>
        <stp>000757.SZ</stp>
        <stp>2014-12-30</stp>
        <stp>2016-12-30</stp>
        <tr r="U296" s="1"/>
      </tp>
      <tp>
        <v>0</v>
        <stp/>
        <stp>EM_S_MAJASSRES_NUM</stp>
        <stp>3</stp>
        <stp>300467.SZ</stp>
        <stp>2014-12-30</stp>
        <stp>2016-12-30</stp>
        <tr r="U1754" s="1"/>
      </tp>
      <tp>
        <v>1</v>
        <stp/>
        <stp>EM_S_MAJASSRES_NUM</stp>
        <stp>3</stp>
        <stp>000557.SZ</stp>
        <stp>2014-12-30</stp>
        <stp>2016-12-30</stp>
        <tr r="U152" s="1"/>
      </tp>
      <tp>
        <v>0</v>
        <stp/>
        <stp>EM_S_MAJASSRES_NUM</stp>
        <stp>3</stp>
        <stp>300567.SZ</stp>
        <stp>2014-12-30</stp>
        <stp>2016-12-30</stp>
        <tr r="U1848" s="1"/>
      </tp>
      <tp>
        <v>0</v>
        <stp/>
        <stp>EM_S_MAJASSRES_NUM</stp>
        <stp>3</stp>
        <stp>000957.SZ</stp>
        <stp>2014-12-30</stp>
        <stp>2016-12-30</stp>
        <tr r="U431" s="1"/>
      </tp>
      <tp>
        <v>0</v>
        <stp/>
        <stp>EM_S_MAJASSRES_NUM</stp>
        <stp>3</stp>
        <stp>002254.SZ</stp>
        <stp>2014-12-30</stp>
        <stp>2016-12-30</stp>
        <tr r="U723" s="1"/>
      </tp>
      <tp>
        <v>0</v>
        <stp/>
        <stp>EM_S_MAJASSRES_NUM</stp>
        <stp>3</stp>
        <stp>002354.SZ</stp>
        <stp>2014-12-30</stp>
        <stp>2016-12-30</stp>
        <tr r="U822" s="1"/>
      </tp>
      <tp>
        <v>0</v>
        <stp/>
        <stp>EM_S_MAJASSRES_NUM</stp>
        <stp>3</stp>
        <stp>002054.SZ</stp>
        <stp>2014-12-30</stp>
        <stp>2016-12-30</stp>
        <tr r="U523" s="1"/>
      </tp>
      <tp>
        <v>0</v>
        <stp/>
        <stp>EM_S_MAJASSRES_NUM</stp>
        <stp>3</stp>
        <stp>002154.SZ</stp>
        <stp>2014-12-30</stp>
        <stp>2016-12-30</stp>
        <tr r="U623" s="1"/>
      </tp>
      <tp>
        <v>1</v>
        <stp/>
        <stp>EM_S_MAJASSRES_NUM</stp>
        <stp>3</stp>
        <stp>002654.SZ</stp>
        <stp>2014-12-30</stp>
        <stp>2016-12-30</stp>
        <tr r="U1121" s="1"/>
      </tp>
      <tp>
        <v>0</v>
        <stp/>
        <stp>EM_S_MAJASSRES_NUM</stp>
        <stp>3</stp>
        <stp>002454.SZ</stp>
        <stp>2014-12-30</stp>
        <stp>2016-12-30</stp>
        <tr r="U922" s="1"/>
      </tp>
      <tp>
        <v>0</v>
        <stp/>
        <stp>EM_S_MAJASSRES_NUM</stp>
        <stp>3</stp>
        <stp>002554.SZ</stp>
        <stp>2014-12-30</stp>
        <stp>2016-12-30</stp>
        <tr r="U1021" s="1"/>
      </tp>
      <tp>
        <v>0</v>
        <stp/>
        <stp>EM_S_MAJASSRES_NUM</stp>
        <stp>3</stp>
        <stp>300264.SZ</stp>
        <stp>2014-12-30</stp>
        <stp>2016-12-30</stp>
        <tr r="U1553" s="1"/>
      </tp>
      <tp>
        <v>0</v>
        <stp/>
        <stp>EM_S_MAJASSRES_NUM</stp>
        <stp>3</stp>
        <stp>300364.SZ</stp>
        <stp>2014-12-30</stp>
        <stp>2016-12-30</stp>
        <tr r="U1652" s="1"/>
      </tp>
      <tp>
        <v>0</v>
        <stp/>
        <stp>EM_S_MAJASSRES_NUM</stp>
        <stp>3</stp>
        <stp>300064.SZ</stp>
        <stp>2014-12-30</stp>
        <stp>2016-12-30</stp>
        <tr r="U1354" s="1"/>
      </tp>
      <tp>
        <v>2</v>
        <stp/>
        <stp>EM_S_MAJASSRES_NUM</stp>
        <stp>3</stp>
        <stp>300164.SZ</stp>
        <stp>2014-12-30</stp>
        <stp>2016-12-30</stp>
        <tr r="U1454" s="1"/>
      </tp>
      <tp>
        <v>0</v>
        <stp/>
        <stp>EM_S_MAJASSRES_NUM</stp>
        <stp>3</stp>
        <stp>300464.SZ</stp>
        <stp>2014-12-30</stp>
        <stp>2016-12-30</stp>
        <tr r="U1751" s="1"/>
      </tp>
      <tp>
        <v>0</v>
        <stp/>
        <stp>EM_S_MAJASSRES_NUM</stp>
        <stp>3</stp>
        <stp>000554.SZ</stp>
        <stp>2014-12-30</stp>
        <stp>2016-12-30</stp>
        <tr r="U150" s="1"/>
      </tp>
      <tp>
        <v>0</v>
        <stp/>
        <stp>EM_S_MAJASSRES_NUM</stp>
        <stp>3</stp>
        <stp>002255.SZ</stp>
        <stp>2014-12-30</stp>
        <stp>2016-12-30</stp>
        <tr r="U724" s="1"/>
      </tp>
      <tp>
        <v>0</v>
        <stp/>
        <stp>EM_S_MAJASSRES_NUM</stp>
        <stp>3</stp>
        <stp>002355.SZ</stp>
        <stp>2014-12-30</stp>
        <stp>2016-12-30</stp>
        <tr r="U823" s="1"/>
      </tp>
      <tp>
        <v>0</v>
        <stp/>
        <stp>EM_S_MAJASSRES_NUM</stp>
        <stp>3</stp>
        <stp>002055.SZ</stp>
        <stp>2014-12-30</stp>
        <stp>2016-12-30</stp>
        <tr r="U524" s="1"/>
      </tp>
      <tp>
        <v>0</v>
        <stp/>
        <stp>EM_S_MAJASSRES_NUM</stp>
        <stp>3</stp>
        <stp>002155.SZ</stp>
        <stp>2014-12-30</stp>
        <stp>2016-12-30</stp>
        <tr r="U624" s="1"/>
      </tp>
      <tp>
        <v>0</v>
        <stp/>
        <stp>EM_S_MAJASSRES_NUM</stp>
        <stp>3</stp>
        <stp>002655.SZ</stp>
        <stp>2014-12-30</stp>
        <stp>2016-12-30</stp>
        <tr r="U1122" s="1"/>
      </tp>
      <tp>
        <v>0</v>
        <stp/>
        <stp>EM_S_MAJASSRES_NUM</stp>
        <stp>3</stp>
        <stp>002755.SZ</stp>
        <stp>2014-12-30</stp>
        <stp>2016-12-30</stp>
        <tr r="U1217" s="1"/>
      </tp>
      <tp>
        <v>0</v>
        <stp/>
        <stp>EM_S_MAJASSRES_NUM</stp>
        <stp>3</stp>
        <stp>002455.SZ</stp>
        <stp>2014-12-30</stp>
        <stp>2016-12-30</stp>
        <tr r="U923" s="1"/>
      </tp>
      <tp>
        <v>0</v>
        <stp/>
        <stp>EM_S_MAJASSRES_NUM</stp>
        <stp>3</stp>
        <stp>002555.SZ</stp>
        <stp>2014-12-30</stp>
        <stp>2016-12-30</stp>
        <tr r="U1022" s="1"/>
      </tp>
      <tp>
        <v>0</v>
        <stp/>
        <stp>EM_S_MAJASSRES_NUM</stp>
        <stp>3</stp>
        <stp>300265.SZ</stp>
        <stp>2014-12-30</stp>
        <stp>2016-12-30</stp>
        <tr r="U1554" s="1"/>
      </tp>
      <tp>
        <v>0</v>
        <stp/>
        <stp>EM_S_MAJASSRES_NUM</stp>
        <stp>3</stp>
        <stp>300365.SZ</stp>
        <stp>2014-12-30</stp>
        <stp>2016-12-30</stp>
        <tr r="U1653" s="1"/>
      </tp>
      <tp>
        <v>0</v>
        <stp/>
        <stp>EM_S_MAJASSRES_NUM</stp>
        <stp>3</stp>
        <stp>000055.SZ</stp>
        <stp>2014-12-30</stp>
        <stp>2016-12-30</stp>
        <tr r="U46" s="1"/>
      </tp>
      <tp>
        <v>1</v>
        <stp/>
        <stp>EM_S_MAJASSRES_NUM</stp>
        <stp>3</stp>
        <stp>300065.SZ</stp>
        <stp>2014-12-30</stp>
        <stp>2016-12-30</stp>
        <tr r="U1355" s="1"/>
      </tp>
      <tp>
        <v>0</v>
        <stp/>
        <stp>EM_S_MAJASSRES_NUM</stp>
        <stp>3</stp>
        <stp>000155.SZ</stp>
        <stp>2014-12-30</stp>
        <stp>2016-12-30</stp>
        <tr r="U69" s="1"/>
      </tp>
      <tp>
        <v>0</v>
        <stp/>
        <stp>EM_S_MAJASSRES_NUM</stp>
        <stp>3</stp>
        <stp>300165.SZ</stp>
        <stp>2014-12-30</stp>
        <stp>2016-12-30</stp>
        <tr r="U1455" s="1"/>
      </tp>
      <tp>
        <v>0</v>
        <stp/>
        <stp>EM_S_MAJASSRES_NUM</stp>
        <stp>3</stp>
        <stp>000655.SZ</stp>
        <stp>2014-12-30</stp>
        <stp>2016-12-30</stp>
        <tr r="U220" s="1"/>
      </tp>
      <tp>
        <v>0</v>
        <stp/>
        <stp>EM_S_MAJASSRES_NUM</stp>
        <stp>3</stp>
        <stp>000755.SZ</stp>
        <stp>2014-12-30</stp>
        <stp>2016-12-30</stp>
        <tr r="U294" s="1"/>
      </tp>
      <tp>
        <v>0</v>
        <stp/>
        <stp>EM_S_MAJASSRES_NUM</stp>
        <stp>3</stp>
        <stp>300465.SZ</stp>
        <stp>2014-12-30</stp>
        <stp>2016-12-30</stp>
        <tr r="U1752" s="1"/>
      </tp>
      <tp>
        <v>1</v>
        <stp/>
        <stp>EM_S_MAJASSRES_NUM</stp>
        <stp>3</stp>
        <stp>000555.SZ</stp>
        <stp>2014-12-30</stp>
        <stp>2016-12-30</stp>
        <tr r="U151" s="1"/>
      </tp>
      <tp>
        <v>0</v>
        <stp/>
        <stp>EM_S_MAJASSRES_NUM</stp>
        <stp>3</stp>
        <stp>300565.SZ</stp>
        <stp>2014-12-30</stp>
        <stp>2016-12-30</stp>
        <tr r="U1846" s="1"/>
      </tp>
      <tp>
        <v>0</v>
        <stp/>
        <stp>EM_S_MAJASSRES_NUM</stp>
        <stp>3</stp>
        <stp>000955.SZ</stp>
        <stp>2014-12-30</stp>
        <stp>2016-12-30</stp>
        <tr r="U430" s="1"/>
      </tp>
      <tp>
        <v>0</v>
        <stp/>
        <stp>EM_S_MAJASSRES_NUM</stp>
        <stp>3</stp>
        <stp>002258.SZ</stp>
        <stp>2014-12-30</stp>
        <stp>2016-12-30</stp>
        <tr r="U726" s="1"/>
      </tp>
      <tp>
        <v>0</v>
        <stp/>
        <stp>EM_S_MAJASSRES_NUM</stp>
        <stp>3</stp>
        <stp>002358.SZ</stp>
        <stp>2014-12-30</stp>
        <stp>2016-12-30</stp>
        <tr r="U826" s="1"/>
      </tp>
      <tp>
        <v>0</v>
        <stp/>
        <stp>EM_S_MAJASSRES_NUM</stp>
        <stp>3</stp>
        <stp>002058.SZ</stp>
        <stp>2014-12-30</stp>
        <stp>2016-12-30</stp>
        <tr r="U527" s="1"/>
      </tp>
      <tp>
        <v>0</v>
        <stp/>
        <stp>EM_S_MAJASSRES_NUM</stp>
        <stp>3</stp>
        <stp>002158.SZ</stp>
        <stp>2014-12-30</stp>
        <stp>2016-12-30</stp>
        <tr r="U627" s="1"/>
      </tp>
      <tp>
        <v>0</v>
        <stp/>
        <stp>EM_S_MAJASSRES_NUM</stp>
        <stp>3</stp>
        <stp>002658.SZ</stp>
        <stp>2014-12-30</stp>
        <stp>2016-12-30</stp>
        <tr r="U1125" s="1"/>
      </tp>
      <tp>
        <v>0</v>
        <stp/>
        <stp>EM_S_MAJASSRES_NUM</stp>
        <stp>3</stp>
        <stp>002758.SZ</stp>
        <stp>2014-12-30</stp>
        <stp>2016-12-30</stp>
        <tr r="U1220" s="1"/>
      </tp>
      <tp>
        <v>0</v>
        <stp/>
        <stp>EM_S_MAJASSRES_NUM</stp>
        <stp>3</stp>
        <stp>002458.SZ</stp>
        <stp>2014-12-30</stp>
        <stp>2016-12-30</stp>
        <tr r="U926" s="1"/>
      </tp>
      <tp>
        <v>1</v>
        <stp/>
        <stp>EM_S_MAJASSRES_NUM</stp>
        <stp>3</stp>
        <stp>002558.SZ</stp>
        <stp>2014-12-30</stp>
        <stp>2016-12-30</stp>
        <tr r="U1025" s="1"/>
      </tp>
      <tp>
        <v>0</v>
        <stp/>
        <stp>EM_S_MAJASSRES_NUM</stp>
        <stp>3</stp>
        <stp>300268.SZ</stp>
        <stp>2014-12-30</stp>
        <stp>2016-12-30</stp>
        <tr r="U1557" s="1"/>
      </tp>
      <tp>
        <v>1</v>
        <stp/>
        <stp>EM_S_MAJASSRES_NUM</stp>
        <stp>3</stp>
        <stp>300368.SZ</stp>
        <stp>2014-12-30</stp>
        <stp>2016-12-30</stp>
        <tr r="U1656" s="1"/>
      </tp>
      <tp>
        <v>0</v>
        <stp/>
        <stp>EM_S_MAJASSRES_NUM</stp>
        <stp>3</stp>
        <stp>000058.SZ</stp>
        <stp>2014-12-30</stp>
        <stp>2016-12-30</stp>
        <tr r="U48" s="1"/>
      </tp>
      <tp>
        <v>0</v>
        <stp/>
        <stp>EM_S_MAJASSRES_NUM</stp>
        <stp>3</stp>
        <stp>300068.SZ</stp>
        <stp>2014-12-30</stp>
        <stp>2016-12-30</stp>
        <tr r="U1358" s="1"/>
      </tp>
      <tp>
        <v>1</v>
        <stp/>
        <stp>EM_S_MAJASSRES_NUM</stp>
        <stp>3</stp>
        <stp>000158.SZ</stp>
        <stp>2014-12-30</stp>
        <stp>2016-12-30</stp>
        <tr r="U72" s="1"/>
      </tp>
      <tp>
        <v>0</v>
        <stp/>
        <stp>EM_S_MAJASSRES_NUM</stp>
        <stp>3</stp>
        <stp>300168.SZ</stp>
        <stp>2014-12-30</stp>
        <stp>2016-12-30</stp>
        <tr r="U1458" s="1"/>
      </tp>
      <tp>
        <v>0</v>
        <stp/>
        <stp>EM_S_MAJASSRES_NUM</stp>
        <stp>3</stp>
        <stp>000758.SZ</stp>
        <stp>2014-12-30</stp>
        <stp>2016-12-30</stp>
        <tr r="U297" s="1"/>
      </tp>
      <tp>
        <v>0</v>
        <stp/>
        <stp>EM_S_MAJASSRES_NUM</stp>
        <stp>3</stp>
        <stp>300468.SZ</stp>
        <stp>2014-12-30</stp>
        <stp>2016-12-30</stp>
        <tr r="U1755" s="1"/>
      </tp>
      <tp>
        <v>0</v>
        <stp/>
        <stp>EM_S_MAJASSRES_NUM</stp>
        <stp>3</stp>
        <stp>000558.SZ</stp>
        <stp>2014-12-30</stp>
        <stp>2016-12-30</stp>
        <tr r="U153" s="1"/>
      </tp>
      <tp>
        <v>0</v>
        <stp/>
        <stp>EM_S_MAJASSRES_NUM</stp>
        <stp>3</stp>
        <stp>300568.SZ</stp>
        <stp>2014-12-30</stp>
        <stp>2016-12-30</stp>
        <tr r="U1849" s="1"/>
      </tp>
      <tp>
        <v>0</v>
        <stp/>
        <stp>EM_S_MAJASSRES_NUM</stp>
        <stp>3</stp>
        <stp>000858.SZ</stp>
        <stp>2014-12-30</stp>
        <stp>2016-12-30</stp>
        <tr r="U361" s="1"/>
      </tp>
      <tp>
        <v>1</v>
        <stp/>
        <stp>EM_S_MAJASSRES_NUM</stp>
        <stp>3</stp>
        <stp>000958.SZ</stp>
        <stp>2014-12-30</stp>
        <stp>2016-12-30</stp>
        <tr r="U432" s="1"/>
      </tp>
      <tp>
        <v>0</v>
        <stp/>
        <stp>EM_S_MAJASSRES_NUM</stp>
        <stp>3</stp>
        <stp>002259.SZ</stp>
        <stp>2014-12-30</stp>
        <stp>2016-12-30</stp>
        <tr r="U727" s="1"/>
      </tp>
      <tp>
        <v>0</v>
        <stp/>
        <stp>EM_S_MAJASSRES_NUM</stp>
        <stp>3</stp>
        <stp>002359.SZ</stp>
        <stp>2014-12-30</stp>
        <stp>2016-12-30</stp>
        <tr r="U827" s="1"/>
      </tp>
      <tp>
        <v>0</v>
        <stp/>
        <stp>EM_S_MAJASSRES_NUM</stp>
        <stp>3</stp>
        <stp>002059.SZ</stp>
        <stp>2014-12-30</stp>
        <stp>2016-12-30</stp>
        <tr r="U528" s="1"/>
      </tp>
      <tp>
        <v>0</v>
        <stp/>
        <stp>EM_S_MAJASSRES_NUM</stp>
        <stp>3</stp>
        <stp>002159.SZ</stp>
        <stp>2014-12-30</stp>
        <stp>2016-12-30</stp>
        <tr r="U628" s="1"/>
      </tp>
      <tp>
        <v>0</v>
        <stp/>
        <stp>EM_S_MAJASSRES_NUM</stp>
        <stp>3</stp>
        <stp>002659.SZ</stp>
        <stp>2014-12-30</stp>
        <stp>2016-12-30</stp>
        <tr r="U1126" s="1"/>
      </tp>
      <tp>
        <v>1</v>
        <stp/>
        <stp>EM_S_MAJASSRES_NUM</stp>
        <stp>3</stp>
        <stp>002759.SZ</stp>
        <stp>2014-12-30</stp>
        <stp>2016-12-30</stp>
        <tr r="U1221" s="1"/>
      </tp>
      <tp>
        <v>0</v>
        <stp/>
        <stp>EM_S_MAJASSRES_NUM</stp>
        <stp>3</stp>
        <stp>002459.SZ</stp>
        <stp>2014-12-30</stp>
        <stp>2016-12-30</stp>
        <tr r="U927" s="1"/>
      </tp>
      <tp>
        <v>0</v>
        <stp/>
        <stp>EM_S_MAJASSRES_NUM</stp>
        <stp>3</stp>
        <stp>002559.SZ</stp>
        <stp>2014-12-30</stp>
        <stp>2016-12-30</stp>
        <tr r="U1026" s="1"/>
      </tp>
      <tp>
        <v>2</v>
        <stp/>
        <stp>EM_S_MAJASSRES_NUM</stp>
        <stp>3</stp>
        <stp>300269.SZ</stp>
        <stp>2014-12-30</stp>
        <stp>2016-12-30</stp>
        <tr r="U1558" s="1"/>
      </tp>
      <tp>
        <v>1</v>
        <stp/>
        <stp>EM_S_MAJASSRES_NUM</stp>
        <stp>3</stp>
        <stp>300369.SZ</stp>
        <stp>2014-12-30</stp>
        <stp>2016-12-30</stp>
        <tr r="U1657" s="1"/>
      </tp>
      <tp>
        <v>0</v>
        <stp/>
        <stp>EM_S_MAJASSRES_NUM</stp>
        <stp>3</stp>
        <stp>000059.SZ</stp>
        <stp>2014-12-30</stp>
        <stp>2016-12-30</stp>
        <tr r="U49" s="1"/>
      </tp>
      <tp>
        <v>0</v>
        <stp/>
        <stp>EM_S_MAJASSRES_NUM</stp>
        <stp>3</stp>
        <stp>300069.SZ</stp>
        <stp>2014-12-30</stp>
        <stp>2016-12-30</stp>
        <tr r="U1359" s="1"/>
      </tp>
      <tp>
        <v>0</v>
        <stp/>
        <stp>EM_S_MAJASSRES_NUM</stp>
        <stp>3</stp>
        <stp>000159.SZ</stp>
        <stp>2014-12-30</stp>
        <stp>2016-12-30</stp>
        <tr r="U73" s="1"/>
      </tp>
      <tp>
        <v>0</v>
        <stp/>
        <stp>EM_S_MAJASSRES_NUM</stp>
        <stp>3</stp>
        <stp>300169.SZ</stp>
        <stp>2014-12-30</stp>
        <stp>2016-12-30</stp>
        <tr r="U1459" s="1"/>
      </tp>
      <tp>
        <v>0</v>
        <stp/>
        <stp>EM_S_MAJASSRES_NUM</stp>
        <stp>3</stp>
        <stp>000659.SZ</stp>
        <stp>2014-12-30</stp>
        <stp>2016-12-30</stp>
        <tr r="U223" s="1"/>
      </tp>
      <tp>
        <v>0</v>
        <stp/>
        <stp>EM_S_MAJASSRES_NUM</stp>
        <stp>3</stp>
        <stp>000759.SZ</stp>
        <stp>2014-12-30</stp>
        <stp>2016-12-30</stp>
        <tr r="U298" s="1"/>
      </tp>
      <tp>
        <v>0</v>
        <stp/>
        <stp>EM_S_MAJASSRES_NUM</stp>
        <stp>3</stp>
        <stp>300469.SZ</stp>
        <stp>2014-12-30</stp>
        <stp>2016-12-30</stp>
        <tr r="U1756" s="1"/>
      </tp>
      <tp>
        <v>0</v>
        <stp/>
        <stp>EM_S_MAJASSRES_NUM</stp>
        <stp>3</stp>
        <stp>000559.SZ</stp>
        <stp>2014-12-30</stp>
        <stp>2016-12-30</stp>
        <tr r="U154" s="1"/>
      </tp>
      <tp>
        <v>0</v>
        <stp/>
        <stp>EM_S_MAJASSRES_NUM</stp>
        <stp>3</stp>
        <stp>300569.SZ</stp>
        <stp>2014-12-30</stp>
        <stp>2016-12-30</stp>
        <tr r="U1850" s="1"/>
      </tp>
      <tp>
        <v>0</v>
        <stp/>
        <stp>EM_S_MAJASSRES_NUM</stp>
        <stp>3</stp>
        <stp>000859.SZ</stp>
        <stp>2014-12-30</stp>
        <stp>2016-12-30</stp>
        <tr r="U362" s="1"/>
      </tp>
      <tp>
        <v>0</v>
        <stp/>
        <stp>EM_S_MAJASSRES_NUM</stp>
        <stp>3</stp>
        <stp>000959.SZ</stp>
        <stp>2014-12-30</stp>
        <stp>2016-12-30</stp>
        <tr r="U433" s="1"/>
      </tp>
      <tp>
        <v>0</v>
        <stp/>
        <stp>EM_S_MAJASSRES_NUM</stp>
        <stp>3</stp>
        <stp>002222.SZ</stp>
        <stp>2014-12-30</stp>
        <stp>2016-12-30</stp>
        <tr r="U691" s="1"/>
      </tp>
      <tp>
        <v>1</v>
        <stp/>
        <stp>EM_S_MAJASSRES_NUM</stp>
        <stp>3</stp>
        <stp>002322.SZ</stp>
        <stp>2014-12-30</stp>
        <stp>2016-12-30</stp>
        <tr r="U790" s="1"/>
      </tp>
      <tp>
        <v>0</v>
        <stp/>
        <stp>EM_S_MAJASSRES_NUM</stp>
        <stp>3</stp>
        <stp>002022.SZ</stp>
        <stp>2014-12-30</stp>
        <stp>2016-12-30</stp>
        <tr r="U491" s="1"/>
      </tp>
      <tp>
        <v>0</v>
        <stp/>
        <stp>EM_S_MAJASSRES_NUM</stp>
        <stp>3</stp>
        <stp>002122.SZ</stp>
        <stp>2014-12-30</stp>
        <stp>2016-12-30</stp>
        <tr r="U591" s="1"/>
      </tp>
      <tp>
        <v>0</v>
        <stp/>
        <stp>EM_S_MAJASSRES_NUM</stp>
        <stp>3</stp>
        <stp>002622.SZ</stp>
        <stp>2014-12-30</stp>
        <stp>2016-12-30</stp>
        <tr r="U1089" s="1"/>
      </tp>
      <tp>
        <v>1</v>
        <stp/>
        <stp>EM_S_MAJASSRES_NUM</stp>
        <stp>3</stp>
        <stp>002722.SZ</stp>
        <stp>2014-12-30</stp>
        <stp>2016-12-30</stp>
        <tr r="U1186" s="1"/>
      </tp>
      <tp>
        <v>0</v>
        <stp/>
        <stp>EM_S_MAJASSRES_NUM</stp>
        <stp>3</stp>
        <stp>002422.SZ</stp>
        <stp>2014-12-30</stp>
        <stp>2016-12-30</stp>
        <tr r="U890" s="1"/>
      </tp>
      <tp>
        <v>0</v>
        <stp/>
        <stp>EM_S_MAJASSRES_NUM</stp>
        <stp>3</stp>
        <stp>002522.SZ</stp>
        <stp>2014-12-30</stp>
        <stp>2016-12-30</stp>
        <tr r="U990" s="1"/>
      </tp>
      <tp>
        <v>0</v>
        <stp/>
        <stp>EM_S_MAJASSRES_NUM</stp>
        <stp>3</stp>
        <stp>002822.SZ</stp>
        <stp>2014-12-30</stp>
        <stp>2016-12-30</stp>
        <tr r="U1278" s="1"/>
      </tp>
      <tp>
        <v>0</v>
        <stp/>
        <stp>EM_S_MAJASSRES_NUM</stp>
        <stp>3</stp>
        <stp>300212.SZ</stp>
        <stp>2014-12-30</stp>
        <stp>2016-12-30</stp>
        <tr r="U1501" s="1"/>
      </tp>
      <tp>
        <v>0</v>
        <stp/>
        <stp>EM_S_MAJASSRES_NUM</stp>
        <stp>3</stp>
        <stp>300312.SZ</stp>
        <stp>2014-12-30</stp>
        <stp>2016-12-30</stp>
        <tr r="U1601" s="1"/>
      </tp>
      <tp>
        <v>0</v>
        <stp/>
        <stp>EM_S_MAJASSRES_NUM</stp>
        <stp>3</stp>
        <stp>000022.SZ</stp>
        <stp>2014-12-30</stp>
        <stp>2016-12-30</stp>
        <tr r="U21" s="1"/>
      </tp>
      <tp>
        <v>0</v>
        <stp/>
        <stp>EM_S_MAJASSRES_NUM</stp>
        <stp>3</stp>
        <stp>300012.SZ</stp>
        <stp>2014-12-30</stp>
        <stp>2016-12-30</stp>
        <tr r="U1303" s="1"/>
      </tp>
      <tp>
        <v>0</v>
        <stp/>
        <stp>EM_S_MAJASSRES_NUM</stp>
        <stp>3</stp>
        <stp>300112.SZ</stp>
        <stp>2014-12-30</stp>
        <stp>2016-12-30</stp>
        <tr r="U1402" s="1"/>
      </tp>
      <tp>
        <v>0</v>
        <stp/>
        <stp>EM_S_MAJASSRES_NUM</stp>
        <stp>3</stp>
        <stp>000622.SZ</stp>
        <stp>2014-12-30</stp>
        <stp>2016-12-30</stp>
        <tr r="U201" s="1"/>
      </tp>
      <tp>
        <v>0</v>
        <stp/>
        <stp>EM_S_MAJASSRES_NUM</stp>
        <stp>3</stp>
        <stp>000722.SZ</stp>
        <stp>2014-12-30</stp>
        <stp>2016-12-30</stp>
        <tr r="U274" s="1"/>
      </tp>
      <tp>
        <v>0</v>
        <stp/>
        <stp>EM_S_MAJASSRES_NUM</stp>
        <stp>3</stp>
        <stp>000422.SZ</stp>
        <stp>2014-12-30</stp>
        <stp>2016-12-30</stp>
        <tr r="U96" s="1"/>
      </tp>
      <tp>
        <v>0</v>
        <stp/>
        <stp>EM_S_MAJASSRES_NUM</stp>
        <stp>3</stp>
        <stp>300412.SZ</stp>
        <stp>2014-12-30</stp>
        <stp>2016-12-30</stp>
        <tr r="U1700" s="1"/>
      </tp>
      <tp>
        <v>0</v>
        <stp/>
        <stp>EM_S_MAJASSRES_NUM</stp>
        <stp>3</stp>
        <stp>300512.SZ</stp>
        <stp>2014-12-30</stp>
        <stp>2016-12-30</stp>
        <tr r="U1798" s="1"/>
      </tp>
      <tp>
        <v>0</v>
        <stp/>
        <stp>EM_S_MAJASSRES_NUM</stp>
        <stp>3</stp>
        <stp>000822.SZ</stp>
        <stp>2014-12-30</stp>
        <stp>2016-12-30</stp>
        <tr r="U342" s="1"/>
      </tp>
      <tp>
        <v>0</v>
        <stp/>
        <stp>EM_S_MAJASSRES_NUM</stp>
        <stp>3</stp>
        <stp>000922.SZ</stp>
        <stp>2014-12-30</stp>
        <stp>2016-12-30</stp>
        <tr r="U408" s="1"/>
      </tp>
      <tp>
        <v>0</v>
        <stp/>
        <stp>EM_S_MAJASSRES_NUM</stp>
        <stp>3</stp>
        <stp>002223.SZ</stp>
        <stp>2014-12-30</stp>
        <stp>2016-12-30</stp>
        <tr r="U692" s="1"/>
      </tp>
      <tp>
        <v>1</v>
        <stp/>
        <stp>EM_S_MAJASSRES_NUM</stp>
        <stp>3</stp>
        <stp>002323.SZ</stp>
        <stp>2014-12-30</stp>
        <stp>2016-12-30</stp>
        <tr r="U791" s="1"/>
      </tp>
      <tp>
        <v>0</v>
        <stp/>
        <stp>EM_S_MAJASSRES_NUM</stp>
        <stp>3</stp>
        <stp>002023.SZ</stp>
        <stp>2014-12-30</stp>
        <stp>2016-12-30</stp>
        <tr r="U492" s="1"/>
      </tp>
      <tp>
        <v>1</v>
        <stp/>
        <stp>EM_S_MAJASSRES_NUM</stp>
        <stp>3</stp>
        <stp>002123.SZ</stp>
        <stp>2014-12-30</stp>
        <stp>2016-12-30</stp>
        <tr r="U592" s="1"/>
      </tp>
      <tp>
        <v>0</v>
        <stp/>
        <stp>EM_S_MAJASSRES_NUM</stp>
        <stp>3</stp>
        <stp>002623.SZ</stp>
        <stp>2014-12-30</stp>
        <stp>2016-12-30</stp>
        <tr r="U1090" s="1"/>
      </tp>
      <tp>
        <v>0</v>
        <stp/>
        <stp>EM_S_MAJASSRES_NUM</stp>
        <stp>3</stp>
        <stp>002723.SZ</stp>
        <stp>2014-12-30</stp>
        <stp>2016-12-30</stp>
        <tr r="U1187" s="1"/>
      </tp>
      <tp>
        <v>0</v>
        <stp/>
        <stp>EM_S_MAJASSRES_NUM</stp>
        <stp>3</stp>
        <stp>002423.SZ</stp>
        <stp>2014-12-30</stp>
        <stp>2016-12-30</stp>
        <tr r="U891" s="1"/>
      </tp>
      <tp>
        <v>1</v>
        <stp/>
        <stp>EM_S_MAJASSRES_NUM</stp>
        <stp>3</stp>
        <stp>002523.SZ</stp>
        <stp>2014-12-30</stp>
        <stp>2016-12-30</stp>
        <tr r="U991" s="1"/>
      </tp>
      <tp>
        <v>0</v>
        <stp/>
        <stp>EM_S_MAJASSRES_NUM</stp>
        <stp>3</stp>
        <stp>002823.SZ</stp>
        <stp>2014-12-30</stp>
        <stp>2016-12-30</stp>
        <tr r="U1279" s="1"/>
      </tp>
      <tp>
        <v>0</v>
        <stp/>
        <stp>EM_S_MAJASSRES_NUM</stp>
        <stp>3</stp>
        <stp>300213.SZ</stp>
        <stp>2014-12-30</stp>
        <stp>2016-12-30</stp>
        <tr r="U1502" s="1"/>
      </tp>
      <tp>
        <v>0</v>
        <stp/>
        <stp>EM_S_MAJASSRES_NUM</stp>
        <stp>3</stp>
        <stp>300313.SZ</stp>
        <stp>2014-12-30</stp>
        <stp>2016-12-30</stp>
        <tr r="U1602" s="1"/>
      </tp>
      <tp>
        <v>0</v>
        <stp/>
        <stp>EM_S_MAJASSRES_NUM</stp>
        <stp>3</stp>
        <stp>000023.SZ</stp>
        <stp>2014-12-30</stp>
        <stp>2016-12-30</stp>
        <tr r="U22" s="1"/>
      </tp>
      <tp>
        <v>1</v>
        <stp/>
        <stp>EM_S_MAJASSRES_NUM</stp>
        <stp>3</stp>
        <stp>300013.SZ</stp>
        <stp>2014-12-30</stp>
        <stp>2016-12-30</stp>
        <tr r="U1304" s="1"/>
      </tp>
      <tp>
        <v>0</v>
        <stp/>
        <stp>EM_S_MAJASSRES_NUM</stp>
        <stp>3</stp>
        <stp>300113.SZ</stp>
        <stp>2014-12-30</stp>
        <stp>2016-12-30</stp>
        <tr r="U1403" s="1"/>
      </tp>
      <tp>
        <v>0</v>
        <stp/>
        <stp>EM_S_MAJASSRES_NUM</stp>
        <stp>3</stp>
        <stp>000623.SZ</stp>
        <stp>2014-12-30</stp>
        <stp>2016-12-30</stp>
        <tr r="U202" s="1"/>
      </tp>
      <tp>
        <v>1</v>
        <stp/>
        <stp>EM_S_MAJASSRES_NUM</stp>
        <stp>3</stp>
        <stp>000723.SZ</stp>
        <stp>2014-12-30</stp>
        <stp>2016-12-30</stp>
        <tr r="U275" s="1"/>
      </tp>
      <tp>
        <v>0</v>
        <stp/>
        <stp>EM_S_MAJASSRES_NUM</stp>
        <stp>3</stp>
        <stp>000423.SZ</stp>
        <stp>2014-12-30</stp>
        <stp>2016-12-30</stp>
        <tr r="U97" s="1"/>
      </tp>
      <tp>
        <v>0</v>
        <stp/>
        <stp>EM_S_MAJASSRES_NUM</stp>
        <stp>3</stp>
        <stp>300413.SZ</stp>
        <stp>2014-12-30</stp>
        <stp>2016-12-30</stp>
        <tr r="U1701" s="1"/>
      </tp>
      <tp>
        <v>0</v>
        <stp/>
        <stp>EM_S_MAJASSRES_NUM</stp>
        <stp>3</stp>
        <stp>000523.SZ</stp>
        <stp>2014-12-30</stp>
        <stp>2016-12-30</stp>
        <tr r="U123" s="1"/>
      </tp>
      <tp>
        <v>0</v>
        <stp/>
        <stp>EM_S_MAJASSRES_NUM</stp>
        <stp>3</stp>
        <stp>300513.SZ</stp>
        <stp>2014-12-30</stp>
        <stp>2016-12-30</stp>
        <tr r="U1799" s="1"/>
      </tp>
      <tp>
        <v>0</v>
        <stp/>
        <stp>EM_S_MAJASSRES_NUM</stp>
        <stp>3</stp>
        <stp>000823.SZ</stp>
        <stp>2014-12-30</stp>
        <stp>2016-12-30</stp>
        <tr r="U343" s="1"/>
      </tp>
      <tp>
        <v>0</v>
        <stp/>
        <stp>EM_S_MAJASSRES_NUM</stp>
        <stp>3</stp>
        <stp>000923.SZ</stp>
        <stp>2014-12-30</stp>
        <stp>2016-12-30</stp>
        <tr r="U409" s="1"/>
      </tp>
      <tp>
        <v>0</v>
        <stp/>
        <stp>EM_S_MAJASSRES_NUM</stp>
        <stp>3</stp>
        <stp>002220.SZ</stp>
        <stp>2014-12-30</stp>
        <stp>2016-12-30</stp>
        <tr r="U689" s="1"/>
      </tp>
      <tp>
        <v>0</v>
        <stp/>
        <stp>EM_S_MAJASSRES_NUM</stp>
        <stp>3</stp>
        <stp>002320.SZ</stp>
        <stp>2014-12-30</stp>
        <stp>2016-12-30</stp>
        <tr r="U788" s="1"/>
      </tp>
      <tp>
        <v>0</v>
        <stp/>
        <stp>EM_S_MAJASSRES_NUM</stp>
        <stp>3</stp>
        <stp>002020.SZ</stp>
        <stp>2014-12-30</stp>
        <stp>2016-12-30</stp>
        <tr r="U489" s="1"/>
      </tp>
      <tp>
        <v>1</v>
        <stp/>
        <stp>EM_S_MAJASSRES_NUM</stp>
        <stp>3</stp>
        <stp>002120.SZ</stp>
        <stp>2014-12-30</stp>
        <stp>2016-12-30</stp>
        <tr r="U589" s="1"/>
      </tp>
      <tp>
        <v>0</v>
        <stp/>
        <stp>EM_S_MAJASSRES_NUM</stp>
        <stp>3</stp>
        <stp>002620.SZ</stp>
        <stp>2014-12-30</stp>
        <stp>2016-12-30</stp>
        <tr r="U1087" s="1"/>
      </tp>
      <tp>
        <v>0</v>
        <stp/>
        <stp>EM_S_MAJASSRES_NUM</stp>
        <stp>3</stp>
        <stp>002420.SZ</stp>
        <stp>2014-12-30</stp>
        <stp>2016-12-30</stp>
        <tr r="U888" s="1"/>
      </tp>
      <tp>
        <v>0</v>
        <stp/>
        <stp>EM_S_MAJASSRES_NUM</stp>
        <stp>3</stp>
        <stp>002520.SZ</stp>
        <stp>2014-12-30</stp>
        <stp>2016-12-30</stp>
        <tr r="U988" s="1"/>
      </tp>
      <tp>
        <v>0</v>
        <stp/>
        <stp>EM_S_MAJASSRES_NUM</stp>
        <stp>3</stp>
        <stp>002820.SZ</stp>
        <stp>2014-12-30</stp>
        <stp>2016-12-30</stp>
        <tr r="U1276" s="1"/>
      </tp>
      <tp>
        <v>0</v>
        <stp/>
        <stp>EM_S_MAJASSRES_NUM</stp>
        <stp>3</stp>
        <stp>300210.SZ</stp>
        <stp>2014-12-30</stp>
        <stp>2016-12-30</stp>
        <tr r="U1499" s="1"/>
      </tp>
      <tp>
        <v>1</v>
        <stp/>
        <stp>EM_S_MAJASSRES_NUM</stp>
        <stp>3</stp>
        <stp>300310.SZ</stp>
        <stp>2014-12-30</stp>
        <stp>2016-12-30</stp>
        <tr r="U1599" s="1"/>
      </tp>
      <tp>
        <v>0</v>
        <stp/>
        <stp>EM_S_MAJASSRES_NUM</stp>
        <stp>3</stp>
        <stp>000020.SZ</stp>
        <stp>2014-12-30</stp>
        <stp>2016-12-30</stp>
        <tr r="U19" s="1"/>
      </tp>
      <tp>
        <v>1</v>
        <stp/>
        <stp>EM_S_MAJASSRES_NUM</stp>
        <stp>3</stp>
        <stp>300010.SZ</stp>
        <stp>2014-12-30</stp>
        <stp>2016-12-30</stp>
        <tr r="U1301" s="1"/>
      </tp>
      <tp>
        <v>0</v>
        <stp/>
        <stp>EM_S_MAJASSRES_NUM</stp>
        <stp>3</stp>
        <stp>300110.SZ</stp>
        <stp>2014-12-30</stp>
        <stp>2016-12-30</stp>
        <tr r="U1400" s="1"/>
      </tp>
      <tp>
        <v>0</v>
        <stp/>
        <stp>EM_S_MAJASSRES_NUM</stp>
        <stp>3</stp>
        <stp>000620.SZ</stp>
        <stp>2014-12-30</stp>
        <stp>2016-12-30</stp>
        <tr r="U200" s="1"/>
      </tp>
      <tp>
        <v>0</v>
        <stp/>
        <stp>EM_S_MAJASSRES_NUM</stp>
        <stp>3</stp>
        <stp>000720.SZ</stp>
        <stp>2014-12-30</stp>
        <stp>2016-12-30</stp>
        <tr r="U272" s="1"/>
      </tp>
      <tp>
        <v>0</v>
        <stp/>
        <stp>EM_S_MAJASSRES_NUM</stp>
        <stp>3</stp>
        <stp>000420.SZ</stp>
        <stp>2014-12-30</stp>
        <stp>2016-12-30</stp>
        <tr r="U94" s="1"/>
      </tp>
      <tp>
        <v>1</v>
        <stp/>
        <stp>EM_S_MAJASSRES_NUM</stp>
        <stp>3</stp>
        <stp>300410.SZ</stp>
        <stp>2014-12-30</stp>
        <stp>2016-12-30</stp>
        <tr r="U1698" s="1"/>
      </tp>
      <tp>
        <v>0</v>
        <stp/>
        <stp>EM_S_MAJASSRES_NUM</stp>
        <stp>3</stp>
        <stp>000520.SZ</stp>
        <stp>2014-12-30</stp>
        <stp>2016-12-30</stp>
        <tr r="U121" s="1"/>
      </tp>
      <tp>
        <v>0</v>
        <stp/>
        <stp>EM_S_MAJASSRES_NUM</stp>
        <stp>3</stp>
        <stp>300510.SZ</stp>
        <stp>2014-12-30</stp>
        <stp>2016-12-30</stp>
        <tr r="U1796" s="1"/>
      </tp>
      <tp>
        <v>0</v>
        <stp/>
        <stp>EM_S_MAJASSRES_NUM</stp>
        <stp>3</stp>
        <stp>000820.SZ</stp>
        <stp>2014-12-30</stp>
        <stp>2016-12-30</stp>
        <tr r="U340" s="1"/>
      </tp>
      <tp>
        <v>0</v>
        <stp/>
        <stp>EM_S_MAJASSRES_NUM</stp>
        <stp>3</stp>
        <stp>000920.SZ</stp>
        <stp>2014-12-30</stp>
        <stp>2016-12-30</stp>
        <tr r="U406" s="1"/>
      </tp>
      <tp>
        <v>0</v>
        <stp/>
        <stp>EM_S_MAJASSRES_NUM</stp>
        <stp>3</stp>
        <stp>002221.SZ</stp>
        <stp>2014-12-30</stp>
        <stp>2016-12-30</stp>
        <tr r="U690" s="1"/>
      </tp>
      <tp>
        <v>0</v>
        <stp/>
        <stp>EM_S_MAJASSRES_NUM</stp>
        <stp>3</stp>
        <stp>002321.SZ</stp>
        <stp>2014-12-30</stp>
        <stp>2016-12-30</stp>
        <tr r="U789" s="1"/>
      </tp>
      <tp>
        <v>0</v>
        <stp/>
        <stp>EM_S_MAJASSRES_NUM</stp>
        <stp>3</stp>
        <stp>002021.SZ</stp>
        <stp>2014-12-30</stp>
        <stp>2016-12-30</stp>
        <tr r="U490" s="1"/>
      </tp>
      <tp>
        <v>0</v>
        <stp/>
        <stp>EM_S_MAJASSRES_NUM</stp>
        <stp>3</stp>
        <stp>002121.SZ</stp>
        <stp>2014-12-30</stp>
        <stp>2016-12-30</stp>
        <tr r="U590" s="1"/>
      </tp>
      <tp>
        <v>0</v>
        <stp/>
        <stp>EM_S_MAJASSRES_NUM</stp>
        <stp>3</stp>
        <stp>002621.SZ</stp>
        <stp>2014-12-30</stp>
        <stp>2016-12-30</stp>
        <tr r="U1088" s="1"/>
      </tp>
      <tp>
        <v>1</v>
        <stp/>
        <stp>EM_S_MAJASSRES_NUM</stp>
        <stp>3</stp>
        <stp>002721.SZ</stp>
        <stp>2014-12-30</stp>
        <stp>2016-12-30</stp>
        <tr r="U1185" s="1"/>
      </tp>
      <tp>
        <v>1</v>
        <stp/>
        <stp>EM_S_MAJASSRES_NUM</stp>
        <stp>3</stp>
        <stp>002421.SZ</stp>
        <stp>2014-12-30</stp>
        <stp>2016-12-30</stp>
        <tr r="U889" s="1"/>
      </tp>
      <tp>
        <v>0</v>
        <stp/>
        <stp>EM_S_MAJASSRES_NUM</stp>
        <stp>3</stp>
        <stp>002521.SZ</stp>
        <stp>2014-12-30</stp>
        <stp>2016-12-30</stp>
        <tr r="U989" s="1"/>
      </tp>
      <tp>
        <v>0</v>
        <stp/>
        <stp>EM_S_MAJASSRES_NUM</stp>
        <stp>3</stp>
        <stp>002821.SZ</stp>
        <stp>2014-12-30</stp>
        <stp>2016-12-30</stp>
        <tr r="U1277" s="1"/>
      </tp>
      <tp>
        <v>0</v>
        <stp/>
        <stp>EM_S_MAJASSRES_NUM</stp>
        <stp>3</stp>
        <stp>300211.SZ</stp>
        <stp>2014-12-30</stp>
        <stp>2016-12-30</stp>
        <tr r="U1500" s="1"/>
      </tp>
      <tp>
        <v>0</v>
        <stp/>
        <stp>EM_S_MAJASSRES_NUM</stp>
        <stp>3</stp>
        <stp>300311.SZ</stp>
        <stp>2014-12-30</stp>
        <stp>2016-12-30</stp>
        <tr r="U1600" s="1"/>
      </tp>
      <tp>
        <v>0</v>
        <stp/>
        <stp>EM_S_MAJASSRES_NUM</stp>
        <stp>3</stp>
        <stp>000021.SZ</stp>
        <stp>2014-12-30</stp>
        <stp>2016-12-30</stp>
        <tr r="U20" s="1"/>
      </tp>
      <tp>
        <v>0</v>
        <stp/>
        <stp>EM_S_MAJASSRES_NUM</stp>
        <stp>3</stp>
        <stp>300011.SZ</stp>
        <stp>2014-12-30</stp>
        <stp>2016-12-30</stp>
        <tr r="U1302" s="1"/>
      </tp>
      <tp>
        <v>0</v>
        <stp/>
        <stp>EM_S_MAJASSRES_NUM</stp>
        <stp>3</stp>
        <stp>300111.SZ</stp>
        <stp>2014-12-30</stp>
        <stp>2016-12-30</stp>
        <tr r="U1401" s="1"/>
      </tp>
      <tp>
        <v>0</v>
        <stp/>
        <stp>EM_S_MAJASSRES_NUM</stp>
        <stp>3</stp>
        <stp>000721.SZ</stp>
        <stp>2014-12-30</stp>
        <stp>2016-12-30</stp>
        <tr r="U273" s="1"/>
      </tp>
      <tp>
        <v>1</v>
        <stp/>
        <stp>EM_S_MAJASSRES_NUM</stp>
        <stp>3</stp>
        <stp>000421.SZ</stp>
        <stp>2014-12-30</stp>
        <stp>2016-12-30</stp>
        <tr r="U95" s="1"/>
      </tp>
      <tp>
        <v>0</v>
        <stp/>
        <stp>EM_S_MAJASSRES_NUM</stp>
        <stp>3</stp>
        <stp>300411.SZ</stp>
        <stp>2014-12-30</stp>
        <stp>2016-12-30</stp>
        <tr r="U1699" s="1"/>
      </tp>
      <tp>
        <v>0</v>
        <stp/>
        <stp>EM_S_MAJASSRES_NUM</stp>
        <stp>3</stp>
        <stp>000521.SZ</stp>
        <stp>2014-12-30</stp>
        <stp>2016-12-30</stp>
        <tr r="U122" s="1"/>
      </tp>
      <tp>
        <v>0</v>
        <stp/>
        <stp>EM_S_MAJASSRES_NUM</stp>
        <stp>3</stp>
        <stp>300511.SZ</stp>
        <stp>2014-12-30</stp>
        <stp>2016-12-30</stp>
        <tr r="U1797" s="1"/>
      </tp>
      <tp>
        <v>0</v>
        <stp/>
        <stp>EM_S_MAJASSRES_NUM</stp>
        <stp>3</stp>
        <stp>000821.SZ</stp>
        <stp>2014-12-30</stp>
        <stp>2016-12-30</stp>
        <tr r="U341" s="1"/>
      </tp>
      <tp>
        <v>0</v>
        <stp/>
        <stp>EM_S_MAJASSRES_NUM</stp>
        <stp>3</stp>
        <stp>000921.SZ</stp>
        <stp>2014-12-30</stp>
        <stp>2016-12-30</stp>
        <tr r="U407" s="1"/>
      </tp>
      <tp>
        <v>0</v>
        <stp/>
        <stp>EM_S_MAJASSRES_NUM</stp>
        <stp>3</stp>
        <stp>002226.SZ</stp>
        <stp>2014-12-30</stp>
        <stp>2016-12-30</stp>
        <tr r="U695" s="1"/>
      </tp>
      <tp>
        <v>0</v>
        <stp/>
        <stp>EM_S_MAJASSRES_NUM</stp>
        <stp>3</stp>
        <stp>002326.SZ</stp>
        <stp>2014-12-30</stp>
        <stp>2016-12-30</stp>
        <tr r="U794" s="1"/>
      </tp>
      <tp>
        <v>0</v>
        <stp/>
        <stp>EM_S_MAJASSRES_NUM</stp>
        <stp>3</stp>
        <stp>002026.SZ</stp>
        <stp>2014-12-30</stp>
        <stp>2016-12-30</stp>
        <tr r="U495" s="1"/>
      </tp>
      <tp>
        <v>0</v>
        <stp/>
        <stp>EM_S_MAJASSRES_NUM</stp>
        <stp>3</stp>
        <stp>002126.SZ</stp>
        <stp>2014-12-30</stp>
        <stp>2016-12-30</stp>
        <tr r="U595" s="1"/>
      </tp>
      <tp>
        <v>0</v>
        <stp/>
        <stp>EM_S_MAJASSRES_NUM</stp>
        <stp>3</stp>
        <stp>002626.SZ</stp>
        <stp>2014-12-30</stp>
        <stp>2016-12-30</stp>
        <tr r="U1093" s="1"/>
      </tp>
      <tp>
        <v>0</v>
        <stp/>
        <stp>EM_S_MAJASSRES_NUM</stp>
        <stp>3</stp>
        <stp>002726.SZ</stp>
        <stp>2014-12-30</stp>
        <stp>2016-12-30</stp>
        <tr r="U1190" s="1"/>
      </tp>
      <tp>
        <v>0</v>
        <stp/>
        <stp>EM_S_MAJASSRES_NUM</stp>
        <stp>3</stp>
        <stp>002426.SZ</stp>
        <stp>2014-12-30</stp>
        <stp>2016-12-30</stp>
        <tr r="U894" s="1"/>
      </tp>
      <tp>
        <v>0</v>
        <stp/>
        <stp>EM_S_MAJASSRES_NUM</stp>
        <stp>3</stp>
        <stp>002526.SZ</stp>
        <stp>2014-12-30</stp>
        <stp>2016-12-30</stp>
        <tr r="U993" s="1"/>
      </tp>
      <tp>
        <v>0</v>
        <stp/>
        <stp>EM_S_MAJASSRES_NUM</stp>
        <stp>3</stp>
        <stp>002826.SZ</stp>
        <stp>2014-12-30</stp>
        <stp>2016-12-30</stp>
        <tr r="U1281" s="1"/>
      </tp>
      <tp>
        <v>0</v>
        <stp/>
        <stp>EM_S_MAJASSRES_NUM</stp>
        <stp>3</stp>
        <stp>300216.SZ</stp>
        <stp>2014-12-30</stp>
        <stp>2016-12-30</stp>
        <tr r="U1505" s="1"/>
      </tp>
      <tp>
        <v>0</v>
        <stp/>
        <stp>EM_S_MAJASSRES_NUM</stp>
        <stp>3</stp>
        <stp>300316.SZ</stp>
        <stp>2014-12-30</stp>
        <stp>2016-12-30</stp>
        <tr r="U1605" s="1"/>
      </tp>
      <tp>
        <v>0</v>
        <stp/>
        <stp>EM_S_MAJASSRES_NUM</stp>
        <stp>3</stp>
        <stp>000026.SZ</stp>
        <stp>2014-12-30</stp>
        <stp>2016-12-30</stp>
        <tr r="U24" s="1"/>
      </tp>
      <tp>
        <v>0</v>
        <stp/>
        <stp>EM_S_MAJASSRES_NUM</stp>
        <stp>3</stp>
        <stp>300016.SZ</stp>
        <stp>2014-12-30</stp>
        <stp>2016-12-30</stp>
        <tr r="U1307" s="1"/>
      </tp>
      <tp>
        <v>1</v>
        <stp/>
        <stp>EM_S_MAJASSRES_NUM</stp>
        <stp>3</stp>
        <stp>300116.SZ</stp>
        <stp>2014-12-30</stp>
        <stp>2016-12-30</stp>
        <tr r="U1406" s="1"/>
      </tp>
      <tp>
        <v>1</v>
        <stp/>
        <stp>EM_S_MAJASSRES_NUM</stp>
        <stp>3</stp>
        <stp>000626.SZ</stp>
        <stp>2014-12-30</stp>
        <stp>2016-12-30</stp>
        <tr r="U204" s="1"/>
      </tp>
      <tp>
        <v>0</v>
        <stp/>
        <stp>EM_S_MAJASSRES_NUM</stp>
        <stp>3</stp>
        <stp>000726.SZ</stp>
        <stp>2014-12-30</stp>
        <stp>2016-12-30</stp>
        <tr r="U277" s="1"/>
      </tp>
      <tp>
        <v>1</v>
        <stp/>
        <stp>EM_S_MAJASSRES_NUM</stp>
        <stp>3</stp>
        <stp>000426.SZ</stp>
        <stp>2014-12-30</stp>
        <stp>2016-12-30</stp>
        <tr r="U99" s="1"/>
      </tp>
      <tp>
        <v>0</v>
        <stp/>
        <stp>EM_S_MAJASSRES_NUM</stp>
        <stp>3</stp>
        <stp>300416.SZ</stp>
        <stp>2014-12-30</stp>
        <stp>2016-12-30</stp>
        <tr r="U1704" s="1"/>
      </tp>
      <tp>
        <v>0</v>
        <stp/>
        <stp>EM_S_MAJASSRES_NUM</stp>
        <stp>3</stp>
        <stp>000526.SZ</stp>
        <stp>2014-12-30</stp>
        <stp>2016-12-30</stp>
        <tr r="U126" s="1"/>
      </tp>
      <tp>
        <v>0</v>
        <stp/>
        <stp>EM_S_MAJASSRES_NUM</stp>
        <stp>3</stp>
        <stp>300516.SZ</stp>
        <stp>2014-12-30</stp>
        <stp>2016-12-30</stp>
        <tr r="U1801" s="1"/>
      </tp>
      <tp>
        <v>0</v>
        <stp/>
        <stp>EM_S_MAJASSRES_NUM</stp>
        <stp>3</stp>
        <stp>000826.SZ</stp>
        <stp>2014-12-30</stp>
        <stp>2016-12-30</stp>
        <tr r="U345" s="1"/>
      </tp>
      <tp>
        <v>0</v>
        <stp/>
        <stp>EM_S_MAJASSRES_NUM</stp>
        <stp>3</stp>
        <stp>000926.SZ</stp>
        <stp>2014-12-30</stp>
        <stp>2016-12-30</stp>
        <tr r="U411" s="1"/>
      </tp>
      <tp>
        <v>0</v>
        <stp/>
        <stp>EM_S_MAJASSRES_NUM</stp>
        <stp>3</stp>
        <stp>002227.SZ</stp>
        <stp>2014-12-30</stp>
        <stp>2016-12-30</stp>
        <tr r="U696" s="1"/>
      </tp>
      <tp>
        <v>0</v>
        <stp/>
        <stp>EM_S_MAJASSRES_NUM</stp>
        <stp>3</stp>
        <stp>002327.SZ</stp>
        <stp>2014-12-30</stp>
        <stp>2016-12-30</stp>
        <tr r="U795" s="1"/>
      </tp>
      <tp>
        <v>1</v>
        <stp/>
        <stp>EM_S_MAJASSRES_NUM</stp>
        <stp>3</stp>
        <stp>002027.SZ</stp>
        <stp>2014-12-30</stp>
        <stp>2016-12-30</stp>
        <tr r="U496" s="1"/>
      </tp>
      <tp>
        <v>1</v>
        <stp/>
        <stp>EM_S_MAJASSRES_NUM</stp>
        <stp>3</stp>
        <stp>002127.SZ</stp>
        <stp>2014-12-30</stp>
        <stp>2016-12-30</stp>
        <tr r="U596" s="1"/>
      </tp>
      <tp>
        <v>0</v>
        <stp/>
        <stp>EM_S_MAJASSRES_NUM</stp>
        <stp>3</stp>
        <stp>002627.SZ</stp>
        <stp>2014-12-30</stp>
        <stp>2016-12-30</stp>
        <tr r="U1094" s="1"/>
      </tp>
      <tp>
        <v>0</v>
        <stp/>
        <stp>EM_S_MAJASSRES_NUM</stp>
        <stp>3</stp>
        <stp>002727.SZ</stp>
        <stp>2014-12-30</stp>
        <stp>2016-12-30</stp>
        <tr r="U1191" s="1"/>
      </tp>
      <tp>
        <v>0</v>
        <stp/>
        <stp>EM_S_MAJASSRES_NUM</stp>
        <stp>3</stp>
        <stp>002427.SZ</stp>
        <stp>2014-12-30</stp>
        <stp>2016-12-30</stp>
        <tr r="U895" s="1"/>
      </tp>
      <tp>
        <v>1</v>
        <stp/>
        <stp>EM_S_MAJASSRES_NUM</stp>
        <stp>3</stp>
        <stp>002527.SZ</stp>
        <stp>2014-12-30</stp>
        <stp>2016-12-30</stp>
        <tr r="U994" s="1"/>
      </tp>
      <tp>
        <v>0</v>
        <stp/>
        <stp>EM_S_MAJASSRES_NUM</stp>
        <stp>3</stp>
        <stp>002827.SZ</stp>
        <stp>2014-12-30</stp>
        <stp>2016-12-30</stp>
        <tr r="U1282" s="1"/>
      </tp>
      <tp>
        <v>0</v>
        <stp/>
        <stp>EM_S_MAJASSRES_NUM</stp>
        <stp>3</stp>
        <stp>300217.SZ</stp>
        <stp>2014-12-30</stp>
        <stp>2016-12-30</stp>
        <tr r="U1506" s="1"/>
      </tp>
      <tp>
        <v>1</v>
        <stp/>
        <stp>EM_S_MAJASSRES_NUM</stp>
        <stp>3</stp>
        <stp>300317.SZ</stp>
        <stp>2014-12-30</stp>
        <stp>2016-12-30</stp>
        <tr r="U1606" s="1"/>
      </tp>
      <tp>
        <v>0</v>
        <stp/>
        <stp>EM_S_MAJASSRES_NUM</stp>
        <stp>3</stp>
        <stp>000027.SZ</stp>
        <stp>2014-12-30</stp>
        <stp>2016-12-30</stp>
        <tr r="U25" s="1"/>
      </tp>
      <tp>
        <v>0</v>
        <stp/>
        <stp>EM_S_MAJASSRES_NUM</stp>
        <stp>3</stp>
        <stp>300017.SZ</stp>
        <stp>2014-12-30</stp>
        <stp>2016-12-30</stp>
        <tr r="U1308" s="1"/>
      </tp>
      <tp>
        <v>0</v>
        <stp/>
        <stp>EM_S_MAJASSRES_NUM</stp>
        <stp>3</stp>
        <stp>300117.SZ</stp>
        <stp>2014-12-30</stp>
        <stp>2016-12-30</stp>
        <tr r="U1407" s="1"/>
      </tp>
      <tp>
        <v>0</v>
        <stp/>
        <stp>EM_S_MAJASSRES_NUM</stp>
        <stp>3</stp>
        <stp>000627.SZ</stp>
        <stp>2014-12-30</stp>
        <stp>2016-12-30</stp>
        <tr r="U205" s="1"/>
      </tp>
      <tp>
        <v>0</v>
        <stp/>
        <stp>EM_S_MAJASSRES_NUM</stp>
        <stp>3</stp>
        <stp>000727.SZ</stp>
        <stp>2014-12-30</stp>
        <stp>2016-12-30</stp>
        <tr r="U278" s="1"/>
      </tp>
      <tp>
        <v>0</v>
        <stp/>
        <stp>EM_S_MAJASSRES_NUM</stp>
        <stp>3</stp>
        <stp>300417.SZ</stp>
        <stp>2014-12-30</stp>
        <stp>2016-12-30</stp>
        <tr r="U1705" s="1"/>
      </tp>
      <tp>
        <v>0</v>
        <stp/>
        <stp>EM_S_MAJASSRES_NUM</stp>
        <stp>3</stp>
        <stp>300517.SZ</stp>
        <stp>2014-12-30</stp>
        <stp>2016-12-30</stp>
        <tr r="U1802" s="1"/>
      </tp>
      <tp>
        <v>0</v>
        <stp/>
        <stp>EM_S_MAJASSRES_NUM</stp>
        <stp>3</stp>
        <stp>000927.SZ</stp>
        <stp>2014-12-30</stp>
        <stp>2016-12-30</stp>
        <tr r="U412" s="1"/>
      </tp>
      <tp>
        <v>0</v>
        <stp/>
        <stp>EM_S_MAJASSRES_NUM</stp>
        <stp>3</stp>
        <stp>002224.SZ</stp>
        <stp>2014-12-30</stp>
        <stp>2016-12-30</stp>
        <tr r="U693" s="1"/>
      </tp>
      <tp>
        <v>0</v>
        <stp/>
        <stp>EM_S_MAJASSRES_NUM</stp>
        <stp>3</stp>
        <stp>002324.SZ</stp>
        <stp>2014-12-30</stp>
        <stp>2016-12-30</stp>
        <tr r="U792" s="1"/>
      </tp>
      <tp>
        <v>0</v>
        <stp/>
        <stp>EM_S_MAJASSRES_NUM</stp>
        <stp>3</stp>
        <stp>002024.SZ</stp>
        <stp>2014-12-30</stp>
        <stp>2016-12-30</stp>
        <tr r="U493" s="1"/>
      </tp>
      <tp>
        <v>0</v>
        <stp/>
        <stp>EM_S_MAJASSRES_NUM</stp>
        <stp>3</stp>
        <stp>002124.SZ</stp>
        <stp>2014-12-30</stp>
        <stp>2016-12-30</stp>
        <tr r="U593" s="1"/>
      </tp>
      <tp>
        <v>1</v>
        <stp/>
        <stp>EM_S_MAJASSRES_NUM</stp>
        <stp>3</stp>
        <stp>002624.SZ</stp>
        <stp>2014-12-30</stp>
        <stp>2016-12-30</stp>
        <tr r="U1091" s="1"/>
      </tp>
      <tp>
        <v>0</v>
        <stp/>
        <stp>EM_S_MAJASSRES_NUM</stp>
        <stp>3</stp>
        <stp>002724.SZ</stp>
        <stp>2014-12-30</stp>
        <stp>2016-12-30</stp>
        <tr r="U1188" s="1"/>
      </tp>
      <tp>
        <v>0</v>
        <stp/>
        <stp>EM_S_MAJASSRES_NUM</stp>
        <stp>3</stp>
        <stp>002424.SZ</stp>
        <stp>2014-12-30</stp>
        <stp>2016-12-30</stp>
        <tr r="U892" s="1"/>
      </tp>
      <tp>
        <v>0</v>
        <stp/>
        <stp>EM_S_MAJASSRES_NUM</stp>
        <stp>3</stp>
        <stp>002524.SZ</stp>
        <stp>2014-12-30</stp>
        <stp>2016-12-30</stp>
        <tr r="U992" s="1"/>
      </tp>
      <tp>
        <v>0</v>
        <stp/>
        <stp>EM_S_MAJASSRES_NUM</stp>
        <stp>3</stp>
        <stp>300214.SZ</stp>
        <stp>2014-12-30</stp>
        <stp>2016-12-30</stp>
        <tr r="U1503" s="1"/>
      </tp>
      <tp>
        <v>0</v>
        <stp/>
        <stp>EM_S_MAJASSRES_NUM</stp>
        <stp>3</stp>
        <stp>300314.SZ</stp>
        <stp>2014-12-30</stp>
        <stp>2016-12-30</stp>
        <tr r="U1603" s="1"/>
      </tp>
      <tp>
        <v>0</v>
        <stp/>
        <stp>EM_S_MAJASSRES_NUM</stp>
        <stp>3</stp>
        <stp>300014.SZ</stp>
        <stp>2014-12-30</stp>
        <stp>2016-12-30</stp>
        <tr r="U1305" s="1"/>
      </tp>
      <tp>
        <v>0</v>
        <stp/>
        <stp>EM_S_MAJASSRES_NUM</stp>
        <stp>3</stp>
        <stp>300114.SZ</stp>
        <stp>2014-12-30</stp>
        <stp>2016-12-30</stp>
        <tr r="U1404" s="1"/>
      </tp>
      <tp>
        <v>0</v>
        <stp/>
        <stp>EM_S_MAJASSRES_NUM</stp>
        <stp>3</stp>
        <stp>300414.SZ</stp>
        <stp>2014-12-30</stp>
        <stp>2016-12-30</stp>
        <tr r="U1702" s="1"/>
      </tp>
      <tp>
        <v>0</v>
        <stp/>
        <stp>EM_S_MAJASSRES_NUM</stp>
        <stp>3</stp>
        <stp>000524.SZ</stp>
        <stp>2014-12-30</stp>
        <stp>2016-12-30</stp>
        <tr r="U124" s="1"/>
      </tp>
      <tp>
        <v>0</v>
        <stp/>
        <stp>EM_S_MAJASSRES_NUM</stp>
        <stp>3</stp>
        <stp>002225.SZ</stp>
        <stp>2014-12-30</stp>
        <stp>2016-12-30</stp>
        <tr r="U694" s="1"/>
      </tp>
      <tp>
        <v>0</v>
        <stp/>
        <stp>EM_S_MAJASSRES_NUM</stp>
        <stp>3</stp>
        <stp>002325.SZ</stp>
        <stp>2014-12-30</stp>
        <stp>2016-12-30</stp>
        <tr r="U793" s="1"/>
      </tp>
      <tp>
        <v>0</v>
        <stp/>
        <stp>EM_S_MAJASSRES_NUM</stp>
        <stp>3</stp>
        <stp>002025.SZ</stp>
        <stp>2014-12-30</stp>
        <stp>2016-12-30</stp>
        <tr r="U494" s="1"/>
      </tp>
      <tp>
        <v>1</v>
        <stp/>
        <stp>EM_S_MAJASSRES_NUM</stp>
        <stp>3</stp>
        <stp>002125.SZ</stp>
        <stp>2014-12-30</stp>
        <stp>2016-12-30</stp>
        <tr r="U594" s="1"/>
      </tp>
      <tp>
        <v>0</v>
        <stp/>
        <stp>EM_S_MAJASSRES_NUM</stp>
        <stp>3</stp>
        <stp>002625.SZ</stp>
        <stp>2014-12-30</stp>
        <stp>2016-12-30</stp>
        <tr r="U1092" s="1"/>
      </tp>
      <tp>
        <v>0</v>
        <stp/>
        <stp>EM_S_MAJASSRES_NUM</stp>
        <stp>3</stp>
        <stp>002725.SZ</stp>
        <stp>2014-12-30</stp>
        <stp>2016-12-30</stp>
        <tr r="U1189" s="1"/>
      </tp>
      <tp>
        <v>2</v>
        <stp/>
        <stp>EM_S_MAJASSRES_NUM</stp>
        <stp>3</stp>
        <stp>002425.SZ</stp>
        <stp>2014-12-30</stp>
        <stp>2016-12-30</stp>
        <tr r="U893" s="1"/>
      </tp>
      <tp>
        <v>0</v>
        <stp/>
        <stp>EM_S_MAJASSRES_NUM</stp>
        <stp>3</stp>
        <stp>002825.SZ</stp>
        <stp>2014-12-30</stp>
        <stp>2016-12-30</stp>
        <tr r="U1280" s="1"/>
      </tp>
      <tp>
        <v>0</v>
        <stp/>
        <stp>EM_S_MAJASSRES_NUM</stp>
        <stp>3</stp>
        <stp>300215.SZ</stp>
        <stp>2014-12-30</stp>
        <stp>2016-12-30</stp>
        <tr r="U1504" s="1"/>
      </tp>
      <tp>
        <v>1</v>
        <stp/>
        <stp>EM_S_MAJASSRES_NUM</stp>
        <stp>3</stp>
        <stp>300315.SZ</stp>
        <stp>2014-12-30</stp>
        <stp>2016-12-30</stp>
        <tr r="U1604" s="1"/>
      </tp>
      <tp>
        <v>0</v>
        <stp/>
        <stp>EM_S_MAJASSRES_NUM</stp>
        <stp>3</stp>
        <stp>000025.SZ</stp>
        <stp>2014-12-30</stp>
        <stp>2016-12-30</stp>
        <tr r="U23" s="1"/>
      </tp>
      <tp>
        <v>0</v>
        <stp/>
        <stp>EM_S_MAJASSRES_NUM</stp>
        <stp>3</stp>
        <stp>300015.SZ</stp>
        <stp>2014-12-30</stp>
        <stp>2016-12-30</stp>
        <tr r="U1306" s="1"/>
      </tp>
      <tp>
        <v>0</v>
        <stp/>
        <stp>EM_S_MAJASSRES_NUM</stp>
        <stp>3</stp>
        <stp>300115.SZ</stp>
        <stp>2014-12-30</stp>
        <stp>2016-12-30</stp>
        <tr r="U1405" s="1"/>
      </tp>
      <tp>
        <v>0</v>
        <stp/>
        <stp>EM_S_MAJASSRES_NUM</stp>
        <stp>3</stp>
        <stp>000625.SZ</stp>
        <stp>2014-12-30</stp>
        <stp>2016-12-30</stp>
        <tr r="U203" s="1"/>
      </tp>
      <tp>
        <v>0</v>
        <stp/>
        <stp>EM_S_MAJASSRES_NUM</stp>
        <stp>3</stp>
        <stp>000725.SZ</stp>
        <stp>2014-12-30</stp>
        <stp>2016-12-30</stp>
        <tr r="U276" s="1"/>
      </tp>
      <tp>
        <v>0</v>
        <stp/>
        <stp>EM_S_MAJASSRES_NUM</stp>
        <stp>3</stp>
        <stp>000425.SZ</stp>
        <stp>2014-12-30</stp>
        <stp>2016-12-30</stp>
        <tr r="U98" s="1"/>
      </tp>
      <tp>
        <v>0</v>
        <stp/>
        <stp>EM_S_MAJASSRES_NUM</stp>
        <stp>3</stp>
        <stp>300415.SZ</stp>
        <stp>2014-12-30</stp>
        <stp>2016-12-30</stp>
        <tr r="U1703" s="1"/>
      </tp>
      <tp>
        <v>0</v>
        <stp/>
        <stp>EM_S_MAJASSRES_NUM</stp>
        <stp>3</stp>
        <stp>000525.SZ</stp>
        <stp>2014-12-30</stp>
        <stp>2016-12-30</stp>
        <tr r="U125" s="1"/>
      </tp>
      <tp>
        <v>0</v>
        <stp/>
        <stp>EM_S_MAJASSRES_NUM</stp>
        <stp>3</stp>
        <stp>300515.SZ</stp>
        <stp>2014-12-30</stp>
        <stp>2016-12-30</stp>
        <tr r="U1800" s="1"/>
      </tp>
      <tp>
        <v>0</v>
        <stp/>
        <stp>EM_S_MAJASSRES_NUM</stp>
        <stp>3</stp>
        <stp>000825.SZ</stp>
        <stp>2014-12-30</stp>
        <stp>2016-12-30</stp>
        <tr r="U344" s="1"/>
      </tp>
      <tp>
        <v>0</v>
        <stp/>
        <stp>EM_S_MAJASSRES_NUM</stp>
        <stp>3</stp>
        <stp>000925.SZ</stp>
        <stp>2014-12-30</stp>
        <stp>2016-12-30</stp>
        <tr r="U410" s="1"/>
      </tp>
      <tp>
        <v>0</v>
        <stp/>
        <stp>EM_S_MAJASSRES_NUM</stp>
        <stp>3</stp>
        <stp>002228.SZ</stp>
        <stp>2014-12-30</stp>
        <stp>2016-12-30</stp>
        <tr r="U697" s="1"/>
      </tp>
      <tp>
        <v>0</v>
        <stp/>
        <stp>EM_S_MAJASSRES_NUM</stp>
        <stp>3</stp>
        <stp>002328.SZ</stp>
        <stp>2014-12-30</stp>
        <stp>2016-12-30</stp>
        <tr r="U796" s="1"/>
      </tp>
      <tp>
        <v>0</v>
        <stp/>
        <stp>EM_S_MAJASSRES_NUM</stp>
        <stp>3</stp>
        <stp>002028.SZ</stp>
        <stp>2014-12-30</stp>
        <stp>2016-12-30</stp>
        <tr r="U497" s="1"/>
      </tp>
      <tp>
        <v>0</v>
        <stp/>
        <stp>EM_S_MAJASSRES_NUM</stp>
        <stp>3</stp>
        <stp>002128.SZ</stp>
        <stp>2014-12-30</stp>
        <stp>2016-12-30</stp>
        <tr r="U597" s="1"/>
      </tp>
      <tp>
        <v>0</v>
        <stp/>
        <stp>EM_S_MAJASSRES_NUM</stp>
        <stp>3</stp>
        <stp>002628.SZ</stp>
        <stp>2014-12-30</stp>
        <stp>2016-12-30</stp>
        <tr r="U1095" s="1"/>
      </tp>
      <tp>
        <v>0</v>
        <stp/>
        <stp>EM_S_MAJASSRES_NUM</stp>
        <stp>3</stp>
        <stp>002728.SZ</stp>
        <stp>2014-12-30</stp>
        <stp>2016-12-30</stp>
        <tr r="U1192" s="1"/>
      </tp>
      <tp>
        <v>0</v>
        <stp/>
        <stp>EM_S_MAJASSRES_NUM</stp>
        <stp>3</stp>
        <stp>002428.SZ</stp>
        <stp>2014-12-30</stp>
        <stp>2016-12-30</stp>
        <tr r="U896" s="1"/>
      </tp>
      <tp>
        <v>1</v>
        <stp/>
        <stp>EM_S_MAJASSRES_NUM</stp>
        <stp>3</stp>
        <stp>002528.SZ</stp>
        <stp>2014-12-30</stp>
        <stp>2016-12-30</stp>
        <tr r="U995" s="1"/>
      </tp>
      <tp>
        <v>0</v>
        <stp/>
        <stp>EM_S_MAJASSRES_NUM</stp>
        <stp>3</stp>
        <stp>002828.SZ</stp>
        <stp>2014-12-30</stp>
        <stp>2016-12-30</stp>
        <tr r="U1283" s="1"/>
      </tp>
      <tp>
        <v>0</v>
        <stp/>
        <stp>EM_S_MAJASSRES_NUM</stp>
        <stp>3</stp>
        <stp>300218.SZ</stp>
        <stp>2014-12-30</stp>
        <stp>2016-12-30</stp>
        <tr r="U1507" s="1"/>
      </tp>
      <tp>
        <v>1</v>
        <stp/>
        <stp>EM_S_MAJASSRES_NUM</stp>
        <stp>3</stp>
        <stp>300318.SZ</stp>
        <stp>2014-12-30</stp>
        <stp>2016-12-30</stp>
        <tr r="U1607" s="1"/>
      </tp>
      <tp>
        <v>1</v>
        <stp/>
        <stp>EM_S_MAJASSRES_NUM</stp>
        <stp>3</stp>
        <stp>000028.SZ</stp>
        <stp>2014-12-30</stp>
        <stp>2016-12-30</stp>
        <tr r="U26" s="1"/>
      </tp>
      <tp>
        <v>1</v>
        <stp/>
        <stp>EM_S_MAJASSRES_NUM</stp>
        <stp>3</stp>
        <stp>300018.SZ</stp>
        <stp>2014-12-30</stp>
        <stp>2016-12-30</stp>
        <tr r="U1309" s="1"/>
      </tp>
      <tp>
        <v>0</v>
        <stp/>
        <stp>EM_S_MAJASSRES_NUM</stp>
        <stp>3</stp>
        <stp>300118.SZ</stp>
        <stp>2014-12-30</stp>
        <stp>2016-12-30</stp>
        <tr r="U1408" s="1"/>
      </tp>
      <tp>
        <v>0</v>
        <stp/>
        <stp>EM_S_MAJASSRES_NUM</stp>
        <stp>3</stp>
        <stp>000628.SZ</stp>
        <stp>2014-12-30</stp>
        <stp>2016-12-30</stp>
        <tr r="U206" s="1"/>
      </tp>
      <tp>
        <v>0</v>
        <stp/>
        <stp>EM_S_MAJASSRES_NUM</stp>
        <stp>3</stp>
        <stp>000728.SZ</stp>
        <stp>2014-12-30</stp>
        <stp>2016-12-30</stp>
        <tr r="U279" s="1"/>
      </tp>
      <tp>
        <v>0</v>
        <stp/>
        <stp>EM_S_MAJASSRES_NUM</stp>
        <stp>3</stp>
        <stp>000428.SZ</stp>
        <stp>2014-12-30</stp>
        <stp>2016-12-30</stp>
        <tr r="U100" s="1"/>
      </tp>
      <tp>
        <v>0</v>
        <stp/>
        <stp>EM_S_MAJASSRES_NUM</stp>
        <stp>3</stp>
        <stp>300418.SZ</stp>
        <stp>2014-12-30</stp>
        <stp>2016-12-30</stp>
        <tr r="U1706" s="1"/>
      </tp>
      <tp>
        <v>0</v>
        <stp/>
        <stp>EM_S_MAJASSRES_NUM</stp>
        <stp>3</stp>
        <stp>000528.SZ</stp>
        <stp>2014-12-30</stp>
        <stp>2016-12-30</stp>
        <tr r="U127" s="1"/>
      </tp>
      <tp>
        <v>0</v>
        <stp/>
        <stp>EM_S_MAJASSRES_NUM</stp>
        <stp>3</stp>
        <stp>300518.SZ</stp>
        <stp>2014-12-30</stp>
        <stp>2016-12-30</stp>
        <tr r="U1803" s="1"/>
      </tp>
      <tp>
        <v>0</v>
        <stp/>
        <stp>EM_S_MAJASSRES_NUM</stp>
        <stp>3</stp>
        <stp>000828.SZ</stp>
        <stp>2014-12-30</stp>
        <stp>2016-12-30</stp>
        <tr r="U346" s="1"/>
      </tp>
      <tp>
        <v>0</v>
        <stp/>
        <stp>EM_S_MAJASSRES_NUM</stp>
        <stp>3</stp>
        <stp>000928.SZ</stp>
        <stp>2014-12-30</stp>
        <stp>2016-12-30</stp>
        <tr r="U413" s="1"/>
      </tp>
      <tp>
        <v>0</v>
        <stp/>
        <stp>EM_S_MAJASSRES_NUM</stp>
        <stp>3</stp>
        <stp>002229.SZ</stp>
        <stp>2014-12-30</stp>
        <stp>2016-12-30</stp>
        <tr r="U698" s="1"/>
      </tp>
      <tp>
        <v>1</v>
        <stp/>
        <stp>EM_S_MAJASSRES_NUM</stp>
        <stp>3</stp>
        <stp>002329.SZ</stp>
        <stp>2014-12-30</stp>
        <stp>2016-12-30</stp>
        <tr r="U797" s="1"/>
      </tp>
      <tp>
        <v>0</v>
        <stp/>
        <stp>EM_S_MAJASSRES_NUM</stp>
        <stp>3</stp>
        <stp>002029.SZ</stp>
        <stp>2014-12-30</stp>
        <stp>2016-12-30</stp>
        <tr r="U498" s="1"/>
      </tp>
      <tp>
        <v>0</v>
        <stp/>
        <stp>EM_S_MAJASSRES_NUM</stp>
        <stp>3</stp>
        <stp>002129.SZ</stp>
        <stp>2014-12-30</stp>
        <stp>2016-12-30</stp>
        <tr r="U598" s="1"/>
      </tp>
      <tp>
        <v>0</v>
        <stp/>
        <stp>EM_S_MAJASSRES_NUM</stp>
        <stp>3</stp>
        <stp>002629.SZ</stp>
        <stp>2014-12-30</stp>
        <stp>2016-12-30</stp>
        <tr r="U1096" s="1"/>
      </tp>
      <tp>
        <v>0</v>
        <stp/>
        <stp>EM_S_MAJASSRES_NUM</stp>
        <stp>3</stp>
        <stp>002729.SZ</stp>
        <stp>2014-12-30</stp>
        <stp>2016-12-30</stp>
        <tr r="U1193" s="1"/>
      </tp>
      <tp>
        <v>0</v>
        <stp/>
        <stp>EM_S_MAJASSRES_NUM</stp>
        <stp>3</stp>
        <stp>002429.SZ</stp>
        <stp>2014-12-30</stp>
        <stp>2016-12-30</stp>
        <tr r="U897" s="1"/>
      </tp>
      <tp>
        <v>0</v>
        <stp/>
        <stp>EM_S_MAJASSRES_NUM</stp>
        <stp>3</stp>
        <stp>002529.SZ</stp>
        <stp>2014-12-30</stp>
        <stp>2016-12-30</stp>
        <tr r="U996" s="1"/>
      </tp>
      <tp>
        <v>0</v>
        <stp/>
        <stp>EM_S_MAJASSRES_NUM</stp>
        <stp>3</stp>
        <stp>002829.SZ</stp>
        <stp>2014-12-30</stp>
        <stp>2016-12-30</stp>
        <tr r="U1284" s="1"/>
      </tp>
      <tp>
        <v>0</v>
        <stp/>
        <stp>EM_S_MAJASSRES_NUM</stp>
        <stp>3</stp>
        <stp>300219.SZ</stp>
        <stp>2014-12-30</stp>
        <stp>2016-12-30</stp>
        <tr r="U1508" s="1"/>
      </tp>
      <tp>
        <v>1</v>
        <stp/>
        <stp>EM_S_MAJASSRES_NUM</stp>
        <stp>3</stp>
        <stp>300319.SZ</stp>
        <stp>2014-12-30</stp>
        <stp>2016-12-30</stp>
        <tr r="U1608" s="1"/>
      </tp>
      <tp>
        <v>0</v>
        <stp/>
        <stp>EM_S_MAJASSRES_NUM</stp>
        <stp>3</stp>
        <stp>000029.SZ</stp>
        <stp>2014-12-30</stp>
        <stp>2016-12-30</stp>
        <tr r="U27" s="1"/>
      </tp>
      <tp>
        <v>0</v>
        <stp/>
        <stp>EM_S_MAJASSRES_NUM</stp>
        <stp>3</stp>
        <stp>300019.SZ</stp>
        <stp>2014-12-30</stp>
        <stp>2016-12-30</stp>
        <tr r="U1310" s="1"/>
      </tp>
      <tp>
        <v>0</v>
        <stp/>
        <stp>EM_S_MAJASSRES_NUM</stp>
        <stp>3</stp>
        <stp>300119.SZ</stp>
        <stp>2014-12-30</stp>
        <stp>2016-12-30</stp>
        <tr r="U1409" s="1"/>
      </tp>
      <tp>
        <v>0</v>
        <stp/>
        <stp>EM_S_MAJASSRES_NUM</stp>
        <stp>3</stp>
        <stp>000629.SZ</stp>
        <stp>2014-12-30</stp>
        <stp>2016-12-30</stp>
        <tr r="U207" s="1"/>
      </tp>
      <tp>
        <v>0</v>
        <stp/>
        <stp>EM_S_MAJASSRES_NUM</stp>
        <stp>3</stp>
        <stp>000729.SZ</stp>
        <stp>2014-12-30</stp>
        <stp>2016-12-30</stp>
        <tr r="U280" s="1"/>
      </tp>
      <tp>
        <v>1</v>
        <stp/>
        <stp>EM_S_MAJASSRES_NUM</stp>
        <stp>3</stp>
        <stp>000429.SZ</stp>
        <stp>2014-12-30</stp>
        <stp>2016-12-30</stp>
        <tr r="U101" s="1"/>
      </tp>
      <tp>
        <v>1</v>
        <stp/>
        <stp>EM_S_MAJASSRES_NUM</stp>
        <stp>3</stp>
        <stp>300419.SZ</stp>
        <stp>2014-12-30</stp>
        <stp>2016-12-30</stp>
        <tr r="U1707" s="1"/>
      </tp>
      <tp>
        <v>0</v>
        <stp/>
        <stp>EM_S_MAJASSRES_NUM</stp>
        <stp>3</stp>
        <stp>000529.SZ</stp>
        <stp>2014-12-30</stp>
        <stp>2016-12-30</stp>
        <tr r="U128" s="1"/>
      </tp>
      <tp>
        <v>0</v>
        <stp/>
        <stp>EM_S_MAJASSRES_NUM</stp>
        <stp>3</stp>
        <stp>300519.SZ</stp>
        <stp>2014-12-30</stp>
        <stp>2016-12-30</stp>
        <tr r="U1804" s="1"/>
      </tp>
      <tp>
        <v>0</v>
        <stp/>
        <stp>EM_S_MAJASSRES_NUM</stp>
        <stp>3</stp>
        <stp>000829.SZ</stp>
        <stp>2014-12-30</stp>
        <stp>2016-12-30</stp>
        <tr r="U347" s="1"/>
      </tp>
      <tp>
        <v>0</v>
        <stp/>
        <stp>EM_S_MAJASSRES_NUM</stp>
        <stp>3</stp>
        <stp>000929.SZ</stp>
        <stp>2014-12-30</stp>
        <stp>2016-12-30</stp>
        <tr r="U414" s="1"/>
      </tp>
      <tp>
        <v>0</v>
        <stp/>
        <stp>EM_S_MAJASSRES_NUM</stp>
        <stp>3</stp>
        <stp>002232.SZ</stp>
        <stp>2014-12-30</stp>
        <stp>2016-12-30</stp>
        <tr r="U701" s="1"/>
      </tp>
      <tp>
        <v>0</v>
        <stp/>
        <stp>EM_S_MAJASSRES_NUM</stp>
        <stp>3</stp>
        <stp>002332.SZ</stp>
        <stp>2014-12-30</stp>
        <stp>2016-12-30</stp>
        <tr r="U800" s="1"/>
      </tp>
      <tp>
        <v>0</v>
        <stp/>
        <stp>EM_S_MAJASSRES_NUM</stp>
        <stp>3</stp>
        <stp>002032.SZ</stp>
        <stp>2014-12-30</stp>
        <stp>2016-12-30</stp>
        <tr r="U501" s="1"/>
      </tp>
      <tp>
        <v>0</v>
        <stp/>
        <stp>EM_S_MAJASSRES_NUM</stp>
        <stp>3</stp>
        <stp>002132.SZ</stp>
        <stp>2014-12-30</stp>
        <stp>2016-12-30</stp>
        <tr r="U601" s="1"/>
      </tp>
      <tp>
        <v>0</v>
        <stp/>
        <stp>EM_S_MAJASSRES_NUM</stp>
        <stp>3</stp>
        <stp>002632.SZ</stp>
        <stp>2014-12-30</stp>
        <stp>2016-12-30</stp>
        <tr r="U1099" s="1"/>
      </tp>
      <tp>
        <v>0</v>
        <stp/>
        <stp>EM_S_MAJASSRES_NUM</stp>
        <stp>3</stp>
        <stp>002732.SZ</stp>
        <stp>2014-12-30</stp>
        <stp>2016-12-30</stp>
        <tr r="U1196" s="1"/>
      </tp>
      <tp>
        <v>0</v>
        <stp/>
        <stp>EM_S_MAJASSRES_NUM</stp>
        <stp>3</stp>
        <stp>002432.SZ</stp>
        <stp>2014-12-30</stp>
        <stp>2016-12-30</stp>
        <tr r="U900" s="1"/>
      </tp>
      <tp>
        <v>0</v>
        <stp/>
        <stp>EM_S_MAJASSRES_NUM</stp>
        <stp>3</stp>
        <stp>002532.SZ</stp>
        <stp>2014-12-30</stp>
        <stp>2016-12-30</stp>
        <tr r="U999" s="1"/>
      </tp>
      <tp>
        <v>0</v>
        <stp/>
        <stp>EM_S_MAJASSRES_NUM</stp>
        <stp>3</stp>
        <stp>002832.SZ</stp>
        <stp>2014-12-30</stp>
        <stp>2016-12-30</stp>
        <tr r="U1287" s="1"/>
      </tp>
      <tp>
        <v>0</v>
        <stp/>
        <stp>EM_S_MAJASSRES_NUM</stp>
        <stp>3</stp>
        <stp>300202.SZ</stp>
        <stp>2014-12-30</stp>
        <stp>2016-12-30</stp>
        <tr r="U1491" s="1"/>
      </tp>
      <tp>
        <v>0</v>
        <stp/>
        <stp>EM_S_MAJASSRES_NUM</stp>
        <stp>3</stp>
        <stp>300302.SZ</stp>
        <stp>2014-12-30</stp>
        <stp>2016-12-30</stp>
        <tr r="U1591" s="1"/>
      </tp>
      <tp>
        <v>1</v>
        <stp/>
        <stp>EM_S_MAJASSRES_NUM</stp>
        <stp>3</stp>
        <stp>000032.SZ</stp>
        <stp>2014-12-30</stp>
        <stp>2016-12-30</stp>
        <tr r="U30" s="1"/>
      </tp>
      <tp>
        <v>0</v>
        <stp/>
        <stp>EM_S_MAJASSRES_NUM</stp>
        <stp>3</stp>
        <stp>300002.SZ</stp>
        <stp>2014-12-30</stp>
        <stp>2016-12-30</stp>
        <tr r="U1293" s="1"/>
      </tp>
      <tp>
        <v>0</v>
        <stp/>
        <stp>EM_S_MAJASSRES_NUM</stp>
        <stp>3</stp>
        <stp>300102.SZ</stp>
        <stp>2014-12-30</stp>
        <stp>2016-12-30</stp>
        <tr r="U1392" s="1"/>
      </tp>
      <tp>
        <v>0</v>
        <stp/>
        <stp>EM_S_MAJASSRES_NUM</stp>
        <stp>3</stp>
        <stp>000632.SZ</stp>
        <stp>2014-12-30</stp>
        <stp>2016-12-30</stp>
        <tr r="U210" s="1"/>
      </tp>
      <tp>
        <v>0</v>
        <stp/>
        <stp>EM_S_MAJASSRES_NUM</stp>
        <stp>3</stp>
        <stp>000732.SZ</stp>
        <stp>2014-12-30</stp>
        <stp>2016-12-30</stp>
        <tr r="U282" s="1"/>
      </tp>
      <tp>
        <v>0</v>
        <stp/>
        <stp>EM_S_MAJASSRES_NUM</stp>
        <stp>3</stp>
        <stp>300402.SZ</stp>
        <stp>2014-12-30</stp>
        <stp>2016-12-30</stp>
        <tr r="U1690" s="1"/>
      </tp>
      <tp>
        <v>0</v>
        <stp/>
        <stp>EM_S_MAJASSRES_NUM</stp>
        <stp>3</stp>
        <stp>000532.SZ</stp>
        <stp>2014-12-30</stp>
        <stp>2016-12-30</stp>
        <tr r="U131" s="1"/>
      </tp>
      <tp>
        <v>0</v>
        <stp/>
        <stp>EM_S_MAJASSRES_NUM</stp>
        <stp>3</stp>
        <stp>300502.SZ</stp>
        <stp>2014-12-30</stp>
        <stp>2016-12-30</stp>
        <tr r="U1789" s="1"/>
      </tp>
      <tp>
        <v>0</v>
        <stp/>
        <stp>EM_S_MAJASSRES_NUM</stp>
        <stp>3</stp>
        <stp>000932.SZ</stp>
        <stp>2014-12-30</stp>
        <stp>2016-12-30</stp>
        <tr r="U417" s="1"/>
      </tp>
      <tp>
        <v>0</v>
        <stp/>
        <stp>EM_S_MAJASSRES_NUM</stp>
        <stp>3</stp>
        <stp>002233.SZ</stp>
        <stp>2014-12-30</stp>
        <stp>2016-12-30</stp>
        <tr r="U702" s="1"/>
      </tp>
      <tp>
        <v>0</v>
        <stp/>
        <stp>EM_S_MAJASSRES_NUM</stp>
        <stp>3</stp>
        <stp>002333.SZ</stp>
        <stp>2014-12-30</stp>
        <stp>2016-12-30</stp>
        <tr r="U801" s="1"/>
      </tp>
      <tp>
        <v>0</v>
        <stp/>
        <stp>EM_S_MAJASSRES_NUM</stp>
        <stp>3</stp>
        <stp>002033.SZ</stp>
        <stp>2014-12-30</stp>
        <stp>2016-12-30</stp>
        <tr r="U502" s="1"/>
      </tp>
      <tp>
        <v>0</v>
        <stp/>
        <stp>EM_S_MAJASSRES_NUM</stp>
        <stp>3</stp>
        <stp>002133.SZ</stp>
        <stp>2014-12-30</stp>
        <stp>2016-12-30</stp>
        <tr r="U602" s="1"/>
      </tp>
      <tp>
        <v>0</v>
        <stp/>
        <stp>EM_S_MAJASSRES_NUM</stp>
        <stp>3</stp>
        <stp>002633.SZ</stp>
        <stp>2014-12-30</stp>
        <stp>2016-12-30</stp>
        <tr r="U1100" s="1"/>
      </tp>
      <tp>
        <v>0</v>
        <stp/>
        <stp>EM_S_MAJASSRES_NUM</stp>
        <stp>3</stp>
        <stp>002733.SZ</stp>
        <stp>2014-12-30</stp>
        <stp>2016-12-30</stp>
        <tr r="U1197" s="1"/>
      </tp>
      <tp>
        <v>0</v>
        <stp/>
        <stp>EM_S_MAJASSRES_NUM</stp>
        <stp>3</stp>
        <stp>002433.SZ</stp>
        <stp>2014-12-30</stp>
        <stp>2016-12-30</stp>
        <tr r="U901" s="1"/>
      </tp>
      <tp>
        <v>0</v>
        <stp/>
        <stp>EM_S_MAJASSRES_NUM</stp>
        <stp>3</stp>
        <stp>002533.SZ</stp>
        <stp>2014-12-30</stp>
        <stp>2016-12-30</stp>
        <tr r="U1000" s="1"/>
      </tp>
      <tp>
        <v>0</v>
        <stp/>
        <stp>EM_S_MAJASSRES_NUM</stp>
        <stp>3</stp>
        <stp>002833.SZ</stp>
        <stp>2014-12-30</stp>
        <stp>2016-12-30</stp>
        <tr r="U1288" s="1"/>
      </tp>
      <tp>
        <v>0</v>
        <stp/>
        <stp>EM_S_MAJASSRES_NUM</stp>
        <stp>3</stp>
        <stp>300203.SZ</stp>
        <stp>2014-12-30</stp>
        <stp>2016-12-30</stp>
        <tr r="U1492" s="1"/>
      </tp>
      <tp>
        <v>0</v>
        <stp/>
        <stp>EM_S_MAJASSRES_NUM</stp>
        <stp>3</stp>
        <stp>000333.SZ</stp>
        <stp>2014-12-30</stp>
        <stp>2016-12-30</stp>
        <tr r="U76" s="1"/>
      </tp>
      <tp>
        <v>0</v>
        <stp/>
        <stp>EM_S_MAJASSRES_NUM</stp>
        <stp>3</stp>
        <stp>300303.SZ</stp>
        <stp>2014-12-30</stp>
        <stp>2016-12-30</stp>
        <tr r="U1592" s="1"/>
      </tp>
      <tp>
        <v>0</v>
        <stp/>
        <stp>EM_S_MAJASSRES_NUM</stp>
        <stp>3</stp>
        <stp>000033.SZ</stp>
        <stp>2014-12-30</stp>
        <stp>2016-12-30</stp>
        <tr r="U31" s="1"/>
      </tp>
      <tp>
        <v>0</v>
        <stp/>
        <stp>EM_S_MAJASSRES_NUM</stp>
        <stp>3</stp>
        <stp>300003.SZ</stp>
        <stp>2014-12-30</stp>
        <stp>2016-12-30</stp>
        <tr r="U1294" s="1"/>
      </tp>
      <tp>
        <v>0</v>
        <stp/>
        <stp>EM_S_MAJASSRES_NUM</stp>
        <stp>3</stp>
        <stp>300103.SZ</stp>
        <stp>2014-12-30</stp>
        <stp>2016-12-30</stp>
        <tr r="U1393" s="1"/>
      </tp>
      <tp>
        <v>0</v>
        <stp/>
        <stp>EM_S_MAJASSRES_NUM</stp>
        <stp>3</stp>
        <stp>000633.SZ</stp>
        <stp>2014-12-30</stp>
        <stp>2016-12-30</stp>
        <tr r="U211" s="1"/>
      </tp>
      <tp>
        <v>0</v>
        <stp/>
        <stp>EM_S_MAJASSRES_NUM</stp>
        <stp>3</stp>
        <stp>000733.SZ</stp>
        <stp>2014-12-30</stp>
        <stp>2016-12-30</stp>
        <tr r="U283" s="1"/>
      </tp>
      <tp>
        <v>0</v>
        <stp/>
        <stp>EM_S_MAJASSRES_NUM</stp>
        <stp>3</stp>
        <stp>300403.SZ</stp>
        <stp>2014-12-30</stp>
        <stp>2016-12-30</stp>
        <tr r="U1691" s="1"/>
      </tp>
      <tp>
        <v>0</v>
        <stp/>
        <stp>EM_S_MAJASSRES_NUM</stp>
        <stp>3</stp>
        <stp>000533.SZ</stp>
        <stp>2014-12-30</stp>
        <stp>2016-12-30</stp>
        <tr r="U132" s="1"/>
      </tp>
      <tp>
        <v>0</v>
        <stp/>
        <stp>EM_S_MAJASSRES_NUM</stp>
        <stp>3</stp>
        <stp>300503.SZ</stp>
        <stp>2014-12-30</stp>
        <stp>2016-12-30</stp>
        <tr r="U1790" s="1"/>
      </tp>
      <tp>
        <v>0</v>
        <stp/>
        <stp>EM_S_MAJASSRES_NUM</stp>
        <stp>3</stp>
        <stp>000833.SZ</stp>
        <stp>2014-12-30</stp>
        <stp>2016-12-30</stp>
        <tr r="U350" s="1"/>
      </tp>
      <tp>
        <v>0</v>
        <stp/>
        <stp>EM_S_MAJASSRES_NUM</stp>
        <stp>3</stp>
        <stp>000933.SZ</stp>
        <stp>2014-12-30</stp>
        <stp>2016-12-30</stp>
        <tr r="U418" s="1"/>
      </tp>
      <tp>
        <v>0</v>
        <stp/>
        <stp>EM_S_MAJASSRES_NUM</stp>
        <stp>3</stp>
        <stp>002230.SZ</stp>
        <stp>2014-12-30</stp>
        <stp>2016-12-30</stp>
        <tr r="U699" s="1"/>
      </tp>
      <tp>
        <v>0</v>
        <stp/>
        <stp>EM_S_MAJASSRES_NUM</stp>
        <stp>3</stp>
        <stp>002330.SZ</stp>
        <stp>2014-12-30</stp>
        <stp>2016-12-30</stp>
        <tr r="U798" s="1"/>
      </tp>
      <tp>
        <v>0</v>
        <stp/>
        <stp>EM_S_MAJASSRES_NUM</stp>
        <stp>3</stp>
        <stp>002030.SZ</stp>
        <stp>2014-12-30</stp>
        <stp>2016-12-30</stp>
        <tr r="U499" s="1"/>
      </tp>
      <tp>
        <v>0</v>
        <stp/>
        <stp>EM_S_MAJASSRES_NUM</stp>
        <stp>3</stp>
        <stp>002130.SZ</stp>
        <stp>2014-12-30</stp>
        <stp>2016-12-30</stp>
        <tr r="U599" s="1"/>
      </tp>
      <tp>
        <v>0</v>
        <stp/>
        <stp>EM_S_MAJASSRES_NUM</stp>
        <stp>3</stp>
        <stp>002630.SZ</stp>
        <stp>2014-12-30</stp>
        <stp>2016-12-30</stp>
        <tr r="U1097" s="1"/>
      </tp>
      <tp>
        <v>0</v>
        <stp/>
        <stp>EM_S_MAJASSRES_NUM</stp>
        <stp>3</stp>
        <stp>002730.SZ</stp>
        <stp>2014-12-30</stp>
        <stp>2016-12-30</stp>
        <tr r="U1194" s="1"/>
      </tp>
      <tp>
        <v>0</v>
        <stp/>
        <stp>EM_S_MAJASSRES_NUM</stp>
        <stp>3</stp>
        <stp>002430.SZ</stp>
        <stp>2014-12-30</stp>
        <stp>2016-12-30</stp>
        <tr r="U898" s="1"/>
      </tp>
      <tp>
        <v>1</v>
        <stp/>
        <stp>EM_S_MAJASSRES_NUM</stp>
        <stp>3</stp>
        <stp>002530.SZ</stp>
        <stp>2014-12-30</stp>
        <stp>2016-12-30</stp>
        <tr r="U997" s="1"/>
      </tp>
      <tp>
        <v>0</v>
        <stp/>
        <stp>EM_S_MAJASSRES_NUM</stp>
        <stp>3</stp>
        <stp>002830.SZ</stp>
        <stp>2014-12-30</stp>
        <stp>2016-12-30</stp>
        <tr r="U1285" s="1"/>
      </tp>
      <tp>
        <v>0</v>
        <stp/>
        <stp>EM_S_MAJASSRES_NUM</stp>
        <stp>3</stp>
        <stp>300200.SZ</stp>
        <stp>2014-12-30</stp>
        <stp>2016-12-30</stp>
        <tr r="U1489" s="1"/>
      </tp>
      <tp>
        <v>0</v>
        <stp/>
        <stp>EM_S_MAJASSRES_NUM</stp>
        <stp>3</stp>
        <stp>300300.SZ</stp>
        <stp>2014-12-30</stp>
        <stp>2016-12-30</stp>
        <tr r="U1589" s="1"/>
      </tp>
      <tp>
        <v>0</v>
        <stp/>
        <stp>EM_S_MAJASSRES_NUM</stp>
        <stp>3</stp>
        <stp>000030.SZ</stp>
        <stp>2014-12-30</stp>
        <stp>2016-12-30</stp>
        <tr r="U28" s="1"/>
      </tp>
      <tp>
        <v>0</v>
        <stp/>
        <stp>EM_S_MAJASSRES_NUM</stp>
        <stp>3</stp>
        <stp>300100.SZ</stp>
        <stp>2014-12-30</stp>
        <stp>2016-12-30</stp>
        <tr r="U1390" s="1"/>
      </tp>
      <tp>
        <v>0</v>
        <stp/>
        <stp>EM_S_MAJASSRES_NUM</stp>
        <stp>3</stp>
        <stp>000630.SZ</stp>
        <stp>2014-12-30</stp>
        <stp>2016-12-30</stp>
        <tr r="U208" s="1"/>
      </tp>
      <tp>
        <v>0</v>
        <stp/>
        <stp>EM_S_MAJASSRES_NUM</stp>
        <stp>3</stp>
        <stp>000430.SZ</stp>
        <stp>2014-12-30</stp>
        <stp>2016-12-30</stp>
        <tr r="U102" s="1"/>
      </tp>
      <tp>
        <v>0</v>
        <stp/>
        <stp>EM_S_MAJASSRES_NUM</stp>
        <stp>3</stp>
        <stp>300400.SZ</stp>
        <stp>2014-12-30</stp>
        <stp>2016-12-30</stp>
        <tr r="U1688" s="1"/>
      </tp>
      <tp>
        <v>0</v>
        <stp/>
        <stp>EM_S_MAJASSRES_NUM</stp>
        <stp>3</stp>
        <stp>000530.SZ</stp>
        <stp>2014-12-30</stp>
        <stp>2016-12-30</stp>
        <tr r="U129" s="1"/>
      </tp>
      <tp>
        <v>0</v>
        <stp/>
        <stp>EM_S_MAJASSRES_NUM</stp>
        <stp>3</stp>
        <stp>300500.SZ</stp>
        <stp>2014-12-30</stp>
        <stp>2016-12-30</stp>
        <tr r="U1787" s="1"/>
      </tp>
      <tp>
        <v>0</v>
        <stp/>
        <stp>EM_S_MAJASSRES_NUM</stp>
        <stp>3</stp>
        <stp>000830.SZ</stp>
        <stp>2014-12-30</stp>
        <stp>2016-12-30</stp>
        <tr r="U348" s="1"/>
      </tp>
      <tp>
        <v>0</v>
        <stp/>
        <stp>EM_S_MAJASSRES_NUM</stp>
        <stp>3</stp>
        <stp>000930.SZ</stp>
        <stp>2014-12-30</stp>
        <stp>2016-12-30</stp>
        <tr r="U415" s="1"/>
      </tp>
      <tp>
        <v>0</v>
        <stp/>
        <stp>EM_S_MAJASSRES_NUM</stp>
        <stp>3</stp>
        <stp>002231.SZ</stp>
        <stp>2014-12-30</stp>
        <stp>2016-12-30</stp>
        <tr r="U700" s="1"/>
      </tp>
      <tp>
        <v>0</v>
        <stp/>
        <stp>EM_S_MAJASSRES_NUM</stp>
        <stp>3</stp>
        <stp>002331.SZ</stp>
        <stp>2014-12-30</stp>
        <stp>2016-12-30</stp>
        <tr r="U799" s="1"/>
      </tp>
      <tp>
        <v>0</v>
        <stp/>
        <stp>EM_S_MAJASSRES_NUM</stp>
        <stp>3</stp>
        <stp>002031.SZ</stp>
        <stp>2014-12-30</stp>
        <stp>2016-12-30</stp>
        <tr r="U500" s="1"/>
      </tp>
      <tp>
        <v>1</v>
        <stp/>
        <stp>EM_S_MAJASSRES_NUM</stp>
        <stp>3</stp>
        <stp>002131.SZ</stp>
        <stp>2014-12-30</stp>
        <stp>2016-12-30</stp>
        <tr r="U600" s="1"/>
      </tp>
      <tp>
        <v>0</v>
        <stp/>
        <stp>EM_S_MAJASSRES_NUM</stp>
        <stp>3</stp>
        <stp>002631.SZ</stp>
        <stp>2014-12-30</stp>
        <stp>2016-12-30</stp>
        <tr r="U1098" s="1"/>
      </tp>
      <tp>
        <v>0</v>
        <stp/>
        <stp>EM_S_MAJASSRES_NUM</stp>
        <stp>3</stp>
        <stp>002731.SZ</stp>
        <stp>2014-12-30</stp>
        <stp>2016-12-30</stp>
        <tr r="U1195" s="1"/>
      </tp>
      <tp>
        <v>0</v>
        <stp/>
        <stp>EM_S_MAJASSRES_NUM</stp>
        <stp>3</stp>
        <stp>002431.SZ</stp>
        <stp>2014-12-30</stp>
        <stp>2016-12-30</stp>
        <tr r="U899" s="1"/>
      </tp>
      <tp>
        <v>0</v>
        <stp/>
        <stp>EM_S_MAJASSRES_NUM</stp>
        <stp>3</stp>
        <stp>002531.SZ</stp>
        <stp>2014-12-30</stp>
        <stp>2016-12-30</stp>
        <tr r="U998" s="1"/>
      </tp>
      <tp>
        <v>0</v>
        <stp/>
        <stp>EM_S_MAJASSRES_NUM</stp>
        <stp>3</stp>
        <stp>002831.SZ</stp>
        <stp>2014-12-30</stp>
        <stp>2016-12-30</stp>
        <tr r="U1286" s="1"/>
      </tp>
      <tp>
        <v>0</v>
        <stp/>
        <stp>EM_S_MAJASSRES_NUM</stp>
        <stp>3</stp>
        <stp>300201.SZ</stp>
        <stp>2014-12-30</stp>
        <stp>2016-12-30</stp>
        <tr r="U1490" s="1"/>
      </tp>
      <tp>
        <v>1</v>
        <stp/>
        <stp>EM_S_MAJASSRES_NUM</stp>
        <stp>3</stp>
        <stp>300301.SZ</stp>
        <stp>2014-12-30</stp>
        <stp>2016-12-30</stp>
        <tr r="U1590" s="1"/>
      </tp>
      <tp>
        <v>0</v>
        <stp/>
        <stp>EM_S_MAJASSRES_NUM</stp>
        <stp>3</stp>
        <stp>000031.SZ</stp>
        <stp>2014-12-30</stp>
        <stp>2016-12-30</stp>
        <tr r="U29" s="1"/>
      </tp>
      <tp>
        <v>0</v>
        <stp/>
        <stp>EM_S_MAJASSRES_NUM</stp>
        <stp>3</stp>
        <stp>300001.SZ</stp>
        <stp>2014-12-30</stp>
        <stp>2016-12-30</stp>
        <tr r="U1292" s="1"/>
      </tp>
      <tp>
        <v>0</v>
        <stp/>
        <stp>EM_S_MAJASSRES_NUM</stp>
        <stp>3</stp>
        <stp>300101.SZ</stp>
        <stp>2014-12-30</stp>
        <stp>2016-12-30</stp>
        <tr r="U1391" s="1"/>
      </tp>
      <tp>
        <v>0</v>
        <stp/>
        <stp>EM_S_MAJASSRES_NUM</stp>
        <stp>3</stp>
        <stp>000631.SZ</stp>
        <stp>2014-12-30</stp>
        <stp>2016-12-30</stp>
        <tr r="U209" s="1"/>
      </tp>
      <tp>
        <v>0</v>
        <stp/>
        <stp>EM_S_MAJASSRES_NUM</stp>
        <stp>3</stp>
        <stp>000731.SZ</stp>
        <stp>2014-12-30</stp>
        <stp>2016-12-30</stp>
        <tr r="U281" s="1"/>
      </tp>
      <tp>
        <v>0</v>
        <stp/>
        <stp>EM_S_MAJASSRES_NUM</stp>
        <stp>3</stp>
        <stp>300401.SZ</stp>
        <stp>2014-12-30</stp>
        <stp>2016-12-30</stp>
        <tr r="U1689" s="1"/>
      </tp>
      <tp>
        <v>0</v>
        <stp/>
        <stp>EM_S_MAJASSRES_NUM</stp>
        <stp>3</stp>
        <stp>000531.SZ</stp>
        <stp>2014-12-30</stp>
        <stp>2016-12-30</stp>
        <tr r="U130" s="1"/>
      </tp>
      <tp>
        <v>0</v>
        <stp/>
        <stp>EM_S_MAJASSRES_NUM</stp>
        <stp>3</stp>
        <stp>300501.SZ</stp>
        <stp>2014-12-30</stp>
        <stp>2016-12-30</stp>
        <tr r="U1788" s="1"/>
      </tp>
      <tp>
        <v>0</v>
        <stp/>
        <stp>EM_S_MAJASSRES_NUM</stp>
        <stp>3</stp>
        <stp>000831.SZ</stp>
        <stp>2014-12-30</stp>
        <stp>2016-12-30</stp>
        <tr r="U349" s="1"/>
      </tp>
      <tp>
        <v>0</v>
        <stp/>
        <stp>EM_S_MAJASSRES_NUM</stp>
        <stp>3</stp>
        <stp>000931.SZ</stp>
        <stp>2014-12-30</stp>
        <stp>2016-12-30</stp>
        <tr r="U416" s="1"/>
      </tp>
      <tp>
        <v>0</v>
        <stp/>
        <stp>EM_S_MAJASSRES_NUM</stp>
        <stp>3</stp>
        <stp>002236.SZ</stp>
        <stp>2014-12-30</stp>
        <stp>2016-12-30</stp>
        <tr r="U705" s="1"/>
      </tp>
      <tp>
        <v>0</v>
        <stp/>
        <stp>EM_S_MAJASSRES_NUM</stp>
        <stp>3</stp>
        <stp>002336.SZ</stp>
        <stp>2014-12-30</stp>
        <stp>2016-12-30</stp>
        <tr r="U804" s="1"/>
      </tp>
      <tp>
        <v>1</v>
        <stp/>
        <stp>EM_S_MAJASSRES_NUM</stp>
        <stp>3</stp>
        <stp>002036.SZ</stp>
        <stp>2014-12-30</stp>
        <stp>2016-12-30</stp>
        <tr r="U505" s="1"/>
      </tp>
      <tp>
        <v>0</v>
        <stp/>
        <stp>EM_S_MAJASSRES_NUM</stp>
        <stp>3</stp>
        <stp>002136.SZ</stp>
        <stp>2014-12-30</stp>
        <stp>2016-12-30</stp>
        <tr r="U605" s="1"/>
      </tp>
      <tp>
        <v>0</v>
        <stp/>
        <stp>EM_S_MAJASSRES_NUM</stp>
        <stp>3</stp>
        <stp>002636.SZ</stp>
        <stp>2014-12-30</stp>
        <stp>2016-12-30</stp>
        <tr r="U1103" s="1"/>
      </tp>
      <tp>
        <v>0</v>
        <stp/>
        <stp>EM_S_MAJASSRES_NUM</stp>
        <stp>3</stp>
        <stp>002736.SZ</stp>
        <stp>2014-12-30</stp>
        <stp>2016-12-30</stp>
        <tr r="U1200" s="1"/>
      </tp>
      <tp>
        <v>0</v>
        <stp/>
        <stp>EM_S_MAJASSRES_NUM</stp>
        <stp>3</stp>
        <stp>002436.SZ</stp>
        <stp>2014-12-30</stp>
        <stp>2016-12-30</stp>
        <tr r="U904" s="1"/>
      </tp>
      <tp>
        <v>0</v>
        <stp/>
        <stp>EM_S_MAJASSRES_NUM</stp>
        <stp>3</stp>
        <stp>002536.SZ</stp>
        <stp>2014-12-30</stp>
        <stp>2016-12-30</stp>
        <tr r="U1003" s="1"/>
      </tp>
      <tp>
        <v>0</v>
        <stp/>
        <stp>EM_S_MAJASSRES_NUM</stp>
        <stp>3</stp>
        <stp>002836.SZ</stp>
        <stp>2014-12-30</stp>
        <stp>2016-12-30</stp>
        <tr r="U1290" s="1"/>
      </tp>
      <tp>
        <v>0</v>
        <stp/>
        <stp>EM_S_MAJASSRES_NUM</stp>
        <stp>3</stp>
        <stp>300206.SZ</stp>
        <stp>2014-12-30</stp>
        <stp>2016-12-30</stp>
        <tr r="U1495" s="1"/>
      </tp>
      <tp>
        <v>1</v>
        <stp/>
        <stp>EM_S_MAJASSRES_NUM</stp>
        <stp>3</stp>
        <stp>300306.SZ</stp>
        <stp>2014-12-30</stp>
        <stp>2016-12-30</stp>
        <tr r="U1595" s="1"/>
      </tp>
      <tp>
        <v>0</v>
        <stp/>
        <stp>EM_S_MAJASSRES_NUM</stp>
        <stp>3</stp>
        <stp>000036.SZ</stp>
        <stp>2014-12-30</stp>
        <stp>2016-12-30</stp>
        <tr r="U34" s="1"/>
      </tp>
      <tp>
        <v>0</v>
        <stp/>
        <stp>EM_S_MAJASSRES_NUM</stp>
        <stp>3</stp>
        <stp>300006.SZ</stp>
        <stp>2014-12-30</stp>
        <stp>2016-12-30</stp>
        <tr r="U1297" s="1"/>
      </tp>
      <tp>
        <v>0</v>
        <stp/>
        <stp>EM_S_MAJASSRES_NUM</stp>
        <stp>3</stp>
        <stp>300106.SZ</stp>
        <stp>2014-12-30</stp>
        <stp>2016-12-30</stp>
        <tr r="U1396" s="1"/>
      </tp>
      <tp>
        <v>0</v>
        <stp/>
        <stp>EM_S_MAJASSRES_NUM</stp>
        <stp>3</stp>
        <stp>000636.SZ</stp>
        <stp>2014-12-30</stp>
        <stp>2016-12-30</stp>
        <tr r="U213" s="1"/>
      </tp>
      <tp>
        <v>0</v>
        <stp/>
        <stp>EM_S_MAJASSRES_NUM</stp>
        <stp>3</stp>
        <stp>000736.SZ</stp>
        <stp>2014-12-30</stp>
        <stp>2016-12-30</stp>
        <tr r="U285" s="1"/>
      </tp>
      <tp>
        <v>0</v>
        <stp/>
        <stp>EM_S_MAJASSRES_NUM</stp>
        <stp>3</stp>
        <stp>300406.SZ</stp>
        <stp>2014-12-30</stp>
        <stp>2016-12-30</stp>
        <tr r="U1694" s="1"/>
      </tp>
      <tp>
        <v>0</v>
        <stp/>
        <stp>EM_S_MAJASSRES_NUM</stp>
        <stp>3</stp>
        <stp>000536.SZ</stp>
        <stp>2014-12-30</stp>
        <stp>2016-12-30</stp>
        <tr r="U134" s="1"/>
      </tp>
      <tp>
        <v>0</v>
        <stp/>
        <stp>EM_S_MAJASSRES_NUM</stp>
        <stp>3</stp>
        <stp>300506.SZ</stp>
        <stp>2014-12-30</stp>
        <stp>2016-12-30</stp>
        <tr r="U1792" s="1"/>
      </tp>
      <tp>
        <v>0</v>
        <stp/>
        <stp>EM_S_MAJASSRES_NUM</stp>
        <stp>3</stp>
        <stp>000836.SZ</stp>
        <stp>2014-12-30</stp>
        <stp>2016-12-30</stp>
        <tr r="U352" s="1"/>
      </tp>
      <tp>
        <v>0</v>
        <stp/>
        <stp>EM_S_MAJASSRES_NUM</stp>
        <stp>3</stp>
        <stp>000936.SZ</stp>
        <stp>2014-12-30</stp>
        <stp>2016-12-30</stp>
        <tr r="U420" s="1"/>
      </tp>
      <tp>
        <v>0</v>
        <stp/>
        <stp>EM_S_MAJASSRES_NUM</stp>
        <stp>3</stp>
        <stp>002237.SZ</stp>
        <stp>2014-12-30</stp>
        <stp>2016-12-30</stp>
        <tr r="U706" s="1"/>
      </tp>
      <tp>
        <v>0</v>
        <stp/>
        <stp>EM_S_MAJASSRES_NUM</stp>
        <stp>3</stp>
        <stp>002337.SZ</stp>
        <stp>2014-12-30</stp>
        <stp>2016-12-30</stp>
        <tr r="U805" s="1"/>
      </tp>
      <tp>
        <v>0</v>
        <stp/>
        <stp>EM_S_MAJASSRES_NUM</stp>
        <stp>3</stp>
        <stp>002037.SZ</stp>
        <stp>2014-12-30</stp>
        <stp>2016-12-30</stp>
        <tr r="U506" s="1"/>
      </tp>
      <tp>
        <v>1</v>
        <stp/>
        <stp>EM_S_MAJASSRES_NUM</stp>
        <stp>3</stp>
        <stp>002137.SZ</stp>
        <stp>2014-12-30</stp>
        <stp>2016-12-30</stp>
        <tr r="U606" s="1"/>
      </tp>
      <tp>
        <v>0</v>
        <stp/>
        <stp>EM_S_MAJASSRES_NUM</stp>
        <stp>3</stp>
        <stp>002637.SZ</stp>
        <stp>2014-12-30</stp>
        <stp>2016-12-30</stp>
        <tr r="U1104" s="1"/>
      </tp>
      <tp>
        <v>0</v>
        <stp/>
        <stp>EM_S_MAJASSRES_NUM</stp>
        <stp>3</stp>
        <stp>002737.SZ</stp>
        <stp>2014-12-30</stp>
        <stp>2016-12-30</stp>
        <tr r="U1201" s="1"/>
      </tp>
      <tp>
        <v>0</v>
        <stp/>
        <stp>EM_S_MAJASSRES_NUM</stp>
        <stp>3</stp>
        <stp>002437.SZ</stp>
        <stp>2014-12-30</stp>
        <stp>2016-12-30</stp>
        <tr r="U905" s="1"/>
      </tp>
      <tp>
        <v>1</v>
        <stp/>
        <stp>EM_S_MAJASSRES_NUM</stp>
        <stp>3</stp>
        <stp>002537.SZ</stp>
        <stp>2014-12-30</stp>
        <stp>2016-12-30</stp>
        <tr r="U1004" s="1"/>
      </tp>
      <tp>
        <v>0</v>
        <stp/>
        <stp>EM_S_MAJASSRES_NUM</stp>
        <stp>3</stp>
        <stp>002837.SZ</stp>
        <stp>2014-12-30</stp>
        <stp>2016-12-30</stp>
        <tr r="U1291" s="1"/>
      </tp>
      <tp>
        <v>0</v>
        <stp/>
        <stp>EM_S_MAJASSRES_NUM</stp>
        <stp>3</stp>
        <stp>300207.SZ</stp>
        <stp>2014-12-30</stp>
        <stp>2016-12-30</stp>
        <tr r="U1496" s="1"/>
      </tp>
      <tp>
        <v>0</v>
        <stp/>
        <stp>EM_S_MAJASSRES_NUM</stp>
        <stp>3</stp>
        <stp>300307.SZ</stp>
        <stp>2014-12-30</stp>
        <stp>2016-12-30</stp>
        <tr r="U1596" s="1"/>
      </tp>
      <tp>
        <v>0</v>
        <stp/>
        <stp>EM_S_MAJASSRES_NUM</stp>
        <stp>3</stp>
        <stp>000037.SZ</stp>
        <stp>2014-12-30</stp>
        <stp>2016-12-30</stp>
        <tr r="U35" s="1"/>
      </tp>
      <tp>
        <v>0</v>
        <stp/>
        <stp>EM_S_MAJASSRES_NUM</stp>
        <stp>3</stp>
        <stp>300007.SZ</stp>
        <stp>2014-12-30</stp>
        <stp>2016-12-30</stp>
        <tr r="U1298" s="1"/>
      </tp>
      <tp>
        <v>0</v>
        <stp/>
        <stp>EM_S_MAJASSRES_NUM</stp>
        <stp>3</stp>
        <stp>300107.SZ</stp>
        <stp>2014-12-30</stp>
        <stp>2016-12-30</stp>
        <tr r="U1397" s="1"/>
      </tp>
      <tp>
        <v>0</v>
        <stp/>
        <stp>EM_S_MAJASSRES_NUM</stp>
        <stp>3</stp>
        <stp>000637.SZ</stp>
        <stp>2014-12-30</stp>
        <stp>2016-12-30</stp>
        <tr r="U214" s="1"/>
      </tp>
      <tp>
        <v>0</v>
        <stp/>
        <stp>EM_S_MAJASSRES_NUM</stp>
        <stp>3</stp>
        <stp>000737.SZ</stp>
        <stp>2014-12-30</stp>
        <stp>2016-12-30</stp>
        <tr r="U286" s="1"/>
      </tp>
      <tp>
        <v>0</v>
        <stp/>
        <stp>EM_S_MAJASSRES_NUM</stp>
        <stp>3</stp>
        <stp>300407.SZ</stp>
        <stp>2014-12-30</stp>
        <stp>2016-12-30</stp>
        <tr r="U1695" s="1"/>
      </tp>
      <tp>
        <v>0</v>
        <stp/>
        <stp>EM_S_MAJASSRES_NUM</stp>
        <stp>3</stp>
        <stp>000537.SZ</stp>
        <stp>2014-12-30</stp>
        <stp>2016-12-30</stp>
        <tr r="U135" s="1"/>
      </tp>
      <tp>
        <v>0</v>
        <stp/>
        <stp>EM_S_MAJASSRES_NUM</stp>
        <stp>3</stp>
        <stp>300507.SZ</stp>
        <stp>2014-12-30</stp>
        <stp>2016-12-30</stp>
        <tr r="U1793" s="1"/>
      </tp>
      <tp>
        <v>0</v>
        <stp/>
        <stp>EM_S_MAJASSRES_NUM</stp>
        <stp>3</stp>
        <stp>000837.SZ</stp>
        <stp>2014-12-30</stp>
        <stp>2016-12-30</stp>
        <tr r="U353" s="1"/>
      </tp>
      <tp>
        <v>0</v>
        <stp/>
        <stp>EM_S_MAJASSRES_NUM</stp>
        <stp>3</stp>
        <stp>000937.SZ</stp>
        <stp>2014-12-30</stp>
        <stp>2016-12-30</stp>
        <tr r="U421" s="1"/>
      </tp>
      <tp>
        <v>0</v>
        <stp/>
        <stp>EM_S_MAJASSRES_NUM</stp>
        <stp>3</stp>
        <stp>002234.SZ</stp>
        <stp>2014-12-30</stp>
        <stp>2016-12-30</stp>
        <tr r="U703" s="1"/>
      </tp>
      <tp>
        <v>0</v>
        <stp/>
        <stp>EM_S_MAJASSRES_NUM</stp>
        <stp>3</stp>
        <stp>002334.SZ</stp>
        <stp>2014-12-30</stp>
        <stp>2016-12-30</stp>
        <tr r="U802" s="1"/>
      </tp>
      <tp>
        <v>0</v>
        <stp/>
        <stp>EM_S_MAJASSRES_NUM</stp>
        <stp>3</stp>
        <stp>002034.SZ</stp>
        <stp>2014-12-30</stp>
        <stp>2016-12-30</stp>
        <tr r="U503" s="1"/>
      </tp>
      <tp>
        <v>0</v>
        <stp/>
        <stp>EM_S_MAJASSRES_NUM</stp>
        <stp>3</stp>
        <stp>002134.SZ</stp>
        <stp>2014-12-30</stp>
        <stp>2016-12-30</stp>
        <tr r="U603" s="1"/>
      </tp>
      <tp>
        <v>0</v>
        <stp/>
        <stp>EM_S_MAJASSRES_NUM</stp>
        <stp>3</stp>
        <stp>002634.SZ</stp>
        <stp>2014-12-30</stp>
        <stp>2016-12-30</stp>
        <tr r="U1101" s="1"/>
      </tp>
      <tp>
        <v>0</v>
        <stp/>
        <stp>EM_S_MAJASSRES_NUM</stp>
        <stp>3</stp>
        <stp>002734.SZ</stp>
        <stp>2014-12-30</stp>
        <stp>2016-12-30</stp>
        <tr r="U1198" s="1"/>
      </tp>
      <tp>
        <v>1</v>
        <stp/>
        <stp>EM_S_MAJASSRES_NUM</stp>
        <stp>3</stp>
        <stp>002434.SZ</stp>
        <stp>2014-12-30</stp>
        <stp>2016-12-30</stp>
        <tr r="U902" s="1"/>
      </tp>
      <tp>
        <v>0</v>
        <stp/>
        <stp>EM_S_MAJASSRES_NUM</stp>
        <stp>3</stp>
        <stp>002534.SZ</stp>
        <stp>2014-12-30</stp>
        <stp>2016-12-30</stp>
        <tr r="U1001" s="1"/>
      </tp>
      <tp>
        <v>0</v>
        <stp/>
        <stp>EM_S_MAJASSRES_NUM</stp>
        <stp>3</stp>
        <stp>300204.SZ</stp>
        <stp>2014-12-30</stp>
        <stp>2016-12-30</stp>
        <tr r="U1493" s="1"/>
      </tp>
      <tp>
        <v>0</v>
        <stp/>
        <stp>EM_S_MAJASSRES_NUM</stp>
        <stp>3</stp>
        <stp>300304.SZ</stp>
        <stp>2014-12-30</stp>
        <stp>2016-12-30</stp>
        <tr r="U1593" s="1"/>
      </tp>
      <tp>
        <v>1</v>
        <stp/>
        <stp>EM_S_MAJASSRES_NUM</stp>
        <stp>3</stp>
        <stp>000034.SZ</stp>
        <stp>2014-12-30</stp>
        <stp>2016-12-30</stp>
        <tr r="U32" s="1"/>
      </tp>
      <tp>
        <v>0</v>
        <stp/>
        <stp>EM_S_MAJASSRES_NUM</stp>
        <stp>3</stp>
        <stp>300004.SZ</stp>
        <stp>2014-12-30</stp>
        <stp>2016-12-30</stp>
        <tr r="U1295" s="1"/>
      </tp>
      <tp>
        <v>0</v>
        <stp/>
        <stp>EM_S_MAJASSRES_NUM</stp>
        <stp>3</stp>
        <stp>300104.SZ</stp>
        <stp>2014-12-30</stp>
        <stp>2016-12-30</stp>
        <tr r="U1394" s="1"/>
      </tp>
      <tp>
        <v>0</v>
        <stp/>
        <stp>EM_S_MAJASSRES_NUM</stp>
        <stp>3</stp>
        <stp>300404.SZ</stp>
        <stp>2014-12-30</stp>
        <stp>2016-12-30</stp>
        <tr r="U1692" s="1"/>
      </tp>
      <tp>
        <v>0</v>
        <stp/>
        <stp>EM_S_MAJASSRES_NUM</stp>
        <stp>3</stp>
        <stp>000534.SZ</stp>
        <stp>2014-12-30</stp>
        <stp>2016-12-30</stp>
        <tr r="U133" s="1"/>
      </tp>
      <tp>
        <v>1</v>
        <stp/>
        <stp>EM_S_MAJASSRES_NUM</stp>
        <stp>3</stp>
        <stp>002235.SZ</stp>
        <stp>2014-12-30</stp>
        <stp>2016-12-30</stp>
        <tr r="U704" s="1"/>
      </tp>
      <tp>
        <v>0</v>
        <stp/>
        <stp>EM_S_MAJASSRES_NUM</stp>
        <stp>3</stp>
        <stp>002335.SZ</stp>
        <stp>2014-12-30</stp>
        <stp>2016-12-30</stp>
        <tr r="U803" s="1"/>
      </tp>
      <tp>
        <v>0</v>
        <stp/>
        <stp>EM_S_MAJASSRES_NUM</stp>
        <stp>3</stp>
        <stp>002035.SZ</stp>
        <stp>2014-12-30</stp>
        <stp>2016-12-30</stp>
        <tr r="U504" s="1"/>
      </tp>
      <tp>
        <v>0</v>
        <stp/>
        <stp>EM_S_MAJASSRES_NUM</stp>
        <stp>3</stp>
        <stp>002135.SZ</stp>
        <stp>2014-12-30</stp>
        <stp>2016-12-30</stp>
        <tr r="U604" s="1"/>
      </tp>
      <tp>
        <v>0</v>
        <stp/>
        <stp>EM_S_MAJASSRES_NUM</stp>
        <stp>3</stp>
        <stp>002635.SZ</stp>
        <stp>2014-12-30</stp>
        <stp>2016-12-30</stp>
        <tr r="U1102" s="1"/>
      </tp>
      <tp>
        <v>0</v>
        <stp/>
        <stp>EM_S_MAJASSRES_NUM</stp>
        <stp>3</stp>
        <stp>002735.SZ</stp>
        <stp>2014-12-30</stp>
        <stp>2016-12-30</stp>
        <tr r="U1199" s="1"/>
      </tp>
      <tp>
        <v>1</v>
        <stp/>
        <stp>EM_S_MAJASSRES_NUM</stp>
        <stp>3</stp>
        <stp>002435.SZ</stp>
        <stp>2014-12-30</stp>
        <stp>2016-12-30</stp>
        <tr r="U903" s="1"/>
      </tp>
      <tp>
        <v>0</v>
        <stp/>
        <stp>EM_S_MAJASSRES_NUM</stp>
        <stp>3</stp>
        <stp>002535.SZ</stp>
        <stp>2014-12-30</stp>
        <stp>2016-12-30</stp>
        <tr r="U1002" s="1"/>
      </tp>
      <tp>
        <v>0</v>
        <stp/>
        <stp>EM_S_MAJASSRES_NUM</stp>
        <stp>3</stp>
        <stp>002835.SZ</stp>
        <stp>2014-12-30</stp>
        <stp>2016-12-30</stp>
        <tr r="U1289" s="1"/>
      </tp>
      <tp>
        <v>0</v>
        <stp/>
        <stp>EM_S_MAJASSRES_NUM</stp>
        <stp>3</stp>
        <stp>300205.SZ</stp>
        <stp>2014-12-30</stp>
        <stp>2016-12-30</stp>
        <tr r="U1494" s="1"/>
      </tp>
      <tp>
        <v>0</v>
        <stp/>
        <stp>EM_S_MAJASSRES_NUM</stp>
        <stp>3</stp>
        <stp>300305.SZ</stp>
        <stp>2014-12-30</stp>
        <stp>2016-12-30</stp>
        <tr r="U1594" s="1"/>
      </tp>
      <tp>
        <v>0</v>
        <stp/>
        <stp>EM_S_MAJASSRES_NUM</stp>
        <stp>3</stp>
        <stp>000035.SZ</stp>
        <stp>2014-12-30</stp>
        <stp>2016-12-30</stp>
        <tr r="U33" s="1"/>
      </tp>
      <tp>
        <v>0</v>
        <stp/>
        <stp>EM_S_MAJASSRES_NUM</stp>
        <stp>3</stp>
        <stp>300005.SZ</stp>
        <stp>2014-12-30</stp>
        <stp>2016-12-30</stp>
        <tr r="U1296" s="1"/>
      </tp>
      <tp>
        <v>0</v>
        <stp/>
        <stp>EM_S_MAJASSRES_NUM</stp>
        <stp>3</stp>
        <stp>300105.SZ</stp>
        <stp>2014-12-30</stp>
        <stp>2016-12-30</stp>
        <tr r="U1395" s="1"/>
      </tp>
      <tp>
        <v>0</v>
        <stp/>
        <stp>EM_S_MAJASSRES_NUM</stp>
        <stp>3</stp>
        <stp>000635.SZ</stp>
        <stp>2014-12-30</stp>
        <stp>2016-12-30</stp>
        <tr r="U212" s="1"/>
      </tp>
      <tp>
        <v>0</v>
        <stp/>
        <stp>EM_S_MAJASSRES_NUM</stp>
        <stp>3</stp>
        <stp>000735.SZ</stp>
        <stp>2014-12-30</stp>
        <stp>2016-12-30</stp>
        <tr r="U284" s="1"/>
      </tp>
      <tp>
        <v>0</v>
        <stp/>
        <stp>EM_S_MAJASSRES_NUM</stp>
        <stp>3</stp>
        <stp>300405.SZ</stp>
        <stp>2014-12-30</stp>
        <stp>2016-12-30</stp>
        <tr r="U1693" s="1"/>
      </tp>
      <tp>
        <v>0</v>
        <stp/>
        <stp>EM_S_MAJASSRES_NUM</stp>
        <stp>3</stp>
        <stp>300505.SZ</stp>
        <stp>2014-12-30</stp>
        <stp>2016-12-30</stp>
        <tr r="U1791" s="1"/>
      </tp>
      <tp>
        <v>1</v>
        <stp/>
        <stp>EM_S_MAJASSRES_NUM</stp>
        <stp>3</stp>
        <stp>000835.SZ</stp>
        <stp>2014-12-30</stp>
        <stp>2016-12-30</stp>
        <tr r="U351" s="1"/>
      </tp>
      <tp>
        <v>0</v>
        <stp/>
        <stp>EM_S_MAJASSRES_NUM</stp>
        <stp>3</stp>
        <stp>000935.SZ</stp>
        <stp>2014-12-30</stp>
        <stp>2016-12-30</stp>
        <tr r="U419" s="1"/>
      </tp>
      <tp>
        <v>0</v>
        <stp/>
        <stp>EM_S_MAJASSRES_NUM</stp>
        <stp>3</stp>
        <stp>002238.SZ</stp>
        <stp>2014-12-30</stp>
        <stp>2016-12-30</stp>
        <tr r="U707" s="1"/>
      </tp>
      <tp>
        <v>0</v>
        <stp/>
        <stp>EM_S_MAJASSRES_NUM</stp>
        <stp>3</stp>
        <stp>002338.SZ</stp>
        <stp>2014-12-30</stp>
        <stp>2016-12-30</stp>
        <tr r="U806" s="1"/>
      </tp>
      <tp>
        <v>0</v>
        <stp/>
        <stp>EM_S_MAJASSRES_NUM</stp>
        <stp>3</stp>
        <stp>002038.SZ</stp>
        <stp>2014-12-30</stp>
        <stp>2016-12-30</stp>
        <tr r="U507" s="1"/>
      </tp>
      <tp>
        <v>0</v>
        <stp/>
        <stp>EM_S_MAJASSRES_NUM</stp>
        <stp>3</stp>
        <stp>002138.SZ</stp>
        <stp>2014-12-30</stp>
        <stp>2016-12-30</stp>
        <tr r="U607" s="1"/>
      </tp>
      <tp>
        <v>1</v>
        <stp/>
        <stp>EM_S_MAJASSRES_NUM</stp>
        <stp>3</stp>
        <stp>002638.SZ</stp>
        <stp>2014-12-30</stp>
        <stp>2016-12-30</stp>
        <tr r="U1105" s="1"/>
      </tp>
      <tp>
        <v>0</v>
        <stp/>
        <stp>EM_S_MAJASSRES_NUM</stp>
        <stp>3</stp>
        <stp>002738.SZ</stp>
        <stp>2014-12-30</stp>
        <stp>2016-12-30</stp>
        <tr r="U1202" s="1"/>
      </tp>
      <tp>
        <v>1</v>
        <stp/>
        <stp>EM_S_MAJASSRES_NUM</stp>
        <stp>3</stp>
        <stp>002438.SZ</stp>
        <stp>2014-12-30</stp>
        <stp>2016-12-30</stp>
        <tr r="U906" s="1"/>
      </tp>
      <tp>
        <v>0</v>
        <stp/>
        <stp>EM_S_MAJASSRES_NUM</stp>
        <stp>3</stp>
        <stp>002538.SZ</stp>
        <stp>2014-12-30</stp>
        <stp>2016-12-30</stp>
        <tr r="U1005" s="1"/>
      </tp>
      <tp>
        <v>0</v>
        <stp/>
        <stp>EM_S_MAJASSRES_NUM</stp>
        <stp>3</stp>
        <stp>300208.SZ</stp>
        <stp>2014-12-30</stp>
        <stp>2016-12-30</stp>
        <tr r="U1497" s="1"/>
      </tp>
      <tp>
        <v>0</v>
        <stp/>
        <stp>EM_S_MAJASSRES_NUM</stp>
        <stp>3</stp>
        <stp>000338.SZ</stp>
        <stp>2014-12-30</stp>
        <stp>2016-12-30</stp>
        <tr r="U77" s="1"/>
      </tp>
      <tp>
        <v>0</v>
        <stp/>
        <stp>EM_S_MAJASSRES_NUM</stp>
        <stp>3</stp>
        <stp>300308.SZ</stp>
        <stp>2014-12-30</stp>
        <stp>2016-12-30</stp>
        <tr r="U1597" s="1"/>
      </tp>
      <tp>
        <v>1</v>
        <stp/>
        <stp>EM_S_MAJASSRES_NUM</stp>
        <stp>3</stp>
        <stp>000038.SZ</stp>
        <stp>2014-12-30</stp>
        <stp>2016-12-30</stp>
        <tr r="U36" s="1"/>
      </tp>
      <tp>
        <v>1</v>
        <stp/>
        <stp>EM_S_MAJASSRES_NUM</stp>
        <stp>3</stp>
        <stp>300008.SZ</stp>
        <stp>2014-12-30</stp>
        <stp>2016-12-30</stp>
        <tr r="U1299" s="1"/>
      </tp>
      <tp>
        <v>0</v>
        <stp/>
        <stp>EM_S_MAJASSRES_NUM</stp>
        <stp>3</stp>
        <stp>300108.SZ</stp>
        <stp>2014-12-30</stp>
        <stp>2016-12-30</stp>
        <tr r="U1398" s="1"/>
      </tp>
      <tp>
        <v>0</v>
        <stp/>
        <stp>EM_S_MAJASSRES_NUM</stp>
        <stp>3</stp>
        <stp>000638.SZ</stp>
        <stp>2014-12-30</stp>
        <stp>2016-12-30</stp>
        <tr r="U215" s="1"/>
      </tp>
      <tp>
        <v>0</v>
        <stp/>
        <stp>EM_S_MAJASSRES_NUM</stp>
        <stp>3</stp>
        <stp>000738.SZ</stp>
        <stp>2014-12-30</stp>
        <stp>2016-12-30</stp>
        <tr r="U287" s="1"/>
      </tp>
      <tp>
        <v>0</v>
        <stp/>
        <stp>EM_S_MAJASSRES_NUM</stp>
        <stp>3</stp>
        <stp>300408.SZ</stp>
        <stp>2014-12-30</stp>
        <stp>2016-12-30</stp>
        <tr r="U1696" s="1"/>
      </tp>
      <tp>
        <v>0</v>
        <stp/>
        <stp>EM_S_MAJASSRES_NUM</stp>
        <stp>3</stp>
        <stp>000538.SZ</stp>
        <stp>2014-12-30</stp>
        <stp>2016-12-30</stp>
        <tr r="U136" s="1"/>
      </tp>
      <tp>
        <v>0</v>
        <stp/>
        <stp>EM_S_MAJASSRES_NUM</stp>
        <stp>3</stp>
        <stp>300508.SZ</stp>
        <stp>2014-12-30</stp>
        <stp>2016-12-30</stp>
        <tr r="U1794" s="1"/>
      </tp>
      <tp>
        <v>0</v>
        <stp/>
        <stp>EM_S_MAJASSRES_NUM</stp>
        <stp>3</stp>
        <stp>000838.SZ</stp>
        <stp>2014-12-30</stp>
        <stp>2016-12-30</stp>
        <tr r="U354" s="1"/>
      </tp>
      <tp>
        <v>0</v>
        <stp/>
        <stp>EM_S_MAJASSRES_NUM</stp>
        <stp>3</stp>
        <stp>000938.SZ</stp>
        <stp>2014-12-30</stp>
        <stp>2016-12-30</stp>
        <tr r="U422" s="1"/>
      </tp>
      <tp>
        <v>2</v>
        <stp/>
        <stp>EM_S_MAJASSRES_NUM</stp>
        <stp>3</stp>
        <stp>002239.SZ</stp>
        <stp>2014-12-30</stp>
        <stp>2016-12-30</stp>
        <tr r="U708" s="1"/>
      </tp>
      <tp>
        <v>0</v>
        <stp/>
        <stp>EM_S_MAJASSRES_NUM</stp>
        <stp>3</stp>
        <stp>002339.SZ</stp>
        <stp>2014-12-30</stp>
        <stp>2016-12-30</stp>
        <tr r="U807" s="1"/>
      </tp>
      <tp>
        <v>0</v>
        <stp/>
        <stp>EM_S_MAJASSRES_NUM</stp>
        <stp>3</stp>
        <stp>002039.SZ</stp>
        <stp>2014-12-30</stp>
        <stp>2016-12-30</stp>
        <tr r="U508" s="1"/>
      </tp>
      <tp>
        <v>0</v>
        <stp/>
        <stp>EM_S_MAJASSRES_NUM</stp>
        <stp>3</stp>
        <stp>002139.SZ</stp>
        <stp>2014-12-30</stp>
        <stp>2016-12-30</stp>
        <tr r="U608" s="1"/>
      </tp>
      <tp>
        <v>0</v>
        <stp/>
        <stp>EM_S_MAJASSRES_NUM</stp>
        <stp>3</stp>
        <stp>002639.SZ</stp>
        <stp>2014-12-30</stp>
        <stp>2016-12-30</stp>
        <tr r="U1106" s="1"/>
      </tp>
      <tp>
        <v>1</v>
        <stp/>
        <stp>EM_S_MAJASSRES_NUM</stp>
        <stp>3</stp>
        <stp>002739.SZ</stp>
        <stp>2014-12-30</stp>
        <stp>2016-12-30</stp>
        <tr r="U1203" s="1"/>
      </tp>
      <tp>
        <v>0</v>
        <stp/>
        <stp>EM_S_MAJASSRES_NUM</stp>
        <stp>3</stp>
        <stp>002439.SZ</stp>
        <stp>2014-12-30</stp>
        <stp>2016-12-30</stp>
        <tr r="U907" s="1"/>
      </tp>
      <tp>
        <v>0</v>
        <stp/>
        <stp>EM_S_MAJASSRES_NUM</stp>
        <stp>3</stp>
        <stp>002539.SZ</stp>
        <stp>2014-12-30</stp>
        <stp>2016-12-30</stp>
        <tr r="U1006" s="1"/>
      </tp>
      <tp>
        <v>2</v>
        <stp/>
        <stp>EM_S_MAJASSRES_NUM</stp>
        <stp>3</stp>
        <stp>300209.SZ</stp>
        <stp>2014-12-30</stp>
        <stp>2016-12-30</stp>
        <tr r="U1498" s="1"/>
      </tp>
      <tp>
        <v>0</v>
        <stp/>
        <stp>EM_S_MAJASSRES_NUM</stp>
        <stp>3</stp>
        <stp>300309.SZ</stp>
        <stp>2014-12-30</stp>
        <stp>2016-12-30</stp>
        <tr r="U1598" s="1"/>
      </tp>
      <tp>
        <v>0</v>
        <stp/>
        <stp>EM_S_MAJASSRES_NUM</stp>
        <stp>3</stp>
        <stp>000039.SZ</stp>
        <stp>2014-12-30</stp>
        <stp>2016-12-30</stp>
        <tr r="U37" s="1"/>
      </tp>
      <tp>
        <v>1</v>
        <stp/>
        <stp>EM_S_MAJASSRES_NUM</stp>
        <stp>3</stp>
        <stp>300009.SZ</stp>
        <stp>2014-12-30</stp>
        <stp>2016-12-30</stp>
        <tr r="U1300" s="1"/>
      </tp>
      <tp>
        <v>1</v>
        <stp/>
        <stp>EM_S_MAJASSRES_NUM</stp>
        <stp>3</stp>
        <stp>300109.SZ</stp>
        <stp>2014-12-30</stp>
        <stp>2016-12-30</stp>
        <tr r="U1399" s="1"/>
      </tp>
      <tp>
        <v>0</v>
        <stp/>
        <stp>EM_S_MAJASSRES_NUM</stp>
        <stp>3</stp>
        <stp>000639.SZ</stp>
        <stp>2014-12-30</stp>
        <stp>2016-12-30</stp>
        <tr r="U216" s="1"/>
      </tp>
      <tp>
        <v>0</v>
        <stp/>
        <stp>EM_S_MAJASSRES_NUM</stp>
        <stp>3</stp>
        <stp>000739.SZ</stp>
        <stp>2014-12-30</stp>
        <stp>2016-12-30</stp>
        <tr r="U288" s="1"/>
      </tp>
      <tp>
        <v>0</v>
        <stp/>
        <stp>EM_S_MAJASSRES_NUM</stp>
        <stp>3</stp>
        <stp>300409.SZ</stp>
        <stp>2014-12-30</stp>
        <stp>2016-12-30</stp>
        <tr r="U1697" s="1"/>
      </tp>
      <tp>
        <v>0</v>
        <stp/>
        <stp>EM_S_MAJASSRES_NUM</stp>
        <stp>3</stp>
        <stp>000539.SZ</stp>
        <stp>2014-12-30</stp>
        <stp>2016-12-30</stp>
        <tr r="U137" s="1"/>
      </tp>
      <tp>
        <v>0</v>
        <stp/>
        <stp>EM_S_MAJASSRES_NUM</stp>
        <stp>3</stp>
        <stp>300509.SZ</stp>
        <stp>2014-12-30</stp>
        <stp>2016-12-30</stp>
        <tr r="U1795" s="1"/>
      </tp>
      <tp>
        <v>0</v>
        <stp/>
        <stp>EM_S_MAJASSRES_NUM</stp>
        <stp>3</stp>
        <stp>000839.SZ</stp>
        <stp>2014-12-30</stp>
        <stp>2016-12-30</stp>
        <tr r="U355" s="1"/>
      </tp>
      <tp>
        <v>1</v>
        <stp/>
        <stp>EM_S_MAJASSRES_NUM</stp>
        <stp>3</stp>
        <stp>000939.SZ</stp>
        <stp>2014-12-30</stp>
        <stp>2016-12-30</stp>
        <tr r="U423" s="1"/>
      </tp>
      <tp>
        <v>0</v>
        <stp/>
        <stp>EM_S_MAJASSRES_NUM</stp>
        <stp>3</stp>
        <stp>002202.SZ</stp>
        <stp>2014-12-30</stp>
        <stp>2016-12-30</stp>
        <tr r="U671" s="1"/>
      </tp>
      <tp>
        <v>0</v>
        <stp/>
        <stp>EM_S_MAJASSRES_NUM</stp>
        <stp>3</stp>
        <stp>002302.SZ</stp>
        <stp>2014-12-30</stp>
        <stp>2016-12-30</stp>
        <tr r="U770" s="1"/>
      </tp>
      <tp>
        <v>0</v>
        <stp/>
        <stp>EM_S_MAJASSRES_NUM</stp>
        <stp>3</stp>
        <stp>002002.SZ</stp>
        <stp>2014-12-30</stp>
        <stp>2016-12-30</stp>
        <tr r="U471" s="1"/>
      </tp>
      <tp>
        <v>0</v>
        <stp/>
        <stp>EM_S_MAJASSRES_NUM</stp>
        <stp>3</stp>
        <stp>002102.SZ</stp>
        <stp>2014-12-30</stp>
        <stp>2016-12-30</stp>
        <tr r="U571" s="1"/>
      </tp>
      <tp>
        <v>1</v>
        <stp/>
        <stp>EM_S_MAJASSRES_NUM</stp>
        <stp>3</stp>
        <stp>002602.SZ</stp>
        <stp>2014-12-30</stp>
        <stp>2016-12-30</stp>
        <tr r="U1069" s="1"/>
      </tp>
      <tp>
        <v>0</v>
        <stp/>
        <stp>EM_S_MAJASSRES_NUM</stp>
        <stp>3</stp>
        <stp>002702.SZ</stp>
        <stp>2014-12-30</stp>
        <stp>2016-12-30</stp>
        <tr r="U1169" s="1"/>
      </tp>
      <tp>
        <v>0</v>
        <stp/>
        <stp>EM_S_MAJASSRES_NUM</stp>
        <stp>3</stp>
        <stp>002402.SZ</stp>
        <stp>2014-12-30</stp>
        <stp>2016-12-30</stp>
        <tr r="U870" s="1"/>
      </tp>
      <tp>
        <v>2</v>
        <stp/>
        <stp>EM_S_MAJASSRES_NUM</stp>
        <stp>3</stp>
        <stp>002502.SZ</stp>
        <stp>2014-12-30</stp>
        <stp>2016-12-30</stp>
        <tr r="U970" s="1"/>
      </tp>
      <tp>
        <v>0</v>
        <stp/>
        <stp>EM_S_MAJASSRES_NUM</stp>
        <stp>3</stp>
        <stp>002802.SZ</stp>
        <stp>2014-12-30</stp>
        <stp>2016-12-30</stp>
        <tr r="U1260" s="1"/>
      </tp>
      <tp>
        <v>0</v>
        <stp/>
        <stp>EM_S_MAJASSRES_NUM</stp>
        <stp>3</stp>
        <stp>300232.SZ</stp>
        <stp>2014-12-30</stp>
        <stp>2016-12-30</stp>
        <tr r="U1521" s="1"/>
      </tp>
      <tp>
        <v>0</v>
        <stp/>
        <stp>EM_S_MAJASSRES_NUM</stp>
        <stp>3</stp>
        <stp>300332.SZ</stp>
        <stp>2014-12-30</stp>
        <stp>2016-12-30</stp>
        <tr r="U1621" s="1"/>
      </tp>
      <tp>
        <v>0</v>
        <stp/>
        <stp>EM_S_MAJASSRES_NUM</stp>
        <stp>3</stp>
        <stp>000002.SZ</stp>
        <stp>2014-12-30</stp>
        <stp>2016-12-30</stp>
        <tr r="U4" s="1"/>
      </tp>
      <tp>
        <v>0</v>
        <stp/>
        <stp>EM_S_MAJASSRES_NUM</stp>
        <stp>3</stp>
        <stp>300032.SZ</stp>
        <stp>2014-12-30</stp>
        <stp>2016-12-30</stp>
        <tr r="U1323" s="1"/>
      </tp>
      <tp>
        <v>0</v>
        <stp/>
        <stp>EM_S_MAJASSRES_NUM</stp>
        <stp>3</stp>
        <stp>300132.SZ</stp>
        <stp>2014-12-30</stp>
        <stp>2016-12-30</stp>
        <tr r="U1422" s="1"/>
      </tp>
      <tp>
        <v>0</v>
        <stp/>
        <stp>EM_S_MAJASSRES_NUM</stp>
        <stp>3</stp>
        <stp>000702.SZ</stp>
        <stp>2014-12-30</stp>
        <stp>2016-12-30</stp>
        <tr r="U257" s="1"/>
      </tp>
      <tp>
        <v>0</v>
        <stp/>
        <stp>EM_S_MAJASSRES_NUM</stp>
        <stp>3</stp>
        <stp>000402.SZ</stp>
        <stp>2014-12-30</stp>
        <stp>2016-12-30</stp>
        <tr r="U80" s="1"/>
      </tp>
      <tp>
        <v>1</v>
        <stp/>
        <stp>EM_S_MAJASSRES_NUM</stp>
        <stp>3</stp>
        <stp>300432.SZ</stp>
        <stp>2014-12-30</stp>
        <stp>2016-12-30</stp>
        <tr r="U1720" s="1"/>
      </tp>
      <tp>
        <v>0</v>
        <stp/>
        <stp>EM_S_MAJASSRES_NUM</stp>
        <stp>3</stp>
        <stp>000502.SZ</stp>
        <stp>2014-12-30</stp>
        <stp>2016-12-30</stp>
        <tr r="U106" s="1"/>
      </tp>
      <tp>
        <v>0</v>
        <stp/>
        <stp>EM_S_MAJASSRES_NUM</stp>
        <stp>3</stp>
        <stp>300532.SZ</stp>
        <stp>2014-12-30</stp>
        <stp>2016-12-30</stp>
        <tr r="U1816" s="1"/>
      </tp>
      <tp>
        <v>0</v>
        <stp/>
        <stp>EM_S_MAJASSRES_NUM</stp>
        <stp>3</stp>
        <stp>000802.SZ</stp>
        <stp>2014-12-30</stp>
        <stp>2016-12-30</stp>
        <tr r="U327" s="1"/>
      </tp>
      <tp>
        <v>0</v>
        <stp/>
        <stp>EM_S_MAJASSRES_NUM</stp>
        <stp>3</stp>
        <stp>000902.SZ</stp>
        <stp>2014-12-30</stp>
        <stp>2016-12-30</stp>
        <tr r="U391" s="1"/>
      </tp>
      <tp>
        <v>0</v>
        <stp/>
        <stp>EM_S_MAJASSRES_NUM</stp>
        <stp>3</stp>
        <stp>002203.SZ</stp>
        <stp>2014-12-30</stp>
        <stp>2016-12-30</stp>
        <tr r="U672" s="1"/>
      </tp>
      <tp>
        <v>0</v>
        <stp/>
        <stp>EM_S_MAJASSRES_NUM</stp>
        <stp>3</stp>
        <stp>002303.SZ</stp>
        <stp>2014-12-30</stp>
        <stp>2016-12-30</stp>
        <tr r="U771" s="1"/>
      </tp>
      <tp>
        <v>0</v>
        <stp/>
        <stp>EM_S_MAJASSRES_NUM</stp>
        <stp>3</stp>
        <stp>002003.SZ</stp>
        <stp>2014-12-30</stp>
        <stp>2016-12-30</stp>
        <tr r="U472" s="1"/>
      </tp>
      <tp>
        <v>1</v>
        <stp/>
        <stp>EM_S_MAJASSRES_NUM</stp>
        <stp>3</stp>
        <stp>002103.SZ</stp>
        <stp>2014-12-30</stp>
        <stp>2016-12-30</stp>
        <tr r="U572" s="1"/>
      </tp>
      <tp>
        <v>0</v>
        <stp/>
        <stp>EM_S_MAJASSRES_NUM</stp>
        <stp>3</stp>
        <stp>002603.SZ</stp>
        <stp>2014-12-30</stp>
        <stp>2016-12-30</stp>
        <tr r="U1070" s="1"/>
      </tp>
      <tp>
        <v>0</v>
        <stp/>
        <stp>EM_S_MAJASSRES_NUM</stp>
        <stp>3</stp>
        <stp>002703.SZ</stp>
        <stp>2014-12-30</stp>
        <stp>2016-12-30</stp>
        <tr r="U1170" s="1"/>
      </tp>
      <tp>
        <v>0</v>
        <stp/>
        <stp>EM_S_MAJASSRES_NUM</stp>
        <stp>3</stp>
        <stp>002403.SZ</stp>
        <stp>2014-12-30</stp>
        <stp>2016-12-30</stp>
        <tr r="U871" s="1"/>
      </tp>
      <tp>
        <v>0</v>
        <stp/>
        <stp>EM_S_MAJASSRES_NUM</stp>
        <stp>3</stp>
        <stp>002503.SZ</stp>
        <stp>2014-12-30</stp>
        <stp>2016-12-30</stp>
        <tr r="U971" s="1"/>
      </tp>
      <tp>
        <v>0</v>
        <stp/>
        <stp>EM_S_MAJASSRES_NUM</stp>
        <stp>3</stp>
        <stp>002803.SZ</stp>
        <stp>2014-12-30</stp>
        <stp>2016-12-30</stp>
        <tr r="U1261" s="1"/>
      </tp>
      <tp>
        <v>0</v>
        <stp/>
        <stp>EM_S_MAJASSRES_NUM</stp>
        <stp>3</stp>
        <stp>300233.SZ</stp>
        <stp>2014-12-30</stp>
        <stp>2016-12-30</stp>
        <tr r="U1522" s="1"/>
      </tp>
      <tp>
        <v>0</v>
        <stp/>
        <stp>EM_S_MAJASSRES_NUM</stp>
        <stp>3</stp>
        <stp>300333.SZ</stp>
        <stp>2014-12-30</stp>
        <stp>2016-12-30</stp>
        <tr r="U1622" s="1"/>
      </tp>
      <tp>
        <v>0</v>
        <stp/>
        <stp>EM_S_MAJASSRES_NUM</stp>
        <stp>3</stp>
        <stp>300033.SZ</stp>
        <stp>2014-12-30</stp>
        <stp>2016-12-30</stp>
        <tr r="U1324" s="1"/>
      </tp>
      <tp>
        <v>0</v>
        <stp/>
        <stp>EM_S_MAJASSRES_NUM</stp>
        <stp>3</stp>
        <stp>300133.SZ</stp>
        <stp>2014-12-30</stp>
        <stp>2016-12-30</stp>
        <tr r="U1423" s="1"/>
      </tp>
      <tp>
        <v>1</v>
        <stp/>
        <stp>EM_S_MAJASSRES_NUM</stp>
        <stp>3</stp>
        <stp>000603.SZ</stp>
        <stp>2014-12-30</stp>
        <stp>2016-12-30</stp>
        <tr r="U186" s="1"/>
      </tp>
      <tp>
        <v>0</v>
        <stp/>
        <stp>EM_S_MAJASSRES_NUM</stp>
        <stp>3</stp>
        <stp>000703.SZ</stp>
        <stp>2014-12-30</stp>
        <stp>2016-12-30</stp>
        <tr r="U258" s="1"/>
      </tp>
      <tp>
        <v>0</v>
        <stp/>
        <stp>EM_S_MAJASSRES_NUM</stp>
        <stp>3</stp>
        <stp>000403.SZ</stp>
        <stp>2014-12-30</stp>
        <stp>2016-12-30</stp>
        <tr r="U81" s="1"/>
      </tp>
      <tp>
        <v>0</v>
        <stp/>
        <stp>EM_S_MAJASSRES_NUM</stp>
        <stp>3</stp>
        <stp>300433.SZ</stp>
        <stp>2014-12-30</stp>
        <stp>2016-12-30</stp>
        <tr r="U1721" s="1"/>
      </tp>
      <tp>
        <v>0</v>
        <stp/>
        <stp>EM_S_MAJASSRES_NUM</stp>
        <stp>3</stp>
        <stp>000503.SZ</stp>
        <stp>2014-12-30</stp>
        <stp>2016-12-30</stp>
        <tr r="U107" s="1"/>
      </tp>
      <tp>
        <v>0</v>
        <stp/>
        <stp>EM_S_MAJASSRES_NUM</stp>
        <stp>3</stp>
        <stp>300533.SZ</stp>
        <stp>2014-12-30</stp>
        <stp>2016-12-30</stp>
        <tr r="U1817" s="1"/>
      </tp>
      <tp>
        <v>0</v>
        <stp/>
        <stp>EM_S_MAJASSRES_NUM</stp>
        <stp>3</stp>
        <stp>000803.SZ</stp>
        <stp>2014-12-30</stp>
        <stp>2016-12-30</stp>
        <tr r="U328" s="1"/>
      </tp>
      <tp>
        <v>0</v>
        <stp/>
        <stp>EM_S_MAJASSRES_NUM</stp>
        <stp>3</stp>
        <stp>000903.SZ</stp>
        <stp>2014-12-30</stp>
        <stp>2016-12-30</stp>
        <tr r="U392" s="1"/>
      </tp>
      <tp>
        <v>0</v>
        <stp/>
        <stp>EM_S_MAJASSRES_NUM</stp>
        <stp>3</stp>
        <stp>002200.SZ</stp>
        <stp>2014-12-30</stp>
        <stp>2016-12-30</stp>
        <tr r="U669" s="1"/>
      </tp>
      <tp>
        <v>0</v>
        <stp/>
        <stp>EM_S_MAJASSRES_NUM</stp>
        <stp>3</stp>
        <stp>002300.SZ</stp>
        <stp>2014-12-30</stp>
        <stp>2016-12-30</stp>
        <tr r="U768" s="1"/>
      </tp>
      <tp>
        <v>1</v>
        <stp/>
        <stp>EM_S_MAJASSRES_NUM</stp>
        <stp>3</stp>
        <stp>002100.SZ</stp>
        <stp>2014-12-30</stp>
        <stp>2016-12-30</stp>
        <tr r="U569" s="1"/>
      </tp>
      <tp>
        <v>2</v>
        <stp/>
        <stp>EM_S_MAJASSRES_NUM</stp>
        <stp>3</stp>
        <stp>002600.SZ</stp>
        <stp>2014-12-30</stp>
        <stp>2016-12-30</stp>
        <tr r="U1067" s="1"/>
      </tp>
      <tp>
        <v>0</v>
        <stp/>
        <stp>EM_S_MAJASSRES_NUM</stp>
        <stp>3</stp>
        <stp>002700.SZ</stp>
        <stp>2014-12-30</stp>
        <stp>2016-12-30</stp>
        <tr r="U1167" s="1"/>
      </tp>
      <tp>
        <v>0</v>
        <stp/>
        <stp>EM_S_MAJASSRES_NUM</stp>
        <stp>3</stp>
        <stp>002400.SZ</stp>
        <stp>2014-12-30</stp>
        <stp>2016-12-30</stp>
        <tr r="U868" s="1"/>
      </tp>
      <tp>
        <v>0</v>
        <stp/>
        <stp>EM_S_MAJASSRES_NUM</stp>
        <stp>3</stp>
        <stp>002500.SZ</stp>
        <stp>2014-12-30</stp>
        <stp>2016-12-30</stp>
        <tr r="U968" s="1"/>
      </tp>
      <tp>
        <v>0</v>
        <stp/>
        <stp>EM_S_MAJASSRES_NUM</stp>
        <stp>3</stp>
        <stp>002800.SZ</stp>
        <stp>2014-12-30</stp>
        <stp>2016-12-30</stp>
        <tr r="U1258" s="1"/>
      </tp>
      <tp>
        <v>1</v>
        <stp/>
        <stp>EM_S_MAJASSRES_NUM</stp>
        <stp>3</stp>
        <stp>300230.SZ</stp>
        <stp>2014-12-30</stp>
        <stp>2016-12-30</stp>
        <tr r="U1519" s="1"/>
      </tp>
      <tp>
        <v>0</v>
        <stp/>
        <stp>EM_S_MAJASSRES_NUM</stp>
        <stp>3</stp>
        <stp>300330.SZ</stp>
        <stp>2014-12-30</stp>
        <stp>2016-12-30</stp>
        <tr r="U1619" s="1"/>
      </tp>
      <tp>
        <v>1</v>
        <stp/>
        <stp>EM_S_MAJASSRES_NUM</stp>
        <stp>3</stp>
        <stp>300030.SZ</stp>
        <stp>2014-12-30</stp>
        <stp>2016-12-30</stp>
        <tr r="U1321" s="1"/>
      </tp>
      <tp>
        <v>0</v>
        <stp/>
        <stp>EM_S_MAJASSRES_NUM</stp>
        <stp>3</stp>
        <stp>000100.SZ</stp>
        <stp>2014-12-30</stp>
        <stp>2016-12-30</stp>
        <tr r="U65" s="1"/>
      </tp>
      <tp>
        <v>0</v>
        <stp/>
        <stp>EM_S_MAJASSRES_NUM</stp>
        <stp>3</stp>
        <stp>300130.SZ</stp>
        <stp>2014-12-30</stp>
        <stp>2016-12-30</stp>
        <tr r="U1420" s="1"/>
      </tp>
      <tp>
        <v>0</v>
        <stp/>
        <stp>EM_S_MAJASSRES_NUM</stp>
        <stp>3</stp>
        <stp>000600.SZ</stp>
        <stp>2014-12-30</stp>
        <stp>2016-12-30</stp>
        <tr r="U184" s="1"/>
      </tp>
      <tp>
        <v>0</v>
        <stp/>
        <stp>EM_S_MAJASSRES_NUM</stp>
        <stp>3</stp>
        <stp>000700.SZ</stp>
        <stp>2014-12-30</stp>
        <stp>2016-12-30</stp>
        <tr r="U255" s="1"/>
      </tp>
      <tp>
        <v>0</v>
        <stp/>
        <stp>EM_S_MAJASSRES_NUM</stp>
        <stp>3</stp>
        <stp>000400.SZ</stp>
        <stp>2014-12-30</stp>
        <stp>2016-12-30</stp>
        <tr r="U78" s="1"/>
      </tp>
      <tp>
        <v>0</v>
        <stp/>
        <stp>EM_S_MAJASSRES_NUM</stp>
        <stp>3</stp>
        <stp>300430.SZ</stp>
        <stp>2014-12-30</stp>
        <stp>2016-12-30</stp>
        <tr r="U1718" s="1"/>
      </tp>
      <tp>
        <v>0</v>
        <stp/>
        <stp>EM_S_MAJASSRES_NUM</stp>
        <stp>3</stp>
        <stp>300530.SZ</stp>
        <stp>2014-12-30</stp>
        <stp>2016-12-30</stp>
        <tr r="U1814" s="1"/>
      </tp>
      <tp>
        <v>0</v>
        <stp/>
        <stp>EM_S_MAJASSRES_NUM</stp>
        <stp>3</stp>
        <stp>000800.SZ</stp>
        <stp>2014-12-30</stp>
        <stp>2016-12-30</stp>
        <tr r="U325" s="1"/>
      </tp>
      <tp>
        <v>0</v>
        <stp/>
        <stp>EM_S_MAJASSRES_NUM</stp>
        <stp>3</stp>
        <stp>000900.SZ</stp>
        <stp>2014-12-30</stp>
        <stp>2016-12-30</stp>
        <tr r="U389" s="1"/>
      </tp>
      <tp>
        <v>0</v>
        <stp/>
        <stp>EM_S_MAJASSRES_NUM</stp>
        <stp>3</stp>
        <stp>002201.SZ</stp>
        <stp>2014-12-30</stp>
        <stp>2016-12-30</stp>
        <tr r="U670" s="1"/>
      </tp>
      <tp>
        <v>0</v>
        <stp/>
        <stp>EM_S_MAJASSRES_NUM</stp>
        <stp>3</stp>
        <stp>002301.SZ</stp>
        <stp>2014-12-30</stp>
        <stp>2016-12-30</stp>
        <tr r="U769" s="1"/>
      </tp>
      <tp>
        <v>0</v>
        <stp/>
        <stp>EM_S_MAJASSRES_NUM</stp>
        <stp>3</stp>
        <stp>002001.SZ</stp>
        <stp>2014-12-30</stp>
        <stp>2016-12-30</stp>
        <tr r="U470" s="1"/>
      </tp>
      <tp>
        <v>0</v>
        <stp/>
        <stp>EM_S_MAJASSRES_NUM</stp>
        <stp>3</stp>
        <stp>002101.SZ</stp>
        <stp>2014-12-30</stp>
        <stp>2016-12-30</stp>
        <tr r="U570" s="1"/>
      </tp>
      <tp>
        <v>0</v>
        <stp/>
        <stp>EM_S_MAJASSRES_NUM</stp>
        <stp>3</stp>
        <stp>002601.SZ</stp>
        <stp>2014-12-30</stp>
        <stp>2016-12-30</stp>
        <tr r="U1068" s="1"/>
      </tp>
      <tp>
        <v>0</v>
        <stp/>
        <stp>EM_S_MAJASSRES_NUM</stp>
        <stp>3</stp>
        <stp>002701.SZ</stp>
        <stp>2014-12-30</stp>
        <stp>2016-12-30</stp>
        <tr r="U1168" s="1"/>
      </tp>
      <tp>
        <v>0</v>
        <stp/>
        <stp>EM_S_MAJASSRES_NUM</stp>
        <stp>3</stp>
        <stp>002401.SZ</stp>
        <stp>2014-12-30</stp>
        <stp>2016-12-30</stp>
        <tr r="U869" s="1"/>
      </tp>
      <tp>
        <v>0</v>
        <stp/>
        <stp>EM_S_MAJASSRES_NUM</stp>
        <stp>3</stp>
        <stp>002501.SZ</stp>
        <stp>2014-12-30</stp>
        <stp>2016-12-30</stp>
        <tr r="U969" s="1"/>
      </tp>
      <tp>
        <v>0</v>
        <stp/>
        <stp>EM_S_MAJASSRES_NUM</stp>
        <stp>3</stp>
        <stp>002801.SZ</stp>
        <stp>2014-12-30</stp>
        <stp>2016-12-30</stp>
        <tr r="U1259" s="1"/>
      </tp>
      <tp>
        <v>0</v>
        <stp/>
        <stp>EM_S_MAJASSRES_NUM</stp>
        <stp>3</stp>
        <stp>300231.SZ</stp>
        <stp>2014-12-30</stp>
        <stp>2016-12-30</stp>
        <tr r="U1520" s="1"/>
      </tp>
      <tp>
        <v>0</v>
        <stp/>
        <stp>EM_S_MAJASSRES_NUM</stp>
        <stp>3</stp>
        <stp>000301.SZ</stp>
        <stp>2014-12-30</stp>
        <stp>2016-12-30</stp>
        <tr r="U75" s="1"/>
      </tp>
      <tp>
        <v>1</v>
        <stp/>
        <stp>EM_S_MAJASSRES_NUM</stp>
        <stp>3</stp>
        <stp>300331.SZ</stp>
        <stp>2014-12-30</stp>
        <stp>2016-12-30</stp>
        <tr r="U1620" s="1"/>
      </tp>
      <tp>
        <v>0</v>
        <stp/>
        <stp>EM_S_MAJASSRES_NUM</stp>
        <stp>3</stp>
        <stp>000001.SZ</stp>
        <stp>2014-12-30</stp>
        <stp>2016-12-30</stp>
        <tr r="U3" s="1"/>
      </tp>
      <tp>
        <v>1</v>
        <stp/>
        <stp>EM_S_MAJASSRES_NUM</stp>
        <stp>3</stp>
        <stp>300031.SZ</stp>
        <stp>2014-12-30</stp>
        <stp>2016-12-30</stp>
        <tr r="U1322" s="1"/>
      </tp>
      <tp>
        <v>1</v>
        <stp/>
        <stp>EM_S_MAJASSRES_NUM</stp>
        <stp>3</stp>
        <stp>300131.SZ</stp>
        <stp>2014-12-30</stp>
        <stp>2016-12-30</stp>
        <tr r="U1421" s="1"/>
      </tp>
      <tp>
        <v>0</v>
        <stp/>
        <stp>EM_S_MAJASSRES_NUM</stp>
        <stp>3</stp>
        <stp>000601.SZ</stp>
        <stp>2014-12-30</stp>
        <stp>2016-12-30</stp>
        <tr r="U185" s="1"/>
      </tp>
      <tp>
        <v>0</v>
        <stp/>
        <stp>EM_S_MAJASSRES_NUM</stp>
        <stp>3</stp>
        <stp>000701.SZ</stp>
        <stp>2014-12-30</stp>
        <stp>2016-12-30</stp>
        <tr r="U256" s="1"/>
      </tp>
      <tp>
        <v>0</v>
        <stp/>
        <stp>EM_S_MAJASSRES_NUM</stp>
        <stp>3</stp>
        <stp>000401.SZ</stp>
        <stp>2014-12-30</stp>
        <stp>2016-12-30</stp>
        <tr r="U79" s="1"/>
      </tp>
      <tp>
        <v>0</v>
        <stp/>
        <stp>EM_S_MAJASSRES_NUM</stp>
        <stp>3</stp>
        <stp>300431.SZ</stp>
        <stp>2014-12-30</stp>
        <stp>2016-12-30</stp>
        <tr r="U1719" s="1"/>
      </tp>
      <tp>
        <v>0</v>
        <stp/>
        <stp>EM_S_MAJASSRES_NUM</stp>
        <stp>3</stp>
        <stp>000501.SZ</stp>
        <stp>2014-12-30</stp>
        <stp>2016-12-30</stp>
        <tr r="U105" s="1"/>
      </tp>
      <tp>
        <v>0</v>
        <stp/>
        <stp>EM_S_MAJASSRES_NUM</stp>
        <stp>3</stp>
        <stp>300531.SZ</stp>
        <stp>2014-12-30</stp>
        <stp>2016-12-30</stp>
        <tr r="U1815" s="1"/>
      </tp>
      <tp>
        <v>0</v>
        <stp/>
        <stp>EM_S_MAJASSRES_NUM</stp>
        <stp>3</stp>
        <stp>000801.SZ</stp>
        <stp>2014-12-30</stp>
        <stp>2016-12-30</stp>
        <tr r="U326" s="1"/>
      </tp>
      <tp>
        <v>1</v>
        <stp/>
        <stp>EM_S_MAJASSRES_NUM</stp>
        <stp>3</stp>
        <stp>000901.SZ</stp>
        <stp>2014-12-30</stp>
        <stp>2016-12-30</stp>
        <tr r="U390" s="1"/>
      </tp>
      <tp>
        <v>0</v>
        <stp/>
        <stp>EM_S_MAJASSRES_NUM</stp>
        <stp>3</stp>
        <stp>002206.SZ</stp>
        <stp>2014-12-30</stp>
        <stp>2016-12-30</stp>
        <tr r="U675" s="1"/>
      </tp>
      <tp>
        <v>0</v>
        <stp/>
        <stp>EM_S_MAJASSRES_NUM</stp>
        <stp>3</stp>
        <stp>002306.SZ</stp>
        <stp>2014-12-30</stp>
        <stp>2016-12-30</stp>
        <tr r="U774" s="1"/>
      </tp>
      <tp>
        <v>0</v>
        <stp/>
        <stp>EM_S_MAJASSRES_NUM</stp>
        <stp>3</stp>
        <stp>002006.SZ</stp>
        <stp>2014-12-30</stp>
        <stp>2016-12-30</stp>
        <tr r="U475" s="1"/>
      </tp>
      <tp>
        <v>0</v>
        <stp/>
        <stp>EM_S_MAJASSRES_NUM</stp>
        <stp>3</stp>
        <stp>002106.SZ</stp>
        <stp>2014-12-30</stp>
        <stp>2016-12-30</stp>
        <tr r="U575" s="1"/>
      </tp>
      <tp>
        <v>0</v>
        <stp/>
        <stp>EM_S_MAJASSRES_NUM</stp>
        <stp>3</stp>
        <stp>002606.SZ</stp>
        <stp>2014-12-30</stp>
        <stp>2016-12-30</stp>
        <tr r="U1073" s="1"/>
      </tp>
      <tp>
        <v>0</v>
        <stp/>
        <stp>EM_S_MAJASSRES_NUM</stp>
        <stp>3</stp>
        <stp>002706.SZ</stp>
        <stp>2014-12-30</stp>
        <stp>2016-12-30</stp>
        <tr r="U1172" s="1"/>
      </tp>
      <tp>
        <v>0</v>
        <stp/>
        <stp>EM_S_MAJASSRES_NUM</stp>
        <stp>3</stp>
        <stp>002406.SZ</stp>
        <stp>2014-12-30</stp>
        <stp>2016-12-30</stp>
        <tr r="U874" s="1"/>
      </tp>
      <tp>
        <v>1</v>
        <stp/>
        <stp>EM_S_MAJASSRES_NUM</stp>
        <stp>3</stp>
        <stp>002506.SZ</stp>
        <stp>2014-12-30</stp>
        <stp>2016-12-30</stp>
        <tr r="U974" s="1"/>
      </tp>
      <tp>
        <v>0</v>
        <stp/>
        <stp>EM_S_MAJASSRES_NUM</stp>
        <stp>3</stp>
        <stp>002806.SZ</stp>
        <stp>2014-12-30</stp>
        <stp>2016-12-30</stp>
        <tr r="U1263" s="1"/>
      </tp>
      <tp>
        <v>0</v>
        <stp/>
        <stp>EM_S_MAJASSRES_NUM</stp>
        <stp>3</stp>
        <stp>300236.SZ</stp>
        <stp>2014-12-30</stp>
        <stp>2016-12-30</stp>
        <tr r="U1525" s="1"/>
      </tp>
      <tp>
        <v>0</v>
        <stp/>
        <stp>EM_S_MAJASSRES_NUM</stp>
        <stp>3</stp>
        <stp>300336.SZ</stp>
        <stp>2014-12-30</stp>
        <stp>2016-12-30</stp>
        <tr r="U1625" s="1"/>
      </tp>
      <tp>
        <v>0</v>
        <stp/>
        <stp>EM_S_MAJASSRES_NUM</stp>
        <stp>3</stp>
        <stp>000006.SZ</stp>
        <stp>2014-12-30</stp>
        <stp>2016-12-30</stp>
        <tr r="U7" s="1"/>
      </tp>
      <tp>
        <v>1</v>
        <stp/>
        <stp>EM_S_MAJASSRES_NUM</stp>
        <stp>3</stp>
        <stp>300036.SZ</stp>
        <stp>2014-12-30</stp>
        <stp>2016-12-30</stp>
        <tr r="U1327" s="1"/>
      </tp>
      <tp>
        <v>1</v>
        <stp/>
        <stp>EM_S_MAJASSRES_NUM</stp>
        <stp>3</stp>
        <stp>300136.SZ</stp>
        <stp>2014-12-30</stp>
        <stp>2016-12-30</stp>
        <tr r="U1426" s="1"/>
      </tp>
      <tp>
        <v>1</v>
        <stp/>
        <stp>EM_S_MAJASSRES_NUM</stp>
        <stp>3</stp>
        <stp>000606.SZ</stp>
        <stp>2014-12-30</stp>
        <stp>2016-12-30</stp>
        <tr r="U188" s="1"/>
      </tp>
      <tp>
        <v>0</v>
        <stp/>
        <stp>EM_S_MAJASSRES_NUM</stp>
        <stp>3</stp>
        <stp>300436.SZ</stp>
        <stp>2014-12-30</stp>
        <stp>2016-12-30</stp>
        <tr r="U1724" s="1"/>
      </tp>
      <tp>
        <v>0</v>
        <stp/>
        <stp>EM_S_MAJASSRES_NUM</stp>
        <stp>3</stp>
        <stp>000506.SZ</stp>
        <stp>2014-12-30</stp>
        <stp>2016-12-30</stp>
        <tr r="U110" s="1"/>
      </tp>
      <tp>
        <v>0</v>
        <stp/>
        <stp>EM_S_MAJASSRES_NUM</stp>
        <stp>3</stp>
        <stp>300536.SZ</stp>
        <stp>2014-12-30</stp>
        <stp>2016-12-30</stp>
        <tr r="U1820" s="1"/>
      </tp>
      <tp>
        <v>0</v>
        <stp/>
        <stp>EM_S_MAJASSRES_NUM</stp>
        <stp>3</stp>
        <stp>000806.SZ</stp>
        <stp>2014-12-30</stp>
        <stp>2016-12-30</stp>
        <tr r="U329" s="1"/>
      </tp>
      <tp>
        <v>0</v>
        <stp/>
        <stp>EM_S_MAJASSRES_NUM</stp>
        <stp>3</stp>
        <stp>000906.SZ</stp>
        <stp>2014-12-30</stp>
        <stp>2016-12-30</stp>
        <tr r="U394" s="1"/>
      </tp>
      <tp>
        <v>0</v>
        <stp/>
        <stp>EM_S_MAJASSRES_NUM</stp>
        <stp>3</stp>
        <stp>002207.SZ</stp>
        <stp>2014-12-30</stp>
        <stp>2016-12-30</stp>
        <tr r="U676" s="1"/>
      </tp>
      <tp>
        <v>0</v>
        <stp/>
        <stp>EM_S_MAJASSRES_NUM</stp>
        <stp>3</stp>
        <stp>002307.SZ</stp>
        <stp>2014-12-30</stp>
        <stp>2016-12-30</stp>
        <tr r="U775" s="1"/>
      </tp>
      <tp>
        <v>0</v>
        <stp/>
        <stp>EM_S_MAJASSRES_NUM</stp>
        <stp>3</stp>
        <stp>002007.SZ</stp>
        <stp>2014-12-30</stp>
        <stp>2016-12-30</stp>
        <tr r="U476" s="1"/>
      </tp>
      <tp>
        <v>0</v>
        <stp/>
        <stp>EM_S_MAJASSRES_NUM</stp>
        <stp>3</stp>
        <stp>002107.SZ</stp>
        <stp>2014-12-30</stp>
        <stp>2016-12-30</stp>
        <tr r="U576" s="1"/>
      </tp>
      <tp>
        <v>0</v>
        <stp/>
        <stp>EM_S_MAJASSRES_NUM</stp>
        <stp>3</stp>
        <stp>002607.SZ</stp>
        <stp>2014-12-30</stp>
        <stp>2016-12-30</stp>
        <tr r="U1074" s="1"/>
      </tp>
      <tp>
        <v>1</v>
        <stp/>
        <stp>EM_S_MAJASSRES_NUM</stp>
        <stp>3</stp>
        <stp>002707.SZ</stp>
        <stp>2014-12-30</stp>
        <stp>2016-12-30</stp>
        <tr r="U1173" s="1"/>
      </tp>
      <tp>
        <v>0</v>
        <stp/>
        <stp>EM_S_MAJASSRES_NUM</stp>
        <stp>3</stp>
        <stp>002407.SZ</stp>
        <stp>2014-12-30</stp>
        <stp>2016-12-30</stp>
        <tr r="U875" s="1"/>
      </tp>
      <tp>
        <v>0</v>
        <stp/>
        <stp>EM_S_MAJASSRES_NUM</stp>
        <stp>3</stp>
        <stp>002507.SZ</stp>
        <stp>2014-12-30</stp>
        <stp>2016-12-30</stp>
        <tr r="U975" s="1"/>
      </tp>
      <tp>
        <v>0</v>
        <stp/>
        <stp>EM_S_MAJASSRES_NUM</stp>
        <stp>3</stp>
        <stp>002807.SZ</stp>
        <stp>2014-12-30</stp>
        <stp>2016-12-30</stp>
        <tr r="U1264" s="1"/>
      </tp>
      <tp>
        <v>0</v>
        <stp/>
        <stp>EM_S_MAJASSRES_NUM</stp>
        <stp>3</stp>
        <stp>300237.SZ</stp>
        <stp>2014-12-30</stp>
        <stp>2016-12-30</stp>
        <tr r="U1526" s="1"/>
      </tp>
      <tp>
        <v>0</v>
        <stp/>
        <stp>EM_S_MAJASSRES_NUM</stp>
        <stp>3</stp>
        <stp>300337.SZ</stp>
        <stp>2014-12-30</stp>
        <stp>2016-12-30</stp>
        <tr r="U1626" s="1"/>
      </tp>
      <tp>
        <v>0</v>
        <stp/>
        <stp>EM_S_MAJASSRES_NUM</stp>
        <stp>3</stp>
        <stp>000007.SZ</stp>
        <stp>2014-12-30</stp>
        <stp>2016-12-30</stp>
        <tr r="U8" s="1"/>
      </tp>
      <tp>
        <v>1</v>
        <stp/>
        <stp>EM_S_MAJASSRES_NUM</stp>
        <stp>3</stp>
        <stp>300037.SZ</stp>
        <stp>2014-12-30</stp>
        <stp>2016-12-30</stp>
        <tr r="U1328" s="1"/>
      </tp>
      <tp>
        <v>0</v>
        <stp/>
        <stp>EM_S_MAJASSRES_NUM</stp>
        <stp>3</stp>
        <stp>300137.SZ</stp>
        <stp>2014-12-30</stp>
        <stp>2016-12-30</stp>
        <tr r="U1427" s="1"/>
      </tp>
      <tp>
        <v>0</v>
        <stp/>
        <stp>EM_S_MAJASSRES_NUM</stp>
        <stp>3</stp>
        <stp>000607.SZ</stp>
        <stp>2014-12-30</stp>
        <stp>2016-12-30</stp>
        <tr r="U189" s="1"/>
      </tp>
      <tp>
        <v>0</v>
        <stp/>
        <stp>EM_S_MAJASSRES_NUM</stp>
        <stp>3</stp>
        <stp>000707.SZ</stp>
        <stp>2014-12-30</stp>
        <stp>2016-12-30</stp>
        <tr r="U260" s="1"/>
      </tp>
      <tp>
        <v>0</v>
        <stp/>
        <stp>EM_S_MAJASSRES_NUM</stp>
        <stp>3</stp>
        <stp>000407.SZ</stp>
        <stp>2014-12-30</stp>
        <stp>2016-12-30</stp>
        <tr r="U83" s="1"/>
      </tp>
      <tp>
        <v>1</v>
        <stp/>
        <stp>EM_S_MAJASSRES_NUM</stp>
        <stp>3</stp>
        <stp>300437.SZ</stp>
        <stp>2014-12-30</stp>
        <stp>2016-12-30</stp>
        <tr r="U1725" s="1"/>
      </tp>
      <tp>
        <v>0</v>
        <stp/>
        <stp>EM_S_MAJASSRES_NUM</stp>
        <stp>3</stp>
        <stp>000507.SZ</stp>
        <stp>2014-12-30</stp>
        <stp>2016-12-30</stp>
        <tr r="U111" s="1"/>
      </tp>
      <tp>
        <v>0</v>
        <stp/>
        <stp>EM_S_MAJASSRES_NUM</stp>
        <stp>3</stp>
        <stp>300537.SZ</stp>
        <stp>2014-12-30</stp>
        <stp>2016-12-30</stp>
        <tr r="U1821" s="1"/>
      </tp>
      <tp>
        <v>0</v>
        <stp/>
        <stp>EM_S_MAJASSRES_NUM</stp>
        <stp>3</stp>
        <stp>000807.SZ</stp>
        <stp>2014-12-30</stp>
        <stp>2016-12-30</stp>
        <tr r="U330" s="1"/>
      </tp>
      <tp>
        <v>0</v>
        <stp/>
        <stp>EM_S_MAJASSRES_NUM</stp>
        <stp>3</stp>
        <stp>002204.SZ</stp>
        <stp>2014-12-30</stp>
        <stp>2016-12-30</stp>
        <tr r="U673" s="1"/>
      </tp>
      <tp>
        <v>0</v>
        <stp/>
        <stp>EM_S_MAJASSRES_NUM</stp>
        <stp>3</stp>
        <stp>002304.SZ</stp>
        <stp>2014-12-30</stp>
        <stp>2016-12-30</stp>
        <tr r="U772" s="1"/>
      </tp>
      <tp>
        <v>0</v>
        <stp/>
        <stp>EM_S_MAJASSRES_NUM</stp>
        <stp>3</stp>
        <stp>002004.SZ</stp>
        <stp>2014-12-30</stp>
        <stp>2016-12-30</stp>
        <tr r="U473" s="1"/>
      </tp>
      <tp>
        <v>0</v>
        <stp/>
        <stp>EM_S_MAJASSRES_NUM</stp>
        <stp>3</stp>
        <stp>002104.SZ</stp>
        <stp>2014-12-30</stp>
        <stp>2016-12-30</stp>
        <tr r="U573" s="1"/>
      </tp>
      <tp>
        <v>1</v>
        <stp/>
        <stp>EM_S_MAJASSRES_NUM</stp>
        <stp>3</stp>
        <stp>002604.SZ</stp>
        <stp>2014-12-30</stp>
        <stp>2016-12-30</stp>
        <tr r="U1071" s="1"/>
      </tp>
      <tp>
        <v>0</v>
        <stp/>
        <stp>EM_S_MAJASSRES_NUM</stp>
        <stp>3</stp>
        <stp>002404.SZ</stp>
        <stp>2014-12-30</stp>
        <stp>2016-12-30</stp>
        <tr r="U872" s="1"/>
      </tp>
      <tp>
        <v>0</v>
        <stp/>
        <stp>EM_S_MAJASSRES_NUM</stp>
        <stp>3</stp>
        <stp>002504.SZ</stp>
        <stp>2014-12-30</stp>
        <stp>2016-12-30</stp>
        <tr r="U972" s="1"/>
      </tp>
      <tp>
        <v>0</v>
        <stp/>
        <stp>EM_S_MAJASSRES_NUM</stp>
        <stp>3</stp>
        <stp>300234.SZ</stp>
        <stp>2014-12-30</stp>
        <stp>2016-12-30</stp>
        <tr r="U1523" s="1"/>
      </tp>
      <tp>
        <v>0</v>
        <stp/>
        <stp>EM_S_MAJASSRES_NUM</stp>
        <stp>3</stp>
        <stp>300334.SZ</stp>
        <stp>2014-12-30</stp>
        <stp>2016-12-30</stp>
        <tr r="U1623" s="1"/>
      </tp>
      <tp>
        <v>0</v>
        <stp/>
        <stp>EM_S_MAJASSRES_NUM</stp>
        <stp>3</stp>
        <stp>000004.SZ</stp>
        <stp>2014-12-30</stp>
        <stp>2016-12-30</stp>
        <tr r="U5" s="1"/>
      </tp>
      <tp>
        <v>0</v>
        <stp/>
        <stp>EM_S_MAJASSRES_NUM</stp>
        <stp>3</stp>
        <stp>300034.SZ</stp>
        <stp>2014-12-30</stp>
        <stp>2016-12-30</stp>
        <tr r="U1325" s="1"/>
      </tp>
      <tp>
        <v>0</v>
        <stp/>
        <stp>EM_S_MAJASSRES_NUM</stp>
        <stp>3</stp>
        <stp>300134.SZ</stp>
        <stp>2014-12-30</stp>
        <stp>2016-12-30</stp>
        <tr r="U1424" s="1"/>
      </tp>
      <tp>
        <v>0</v>
        <stp/>
        <stp>EM_S_MAJASSRES_NUM</stp>
        <stp>3</stp>
        <stp>000404.SZ</stp>
        <stp>2014-12-30</stp>
        <stp>2016-12-30</stp>
        <tr r="U82" s="1"/>
      </tp>
      <tp>
        <v>0</v>
        <stp/>
        <stp>EM_S_MAJASSRES_NUM</stp>
        <stp>3</stp>
        <stp>300434.SZ</stp>
        <stp>2014-12-30</stp>
        <stp>2016-12-30</stp>
        <tr r="U1722" s="1"/>
      </tp>
      <tp>
        <v>0</v>
        <stp/>
        <stp>EM_S_MAJASSRES_NUM</stp>
        <stp>3</stp>
        <stp>000504.SZ</stp>
        <stp>2014-12-30</stp>
        <stp>2016-12-30</stp>
        <tr r="U108" s="1"/>
      </tp>
      <tp>
        <v>0</v>
        <stp/>
        <stp>EM_S_MAJASSRES_NUM</stp>
        <stp>3</stp>
        <stp>300534.SZ</stp>
        <stp>2014-12-30</stp>
        <stp>2016-12-30</stp>
        <tr r="U1818" s="1"/>
      </tp>
      <tp>
        <v>0</v>
        <stp/>
        <stp>EM_S_MAJASSRES_NUM</stp>
        <stp>3</stp>
        <stp>002205.SZ</stp>
        <stp>2014-12-30</stp>
        <stp>2016-12-30</stp>
        <tr r="U674" s="1"/>
      </tp>
      <tp>
        <v>0</v>
        <stp/>
        <stp>EM_S_MAJASSRES_NUM</stp>
        <stp>3</stp>
        <stp>002305.SZ</stp>
        <stp>2014-12-30</stp>
        <stp>2016-12-30</stp>
        <tr r="U773" s="1"/>
      </tp>
      <tp>
        <v>0</v>
        <stp/>
        <stp>EM_S_MAJASSRES_NUM</stp>
        <stp>3</stp>
        <stp>002005.SZ</stp>
        <stp>2014-12-30</stp>
        <stp>2016-12-30</stp>
        <tr r="U474" s="1"/>
      </tp>
      <tp>
        <v>0</v>
        <stp/>
        <stp>EM_S_MAJASSRES_NUM</stp>
        <stp>3</stp>
        <stp>002105.SZ</stp>
        <stp>2014-12-30</stp>
        <stp>2016-12-30</stp>
        <tr r="U574" s="1"/>
      </tp>
      <tp>
        <v>1</v>
        <stp/>
        <stp>EM_S_MAJASSRES_NUM</stp>
        <stp>3</stp>
        <stp>002605.SZ</stp>
        <stp>2014-12-30</stp>
        <stp>2016-12-30</stp>
        <tr r="U1072" s="1"/>
      </tp>
      <tp>
        <v>0</v>
        <stp/>
        <stp>EM_S_MAJASSRES_NUM</stp>
        <stp>3</stp>
        <stp>002705.SZ</stp>
        <stp>2014-12-30</stp>
        <stp>2016-12-30</stp>
        <tr r="U1171" s="1"/>
      </tp>
      <tp>
        <v>0</v>
        <stp/>
        <stp>EM_S_MAJASSRES_NUM</stp>
        <stp>3</stp>
        <stp>002405.SZ</stp>
        <stp>2014-12-30</stp>
        <stp>2016-12-30</stp>
        <tr r="U873" s="1"/>
      </tp>
      <tp>
        <v>0</v>
        <stp/>
        <stp>EM_S_MAJASSRES_NUM</stp>
        <stp>3</stp>
        <stp>002505.SZ</stp>
        <stp>2014-12-30</stp>
        <stp>2016-12-30</stp>
        <tr r="U973" s="1"/>
      </tp>
      <tp>
        <v>0</v>
        <stp/>
        <stp>EM_S_MAJASSRES_NUM</stp>
        <stp>3</stp>
        <stp>002805.SZ</stp>
        <stp>2014-12-30</stp>
        <stp>2016-12-30</stp>
        <tr r="U1262" s="1"/>
      </tp>
      <tp>
        <v>0</v>
        <stp/>
        <stp>EM_S_MAJASSRES_NUM</stp>
        <stp>3</stp>
        <stp>300235.SZ</stp>
        <stp>2014-12-30</stp>
        <stp>2016-12-30</stp>
        <tr r="U1524" s="1"/>
      </tp>
      <tp>
        <v>0</v>
        <stp/>
        <stp>EM_S_MAJASSRES_NUM</stp>
        <stp>3</stp>
        <stp>300335.SZ</stp>
        <stp>2014-12-30</stp>
        <stp>2016-12-30</stp>
        <tr r="U1624" s="1"/>
      </tp>
      <tp>
        <v>1</v>
        <stp/>
        <stp>EM_S_MAJASSRES_NUM</stp>
        <stp>3</stp>
        <stp>000005.SZ</stp>
        <stp>2014-12-30</stp>
        <stp>2016-12-30</stp>
        <tr r="U6" s="1"/>
      </tp>
      <tp>
        <v>0</v>
        <stp/>
        <stp>EM_S_MAJASSRES_NUM</stp>
        <stp>3</stp>
        <stp>300035.SZ</stp>
        <stp>2014-12-30</stp>
        <stp>2016-12-30</stp>
        <tr r="U1326" s="1"/>
      </tp>
      <tp>
        <v>0</v>
        <stp/>
        <stp>EM_S_MAJASSRES_NUM</stp>
        <stp>3</stp>
        <stp>300135.SZ</stp>
        <stp>2014-12-30</stp>
        <stp>2016-12-30</stp>
        <tr r="U1425" s="1"/>
      </tp>
      <tp>
        <v>0</v>
        <stp/>
        <stp>EM_S_MAJASSRES_NUM</stp>
        <stp>3</stp>
        <stp>000605.SZ</stp>
        <stp>2014-12-30</stp>
        <stp>2016-12-30</stp>
        <tr r="U187" s="1"/>
      </tp>
      <tp>
        <v>0</v>
        <stp/>
        <stp>EM_S_MAJASSRES_NUM</stp>
        <stp>3</stp>
        <stp>000705.SZ</stp>
        <stp>2014-12-30</stp>
        <stp>2016-12-30</stp>
        <tr r="U259" s="1"/>
      </tp>
      <tp>
        <v>0</v>
        <stp/>
        <stp>EM_S_MAJASSRES_NUM</stp>
        <stp>3</stp>
        <stp>300435.SZ</stp>
        <stp>2014-12-30</stp>
        <stp>2016-12-30</stp>
        <tr r="U1723" s="1"/>
      </tp>
      <tp>
        <v>0</v>
        <stp/>
        <stp>EM_S_MAJASSRES_NUM</stp>
        <stp>3</stp>
        <stp>000505.SZ</stp>
        <stp>2014-12-30</stp>
        <stp>2016-12-30</stp>
        <tr r="U109" s="1"/>
      </tp>
      <tp>
        <v>0</v>
        <stp/>
        <stp>EM_S_MAJASSRES_NUM</stp>
        <stp>3</stp>
        <stp>300535.SZ</stp>
        <stp>2014-12-30</stp>
        <stp>2016-12-30</stp>
        <tr r="U1819" s="1"/>
      </tp>
      <tp>
        <v>0</v>
        <stp/>
        <stp>EM_S_MAJASSRES_NUM</stp>
        <stp>3</stp>
        <stp>000905.SZ</stp>
        <stp>2014-12-30</stp>
        <stp>2016-12-30</stp>
        <tr r="U393" s="1"/>
      </tp>
      <tp>
        <v>0</v>
        <stp/>
        <stp>EM_S_MAJASSRES_NUM</stp>
        <stp>3</stp>
        <stp>002208.SZ</stp>
        <stp>2014-12-30</stp>
        <stp>2016-12-30</stp>
        <tr r="U677" s="1"/>
      </tp>
      <tp>
        <v>0</v>
        <stp/>
        <stp>EM_S_MAJASSRES_NUM</stp>
        <stp>3</stp>
        <stp>002308.SZ</stp>
        <stp>2014-12-30</stp>
        <stp>2016-12-30</stp>
        <tr r="U776" s="1"/>
      </tp>
      <tp>
        <v>0</v>
        <stp/>
        <stp>EM_S_MAJASSRES_NUM</stp>
        <stp>3</stp>
        <stp>002008.SZ</stp>
        <stp>2014-12-30</stp>
        <stp>2016-12-30</stp>
        <tr r="U477" s="1"/>
      </tp>
      <tp>
        <v>0</v>
        <stp/>
        <stp>EM_S_MAJASSRES_NUM</stp>
        <stp>3</stp>
        <stp>002108.SZ</stp>
        <stp>2014-12-30</stp>
        <stp>2016-12-30</stp>
        <tr r="U577" s="1"/>
      </tp>
      <tp>
        <v>1</v>
        <stp/>
        <stp>EM_S_MAJASSRES_NUM</stp>
        <stp>3</stp>
        <stp>002608.SZ</stp>
        <stp>2014-12-30</stp>
        <stp>2016-12-30</stp>
        <tr r="U1075" s="1"/>
      </tp>
      <tp>
        <v>1</v>
        <stp/>
        <stp>EM_S_MAJASSRES_NUM</stp>
        <stp>3</stp>
        <stp>002708.SZ</stp>
        <stp>2014-12-30</stp>
        <stp>2016-12-30</stp>
        <tr r="U1174" s="1"/>
      </tp>
      <tp>
        <v>0</v>
        <stp/>
        <stp>EM_S_MAJASSRES_NUM</stp>
        <stp>3</stp>
        <stp>002408.SZ</stp>
        <stp>2014-12-30</stp>
        <stp>2016-12-30</stp>
        <tr r="U876" s="1"/>
      </tp>
      <tp>
        <v>0</v>
        <stp/>
        <stp>EM_S_MAJASSRES_NUM</stp>
        <stp>3</stp>
        <stp>002508.SZ</stp>
        <stp>2014-12-30</stp>
        <stp>2016-12-30</stp>
        <tr r="U976" s="1"/>
      </tp>
      <tp>
        <v>0</v>
        <stp/>
        <stp>EM_S_MAJASSRES_NUM</stp>
        <stp>3</stp>
        <stp>002808.SZ</stp>
        <stp>2014-12-30</stp>
        <stp>2016-12-30</stp>
        <tr r="U1265" s="1"/>
      </tp>
      <tp>
        <v>1</v>
        <stp/>
        <stp>EM_S_MAJASSRES_NUM</stp>
        <stp>3</stp>
        <stp>300238.SZ</stp>
        <stp>2014-12-30</stp>
        <stp>2016-12-30</stp>
        <tr r="U1527" s="1"/>
      </tp>
      <tp>
        <v>0</v>
        <stp/>
        <stp>EM_S_MAJASSRES_NUM</stp>
        <stp>3</stp>
        <stp>300338.SZ</stp>
        <stp>2014-12-30</stp>
        <stp>2016-12-30</stp>
        <tr r="U1627" s="1"/>
      </tp>
      <tp>
        <v>2</v>
        <stp/>
        <stp>EM_S_MAJASSRES_NUM</stp>
        <stp>3</stp>
        <stp>000008.SZ</stp>
        <stp>2014-12-30</stp>
        <stp>2016-12-30</stp>
        <tr r="U9" s="1"/>
      </tp>
      <tp>
        <v>1</v>
        <stp/>
        <stp>EM_S_MAJASSRES_NUM</stp>
        <stp>3</stp>
        <stp>300038.SZ</stp>
        <stp>2014-12-30</stp>
        <stp>2016-12-30</stp>
        <tr r="U1329" s="1"/>
      </tp>
      <tp>
        <v>0</v>
        <stp/>
        <stp>EM_S_MAJASSRES_NUM</stp>
        <stp>3</stp>
        <stp>300138.SZ</stp>
        <stp>2014-12-30</stp>
        <stp>2016-12-30</stp>
        <tr r="U1428" s="1"/>
      </tp>
      <tp>
        <v>0</v>
        <stp/>
        <stp>EM_S_MAJASSRES_NUM</stp>
        <stp>3</stp>
        <stp>000608.SZ</stp>
        <stp>2014-12-30</stp>
        <stp>2016-12-30</stp>
        <tr r="U190" s="1"/>
      </tp>
      <tp>
        <v>0</v>
        <stp/>
        <stp>EM_S_MAJASSRES_NUM</stp>
        <stp>3</stp>
        <stp>000708.SZ</stp>
        <stp>2014-12-30</stp>
        <stp>2016-12-30</stp>
        <tr r="U261" s="1"/>
      </tp>
      <tp>
        <v>1</v>
        <stp/>
        <stp>EM_S_MAJASSRES_NUM</stp>
        <stp>3</stp>
        <stp>000408.SZ</stp>
        <stp>2014-12-30</stp>
        <stp>2016-12-30</stp>
        <tr r="U84" s="1"/>
      </tp>
      <tp>
        <v>0</v>
        <stp/>
        <stp>EM_S_MAJASSRES_NUM</stp>
        <stp>3</stp>
        <stp>300438.SZ</stp>
        <stp>2014-12-30</stp>
        <stp>2016-12-30</stp>
        <tr r="U1726" s="1"/>
      </tp>
      <tp>
        <v>0</v>
        <stp/>
        <stp>EM_S_MAJASSRES_NUM</stp>
        <stp>3</stp>
        <stp>300538.SZ</stp>
        <stp>2014-12-30</stp>
        <stp>2016-12-30</stp>
        <tr r="U1822" s="1"/>
      </tp>
      <tp>
        <v>0</v>
        <stp/>
        <stp>EM_S_MAJASSRES_NUM</stp>
        <stp>3</stp>
        <stp>000908.SZ</stp>
        <stp>2014-12-30</stp>
        <stp>2016-12-30</stp>
        <tr r="U395" s="1"/>
      </tp>
      <tp>
        <v>0</v>
        <stp/>
        <stp>EM_S_MAJASSRES_NUM</stp>
        <stp>3</stp>
        <stp>002209.SZ</stp>
        <stp>2014-12-30</stp>
        <stp>2016-12-30</stp>
        <tr r="U678" s="1"/>
      </tp>
      <tp>
        <v>0</v>
        <stp/>
        <stp>EM_S_MAJASSRES_NUM</stp>
        <stp>3</stp>
        <stp>002309.SZ</stp>
        <stp>2014-12-30</stp>
        <stp>2016-12-30</stp>
        <tr r="U777" s="1"/>
      </tp>
      <tp>
        <v>0</v>
        <stp/>
        <stp>EM_S_MAJASSRES_NUM</stp>
        <stp>3</stp>
        <stp>002009.SZ</stp>
        <stp>2014-12-30</stp>
        <stp>2016-12-30</stp>
        <tr r="U478" s="1"/>
      </tp>
      <tp>
        <v>1</v>
        <stp/>
        <stp>EM_S_MAJASSRES_NUM</stp>
        <stp>3</stp>
        <stp>002109.SZ</stp>
        <stp>2014-12-30</stp>
        <stp>2016-12-30</stp>
        <tr r="U578" s="1"/>
      </tp>
      <tp>
        <v>0</v>
        <stp/>
        <stp>EM_S_MAJASSRES_NUM</stp>
        <stp>3</stp>
        <stp>002609.SZ</stp>
        <stp>2014-12-30</stp>
        <stp>2016-12-30</stp>
        <tr r="U1076" s="1"/>
      </tp>
      <tp>
        <v>0</v>
        <stp/>
        <stp>EM_S_MAJASSRES_NUM</stp>
        <stp>3</stp>
        <stp>002709.SZ</stp>
        <stp>2014-12-30</stp>
        <stp>2016-12-30</stp>
        <tr r="U1175" s="1"/>
      </tp>
      <tp>
        <v>0</v>
        <stp/>
        <stp>EM_S_MAJASSRES_NUM</stp>
        <stp>3</stp>
        <stp>002409.SZ</stp>
        <stp>2014-12-30</stp>
        <stp>2016-12-30</stp>
        <tr r="U877" s="1"/>
      </tp>
      <tp>
        <v>1</v>
        <stp/>
        <stp>EM_S_MAJASSRES_NUM</stp>
        <stp>3</stp>
        <stp>002509.SZ</stp>
        <stp>2014-12-30</stp>
        <stp>2016-12-30</stp>
        <tr r="U977" s="1"/>
      </tp>
      <tp>
        <v>0</v>
        <stp/>
        <stp>EM_S_MAJASSRES_NUM</stp>
        <stp>3</stp>
        <stp>002809.SZ</stp>
        <stp>2014-12-30</stp>
        <stp>2016-12-30</stp>
        <tr r="U1266" s="1"/>
      </tp>
      <tp>
        <v>0</v>
        <stp/>
        <stp>EM_S_MAJASSRES_NUM</stp>
        <stp>3</stp>
        <stp>300239.SZ</stp>
        <stp>2014-12-30</stp>
        <stp>2016-12-30</stp>
        <tr r="U1528" s="1"/>
      </tp>
      <tp>
        <v>1</v>
        <stp/>
        <stp>EM_S_MAJASSRES_NUM</stp>
        <stp>3</stp>
        <stp>300339.SZ</stp>
        <stp>2014-12-30</stp>
        <stp>2016-12-30</stp>
        <tr r="U1628" s="1"/>
      </tp>
      <tp>
        <v>0</v>
        <stp/>
        <stp>EM_S_MAJASSRES_NUM</stp>
        <stp>3</stp>
        <stp>000009.SZ</stp>
        <stp>2014-12-30</stp>
        <stp>2016-12-30</stp>
        <tr r="U10" s="1"/>
      </tp>
      <tp>
        <v>0</v>
        <stp/>
        <stp>EM_S_MAJASSRES_NUM</stp>
        <stp>3</stp>
        <stp>300039.SZ</stp>
        <stp>2014-12-30</stp>
        <stp>2016-12-30</stp>
        <tr r="U1330" s="1"/>
      </tp>
      <tp>
        <v>0</v>
        <stp/>
        <stp>EM_S_MAJASSRES_NUM</stp>
        <stp>3</stp>
        <stp>300139.SZ</stp>
        <stp>2014-12-30</stp>
        <stp>2016-12-30</stp>
        <tr r="U1429" s="1"/>
      </tp>
      <tp>
        <v>0</v>
        <stp/>
        <stp>EM_S_MAJASSRES_NUM</stp>
        <stp>3</stp>
        <stp>000609.SZ</stp>
        <stp>2014-12-30</stp>
        <stp>2016-12-30</stp>
        <tr r="U191" s="1"/>
      </tp>
      <tp>
        <v>0</v>
        <stp/>
        <stp>EM_S_MAJASSRES_NUM</stp>
        <stp>3</stp>
        <stp>000709.SZ</stp>
        <stp>2014-12-30</stp>
        <stp>2016-12-30</stp>
        <tr r="U262" s="1"/>
      </tp>
      <tp>
        <v>0</v>
        <stp/>
        <stp>EM_S_MAJASSRES_NUM</stp>
        <stp>3</stp>
        <stp>000409.SZ</stp>
        <stp>2014-12-30</stp>
        <stp>2016-12-30</stp>
        <tr r="U85" s="1"/>
      </tp>
      <tp>
        <v>0</v>
        <stp/>
        <stp>EM_S_MAJASSRES_NUM</stp>
        <stp>3</stp>
        <stp>300439.SZ</stp>
        <stp>2014-12-30</stp>
        <stp>2016-12-30</stp>
        <tr r="U1727" s="1"/>
      </tp>
      <tp>
        <v>0</v>
        <stp/>
        <stp>EM_S_MAJASSRES_NUM</stp>
        <stp>3</stp>
        <stp>000509.SZ</stp>
        <stp>2014-12-30</stp>
        <stp>2016-12-30</stp>
        <tr r="U112" s="1"/>
      </tp>
      <tp>
        <v>0</v>
        <stp/>
        <stp>EM_S_MAJASSRES_NUM</stp>
        <stp>3</stp>
        <stp>300539.SZ</stp>
        <stp>2014-12-30</stp>
        <stp>2016-12-30</stp>
        <tr r="U1823" s="1"/>
      </tp>
      <tp>
        <v>0</v>
        <stp/>
        <stp>EM_S_MAJASSRES_NUM</stp>
        <stp>3</stp>
        <stp>000809.SZ</stp>
        <stp>2014-12-30</stp>
        <stp>2016-12-30</stp>
        <tr r="U331" s="1"/>
      </tp>
      <tp>
        <v>0</v>
        <stp/>
        <stp>EM_S_MAJASSRES_NUM</stp>
        <stp>3</stp>
        <stp>000909.SZ</stp>
        <stp>2014-12-30</stp>
        <stp>2016-12-30</stp>
        <tr r="U396" s="1"/>
      </tp>
      <tp>
        <v>0</v>
        <stp/>
        <stp>EM_S_MAJASSRES_NUM</stp>
        <stp>3</stp>
        <stp>002212.SZ</stp>
        <stp>2014-12-30</stp>
        <stp>2016-12-30</stp>
        <tr r="U681" s="1"/>
      </tp>
      <tp>
        <v>0</v>
        <stp/>
        <stp>EM_S_MAJASSRES_NUM</stp>
        <stp>3</stp>
        <stp>002312.SZ</stp>
        <stp>2014-12-30</stp>
        <stp>2016-12-30</stp>
        <tr r="U780" s="1"/>
      </tp>
      <tp>
        <v>0</v>
        <stp/>
        <stp>EM_S_MAJASSRES_NUM</stp>
        <stp>3</stp>
        <stp>002012.SZ</stp>
        <stp>2014-12-30</stp>
        <stp>2016-12-30</stp>
        <tr r="U481" s="1"/>
      </tp>
      <tp>
        <v>0</v>
        <stp/>
        <stp>EM_S_MAJASSRES_NUM</stp>
        <stp>3</stp>
        <stp>002112.SZ</stp>
        <stp>2014-12-30</stp>
        <stp>2016-12-30</stp>
        <tr r="U581" s="1"/>
      </tp>
      <tp>
        <v>0</v>
        <stp/>
        <stp>EM_S_MAJASSRES_NUM</stp>
        <stp>3</stp>
        <stp>002612.SZ</stp>
        <stp>2014-12-30</stp>
        <stp>2016-12-30</stp>
        <tr r="U1079" s="1"/>
      </tp>
      <tp>
        <v>0</v>
        <stp/>
        <stp>EM_S_MAJASSRES_NUM</stp>
        <stp>3</stp>
        <stp>002712.SZ</stp>
        <stp>2014-12-30</stp>
        <stp>2016-12-30</stp>
        <tr r="U1177" s="1"/>
      </tp>
      <tp>
        <v>0</v>
        <stp/>
        <stp>EM_S_MAJASSRES_NUM</stp>
        <stp>3</stp>
        <stp>002412.SZ</stp>
        <stp>2014-12-30</stp>
        <stp>2016-12-30</stp>
        <tr r="U880" s="1"/>
      </tp>
      <tp>
        <v>1</v>
        <stp/>
        <stp>EM_S_MAJASSRES_NUM</stp>
        <stp>3</stp>
        <stp>002512.SZ</stp>
        <stp>2014-12-30</stp>
        <stp>2016-12-30</stp>
        <tr r="U980" s="1"/>
      </tp>
      <tp>
        <v>0</v>
        <stp/>
        <stp>EM_S_MAJASSRES_NUM</stp>
        <stp>3</stp>
        <stp>002812.SZ</stp>
        <stp>2014-12-30</stp>
        <stp>2016-12-30</stp>
        <tr r="U1269" s="1"/>
      </tp>
      <tp>
        <v>1</v>
        <stp/>
        <stp>EM_S_MAJASSRES_NUM</stp>
        <stp>3</stp>
        <stp>300222.SZ</stp>
        <stp>2014-12-30</stp>
        <stp>2016-12-30</stp>
        <tr r="U1511" s="1"/>
      </tp>
      <tp>
        <v>0</v>
        <stp/>
        <stp>EM_S_MAJASSRES_NUM</stp>
        <stp>3</stp>
        <stp>300322.SZ</stp>
        <stp>2014-12-30</stp>
        <stp>2016-12-30</stp>
        <tr r="U1611" s="1"/>
      </tp>
      <tp>
        <v>0</v>
        <stp/>
        <stp>EM_S_MAJASSRES_NUM</stp>
        <stp>3</stp>
        <stp>000012.SZ</stp>
        <stp>2014-12-30</stp>
        <stp>2016-12-30</stp>
        <tr r="U13" s="1"/>
      </tp>
      <tp>
        <v>1</v>
        <stp/>
        <stp>EM_S_MAJASSRES_NUM</stp>
        <stp>3</stp>
        <stp>300022.SZ</stp>
        <stp>2014-12-30</stp>
        <stp>2016-12-30</stp>
        <tr r="U1313" s="1"/>
      </tp>
      <tp>
        <v>0</v>
        <stp/>
        <stp>EM_S_MAJASSRES_NUM</stp>
        <stp>3</stp>
        <stp>300122.SZ</stp>
        <stp>2014-12-30</stp>
        <stp>2016-12-30</stp>
        <tr r="U1412" s="1"/>
      </tp>
      <tp>
        <v>0</v>
        <stp/>
        <stp>EM_S_MAJASSRES_NUM</stp>
        <stp>3</stp>
        <stp>000612.SZ</stp>
        <stp>2014-12-30</stp>
        <stp>2016-12-30</stp>
        <tr r="U194" s="1"/>
      </tp>
      <tp>
        <v>0</v>
        <stp/>
        <stp>EM_S_MAJASSRES_NUM</stp>
        <stp>3</stp>
        <stp>000712.SZ</stp>
        <stp>2014-12-30</stp>
        <stp>2016-12-30</stp>
        <tr r="U265" s="1"/>
      </tp>
      <tp>
        <v>0</v>
        <stp/>
        <stp>EM_S_MAJASSRES_NUM</stp>
        <stp>3</stp>
        <stp>300422.SZ</stp>
        <stp>2014-12-30</stp>
        <stp>2016-12-30</stp>
        <tr r="U1710" s="1"/>
      </tp>
      <tp>
        <v>0</v>
        <stp/>
        <stp>EM_S_MAJASSRES_NUM</stp>
        <stp>3</stp>
        <stp>300522.SZ</stp>
        <stp>2014-12-30</stp>
        <stp>2016-12-30</stp>
        <tr r="U1807" s="1"/>
      </tp>
      <tp>
        <v>0</v>
        <stp/>
        <stp>EM_S_MAJASSRES_NUM</stp>
        <stp>3</stp>
        <stp>000812.SZ</stp>
        <stp>2014-12-30</stp>
        <stp>2016-12-30</stp>
        <tr r="U334" s="1"/>
      </tp>
      <tp>
        <v>0</v>
        <stp/>
        <stp>EM_S_MAJASSRES_NUM</stp>
        <stp>3</stp>
        <stp>000912.SZ</stp>
        <stp>2014-12-30</stp>
        <stp>2016-12-30</stp>
        <tr r="U399" s="1"/>
      </tp>
      <tp>
        <v>0</v>
        <stp/>
        <stp>EM_S_MAJASSRES_NUM</stp>
        <stp>3</stp>
        <stp>002213.SZ</stp>
        <stp>2014-12-30</stp>
        <stp>2016-12-30</stp>
        <tr r="U682" s="1"/>
      </tp>
      <tp>
        <v>0</v>
        <stp/>
        <stp>EM_S_MAJASSRES_NUM</stp>
        <stp>3</stp>
        <stp>002313.SZ</stp>
        <stp>2014-12-30</stp>
        <stp>2016-12-30</stp>
        <tr r="U781" s="1"/>
      </tp>
      <tp>
        <v>0</v>
        <stp/>
        <stp>EM_S_MAJASSRES_NUM</stp>
        <stp>3</stp>
        <stp>002013.SZ</stp>
        <stp>2014-12-30</stp>
        <stp>2016-12-30</stp>
        <tr r="U482" s="1"/>
      </tp>
      <tp>
        <v>1</v>
        <stp/>
        <stp>EM_S_MAJASSRES_NUM</stp>
        <stp>3</stp>
        <stp>002113.SZ</stp>
        <stp>2014-12-30</stp>
        <stp>2016-12-30</stp>
        <tr r="U582" s="1"/>
      </tp>
      <tp>
        <v>0</v>
        <stp/>
        <stp>EM_S_MAJASSRES_NUM</stp>
        <stp>3</stp>
        <stp>002613.SZ</stp>
        <stp>2014-12-30</stp>
        <stp>2016-12-30</stp>
        <tr r="U1080" s="1"/>
      </tp>
      <tp>
        <v>0</v>
        <stp/>
        <stp>EM_S_MAJASSRES_NUM</stp>
        <stp>3</stp>
        <stp>002713.SZ</stp>
        <stp>2014-12-30</stp>
        <stp>2016-12-30</stp>
        <tr r="U1178" s="1"/>
      </tp>
      <tp>
        <v>2</v>
        <stp/>
        <stp>EM_S_MAJASSRES_NUM</stp>
        <stp>3</stp>
        <stp>002413.SZ</stp>
        <stp>2014-12-30</stp>
        <stp>2016-12-30</stp>
        <tr r="U881" s="1"/>
      </tp>
      <tp>
        <v>1</v>
        <stp/>
        <stp>EM_S_MAJASSRES_NUM</stp>
        <stp>3</stp>
        <stp>002513.SZ</stp>
        <stp>2014-12-30</stp>
        <stp>2016-12-30</stp>
        <tr r="U981" s="1"/>
      </tp>
      <tp>
        <v>0</v>
        <stp/>
        <stp>EM_S_MAJASSRES_NUM</stp>
        <stp>3</stp>
        <stp>002813.SZ</stp>
        <stp>2014-12-30</stp>
        <stp>2016-12-30</stp>
        <tr r="U1270" s="1"/>
      </tp>
      <tp>
        <v>0</v>
        <stp/>
        <stp>EM_S_MAJASSRES_NUM</stp>
        <stp>3</stp>
        <stp>300223.SZ</stp>
        <stp>2014-12-30</stp>
        <stp>2016-12-30</stp>
        <tr r="U1512" s="1"/>
      </tp>
      <tp>
        <v>1</v>
        <stp/>
        <stp>EM_S_MAJASSRES_NUM</stp>
        <stp>3</stp>
        <stp>300323.SZ</stp>
        <stp>2014-12-30</stp>
        <stp>2016-12-30</stp>
        <tr r="U1612" s="1"/>
      </tp>
      <tp>
        <v>1</v>
        <stp/>
        <stp>EM_S_MAJASSRES_NUM</stp>
        <stp>3</stp>
        <stp>300023.SZ</stp>
        <stp>2014-12-30</stp>
        <stp>2016-12-30</stp>
        <tr r="U1314" s="1"/>
      </tp>
      <tp>
        <v>0</v>
        <stp/>
        <stp>EM_S_MAJASSRES_NUM</stp>
        <stp>3</stp>
        <stp>300123.SZ</stp>
        <stp>2014-12-30</stp>
        <stp>2016-12-30</stp>
        <tr r="U1413" s="1"/>
      </tp>
      <tp>
        <v>0</v>
        <stp/>
        <stp>EM_S_MAJASSRES_NUM</stp>
        <stp>3</stp>
        <stp>000613.SZ</stp>
        <stp>2014-12-30</stp>
        <stp>2016-12-30</stp>
        <tr r="U195" s="1"/>
      </tp>
      <tp>
        <v>0</v>
        <stp/>
        <stp>EM_S_MAJASSRES_NUM</stp>
        <stp>3</stp>
        <stp>000713.SZ</stp>
        <stp>2014-12-30</stp>
        <stp>2016-12-30</stp>
        <tr r="U266" s="1"/>
      </tp>
      <tp>
        <v>0</v>
        <stp/>
        <stp>EM_S_MAJASSRES_NUM</stp>
        <stp>3</stp>
        <stp>000413.SZ</stp>
        <stp>2014-12-30</stp>
        <stp>2016-12-30</stp>
        <tr r="U88" s="1"/>
      </tp>
      <tp>
        <v>0</v>
        <stp/>
        <stp>EM_S_MAJASSRES_NUM</stp>
        <stp>3</stp>
        <stp>300423.SZ</stp>
        <stp>2014-12-30</stp>
        <stp>2016-12-30</stp>
        <tr r="U1711" s="1"/>
      </tp>
      <tp>
        <v>0</v>
        <stp/>
        <stp>EM_S_MAJASSRES_NUM</stp>
        <stp>3</stp>
        <stp>000513.SZ</stp>
        <stp>2014-12-30</stp>
        <stp>2016-12-30</stp>
        <tr r="U115" s="1"/>
      </tp>
      <tp>
        <v>0</v>
        <stp/>
        <stp>EM_S_MAJASSRES_NUM</stp>
        <stp>3</stp>
        <stp>300523.SZ</stp>
        <stp>2014-12-30</stp>
        <stp>2016-12-30</stp>
        <tr r="U1808" s="1"/>
      </tp>
      <tp>
        <v>1</v>
        <stp/>
        <stp>EM_S_MAJASSRES_NUM</stp>
        <stp>3</stp>
        <stp>000813.SZ</stp>
        <stp>2014-12-30</stp>
        <stp>2016-12-30</stp>
        <tr r="U335" s="1"/>
      </tp>
      <tp>
        <v>0</v>
        <stp/>
        <stp>EM_S_MAJASSRES_NUM</stp>
        <stp>3</stp>
        <stp>000913.SZ</stp>
        <stp>2014-12-30</stp>
        <stp>2016-12-30</stp>
        <tr r="U400" s="1"/>
      </tp>
      <tp>
        <v>0</v>
        <stp/>
        <stp>EM_S_MAJASSRES_NUM</stp>
        <stp>3</stp>
        <stp>002210.SZ</stp>
        <stp>2014-12-30</stp>
        <stp>2016-12-30</stp>
        <tr r="U679" s="1"/>
      </tp>
      <tp>
        <v>0</v>
        <stp/>
        <stp>EM_S_MAJASSRES_NUM</stp>
        <stp>3</stp>
        <stp>002310.SZ</stp>
        <stp>2014-12-30</stp>
        <stp>2016-12-30</stp>
        <tr r="U778" s="1"/>
      </tp>
      <tp>
        <v>1</v>
        <stp/>
        <stp>EM_S_MAJASSRES_NUM</stp>
        <stp>3</stp>
        <stp>002010.SZ</stp>
        <stp>2014-12-30</stp>
        <stp>2016-12-30</stp>
        <tr r="U479" s="1"/>
      </tp>
      <tp>
        <v>1</v>
        <stp/>
        <stp>EM_S_MAJASSRES_NUM</stp>
        <stp>3</stp>
        <stp>002110.SZ</stp>
        <stp>2014-12-30</stp>
        <stp>2016-12-30</stp>
        <tr r="U579" s="1"/>
      </tp>
      <tp>
        <v>0</v>
        <stp/>
        <stp>EM_S_MAJASSRES_NUM</stp>
        <stp>3</stp>
        <stp>002610.SZ</stp>
        <stp>2014-12-30</stp>
        <stp>2016-12-30</stp>
        <tr r="U1077" s="1"/>
      </tp>
      <tp>
        <v>0</v>
        <stp/>
        <stp>EM_S_MAJASSRES_NUM</stp>
        <stp>3</stp>
        <stp>002410.SZ</stp>
        <stp>2014-12-30</stp>
        <stp>2016-12-30</stp>
        <tr r="U878" s="1"/>
      </tp>
      <tp>
        <v>0</v>
        <stp/>
        <stp>EM_S_MAJASSRES_NUM</stp>
        <stp>3</stp>
        <stp>002510.SZ</stp>
        <stp>2014-12-30</stp>
        <stp>2016-12-30</stp>
        <tr r="U978" s="1"/>
      </tp>
      <tp>
        <v>0</v>
        <stp/>
        <stp>EM_S_MAJASSRES_NUM</stp>
        <stp>3</stp>
        <stp>002810.SZ</stp>
        <stp>2014-12-30</stp>
        <stp>2016-12-30</stp>
        <tr r="U1267" s="1"/>
      </tp>
      <tp>
        <v>0</v>
        <stp/>
        <stp>EM_S_MAJASSRES_NUM</stp>
        <stp>3</stp>
        <stp>300220.SZ</stp>
        <stp>2014-12-30</stp>
        <stp>2016-12-30</stp>
        <tr r="U1509" s="1"/>
      </tp>
      <tp>
        <v>0</v>
        <stp/>
        <stp>EM_S_MAJASSRES_NUM</stp>
        <stp>3</stp>
        <stp>300320.SZ</stp>
        <stp>2014-12-30</stp>
        <stp>2016-12-30</stp>
        <tr r="U1609" s="1"/>
      </tp>
      <tp>
        <v>1</v>
        <stp/>
        <stp>EM_S_MAJASSRES_NUM</stp>
        <stp>3</stp>
        <stp>000010.SZ</stp>
        <stp>2014-12-30</stp>
        <stp>2016-12-30</stp>
        <tr r="U11" s="1"/>
      </tp>
      <tp>
        <v>0</v>
        <stp/>
        <stp>EM_S_MAJASSRES_NUM</stp>
        <stp>3</stp>
        <stp>300020.SZ</stp>
        <stp>2014-12-30</stp>
        <stp>2016-12-30</stp>
        <tr r="U1311" s="1"/>
      </tp>
      <tp>
        <v>0</v>
        <stp/>
        <stp>EM_S_MAJASSRES_NUM</stp>
        <stp>3</stp>
        <stp>300120.SZ</stp>
        <stp>2014-12-30</stp>
        <stp>2016-12-30</stp>
        <tr r="U1410" s="1"/>
      </tp>
      <tp>
        <v>0</v>
        <stp/>
        <stp>EM_S_MAJASSRES_NUM</stp>
        <stp>3</stp>
        <stp>000610.SZ</stp>
        <stp>2014-12-30</stp>
        <stp>2016-12-30</stp>
        <tr r="U192" s="1"/>
      </tp>
      <tp>
        <v>0</v>
        <stp/>
        <stp>EM_S_MAJASSRES_NUM</stp>
        <stp>3</stp>
        <stp>000710.SZ</stp>
        <stp>2014-12-30</stp>
        <stp>2016-12-30</stp>
        <tr r="U263" s="1"/>
      </tp>
      <tp>
        <v>0</v>
        <stp/>
        <stp>EM_S_MAJASSRES_NUM</stp>
        <stp>3</stp>
        <stp>000410.SZ</stp>
        <stp>2014-12-30</stp>
        <stp>2016-12-30</stp>
        <tr r="U86" s="1"/>
      </tp>
      <tp>
        <v>1</v>
        <stp/>
        <stp>EM_S_MAJASSRES_NUM</stp>
        <stp>3</stp>
        <stp>300420.SZ</stp>
        <stp>2014-12-30</stp>
        <stp>2016-12-30</stp>
        <tr r="U1708" s="1"/>
      </tp>
      <tp>
        <v>0</v>
        <stp/>
        <stp>EM_S_MAJASSRES_NUM</stp>
        <stp>3</stp>
        <stp>000510.SZ</stp>
        <stp>2014-12-30</stp>
        <stp>2016-12-30</stp>
        <tr r="U113" s="1"/>
      </tp>
      <tp>
        <v>0</v>
        <stp/>
        <stp>EM_S_MAJASSRES_NUM</stp>
        <stp>3</stp>
        <stp>300520.SZ</stp>
        <stp>2014-12-30</stp>
        <stp>2016-12-30</stp>
        <tr r="U1805" s="1"/>
      </tp>
      <tp>
        <v>0</v>
        <stp/>
        <stp>EM_S_MAJASSRES_NUM</stp>
        <stp>3</stp>
        <stp>000810.SZ</stp>
        <stp>2014-12-30</stp>
        <stp>2016-12-30</stp>
        <tr r="U332" s="1"/>
      </tp>
      <tp>
        <v>0</v>
        <stp/>
        <stp>EM_S_MAJASSRES_NUM</stp>
        <stp>3</stp>
        <stp>000910.SZ</stp>
        <stp>2014-12-30</stp>
        <stp>2016-12-30</stp>
        <tr r="U397" s="1"/>
      </tp>
      <tp>
        <v>0</v>
        <stp/>
        <stp>EM_S_MAJASSRES_NUM</stp>
        <stp>3</stp>
        <stp>002211.SZ</stp>
        <stp>2014-12-30</stp>
        <stp>2016-12-30</stp>
        <tr r="U680" s="1"/>
      </tp>
      <tp>
        <v>0</v>
        <stp/>
        <stp>EM_S_MAJASSRES_NUM</stp>
        <stp>3</stp>
        <stp>002311.SZ</stp>
        <stp>2014-12-30</stp>
        <stp>2016-12-30</stp>
        <tr r="U779" s="1"/>
      </tp>
      <tp>
        <v>0</v>
        <stp/>
        <stp>EM_S_MAJASSRES_NUM</stp>
        <stp>3</stp>
        <stp>002011.SZ</stp>
        <stp>2014-12-30</stp>
        <stp>2016-12-30</stp>
        <tr r="U480" s="1"/>
      </tp>
      <tp>
        <v>0</v>
        <stp/>
        <stp>EM_S_MAJASSRES_NUM</stp>
        <stp>3</stp>
        <stp>002111.SZ</stp>
        <stp>2014-12-30</stp>
        <stp>2016-12-30</stp>
        <tr r="U580" s="1"/>
      </tp>
      <tp>
        <v>0</v>
        <stp/>
        <stp>EM_S_MAJASSRES_NUM</stp>
        <stp>3</stp>
        <stp>002611.SZ</stp>
        <stp>2014-12-30</stp>
        <stp>2016-12-30</stp>
        <tr r="U1078" s="1"/>
      </tp>
      <tp>
        <v>0</v>
        <stp/>
        <stp>EM_S_MAJASSRES_NUM</stp>
        <stp>3</stp>
        <stp>002711.SZ</stp>
        <stp>2014-12-30</stp>
        <stp>2016-12-30</stp>
        <tr r="U1176" s="1"/>
      </tp>
      <tp>
        <v>1</v>
        <stp/>
        <stp>EM_S_MAJASSRES_NUM</stp>
        <stp>3</stp>
        <stp>002411.SZ</stp>
        <stp>2014-12-30</stp>
        <stp>2016-12-30</stp>
        <tr r="U879" s="1"/>
      </tp>
      <tp>
        <v>0</v>
        <stp/>
        <stp>EM_S_MAJASSRES_NUM</stp>
        <stp>3</stp>
        <stp>002511.SZ</stp>
        <stp>2014-12-30</stp>
        <stp>2016-12-30</stp>
        <tr r="U979" s="1"/>
      </tp>
      <tp>
        <v>0</v>
        <stp/>
        <stp>EM_S_MAJASSRES_NUM</stp>
        <stp>3</stp>
        <stp>002811.SZ</stp>
        <stp>2014-12-30</stp>
        <stp>2016-12-30</stp>
        <tr r="U1268" s="1"/>
      </tp>
      <tp>
        <v>0</v>
        <stp/>
        <stp>EM_S_MAJASSRES_NUM</stp>
        <stp>3</stp>
        <stp>300221.SZ</stp>
        <stp>2014-12-30</stp>
        <stp>2016-12-30</stp>
        <tr r="U1510" s="1"/>
      </tp>
      <tp>
        <v>0</v>
        <stp/>
        <stp>EM_S_MAJASSRES_NUM</stp>
        <stp>3</stp>
        <stp>300321.SZ</stp>
        <stp>2014-12-30</stp>
        <stp>2016-12-30</stp>
        <tr r="U1610" s="1"/>
      </tp>
      <tp>
        <v>0</v>
        <stp/>
        <stp>EM_S_MAJASSRES_NUM</stp>
        <stp>3</stp>
        <stp>000011.SZ</stp>
        <stp>2014-12-30</stp>
        <stp>2016-12-30</stp>
        <tr r="U12" s="1"/>
      </tp>
      <tp>
        <v>0</v>
        <stp/>
        <stp>EM_S_MAJASSRES_NUM</stp>
        <stp>3</stp>
        <stp>300021.SZ</stp>
        <stp>2014-12-30</stp>
        <stp>2016-12-30</stp>
        <tr r="U1312" s="1"/>
      </tp>
      <tp>
        <v>0</v>
        <stp/>
        <stp>EM_S_MAJASSRES_NUM</stp>
        <stp>3</stp>
        <stp>300121.SZ</stp>
        <stp>2014-12-30</stp>
        <stp>2016-12-30</stp>
        <tr r="U1411" s="1"/>
      </tp>
      <tp>
        <v>0</v>
        <stp/>
        <stp>EM_S_MAJASSRES_NUM</stp>
        <stp>3</stp>
        <stp>000611.SZ</stp>
        <stp>2014-12-30</stp>
        <stp>2016-12-30</stp>
        <tr r="U193" s="1"/>
      </tp>
      <tp>
        <v>1</v>
        <stp/>
        <stp>EM_S_MAJASSRES_NUM</stp>
        <stp>3</stp>
        <stp>000711.SZ</stp>
        <stp>2014-12-30</stp>
        <stp>2016-12-30</stp>
        <tr r="U264" s="1"/>
      </tp>
      <tp>
        <v>0</v>
        <stp/>
        <stp>EM_S_MAJASSRES_NUM</stp>
        <stp>3</stp>
        <stp>000411.SZ</stp>
        <stp>2014-12-30</stp>
        <stp>2016-12-30</stp>
        <tr r="U87" s="1"/>
      </tp>
      <tp>
        <v>0</v>
        <stp/>
        <stp>EM_S_MAJASSRES_NUM</stp>
        <stp>3</stp>
        <stp>300421.SZ</stp>
        <stp>2014-12-30</stp>
        <stp>2016-12-30</stp>
        <tr r="U1709" s="1"/>
      </tp>
      <tp>
        <v>0</v>
        <stp/>
        <stp>EM_S_MAJASSRES_NUM</stp>
        <stp>3</stp>
        <stp>000511.SZ</stp>
        <stp>2014-12-30</stp>
        <stp>2016-12-30</stp>
        <tr r="U114" s="1"/>
      </tp>
      <tp>
        <v>0</v>
        <stp/>
        <stp>EM_S_MAJASSRES_NUM</stp>
        <stp>3</stp>
        <stp>300521.SZ</stp>
        <stp>2014-12-30</stp>
        <stp>2016-12-30</stp>
        <tr r="U1806" s="1"/>
      </tp>
      <tp>
        <v>1</v>
        <stp/>
        <stp>EM_S_MAJASSRES_NUM</stp>
        <stp>3</stp>
        <stp>000811.SZ</stp>
        <stp>2014-12-30</stp>
        <stp>2016-12-30</stp>
        <tr r="U333" s="1"/>
      </tp>
      <tp>
        <v>0</v>
        <stp/>
        <stp>EM_S_MAJASSRES_NUM</stp>
        <stp>3</stp>
        <stp>000911.SZ</stp>
        <stp>2014-12-30</stp>
        <stp>2016-12-30</stp>
        <tr r="U398" s="1"/>
      </tp>
      <tp>
        <v>0</v>
        <stp/>
        <stp>EM_S_MAJASSRES_NUM</stp>
        <stp>3</stp>
        <stp>002216.SZ</stp>
        <stp>2014-12-30</stp>
        <stp>2016-12-30</stp>
        <tr r="U685" s="1"/>
      </tp>
      <tp>
        <v>0</v>
        <stp/>
        <stp>EM_S_MAJASSRES_NUM</stp>
        <stp>3</stp>
        <stp>002316.SZ</stp>
        <stp>2014-12-30</stp>
        <stp>2016-12-30</stp>
        <tr r="U784" s="1"/>
      </tp>
      <tp>
        <v>1</v>
        <stp/>
        <stp>EM_S_MAJASSRES_NUM</stp>
        <stp>3</stp>
        <stp>002016.SZ</stp>
        <stp>2014-12-30</stp>
        <stp>2016-12-30</stp>
        <tr r="U485" s="1"/>
      </tp>
      <tp>
        <v>0</v>
        <stp/>
        <stp>EM_S_MAJASSRES_NUM</stp>
        <stp>3</stp>
        <stp>002116.SZ</stp>
        <stp>2014-12-30</stp>
        <stp>2016-12-30</stp>
        <tr r="U585" s="1"/>
      </tp>
      <tp>
        <v>0</v>
        <stp/>
        <stp>EM_S_MAJASSRES_NUM</stp>
        <stp>3</stp>
        <stp>002616.SZ</stp>
        <stp>2014-12-30</stp>
        <stp>2016-12-30</stp>
        <tr r="U1083" s="1"/>
      </tp>
      <tp>
        <v>0</v>
        <stp/>
        <stp>EM_S_MAJASSRES_NUM</stp>
        <stp>3</stp>
        <stp>002716.SZ</stp>
        <stp>2014-12-30</stp>
        <stp>2016-12-30</stp>
        <tr r="U1181" s="1"/>
      </tp>
      <tp>
        <v>0</v>
        <stp/>
        <stp>EM_S_MAJASSRES_NUM</stp>
        <stp>3</stp>
        <stp>002416.SZ</stp>
        <stp>2014-12-30</stp>
        <stp>2016-12-30</stp>
        <tr r="U884" s="1"/>
      </tp>
      <tp>
        <v>0</v>
        <stp/>
        <stp>EM_S_MAJASSRES_NUM</stp>
        <stp>3</stp>
        <stp>002516.SZ</stp>
        <stp>2014-12-30</stp>
        <stp>2016-12-30</stp>
        <tr r="U984" s="1"/>
      </tp>
      <tp>
        <v>0</v>
        <stp/>
        <stp>EM_S_MAJASSRES_NUM</stp>
        <stp>3</stp>
        <stp>002816.SZ</stp>
        <stp>2014-12-30</stp>
        <stp>2016-12-30</stp>
        <tr r="U1272" s="1"/>
      </tp>
      <tp>
        <v>0</v>
        <stp/>
        <stp>EM_S_MAJASSRES_NUM</stp>
        <stp>3</stp>
        <stp>300226.SZ</stp>
        <stp>2014-12-30</stp>
        <stp>2016-12-30</stp>
        <tr r="U1515" s="1"/>
      </tp>
      <tp>
        <v>0</v>
        <stp/>
        <stp>EM_S_MAJASSRES_NUM</stp>
        <stp>3</stp>
        <stp>300326.SZ</stp>
        <stp>2014-12-30</stp>
        <stp>2016-12-30</stp>
        <tr r="U1615" s="1"/>
      </tp>
      <tp>
        <v>0</v>
        <stp/>
        <stp>EM_S_MAJASSRES_NUM</stp>
        <stp>3</stp>
        <stp>000016.SZ</stp>
        <stp>2014-12-30</stp>
        <stp>2016-12-30</stp>
        <tr r="U15" s="1"/>
      </tp>
      <tp>
        <v>1</v>
        <stp/>
        <stp>EM_S_MAJASSRES_NUM</stp>
        <stp>3</stp>
        <stp>300026.SZ</stp>
        <stp>2014-12-30</stp>
        <stp>2016-12-30</stp>
        <tr r="U1317" s="1"/>
      </tp>
      <tp>
        <v>0</v>
        <stp/>
        <stp>EM_S_MAJASSRES_NUM</stp>
        <stp>3</stp>
        <stp>300126.SZ</stp>
        <stp>2014-12-30</stp>
        <stp>2016-12-30</stp>
        <tr r="U1416" s="1"/>
      </tp>
      <tp>
        <v>0</v>
        <stp/>
        <stp>EM_S_MAJASSRES_NUM</stp>
        <stp>3</stp>
        <stp>000616.SZ</stp>
        <stp>2014-12-30</stp>
        <stp>2016-12-30</stp>
        <tr r="U197" s="1"/>
      </tp>
      <tp>
        <v>0</v>
        <stp/>
        <stp>EM_S_MAJASSRES_NUM</stp>
        <stp>3</stp>
        <stp>000716.SZ</stp>
        <stp>2014-12-30</stp>
        <stp>2016-12-30</stp>
        <tr r="U268" s="1"/>
      </tp>
      <tp>
        <v>0</v>
        <stp/>
        <stp>EM_S_MAJASSRES_NUM</stp>
        <stp>3</stp>
        <stp>000416.SZ</stp>
        <stp>2014-12-30</stp>
        <stp>2016-12-30</stp>
        <tr r="U90" s="1"/>
      </tp>
      <tp>
        <v>0</v>
        <stp/>
        <stp>EM_S_MAJASSRES_NUM</stp>
        <stp>3</stp>
        <stp>300426.SZ</stp>
        <stp>2014-12-30</stp>
        <stp>2016-12-30</stp>
        <tr r="U1714" s="1"/>
      </tp>
      <tp>
        <v>0</v>
        <stp/>
        <stp>EM_S_MAJASSRES_NUM</stp>
        <stp>3</stp>
        <stp>000516.SZ</stp>
        <stp>2014-12-30</stp>
        <stp>2016-12-30</stp>
        <tr r="U117" s="1"/>
      </tp>
      <tp>
        <v>0</v>
        <stp/>
        <stp>EM_S_MAJASSRES_NUM</stp>
        <stp>3</stp>
        <stp>300526.SZ</stp>
        <stp>2014-12-30</stp>
        <stp>2016-12-30</stp>
        <tr r="U1810" s="1"/>
      </tp>
      <tp>
        <v>0</v>
        <stp/>
        <stp>EM_S_MAJASSRES_NUM</stp>
        <stp>3</stp>
        <stp>000816.SZ</stp>
        <stp>2014-12-30</stp>
        <stp>2016-12-30</stp>
        <tr r="U337" s="1"/>
      </tp>
      <tp>
        <v>0</v>
        <stp/>
        <stp>EM_S_MAJASSRES_NUM</stp>
        <stp>3</stp>
        <stp>000916.SZ</stp>
        <stp>2014-12-30</stp>
        <stp>2016-12-30</stp>
        <tr r="U402" s="1"/>
      </tp>
      <tp>
        <v>1</v>
        <stp/>
        <stp>EM_S_MAJASSRES_NUM</stp>
        <stp>3</stp>
        <stp>002217.SZ</stp>
        <stp>2014-12-30</stp>
        <stp>2016-12-30</stp>
        <tr r="U686" s="1"/>
      </tp>
      <tp>
        <v>0</v>
        <stp/>
        <stp>EM_S_MAJASSRES_NUM</stp>
        <stp>3</stp>
        <stp>002317.SZ</stp>
        <stp>2014-12-30</stp>
        <stp>2016-12-30</stp>
        <tr r="U785" s="1"/>
      </tp>
      <tp>
        <v>0</v>
        <stp/>
        <stp>EM_S_MAJASSRES_NUM</stp>
        <stp>3</stp>
        <stp>002017.SZ</stp>
        <stp>2014-12-30</stp>
        <stp>2016-12-30</stp>
        <tr r="U486" s="1"/>
      </tp>
      <tp>
        <v>0</v>
        <stp/>
        <stp>EM_S_MAJASSRES_NUM</stp>
        <stp>3</stp>
        <stp>002117.SZ</stp>
        <stp>2014-12-30</stp>
        <stp>2016-12-30</stp>
        <tr r="U586" s="1"/>
      </tp>
      <tp>
        <v>0</v>
        <stp/>
        <stp>EM_S_MAJASSRES_NUM</stp>
        <stp>3</stp>
        <stp>002617.SZ</stp>
        <stp>2014-12-30</stp>
        <stp>2016-12-30</stp>
        <tr r="U1084" s="1"/>
      </tp>
      <tp>
        <v>1</v>
        <stp/>
        <stp>EM_S_MAJASSRES_NUM</stp>
        <stp>3</stp>
        <stp>002717.SZ</stp>
        <stp>2014-12-30</stp>
        <stp>2016-12-30</stp>
        <tr r="U1182" s="1"/>
      </tp>
      <tp>
        <v>0</v>
        <stp/>
        <stp>EM_S_MAJASSRES_NUM</stp>
        <stp>3</stp>
        <stp>002417.SZ</stp>
        <stp>2014-12-30</stp>
        <stp>2016-12-30</stp>
        <tr r="U885" s="1"/>
      </tp>
      <tp>
        <v>1</v>
        <stp/>
        <stp>EM_S_MAJASSRES_NUM</stp>
        <stp>3</stp>
        <stp>002517.SZ</stp>
        <stp>2014-12-30</stp>
        <stp>2016-12-30</stp>
        <tr r="U985" s="1"/>
      </tp>
      <tp>
        <v>0</v>
        <stp/>
        <stp>EM_S_MAJASSRES_NUM</stp>
        <stp>3</stp>
        <stp>002817.SZ</stp>
        <stp>2014-12-30</stp>
        <stp>2016-12-30</stp>
        <tr r="U1273" s="1"/>
      </tp>
      <tp>
        <v>0</v>
        <stp/>
        <stp>EM_S_MAJASSRES_NUM</stp>
        <stp>3</stp>
        <stp>300227.SZ</stp>
        <stp>2014-12-30</stp>
        <stp>2016-12-30</stp>
        <tr r="U1516" s="1"/>
      </tp>
      <tp>
        <v>0</v>
        <stp/>
        <stp>EM_S_MAJASSRES_NUM</stp>
        <stp>3</stp>
        <stp>300327.SZ</stp>
        <stp>2014-12-30</stp>
        <stp>2016-12-30</stp>
        <tr r="U1616" s="1"/>
      </tp>
      <tp>
        <v>0</v>
        <stp/>
        <stp>EM_S_MAJASSRES_NUM</stp>
        <stp>3</stp>
        <stp>000017.SZ</stp>
        <stp>2014-12-30</stp>
        <stp>2016-12-30</stp>
        <tr r="U16" s="1"/>
      </tp>
      <tp>
        <v>0</v>
        <stp/>
        <stp>EM_S_MAJASSRES_NUM</stp>
        <stp>3</stp>
        <stp>300027.SZ</stp>
        <stp>2014-12-30</stp>
        <stp>2016-12-30</stp>
        <tr r="U1318" s="1"/>
      </tp>
      <tp>
        <v>0</v>
        <stp/>
        <stp>EM_S_MAJASSRES_NUM</stp>
        <stp>3</stp>
        <stp>300127.SZ</stp>
        <stp>2014-12-30</stp>
        <stp>2016-12-30</stp>
        <tr r="U1417" s="1"/>
      </tp>
      <tp>
        <v>0</v>
        <stp/>
        <stp>EM_S_MAJASSRES_NUM</stp>
        <stp>3</stp>
        <stp>000617.SZ</stp>
        <stp>2014-12-30</stp>
        <stp>2016-12-30</stp>
        <tr r="U198" s="1"/>
      </tp>
      <tp>
        <v>0</v>
        <stp/>
        <stp>EM_S_MAJASSRES_NUM</stp>
        <stp>3</stp>
        <stp>000717.SZ</stp>
        <stp>2014-12-30</stp>
        <stp>2016-12-30</stp>
        <tr r="U269" s="1"/>
      </tp>
      <tp>
        <v>0</v>
        <stp/>
        <stp>EM_S_MAJASSRES_NUM</stp>
        <stp>3</stp>
        <stp>000417.SZ</stp>
        <stp>2014-12-30</stp>
        <stp>2016-12-30</stp>
        <tr r="U91" s="1"/>
      </tp>
      <tp>
        <v>0</v>
        <stp/>
        <stp>EM_S_MAJASSRES_NUM</stp>
        <stp>3</stp>
        <stp>300427.SZ</stp>
        <stp>2014-12-30</stp>
        <stp>2016-12-30</stp>
        <tr r="U1715" s="1"/>
      </tp>
      <tp>
        <v>0</v>
        <stp/>
        <stp>EM_S_MAJASSRES_NUM</stp>
        <stp>3</stp>
        <stp>000517.SZ</stp>
        <stp>2014-12-30</stp>
        <stp>2016-12-30</stp>
        <tr r="U118" s="1"/>
      </tp>
      <tp>
        <v>0</v>
        <stp/>
        <stp>EM_S_MAJASSRES_NUM</stp>
        <stp>3</stp>
        <stp>300527.SZ</stp>
        <stp>2014-12-30</stp>
        <stp>2016-12-30</stp>
        <tr r="U1811" s="1"/>
      </tp>
      <tp>
        <v>0</v>
        <stp/>
        <stp>EM_S_MAJASSRES_NUM</stp>
        <stp>3</stp>
        <stp>000917.SZ</stp>
        <stp>2014-12-30</stp>
        <stp>2016-12-30</stp>
        <tr r="U403" s="1"/>
      </tp>
      <tp>
        <v>0</v>
        <stp/>
        <stp>EM_S_MAJASSRES_NUM</stp>
        <stp>3</stp>
        <stp>002214.SZ</stp>
        <stp>2014-12-30</stp>
        <stp>2016-12-30</stp>
        <tr r="U683" s="1"/>
      </tp>
      <tp>
        <v>1</v>
        <stp/>
        <stp>EM_S_MAJASSRES_NUM</stp>
        <stp>3</stp>
        <stp>002314.SZ</stp>
        <stp>2014-12-30</stp>
        <stp>2016-12-30</stp>
        <tr r="U782" s="1"/>
      </tp>
      <tp>
        <v>0</v>
        <stp/>
        <stp>EM_S_MAJASSRES_NUM</stp>
        <stp>3</stp>
        <stp>002014.SZ</stp>
        <stp>2014-12-30</stp>
        <stp>2016-12-30</stp>
        <tr r="U483" s="1"/>
      </tp>
      <tp>
        <v>0</v>
        <stp/>
        <stp>EM_S_MAJASSRES_NUM</stp>
        <stp>3</stp>
        <stp>002114.SZ</stp>
        <stp>2014-12-30</stp>
        <stp>2016-12-30</stp>
        <tr r="U583" s="1"/>
      </tp>
      <tp>
        <v>0</v>
        <stp/>
        <stp>EM_S_MAJASSRES_NUM</stp>
        <stp>3</stp>
        <stp>002614.SZ</stp>
        <stp>2014-12-30</stp>
        <stp>2016-12-30</stp>
        <tr r="U1081" s="1"/>
      </tp>
      <tp>
        <v>0</v>
        <stp/>
        <stp>EM_S_MAJASSRES_NUM</stp>
        <stp>3</stp>
        <stp>002714.SZ</stp>
        <stp>2014-12-30</stp>
        <stp>2016-12-30</stp>
        <tr r="U1179" s="1"/>
      </tp>
      <tp>
        <v>0</v>
        <stp/>
        <stp>EM_S_MAJASSRES_NUM</stp>
        <stp>3</stp>
        <stp>002414.SZ</stp>
        <stp>2014-12-30</stp>
        <stp>2016-12-30</stp>
        <tr r="U882" s="1"/>
      </tp>
      <tp>
        <v>0</v>
        <stp/>
        <stp>EM_S_MAJASSRES_NUM</stp>
        <stp>3</stp>
        <stp>002514.SZ</stp>
        <stp>2014-12-30</stp>
        <stp>2016-12-30</stp>
        <tr r="U982" s="1"/>
      </tp>
      <tp>
        <v>1</v>
        <stp/>
        <stp>EM_S_MAJASSRES_NUM</stp>
        <stp>3</stp>
        <stp>300224.SZ</stp>
        <stp>2014-12-30</stp>
        <stp>2016-12-30</stp>
        <tr r="U1513" s="1"/>
      </tp>
      <tp>
        <v>2</v>
        <stp/>
        <stp>EM_S_MAJASSRES_NUM</stp>
        <stp>3</stp>
        <stp>300324.SZ</stp>
        <stp>2014-12-30</stp>
        <stp>2016-12-30</stp>
        <tr r="U1613" s="1"/>
      </tp>
      <tp>
        <v>0</v>
        <stp/>
        <stp>EM_S_MAJASSRES_NUM</stp>
        <stp>3</stp>
        <stp>000014.SZ</stp>
        <stp>2014-12-30</stp>
        <stp>2016-12-30</stp>
        <tr r="U14" s="1"/>
      </tp>
      <tp>
        <v>0</v>
        <stp/>
        <stp>EM_S_MAJASSRES_NUM</stp>
        <stp>3</stp>
        <stp>300024.SZ</stp>
        <stp>2014-12-30</stp>
        <stp>2016-12-30</stp>
        <tr r="U1315" s="1"/>
      </tp>
      <tp>
        <v>0</v>
        <stp/>
        <stp>EM_S_MAJASSRES_NUM</stp>
        <stp>3</stp>
        <stp>300124.SZ</stp>
        <stp>2014-12-30</stp>
        <stp>2016-12-30</stp>
        <tr r="U1414" s="1"/>
      </tp>
      <tp>
        <v>0</v>
        <stp/>
        <stp>EM_S_MAJASSRES_NUM</stp>
        <stp>3</stp>
        <stp>300424.SZ</stp>
        <stp>2014-12-30</stp>
        <stp>2016-12-30</stp>
        <tr r="U1712" s="1"/>
      </tp>
      <tp>
        <v>0</v>
        <stp/>
        <stp>EM_S_MAJASSRES_NUM</stp>
        <stp>3</stp>
        <stp>000514.SZ</stp>
        <stp>2014-12-30</stp>
        <stp>2016-12-30</stp>
        <tr r="U116" s="1"/>
      </tp>
      <tp>
        <v>0</v>
        <stp/>
        <stp>EM_S_MAJASSRES_NUM</stp>
        <stp>3</stp>
        <stp>002215.SZ</stp>
        <stp>2014-12-30</stp>
        <stp>2016-12-30</stp>
        <tr r="U684" s="1"/>
      </tp>
      <tp>
        <v>0</v>
        <stp/>
        <stp>EM_S_MAJASSRES_NUM</stp>
        <stp>3</stp>
        <stp>002315.SZ</stp>
        <stp>2014-12-30</stp>
        <stp>2016-12-30</stp>
        <tr r="U783" s="1"/>
      </tp>
      <tp>
        <v>0</v>
        <stp/>
        <stp>EM_S_MAJASSRES_NUM</stp>
        <stp>3</stp>
        <stp>002015.SZ</stp>
        <stp>2014-12-30</stp>
        <stp>2016-12-30</stp>
        <tr r="U484" s="1"/>
      </tp>
      <tp>
        <v>0</v>
        <stp/>
        <stp>EM_S_MAJASSRES_NUM</stp>
        <stp>3</stp>
        <stp>002115.SZ</stp>
        <stp>2014-12-30</stp>
        <stp>2016-12-30</stp>
        <tr r="U584" s="1"/>
      </tp>
      <tp>
        <v>0</v>
        <stp/>
        <stp>EM_S_MAJASSRES_NUM</stp>
        <stp>3</stp>
        <stp>002615.SZ</stp>
        <stp>2014-12-30</stp>
        <stp>2016-12-30</stp>
        <tr r="U1082" s="1"/>
      </tp>
      <tp>
        <v>0</v>
        <stp/>
        <stp>EM_S_MAJASSRES_NUM</stp>
        <stp>3</stp>
        <stp>002715.SZ</stp>
        <stp>2014-12-30</stp>
        <stp>2016-12-30</stp>
        <tr r="U1180" s="1"/>
      </tp>
      <tp>
        <v>0</v>
        <stp/>
        <stp>EM_S_MAJASSRES_NUM</stp>
        <stp>3</stp>
        <stp>002415.SZ</stp>
        <stp>2014-12-30</stp>
        <stp>2016-12-30</stp>
        <tr r="U883" s="1"/>
      </tp>
      <tp>
        <v>0</v>
        <stp/>
        <stp>EM_S_MAJASSRES_NUM</stp>
        <stp>3</stp>
        <stp>002515.SZ</stp>
        <stp>2014-12-30</stp>
        <stp>2016-12-30</stp>
        <tr r="U983" s="1"/>
      </tp>
      <tp>
        <v>0</v>
        <stp/>
        <stp>EM_S_MAJASSRES_NUM</stp>
        <stp>3</stp>
        <stp>002815.SZ</stp>
        <stp>2014-12-30</stp>
        <stp>2016-12-30</stp>
        <tr r="U1271" s="1"/>
      </tp>
      <tp>
        <v>0</v>
        <stp/>
        <stp>EM_S_MAJASSRES_NUM</stp>
        <stp>3</stp>
        <stp>300225.SZ</stp>
        <stp>2014-12-30</stp>
        <stp>2016-12-30</stp>
        <tr r="U1514" s="1"/>
      </tp>
      <tp>
        <v>0</v>
        <stp/>
        <stp>EM_S_MAJASSRES_NUM</stp>
        <stp>3</stp>
        <stp>300325.SZ</stp>
        <stp>2014-12-30</stp>
        <stp>2016-12-30</stp>
        <tr r="U1614" s="1"/>
      </tp>
      <tp>
        <v>0</v>
        <stp/>
        <stp>EM_S_MAJASSRES_NUM</stp>
        <stp>3</stp>
        <stp>300025.SZ</stp>
        <stp>2014-12-30</stp>
        <stp>2016-12-30</stp>
        <tr r="U1316" s="1"/>
      </tp>
      <tp>
        <v>0</v>
        <stp/>
        <stp>EM_S_MAJASSRES_NUM</stp>
        <stp>3</stp>
        <stp>300125.SZ</stp>
        <stp>2014-12-30</stp>
        <stp>2016-12-30</stp>
        <tr r="U1415" s="1"/>
      </tp>
      <tp>
        <v>1</v>
        <stp/>
        <stp>EM_S_MAJASSRES_NUM</stp>
        <stp>3</stp>
        <stp>000615.SZ</stp>
        <stp>2014-12-30</stp>
        <stp>2016-12-30</stp>
        <tr r="U196" s="1"/>
      </tp>
      <tp>
        <v>0</v>
        <stp/>
        <stp>EM_S_MAJASSRES_NUM</stp>
        <stp>3</stp>
        <stp>000715.SZ</stp>
        <stp>2014-12-30</stp>
        <stp>2016-12-30</stp>
        <tr r="U267" s="1"/>
      </tp>
      <tp>
        <v>1</v>
        <stp/>
        <stp>EM_S_MAJASSRES_NUM</stp>
        <stp>3</stp>
        <stp>000415.SZ</stp>
        <stp>2014-12-30</stp>
        <stp>2016-12-30</stp>
        <tr r="U89" s="1"/>
      </tp>
      <tp>
        <v>1</v>
        <stp/>
        <stp>EM_S_MAJASSRES_NUM</stp>
        <stp>3</stp>
        <stp>300425.SZ</stp>
        <stp>2014-12-30</stp>
        <stp>2016-12-30</stp>
        <tr r="U1713" s="1"/>
      </tp>
      <tp>
        <v>0</v>
        <stp/>
        <stp>EM_S_MAJASSRES_NUM</stp>
        <stp>3</stp>
        <stp>300525.SZ</stp>
        <stp>2014-12-30</stp>
        <stp>2016-12-30</stp>
        <tr r="U1809" s="1"/>
      </tp>
      <tp>
        <v>0</v>
        <stp/>
        <stp>EM_S_MAJASSRES_NUM</stp>
        <stp>3</stp>
        <stp>000815.SZ</stp>
        <stp>2014-12-30</stp>
        <stp>2016-12-30</stp>
        <tr r="U336" s="1"/>
      </tp>
      <tp>
        <v>0</v>
        <stp/>
        <stp>EM_S_MAJASSRES_NUM</stp>
        <stp>3</stp>
        <stp>000915.SZ</stp>
        <stp>2014-12-30</stp>
        <stp>2016-12-30</stp>
        <tr r="U401" s="1"/>
      </tp>
      <tp>
        <v>0</v>
        <stp/>
        <stp>EM_S_MAJASSRES_NUM</stp>
        <stp>3</stp>
        <stp>002218.SZ</stp>
        <stp>2014-12-30</stp>
        <stp>2016-12-30</stp>
        <tr r="U687" s="1"/>
      </tp>
      <tp>
        <v>0</v>
        <stp/>
        <stp>EM_S_MAJASSRES_NUM</stp>
        <stp>3</stp>
        <stp>002318.SZ</stp>
        <stp>2014-12-30</stp>
        <stp>2016-12-30</stp>
        <tr r="U786" s="1"/>
      </tp>
      <tp>
        <v>0</v>
        <stp/>
        <stp>EM_S_MAJASSRES_NUM</stp>
        <stp>3</stp>
        <stp>002018.SZ</stp>
        <stp>2014-12-30</stp>
        <stp>2016-12-30</stp>
        <tr r="U487" s="1"/>
      </tp>
      <tp>
        <v>0</v>
        <stp/>
        <stp>EM_S_MAJASSRES_NUM</stp>
        <stp>3</stp>
        <stp>002118.SZ</stp>
        <stp>2014-12-30</stp>
        <stp>2016-12-30</stp>
        <tr r="U587" s="1"/>
      </tp>
      <tp>
        <v>0</v>
        <stp/>
        <stp>EM_S_MAJASSRES_NUM</stp>
        <stp>3</stp>
        <stp>002618.SZ</stp>
        <stp>2014-12-30</stp>
        <stp>2016-12-30</stp>
        <tr r="U1085" s="1"/>
      </tp>
      <tp>
        <v>0</v>
        <stp/>
        <stp>EM_S_MAJASSRES_NUM</stp>
        <stp>3</stp>
        <stp>002718.SZ</stp>
        <stp>2014-12-30</stp>
        <stp>2016-12-30</stp>
        <tr r="U1183" s="1"/>
      </tp>
      <tp>
        <v>0</v>
        <stp/>
        <stp>EM_S_MAJASSRES_NUM</stp>
        <stp>3</stp>
        <stp>002418.SZ</stp>
        <stp>2014-12-30</stp>
        <stp>2016-12-30</stp>
        <tr r="U886" s="1"/>
      </tp>
      <tp>
        <v>0</v>
        <stp/>
        <stp>EM_S_MAJASSRES_NUM</stp>
        <stp>3</stp>
        <stp>002518.SZ</stp>
        <stp>2014-12-30</stp>
        <stp>2016-12-30</stp>
        <tr r="U986" s="1"/>
      </tp>
      <tp>
        <v>0</v>
        <stp/>
        <stp>EM_S_MAJASSRES_NUM</stp>
        <stp>3</stp>
        <stp>002818.SZ</stp>
        <stp>2014-12-30</stp>
        <stp>2016-12-30</stp>
        <tr r="U1274" s="1"/>
      </tp>
      <tp>
        <v>0</v>
        <stp/>
        <stp>EM_S_MAJASSRES_NUM</stp>
        <stp>3</stp>
        <stp>300228.SZ</stp>
        <stp>2014-12-30</stp>
        <stp>2016-12-30</stp>
        <tr r="U1517" s="1"/>
      </tp>
      <tp>
        <v>0</v>
        <stp/>
        <stp>EM_S_MAJASSRES_NUM</stp>
        <stp>3</stp>
        <stp>300328.SZ</stp>
        <stp>2014-12-30</stp>
        <stp>2016-12-30</stp>
        <tr r="U1617" s="1"/>
      </tp>
      <tp>
        <v>1</v>
        <stp/>
        <stp>EM_S_MAJASSRES_NUM</stp>
        <stp>3</stp>
        <stp>000018.SZ</stp>
        <stp>2014-12-30</stp>
        <stp>2016-12-30</stp>
        <tr r="U17" s="1"/>
      </tp>
      <tp>
        <v>0</v>
        <stp/>
        <stp>EM_S_MAJASSRES_NUM</stp>
        <stp>3</stp>
        <stp>300028.SZ</stp>
        <stp>2014-12-30</stp>
        <stp>2016-12-30</stp>
        <tr r="U1319" s="1"/>
      </tp>
      <tp>
        <v>0</v>
        <stp/>
        <stp>EM_S_MAJASSRES_NUM</stp>
        <stp>3</stp>
        <stp>300128.SZ</stp>
        <stp>2014-12-30</stp>
        <stp>2016-12-30</stp>
        <tr r="U1418" s="1"/>
      </tp>
      <tp>
        <v>0</v>
        <stp/>
        <stp>EM_S_MAJASSRES_NUM</stp>
        <stp>3</stp>
        <stp>000718.SZ</stp>
        <stp>2014-12-30</stp>
        <stp>2016-12-30</stp>
        <tr r="U270" s="1"/>
      </tp>
      <tp>
        <v>0</v>
        <stp/>
        <stp>EM_S_MAJASSRES_NUM</stp>
        <stp>3</stp>
        <stp>000418.SZ</stp>
        <stp>2014-12-30</stp>
        <stp>2016-12-30</stp>
        <tr r="U92" s="1"/>
      </tp>
      <tp>
        <v>0</v>
        <stp/>
        <stp>EM_S_MAJASSRES_NUM</stp>
        <stp>3</stp>
        <stp>300428.SZ</stp>
        <stp>2014-12-30</stp>
        <stp>2016-12-30</stp>
        <tr r="U1716" s="1"/>
      </tp>
      <tp>
        <v>0</v>
        <stp/>
        <stp>EM_S_MAJASSRES_NUM</stp>
        <stp>3</stp>
        <stp>000518.SZ</stp>
        <stp>2014-12-30</stp>
        <stp>2016-12-30</stp>
        <tr r="U119" s="1"/>
      </tp>
      <tp>
        <v>0</v>
        <stp/>
        <stp>EM_S_MAJASSRES_NUM</stp>
        <stp>3</stp>
        <stp>300528.SZ</stp>
        <stp>2014-12-30</stp>
        <stp>2016-12-30</stp>
        <tr r="U1812" s="1"/>
      </tp>
      <tp>
        <v>0</v>
        <stp/>
        <stp>EM_S_MAJASSRES_NUM</stp>
        <stp>3</stp>
        <stp>000818.SZ</stp>
        <stp>2014-12-30</stp>
        <stp>2016-12-30</stp>
        <tr r="U338" s="1"/>
      </tp>
      <tp>
        <v>0</v>
        <stp/>
        <stp>EM_S_MAJASSRES_NUM</stp>
        <stp>3</stp>
        <stp>000918.SZ</stp>
        <stp>2014-12-30</stp>
        <stp>2016-12-30</stp>
        <tr r="U404" s="1"/>
      </tp>
      <tp>
        <v>0</v>
        <stp/>
        <stp>EM_S_MAJASSRES_NUM</stp>
        <stp>3</stp>
        <stp>002219.SZ</stp>
        <stp>2014-12-30</stp>
        <stp>2016-12-30</stp>
        <tr r="U688" s="1"/>
      </tp>
      <tp>
        <v>0</v>
        <stp/>
        <stp>EM_S_MAJASSRES_NUM</stp>
        <stp>3</stp>
        <stp>002319.SZ</stp>
        <stp>2014-12-30</stp>
        <stp>2016-12-30</stp>
        <tr r="U787" s="1"/>
      </tp>
      <tp>
        <v>0</v>
        <stp/>
        <stp>EM_S_MAJASSRES_NUM</stp>
        <stp>3</stp>
        <stp>002019.SZ</stp>
        <stp>2014-12-30</stp>
        <stp>2016-12-30</stp>
        <tr r="U488" s="1"/>
      </tp>
      <tp>
        <v>0</v>
        <stp/>
        <stp>EM_S_MAJASSRES_NUM</stp>
        <stp>3</stp>
        <stp>002119.SZ</stp>
        <stp>2014-12-30</stp>
        <stp>2016-12-30</stp>
        <tr r="U588" s="1"/>
      </tp>
      <tp>
        <v>1</v>
        <stp/>
        <stp>EM_S_MAJASSRES_NUM</stp>
        <stp>3</stp>
        <stp>002619.SZ</stp>
        <stp>2014-12-30</stp>
        <stp>2016-12-30</stp>
        <tr r="U1086" s="1"/>
      </tp>
      <tp>
        <v>0</v>
        <stp/>
        <stp>EM_S_MAJASSRES_NUM</stp>
        <stp>3</stp>
        <stp>002719.SZ</stp>
        <stp>2014-12-30</stp>
        <stp>2016-12-30</stp>
        <tr r="U1184" s="1"/>
      </tp>
      <tp>
        <v>0</v>
        <stp/>
        <stp>EM_S_MAJASSRES_NUM</stp>
        <stp>3</stp>
        <stp>002419.SZ</stp>
        <stp>2014-12-30</stp>
        <stp>2016-12-30</stp>
        <tr r="U887" s="1"/>
      </tp>
      <tp>
        <v>0</v>
        <stp/>
        <stp>EM_S_MAJASSRES_NUM</stp>
        <stp>3</stp>
        <stp>002519.SZ</stp>
        <stp>2014-12-30</stp>
        <stp>2016-12-30</stp>
        <tr r="U987" s="1"/>
      </tp>
      <tp>
        <v>0</v>
        <stp/>
        <stp>EM_S_MAJASSRES_NUM</stp>
        <stp>3</stp>
        <stp>002819.SZ</stp>
        <stp>2014-12-30</stp>
        <stp>2016-12-30</stp>
        <tr r="U1275" s="1"/>
      </tp>
      <tp>
        <v>0</v>
        <stp/>
        <stp>EM_S_MAJASSRES_NUM</stp>
        <stp>3</stp>
        <stp>300229.SZ</stp>
        <stp>2014-12-30</stp>
        <stp>2016-12-30</stp>
        <tr r="U1518" s="1"/>
      </tp>
      <tp>
        <v>0</v>
        <stp/>
        <stp>EM_S_MAJASSRES_NUM</stp>
        <stp>3</stp>
        <stp>300329.SZ</stp>
        <stp>2014-12-30</stp>
        <stp>2016-12-30</stp>
        <tr r="U1618" s="1"/>
      </tp>
      <tp>
        <v>0</v>
        <stp/>
        <stp>EM_S_MAJASSRES_NUM</stp>
        <stp>3</stp>
        <stp>000019.SZ</stp>
        <stp>2014-12-30</stp>
        <stp>2016-12-30</stp>
        <tr r="U18" s="1"/>
      </tp>
      <tp>
        <v>0</v>
        <stp/>
        <stp>EM_S_MAJASSRES_NUM</stp>
        <stp>3</stp>
        <stp>300029.SZ</stp>
        <stp>2014-12-30</stp>
        <stp>2016-12-30</stp>
        <tr r="U1320" s="1"/>
      </tp>
      <tp>
        <v>0</v>
        <stp/>
        <stp>EM_S_MAJASSRES_NUM</stp>
        <stp>3</stp>
        <stp>300129.SZ</stp>
        <stp>2014-12-30</stp>
        <stp>2016-12-30</stp>
        <tr r="U1419" s="1"/>
      </tp>
      <tp>
        <v>0</v>
        <stp/>
        <stp>EM_S_MAJASSRES_NUM</stp>
        <stp>3</stp>
        <stp>000619.SZ</stp>
        <stp>2014-12-30</stp>
        <stp>2016-12-30</stp>
        <tr r="U199" s="1"/>
      </tp>
      <tp>
        <v>0</v>
        <stp/>
        <stp>EM_S_MAJASSRES_NUM</stp>
        <stp>3</stp>
        <stp>000719.SZ</stp>
        <stp>2014-12-30</stp>
        <stp>2016-12-30</stp>
        <tr r="U271" s="1"/>
      </tp>
      <tp>
        <v>0</v>
        <stp/>
        <stp>EM_S_MAJASSRES_NUM</stp>
        <stp>3</stp>
        <stp>000419.SZ</stp>
        <stp>2014-12-30</stp>
        <stp>2016-12-30</stp>
        <tr r="U93" s="1"/>
      </tp>
      <tp>
        <v>1</v>
        <stp/>
        <stp>EM_S_MAJASSRES_NUM</stp>
        <stp>3</stp>
        <stp>300429.SZ</stp>
        <stp>2014-12-30</stp>
        <stp>2016-12-30</stp>
        <tr r="U1717" s="1"/>
      </tp>
      <tp>
        <v>1</v>
        <stp/>
        <stp>EM_S_MAJASSRES_NUM</stp>
        <stp>3</stp>
        <stp>000519.SZ</stp>
        <stp>2014-12-30</stp>
        <stp>2016-12-30</stp>
        <tr r="U120" s="1"/>
      </tp>
      <tp>
        <v>0</v>
        <stp/>
        <stp>EM_S_MAJASSRES_NUM</stp>
        <stp>3</stp>
        <stp>300529.SZ</stp>
        <stp>2014-12-30</stp>
        <stp>2016-12-30</stp>
        <tr r="U1813" s="1"/>
      </tp>
      <tp>
        <v>0</v>
        <stp/>
        <stp>EM_S_MAJASSRES_NUM</stp>
        <stp>3</stp>
        <stp>000819.SZ</stp>
        <stp>2014-12-30</stp>
        <stp>2016-12-30</stp>
        <tr r="U339" s="1"/>
      </tp>
      <tp>
        <v>0</v>
        <stp/>
        <stp>EM_S_MAJASSRES_NUM</stp>
        <stp>3</stp>
        <stp>000919.SZ</stp>
        <stp>2014-12-30</stp>
        <stp>2016-12-30</stp>
        <tr r="U405" s="1"/>
      </tp>
      <tp>
        <v>0</v>
        <stp/>
        <stp>EM_S_MAJASSRES_NUM</stp>
        <stp>3</stp>
        <stp>601882.SH</stp>
        <stp>2014-12-30</stp>
        <stp>2016-12-30</stp>
        <tr r="U2796" s="1"/>
      </tp>
      <tp>
        <v>0</v>
        <stp/>
        <stp>EM_S_MAJASSRES_NUM</stp>
        <stp>3</stp>
        <stp>600282.SH</stp>
        <stp>2014-12-30</stp>
        <stp>2016-12-30</stp>
        <tr r="U2100" s="1"/>
      </tp>
      <tp>
        <v>0</v>
        <stp/>
        <stp>EM_S_MAJASSRES_NUM</stp>
        <stp>3</stp>
        <stp>600382.SH</stp>
        <stp>2014-12-30</stp>
        <stp>2016-12-30</stp>
        <tr r="U2185" s="1"/>
      </tp>
      <tp>
        <v>0</v>
        <stp/>
        <stp>EM_S_MAJASSRES_NUM</stp>
        <stp>3</stp>
        <stp>600082.SH</stp>
        <stp>2014-12-30</stp>
        <stp>2016-12-30</stp>
        <tr r="U1925" s="1"/>
      </tp>
      <tp>
        <v>0</v>
        <stp/>
        <stp>EM_S_MAJASSRES_NUM</stp>
        <stp>3</stp>
        <stp>600182.SH</stp>
        <stp>2014-12-30</stp>
        <stp>2016-12-30</stp>
        <tr r="U2012" s="1"/>
      </tp>
      <tp>
        <v>0</v>
        <stp/>
        <stp>EM_S_MAJASSRES_NUM</stp>
        <stp>3</stp>
        <stp>600682.SH</stp>
        <stp>2014-12-30</stp>
        <stp>2016-12-30</stp>
        <tr r="U2426" s="1"/>
      </tp>
      <tp>
        <v>0</v>
        <stp/>
        <stp>EM_S_MAJASSRES_NUM</stp>
        <stp>3</stp>
        <stp>600782.SH</stp>
        <stp>2014-12-30</stp>
        <stp>2016-12-30</stp>
        <tr r="U2521" s="1"/>
      </tp>
      <tp>
        <v>1</v>
        <stp/>
        <stp>EM_S_MAJASSRES_NUM</stp>
        <stp>3</stp>
        <stp>600482.SH</stp>
        <stp>2014-12-30</stp>
        <stp>2016-12-30</stp>
        <tr r="U2252" s="1"/>
      </tp>
      <tp>
        <v>1</v>
        <stp/>
        <stp>EM_S_MAJASSRES_NUM</stp>
        <stp>3</stp>
        <stp>600582.SH</stp>
        <stp>2014-12-30</stp>
        <stp>2016-12-30</stp>
        <tr r="U2338" s="1"/>
      </tp>
      <tp>
        <v>0</v>
        <stp/>
        <stp>EM_S_MAJASSRES_NUM</stp>
        <stp>3</stp>
        <stp>600882.SH</stp>
        <stp>2014-12-30</stp>
        <stp>2016-12-30</stp>
        <tr r="U2611" s="1"/>
      </tp>
      <tp>
        <v>0</v>
        <stp/>
        <stp>EM_S_MAJASSRES_NUM</stp>
        <stp>3</stp>
        <stp>600982.SH</stp>
        <stp>2014-12-30</stp>
        <stp>2016-12-30</stp>
        <tr r="U2655" s="1"/>
      </tp>
      <tp>
        <v>0</v>
        <stp/>
        <stp>EM_S_MAJASSRES_NUM</stp>
        <stp>3</stp>
        <stp>603883.SH</stp>
        <stp>2014-12-30</stp>
        <stp>2016-12-30</stp>
        <tr r="U3004" s="1"/>
      </tp>
      <tp>
        <v>0</v>
        <stp/>
        <stp>EM_S_MAJASSRES_NUM</stp>
        <stp>3</stp>
        <stp>600283.SH</stp>
        <stp>2014-12-30</stp>
        <stp>2016-12-30</stp>
        <tr r="U2101" s="1"/>
      </tp>
      <tp>
        <v>0</v>
        <stp/>
        <stp>EM_S_MAJASSRES_NUM</stp>
        <stp>3</stp>
        <stp>600383.SH</stp>
        <stp>2014-12-30</stp>
        <stp>2016-12-30</stp>
        <tr r="U2186" s="1"/>
      </tp>
      <tp>
        <v>0</v>
        <stp/>
        <stp>EM_S_MAJASSRES_NUM</stp>
        <stp>3</stp>
        <stp>600083.SH</stp>
        <stp>2014-12-30</stp>
        <stp>2016-12-30</stp>
        <tr r="U1926" s="1"/>
      </tp>
      <tp>
        <v>0</v>
        <stp/>
        <stp>EM_S_MAJASSRES_NUM</stp>
        <stp>3</stp>
        <stp>600183.SH</stp>
        <stp>2014-12-30</stp>
        <stp>2016-12-30</stp>
        <tr r="U2013" s="1"/>
      </tp>
      <tp>
        <v>0</v>
        <stp/>
        <stp>EM_S_MAJASSRES_NUM</stp>
        <stp>3</stp>
        <stp>600683.SH</stp>
        <stp>2014-12-30</stp>
        <stp>2016-12-30</stp>
        <tr r="U2427" s="1"/>
      </tp>
      <tp>
        <v>0</v>
        <stp/>
        <stp>EM_S_MAJASSRES_NUM</stp>
        <stp>3</stp>
        <stp>600783.SH</stp>
        <stp>2014-12-30</stp>
        <stp>2016-12-30</stp>
        <tr r="U2522" s="1"/>
      </tp>
      <tp>
        <v>0</v>
        <stp/>
        <stp>EM_S_MAJASSRES_NUM</stp>
        <stp>3</stp>
        <stp>600483.SH</stp>
        <stp>2014-12-30</stp>
        <stp>2016-12-30</stp>
        <tr r="U2253" s="1"/>
      </tp>
      <tp>
        <v>0</v>
        <stp/>
        <stp>EM_S_MAJASSRES_NUM</stp>
        <stp>3</stp>
        <stp>600583.SH</stp>
        <stp>2014-12-30</stp>
        <stp>2016-12-30</stp>
        <tr r="U2339" s="1"/>
      </tp>
      <tp>
        <v>0</v>
        <stp/>
        <stp>EM_S_MAJASSRES_NUM</stp>
        <stp>3</stp>
        <stp>600883.SH</stp>
        <stp>2014-12-30</stp>
        <stp>2016-12-30</stp>
        <tr r="U2612" s="1"/>
      </tp>
      <tp>
        <v>0</v>
        <stp/>
        <stp>EM_S_MAJASSRES_NUM</stp>
        <stp>3</stp>
        <stp>600983.SH</stp>
        <stp>2014-12-30</stp>
        <stp>2016-12-30</stp>
        <tr r="U2656" s="1"/>
      </tp>
      <tp>
        <v>0</v>
        <stp/>
        <stp>EM_S_MAJASSRES_NUM</stp>
        <stp>3</stp>
        <stp>601880.SH</stp>
        <stp>2014-12-30</stp>
        <stp>2016-12-30</stp>
        <tr r="U2795" s="1"/>
      </tp>
      <tp>
        <v>0</v>
        <stp/>
        <stp>EM_S_MAJASSRES_NUM</stp>
        <stp>3</stp>
        <stp>600280.SH</stp>
        <stp>2014-12-30</stp>
        <stp>2016-12-30</stp>
        <tr r="U2098" s="1"/>
      </tp>
      <tp>
        <v>0</v>
        <stp/>
        <stp>EM_S_MAJASSRES_NUM</stp>
        <stp>3</stp>
        <stp>600380.SH</stp>
        <stp>2014-12-30</stp>
        <stp>2016-12-30</stp>
        <tr r="U2183" s="1"/>
      </tp>
      <tp>
        <v>0</v>
        <stp/>
        <stp>EM_S_MAJASSRES_NUM</stp>
        <stp>3</stp>
        <stp>600080.SH</stp>
        <stp>2014-12-30</stp>
        <stp>2016-12-30</stp>
        <tr r="U1923" s="1"/>
      </tp>
      <tp>
        <v>0</v>
        <stp/>
        <stp>EM_S_MAJASSRES_NUM</stp>
        <stp>3</stp>
        <stp>600180.SH</stp>
        <stp>2014-12-30</stp>
        <stp>2016-12-30</stp>
        <tr r="U2011" s="1"/>
      </tp>
      <tp>
        <v>0</v>
        <stp/>
        <stp>EM_S_MAJASSRES_NUM</stp>
        <stp>3</stp>
        <stp>600680.SH</stp>
        <stp>2014-12-30</stp>
        <stp>2016-12-30</stp>
        <tr r="U2424" s="1"/>
      </tp>
      <tp>
        <v>0</v>
        <stp/>
        <stp>EM_S_MAJASSRES_NUM</stp>
        <stp>3</stp>
        <stp>600780.SH</stp>
        <stp>2014-12-30</stp>
        <stp>2016-12-30</stp>
        <tr r="U2519" s="1"/>
      </tp>
      <tp>
        <v>0</v>
        <stp/>
        <stp>EM_S_MAJASSRES_NUM</stp>
        <stp>3</stp>
        <stp>600480.SH</stp>
        <stp>2014-12-30</stp>
        <stp>2016-12-30</stp>
        <tr r="U2250" s="1"/>
      </tp>
      <tp>
        <v>0</v>
        <stp/>
        <stp>EM_S_MAJASSRES_NUM</stp>
        <stp>3</stp>
        <stp>600580.SH</stp>
        <stp>2014-12-30</stp>
        <stp>2016-12-30</stp>
        <tr r="U2336" s="1"/>
      </tp>
      <tp>
        <v>0</v>
        <stp/>
        <stp>EM_S_MAJASSRES_NUM</stp>
        <stp>3</stp>
        <stp>600880.SH</stp>
        <stp>2014-12-30</stp>
        <stp>2016-12-30</stp>
        <tr r="U2609" s="1"/>
      </tp>
      <tp>
        <v>0</v>
        <stp/>
        <stp>EM_S_MAJASSRES_NUM</stp>
        <stp>3</stp>
        <stp>600980.SH</stp>
        <stp>2014-12-30</stp>
        <stp>2016-12-30</stp>
        <tr r="U2653" s="1"/>
      </tp>
      <tp>
        <v>0</v>
        <stp/>
        <stp>EM_S_MAJASSRES_NUM</stp>
        <stp>3</stp>
        <stp>600281.SH</stp>
        <stp>2014-12-30</stp>
        <stp>2016-12-30</stp>
        <tr r="U2099" s="1"/>
      </tp>
      <tp>
        <v>1</v>
        <stp/>
        <stp>EM_S_MAJASSRES_NUM</stp>
        <stp>3</stp>
        <stp>600381.SH</stp>
        <stp>2014-12-30</stp>
        <stp>2016-12-30</stp>
        <tr r="U2184" s="1"/>
      </tp>
      <tp>
        <v>0</v>
        <stp/>
        <stp>EM_S_MAJASSRES_NUM</stp>
        <stp>3</stp>
        <stp>600081.SH</stp>
        <stp>2014-12-30</stp>
        <stp>2016-12-30</stp>
        <tr r="U1924" s="1"/>
      </tp>
      <tp>
        <v>1</v>
        <stp/>
        <stp>EM_S_MAJASSRES_NUM</stp>
        <stp>3</stp>
        <stp>600681.SH</stp>
        <stp>2014-12-30</stp>
        <stp>2016-12-30</stp>
        <tr r="U2425" s="1"/>
      </tp>
      <tp>
        <v>0</v>
        <stp/>
        <stp>EM_S_MAJASSRES_NUM</stp>
        <stp>3</stp>
        <stp>600781.SH</stp>
        <stp>2014-12-30</stp>
        <stp>2016-12-30</stp>
        <tr r="U2520" s="1"/>
      </tp>
      <tp>
        <v>0</v>
        <stp/>
        <stp>EM_S_MAJASSRES_NUM</stp>
        <stp>3</stp>
        <stp>600481.SH</stp>
        <stp>2014-12-30</stp>
        <stp>2016-12-30</stp>
        <tr r="U2251" s="1"/>
      </tp>
      <tp>
        <v>0</v>
        <stp/>
        <stp>EM_S_MAJASSRES_NUM</stp>
        <stp>3</stp>
        <stp>600581.SH</stp>
        <stp>2014-12-30</stp>
        <stp>2016-12-30</stp>
        <tr r="U2337" s="1"/>
      </tp>
      <tp>
        <v>0</v>
        <stp/>
        <stp>EM_S_MAJASSRES_NUM</stp>
        <stp>3</stp>
        <stp>600881.SH</stp>
        <stp>2014-12-30</stp>
        <stp>2016-12-30</stp>
        <tr r="U2610" s="1"/>
      </tp>
      <tp>
        <v>1</v>
        <stp/>
        <stp>EM_S_MAJASSRES_NUM</stp>
        <stp>3</stp>
        <stp>600981.SH</stp>
        <stp>2014-12-30</stp>
        <stp>2016-12-30</stp>
        <tr r="U2654" s="1"/>
      </tp>
      <tp>
        <v>0</v>
        <stp/>
        <stp>EM_S_MAJASSRES_NUM</stp>
        <stp>3</stp>
        <stp>603686.SH</stp>
        <stp>2014-12-30</stp>
        <stp>2016-12-30</stp>
        <tr r="U2963" s="1"/>
      </tp>
      <tp>
        <v>0</v>
        <stp/>
        <stp>EM_S_MAJASSRES_NUM</stp>
        <stp>3</stp>
        <stp>603886.SH</stp>
        <stp>2014-12-30</stp>
        <stp>2016-12-30</stp>
        <tr r="U3006" s="1"/>
      </tp>
      <tp>
        <v>0</v>
        <stp/>
        <stp>EM_S_MAJASSRES_NUM</stp>
        <stp>3</stp>
        <stp>603986.SH</stp>
        <stp>2014-12-30</stp>
        <stp>2016-12-30</stp>
        <tr r="U3027" s="1"/>
      </tp>
      <tp>
        <v>0</v>
        <stp/>
        <stp>EM_S_MAJASSRES_NUM</stp>
        <stp>3</stp>
        <stp>601186.SH</stp>
        <stp>2014-12-30</stp>
        <stp>2016-12-30</stp>
        <tr r="U2716" s="1"/>
      </tp>
      <tp>
        <v>0</v>
        <stp/>
        <stp>EM_S_MAJASSRES_NUM</stp>
        <stp>3</stp>
        <stp>601886.SH</stp>
        <stp>2014-12-30</stp>
        <stp>2016-12-30</stp>
        <tr r="U2797" s="1"/>
      </tp>
      <tp>
        <v>0</v>
        <stp/>
        <stp>EM_S_MAJASSRES_NUM</stp>
        <stp>3</stp>
        <stp>600386.SH</stp>
        <stp>2014-12-30</stp>
        <stp>2016-12-30</stp>
        <tr r="U2188" s="1"/>
      </tp>
      <tp>
        <v>0</v>
        <stp/>
        <stp>EM_S_MAJASSRES_NUM</stp>
        <stp>3</stp>
        <stp>600086.SH</stp>
        <stp>2014-12-30</stp>
        <stp>2016-12-30</stp>
        <tr r="U1929" s="1"/>
      </tp>
      <tp>
        <v>0</v>
        <stp/>
        <stp>EM_S_MAJASSRES_NUM</stp>
        <stp>3</stp>
        <stp>600186.SH</stp>
        <stp>2014-12-30</stp>
        <stp>2016-12-30</stp>
        <tr r="U2016" s="1"/>
      </tp>
      <tp>
        <v>0</v>
        <stp/>
        <stp>EM_S_MAJASSRES_NUM</stp>
        <stp>3</stp>
        <stp>600686.SH</stp>
        <stp>2014-12-30</stp>
        <stp>2016-12-30</stp>
        <tr r="U2430" s="1"/>
      </tp>
      <tp>
        <v>0</v>
        <stp/>
        <stp>EM_S_MAJASSRES_NUM</stp>
        <stp>3</stp>
        <stp>600486.SH</stp>
        <stp>2014-12-30</stp>
        <stp>2016-12-30</stp>
        <tr r="U2255" s="1"/>
      </tp>
      <tp>
        <v>0</v>
        <stp/>
        <stp>EM_S_MAJASSRES_NUM</stp>
        <stp>3</stp>
        <stp>600586.SH</stp>
        <stp>2014-12-30</stp>
        <stp>2016-12-30</stp>
        <tr r="U2342" s="1"/>
      </tp>
      <tp>
        <v>0</v>
        <stp/>
        <stp>EM_S_MAJASSRES_NUM</stp>
        <stp>3</stp>
        <stp>600886.SH</stp>
        <stp>2014-12-30</stp>
        <stp>2016-12-30</stp>
        <tr r="U2615" s="1"/>
      </tp>
      <tp>
        <v>1</v>
        <stp/>
        <stp>EM_S_MAJASSRES_NUM</stp>
        <stp>3</stp>
        <stp>600986.SH</stp>
        <stp>2014-12-30</stp>
        <stp>2016-12-30</stp>
        <tr r="U2659" s="1"/>
      </tp>
      <tp>
        <v>0</v>
        <stp/>
        <stp>EM_S_MAJASSRES_NUM</stp>
        <stp>3</stp>
        <stp>603887.SH</stp>
        <stp>2014-12-30</stp>
        <stp>2016-12-30</stp>
        <tr r="U3007" s="1"/>
      </tp>
      <tp>
        <v>0</v>
        <stp/>
        <stp>EM_S_MAJASSRES_NUM</stp>
        <stp>3</stp>
        <stp>603987.SH</stp>
        <stp>2014-12-30</stp>
        <stp>2016-12-30</stp>
        <tr r="U3028" s="1"/>
      </tp>
      <tp>
        <v>0</v>
        <stp/>
        <stp>EM_S_MAJASSRES_NUM</stp>
        <stp>3</stp>
        <stp>600287.SH</stp>
        <stp>2014-12-30</stp>
        <stp>2016-12-30</stp>
        <tr r="U2104" s="1"/>
      </tp>
      <tp>
        <v>0</v>
        <stp/>
        <stp>EM_S_MAJASSRES_NUM</stp>
        <stp>3</stp>
        <stp>600387.SH</stp>
        <stp>2014-12-30</stp>
        <stp>2016-12-30</stp>
        <tr r="U2189" s="1"/>
      </tp>
      <tp>
        <v>0</v>
        <stp/>
        <stp>EM_S_MAJASSRES_NUM</stp>
        <stp>3</stp>
        <stp>600187.SH</stp>
        <stp>2014-12-30</stp>
        <stp>2016-12-30</stp>
        <tr r="U2017" s="1"/>
      </tp>
      <tp>
        <v>0</v>
        <stp/>
        <stp>EM_S_MAJASSRES_NUM</stp>
        <stp>3</stp>
        <stp>600687.SH</stp>
        <stp>2014-12-30</stp>
        <stp>2016-12-30</stp>
        <tr r="U2431" s="1"/>
      </tp>
      <tp>
        <v>0</v>
        <stp/>
        <stp>EM_S_MAJASSRES_NUM</stp>
        <stp>3</stp>
        <stp>600787.SH</stp>
        <stp>2014-12-30</stp>
        <stp>2016-12-30</stp>
        <tr r="U2525" s="1"/>
      </tp>
      <tp>
        <v>0</v>
        <stp/>
        <stp>EM_S_MAJASSRES_NUM</stp>
        <stp>3</stp>
        <stp>600487.SH</stp>
        <stp>2014-12-30</stp>
        <stp>2016-12-30</stp>
        <tr r="U2256" s="1"/>
      </tp>
      <tp>
        <v>0</v>
        <stp/>
        <stp>EM_S_MAJASSRES_NUM</stp>
        <stp>3</stp>
        <stp>600587.SH</stp>
        <stp>2014-12-30</stp>
        <stp>2016-12-30</stp>
        <tr r="U2343" s="1"/>
      </tp>
      <tp>
        <v>0</v>
        <stp/>
        <stp>EM_S_MAJASSRES_NUM</stp>
        <stp>3</stp>
        <stp>600887.SH</stp>
        <stp>2014-12-30</stp>
        <stp>2016-12-30</stp>
        <tr r="U2616" s="1"/>
      </tp>
      <tp>
        <v>0</v>
        <stp/>
        <stp>EM_S_MAJASSRES_NUM</stp>
        <stp>3</stp>
        <stp>600987.SH</stp>
        <stp>2014-12-30</stp>
        <stp>2016-12-30</stp>
        <tr r="U2660" s="1"/>
      </tp>
      <tp>
        <v>0</v>
        <stp/>
        <stp>EM_S_MAJASSRES_NUM</stp>
        <stp>3</stp>
        <stp>600284.SH</stp>
        <stp>2014-12-30</stp>
        <stp>2016-12-30</stp>
        <tr r="U2102" s="1"/>
      </tp>
      <tp>
        <v>0</v>
        <stp/>
        <stp>EM_S_MAJASSRES_NUM</stp>
        <stp>3</stp>
        <stp>600084.SH</stp>
        <stp>2014-12-30</stp>
        <stp>2016-12-30</stp>
        <tr r="U1927" s="1"/>
      </tp>
      <tp>
        <v>0</v>
        <stp/>
        <stp>EM_S_MAJASSRES_NUM</stp>
        <stp>3</stp>
        <stp>600184.SH</stp>
        <stp>2014-12-30</stp>
        <stp>2016-12-30</stp>
        <tr r="U2014" s="1"/>
      </tp>
      <tp>
        <v>0</v>
        <stp/>
        <stp>EM_S_MAJASSRES_NUM</stp>
        <stp>3</stp>
        <stp>600684.SH</stp>
        <stp>2014-12-30</stp>
        <stp>2016-12-30</stp>
        <tr r="U2428" s="1"/>
      </tp>
      <tp>
        <v>0</v>
        <stp/>
        <stp>EM_S_MAJASSRES_NUM</stp>
        <stp>3</stp>
        <stp>600784.SH</stp>
        <stp>2014-12-30</stp>
        <stp>2016-12-30</stp>
        <tr r="U2523" s="1"/>
      </tp>
      <tp>
        <v>0</v>
        <stp/>
        <stp>EM_S_MAJASSRES_NUM</stp>
        <stp>3</stp>
        <stp>600584.SH</stp>
        <stp>2014-12-30</stp>
        <stp>2016-12-30</stp>
        <tr r="U2340" s="1"/>
      </tp>
      <tp>
        <v>0</v>
        <stp/>
        <stp>EM_S_MAJASSRES_NUM</stp>
        <stp>3</stp>
        <stp>600884.SH</stp>
        <stp>2014-12-30</stp>
        <stp>2016-12-30</stp>
        <tr r="U2613" s="1"/>
      </tp>
      <tp>
        <v>1</v>
        <stp/>
        <stp>EM_S_MAJASSRES_NUM</stp>
        <stp>3</stp>
        <stp>600984.SH</stp>
        <stp>2014-12-30</stp>
        <stp>2016-12-30</stp>
        <tr r="U2657" s="1"/>
      </tp>
      <tp>
        <v>0</v>
        <stp/>
        <stp>EM_S_MAJASSRES_NUM</stp>
        <stp>3</stp>
        <stp>603085.SH</stp>
        <stp>2014-12-30</stp>
        <stp>2016-12-30</stp>
        <tr r="U2861" s="1"/>
      </tp>
      <tp>
        <v>0</v>
        <stp/>
        <stp>EM_S_MAJASSRES_NUM</stp>
        <stp>3</stp>
        <stp>603585.SH</stp>
        <stp>2014-12-30</stp>
        <stp>2016-12-30</stp>
        <tr r="U2942" s="1"/>
      </tp>
      <tp>
        <v>0</v>
        <stp/>
        <stp>EM_S_MAJASSRES_NUM</stp>
        <stp>3</stp>
        <stp>603885.SH</stp>
        <stp>2014-12-30</stp>
        <stp>2016-12-30</stp>
        <tr r="U3005" s="1"/>
      </tp>
      <tp>
        <v>0</v>
        <stp/>
        <stp>EM_S_MAJASSRES_NUM</stp>
        <stp>3</stp>
        <stp>601985.SH</stp>
        <stp>2014-12-30</stp>
        <stp>2016-12-30</stp>
        <tr r="U2816" s="1"/>
      </tp>
      <tp>
        <v>0</v>
        <stp/>
        <stp>EM_S_MAJASSRES_NUM</stp>
        <stp>3</stp>
        <stp>600285.SH</stp>
        <stp>2014-12-30</stp>
        <stp>2016-12-30</stp>
        <tr r="U2103" s="1"/>
      </tp>
      <tp>
        <v>0</v>
        <stp/>
        <stp>EM_S_MAJASSRES_NUM</stp>
        <stp>3</stp>
        <stp>600385.SH</stp>
        <stp>2014-12-30</stp>
        <stp>2016-12-30</stp>
        <tr r="U2187" s="1"/>
      </tp>
      <tp>
        <v>0</v>
        <stp/>
        <stp>EM_S_MAJASSRES_NUM</stp>
        <stp>3</stp>
        <stp>600085.SH</stp>
        <stp>2014-12-30</stp>
        <stp>2016-12-30</stp>
        <tr r="U1928" s="1"/>
      </tp>
      <tp>
        <v>0</v>
        <stp/>
        <stp>EM_S_MAJASSRES_NUM</stp>
        <stp>3</stp>
        <stp>600185.SH</stp>
        <stp>2014-12-30</stp>
        <stp>2016-12-30</stp>
        <tr r="U2015" s="1"/>
      </tp>
      <tp>
        <v>1</v>
        <stp/>
        <stp>EM_S_MAJASSRES_NUM</stp>
        <stp>3</stp>
        <stp>600685.SH</stp>
        <stp>2014-12-30</stp>
        <stp>2016-12-30</stp>
        <tr r="U2429" s="1"/>
      </tp>
      <tp>
        <v>0</v>
        <stp/>
        <stp>EM_S_MAJASSRES_NUM</stp>
        <stp>3</stp>
        <stp>600785.SH</stp>
        <stp>2014-12-30</stp>
        <stp>2016-12-30</stp>
        <tr r="U2524" s="1"/>
      </tp>
      <tp>
        <v>0</v>
        <stp/>
        <stp>EM_S_MAJASSRES_NUM</stp>
        <stp>3</stp>
        <stp>600485.SH</stp>
        <stp>2014-12-30</stp>
        <stp>2016-12-30</stp>
        <tr r="U2254" s="1"/>
      </tp>
      <tp>
        <v>0</v>
        <stp/>
        <stp>EM_S_MAJASSRES_NUM</stp>
        <stp>3</stp>
        <stp>600585.SH</stp>
        <stp>2014-12-30</stp>
        <stp>2016-12-30</stp>
        <tr r="U2341" s="1"/>
      </tp>
      <tp>
        <v>0</v>
        <stp/>
        <stp>EM_S_MAJASSRES_NUM</stp>
        <stp>3</stp>
        <stp>600885.SH</stp>
        <stp>2014-12-30</stp>
        <stp>2016-12-30</stp>
        <tr r="U2614" s="1"/>
      </tp>
      <tp>
        <v>0</v>
        <stp/>
        <stp>EM_S_MAJASSRES_NUM</stp>
        <stp>3</stp>
        <stp>600985.SH</stp>
        <stp>2014-12-30</stp>
        <stp>2016-12-30</stp>
        <tr r="U2658" s="1"/>
      </tp>
      <tp>
        <v>0</v>
        <stp/>
        <stp>EM_S_MAJASSRES_NUM</stp>
        <stp>3</stp>
        <stp>603288.SH</stp>
        <stp>2014-12-30</stp>
        <stp>2016-12-30</stp>
        <tr r="U2896" s="1"/>
      </tp>
      <tp>
        <v>0</v>
        <stp/>
        <stp>EM_S_MAJASSRES_NUM</stp>
        <stp>3</stp>
        <stp>603088.SH</stp>
        <stp>2014-12-30</stp>
        <stp>2016-12-30</stp>
        <tr r="U2862" s="1"/>
      </tp>
      <tp>
        <v>0</v>
        <stp/>
        <stp>EM_S_MAJASSRES_NUM</stp>
        <stp>3</stp>
        <stp>603188.SH</stp>
        <stp>2014-12-30</stp>
        <stp>2016-12-30</stp>
        <tr r="U2884" s="1"/>
      </tp>
      <tp>
        <v>0</v>
        <stp/>
        <stp>EM_S_MAJASSRES_NUM</stp>
        <stp>3</stp>
        <stp>603688.SH</stp>
        <stp>2014-12-30</stp>
        <stp>2016-12-30</stp>
        <tr r="U2964" s="1"/>
      </tp>
      <tp>
        <v>0</v>
        <stp/>
        <stp>EM_S_MAJASSRES_NUM</stp>
        <stp>3</stp>
        <stp>603788.SH</stp>
        <stp>2014-12-30</stp>
        <stp>2016-12-30</stp>
        <tr r="U2982" s="1"/>
      </tp>
      <tp>
        <v>0</v>
        <stp/>
        <stp>EM_S_MAJASSRES_NUM</stp>
        <stp>3</stp>
        <stp>603588.SH</stp>
        <stp>2014-12-30</stp>
        <stp>2016-12-30</stp>
        <tr r="U2943" s="1"/>
      </tp>
      <tp>
        <v>0</v>
        <stp/>
        <stp>EM_S_MAJASSRES_NUM</stp>
        <stp>3</stp>
        <stp>603888.SH</stp>
        <stp>2014-12-30</stp>
        <stp>2016-12-30</stp>
        <tr r="U3008" s="1"/>
      </tp>
      <tp>
        <v>0</v>
        <stp/>
        <stp>EM_S_MAJASSRES_NUM</stp>
        <stp>3</stp>
        <stp>603988.SH</stp>
        <stp>2014-12-30</stp>
        <stp>2016-12-30</stp>
        <tr r="U3029" s="1"/>
      </tp>
      <tp>
        <v>0</v>
        <stp/>
        <stp>EM_S_MAJASSRES_NUM</stp>
        <stp>3</stp>
        <stp>601288.SH</stp>
        <stp>2014-12-30</stp>
        <stp>2016-12-30</stp>
        <tr r="U2732" s="1"/>
      </tp>
      <tp>
        <v>0</v>
        <stp/>
        <stp>EM_S_MAJASSRES_NUM</stp>
        <stp>3</stp>
        <stp>601388.SH</stp>
        <stp>2014-12-30</stp>
        <stp>2016-12-30</stp>
        <tr r="U2743" s="1"/>
      </tp>
      <tp>
        <v>0</v>
        <stp/>
        <stp>EM_S_MAJASSRES_NUM</stp>
        <stp>3</stp>
        <stp>601088.SH</stp>
        <stp>2014-12-30</stp>
        <stp>2016-12-30</stp>
        <tr r="U2691" s="1"/>
      </tp>
      <tp>
        <v>0</v>
        <stp/>
        <stp>EM_S_MAJASSRES_NUM</stp>
        <stp>3</stp>
        <stp>601188.SH</stp>
        <stp>2014-12-30</stp>
        <stp>2016-12-30</stp>
        <tr r="U2717" s="1"/>
      </tp>
      <tp>
        <v>0</v>
        <stp/>
        <stp>EM_S_MAJASSRES_NUM</stp>
        <stp>3</stp>
        <stp>601688.SH</stp>
        <stp>2014-12-30</stp>
        <stp>2016-12-30</stp>
        <tr r="U2773" s="1"/>
      </tp>
      <tp>
        <v>0</v>
        <stp/>
        <stp>EM_S_MAJASSRES_NUM</stp>
        <stp>3</stp>
        <stp>601788.SH</stp>
        <stp>2014-12-30</stp>
        <stp>2016-12-30</stp>
        <tr r="U2782" s="1"/>
      </tp>
      <tp>
        <v>0</v>
        <stp/>
        <stp>EM_S_MAJASSRES_NUM</stp>
        <stp>3</stp>
        <stp>601588.SH</stp>
        <stp>2014-12-30</stp>
        <stp>2016-12-30</stp>
        <tr r="U2755" s="1"/>
      </tp>
      <tp>
        <v>0</v>
        <stp/>
        <stp>EM_S_MAJASSRES_NUM</stp>
        <stp>3</stp>
        <stp>601888.SH</stp>
        <stp>2014-12-30</stp>
        <stp>2016-12-30</stp>
        <tr r="U2798" s="1"/>
      </tp>
      <tp>
        <v>0</v>
        <stp/>
        <stp>EM_S_MAJASSRES_NUM</stp>
        <stp>3</stp>
        <stp>601988.SH</stp>
        <stp>2014-12-30</stp>
        <stp>2016-12-30</stp>
        <tr r="U2817" s="1"/>
      </tp>
      <tp>
        <v>0</v>
        <stp/>
        <stp>EM_S_MAJASSRES_NUM</stp>
        <stp>3</stp>
        <stp>600288.SH</stp>
        <stp>2014-12-30</stp>
        <stp>2016-12-30</stp>
        <tr r="U2105" s="1"/>
      </tp>
      <tp>
        <v>0</v>
        <stp/>
        <stp>EM_S_MAJASSRES_NUM</stp>
        <stp>3</stp>
        <stp>600388.SH</stp>
        <stp>2014-12-30</stp>
        <stp>2016-12-30</stp>
        <tr r="U2190" s="1"/>
      </tp>
      <tp>
        <v>0</v>
        <stp/>
        <stp>EM_S_MAJASSRES_NUM</stp>
        <stp>3</stp>
        <stp>600088.SH</stp>
        <stp>2014-12-30</stp>
        <stp>2016-12-30</stp>
        <tr r="U1930" s="1"/>
      </tp>
      <tp>
        <v>0</v>
        <stp/>
        <stp>EM_S_MAJASSRES_NUM</stp>
        <stp>3</stp>
        <stp>600188.SH</stp>
        <stp>2014-12-30</stp>
        <stp>2016-12-30</stp>
        <tr r="U2018" s="1"/>
      </tp>
      <tp>
        <v>0</v>
        <stp/>
        <stp>EM_S_MAJASSRES_NUM</stp>
        <stp>3</stp>
        <stp>600688.SH</stp>
        <stp>2014-12-30</stp>
        <stp>2016-12-30</stp>
        <tr r="U2432" s="1"/>
      </tp>
      <tp>
        <v>0</v>
        <stp/>
        <stp>EM_S_MAJASSRES_NUM</stp>
        <stp>3</stp>
        <stp>600488.SH</stp>
        <stp>2014-12-30</stp>
        <stp>2016-12-30</stp>
        <tr r="U2257" s="1"/>
      </tp>
      <tp>
        <v>0</v>
        <stp/>
        <stp>EM_S_MAJASSRES_NUM</stp>
        <stp>3</stp>
        <stp>600588.SH</stp>
        <stp>2014-12-30</stp>
        <stp>2016-12-30</stp>
        <tr r="U2344" s="1"/>
      </tp>
      <tp>
        <v>0</v>
        <stp/>
        <stp>EM_S_MAJASSRES_NUM</stp>
        <stp>3</stp>
        <stp>600888.SH</stp>
        <stp>2014-12-30</stp>
        <stp>2016-12-30</stp>
        <tr r="U2617" s="1"/>
      </tp>
      <tp>
        <v>1</v>
        <stp/>
        <stp>EM_S_MAJASSRES_NUM</stp>
        <stp>3</stp>
        <stp>600988.SH</stp>
        <stp>2014-12-30</stp>
        <stp>2016-12-30</stp>
        <tr r="U2661" s="1"/>
      </tp>
      <tp>
        <v>0</v>
        <stp/>
        <stp>EM_S_MAJASSRES_NUM</stp>
        <stp>3</stp>
        <stp>603389.SH</stp>
        <stp>2014-12-30</stp>
        <stp>2016-12-30</stp>
        <tr r="U2920" s="1"/>
      </tp>
      <tp>
        <v>0</v>
        <stp/>
        <stp>EM_S_MAJASSRES_NUM</stp>
        <stp>3</stp>
        <stp>603189.SH</stp>
        <stp>2014-12-30</stp>
        <stp>2016-12-30</stp>
        <tr r="U2885" s="1"/>
      </tp>
      <tp>
        <v>0</v>
        <stp/>
        <stp>EM_S_MAJASSRES_NUM</stp>
        <stp>3</stp>
        <stp>603789.SH</stp>
        <stp>2014-12-30</stp>
        <stp>2016-12-30</stp>
        <tr r="U2983" s="1"/>
      </tp>
      <tp>
        <v>0</v>
        <stp/>
        <stp>EM_S_MAJASSRES_NUM</stp>
        <stp>3</stp>
        <stp>603589.SH</stp>
        <stp>2014-12-30</stp>
        <stp>2016-12-30</stp>
        <tr r="U2944" s="1"/>
      </tp>
      <tp>
        <v>0</v>
        <stp/>
        <stp>EM_S_MAJASSRES_NUM</stp>
        <stp>3</stp>
        <stp>603889.SH</stp>
        <stp>2014-12-30</stp>
        <stp>2016-12-30</stp>
        <tr r="U3009" s="1"/>
      </tp>
      <tp>
        <v>0</v>
        <stp/>
        <stp>EM_S_MAJASSRES_NUM</stp>
        <stp>3</stp>
        <stp>603989.SH</stp>
        <stp>2014-12-30</stp>
        <stp>2016-12-30</stp>
        <tr r="U3030" s="1"/>
      </tp>
      <tp>
        <v>0</v>
        <stp/>
        <stp>EM_S_MAJASSRES_NUM</stp>
        <stp>3</stp>
        <stp>601689.SH</stp>
        <stp>2014-12-30</stp>
        <stp>2016-12-30</stp>
        <tr r="U2774" s="1"/>
      </tp>
      <tp>
        <v>0</v>
        <stp/>
        <stp>EM_S_MAJASSRES_NUM</stp>
        <stp>3</stp>
        <stp>601789.SH</stp>
        <stp>2014-12-30</stp>
        <stp>2016-12-30</stp>
        <tr r="U2783" s="1"/>
      </tp>
      <tp>
        <v>0</v>
        <stp/>
        <stp>EM_S_MAJASSRES_NUM</stp>
        <stp>3</stp>
        <stp>601989.SH</stp>
        <stp>2014-12-30</stp>
        <stp>2016-12-30</stp>
        <tr r="U2818" s="1"/>
      </tp>
      <tp>
        <v>0</v>
        <stp/>
        <stp>EM_S_MAJASSRES_NUM</stp>
        <stp>3</stp>
        <stp>600289.SH</stp>
        <stp>2014-12-30</stp>
        <stp>2016-12-30</stp>
        <tr r="U2106" s="1"/>
      </tp>
      <tp>
        <v>0</v>
        <stp/>
        <stp>EM_S_MAJASSRES_NUM</stp>
        <stp>3</stp>
        <stp>600389.SH</stp>
        <stp>2014-12-30</stp>
        <stp>2016-12-30</stp>
        <tr r="U2191" s="1"/>
      </tp>
      <tp>
        <v>0</v>
        <stp/>
        <stp>EM_S_MAJASSRES_NUM</stp>
        <stp>3</stp>
        <stp>600089.SH</stp>
        <stp>2014-12-30</stp>
        <stp>2016-12-30</stp>
        <tr r="U1931" s="1"/>
      </tp>
      <tp>
        <v>0</v>
        <stp/>
        <stp>EM_S_MAJASSRES_NUM</stp>
        <stp>3</stp>
        <stp>600189.SH</stp>
        <stp>2014-12-30</stp>
        <stp>2016-12-30</stp>
        <tr r="U2019" s="1"/>
      </tp>
      <tp>
        <v>0</v>
        <stp/>
        <stp>EM_S_MAJASSRES_NUM</stp>
        <stp>3</stp>
        <stp>600689.SH</stp>
        <stp>2014-12-30</stp>
        <stp>2016-12-30</stp>
        <tr r="U2433" s="1"/>
      </tp>
      <tp>
        <v>0</v>
        <stp/>
        <stp>EM_S_MAJASSRES_NUM</stp>
        <stp>3</stp>
        <stp>600789.SH</stp>
        <stp>2014-12-30</stp>
        <stp>2016-12-30</stp>
        <tr r="U2526" s="1"/>
      </tp>
      <tp>
        <v>0</v>
        <stp/>
        <stp>EM_S_MAJASSRES_NUM</stp>
        <stp>3</stp>
        <stp>600489.SH</stp>
        <stp>2014-12-30</stp>
        <stp>2016-12-30</stp>
        <tr r="U2258" s="1"/>
      </tp>
      <tp>
        <v>1</v>
        <stp/>
        <stp>EM_S_MAJASSRES_NUM</stp>
        <stp>3</stp>
        <stp>600589.SH</stp>
        <stp>2014-12-30</stp>
        <stp>2016-12-30</stp>
        <tr r="U2345" s="1"/>
      </tp>
      <tp>
        <v>0</v>
        <stp/>
        <stp>EM_S_MAJASSRES_NUM</stp>
        <stp>3</stp>
        <stp>600889.SH</stp>
        <stp>2014-12-30</stp>
        <stp>2016-12-30</stp>
        <tr r="U2618" s="1"/>
      </tp>
      <tp>
        <v>0</v>
        <stp/>
        <stp>EM_S_MAJASSRES_NUM</stp>
        <stp>3</stp>
        <stp>601992.SH</stp>
        <stp>2014-12-30</stp>
        <stp>2016-12-30</stp>
        <tr r="U2820" s="1"/>
      </tp>
      <tp>
        <v>0</v>
        <stp/>
        <stp>EM_S_MAJASSRES_NUM</stp>
        <stp>3</stp>
        <stp>600292.SH</stp>
        <stp>2014-12-30</stp>
        <stp>2016-12-30</stp>
        <tr r="U2109" s="1"/>
      </tp>
      <tp>
        <v>0</v>
        <stp/>
        <stp>EM_S_MAJASSRES_NUM</stp>
        <stp>3</stp>
        <stp>600392.SH</stp>
        <stp>2014-12-30</stp>
        <stp>2016-12-30</stp>
        <tr r="U2194" s="1"/>
      </tp>
      <tp>
        <v>0</v>
        <stp/>
        <stp>EM_S_MAJASSRES_NUM</stp>
        <stp>3</stp>
        <stp>600192.SH</stp>
        <stp>2014-12-30</stp>
        <stp>2016-12-30</stp>
        <tr r="U2022" s="1"/>
      </tp>
      <tp>
        <v>0</v>
        <stp/>
        <stp>EM_S_MAJASSRES_NUM</stp>
        <stp>3</stp>
        <stp>600692.SH</stp>
        <stp>2014-12-30</stp>
        <stp>2016-12-30</stp>
        <tr r="U2436" s="1"/>
      </tp>
      <tp>
        <v>0</v>
        <stp/>
        <stp>EM_S_MAJASSRES_NUM</stp>
        <stp>3</stp>
        <stp>600792.SH</stp>
        <stp>2014-12-30</stp>
        <stp>2016-12-30</stp>
        <tr r="U2529" s="1"/>
      </tp>
      <tp>
        <v>0</v>
        <stp/>
        <stp>EM_S_MAJASSRES_NUM</stp>
        <stp>3</stp>
        <stp>600592.SH</stp>
        <stp>2014-12-30</stp>
        <stp>2016-12-30</stp>
        <tr r="U2347" s="1"/>
      </tp>
      <tp>
        <v>1</v>
        <stp/>
        <stp>EM_S_MAJASSRES_NUM</stp>
        <stp>3</stp>
        <stp>600892.SH</stp>
        <stp>2014-12-30</stp>
        <stp>2016-12-30</stp>
        <tr r="U2621" s="1"/>
      </tp>
      <tp>
        <v>0</v>
        <stp/>
        <stp>EM_S_MAJASSRES_NUM</stp>
        <stp>3</stp>
        <stp>600992.SH</stp>
        <stp>2014-12-30</stp>
        <stp>2016-12-30</stp>
        <tr r="U2663" s="1"/>
      </tp>
      <tp>
        <v>0</v>
        <stp/>
        <stp>EM_S_MAJASSRES_NUM</stp>
        <stp>3</stp>
        <stp>603393.SH</stp>
        <stp>2014-12-30</stp>
        <stp>2016-12-30</stp>
        <tr r="U2921" s="1"/>
      </tp>
      <tp>
        <v>0</v>
        <stp/>
        <stp>EM_S_MAJASSRES_NUM</stp>
        <stp>3</stp>
        <stp>603993.SH</stp>
        <stp>2014-12-30</stp>
        <stp>2016-12-30</stp>
        <tr r="U3032" s="1"/>
      </tp>
      <tp>
        <v>0</v>
        <stp/>
        <stp>EM_S_MAJASSRES_NUM</stp>
        <stp>3</stp>
        <stp>600293.SH</stp>
        <stp>2014-12-30</stp>
        <stp>2016-12-30</stp>
        <tr r="U2110" s="1"/>
      </tp>
      <tp>
        <v>1</v>
        <stp/>
        <stp>EM_S_MAJASSRES_NUM</stp>
        <stp>3</stp>
        <stp>600393.SH</stp>
        <stp>2014-12-30</stp>
        <stp>2016-12-30</stp>
        <tr r="U2195" s="1"/>
      </tp>
      <tp>
        <v>0</v>
        <stp/>
        <stp>EM_S_MAJASSRES_NUM</stp>
        <stp>3</stp>
        <stp>600093.SH</stp>
        <stp>2014-12-30</stp>
        <stp>2016-12-30</stp>
        <tr r="U1934" s="1"/>
      </tp>
      <tp>
        <v>0</v>
        <stp/>
        <stp>EM_S_MAJASSRES_NUM</stp>
        <stp>3</stp>
        <stp>600193.SH</stp>
        <stp>2014-12-30</stp>
        <stp>2016-12-30</stp>
        <tr r="U2023" s="1"/>
      </tp>
      <tp>
        <v>0</v>
        <stp/>
        <stp>EM_S_MAJASSRES_NUM</stp>
        <stp>3</stp>
        <stp>600693.SH</stp>
        <stp>2014-12-30</stp>
        <stp>2016-12-30</stp>
        <tr r="U2437" s="1"/>
      </tp>
      <tp>
        <v>0</v>
        <stp/>
        <stp>EM_S_MAJASSRES_NUM</stp>
        <stp>3</stp>
        <stp>600793.SH</stp>
        <stp>2014-12-30</stp>
        <stp>2016-12-30</stp>
        <tr r="U2530" s="1"/>
      </tp>
      <tp>
        <v>0</v>
        <stp/>
        <stp>EM_S_MAJASSRES_NUM</stp>
        <stp>3</stp>
        <stp>600493.SH</stp>
        <stp>2014-12-30</stp>
        <stp>2016-12-30</stp>
        <tr r="U2261" s="1"/>
      </tp>
      <tp>
        <v>0</v>
        <stp/>
        <stp>EM_S_MAJASSRES_NUM</stp>
        <stp>3</stp>
        <stp>600593.SH</stp>
        <stp>2014-12-30</stp>
        <stp>2016-12-30</stp>
        <tr r="U2348" s="1"/>
      </tp>
      <tp>
        <v>0</v>
        <stp/>
        <stp>EM_S_MAJASSRES_NUM</stp>
        <stp>3</stp>
        <stp>600893.SH</stp>
        <stp>2014-12-30</stp>
        <stp>2016-12-30</stp>
        <tr r="U2622" s="1"/>
      </tp>
      <tp>
        <v>0</v>
        <stp/>
        <stp>EM_S_MAJASSRES_NUM</stp>
        <stp>3</stp>
        <stp>600993.SH</stp>
        <stp>2014-12-30</stp>
        <stp>2016-12-30</stp>
        <tr r="U2664" s="1"/>
      </tp>
      <tp>
        <v>0</v>
        <stp/>
        <stp>EM_S_MAJASSRES_NUM</stp>
        <stp>3</stp>
        <stp>603090.SH</stp>
        <stp>2014-12-30</stp>
        <stp>2016-12-30</stp>
        <tr r="U2863" s="1"/>
      </tp>
      <tp>
        <v>0</v>
        <stp/>
        <stp>EM_S_MAJASSRES_NUM</stp>
        <stp>3</stp>
        <stp>603990.SH</stp>
        <stp>2014-12-30</stp>
        <stp>2016-12-30</stp>
        <tr r="U3031" s="1"/>
      </tp>
      <tp>
        <v>0</v>
        <stp/>
        <stp>EM_S_MAJASSRES_NUM</stp>
        <stp>3</stp>
        <stp>601390.SH</stp>
        <stp>2014-12-30</stp>
        <stp>2016-12-30</stp>
        <tr r="U2744" s="1"/>
      </tp>
      <tp>
        <v>0</v>
        <stp/>
        <stp>EM_S_MAJASSRES_NUM</stp>
        <stp>3</stp>
        <stp>601890.SH</stp>
        <stp>2014-12-30</stp>
        <stp>2016-12-30</stp>
        <tr r="U2799" s="1"/>
      </tp>
      <tp>
        <v>0</v>
        <stp/>
        <stp>EM_S_MAJASSRES_NUM</stp>
        <stp>3</stp>
        <stp>600290.SH</stp>
        <stp>2014-12-30</stp>
        <stp>2016-12-30</stp>
        <tr r="U2107" s="1"/>
      </tp>
      <tp>
        <v>0</v>
        <stp/>
        <stp>EM_S_MAJASSRES_NUM</stp>
        <stp>3</stp>
        <stp>600390.SH</stp>
        <stp>2014-12-30</stp>
        <stp>2016-12-30</stp>
        <tr r="U2192" s="1"/>
      </tp>
      <tp>
        <v>1</v>
        <stp/>
        <stp>EM_S_MAJASSRES_NUM</stp>
        <stp>3</stp>
        <stp>600090.SH</stp>
        <stp>2014-12-30</stp>
        <stp>2016-12-30</stp>
        <tr r="U1932" s="1"/>
      </tp>
      <tp>
        <v>0</v>
        <stp/>
        <stp>EM_S_MAJASSRES_NUM</stp>
        <stp>3</stp>
        <stp>600190.SH</stp>
        <stp>2014-12-30</stp>
        <stp>2016-12-30</stp>
        <tr r="U2020" s="1"/>
      </tp>
      <tp>
        <v>0</v>
        <stp/>
        <stp>EM_S_MAJASSRES_NUM</stp>
        <stp>3</stp>
        <stp>600690.SH</stp>
        <stp>2014-12-30</stp>
        <stp>2016-12-30</stp>
        <tr r="U2434" s="1"/>
      </tp>
      <tp>
        <v>0</v>
        <stp/>
        <stp>EM_S_MAJASSRES_NUM</stp>
        <stp>3</stp>
        <stp>600790.SH</stp>
        <stp>2014-12-30</stp>
        <stp>2016-12-30</stp>
        <tr r="U2527" s="1"/>
      </tp>
      <tp>
        <v>1</v>
        <stp/>
        <stp>EM_S_MAJASSRES_NUM</stp>
        <stp>3</stp>
        <stp>600490.SH</stp>
        <stp>2014-12-30</stp>
        <stp>2016-12-30</stp>
        <tr r="U2259" s="1"/>
      </tp>
      <tp>
        <v>0</v>
        <stp/>
        <stp>EM_S_MAJASSRES_NUM</stp>
        <stp>3</stp>
        <stp>600590.SH</stp>
        <stp>2014-12-30</stp>
        <stp>2016-12-30</stp>
        <tr r="U2346" s="1"/>
      </tp>
      <tp>
        <v>0</v>
        <stp/>
        <stp>EM_S_MAJASSRES_NUM</stp>
        <stp>3</stp>
        <stp>600890.SH</stp>
        <stp>2014-12-30</stp>
        <stp>2016-12-30</stp>
        <tr r="U2619" s="1"/>
      </tp>
      <tp>
        <v>0</v>
        <stp/>
        <stp>EM_S_MAJASSRES_NUM</stp>
        <stp>3</stp>
        <stp>600990.SH</stp>
        <stp>2014-12-30</stp>
        <stp>2016-12-30</stp>
        <tr r="U2662" s="1"/>
      </tp>
      <tp>
        <v>0</v>
        <stp/>
        <stp>EM_S_MAJASSRES_NUM</stp>
        <stp>3</stp>
        <stp>601991.SH</stp>
        <stp>2014-12-30</stp>
        <stp>2016-12-30</stp>
        <tr r="U2819" s="1"/>
      </tp>
      <tp>
        <v>1</v>
        <stp/>
        <stp>EM_S_MAJASSRES_NUM</stp>
        <stp>3</stp>
        <stp>600291.SH</stp>
        <stp>2014-12-30</stp>
        <stp>2016-12-30</stp>
        <tr r="U2108" s="1"/>
      </tp>
      <tp>
        <v>0</v>
        <stp/>
        <stp>EM_S_MAJASSRES_NUM</stp>
        <stp>3</stp>
        <stp>600391.SH</stp>
        <stp>2014-12-30</stp>
        <stp>2016-12-30</stp>
        <tr r="U2193" s="1"/>
      </tp>
      <tp>
        <v>0</v>
        <stp/>
        <stp>EM_S_MAJASSRES_NUM</stp>
        <stp>3</stp>
        <stp>600091.SH</stp>
        <stp>2014-12-30</stp>
        <stp>2016-12-30</stp>
        <tr r="U1933" s="1"/>
      </tp>
      <tp>
        <v>0</v>
        <stp/>
        <stp>EM_S_MAJASSRES_NUM</stp>
        <stp>3</stp>
        <stp>600191.SH</stp>
        <stp>2014-12-30</stp>
        <stp>2016-12-30</stp>
        <tr r="U2021" s="1"/>
      </tp>
      <tp>
        <v>0</v>
        <stp/>
        <stp>EM_S_MAJASSRES_NUM</stp>
        <stp>3</stp>
        <stp>600691.SH</stp>
        <stp>2014-12-30</stp>
        <stp>2016-12-30</stp>
        <tr r="U2435" s="1"/>
      </tp>
      <tp>
        <v>0</v>
        <stp/>
        <stp>EM_S_MAJASSRES_NUM</stp>
        <stp>3</stp>
        <stp>600791.SH</stp>
        <stp>2014-12-30</stp>
        <stp>2016-12-30</stp>
        <tr r="U2528" s="1"/>
      </tp>
      <tp>
        <v>0</v>
        <stp/>
        <stp>EM_S_MAJASSRES_NUM</stp>
        <stp>3</stp>
        <stp>600491.SH</stp>
        <stp>2014-12-30</stp>
        <stp>2016-12-30</stp>
        <tr r="U2260" s="1"/>
      </tp>
      <tp>
        <v>1</v>
        <stp/>
        <stp>EM_S_MAJASSRES_NUM</stp>
        <stp>3</stp>
        <stp>600891.SH</stp>
        <stp>2014-12-30</stp>
        <stp>2016-12-30</stp>
        <tr r="U2620" s="1"/>
      </tp>
      <tp>
        <v>0</v>
        <stp/>
        <stp>EM_S_MAJASSRES_NUM</stp>
        <stp>3</stp>
        <stp>603696.SH</stp>
        <stp>2014-12-30</stp>
        <stp>2016-12-30</stp>
        <tr r="U2965" s="1"/>
      </tp>
      <tp>
        <v>0</v>
        <stp/>
        <stp>EM_S_MAJASSRES_NUM</stp>
        <stp>3</stp>
        <stp>603996.SH</stp>
        <stp>2014-12-30</stp>
        <stp>2016-12-30</stp>
        <tr r="U3033" s="1"/>
      </tp>
      <tp>
        <v>0</v>
        <stp/>
        <stp>EM_S_MAJASSRES_NUM</stp>
        <stp>3</stp>
        <stp>601996.SH</stp>
        <stp>2014-12-30</stp>
        <stp>2016-12-30</stp>
        <tr r="U2821" s="1"/>
      </tp>
      <tp>
        <v>1</v>
        <stp/>
        <stp>EM_S_MAJASSRES_NUM</stp>
        <stp>3</stp>
        <stp>600396.SH</stp>
        <stp>2014-12-30</stp>
        <stp>2016-12-30</stp>
        <tr r="U2197" s="1"/>
      </tp>
      <tp>
        <v>0</v>
        <stp/>
        <stp>EM_S_MAJASSRES_NUM</stp>
        <stp>3</stp>
        <stp>600096.SH</stp>
        <stp>2014-12-30</stp>
        <stp>2016-12-30</stp>
        <tr r="U1937" s="1"/>
      </tp>
      <tp>
        <v>0</v>
        <stp/>
        <stp>EM_S_MAJASSRES_NUM</stp>
        <stp>3</stp>
        <stp>600196.SH</stp>
        <stp>2014-12-30</stp>
        <stp>2016-12-30</stp>
        <tr r="U2025" s="1"/>
      </tp>
      <tp>
        <v>0</v>
        <stp/>
        <stp>EM_S_MAJASSRES_NUM</stp>
        <stp>3</stp>
        <stp>600696.SH</stp>
        <stp>2014-12-30</stp>
        <stp>2016-12-30</stp>
        <tr r="U2440" s="1"/>
      </tp>
      <tp>
        <v>0</v>
        <stp/>
        <stp>EM_S_MAJASSRES_NUM</stp>
        <stp>3</stp>
        <stp>600796.SH</stp>
        <stp>2014-12-30</stp>
        <stp>2016-12-30</stp>
        <tr r="U2533" s="1"/>
      </tp>
      <tp>
        <v>0</v>
        <stp/>
        <stp>EM_S_MAJASSRES_NUM</stp>
        <stp>3</stp>
        <stp>600496.SH</stp>
        <stp>2014-12-30</stp>
        <stp>2016-12-30</stp>
        <tr r="U2263" s="1"/>
      </tp>
      <tp>
        <v>0</v>
        <stp/>
        <stp>EM_S_MAJASSRES_NUM</stp>
        <stp>3</stp>
        <stp>600596.SH</stp>
        <stp>2014-12-30</stp>
        <stp>2016-12-30</stp>
        <tr r="U2351" s="1"/>
      </tp>
      <tp>
        <v>0</v>
        <stp/>
        <stp>EM_S_MAJASSRES_NUM</stp>
        <stp>3</stp>
        <stp>600896.SH</stp>
        <stp>2014-12-30</stp>
        <stp>2016-12-30</stp>
        <tr r="U2625" s="1"/>
      </tp>
      <tp>
        <v>0</v>
        <stp/>
        <stp>EM_S_MAJASSRES_NUM</stp>
        <stp>3</stp>
        <stp>600996.SH</stp>
        <stp>2014-12-30</stp>
        <stp>2016-12-30</stp>
        <tr r="U2666" s="1"/>
      </tp>
      <tp>
        <v>0</v>
        <stp/>
        <stp>EM_S_MAJASSRES_NUM</stp>
        <stp>3</stp>
        <stp>603997.SH</stp>
        <stp>2014-12-30</stp>
        <stp>2016-12-30</stp>
        <tr r="U3034" s="1"/>
      </tp>
      <tp>
        <v>0</v>
        <stp/>
        <stp>EM_S_MAJASSRES_NUM</stp>
        <stp>3</stp>
        <stp>601997.SH</stp>
        <stp>2014-12-30</stp>
        <stp>2016-12-30</stp>
        <tr r="U2822" s="1"/>
      </tp>
      <tp>
        <v>1</v>
        <stp/>
        <stp>EM_S_MAJASSRES_NUM</stp>
        <stp>3</stp>
        <stp>600297.SH</stp>
        <stp>2014-12-30</stp>
        <stp>2016-12-30</stp>
        <tr r="U2112" s="1"/>
      </tp>
      <tp>
        <v>0</v>
        <stp/>
        <stp>EM_S_MAJASSRES_NUM</stp>
        <stp>3</stp>
        <stp>600397.SH</stp>
        <stp>2014-12-30</stp>
        <stp>2016-12-30</stp>
        <tr r="U2198" s="1"/>
      </tp>
      <tp>
        <v>1</v>
        <stp/>
        <stp>EM_S_MAJASSRES_NUM</stp>
        <stp>3</stp>
        <stp>600097.SH</stp>
        <stp>2014-12-30</stp>
        <stp>2016-12-30</stp>
        <tr r="U1938" s="1"/>
      </tp>
      <tp>
        <v>0</v>
        <stp/>
        <stp>EM_S_MAJASSRES_NUM</stp>
        <stp>3</stp>
        <stp>600197.SH</stp>
        <stp>2014-12-30</stp>
        <stp>2016-12-30</stp>
        <tr r="U2026" s="1"/>
      </tp>
      <tp>
        <v>0</v>
        <stp/>
        <stp>EM_S_MAJASSRES_NUM</stp>
        <stp>3</stp>
        <stp>600697.SH</stp>
        <stp>2014-12-30</stp>
        <stp>2016-12-30</stp>
        <tr r="U2441" s="1"/>
      </tp>
      <tp>
        <v>0</v>
        <stp/>
        <stp>EM_S_MAJASSRES_NUM</stp>
        <stp>3</stp>
        <stp>600797.SH</stp>
        <stp>2014-12-30</stp>
        <stp>2016-12-30</stp>
        <tr r="U2534" s="1"/>
      </tp>
      <tp>
        <v>0</v>
        <stp/>
        <stp>EM_S_MAJASSRES_NUM</stp>
        <stp>3</stp>
        <stp>600497.SH</stp>
        <stp>2014-12-30</stp>
        <stp>2016-12-30</stp>
        <tr r="U2264" s="1"/>
      </tp>
      <tp>
        <v>0</v>
        <stp/>
        <stp>EM_S_MAJASSRES_NUM</stp>
        <stp>3</stp>
        <stp>600597.SH</stp>
        <stp>2014-12-30</stp>
        <stp>2016-12-30</stp>
        <tr r="U2352" s="1"/>
      </tp>
      <tp>
        <v>0</v>
        <stp/>
        <stp>EM_S_MAJASSRES_NUM</stp>
        <stp>3</stp>
        <stp>600897.SH</stp>
        <stp>2014-12-30</stp>
        <stp>2016-12-30</stp>
        <tr r="U2626" s="1"/>
      </tp>
      <tp>
        <v>0</v>
        <stp/>
        <stp>EM_S_MAJASSRES_NUM</stp>
        <stp>3</stp>
        <stp>600997.SH</stp>
        <stp>2014-12-30</stp>
        <stp>2016-12-30</stp>
        <tr r="U2667" s="1"/>
      </tp>
      <tp>
        <v>0</v>
        <stp/>
        <stp>EM_S_MAJASSRES_NUM</stp>
        <stp>3</stp>
        <stp>600094.SH</stp>
        <stp>2014-12-30</stp>
        <stp>2016-12-30</stp>
        <tr r="U1935" s="1"/>
      </tp>
      <tp>
        <v>0</v>
        <stp/>
        <stp>EM_S_MAJASSRES_NUM</stp>
        <stp>3</stp>
        <stp>600694.SH</stp>
        <stp>2014-12-30</stp>
        <stp>2016-12-30</stp>
        <tr r="U2438" s="1"/>
      </tp>
      <tp>
        <v>0</v>
        <stp/>
        <stp>EM_S_MAJASSRES_NUM</stp>
        <stp>3</stp>
        <stp>600794.SH</stp>
        <stp>2014-12-30</stp>
        <stp>2016-12-30</stp>
        <tr r="U2531" s="1"/>
      </tp>
      <tp>
        <v>0</v>
        <stp/>
        <stp>EM_S_MAJASSRES_NUM</stp>
        <stp>3</stp>
        <stp>600594.SH</stp>
        <stp>2014-12-30</stp>
        <stp>2016-12-30</stp>
        <tr r="U2349" s="1"/>
      </tp>
      <tp>
        <v>0</v>
        <stp/>
        <stp>EM_S_MAJASSRES_NUM</stp>
        <stp>3</stp>
        <stp>600894.SH</stp>
        <stp>2014-12-30</stp>
        <stp>2016-12-30</stp>
        <tr r="U2623" s="1"/>
      </tp>
      <tp>
        <v>0</v>
        <stp/>
        <stp>EM_S_MAJASSRES_NUM</stp>
        <stp>3</stp>
        <stp>601595.SH</stp>
        <stp>2014-12-30</stp>
        <stp>2016-12-30</stp>
        <tr r="U2756" s="1"/>
      </tp>
      <tp>
        <v>0</v>
        <stp/>
        <stp>EM_S_MAJASSRES_NUM</stp>
        <stp>3</stp>
        <stp>600295.SH</stp>
        <stp>2014-12-30</stp>
        <stp>2016-12-30</stp>
        <tr r="U2111" s="1"/>
      </tp>
      <tp>
        <v>0</v>
        <stp/>
        <stp>EM_S_MAJASSRES_NUM</stp>
        <stp>3</stp>
        <stp>600395.SH</stp>
        <stp>2014-12-30</stp>
        <stp>2016-12-30</stp>
        <tr r="U2196" s="1"/>
      </tp>
      <tp>
        <v>0</v>
        <stp/>
        <stp>EM_S_MAJASSRES_NUM</stp>
        <stp>3</stp>
        <stp>600095.SH</stp>
        <stp>2014-12-30</stp>
        <stp>2016-12-30</stp>
        <tr r="U1936" s="1"/>
      </tp>
      <tp>
        <v>0</v>
        <stp/>
        <stp>EM_S_MAJASSRES_NUM</stp>
        <stp>3</stp>
        <stp>600195.SH</stp>
        <stp>2014-12-30</stp>
        <stp>2016-12-30</stp>
        <tr r="U2024" s="1"/>
      </tp>
      <tp>
        <v>0</v>
        <stp/>
        <stp>EM_S_MAJASSRES_NUM</stp>
        <stp>3</stp>
        <stp>600695.SH</stp>
        <stp>2014-12-30</stp>
        <stp>2016-12-30</stp>
        <tr r="U2439" s="1"/>
      </tp>
      <tp>
        <v>0</v>
        <stp/>
        <stp>EM_S_MAJASSRES_NUM</stp>
        <stp>3</stp>
        <stp>600795.SH</stp>
        <stp>2014-12-30</stp>
        <stp>2016-12-30</stp>
        <tr r="U2532" s="1"/>
      </tp>
      <tp>
        <v>0</v>
        <stp/>
        <stp>EM_S_MAJASSRES_NUM</stp>
        <stp>3</stp>
        <stp>600495.SH</stp>
        <stp>2014-12-30</stp>
        <stp>2016-12-30</stp>
        <tr r="U2262" s="1"/>
      </tp>
      <tp>
        <v>0</v>
        <stp/>
        <stp>EM_S_MAJASSRES_NUM</stp>
        <stp>3</stp>
        <stp>600595.SH</stp>
        <stp>2014-12-30</stp>
        <stp>2016-12-30</stp>
        <tr r="U2350" s="1"/>
      </tp>
      <tp>
        <v>0</v>
        <stp/>
        <stp>EM_S_MAJASSRES_NUM</stp>
        <stp>3</stp>
        <stp>600895.SH</stp>
        <stp>2014-12-30</stp>
        <stp>2016-12-30</stp>
        <tr r="U2624" s="1"/>
      </tp>
      <tp>
        <v>0</v>
        <stp/>
        <stp>EM_S_MAJASSRES_NUM</stp>
        <stp>3</stp>
        <stp>600995.SH</stp>
        <stp>2014-12-30</stp>
        <stp>2016-12-30</stp>
        <tr r="U2665" s="1"/>
      </tp>
      <tp>
        <v>0</v>
        <stp/>
        <stp>EM_S_MAJASSRES_NUM</stp>
        <stp>3</stp>
        <stp>603298.SH</stp>
        <stp>2014-12-30</stp>
        <stp>2016-12-30</stp>
        <tr r="U2897" s="1"/>
      </tp>
      <tp>
        <v>0</v>
        <stp/>
        <stp>EM_S_MAJASSRES_NUM</stp>
        <stp>3</stp>
        <stp>603398.SH</stp>
        <stp>2014-12-30</stp>
        <stp>2016-12-30</stp>
        <tr r="U2922" s="1"/>
      </tp>
      <tp>
        <v>0</v>
        <stp/>
        <stp>EM_S_MAJASSRES_NUM</stp>
        <stp>3</stp>
        <stp>603098.SH</stp>
        <stp>2014-12-30</stp>
        <stp>2016-12-30</stp>
        <tr r="U2864" s="1"/>
      </tp>
      <tp>
        <v>0</v>
        <stp/>
        <stp>EM_S_MAJASSRES_NUM</stp>
        <stp>3</stp>
        <stp>603198.SH</stp>
        <stp>2014-12-30</stp>
        <stp>2016-12-30</stp>
        <tr r="U2886" s="1"/>
      </tp>
      <tp>
        <v>0</v>
        <stp/>
        <stp>EM_S_MAJASSRES_NUM</stp>
        <stp>3</stp>
        <stp>603698.SH</stp>
        <stp>2014-12-30</stp>
        <stp>2016-12-30</stp>
        <tr r="U2966" s="1"/>
      </tp>
      <tp>
        <v>0</v>
        <stp/>
        <stp>EM_S_MAJASSRES_NUM</stp>
        <stp>3</stp>
        <stp>603798.SH</stp>
        <stp>2014-12-30</stp>
        <stp>2016-12-30</stp>
        <tr r="U2984" s="1"/>
      </tp>
      <tp>
        <v>0</v>
        <stp/>
        <stp>EM_S_MAJASSRES_NUM</stp>
        <stp>3</stp>
        <stp>603598.SH</stp>
        <stp>2014-12-30</stp>
        <stp>2016-12-30</stp>
        <tr r="U2945" s="1"/>
      </tp>
      <tp>
        <v>0</v>
        <stp/>
        <stp>EM_S_MAJASSRES_NUM</stp>
        <stp>3</stp>
        <stp>603898.SH</stp>
        <stp>2014-12-30</stp>
        <stp>2016-12-30</stp>
        <tr r="U3010" s="1"/>
      </tp>
      <tp>
        <v>0</v>
        <stp/>
        <stp>EM_S_MAJASSRES_NUM</stp>
        <stp>3</stp>
        <stp>603998.SH</stp>
        <stp>2014-12-30</stp>
        <stp>2016-12-30</stp>
        <tr r="U3035" s="1"/>
      </tp>
      <tp>
        <v>0</v>
        <stp/>
        <stp>EM_S_MAJASSRES_NUM</stp>
        <stp>3</stp>
        <stp>601398.SH</stp>
        <stp>2014-12-30</stp>
        <stp>2016-12-30</stp>
        <tr r="U2745" s="1"/>
      </tp>
      <tp>
        <v>0</v>
        <stp/>
        <stp>EM_S_MAJASSRES_NUM</stp>
        <stp>3</stp>
        <stp>601098.SH</stp>
        <stp>2014-12-30</stp>
        <stp>2016-12-30</stp>
        <tr r="U2692" s="1"/>
      </tp>
      <tp>
        <v>0</v>
        <stp/>
        <stp>EM_S_MAJASSRES_NUM</stp>
        <stp>3</stp>
        <stp>601198.SH</stp>
        <stp>2014-12-30</stp>
        <stp>2016-12-30</stp>
        <tr r="U2718" s="1"/>
      </tp>
      <tp>
        <v>0</v>
        <stp/>
        <stp>EM_S_MAJASSRES_NUM</stp>
        <stp>3</stp>
        <stp>601798.SH</stp>
        <stp>2014-12-30</stp>
        <stp>2016-12-30</stp>
        <tr r="U2784" s="1"/>
      </tp>
      <tp>
        <v>0</v>
        <stp/>
        <stp>EM_S_MAJASSRES_NUM</stp>
        <stp>3</stp>
        <stp>601898.SH</stp>
        <stp>2014-12-30</stp>
        <stp>2016-12-30</stp>
        <tr r="U2800" s="1"/>
      </tp>
      <tp>
        <v>0</v>
        <stp/>
        <stp>EM_S_MAJASSRES_NUM</stp>
        <stp>3</stp>
        <stp>601998.SH</stp>
        <stp>2014-12-30</stp>
        <stp>2016-12-30</stp>
        <tr r="U2823" s="1"/>
      </tp>
      <tp>
        <v>0</v>
        <stp/>
        <stp>EM_S_MAJASSRES_NUM</stp>
        <stp>3</stp>
        <stp>600298.SH</stp>
        <stp>2014-12-30</stp>
        <stp>2016-12-30</stp>
        <tr r="U2113" s="1"/>
      </tp>
      <tp>
        <v>0</v>
        <stp/>
        <stp>EM_S_MAJASSRES_NUM</stp>
        <stp>3</stp>
        <stp>600398.SH</stp>
        <stp>2014-12-30</stp>
        <stp>2016-12-30</stp>
        <tr r="U2199" s="1"/>
      </tp>
      <tp>
        <v>0</v>
        <stp/>
        <stp>EM_S_MAJASSRES_NUM</stp>
        <stp>3</stp>
        <stp>600098.SH</stp>
        <stp>2014-12-30</stp>
        <stp>2016-12-30</stp>
        <tr r="U1939" s="1"/>
      </tp>
      <tp>
        <v>0</v>
        <stp/>
        <stp>EM_S_MAJASSRES_NUM</stp>
        <stp>3</stp>
        <stp>600198.SH</stp>
        <stp>2014-12-30</stp>
        <stp>2016-12-30</stp>
        <tr r="U2027" s="1"/>
      </tp>
      <tp>
        <v>0</v>
        <stp/>
        <stp>EM_S_MAJASSRES_NUM</stp>
        <stp>3</stp>
        <stp>600698.SH</stp>
        <stp>2014-12-30</stp>
        <stp>2016-12-30</stp>
        <tr r="U2442" s="1"/>
      </tp>
      <tp>
        <v>0</v>
        <stp/>
        <stp>EM_S_MAJASSRES_NUM</stp>
        <stp>3</stp>
        <stp>600798.SH</stp>
        <stp>2014-12-30</stp>
        <stp>2016-12-30</stp>
        <tr r="U2535" s="1"/>
      </tp>
      <tp>
        <v>0</v>
        <stp/>
        <stp>EM_S_MAJASSRES_NUM</stp>
        <stp>3</stp>
        <stp>600498.SH</stp>
        <stp>2014-12-30</stp>
        <stp>2016-12-30</stp>
        <tr r="U2265" s="1"/>
      </tp>
      <tp>
        <v>0</v>
        <stp/>
        <stp>EM_S_MAJASSRES_NUM</stp>
        <stp>3</stp>
        <stp>600598.SH</stp>
        <stp>2014-12-30</stp>
        <stp>2016-12-30</stp>
        <tr r="U2353" s="1"/>
      </tp>
      <tp>
        <v>0</v>
        <stp/>
        <stp>EM_S_MAJASSRES_NUM</stp>
        <stp>3</stp>
        <stp>600898.SH</stp>
        <stp>2014-12-30</stp>
        <stp>2016-12-30</stp>
        <tr r="U2627" s="1"/>
      </tp>
      <tp>
        <v>0</v>
        <stp/>
        <stp>EM_S_MAJASSRES_NUM</stp>
        <stp>3</stp>
        <stp>600998.SH</stp>
        <stp>2014-12-30</stp>
        <stp>2016-12-30</stp>
        <tr r="U2668" s="1"/>
      </tp>
      <tp>
        <v>0</v>
        <stp/>
        <stp>EM_S_MAJASSRES_NUM</stp>
        <stp>3</stp>
        <stp>603299.SH</stp>
        <stp>2014-12-30</stp>
        <stp>2016-12-30</stp>
        <tr r="U2898" s="1"/>
      </tp>
      <tp>
        <v>0</v>
        <stp/>
        <stp>EM_S_MAJASSRES_NUM</stp>
        <stp>3</stp>
        <stp>603399.SH</stp>
        <stp>2014-12-30</stp>
        <stp>2016-12-30</stp>
        <tr r="U2923" s="1"/>
      </tp>
      <tp>
        <v>0</v>
        <stp/>
        <stp>EM_S_MAJASSRES_NUM</stp>
        <stp>3</stp>
        <stp>603099.SH</stp>
        <stp>2014-12-30</stp>
        <stp>2016-12-30</stp>
        <tr r="U2865" s="1"/>
      </tp>
      <tp>
        <v>0</v>
        <stp/>
        <stp>EM_S_MAJASSRES_NUM</stp>
        <stp>3</stp>
        <stp>603199.SH</stp>
        <stp>2014-12-30</stp>
        <stp>2016-12-30</stp>
        <tr r="U2887" s="1"/>
      </tp>
      <tp>
        <v>0</v>
        <stp/>
        <stp>EM_S_MAJASSRES_NUM</stp>
        <stp>3</stp>
        <stp>603699.SH</stp>
        <stp>2014-12-30</stp>
        <stp>2016-12-30</stp>
        <tr r="U2967" s="1"/>
      </tp>
      <tp>
        <v>0</v>
        <stp/>
        <stp>EM_S_MAJASSRES_NUM</stp>
        <stp>3</stp>
        <stp>603799.SH</stp>
        <stp>2014-12-30</stp>
        <stp>2016-12-30</stp>
        <tr r="U2985" s="1"/>
      </tp>
      <tp>
        <v>0</v>
        <stp/>
        <stp>EM_S_MAJASSRES_NUM</stp>
        <stp>3</stp>
        <stp>603599.SH</stp>
        <stp>2014-12-30</stp>
        <stp>2016-12-30</stp>
        <tr r="U2946" s="1"/>
      </tp>
      <tp>
        <v>0</v>
        <stp/>
        <stp>EM_S_MAJASSRES_NUM</stp>
        <stp>3</stp>
        <stp>603899.SH</stp>
        <stp>2014-12-30</stp>
        <stp>2016-12-30</stp>
        <tr r="U3011" s="1"/>
      </tp>
      <tp>
        <v>0</v>
        <stp/>
        <stp>EM_S_MAJASSRES_NUM</stp>
        <stp>3</stp>
        <stp>603999.SH</stp>
        <stp>2014-12-30</stp>
        <stp>2016-12-30</stp>
        <tr r="U3036" s="1"/>
      </tp>
      <tp>
        <v>0</v>
        <stp/>
        <stp>EM_S_MAJASSRES_NUM</stp>
        <stp>3</stp>
        <stp>601099.SH</stp>
        <stp>2014-12-30</stp>
        <stp>2016-12-30</stp>
        <tr r="U2693" s="1"/>
      </tp>
      <tp>
        <v>0</v>
        <stp/>
        <stp>EM_S_MAJASSRES_NUM</stp>
        <stp>3</stp>
        <stp>601199.SH</stp>
        <stp>2014-12-30</stp>
        <stp>2016-12-30</stp>
        <tr r="U2719" s="1"/>
      </tp>
      <tp>
        <v>0</v>
        <stp/>
        <stp>EM_S_MAJASSRES_NUM</stp>
        <stp>3</stp>
        <stp>601699.SH</stp>
        <stp>2014-12-30</stp>
        <stp>2016-12-30</stp>
        <tr r="U2775" s="1"/>
      </tp>
      <tp>
        <v>0</v>
        <stp/>
        <stp>EM_S_MAJASSRES_NUM</stp>
        <stp>3</stp>
        <stp>601799.SH</stp>
        <stp>2014-12-30</stp>
        <stp>2016-12-30</stp>
        <tr r="U2785" s="1"/>
      </tp>
      <tp>
        <v>0</v>
        <stp/>
        <stp>EM_S_MAJASSRES_NUM</stp>
        <stp>3</stp>
        <stp>601599.SH</stp>
        <stp>2014-12-30</stp>
        <stp>2016-12-30</stp>
        <tr r="U2757" s="1"/>
      </tp>
      <tp>
        <v>0</v>
        <stp/>
        <stp>EM_S_MAJASSRES_NUM</stp>
        <stp>3</stp>
        <stp>601899.SH</stp>
        <stp>2014-12-30</stp>
        <stp>2016-12-30</stp>
        <tr r="U2801" s="1"/>
      </tp>
      <tp>
        <v>0</v>
        <stp/>
        <stp>EM_S_MAJASSRES_NUM</stp>
        <stp>3</stp>
        <stp>601999.SH</stp>
        <stp>2014-12-30</stp>
        <stp>2016-12-30</stp>
        <tr r="U2824" s="1"/>
      </tp>
      <tp>
        <v>1</v>
        <stp/>
        <stp>EM_S_MAJASSRES_NUM</stp>
        <stp>3</stp>
        <stp>600299.SH</stp>
        <stp>2014-12-30</stp>
        <stp>2016-12-30</stp>
        <tr r="U2114" s="1"/>
      </tp>
      <tp>
        <v>0</v>
        <stp/>
        <stp>EM_S_MAJASSRES_NUM</stp>
        <stp>3</stp>
        <stp>600399.SH</stp>
        <stp>2014-12-30</stp>
        <stp>2016-12-30</stp>
        <tr r="U2200" s="1"/>
      </tp>
      <tp>
        <v>0</v>
        <stp/>
        <stp>EM_S_MAJASSRES_NUM</stp>
        <stp>3</stp>
        <stp>600099.SH</stp>
        <stp>2014-12-30</stp>
        <stp>2016-12-30</stp>
        <tr r="U1940" s="1"/>
      </tp>
      <tp>
        <v>0</v>
        <stp/>
        <stp>EM_S_MAJASSRES_NUM</stp>
        <stp>3</stp>
        <stp>600199.SH</stp>
        <stp>2014-12-30</stp>
        <stp>2016-12-30</stp>
        <tr r="U2028" s="1"/>
      </tp>
      <tp>
        <v>0</v>
        <stp/>
        <stp>EM_S_MAJASSRES_NUM</stp>
        <stp>3</stp>
        <stp>600699.SH</stp>
        <stp>2014-12-30</stp>
        <stp>2016-12-30</stp>
        <tr r="U2443" s="1"/>
      </tp>
      <tp>
        <v>0</v>
        <stp/>
        <stp>EM_S_MAJASSRES_NUM</stp>
        <stp>3</stp>
        <stp>600499.SH</stp>
        <stp>2014-12-30</stp>
        <stp>2016-12-30</stp>
        <tr r="U2266" s="1"/>
      </tp>
      <tp>
        <v>0</v>
        <stp/>
        <stp>EM_S_MAJASSRES_NUM</stp>
        <stp>3</stp>
        <stp>600599.SH</stp>
        <stp>2014-12-30</stp>
        <stp>2016-12-30</stp>
        <tr r="U2354" s="1"/>
      </tp>
      <tp>
        <v>0</v>
        <stp/>
        <stp>EM_S_MAJASSRES_NUM</stp>
        <stp>3</stp>
        <stp>600999.SH</stp>
        <stp>2014-12-30</stp>
        <stp>2016-12-30</stp>
        <tr r="U2669" s="1"/>
      </tp>
      <tp>
        <v>0</v>
        <stp/>
        <stp>EM_S_QSTM07_IS</stp>
        <stp>4</stp>
        <stp>601801.SH</stp>
        <stp>61</stp>
        <stp>12/31/2016</stp>
        <stp>1</stp>
        <tr r="M2787" s="1"/>
      </tp>
      <tp>
        <v>0</v>
        <stp/>
        <stp>EM_S_QSTM07_IS</stp>
        <stp>4</stp>
        <stp>601800.SH</stp>
        <stp>61</stp>
        <stp>12/31/2016</stp>
        <stp>1</stp>
        <tr r="M2786" s="1"/>
      </tp>
      <tp>
        <v>0</v>
        <stp/>
        <stp>EM_S_QSTM07_IS</stp>
        <stp>4</stp>
        <stp>601808.SH</stp>
        <stp>61</stp>
        <stp>12/31/2016</stp>
        <stp>1</stp>
        <tr r="M2788" s="1"/>
      </tp>
      <tp>
        <v>0</v>
        <stp/>
        <stp>EM_S_QSTM07_IS</stp>
        <stp>4</stp>
        <stp>601811.SH</stp>
        <stp>61</stp>
        <stp>12/31/2016</stp>
        <stp>1</stp>
        <tr r="M2789" s="1"/>
      </tp>
      <tp>
        <v>0</v>
        <stp/>
        <stp>EM_S_QSTM07_IS</stp>
        <stp>4</stp>
        <stp>601818.SH</stp>
        <stp>61</stp>
        <stp>12/31/2016</stp>
        <stp>1</stp>
        <tr r="M2790" s="1"/>
      </tp>
      <tp>
        <v>0</v>
        <stp/>
        <stp>EM_S_QSTM07_IS</stp>
        <stp>4</stp>
        <stp>601866.SH</stp>
        <stp>61</stp>
        <stp>12/31/2016</stp>
        <stp>1</stp>
        <tr r="M2792" s="1"/>
      </tp>
      <tp>
        <v>0</v>
        <stp/>
        <stp>EM_S_QSTM07_IS</stp>
        <stp>4</stp>
        <stp>601877.SH</stp>
        <stp>61</stp>
        <stp>12/31/2016</stp>
        <stp>1</stp>
        <tr r="M2794" s="1"/>
      </tp>
      <tp>
        <v>0</v>
        <stp/>
        <stp>EM_S_QSTM07_IS</stp>
        <stp>4</stp>
        <stp>601872.SH</stp>
        <stp>61</stp>
        <stp>12/31/2016</stp>
        <stp>1</stp>
        <tr r="M2793" s="1"/>
      </tp>
      <tp>
        <v>0</v>
        <stp/>
        <stp>EM_S_QSTM07_IS</stp>
        <stp>4</stp>
        <stp>601857.SH</stp>
        <stp>61</stp>
        <stp>12/31/2016</stp>
        <stp>1</stp>
        <tr r="M2791" s="1"/>
      </tp>
      <tp>
        <v>0</v>
        <stp/>
        <stp>EM_S_QSTM07_IS</stp>
        <stp>4</stp>
        <stp>601886.SH</stp>
        <stp>61</stp>
        <stp>12/31/2016</stp>
        <stp>1</stp>
        <tr r="M2797" s="1"/>
      </tp>
      <tp>
        <v>0</v>
        <stp/>
        <stp>EM_S_QSTM07_IS</stp>
        <stp>4</stp>
        <stp>601882.SH</stp>
        <stp>61</stp>
        <stp>12/31/2016</stp>
        <stp>1</stp>
        <tr r="M2796" s="1"/>
      </tp>
      <tp>
        <v>0</v>
        <stp/>
        <stp>EM_S_QSTM07_IS</stp>
        <stp>4</stp>
        <stp>601880.SH</stp>
        <stp>61</stp>
        <stp>12/31/2016</stp>
        <stp>1</stp>
        <tr r="M2795" s="1"/>
      </tp>
      <tp>
        <v>0</v>
        <stp/>
        <stp>EM_S_QSTM07_IS</stp>
        <stp>4</stp>
        <stp>601888.SH</stp>
        <stp>61</stp>
        <stp>12/31/2016</stp>
        <stp>1</stp>
        <tr r="M2798" s="1"/>
      </tp>
      <tp>
        <v>0</v>
        <stp/>
        <stp>EM_S_QSTM07_IS</stp>
        <stp>4</stp>
        <stp>601890.SH</stp>
        <stp>61</stp>
        <stp>12/31/2016</stp>
        <stp>1</stp>
        <tr r="M2799" s="1"/>
      </tp>
      <tp>
        <v>0</v>
        <stp/>
        <stp>EM_S_QSTM07_IS</stp>
        <stp>4</stp>
        <stp>601899.SH</stp>
        <stp>61</stp>
        <stp>12/31/2016</stp>
        <stp>1</stp>
        <tr r="M2801" s="1"/>
      </tp>
      <tp>
        <v>0</v>
        <stp/>
        <stp>EM_S_QSTM07_IS</stp>
        <stp>4</stp>
        <stp>601898.SH</stp>
        <stp>61</stp>
        <stp>12/31/2016</stp>
        <stp>1</stp>
        <tr r="M2800" s="1"/>
      </tp>
      <tp>
        <v>23842690.649999999</v>
        <stp/>
        <stp>EM_S_QSTM07_IS</stp>
        <stp>4</stp>
        <stp>002827.SZ</stp>
        <stp>61</stp>
        <stp>12/31/2015</stp>
        <stp>1</stp>
        <tr r="I1282" s="1"/>
      </tp>
      <tp>
        <v>0</v>
        <stp/>
        <stp>EM_S_QSTM07_IS</stp>
        <stp>4</stp>
        <stp>002826.SZ</stp>
        <stp>61</stp>
        <stp>12/31/2015</stp>
        <stp>1</stp>
        <tr r="I1281" s="1"/>
      </tp>
      <tp>
        <v>13462978.029999999</v>
        <stp/>
        <stp>EM_S_QSTM07_IS</stp>
        <stp>4</stp>
        <stp>002825.SZ</stp>
        <stp>61</stp>
        <stp>12/31/2015</stp>
        <stp>1</stp>
        <tr r="I1280" s="1"/>
      </tp>
      <tp>
        <v>0</v>
        <stp/>
        <stp>EM_S_QSTM07_IS</stp>
        <stp>4</stp>
        <stp>002823.SZ</stp>
        <stp>61</stp>
        <stp>12/31/2015</stp>
        <stp>1</stp>
        <tr r="I1279" s="1"/>
      </tp>
      <tp>
        <v>65667040.829999998</v>
        <stp/>
        <stp>EM_S_QSTM07_IS</stp>
        <stp>4</stp>
        <stp>002822.SZ</stp>
        <stp>61</stp>
        <stp>12/31/2015</stp>
        <stp>1</stp>
        <tr r="I1278" s="1"/>
      </tp>
      <tp>
        <v>71205753.870000005</v>
        <stp/>
        <stp>EM_S_QSTM07_IS</stp>
        <stp>4</stp>
        <stp>002821.SZ</stp>
        <stp>61</stp>
        <stp>12/31/2015</stp>
        <stp>1</stp>
        <tr r="I1277" s="1"/>
      </tp>
      <tp>
        <v>15071745</v>
        <stp/>
        <stp>EM_S_QSTM07_IS</stp>
        <stp>4</stp>
        <stp>002820.SZ</stp>
        <stp>61</stp>
        <stp>12/31/2015</stp>
        <stp>1</stp>
        <tr r="I1276" s="1"/>
      </tp>
      <tp>
        <v>37531754.689999998</v>
        <stp/>
        <stp>EM_S_QSTM07_IS</stp>
        <stp>4</stp>
        <stp>002829.SZ</stp>
        <stp>61</stp>
        <stp>12/31/2015</stp>
        <stp>1</stp>
        <tr r="I1284" s="1"/>
      </tp>
      <tp>
        <v>29312855.75</v>
        <stp/>
        <stp>EM_S_QSTM07_IS</stp>
        <stp>4</stp>
        <stp>002828.SZ</stp>
        <stp>61</stp>
        <stp>12/31/2015</stp>
        <stp>1</stp>
        <tr r="I1283" s="1"/>
      </tp>
      <tp>
        <v>0</v>
        <stp/>
        <stp>EM_S_QSTM07_IS</stp>
        <stp>4</stp>
        <stp>002837.SZ</stp>
        <stp>61</stp>
        <stp>12/31/2015</stp>
        <stp>1</stp>
        <tr r="I1291" s="1"/>
      </tp>
      <tp>
        <v>0</v>
        <stp/>
        <stp>EM_S_QSTM07_IS</stp>
        <stp>4</stp>
        <stp>002836.SZ</stp>
        <stp>61</stp>
        <stp>12/31/2015</stp>
        <stp>1</stp>
        <tr r="I1290" s="1"/>
      </tp>
      <tp>
        <v>0</v>
        <stp/>
        <stp>EM_S_QSTM07_IS</stp>
        <stp>4</stp>
        <stp>002835.SZ</stp>
        <stp>61</stp>
        <stp>12/31/2015</stp>
        <stp>1</stp>
        <tr r="I1289" s="1"/>
      </tp>
      <tp>
        <v>20401057.309999999</v>
        <stp/>
        <stp>EM_S_QSTM07_IS</stp>
        <stp>4</stp>
        <stp>002833.SZ</stp>
        <stp>61</stp>
        <stp>12/31/2015</stp>
        <stp>1</stp>
        <tr r="I1288" s="1"/>
      </tp>
      <tp>
        <v>0</v>
        <stp/>
        <stp>EM_S_QSTM07_IS</stp>
        <stp>4</stp>
        <stp>002832.SZ</stp>
        <stp>61</stp>
        <stp>12/31/2015</stp>
        <stp>1</stp>
        <tr r="I1287" s="1"/>
      </tp>
      <tp>
        <v>211029245.69</v>
        <stp/>
        <stp>EM_S_QSTM07_IS</stp>
        <stp>4</stp>
        <stp>002831.SZ</stp>
        <stp>61</stp>
        <stp>12/31/2015</stp>
        <stp>1</stp>
        <tr r="I1286" s="1"/>
      </tp>
      <tp>
        <v>30114339.32</v>
        <stp/>
        <stp>EM_S_QSTM07_IS</stp>
        <stp>4</stp>
        <stp>002830.SZ</stp>
        <stp>61</stp>
        <stp>12/31/2015</stp>
        <stp>1</stp>
        <tr r="I1285" s="1"/>
      </tp>
      <tp>
        <v>268720000</v>
        <stp/>
        <stp>EM_S_QSTM07_IS</stp>
        <stp>4</stp>
        <stp>002807.SZ</stp>
        <stp>61</stp>
        <stp>12/31/2015</stp>
        <stp>1</stp>
        <tr r="I1264" s="1"/>
      </tp>
      <tp>
        <v>7914245.4699999997</v>
        <stp/>
        <stp>EM_S_QSTM07_IS</stp>
        <stp>4</stp>
        <stp>002806.SZ</stp>
        <stp>61</stp>
        <stp>12/31/2015</stp>
        <stp>1</stp>
        <tr r="I1263" s="1"/>
      </tp>
      <tp>
        <v>5704650.6799999997</v>
        <stp/>
        <stp>EM_S_QSTM07_IS</stp>
        <stp>4</stp>
        <stp>002805.SZ</stp>
        <stp>61</stp>
        <stp>12/31/2015</stp>
        <stp>1</stp>
        <tr r="I1262" s="1"/>
      </tp>
      <tp>
        <v>11318979.300000001</v>
        <stp/>
        <stp>EM_S_QSTM07_IS</stp>
        <stp>4</stp>
        <stp>002803.SZ</stp>
        <stp>61</stp>
        <stp>12/31/2015</stp>
        <stp>1</stp>
        <tr r="I1261" s="1"/>
      </tp>
      <tp>
        <v>11736895.029999999</v>
        <stp/>
        <stp>EM_S_QSTM07_IS</stp>
        <stp>4</stp>
        <stp>002802.SZ</stp>
        <stp>61</stp>
        <stp>12/31/2015</stp>
        <stp>1</stp>
        <tr r="I1260" s="1"/>
      </tp>
      <tp>
        <v>21259403.27</v>
        <stp/>
        <stp>EM_S_QSTM07_IS</stp>
        <stp>4</stp>
        <stp>002801.SZ</stp>
        <stp>61</stp>
        <stp>12/31/2015</stp>
        <stp>1</stp>
        <tr r="I1259" s="1"/>
      </tp>
      <tp>
        <v>9763023.75</v>
        <stp/>
        <stp>EM_S_QSTM07_IS</stp>
        <stp>4</stp>
        <stp>002800.SZ</stp>
        <stp>61</stp>
        <stp>12/31/2015</stp>
        <stp>1</stp>
        <tr r="I1258" s="1"/>
      </tp>
      <tp>
        <v>28029294.25</v>
        <stp/>
        <stp>EM_S_QSTM07_IS</stp>
        <stp>4</stp>
        <stp>002809.SZ</stp>
        <stp>61</stp>
        <stp>12/31/2015</stp>
        <stp>1</stp>
        <tr r="I1266" s="1"/>
      </tp>
      <tp>
        <v>13972781.779999999</v>
        <stp/>
        <stp>EM_S_QSTM07_IS</stp>
        <stp>4</stp>
        <stp>002808.SZ</stp>
        <stp>61</stp>
        <stp>12/31/2015</stp>
        <stp>1</stp>
        <tr r="I1265" s="1"/>
      </tp>
      <tp>
        <v>0</v>
        <stp/>
        <stp>EM_S_QSTM07_IS</stp>
        <stp>4</stp>
        <stp>002817.SZ</stp>
        <stp>61</stp>
        <stp>12/31/2015</stp>
        <stp>1</stp>
        <tr r="I1273" s="1"/>
      </tp>
      <tp>
        <v>17237739.199999999</v>
        <stp/>
        <stp>EM_S_QSTM07_IS</stp>
        <stp>4</stp>
        <stp>002816.SZ</stp>
        <stp>61</stp>
        <stp>12/31/2015</stp>
        <stp>1</stp>
        <tr r="I1272" s="1"/>
      </tp>
      <tp>
        <v>56422538.32</v>
        <stp/>
        <stp>EM_S_QSTM07_IS</stp>
        <stp>4</stp>
        <stp>002815.SZ</stp>
        <stp>61</stp>
        <stp>12/31/2015</stp>
        <stp>1</stp>
        <tr r="I1271" s="1"/>
      </tp>
      <tp>
        <v>29335728.420000002</v>
        <stp/>
        <stp>EM_S_QSTM07_IS</stp>
        <stp>4</stp>
        <stp>002813.SZ</stp>
        <stp>61</stp>
        <stp>12/31/2015</stp>
        <stp>1</stp>
        <tr r="I1270" s="1"/>
      </tp>
      <tp>
        <v>53781318.420000002</v>
        <stp/>
        <stp>EM_S_QSTM07_IS</stp>
        <stp>4</stp>
        <stp>002812.SZ</stp>
        <stp>61</stp>
        <stp>12/31/2015</stp>
        <stp>1</stp>
        <tr r="I1269" s="1"/>
      </tp>
      <tp>
        <v>45726993.409999996</v>
        <stp/>
        <stp>EM_S_QSTM07_IS</stp>
        <stp>4</stp>
        <stp>002811.SZ</stp>
        <stp>61</stp>
        <stp>12/31/2015</stp>
        <stp>1</stp>
        <tr r="I1268" s="1"/>
      </tp>
      <tp>
        <v>17089808.75</v>
        <stp/>
        <stp>EM_S_QSTM07_IS</stp>
        <stp>4</stp>
        <stp>002810.SZ</stp>
        <stp>61</stp>
        <stp>12/31/2015</stp>
        <stp>1</stp>
        <tr r="I1267" s="1"/>
      </tp>
      <tp>
        <v>9088675.2200000007</v>
        <stp/>
        <stp>EM_S_QSTM07_IS</stp>
        <stp>4</stp>
        <stp>002819.SZ</stp>
        <stp>61</stp>
        <stp>12/31/2015</stp>
        <stp>1</stp>
        <tr r="I1275" s="1"/>
      </tp>
      <tp>
        <v>121626423.48999999</v>
        <stp/>
        <stp>EM_S_QSTM07_IS</stp>
        <stp>4</stp>
        <stp>002818.SZ</stp>
        <stp>61</stp>
        <stp>12/31/2015</stp>
        <stp>1</stp>
        <tr r="I1274" s="1"/>
      </tp>
      <tp>
        <v>0</v>
        <stp/>
        <stp>EM_S_QSTM07_IS</stp>
        <stp>4</stp>
        <stp>001896.SZ</stp>
        <stp>61</stp>
        <stp>12/31/2016</stp>
        <stp>1</stp>
        <tr r="M468" s="1"/>
      </tp>
      <tp>
        <v>0</v>
        <stp/>
        <stp>EM_S_QSTM07_IS</stp>
        <stp>4</stp>
        <stp>601929.SH</stp>
        <stp>61</stp>
        <stp>12/31/2016</stp>
        <stp>1</stp>
        <tr r="M2808" s="1"/>
      </tp>
      <tp>
        <v>0</v>
        <stp/>
        <stp>EM_S_QSTM07_IS</stp>
        <stp>4</stp>
        <stp>601928.SH</stp>
        <stp>61</stp>
        <stp>12/31/2016</stp>
        <stp>1</stp>
        <tr r="M2807" s="1"/>
      </tp>
      <tp>
        <v>0</v>
        <stp/>
        <stp>EM_S_QSTM07_IS</stp>
        <stp>4</stp>
        <stp>601933.SH</stp>
        <stp>61</stp>
        <stp>12/31/2016</stp>
        <stp>1</stp>
        <tr r="M2809" s="1"/>
      </tp>
      <tp>
        <v>0</v>
        <stp/>
        <stp>EM_S_QSTM07_IS</stp>
        <stp>4</stp>
        <stp>601939.SH</stp>
        <stp>61</stp>
        <stp>12/31/2016</stp>
        <stp>1</stp>
        <tr r="M2810" s="1"/>
      </tp>
      <tp>
        <v>0</v>
        <stp/>
        <stp>EM_S_QSTM07_IS</stp>
        <stp>4</stp>
        <stp>601901.SH</stp>
        <stp>61</stp>
        <stp>12/31/2016</stp>
        <stp>1</stp>
        <tr r="M2803" s="1"/>
      </tp>
      <tp>
        <v>0</v>
        <stp/>
        <stp>EM_S_QSTM07_IS</stp>
        <stp>4</stp>
        <stp>601900.SH</stp>
        <stp>61</stp>
        <stp>12/31/2016</stp>
        <stp>1</stp>
        <tr r="M2802" s="1"/>
      </tp>
      <tp>
        <v>0</v>
        <stp/>
        <stp>EM_S_QSTM07_IS</stp>
        <stp>4</stp>
        <stp>601908.SH</stp>
        <stp>61</stp>
        <stp>12/31/2016</stp>
        <stp>1</stp>
        <tr r="M2804" s="1"/>
      </tp>
      <tp>
        <v>0</v>
        <stp/>
        <stp>EM_S_QSTM07_IS</stp>
        <stp>4</stp>
        <stp>601919.SH</stp>
        <stp>61</stp>
        <stp>12/31/2016</stp>
        <stp>1</stp>
        <tr r="M2806" s="1"/>
      </tp>
      <tp>
        <v>0</v>
        <stp/>
        <stp>EM_S_QSTM07_IS</stp>
        <stp>4</stp>
        <stp>601918.SH</stp>
        <stp>61</stp>
        <stp>12/31/2016</stp>
        <stp>1</stp>
        <tr r="M2805" s="1"/>
      </tp>
      <tp>
        <v>0</v>
        <stp/>
        <stp>EM_S_QSTM07_IS</stp>
        <stp>4</stp>
        <stp>601966.SH</stp>
        <stp>61</stp>
        <stp>12/31/2016</stp>
        <stp>1</stp>
        <tr r="M2813" s="1"/>
      </tp>
      <tp>
        <v>0</v>
        <stp/>
        <stp>EM_S_QSTM07_IS</stp>
        <stp>4</stp>
        <stp>601965.SH</stp>
        <stp>61</stp>
        <stp>12/31/2016</stp>
        <stp>1</stp>
        <tr r="M2812" s="1"/>
      </tp>
      <tp>
        <v>0</v>
        <stp/>
        <stp>EM_S_QSTM07_IS</stp>
        <stp>4</stp>
        <stp>601969.SH</stp>
        <stp>61</stp>
        <stp>12/31/2016</stp>
        <stp>1</stp>
        <tr r="M2815" s="1"/>
      </tp>
      <tp>
        <v>0</v>
        <stp/>
        <stp>EM_S_QSTM07_IS</stp>
        <stp>4</stp>
        <stp>601968.SH</stp>
        <stp>61</stp>
        <stp>12/31/2016</stp>
        <stp>1</stp>
        <tr r="M2814" s="1"/>
      </tp>
      <tp>
        <v>0</v>
        <stp/>
        <stp>EM_S_QSTM07_IS</stp>
        <stp>4</stp>
        <stp>601958.SH</stp>
        <stp>61</stp>
        <stp>12/31/2016</stp>
        <stp>1</stp>
        <tr r="M2811" s="1"/>
      </tp>
      <tp>
        <v>0</v>
        <stp/>
        <stp>EM_S_QSTM07_IS</stp>
        <stp>4</stp>
        <stp>601985.SH</stp>
        <stp>61</stp>
        <stp>12/31/2016</stp>
        <stp>1</stp>
        <tr r="M2816" s="1"/>
      </tp>
      <tp>
        <v>0</v>
        <stp/>
        <stp>EM_S_QSTM07_IS</stp>
        <stp>4</stp>
        <stp>601989.SH</stp>
        <stp>61</stp>
        <stp>12/31/2016</stp>
        <stp>1</stp>
        <tr r="M2818" s="1"/>
      </tp>
      <tp>
        <v>0</v>
        <stp/>
        <stp>EM_S_QSTM07_IS</stp>
        <stp>4</stp>
        <stp>601988.SH</stp>
        <stp>61</stp>
        <stp>12/31/2016</stp>
        <stp>1</stp>
        <tr r="M2817" s="1"/>
      </tp>
      <tp>
        <v>0</v>
        <stp/>
        <stp>EM_S_QSTM07_IS</stp>
        <stp>4</stp>
        <stp>601997.SH</stp>
        <stp>61</stp>
        <stp>12/31/2016</stp>
        <stp>1</stp>
        <tr r="M2822" s="1"/>
      </tp>
      <tp>
        <v>0</v>
        <stp/>
        <stp>EM_S_QSTM07_IS</stp>
        <stp>4</stp>
        <stp>601996.SH</stp>
        <stp>61</stp>
        <stp>12/31/2016</stp>
        <stp>1</stp>
        <tr r="M2821" s="1"/>
      </tp>
      <tp>
        <v>0</v>
        <stp/>
        <stp>EM_S_QSTM07_IS</stp>
        <stp>4</stp>
        <stp>601992.SH</stp>
        <stp>61</stp>
        <stp>12/31/2016</stp>
        <stp>1</stp>
        <tr r="M2820" s="1"/>
      </tp>
      <tp>
        <v>0</v>
        <stp/>
        <stp>EM_S_QSTM07_IS</stp>
        <stp>4</stp>
        <stp>601991.SH</stp>
        <stp>61</stp>
        <stp>12/31/2016</stp>
        <stp>1</stp>
        <tr r="M2819" s="1"/>
      </tp>
      <tp>
        <v>0</v>
        <stp/>
        <stp>EM_S_QSTM07_IS</stp>
        <stp>4</stp>
        <stp>601999.SH</stp>
        <stp>61</stp>
        <stp>12/31/2016</stp>
        <stp>1</stp>
        <tr r="M2824" s="1"/>
      </tp>
      <tp>
        <v>0</v>
        <stp/>
        <stp>EM_S_QSTM07_IS</stp>
        <stp>4</stp>
        <stp>601998.SH</stp>
        <stp>61</stp>
        <stp>12/31/2016</stp>
        <stp>1</stp>
        <tr r="M2823" s="1"/>
      </tp>
      <tp>
        <v>0</v>
        <stp/>
        <stp>EM_S_QSTM07_IS</stp>
        <stp>4</stp>
        <stp>001979.SZ</stp>
        <stp>61</stp>
        <stp>12/31/2016</stp>
        <stp>1</stp>
        <tr r="M469" s="1"/>
      </tp>
      <tp>
        <v>0</v>
        <stp/>
        <stp>EM_S_QSTM07_IS</stp>
        <stp>4</stp>
        <stp>601021.SH</stp>
        <stp>61</stp>
        <stp>12/31/2016</stp>
        <stp>1</stp>
        <tr r="M2686" s="1"/>
      </tp>
      <tp>
        <v>0</v>
        <stp/>
        <stp>EM_S_QSTM07_IS</stp>
        <stp>4</stp>
        <stp>601020.SH</stp>
        <stp>61</stp>
        <stp>12/31/2016</stp>
        <stp>1</stp>
        <tr r="M2685" s="1"/>
      </tp>
      <tp>
        <v>0</v>
        <stp/>
        <stp>EM_S_QSTM07_IS</stp>
        <stp>4</stp>
        <stp>601028.SH</stp>
        <stp>61</stp>
        <stp>12/31/2016</stp>
        <stp>1</stp>
        <tr r="M2687" s="1"/>
      </tp>
      <tp>
        <v>0</v>
        <stp/>
        <stp>EM_S_QSTM07_IS</stp>
        <stp>4</stp>
        <stp>601038.SH</stp>
        <stp>61</stp>
        <stp>12/31/2016</stp>
        <stp>1</stp>
        <tr r="M2688" s="1"/>
      </tp>
      <tp>
        <v>0</v>
        <stp/>
        <stp>EM_S_QSTM07_IS</stp>
        <stp>4</stp>
        <stp>601007.SH</stp>
        <stp>61</stp>
        <stp>12/31/2016</stp>
        <stp>1</stp>
        <tr r="M2676" s="1"/>
      </tp>
      <tp>
        <v>0</v>
        <stp/>
        <stp>EM_S_QSTM07_IS</stp>
        <stp>4</stp>
        <stp>601006.SH</stp>
        <stp>61</stp>
        <stp>12/31/2016</stp>
        <stp>1</stp>
        <tr r="M2675" s="1"/>
      </tp>
      <tp>
        <v>0</v>
        <stp/>
        <stp>EM_S_QSTM07_IS</stp>
        <stp>4</stp>
        <stp>601005.SH</stp>
        <stp>61</stp>
        <stp>12/31/2016</stp>
        <stp>1</stp>
        <tr r="M2674" s="1"/>
      </tp>
      <tp>
        <v>0</v>
        <stp/>
        <stp>EM_S_QSTM07_IS</stp>
        <stp>4</stp>
        <stp>601003.SH</stp>
        <stp>61</stp>
        <stp>12/31/2016</stp>
        <stp>1</stp>
        <tr r="M2673" s="1"/>
      </tp>
      <tp>
        <v>0</v>
        <stp/>
        <stp>EM_S_QSTM07_IS</stp>
        <stp>4</stp>
        <stp>601002.SH</stp>
        <stp>61</stp>
        <stp>12/31/2016</stp>
        <stp>1</stp>
        <tr r="M2672" s="1"/>
      </tp>
      <tp>
        <v>0</v>
        <stp/>
        <stp>EM_S_QSTM07_IS</stp>
        <stp>4</stp>
        <stp>601001.SH</stp>
        <stp>61</stp>
        <stp>12/31/2016</stp>
        <stp>1</stp>
        <tr r="M2671" s="1"/>
      </tp>
      <tp>
        <v>0</v>
        <stp/>
        <stp>EM_S_QSTM07_IS</stp>
        <stp>4</stp>
        <stp>601000.SH</stp>
        <stp>61</stp>
        <stp>12/31/2016</stp>
        <stp>1</stp>
        <tr r="M2670" s="1"/>
      </tp>
      <tp>
        <v>0</v>
        <stp/>
        <stp>EM_S_QSTM07_IS</stp>
        <stp>4</stp>
        <stp>601009.SH</stp>
        <stp>61</stp>
        <stp>12/31/2016</stp>
        <stp>1</stp>
        <tr r="M2678" s="1"/>
      </tp>
      <tp>
        <v>0</v>
        <stp/>
        <stp>EM_S_QSTM07_IS</stp>
        <stp>4</stp>
        <stp>601008.SH</stp>
        <stp>61</stp>
        <stp>12/31/2016</stp>
        <stp>1</stp>
        <tr r="M2677" s="1"/>
      </tp>
      <tp>
        <v>0</v>
        <stp/>
        <stp>EM_S_QSTM07_IS</stp>
        <stp>4</stp>
        <stp>601016.SH</stp>
        <stp>61</stp>
        <stp>12/31/2016</stp>
        <stp>1</stp>
        <tr r="M2683" s="1"/>
      </tp>
      <tp>
        <v>0</v>
        <stp/>
        <stp>EM_S_QSTM07_IS</stp>
        <stp>4</stp>
        <stp>601015.SH</stp>
        <stp>61</stp>
        <stp>12/31/2016</stp>
        <stp>1</stp>
        <tr r="M2682" s="1"/>
      </tp>
      <tp>
        <v>0</v>
        <stp/>
        <stp>EM_S_QSTM07_IS</stp>
        <stp>4</stp>
        <stp>601012.SH</stp>
        <stp>61</stp>
        <stp>12/31/2016</stp>
        <stp>1</stp>
        <tr r="M2681" s="1"/>
      </tp>
      <tp>
        <v>0</v>
        <stp/>
        <stp>EM_S_QSTM07_IS</stp>
        <stp>4</stp>
        <stp>601011.SH</stp>
        <stp>61</stp>
        <stp>12/31/2016</stp>
        <stp>1</stp>
        <tr r="M2680" s="1"/>
      </tp>
      <tp>
        <v>0</v>
        <stp/>
        <stp>EM_S_QSTM07_IS</stp>
        <stp>4</stp>
        <stp>601010.SH</stp>
        <stp>61</stp>
        <stp>12/31/2016</stp>
        <stp>1</stp>
        <tr r="M2679" s="1"/>
      </tp>
      <tp>
        <v>0</v>
        <stp/>
        <stp>EM_S_QSTM07_IS</stp>
        <stp>4</stp>
        <stp>601018.SH</stp>
        <stp>61</stp>
        <stp>12/31/2016</stp>
        <stp>1</stp>
        <tr r="M2684" s="1"/>
      </tp>
      <tp>
        <v>0</v>
        <stp/>
        <stp>EM_S_QSTM07_IS</stp>
        <stp>4</stp>
        <stp>601069.SH</stp>
        <stp>61</stp>
        <stp>12/31/2016</stp>
        <stp>1</stp>
        <tr r="M2690" s="1"/>
      </tp>
      <tp>
        <v>0</v>
        <stp/>
        <stp>EM_S_QSTM07_IS</stp>
        <stp>4</stp>
        <stp>601058.SH</stp>
        <stp>61</stp>
        <stp>12/31/2016</stp>
        <stp>1</stp>
        <tr r="M2689" s="1"/>
      </tp>
      <tp>
        <v>0</v>
        <stp/>
        <stp>EM_S_QSTM07_IS</stp>
        <stp>4</stp>
        <stp>601088.SH</stp>
        <stp>61</stp>
        <stp>12/31/2016</stp>
        <stp>1</stp>
        <tr r="M2691" s="1"/>
      </tp>
      <tp>
        <v>0</v>
        <stp/>
        <stp>EM_S_QSTM07_IS</stp>
        <stp>4</stp>
        <stp>601099.SH</stp>
        <stp>61</stp>
        <stp>12/31/2016</stp>
        <stp>1</stp>
        <tr r="M2693" s="1"/>
      </tp>
      <tp>
        <v>0</v>
        <stp/>
        <stp>EM_S_QSTM07_IS</stp>
        <stp>4</stp>
        <stp>601098.SH</stp>
        <stp>61</stp>
        <stp>12/31/2016</stp>
        <stp>1</stp>
        <tr r="M2692" s="1"/>
      </tp>
      <tp>
        <v>4348272.0999999996</v>
        <stp/>
        <stp>EM_S_QSTM07_IS</stp>
        <stp>4</stp>
        <stp>002067.SZ</stp>
        <stp>61</stp>
        <stp>12/31/2015</stp>
        <stp>1</stp>
        <tr r="I536" s="1"/>
      </tp>
      <tp>
        <v>-65257128.060000002</v>
        <stp/>
        <stp>EM_S_QSTM07_IS</stp>
        <stp>4</stp>
        <stp>002066.SZ</stp>
        <stp>61</stp>
        <stp>12/31/2015</stp>
        <stp>1</stp>
        <tr r="I535" s="1"/>
      </tp>
      <tp>
        <v>540168486.15999997</v>
        <stp/>
        <stp>EM_S_QSTM07_IS</stp>
        <stp>4</stp>
        <stp>002065.SZ</stp>
        <stp>61</stp>
        <stp>12/31/2015</stp>
        <stp>1</stp>
        <tr r="I534" s="1"/>
      </tp>
      <tp>
        <v>378005.669999987</v>
        <stp/>
        <stp>EM_S_QSTM07_IS</stp>
        <stp>4</stp>
        <stp>002064.SZ</stp>
        <stp>61</stp>
        <stp>12/31/2015</stp>
        <stp>1</stp>
        <tr r="I533" s="1"/>
      </tp>
      <tp>
        <v>-1318503.55</v>
        <stp/>
        <stp>EM_S_QSTM07_IS</stp>
        <stp>4</stp>
        <stp>002063.SZ</stp>
        <stp>61</stp>
        <stp>12/31/2015</stp>
        <stp>1</stp>
        <tr r="I532" s="1"/>
      </tp>
      <tp>
        <v>59617479.899999999</v>
        <stp/>
        <stp>EM_S_QSTM07_IS</stp>
        <stp>4</stp>
        <stp>002062.SZ</stp>
        <stp>61</stp>
        <stp>12/31/2015</stp>
        <stp>1</stp>
        <tr r="I531" s="1"/>
      </tp>
      <tp>
        <v>-96014112.450000003</v>
        <stp/>
        <stp>EM_S_QSTM07_IS</stp>
        <stp>4</stp>
        <stp>002061.SZ</stp>
        <stp>61</stp>
        <stp>12/31/2015</stp>
        <stp>1</stp>
        <tr r="I530" s="1"/>
      </tp>
      <tp>
        <v>41186522.079999998</v>
        <stp/>
        <stp>EM_S_QSTM07_IS</stp>
        <stp>4</stp>
        <stp>002060.SZ</stp>
        <stp>61</stp>
        <stp>12/31/2015</stp>
        <stp>1</stp>
        <tr r="I529" s="1"/>
      </tp>
      <tp>
        <v>-246362972.69</v>
        <stp/>
        <stp>EM_S_QSTM07_IS</stp>
        <stp>4</stp>
        <stp>002069.SZ</stp>
        <stp>61</stp>
        <stp>12/31/2015</stp>
        <stp>1</stp>
        <tr r="I538" s="1"/>
      </tp>
      <tp>
        <v>227522.16</v>
        <stp/>
        <stp>EM_S_QSTM07_IS</stp>
        <stp>4</stp>
        <stp>002068.SZ</stp>
        <stp>61</stp>
        <stp>12/31/2015</stp>
        <stp>1</stp>
        <tr r="I537" s="1"/>
      </tp>
      <tp>
        <v>-3898218.5</v>
        <stp/>
        <stp>EM_S_QSTM07_IS</stp>
        <stp>4</stp>
        <stp>002077.SZ</stp>
        <stp>61</stp>
        <stp>12/31/2015</stp>
        <stp>1</stp>
        <tr r="I546" s="1"/>
      </tp>
      <tp>
        <v>23769399.370000001</v>
        <stp/>
        <stp>EM_S_QSTM07_IS</stp>
        <stp>4</stp>
        <stp>002076.SZ</stp>
        <stp>61</stp>
        <stp>12/31/2015</stp>
        <stp>1</stp>
        <tr r="I545" s="1"/>
      </tp>
      <tp>
        <v>-7753891.5499999998</v>
        <stp/>
        <stp>EM_S_QSTM07_IS</stp>
        <stp>4</stp>
        <stp>002075.SZ</stp>
        <stp>61</stp>
        <stp>12/31/2015</stp>
        <stp>1</stp>
        <tr r="I544" s="1"/>
      </tp>
      <tp>
        <v>252535231.84999999</v>
        <stp/>
        <stp>EM_S_QSTM07_IS</stp>
        <stp>4</stp>
        <stp>002074.SZ</stp>
        <stp>61</stp>
        <stp>12/31/2015</stp>
        <stp>1</stp>
        <tr r="I543" s="1"/>
      </tp>
      <tp>
        <v>45468470.810000002</v>
        <stp/>
        <stp>EM_S_QSTM07_IS</stp>
        <stp>4</stp>
        <stp>002073.SZ</stp>
        <stp>61</stp>
        <stp>12/31/2015</stp>
        <stp>1</stp>
        <tr r="I542" s="1"/>
      </tp>
      <tp>
        <v>-31613740.670000002</v>
        <stp/>
        <stp>EM_S_QSTM07_IS</stp>
        <stp>4</stp>
        <stp>002072.SZ</stp>
        <stp>61</stp>
        <stp>12/31/2015</stp>
        <stp>1</stp>
        <tr r="I541" s="1"/>
      </tp>
      <tp>
        <v>153215937.68000001</v>
        <stp/>
        <stp>EM_S_QSTM07_IS</stp>
        <stp>4</stp>
        <stp>002071.SZ</stp>
        <stp>61</stp>
        <stp>12/31/2015</stp>
        <stp>1</stp>
        <tr r="I540" s="1"/>
      </tp>
      <tp>
        <v>-74885238.060000002</v>
        <stp/>
        <stp>EM_S_QSTM07_IS</stp>
        <stp>4</stp>
        <stp>002070.SZ</stp>
        <stp>61</stp>
        <stp>12/31/2015</stp>
        <stp>1</stp>
        <tr r="I539" s="1"/>
      </tp>
      <tp>
        <v>9585215.1799999997</v>
        <stp/>
        <stp>EM_S_QSTM07_IS</stp>
        <stp>4</stp>
        <stp>002079.SZ</stp>
        <stp>61</stp>
        <stp>12/31/2015</stp>
        <stp>1</stp>
        <tr r="I548" s="1"/>
      </tp>
      <tp>
        <v>250969709.61000001</v>
        <stp/>
        <stp>EM_S_QSTM07_IS</stp>
        <stp>4</stp>
        <stp>002078.SZ</stp>
        <stp>61</stp>
        <stp>12/31/2015</stp>
        <stp>1</stp>
        <tr r="I547" s="1"/>
      </tp>
      <tp>
        <v>80187065.480000004</v>
        <stp/>
        <stp>EM_S_QSTM07_IS</stp>
        <stp>4</stp>
        <stp>002047.SZ</stp>
        <stp>61</stp>
        <stp>12/31/2015</stp>
        <stp>1</stp>
        <tr r="I516" s="1"/>
      </tp>
      <tp>
        <v>-145793861.30000001</v>
        <stp/>
        <stp>EM_S_QSTM07_IS</stp>
        <stp>4</stp>
        <stp>002046.SZ</stp>
        <stp>61</stp>
        <stp>12/31/2015</stp>
        <stp>1</stp>
        <tr r="I515" s="1"/>
      </tp>
      <tp>
        <v>19752694</v>
        <stp/>
        <stp>EM_S_QSTM07_IS</stp>
        <stp>4</stp>
        <stp>002045.SZ</stp>
        <stp>61</stp>
        <stp>12/31/2015</stp>
        <stp>1</stp>
        <tr r="I514" s="1"/>
      </tp>
      <tp>
        <v>181748003.34</v>
        <stp/>
        <stp>EM_S_QSTM07_IS</stp>
        <stp>4</stp>
        <stp>002044.SZ</stp>
        <stp>61</stp>
        <stp>12/31/2015</stp>
        <stp>1</stp>
        <tr r="I513" s="1"/>
      </tp>
      <tp>
        <v>40300558.490000002</v>
        <stp/>
        <stp>EM_S_QSTM07_IS</stp>
        <stp>4</stp>
        <stp>002043.SZ</stp>
        <stp>61</stp>
        <stp>12/31/2015</stp>
        <stp>1</stp>
        <tr r="I512" s="1"/>
      </tp>
      <tp>
        <v>45074250.020000003</v>
        <stp/>
        <stp>EM_S_QSTM07_IS</stp>
        <stp>4</stp>
        <stp>002042.SZ</stp>
        <stp>61</stp>
        <stp>12/31/2015</stp>
        <stp>1</stp>
        <tr r="I511" s="1"/>
      </tp>
      <tp>
        <v>189192154.74000001</v>
        <stp/>
        <stp>EM_S_QSTM07_IS</stp>
        <stp>4</stp>
        <stp>002041.SZ</stp>
        <stp>61</stp>
        <stp>12/31/2015</stp>
        <stp>1</stp>
        <tr r="I510" s="1"/>
      </tp>
      <tp>
        <v>6514154.3300000001</v>
        <stp/>
        <stp>EM_S_QSTM07_IS</stp>
        <stp>4</stp>
        <stp>002040.SZ</stp>
        <stp>61</stp>
        <stp>12/31/2015</stp>
        <stp>1</stp>
        <tr r="I509" s="1"/>
      </tp>
      <tp>
        <v>71370795.170000002</v>
        <stp/>
        <stp>EM_S_QSTM07_IS</stp>
        <stp>4</stp>
        <stp>002049.SZ</stp>
        <stp>61</stp>
        <stp>12/31/2015</stp>
        <stp>1</stp>
        <tr r="I518" s="1"/>
      </tp>
      <tp>
        <v>-36934638.409999996</v>
        <stp/>
        <stp>EM_S_QSTM07_IS</stp>
        <stp>4</stp>
        <stp>002048.SZ</stp>
        <stp>61</stp>
        <stp>12/31/2015</stp>
        <stp>1</stp>
        <tr r="I517" s="1"/>
      </tp>
      <tp>
        <v>2171072.44</v>
        <stp/>
        <stp>EM_S_QSTM07_IS</stp>
        <stp>4</stp>
        <stp>002057.SZ</stp>
        <stp>61</stp>
        <stp>12/31/2015</stp>
        <stp>1</stp>
        <tr r="I526" s="1"/>
      </tp>
      <tp>
        <v>57450682.289999999</v>
        <stp/>
        <stp>EM_S_QSTM07_IS</stp>
        <stp>4</stp>
        <stp>002056.SZ</stp>
        <stp>61</stp>
        <stp>12/31/2015</stp>
        <stp>1</stp>
        <tr r="I525" s="1"/>
      </tp>
      <tp>
        <v>-10080031.949999999</v>
        <stp/>
        <stp>EM_S_QSTM07_IS</stp>
        <stp>4</stp>
        <stp>002055.SZ</stp>
        <stp>61</stp>
        <stp>12/31/2015</stp>
        <stp>1</stp>
        <tr r="I524" s="1"/>
      </tp>
      <tp>
        <v>-21077365.890000001</v>
        <stp/>
        <stp>EM_S_QSTM07_IS</stp>
        <stp>4</stp>
        <stp>002054.SZ</stp>
        <stp>61</stp>
        <stp>12/31/2015</stp>
        <stp>1</stp>
        <tr r="I523" s="1"/>
      </tp>
      <tp>
        <v>27157925.32</v>
        <stp/>
        <stp>EM_S_QSTM07_IS</stp>
        <stp>4</stp>
        <stp>002053.SZ</stp>
        <stp>61</stp>
        <stp>12/31/2015</stp>
        <stp>1</stp>
        <tr r="I522" s="1"/>
      </tp>
      <tp>
        <v>55033243.119999997</v>
        <stp/>
        <stp>EM_S_QSTM07_IS</stp>
        <stp>4</stp>
        <stp>002052.SZ</stp>
        <stp>61</stp>
        <stp>12/31/2015</stp>
        <stp>1</stp>
        <tr r="I521" s="1"/>
      </tp>
      <tp>
        <v>472541959.89999998</v>
        <stp/>
        <stp>EM_S_QSTM07_IS</stp>
        <stp>4</stp>
        <stp>002051.SZ</stp>
        <stp>61</stp>
        <stp>12/31/2015</stp>
        <stp>1</stp>
        <tr r="I520" s="1"/>
      </tp>
      <tp>
        <v>95764975.950000003</v>
        <stp/>
        <stp>EM_S_QSTM07_IS</stp>
        <stp>4</stp>
        <stp>002050.SZ</stp>
        <stp>61</stp>
        <stp>12/31/2015</stp>
        <stp>1</stp>
        <tr r="I519" s="1"/>
      </tp>
      <tp>
        <v>37805835.030000001</v>
        <stp/>
        <stp>EM_S_QSTM07_IS</stp>
        <stp>4</stp>
        <stp>002059.SZ</stp>
        <stp>61</stp>
        <stp>12/31/2015</stp>
        <stp>1</stp>
        <tr r="I528" s="1"/>
      </tp>
      <tp>
        <v>-3048896.53</v>
        <stp/>
        <stp>EM_S_QSTM07_IS</stp>
        <stp>4</stp>
        <stp>002058.SZ</stp>
        <stp>61</stp>
        <stp>12/31/2015</stp>
        <stp>1</stp>
        <tr r="I527" s="1"/>
      </tp>
      <tp>
        <v>3391846888.8800001</v>
        <stp/>
        <stp>EM_S_QSTM07_IS</stp>
        <stp>4</stp>
        <stp>002027.SZ</stp>
        <stp>61</stp>
        <stp>12/31/2015</stp>
        <stp>1</stp>
        <tr r="I496" s="1"/>
      </tp>
      <tp>
        <v>27638454.73</v>
        <stp/>
        <stp>EM_S_QSTM07_IS</stp>
        <stp>4</stp>
        <stp>002026.SZ</stp>
        <stp>61</stp>
        <stp>12/31/2015</stp>
        <stp>1</stp>
        <tr r="I495" s="1"/>
      </tp>
      <tp>
        <v>60637169.390000001</v>
        <stp/>
        <stp>EM_S_QSTM07_IS</stp>
        <stp>4</stp>
        <stp>002025.SZ</stp>
        <stp>61</stp>
        <stp>12/31/2015</stp>
        <stp>1</stp>
        <tr r="I494" s="1"/>
      </tp>
      <tp>
        <v>819461000</v>
        <stp/>
        <stp>EM_S_QSTM07_IS</stp>
        <stp>4</stp>
        <stp>002024.SZ</stp>
        <stp>61</stp>
        <stp>12/31/2015</stp>
        <stp>1</stp>
        <tr r="I493" s="1"/>
      </tp>
      <tp>
        <v>-6173661.7000000002</v>
        <stp/>
        <stp>EM_S_QSTM07_IS</stp>
        <stp>4</stp>
        <stp>002023.SZ</stp>
        <stp>61</stp>
        <stp>12/31/2015</stp>
        <stp>1</stp>
        <tr r="I492" s="1"/>
      </tp>
      <tp>
        <v>20950878.600000001</v>
        <stp/>
        <stp>EM_S_QSTM07_IS</stp>
        <stp>4</stp>
        <stp>002022.SZ</stp>
        <stp>61</stp>
        <stp>12/31/2015</stp>
        <stp>1</stp>
        <tr r="I491" s="1"/>
      </tp>
      <tp>
        <v>-338707938.93000001</v>
        <stp/>
        <stp>EM_S_QSTM07_IS</stp>
        <stp>4</stp>
        <stp>002021.SZ</stp>
        <stp>61</stp>
        <stp>12/31/2015</stp>
        <stp>1</stp>
        <tr r="I490" s="1"/>
      </tp>
      <tp>
        <v>21788206.609999999</v>
        <stp/>
        <stp>EM_S_QSTM07_IS</stp>
        <stp>4</stp>
        <stp>002020.SZ</stp>
        <stp>61</stp>
        <stp>12/31/2015</stp>
        <stp>1</stp>
        <tr r="I489" s="1"/>
      </tp>
      <tp>
        <v>91143020.409999996</v>
        <stp/>
        <stp>EM_S_QSTM07_IS</stp>
        <stp>4</stp>
        <stp>002029.SZ</stp>
        <stp>61</stp>
        <stp>12/31/2015</stp>
        <stp>1</stp>
        <tr r="I498" s="1"/>
      </tp>
      <tp>
        <v>145480742.28</v>
        <stp/>
        <stp>EM_S_QSTM07_IS</stp>
        <stp>4</stp>
        <stp>002028.SZ</stp>
        <stp>61</stp>
        <stp>12/31/2015</stp>
        <stp>1</stp>
        <tr r="I497" s="1"/>
      </tp>
      <tp>
        <v>-7709629.5999999903</v>
        <stp/>
        <stp>EM_S_QSTM07_IS</stp>
        <stp>4</stp>
        <stp>002037.SZ</stp>
        <stp>61</stp>
        <stp>12/31/2015</stp>
        <stp>1</stp>
        <tr r="I506" s="1"/>
      </tp>
      <tp>
        <v>50550231.210000001</v>
        <stp/>
        <stp>EM_S_QSTM07_IS</stp>
        <stp>4</stp>
        <stp>002036.SZ</stp>
        <stp>61</stp>
        <stp>12/31/2015</stp>
        <stp>1</stp>
        <tr r="I505" s="1"/>
      </tp>
      <tp>
        <v>75080977.540000007</v>
        <stp/>
        <stp>EM_S_QSTM07_IS</stp>
        <stp>4</stp>
        <stp>002035.SZ</stp>
        <stp>61</stp>
        <stp>12/31/2015</stp>
        <stp>1</stp>
        <tr r="I504" s="1"/>
      </tp>
      <tp>
        <v>20273845.469999999</v>
        <stp/>
        <stp>EM_S_QSTM07_IS</stp>
        <stp>4</stp>
        <stp>002034.SZ</stp>
        <stp>61</stp>
        <stp>12/31/2015</stp>
        <stp>1</stp>
        <tr r="I503" s="1"/>
      </tp>
      <tp>
        <v>3460754.74000001</v>
        <stp/>
        <stp>EM_S_QSTM07_IS</stp>
        <stp>4</stp>
        <stp>002033.SZ</stp>
        <stp>61</stp>
        <stp>12/31/2015</stp>
        <stp>1</stp>
        <tr r="I502" s="1"/>
      </tp>
      <tp>
        <v>251996451.34</v>
        <stp/>
        <stp>EM_S_QSTM07_IS</stp>
        <stp>4</stp>
        <stp>002032.SZ</stp>
        <stp>61</stp>
        <stp>12/31/2015</stp>
        <stp>1</stp>
        <tr r="I501" s="1"/>
      </tp>
      <tp>
        <v>14073211.050000001</v>
        <stp/>
        <stp>EM_S_QSTM07_IS</stp>
        <stp>4</stp>
        <stp>002031.SZ</stp>
        <stp>61</stp>
        <stp>12/31/2015</stp>
        <stp>1</stp>
        <tr r="I500" s="1"/>
      </tp>
      <tp>
        <v>22379509.690000001</v>
        <stp/>
        <stp>EM_S_QSTM07_IS</stp>
        <stp>4</stp>
        <stp>002030.SZ</stp>
        <stp>61</stp>
        <stp>12/31/2015</stp>
        <stp>1</stp>
        <tr r="I499" s="1"/>
      </tp>
      <tp>
        <v>97775529.109999999</v>
        <stp/>
        <stp>EM_S_QSTM07_IS</stp>
        <stp>4</stp>
        <stp>002039.SZ</stp>
        <stp>61</stp>
        <stp>12/31/2015</stp>
        <stp>1</stp>
        <tr r="I508" s="1"/>
      </tp>
      <tp>
        <v>59078261.350000001</v>
        <stp/>
        <stp>EM_S_QSTM07_IS</stp>
        <stp>4</stp>
        <stp>002038.SZ</stp>
        <stp>61</stp>
        <stp>12/31/2015</stp>
        <stp>1</stp>
        <tr r="I507" s="1"/>
      </tp>
      <tp>
        <v>129642555.36</v>
        <stp/>
        <stp>EM_S_QSTM07_IS</stp>
        <stp>4</stp>
        <stp>002007.SZ</stp>
        <stp>61</stp>
        <stp>12/31/2015</stp>
        <stp>1</stp>
        <tr r="I476" s="1"/>
      </tp>
      <tp>
        <v>10738718.41</v>
        <stp/>
        <stp>EM_S_QSTM07_IS</stp>
        <stp>4</stp>
        <stp>002006.SZ</stp>
        <stp>61</stp>
        <stp>12/31/2015</stp>
        <stp>1</stp>
        <tr r="I475" s="1"/>
      </tp>
      <tp>
        <v>-41388054.630000003</v>
        <stp/>
        <stp>EM_S_QSTM07_IS</stp>
        <stp>4</stp>
        <stp>002005.SZ</stp>
        <stp>61</stp>
        <stp>12/31/2015</stp>
        <stp>1</stp>
        <tr r="I474" s="1"/>
      </tp>
      <tp>
        <v>46039048.850000001</v>
        <stp/>
        <stp>EM_S_QSTM07_IS</stp>
        <stp>4</stp>
        <stp>002004.SZ</stp>
        <stp>61</stp>
        <stp>12/31/2015</stp>
        <stp>1</stp>
        <tr r="I473" s="1"/>
      </tp>
      <tp>
        <v>46708227.960000001</v>
        <stp/>
        <stp>EM_S_QSTM07_IS</stp>
        <stp>4</stp>
        <stp>002003.SZ</stp>
        <stp>61</stp>
        <stp>12/31/2015</stp>
        <stp>1</stp>
        <tr r="I472" s="1"/>
      </tp>
      <tp>
        <v>202409505.53</v>
        <stp/>
        <stp>EM_S_QSTM07_IS</stp>
        <stp>4</stp>
        <stp>002002.SZ</stp>
        <stp>61</stp>
        <stp>12/31/2015</stp>
        <stp>1</stp>
        <tr r="I471" s="1"/>
      </tp>
      <tp>
        <v>117081494.64</v>
        <stp/>
        <stp>EM_S_QSTM07_IS</stp>
        <stp>4</stp>
        <stp>002001.SZ</stp>
        <stp>61</stp>
        <stp>12/31/2015</stp>
        <stp>1</stp>
        <tr r="I470" s="1"/>
      </tp>
      <tp>
        <v>48407463.789999999</v>
        <stp/>
        <stp>EM_S_QSTM07_IS</stp>
        <stp>4</stp>
        <stp>002009.SZ</stp>
        <stp>61</stp>
        <stp>12/31/2015</stp>
        <stp>1</stp>
        <tr r="I478" s="1"/>
      </tp>
      <tp>
        <v>135429756.66</v>
        <stp/>
        <stp>EM_S_QSTM07_IS</stp>
        <stp>4</stp>
        <stp>002008.SZ</stp>
        <stp>61</stp>
        <stp>12/31/2015</stp>
        <stp>1</stp>
        <tr r="I477" s="1"/>
      </tp>
      <tp>
        <v>23047946.960000001</v>
        <stp/>
        <stp>EM_S_QSTM07_IS</stp>
        <stp>4</stp>
        <stp>002017.SZ</stp>
        <stp>61</stp>
        <stp>12/31/2015</stp>
        <stp>1</stp>
        <tr r="I486" s="1"/>
      </tp>
      <tp>
        <v>19429670.41</v>
        <stp/>
        <stp>EM_S_QSTM07_IS</stp>
        <stp>4</stp>
        <stp>002016.SZ</stp>
        <stp>61</stp>
        <stp>12/31/2015</stp>
        <stp>1</stp>
        <tr r="I485" s="1"/>
      </tp>
      <tp>
        <v>18213389.98</v>
        <stp/>
        <stp>EM_S_QSTM07_IS</stp>
        <stp>4</stp>
        <stp>002015.SZ</stp>
        <stp>61</stp>
        <stp>12/31/2015</stp>
        <stp>1</stp>
        <tr r="I484" s="1"/>
      </tp>
      <tp>
        <v>55098410.159999996</v>
        <stp/>
        <stp>EM_S_QSTM07_IS</stp>
        <stp>4</stp>
        <stp>002014.SZ</stp>
        <stp>61</stp>
        <stp>12/31/2015</stp>
        <stp>1</stp>
        <tr r="I483" s="1"/>
      </tp>
      <tp>
        <v>301078547.97000003</v>
        <stp/>
        <stp>EM_S_QSTM07_IS</stp>
        <stp>4</stp>
        <stp>002013.SZ</stp>
        <stp>61</stp>
        <stp>12/31/2015</stp>
        <stp>1</stp>
        <tr r="I482" s="1"/>
      </tp>
      <tp>
        <v>-1312624.1599999999</v>
        <stp/>
        <stp>EM_S_QSTM07_IS</stp>
        <stp>4</stp>
        <stp>002012.SZ</stp>
        <stp>61</stp>
        <stp>12/31/2015</stp>
        <stp>1</stp>
        <tr r="I481" s="1"/>
      </tp>
      <tp>
        <v>12280199.83</v>
        <stp/>
        <stp>EM_S_QSTM07_IS</stp>
        <stp>4</stp>
        <stp>002011.SZ</stp>
        <stp>61</stp>
        <stp>12/31/2015</stp>
        <stp>1</stp>
        <tr r="I480" s="1"/>
      </tp>
      <tp>
        <v>243616068.59</v>
        <stp/>
        <stp>EM_S_QSTM07_IS</stp>
        <stp>4</stp>
        <stp>002010.SZ</stp>
        <stp>61</stp>
        <stp>12/31/2015</stp>
        <stp>1</stp>
        <tr r="I479" s="1"/>
      </tp>
      <tp>
        <v>67054089.929999903</v>
        <stp/>
        <stp>EM_S_QSTM07_IS</stp>
        <stp>4</stp>
        <stp>002019.SZ</stp>
        <stp>61</stp>
        <stp>12/31/2015</stp>
        <stp>1</stp>
        <tr r="I488" s="1"/>
      </tp>
      <tp>
        <v>147567548.16</v>
        <stp/>
        <stp>EM_S_QSTM07_IS</stp>
        <stp>4</stp>
        <stp>002018.SZ</stp>
        <stp>61</stp>
        <stp>12/31/2015</stp>
        <stp>1</stp>
        <tr r="I487" s="1"/>
      </tp>
      <tp>
        <v>16050784.01</v>
        <stp/>
        <stp>EM_S_QSTM07_IS</stp>
        <stp>4</stp>
        <stp>002087.SZ</stp>
        <stp>61</stp>
        <stp>12/31/2015</stp>
        <stp>1</stp>
        <tr r="I556" s="1"/>
      </tp>
      <tp>
        <v>6419911.54</v>
        <stp/>
        <stp>EM_S_QSTM07_IS</stp>
        <stp>4</stp>
        <stp>002086.SZ</stp>
        <stp>61</stp>
        <stp>12/31/2015</stp>
        <stp>1</stp>
        <tr r="I555" s="1"/>
      </tp>
      <tp>
        <v>385703776.35000002</v>
        <stp/>
        <stp>EM_S_QSTM07_IS</stp>
        <stp>4</stp>
        <stp>002085.SZ</stp>
        <stp>61</stp>
        <stp>12/31/2015</stp>
        <stp>1</stp>
        <tr r="I554" s="1"/>
      </tp>
      <tp>
        <v>1111641.55</v>
        <stp/>
        <stp>EM_S_QSTM07_IS</stp>
        <stp>4</stp>
        <stp>002084.SZ</stp>
        <stp>61</stp>
        <stp>12/31/2015</stp>
        <stp>1</stp>
        <tr r="I553" s="1"/>
      </tp>
      <tp>
        <v>95432492.890000001</v>
        <stp/>
        <stp>EM_S_QSTM07_IS</stp>
        <stp>4</stp>
        <stp>002083.SZ</stp>
        <stp>61</stp>
        <stp>12/31/2015</stp>
        <stp>1</stp>
        <tr r="I552" s="1"/>
      </tp>
      <tp>
        <v>-7540946.71</v>
        <stp/>
        <stp>EM_S_QSTM07_IS</stp>
        <stp>4</stp>
        <stp>002082.SZ</stp>
        <stp>61</stp>
        <stp>12/31/2015</stp>
        <stp>1</stp>
        <tr r="I551" s="1"/>
      </tp>
      <tp>
        <v>267230140.80000001</v>
        <stp/>
        <stp>EM_S_QSTM07_IS</stp>
        <stp>4</stp>
        <stp>002081.SZ</stp>
        <stp>61</stp>
        <stp>12/31/2015</stp>
        <stp>1</stp>
        <tr r="I550" s="1"/>
      </tp>
      <tp>
        <v>26449374.75</v>
        <stp/>
        <stp>EM_S_QSTM07_IS</stp>
        <stp>4</stp>
        <stp>002080.SZ</stp>
        <stp>61</stp>
        <stp>12/31/2015</stp>
        <stp>1</stp>
        <tr r="I549" s="1"/>
      </tp>
      <tp>
        <v>18535655.649999999</v>
        <stp/>
        <stp>EM_S_QSTM07_IS</stp>
        <stp>4</stp>
        <stp>002089.SZ</stp>
        <stp>61</stp>
        <stp>12/31/2015</stp>
        <stp>1</stp>
        <tr r="I558" s="1"/>
      </tp>
      <tp>
        <v>23602830.149999999</v>
        <stp/>
        <stp>EM_S_QSTM07_IS</stp>
        <stp>4</stp>
        <stp>002088.SZ</stp>
        <stp>61</stp>
        <stp>12/31/2015</stp>
        <stp>1</stp>
        <tr r="I557" s="1"/>
      </tp>
      <tp>
        <v>-14787865.27</v>
        <stp/>
        <stp>EM_S_QSTM07_IS</stp>
        <stp>4</stp>
        <stp>002097.SZ</stp>
        <stp>61</stp>
        <stp>12/31/2015</stp>
        <stp>1</stp>
        <tr r="I566" s="1"/>
      </tp>
      <tp>
        <v>22896061.98</v>
        <stp/>
        <stp>EM_S_QSTM07_IS</stp>
        <stp>4</stp>
        <stp>002096.SZ</stp>
        <stp>61</stp>
        <stp>12/31/2015</stp>
        <stp>1</stp>
        <tr r="I565" s="1"/>
      </tp>
      <tp>
        <v>-3236105.94</v>
        <stp/>
        <stp>EM_S_QSTM07_IS</stp>
        <stp>4</stp>
        <stp>002095.SZ</stp>
        <stp>61</stp>
        <stp>12/31/2015</stp>
        <stp>1</stp>
        <tr r="I564" s="1"/>
      </tp>
      <tp>
        <v>9480774.9100000001</v>
        <stp/>
        <stp>EM_S_QSTM07_IS</stp>
        <stp>4</stp>
        <stp>002094.SZ</stp>
        <stp>61</stp>
        <stp>12/31/2015</stp>
        <stp>1</stp>
        <tr r="I563" s="1"/>
      </tp>
      <tp>
        <v>17499699.469999999</v>
        <stp/>
        <stp>EM_S_QSTM07_IS</stp>
        <stp>4</stp>
        <stp>002093.SZ</stp>
        <stp>61</stp>
        <stp>12/31/2015</stp>
        <stp>1</stp>
        <tr r="I562" s="1"/>
      </tp>
      <tp>
        <v>-42258994.340000004</v>
        <stp/>
        <stp>EM_S_QSTM07_IS</stp>
        <stp>4</stp>
        <stp>002092.SZ</stp>
        <stp>61</stp>
        <stp>12/31/2015</stp>
        <stp>1</stp>
        <tr r="I561" s="1"/>
      </tp>
      <tp>
        <v>55672366.939999998</v>
        <stp/>
        <stp>EM_S_QSTM07_IS</stp>
        <stp>4</stp>
        <stp>002091.SZ</stp>
        <stp>61</stp>
        <stp>12/31/2015</stp>
        <stp>1</stp>
        <tr r="I560" s="1"/>
      </tp>
      <tp>
        <v>29654141.280000001</v>
        <stp/>
        <stp>EM_S_QSTM07_IS</stp>
        <stp>4</stp>
        <stp>002090.SZ</stp>
        <stp>61</stp>
        <stp>12/31/2015</stp>
        <stp>1</stp>
        <tr r="I559" s="1"/>
      </tp>
      <tp>
        <v>65971933.850000001</v>
        <stp/>
        <stp>EM_S_QSTM07_IS</stp>
        <stp>4</stp>
        <stp>002099.SZ</stp>
        <stp>61</stp>
        <stp>12/31/2015</stp>
        <stp>1</stp>
        <tr r="I568" s="1"/>
      </tp>
      <tp>
        <v>11266710.050000001</v>
        <stp/>
        <stp>EM_S_QSTM07_IS</stp>
        <stp>4</stp>
        <stp>002098.SZ</stp>
        <stp>61</stp>
        <stp>12/31/2015</stp>
        <stp>1</stp>
        <tr r="I567" s="1"/>
      </tp>
      <tp>
        <v>0</v>
        <stp/>
        <stp>EM_S_QSTM07_IS</stp>
        <stp>4</stp>
        <stp>601127.SH</stp>
        <stp>61</stp>
        <stp>12/31/2016</stp>
        <stp>1</stp>
        <tr r="M2704" s="1"/>
      </tp>
      <tp>
        <v>0</v>
        <stp/>
        <stp>EM_S_QSTM07_IS</stp>
        <stp>4</stp>
        <stp>601126.SH</stp>
        <stp>61</stp>
        <stp>12/31/2016</stp>
        <stp>1</stp>
        <tr r="M2703" s="1"/>
      </tp>
      <tp>
        <v>0</v>
        <stp/>
        <stp>EM_S_QSTM07_IS</stp>
        <stp>4</stp>
        <stp>601128.SH</stp>
        <stp>61</stp>
        <stp>12/31/2016</stp>
        <stp>1</stp>
        <tr r="M2705" s="1"/>
      </tp>
      <tp>
        <v>0</v>
        <stp/>
        <stp>EM_S_QSTM07_IS</stp>
        <stp>4</stp>
        <stp>601137.SH</stp>
        <stp>61</stp>
        <stp>12/31/2016</stp>
        <stp>1</stp>
        <tr r="M2706" s="1"/>
      </tp>
      <tp>
        <v>0</v>
        <stp/>
        <stp>EM_S_QSTM07_IS</stp>
        <stp>4</stp>
        <stp>601139.SH</stp>
        <stp>61</stp>
        <stp>12/31/2016</stp>
        <stp>1</stp>
        <tr r="M2707" s="1"/>
      </tp>
      <tp>
        <v>0</v>
        <stp/>
        <stp>EM_S_QSTM07_IS</stp>
        <stp>4</stp>
        <stp>601107.SH</stp>
        <stp>61</stp>
        <stp>12/31/2016</stp>
        <stp>1</stp>
        <tr r="M2697" s="1"/>
      </tp>
      <tp>
        <v>0</v>
        <stp/>
        <stp>EM_S_QSTM07_IS</stp>
        <stp>4</stp>
        <stp>601106.SH</stp>
        <stp>61</stp>
        <stp>12/31/2016</stp>
        <stp>1</stp>
        <tr r="M2696" s="1"/>
      </tp>
      <tp>
        <v>0</v>
        <stp/>
        <stp>EM_S_QSTM07_IS</stp>
        <stp>4</stp>
        <stp>601101.SH</stp>
        <stp>61</stp>
        <stp>12/31/2016</stp>
        <stp>1</stp>
        <tr r="M2695" s="1"/>
      </tp>
      <tp>
        <v>0</v>
        <stp/>
        <stp>EM_S_QSTM07_IS</stp>
        <stp>4</stp>
        <stp>601100.SH</stp>
        <stp>61</stp>
        <stp>12/31/2016</stp>
        <stp>1</stp>
        <tr r="M2694" s="1"/>
      </tp>
      <tp>
        <v>0</v>
        <stp/>
        <stp>EM_S_QSTM07_IS</stp>
        <stp>4</stp>
        <stp>601117.SH</stp>
        <stp>61</stp>
        <stp>12/31/2016</stp>
        <stp>1</stp>
        <tr r="M2701" s="1"/>
      </tp>
      <tp>
        <v>0</v>
        <stp/>
        <stp>EM_S_QSTM07_IS</stp>
        <stp>4</stp>
        <stp>601116.SH</stp>
        <stp>61</stp>
        <stp>12/31/2016</stp>
        <stp>1</stp>
        <tr r="M2700" s="1"/>
      </tp>
      <tp>
        <v>0</v>
        <stp/>
        <stp>EM_S_QSTM07_IS</stp>
        <stp>4</stp>
        <stp>601113.SH</stp>
        <stp>61</stp>
        <stp>12/31/2016</stp>
        <stp>1</stp>
        <tr r="M2699" s="1"/>
      </tp>
      <tp>
        <v>0</v>
        <stp/>
        <stp>EM_S_QSTM07_IS</stp>
        <stp>4</stp>
        <stp>601111.SH</stp>
        <stp>61</stp>
        <stp>12/31/2016</stp>
        <stp>1</stp>
        <tr r="M2698" s="1"/>
      </tp>
      <tp>
        <v>0</v>
        <stp/>
        <stp>EM_S_QSTM07_IS</stp>
        <stp>4</stp>
        <stp>601118.SH</stp>
        <stp>61</stp>
        <stp>12/31/2016</stp>
        <stp>1</stp>
        <tr r="M2702" s="1"/>
      </tp>
      <tp>
        <v>0</v>
        <stp/>
        <stp>EM_S_QSTM07_IS</stp>
        <stp>4</stp>
        <stp>601166.SH</stp>
        <stp>61</stp>
        <stp>12/31/2016</stp>
        <stp>1</stp>
        <tr r="M2711" s="1"/>
      </tp>
      <tp>
        <v>0</v>
        <stp/>
        <stp>EM_S_QSTM07_IS</stp>
        <stp>4</stp>
        <stp>601163.SH</stp>
        <stp>61</stp>
        <stp>12/31/2016</stp>
        <stp>1</stp>
        <tr r="M2710" s="1"/>
      </tp>
      <tp>
        <v>0</v>
        <stp/>
        <stp>EM_S_QSTM07_IS</stp>
        <stp>4</stp>
        <stp>601169.SH</stp>
        <stp>61</stp>
        <stp>12/31/2016</stp>
        <stp>1</stp>
        <tr r="M2713" s="1"/>
      </tp>
      <tp>
        <v>0</v>
        <stp/>
        <stp>EM_S_QSTM07_IS</stp>
        <stp>4</stp>
        <stp>601168.SH</stp>
        <stp>61</stp>
        <stp>12/31/2016</stp>
        <stp>1</stp>
        <tr r="M2712" s="1"/>
      </tp>
      <tp>
        <v>0</v>
        <stp/>
        <stp>EM_S_QSTM07_IS</stp>
        <stp>4</stp>
        <stp>601177.SH</stp>
        <stp>61</stp>
        <stp>12/31/2016</stp>
        <stp>1</stp>
        <tr r="M2714" s="1"/>
      </tp>
      <tp>
        <v>0</v>
        <stp/>
        <stp>EM_S_QSTM07_IS</stp>
        <stp>4</stp>
        <stp>601179.SH</stp>
        <stp>61</stp>
        <stp>12/31/2016</stp>
        <stp>1</stp>
        <tr r="M2715" s="1"/>
      </tp>
      <tp>
        <v>0</v>
        <stp/>
        <stp>EM_S_QSTM07_IS</stp>
        <stp>4</stp>
        <stp>601155.SH</stp>
        <stp>61</stp>
        <stp>12/31/2016</stp>
        <stp>1</stp>
        <tr r="M2708" s="1"/>
      </tp>
      <tp>
        <v>0</v>
        <stp/>
        <stp>EM_S_QSTM07_IS</stp>
        <stp>4</stp>
        <stp>601158.SH</stp>
        <stp>61</stp>
        <stp>12/31/2016</stp>
        <stp>1</stp>
        <tr r="M2709" s="1"/>
      </tp>
      <tp>
        <v>0</v>
        <stp/>
        <stp>EM_S_QSTM07_IS</stp>
        <stp>4</stp>
        <stp>601186.SH</stp>
        <stp>61</stp>
        <stp>12/31/2016</stp>
        <stp>1</stp>
        <tr r="M2716" s="1"/>
      </tp>
      <tp>
        <v>0</v>
        <stp/>
        <stp>EM_S_QSTM07_IS</stp>
        <stp>4</stp>
        <stp>601188.SH</stp>
        <stp>61</stp>
        <stp>12/31/2016</stp>
        <stp>1</stp>
        <tr r="M2717" s="1"/>
      </tp>
      <tp>
        <v>0</v>
        <stp/>
        <stp>EM_S_QSTM07_IS</stp>
        <stp>4</stp>
        <stp>601199.SH</stp>
        <stp>61</stp>
        <stp>12/31/2016</stp>
        <stp>1</stp>
        <tr r="M2719" s="1"/>
      </tp>
      <tp>
        <v>0</v>
        <stp/>
        <stp>EM_S_QSTM07_IS</stp>
        <stp>4</stp>
        <stp>601198.SH</stp>
        <stp>61</stp>
        <stp>12/31/2016</stp>
        <stp>1</stp>
        <tr r="M2718" s="1"/>
      </tp>
      <tp>
        <v>-214310324.56</v>
        <stp/>
        <stp>EM_S_QSTM07_IS</stp>
        <stp>4</stp>
        <stp>002167.SZ</stp>
        <stp>61</stp>
        <stp>12/31/2015</stp>
        <stp>1</stp>
        <tr r="I636" s="1"/>
      </tp>
      <tp>
        <v>18789953.760000002</v>
        <stp/>
        <stp>EM_S_QSTM07_IS</stp>
        <stp>4</stp>
        <stp>002166.SZ</stp>
        <stp>61</stp>
        <stp>12/31/2015</stp>
        <stp>1</stp>
        <tr r="I635" s="1"/>
      </tp>
      <tp>
        <v>20425469.030000001</v>
        <stp/>
        <stp>EM_S_QSTM07_IS</stp>
        <stp>4</stp>
        <stp>002165.SZ</stp>
        <stp>61</stp>
        <stp>12/31/2015</stp>
        <stp>1</stp>
        <tr r="I634" s="1"/>
      </tp>
      <tp>
        <v>13605610.859999999</v>
        <stp/>
        <stp>EM_S_QSTM07_IS</stp>
        <stp>4</stp>
        <stp>002164.SZ</stp>
        <stp>61</stp>
        <stp>12/31/2015</stp>
        <stp>1</stp>
        <tr r="I633" s="1"/>
      </tp>
      <tp>
        <v>-109028025.08</v>
        <stp/>
        <stp>EM_S_QSTM07_IS</stp>
        <stp>4</stp>
        <stp>002163.SZ</stp>
        <stp>61</stp>
        <stp>12/31/2015</stp>
        <stp>1</stp>
        <tr r="I632" s="1"/>
      </tp>
      <tp>
        <v>24106124.649999999</v>
        <stp/>
        <stp>EM_S_QSTM07_IS</stp>
        <stp>4</stp>
        <stp>002162.SZ</stp>
        <stp>61</stp>
        <stp>12/31/2015</stp>
        <stp>1</stp>
        <tr r="I631" s="1"/>
      </tp>
      <tp>
        <v>13788485.84</v>
        <stp/>
        <stp>EM_S_QSTM07_IS</stp>
        <stp>4</stp>
        <stp>002161.SZ</stp>
        <stp>61</stp>
        <stp>12/31/2015</stp>
        <stp>1</stp>
        <tr r="I630" s="1"/>
      </tp>
      <tp>
        <v>42287090.079999998</v>
        <stp/>
        <stp>EM_S_QSTM07_IS</stp>
        <stp>4</stp>
        <stp>002160.SZ</stp>
        <stp>61</stp>
        <stp>12/31/2015</stp>
        <stp>1</stp>
        <tr r="I629" s="1"/>
      </tp>
      <tp>
        <v>72313551.629999995</v>
        <stp/>
        <stp>EM_S_QSTM07_IS</stp>
        <stp>4</stp>
        <stp>002169.SZ</stp>
        <stp>61</stp>
        <stp>12/31/2015</stp>
        <stp>1</stp>
        <tr r="I638" s="1"/>
      </tp>
      <tp>
        <v>16528106.43</v>
        <stp/>
        <stp>EM_S_QSTM07_IS</stp>
        <stp>4</stp>
        <stp>002168.SZ</stp>
        <stp>61</stp>
        <stp>12/31/2015</stp>
        <stp>1</stp>
        <tr r="I637" s="1"/>
      </tp>
      <tp>
        <v>8136401.1800000099</v>
        <stp/>
        <stp>EM_S_QSTM07_IS</stp>
        <stp>4</stp>
        <stp>002177.SZ</stp>
        <stp>61</stp>
        <stp>12/31/2015</stp>
        <stp>1</stp>
        <tr r="I646" s="1"/>
      </tp>
      <tp>
        <v>-5918574.48999999</v>
        <stp/>
        <stp>EM_S_QSTM07_IS</stp>
        <stp>4</stp>
        <stp>002176.SZ</stp>
        <stp>61</stp>
        <stp>12/31/2015</stp>
        <stp>1</stp>
        <tr r="I645" s="1"/>
      </tp>
      <tp>
        <v>34381624.460000001</v>
        <stp/>
        <stp>EM_S_QSTM07_IS</stp>
        <stp>4</stp>
        <stp>002175.SZ</stp>
        <stp>61</stp>
        <stp>12/31/2015</stp>
        <stp>1</stp>
        <tr r="I644" s="1"/>
      </tp>
      <tp>
        <v>174847345.25</v>
        <stp/>
        <stp>EM_S_QSTM07_IS</stp>
        <stp>4</stp>
        <stp>002174.SZ</stp>
        <stp>61</stp>
        <stp>12/31/2015</stp>
        <stp>1</stp>
        <tr r="I643" s="1"/>
      </tp>
      <tp>
        <v>-48622040.520000003</v>
        <stp/>
        <stp>EM_S_QSTM07_IS</stp>
        <stp>4</stp>
        <stp>002173.SZ</stp>
        <stp>61</stp>
        <stp>12/31/2015</stp>
        <stp>1</stp>
        <tr r="I642" s="1"/>
      </tp>
      <tp>
        <v>44913134.140000001</v>
        <stp/>
        <stp>EM_S_QSTM07_IS</stp>
        <stp>4</stp>
        <stp>002172.SZ</stp>
        <stp>61</stp>
        <stp>12/31/2015</stp>
        <stp>1</stp>
        <tr r="I641" s="1"/>
      </tp>
      <tp>
        <v>28102299.09</v>
        <stp/>
        <stp>EM_S_QSTM07_IS</stp>
        <stp>4</stp>
        <stp>002171.SZ</stp>
        <stp>61</stp>
        <stp>12/31/2015</stp>
        <stp>1</stp>
        <tr r="I640" s="1"/>
      </tp>
      <tp>
        <v>27014847.350000001</v>
        <stp/>
        <stp>EM_S_QSTM07_IS</stp>
        <stp>4</stp>
        <stp>002170.SZ</stp>
        <stp>61</stp>
        <stp>12/31/2015</stp>
        <stp>1</stp>
        <tr r="I639" s="1"/>
      </tp>
      <tp>
        <v>145596793.55000001</v>
        <stp/>
        <stp>EM_S_QSTM07_IS</stp>
        <stp>4</stp>
        <stp>002179.SZ</stp>
        <stp>61</stp>
        <stp>12/31/2015</stp>
        <stp>1</stp>
        <tr r="I648" s="1"/>
      </tp>
      <tp>
        <v>50344017.68</v>
        <stp/>
        <stp>EM_S_QSTM07_IS</stp>
        <stp>4</stp>
        <stp>002178.SZ</stp>
        <stp>61</stp>
        <stp>12/31/2015</stp>
        <stp>1</stp>
        <tr r="I647" s="1"/>
      </tp>
      <tp>
        <v>32870833.5</v>
        <stp/>
        <stp>EM_S_QSTM07_IS</stp>
        <stp>4</stp>
        <stp>002147.SZ</stp>
        <stp>61</stp>
        <stp>12/31/2015</stp>
        <stp>1</stp>
        <tr r="I616" s="1"/>
      </tp>
      <tp>
        <v>752956845.99000001</v>
        <stp/>
        <stp>EM_S_QSTM07_IS</stp>
        <stp>4</stp>
        <stp>002146.SZ</stp>
        <stp>61</stp>
        <stp>12/31/2015</stp>
        <stp>1</stp>
        <tr r="I615" s="1"/>
      </tp>
      <tp>
        <v>-112611529.01000001</v>
        <stp/>
        <stp>EM_S_QSTM07_IS</stp>
        <stp>4</stp>
        <stp>002145.SZ</stp>
        <stp>61</stp>
        <stp>12/31/2015</stp>
        <stp>1</stp>
        <tr r="I614" s="1"/>
      </tp>
      <tp>
        <v>-8343994.7699999996</v>
        <stp/>
        <stp>EM_S_QSTM07_IS</stp>
        <stp>4</stp>
        <stp>002144.SZ</stp>
        <stp>61</stp>
        <stp>12/31/2015</stp>
        <stp>1</stp>
        <tr r="I613" s="1"/>
      </tp>
      <tp>
        <v>248038729.43000001</v>
        <stp/>
        <stp>EM_S_QSTM07_IS</stp>
        <stp>4</stp>
        <stp>002143.SZ</stp>
        <stp>61</stp>
        <stp>12/31/2015</stp>
        <stp>1</stp>
        <tr r="I612" s="1"/>
      </tp>
      <tp>
        <v>1223814000</v>
        <stp/>
        <stp>EM_S_QSTM07_IS</stp>
        <stp>4</stp>
        <stp>002142.SZ</stp>
        <stp>61</stp>
        <stp>12/31/2015</stp>
        <stp>1</stp>
        <tr r="I611" s="1"/>
      </tp>
      <tp>
        <v>7818840.1299999999</v>
        <stp/>
        <stp>EM_S_QSTM07_IS</stp>
        <stp>4</stp>
        <stp>002141.SZ</stp>
        <stp>61</stp>
        <stp>12/31/2015</stp>
        <stp>1</stp>
        <tr r="I610" s="1"/>
      </tp>
      <tp>
        <v>67813394.920000002</v>
        <stp/>
        <stp>EM_S_QSTM07_IS</stp>
        <stp>4</stp>
        <stp>002140.SZ</stp>
        <stp>61</stp>
        <stp>12/31/2015</stp>
        <stp>1</stp>
        <tr r="I609" s="1"/>
      </tp>
      <tp>
        <v>-65077863.289999999</v>
        <stp/>
        <stp>EM_S_QSTM07_IS</stp>
        <stp>4</stp>
        <stp>002149.SZ</stp>
        <stp>61</stp>
        <stp>12/31/2015</stp>
        <stp>1</stp>
        <tr r="I618" s="1"/>
      </tp>
      <tp>
        <v>-17805282.899999999</v>
        <stp/>
        <stp>EM_S_QSTM07_IS</stp>
        <stp>4</stp>
        <stp>002148.SZ</stp>
        <stp>61</stp>
        <stp>12/31/2015</stp>
        <stp>1</stp>
        <tr r="I617" s="1"/>
      </tp>
      <tp>
        <v>127919845.15000001</v>
        <stp/>
        <stp>EM_S_QSTM07_IS</stp>
        <stp>4</stp>
        <stp>002157.SZ</stp>
        <stp>61</stp>
        <stp>12/31/2015</stp>
        <stp>1</stp>
        <tr r="I626" s="1"/>
      </tp>
      <tp>
        <v>25530915.379999999</v>
        <stp/>
        <stp>EM_S_QSTM07_IS</stp>
        <stp>4</stp>
        <stp>002156.SZ</stp>
        <stp>61</stp>
        <stp>12/31/2015</stp>
        <stp>1</stp>
        <tr r="I625" s="1"/>
      </tp>
      <tp>
        <v>6766377.4000000004</v>
        <stp/>
        <stp>EM_S_QSTM07_IS</stp>
        <stp>4</stp>
        <stp>002155.SZ</stp>
        <stp>61</stp>
        <stp>12/31/2015</stp>
        <stp>1</stp>
        <tr r="I624" s="1"/>
      </tp>
      <tp>
        <v>-65444328.32</v>
        <stp/>
        <stp>EM_S_QSTM07_IS</stp>
        <stp>4</stp>
        <stp>002154.SZ</stp>
        <stp>61</stp>
        <stp>12/31/2015</stp>
        <stp>1</stp>
        <tr r="I623" s="1"/>
      </tp>
      <tp>
        <v>125506209.15000001</v>
        <stp/>
        <stp>EM_S_QSTM07_IS</stp>
        <stp>4</stp>
        <stp>002153.SZ</stp>
        <stp>61</stp>
        <stp>12/31/2015</stp>
        <stp>1</stp>
        <tr r="I622" s="1"/>
      </tp>
      <tp>
        <v>419831673.72000003</v>
        <stp/>
        <stp>EM_S_QSTM07_IS</stp>
        <stp>4</stp>
        <stp>002152.SZ</stp>
        <stp>61</stp>
        <stp>12/31/2015</stp>
        <stp>1</stp>
        <tr r="I621" s="1"/>
      </tp>
      <tp>
        <v>73065253.439999998</v>
        <stp/>
        <stp>EM_S_QSTM07_IS</stp>
        <stp>4</stp>
        <stp>002151.SZ</stp>
        <stp>61</stp>
        <stp>12/31/2015</stp>
        <stp>1</stp>
        <tr r="I620" s="1"/>
      </tp>
      <tp>
        <v>14949892.939999999</v>
        <stp/>
        <stp>EM_S_QSTM07_IS</stp>
        <stp>4</stp>
        <stp>002150.SZ</stp>
        <stp>61</stp>
        <stp>12/31/2015</stp>
        <stp>1</stp>
        <tr r="I619" s="1"/>
      </tp>
      <tp>
        <v>53893425.329999998</v>
        <stp/>
        <stp>EM_S_QSTM07_IS</stp>
        <stp>4</stp>
        <stp>002159.SZ</stp>
        <stp>61</stp>
        <stp>12/31/2015</stp>
        <stp>1</stp>
        <tr r="I628" s="1"/>
      </tp>
      <tp>
        <v>29814360.079999998</v>
        <stp/>
        <stp>EM_S_QSTM07_IS</stp>
        <stp>4</stp>
        <stp>002158.SZ</stp>
        <stp>61</stp>
        <stp>12/31/2015</stp>
        <stp>1</stp>
        <tr r="I627" s="1"/>
      </tp>
      <tp>
        <v>166046318.00999999</v>
        <stp/>
        <stp>EM_S_QSTM07_IS</stp>
        <stp>4</stp>
        <stp>002127.SZ</stp>
        <stp>61</stp>
        <stp>12/31/2015</stp>
        <stp>1</stp>
        <tr r="I596" s="1"/>
      </tp>
      <tp>
        <v>58903183.159999996</v>
        <stp/>
        <stp>EM_S_QSTM07_IS</stp>
        <stp>4</stp>
        <stp>002126.SZ</stp>
        <stp>61</stp>
        <stp>12/31/2015</stp>
        <stp>1</stp>
        <tr r="I595" s="1"/>
      </tp>
      <tp>
        <v>4060260.2</v>
        <stp/>
        <stp>EM_S_QSTM07_IS</stp>
        <stp>4</stp>
        <stp>002125.SZ</stp>
        <stp>61</stp>
        <stp>12/31/2015</stp>
        <stp>1</stp>
        <tr r="I594" s="1"/>
      </tp>
      <tp>
        <v>58008543.619999997</v>
        <stp/>
        <stp>EM_S_QSTM07_IS</stp>
        <stp>4</stp>
        <stp>002124.SZ</stp>
        <stp>61</stp>
        <stp>12/31/2015</stp>
        <stp>1</stp>
        <tr r="I593" s="1"/>
      </tp>
      <tp>
        <v>-13968309.76</v>
        <stp/>
        <stp>EM_S_QSTM07_IS</stp>
        <stp>4</stp>
        <stp>002123.SZ</stp>
        <stp>61</stp>
        <stp>12/31/2015</stp>
        <stp>1</stp>
        <tr r="I592" s="1"/>
      </tp>
      <tp>
        <v>7122382.1200000001</v>
        <stp/>
        <stp>EM_S_QSTM07_IS</stp>
        <stp>4</stp>
        <stp>002122.SZ</stp>
        <stp>61</stp>
        <stp>12/31/2015</stp>
        <stp>1</stp>
        <tr r="I591" s="1"/>
      </tp>
      <tp>
        <v>64980835.380000003</v>
        <stp/>
        <stp>EM_S_QSTM07_IS</stp>
        <stp>4</stp>
        <stp>002121.SZ</stp>
        <stp>61</stp>
        <stp>12/31/2015</stp>
        <stp>1</stp>
        <tr r="I590" s="1"/>
      </tp>
      <tp>
        <v>12355475.539999999</v>
        <stp/>
        <stp>EM_S_QSTM07_IS</stp>
        <stp>4</stp>
        <stp>002120.SZ</stp>
        <stp>61</stp>
        <stp>12/31/2015</stp>
        <stp>1</stp>
        <tr r="I589" s="1"/>
      </tp>
      <tp>
        <v>51777384.520000003</v>
        <stp/>
        <stp>EM_S_QSTM07_IS</stp>
        <stp>4</stp>
        <stp>002129.SZ</stp>
        <stp>61</stp>
        <stp>12/31/2015</stp>
        <stp>1</stp>
        <tr r="I598" s="1"/>
      </tp>
      <tp>
        <v>218752199.94</v>
        <stp/>
        <stp>EM_S_QSTM07_IS</stp>
        <stp>4</stp>
        <stp>002128.SZ</stp>
        <stp>61</stp>
        <stp>12/31/2015</stp>
        <stp>1</stp>
        <tr r="I597" s="1"/>
      </tp>
      <tp>
        <v>15384081.560000001</v>
        <stp/>
        <stp>EM_S_QSTM07_IS</stp>
        <stp>4</stp>
        <stp>002137.SZ</stp>
        <stp>61</stp>
        <stp>12/31/2015</stp>
        <stp>1</stp>
        <tr r="I606" s="1"/>
      </tp>
      <tp>
        <v>-71312688.290000007</v>
        <stp/>
        <stp>EM_S_QSTM07_IS</stp>
        <stp>4</stp>
        <stp>002136.SZ</stp>
        <stp>61</stp>
        <stp>12/31/2015</stp>
        <stp>1</stp>
        <tr r="I605" s="1"/>
      </tp>
      <tp>
        <v>-10542666.27</v>
        <stp/>
        <stp>EM_S_QSTM07_IS</stp>
        <stp>4</stp>
        <stp>002135.SZ</stp>
        <stp>61</stp>
        <stp>12/31/2015</stp>
        <stp>1</stp>
        <tr r="I604" s="1"/>
      </tp>
      <tp>
        <v>-20630987.510000002</v>
        <stp/>
        <stp>EM_S_QSTM07_IS</stp>
        <stp>4</stp>
        <stp>002134.SZ</stp>
        <stp>61</stp>
        <stp>12/31/2015</stp>
        <stp>1</stp>
        <tr r="I603" s="1"/>
      </tp>
      <tp>
        <v>-29029986.91</v>
        <stp/>
        <stp>EM_S_QSTM07_IS</stp>
        <stp>4</stp>
        <stp>002133.SZ</stp>
        <stp>61</stp>
        <stp>12/31/2015</stp>
        <stp>1</stp>
        <tr r="I602" s="1"/>
      </tp>
      <tp>
        <v>-10767927.529999999</v>
        <stp/>
        <stp>EM_S_QSTM07_IS</stp>
        <stp>4</stp>
        <stp>002132.SZ</stp>
        <stp>61</stp>
        <stp>12/31/2015</stp>
        <stp>1</stp>
        <tr r="I601" s="1"/>
      </tp>
      <tp>
        <v>53686370.25</v>
        <stp/>
        <stp>EM_S_QSTM07_IS</stp>
        <stp>4</stp>
        <stp>002131.SZ</stp>
        <stp>61</stp>
        <stp>12/31/2015</stp>
        <stp>1</stp>
        <tr r="I600" s="1"/>
      </tp>
      <tp>
        <v>184812427.22999999</v>
        <stp/>
        <stp>EM_S_QSTM07_IS</stp>
        <stp>4</stp>
        <stp>002130.SZ</stp>
        <stp>61</stp>
        <stp>12/31/2015</stp>
        <stp>1</stp>
        <tr r="I599" s="1"/>
      </tp>
      <tp>
        <v>14195248.310000001</v>
        <stp/>
        <stp>EM_S_QSTM07_IS</stp>
        <stp>4</stp>
        <stp>002139.SZ</stp>
        <stp>61</stp>
        <stp>12/31/2015</stp>
        <stp>1</stp>
        <tr r="I608" s="1"/>
      </tp>
      <tp>
        <v>71099809.439999998</v>
        <stp/>
        <stp>EM_S_QSTM07_IS</stp>
        <stp>4</stp>
        <stp>002138.SZ</stp>
        <stp>61</stp>
        <stp>12/31/2015</stp>
        <stp>1</stp>
        <tr r="I607" s="1"/>
      </tp>
      <tp>
        <v>9975886.8599999994</v>
        <stp/>
        <stp>EM_S_QSTM07_IS</stp>
        <stp>4</stp>
        <stp>002107.SZ</stp>
        <stp>61</stp>
        <stp>12/31/2015</stp>
        <stp>1</stp>
        <tr r="I576" s="1"/>
      </tp>
      <tp>
        <v>-463510252.25999999</v>
        <stp/>
        <stp>EM_S_QSTM07_IS</stp>
        <stp>4</stp>
        <stp>002106.SZ</stp>
        <stp>61</stp>
        <stp>12/31/2015</stp>
        <stp>1</stp>
        <tr r="I575" s="1"/>
      </tp>
      <tp>
        <v>-6244520.4800000004</v>
        <stp/>
        <stp>EM_S_QSTM07_IS</stp>
        <stp>4</stp>
        <stp>002105.SZ</stp>
        <stp>61</stp>
        <stp>12/31/2015</stp>
        <stp>1</stp>
        <tr r="I574" s="1"/>
      </tp>
      <tp>
        <v>144615959.25</v>
        <stp/>
        <stp>EM_S_QSTM07_IS</stp>
        <stp>4</stp>
        <stp>002104.SZ</stp>
        <stp>61</stp>
        <stp>12/31/2015</stp>
        <stp>1</stp>
        <tr r="I573" s="1"/>
      </tp>
      <tp>
        <v>29046323.699999999</v>
        <stp/>
        <stp>EM_S_QSTM07_IS</stp>
        <stp>4</stp>
        <stp>002103.SZ</stp>
        <stp>61</stp>
        <stp>12/31/2015</stp>
        <stp>1</stp>
        <tr r="I572" s="1"/>
      </tp>
      <tp>
        <v>139466084.09999999</v>
        <stp/>
        <stp>EM_S_QSTM07_IS</stp>
        <stp>4</stp>
        <stp>002102.SZ</stp>
        <stp>61</stp>
        <stp>12/31/2015</stp>
        <stp>1</stp>
        <tr r="I571" s="1"/>
      </tp>
      <tp>
        <v>39667481</v>
        <stp/>
        <stp>EM_S_QSTM07_IS</stp>
        <stp>4</stp>
        <stp>002101.SZ</stp>
        <stp>61</stp>
        <stp>12/31/2015</stp>
        <stp>1</stp>
        <tr r="I570" s="1"/>
      </tp>
      <tp>
        <v>34357809.700000003</v>
        <stp/>
        <stp>EM_S_QSTM07_IS</stp>
        <stp>4</stp>
        <stp>002100.SZ</stp>
        <stp>61</stp>
        <stp>12/31/2015</stp>
        <stp>1</stp>
        <tr r="I569" s="1"/>
      </tp>
      <tp>
        <v>-41843266.060000002</v>
        <stp/>
        <stp>EM_S_QSTM07_IS</stp>
        <stp>4</stp>
        <stp>002109.SZ</stp>
        <stp>61</stp>
        <stp>12/31/2015</stp>
        <stp>1</stp>
        <tr r="I578" s="1"/>
      </tp>
      <tp>
        <v>59570411.740000002</v>
        <stp/>
        <stp>EM_S_QSTM07_IS</stp>
        <stp>4</stp>
        <stp>002108.SZ</stp>
        <stp>61</stp>
        <stp>12/31/2015</stp>
        <stp>1</stp>
        <tr r="I577" s="1"/>
      </tp>
      <tp>
        <v>68791944.769999996</v>
        <stp/>
        <stp>EM_S_QSTM07_IS</stp>
        <stp>4</stp>
        <stp>002117.SZ</stp>
        <stp>61</stp>
        <stp>12/31/2015</stp>
        <stp>1</stp>
        <tr r="I586" s="1"/>
      </tp>
      <tp>
        <v>61999174.450000003</v>
        <stp/>
        <stp>EM_S_QSTM07_IS</stp>
        <stp>4</stp>
        <stp>002116.SZ</stp>
        <stp>61</stp>
        <stp>12/31/2015</stp>
        <stp>1</stp>
        <tr r="I585" s="1"/>
      </tp>
      <tp>
        <v>7199515.5999999996</v>
        <stp/>
        <stp>EM_S_QSTM07_IS</stp>
        <stp>4</stp>
        <stp>002115.SZ</stp>
        <stp>61</stp>
        <stp>12/31/2015</stp>
        <stp>1</stp>
        <tr r="I584" s="1"/>
      </tp>
      <tp>
        <v>44852964.950000003</v>
        <stp/>
        <stp>EM_S_QSTM07_IS</stp>
        <stp>4</stp>
        <stp>002114.SZ</stp>
        <stp>61</stp>
        <stp>12/31/2015</stp>
        <stp>1</stp>
        <tr r="I583" s="1"/>
      </tp>
      <tp>
        <v>-426123.41</v>
        <stp/>
        <stp>EM_S_QSTM07_IS</stp>
        <stp>4</stp>
        <stp>002113.SZ</stp>
        <stp>61</stp>
        <stp>12/31/2015</stp>
        <stp>1</stp>
        <tr r="I582" s="1"/>
      </tp>
      <tp>
        <v>3421556.68</v>
        <stp/>
        <stp>EM_S_QSTM07_IS</stp>
        <stp>4</stp>
        <stp>002112.SZ</stp>
        <stp>61</stp>
        <stp>12/31/2015</stp>
        <stp>1</stp>
        <tr r="I581" s="1"/>
      </tp>
      <tp>
        <v>68005614.859999999</v>
        <stp/>
        <stp>EM_S_QSTM07_IS</stp>
        <stp>4</stp>
        <stp>002111.SZ</stp>
        <stp>61</stp>
        <stp>12/31/2015</stp>
        <stp>1</stp>
        <tr r="I580" s="1"/>
      </tp>
      <tp>
        <v>-280447137.82999998</v>
        <stp/>
        <stp>EM_S_QSTM07_IS</stp>
        <stp>4</stp>
        <stp>002110.SZ</stp>
        <stp>61</stp>
        <stp>12/31/2015</stp>
        <stp>1</stp>
        <tr r="I579" s="1"/>
      </tp>
      <tp>
        <v>-10065687.57</v>
        <stp/>
        <stp>EM_S_QSTM07_IS</stp>
        <stp>4</stp>
        <stp>002119.SZ</stp>
        <stp>61</stp>
        <stp>12/31/2015</stp>
        <stp>1</stp>
        <tr r="I588" s="1"/>
      </tp>
      <tp>
        <v>66830709.630000003</v>
        <stp/>
        <stp>EM_S_QSTM07_IS</stp>
        <stp>4</stp>
        <stp>002118.SZ</stp>
        <stp>61</stp>
        <stp>12/31/2015</stp>
        <stp>1</stp>
        <tr r="I587" s="1"/>
      </tp>
      <tp>
        <v>84381464.790000007</v>
        <stp/>
        <stp>EM_S_QSTM07_IS</stp>
        <stp>4</stp>
        <stp>002187.SZ</stp>
        <stp>61</stp>
        <stp>12/31/2015</stp>
        <stp>1</stp>
        <tr r="I656" s="1"/>
      </tp>
      <tp>
        <v>8245472.9199999897</v>
        <stp/>
        <stp>EM_S_QSTM07_IS</stp>
        <stp>4</stp>
        <stp>002186.SZ</stp>
        <stp>61</stp>
        <stp>12/31/2015</stp>
        <stp>1</stp>
        <tr r="I655" s="1"/>
      </tp>
      <tp>
        <v>57808776.890000001</v>
        <stp/>
        <stp>EM_S_QSTM07_IS</stp>
        <stp>4</stp>
        <stp>002185.SZ</stp>
        <stp>61</stp>
        <stp>12/31/2015</stp>
        <stp>1</stp>
        <tr r="I654" s="1"/>
      </tp>
      <tp>
        <v>28632185.98</v>
        <stp/>
        <stp>EM_S_QSTM07_IS</stp>
        <stp>4</stp>
        <stp>002184.SZ</stp>
        <stp>61</stp>
        <stp>12/31/2015</stp>
        <stp>1</stp>
        <tr r="I653" s="1"/>
      </tp>
      <tp>
        <v>143520655</v>
        <stp/>
        <stp>EM_S_QSTM07_IS</stp>
        <stp>4</stp>
        <stp>002183.SZ</stp>
        <stp>61</stp>
        <stp>12/31/2015</stp>
        <stp>1</stp>
        <tr r="I652" s="1"/>
      </tp>
      <tp>
        <v>5681255.8099999996</v>
        <stp/>
        <stp>EM_S_QSTM07_IS</stp>
        <stp>4</stp>
        <stp>002182.SZ</stp>
        <stp>61</stp>
        <stp>12/31/2015</stp>
        <stp>1</stp>
        <tr r="I651" s="1"/>
      </tp>
      <tp>
        <v>-531106767.20999998</v>
        <stp/>
        <stp>EM_S_QSTM07_IS</stp>
        <stp>4</stp>
        <stp>002181.SZ</stp>
        <stp>61</stp>
        <stp>12/31/2015</stp>
        <stp>1</stp>
        <tr r="I650" s="1"/>
      </tp>
      <tp>
        <v>-892704.17000001704</v>
        <stp/>
        <stp>EM_S_QSTM07_IS</stp>
        <stp>4</stp>
        <stp>002180.SZ</stp>
        <stp>61</stp>
        <stp>12/31/2015</stp>
        <stp>1</stp>
        <tr r="I649" s="1"/>
      </tp>
      <tp>
        <v>3266270.2</v>
        <stp/>
        <stp>EM_S_QSTM07_IS</stp>
        <stp>4</stp>
        <stp>002189.SZ</stp>
        <stp>61</stp>
        <stp>12/31/2015</stp>
        <stp>1</stp>
        <tr r="I658" s="1"/>
      </tp>
      <tp>
        <v>24635368.07</v>
        <stp/>
        <stp>EM_S_QSTM07_IS</stp>
        <stp>4</stp>
        <stp>002188.SZ</stp>
        <stp>61</stp>
        <stp>12/31/2015</stp>
        <stp>1</stp>
        <tr r="I657" s="1"/>
      </tp>
      <tp>
        <v>50766380.609999999</v>
        <stp/>
        <stp>EM_S_QSTM07_IS</stp>
        <stp>4</stp>
        <stp>002197.SZ</stp>
        <stp>61</stp>
        <stp>12/31/2015</stp>
        <stp>1</stp>
        <tr r="I666" s="1"/>
      </tp>
      <tp>
        <v>40852341.880000003</v>
        <stp/>
        <stp>EM_S_QSTM07_IS</stp>
        <stp>4</stp>
        <stp>002196.SZ</stp>
        <stp>61</stp>
        <stp>12/31/2015</stp>
        <stp>1</stp>
        <tr r="I665" s="1"/>
      </tp>
      <tp>
        <v>125666640.23</v>
        <stp/>
        <stp>EM_S_QSTM07_IS</stp>
        <stp>4</stp>
        <stp>002195.SZ</stp>
        <stp>61</stp>
        <stp>12/31/2015</stp>
        <stp>1</stp>
        <tr r="I664" s="1"/>
      </tp>
      <tp>
        <v>13433774.970000001</v>
        <stp/>
        <stp>EM_S_QSTM07_IS</stp>
        <stp>4</stp>
        <stp>002194.SZ</stp>
        <stp>61</stp>
        <stp>12/31/2015</stp>
        <stp>1</stp>
        <tr r="I663" s="1"/>
      </tp>
      <tp>
        <v>1427023.08</v>
        <stp/>
        <stp>EM_S_QSTM07_IS</stp>
        <stp>4</stp>
        <stp>002193.SZ</stp>
        <stp>61</stp>
        <stp>12/31/2015</stp>
        <stp>1</stp>
        <tr r="I662" s="1"/>
      </tp>
      <tp>
        <v>19650972.030000001</v>
        <stp/>
        <stp>EM_S_QSTM07_IS</stp>
        <stp>4</stp>
        <stp>002192.SZ</stp>
        <stp>61</stp>
        <stp>12/31/2015</stp>
        <stp>1</stp>
        <tr r="I661" s="1"/>
      </tp>
      <tp>
        <v>208330089.75</v>
        <stp/>
        <stp>EM_S_QSTM07_IS</stp>
        <stp>4</stp>
        <stp>002191.SZ</stp>
        <stp>61</stp>
        <stp>12/31/2015</stp>
        <stp>1</stp>
        <tr r="I660" s="1"/>
      </tp>
      <tp>
        <v>43559951.380000003</v>
        <stp/>
        <stp>EM_S_QSTM07_IS</stp>
        <stp>4</stp>
        <stp>002190.SZ</stp>
        <stp>61</stp>
        <stp>12/31/2015</stp>
        <stp>1</stp>
        <tr r="I659" s="1"/>
      </tp>
      <tp>
        <v>-200847470.66</v>
        <stp/>
        <stp>EM_S_QSTM07_IS</stp>
        <stp>4</stp>
        <stp>002199.SZ</stp>
        <stp>61</stp>
        <stp>12/31/2015</stp>
        <stp>1</stp>
        <tr r="I668" s="1"/>
      </tp>
      <tp>
        <v>24779331.48</v>
        <stp/>
        <stp>EM_S_QSTM07_IS</stp>
        <stp>4</stp>
        <stp>002198.SZ</stp>
        <stp>61</stp>
        <stp>12/31/2015</stp>
        <stp>1</stp>
        <tr r="I667" s="1"/>
      </tp>
      <tp>
        <v>0</v>
        <stp/>
        <stp>EM_S_QSTM07_IS</stp>
        <stp>4</stp>
        <stp>601226.SH</stp>
        <stp>61</stp>
        <stp>12/31/2016</stp>
        <stp>1</stp>
        <tr r="M2726" s="1"/>
      </tp>
      <tp>
        <v>0</v>
        <stp/>
        <stp>EM_S_QSTM07_IS</stp>
        <stp>4</stp>
        <stp>601225.SH</stp>
        <stp>61</stp>
        <stp>12/31/2016</stp>
        <stp>1</stp>
        <tr r="M2725" s="1"/>
      </tp>
      <tp>
        <v>0</v>
        <stp/>
        <stp>EM_S_QSTM07_IS</stp>
        <stp>4</stp>
        <stp>601222.SH</stp>
        <stp>61</stp>
        <stp>12/31/2016</stp>
        <stp>1</stp>
        <tr r="M2724" s="1"/>
      </tp>
      <tp>
        <v>0</v>
        <stp/>
        <stp>EM_S_QSTM07_IS</stp>
        <stp>4</stp>
        <stp>601229.SH</stp>
        <stp>61</stp>
        <stp>12/31/2016</stp>
        <stp>1</stp>
        <tr r="M2727" s="1"/>
      </tp>
      <tp>
        <v>0</v>
        <stp/>
        <stp>EM_S_QSTM07_IS</stp>
        <stp>4</stp>
        <stp>601233.SH</stp>
        <stp>61</stp>
        <stp>12/31/2016</stp>
        <stp>1</stp>
        <tr r="M2729" s="1"/>
      </tp>
      <tp>
        <v>0</v>
        <stp/>
        <stp>EM_S_QSTM07_IS</stp>
        <stp>4</stp>
        <stp>601231.SH</stp>
        <stp>61</stp>
        <stp>12/31/2016</stp>
        <stp>1</stp>
        <tr r="M2728" s="1"/>
      </tp>
      <tp>
        <v>0</v>
        <stp/>
        <stp>EM_S_QSTM07_IS</stp>
        <stp>4</stp>
        <stp>601238.SH</stp>
        <stp>61</stp>
        <stp>12/31/2016</stp>
        <stp>1</stp>
        <tr r="M2730" s="1"/>
      </tp>
      <tp>
        <v>0</v>
        <stp/>
        <stp>EM_S_QSTM07_IS</stp>
        <stp>4</stp>
        <stp>601208.SH</stp>
        <stp>61</stp>
        <stp>12/31/2016</stp>
        <stp>1</stp>
        <tr r="M2720" s="1"/>
      </tp>
      <tp>
        <v>0</v>
        <stp/>
        <stp>EM_S_QSTM07_IS</stp>
        <stp>4</stp>
        <stp>601216.SH</stp>
        <stp>61</stp>
        <stp>12/31/2016</stp>
        <stp>1</stp>
        <tr r="M2722" s="1"/>
      </tp>
      <tp>
        <v>0</v>
        <stp/>
        <stp>EM_S_QSTM07_IS</stp>
        <stp>4</stp>
        <stp>601211.SH</stp>
        <stp>61</stp>
        <stp>12/31/2016</stp>
        <stp>1</stp>
        <tr r="M2721" s="1"/>
      </tp>
      <tp>
        <v>0</v>
        <stp/>
        <stp>EM_S_QSTM07_IS</stp>
        <stp>4</stp>
        <stp>601218.SH</stp>
        <stp>61</stp>
        <stp>12/31/2016</stp>
        <stp>1</stp>
        <tr r="M2723" s="1"/>
      </tp>
      <tp>
        <v>0</v>
        <stp/>
        <stp>EM_S_QSTM07_IS</stp>
        <stp>4</stp>
        <stp>601258.SH</stp>
        <stp>61</stp>
        <stp>12/31/2016</stp>
        <stp>1</stp>
        <tr r="M2731" s="1"/>
      </tp>
      <tp>
        <v>0</v>
        <stp/>
        <stp>EM_S_QSTM07_IS</stp>
        <stp>4</stp>
        <stp>601288.SH</stp>
        <stp>61</stp>
        <stp>12/31/2016</stp>
        <stp>1</stp>
        <tr r="M2732" s="1"/>
      </tp>
      <tp>
        <v>158807698.15000001</v>
        <stp/>
        <stp>EM_S_QSTM07_IS</stp>
        <stp>4</stp>
        <stp>002267.SZ</stp>
        <stp>61</stp>
        <stp>12/31/2015</stp>
        <stp>1</stp>
        <tr r="I735" s="1"/>
      </tp>
      <tp>
        <v>21072836.350000001</v>
        <stp/>
        <stp>EM_S_QSTM07_IS</stp>
        <stp>4</stp>
        <stp>002266.SZ</stp>
        <stp>61</stp>
        <stp>12/31/2015</stp>
        <stp>1</stp>
        <tr r="I734" s="1"/>
      </tp>
      <tp>
        <v>-15592098.609999999</v>
        <stp/>
        <stp>EM_S_QSTM07_IS</stp>
        <stp>4</stp>
        <stp>002265.SZ</stp>
        <stp>61</stp>
        <stp>12/31/2015</stp>
        <stp>1</stp>
        <tr r="I733" s="1"/>
      </tp>
      <tp>
        <v>-275558582.87</v>
        <stp/>
        <stp>EM_S_QSTM07_IS</stp>
        <stp>4</stp>
        <stp>002264.SZ</stp>
        <stp>61</stp>
        <stp>12/31/2015</stp>
        <stp>1</stp>
        <tr r="I732" s="1"/>
      </tp>
      <tp>
        <v>10849991.539999999</v>
        <stp/>
        <stp>EM_S_QSTM07_IS</stp>
        <stp>4</stp>
        <stp>002263.SZ</stp>
        <stp>61</stp>
        <stp>12/31/2015</stp>
        <stp>1</stp>
        <tr r="I731" s="1"/>
      </tp>
      <tp>
        <v>42462183.43</v>
        <stp/>
        <stp>EM_S_QSTM07_IS</stp>
        <stp>4</stp>
        <stp>002262.SZ</stp>
        <stp>61</stp>
        <stp>12/31/2015</stp>
        <stp>1</stp>
        <tr r="I730" s="1"/>
      </tp>
      <tp>
        <v>68577857.040000007</v>
        <stp/>
        <stp>EM_S_QSTM07_IS</stp>
        <stp>4</stp>
        <stp>002261.SZ</stp>
        <stp>61</stp>
        <stp>12/31/2015</stp>
        <stp>1</stp>
        <tr r="I729" s="1"/>
      </tp>
      <tp>
        <v>-13234836.74</v>
        <stp/>
        <stp>EM_S_QSTM07_IS</stp>
        <stp>4</stp>
        <stp>002260.SZ</stp>
        <stp>61</stp>
        <stp>12/31/2015</stp>
        <stp>1</stp>
        <tr r="I728" s="1"/>
      </tp>
      <tp>
        <v>-255407807</v>
        <stp/>
        <stp>EM_S_QSTM07_IS</stp>
        <stp>4</stp>
        <stp>002269.SZ</stp>
        <stp>61</stp>
        <stp>12/31/2015</stp>
        <stp>1</stp>
        <tr r="I737" s="1"/>
      </tp>
      <tp>
        <v>143992446.71000001</v>
        <stp/>
        <stp>EM_S_QSTM07_IS</stp>
        <stp>4</stp>
        <stp>002268.SZ</stp>
        <stp>61</stp>
        <stp>12/31/2015</stp>
        <stp>1</stp>
        <tr r="I736" s="1"/>
      </tp>
      <tp>
        <v>22011874.359999999</v>
        <stp/>
        <stp>EM_S_QSTM07_IS</stp>
        <stp>4</stp>
        <stp>002277.SZ</stp>
        <stp>61</stp>
        <stp>12/31/2015</stp>
        <stp>1</stp>
        <tr r="I745" s="1"/>
      </tp>
      <tp>
        <v>115912973.09</v>
        <stp/>
        <stp>EM_S_QSTM07_IS</stp>
        <stp>4</stp>
        <stp>002276.SZ</stp>
        <stp>61</stp>
        <stp>12/31/2015</stp>
        <stp>1</stp>
        <tr r="I744" s="1"/>
      </tp>
      <tp>
        <v>93201102.379999995</v>
        <stp/>
        <stp>EM_S_QSTM07_IS</stp>
        <stp>4</stp>
        <stp>002275.SZ</stp>
        <stp>61</stp>
        <stp>12/31/2015</stp>
        <stp>1</stp>
        <tr r="I743" s="1"/>
      </tp>
      <tp>
        <v>10566528.33</v>
        <stp/>
        <stp>EM_S_QSTM07_IS</stp>
        <stp>4</stp>
        <stp>002274.SZ</stp>
        <stp>61</stp>
        <stp>12/31/2015</stp>
        <stp>1</stp>
        <tr r="I742" s="1"/>
      </tp>
      <tp>
        <v>34994423.560000002</v>
        <stp/>
        <stp>EM_S_QSTM07_IS</stp>
        <stp>4</stp>
        <stp>002273.SZ</stp>
        <stp>61</stp>
        <stp>12/31/2015</stp>
        <stp>1</stp>
        <tr r="I741" s="1"/>
      </tp>
      <tp>
        <v>-59484186.469999999</v>
        <stp/>
        <stp>EM_S_QSTM07_IS</stp>
        <stp>4</stp>
        <stp>002272.SZ</stp>
        <stp>61</stp>
        <stp>12/31/2015</stp>
        <stp>1</stp>
        <tr r="I740" s="1"/>
      </tp>
      <tp>
        <v>265652257.15000001</v>
        <stp/>
        <stp>EM_S_QSTM07_IS</stp>
        <stp>4</stp>
        <stp>002271.SZ</stp>
        <stp>61</stp>
        <stp>12/31/2015</stp>
        <stp>1</stp>
        <tr r="I739" s="1"/>
      </tp>
      <tp>
        <v>203390535.94999999</v>
        <stp/>
        <stp>EM_S_QSTM07_IS</stp>
        <stp>4</stp>
        <stp>002270.SZ</stp>
        <stp>61</stp>
        <stp>12/31/2015</stp>
        <stp>1</stp>
        <tr r="I738" s="1"/>
      </tp>
      <tp>
        <v>94943968.819999993</v>
        <stp/>
        <stp>EM_S_QSTM07_IS</stp>
        <stp>4</stp>
        <stp>002279.SZ</stp>
        <stp>61</stp>
        <stp>12/31/2015</stp>
        <stp>1</stp>
        <tr r="I747" s="1"/>
      </tp>
      <tp>
        <v>-23082794.670000002</v>
        <stp/>
        <stp>EM_S_QSTM07_IS</stp>
        <stp>4</stp>
        <stp>002278.SZ</stp>
        <stp>61</stp>
        <stp>12/31/2015</stp>
        <stp>1</stp>
        <tr r="I746" s="1"/>
      </tp>
      <tp>
        <v>17473949.260000002</v>
        <stp/>
        <stp>EM_S_QSTM07_IS</stp>
        <stp>4</stp>
        <stp>002247.SZ</stp>
        <stp>61</stp>
        <stp>12/31/2015</stp>
        <stp>1</stp>
        <tr r="I716" s="1"/>
      </tp>
      <tp>
        <v>15308250.25</v>
        <stp/>
        <stp>EM_S_QSTM07_IS</stp>
        <stp>4</stp>
        <stp>002246.SZ</stp>
        <stp>61</stp>
        <stp>12/31/2015</stp>
        <stp>1</stp>
        <tr r="I715" s="1"/>
      </tp>
      <tp>
        <v>60757209.450000003</v>
        <stp/>
        <stp>EM_S_QSTM07_IS</stp>
        <stp>4</stp>
        <stp>002245.SZ</stp>
        <stp>61</stp>
        <stp>12/31/2015</stp>
        <stp>1</stp>
        <tr r="I714" s="1"/>
      </tp>
      <tp>
        <v>318055038.55000001</v>
        <stp/>
        <stp>EM_S_QSTM07_IS</stp>
        <stp>4</stp>
        <stp>002244.SZ</stp>
        <stp>61</stp>
        <stp>12/31/2015</stp>
        <stp>1</stp>
        <tr r="I713" s="1"/>
      </tp>
      <tp>
        <v>10320621.27</v>
        <stp/>
        <stp>EM_S_QSTM07_IS</stp>
        <stp>4</stp>
        <stp>002243.SZ</stp>
        <stp>61</stp>
        <stp>12/31/2015</stp>
        <stp>1</stp>
        <tr r="I712" s="1"/>
      </tp>
      <tp>
        <v>115096444.88</v>
        <stp/>
        <stp>EM_S_QSTM07_IS</stp>
        <stp>4</stp>
        <stp>002242.SZ</stp>
        <stp>61</stp>
        <stp>12/31/2015</stp>
        <stp>1</stp>
        <tr r="I711" s="1"/>
      </tp>
      <tp>
        <v>396944407.38</v>
        <stp/>
        <stp>EM_S_QSTM07_IS</stp>
        <stp>4</stp>
        <stp>002241.SZ</stp>
        <stp>61</stp>
        <stp>12/31/2015</stp>
        <stp>1</stp>
        <tr r="I710" s="1"/>
      </tp>
      <tp>
        <v>-148103633.22999999</v>
        <stp/>
        <stp>EM_S_QSTM07_IS</stp>
        <stp>4</stp>
        <stp>002240.SZ</stp>
        <stp>61</stp>
        <stp>12/31/2015</stp>
        <stp>1</stp>
        <tr r="I709" s="1"/>
      </tp>
      <tp>
        <v>123818919.69</v>
        <stp/>
        <stp>EM_S_QSTM07_IS</stp>
        <stp>4</stp>
        <stp>002249.SZ</stp>
        <stp>61</stp>
        <stp>12/31/2015</stp>
        <stp>1</stp>
        <tr r="I718" s="1"/>
      </tp>
      <tp>
        <v>-96910043.719999999</v>
        <stp/>
        <stp>EM_S_QSTM07_IS</stp>
        <stp>4</stp>
        <stp>002248.SZ</stp>
        <stp>61</stp>
        <stp>12/31/2015</stp>
        <stp>1</stp>
        <tr r="I717" s="1"/>
      </tp>
      <tp>
        <v>8508812.9800000004</v>
        <stp/>
        <stp>EM_S_QSTM07_IS</stp>
        <stp>4</stp>
        <stp>002256.SZ</stp>
        <stp>61</stp>
        <stp>12/31/2015</stp>
        <stp>1</stp>
        <tr r="I725" s="1"/>
      </tp>
      <tp>
        <v>18313581.170000002</v>
        <stp/>
        <stp>EM_S_QSTM07_IS</stp>
        <stp>4</stp>
        <stp>002255.SZ</stp>
        <stp>61</stp>
        <stp>12/31/2015</stp>
        <stp>1</stp>
        <tr r="I724" s="1"/>
      </tp>
      <tp>
        <v>13470773.98</v>
        <stp/>
        <stp>EM_S_QSTM07_IS</stp>
        <stp>4</stp>
        <stp>002254.SZ</stp>
        <stp>61</stp>
        <stp>12/31/2015</stp>
        <stp>1</stp>
        <tr r="I723" s="1"/>
      </tp>
      <tp>
        <v>13902911.51</v>
        <stp/>
        <stp>EM_S_QSTM07_IS</stp>
        <stp>4</stp>
        <stp>002253.SZ</stp>
        <stp>61</stp>
        <stp>12/31/2015</stp>
        <stp>1</stp>
        <tr r="I722" s="1"/>
      </tp>
      <tp>
        <v>274741598.51999998</v>
        <stp/>
        <stp>EM_S_QSTM07_IS</stp>
        <stp>4</stp>
        <stp>002252.SZ</stp>
        <stp>61</stp>
        <stp>12/31/2015</stp>
        <stp>1</stp>
        <tr r="I721" s="1"/>
      </tp>
      <tp>
        <v>-25396072.850000001</v>
        <stp/>
        <stp>EM_S_QSTM07_IS</stp>
        <stp>4</stp>
        <stp>002251.SZ</stp>
        <stp>61</stp>
        <stp>12/31/2015</stp>
        <stp>1</stp>
        <tr r="I720" s="1"/>
      </tp>
      <tp>
        <v>205365343.5</v>
        <stp/>
        <stp>EM_S_QSTM07_IS</stp>
        <stp>4</stp>
        <stp>002250.SZ</stp>
        <stp>61</stp>
        <stp>12/31/2015</stp>
        <stp>1</stp>
        <tr r="I719" s="1"/>
      </tp>
      <tp>
        <v>3901733.64</v>
        <stp/>
        <stp>EM_S_QSTM07_IS</stp>
        <stp>4</stp>
        <stp>002259.SZ</stp>
        <stp>61</stp>
        <stp>12/31/2015</stp>
        <stp>1</stp>
        <tr r="I727" s="1"/>
      </tp>
      <tp>
        <v>27320396.120000001</v>
        <stp/>
        <stp>EM_S_QSTM07_IS</stp>
        <stp>4</stp>
        <stp>002258.SZ</stp>
        <stp>61</stp>
        <stp>12/31/2015</stp>
        <stp>1</stp>
        <tr r="I726" s="1"/>
      </tp>
      <tp>
        <v>14502965.220000001</v>
        <stp/>
        <stp>EM_S_QSTM07_IS</stp>
        <stp>4</stp>
        <stp>002227.SZ</stp>
        <stp>61</stp>
        <stp>12/31/2015</stp>
        <stp>1</stp>
        <tr r="I696" s="1"/>
      </tp>
      <tp>
        <v>-12135453.630000001</v>
        <stp/>
        <stp>EM_S_QSTM07_IS</stp>
        <stp>4</stp>
        <stp>002226.SZ</stp>
        <stp>61</stp>
        <stp>12/31/2015</stp>
        <stp>1</stp>
        <tr r="I695" s="1"/>
      </tp>
      <tp>
        <v>-40209006.579999998</v>
        <stp/>
        <stp>EM_S_QSTM07_IS</stp>
        <stp>4</stp>
        <stp>002225.SZ</stp>
        <stp>61</stp>
        <stp>12/31/2015</stp>
        <stp>1</stp>
        <tr r="I694" s="1"/>
      </tp>
      <tp>
        <v>64233045.619999997</v>
        <stp/>
        <stp>EM_S_QSTM07_IS</stp>
        <stp>4</stp>
        <stp>002224.SZ</stp>
        <stp>61</stp>
        <stp>12/31/2015</stp>
        <stp>1</stp>
        <tr r="I693" s="1"/>
      </tp>
      <tp>
        <v>32308230.960000001</v>
        <stp/>
        <stp>EM_S_QSTM07_IS</stp>
        <stp>4</stp>
        <stp>002223.SZ</stp>
        <stp>61</stp>
        <stp>12/31/2015</stp>
        <stp>1</stp>
        <tr r="I692" s="1"/>
      </tp>
      <tp>
        <v>521682.43999999802</v>
        <stp/>
        <stp>EM_S_QSTM07_IS</stp>
        <stp>4</stp>
        <stp>002222.SZ</stp>
        <stp>61</stp>
        <stp>12/31/2015</stp>
        <stp>1</stp>
        <tr r="I691" s="1"/>
      </tp>
      <tp>
        <v>271945863.68000001</v>
        <stp/>
        <stp>EM_S_QSTM07_IS</stp>
        <stp>4</stp>
        <stp>002221.SZ</stp>
        <stp>61</stp>
        <stp>12/31/2015</stp>
        <stp>1</stp>
        <tr r="I690" s="1"/>
      </tp>
      <tp>
        <v>16868955.629999999</v>
        <stp/>
        <stp>EM_S_QSTM07_IS</stp>
        <stp>4</stp>
        <stp>002220.SZ</stp>
        <stp>61</stp>
        <stp>12/31/2015</stp>
        <stp>1</stp>
        <tr r="I689" s="1"/>
      </tp>
      <tp>
        <v>20569350.489999998</v>
        <stp/>
        <stp>EM_S_QSTM07_IS</stp>
        <stp>4</stp>
        <stp>002229.SZ</stp>
        <stp>61</stp>
        <stp>12/31/2015</stp>
        <stp>1</stp>
        <tr r="I698" s="1"/>
      </tp>
      <tp>
        <v>21708654.039999999</v>
        <stp/>
        <stp>EM_S_QSTM07_IS</stp>
        <stp>4</stp>
        <stp>002228.SZ</stp>
        <stp>61</stp>
        <stp>12/31/2015</stp>
        <stp>1</stp>
        <tr r="I697" s="1"/>
      </tp>
      <tp>
        <v>13241995.66</v>
        <stp/>
        <stp>EM_S_QSTM07_IS</stp>
        <stp>4</stp>
        <stp>002237.SZ</stp>
        <stp>61</stp>
        <stp>12/31/2015</stp>
        <stp>1</stp>
        <tr r="I706" s="1"/>
      </tp>
      <tp>
        <v>611115523.38999999</v>
        <stp/>
        <stp>EM_S_QSTM07_IS</stp>
        <stp>4</stp>
        <stp>002236.SZ</stp>
        <stp>61</stp>
        <stp>12/31/2015</stp>
        <stp>1</stp>
        <tr r="I705" s="1"/>
      </tp>
      <tp>
        <v>2375395.2000000002</v>
        <stp/>
        <stp>EM_S_QSTM07_IS</stp>
        <stp>4</stp>
        <stp>002235.SZ</stp>
        <stp>61</stp>
        <stp>12/31/2015</stp>
        <stp>1</stp>
        <tr r="I704" s="1"/>
      </tp>
      <tp>
        <v>-99045662.049999997</v>
        <stp/>
        <stp>EM_S_QSTM07_IS</stp>
        <stp>4</stp>
        <stp>002234.SZ</stp>
        <stp>61</stp>
        <stp>12/31/2015</stp>
        <stp>1</stp>
        <tr r="I703" s="1"/>
      </tp>
      <tp>
        <v>171840873.44999999</v>
        <stp/>
        <stp>EM_S_QSTM07_IS</stp>
        <stp>4</stp>
        <stp>002233.SZ</stp>
        <stp>61</stp>
        <stp>12/31/2015</stp>
        <stp>1</stp>
        <tr r="I702" s="1"/>
      </tp>
      <tp>
        <v>12183778.27</v>
        <stp/>
        <stp>EM_S_QSTM07_IS</stp>
        <stp>4</stp>
        <stp>002232.SZ</stp>
        <stp>61</stp>
        <stp>12/31/2015</stp>
        <stp>1</stp>
        <tr r="I701" s="1"/>
      </tp>
      <tp>
        <v>13634545.310000001</v>
        <stp/>
        <stp>EM_S_QSTM07_IS</stp>
        <stp>4</stp>
        <stp>002231.SZ</stp>
        <stp>61</stp>
        <stp>12/31/2015</stp>
        <stp>1</stp>
        <tr r="I700" s="1"/>
      </tp>
      <tp>
        <v>201646473.19</v>
        <stp/>
        <stp>EM_S_QSTM07_IS</stp>
        <stp>4</stp>
        <stp>002230.SZ</stp>
        <stp>61</stp>
        <stp>12/31/2015</stp>
        <stp>1</stp>
        <tr r="I699" s="1"/>
      </tp>
      <tp>
        <v>101633654.84</v>
        <stp/>
        <stp>EM_S_QSTM07_IS</stp>
        <stp>4</stp>
        <stp>002239.SZ</stp>
        <stp>61</stp>
        <stp>12/31/2015</stp>
        <stp>1</stp>
        <tr r="I708" s="1"/>
      </tp>
      <tp>
        <v>70181098.079999998</v>
        <stp/>
        <stp>EM_S_QSTM07_IS</stp>
        <stp>4</stp>
        <stp>002238.SZ</stp>
        <stp>61</stp>
        <stp>12/31/2015</stp>
        <stp>1</stp>
        <tr r="I707" s="1"/>
      </tp>
      <tp>
        <v>-153033882.75999999</v>
        <stp/>
        <stp>EM_S_QSTM07_IS</stp>
        <stp>4</stp>
        <stp>002207.SZ</stp>
        <stp>61</stp>
        <stp>12/31/2015</stp>
        <stp>1</stp>
        <tr r="I676" s="1"/>
      </tp>
      <tp>
        <v>25635363.100000001</v>
        <stp/>
        <stp>EM_S_QSTM07_IS</stp>
        <stp>4</stp>
        <stp>002206.SZ</stp>
        <stp>61</stp>
        <stp>12/31/2015</stp>
        <stp>1</stp>
        <tr r="I675" s="1"/>
      </tp>
      <tp>
        <v>-44223755.909999996</v>
        <stp/>
        <stp>EM_S_QSTM07_IS</stp>
        <stp>4</stp>
        <stp>002205.SZ</stp>
        <stp>61</stp>
        <stp>12/31/2015</stp>
        <stp>1</stp>
        <tr r="I674" s="1"/>
      </tp>
      <tp>
        <v>-7925067.1200000001</v>
        <stp/>
        <stp>EM_S_QSTM07_IS</stp>
        <stp>4</stp>
        <stp>002204.SZ</stp>
        <stp>61</stp>
        <stp>12/31/2015</stp>
        <stp>1</stp>
        <tr r="I673" s="1"/>
      </tp>
      <tp>
        <v>154522744.37</v>
        <stp/>
        <stp>EM_S_QSTM07_IS</stp>
        <stp>4</stp>
        <stp>002203.SZ</stp>
        <stp>61</stp>
        <stp>12/31/2015</stp>
        <stp>1</stp>
        <tr r="I672" s="1"/>
      </tp>
      <tp>
        <v>741590569.01999998</v>
        <stp/>
        <stp>EM_S_QSTM07_IS</stp>
        <stp>4</stp>
        <stp>002202.SZ</stp>
        <stp>61</stp>
        <stp>12/31/2015</stp>
        <stp>1</stp>
        <tr r="I671" s="1"/>
      </tp>
      <tp>
        <v>2379639.64</v>
        <stp/>
        <stp>EM_S_QSTM07_IS</stp>
        <stp>4</stp>
        <stp>002201.SZ</stp>
        <stp>61</stp>
        <stp>12/31/2015</stp>
        <stp>1</stp>
        <tr r="I670" s="1"/>
      </tp>
      <tp>
        <v>5321803.49</v>
        <stp/>
        <stp>EM_S_QSTM07_IS</stp>
        <stp>4</stp>
        <stp>002200.SZ</stp>
        <stp>61</stp>
        <stp>12/31/2015</stp>
        <stp>1</stp>
        <tr r="I669" s="1"/>
      </tp>
      <tp>
        <v>18296985.43</v>
        <stp/>
        <stp>EM_S_QSTM07_IS</stp>
        <stp>4</stp>
        <stp>002209.SZ</stp>
        <stp>61</stp>
        <stp>12/31/2015</stp>
        <stp>1</stp>
        <tr r="I678" s="1"/>
      </tp>
      <tp>
        <v>100764618.75</v>
        <stp/>
        <stp>EM_S_QSTM07_IS</stp>
        <stp>4</stp>
        <stp>002208.SZ</stp>
        <stp>61</stp>
        <stp>12/31/2015</stp>
        <stp>1</stp>
        <tr r="I677" s="1"/>
      </tp>
      <tp>
        <v>45600397.539999999</v>
        <stp/>
        <stp>EM_S_QSTM07_IS</stp>
        <stp>4</stp>
        <stp>002217.SZ</stp>
        <stp>61</stp>
        <stp>12/31/2015</stp>
        <stp>1</stp>
        <tr r="I686" s="1"/>
      </tp>
      <tp>
        <v>-32230803.940000001</v>
        <stp/>
        <stp>EM_S_QSTM07_IS</stp>
        <stp>4</stp>
        <stp>002216.SZ</stp>
        <stp>61</stp>
        <stp>12/31/2015</stp>
        <stp>1</stp>
        <tr r="I685" s="1"/>
      </tp>
      <tp>
        <v>34041240.329999998</v>
        <stp/>
        <stp>EM_S_QSTM07_IS</stp>
        <stp>4</stp>
        <stp>002215.SZ</stp>
        <stp>61</stp>
        <stp>12/31/2015</stp>
        <stp>1</stp>
        <tr r="I684" s="1"/>
      </tp>
      <tp>
        <v>4443483.07</v>
        <stp/>
        <stp>EM_S_QSTM07_IS</stp>
        <stp>4</stp>
        <stp>002214.SZ</stp>
        <stp>61</stp>
        <stp>12/31/2015</stp>
        <stp>1</stp>
        <tr r="I683" s="1"/>
      </tp>
      <tp>
        <v>355385.85000000102</v>
        <stp/>
        <stp>EM_S_QSTM07_IS</stp>
        <stp>4</stp>
        <stp>002213.SZ</stp>
        <stp>61</stp>
        <stp>12/31/2015</stp>
        <stp>1</stp>
        <tr r="I682" s="1"/>
      </tp>
      <tp>
        <v>15064302.33</v>
        <stp/>
        <stp>EM_S_QSTM07_IS</stp>
        <stp>4</stp>
        <stp>002212.SZ</stp>
        <stp>61</stp>
        <stp>12/31/2015</stp>
        <stp>1</stp>
        <tr r="I681" s="1"/>
      </tp>
      <tp>
        <v>-24304171.010000002</v>
        <stp/>
        <stp>EM_S_QSTM07_IS</stp>
        <stp>4</stp>
        <stp>002211.SZ</stp>
        <stp>61</stp>
        <stp>12/31/2015</stp>
        <stp>1</stp>
        <tr r="I680" s="1"/>
      </tp>
      <tp>
        <v>41695544.689999998</v>
        <stp/>
        <stp>EM_S_QSTM07_IS</stp>
        <stp>4</stp>
        <stp>002210.SZ</stp>
        <stp>61</stp>
        <stp>12/31/2015</stp>
        <stp>1</stp>
        <tr r="I679" s="1"/>
      </tp>
      <tp>
        <v>133494811.09</v>
        <stp/>
        <stp>EM_S_QSTM07_IS</stp>
        <stp>4</stp>
        <stp>002219.SZ</stp>
        <stp>61</stp>
        <stp>12/31/2015</stp>
        <stp>1</stp>
        <tr r="I688" s="1"/>
      </tp>
      <tp>
        <v>506977.27</v>
        <stp/>
        <stp>EM_S_QSTM07_IS</stp>
        <stp>4</stp>
        <stp>002218.SZ</stp>
        <stp>61</stp>
        <stp>12/31/2015</stp>
        <stp>1</stp>
        <tr r="I687" s="1"/>
      </tp>
      <tp>
        <v>77428597.290000007</v>
        <stp/>
        <stp>EM_S_QSTM07_IS</stp>
        <stp>4</stp>
        <stp>002287.SZ</stp>
        <stp>61</stp>
        <stp>12/31/2015</stp>
        <stp>1</stp>
        <tr r="I755" s="1"/>
      </tp>
      <tp>
        <v>4401198.01</v>
        <stp/>
        <stp>EM_S_QSTM07_IS</stp>
        <stp>4</stp>
        <stp>002286.SZ</stp>
        <stp>61</stp>
        <stp>12/31/2015</stp>
        <stp>1</stp>
        <tr r="I754" s="1"/>
      </tp>
      <tp>
        <v>257785533.97999999</v>
        <stp/>
        <stp>EM_S_QSTM07_IS</stp>
        <stp>4</stp>
        <stp>002285.SZ</stp>
        <stp>61</stp>
        <stp>12/31/2015</stp>
        <stp>1</stp>
        <tr r="I753" s="1"/>
      </tp>
      <tp>
        <v>23626616.170000002</v>
        <stp/>
        <stp>EM_S_QSTM07_IS</stp>
        <stp>4</stp>
        <stp>002284.SZ</stp>
        <stp>61</stp>
        <stp>12/31/2015</stp>
        <stp>1</stp>
        <tr r="I752" s="1"/>
      </tp>
      <tp>
        <v>36158447.670000002</v>
        <stp/>
        <stp>EM_S_QSTM07_IS</stp>
        <stp>4</stp>
        <stp>002283.SZ</stp>
        <stp>61</stp>
        <stp>12/31/2015</stp>
        <stp>1</stp>
        <tr r="I751" s="1"/>
      </tp>
      <tp>
        <v>-13455343.25</v>
        <stp/>
        <stp>EM_S_QSTM07_IS</stp>
        <stp>4</stp>
        <stp>002282.SZ</stp>
        <stp>61</stp>
        <stp>12/31/2015</stp>
        <stp>1</stp>
        <tr r="I750" s="1"/>
      </tp>
      <tp>
        <v>66064877.780000001</v>
        <stp/>
        <stp>EM_S_QSTM07_IS</stp>
        <stp>4</stp>
        <stp>002281.SZ</stp>
        <stp>61</stp>
        <stp>12/31/2015</stp>
        <stp>1</stp>
        <tr r="I749" s="1"/>
      </tp>
      <tp>
        <v>115764063.11</v>
        <stp/>
        <stp>EM_S_QSTM07_IS</stp>
        <stp>4</stp>
        <stp>002280.SZ</stp>
        <stp>61</stp>
        <stp>12/31/2015</stp>
        <stp>1</stp>
        <tr r="I748" s="1"/>
      </tp>
      <tp>
        <v>-1100300250.6900001</v>
        <stp/>
        <stp>EM_S_QSTM07_IS</stp>
        <stp>4</stp>
        <stp>002289.SZ</stp>
        <stp>61</stp>
        <stp>12/31/2015</stp>
        <stp>1</stp>
        <tr r="I757" s="1"/>
      </tp>
      <tp>
        <v>-3163002.15</v>
        <stp/>
        <stp>EM_S_QSTM07_IS</stp>
        <stp>4</stp>
        <stp>002288.SZ</stp>
        <stp>61</stp>
        <stp>12/31/2015</stp>
        <stp>1</stp>
        <tr r="I756" s="1"/>
      </tp>
      <tp>
        <v>-86256925.469999999</v>
        <stp/>
        <stp>EM_S_QSTM07_IS</stp>
        <stp>4</stp>
        <stp>002297.SZ</stp>
        <stp>61</stp>
        <stp>12/31/2015</stp>
        <stp>1</stp>
        <tr r="I765" s="1"/>
      </tp>
      <tp>
        <v>38503228.07</v>
        <stp/>
        <stp>EM_S_QSTM07_IS</stp>
        <stp>4</stp>
        <stp>002296.SZ</stp>
        <stp>61</stp>
        <stp>12/31/2015</stp>
        <stp>1</stp>
        <tr r="I764" s="1"/>
      </tp>
      <tp>
        <v>-1036010.23</v>
        <stp/>
        <stp>EM_S_QSTM07_IS</stp>
        <stp>4</stp>
        <stp>002295.SZ</stp>
        <stp>61</stp>
        <stp>12/31/2015</stp>
        <stp>1</stp>
        <tr r="I763" s="1"/>
      </tp>
      <tp>
        <v>340006852.07999998</v>
        <stp/>
        <stp>EM_S_QSTM07_IS</stp>
        <stp>4</stp>
        <stp>002294.SZ</stp>
        <stp>61</stp>
        <stp>12/31/2015</stp>
        <stp>1</stp>
        <tr r="I762" s="1"/>
      </tp>
      <tp>
        <v>86266528.040000007</v>
        <stp/>
        <stp>EM_S_QSTM07_IS</stp>
        <stp>4</stp>
        <stp>002293.SZ</stp>
        <stp>61</stp>
        <stp>12/31/2015</stp>
        <stp>1</stp>
        <tr r="I761" s="1"/>
      </tp>
      <tp>
        <v>107995304.45</v>
        <stp/>
        <stp>EM_S_QSTM07_IS</stp>
        <stp>4</stp>
        <stp>002292.SZ</stp>
        <stp>61</stp>
        <stp>12/31/2015</stp>
        <stp>1</stp>
        <tr r="I760" s="1"/>
      </tp>
      <tp>
        <v>-1159257.6499999999</v>
        <stp/>
        <stp>EM_S_QSTM07_IS</stp>
        <stp>4</stp>
        <stp>002291.SZ</stp>
        <stp>61</stp>
        <stp>12/31/2015</stp>
        <stp>1</stp>
        <tr r="I759" s="1"/>
      </tp>
      <tp>
        <v>-1917163.21</v>
        <stp/>
        <stp>EM_S_QSTM07_IS</stp>
        <stp>4</stp>
        <stp>002290.SZ</stp>
        <stp>61</stp>
        <stp>12/31/2015</stp>
        <stp>1</stp>
        <tr r="I758" s="1"/>
      </tp>
      <tp>
        <v>-38741598.240000002</v>
        <stp/>
        <stp>EM_S_QSTM07_IS</stp>
        <stp>4</stp>
        <stp>002299.SZ</stp>
        <stp>61</stp>
        <stp>12/31/2015</stp>
        <stp>1</stp>
        <tr r="I767" s="1"/>
      </tp>
      <tp>
        <v>46160719.210000001</v>
        <stp/>
        <stp>EM_S_QSTM07_IS</stp>
        <stp>4</stp>
        <stp>002298.SZ</stp>
        <stp>61</stp>
        <stp>12/31/2015</stp>
        <stp>1</stp>
        <tr r="I766" s="1"/>
      </tp>
      <tp>
        <v>0</v>
        <stp/>
        <stp>EM_S_QSTM07_IS</stp>
        <stp>4</stp>
        <stp>601328.SH</stp>
        <stp>61</stp>
        <stp>12/31/2016</stp>
        <stp>1</stp>
        <tr r="M2736" s="1"/>
      </tp>
      <tp>
        <v>0</v>
        <stp/>
        <stp>EM_S_QSTM07_IS</stp>
        <stp>4</stp>
        <stp>601336.SH</stp>
        <stp>61</stp>
        <stp>12/31/2016</stp>
        <stp>1</stp>
        <tr r="M2738" s="1"/>
      </tp>
      <tp>
        <v>0</v>
        <stp/>
        <stp>EM_S_QSTM07_IS</stp>
        <stp>4</stp>
        <stp>601333.SH</stp>
        <stp>61</stp>
        <stp>12/31/2016</stp>
        <stp>1</stp>
        <tr r="M2737" s="1"/>
      </tp>
      <tp>
        <v>0</v>
        <stp/>
        <stp>EM_S_QSTM07_IS</stp>
        <stp>4</stp>
        <stp>601339.SH</stp>
        <stp>61</stp>
        <stp>12/31/2016</stp>
        <stp>1</stp>
        <tr r="M2739" s="1"/>
      </tp>
      <tp>
        <v>0</v>
        <stp/>
        <stp>EM_S_QSTM07_IS</stp>
        <stp>4</stp>
        <stp>601313.SH</stp>
        <stp>61</stp>
        <stp>12/31/2016</stp>
        <stp>1</stp>
        <tr r="M2734" s="1"/>
      </tp>
      <tp>
        <v>0</v>
        <stp/>
        <stp>EM_S_QSTM07_IS</stp>
        <stp>4</stp>
        <stp>601311.SH</stp>
        <stp>61</stp>
        <stp>12/31/2016</stp>
        <stp>1</stp>
        <tr r="M2733" s="1"/>
      </tp>
      <tp>
        <v>0</v>
        <stp/>
        <stp>EM_S_QSTM07_IS</stp>
        <stp>4</stp>
        <stp>601318.SH</stp>
        <stp>61</stp>
        <stp>12/31/2016</stp>
        <stp>1</stp>
        <tr r="M2735" s="1"/>
      </tp>
      <tp>
        <v>0</v>
        <stp/>
        <stp>EM_S_QSTM07_IS</stp>
        <stp>4</stp>
        <stp>601369.SH</stp>
        <stp>61</stp>
        <stp>12/31/2016</stp>
        <stp>1</stp>
        <tr r="M2741" s="1"/>
      </tp>
      <tp>
        <v>0</v>
        <stp/>
        <stp>EM_S_QSTM07_IS</stp>
        <stp>4</stp>
        <stp>601368.SH</stp>
        <stp>61</stp>
        <stp>12/31/2016</stp>
        <stp>1</stp>
        <tr r="M2740" s="1"/>
      </tp>
      <tp>
        <v>0</v>
        <stp/>
        <stp>EM_S_QSTM07_IS</stp>
        <stp>4</stp>
        <stp>601377.SH</stp>
        <stp>61</stp>
        <stp>12/31/2016</stp>
        <stp>1</stp>
        <tr r="M2742" s="1"/>
      </tp>
      <tp>
        <v>0</v>
        <stp/>
        <stp>EM_S_QSTM07_IS</stp>
        <stp>4</stp>
        <stp>601388.SH</stp>
        <stp>61</stp>
        <stp>12/31/2016</stp>
        <stp>1</stp>
        <tr r="M2743" s="1"/>
      </tp>
      <tp>
        <v>0</v>
        <stp/>
        <stp>EM_S_QSTM07_IS</stp>
        <stp>4</stp>
        <stp>601390.SH</stp>
        <stp>61</stp>
        <stp>12/31/2016</stp>
        <stp>1</stp>
        <tr r="M2744" s="1"/>
      </tp>
      <tp>
        <v>0</v>
        <stp/>
        <stp>EM_S_QSTM07_IS</stp>
        <stp>4</stp>
        <stp>601398.SH</stp>
        <stp>61</stp>
        <stp>12/31/2016</stp>
        <stp>1</stp>
        <tr r="M2745" s="1"/>
      </tp>
      <tp>
        <v>157737253.75</v>
        <stp/>
        <stp>EM_S_QSTM07_IS</stp>
        <stp>4</stp>
        <stp>002367.SZ</stp>
        <stp>61</stp>
        <stp>12/31/2015</stp>
        <stp>1</stp>
        <tr r="I835" s="1"/>
      </tp>
      <tp>
        <v>88315153.379999995</v>
        <stp/>
        <stp>EM_S_QSTM07_IS</stp>
        <stp>4</stp>
        <stp>002366.SZ</stp>
        <stp>61</stp>
        <stp>12/31/2015</stp>
        <stp>1</stp>
        <tr r="I834" s="1"/>
      </tp>
      <tp>
        <v>-180368.529999997</v>
        <stp/>
        <stp>EM_S_QSTM07_IS</stp>
        <stp>4</stp>
        <stp>002365.SZ</stp>
        <stp>61</stp>
        <stp>12/31/2015</stp>
        <stp>1</stp>
        <tr r="I833" s="1"/>
      </tp>
      <tp>
        <v>42676064.390000001</v>
        <stp/>
        <stp>EM_S_QSTM07_IS</stp>
        <stp>4</stp>
        <stp>002364.SZ</stp>
        <stp>61</stp>
        <stp>12/31/2015</stp>
        <stp>1</stp>
        <tr r="I832" s="1"/>
      </tp>
      <tp>
        <v>4360696.3</v>
        <stp/>
        <stp>EM_S_QSTM07_IS</stp>
        <stp>4</stp>
        <stp>002363.SZ</stp>
        <stp>61</stp>
        <stp>12/31/2015</stp>
        <stp>1</stp>
        <tr r="I831" s="1"/>
      </tp>
      <tp>
        <v>6130058.79</v>
        <stp/>
        <stp>EM_S_QSTM07_IS</stp>
        <stp>4</stp>
        <stp>002362.SZ</stp>
        <stp>61</stp>
        <stp>12/31/2015</stp>
        <stp>1</stp>
        <tr r="I830" s="1"/>
      </tp>
      <tp>
        <v>34942102.32</v>
        <stp/>
        <stp>EM_S_QSTM07_IS</stp>
        <stp>4</stp>
        <stp>002361.SZ</stp>
        <stp>61</stp>
        <stp>12/31/2015</stp>
        <stp>1</stp>
        <tr r="I829" s="1"/>
      </tp>
      <tp>
        <v>7400622.0899999896</v>
        <stp/>
        <stp>EM_S_QSTM07_IS</stp>
        <stp>4</stp>
        <stp>002360.SZ</stp>
        <stp>61</stp>
        <stp>12/31/2015</stp>
        <stp>1</stp>
        <tr r="I828" s="1"/>
      </tp>
      <tp>
        <v>-22215277.870000001</v>
        <stp/>
        <stp>EM_S_QSTM07_IS</stp>
        <stp>4</stp>
        <stp>002369.SZ</stp>
        <stp>61</stp>
        <stp>12/31/2015</stp>
        <stp>1</stp>
        <tr r="I837" s="1"/>
      </tp>
      <tp>
        <v>140730850.22999999</v>
        <stp/>
        <stp>EM_S_QSTM07_IS</stp>
        <stp>4</stp>
        <stp>002368.SZ</stp>
        <stp>61</stp>
        <stp>12/31/2015</stp>
        <stp>1</stp>
        <tr r="I836" s="1"/>
      </tp>
      <tp>
        <v>23502431.66</v>
        <stp/>
        <stp>EM_S_QSTM07_IS</stp>
        <stp>4</stp>
        <stp>002377.SZ</stp>
        <stp>61</stp>
        <stp>12/31/2015</stp>
        <stp>1</stp>
        <tr r="I845" s="1"/>
      </tp>
      <tp>
        <v>38828217.420000002</v>
        <stp/>
        <stp>EM_S_QSTM07_IS</stp>
        <stp>4</stp>
        <stp>002376.SZ</stp>
        <stp>61</stp>
        <stp>12/31/2015</stp>
        <stp>1</stp>
        <tr r="I844" s="1"/>
      </tp>
      <tp>
        <v>-19480660.760000002</v>
        <stp/>
        <stp>EM_S_QSTM07_IS</stp>
        <stp>4</stp>
        <stp>002375.SZ</stp>
        <stp>61</stp>
        <stp>12/31/2015</stp>
        <stp>1</stp>
        <tr r="I843" s="1"/>
      </tp>
      <tp>
        <v>51932220.590000004</v>
        <stp/>
        <stp>EM_S_QSTM07_IS</stp>
        <stp>4</stp>
        <stp>002374.SZ</stp>
        <stp>61</stp>
        <stp>12/31/2015</stp>
        <stp>1</stp>
        <tr r="I842" s="1"/>
      </tp>
      <tp>
        <v>77792667.260000005</v>
        <stp/>
        <stp>EM_S_QSTM07_IS</stp>
        <stp>4</stp>
        <stp>002373.SZ</stp>
        <stp>61</stp>
        <stp>12/31/2015</stp>
        <stp>1</stp>
        <tr r="I841" s="1"/>
      </tp>
      <tp>
        <v>154852967.13</v>
        <stp/>
        <stp>EM_S_QSTM07_IS</stp>
        <stp>4</stp>
        <stp>002372.SZ</stp>
        <stp>61</stp>
        <stp>12/31/2015</stp>
        <stp>1</stp>
        <tr r="I840" s="1"/>
      </tp>
      <tp>
        <v>-781968.93999999797</v>
        <stp/>
        <stp>EM_S_QSTM07_IS</stp>
        <stp>4</stp>
        <stp>002371.SZ</stp>
        <stp>61</stp>
        <stp>12/31/2015</stp>
        <stp>1</stp>
        <tr r="I839" s="1"/>
      </tp>
      <tp>
        <v>12379178.369999999</v>
        <stp/>
        <stp>EM_S_QSTM07_IS</stp>
        <stp>4</stp>
        <stp>002370.SZ</stp>
        <stp>61</stp>
        <stp>12/31/2015</stp>
        <stp>1</stp>
        <tr r="I838" s="1"/>
      </tp>
      <tp>
        <v>-125683160.01000001</v>
        <stp/>
        <stp>EM_S_QSTM07_IS</stp>
        <stp>4</stp>
        <stp>002379.SZ</stp>
        <stp>61</stp>
        <stp>12/31/2015</stp>
        <stp>1</stp>
        <tr r="I847" s="1"/>
      </tp>
      <tp>
        <v>-80325694.659999996</v>
        <stp/>
        <stp>EM_S_QSTM07_IS</stp>
        <stp>4</stp>
        <stp>002378.SZ</stp>
        <stp>61</stp>
        <stp>12/31/2015</stp>
        <stp>1</stp>
        <tr r="I846" s="1"/>
      </tp>
      <tp>
        <v>129555.219999999</v>
        <stp/>
        <stp>EM_S_QSTM07_IS</stp>
        <stp>4</stp>
        <stp>002347.SZ</stp>
        <stp>61</stp>
        <stp>12/31/2015</stp>
        <stp>1</stp>
        <tr r="I815" s="1"/>
      </tp>
      <tp>
        <v>17158272.489999998</v>
        <stp/>
        <stp>EM_S_QSTM07_IS</stp>
        <stp>4</stp>
        <stp>002346.SZ</stp>
        <stp>61</stp>
        <stp>12/31/2015</stp>
        <stp>1</stp>
        <tr r="I814" s="1"/>
      </tp>
      <tp>
        <v>61594489.840000004</v>
        <stp/>
        <stp>EM_S_QSTM07_IS</stp>
        <stp>4</stp>
        <stp>002345.SZ</stp>
        <stp>61</stp>
        <stp>12/31/2015</stp>
        <stp>1</stp>
        <tr r="I813" s="1"/>
      </tp>
      <tp>
        <v>-114188324.43000001</v>
        <stp/>
        <stp>EM_S_QSTM07_IS</stp>
        <stp>4</stp>
        <stp>002344.SZ</stp>
        <stp>61</stp>
        <stp>12/31/2015</stp>
        <stp>1</stp>
        <tr r="I812" s="1"/>
      </tp>
      <tp>
        <v>152967147.87</v>
        <stp/>
        <stp>EM_S_QSTM07_IS</stp>
        <stp>4</stp>
        <stp>002343.SZ</stp>
        <stp>61</stp>
        <stp>12/31/2015</stp>
        <stp>1</stp>
        <tr r="I811" s="1"/>
      </tp>
      <tp>
        <v>-8932189.0099999998</v>
        <stp/>
        <stp>EM_S_QSTM07_IS</stp>
        <stp>4</stp>
        <stp>002342.SZ</stp>
        <stp>61</stp>
        <stp>12/31/2015</stp>
        <stp>1</stp>
        <tr r="I810" s="1"/>
      </tp>
      <tp>
        <v>-111389273.34</v>
        <stp/>
        <stp>EM_S_QSTM07_IS</stp>
        <stp>4</stp>
        <stp>002341.SZ</stp>
        <stp>61</stp>
        <stp>12/31/2015</stp>
        <stp>1</stp>
        <tr r="I809" s="1"/>
      </tp>
      <tp>
        <v>-34317467.719999999</v>
        <stp/>
        <stp>EM_S_QSTM07_IS</stp>
        <stp>4</stp>
        <stp>002340.SZ</stp>
        <stp>61</stp>
        <stp>12/31/2015</stp>
        <stp>1</stp>
        <tr r="I808" s="1"/>
      </tp>
      <tp>
        <v>29569283.640000001</v>
        <stp/>
        <stp>EM_S_QSTM07_IS</stp>
        <stp>4</stp>
        <stp>002349.SZ</stp>
        <stp>61</stp>
        <stp>12/31/2015</stp>
        <stp>1</stp>
        <tr r="I817" s="1"/>
      </tp>
      <tp>
        <v>9674177.9800000004</v>
        <stp/>
        <stp>EM_S_QSTM07_IS</stp>
        <stp>4</stp>
        <stp>002348.SZ</stp>
        <stp>61</stp>
        <stp>12/31/2015</stp>
        <stp>1</stp>
        <tr r="I816" s="1"/>
      </tp>
      <tp>
        <v>73496253.379999995</v>
        <stp/>
        <stp>EM_S_QSTM07_IS</stp>
        <stp>4</stp>
        <stp>002357.SZ</stp>
        <stp>61</stp>
        <stp>12/31/2015</stp>
        <stp>1</stp>
        <tr r="I825" s="1"/>
      </tp>
      <tp>
        <v>44509571.740000002</v>
        <stp/>
        <stp>EM_S_QSTM07_IS</stp>
        <stp>4</stp>
        <stp>002356.SZ</stp>
        <stp>61</stp>
        <stp>12/31/2015</stp>
        <stp>1</stp>
        <tr r="I824" s="1"/>
      </tp>
      <tp>
        <v>6243819.3099999996</v>
        <stp/>
        <stp>EM_S_QSTM07_IS</stp>
        <stp>4</stp>
        <stp>002355.SZ</stp>
        <stp>61</stp>
        <stp>12/31/2015</stp>
        <stp>1</stp>
        <tr r="I823" s="1"/>
      </tp>
      <tp>
        <v>119287075.64</v>
        <stp/>
        <stp>EM_S_QSTM07_IS</stp>
        <stp>4</stp>
        <stp>002354.SZ</stp>
        <stp>61</stp>
        <stp>12/31/2015</stp>
        <stp>1</stp>
        <tr r="I822" s="1"/>
      </tp>
      <tp>
        <v>20090075.91</v>
        <stp/>
        <stp>EM_S_QSTM07_IS</stp>
        <stp>4</stp>
        <stp>002353.SZ</stp>
        <stp>61</stp>
        <stp>12/31/2015</stp>
        <stp>1</stp>
        <tr r="I821" s="1"/>
      </tp>
      <tp>
        <v>4186929.07</v>
        <stp/>
        <stp>EM_S_QSTM07_IS</stp>
        <stp>4</stp>
        <stp>002352.SZ</stp>
        <stp>61</stp>
        <stp>12/31/2015</stp>
        <stp>1</stp>
        <tr r="I820" s="1"/>
      </tp>
      <tp>
        <v>23108104.109999999</v>
        <stp/>
        <stp>EM_S_QSTM07_IS</stp>
        <stp>4</stp>
        <stp>002351.SZ</stp>
        <stp>61</stp>
        <stp>12/31/2015</stp>
        <stp>1</stp>
        <tr r="I819" s="1"/>
      </tp>
      <tp>
        <v>37152196.609999999</v>
        <stp/>
        <stp>EM_S_QSTM07_IS</stp>
        <stp>4</stp>
        <stp>002350.SZ</stp>
        <stp>61</stp>
        <stp>12/31/2015</stp>
        <stp>1</stp>
        <tr r="I818" s="1"/>
      </tp>
      <tp>
        <v>9072555.9399999995</v>
        <stp/>
        <stp>EM_S_QSTM07_IS</stp>
        <stp>4</stp>
        <stp>002359.SZ</stp>
        <stp>61</stp>
        <stp>12/31/2015</stp>
        <stp>1</stp>
        <tr r="I827" s="1"/>
      </tp>
      <tp>
        <v>-27679953.670000002</v>
        <stp/>
        <stp>EM_S_QSTM07_IS</stp>
        <stp>4</stp>
        <stp>002358.SZ</stp>
        <stp>61</stp>
        <stp>12/31/2015</stp>
        <stp>1</stp>
        <tr r="I826" s="1"/>
      </tp>
      <tp>
        <v>150784546</v>
        <stp/>
        <stp>EM_S_QSTM07_IS</stp>
        <stp>4</stp>
        <stp>002327.SZ</stp>
        <stp>61</stp>
        <stp>12/31/2015</stp>
        <stp>1</stp>
        <tr r="I795" s="1"/>
      </tp>
      <tp>
        <v>14999020.789999999</v>
        <stp/>
        <stp>EM_S_QSTM07_IS</stp>
        <stp>4</stp>
        <stp>002326.SZ</stp>
        <stp>61</stp>
        <stp>12/31/2015</stp>
        <stp>1</stp>
        <tr r="I794" s="1"/>
      </tp>
      <tp>
        <v>98901864.310000002</v>
        <stp/>
        <stp>EM_S_QSTM07_IS</stp>
        <stp>4</stp>
        <stp>002325.SZ</stp>
        <stp>61</stp>
        <stp>12/31/2015</stp>
        <stp>1</stp>
        <tr r="I793" s="1"/>
      </tp>
      <tp>
        <v>59710947.18</v>
        <stp/>
        <stp>EM_S_QSTM07_IS</stp>
        <stp>4</stp>
        <stp>002324.SZ</stp>
        <stp>61</stp>
        <stp>12/31/2015</stp>
        <stp>1</stp>
        <tr r="I792" s="1"/>
      </tp>
      <tp>
        <v>102582568.76000001</v>
        <stp/>
        <stp>EM_S_QSTM07_IS</stp>
        <stp>4</stp>
        <stp>002323.SZ</stp>
        <stp>61</stp>
        <stp>12/31/2015</stp>
        <stp>1</stp>
        <tr r="I791" s="1"/>
      </tp>
      <tp>
        <v>83013819.930000007</v>
        <stp/>
        <stp>EM_S_QSTM07_IS</stp>
        <stp>4</stp>
        <stp>002322.SZ</stp>
        <stp>61</stp>
        <stp>12/31/2015</stp>
        <stp>1</stp>
        <tr r="I790" s="1"/>
      </tp>
      <tp>
        <v>-14566838.82</v>
        <stp/>
        <stp>EM_S_QSTM07_IS</stp>
        <stp>4</stp>
        <stp>002321.SZ</stp>
        <stp>61</stp>
        <stp>12/31/2015</stp>
        <stp>1</stp>
        <tr r="I789" s="1"/>
      </tp>
      <tp>
        <v>17006363.77</v>
        <stp/>
        <stp>EM_S_QSTM07_IS</stp>
        <stp>4</stp>
        <stp>002320.SZ</stp>
        <stp>61</stp>
        <stp>12/31/2015</stp>
        <stp>1</stp>
        <tr r="I788" s="1"/>
      </tp>
      <tp>
        <v>109397873.23999999</v>
        <stp/>
        <stp>EM_S_QSTM07_IS</stp>
        <stp>4</stp>
        <stp>002329.SZ</stp>
        <stp>61</stp>
        <stp>12/31/2015</stp>
        <stp>1</stp>
        <tr r="I797" s="1"/>
      </tp>
      <tp>
        <v>18697335.280000001</v>
        <stp/>
        <stp>EM_S_QSTM07_IS</stp>
        <stp>4</stp>
        <stp>002328.SZ</stp>
        <stp>61</stp>
        <stp>12/31/2015</stp>
        <stp>1</stp>
        <tr r="I796" s="1"/>
      </tp>
      <tp>
        <v>-65277180.520000003</v>
        <stp/>
        <stp>EM_S_QSTM07_IS</stp>
        <stp>4</stp>
        <stp>002337.SZ</stp>
        <stp>61</stp>
        <stp>12/31/2015</stp>
        <stp>1</stp>
        <tr r="I805" s="1"/>
      </tp>
      <tp>
        <v>-332244785.00999999</v>
        <stp/>
        <stp>EM_S_QSTM07_IS</stp>
        <stp>4</stp>
        <stp>002336.SZ</stp>
        <stp>61</stp>
        <stp>12/31/2015</stp>
        <stp>1</stp>
        <tr r="I804" s="1"/>
      </tp>
      <tp>
        <v>72740628.439999998</v>
        <stp/>
        <stp>EM_S_QSTM07_IS</stp>
        <stp>4</stp>
        <stp>002335.SZ</stp>
        <stp>61</stp>
        <stp>12/31/2015</stp>
        <stp>1</stp>
        <tr r="I803" s="1"/>
      </tp>
      <tp>
        <v>46009855.780000001</v>
        <stp/>
        <stp>EM_S_QSTM07_IS</stp>
        <stp>4</stp>
        <stp>002334.SZ</stp>
        <stp>61</stp>
        <stp>12/31/2015</stp>
        <stp>1</stp>
        <tr r="I802" s="1"/>
      </tp>
      <tp>
        <v>115034175.8</v>
        <stp/>
        <stp>EM_S_QSTM07_IS</stp>
        <stp>4</stp>
        <stp>002333.SZ</stp>
        <stp>61</stp>
        <stp>12/31/2015</stp>
        <stp>1</stp>
        <tr r="I801" s="1"/>
      </tp>
      <tp>
        <v>34124757.18</v>
        <stp/>
        <stp>EM_S_QSTM07_IS</stp>
        <stp>4</stp>
        <stp>002332.SZ</stp>
        <stp>61</stp>
        <stp>12/31/2015</stp>
        <stp>1</stp>
        <tr r="I800" s="1"/>
      </tp>
      <tp>
        <v>19771978.039999999</v>
        <stp/>
        <stp>EM_S_QSTM07_IS</stp>
        <stp>4</stp>
        <stp>002331.SZ</stp>
        <stp>61</stp>
        <stp>12/31/2015</stp>
        <stp>1</stp>
        <tr r="I799" s="1"/>
      </tp>
      <tp>
        <v>-6797730.5599999996</v>
        <stp/>
        <stp>EM_S_QSTM07_IS</stp>
        <stp>4</stp>
        <stp>002330.SZ</stp>
        <stp>61</stp>
        <stp>12/31/2015</stp>
        <stp>1</stp>
        <tr r="I798" s="1"/>
      </tp>
      <tp>
        <v>71821651.799999997</v>
        <stp/>
        <stp>EM_S_QSTM07_IS</stp>
        <stp>4</stp>
        <stp>002339.SZ</stp>
        <stp>61</stp>
        <stp>12/31/2015</stp>
        <stp>1</stp>
        <tr r="I807" s="1"/>
      </tp>
      <tp>
        <v>10449825.33</v>
        <stp/>
        <stp>EM_S_QSTM07_IS</stp>
        <stp>4</stp>
        <stp>002338.SZ</stp>
        <stp>61</stp>
        <stp>12/31/2015</stp>
        <stp>1</stp>
        <tr r="I806" s="1"/>
      </tp>
      <tp>
        <v>9765362.1999999993</v>
        <stp/>
        <stp>EM_S_QSTM07_IS</stp>
        <stp>4</stp>
        <stp>002307.SZ</stp>
        <stp>61</stp>
        <stp>12/31/2015</stp>
        <stp>1</stp>
        <tr r="I775" s="1"/>
      </tp>
      <tp>
        <v>212099370.03999999</v>
        <stp/>
        <stp>EM_S_QSTM07_IS</stp>
        <stp>4</stp>
        <stp>002306.SZ</stp>
        <stp>61</stp>
        <stp>12/31/2015</stp>
        <stp>1</stp>
        <tr r="I774" s="1"/>
      </tp>
      <tp>
        <v>145094416.47999999</v>
        <stp/>
        <stp>EM_S_QSTM07_IS</stp>
        <stp>4</stp>
        <stp>002305.SZ</stp>
        <stp>61</stp>
        <stp>12/31/2015</stp>
        <stp>1</stp>
        <tr r="I773" s="1"/>
      </tp>
      <tp>
        <v>904015775.63</v>
        <stp/>
        <stp>EM_S_QSTM07_IS</stp>
        <stp>4</stp>
        <stp>002304.SZ</stp>
        <stp>61</stp>
        <stp>12/31/2015</stp>
        <stp>1</stp>
        <tr r="I772" s="1"/>
      </tp>
      <tp>
        <v>29929909.649999999</v>
        <stp/>
        <stp>EM_S_QSTM07_IS</stp>
        <stp>4</stp>
        <stp>002303.SZ</stp>
        <stp>61</stp>
        <stp>12/31/2015</stp>
        <stp>1</stp>
        <tr r="I771" s="1"/>
      </tp>
      <tp>
        <v>118121605.45</v>
        <stp/>
        <stp>EM_S_QSTM07_IS</stp>
        <stp>4</stp>
        <stp>002302.SZ</stp>
        <stp>61</stp>
        <stp>12/31/2015</stp>
        <stp>1</stp>
        <tr r="I770" s="1"/>
      </tp>
      <tp>
        <v>38526369.43</v>
        <stp/>
        <stp>EM_S_QSTM07_IS</stp>
        <stp>4</stp>
        <stp>002301.SZ</stp>
        <stp>61</stp>
        <stp>12/31/2015</stp>
        <stp>1</stp>
        <tr r="I769" s="1"/>
      </tp>
      <tp>
        <v>37375433.990000002</v>
        <stp/>
        <stp>EM_S_QSTM07_IS</stp>
        <stp>4</stp>
        <stp>002300.SZ</stp>
        <stp>61</stp>
        <stp>12/31/2015</stp>
        <stp>1</stp>
        <tr r="I768" s="1"/>
      </tp>
      <tp>
        <v>706710390.04999995</v>
        <stp/>
        <stp>EM_S_QSTM07_IS</stp>
        <stp>4</stp>
        <stp>002309.SZ</stp>
        <stp>61</stp>
        <stp>12/31/2015</stp>
        <stp>1</stp>
        <tr r="I777" s="1"/>
      </tp>
      <tp>
        <v>73087762.359999999</v>
        <stp/>
        <stp>EM_S_QSTM07_IS</stp>
        <stp>4</stp>
        <stp>002308.SZ</stp>
        <stp>61</stp>
        <stp>12/31/2015</stp>
        <stp>1</stp>
        <tr r="I776" s="1"/>
      </tp>
      <tp>
        <v>76507886.950000003</v>
        <stp/>
        <stp>EM_S_QSTM07_IS</stp>
        <stp>4</stp>
        <stp>002317.SZ</stp>
        <stp>61</stp>
        <stp>12/31/2015</stp>
        <stp>1</stp>
        <tr r="I785" s="1"/>
      </tp>
      <tp>
        <v>-3476416.24</v>
        <stp/>
        <stp>EM_S_QSTM07_IS</stp>
        <stp>4</stp>
        <stp>002316.SZ</stp>
        <stp>61</stp>
        <stp>12/31/2015</stp>
        <stp>1</stp>
        <tr r="I784" s="1"/>
      </tp>
      <tp>
        <v>21831200.829999998</v>
        <stp/>
        <stp>EM_S_QSTM07_IS</stp>
        <stp>4</stp>
        <stp>002315.SZ</stp>
        <stp>61</stp>
        <stp>12/31/2015</stp>
        <stp>1</stp>
        <tr r="I783" s="1"/>
      </tp>
      <tp>
        <v>264060834.94</v>
        <stp/>
        <stp>EM_S_QSTM07_IS</stp>
        <stp>4</stp>
        <stp>002314.SZ</stp>
        <stp>61</stp>
        <stp>12/31/2015</stp>
        <stp>1</stp>
        <tr r="I782" s="1"/>
      </tp>
      <tp>
        <v>-14608485.18</v>
        <stp/>
        <stp>EM_S_QSTM07_IS</stp>
        <stp>4</stp>
        <stp>002313.SZ</stp>
        <stp>61</stp>
        <stp>12/31/2015</stp>
        <stp>1</stp>
        <tr r="I781" s="1"/>
      </tp>
      <tp>
        <v>116120623.68000001</v>
        <stp/>
        <stp>EM_S_QSTM07_IS</stp>
        <stp>4</stp>
        <stp>002312.SZ</stp>
        <stp>61</stp>
        <stp>12/31/2015</stp>
        <stp>1</stp>
        <tr r="I780" s="1"/>
      </tp>
      <tp>
        <v>49542692.729999997</v>
        <stp/>
        <stp>EM_S_QSTM07_IS</stp>
        <stp>4</stp>
        <stp>002311.SZ</stp>
        <stp>61</stp>
        <stp>12/31/2015</stp>
        <stp>1</stp>
        <tr r="I779" s="1"/>
      </tp>
      <tp>
        <v>339515254.12</v>
        <stp/>
        <stp>EM_S_QSTM07_IS</stp>
        <stp>4</stp>
        <stp>002310.SZ</stp>
        <stp>61</stp>
        <stp>12/31/2015</stp>
        <stp>1</stp>
        <tr r="I778" s="1"/>
      </tp>
      <tp>
        <v>-78860.23</v>
        <stp/>
        <stp>EM_S_QSTM07_IS</stp>
        <stp>4</stp>
        <stp>002319.SZ</stp>
        <stp>61</stp>
        <stp>12/31/2015</stp>
        <stp>1</stp>
        <tr r="I787" s="1"/>
      </tp>
      <tp>
        <v>5940163.3899999997</v>
        <stp/>
        <stp>EM_S_QSTM07_IS</stp>
        <stp>4</stp>
        <stp>002318.SZ</stp>
        <stp>61</stp>
        <stp>12/31/2015</stp>
        <stp>1</stp>
        <tr r="I786" s="1"/>
      </tp>
      <tp>
        <v>-482375281.45999998</v>
        <stp/>
        <stp>EM_S_QSTM07_IS</stp>
        <stp>4</stp>
        <stp>002387.SZ</stp>
        <stp>61</stp>
        <stp>12/31/2015</stp>
        <stp>1</stp>
        <tr r="I855" s="1"/>
      </tp>
      <tp>
        <v>137739769.84</v>
        <stp/>
        <stp>EM_S_QSTM07_IS</stp>
        <stp>4</stp>
        <stp>002386.SZ</stp>
        <stp>61</stp>
        <stp>12/31/2015</stp>
        <stp>1</stp>
        <tr r="I854" s="1"/>
      </tp>
      <tp>
        <v>311432903.48000002</v>
        <stp/>
        <stp>EM_S_QSTM07_IS</stp>
        <stp>4</stp>
        <stp>002385.SZ</stp>
        <stp>61</stp>
        <stp>12/31/2015</stp>
        <stp>1</stp>
        <tr r="I853" s="1"/>
      </tp>
      <tp>
        <v>-24569226.960000001</v>
        <stp/>
        <stp>EM_S_QSTM07_IS</stp>
        <stp>4</stp>
        <stp>002384.SZ</stp>
        <stp>61</stp>
        <stp>12/31/2015</stp>
        <stp>1</stp>
        <tr r="I852" s="1"/>
      </tp>
      <tp>
        <v>51519637.049999997</v>
        <stp/>
        <stp>EM_S_QSTM07_IS</stp>
        <stp>4</stp>
        <stp>002383.SZ</stp>
        <stp>61</stp>
        <stp>12/31/2015</stp>
        <stp>1</stp>
        <tr r="I851" s="1"/>
      </tp>
      <tp>
        <v>29885336.960000001</v>
        <stp/>
        <stp>EM_S_QSTM07_IS</stp>
        <stp>4</stp>
        <stp>002382.SZ</stp>
        <stp>61</stp>
        <stp>12/31/2015</stp>
        <stp>1</stp>
        <tr r="I850" s="1"/>
      </tp>
      <tp>
        <v>20008023.77</v>
        <stp/>
        <stp>EM_S_QSTM07_IS</stp>
        <stp>4</stp>
        <stp>002381.SZ</stp>
        <stp>61</stp>
        <stp>12/31/2015</stp>
        <stp>1</stp>
        <tr r="I849" s="1"/>
      </tp>
      <tp>
        <v>21942681.5</v>
        <stp/>
        <stp>EM_S_QSTM07_IS</stp>
        <stp>4</stp>
        <stp>002380.SZ</stp>
        <stp>61</stp>
        <stp>12/31/2015</stp>
        <stp>1</stp>
        <tr r="I848" s="1"/>
      </tp>
      <tp>
        <v>30717913.199999999</v>
        <stp/>
        <stp>EM_S_QSTM07_IS</stp>
        <stp>4</stp>
        <stp>002389.SZ</stp>
        <stp>61</stp>
        <stp>12/31/2015</stp>
        <stp>1</stp>
        <tr r="I857" s="1"/>
      </tp>
      <tp>
        <v>-855501.9</v>
        <stp/>
        <stp>EM_S_QSTM07_IS</stp>
        <stp>4</stp>
        <stp>002388.SZ</stp>
        <stp>61</stp>
        <stp>12/31/2015</stp>
        <stp>1</stp>
        <tr r="I856" s="1"/>
      </tp>
      <tp>
        <v>93727920.189999998</v>
        <stp/>
        <stp>EM_S_QSTM07_IS</stp>
        <stp>4</stp>
        <stp>002397.SZ</stp>
        <stp>61</stp>
        <stp>12/31/2015</stp>
        <stp>1</stp>
        <tr r="I865" s="1"/>
      </tp>
      <tp>
        <v>124037614.47</v>
        <stp/>
        <stp>EM_S_QSTM07_IS</stp>
        <stp>4</stp>
        <stp>002396.SZ</stp>
        <stp>61</stp>
        <stp>12/31/2015</stp>
        <stp>1</stp>
        <tr r="I864" s="1"/>
      </tp>
      <tp>
        <v>6686841.8200000003</v>
        <stp/>
        <stp>EM_S_QSTM07_IS</stp>
        <stp>4</stp>
        <stp>002395.SZ</stp>
        <stp>61</stp>
        <stp>12/31/2015</stp>
        <stp>1</stp>
        <tr r="I863" s="1"/>
      </tp>
      <tp>
        <v>116694491.52</v>
        <stp/>
        <stp>EM_S_QSTM07_IS</stp>
        <stp>4</stp>
        <stp>002394.SZ</stp>
        <stp>61</stp>
        <stp>12/31/2015</stp>
        <stp>1</stp>
        <tr r="I862" s="1"/>
      </tp>
      <tp>
        <v>-5047816.28</v>
        <stp/>
        <stp>EM_S_QSTM07_IS</stp>
        <stp>4</stp>
        <stp>002393.SZ</stp>
        <stp>61</stp>
        <stp>12/31/2015</stp>
        <stp>1</stp>
        <tr r="I861" s="1"/>
      </tp>
      <tp>
        <v>-190229567.16999999</v>
        <stp/>
        <stp>EM_S_QSTM07_IS</stp>
        <stp>4</stp>
        <stp>002392.SZ</stp>
        <stp>61</stp>
        <stp>12/31/2015</stp>
        <stp>1</stp>
        <tr r="I860" s="1"/>
      </tp>
      <tp>
        <v>52637429.280000001</v>
        <stp/>
        <stp>EM_S_QSTM07_IS</stp>
        <stp>4</stp>
        <stp>002391.SZ</stp>
        <stp>61</stp>
        <stp>12/31/2015</stp>
        <stp>1</stp>
        <tr r="I859" s="1"/>
      </tp>
      <tp>
        <v>43392126.710000001</v>
        <stp/>
        <stp>EM_S_QSTM07_IS</stp>
        <stp>4</stp>
        <stp>002390.SZ</stp>
        <stp>61</stp>
        <stp>12/31/2015</stp>
        <stp>1</stp>
        <tr r="I858" s="1"/>
      </tp>
      <tp>
        <v>161801449.5</v>
        <stp/>
        <stp>EM_S_QSTM07_IS</stp>
        <stp>4</stp>
        <stp>002399.SZ</stp>
        <stp>61</stp>
        <stp>12/31/2015</stp>
        <stp>1</stp>
        <tr r="I867" s="1"/>
      </tp>
      <tp>
        <v>40624535.420000002</v>
        <stp/>
        <stp>EM_S_QSTM07_IS</stp>
        <stp>4</stp>
        <stp>002398.SZ</stp>
        <stp>61</stp>
        <stp>12/31/2015</stp>
        <stp>1</stp>
        <tr r="I866" s="1"/>
      </tp>
      <tp>
        <v>-24566164.109999999</v>
        <stp/>
        <stp>EM_S_QSTM07_IS</stp>
        <stp>4</stp>
        <stp>002467.SZ</stp>
        <stp>61</stp>
        <stp>12/31/2015</stp>
        <stp>1</stp>
        <tr r="I935" s="1"/>
      </tp>
      <tp>
        <v>186589480.90000001</v>
        <stp/>
        <stp>EM_S_QSTM07_IS</stp>
        <stp>4</stp>
        <stp>002466.SZ</stp>
        <stp>61</stp>
        <stp>12/31/2015</stp>
        <stp>1</stp>
        <tr r="I934" s="1"/>
      </tp>
      <tp>
        <v>353029098.08999997</v>
        <stp/>
        <stp>EM_S_QSTM07_IS</stp>
        <stp>4</stp>
        <stp>002465.SZ</stp>
        <stp>61</stp>
        <stp>12/31/2015</stp>
        <stp>1</stp>
        <tr r="I933" s="1"/>
      </tp>
      <tp>
        <v>155431123.53999999</v>
        <stp/>
        <stp>EM_S_QSTM07_IS</stp>
        <stp>4</stp>
        <stp>002464.SZ</stp>
        <stp>61</stp>
        <stp>12/31/2015</stp>
        <stp>1</stp>
        <tr r="I932" s="1"/>
      </tp>
      <tp>
        <v>28442205</v>
        <stp/>
        <stp>EM_S_QSTM07_IS</stp>
        <stp>4</stp>
        <stp>002463.SZ</stp>
        <stp>61</stp>
        <stp>12/31/2015</stp>
        <stp>1</stp>
        <tr r="I931" s="1"/>
      </tp>
      <tp>
        <v>41098907.229999997</v>
        <stp/>
        <stp>EM_S_QSTM07_IS</stp>
        <stp>4</stp>
        <stp>002462.SZ</stp>
        <stp>61</stp>
        <stp>12/31/2015</stp>
        <stp>1</stp>
        <tr r="I930" s="1"/>
      </tp>
      <tp>
        <v>8594424.1400000006</v>
        <stp/>
        <stp>EM_S_QSTM07_IS</stp>
        <stp>4</stp>
        <stp>002461.SZ</stp>
        <stp>61</stp>
        <stp>12/31/2015</stp>
        <stp>1</stp>
        <tr r="I929" s="1"/>
      </tp>
      <tp>
        <v>40571309.939999998</v>
        <stp/>
        <stp>EM_S_QSTM07_IS</stp>
        <stp>4</stp>
        <stp>002460.SZ</stp>
        <stp>61</stp>
        <stp>12/31/2015</stp>
        <stp>1</stp>
        <tr r="I928" s="1"/>
      </tp>
      <tp>
        <v>33843847.600000001</v>
        <stp/>
        <stp>EM_S_QSTM07_IS</stp>
        <stp>4</stp>
        <stp>002469.SZ</stp>
        <stp>61</stp>
        <stp>12/31/2015</stp>
        <stp>1</stp>
        <tr r="I937" s="1"/>
      </tp>
      <tp>
        <v>-1078763.49</v>
        <stp/>
        <stp>EM_S_QSTM07_IS</stp>
        <stp>4</stp>
        <stp>002468.SZ</stp>
        <stp>61</stp>
        <stp>12/31/2015</stp>
        <stp>1</stp>
        <tr r="I936" s="1"/>
      </tp>
      <tp>
        <v>114482984.51000001</v>
        <stp/>
        <stp>EM_S_QSTM07_IS</stp>
        <stp>4</stp>
        <stp>002477.SZ</stp>
        <stp>61</stp>
        <stp>12/31/2015</stp>
        <stp>1</stp>
        <tr r="I945" s="1"/>
      </tp>
      <tp>
        <v>-3982452.6</v>
        <stp/>
        <stp>EM_S_QSTM07_IS</stp>
        <stp>4</stp>
        <stp>002476.SZ</stp>
        <stp>61</stp>
        <stp>12/31/2015</stp>
        <stp>1</stp>
        <tr r="I944" s="1"/>
      </tp>
      <tp>
        <v>425914606.88</v>
        <stp/>
        <stp>EM_S_QSTM07_IS</stp>
        <stp>4</stp>
        <stp>002475.SZ</stp>
        <stp>61</stp>
        <stp>12/31/2015</stp>
        <stp>1</stp>
        <tr r="I943" s="1"/>
      </tp>
      <tp>
        <v>-7937545.7400000002</v>
        <stp/>
        <stp>EM_S_QSTM07_IS</stp>
        <stp>4</stp>
        <stp>002474.SZ</stp>
        <stp>61</stp>
        <stp>12/31/2015</stp>
        <stp>1</stp>
        <tr r="I942" s="1"/>
      </tp>
      <tp>
        <v>18433256.140000001</v>
        <stp/>
        <stp>EM_S_QSTM07_IS</stp>
        <stp>4</stp>
        <stp>002473.SZ</stp>
        <stp>61</stp>
        <stp>12/31/2015</stp>
        <stp>1</stp>
        <tr r="I941" s="1"/>
      </tp>
      <tp>
        <v>37335788.5</v>
        <stp/>
        <stp>EM_S_QSTM07_IS</stp>
        <stp>4</stp>
        <stp>002472.SZ</stp>
        <stp>61</stp>
        <stp>12/31/2015</stp>
        <stp>1</stp>
        <tr r="I940" s="1"/>
      </tp>
      <tp>
        <v>29439953.030000001</v>
        <stp/>
        <stp>EM_S_QSTM07_IS</stp>
        <stp>4</stp>
        <stp>002471.SZ</stp>
        <stp>61</stp>
        <stp>12/31/2015</stp>
        <stp>1</stp>
        <tr r="I939" s="1"/>
      </tp>
      <tp>
        <v>13348648.050000001</v>
        <stp/>
        <stp>EM_S_QSTM07_IS</stp>
        <stp>4</stp>
        <stp>002470.SZ</stp>
        <stp>61</stp>
        <stp>12/31/2015</stp>
        <stp>1</stp>
        <tr r="I938" s="1"/>
      </tp>
      <tp>
        <v>32637516.73</v>
        <stp/>
        <stp>EM_S_QSTM07_IS</stp>
        <stp>4</stp>
        <stp>002479.SZ</stp>
        <stp>61</stp>
        <stp>12/31/2015</stp>
        <stp>1</stp>
        <tr r="I947" s="1"/>
      </tp>
      <tp>
        <v>45756596.990000002</v>
        <stp/>
        <stp>EM_S_QSTM07_IS</stp>
        <stp>4</stp>
        <stp>002478.SZ</stp>
        <stp>61</stp>
        <stp>12/31/2015</stp>
        <stp>1</stp>
        <tr r="I946" s="1"/>
      </tp>
      <tp>
        <v>187635218.88</v>
        <stp/>
        <stp>EM_S_QSTM07_IS</stp>
        <stp>4</stp>
        <stp>002447.SZ</stp>
        <stp>61</stp>
        <stp>12/31/2015</stp>
        <stp>1</stp>
        <tr r="I915" s="1"/>
      </tp>
      <tp>
        <v>29643241.550000001</v>
        <stp/>
        <stp>EM_S_QSTM07_IS</stp>
        <stp>4</stp>
        <stp>002446.SZ</stp>
        <stp>61</stp>
        <stp>12/31/2015</stp>
        <stp>1</stp>
        <tr r="I914" s="1"/>
      </tp>
      <tp>
        <v>59217169.68</v>
        <stp/>
        <stp>EM_S_QSTM07_IS</stp>
        <stp>4</stp>
        <stp>002445.SZ</stp>
        <stp>61</stp>
        <stp>12/31/2015</stp>
        <stp>1</stp>
        <tr r="I913" s="1"/>
      </tp>
      <tp>
        <v>61054800.920000002</v>
        <stp/>
        <stp>EM_S_QSTM07_IS</stp>
        <stp>4</stp>
        <stp>002444.SZ</stp>
        <stp>61</stp>
        <stp>12/31/2015</stp>
        <stp>1</stp>
        <tr r="I912" s="1"/>
      </tp>
      <tp>
        <v>17057672.960000001</v>
        <stp/>
        <stp>EM_S_QSTM07_IS</stp>
        <stp>4</stp>
        <stp>002443.SZ</stp>
        <stp>61</stp>
        <stp>12/31/2015</stp>
        <stp>1</stp>
        <tr r="I911" s="1"/>
      </tp>
      <tp>
        <v>-50787864.719999999</v>
        <stp/>
        <stp>EM_S_QSTM07_IS</stp>
        <stp>4</stp>
        <stp>002442.SZ</stp>
        <stp>61</stp>
        <stp>12/31/2015</stp>
        <stp>1</stp>
        <tr r="I910" s="1"/>
      </tp>
      <tp>
        <v>27109401.579999998</v>
        <stp/>
        <stp>EM_S_QSTM07_IS</stp>
        <stp>4</stp>
        <stp>002441.SZ</stp>
        <stp>61</stp>
        <stp>12/31/2015</stp>
        <stp>1</stp>
        <tr r="I909" s="1"/>
      </tp>
      <tp>
        <v>54106918.399999999</v>
        <stp/>
        <stp>EM_S_QSTM07_IS</stp>
        <stp>4</stp>
        <stp>002440.SZ</stp>
        <stp>61</stp>
        <stp>12/31/2015</stp>
        <stp>1</stp>
        <tr r="I908" s="1"/>
      </tp>
      <tp>
        <v>37439123.600000001</v>
        <stp/>
        <stp>EM_S_QSTM07_IS</stp>
        <stp>4</stp>
        <stp>002449.SZ</stp>
        <stp>61</stp>
        <stp>12/31/2015</stp>
        <stp>1</stp>
        <tr r="I917" s="1"/>
      </tp>
      <tp>
        <v>38082441.310000002</v>
        <stp/>
        <stp>EM_S_QSTM07_IS</stp>
        <stp>4</stp>
        <stp>002448.SZ</stp>
        <stp>61</stp>
        <stp>12/31/2015</stp>
        <stp>1</stp>
        <tr r="I916" s="1"/>
      </tp>
      <tp>
        <v>24538918.25</v>
        <stp/>
        <stp>EM_S_QSTM07_IS</stp>
        <stp>4</stp>
        <stp>002457.SZ</stp>
        <stp>61</stp>
        <stp>12/31/2015</stp>
        <stp>1</stp>
        <tr r="I925" s="1"/>
      </tp>
      <tp>
        <v>133354783.89</v>
        <stp/>
        <stp>EM_S_QSTM07_IS</stp>
        <stp>4</stp>
        <stp>002456.SZ</stp>
        <stp>61</stp>
        <stp>12/31/2015</stp>
        <stp>1</stp>
        <tr r="I924" s="1"/>
      </tp>
      <tp>
        <v>22077615.620000001</v>
        <stp/>
        <stp>EM_S_QSTM07_IS</stp>
        <stp>4</stp>
        <stp>002455.SZ</stp>
        <stp>61</stp>
        <stp>12/31/2015</stp>
        <stp>1</stp>
        <tr r="I923" s="1"/>
      </tp>
      <tp>
        <v>115979745.08</v>
        <stp/>
        <stp>EM_S_QSTM07_IS</stp>
        <stp>4</stp>
        <stp>002454.SZ</stp>
        <stp>61</stp>
        <stp>12/31/2015</stp>
        <stp>1</stp>
        <tr r="I922" s="1"/>
      </tp>
      <tp>
        <v>-114558.580000002</v>
        <stp/>
        <stp>EM_S_QSTM07_IS</stp>
        <stp>4</stp>
        <stp>002453.SZ</stp>
        <stp>61</stp>
        <stp>12/31/2015</stp>
        <stp>1</stp>
        <tr r="I921" s="1"/>
      </tp>
      <tp>
        <v>19321964.5</v>
        <stp/>
        <stp>EM_S_QSTM07_IS</stp>
        <stp>4</stp>
        <stp>002452.SZ</stp>
        <stp>61</stp>
        <stp>12/31/2015</stp>
        <stp>1</stp>
        <tr r="I920" s="1"/>
      </tp>
      <tp>
        <v>-5225779.49</v>
        <stp/>
        <stp>EM_S_QSTM07_IS</stp>
        <stp>4</stp>
        <stp>002451.SZ</stp>
        <stp>61</stp>
        <stp>12/31/2015</stp>
        <stp>1</stp>
        <tr r="I919" s="1"/>
      </tp>
      <tp>
        <v>382495237.06</v>
        <stp/>
        <stp>EM_S_QSTM07_IS</stp>
        <stp>4</stp>
        <stp>002450.SZ</stp>
        <stp>61</stp>
        <stp>12/31/2015</stp>
        <stp>1</stp>
        <tr r="I918" s="1"/>
      </tp>
      <tp>
        <v>-260153410.84</v>
        <stp/>
        <stp>EM_S_QSTM07_IS</stp>
        <stp>4</stp>
        <stp>002459.SZ</stp>
        <stp>61</stp>
        <stp>12/31/2015</stp>
        <stp>1</stp>
        <tr r="I927" s="1"/>
      </tp>
      <tp>
        <v>-122217119.51000001</v>
        <stp/>
        <stp>EM_S_QSTM07_IS</stp>
        <stp>4</stp>
        <stp>002458.SZ</stp>
        <stp>61</stp>
        <stp>12/31/2015</stp>
        <stp>1</stp>
        <tr r="I926" s="1"/>
      </tp>
      <tp>
        <v>5001166.2</v>
        <stp/>
        <stp>EM_S_QSTM07_IS</stp>
        <stp>4</stp>
        <stp>002427.SZ</stp>
        <stp>61</stp>
        <stp>12/31/2015</stp>
        <stp>1</stp>
        <tr r="I895" s="1"/>
      </tp>
      <tp>
        <v>72480817.200000003</v>
        <stp/>
        <stp>EM_S_QSTM07_IS</stp>
        <stp>4</stp>
        <stp>002426.SZ</stp>
        <stp>61</stp>
        <stp>12/31/2015</stp>
        <stp>1</stp>
        <tr r="I894" s="1"/>
      </tp>
      <tp>
        <v>48512415.140000001</v>
        <stp/>
        <stp>EM_S_QSTM07_IS</stp>
        <stp>4</stp>
        <stp>002425.SZ</stp>
        <stp>61</stp>
        <stp>12/31/2015</stp>
        <stp>1</stp>
        <tr r="I893" s="1"/>
      </tp>
      <tp>
        <v>179582464.37</v>
        <stp/>
        <stp>EM_S_QSTM07_IS</stp>
        <stp>4</stp>
        <stp>002424.SZ</stp>
        <stp>61</stp>
        <stp>12/31/2015</stp>
        <stp>1</stp>
        <tr r="I892" s="1"/>
      </tp>
      <tp>
        <v>-149327289.59</v>
        <stp/>
        <stp>EM_S_QSTM07_IS</stp>
        <stp>4</stp>
        <stp>002423.SZ</stp>
        <stp>61</stp>
        <stp>12/31/2015</stp>
        <stp>1</stp>
        <tr r="I891" s="1"/>
      </tp>
      <tp>
        <v>94666189</v>
        <stp/>
        <stp>EM_S_QSTM07_IS</stp>
        <stp>4</stp>
        <stp>002422.SZ</stp>
        <stp>61</stp>
        <stp>12/31/2015</stp>
        <stp>1</stp>
        <tr r="I890" s="1"/>
      </tp>
      <tp>
        <v>55360703.240000002</v>
        <stp/>
        <stp>EM_S_QSTM07_IS</stp>
        <stp>4</stp>
        <stp>002421.SZ</stp>
        <stp>61</stp>
        <stp>12/31/2015</stp>
        <stp>1</stp>
        <tr r="I889" s="1"/>
      </tp>
      <tp>
        <v>28307198.239999998</v>
        <stp/>
        <stp>EM_S_QSTM07_IS</stp>
        <stp>4</stp>
        <stp>002420.SZ</stp>
        <stp>61</stp>
        <stp>12/31/2015</stp>
        <stp>1</stp>
        <tr r="I888" s="1"/>
      </tp>
      <tp>
        <v>-86527509.299999997</v>
        <stp/>
        <stp>EM_S_QSTM07_IS</stp>
        <stp>4</stp>
        <stp>002429.SZ</stp>
        <stp>61</stp>
        <stp>12/31/2015</stp>
        <stp>1</stp>
        <tr r="I897" s="1"/>
      </tp>
      <tp>
        <v>-7799037.3300000001</v>
        <stp/>
        <stp>EM_S_QSTM07_IS</stp>
        <stp>4</stp>
        <stp>002428.SZ</stp>
        <stp>61</stp>
        <stp>12/31/2015</stp>
        <stp>1</stp>
        <tr r="I896" s="1"/>
      </tp>
      <tp>
        <v>165731804.59999999</v>
        <stp/>
        <stp>EM_S_QSTM07_IS</stp>
        <stp>4</stp>
        <stp>002437.SZ</stp>
        <stp>61</stp>
        <stp>12/31/2015</stp>
        <stp>1</stp>
        <tr r="I905" s="1"/>
      </tp>
      <tp>
        <v>25664804.59</v>
        <stp/>
        <stp>EM_S_QSTM07_IS</stp>
        <stp>4</stp>
        <stp>002436.SZ</stp>
        <stp>61</stp>
        <stp>12/31/2015</stp>
        <stp>1</stp>
        <tr r="I904" s="1"/>
      </tp>
      <tp>
        <v>5908200.3499999996</v>
        <stp/>
        <stp>EM_S_QSTM07_IS</stp>
        <stp>4</stp>
        <stp>002435.SZ</stp>
        <stp>61</stp>
        <stp>12/31/2015</stp>
        <stp>1</stp>
        <tr r="I903" s="1"/>
      </tp>
      <tp>
        <v>44824763.890000001</v>
        <stp/>
        <stp>EM_S_QSTM07_IS</stp>
        <stp>4</stp>
        <stp>002434.SZ</stp>
        <stp>61</stp>
        <stp>12/31/2015</stp>
        <stp>1</stp>
        <tr r="I902" s="1"/>
      </tp>
      <tp>
        <v>18857753.100000001</v>
        <stp/>
        <stp>EM_S_QSTM07_IS</stp>
        <stp>4</stp>
        <stp>002433.SZ</stp>
        <stp>61</stp>
        <stp>12/31/2015</stp>
        <stp>1</stp>
        <tr r="I901" s="1"/>
      </tp>
      <tp>
        <v>-84342154.920000002</v>
        <stp/>
        <stp>EM_S_QSTM07_IS</stp>
        <stp>4</stp>
        <stp>002432.SZ</stp>
        <stp>61</stp>
        <stp>12/31/2015</stp>
        <stp>1</stp>
        <tr r="I900" s="1"/>
      </tp>
      <tp>
        <v>-249509204.58000001</v>
        <stp/>
        <stp>EM_S_QSTM07_IS</stp>
        <stp>4</stp>
        <stp>002431.SZ</stp>
        <stp>61</stp>
        <stp>12/31/2015</stp>
        <stp>1</stp>
        <tr r="I899" s="1"/>
      </tp>
      <tp>
        <v>43903623.729999997</v>
        <stp/>
        <stp>EM_S_QSTM07_IS</stp>
        <stp>4</stp>
        <stp>002430.SZ</stp>
        <stp>61</stp>
        <stp>12/31/2015</stp>
        <stp>1</stp>
        <tr r="I898" s="1"/>
      </tp>
      <tp>
        <v>193301650.28</v>
        <stp/>
        <stp>EM_S_QSTM07_IS</stp>
        <stp>4</stp>
        <stp>002439.SZ</stp>
        <stp>61</stp>
        <stp>12/31/2015</stp>
        <stp>1</stp>
        <tr r="I907" s="1"/>
      </tp>
      <tp>
        <v>-4427940.75</v>
        <stp/>
        <stp>EM_S_QSTM07_IS</stp>
        <stp>4</stp>
        <stp>002438.SZ</stp>
        <stp>61</stp>
        <stp>12/31/2015</stp>
        <stp>1</stp>
        <tr r="I906" s="1"/>
      </tp>
      <tp>
        <v>10071275.67</v>
        <stp/>
        <stp>EM_S_QSTM07_IS</stp>
        <stp>4</stp>
        <stp>002407.SZ</stp>
        <stp>61</stp>
        <stp>12/31/2015</stp>
        <stp>1</stp>
        <tr r="I875" s="1"/>
      </tp>
      <tp>
        <v>14369135.23</v>
        <stp/>
        <stp>EM_S_QSTM07_IS</stp>
        <stp>4</stp>
        <stp>002406.SZ</stp>
        <stp>61</stp>
        <stp>12/31/2015</stp>
        <stp>1</stp>
        <tr r="I874" s="1"/>
      </tp>
      <tp>
        <v>38795662.030000001</v>
        <stp/>
        <stp>EM_S_QSTM07_IS</stp>
        <stp>4</stp>
        <stp>002405.SZ</stp>
        <stp>61</stp>
        <stp>12/31/2015</stp>
        <stp>1</stp>
        <tr r="I873" s="1"/>
      </tp>
      <tp>
        <v>395005.32999999798</v>
        <stp/>
        <stp>EM_S_QSTM07_IS</stp>
        <stp>4</stp>
        <stp>002404.SZ</stp>
        <stp>61</stp>
        <stp>12/31/2015</stp>
        <stp>1</stp>
        <tr r="I872" s="1"/>
      </tp>
      <tp>
        <v>39373279.539999999</v>
        <stp/>
        <stp>EM_S_QSTM07_IS</stp>
        <stp>4</stp>
        <stp>002403.SZ</stp>
        <stp>61</stp>
        <stp>12/31/2015</stp>
        <stp>1</stp>
        <tr r="I871" s="1"/>
      </tp>
      <tp>
        <v>17600046.84</v>
        <stp/>
        <stp>EM_S_QSTM07_IS</stp>
        <stp>4</stp>
        <stp>002402.SZ</stp>
        <stp>61</stp>
        <stp>12/31/2015</stp>
        <stp>1</stp>
        <tr r="I870" s="1"/>
      </tp>
      <tp>
        <v>6573995.7800000003</v>
        <stp/>
        <stp>EM_S_QSTM07_IS</stp>
        <stp>4</stp>
        <stp>002401.SZ</stp>
        <stp>61</stp>
        <stp>12/31/2015</stp>
        <stp>1</stp>
        <tr r="I869" s="1"/>
      </tp>
      <tp>
        <v>193352871.33000001</v>
        <stp/>
        <stp>EM_S_QSTM07_IS</stp>
        <stp>4</stp>
        <stp>002400.SZ</stp>
        <stp>61</stp>
        <stp>12/31/2015</stp>
        <stp>1</stp>
        <tr r="I868" s="1"/>
      </tp>
      <tp>
        <v>23551733.449999999</v>
        <stp/>
        <stp>EM_S_QSTM07_IS</stp>
        <stp>4</stp>
        <stp>002409.SZ</stp>
        <stp>61</stp>
        <stp>12/31/2015</stp>
        <stp>1</stp>
        <tr r="I877" s="1"/>
      </tp>
      <tp>
        <v>17027782.75</v>
        <stp/>
        <stp>EM_S_QSTM07_IS</stp>
        <stp>4</stp>
        <stp>002408.SZ</stp>
        <stp>61</stp>
        <stp>12/31/2015</stp>
        <stp>1</stp>
        <tr r="I876" s="1"/>
      </tp>
      <tp>
        <v>12141121.83</v>
        <stp/>
        <stp>EM_S_QSTM07_IS</stp>
        <stp>4</stp>
        <stp>002417.SZ</stp>
        <stp>61</stp>
        <stp>12/31/2015</stp>
        <stp>1</stp>
        <tr r="I885" s="1"/>
      </tp>
      <tp>
        <v>33069143.170000002</v>
        <stp/>
        <stp>EM_S_QSTM07_IS</stp>
        <stp>4</stp>
        <stp>002416.SZ</stp>
        <stp>61</stp>
        <stp>12/31/2015</stp>
        <stp>1</stp>
        <tr r="I884" s="1"/>
      </tp>
      <tp>
        <v>2099062844.78</v>
        <stp/>
        <stp>EM_S_QSTM07_IS</stp>
        <stp>4</stp>
        <stp>002415.SZ</stp>
        <stp>61</stp>
        <stp>12/31/2015</stp>
        <stp>1</stp>
        <tr r="I883" s="1"/>
      </tp>
      <tp>
        <v>23846780.710000001</v>
        <stp/>
        <stp>EM_S_QSTM07_IS</stp>
        <stp>4</stp>
        <stp>002414.SZ</stp>
        <stp>61</stp>
        <stp>12/31/2015</stp>
        <stp>1</stp>
        <tr r="I882" s="1"/>
      </tp>
      <tp>
        <v>87058892.840000004</v>
        <stp/>
        <stp>EM_S_QSTM07_IS</stp>
        <stp>4</stp>
        <stp>002413.SZ</stp>
        <stp>61</stp>
        <stp>12/31/2015</stp>
        <stp>1</stp>
        <tr r="I881" s="1"/>
      </tp>
      <tp>
        <v>29137549.59</v>
        <stp/>
        <stp>EM_S_QSTM07_IS</stp>
        <stp>4</stp>
        <stp>002412.SZ</stp>
        <stp>61</stp>
        <stp>12/31/2015</stp>
        <stp>1</stp>
        <tr r="I880" s="1"/>
      </tp>
      <tp>
        <v>588031594.03999996</v>
        <stp/>
        <stp>EM_S_QSTM07_IS</stp>
        <stp>4</stp>
        <stp>002411.SZ</stp>
        <stp>61</stp>
        <stp>12/31/2015</stp>
        <stp>1</stp>
        <tr r="I879" s="1"/>
      </tp>
      <tp>
        <v>126793938.73</v>
        <stp/>
        <stp>EM_S_QSTM07_IS</stp>
        <stp>4</stp>
        <stp>002410.SZ</stp>
        <stp>61</stp>
        <stp>12/31/2015</stp>
        <stp>1</stp>
        <tr r="I878" s="1"/>
      </tp>
      <tp>
        <v>980612323.15999997</v>
        <stp/>
        <stp>EM_S_QSTM07_IS</stp>
        <stp>4</stp>
        <stp>002419.SZ</stp>
        <stp>61</stp>
        <stp>12/31/2015</stp>
        <stp>1</stp>
        <tr r="I887" s="1"/>
      </tp>
      <tp>
        <v>22743172.870000001</v>
        <stp/>
        <stp>EM_S_QSTM07_IS</stp>
        <stp>4</stp>
        <stp>002418.SZ</stp>
        <stp>61</stp>
        <stp>12/31/2015</stp>
        <stp>1</stp>
        <tr r="I886" s="1"/>
      </tp>
      <tp>
        <v>25998701.399999999</v>
        <stp/>
        <stp>EM_S_QSTM07_IS</stp>
        <stp>4</stp>
        <stp>002487.SZ</stp>
        <stp>61</stp>
        <stp>12/31/2015</stp>
        <stp>1</stp>
        <tr r="I955" s="1"/>
      </tp>
      <tp>
        <v>-60328684.390000001</v>
        <stp/>
        <stp>EM_S_QSTM07_IS</stp>
        <stp>4</stp>
        <stp>002486.SZ</stp>
        <stp>61</stp>
        <stp>12/31/2015</stp>
        <stp>1</stp>
        <tr r="I954" s="1"/>
      </tp>
      <tp>
        <v>22451905.190000001</v>
        <stp/>
        <stp>EM_S_QSTM07_IS</stp>
        <stp>4</stp>
        <stp>002485.SZ</stp>
        <stp>61</stp>
        <stp>12/31/2015</stp>
        <stp>1</stp>
        <tr r="I953" s="1"/>
      </tp>
      <tp>
        <v>32192309.969999999</v>
        <stp/>
        <stp>EM_S_QSTM07_IS</stp>
        <stp>4</stp>
        <stp>002484.SZ</stp>
        <stp>61</stp>
        <stp>12/31/2015</stp>
        <stp>1</stp>
        <tr r="I952" s="1"/>
      </tp>
      <tp>
        <v>-473547598.48000002</v>
        <stp/>
        <stp>EM_S_QSTM07_IS</stp>
        <stp>4</stp>
        <stp>002483.SZ</stp>
        <stp>61</stp>
        <stp>12/31/2015</stp>
        <stp>1</stp>
        <tr r="I951" s="1"/>
      </tp>
      <tp>
        <v>20035307.129999999</v>
        <stp/>
        <stp>EM_S_QSTM07_IS</stp>
        <stp>4</stp>
        <stp>002482.SZ</stp>
        <stp>61</stp>
        <stp>12/31/2015</stp>
        <stp>1</stp>
        <tr r="I950" s="1"/>
      </tp>
      <tp>
        <v>23144646.670000002</v>
        <stp/>
        <stp>EM_S_QSTM07_IS</stp>
        <stp>4</stp>
        <stp>002481.SZ</stp>
        <stp>61</stp>
        <stp>12/31/2015</stp>
        <stp>1</stp>
        <tr r="I949" s="1"/>
      </tp>
      <tp>
        <v>-79286393.349999994</v>
        <stp/>
        <stp>EM_S_QSTM07_IS</stp>
        <stp>4</stp>
        <stp>002480.SZ</stp>
        <stp>61</stp>
        <stp>12/31/2015</stp>
        <stp>1</stp>
        <tr r="I948" s="1"/>
      </tp>
      <tp>
        <v>128564840.26000001</v>
        <stp/>
        <stp>EM_S_QSTM07_IS</stp>
        <stp>4</stp>
        <stp>002489.SZ</stp>
        <stp>61</stp>
        <stp>12/31/2015</stp>
        <stp>1</stp>
        <tr r="I957" s="1"/>
      </tp>
      <tp>
        <v>-16579017.93</v>
        <stp/>
        <stp>EM_S_QSTM07_IS</stp>
        <stp>4</stp>
        <stp>002488.SZ</stp>
        <stp>61</stp>
        <stp>12/31/2015</stp>
        <stp>1</stp>
        <tr r="I956" s="1"/>
      </tp>
      <tp>
        <v>31935830.41</v>
        <stp/>
        <stp>EM_S_QSTM07_IS</stp>
        <stp>4</stp>
        <stp>002497.SZ</stp>
        <stp>61</stp>
        <stp>12/31/2015</stp>
        <stp>1</stp>
        <tr r="I965" s="1"/>
      </tp>
      <tp>
        <v>35019499.030000001</v>
        <stp/>
        <stp>EM_S_QSTM07_IS</stp>
        <stp>4</stp>
        <stp>002496.SZ</stp>
        <stp>61</stp>
        <stp>12/31/2015</stp>
        <stp>1</stp>
        <tr r="I964" s="1"/>
      </tp>
      <tp>
        <v>-141071.130000003</v>
        <stp/>
        <stp>EM_S_QSTM07_IS</stp>
        <stp>4</stp>
        <stp>002495.SZ</stp>
        <stp>61</stp>
        <stp>12/31/2015</stp>
        <stp>1</stp>
        <tr r="I963" s="1"/>
      </tp>
      <tp>
        <v>10095088.68</v>
        <stp/>
        <stp>EM_S_QSTM07_IS</stp>
        <stp>4</stp>
        <stp>002494.SZ</stp>
        <stp>61</stp>
        <stp>12/31/2015</stp>
        <stp>1</stp>
        <tr r="I962" s="1"/>
      </tp>
      <tp>
        <v>296147330.76999998</v>
        <stp/>
        <stp>EM_S_QSTM07_IS</stp>
        <stp>4</stp>
        <stp>002493.SZ</stp>
        <stp>61</stp>
        <stp>12/31/2015</stp>
        <stp>1</stp>
        <tr r="I961" s="1"/>
      </tp>
      <tp>
        <v>10417425.199999999</v>
        <stp/>
        <stp>EM_S_QSTM07_IS</stp>
        <stp>4</stp>
        <stp>002492.SZ</stp>
        <stp>61</stp>
        <stp>12/31/2015</stp>
        <stp>1</stp>
        <tr r="I960" s="1"/>
      </tp>
      <tp>
        <v>95823318.019999996</v>
        <stp/>
        <stp>EM_S_QSTM07_IS</stp>
        <stp>4</stp>
        <stp>002491.SZ</stp>
        <stp>61</stp>
        <stp>12/31/2015</stp>
        <stp>1</stp>
        <tr r="I959" s="1"/>
      </tp>
      <tp>
        <v>-272283329.06999999</v>
        <stp/>
        <stp>EM_S_QSTM07_IS</stp>
        <stp>4</stp>
        <stp>002490.SZ</stp>
        <stp>61</stp>
        <stp>12/31/2015</stp>
        <stp>1</stp>
        <tr r="I958" s="1"/>
      </tp>
      <tp>
        <v>462184.140000001</v>
        <stp/>
        <stp>EM_S_QSTM07_IS</stp>
        <stp>4</stp>
        <stp>002499.SZ</stp>
        <stp>61</stp>
        <stp>12/31/2015</stp>
        <stp>1</stp>
        <tr r="I967" s="1"/>
      </tp>
      <tp>
        <v>103335276.06</v>
        <stp/>
        <stp>EM_S_QSTM07_IS</stp>
        <stp>4</stp>
        <stp>002498.SZ</stp>
        <stp>61</stp>
        <stp>12/31/2015</stp>
        <stp>1</stp>
        <tr r="I966" s="1"/>
      </tp>
      <tp>
        <v>0</v>
        <stp/>
        <stp>EM_S_QSTM07_IS</stp>
        <stp>4</stp>
        <stp>601500.SH</stp>
        <stp>61</stp>
        <stp>12/31/2016</stp>
        <stp>1</stp>
        <tr r="M2746" s="1"/>
      </tp>
      <tp>
        <v>0</v>
        <stp/>
        <stp>EM_S_QSTM07_IS</stp>
        <stp>4</stp>
        <stp>601515.SH</stp>
        <stp>61</stp>
        <stp>12/31/2016</stp>
        <stp>1</stp>
        <tr r="M2747" s="1"/>
      </tp>
      <tp>
        <v>0</v>
        <stp/>
        <stp>EM_S_QSTM07_IS</stp>
        <stp>4</stp>
        <stp>601519.SH</stp>
        <stp>61</stp>
        <stp>12/31/2016</stp>
        <stp>1</stp>
        <tr r="M2749" s="1"/>
      </tp>
      <tp>
        <v>0</v>
        <stp/>
        <stp>EM_S_QSTM07_IS</stp>
        <stp>4</stp>
        <stp>601518.SH</stp>
        <stp>61</stp>
        <stp>12/31/2016</stp>
        <stp>1</stp>
        <tr r="M2748" s="1"/>
      </tp>
      <tp>
        <v>0</v>
        <stp/>
        <stp>EM_S_QSTM07_IS</stp>
        <stp>4</stp>
        <stp>601567.SH</stp>
        <stp>61</stp>
        <stp>12/31/2016</stp>
        <stp>1</stp>
        <tr r="M2753" s="1"/>
      </tp>
      <tp>
        <v>0</v>
        <stp/>
        <stp>EM_S_QSTM07_IS</stp>
        <stp>4</stp>
        <stp>601566.SH</stp>
        <stp>61</stp>
        <stp>12/31/2016</stp>
        <stp>1</stp>
        <tr r="M2752" s="1"/>
      </tp>
      <tp>
        <v>0</v>
        <stp/>
        <stp>EM_S_QSTM07_IS</stp>
        <stp>4</stp>
        <stp>601579.SH</stp>
        <stp>61</stp>
        <stp>12/31/2016</stp>
        <stp>1</stp>
        <tr r="M2754" s="1"/>
      </tp>
      <tp>
        <v>0</v>
        <stp/>
        <stp>EM_S_QSTM07_IS</stp>
        <stp>4</stp>
        <stp>601555.SH</stp>
        <stp>61</stp>
        <stp>12/31/2016</stp>
        <stp>1</stp>
        <tr r="M2750" s="1"/>
      </tp>
      <tp>
        <v>0</v>
        <stp/>
        <stp>EM_S_QSTM07_IS</stp>
        <stp>4</stp>
        <stp>601558.SH</stp>
        <stp>61</stp>
        <stp>12/31/2016</stp>
        <stp>1</stp>
        <tr r="M2751" s="1"/>
      </tp>
      <tp>
        <v>0</v>
        <stp/>
        <stp>EM_S_QSTM07_IS</stp>
        <stp>4</stp>
        <stp>601588.SH</stp>
        <stp>61</stp>
        <stp>12/31/2016</stp>
        <stp>1</stp>
        <tr r="M2755" s="1"/>
      </tp>
      <tp>
        <v>0</v>
        <stp/>
        <stp>EM_S_QSTM07_IS</stp>
        <stp>4</stp>
        <stp>601595.SH</stp>
        <stp>61</stp>
        <stp>12/31/2016</stp>
        <stp>1</stp>
        <tr r="M2756" s="1"/>
      </tp>
      <tp>
        <v>0</v>
        <stp/>
        <stp>EM_S_QSTM07_IS</stp>
        <stp>4</stp>
        <stp>601599.SH</stp>
        <stp>61</stp>
        <stp>12/31/2016</stp>
        <stp>1</stp>
        <tr r="M2757" s="1"/>
      </tp>
      <tp>
        <v>15236163.98</v>
        <stp/>
        <stp>EM_S_QSTM07_IS</stp>
        <stp>4</stp>
        <stp>002567.SZ</stp>
        <stp>61</stp>
        <stp>12/31/2015</stp>
        <stp>1</stp>
        <tr r="I1034" s="1"/>
      </tp>
      <tp>
        <v>-59949224.43</v>
        <stp/>
        <stp>EM_S_QSTM07_IS</stp>
        <stp>4</stp>
        <stp>002566.SZ</stp>
        <stp>61</stp>
        <stp>12/31/2015</stp>
        <stp>1</stp>
        <tr r="I1033" s="1"/>
      </tp>
      <tp>
        <v>58408101.060000002</v>
        <stp/>
        <stp>EM_S_QSTM07_IS</stp>
        <stp>4</stp>
        <stp>002565.SZ</stp>
        <stp>61</stp>
        <stp>12/31/2015</stp>
        <stp>1</stp>
        <tr r="I1032" s="1"/>
      </tp>
      <tp>
        <v>-33027991.59</v>
        <stp/>
        <stp>EM_S_QSTM07_IS</stp>
        <stp>4</stp>
        <stp>002564.SZ</stp>
        <stp>61</stp>
        <stp>12/31/2015</stp>
        <stp>1</stp>
        <tr r="I1031" s="1"/>
      </tp>
      <tp>
        <v>520427671.38999999</v>
        <stp/>
        <stp>EM_S_QSTM07_IS</stp>
        <stp>4</stp>
        <stp>002563.SZ</stp>
        <stp>61</stp>
        <stp>12/31/2015</stp>
        <stp>1</stp>
        <tr r="I1030" s="1"/>
      </tp>
      <tp>
        <v>34407488.140000001</v>
        <stp/>
        <stp>EM_S_QSTM07_IS</stp>
        <stp>4</stp>
        <stp>002562.SZ</stp>
        <stp>61</stp>
        <stp>12/31/2015</stp>
        <stp>1</stp>
        <tr r="I1029" s="1"/>
      </tp>
      <tp>
        <v>70204948.629999995</v>
        <stp/>
        <stp>EM_S_QSTM07_IS</stp>
        <stp>4</stp>
        <stp>002561.SZ</stp>
        <stp>61</stp>
        <stp>12/31/2015</stp>
        <stp>1</stp>
        <tr r="I1028" s="1"/>
      </tp>
      <tp>
        <v>18798635.640000001</v>
        <stp/>
        <stp>EM_S_QSTM07_IS</stp>
        <stp>4</stp>
        <stp>002560.SZ</stp>
        <stp>61</stp>
        <stp>12/31/2015</stp>
        <stp>1</stp>
        <tr r="I1027" s="1"/>
      </tp>
      <tp>
        <v>19889110.289999999</v>
        <stp/>
        <stp>EM_S_QSTM07_IS</stp>
        <stp>4</stp>
        <stp>002569.SZ</stp>
        <stp>61</stp>
        <stp>12/31/2015</stp>
        <stp>1</stp>
        <tr r="I1036" s="1"/>
      </tp>
      <tp>
        <v>-200828063.28999999</v>
        <stp/>
        <stp>EM_S_QSTM07_IS</stp>
        <stp>4</stp>
        <stp>002568.SZ</stp>
        <stp>61</stp>
        <stp>12/31/2015</stp>
        <stp>1</stp>
        <tr r="I1035" s="1"/>
      </tp>
      <tp>
        <v>-425322398.68000001</v>
        <stp/>
        <stp>EM_S_QSTM07_IS</stp>
        <stp>4</stp>
        <stp>002577.SZ</stp>
        <stp>61</stp>
        <stp>12/31/2015</stp>
        <stp>1</stp>
        <tr r="I1044" s="1"/>
      </tp>
      <tp>
        <v>6081756.4000000004</v>
        <stp/>
        <stp>EM_S_QSTM07_IS</stp>
        <stp>4</stp>
        <stp>002576.SZ</stp>
        <stp>61</stp>
        <stp>12/31/2015</stp>
        <stp>1</stp>
        <tr r="I1043" s="1"/>
      </tp>
      <tp>
        <v>-4248076.6500000004</v>
        <stp/>
        <stp>EM_S_QSTM07_IS</stp>
        <stp>4</stp>
        <stp>002575.SZ</stp>
        <stp>61</stp>
        <stp>12/31/2015</stp>
        <stp>1</stp>
        <tr r="I1042" s="1"/>
      </tp>
      <tp>
        <v>-13014354.41</v>
        <stp/>
        <stp>EM_S_QSTM07_IS</stp>
        <stp>4</stp>
        <stp>002574.SZ</stp>
        <stp>61</stp>
        <stp>12/31/2015</stp>
        <stp>1</stp>
        <tr r="I1041" s="1"/>
      </tp>
      <tp>
        <v>152069721.25999999</v>
        <stp/>
        <stp>EM_S_QSTM07_IS</stp>
        <stp>4</stp>
        <stp>002573.SZ</stp>
        <stp>61</stp>
        <stp>12/31/2015</stp>
        <stp>1</stp>
        <tr r="I1040" s="1"/>
      </tp>
      <tp>
        <v>183288161.22</v>
        <stp/>
        <stp>EM_S_QSTM07_IS</stp>
        <stp>4</stp>
        <stp>002572.SZ</stp>
        <stp>61</stp>
        <stp>12/31/2015</stp>
        <stp>1</stp>
        <tr r="I1039" s="1"/>
      </tp>
      <tp>
        <v>-59439116.140000001</v>
        <stp/>
        <stp>EM_S_QSTM07_IS</stp>
        <stp>4</stp>
        <stp>002571.SZ</stp>
        <stp>61</stp>
        <stp>12/31/2015</stp>
        <stp>1</stp>
        <tr r="I1038" s="1"/>
      </tp>
      <tp>
        <v>319549153.55000001</v>
        <stp/>
        <stp>EM_S_QSTM07_IS</stp>
        <stp>4</stp>
        <stp>002570.SZ</stp>
        <stp>61</stp>
        <stp>12/31/2015</stp>
        <stp>1</stp>
        <tr r="I1037" s="1"/>
      </tp>
      <tp>
        <v>12346189.789999999</v>
        <stp/>
        <stp>EM_S_QSTM07_IS</stp>
        <stp>4</stp>
        <stp>002579.SZ</stp>
        <stp>61</stp>
        <stp>12/31/2015</stp>
        <stp>1</stp>
        <tr r="I1046" s="1"/>
      </tp>
      <tp>
        <v>-827262.05999999901</v>
        <stp/>
        <stp>EM_S_QSTM07_IS</stp>
        <stp>4</stp>
        <stp>002578.SZ</stp>
        <stp>61</stp>
        <stp>12/31/2015</stp>
        <stp>1</stp>
        <tr r="I1045" s="1"/>
      </tp>
      <tp>
        <v>59344938.060000002</v>
        <stp/>
        <stp>EM_S_QSTM07_IS</stp>
        <stp>4</stp>
        <stp>002547.SZ</stp>
        <stp>61</stp>
        <stp>12/31/2015</stp>
        <stp>1</stp>
        <tr r="I1014" s="1"/>
      </tp>
      <tp>
        <v>63987841.799999997</v>
        <stp/>
        <stp>EM_S_QSTM07_IS</stp>
        <stp>4</stp>
        <stp>002546.SZ</stp>
        <stp>61</stp>
        <stp>12/31/2015</stp>
        <stp>1</stp>
        <tr r="I1013" s="1"/>
      </tp>
      <tp>
        <v>12210974.16</v>
        <stp/>
        <stp>EM_S_QSTM07_IS</stp>
        <stp>4</stp>
        <stp>002545.SZ</stp>
        <stp>61</stp>
        <stp>12/31/2015</stp>
        <stp>1</stp>
        <tr r="I1012" s="1"/>
      </tp>
      <tp>
        <v>81558997.280000001</v>
        <stp/>
        <stp>EM_S_QSTM07_IS</stp>
        <stp>4</stp>
        <stp>002544.SZ</stp>
        <stp>61</stp>
        <stp>12/31/2015</stp>
        <stp>1</stp>
        <tr r="I1011" s="1"/>
      </tp>
      <tp>
        <v>62927586.159999996</v>
        <stp/>
        <stp>EM_S_QSTM07_IS</stp>
        <stp>4</stp>
        <stp>002543.SZ</stp>
        <stp>61</stp>
        <stp>12/31/2015</stp>
        <stp>1</stp>
        <tr r="I1010" s="1"/>
      </tp>
      <tp>
        <v>94204792.819999993</v>
        <stp/>
        <stp>EM_S_QSTM07_IS</stp>
        <stp>4</stp>
        <stp>002542.SZ</stp>
        <stp>61</stp>
        <stp>12/31/2015</stp>
        <stp>1</stp>
        <tr r="I1009" s="1"/>
      </tp>
      <tp>
        <v>57820336.280000001</v>
        <stp/>
        <stp>EM_S_QSTM07_IS</stp>
        <stp>4</stp>
        <stp>002541.SZ</stp>
        <stp>61</stp>
        <stp>12/31/2015</stp>
        <stp>1</stp>
        <tr r="I1008" s="1"/>
      </tp>
      <tp>
        <v>106237058.51000001</v>
        <stp/>
        <stp>EM_S_QSTM07_IS</stp>
        <stp>4</stp>
        <stp>002540.SZ</stp>
        <stp>61</stp>
        <stp>12/31/2015</stp>
        <stp>1</stp>
        <tr r="I1007" s="1"/>
      </tp>
      <tp>
        <v>-12220843.390000001</v>
        <stp/>
        <stp>EM_S_QSTM07_IS</stp>
        <stp>4</stp>
        <stp>002549.SZ</stp>
        <stp>61</stp>
        <stp>12/31/2015</stp>
        <stp>1</stp>
        <tr r="I1016" s="1"/>
      </tp>
      <tp>
        <v>14549339.310000001</v>
        <stp/>
        <stp>EM_S_QSTM07_IS</stp>
        <stp>4</stp>
        <stp>002548.SZ</stp>
        <stp>61</stp>
        <stp>12/31/2015</stp>
        <stp>1</stp>
        <tr r="I1015" s="1"/>
      </tp>
      <tp>
        <v>99339317.730000004</v>
        <stp/>
        <stp>EM_S_QSTM07_IS</stp>
        <stp>4</stp>
        <stp>002557.SZ</stp>
        <stp>61</stp>
        <stp>12/31/2015</stp>
        <stp>1</stp>
        <tr r="I1024" s="1"/>
      </tp>
      <tp>
        <v>22104610.289999999</v>
        <stp/>
        <stp>EM_S_QSTM07_IS</stp>
        <stp>4</stp>
        <stp>002556.SZ</stp>
        <stp>61</stp>
        <stp>12/31/2015</stp>
        <stp>1</stp>
        <tr r="I1023" s="1"/>
      </tp>
      <tp>
        <v>152090957.50999999</v>
        <stp/>
        <stp>EM_S_QSTM07_IS</stp>
        <stp>4</stp>
        <stp>002555.SZ</stp>
        <stp>61</stp>
        <stp>12/31/2015</stp>
        <stp>1</stp>
        <tr r="I1022" s="1"/>
      </tp>
      <tp>
        <v>60361867.869999997</v>
        <stp/>
        <stp>EM_S_QSTM07_IS</stp>
        <stp>4</stp>
        <stp>002554.SZ</stp>
        <stp>61</stp>
        <stp>12/31/2015</stp>
        <stp>1</stp>
        <tr r="I1021" s="1"/>
      </tp>
      <tp>
        <v>8990382.8000000007</v>
        <stp/>
        <stp>EM_S_QSTM07_IS</stp>
        <stp>4</stp>
        <stp>002553.SZ</stp>
        <stp>61</stp>
        <stp>12/31/2015</stp>
        <stp>1</stp>
        <tr r="I1020" s="1"/>
      </tp>
      <tp>
        <v>-3572513.13</v>
        <stp/>
        <stp>EM_S_QSTM07_IS</stp>
        <stp>4</stp>
        <stp>002552.SZ</stp>
        <stp>61</stp>
        <stp>12/31/2015</stp>
        <stp>1</stp>
        <tr r="I1019" s="1"/>
      </tp>
      <tp>
        <v>19187896.34</v>
        <stp/>
        <stp>EM_S_QSTM07_IS</stp>
        <stp>4</stp>
        <stp>002551.SZ</stp>
        <stp>61</stp>
        <stp>12/31/2015</stp>
        <stp>1</stp>
        <tr r="I1018" s="1"/>
      </tp>
      <tp>
        <v>65820535.25</v>
        <stp/>
        <stp>EM_S_QSTM07_IS</stp>
        <stp>4</stp>
        <stp>002550.SZ</stp>
        <stp>61</stp>
        <stp>12/31/2015</stp>
        <stp>1</stp>
        <tr r="I1017" s="1"/>
      </tp>
      <tp>
        <v>10017458.220000001</v>
        <stp/>
        <stp>EM_S_QSTM07_IS</stp>
        <stp>4</stp>
        <stp>002559.SZ</stp>
        <stp>61</stp>
        <stp>12/31/2015</stp>
        <stp>1</stp>
        <tr r="I1026" s="1"/>
      </tp>
      <tp>
        <v>-11696930.08</v>
        <stp/>
        <stp>EM_S_QSTM07_IS</stp>
        <stp>4</stp>
        <stp>002558.SZ</stp>
        <stp>61</stp>
        <stp>12/31/2015</stp>
        <stp>1</stp>
        <tr r="I1025" s="1"/>
      </tp>
      <tp>
        <v>35374999.450000003</v>
        <stp/>
        <stp>EM_S_QSTM07_IS</stp>
        <stp>4</stp>
        <stp>002527.SZ</stp>
        <stp>61</stp>
        <stp>12/31/2015</stp>
        <stp>1</stp>
        <tr r="I994" s="1"/>
      </tp>
      <tp>
        <v>-270693864.54000002</v>
        <stp/>
        <stp>EM_S_QSTM07_IS</stp>
        <stp>4</stp>
        <stp>002526.SZ</stp>
        <stp>61</stp>
        <stp>12/31/2015</stp>
        <stp>1</stp>
        <tr r="I993" s="1"/>
      </tp>
      <tp>
        <v>2222460.77</v>
        <stp/>
        <stp>EM_S_QSTM07_IS</stp>
        <stp>4</stp>
        <stp>002524.SZ</stp>
        <stp>61</stp>
        <stp>12/31/2015</stp>
        <stp>1</stp>
        <tr r="I992" s="1"/>
      </tp>
      <tp>
        <v>41260758.810000002</v>
        <stp/>
        <stp>EM_S_QSTM07_IS</stp>
        <stp>4</stp>
        <stp>002523.SZ</stp>
        <stp>61</stp>
        <stp>12/31/2015</stp>
        <stp>1</stp>
        <tr r="I991" s="1"/>
      </tp>
      <tp>
        <v>28360383.460000001</v>
        <stp/>
        <stp>EM_S_QSTM07_IS</stp>
        <stp>4</stp>
        <stp>002522.SZ</stp>
        <stp>61</stp>
        <stp>12/31/2015</stp>
        <stp>1</stp>
        <tr r="I990" s="1"/>
      </tp>
      <tp>
        <v>87061751.549999997</v>
        <stp/>
        <stp>EM_S_QSTM07_IS</stp>
        <stp>4</stp>
        <stp>002521.SZ</stp>
        <stp>61</stp>
        <stp>12/31/2015</stp>
        <stp>1</stp>
        <tr r="I989" s="1"/>
      </tp>
      <tp>
        <v>6481783.8700000001</v>
        <stp/>
        <stp>EM_S_QSTM07_IS</stp>
        <stp>4</stp>
        <stp>002520.SZ</stp>
        <stp>61</stp>
        <stp>12/31/2015</stp>
        <stp>1</stp>
        <tr r="I988" s="1"/>
      </tp>
      <tp>
        <v>16195798.07</v>
        <stp/>
        <stp>EM_S_QSTM07_IS</stp>
        <stp>4</stp>
        <stp>002529.SZ</stp>
        <stp>61</stp>
        <stp>12/31/2015</stp>
        <stp>1</stp>
        <tr r="I996" s="1"/>
      </tp>
      <tp>
        <v>69368659.25</v>
        <stp/>
        <stp>EM_S_QSTM07_IS</stp>
        <stp>4</stp>
        <stp>002528.SZ</stp>
        <stp>61</stp>
        <stp>12/31/2015</stp>
        <stp>1</stp>
        <tr r="I995" s="1"/>
      </tp>
      <tp>
        <v>3563981.78</v>
        <stp/>
        <stp>EM_S_QSTM07_IS</stp>
        <stp>4</stp>
        <stp>002537.SZ</stp>
        <stp>61</stp>
        <stp>12/31/2015</stp>
        <stp>1</stp>
        <tr r="I1004" s="1"/>
      </tp>
      <tp>
        <v>4130869.85</v>
        <stp/>
        <stp>EM_S_QSTM07_IS</stp>
        <stp>4</stp>
        <stp>002536.SZ</stp>
        <stp>61</stp>
        <stp>12/31/2015</stp>
        <stp>1</stp>
        <tr r="I1003" s="1"/>
      </tp>
      <tp>
        <v>-269332956.45999998</v>
        <stp/>
        <stp>EM_S_QSTM07_IS</stp>
        <stp>4</stp>
        <stp>002535.SZ</stp>
        <stp>61</stp>
        <stp>12/31/2015</stp>
        <stp>1</stp>
        <tr r="I1002" s="1"/>
      </tp>
      <tp>
        <v>4348884.1699999897</v>
        <stp/>
        <stp>EM_S_QSTM07_IS</stp>
        <stp>4</stp>
        <stp>002534.SZ</stp>
        <stp>61</stp>
        <stp>12/31/2015</stp>
        <stp>1</stp>
        <tr r="I1001" s="1"/>
      </tp>
      <tp>
        <v>40869920.479999997</v>
        <stp/>
        <stp>EM_S_QSTM07_IS</stp>
        <stp>4</stp>
        <stp>002533.SZ</stp>
        <stp>61</stp>
        <stp>12/31/2015</stp>
        <stp>1</stp>
        <tr r="I1000" s="1"/>
      </tp>
      <tp>
        <v>11471630.09</v>
        <stp/>
        <stp>EM_S_QSTM07_IS</stp>
        <stp>4</stp>
        <stp>002532.SZ</stp>
        <stp>61</stp>
        <stp>12/31/2015</stp>
        <stp>1</stp>
        <tr r="I999" s="1"/>
      </tp>
      <tp>
        <v>67665782.599999994</v>
        <stp/>
        <stp>EM_S_QSTM07_IS</stp>
        <stp>4</stp>
        <stp>002531.SZ</stp>
        <stp>61</stp>
        <stp>12/31/2015</stp>
        <stp>1</stp>
        <tr r="I998" s="1"/>
      </tp>
      <tp>
        <v>11332404.279999999</v>
        <stp/>
        <stp>EM_S_QSTM07_IS</stp>
        <stp>4</stp>
        <stp>002530.SZ</stp>
        <stp>61</stp>
        <stp>12/31/2015</stp>
        <stp>1</stp>
        <tr r="I997" s="1"/>
      </tp>
      <tp>
        <v>40496730.409999996</v>
        <stp/>
        <stp>EM_S_QSTM07_IS</stp>
        <stp>4</stp>
        <stp>002539.SZ</stp>
        <stp>61</stp>
        <stp>12/31/2015</stp>
        <stp>1</stp>
        <tr r="I1006" s="1"/>
      </tp>
      <tp>
        <v>54367065.119999997</v>
        <stp/>
        <stp>EM_S_QSTM07_IS</stp>
        <stp>4</stp>
        <stp>002538.SZ</stp>
        <stp>61</stp>
        <stp>12/31/2015</stp>
        <stp>1</stp>
        <tr r="I1005" s="1"/>
      </tp>
      <tp>
        <v>14740130.210000001</v>
        <stp/>
        <stp>EM_S_QSTM07_IS</stp>
        <stp>4</stp>
        <stp>002507.SZ</stp>
        <stp>61</stp>
        <stp>12/31/2015</stp>
        <stp>1</stp>
        <tr r="I975" s="1"/>
      </tp>
      <tp>
        <v>261878657.81999999</v>
        <stp/>
        <stp>EM_S_QSTM07_IS</stp>
        <stp>4</stp>
        <stp>002506.SZ</stp>
        <stp>61</stp>
        <stp>12/31/2015</stp>
        <stp>1</stp>
        <tr r="I974" s="1"/>
      </tp>
      <tp>
        <v>-12479967.02</v>
        <stp/>
        <stp>EM_S_QSTM07_IS</stp>
        <stp>4</stp>
        <stp>002505.SZ</stp>
        <stp>61</stp>
        <stp>12/31/2015</stp>
        <stp>1</stp>
        <tr r="I973" s="1"/>
      </tp>
      <tp>
        <v>52259448.549999997</v>
        <stp/>
        <stp>EM_S_QSTM07_IS</stp>
        <stp>4</stp>
        <stp>002504.SZ</stp>
        <stp>61</stp>
        <stp>12/31/2015</stp>
        <stp>1</stp>
        <tr r="I972" s="1"/>
      </tp>
      <tp>
        <v>45872372.520000003</v>
        <stp/>
        <stp>EM_S_QSTM07_IS</stp>
        <stp>4</stp>
        <stp>002503.SZ</stp>
        <stp>61</stp>
        <stp>12/31/2015</stp>
        <stp>1</stp>
        <tr r="I971" s="1"/>
      </tp>
      <tp>
        <v>72635363.129999995</v>
        <stp/>
        <stp>EM_S_QSTM07_IS</stp>
        <stp>4</stp>
        <stp>002502.SZ</stp>
        <stp>61</stp>
        <stp>12/31/2015</stp>
        <stp>1</stp>
        <tr r="I970" s="1"/>
      </tp>
      <tp>
        <v>117399520.90000001</v>
        <stp/>
        <stp>EM_S_QSTM07_IS</stp>
        <stp>4</stp>
        <stp>002501.SZ</stp>
        <stp>61</stp>
        <stp>12/31/2015</stp>
        <stp>1</stp>
        <tr r="I969" s="1"/>
      </tp>
      <tp>
        <v>197273765</v>
        <stp/>
        <stp>EM_S_QSTM07_IS</stp>
        <stp>4</stp>
        <stp>002500.SZ</stp>
        <stp>61</stp>
        <stp>12/31/2015</stp>
        <stp>1</stp>
        <tr r="I968" s="1"/>
      </tp>
      <tp>
        <v>8572803.1099999994</v>
        <stp/>
        <stp>EM_S_QSTM07_IS</stp>
        <stp>4</stp>
        <stp>002509.SZ</stp>
        <stp>61</stp>
        <stp>12/31/2015</stp>
        <stp>1</stp>
        <tr r="I977" s="1"/>
      </tp>
      <tp>
        <v>342355264.80000001</v>
        <stp/>
        <stp>EM_S_QSTM07_IS</stp>
        <stp>4</stp>
        <stp>002508.SZ</stp>
        <stp>61</stp>
        <stp>12/31/2015</stp>
        <stp>1</stp>
        <tr r="I976" s="1"/>
      </tp>
      <tp>
        <v>654314680.12</v>
        <stp/>
        <stp>EM_S_QSTM07_IS</stp>
        <stp>4</stp>
        <stp>002517.SZ</stp>
        <stp>61</stp>
        <stp>12/31/2015</stp>
        <stp>1</stp>
        <tr r="I985" s="1"/>
      </tp>
      <tp>
        <v>52037964.659999996</v>
        <stp/>
        <stp>EM_S_QSTM07_IS</stp>
        <stp>4</stp>
        <stp>002516.SZ</stp>
        <stp>61</stp>
        <stp>12/31/2015</stp>
        <stp>1</stp>
        <tr r="I984" s="1"/>
      </tp>
      <tp>
        <v>-897123.83000000205</v>
        <stp/>
        <stp>EM_S_QSTM07_IS</stp>
        <stp>4</stp>
        <stp>002515.SZ</stp>
        <stp>61</stp>
        <stp>12/31/2015</stp>
        <stp>1</stp>
        <tr r="I983" s="1"/>
      </tp>
      <tp>
        <v>5356732.53</v>
        <stp/>
        <stp>EM_S_QSTM07_IS</stp>
        <stp>4</stp>
        <stp>002514.SZ</stp>
        <stp>61</stp>
        <stp>12/31/2015</stp>
        <stp>1</stp>
        <tr r="I982" s="1"/>
      </tp>
      <tp>
        <v>-29399055.82</v>
        <stp/>
        <stp>EM_S_QSTM07_IS</stp>
        <stp>4</stp>
        <stp>002513.SZ</stp>
        <stp>61</stp>
        <stp>12/31/2015</stp>
        <stp>1</stp>
        <tr r="I981" s="1"/>
      </tp>
      <tp>
        <v>84424397.989999995</v>
        <stp/>
        <stp>EM_S_QSTM07_IS</stp>
        <stp>4</stp>
        <stp>002512.SZ</stp>
        <stp>61</stp>
        <stp>12/31/2015</stp>
        <stp>1</stp>
        <tr r="I980" s="1"/>
      </tp>
      <tp>
        <v>22064974.489999998</v>
        <stp/>
        <stp>EM_S_QSTM07_IS</stp>
        <stp>4</stp>
        <stp>002511.SZ</stp>
        <stp>61</stp>
        <stp>12/31/2015</stp>
        <stp>1</stp>
        <tr r="I979" s="1"/>
      </tp>
      <tp>
        <v>57656241.689999998</v>
        <stp/>
        <stp>EM_S_QSTM07_IS</stp>
        <stp>4</stp>
        <stp>002510.SZ</stp>
        <stp>61</stp>
        <stp>12/31/2015</stp>
        <stp>1</stp>
        <tr r="I978" s="1"/>
      </tp>
      <tp>
        <v>74341714.099999994</v>
        <stp/>
        <stp>EM_S_QSTM07_IS</stp>
        <stp>4</stp>
        <stp>002519.SZ</stp>
        <stp>61</stp>
        <stp>12/31/2015</stp>
        <stp>1</stp>
        <tr r="I987" s="1"/>
      </tp>
      <tp>
        <v>94173221.260000005</v>
        <stp/>
        <stp>EM_S_QSTM07_IS</stp>
        <stp>4</stp>
        <stp>002518.SZ</stp>
        <stp>61</stp>
        <stp>12/31/2015</stp>
        <stp>1</stp>
        <tr r="I986" s="1"/>
      </tp>
      <tp>
        <v>6752295.3899999997</v>
        <stp/>
        <stp>EM_S_QSTM07_IS</stp>
        <stp>4</stp>
        <stp>002587.SZ</stp>
        <stp>61</stp>
        <stp>12/31/2015</stp>
        <stp>1</stp>
        <tr r="I1054" s="1"/>
      </tp>
      <tp>
        <v>43431768.960000001</v>
        <stp/>
        <stp>EM_S_QSTM07_IS</stp>
        <stp>4</stp>
        <stp>002586.SZ</stp>
        <stp>61</stp>
        <stp>12/31/2015</stp>
        <stp>1</stp>
        <tr r="I1053" s="1"/>
      </tp>
      <tp>
        <v>20314332.120000001</v>
        <stp/>
        <stp>EM_S_QSTM07_IS</stp>
        <stp>4</stp>
        <stp>002585.SZ</stp>
        <stp>61</stp>
        <stp>12/31/2015</stp>
        <stp>1</stp>
        <tr r="I1052" s="1"/>
      </tp>
      <tp>
        <v>17416274.23</v>
        <stp/>
        <stp>EM_S_QSTM07_IS</stp>
        <stp>4</stp>
        <stp>002584.SZ</stp>
        <stp>61</stp>
        <stp>12/31/2015</stp>
        <stp>1</stp>
        <tr r="I1051" s="1"/>
      </tp>
      <tp>
        <v>157831133.49000001</v>
        <stp/>
        <stp>EM_S_QSTM07_IS</stp>
        <stp>4</stp>
        <stp>002583.SZ</stp>
        <stp>61</stp>
        <stp>12/31/2015</stp>
        <stp>1</stp>
        <tr r="I1050" s="1"/>
      </tp>
      <tp>
        <v>-28584445.800000001</v>
        <stp/>
        <stp>EM_S_QSTM07_IS</stp>
        <stp>4</stp>
        <stp>002582.SZ</stp>
        <stp>61</stp>
        <stp>12/31/2015</stp>
        <stp>1</stp>
        <tr r="I1049" s="1"/>
      </tp>
      <tp>
        <v>104200383.86</v>
        <stp/>
        <stp>EM_S_QSTM07_IS</stp>
        <stp>4</stp>
        <stp>002581.SZ</stp>
        <stp>61</stp>
        <stp>12/31/2015</stp>
        <stp>1</stp>
        <tr r="I1048" s="1"/>
      </tp>
      <tp>
        <v>5980730.29</v>
        <stp/>
        <stp>EM_S_QSTM07_IS</stp>
        <stp>4</stp>
        <stp>002580.SZ</stp>
        <stp>61</stp>
        <stp>12/31/2015</stp>
        <stp>1</stp>
        <tr r="I1047" s="1"/>
      </tp>
      <tp>
        <v>70053815.640000001</v>
        <stp/>
        <stp>EM_S_QSTM07_IS</stp>
        <stp>4</stp>
        <stp>002589.SZ</stp>
        <stp>61</stp>
        <stp>12/31/2015</stp>
        <stp>1</stp>
        <tr r="I1056" s="1"/>
      </tp>
      <tp>
        <v>80118192.150000006</v>
        <stp/>
        <stp>EM_S_QSTM07_IS</stp>
        <stp>4</stp>
        <stp>002588.SZ</stp>
        <stp>61</stp>
        <stp>12/31/2015</stp>
        <stp>1</stp>
        <tr r="I1055" s="1"/>
      </tp>
      <tp>
        <v>50612809.43</v>
        <stp/>
        <stp>EM_S_QSTM07_IS</stp>
        <stp>4</stp>
        <stp>002597.SZ</stp>
        <stp>61</stp>
        <stp>12/31/2015</stp>
        <stp>1</stp>
        <tr r="I1064" s="1"/>
      </tp>
      <tp>
        <v>71299583.450000003</v>
        <stp/>
        <stp>EM_S_QSTM07_IS</stp>
        <stp>4</stp>
        <stp>002596.SZ</stp>
        <stp>61</stp>
        <stp>12/31/2015</stp>
        <stp>1</stp>
        <tr r="I1063" s="1"/>
      </tp>
      <tp>
        <v>136249052.34999999</v>
        <stp/>
        <stp>EM_S_QSTM07_IS</stp>
        <stp>4</stp>
        <stp>002595.SZ</stp>
        <stp>61</stp>
        <stp>12/31/2015</stp>
        <stp>1</stp>
        <tr r="I1062" s="1"/>
      </tp>
      <tp>
        <v>862081000</v>
        <stp/>
        <stp>EM_S_QSTM07_IS</stp>
        <stp>4</stp>
        <stp>002594.SZ</stp>
        <stp>61</stp>
        <stp>12/31/2015</stp>
        <stp>1</stp>
        <tr r="I1061" s="1"/>
      </tp>
      <tp>
        <v>4684719.5599999996</v>
        <stp/>
        <stp>EM_S_QSTM07_IS</stp>
        <stp>4</stp>
        <stp>002593.SZ</stp>
        <stp>61</stp>
        <stp>12/31/2015</stp>
        <stp>1</stp>
        <tr r="I1060" s="1"/>
      </tp>
      <tp>
        <v>26386049.690000001</v>
        <stp/>
        <stp>EM_S_QSTM07_IS</stp>
        <stp>4</stp>
        <stp>002592.SZ</stp>
        <stp>61</stp>
        <stp>12/31/2015</stp>
        <stp>1</stp>
        <tr r="I1059" s="1"/>
      </tp>
      <tp>
        <v>-51704373.630000003</v>
        <stp/>
        <stp>EM_S_QSTM07_IS</stp>
        <stp>4</stp>
        <stp>002591.SZ</stp>
        <stp>61</stp>
        <stp>12/31/2015</stp>
        <stp>1</stp>
        <tr r="I1058" s="1"/>
      </tp>
      <tp>
        <v>32000999.149999999</v>
        <stp/>
        <stp>EM_S_QSTM07_IS</stp>
        <stp>4</stp>
        <stp>002590.SZ</stp>
        <stp>61</stp>
        <stp>12/31/2015</stp>
        <stp>1</stp>
        <tr r="I1057" s="1"/>
      </tp>
      <tp>
        <v>4059759.97</v>
        <stp/>
        <stp>EM_S_QSTM07_IS</stp>
        <stp>4</stp>
        <stp>002599.SZ</stp>
        <stp>61</stp>
        <stp>12/31/2015</stp>
        <stp>1</stp>
        <tr r="I1066" s="1"/>
      </tp>
      <tp>
        <v>11833722.529999999</v>
        <stp/>
        <stp>EM_S_QSTM07_IS</stp>
        <stp>4</stp>
        <stp>002598.SZ</stp>
        <stp>61</stp>
        <stp>12/31/2015</stp>
        <stp>1</stp>
        <tr r="I1065" s="1"/>
      </tp>
      <tp>
        <v>0</v>
        <stp/>
        <stp>EM_S_QSTM07_IS</stp>
        <stp>4</stp>
        <stp>601628.SH</stp>
        <stp>61</stp>
        <stp>12/31/2016</stp>
        <stp>1</stp>
        <tr r="M2765" s="1"/>
      </tp>
      <tp>
        <v>0</v>
        <stp/>
        <stp>EM_S_QSTM07_IS</stp>
        <stp>4</stp>
        <stp>601636.SH</stp>
        <stp>61</stp>
        <stp>12/31/2016</stp>
        <stp>1</stp>
        <tr r="M2767" s="1"/>
      </tp>
      <tp>
        <v>0</v>
        <stp/>
        <stp>EM_S_QSTM07_IS</stp>
        <stp>4</stp>
        <stp>601633.SH</stp>
        <stp>61</stp>
        <stp>12/31/2016</stp>
        <stp>1</stp>
        <tr r="M2766" s="1"/>
      </tp>
      <tp>
        <v>0</v>
        <stp/>
        <stp>EM_S_QSTM07_IS</stp>
        <stp>4</stp>
        <stp>601607.SH</stp>
        <stp>61</stp>
        <stp>12/31/2016</stp>
        <stp>1</stp>
        <tr r="M2760" s="1"/>
      </tp>
      <tp>
        <v>0</v>
        <stp/>
        <stp>EM_S_QSTM07_IS</stp>
        <stp>4</stp>
        <stp>601601.SH</stp>
        <stp>61</stp>
        <stp>12/31/2016</stp>
        <stp>1</stp>
        <tr r="M2759" s="1"/>
      </tp>
      <tp>
        <v>0</v>
        <stp/>
        <stp>EM_S_QSTM07_IS</stp>
        <stp>4</stp>
        <stp>601600.SH</stp>
        <stp>61</stp>
        <stp>12/31/2016</stp>
        <stp>1</stp>
        <tr r="M2758" s="1"/>
      </tp>
      <tp>
        <v>0</v>
        <stp/>
        <stp>EM_S_QSTM07_IS</stp>
        <stp>4</stp>
        <stp>601608.SH</stp>
        <stp>61</stp>
        <stp>12/31/2016</stp>
        <stp>1</stp>
        <tr r="M2761" s="1"/>
      </tp>
      <tp>
        <v>0</v>
        <stp/>
        <stp>EM_S_QSTM07_IS</stp>
        <stp>4</stp>
        <stp>601616.SH</stp>
        <stp>61</stp>
        <stp>12/31/2016</stp>
        <stp>1</stp>
        <tr r="M2763" s="1"/>
      </tp>
      <tp>
        <v>0</v>
        <stp/>
        <stp>EM_S_QSTM07_IS</stp>
        <stp>4</stp>
        <stp>601611.SH</stp>
        <stp>61</stp>
        <stp>12/31/2016</stp>
        <stp>1</stp>
        <tr r="M2762" s="1"/>
      </tp>
      <tp>
        <v>0</v>
        <stp/>
        <stp>EM_S_QSTM07_IS</stp>
        <stp>4</stp>
        <stp>601618.SH</stp>
        <stp>61</stp>
        <stp>12/31/2016</stp>
        <stp>1</stp>
        <tr r="M2764" s="1"/>
      </tp>
      <tp>
        <v>0</v>
        <stp/>
        <stp>EM_S_QSTM07_IS</stp>
        <stp>4</stp>
        <stp>601666.SH</stp>
        <stp>61</stp>
        <stp>12/31/2016</stp>
        <stp>1</stp>
        <tr r="M2768" s="1"/>
      </tp>
      <tp>
        <v>0</v>
        <stp/>
        <stp>EM_S_QSTM07_IS</stp>
        <stp>4</stp>
        <stp>601669.SH</stp>
        <stp>61</stp>
        <stp>12/31/2016</stp>
        <stp>1</stp>
        <tr r="M2770" s="1"/>
      </tp>
      <tp>
        <v>0</v>
        <stp/>
        <stp>EM_S_QSTM07_IS</stp>
        <stp>4</stp>
        <stp>601668.SH</stp>
        <stp>61</stp>
        <stp>12/31/2016</stp>
        <stp>1</stp>
        <tr r="M2769" s="1"/>
      </tp>
      <tp>
        <v>0</v>
        <stp/>
        <stp>EM_S_QSTM07_IS</stp>
        <stp>4</stp>
        <stp>601677.SH</stp>
        <stp>61</stp>
        <stp>12/31/2016</stp>
        <stp>1</stp>
        <tr r="M2771" s="1"/>
      </tp>
      <tp>
        <v>0</v>
        <stp/>
        <stp>EM_S_QSTM07_IS</stp>
        <stp>4</stp>
        <stp>601678.SH</stp>
        <stp>61</stp>
        <stp>12/31/2016</stp>
        <stp>1</stp>
        <tr r="M2772" s="1"/>
      </tp>
      <tp>
        <v>0</v>
        <stp/>
        <stp>EM_S_QSTM07_IS</stp>
        <stp>4</stp>
        <stp>601689.SH</stp>
        <stp>61</stp>
        <stp>12/31/2016</stp>
        <stp>1</stp>
        <tr r="M2774" s="1"/>
      </tp>
      <tp>
        <v>0</v>
        <stp/>
        <stp>EM_S_QSTM07_IS</stp>
        <stp>4</stp>
        <stp>601688.SH</stp>
        <stp>61</stp>
        <stp>12/31/2016</stp>
        <stp>1</stp>
        <tr r="M2773" s="1"/>
      </tp>
      <tp>
        <v>0</v>
        <stp/>
        <stp>EM_S_QSTM07_IS</stp>
        <stp>4</stp>
        <stp>601699.SH</stp>
        <stp>61</stp>
        <stp>12/31/2016</stp>
        <stp>1</stp>
        <tr r="M2775" s="1"/>
      </tp>
      <tp>
        <v>-12988355.560000001</v>
        <stp/>
        <stp>EM_S_QSTM07_IS</stp>
        <stp>4</stp>
        <stp>002667.SZ</stp>
        <stp>61</stp>
        <stp>12/31/2015</stp>
        <stp>1</stp>
        <tr r="I1134" s="1"/>
      </tp>
      <tp>
        <v>72499361.819999993</v>
        <stp/>
        <stp>EM_S_QSTM07_IS</stp>
        <stp>4</stp>
        <stp>002666.SZ</stp>
        <stp>61</stp>
        <stp>12/31/2015</stp>
        <stp>1</stp>
        <tr r="I1133" s="1"/>
      </tp>
      <tp>
        <v>85547479.950000003</v>
        <stp/>
        <stp>EM_S_QSTM07_IS</stp>
        <stp>4</stp>
        <stp>002665.SZ</stp>
        <stp>61</stp>
        <stp>12/31/2015</stp>
        <stp>1</stp>
        <tr r="I1132" s="1"/>
      </tp>
      <tp>
        <v>52673396.450000003</v>
        <stp/>
        <stp>EM_S_QSTM07_IS</stp>
        <stp>4</stp>
        <stp>002664.SZ</stp>
        <stp>61</stp>
        <stp>12/31/2015</stp>
        <stp>1</stp>
        <tr r="I1131" s="1"/>
      </tp>
      <tp>
        <v>13369519.68</v>
        <stp/>
        <stp>EM_S_QSTM07_IS</stp>
        <stp>4</stp>
        <stp>002663.SZ</stp>
        <stp>61</stp>
        <stp>12/31/2015</stp>
        <stp>1</stp>
        <tr r="I1130" s="1"/>
      </tp>
      <tp>
        <v>120893787.63</v>
        <stp/>
        <stp>EM_S_QSTM07_IS</stp>
        <stp>4</stp>
        <stp>002662.SZ</stp>
        <stp>61</stp>
        <stp>12/31/2015</stp>
        <stp>1</stp>
        <tr r="I1129" s="1"/>
      </tp>
      <tp>
        <v>31777578.449999999</v>
        <stp/>
        <stp>EM_S_QSTM07_IS</stp>
        <stp>4</stp>
        <stp>002661.SZ</stp>
        <stp>61</stp>
        <stp>12/31/2015</stp>
        <stp>1</stp>
        <tr r="I1128" s="1"/>
      </tp>
      <tp>
        <v>11951154</v>
        <stp/>
        <stp>EM_S_QSTM07_IS</stp>
        <stp>4</stp>
        <stp>002660.SZ</stp>
        <stp>61</stp>
        <stp>12/31/2015</stp>
        <stp>1</stp>
        <tr r="I1127" s="1"/>
      </tp>
      <tp>
        <v>24294769.66</v>
        <stp/>
        <stp>EM_S_QSTM07_IS</stp>
        <stp>4</stp>
        <stp>002669.SZ</stp>
        <stp>61</stp>
        <stp>12/31/2015</stp>
        <stp>1</stp>
        <tr r="I1136" s="1"/>
      </tp>
      <tp>
        <v>65279562.149999999</v>
        <stp/>
        <stp>EM_S_QSTM07_IS</stp>
        <stp>4</stp>
        <stp>002668.SZ</stp>
        <stp>61</stp>
        <stp>12/31/2015</stp>
        <stp>1</stp>
        <tr r="I1135" s="1"/>
      </tp>
      <tp>
        <v>63968429.009999998</v>
        <stp/>
        <stp>EM_S_QSTM07_IS</stp>
        <stp>4</stp>
        <stp>002677.SZ</stp>
        <stp>61</stp>
        <stp>12/31/2015</stp>
        <stp>1</stp>
        <tr r="I1144" s="1"/>
      </tp>
      <tp>
        <v>-8054920.9100000001</v>
        <stp/>
        <stp>EM_S_QSTM07_IS</stp>
        <stp>4</stp>
        <stp>002676.SZ</stp>
        <stp>61</stp>
        <stp>12/31/2015</stp>
        <stp>1</stp>
        <tr r="I1143" s="1"/>
      </tp>
      <tp>
        <v>21158599.510000002</v>
        <stp/>
        <stp>EM_S_QSTM07_IS</stp>
        <stp>4</stp>
        <stp>002675.SZ</stp>
        <stp>61</stp>
        <stp>12/31/2015</stp>
        <stp>1</stp>
        <tr r="I1142" s="1"/>
      </tp>
      <tp>
        <v>12941400.880000001</v>
        <stp/>
        <stp>EM_S_QSTM07_IS</stp>
        <stp>4</stp>
        <stp>002674.SZ</stp>
        <stp>61</stp>
        <stp>12/31/2015</stp>
        <stp>1</stp>
        <tr r="I1141" s="1"/>
      </tp>
      <tp>
        <v>244769180.49000001</v>
        <stp/>
        <stp>EM_S_QSTM07_IS</stp>
        <stp>4</stp>
        <stp>002673.SZ</stp>
        <stp>61</stp>
        <stp>12/31/2015</stp>
        <stp>1</stp>
        <tr r="I1140" s="1"/>
      </tp>
      <tp>
        <v>68071906.379999995</v>
        <stp/>
        <stp>EM_S_QSTM07_IS</stp>
        <stp>4</stp>
        <stp>002672.SZ</stp>
        <stp>61</stp>
        <stp>12/31/2015</stp>
        <stp>1</stp>
        <tr r="I1139" s="1"/>
      </tp>
      <tp>
        <v>-1706587</v>
        <stp/>
        <stp>EM_S_QSTM07_IS</stp>
        <stp>4</stp>
        <stp>002671.SZ</stp>
        <stp>61</stp>
        <stp>12/31/2015</stp>
        <stp>1</stp>
        <tr r="I1138" s="1"/>
      </tp>
      <tp>
        <v>-5110967.01</v>
        <stp/>
        <stp>EM_S_QSTM07_IS</stp>
        <stp>4</stp>
        <stp>002670.SZ</stp>
        <stp>61</stp>
        <stp>12/31/2015</stp>
        <stp>1</stp>
        <tr r="I1137" s="1"/>
      </tp>
      <tp>
        <v>19420760.280000001</v>
        <stp/>
        <stp>EM_S_QSTM07_IS</stp>
        <stp>4</stp>
        <stp>002679.SZ</stp>
        <stp>61</stp>
        <stp>12/31/2015</stp>
        <stp>1</stp>
        <tr r="I1146" s="1"/>
      </tp>
      <tp>
        <v>23962360.699999999</v>
        <stp/>
        <stp>EM_S_QSTM07_IS</stp>
        <stp>4</stp>
        <stp>002678.SZ</stp>
        <stp>61</stp>
        <stp>12/31/2015</stp>
        <stp>1</stp>
        <tr r="I1145" s="1"/>
      </tp>
      <tp>
        <v>6077539.5300000003</v>
        <stp/>
        <stp>EM_S_QSTM07_IS</stp>
        <stp>4</stp>
        <stp>002647.SZ</stp>
        <stp>61</stp>
        <stp>12/31/2015</stp>
        <stp>1</stp>
        <tr r="I1114" s="1"/>
      </tp>
      <tp>
        <v>-3233336.5999999898</v>
        <stp/>
        <stp>EM_S_QSTM07_IS</stp>
        <stp>4</stp>
        <stp>002646.SZ</stp>
        <stp>61</stp>
        <stp>12/31/2015</stp>
        <stp>1</stp>
        <tr r="I1113" s="1"/>
      </tp>
      <tp>
        <v>-3253218.26</v>
        <stp/>
        <stp>EM_S_QSTM07_IS</stp>
        <stp>4</stp>
        <stp>002645.SZ</stp>
        <stp>61</stp>
        <stp>12/31/2015</stp>
        <stp>1</stp>
        <tr r="I1112" s="1"/>
      </tp>
      <tp>
        <v>9948619.1500000004</v>
        <stp/>
        <stp>EM_S_QSTM07_IS</stp>
        <stp>4</stp>
        <stp>002644.SZ</stp>
        <stp>61</stp>
        <stp>12/31/2015</stp>
        <stp>1</stp>
        <tr r="I1111" s="1"/>
      </tp>
      <tp>
        <v>112059353.91</v>
        <stp/>
        <stp>EM_S_QSTM07_IS</stp>
        <stp>4</stp>
        <stp>002643.SZ</stp>
        <stp>61</stp>
        <stp>12/31/2015</stp>
        <stp>1</stp>
        <tr r="I1110" s="1"/>
      </tp>
      <tp>
        <v>135056754.41999999</v>
        <stp/>
        <stp>EM_S_QSTM07_IS</stp>
        <stp>4</stp>
        <stp>002642.SZ</stp>
        <stp>61</stp>
        <stp>12/31/2015</stp>
        <stp>1</stp>
        <tr r="I1109" s="1"/>
      </tp>
      <tp>
        <v>82713619.510000005</v>
        <stp/>
        <stp>EM_S_QSTM07_IS</stp>
        <stp>4</stp>
        <stp>002641.SZ</stp>
        <stp>61</stp>
        <stp>12/31/2015</stp>
        <stp>1</stp>
        <tr r="I1108" s="1"/>
      </tp>
      <tp>
        <v>44616740.07</v>
        <stp/>
        <stp>EM_S_QSTM07_IS</stp>
        <stp>4</stp>
        <stp>002640.SZ</stp>
        <stp>61</stp>
        <stp>12/31/2015</stp>
        <stp>1</stp>
        <tr r="I1107" s="1"/>
      </tp>
      <tp>
        <v>47654074.07</v>
        <stp/>
        <stp>EM_S_QSTM07_IS</stp>
        <stp>4</stp>
        <stp>002649.SZ</stp>
        <stp>61</stp>
        <stp>12/31/2015</stp>
        <stp>1</stp>
        <tr r="I1116" s="1"/>
      </tp>
      <tp>
        <v>-210675274.13</v>
        <stp/>
        <stp>EM_S_QSTM07_IS</stp>
        <stp>4</stp>
        <stp>002648.SZ</stp>
        <stp>61</stp>
        <stp>12/31/2015</stp>
        <stp>1</stp>
        <tr r="I1115" s="1"/>
      </tp>
      <tp>
        <v>52578605.93</v>
        <stp/>
        <stp>EM_S_QSTM07_IS</stp>
        <stp>4</stp>
        <stp>002657.SZ</stp>
        <stp>61</stp>
        <stp>12/31/2015</stp>
        <stp>1</stp>
        <tr r="I1124" s="1"/>
      </tp>
      <tp>
        <v>-3253341.37</v>
        <stp/>
        <stp>EM_S_QSTM07_IS</stp>
        <stp>4</stp>
        <stp>002656.SZ</stp>
        <stp>61</stp>
        <stp>12/31/2015</stp>
        <stp>1</stp>
        <tr r="I1123" s="1"/>
      </tp>
      <tp>
        <v>4084662.66</v>
        <stp/>
        <stp>EM_S_QSTM07_IS</stp>
        <stp>4</stp>
        <stp>002655.SZ</stp>
        <stp>61</stp>
        <stp>12/31/2015</stp>
        <stp>1</stp>
        <tr r="I1122" s="1"/>
      </tp>
      <tp>
        <v>23337761.390000001</v>
        <stp/>
        <stp>EM_S_QSTM07_IS</stp>
        <stp>4</stp>
        <stp>002654.SZ</stp>
        <stp>61</stp>
        <stp>12/31/2015</stp>
        <stp>1</stp>
        <tr r="I1121" s="1"/>
      </tp>
      <tp>
        <v>94561406.310000002</v>
        <stp/>
        <stp>EM_S_QSTM07_IS</stp>
        <stp>4</stp>
        <stp>002653.SZ</stp>
        <stp>61</stp>
        <stp>12/31/2015</stp>
        <stp>1</stp>
        <tr r="I1120" s="1"/>
      </tp>
      <tp>
        <v>-1076963.30999999</v>
        <stp/>
        <stp>EM_S_QSTM07_IS</stp>
        <stp>4</stp>
        <stp>002652.SZ</stp>
        <stp>61</stp>
        <stp>12/31/2015</stp>
        <stp>1</stp>
        <tr r="I1119" s="1"/>
      </tp>
      <tp>
        <v>41539569.090000004</v>
        <stp/>
        <stp>EM_S_QSTM07_IS</stp>
        <stp>4</stp>
        <stp>002651.SZ</stp>
        <stp>61</stp>
        <stp>12/31/2015</stp>
        <stp>1</stp>
        <tr r="I1118" s="1"/>
      </tp>
      <tp>
        <v>31275438.609999999</v>
        <stp/>
        <stp>EM_S_QSTM07_IS</stp>
        <stp>4</stp>
        <stp>002650.SZ</stp>
        <stp>61</stp>
        <stp>12/31/2015</stp>
        <stp>1</stp>
        <tr r="I1117" s="1"/>
      </tp>
      <tp>
        <v>4831025.4800000004</v>
        <stp/>
        <stp>EM_S_QSTM07_IS</stp>
        <stp>4</stp>
        <stp>002659.SZ</stp>
        <stp>61</stp>
        <stp>12/31/2015</stp>
        <stp>1</stp>
        <tr r="I1126" s="1"/>
      </tp>
      <tp>
        <v>90829195.280000001</v>
        <stp/>
        <stp>EM_S_QSTM07_IS</stp>
        <stp>4</stp>
        <stp>002658.SZ</stp>
        <stp>61</stp>
        <stp>12/31/2015</stp>
        <stp>1</stp>
        <tr r="I1125" s="1"/>
      </tp>
      <tp>
        <v>8382543</v>
        <stp/>
        <stp>EM_S_QSTM07_IS</stp>
        <stp>4</stp>
        <stp>002627.SZ</stp>
        <stp>61</stp>
        <stp>12/31/2015</stp>
        <stp>1</stp>
        <tr r="I1094" s="1"/>
      </tp>
      <tp>
        <v>933139.25999999</v>
        <stp/>
        <stp>EM_S_QSTM07_IS</stp>
        <stp>4</stp>
        <stp>002626.SZ</stp>
        <stp>61</stp>
        <stp>12/31/2015</stp>
        <stp>1</stp>
        <tr r="I1093" s="1"/>
      </tp>
      <tp>
        <v>12300264.25</v>
        <stp/>
        <stp>EM_S_QSTM07_IS</stp>
        <stp>4</stp>
        <stp>002625.SZ</stp>
        <stp>61</stp>
        <stp>12/31/2015</stp>
        <stp>1</stp>
        <tr r="I1092" s="1"/>
      </tp>
      <tp>
        <v>207120238.31999999</v>
        <stp/>
        <stp>EM_S_QSTM07_IS</stp>
        <stp>4</stp>
        <stp>002624.SZ</stp>
        <stp>61</stp>
        <stp>12/31/2015</stp>
        <stp>1</stp>
        <tr r="I1091" s="1"/>
      </tp>
      <tp>
        <v>-10909152.33</v>
        <stp/>
        <stp>EM_S_QSTM07_IS</stp>
        <stp>4</stp>
        <stp>002623.SZ</stp>
        <stp>61</stp>
        <stp>12/31/2015</stp>
        <stp>1</stp>
        <tr r="I1090" s="1"/>
      </tp>
      <tp>
        <v>32545908.93</v>
        <stp/>
        <stp>EM_S_QSTM07_IS</stp>
        <stp>4</stp>
        <stp>002622.SZ</stp>
        <stp>61</stp>
        <stp>12/31/2015</stp>
        <stp>1</stp>
        <tr r="I1089" s="1"/>
      </tp>
      <tp>
        <v>15398990.949999999</v>
        <stp/>
        <stp>EM_S_QSTM07_IS</stp>
        <stp>4</stp>
        <stp>002621.SZ</stp>
        <stp>61</stp>
        <stp>12/31/2015</stp>
        <stp>1</stp>
        <tr r="I1088" s="1"/>
      </tp>
      <tp>
        <v>11548627.93</v>
        <stp/>
        <stp>EM_S_QSTM07_IS</stp>
        <stp>4</stp>
        <stp>002620.SZ</stp>
        <stp>61</stp>
        <stp>12/31/2015</stp>
        <stp>1</stp>
        <tr r="I1087" s="1"/>
      </tp>
      <tp>
        <v>-25477239.280000001</v>
        <stp/>
        <stp>EM_S_QSTM07_IS</stp>
        <stp>4</stp>
        <stp>002629.SZ</stp>
        <stp>61</stp>
        <stp>12/31/2015</stp>
        <stp>1</stp>
        <tr r="I1096" s="1"/>
      </tp>
      <tp>
        <v>-8179368.5599999996</v>
        <stp/>
        <stp>EM_S_QSTM07_IS</stp>
        <stp>4</stp>
        <stp>002628.SZ</stp>
        <stp>61</stp>
        <stp>12/31/2015</stp>
        <stp>1</stp>
        <tr r="I1095" s="1"/>
      </tp>
      <tp>
        <v>-4464249.93</v>
        <stp/>
        <stp>EM_S_QSTM07_IS</stp>
        <stp>4</stp>
        <stp>002637.SZ</stp>
        <stp>61</stp>
        <stp>12/31/2015</stp>
        <stp>1</stp>
        <tr r="I1104" s="1"/>
      </tp>
      <tp>
        <v>8010247.0300000003</v>
        <stp/>
        <stp>EM_S_QSTM07_IS</stp>
        <stp>4</stp>
        <stp>002636.SZ</stp>
        <stp>61</stp>
        <stp>12/31/2015</stp>
        <stp>1</stp>
        <tr r="I1103" s="1"/>
      </tp>
      <tp>
        <v>123727681.33</v>
        <stp/>
        <stp>EM_S_QSTM07_IS</stp>
        <stp>4</stp>
        <stp>002635.SZ</stp>
        <stp>61</stp>
        <stp>12/31/2015</stp>
        <stp>1</stp>
        <tr r="I1102" s="1"/>
      </tp>
      <tp>
        <v>8398163.1600000001</v>
        <stp/>
        <stp>EM_S_QSTM07_IS</stp>
        <stp>4</stp>
        <stp>002634.SZ</stp>
        <stp>61</stp>
        <stp>12/31/2015</stp>
        <stp>1</stp>
        <tr r="I1101" s="1"/>
      </tp>
      <tp>
        <v>35534576.060000002</v>
        <stp/>
        <stp>EM_S_QSTM07_IS</stp>
        <stp>4</stp>
        <stp>002633.SZ</stp>
        <stp>61</stp>
        <stp>12/31/2015</stp>
        <stp>1</stp>
        <tr r="I1100" s="1"/>
      </tp>
      <tp>
        <v>11676015.07</v>
        <stp/>
        <stp>EM_S_QSTM07_IS</stp>
        <stp>4</stp>
        <stp>002632.SZ</stp>
        <stp>61</stp>
        <stp>12/31/2015</stp>
        <stp>1</stp>
        <tr r="I1099" s="1"/>
      </tp>
      <tp>
        <v>19614577.780000001</v>
        <stp/>
        <stp>EM_S_QSTM07_IS</stp>
        <stp>4</stp>
        <stp>002631.SZ</stp>
        <stp>61</stp>
        <stp>12/31/2015</stp>
        <stp>1</stp>
        <tr r="I1098" s="1"/>
      </tp>
      <tp>
        <v>10223370.630000001</v>
        <stp/>
        <stp>EM_S_QSTM07_IS</stp>
        <stp>4</stp>
        <stp>002630.SZ</stp>
        <stp>61</stp>
        <stp>12/31/2015</stp>
        <stp>1</stp>
        <tr r="I1097" s="1"/>
      </tp>
      <tp>
        <v>7360624.7300000004</v>
        <stp/>
        <stp>EM_S_QSTM07_IS</stp>
        <stp>4</stp>
        <stp>002639.SZ</stp>
        <stp>61</stp>
        <stp>12/31/2015</stp>
        <stp>1</stp>
        <tr r="I1106" s="1"/>
      </tp>
      <tp>
        <v>2510913.7400000002</v>
        <stp/>
        <stp>EM_S_QSTM07_IS</stp>
        <stp>4</stp>
        <stp>002638.SZ</stp>
        <stp>61</stp>
        <stp>12/31/2015</stp>
        <stp>1</stp>
        <tr r="I1105" s="1"/>
      </tp>
      <tp>
        <v>10924413.5</v>
        <stp/>
        <stp>EM_S_QSTM07_IS</stp>
        <stp>4</stp>
        <stp>002607.SZ</stp>
        <stp>61</stp>
        <stp>12/31/2015</stp>
        <stp>1</stp>
        <tr r="I1074" s="1"/>
      </tp>
      <tp>
        <v>19669380.870000001</v>
        <stp/>
        <stp>EM_S_QSTM07_IS</stp>
        <stp>4</stp>
        <stp>002606.SZ</stp>
        <stp>61</stp>
        <stp>12/31/2015</stp>
        <stp>1</stp>
        <tr r="I1073" s="1"/>
      </tp>
      <tp>
        <v>14662791.369999999</v>
        <stp/>
        <stp>EM_S_QSTM07_IS</stp>
        <stp>4</stp>
        <stp>002605.SZ</stp>
        <stp>61</stp>
        <stp>12/31/2015</stp>
        <stp>1</stp>
        <tr r="I1072" s="1"/>
      </tp>
      <tp>
        <v>-2828005.43</v>
        <stp/>
        <stp>EM_S_QSTM07_IS</stp>
        <stp>4</stp>
        <stp>002604.SZ</stp>
        <stp>61</stp>
        <stp>12/31/2015</stp>
        <stp>1</stp>
        <tr r="I1071" s="1"/>
      </tp>
      <tp>
        <v>99713003.930000007</v>
        <stp/>
        <stp>EM_S_QSTM07_IS</stp>
        <stp>4</stp>
        <stp>002603.SZ</stp>
        <stp>61</stp>
        <stp>12/31/2015</stp>
        <stp>1</stp>
        <tr r="I1070" s="1"/>
      </tp>
      <tp>
        <v>133407740.8</v>
        <stp/>
        <stp>EM_S_QSTM07_IS</stp>
        <stp>4</stp>
        <stp>002602.SZ</stp>
        <stp>61</stp>
        <stp>12/31/2015</stp>
        <stp>1</stp>
        <tr r="I1069" s="1"/>
      </tp>
      <tp>
        <v>52765670.899999999</v>
        <stp/>
        <stp>EM_S_QSTM07_IS</stp>
        <stp>4</stp>
        <stp>002601.SZ</stp>
        <stp>61</stp>
        <stp>12/31/2015</stp>
        <stp>1</stp>
        <tr r="I1068" s="1"/>
      </tp>
      <tp>
        <v>28399155.989999998</v>
        <stp/>
        <stp>EM_S_QSTM07_IS</stp>
        <stp>4</stp>
        <stp>002600.SZ</stp>
        <stp>61</stp>
        <stp>12/31/2015</stp>
        <stp>1</stp>
        <tr r="I1067" s="1"/>
      </tp>
      <tp>
        <v>64528585.450000003</v>
        <stp/>
        <stp>EM_S_QSTM07_IS</stp>
        <stp>4</stp>
        <stp>002609.SZ</stp>
        <stp>61</stp>
        <stp>12/31/2015</stp>
        <stp>1</stp>
        <tr r="I1076" s="1"/>
      </tp>
      <tp>
        <v>-4686804559.1800003</v>
        <stp/>
        <stp>EM_S_QSTM07_IS</stp>
        <stp>4</stp>
        <stp>002608.SZ</stp>
        <stp>61</stp>
        <stp>12/31/2015</stp>
        <stp>1</stp>
        <tr r="I1075" s="1"/>
      </tp>
      <tp>
        <v>31583481.100000001</v>
        <stp/>
        <stp>EM_S_QSTM07_IS</stp>
        <stp>4</stp>
        <stp>002617.SZ</stp>
        <stp>61</stp>
        <stp>12/31/2015</stp>
        <stp>1</stp>
        <tr r="I1084" s="1"/>
      </tp>
      <tp>
        <v>28718487.030000001</v>
        <stp/>
        <stp>EM_S_QSTM07_IS</stp>
        <stp>4</stp>
        <stp>002616.SZ</stp>
        <stp>61</stp>
        <stp>12/31/2015</stp>
        <stp>1</stp>
        <tr r="I1083" s="1"/>
      </tp>
      <tp>
        <v>8826357.2100000009</v>
        <stp/>
        <stp>EM_S_QSTM07_IS</stp>
        <stp>4</stp>
        <stp>002615.SZ</stp>
        <stp>61</stp>
        <stp>12/31/2015</stp>
        <stp>1</stp>
        <tr r="I1082" s="1"/>
      </tp>
      <tp>
        <v>61588098.420000002</v>
        <stp/>
        <stp>EM_S_QSTM07_IS</stp>
        <stp>4</stp>
        <stp>002614.SZ</stp>
        <stp>61</stp>
        <stp>12/31/2015</stp>
        <stp>1</stp>
        <tr r="I1081" s="1"/>
      </tp>
      <tp>
        <v>-3305030.42</v>
        <stp/>
        <stp>EM_S_QSTM07_IS</stp>
        <stp>4</stp>
        <stp>002613.SZ</stp>
        <stp>61</stp>
        <stp>12/31/2015</stp>
        <stp>1</stp>
        <tr r="I1080" s="1"/>
      </tp>
      <tp>
        <v>26443401.149999999</v>
        <stp/>
        <stp>EM_S_QSTM07_IS</stp>
        <stp>4</stp>
        <stp>002612.SZ</stp>
        <stp>61</stp>
        <stp>12/31/2015</stp>
        <stp>1</stp>
        <tr r="I1079" s="1"/>
      </tp>
      <tp>
        <v>28300387.280000001</v>
        <stp/>
        <stp>EM_S_QSTM07_IS</stp>
        <stp>4</stp>
        <stp>002611.SZ</stp>
        <stp>61</stp>
        <stp>12/31/2015</stp>
        <stp>1</stp>
        <tr r="I1078" s="1"/>
      </tp>
      <tp>
        <v>14318049.560000001</v>
        <stp/>
        <stp>EM_S_QSTM07_IS</stp>
        <stp>4</stp>
        <stp>002610.SZ</stp>
        <stp>61</stp>
        <stp>12/31/2015</stp>
        <stp>1</stp>
        <tr r="I1077" s="1"/>
      </tp>
      <tp>
        <v>49050030.689999998</v>
        <stp/>
        <stp>EM_S_QSTM07_IS</stp>
        <stp>4</stp>
        <stp>002619.SZ</stp>
        <stp>61</stp>
        <stp>12/31/2015</stp>
        <stp>1</stp>
        <tr r="I1086" s="1"/>
      </tp>
      <tp>
        <v>14794941.800000001</v>
        <stp/>
        <stp>EM_S_QSTM07_IS</stp>
        <stp>4</stp>
        <stp>002618.SZ</stp>
        <stp>61</stp>
        <stp>12/31/2015</stp>
        <stp>1</stp>
        <tr r="I1085" s="1"/>
      </tp>
      <tp>
        <v>20650771.27</v>
        <stp/>
        <stp>EM_S_QSTM07_IS</stp>
        <stp>4</stp>
        <stp>002687.SZ</stp>
        <stp>61</stp>
        <stp>12/31/2015</stp>
        <stp>1</stp>
        <tr r="I1154" s="1"/>
      </tp>
      <tp>
        <v>21377211.309999999</v>
        <stp/>
        <stp>EM_S_QSTM07_IS</stp>
        <stp>4</stp>
        <stp>002686.SZ</stp>
        <stp>61</stp>
        <stp>12/31/2015</stp>
        <stp>1</stp>
        <tr r="I1153" s="1"/>
      </tp>
      <tp>
        <v>10383504.93</v>
        <stp/>
        <stp>EM_S_QSTM07_IS</stp>
        <stp>4</stp>
        <stp>002685.SZ</stp>
        <stp>61</stp>
        <stp>12/31/2015</stp>
        <stp>1</stp>
        <tr r="I1152" s="1"/>
      </tp>
      <tp>
        <v>-383135.41</v>
        <stp/>
        <stp>EM_S_QSTM07_IS</stp>
        <stp>4</stp>
        <stp>002684.SZ</stp>
        <stp>61</stp>
        <stp>12/31/2015</stp>
        <stp>1</stp>
        <tr r="I1151" s="1"/>
      </tp>
      <tp>
        <v>17507372.559999999</v>
        <stp/>
        <stp>EM_S_QSTM07_IS</stp>
        <stp>4</stp>
        <stp>002683.SZ</stp>
        <stp>61</stp>
        <stp>12/31/2015</stp>
        <stp>1</stp>
        <tr r="I1150" s="1"/>
      </tp>
      <tp>
        <v>11162670.289999999</v>
        <stp/>
        <stp>EM_S_QSTM07_IS</stp>
        <stp>4</stp>
        <stp>002682.SZ</stp>
        <stp>61</stp>
        <stp>12/31/2015</stp>
        <stp>1</stp>
        <tr r="I1149" s="1"/>
      </tp>
      <tp>
        <v>95990925.870000005</v>
        <stp/>
        <stp>EM_S_QSTM07_IS</stp>
        <stp>4</stp>
        <stp>002681.SZ</stp>
        <stp>61</stp>
        <stp>12/31/2015</stp>
        <stp>1</stp>
        <tr r="I1148" s="1"/>
      </tp>
      <tp>
        <v>288161831.06999999</v>
        <stp/>
        <stp>EM_S_QSTM07_IS</stp>
        <stp>4</stp>
        <stp>002680.SZ</stp>
        <stp>61</stp>
        <stp>12/31/2015</stp>
        <stp>1</stp>
        <tr r="I1147" s="1"/>
      </tp>
      <tp>
        <v>56783114.340000004</v>
        <stp/>
        <stp>EM_S_QSTM07_IS</stp>
        <stp>4</stp>
        <stp>002689.SZ</stp>
        <stp>61</stp>
        <stp>12/31/2015</stp>
        <stp>1</stp>
        <tr r="I1156" s="1"/>
      </tp>
      <tp>
        <v>35994724.530000001</v>
        <stp/>
        <stp>EM_S_QSTM07_IS</stp>
        <stp>4</stp>
        <stp>002688.SZ</stp>
        <stp>61</stp>
        <stp>12/31/2015</stp>
        <stp>1</stp>
        <tr r="I1155" s="1"/>
      </tp>
      <tp>
        <v>24402262.420000002</v>
        <stp/>
        <stp>EM_S_QSTM07_IS</stp>
        <stp>4</stp>
        <stp>002697.SZ</stp>
        <stp>61</stp>
        <stp>12/31/2015</stp>
        <stp>1</stp>
        <tr r="I1164" s="1"/>
      </tp>
      <tp>
        <v>0</v>
        <stp/>
        <stp>EM_S_QSTM07_IS</stp>
        <stp>4</stp>
        <stp>001696.SZ</stp>
        <stp>61</stp>
        <stp>12/31/2016</stp>
        <stp>1</stp>
        <tr r="M467" s="1"/>
      </tp>
      <tp>
        <v>27998798.809999999</v>
        <stp/>
        <stp>EM_S_QSTM07_IS</stp>
        <stp>4</stp>
        <stp>002696.SZ</stp>
        <stp>61</stp>
        <stp>12/31/2015</stp>
        <stp>1</stp>
        <tr r="I1163" s="1"/>
      </tp>
      <tp>
        <v>1101142.8400000001</v>
        <stp/>
        <stp>EM_S_QSTM07_IS</stp>
        <stp>4</stp>
        <stp>002695.SZ</stp>
        <stp>61</stp>
        <stp>12/31/2015</stp>
        <stp>1</stp>
        <tr r="I1162" s="1"/>
      </tp>
      <tp>
        <v>-755774.529999997</v>
        <stp/>
        <stp>EM_S_QSTM07_IS</stp>
        <stp>4</stp>
        <stp>002694.SZ</stp>
        <stp>61</stp>
        <stp>12/31/2015</stp>
        <stp>1</stp>
        <tr r="I1161" s="1"/>
      </tp>
      <tp>
        <v>15398087.43</v>
        <stp/>
        <stp>EM_S_QSTM07_IS</stp>
        <stp>4</stp>
        <stp>002693.SZ</stp>
        <stp>61</stp>
        <stp>12/31/2015</stp>
        <stp>1</stp>
        <tr r="I1160" s="1"/>
      </tp>
      <tp>
        <v>6807265.1399999997</v>
        <stp/>
        <stp>EM_S_QSTM07_IS</stp>
        <stp>4</stp>
        <stp>002692.SZ</stp>
        <stp>61</stp>
        <stp>12/31/2015</stp>
        <stp>1</stp>
        <tr r="I1159" s="1"/>
      </tp>
      <tp>
        <v>2913414.79</v>
        <stp/>
        <stp>EM_S_QSTM07_IS</stp>
        <stp>4</stp>
        <stp>002691.SZ</stp>
        <stp>61</stp>
        <stp>12/31/2015</stp>
        <stp>1</stp>
        <tr r="I1158" s="1"/>
      </tp>
      <tp>
        <v>76225128.129999995</v>
        <stp/>
        <stp>EM_S_QSTM07_IS</stp>
        <stp>4</stp>
        <stp>002690.SZ</stp>
        <stp>61</stp>
        <stp>12/31/2015</stp>
        <stp>1</stp>
        <tr r="I1157" s="1"/>
      </tp>
      <tp>
        <v>36346804.25</v>
        <stp/>
        <stp>EM_S_QSTM07_IS</stp>
        <stp>4</stp>
        <stp>002699.SZ</stp>
        <stp>61</stp>
        <stp>12/31/2015</stp>
        <stp>1</stp>
        <tr r="I1166" s="1"/>
      </tp>
      <tp>
        <v>30105527.010000002</v>
        <stp/>
        <stp>EM_S_QSTM07_IS</stp>
        <stp>4</stp>
        <stp>002698.SZ</stp>
        <stp>61</stp>
        <stp>12/31/2015</stp>
        <stp>1</stp>
        <tr r="I1165" s="1"/>
      </tp>
      <tp>
        <v>0</v>
        <stp/>
        <stp>EM_S_QSTM07_IS</stp>
        <stp>4</stp>
        <stp>601727.SH</stp>
        <stp>61</stp>
        <stp>12/31/2016</stp>
        <stp>1</stp>
        <tr r="M2779" s="1"/>
      </tp>
      <tp>
        <v>0</v>
        <stp/>
        <stp>EM_S_QSTM07_IS</stp>
        <stp>4</stp>
        <stp>601700.SH</stp>
        <stp>61</stp>
        <stp>12/31/2016</stp>
        <stp>1</stp>
        <tr r="M2776" s="1"/>
      </tp>
      <tp>
        <v>0</v>
        <stp/>
        <stp>EM_S_QSTM07_IS</stp>
        <stp>4</stp>
        <stp>601717.SH</stp>
        <stp>61</stp>
        <stp>12/31/2016</stp>
        <stp>1</stp>
        <tr r="M2777" s="1"/>
      </tp>
      <tp>
        <v>0</v>
        <stp/>
        <stp>EM_S_QSTM07_IS</stp>
        <stp>4</stp>
        <stp>601718.SH</stp>
        <stp>61</stp>
        <stp>12/31/2016</stp>
        <stp>1</stp>
        <tr r="M2778" s="1"/>
      </tp>
      <tp>
        <v>0</v>
        <stp/>
        <stp>EM_S_QSTM07_IS</stp>
        <stp>4</stp>
        <stp>601766.SH</stp>
        <stp>61</stp>
        <stp>12/31/2016</stp>
        <stp>1</stp>
        <tr r="M2780" s="1"/>
      </tp>
      <tp>
        <v>0</v>
        <stp/>
        <stp>EM_S_QSTM07_IS</stp>
        <stp>4</stp>
        <stp>601777.SH</stp>
        <stp>61</stp>
        <stp>12/31/2016</stp>
        <stp>1</stp>
        <tr r="M2781" s="1"/>
      </tp>
      <tp>
        <v>0</v>
        <stp/>
        <stp>EM_S_QSTM07_IS</stp>
        <stp>4</stp>
        <stp>601789.SH</stp>
        <stp>61</stp>
        <stp>12/31/2016</stp>
        <stp>1</stp>
        <tr r="M2783" s="1"/>
      </tp>
      <tp>
        <v>0</v>
        <stp/>
        <stp>EM_S_QSTM07_IS</stp>
        <stp>4</stp>
        <stp>601788.SH</stp>
        <stp>61</stp>
        <stp>12/31/2016</stp>
        <stp>1</stp>
        <tr r="M2782" s="1"/>
      </tp>
      <tp>
        <v>0</v>
        <stp/>
        <stp>EM_S_QSTM07_IS</stp>
        <stp>4</stp>
        <stp>601799.SH</stp>
        <stp>61</stp>
        <stp>12/31/2016</stp>
        <stp>1</stp>
        <tr r="M2785" s="1"/>
      </tp>
      <tp>
        <v>0</v>
        <stp/>
        <stp>EM_S_QSTM07_IS</stp>
        <stp>4</stp>
        <stp>601798.SH</stp>
        <stp>61</stp>
        <stp>12/31/2016</stp>
        <stp>1</stp>
        <tr r="M2784" s="1"/>
      </tp>
      <tp>
        <v>12560541.07</v>
        <stp/>
        <stp>EM_S_QSTM07_IS</stp>
        <stp>4</stp>
        <stp>002767.SZ</stp>
        <stp>61</stp>
        <stp>12/31/2015</stp>
        <stp>1</stp>
        <tr r="I1228" s="1"/>
      </tp>
      <tp>
        <v>6766273.1399999997</v>
        <stp/>
        <stp>EM_S_QSTM07_IS</stp>
        <stp>4</stp>
        <stp>002766.SZ</stp>
        <stp>61</stp>
        <stp>12/31/2015</stp>
        <stp>1</stp>
        <tr r="I1227" s="1"/>
      </tp>
      <tp>
        <v>28389876.050000001</v>
        <stp/>
        <stp>EM_S_QSTM07_IS</stp>
        <stp>4</stp>
        <stp>002765.SZ</stp>
        <stp>61</stp>
        <stp>12/31/2015</stp>
        <stp>1</stp>
        <tr r="I1226" s="1"/>
      </tp>
      <tp>
        <v>-2467721.1400000202</v>
        <stp/>
        <stp>EM_S_QSTM07_IS</stp>
        <stp>4</stp>
        <stp>002763.SZ</stp>
        <stp>61</stp>
        <stp>12/31/2015</stp>
        <stp>1</stp>
        <tr r="I1225" s="1"/>
      </tp>
      <tp>
        <v>18893079.390000001</v>
        <stp/>
        <stp>EM_S_QSTM07_IS</stp>
        <stp>4</stp>
        <stp>002762.SZ</stp>
        <stp>61</stp>
        <stp>12/31/2015</stp>
        <stp>1</stp>
        <tr r="I1224" s="1"/>
      </tp>
      <tp>
        <v>19655196.949999999</v>
        <stp/>
        <stp>EM_S_QSTM07_IS</stp>
        <stp>4</stp>
        <stp>002761.SZ</stp>
        <stp>61</stp>
        <stp>12/31/2015</stp>
        <stp>1</stp>
        <tr r="I1223" s="1"/>
      </tp>
      <tp>
        <v>9135071.9299999997</v>
        <stp/>
        <stp>EM_S_QSTM07_IS</stp>
        <stp>4</stp>
        <stp>002760.SZ</stp>
        <stp>61</stp>
        <stp>12/31/2015</stp>
        <stp>1</stp>
        <tr r="I1222" s="1"/>
      </tp>
      <tp>
        <v>41995817.32</v>
        <stp/>
        <stp>EM_S_QSTM07_IS</stp>
        <stp>4</stp>
        <stp>002769.SZ</stp>
        <stp>61</stp>
        <stp>12/31/2015</stp>
        <stp>1</stp>
        <tr r="I1230" s="1"/>
      </tp>
      <tp>
        <v>24223411.379999999</v>
        <stp/>
        <stp>EM_S_QSTM07_IS</stp>
        <stp>4</stp>
        <stp>002768.SZ</stp>
        <stp>61</stp>
        <stp>12/31/2015</stp>
        <stp>1</stp>
        <tr r="I1229" s="1"/>
      </tp>
      <tp>
        <v>26226282.129999999</v>
        <stp/>
        <stp>EM_S_QSTM07_IS</stp>
        <stp>4</stp>
        <stp>002777.SZ</stp>
        <stp>61</stp>
        <stp>12/31/2015</stp>
        <stp>1</stp>
        <tr r="I1237" s="1"/>
      </tp>
      <tp>
        <v>32576108.670000002</v>
        <stp/>
        <stp>EM_S_QSTM07_IS</stp>
        <stp>4</stp>
        <stp>002776.SZ</stp>
        <stp>61</stp>
        <stp>12/31/2015</stp>
        <stp>1</stp>
        <tr r="I1236" s="1"/>
      </tp>
      <tp>
        <v>28817132.739999998</v>
        <stp/>
        <stp>EM_S_QSTM07_IS</stp>
        <stp>4</stp>
        <stp>002775.SZ</stp>
        <stp>61</stp>
        <stp>12/31/2015</stp>
        <stp>1</stp>
        <tr r="I1235" s="1"/>
      </tp>
      <tp>
        <v>144719747.81999999</v>
        <stp/>
        <stp>EM_S_QSTM07_IS</stp>
        <stp>4</stp>
        <stp>002773.SZ</stp>
        <stp>61</stp>
        <stp>12/31/2015</stp>
        <stp>1</stp>
        <tr r="I1234" s="1"/>
      </tp>
      <tp>
        <v>47247264.719999999</v>
        <stp/>
        <stp>EM_S_QSTM07_IS</stp>
        <stp>4</stp>
        <stp>002772.SZ</stp>
        <stp>61</stp>
        <stp>12/31/2015</stp>
        <stp>1</stp>
        <tr r="I1233" s="1"/>
      </tp>
      <tp>
        <v>19799232.010000002</v>
        <stp/>
        <stp>EM_S_QSTM07_IS</stp>
        <stp>4</stp>
        <stp>002771.SZ</stp>
        <stp>61</stp>
        <stp>12/31/2015</stp>
        <stp>1</stp>
        <tr r="I1232" s="1"/>
      </tp>
      <tp>
        <v>25321351.82</v>
        <stp/>
        <stp>EM_S_QSTM07_IS</stp>
        <stp>4</stp>
        <stp>002770.SZ</stp>
        <stp>61</stp>
        <stp>12/31/2015</stp>
        <stp>1</stp>
        <tr r="I1231" s="1"/>
      </tp>
      <tp>
        <v>7674148.8300000103</v>
        <stp/>
        <stp>EM_S_QSTM07_IS</stp>
        <stp>4</stp>
        <stp>002779.SZ</stp>
        <stp>61</stp>
        <stp>12/31/2015</stp>
        <stp>1</stp>
        <tr r="I1239" s="1"/>
      </tp>
      <tp>
        <v>5368564.91</v>
        <stp/>
        <stp>EM_S_QSTM07_IS</stp>
        <stp>4</stp>
        <stp>002778.SZ</stp>
        <stp>61</stp>
        <stp>12/31/2015</stp>
        <stp>1</stp>
        <tr r="I1238" s="1"/>
      </tp>
      <tp>
        <v>30990791.760000002</v>
        <stp/>
        <stp>EM_S_QSTM07_IS</stp>
        <stp>4</stp>
        <stp>002747.SZ</stp>
        <stp>61</stp>
        <stp>12/31/2015</stp>
        <stp>1</stp>
        <tr r="I1210" s="1"/>
      </tp>
      <tp>
        <v>8255731.9000000004</v>
        <stp/>
        <stp>EM_S_QSTM07_IS</stp>
        <stp>4</stp>
        <stp>002746.SZ</stp>
        <stp>61</stp>
        <stp>12/31/2015</stp>
        <stp>1</stp>
        <tr r="I1209" s="1"/>
      </tp>
      <tp>
        <v>6658765.6300000297</v>
        <stp/>
        <stp>EM_S_QSTM07_IS</stp>
        <stp>4</stp>
        <stp>002745.SZ</stp>
        <stp>61</stp>
        <stp>12/31/2015</stp>
        <stp>1</stp>
        <tr r="I1208" s="1"/>
      </tp>
      <tp>
        <v>6820757.1600000001</v>
        <stp/>
        <stp>EM_S_QSTM07_IS</stp>
        <stp>4</stp>
        <stp>002743.SZ</stp>
        <stp>61</stp>
        <stp>12/31/2015</stp>
        <stp>1</stp>
        <tr r="I1207" s="1"/>
      </tp>
      <tp>
        <v>40981208.880000003</v>
        <stp/>
        <stp>EM_S_QSTM07_IS</stp>
        <stp>4</stp>
        <stp>002742.SZ</stp>
        <stp>61</stp>
        <stp>12/31/2015</stp>
        <stp>1</stp>
        <tr r="I1206" s="1"/>
      </tp>
      <tp>
        <v>14999999.060000001</v>
        <stp/>
        <stp>EM_S_QSTM07_IS</stp>
        <stp>4</stp>
        <stp>002741.SZ</stp>
        <stp>61</stp>
        <stp>12/31/2015</stp>
        <stp>1</stp>
        <tr r="I1205" s="1"/>
      </tp>
      <tp>
        <v>20777992.780000001</v>
        <stp/>
        <stp>EM_S_QSTM07_IS</stp>
        <stp>4</stp>
        <stp>002740.SZ</stp>
        <stp>61</stp>
        <stp>12/31/2015</stp>
        <stp>1</stp>
        <tr r="I1204" s="1"/>
      </tp>
      <tp>
        <v>15602028.890000001</v>
        <stp/>
        <stp>EM_S_QSTM07_IS</stp>
        <stp>4</stp>
        <stp>002749.SZ</stp>
        <stp>61</stp>
        <stp>12/31/2015</stp>
        <stp>1</stp>
        <tr r="I1212" s="1"/>
      </tp>
      <tp>
        <v>14297669.109999999</v>
        <stp/>
        <stp>EM_S_QSTM07_IS</stp>
        <stp>4</stp>
        <stp>002748.SZ</stp>
        <stp>61</stp>
        <stp>12/31/2015</stp>
        <stp>1</stp>
        <tr r="I1211" s="1"/>
      </tp>
      <tp>
        <v>8774246.6899999995</v>
        <stp/>
        <stp>EM_S_QSTM07_IS</stp>
        <stp>4</stp>
        <stp>002757.SZ</stp>
        <stp>61</stp>
        <stp>12/31/2015</stp>
        <stp>1</stp>
        <tr r="I1219" s="1"/>
      </tp>
      <tp>
        <v>32508215.850000001</v>
        <stp/>
        <stp>EM_S_QSTM07_IS</stp>
        <stp>4</stp>
        <stp>002756.SZ</stp>
        <stp>61</stp>
        <stp>12/31/2015</stp>
        <stp>1</stp>
        <tr r="I1218" s="1"/>
      </tp>
      <tp>
        <v>-426160.85000000102</v>
        <stp/>
        <stp>EM_S_QSTM07_IS</stp>
        <stp>4</stp>
        <stp>002755.SZ</stp>
        <stp>61</stp>
        <stp>12/31/2015</stp>
        <stp>1</stp>
        <tr r="I1217" s="1"/>
      </tp>
      <tp>
        <v>10045033.060000001</v>
        <stp/>
        <stp>EM_S_QSTM07_IS</stp>
        <stp>4</stp>
        <stp>002753.SZ</stp>
        <stp>61</stp>
        <stp>12/31/2015</stp>
        <stp>1</stp>
        <tr r="I1216" s="1"/>
      </tp>
      <tp>
        <v>40952414.810000002</v>
        <stp/>
        <stp>EM_S_QSTM07_IS</stp>
        <stp>4</stp>
        <stp>002752.SZ</stp>
        <stp>61</stp>
        <stp>12/31/2015</stp>
        <stp>1</stp>
        <tr r="I1215" s="1"/>
      </tp>
      <tp>
        <v>4852106.03</v>
        <stp/>
        <stp>EM_S_QSTM07_IS</stp>
        <stp>4</stp>
        <stp>002751.SZ</stp>
        <stp>61</stp>
        <stp>12/31/2015</stp>
        <stp>1</stp>
        <tr r="I1214" s="1"/>
      </tp>
      <tp>
        <v>17784815.579999998</v>
        <stp/>
        <stp>EM_S_QSTM07_IS</stp>
        <stp>4</stp>
        <stp>002750.SZ</stp>
        <stp>61</stp>
        <stp>12/31/2015</stp>
        <stp>1</stp>
        <tr r="I1213" s="1"/>
      </tp>
      <tp>
        <v>22943140.969999999</v>
        <stp/>
        <stp>EM_S_QSTM07_IS</stp>
        <stp>4</stp>
        <stp>002759.SZ</stp>
        <stp>61</stp>
        <stp>12/31/2015</stp>
        <stp>1</stp>
        <tr r="I1221" s="1"/>
      </tp>
      <tp>
        <v>15414795.07</v>
        <stp/>
        <stp>EM_S_QSTM07_IS</stp>
        <stp>4</stp>
        <stp>002758.SZ</stp>
        <stp>61</stp>
        <stp>12/31/2015</stp>
        <stp>1</stp>
        <tr r="I1220" s="1"/>
      </tp>
      <tp>
        <v>95073928.409999996</v>
        <stp/>
        <stp>EM_S_QSTM07_IS</stp>
        <stp>4</stp>
        <stp>002727.SZ</stp>
        <stp>61</stp>
        <stp>12/31/2015</stp>
        <stp>1</stp>
        <tr r="I1191" s="1"/>
      </tp>
      <tp>
        <v>22999399.350000001</v>
        <stp/>
        <stp>EM_S_QSTM07_IS</stp>
        <stp>4</stp>
        <stp>002726.SZ</stp>
        <stp>61</stp>
        <stp>12/31/2015</stp>
        <stp>1</stp>
        <tr r="I1190" s="1"/>
      </tp>
      <tp>
        <v>8931426.3000000007</v>
        <stp/>
        <stp>EM_S_QSTM07_IS</stp>
        <stp>4</stp>
        <stp>002725.SZ</stp>
        <stp>61</stp>
        <stp>12/31/2015</stp>
        <stp>1</stp>
        <tr r="I1189" s="1"/>
      </tp>
      <tp>
        <v>74652818.489999995</v>
        <stp/>
        <stp>EM_S_QSTM07_IS</stp>
        <stp>4</stp>
        <stp>002724.SZ</stp>
        <stp>61</stp>
        <stp>12/31/2015</stp>
        <stp>1</stp>
        <tr r="I1188" s="1"/>
      </tp>
      <tp>
        <v>6878637.7800000003</v>
        <stp/>
        <stp>EM_S_QSTM07_IS</stp>
        <stp>4</stp>
        <stp>002723.SZ</stp>
        <stp>61</stp>
        <stp>12/31/2015</stp>
        <stp>1</stp>
        <tr r="I1187" s="1"/>
      </tp>
      <tp>
        <v>17233238.98</v>
        <stp/>
        <stp>EM_S_QSTM07_IS</stp>
        <stp>4</stp>
        <stp>002722.SZ</stp>
        <stp>61</stp>
        <stp>12/31/2015</stp>
        <stp>1</stp>
        <tr r="I1186" s="1"/>
      </tp>
      <tp>
        <v>60954038.609999999</v>
        <stp/>
        <stp>EM_S_QSTM07_IS</stp>
        <stp>4</stp>
        <stp>002721.SZ</stp>
        <stp>61</stp>
        <stp>12/31/2015</stp>
        <stp>1</stp>
        <tr r="I1185" s="1"/>
      </tp>
      <tp>
        <v>9480332.7100000009</v>
        <stp/>
        <stp>EM_S_QSTM07_IS</stp>
        <stp>4</stp>
        <stp>002729.SZ</stp>
        <stp>61</stp>
        <stp>12/31/2015</stp>
        <stp>1</stp>
        <tr r="I1193" s="1"/>
      </tp>
      <tp>
        <v>18766341.510000002</v>
        <stp/>
        <stp>EM_S_QSTM07_IS</stp>
        <stp>4</stp>
        <stp>002728.SZ</stp>
        <stp>61</stp>
        <stp>12/31/2015</stp>
        <stp>1</stp>
        <tr r="I1192" s="1"/>
      </tp>
      <tp>
        <v>107020676.98</v>
        <stp/>
        <stp>EM_S_QSTM07_IS</stp>
        <stp>4</stp>
        <stp>002737.SZ</stp>
        <stp>61</stp>
        <stp>12/31/2015</stp>
        <stp>1</stp>
        <tr r="I1201" s="1"/>
      </tp>
      <tp>
        <v>2866451426.29</v>
        <stp/>
        <stp>EM_S_QSTM07_IS</stp>
        <stp>4</stp>
        <stp>002736.SZ</stp>
        <stp>61</stp>
        <stp>12/31/2015</stp>
        <stp>1</stp>
        <tr r="I1200" s="1"/>
      </tp>
      <tp>
        <v>9199682.6899999995</v>
        <stp/>
        <stp>EM_S_QSTM07_IS</stp>
        <stp>4</stp>
        <stp>002735.SZ</stp>
        <stp>61</stp>
        <stp>12/31/2015</stp>
        <stp>1</stp>
        <tr r="I1199" s="1"/>
      </tp>
      <tp>
        <v>31466183.920000002</v>
        <stp/>
        <stp>EM_S_QSTM07_IS</stp>
        <stp>4</stp>
        <stp>002734.SZ</stp>
        <stp>61</stp>
        <stp>12/31/2015</stp>
        <stp>1</stp>
        <tr r="I1198" s="1"/>
      </tp>
      <tp>
        <v>40411065.719999999</v>
        <stp/>
        <stp>EM_S_QSTM07_IS</stp>
        <stp>4</stp>
        <stp>002733.SZ</stp>
        <stp>61</stp>
        <stp>12/31/2015</stp>
        <stp>1</stp>
        <tr r="I1197" s="1"/>
      </tp>
      <tp>
        <v>15451138.060000001</v>
        <stp/>
        <stp>EM_S_QSTM07_IS</stp>
        <stp>4</stp>
        <stp>002732.SZ</stp>
        <stp>61</stp>
        <stp>12/31/2015</stp>
        <stp>1</stp>
        <tr r="I1196" s="1"/>
      </tp>
      <tp>
        <v>8199038.9100000001</v>
        <stp/>
        <stp>EM_S_QSTM07_IS</stp>
        <stp>4</stp>
        <stp>002731.SZ</stp>
        <stp>61</stp>
        <stp>12/31/2015</stp>
        <stp>1</stp>
        <tr r="I1195" s="1"/>
      </tp>
      <tp>
        <v>13180839.41</v>
        <stp/>
        <stp>EM_S_QSTM07_IS</stp>
        <stp>4</stp>
        <stp>002730.SZ</stp>
        <stp>61</stp>
        <stp>12/31/2015</stp>
        <stp>1</stp>
        <tr r="I1194" s="1"/>
      </tp>
      <tp>
        <v>247585797.52000001</v>
        <stp/>
        <stp>EM_S_QSTM07_IS</stp>
        <stp>4</stp>
        <stp>002739.SZ</stp>
        <stp>61</stp>
        <stp>12/31/2015</stp>
        <stp>1</stp>
        <tr r="I1203" s="1"/>
      </tp>
      <tp>
        <v>22128066.91</v>
        <stp/>
        <stp>EM_S_QSTM07_IS</stp>
        <stp>4</stp>
        <stp>002738.SZ</stp>
        <stp>61</stp>
        <stp>12/31/2015</stp>
        <stp>1</stp>
        <tr r="I1202" s="1"/>
      </tp>
      <tp>
        <v>16001242.560000001</v>
        <stp/>
        <stp>EM_S_QSTM07_IS</stp>
        <stp>4</stp>
        <stp>002707.SZ</stp>
        <stp>61</stp>
        <stp>12/31/2015</stp>
        <stp>1</stp>
        <tr r="I1173" s="1"/>
      </tp>
      <tp>
        <v>18625585.93</v>
        <stp/>
        <stp>EM_S_QSTM07_IS</stp>
        <stp>4</stp>
        <stp>002706.SZ</stp>
        <stp>61</stp>
        <stp>12/31/2015</stp>
        <stp>1</stp>
        <tr r="I1172" s="1"/>
      </tp>
      <tp>
        <v>61460441.689999998</v>
        <stp/>
        <stp>EM_S_QSTM07_IS</stp>
        <stp>4</stp>
        <stp>002705.SZ</stp>
        <stp>61</stp>
        <stp>12/31/2015</stp>
        <stp>1</stp>
        <tr r="I1171" s="1"/>
      </tp>
      <tp>
        <v>5124070.18</v>
        <stp/>
        <stp>EM_S_QSTM07_IS</stp>
        <stp>4</stp>
        <stp>002703.SZ</stp>
        <stp>61</stp>
        <stp>12/31/2015</stp>
        <stp>1</stp>
        <tr r="I1170" s="1"/>
      </tp>
      <tp>
        <v>-16614641.640000001</v>
        <stp/>
        <stp>EM_S_QSTM07_IS</stp>
        <stp>4</stp>
        <stp>002702.SZ</stp>
        <stp>61</stp>
        <stp>12/31/2015</stp>
        <stp>1</stp>
        <tr r="I1169" s="1"/>
      </tp>
      <tp>
        <v>136487986</v>
        <stp/>
        <stp>EM_S_QSTM07_IS</stp>
        <stp>4</stp>
        <stp>002701.SZ</stp>
        <stp>61</stp>
        <stp>12/31/2015</stp>
        <stp>1</stp>
        <tr r="I1168" s="1"/>
      </tp>
      <tp>
        <v>24064631.940000001</v>
        <stp/>
        <stp>EM_S_QSTM07_IS</stp>
        <stp>4</stp>
        <stp>002700.SZ</stp>
        <stp>61</stp>
        <stp>12/31/2015</stp>
        <stp>1</stp>
        <tr r="I1167" s="1"/>
      </tp>
      <tp>
        <v>49373301.340000004</v>
        <stp/>
        <stp>EM_S_QSTM07_IS</stp>
        <stp>4</stp>
        <stp>002709.SZ</stp>
        <stp>61</stp>
        <stp>12/31/2015</stp>
        <stp>1</stp>
        <tr r="I1175" s="1"/>
      </tp>
      <tp>
        <v>-1591276.5800000101</v>
        <stp/>
        <stp>EM_S_QSTM07_IS</stp>
        <stp>4</stp>
        <stp>002708.SZ</stp>
        <stp>61</stp>
        <stp>12/31/2015</stp>
        <stp>1</stp>
        <tr r="I1174" s="1"/>
      </tp>
      <tp>
        <v>50766865.590000004</v>
        <stp/>
        <stp>EM_S_QSTM07_IS</stp>
        <stp>4</stp>
        <stp>002717.SZ</stp>
        <stp>61</stp>
        <stp>12/31/2015</stp>
        <stp>1</stp>
        <tr r="I1182" s="1"/>
      </tp>
      <tp>
        <v>12280124.35</v>
        <stp/>
        <stp>EM_S_QSTM07_IS</stp>
        <stp>4</stp>
        <stp>002716.SZ</stp>
        <stp>61</stp>
        <stp>12/31/2015</stp>
        <stp>1</stp>
        <tr r="I1181" s="1"/>
      </tp>
      <tp>
        <v>-33246505.27</v>
        <stp/>
        <stp>EM_S_QSTM07_IS</stp>
        <stp>4</stp>
        <stp>002715.SZ</stp>
        <stp>61</stp>
        <stp>12/31/2015</stp>
        <stp>1</stp>
        <tr r="I1180" s="1"/>
      </tp>
      <tp>
        <v>316853776.44</v>
        <stp/>
        <stp>EM_S_QSTM07_IS</stp>
        <stp>4</stp>
        <stp>002714.SZ</stp>
        <stp>61</stp>
        <stp>12/31/2015</stp>
        <stp>1</stp>
        <tr r="I1179" s="1"/>
      </tp>
      <tp>
        <v>124408341.79000001</v>
        <stp/>
        <stp>EM_S_QSTM07_IS</stp>
        <stp>4</stp>
        <stp>002713.SZ</stp>
        <stp>61</stp>
        <stp>12/31/2015</stp>
        <stp>1</stp>
        <tr r="I1178" s="1"/>
      </tp>
      <tp>
        <v>29138400.100000001</v>
        <stp/>
        <stp>EM_S_QSTM07_IS</stp>
        <stp>4</stp>
        <stp>002712.SZ</stp>
        <stp>61</stp>
        <stp>12/31/2015</stp>
        <stp>1</stp>
        <tr r="I1177" s="1"/>
      </tp>
      <tp>
        <v>65985429.039999999</v>
        <stp/>
        <stp>EM_S_QSTM07_IS</stp>
        <stp>4</stp>
        <stp>002711.SZ</stp>
        <stp>61</stp>
        <stp>12/31/2015</stp>
        <stp>1</stp>
        <tr r="I1176" s="1"/>
      </tp>
      <tp>
        <v>14174098.710000001</v>
        <stp/>
        <stp>EM_S_QSTM07_IS</stp>
        <stp>4</stp>
        <stp>002719.SZ</stp>
        <stp>61</stp>
        <stp>12/31/2015</stp>
        <stp>1</stp>
        <tr r="I1184" s="1"/>
      </tp>
      <tp>
        <v>45037769.109999999</v>
        <stp/>
        <stp>EM_S_QSTM07_IS</stp>
        <stp>4</stp>
        <stp>002718.SZ</stp>
        <stp>61</stp>
        <stp>12/31/2015</stp>
        <stp>1</stp>
        <tr r="I1183" s="1"/>
      </tp>
      <tp>
        <v>22799298.23</v>
        <stp/>
        <stp>EM_S_QSTM07_IS</stp>
        <stp>4</stp>
        <stp>002787.SZ</stp>
        <stp>61</stp>
        <stp>12/31/2015</stp>
        <stp>1</stp>
        <tr r="I1246" s="1"/>
      </tp>
      <tp>
        <v>31456377.190000001</v>
        <stp/>
        <stp>EM_S_QSTM07_IS</stp>
        <stp>4</stp>
        <stp>002786.SZ</stp>
        <stp>61</stp>
        <stp>12/31/2015</stp>
        <stp>1</stp>
        <tr r="I1245" s="1"/>
      </tp>
      <tp>
        <v>7984219.9199999999</v>
        <stp/>
        <stp>EM_S_QSTM07_IS</stp>
        <stp>4</stp>
        <stp>002785.SZ</stp>
        <stp>61</stp>
        <stp>12/31/2015</stp>
        <stp>1</stp>
        <tr r="I1244" s="1"/>
      </tp>
      <tp>
        <v>28989414.899999999</v>
        <stp/>
        <stp>EM_S_QSTM07_IS</stp>
        <stp>4</stp>
        <stp>002783.SZ</stp>
        <stp>61</stp>
        <stp>12/31/2015</stp>
        <stp>1</stp>
        <tr r="I1243" s="1"/>
      </tp>
      <tp>
        <v>11100546.92</v>
        <stp/>
        <stp>EM_S_QSTM07_IS</stp>
        <stp>4</stp>
        <stp>002782.SZ</stp>
        <stp>61</stp>
        <stp>12/31/2015</stp>
        <stp>1</stp>
        <tr r="I1242" s="1"/>
      </tp>
      <tp>
        <v>13962362.189999999</v>
        <stp/>
        <stp>EM_S_QSTM07_IS</stp>
        <stp>4</stp>
        <stp>002781.SZ</stp>
        <stp>61</stp>
        <stp>12/31/2015</stp>
        <stp>1</stp>
        <tr r="I1241" s="1"/>
      </tp>
      <tp>
        <v>19906288.66</v>
        <stp/>
        <stp>EM_S_QSTM07_IS</stp>
        <stp>4</stp>
        <stp>002780.SZ</stp>
        <stp>61</stp>
        <stp>12/31/2015</stp>
        <stp>1</stp>
        <tr r="I1240" s="1"/>
      </tp>
      <tp>
        <v>25337454.84</v>
        <stp/>
        <stp>EM_S_QSTM07_IS</stp>
        <stp>4</stp>
        <stp>002789.SZ</stp>
        <stp>61</stp>
        <stp>12/31/2015</stp>
        <stp>1</stp>
        <tr r="I1248" s="1"/>
      </tp>
      <tp>
        <v>36911949.859999999</v>
        <stp/>
        <stp>EM_S_QSTM07_IS</stp>
        <stp>4</stp>
        <stp>002788.SZ</stp>
        <stp>61</stp>
        <stp>12/31/2015</stp>
        <stp>1</stp>
        <tr r="I1247" s="1"/>
      </tp>
      <tp>
        <v>268004499.19999999</v>
        <stp/>
        <stp>EM_S_QSTM07_IS</stp>
        <stp>4</stp>
        <stp>002797.SZ</stp>
        <stp>61</stp>
        <stp>12/31/2015</stp>
        <stp>1</stp>
        <tr r="I1255" s="1"/>
      </tp>
      <tp>
        <v>15714256.359999999</v>
        <stp/>
        <stp>EM_S_QSTM07_IS</stp>
        <stp>4</stp>
        <stp>002796.SZ</stp>
        <stp>61</stp>
        <stp>12/31/2015</stp>
        <stp>1</stp>
        <tr r="I1254" s="1"/>
      </tp>
      <tp>
        <v>20705221.949999999</v>
        <stp/>
        <stp>EM_S_QSTM07_IS</stp>
        <stp>4</stp>
        <stp>002795.SZ</stp>
        <stp>61</stp>
        <stp>12/31/2015</stp>
        <stp>1</stp>
        <tr r="I1253" s="1"/>
      </tp>
      <tp>
        <v>19334730.510000002</v>
        <stp/>
        <stp>EM_S_QSTM07_IS</stp>
        <stp>4</stp>
        <stp>002793.SZ</stp>
        <stp>61</stp>
        <stp>12/31/2015</stp>
        <stp>1</stp>
        <tr r="I1252" s="1"/>
      </tp>
      <tp>
        <v>66711009.270000003</v>
        <stp/>
        <stp>EM_S_QSTM07_IS</stp>
        <stp>4</stp>
        <stp>002792.SZ</stp>
        <stp>61</stp>
        <stp>12/31/2015</stp>
        <stp>1</stp>
        <tr r="I1251" s="1"/>
      </tp>
      <tp>
        <v>68681116.920000002</v>
        <stp/>
        <stp>EM_S_QSTM07_IS</stp>
        <stp>4</stp>
        <stp>002791.SZ</stp>
        <stp>61</stp>
        <stp>12/31/2015</stp>
        <stp>1</stp>
        <tr r="I1250" s="1"/>
      </tp>
      <tp>
        <v>45770773.670000002</v>
        <stp/>
        <stp>EM_S_QSTM07_IS</stp>
        <stp>4</stp>
        <stp>002790.SZ</stp>
        <stp>61</stp>
        <stp>12/31/2015</stp>
        <stp>1</stp>
        <tr r="I1249" s="1"/>
      </tp>
      <tp>
        <v>16226611.59</v>
        <stp/>
        <stp>EM_S_QSTM07_IS</stp>
        <stp>4</stp>
        <stp>002799.SZ</stp>
        <stp>61</stp>
        <stp>12/31/2015</stp>
        <stp>1</stp>
        <tr r="I1257" s="1"/>
      </tp>
      <tp>
        <v>30881835.379999999</v>
        <stp/>
        <stp>EM_S_QSTM07_IS</stp>
        <stp>4</stp>
        <stp>002798.SZ</stp>
        <stp>61</stp>
        <stp>12/31/2015</stp>
        <stp>1</stp>
        <tr r="I1256" s="1"/>
      </tp>
      <tp>
        <v>0</v>
        <stp/>
        <stp>EM_S_QSTM07_IS</stp>
        <stp>4</stp>
        <stp>600827.SH</stp>
        <stp>61</stp>
        <stp>12/31/2016</stp>
        <stp>1</stp>
        <tr r="M2562" s="1"/>
      </tp>
      <tp>
        <v>0</v>
        <stp/>
        <stp>EM_S_QSTM07_IS</stp>
        <stp>4</stp>
        <stp>600826.SH</stp>
        <stp>61</stp>
        <stp>12/31/2016</stp>
        <stp>1</stp>
        <tr r="M2561" s="1"/>
      </tp>
      <tp>
        <v>0</v>
        <stp/>
        <stp>EM_S_QSTM07_IS</stp>
        <stp>4</stp>
        <stp>600825.SH</stp>
        <stp>61</stp>
        <stp>12/31/2016</stp>
        <stp>1</stp>
        <tr r="M2560" s="1"/>
      </tp>
      <tp>
        <v>0</v>
        <stp/>
        <stp>EM_S_QSTM07_IS</stp>
        <stp>4</stp>
        <stp>600824.SH</stp>
        <stp>61</stp>
        <stp>12/31/2016</stp>
        <stp>1</stp>
        <tr r="M2559" s="1"/>
      </tp>
      <tp>
        <v>0</v>
        <stp/>
        <stp>EM_S_QSTM07_IS</stp>
        <stp>4</stp>
        <stp>600823.SH</stp>
        <stp>61</stp>
        <stp>12/31/2016</stp>
        <stp>1</stp>
        <tr r="M2558" s="1"/>
      </tp>
      <tp>
        <v>0</v>
        <stp/>
        <stp>EM_S_QSTM07_IS</stp>
        <stp>4</stp>
        <stp>603823.SH</stp>
        <stp>61</stp>
        <stp>12/31/2015</stp>
        <stp>1</stp>
        <tr r="I2993" s="1"/>
      </tp>
      <tp>
        <v>0</v>
        <stp/>
        <stp>EM_S_QSTM07_IS</stp>
        <stp>4</stp>
        <stp>600822.SH</stp>
        <stp>61</stp>
        <stp>12/31/2016</stp>
        <stp>1</stp>
        <tr r="M2557" s="1"/>
      </tp>
      <tp>
        <v>10308693.91</v>
        <stp/>
        <stp>EM_S_QSTM07_IS</stp>
        <stp>4</stp>
        <stp>603822.SH</stp>
        <stp>61</stp>
        <stp>12/31/2015</stp>
        <stp>1</stp>
        <tr r="I2992" s="1"/>
      </tp>
      <tp>
        <v>0</v>
        <stp/>
        <stp>EM_S_QSTM07_IS</stp>
        <stp>4</stp>
        <stp>600821.SH</stp>
        <stp>61</stp>
        <stp>12/31/2016</stp>
        <stp>1</stp>
        <tr r="M2556" s="1"/>
      </tp>
      <tp>
        <v>0</v>
        <stp/>
        <stp>EM_S_QSTM07_IS</stp>
        <stp>4</stp>
        <stp>600820.SH</stp>
        <stp>61</stp>
        <stp>12/31/2016</stp>
        <stp>1</stp>
        <tr r="M2555" s="1"/>
      </tp>
      <tp>
        <v>0</v>
        <stp/>
        <stp>EM_S_QSTM07_IS</stp>
        <stp>4</stp>
        <stp>600829.SH</stp>
        <stp>61</stp>
        <stp>12/31/2016</stp>
        <stp>1</stp>
        <tr r="M2564" s="1"/>
      </tp>
      <tp>
        <v>0</v>
        <stp/>
        <stp>EM_S_QSTM07_IS</stp>
        <stp>4</stp>
        <stp>600828.SH</stp>
        <stp>61</stp>
        <stp>12/31/2016</stp>
        <stp>1</stp>
        <tr r="M2563" s="1"/>
      </tp>
      <tp>
        <v>12488728.890000001</v>
        <stp/>
        <stp>EM_S_QSTM07_IS</stp>
        <stp>4</stp>
        <stp>603828.SH</stp>
        <stp>61</stp>
        <stp>12/31/2015</stp>
        <stp>1</stp>
        <tr r="I2994" s="1"/>
      </tp>
      <tp>
        <v>0</v>
        <stp/>
        <stp>EM_S_QSTM07_IS</stp>
        <stp>4</stp>
        <stp>600837.SH</stp>
        <stp>61</stp>
        <stp>12/31/2016</stp>
        <stp>1</stp>
        <tr r="M2571" s="1"/>
      </tp>
      <tp>
        <v>0</v>
        <stp/>
        <stp>EM_S_QSTM07_IS</stp>
        <stp>4</stp>
        <stp>600836.SH</stp>
        <stp>61</stp>
        <stp>12/31/2016</stp>
        <stp>1</stp>
        <tr r="M2570" s="1"/>
      </tp>
      <tp>
        <v>0</v>
        <stp/>
        <stp>EM_S_QSTM07_IS</stp>
        <stp>4</stp>
        <stp>600835.SH</stp>
        <stp>61</stp>
        <stp>12/31/2016</stp>
        <stp>1</stp>
        <tr r="M2569" s="1"/>
      </tp>
      <tp>
        <v>0</v>
        <stp/>
        <stp>EM_S_QSTM07_IS</stp>
        <stp>4</stp>
        <stp>600834.SH</stp>
        <stp>61</stp>
        <stp>12/31/2016</stp>
        <stp>1</stp>
        <tr r="M2568" s="1"/>
      </tp>
      <tp>
        <v>0</v>
        <stp/>
        <stp>EM_S_QSTM07_IS</stp>
        <stp>4</stp>
        <stp>600833.SH</stp>
        <stp>61</stp>
        <stp>12/31/2016</stp>
        <stp>1</stp>
        <tr r="M2567" s="1"/>
      </tp>
      <tp>
        <v>0</v>
        <stp/>
        <stp>EM_S_QSTM07_IS</stp>
        <stp>4</stp>
        <stp>600831.SH</stp>
        <stp>61</stp>
        <stp>12/31/2016</stp>
        <stp>1</stp>
        <tr r="M2566" s="1"/>
      </tp>
      <tp>
        <v>0</v>
        <stp/>
        <stp>EM_S_QSTM07_IS</stp>
        <stp>4</stp>
        <stp>600830.SH</stp>
        <stp>61</stp>
        <stp>12/31/2016</stp>
        <stp>1</stp>
        <tr r="M2565" s="1"/>
      </tp>
      <tp>
        <v>0</v>
        <stp/>
        <stp>EM_S_QSTM07_IS</stp>
        <stp>4</stp>
        <stp>600839.SH</stp>
        <stp>61</stp>
        <stp>12/31/2016</stp>
        <stp>1</stp>
        <tr r="M2573" s="1"/>
      </tp>
      <tp>
        <v>0</v>
        <stp/>
        <stp>EM_S_QSTM07_IS</stp>
        <stp>4</stp>
        <stp>600838.SH</stp>
        <stp>61</stp>
        <stp>12/31/2016</stp>
        <stp>1</stp>
        <tr r="M2572" s="1"/>
      </tp>
      <tp>
        <v>10563409.109999999</v>
        <stp/>
        <stp>EM_S_QSTM07_IS</stp>
        <stp>4</stp>
        <stp>603838.SH</stp>
        <stp>61</stp>
        <stp>12/31/2015</stp>
        <stp>1</stp>
        <tr r="I2995" s="1"/>
      </tp>
      <tp>
        <v>0</v>
        <stp/>
        <stp>EM_S_QSTM07_IS</stp>
        <stp>4</stp>
        <stp>600807.SH</stp>
        <stp>61</stp>
        <stp>12/31/2016</stp>
        <stp>1</stp>
        <tr r="M2543" s="1"/>
      </tp>
      <tp>
        <v>0</v>
        <stp/>
        <stp>EM_S_QSTM07_IS</stp>
        <stp>4</stp>
        <stp>600806.SH</stp>
        <stp>61</stp>
        <stp>12/31/2016</stp>
        <stp>1</stp>
        <tr r="M2542" s="1"/>
      </tp>
      <tp>
        <v>233579398.99000001</v>
        <stp/>
        <stp>EM_S_QSTM07_IS</stp>
        <stp>4</stp>
        <stp>603806.SH</stp>
        <stp>61</stp>
        <stp>12/31/2015</stp>
        <stp>1</stp>
        <tr r="I2987" s="1"/>
      </tp>
      <tp>
        <v>0</v>
        <stp/>
        <stp>EM_S_QSTM07_IS</stp>
        <stp>4</stp>
        <stp>600805.SH</stp>
        <stp>61</stp>
        <stp>12/31/2016</stp>
        <stp>1</stp>
        <tr r="M2541" s="1"/>
      </tp>
      <tp>
        <v>0</v>
        <stp/>
        <stp>EM_S_QSTM07_IS</stp>
        <stp>4</stp>
        <stp>600804.SH</stp>
        <stp>61</stp>
        <stp>12/31/2016</stp>
        <stp>1</stp>
        <tr r="M2540" s="1"/>
      </tp>
      <tp>
        <v>0</v>
        <stp/>
        <stp>EM_S_QSTM07_IS</stp>
        <stp>4</stp>
        <stp>600803.SH</stp>
        <stp>61</stp>
        <stp>12/31/2016</stp>
        <stp>1</stp>
        <tr r="M2539" s="1"/>
      </tp>
      <tp>
        <v>0</v>
        <stp/>
        <stp>EM_S_QSTM07_IS</stp>
        <stp>4</stp>
        <stp>600802.SH</stp>
        <stp>61</stp>
        <stp>12/31/2016</stp>
        <stp>1</stp>
        <tr r="M2538" s="1"/>
      </tp>
      <tp>
        <v>0</v>
        <stp/>
        <stp>EM_S_QSTM07_IS</stp>
        <stp>4</stp>
        <stp>600801.SH</stp>
        <stp>61</stp>
        <stp>12/31/2016</stp>
        <stp>1</stp>
        <tr r="M2537" s="1"/>
      </tp>
      <tp>
        <v>0</v>
        <stp/>
        <stp>EM_S_QSTM07_IS</stp>
        <stp>4</stp>
        <stp>600800.SH</stp>
        <stp>61</stp>
        <stp>12/31/2016</stp>
        <stp>1</stp>
        <tr r="M2536" s="1"/>
      </tp>
      <tp>
        <v>-4046086.5</v>
        <stp/>
        <stp>EM_S_QSTM07_IS</stp>
        <stp>4</stp>
        <stp>603800.SH</stp>
        <stp>61</stp>
        <stp>12/31/2015</stp>
        <stp>1</stp>
        <tr r="I2986" s="1"/>
      </tp>
      <tp>
        <v>0</v>
        <stp/>
        <stp>EM_S_QSTM07_IS</stp>
        <stp>4</stp>
        <stp>600809.SH</stp>
        <stp>61</stp>
        <stp>12/31/2016</stp>
        <stp>1</stp>
        <tr r="M2545" s="1"/>
      </tp>
      <tp>
        <v>0</v>
        <stp/>
        <stp>EM_S_QSTM07_IS</stp>
        <stp>4</stp>
        <stp>600808.SH</stp>
        <stp>61</stp>
        <stp>12/31/2016</stp>
        <stp>1</stp>
        <tr r="M2544" s="1"/>
      </tp>
      <tp>
        <v>54776329.140000001</v>
        <stp/>
        <stp>EM_S_QSTM07_IS</stp>
        <stp>4</stp>
        <stp>603808.SH</stp>
        <stp>61</stp>
        <stp>12/31/2015</stp>
        <stp>1</stp>
        <tr r="I2988" s="1"/>
      </tp>
      <tp>
        <v>0</v>
        <stp/>
        <stp>EM_S_QSTM07_IS</stp>
        <stp>4</stp>
        <stp>600817.SH</stp>
        <stp>61</stp>
        <stp>12/31/2016</stp>
        <stp>1</stp>
        <tr r="M2552" s="1"/>
      </tp>
      <tp>
        <v>0</v>
        <stp/>
        <stp>EM_S_QSTM07_IS</stp>
        <stp>4</stp>
        <stp>600816.SH</stp>
        <stp>61</stp>
        <stp>12/31/2016</stp>
        <stp>1</stp>
        <tr r="M2551" s="1"/>
      </tp>
      <tp>
        <v>153850793.96000001</v>
        <stp/>
        <stp>EM_S_QSTM07_IS</stp>
        <stp>4</stp>
        <stp>603816.SH</stp>
        <stp>61</stp>
        <stp>12/31/2015</stp>
        <stp>1</stp>
        <tr r="I2989" s="1"/>
      </tp>
      <tp>
        <v>0</v>
        <stp/>
        <stp>EM_S_QSTM07_IS</stp>
        <stp>4</stp>
        <stp>600815.SH</stp>
        <stp>61</stp>
        <stp>12/31/2016</stp>
        <stp>1</stp>
        <tr r="M2550" s="1"/>
      </tp>
      <tp>
        <v>0</v>
        <stp/>
        <stp>EM_S_QSTM07_IS</stp>
        <stp>4</stp>
        <stp>600814.SH</stp>
        <stp>61</stp>
        <stp>12/31/2016</stp>
        <stp>1</stp>
        <tr r="M2549" s="1"/>
      </tp>
      <tp>
        <v>0</v>
        <stp/>
        <stp>EM_S_QSTM07_IS</stp>
        <stp>4</stp>
        <stp>600812.SH</stp>
        <stp>61</stp>
        <stp>12/31/2016</stp>
        <stp>1</stp>
        <tr r="M2548" s="1"/>
      </tp>
      <tp>
        <v>0</v>
        <stp/>
        <stp>EM_S_QSTM07_IS</stp>
        <stp>4</stp>
        <stp>600811.SH</stp>
        <stp>61</stp>
        <stp>12/31/2016</stp>
        <stp>1</stp>
        <tr r="M2547" s="1"/>
      </tp>
      <tp>
        <v>0</v>
        <stp/>
        <stp>EM_S_QSTM07_IS</stp>
        <stp>4</stp>
        <stp>600810.SH</stp>
        <stp>61</stp>
        <stp>12/31/2016</stp>
        <stp>1</stp>
        <tr r="M2546" s="1"/>
      </tp>
      <tp>
        <v>0</v>
        <stp/>
        <stp>EM_S_QSTM07_IS</stp>
        <stp>4</stp>
        <stp>600819.SH</stp>
        <stp>61</stp>
        <stp>12/31/2016</stp>
        <stp>1</stp>
        <tr r="M2554" s="1"/>
      </tp>
      <tp>
        <v>11931987.17</v>
        <stp/>
        <stp>EM_S_QSTM07_IS</stp>
        <stp>4</stp>
        <stp>603819.SH</stp>
        <stp>61</stp>
        <stp>12/31/2015</stp>
        <stp>1</stp>
        <tr r="I2991" s="1"/>
      </tp>
      <tp>
        <v>0</v>
        <stp/>
        <stp>EM_S_QSTM07_IS</stp>
        <stp>4</stp>
        <stp>600818.SH</stp>
        <stp>61</stp>
        <stp>12/31/2016</stp>
        <stp>1</stp>
        <tr r="M2553" s="1"/>
      </tp>
      <tp>
        <v>33478869.699999999</v>
        <stp/>
        <stp>EM_S_QSTM07_IS</stp>
        <stp>4</stp>
        <stp>603818.SH</stp>
        <stp>61</stp>
        <stp>12/31/2015</stp>
        <stp>1</stp>
        <tr r="I2990" s="1"/>
      </tp>
      <tp>
        <v>0</v>
        <stp/>
        <stp>EM_S_QSTM07_IS</stp>
        <stp>4</stp>
        <stp>600867.SH</stp>
        <stp>61</stp>
        <stp>12/31/2016</stp>
        <stp>1</stp>
        <tr r="M2597" s="1"/>
      </tp>
      <tp>
        <v>0</v>
        <stp/>
        <stp>EM_S_QSTM07_IS</stp>
        <stp>4</stp>
        <stp>600866.SH</stp>
        <stp>61</stp>
        <stp>12/31/2016</stp>
        <stp>1</stp>
        <tr r="M2596" s="1"/>
      </tp>
      <tp>
        <v>97507442.159999996</v>
        <stp/>
        <stp>EM_S_QSTM07_IS</stp>
        <stp>4</stp>
        <stp>603866.SH</stp>
        <stp>61</stp>
        <stp>12/31/2015</stp>
        <stp>1</stp>
        <tr r="I3000" s="1"/>
      </tp>
      <tp>
        <v>0</v>
        <stp/>
        <stp>EM_S_QSTM07_IS</stp>
        <stp>4</stp>
        <stp>600865.SH</stp>
        <stp>61</stp>
        <stp>12/31/2016</stp>
        <stp>1</stp>
        <tr r="M2595" s="1"/>
      </tp>
      <tp>
        <v>0</v>
        <stp/>
        <stp>EM_S_QSTM07_IS</stp>
        <stp>4</stp>
        <stp>600864.SH</stp>
        <stp>61</stp>
        <stp>12/31/2016</stp>
        <stp>1</stp>
        <tr r="M2594" s="1"/>
      </tp>
      <tp>
        <v>0</v>
        <stp/>
        <stp>EM_S_QSTM07_IS</stp>
        <stp>4</stp>
        <stp>600863.SH</stp>
        <stp>61</stp>
        <stp>12/31/2016</stp>
        <stp>1</stp>
        <tr r="M2593" s="1"/>
      </tp>
      <tp>
        <v>0</v>
        <stp/>
        <stp>EM_S_QSTM07_IS</stp>
        <stp>4</stp>
        <stp>600862.SH</stp>
        <stp>61</stp>
        <stp>12/31/2016</stp>
        <stp>1</stp>
        <tr r="M2592" s="1"/>
      </tp>
      <tp>
        <v>0</v>
        <stp/>
        <stp>EM_S_QSTM07_IS</stp>
        <stp>4</stp>
        <stp>600861.SH</stp>
        <stp>61</stp>
        <stp>12/31/2016</stp>
        <stp>1</stp>
        <tr r="M2591" s="1"/>
      </tp>
      <tp>
        <v>95456477.329999998</v>
        <stp/>
        <stp>EM_S_QSTM07_IS</stp>
        <stp>4</stp>
        <stp>603861.SH</stp>
        <stp>61</stp>
        <stp>12/31/2015</stp>
        <stp>1</stp>
        <tr r="I2999" s="1"/>
      </tp>
      <tp>
        <v>0</v>
        <stp/>
        <stp>EM_S_QSTM07_IS</stp>
        <stp>4</stp>
        <stp>600860.SH</stp>
        <stp>61</stp>
        <stp>12/31/2016</stp>
        <stp>1</stp>
        <tr r="M2590" s="1"/>
      </tp>
      <tp>
        <v>0</v>
        <stp/>
        <stp>EM_S_QSTM07_IS</stp>
        <stp>4</stp>
        <stp>600869.SH</stp>
        <stp>61</stp>
        <stp>12/31/2016</stp>
        <stp>1</stp>
        <tr r="M2599" s="1"/>
      </tp>
      <tp>
        <v>-6598661.2800000003</v>
        <stp/>
        <stp>EM_S_QSTM07_IS</stp>
        <stp>4</stp>
        <stp>603869.SH</stp>
        <stp>61</stp>
        <stp>12/31/2015</stp>
        <stp>1</stp>
        <tr r="I3002" s="1"/>
      </tp>
      <tp>
        <v>0</v>
        <stp/>
        <stp>EM_S_QSTM07_IS</stp>
        <stp>4</stp>
        <stp>600868.SH</stp>
        <stp>61</stp>
        <stp>12/31/2016</stp>
        <stp>1</stp>
        <tr r="M2598" s="1"/>
      </tp>
      <tp>
        <v>154849813.44999999</v>
        <stp/>
        <stp>EM_S_QSTM07_IS</stp>
        <stp>4</stp>
        <stp>603868.SH</stp>
        <stp>61</stp>
        <stp>12/31/2015</stp>
        <stp>1</stp>
        <tr r="I3001" s="1"/>
      </tp>
      <tp>
        <v>0</v>
        <stp/>
        <stp>EM_S_QSTM07_IS</stp>
        <stp>4</stp>
        <stp>600877.SH</stp>
        <stp>61</stp>
        <stp>12/31/2016</stp>
        <stp>1</stp>
        <tr r="M2607" s="1"/>
      </tp>
      <tp>
        <v>0</v>
        <stp/>
        <stp>EM_S_QSTM07_IS</stp>
        <stp>4</stp>
        <stp>600876.SH</stp>
        <stp>61</stp>
        <stp>12/31/2016</stp>
        <stp>1</stp>
        <tr r="M2606" s="1"/>
      </tp>
      <tp>
        <v>0</v>
        <stp/>
        <stp>EM_S_QSTM07_IS</stp>
        <stp>4</stp>
        <stp>600875.SH</stp>
        <stp>61</stp>
        <stp>12/31/2016</stp>
        <stp>1</stp>
        <tr r="M2605" s="1"/>
      </tp>
      <tp>
        <v>0</v>
        <stp/>
        <stp>EM_S_QSTM07_IS</stp>
        <stp>4</stp>
        <stp>600874.SH</stp>
        <stp>61</stp>
        <stp>12/31/2016</stp>
        <stp>1</stp>
        <tr r="M2604" s="1"/>
      </tp>
      <tp>
        <v>0</v>
        <stp/>
        <stp>EM_S_QSTM07_IS</stp>
        <stp>4</stp>
        <stp>600873.SH</stp>
        <stp>61</stp>
        <stp>12/31/2016</stp>
        <stp>1</stp>
        <tr r="M2603" s="1"/>
      </tp>
      <tp>
        <v>0</v>
        <stp/>
        <stp>EM_S_QSTM07_IS</stp>
        <stp>4</stp>
        <stp>600872.SH</stp>
        <stp>61</stp>
        <stp>12/31/2016</stp>
        <stp>1</stp>
        <tr r="M2602" s="1"/>
      </tp>
      <tp>
        <v>0</v>
        <stp/>
        <stp>EM_S_QSTM07_IS</stp>
        <stp>4</stp>
        <stp>600871.SH</stp>
        <stp>61</stp>
        <stp>12/31/2016</stp>
        <stp>1</stp>
        <tr r="M2601" s="1"/>
      </tp>
      <tp>
        <v>0</v>
        <stp/>
        <stp>EM_S_QSTM07_IS</stp>
        <stp>4</stp>
        <stp>600870.SH</stp>
        <stp>61</stp>
        <stp>12/31/2016</stp>
        <stp>1</stp>
        <tr r="M2600" s="1"/>
      </tp>
      <tp>
        <v>0</v>
        <stp/>
        <stp>EM_S_QSTM07_IS</stp>
        <stp>4</stp>
        <stp>600879.SH</stp>
        <stp>61</stp>
        <stp>12/31/2016</stp>
        <stp>1</stp>
        <tr r="M2608" s="1"/>
      </tp>
      <tp>
        <v>0</v>
        <stp/>
        <stp>EM_S_QSTM07_IS</stp>
        <stp>4</stp>
        <stp>603878.SH</stp>
        <stp>61</stp>
        <stp>12/31/2015</stp>
        <stp>1</stp>
        <tr r="I3003" s="1"/>
      </tp>
      <tp>
        <v>0</v>
        <stp/>
        <stp>EM_S_QSTM07_IS</stp>
        <stp>4</stp>
        <stp>600847.SH</stp>
        <stp>61</stp>
        <stp>12/31/2016</stp>
        <stp>1</stp>
        <tr r="M2579" s="1"/>
      </tp>
      <tp>
        <v>0</v>
        <stp/>
        <stp>EM_S_QSTM07_IS</stp>
        <stp>4</stp>
        <stp>600846.SH</stp>
        <stp>61</stp>
        <stp>12/31/2016</stp>
        <stp>1</stp>
        <tr r="M2578" s="1"/>
      </tp>
      <tp>
        <v>0</v>
        <stp/>
        <stp>EM_S_QSTM07_IS</stp>
        <stp>4</stp>
        <stp>600845.SH</stp>
        <stp>61</stp>
        <stp>12/31/2016</stp>
        <stp>1</stp>
        <tr r="M2577" s="1"/>
      </tp>
      <tp>
        <v>0</v>
        <stp/>
        <stp>EM_S_QSTM07_IS</stp>
        <stp>4</stp>
        <stp>600844.SH</stp>
        <stp>61</stp>
        <stp>12/31/2016</stp>
        <stp>1</stp>
        <tr r="M2576" s="1"/>
      </tp>
      <tp>
        <v>0</v>
        <stp/>
        <stp>EM_S_QSTM07_IS</stp>
        <stp>4</stp>
        <stp>600843.SH</stp>
        <stp>61</stp>
        <stp>12/31/2016</stp>
        <stp>1</stp>
        <tr r="M2575" s="1"/>
      </tp>
      <tp>
        <v>33716233.869999997</v>
        <stp/>
        <stp>EM_S_QSTM07_IS</stp>
        <stp>4</stp>
        <stp>603843.SH</stp>
        <stp>61</stp>
        <stp>12/31/2015</stp>
        <stp>1</stp>
        <tr r="I2996" s="1"/>
      </tp>
      <tp>
        <v>0</v>
        <stp/>
        <stp>EM_S_QSTM07_IS</stp>
        <stp>4</stp>
        <stp>600841.SH</stp>
        <stp>61</stp>
        <stp>12/31/2016</stp>
        <stp>1</stp>
        <tr r="M2574" s="1"/>
      </tp>
      <tp>
        <v>0</v>
        <stp/>
        <stp>EM_S_QSTM07_IS</stp>
        <stp>4</stp>
        <stp>600848.SH</stp>
        <stp>61</stp>
        <stp>12/31/2016</stp>
        <stp>1</stp>
        <tr r="M2580" s="1"/>
      </tp>
      <tp>
        <v>0</v>
        <stp/>
        <stp>EM_S_QSTM07_IS</stp>
        <stp>4</stp>
        <stp>600857.SH</stp>
        <stp>61</stp>
        <stp>12/31/2016</stp>
        <stp>1</stp>
        <tr r="M2587" s="1"/>
      </tp>
      <tp>
        <v>0</v>
        <stp/>
        <stp>EM_S_QSTM07_IS</stp>
        <stp>4</stp>
        <stp>600856.SH</stp>
        <stp>61</stp>
        <stp>12/31/2016</stp>
        <stp>1</stp>
        <tr r="M2586" s="1"/>
      </tp>
      <tp>
        <v>0</v>
        <stp/>
        <stp>EM_S_QSTM07_IS</stp>
        <stp>4</stp>
        <stp>600855.SH</stp>
        <stp>61</stp>
        <stp>12/31/2016</stp>
        <stp>1</stp>
        <tr r="M2585" s="1"/>
      </tp>
      <tp>
        <v>0</v>
        <stp/>
        <stp>EM_S_QSTM07_IS</stp>
        <stp>4</stp>
        <stp>600854.SH</stp>
        <stp>61</stp>
        <stp>12/31/2016</stp>
        <stp>1</stp>
        <tr r="M2584" s="1"/>
      </tp>
      <tp>
        <v>0</v>
        <stp/>
        <stp>EM_S_QSTM07_IS</stp>
        <stp>4</stp>
        <stp>600853.SH</stp>
        <stp>61</stp>
        <stp>12/31/2016</stp>
        <stp>1</stp>
        <tr r="M2583" s="1"/>
      </tp>
      <tp>
        <v>0</v>
        <stp/>
        <stp>EM_S_QSTM07_IS</stp>
        <stp>4</stp>
        <stp>600851.SH</stp>
        <stp>61</stp>
        <stp>12/31/2016</stp>
        <stp>1</stp>
        <tr r="M2582" s="1"/>
      </tp>
      <tp>
        <v>0</v>
        <stp/>
        <stp>EM_S_QSTM07_IS</stp>
        <stp>4</stp>
        <stp>600850.SH</stp>
        <stp>61</stp>
        <stp>12/31/2016</stp>
        <stp>1</stp>
        <tr r="M2581" s="1"/>
      </tp>
      <tp>
        <v>0</v>
        <stp/>
        <stp>EM_S_QSTM07_IS</stp>
        <stp>4</stp>
        <stp>600859.SH</stp>
        <stp>61</stp>
        <stp>12/31/2016</stp>
        <stp>1</stp>
        <tr r="M2589" s="1"/>
      </tp>
      <tp>
        <v>43470374.909999996</v>
        <stp/>
        <stp>EM_S_QSTM07_IS</stp>
        <stp>4</stp>
        <stp>603859.SH</stp>
        <stp>61</stp>
        <stp>12/31/2015</stp>
        <stp>1</stp>
        <tr r="I2998" s="1"/>
      </tp>
      <tp>
        <v>0</v>
        <stp/>
        <stp>EM_S_QSTM07_IS</stp>
        <stp>4</stp>
        <stp>600858.SH</stp>
        <stp>61</stp>
        <stp>12/31/2016</stp>
        <stp>1</stp>
        <tr r="M2588" s="1"/>
      </tp>
      <tp>
        <v>644501405.75</v>
        <stp/>
        <stp>EM_S_QSTM07_IS</stp>
        <stp>4</stp>
        <stp>603858.SH</stp>
        <stp>61</stp>
        <stp>12/31/2015</stp>
        <stp>1</stp>
        <tr r="I2997" s="1"/>
      </tp>
      <tp>
        <v>0</v>
        <stp/>
        <stp>EM_S_QSTM07_IS</stp>
        <stp>4</stp>
        <stp>600887.SH</stp>
        <stp>61</stp>
        <stp>12/31/2016</stp>
        <stp>1</stp>
        <tr r="M2616" s="1"/>
      </tp>
      <tp>
        <v>14767183.130000001</v>
        <stp/>
        <stp>EM_S_QSTM07_IS</stp>
        <stp>4</stp>
        <stp>603887.SH</stp>
        <stp>61</stp>
        <stp>12/31/2015</stp>
        <stp>1</stp>
        <tr r="I3007" s="1"/>
      </tp>
      <tp>
        <v>0</v>
        <stp/>
        <stp>EM_S_QSTM07_IS</stp>
        <stp>4</stp>
        <stp>600886.SH</stp>
        <stp>61</stp>
        <stp>12/31/2016</stp>
        <stp>1</stp>
        <tr r="M2615" s="1"/>
      </tp>
      <tp>
        <v>-6182015.5399999898</v>
        <stp/>
        <stp>EM_S_QSTM07_IS</stp>
        <stp>4</stp>
        <stp>603886.SH</stp>
        <stp>61</stp>
        <stp>12/31/2015</stp>
        <stp>1</stp>
        <tr r="I3006" s="1"/>
      </tp>
      <tp>
        <v>0</v>
        <stp/>
        <stp>EM_S_QSTM07_IS</stp>
        <stp>4</stp>
        <stp>600885.SH</stp>
        <stp>61</stp>
        <stp>12/31/2016</stp>
        <stp>1</stp>
        <tr r="M2614" s="1"/>
      </tp>
      <tp>
        <v>75059134.599999994</v>
        <stp/>
        <stp>EM_S_QSTM07_IS</stp>
        <stp>4</stp>
        <stp>603885.SH</stp>
        <stp>61</stp>
        <stp>12/31/2015</stp>
        <stp>1</stp>
        <tr r="I3005" s="1"/>
      </tp>
      <tp>
        <v>0</v>
        <stp/>
        <stp>EM_S_QSTM07_IS</stp>
        <stp>4</stp>
        <stp>600884.SH</stp>
        <stp>61</stp>
        <stp>12/31/2016</stp>
        <stp>1</stp>
        <tr r="M2613" s="1"/>
      </tp>
      <tp>
        <v>0</v>
        <stp/>
        <stp>EM_S_QSTM07_IS</stp>
        <stp>4</stp>
        <stp>600883.SH</stp>
        <stp>61</stp>
        <stp>12/31/2016</stp>
        <stp>1</stp>
        <tr r="M2612" s="1"/>
      </tp>
      <tp>
        <v>76437970</v>
        <stp/>
        <stp>EM_S_QSTM07_IS</stp>
        <stp>4</stp>
        <stp>603883.SH</stp>
        <stp>61</stp>
        <stp>12/31/2015</stp>
        <stp>1</stp>
        <tr r="I3004" s="1"/>
      </tp>
      <tp>
        <v>0</v>
        <stp/>
        <stp>EM_S_QSTM07_IS</stp>
        <stp>4</stp>
        <stp>600882.SH</stp>
        <stp>61</stp>
        <stp>12/31/2016</stp>
        <stp>1</stp>
        <tr r="M2611" s="1"/>
      </tp>
      <tp>
        <v>0</v>
        <stp/>
        <stp>EM_S_QSTM07_IS</stp>
        <stp>4</stp>
        <stp>600881.SH</stp>
        <stp>61</stp>
        <stp>12/31/2016</stp>
        <stp>1</stp>
        <tr r="M2610" s="1"/>
      </tp>
      <tp>
        <v>0</v>
        <stp/>
        <stp>EM_S_QSTM07_IS</stp>
        <stp>4</stp>
        <stp>600880.SH</stp>
        <stp>61</stp>
        <stp>12/31/2016</stp>
        <stp>1</stp>
        <tr r="M2609" s="1"/>
      </tp>
      <tp>
        <v>0</v>
        <stp/>
        <stp>EM_S_QSTM07_IS</stp>
        <stp>4</stp>
        <stp>600889.SH</stp>
        <stp>61</stp>
        <stp>12/31/2016</stp>
        <stp>1</stp>
        <tr r="M2618" s="1"/>
      </tp>
      <tp>
        <v>18743989.539999999</v>
        <stp/>
        <stp>EM_S_QSTM07_IS</stp>
        <stp>4</stp>
        <stp>603889.SH</stp>
        <stp>61</stp>
        <stp>12/31/2015</stp>
        <stp>1</stp>
        <tr r="I3009" s="1"/>
      </tp>
      <tp>
        <v>0</v>
        <stp/>
        <stp>EM_S_QSTM07_IS</stp>
        <stp>4</stp>
        <stp>600888.SH</stp>
        <stp>61</stp>
        <stp>12/31/2016</stp>
        <stp>1</stp>
        <tr r="M2617" s="1"/>
      </tp>
      <tp>
        <v>110129286.98</v>
        <stp/>
        <stp>EM_S_QSTM07_IS</stp>
        <stp>4</stp>
        <stp>603888.SH</stp>
        <stp>61</stp>
        <stp>12/31/2015</stp>
        <stp>1</stp>
        <tr r="I3008" s="1"/>
      </tp>
      <tp>
        <v>0</v>
        <stp/>
        <stp>EM_S_QSTM07_IS</stp>
        <stp>4</stp>
        <stp>600897.SH</stp>
        <stp>61</stp>
        <stp>12/31/2016</stp>
        <stp>1</stp>
        <tr r="M2626" s="1"/>
      </tp>
      <tp>
        <v>0</v>
        <stp/>
        <stp>EM_S_QSTM07_IS</stp>
        <stp>4</stp>
        <stp>600896.SH</stp>
        <stp>61</stp>
        <stp>12/31/2016</stp>
        <stp>1</stp>
        <tr r="M2625" s="1"/>
      </tp>
      <tp>
        <v>0</v>
        <stp/>
        <stp>EM_S_QSTM07_IS</stp>
        <stp>4</stp>
        <stp>600895.SH</stp>
        <stp>61</stp>
        <stp>12/31/2016</stp>
        <stp>1</stp>
        <tr r="M2624" s="1"/>
      </tp>
      <tp>
        <v>0</v>
        <stp/>
        <stp>EM_S_QSTM07_IS</stp>
        <stp>4</stp>
        <stp>600894.SH</stp>
        <stp>61</stp>
        <stp>12/31/2016</stp>
        <stp>1</stp>
        <tr r="M2623" s="1"/>
      </tp>
      <tp>
        <v>0</v>
        <stp/>
        <stp>EM_S_QSTM07_IS</stp>
        <stp>4</stp>
        <stp>600893.SH</stp>
        <stp>61</stp>
        <stp>12/31/2016</stp>
        <stp>1</stp>
        <tr r="M2622" s="1"/>
      </tp>
      <tp>
        <v>0</v>
        <stp/>
        <stp>EM_S_QSTM07_IS</stp>
        <stp>4</stp>
        <stp>600892.SH</stp>
        <stp>61</stp>
        <stp>12/31/2016</stp>
        <stp>1</stp>
        <tr r="M2621" s="1"/>
      </tp>
      <tp>
        <v>0</v>
        <stp/>
        <stp>EM_S_QSTM07_IS</stp>
        <stp>4</stp>
        <stp>600891.SH</stp>
        <stp>61</stp>
        <stp>12/31/2016</stp>
        <stp>1</stp>
        <tr r="M2620" s="1"/>
      </tp>
      <tp>
        <v>0</v>
        <stp/>
        <stp>EM_S_QSTM07_IS</stp>
        <stp>4</stp>
        <stp>600890.SH</stp>
        <stp>61</stp>
        <stp>12/31/2016</stp>
        <stp>1</stp>
        <tr r="M2619" s="1"/>
      </tp>
      <tp>
        <v>97297233.439999998</v>
        <stp/>
        <stp>EM_S_QSTM07_IS</stp>
        <stp>4</stp>
        <stp>603899.SH</stp>
        <stp>61</stp>
        <stp>12/31/2015</stp>
        <stp>1</stp>
        <tr r="I3011" s="1"/>
      </tp>
      <tp>
        <v>0</v>
        <stp/>
        <stp>EM_S_QSTM07_IS</stp>
        <stp>4</stp>
        <stp>600898.SH</stp>
        <stp>61</stp>
        <stp>12/31/2016</stp>
        <stp>1</stp>
        <tr r="M2627" s="1"/>
      </tp>
      <tp>
        <v>57028453.539999999</v>
        <stp/>
        <stp>EM_S_QSTM07_IS</stp>
        <stp>4</stp>
        <stp>603898.SH</stp>
        <stp>61</stp>
        <stp>12/31/2015</stp>
        <stp>1</stp>
        <tr r="I3010" s="1"/>
      </tp>
      <tp>
        <v>0</v>
        <stp/>
        <stp>EM_S_QSTM07_IS</stp>
        <stp>4</stp>
        <stp>000863.SZ</stp>
        <stp>61</stp>
        <stp>12/31/2016</stp>
        <stp>1</stp>
        <tr r="M366" s="1"/>
      </tp>
      <tp>
        <v>0</v>
        <stp/>
        <stp>EM_S_QSTM07_IS</stp>
        <stp>4</stp>
        <stp>000862.SZ</stp>
        <stp>61</stp>
        <stp>12/31/2016</stp>
        <stp>1</stp>
        <tr r="M365" s="1"/>
      </tp>
      <tp>
        <v>0</v>
        <stp/>
        <stp>EM_S_QSTM07_IS</stp>
        <stp>4</stp>
        <stp>000861.SZ</stp>
        <stp>61</stp>
        <stp>12/31/2016</stp>
        <stp>1</stp>
        <tr r="M364" s="1"/>
      </tp>
      <tp>
        <v>0</v>
        <stp/>
        <stp>EM_S_QSTM07_IS</stp>
        <stp>4</stp>
        <stp>000860.SZ</stp>
        <stp>61</stp>
        <stp>12/31/2016</stp>
        <stp>1</stp>
        <tr r="M363" s="1"/>
      </tp>
      <tp>
        <v>0</v>
        <stp/>
        <stp>EM_S_QSTM07_IS</stp>
        <stp>4</stp>
        <stp>000869.SZ</stp>
        <stp>61</stp>
        <stp>12/31/2016</stp>
        <stp>1</stp>
        <tr r="M368" s="1"/>
      </tp>
      <tp>
        <v>0</v>
        <stp/>
        <stp>EM_S_QSTM07_IS</stp>
        <stp>4</stp>
        <stp>000868.SZ</stp>
        <stp>61</stp>
        <stp>12/31/2016</stp>
        <stp>1</stp>
        <tr r="M367" s="1"/>
      </tp>
      <tp>
        <v>0</v>
        <stp/>
        <stp>EM_S_QSTM07_IS</stp>
        <stp>4</stp>
        <stp>000877.SZ</stp>
        <stp>61</stp>
        <stp>12/31/2016</stp>
        <stp>1</stp>
        <tr r="M371" s="1"/>
      </tp>
      <tp>
        <v>0</v>
        <stp/>
        <stp>EM_S_QSTM07_IS</stp>
        <stp>4</stp>
        <stp>000876.SZ</stp>
        <stp>61</stp>
        <stp>12/31/2016</stp>
        <stp>1</stp>
        <tr r="M370" s="1"/>
      </tp>
      <tp>
        <v>0</v>
        <stp/>
        <stp>EM_S_QSTM07_IS</stp>
        <stp>4</stp>
        <stp>000875.SZ</stp>
        <stp>61</stp>
        <stp>12/31/2016</stp>
        <stp>1</stp>
        <tr r="M369" s="1"/>
      </tp>
      <tp>
        <v>0</v>
        <stp/>
        <stp>EM_S_QSTM07_IS</stp>
        <stp>4</stp>
        <stp>000878.SZ</stp>
        <stp>61</stp>
        <stp>12/31/2016</stp>
        <stp>1</stp>
        <tr r="M372" s="1"/>
      </tp>
      <tp>
        <v>0</v>
        <stp/>
        <stp>EM_S_QSTM07_IS</stp>
        <stp>4</stp>
        <stp>000848.SZ</stp>
        <stp>61</stp>
        <stp>12/31/2016</stp>
        <stp>1</stp>
        <tr r="M356" s="1"/>
      </tp>
      <tp>
        <v>0</v>
        <stp/>
        <stp>EM_S_QSTM07_IS</stp>
        <stp>4</stp>
        <stp>000856.SZ</stp>
        <stp>61</stp>
        <stp>12/31/2016</stp>
        <stp>1</stp>
        <tr r="M360" s="1"/>
      </tp>
      <tp>
        <v>0</v>
        <stp/>
        <stp>EM_S_QSTM07_IS</stp>
        <stp>4</stp>
        <stp>000852.SZ</stp>
        <stp>61</stp>
        <stp>12/31/2016</stp>
        <stp>1</stp>
        <tr r="M359" s="1"/>
      </tp>
      <tp>
        <v>0</v>
        <stp/>
        <stp>EM_S_QSTM07_IS</stp>
        <stp>4</stp>
        <stp>000851.SZ</stp>
        <stp>61</stp>
        <stp>12/31/2016</stp>
        <stp>1</stp>
        <tr r="M358" s="1"/>
      </tp>
      <tp>
        <v>0</v>
        <stp/>
        <stp>EM_S_QSTM07_IS</stp>
        <stp>4</stp>
        <stp>000850.SZ</stp>
        <stp>61</stp>
        <stp>12/31/2016</stp>
        <stp>1</stp>
        <tr r="M357" s="1"/>
      </tp>
      <tp>
        <v>0</v>
        <stp/>
        <stp>EM_S_QSTM07_IS</stp>
        <stp>4</stp>
        <stp>000859.SZ</stp>
        <stp>61</stp>
        <stp>12/31/2016</stp>
        <stp>1</stp>
        <tr r="M362" s="1"/>
      </tp>
      <tp>
        <v>0</v>
        <stp/>
        <stp>EM_S_QSTM07_IS</stp>
        <stp>4</stp>
        <stp>000858.SZ</stp>
        <stp>61</stp>
        <stp>12/31/2016</stp>
        <stp>1</stp>
        <tr r="M361" s="1"/>
      </tp>
      <tp>
        <v>0</v>
        <stp/>
        <stp>EM_S_QSTM07_IS</stp>
        <stp>4</stp>
        <stp>000826.SZ</stp>
        <stp>61</stp>
        <stp>12/31/2016</stp>
        <stp>1</stp>
        <tr r="M345" s="1"/>
      </tp>
      <tp>
        <v>0</v>
        <stp/>
        <stp>EM_S_QSTM07_IS</stp>
        <stp>4</stp>
        <stp>000825.SZ</stp>
        <stp>61</stp>
        <stp>12/31/2016</stp>
        <stp>1</stp>
        <tr r="M344" s="1"/>
      </tp>
      <tp>
        <v>0</v>
        <stp/>
        <stp>EM_S_QSTM07_IS</stp>
        <stp>4</stp>
        <stp>000823.SZ</stp>
        <stp>61</stp>
        <stp>12/31/2016</stp>
        <stp>1</stp>
        <tr r="M343" s="1"/>
      </tp>
      <tp>
        <v>0</v>
        <stp/>
        <stp>EM_S_QSTM07_IS</stp>
        <stp>4</stp>
        <stp>000822.SZ</stp>
        <stp>61</stp>
        <stp>12/31/2016</stp>
        <stp>1</stp>
        <tr r="M342" s="1"/>
      </tp>
      <tp>
        <v>0</v>
        <stp/>
        <stp>EM_S_QSTM07_IS</stp>
        <stp>4</stp>
        <stp>000821.SZ</stp>
        <stp>61</stp>
        <stp>12/31/2016</stp>
        <stp>1</stp>
        <tr r="M341" s="1"/>
      </tp>
      <tp>
        <v>0</v>
        <stp/>
        <stp>EM_S_QSTM07_IS</stp>
        <stp>4</stp>
        <stp>000820.SZ</stp>
        <stp>61</stp>
        <stp>12/31/2016</stp>
        <stp>1</stp>
        <tr r="M340" s="1"/>
      </tp>
      <tp>
        <v>0</v>
        <stp/>
        <stp>EM_S_QSTM07_IS</stp>
        <stp>4</stp>
        <stp>000829.SZ</stp>
        <stp>61</stp>
        <stp>12/31/2016</stp>
        <stp>1</stp>
        <tr r="M347" s="1"/>
      </tp>
      <tp>
        <v>0</v>
        <stp/>
        <stp>EM_S_QSTM07_IS</stp>
        <stp>4</stp>
        <stp>000828.SZ</stp>
        <stp>61</stp>
        <stp>12/31/2016</stp>
        <stp>1</stp>
        <tr r="M346" s="1"/>
      </tp>
      <tp>
        <v>0</v>
        <stp/>
        <stp>EM_S_QSTM07_IS</stp>
        <stp>4</stp>
        <stp>000837.SZ</stp>
        <stp>61</stp>
        <stp>12/31/2016</stp>
        <stp>1</stp>
        <tr r="M353" s="1"/>
      </tp>
      <tp>
        <v>0</v>
        <stp/>
        <stp>EM_S_QSTM07_IS</stp>
        <stp>4</stp>
        <stp>000836.SZ</stp>
        <stp>61</stp>
        <stp>12/31/2016</stp>
        <stp>1</stp>
        <tr r="M352" s="1"/>
      </tp>
      <tp>
        <v>0</v>
        <stp/>
        <stp>EM_S_QSTM07_IS</stp>
        <stp>4</stp>
        <stp>000835.SZ</stp>
        <stp>61</stp>
        <stp>12/31/2016</stp>
        <stp>1</stp>
        <tr r="M351" s="1"/>
      </tp>
      <tp>
        <v>0</v>
        <stp/>
        <stp>EM_S_QSTM07_IS</stp>
        <stp>4</stp>
        <stp>000833.SZ</stp>
        <stp>61</stp>
        <stp>12/31/2016</stp>
        <stp>1</stp>
        <tr r="M350" s="1"/>
      </tp>
      <tp>
        <v>0</v>
        <stp/>
        <stp>EM_S_QSTM07_IS</stp>
        <stp>4</stp>
        <stp>000831.SZ</stp>
        <stp>61</stp>
        <stp>12/31/2016</stp>
        <stp>1</stp>
        <tr r="M349" s="1"/>
      </tp>
      <tp>
        <v>0</v>
        <stp/>
        <stp>EM_S_QSTM07_IS</stp>
        <stp>4</stp>
        <stp>000830.SZ</stp>
        <stp>61</stp>
        <stp>12/31/2016</stp>
        <stp>1</stp>
        <tr r="M348" s="1"/>
      </tp>
      <tp>
        <v>0</v>
        <stp/>
        <stp>EM_S_QSTM07_IS</stp>
        <stp>4</stp>
        <stp>000839.SZ</stp>
        <stp>61</stp>
        <stp>12/31/2016</stp>
        <stp>1</stp>
        <tr r="M355" s="1"/>
      </tp>
      <tp>
        <v>0</v>
        <stp/>
        <stp>EM_S_QSTM07_IS</stp>
        <stp>4</stp>
        <stp>000838.SZ</stp>
        <stp>61</stp>
        <stp>12/31/2016</stp>
        <stp>1</stp>
        <tr r="M354" s="1"/>
      </tp>
      <tp>
        <v>0</v>
        <stp/>
        <stp>EM_S_QSTM07_IS</stp>
        <stp>4</stp>
        <stp>000807.SZ</stp>
        <stp>61</stp>
        <stp>12/31/2016</stp>
        <stp>1</stp>
        <tr r="M330" s="1"/>
      </tp>
      <tp>
        <v>0</v>
        <stp/>
        <stp>EM_S_QSTM07_IS</stp>
        <stp>4</stp>
        <stp>000806.SZ</stp>
        <stp>61</stp>
        <stp>12/31/2016</stp>
        <stp>1</stp>
        <tr r="M329" s="1"/>
      </tp>
      <tp>
        <v>0</v>
        <stp/>
        <stp>EM_S_QSTM07_IS</stp>
        <stp>4</stp>
        <stp>000803.SZ</stp>
        <stp>61</stp>
        <stp>12/31/2016</stp>
        <stp>1</stp>
        <tr r="M328" s="1"/>
      </tp>
      <tp>
        <v>0</v>
        <stp/>
        <stp>EM_S_QSTM07_IS</stp>
        <stp>4</stp>
        <stp>000802.SZ</stp>
        <stp>61</stp>
        <stp>12/31/2016</stp>
        <stp>1</stp>
        <tr r="M327" s="1"/>
      </tp>
      <tp>
        <v>0</v>
        <stp/>
        <stp>EM_S_QSTM07_IS</stp>
        <stp>4</stp>
        <stp>000801.SZ</stp>
        <stp>61</stp>
        <stp>12/31/2016</stp>
        <stp>1</stp>
        <tr r="M326" s="1"/>
      </tp>
      <tp>
        <v>0</v>
        <stp/>
        <stp>EM_S_QSTM07_IS</stp>
        <stp>4</stp>
        <stp>000800.SZ</stp>
        <stp>61</stp>
        <stp>12/31/2016</stp>
        <stp>1</stp>
        <tr r="M325" s="1"/>
      </tp>
      <tp>
        <v>0</v>
        <stp/>
        <stp>EM_S_QSTM07_IS</stp>
        <stp>4</stp>
        <stp>000809.SZ</stp>
        <stp>61</stp>
        <stp>12/31/2016</stp>
        <stp>1</stp>
        <tr r="M331" s="1"/>
      </tp>
      <tp>
        <v>0</v>
        <stp/>
        <stp>EM_S_QSTM07_IS</stp>
        <stp>4</stp>
        <stp>000816.SZ</stp>
        <stp>61</stp>
        <stp>12/31/2016</stp>
        <stp>1</stp>
        <tr r="M337" s="1"/>
      </tp>
      <tp>
        <v>0</v>
        <stp/>
        <stp>EM_S_QSTM07_IS</stp>
        <stp>4</stp>
        <stp>000815.SZ</stp>
        <stp>61</stp>
        <stp>12/31/2016</stp>
        <stp>1</stp>
        <tr r="M336" s="1"/>
      </tp>
      <tp>
        <v>0</v>
        <stp/>
        <stp>EM_S_QSTM07_IS</stp>
        <stp>4</stp>
        <stp>000813.SZ</stp>
        <stp>61</stp>
        <stp>12/31/2016</stp>
        <stp>1</stp>
        <tr r="M335" s="1"/>
      </tp>
      <tp>
        <v>0</v>
        <stp/>
        <stp>EM_S_QSTM07_IS</stp>
        <stp>4</stp>
        <stp>000812.SZ</stp>
        <stp>61</stp>
        <stp>12/31/2016</stp>
        <stp>1</stp>
        <tr r="M334" s="1"/>
      </tp>
      <tp>
        <v>0</v>
        <stp/>
        <stp>EM_S_QSTM07_IS</stp>
        <stp>4</stp>
        <stp>000811.SZ</stp>
        <stp>61</stp>
        <stp>12/31/2016</stp>
        <stp>1</stp>
        <tr r="M333" s="1"/>
      </tp>
      <tp>
        <v>0</v>
        <stp/>
        <stp>EM_S_QSTM07_IS</stp>
        <stp>4</stp>
        <stp>000810.SZ</stp>
        <stp>61</stp>
        <stp>12/31/2016</stp>
        <stp>1</stp>
        <tr r="M332" s="1"/>
      </tp>
      <tp>
        <v>0</v>
        <stp/>
        <stp>EM_S_QSTM07_IS</stp>
        <stp>4</stp>
        <stp>000819.SZ</stp>
        <stp>61</stp>
        <stp>12/31/2016</stp>
        <stp>1</stp>
        <tr r="M339" s="1"/>
      </tp>
      <tp>
        <v>0</v>
        <stp/>
        <stp>EM_S_QSTM07_IS</stp>
        <stp>4</stp>
        <stp>000818.SZ</stp>
        <stp>61</stp>
        <stp>12/31/2016</stp>
        <stp>1</stp>
        <tr r="M338" s="1"/>
      </tp>
      <tp>
        <v>0</v>
        <stp/>
        <stp>EM_S_QSTM07_IS</stp>
        <stp>4</stp>
        <stp>000887.SZ</stp>
        <stp>61</stp>
        <stp>12/31/2016</stp>
        <stp>1</stp>
        <tr r="M379" s="1"/>
      </tp>
      <tp>
        <v>0</v>
        <stp/>
        <stp>EM_S_QSTM07_IS</stp>
        <stp>4</stp>
        <stp>000886.SZ</stp>
        <stp>61</stp>
        <stp>12/31/2016</stp>
        <stp>1</stp>
        <tr r="M378" s="1"/>
      </tp>
      <tp>
        <v>0</v>
        <stp/>
        <stp>EM_S_QSTM07_IS</stp>
        <stp>4</stp>
        <stp>000885.SZ</stp>
        <stp>61</stp>
        <stp>12/31/2016</stp>
        <stp>1</stp>
        <tr r="M377" s="1"/>
      </tp>
      <tp>
        <v>0</v>
        <stp/>
        <stp>EM_S_QSTM07_IS</stp>
        <stp>4</stp>
        <stp>000883.SZ</stp>
        <stp>61</stp>
        <stp>12/31/2016</stp>
        <stp>1</stp>
        <tr r="M376" s="1"/>
      </tp>
      <tp>
        <v>0</v>
        <stp/>
        <stp>EM_S_QSTM07_IS</stp>
        <stp>4</stp>
        <stp>000882.SZ</stp>
        <stp>61</stp>
        <stp>12/31/2016</stp>
        <stp>1</stp>
        <tr r="M375" s="1"/>
      </tp>
      <tp>
        <v>0</v>
        <stp/>
        <stp>EM_S_QSTM07_IS</stp>
        <stp>4</stp>
        <stp>000881.SZ</stp>
        <stp>61</stp>
        <stp>12/31/2016</stp>
        <stp>1</stp>
        <tr r="M374" s="1"/>
      </tp>
      <tp>
        <v>0</v>
        <stp/>
        <stp>EM_S_QSTM07_IS</stp>
        <stp>4</stp>
        <stp>000880.SZ</stp>
        <stp>61</stp>
        <stp>12/31/2016</stp>
        <stp>1</stp>
        <tr r="M373" s="1"/>
      </tp>
      <tp>
        <v>0</v>
        <stp/>
        <stp>EM_S_QSTM07_IS</stp>
        <stp>4</stp>
        <stp>000889.SZ</stp>
        <stp>61</stp>
        <stp>12/31/2016</stp>
        <stp>1</stp>
        <tr r="M381" s="1"/>
      </tp>
      <tp>
        <v>0</v>
        <stp/>
        <stp>EM_S_QSTM07_IS</stp>
        <stp>4</stp>
        <stp>000888.SZ</stp>
        <stp>61</stp>
        <stp>12/31/2016</stp>
        <stp>1</stp>
        <tr r="M380" s="1"/>
      </tp>
      <tp>
        <v>0</v>
        <stp/>
        <stp>EM_S_QSTM07_IS</stp>
        <stp>4</stp>
        <stp>000897.SZ</stp>
        <stp>61</stp>
        <stp>12/31/2016</stp>
        <stp>1</stp>
        <tr r="M386" s="1"/>
      </tp>
      <tp>
        <v>0</v>
        <stp/>
        <stp>EM_S_QSTM07_IS</stp>
        <stp>4</stp>
        <stp>000895.SZ</stp>
        <stp>61</stp>
        <stp>12/31/2016</stp>
        <stp>1</stp>
        <tr r="M385" s="1"/>
      </tp>
      <tp>
        <v>0</v>
        <stp/>
        <stp>EM_S_QSTM07_IS</stp>
        <stp>4</stp>
        <stp>000893.SZ</stp>
        <stp>61</stp>
        <stp>12/31/2016</stp>
        <stp>1</stp>
        <tr r="M384" s="1"/>
      </tp>
      <tp>
        <v>0</v>
        <stp/>
        <stp>EM_S_QSTM07_IS</stp>
        <stp>4</stp>
        <stp>000892.SZ</stp>
        <stp>61</stp>
        <stp>12/31/2016</stp>
        <stp>1</stp>
        <tr r="M383" s="1"/>
      </tp>
      <tp>
        <v>0</v>
        <stp/>
        <stp>EM_S_QSTM07_IS</stp>
        <stp>4</stp>
        <stp>000890.SZ</stp>
        <stp>61</stp>
        <stp>12/31/2016</stp>
        <stp>1</stp>
        <tr r="M382" s="1"/>
      </tp>
      <tp>
        <v>0</v>
        <stp/>
        <stp>EM_S_QSTM07_IS</stp>
        <stp>4</stp>
        <stp>000899.SZ</stp>
        <stp>61</stp>
        <stp>12/31/2016</stp>
        <stp>1</stp>
        <tr r="M388" s="1"/>
      </tp>
      <tp>
        <v>0</v>
        <stp/>
        <stp>EM_S_QSTM07_IS</stp>
        <stp>4</stp>
        <stp>000898.SZ</stp>
        <stp>61</stp>
        <stp>12/31/2016</stp>
        <stp>1</stp>
        <tr r="M387" s="1"/>
      </tp>
      <tp>
        <v>0</v>
        <stp/>
        <stp>EM_S_QSTM07_IS</stp>
        <stp>4</stp>
        <stp>600926.SH</stp>
        <stp>61</stp>
        <stp>12/31/2016</stp>
        <stp>1</stp>
        <tr r="M2633" s="1"/>
      </tp>
      <tp>
        <v>0</v>
        <stp/>
        <stp>EM_S_QSTM07_IS</stp>
        <stp>4</stp>
        <stp>603929.SH</stp>
        <stp>61</stp>
        <stp>12/31/2015</stp>
        <stp>1</stp>
        <tr r="I3018" s="1"/>
      </tp>
      <tp>
        <v>0</v>
        <stp/>
        <stp>EM_S_QSTM07_IS</stp>
        <stp>4</stp>
        <stp>603928.SH</stp>
        <stp>61</stp>
        <stp>12/31/2015</stp>
        <stp>1</stp>
        <tr r="I3017" s="1"/>
      </tp>
      <tp>
        <v>0</v>
        <stp/>
        <stp>EM_S_QSTM07_IS</stp>
        <stp>4</stp>
        <stp>600936.SH</stp>
        <stp>61</stp>
        <stp>12/31/2016</stp>
        <stp>1</stp>
        <tr r="M2634" s="1"/>
      </tp>
      <tp>
        <v>17017893.010000002</v>
        <stp/>
        <stp>EM_S_QSTM07_IS</stp>
        <stp>4</stp>
        <stp>603936.SH</stp>
        <stp>61</stp>
        <stp>12/31/2015</stp>
        <stp>1</stp>
        <tr r="I3019" s="1"/>
      </tp>
      <tp>
        <v>50675141.950000003</v>
        <stp/>
        <stp>EM_S_QSTM07_IS</stp>
        <stp>4</stp>
        <stp>603939.SH</stp>
        <stp>61</stp>
        <stp>12/31/2015</stp>
        <stp>1</stp>
        <tr r="I3020" s="1"/>
      </tp>
      <tp>
        <v>17725982.620000001</v>
        <stp/>
        <stp>EM_S_QSTM07_IS</stp>
        <stp>4</stp>
        <stp>603901.SH</stp>
        <stp>61</stp>
        <stp>12/31/2015</stp>
        <stp>1</stp>
        <tr r="I3013" s="1"/>
      </tp>
      <tp>
        <v>0</v>
        <stp/>
        <stp>EM_S_QSTM07_IS</stp>
        <stp>4</stp>
        <stp>600900.SH</stp>
        <stp>61</stp>
        <stp>12/31/2016</stp>
        <stp>1</stp>
        <tr r="M2628" s="1"/>
      </tp>
      <tp>
        <v>39641667.259999998</v>
        <stp/>
        <stp>EM_S_QSTM07_IS</stp>
        <stp>4</stp>
        <stp>603900.SH</stp>
        <stp>61</stp>
        <stp>12/31/2015</stp>
        <stp>1</stp>
        <tr r="I3012" s="1"/>
      </tp>
      <tp>
        <v>0</v>
        <stp/>
        <stp>EM_S_QSTM07_IS</stp>
        <stp>4</stp>
        <stp>600909.SH</stp>
        <stp>61</stp>
        <stp>12/31/2016</stp>
        <stp>1</stp>
        <tr r="M2630" s="1"/>
      </tp>
      <tp>
        <v>15142325.91</v>
        <stp/>
        <stp>EM_S_QSTM07_IS</stp>
        <stp>4</stp>
        <stp>603909.SH</stp>
        <stp>61</stp>
        <stp>12/31/2015</stp>
        <stp>1</stp>
        <tr r="I3014" s="1"/>
      </tp>
      <tp>
        <v>0</v>
        <stp/>
        <stp>EM_S_QSTM07_IS</stp>
        <stp>4</stp>
        <stp>600908.SH</stp>
        <stp>61</stp>
        <stp>12/31/2016</stp>
        <stp>1</stp>
        <tr r="M2629" s="1"/>
      </tp>
      <tp>
        <v>0</v>
        <stp/>
        <stp>EM_S_QSTM07_IS</stp>
        <stp>4</stp>
        <stp>600917.SH</stp>
        <stp>61</stp>
        <stp>12/31/2016</stp>
        <stp>1</stp>
        <tr r="M2631" s="1"/>
      </tp>
      <tp>
        <v>0</v>
        <stp/>
        <stp>EM_S_QSTM07_IS</stp>
        <stp>4</stp>
        <stp>600919.SH</stp>
        <stp>61</stp>
        <stp>12/31/2016</stp>
        <stp>1</stp>
        <tr r="M2632" s="1"/>
      </tp>
      <tp>
        <v>48684123.609999999</v>
        <stp/>
        <stp>EM_S_QSTM07_IS</stp>
        <stp>4</stp>
        <stp>603919.SH</stp>
        <stp>61</stp>
        <stp>12/31/2015</stp>
        <stp>1</stp>
        <tr r="I3016" s="1"/>
      </tp>
      <tp>
        <v>29609966.370000001</v>
        <stp/>
        <stp>EM_S_QSTM07_IS</stp>
        <stp>4</stp>
        <stp>603918.SH</stp>
        <stp>61</stp>
        <stp>12/31/2015</stp>
        <stp>1</stp>
        <tr r="I3015" s="1"/>
      </tp>
      <tp>
        <v>0</v>
        <stp/>
        <stp>EM_S_QSTM07_IS</stp>
        <stp>4</stp>
        <stp>600967.SH</stp>
        <stp>61</stp>
        <stp>12/31/2016</stp>
        <stp>1</stp>
        <tr r="M2643" s="1"/>
      </tp>
      <tp>
        <v>0</v>
        <stp/>
        <stp>EM_S_QSTM07_IS</stp>
        <stp>4</stp>
        <stp>600966.SH</stp>
        <stp>61</stp>
        <stp>12/31/2016</stp>
        <stp>1</stp>
        <tr r="M2642" s="1"/>
      </tp>
      <tp>
        <v>0</v>
        <stp/>
        <stp>EM_S_QSTM07_IS</stp>
        <stp>4</stp>
        <stp>600965.SH</stp>
        <stp>61</stp>
        <stp>12/31/2016</stp>
        <stp>1</stp>
        <tr r="M2641" s="1"/>
      </tp>
      <tp>
        <v>0</v>
        <stp/>
        <stp>EM_S_QSTM07_IS</stp>
        <stp>4</stp>
        <stp>600963.SH</stp>
        <stp>61</stp>
        <stp>12/31/2016</stp>
        <stp>1</stp>
        <tr r="M2640" s="1"/>
      </tp>
      <tp>
        <v>0</v>
        <stp/>
        <stp>EM_S_QSTM07_IS</stp>
        <stp>4</stp>
        <stp>600962.SH</stp>
        <stp>61</stp>
        <stp>12/31/2016</stp>
        <stp>1</stp>
        <tr r="M2639" s="1"/>
      </tp>
      <tp>
        <v>0</v>
        <stp/>
        <stp>EM_S_QSTM07_IS</stp>
        <stp>4</stp>
        <stp>600961.SH</stp>
        <stp>61</stp>
        <stp>12/31/2016</stp>
        <stp>1</stp>
        <tr r="M2638" s="1"/>
      </tp>
      <tp>
        <v>0</v>
        <stp/>
        <stp>EM_S_QSTM07_IS</stp>
        <stp>4</stp>
        <stp>600960.SH</stp>
        <stp>61</stp>
        <stp>12/31/2016</stp>
        <stp>1</stp>
        <tr r="M2637" s="1"/>
      </tp>
      <tp>
        <v>0</v>
        <stp/>
        <stp>EM_S_QSTM07_IS</stp>
        <stp>4</stp>
        <stp>600969.SH</stp>
        <stp>61</stp>
        <stp>12/31/2016</stp>
        <stp>1</stp>
        <tr r="M2644" s="1"/>
      </tp>
      <tp>
        <v>31271094.75</v>
        <stp/>
        <stp>EM_S_QSTM07_IS</stp>
        <stp>4</stp>
        <stp>603969.SH</stp>
        <stp>61</stp>
        <stp>12/31/2015</stp>
        <stp>1</stp>
        <tr r="I3024" s="1"/>
      </tp>
      <tp>
        <v>15873350.060000001</v>
        <stp/>
        <stp>EM_S_QSTM07_IS</stp>
        <stp>4</stp>
        <stp>603968.SH</stp>
        <stp>61</stp>
        <stp>12/31/2015</stp>
        <stp>1</stp>
        <tr r="I3023" s="1"/>
      </tp>
      <tp>
        <v>0</v>
        <stp/>
        <stp>EM_S_QSTM07_IS</stp>
        <stp>4</stp>
        <stp>600977.SH</stp>
        <stp>61</stp>
        <stp>12/31/2016</stp>
        <stp>1</stp>
        <tr r="M2650" s="1"/>
      </tp>
      <tp>
        <v>29376095.309999999</v>
        <stp/>
        <stp>EM_S_QSTM07_IS</stp>
        <stp>4</stp>
        <stp>603977.SH</stp>
        <stp>61</stp>
        <stp>12/31/2015</stp>
        <stp>1</stp>
        <tr r="I3025" s="1"/>
      </tp>
      <tp>
        <v>0</v>
        <stp/>
        <stp>EM_S_QSTM07_IS</stp>
        <stp>4</stp>
        <stp>600976.SH</stp>
        <stp>61</stp>
        <stp>12/31/2016</stp>
        <stp>1</stp>
        <tr r="M2649" s="1"/>
      </tp>
      <tp>
        <v>0</v>
        <stp/>
        <stp>EM_S_QSTM07_IS</stp>
        <stp>4</stp>
        <stp>600975.SH</stp>
        <stp>61</stp>
        <stp>12/31/2016</stp>
        <stp>1</stp>
        <tr r="M2648" s="1"/>
      </tp>
      <tp>
        <v>0</v>
        <stp/>
        <stp>EM_S_QSTM07_IS</stp>
        <stp>4</stp>
        <stp>600973.SH</stp>
        <stp>61</stp>
        <stp>12/31/2016</stp>
        <stp>1</stp>
        <tr r="M2647" s="1"/>
      </tp>
      <tp>
        <v>0</v>
        <stp/>
        <stp>EM_S_QSTM07_IS</stp>
        <stp>4</stp>
        <stp>600971.SH</stp>
        <stp>61</stp>
        <stp>12/31/2016</stp>
        <stp>1</stp>
        <tr r="M2646" s="1"/>
      </tp>
      <tp>
        <v>0</v>
        <stp/>
        <stp>EM_S_QSTM07_IS</stp>
        <stp>4</stp>
        <stp>600970.SH</stp>
        <stp>61</stp>
        <stp>12/31/2016</stp>
        <stp>1</stp>
        <tr r="M2645" s="1"/>
      </tp>
      <tp>
        <v>0</v>
        <stp/>
        <stp>EM_S_QSTM07_IS</stp>
        <stp>4</stp>
        <stp>600979.SH</stp>
        <stp>61</stp>
        <stp>12/31/2016</stp>
        <stp>1</stp>
        <tr r="M2652" s="1"/>
      </tp>
      <tp>
        <v>14594739.279999999</v>
        <stp/>
        <stp>EM_S_QSTM07_IS</stp>
        <stp>4</stp>
        <stp>603979.SH</stp>
        <stp>61</stp>
        <stp>12/31/2015</stp>
        <stp>1</stp>
        <tr r="I3026" s="1"/>
      </tp>
      <tp>
        <v>0</v>
        <stp/>
        <stp>EM_S_QSTM07_IS</stp>
        <stp>4</stp>
        <stp>600978.SH</stp>
        <stp>61</stp>
        <stp>12/31/2016</stp>
        <stp>1</stp>
        <tr r="M2651" s="1"/>
      </tp>
      <tp>
        <v>0</v>
        <stp/>
        <stp>EM_S_QSTM07_IS</stp>
        <stp>4</stp>
        <stp>600959.SH</stp>
        <stp>61</stp>
        <stp>12/31/2016</stp>
        <stp>1</stp>
        <tr r="M2636" s="1"/>
      </tp>
      <tp>
        <v>37125742.039999999</v>
        <stp/>
        <stp>EM_S_QSTM07_IS</stp>
        <stp>4</stp>
        <stp>603959.SH</stp>
        <stp>61</stp>
        <stp>12/31/2015</stp>
        <stp>1</stp>
        <tr r="I3022" s="1"/>
      </tp>
      <tp>
        <v>0</v>
        <stp/>
        <stp>EM_S_QSTM07_IS</stp>
        <stp>4</stp>
        <stp>600958.SH</stp>
        <stp>61</stp>
        <stp>12/31/2016</stp>
        <stp>1</stp>
        <tr r="M2635" s="1"/>
      </tp>
      <tp>
        <v>42932446.200000003</v>
        <stp/>
        <stp>EM_S_QSTM07_IS</stp>
        <stp>4</stp>
        <stp>603958.SH</stp>
        <stp>61</stp>
        <stp>12/31/2015</stp>
        <stp>1</stp>
        <tr r="I3021" s="1"/>
      </tp>
      <tp>
        <v>0</v>
        <stp/>
        <stp>EM_S_QSTM07_IS</stp>
        <stp>4</stp>
        <stp>600987.SH</stp>
        <stp>61</stp>
        <stp>12/31/2016</stp>
        <stp>1</stp>
        <tr r="M2660" s="1"/>
      </tp>
      <tp>
        <v>25219296.41</v>
        <stp/>
        <stp>EM_S_QSTM07_IS</stp>
        <stp>4</stp>
        <stp>603987.SH</stp>
        <stp>61</stp>
        <stp>12/31/2015</stp>
        <stp>1</stp>
        <tr r="I3028" s="1"/>
      </tp>
      <tp>
        <v>0</v>
        <stp/>
        <stp>EM_S_QSTM07_IS</stp>
        <stp>4</stp>
        <stp>600986.SH</stp>
        <stp>61</stp>
        <stp>12/31/2016</stp>
        <stp>1</stp>
        <tr r="M2659" s="1"/>
      </tp>
      <tp>
        <v>36803268.119999997</v>
        <stp/>
        <stp>EM_S_QSTM07_IS</stp>
        <stp>4</stp>
        <stp>603986.SH</stp>
        <stp>61</stp>
        <stp>12/31/2015</stp>
        <stp>1</stp>
        <tr r="I3027" s="1"/>
      </tp>
      <tp>
        <v>0</v>
        <stp/>
        <stp>EM_S_QSTM07_IS</stp>
        <stp>4</stp>
        <stp>600985.SH</stp>
        <stp>61</stp>
        <stp>12/31/2016</stp>
        <stp>1</stp>
        <tr r="M2658" s="1"/>
      </tp>
      <tp>
        <v>0</v>
        <stp/>
        <stp>EM_S_QSTM07_IS</stp>
        <stp>4</stp>
        <stp>600984.SH</stp>
        <stp>61</stp>
        <stp>12/31/2016</stp>
        <stp>1</stp>
        <tr r="M2657" s="1"/>
      </tp>
      <tp>
        <v>0</v>
        <stp/>
        <stp>EM_S_QSTM07_IS</stp>
        <stp>4</stp>
        <stp>600983.SH</stp>
        <stp>61</stp>
        <stp>12/31/2016</stp>
        <stp>1</stp>
        <tr r="M2656" s="1"/>
      </tp>
      <tp>
        <v>0</v>
        <stp/>
        <stp>EM_S_QSTM07_IS</stp>
        <stp>4</stp>
        <stp>600982.SH</stp>
        <stp>61</stp>
        <stp>12/31/2016</stp>
        <stp>1</stp>
        <tr r="M2655" s="1"/>
      </tp>
      <tp>
        <v>0</v>
        <stp/>
        <stp>EM_S_QSTM07_IS</stp>
        <stp>4</stp>
        <stp>600981.SH</stp>
        <stp>61</stp>
        <stp>12/31/2016</stp>
        <stp>1</stp>
        <tr r="M2654" s="1"/>
      </tp>
      <tp>
        <v>0</v>
        <stp/>
        <stp>EM_S_QSTM07_IS</stp>
        <stp>4</stp>
        <stp>600980.SH</stp>
        <stp>61</stp>
        <stp>12/31/2016</stp>
        <stp>1</stp>
        <tr r="M2653" s="1"/>
      </tp>
      <tp>
        <v>77424438.620000005</v>
        <stp/>
        <stp>EM_S_QSTM07_IS</stp>
        <stp>4</stp>
        <stp>603989.SH</stp>
        <stp>61</stp>
        <stp>12/31/2015</stp>
        <stp>1</stp>
        <tr r="I3030" s="1"/>
      </tp>
      <tp>
        <v>0</v>
        <stp/>
        <stp>EM_S_QSTM07_IS</stp>
        <stp>4</stp>
        <stp>600988.SH</stp>
        <stp>61</stp>
        <stp>12/31/2016</stp>
        <stp>1</stp>
        <tr r="M2661" s="1"/>
      </tp>
      <tp>
        <v>7147861.9100000001</v>
        <stp/>
        <stp>EM_S_QSTM07_IS</stp>
        <stp>4</stp>
        <stp>603988.SH</stp>
        <stp>61</stp>
        <stp>12/31/2015</stp>
        <stp>1</stp>
        <tr r="I3029" s="1"/>
      </tp>
      <tp>
        <v>0</v>
        <stp/>
        <stp>EM_S_QSTM07_IS</stp>
        <stp>4</stp>
        <stp>600997.SH</stp>
        <stp>61</stp>
        <stp>12/31/2016</stp>
        <stp>1</stp>
        <tr r="M2667" s="1"/>
      </tp>
      <tp>
        <v>47196897.640000001</v>
        <stp/>
        <stp>EM_S_QSTM07_IS</stp>
        <stp>4</stp>
        <stp>603997.SH</stp>
        <stp>61</stp>
        <stp>12/31/2015</stp>
        <stp>1</stp>
        <tr r="I3034" s="1"/>
      </tp>
      <tp>
        <v>0</v>
        <stp/>
        <stp>EM_S_QSTM07_IS</stp>
        <stp>4</stp>
        <stp>600996.SH</stp>
        <stp>61</stp>
        <stp>12/31/2016</stp>
        <stp>1</stp>
        <tr r="M2666" s="1"/>
      </tp>
      <tp>
        <v>27270471.120000001</v>
        <stp/>
        <stp>EM_S_QSTM07_IS</stp>
        <stp>4</stp>
        <stp>603996.SH</stp>
        <stp>61</stp>
        <stp>12/31/2015</stp>
        <stp>1</stp>
        <tr r="I3033" s="1"/>
      </tp>
      <tp>
        <v>0</v>
        <stp/>
        <stp>EM_S_QSTM07_IS</stp>
        <stp>4</stp>
        <stp>600995.SH</stp>
        <stp>61</stp>
        <stp>12/31/2016</stp>
        <stp>1</stp>
        <tr r="M2665" s="1"/>
      </tp>
      <tp>
        <v>0</v>
        <stp/>
        <stp>EM_S_QSTM07_IS</stp>
        <stp>4</stp>
        <stp>600993.SH</stp>
        <stp>61</stp>
        <stp>12/31/2016</stp>
        <stp>1</stp>
        <tr r="M2664" s="1"/>
      </tp>
      <tp>
        <v>120241018.7</v>
        <stp/>
        <stp>EM_S_QSTM07_IS</stp>
        <stp>4</stp>
        <stp>603993.SH</stp>
        <stp>61</stp>
        <stp>12/31/2015</stp>
        <stp>1</stp>
        <tr r="I3032" s="1"/>
      </tp>
      <tp>
        <v>0</v>
        <stp/>
        <stp>EM_S_QSTM07_IS</stp>
        <stp>4</stp>
        <stp>600992.SH</stp>
        <stp>61</stp>
        <stp>12/31/2016</stp>
        <stp>1</stp>
        <tr r="M2663" s="1"/>
      </tp>
      <tp>
        <v>0</v>
        <stp/>
        <stp>EM_S_QSTM07_IS</stp>
        <stp>4</stp>
        <stp>600990.SH</stp>
        <stp>61</stp>
        <stp>12/31/2016</stp>
        <stp>1</stp>
        <tr r="M2662" s="1"/>
      </tp>
      <tp>
        <v>0</v>
        <stp/>
        <stp>EM_S_QSTM07_IS</stp>
        <stp>4</stp>
        <stp>603990.SH</stp>
        <stp>61</stp>
        <stp>12/31/2015</stp>
        <stp>1</stp>
        <tr r="I3031" s="1"/>
      </tp>
      <tp>
        <v>0</v>
        <stp/>
        <stp>EM_S_QSTM07_IS</stp>
        <stp>4</stp>
        <stp>600999.SH</stp>
        <stp>61</stp>
        <stp>12/31/2016</stp>
        <stp>1</stp>
        <tr r="M2669" s="1"/>
      </tp>
      <tp>
        <v>38811106.920000002</v>
        <stp/>
        <stp>EM_S_QSTM07_IS</stp>
        <stp>4</stp>
        <stp>603999.SH</stp>
        <stp>61</stp>
        <stp>12/31/2015</stp>
        <stp>1</stp>
        <tr r="I3036" s="1"/>
      </tp>
      <tp>
        <v>0</v>
        <stp/>
        <stp>EM_S_QSTM07_IS</stp>
        <stp>4</stp>
        <stp>600998.SH</stp>
        <stp>61</stp>
        <stp>12/31/2016</stp>
        <stp>1</stp>
        <tr r="M2668" s="1"/>
      </tp>
      <tp>
        <v>17860420.710000001</v>
        <stp/>
        <stp>EM_S_QSTM07_IS</stp>
        <stp>4</stp>
        <stp>603998.SH</stp>
        <stp>61</stp>
        <stp>12/31/2015</stp>
        <stp>1</stp>
        <tr r="I3035" s="1"/>
      </tp>
      <tp>
        <v>0</v>
        <stp/>
        <stp>EM_S_QSTM07_IS</stp>
        <stp>4</stp>
        <stp>000967.SZ</stp>
        <stp>61</stp>
        <stp>12/31/2016</stp>
        <stp>1</stp>
        <tr r="M440" s="1"/>
      </tp>
      <tp>
        <v>0</v>
        <stp/>
        <stp>EM_S_QSTM07_IS</stp>
        <stp>4</stp>
        <stp>000966.SZ</stp>
        <stp>61</stp>
        <stp>12/31/2016</stp>
        <stp>1</stp>
        <tr r="M439" s="1"/>
      </tp>
      <tp>
        <v>0</v>
        <stp/>
        <stp>EM_S_QSTM07_IS</stp>
        <stp>4</stp>
        <stp>000965.SZ</stp>
        <stp>61</stp>
        <stp>12/31/2016</stp>
        <stp>1</stp>
        <tr r="M438" s="1"/>
      </tp>
      <tp>
        <v>0</v>
        <stp/>
        <stp>EM_S_QSTM07_IS</stp>
        <stp>4</stp>
        <stp>000963.SZ</stp>
        <stp>61</stp>
        <stp>12/31/2016</stp>
        <stp>1</stp>
        <tr r="M437" s="1"/>
      </tp>
      <tp>
        <v>0</v>
        <stp/>
        <stp>EM_S_QSTM07_IS</stp>
        <stp>4</stp>
        <stp>000962.SZ</stp>
        <stp>61</stp>
        <stp>12/31/2016</stp>
        <stp>1</stp>
        <tr r="M436" s="1"/>
      </tp>
      <tp>
        <v>0</v>
        <stp/>
        <stp>EM_S_QSTM07_IS</stp>
        <stp>4</stp>
        <stp>000961.SZ</stp>
        <stp>61</stp>
        <stp>12/31/2016</stp>
        <stp>1</stp>
        <tr r="M435" s="1"/>
      </tp>
      <tp>
        <v>0</v>
        <stp/>
        <stp>EM_S_QSTM07_IS</stp>
        <stp>4</stp>
        <stp>000960.SZ</stp>
        <stp>61</stp>
        <stp>12/31/2016</stp>
        <stp>1</stp>
        <tr r="M434" s="1"/>
      </tp>
      <tp>
        <v>0</v>
        <stp/>
        <stp>EM_S_QSTM07_IS</stp>
        <stp>4</stp>
        <stp>000969.SZ</stp>
        <stp>61</stp>
        <stp>12/31/2016</stp>
        <stp>1</stp>
        <tr r="M442" s="1"/>
      </tp>
      <tp>
        <v>0</v>
        <stp/>
        <stp>EM_S_QSTM07_IS</stp>
        <stp>4</stp>
        <stp>000968.SZ</stp>
        <stp>61</stp>
        <stp>12/31/2016</stp>
        <stp>1</stp>
        <tr r="M441" s="1"/>
      </tp>
      <tp>
        <v>0</v>
        <stp/>
        <stp>EM_S_QSTM07_IS</stp>
        <stp>4</stp>
        <stp>000977.SZ</stp>
        <stp>61</stp>
        <stp>12/31/2016</stp>
        <stp>1</stp>
        <tr r="M449" s="1"/>
      </tp>
      <tp>
        <v>0</v>
        <stp/>
        <stp>EM_S_QSTM07_IS</stp>
        <stp>4</stp>
        <stp>000976.SZ</stp>
        <stp>61</stp>
        <stp>12/31/2016</stp>
        <stp>1</stp>
        <tr r="M448" s="1"/>
      </tp>
      <tp>
        <v>0</v>
        <stp/>
        <stp>EM_S_QSTM07_IS</stp>
        <stp>4</stp>
        <stp>000975.SZ</stp>
        <stp>61</stp>
        <stp>12/31/2016</stp>
        <stp>1</stp>
        <tr r="M447" s="1"/>
      </tp>
      <tp>
        <v>0</v>
        <stp/>
        <stp>EM_S_QSTM07_IS</stp>
        <stp>4</stp>
        <stp>000973.SZ</stp>
        <stp>61</stp>
        <stp>12/31/2016</stp>
        <stp>1</stp>
        <tr r="M446" s="1"/>
      </tp>
      <tp>
        <v>0</v>
        <stp/>
        <stp>EM_S_QSTM07_IS</stp>
        <stp>4</stp>
        <stp>000972.SZ</stp>
        <stp>61</stp>
        <stp>12/31/2016</stp>
        <stp>1</stp>
        <tr r="M445" s="1"/>
      </tp>
      <tp>
        <v>0</v>
        <stp/>
        <stp>EM_S_QSTM07_IS</stp>
        <stp>4</stp>
        <stp>000971.SZ</stp>
        <stp>61</stp>
        <stp>12/31/2016</stp>
        <stp>1</stp>
        <tr r="M444" s="1"/>
      </tp>
      <tp>
        <v>0</v>
        <stp/>
        <stp>EM_S_QSTM07_IS</stp>
        <stp>4</stp>
        <stp>000970.SZ</stp>
        <stp>61</stp>
        <stp>12/31/2016</stp>
        <stp>1</stp>
        <tr r="M443" s="1"/>
      </tp>
      <tp>
        <v>0</v>
        <stp/>
        <stp>EM_S_QSTM07_IS</stp>
        <stp>4</stp>
        <stp>000979.SZ</stp>
        <stp>61</stp>
        <stp>12/31/2016</stp>
        <stp>1</stp>
        <tr r="M451" s="1"/>
      </tp>
      <tp>
        <v>0</v>
        <stp/>
        <stp>EM_S_QSTM07_IS</stp>
        <stp>4</stp>
        <stp>000978.SZ</stp>
        <stp>61</stp>
        <stp>12/31/2016</stp>
        <stp>1</stp>
        <tr r="M450" s="1"/>
      </tp>
      <tp>
        <v>0</v>
        <stp/>
        <stp>EM_S_QSTM07_IS</stp>
        <stp>4</stp>
        <stp>000949.SZ</stp>
        <stp>61</stp>
        <stp>12/31/2016</stp>
        <stp>1</stp>
        <tr r="M425" s="1"/>
      </tp>
      <tp>
        <v>0</v>
        <stp/>
        <stp>EM_S_QSTM07_IS</stp>
        <stp>4</stp>
        <stp>000948.SZ</stp>
        <stp>61</stp>
        <stp>12/31/2016</stp>
        <stp>1</stp>
        <tr r="M424" s="1"/>
      </tp>
      <tp>
        <v>0</v>
        <stp/>
        <stp>EM_S_QSTM07_IS</stp>
        <stp>4</stp>
        <stp>000957.SZ</stp>
        <stp>61</stp>
        <stp>12/31/2016</stp>
        <stp>1</stp>
        <tr r="M431" s="1"/>
      </tp>
      <tp>
        <v>0</v>
        <stp/>
        <stp>EM_S_QSTM07_IS</stp>
        <stp>4</stp>
        <stp>000955.SZ</stp>
        <stp>61</stp>
        <stp>12/31/2016</stp>
        <stp>1</stp>
        <tr r="M430" s="1"/>
      </tp>
      <tp>
        <v>0</v>
        <stp/>
        <stp>EM_S_QSTM07_IS</stp>
        <stp>4</stp>
        <stp>000953.SZ</stp>
        <stp>61</stp>
        <stp>12/31/2016</stp>
        <stp>1</stp>
        <tr r="M429" s="1"/>
      </tp>
      <tp>
        <v>0</v>
        <stp/>
        <stp>EM_S_QSTM07_IS</stp>
        <stp>4</stp>
        <stp>000952.SZ</stp>
        <stp>61</stp>
        <stp>12/31/2016</stp>
        <stp>1</stp>
        <tr r="M428" s="1"/>
      </tp>
      <tp>
        <v>0</v>
        <stp/>
        <stp>EM_S_QSTM07_IS</stp>
        <stp>4</stp>
        <stp>000951.SZ</stp>
        <stp>61</stp>
        <stp>12/31/2016</stp>
        <stp>1</stp>
        <tr r="M427" s="1"/>
      </tp>
      <tp>
        <v>0</v>
        <stp/>
        <stp>EM_S_QSTM07_IS</stp>
        <stp>4</stp>
        <stp>000950.SZ</stp>
        <stp>61</stp>
        <stp>12/31/2016</stp>
        <stp>1</stp>
        <tr r="M426" s="1"/>
      </tp>
      <tp>
        <v>0</v>
        <stp/>
        <stp>EM_S_QSTM07_IS</stp>
        <stp>4</stp>
        <stp>000959.SZ</stp>
        <stp>61</stp>
        <stp>12/31/2016</stp>
        <stp>1</stp>
        <tr r="M433" s="1"/>
      </tp>
      <tp>
        <v>0</v>
        <stp/>
        <stp>EM_S_QSTM07_IS</stp>
        <stp>4</stp>
        <stp>000958.SZ</stp>
        <stp>61</stp>
        <stp>12/31/2016</stp>
        <stp>1</stp>
        <tr r="M432" s="1"/>
      </tp>
      <tp>
        <v>0</v>
        <stp/>
        <stp>EM_S_QSTM07_IS</stp>
        <stp>4</stp>
        <stp>000927.SZ</stp>
        <stp>61</stp>
        <stp>12/31/2016</stp>
        <stp>1</stp>
        <tr r="M412" s="1"/>
      </tp>
      <tp>
        <v>0</v>
        <stp/>
        <stp>EM_S_QSTM07_IS</stp>
        <stp>4</stp>
        <stp>000926.SZ</stp>
        <stp>61</stp>
        <stp>12/31/2016</stp>
        <stp>1</stp>
        <tr r="M411" s="1"/>
      </tp>
      <tp>
        <v>0</v>
        <stp/>
        <stp>EM_S_QSTM07_IS</stp>
        <stp>4</stp>
        <stp>000925.SZ</stp>
        <stp>61</stp>
        <stp>12/31/2016</stp>
        <stp>1</stp>
        <tr r="M410" s="1"/>
      </tp>
      <tp>
        <v>0</v>
        <stp/>
        <stp>EM_S_QSTM07_IS</stp>
        <stp>4</stp>
        <stp>000923.SZ</stp>
        <stp>61</stp>
        <stp>12/31/2016</stp>
        <stp>1</stp>
        <tr r="M409" s="1"/>
      </tp>
      <tp>
        <v>0</v>
        <stp/>
        <stp>EM_S_QSTM07_IS</stp>
        <stp>4</stp>
        <stp>000922.SZ</stp>
        <stp>61</stp>
        <stp>12/31/2016</stp>
        <stp>1</stp>
        <tr r="M408" s="1"/>
      </tp>
      <tp>
        <v>0</v>
        <stp/>
        <stp>EM_S_QSTM07_IS</stp>
        <stp>4</stp>
        <stp>000921.SZ</stp>
        <stp>61</stp>
        <stp>12/31/2016</stp>
        <stp>1</stp>
        <tr r="M407" s="1"/>
      </tp>
      <tp>
        <v>0</v>
        <stp/>
        <stp>EM_S_QSTM07_IS</stp>
        <stp>4</stp>
        <stp>000920.SZ</stp>
        <stp>61</stp>
        <stp>12/31/2016</stp>
        <stp>1</stp>
        <tr r="M406" s="1"/>
      </tp>
      <tp>
        <v>0</v>
        <stp/>
        <stp>EM_S_QSTM07_IS</stp>
        <stp>4</stp>
        <stp>000929.SZ</stp>
        <stp>61</stp>
        <stp>12/31/2016</stp>
        <stp>1</stp>
        <tr r="M414" s="1"/>
      </tp>
      <tp>
        <v>0</v>
        <stp/>
        <stp>EM_S_QSTM07_IS</stp>
        <stp>4</stp>
        <stp>000928.SZ</stp>
        <stp>61</stp>
        <stp>12/31/2016</stp>
        <stp>1</stp>
        <tr r="M413" s="1"/>
      </tp>
      <tp>
        <v>0</v>
        <stp/>
        <stp>EM_S_QSTM07_IS</stp>
        <stp>4</stp>
        <stp>000937.SZ</stp>
        <stp>61</stp>
        <stp>12/31/2016</stp>
        <stp>1</stp>
        <tr r="M421" s="1"/>
      </tp>
      <tp>
        <v>0</v>
        <stp/>
        <stp>EM_S_QSTM07_IS</stp>
        <stp>4</stp>
        <stp>000936.SZ</stp>
        <stp>61</stp>
        <stp>12/31/2016</stp>
        <stp>1</stp>
        <tr r="M420" s="1"/>
      </tp>
      <tp>
        <v>0</v>
        <stp/>
        <stp>EM_S_QSTM07_IS</stp>
        <stp>4</stp>
        <stp>000935.SZ</stp>
        <stp>61</stp>
        <stp>12/31/2016</stp>
        <stp>1</stp>
        <tr r="M419" s="1"/>
      </tp>
      <tp>
        <v>0</v>
        <stp/>
        <stp>EM_S_QSTM07_IS</stp>
        <stp>4</stp>
        <stp>000933.SZ</stp>
        <stp>61</stp>
        <stp>12/31/2016</stp>
        <stp>1</stp>
        <tr r="M418" s="1"/>
      </tp>
      <tp>
        <v>0</v>
        <stp/>
        <stp>EM_S_QSTM07_IS</stp>
        <stp>4</stp>
        <stp>000932.SZ</stp>
        <stp>61</stp>
        <stp>12/31/2016</stp>
        <stp>1</stp>
        <tr r="M417" s="1"/>
      </tp>
      <tp>
        <v>0</v>
        <stp/>
        <stp>EM_S_QSTM07_IS</stp>
        <stp>4</stp>
        <stp>000931.SZ</stp>
        <stp>61</stp>
        <stp>12/31/2016</stp>
        <stp>1</stp>
        <tr r="M416" s="1"/>
      </tp>
      <tp>
        <v>0</v>
        <stp/>
        <stp>EM_S_QSTM07_IS</stp>
        <stp>4</stp>
        <stp>000930.SZ</stp>
        <stp>61</stp>
        <stp>12/31/2016</stp>
        <stp>1</stp>
        <tr r="M415" s="1"/>
      </tp>
      <tp>
        <v>0</v>
        <stp/>
        <stp>EM_S_QSTM07_IS</stp>
        <stp>4</stp>
        <stp>000939.SZ</stp>
        <stp>61</stp>
        <stp>12/31/2016</stp>
        <stp>1</stp>
        <tr r="M423" s="1"/>
      </tp>
      <tp>
        <v>0</v>
        <stp/>
        <stp>EM_S_QSTM07_IS</stp>
        <stp>4</stp>
        <stp>000938.SZ</stp>
        <stp>61</stp>
        <stp>12/31/2016</stp>
        <stp>1</stp>
        <tr r="M422" s="1"/>
      </tp>
      <tp>
        <v>0</v>
        <stp/>
        <stp>EM_S_QSTM07_IS</stp>
        <stp>4</stp>
        <stp>000906.SZ</stp>
        <stp>61</stp>
        <stp>12/31/2016</stp>
        <stp>1</stp>
        <tr r="M394" s="1"/>
      </tp>
      <tp>
        <v>0</v>
        <stp/>
        <stp>EM_S_QSTM07_IS</stp>
        <stp>4</stp>
        <stp>000905.SZ</stp>
        <stp>61</stp>
        <stp>12/31/2016</stp>
        <stp>1</stp>
        <tr r="M393" s="1"/>
      </tp>
      <tp>
        <v>0</v>
        <stp/>
        <stp>EM_S_QSTM07_IS</stp>
        <stp>4</stp>
        <stp>000903.SZ</stp>
        <stp>61</stp>
        <stp>12/31/2016</stp>
        <stp>1</stp>
        <tr r="M392" s="1"/>
      </tp>
      <tp>
        <v>0</v>
        <stp/>
        <stp>EM_S_QSTM07_IS</stp>
        <stp>4</stp>
        <stp>000902.SZ</stp>
        <stp>61</stp>
        <stp>12/31/2016</stp>
        <stp>1</stp>
        <tr r="M391" s="1"/>
      </tp>
      <tp>
        <v>0</v>
        <stp/>
        <stp>EM_S_QSTM07_IS</stp>
        <stp>4</stp>
        <stp>000901.SZ</stp>
        <stp>61</stp>
        <stp>12/31/2016</stp>
        <stp>1</stp>
        <tr r="M390" s="1"/>
      </tp>
      <tp>
        <v>0</v>
        <stp/>
        <stp>EM_S_QSTM07_IS</stp>
        <stp>4</stp>
        <stp>000900.SZ</stp>
        <stp>61</stp>
        <stp>12/31/2016</stp>
        <stp>1</stp>
        <tr r="M389" s="1"/>
      </tp>
      <tp>
        <v>0</v>
        <stp/>
        <stp>EM_S_QSTM07_IS</stp>
        <stp>4</stp>
        <stp>000909.SZ</stp>
        <stp>61</stp>
        <stp>12/31/2016</stp>
        <stp>1</stp>
        <tr r="M396" s="1"/>
      </tp>
      <tp>
        <v>0</v>
        <stp/>
        <stp>EM_S_QSTM07_IS</stp>
        <stp>4</stp>
        <stp>000908.SZ</stp>
        <stp>61</stp>
        <stp>12/31/2016</stp>
        <stp>1</stp>
        <tr r="M395" s="1"/>
      </tp>
      <tp>
        <v>0</v>
        <stp/>
        <stp>EM_S_QSTM07_IS</stp>
        <stp>4</stp>
        <stp>000917.SZ</stp>
        <stp>61</stp>
        <stp>12/31/2016</stp>
        <stp>1</stp>
        <tr r="M403" s="1"/>
      </tp>
      <tp>
        <v>0</v>
        <stp/>
        <stp>EM_S_QSTM07_IS</stp>
        <stp>4</stp>
        <stp>000916.SZ</stp>
        <stp>61</stp>
        <stp>12/31/2016</stp>
        <stp>1</stp>
        <tr r="M402" s="1"/>
      </tp>
      <tp>
        <v>0</v>
        <stp/>
        <stp>EM_S_QSTM07_IS</stp>
        <stp>4</stp>
        <stp>000915.SZ</stp>
        <stp>61</stp>
        <stp>12/31/2016</stp>
        <stp>1</stp>
        <tr r="M401" s="1"/>
      </tp>
      <tp>
        <v>0</v>
        <stp/>
        <stp>EM_S_QSTM07_IS</stp>
        <stp>4</stp>
        <stp>000913.SZ</stp>
        <stp>61</stp>
        <stp>12/31/2016</stp>
        <stp>1</stp>
        <tr r="M400" s="1"/>
      </tp>
      <tp>
        <v>0</v>
        <stp/>
        <stp>EM_S_QSTM07_IS</stp>
        <stp>4</stp>
        <stp>000912.SZ</stp>
        <stp>61</stp>
        <stp>12/31/2016</stp>
        <stp>1</stp>
        <tr r="M399" s="1"/>
      </tp>
      <tp>
        <v>0</v>
        <stp/>
        <stp>EM_S_QSTM07_IS</stp>
        <stp>4</stp>
        <stp>000911.SZ</stp>
        <stp>61</stp>
        <stp>12/31/2016</stp>
        <stp>1</stp>
        <tr r="M398" s="1"/>
      </tp>
      <tp>
        <v>0</v>
        <stp/>
        <stp>EM_S_QSTM07_IS</stp>
        <stp>4</stp>
        <stp>000910.SZ</stp>
        <stp>61</stp>
        <stp>12/31/2016</stp>
        <stp>1</stp>
        <tr r="M397" s="1"/>
      </tp>
      <tp>
        <v>0</v>
        <stp/>
        <stp>EM_S_QSTM07_IS</stp>
        <stp>4</stp>
        <stp>000919.SZ</stp>
        <stp>61</stp>
        <stp>12/31/2016</stp>
        <stp>1</stp>
        <tr r="M405" s="1"/>
      </tp>
      <tp>
        <v>0</v>
        <stp/>
        <stp>EM_S_QSTM07_IS</stp>
        <stp>4</stp>
        <stp>000918.SZ</stp>
        <stp>61</stp>
        <stp>12/31/2016</stp>
        <stp>1</stp>
        <tr r="M404" s="1"/>
      </tp>
      <tp>
        <v>0</v>
        <stp/>
        <stp>EM_S_QSTM07_IS</stp>
        <stp>4</stp>
        <stp>000987.SZ</stp>
        <stp>61</stp>
        <stp>12/31/2016</stp>
        <stp>1</stp>
        <tr r="M457" s="1"/>
      </tp>
      <tp>
        <v>0</v>
        <stp/>
        <stp>EM_S_QSTM07_IS</stp>
        <stp>4</stp>
        <stp>000985.SZ</stp>
        <stp>61</stp>
        <stp>12/31/2016</stp>
        <stp>1</stp>
        <tr r="M456" s="1"/>
      </tp>
      <tp>
        <v>0</v>
        <stp/>
        <stp>EM_S_QSTM07_IS</stp>
        <stp>4</stp>
        <stp>000983.SZ</stp>
        <stp>61</stp>
        <stp>12/31/2016</stp>
        <stp>1</stp>
        <tr r="M455" s="1"/>
      </tp>
      <tp>
        <v>0</v>
        <stp/>
        <stp>EM_S_QSTM07_IS</stp>
        <stp>4</stp>
        <stp>000982.SZ</stp>
        <stp>61</stp>
        <stp>12/31/2016</stp>
        <stp>1</stp>
        <tr r="M454" s="1"/>
      </tp>
      <tp>
        <v>0</v>
        <stp/>
        <stp>EM_S_QSTM07_IS</stp>
        <stp>4</stp>
        <stp>000981.SZ</stp>
        <stp>61</stp>
        <stp>12/31/2016</stp>
        <stp>1</stp>
        <tr r="M453" s="1"/>
      </tp>
      <tp>
        <v>0</v>
        <stp/>
        <stp>EM_S_QSTM07_IS</stp>
        <stp>4</stp>
        <stp>000980.SZ</stp>
        <stp>61</stp>
        <stp>12/31/2016</stp>
        <stp>1</stp>
        <tr r="M452" s="1"/>
      </tp>
      <tp>
        <v>0</v>
        <stp/>
        <stp>EM_S_QSTM07_IS</stp>
        <stp>4</stp>
        <stp>000989.SZ</stp>
        <stp>61</stp>
        <stp>12/31/2016</stp>
        <stp>1</stp>
        <tr r="M459" s="1"/>
      </tp>
      <tp>
        <v>0</v>
        <stp/>
        <stp>EM_S_QSTM07_IS</stp>
        <stp>4</stp>
        <stp>000988.SZ</stp>
        <stp>61</stp>
        <stp>12/31/2016</stp>
        <stp>1</stp>
        <tr r="M458" s="1"/>
      </tp>
      <tp>
        <v>0</v>
        <stp/>
        <stp>EM_S_QSTM07_IS</stp>
        <stp>4</stp>
        <stp>000997.SZ</stp>
        <stp>61</stp>
        <stp>12/31/2016</stp>
        <stp>1</stp>
        <tr r="M464" s="1"/>
      </tp>
      <tp>
        <v>0</v>
        <stp/>
        <stp>EM_S_QSTM07_IS</stp>
        <stp>4</stp>
        <stp>000996.SZ</stp>
        <stp>61</stp>
        <stp>12/31/2016</stp>
        <stp>1</stp>
        <tr r="M463" s="1"/>
      </tp>
      <tp>
        <v>0</v>
        <stp/>
        <stp>EM_S_QSTM07_IS</stp>
        <stp>4</stp>
        <stp>000995.SZ</stp>
        <stp>61</stp>
        <stp>12/31/2016</stp>
        <stp>1</stp>
        <tr r="M462" s="1"/>
      </tp>
      <tp>
        <v>0</v>
        <stp/>
        <stp>EM_S_QSTM07_IS</stp>
        <stp>4</stp>
        <stp>000993.SZ</stp>
        <stp>61</stp>
        <stp>12/31/2016</stp>
        <stp>1</stp>
        <tr r="M461" s="1"/>
      </tp>
      <tp>
        <v>0</v>
        <stp/>
        <stp>EM_S_QSTM07_IS</stp>
        <stp>4</stp>
        <stp>000990.SZ</stp>
        <stp>61</stp>
        <stp>12/31/2016</stp>
        <stp>1</stp>
        <tr r="M460" s="1"/>
      </tp>
      <tp>
        <v>0</v>
        <stp/>
        <stp>EM_S_QSTM07_IS</stp>
        <stp>4</stp>
        <stp>000999.SZ</stp>
        <stp>61</stp>
        <stp>12/31/2016</stp>
        <stp>1</stp>
        <tr r="M466" s="1"/>
      </tp>
      <tp>
        <v>0</v>
        <stp/>
        <stp>EM_S_QSTM07_IS</stp>
        <stp>4</stp>
        <stp>000998.SZ</stp>
        <stp>61</stp>
        <stp>12/31/2016</stp>
        <stp>1</stp>
        <tr r="M465" s="1"/>
      </tp>
      <tp>
        <v>0</v>
        <stp/>
        <stp>EM_S_QSTM07_IS</stp>
        <stp>4</stp>
        <stp>600027.SH</stp>
        <stp>61</stp>
        <stp>12/31/2016</stp>
        <stp>1</stp>
        <tr r="M1882" s="1"/>
      </tp>
      <tp>
        <v>15513606.83</v>
        <stp/>
        <stp>EM_S_QSTM07_IS</stp>
        <stp>4</stp>
        <stp>603027.SH</stp>
        <stp>61</stp>
        <stp>12/31/2015</stp>
        <stp>1</stp>
        <tr r="I2848" s="1"/>
      </tp>
      <tp>
        <v>0</v>
        <stp/>
        <stp>EM_S_QSTM07_IS</stp>
        <stp>4</stp>
        <stp>600026.SH</stp>
        <stp>61</stp>
        <stp>12/31/2016</stp>
        <stp>1</stp>
        <tr r="M1881" s="1"/>
      </tp>
      <tp>
        <v>-929527.64000000095</v>
        <stp/>
        <stp>EM_S_QSTM07_IS</stp>
        <stp>4</stp>
        <stp>603026.SH</stp>
        <stp>61</stp>
        <stp>12/31/2015</stp>
        <stp>1</stp>
        <tr r="I2847" s="1"/>
      </tp>
      <tp>
        <v>37470330.390000001</v>
        <stp/>
        <stp>EM_S_QSTM07_IS</stp>
        <stp>4</stp>
        <stp>603025.SH</stp>
        <stp>61</stp>
        <stp>12/31/2015</stp>
        <stp>1</stp>
        <tr r="I2846" s="1"/>
      </tp>
      <tp>
        <v>0</v>
        <stp/>
        <stp>EM_S_QSTM07_IS</stp>
        <stp>4</stp>
        <stp>600023.SH</stp>
        <stp>61</stp>
        <stp>12/31/2016</stp>
        <stp>1</stp>
        <tr r="M1880" s="1"/>
      </tp>
      <tp>
        <v>27098801.52</v>
        <stp/>
        <stp>EM_S_QSTM07_IS</stp>
        <stp>4</stp>
        <stp>603023.SH</stp>
        <stp>61</stp>
        <stp>12/31/2015</stp>
        <stp>1</stp>
        <tr r="I2845" s="1"/>
      </tp>
      <tp>
        <v>0</v>
        <stp/>
        <stp>EM_S_QSTM07_IS</stp>
        <stp>4</stp>
        <stp>600022.SH</stp>
        <stp>61</stp>
        <stp>12/31/2016</stp>
        <stp>1</stp>
        <tr r="M1879" s="1"/>
      </tp>
      <tp>
        <v>10260055.99</v>
        <stp/>
        <stp>EM_S_QSTM07_IS</stp>
        <stp>4</stp>
        <stp>603022.SH</stp>
        <stp>61</stp>
        <stp>12/31/2015</stp>
        <stp>1</stp>
        <tr r="I2844" s="1"/>
      </tp>
      <tp>
        <v>0</v>
        <stp/>
        <stp>EM_S_QSTM07_IS</stp>
        <stp>4</stp>
        <stp>600021.SH</stp>
        <stp>61</stp>
        <stp>12/31/2016</stp>
        <stp>1</stp>
        <tr r="M1878" s="1"/>
      </tp>
      <tp>
        <v>7328069.2199999997</v>
        <stp/>
        <stp>EM_S_QSTM07_IS</stp>
        <stp>4</stp>
        <stp>603021.SH</stp>
        <stp>61</stp>
        <stp>12/31/2015</stp>
        <stp>1</stp>
        <tr r="I2843" s="1"/>
      </tp>
      <tp>
        <v>0</v>
        <stp/>
        <stp>EM_S_QSTM07_IS</stp>
        <stp>4</stp>
        <stp>600020.SH</stp>
        <stp>61</stp>
        <stp>12/31/2016</stp>
        <stp>1</stp>
        <tr r="M1877" s="1"/>
      </tp>
      <tp>
        <v>31883232.870000001</v>
        <stp/>
        <stp>EM_S_QSTM07_IS</stp>
        <stp>4</stp>
        <stp>603020.SH</stp>
        <stp>61</stp>
        <stp>12/31/2015</stp>
        <stp>1</stp>
        <tr r="I2842" s="1"/>
      </tp>
      <tp>
        <v>0</v>
        <stp/>
        <stp>EM_S_QSTM07_IS</stp>
        <stp>4</stp>
        <stp>600029.SH</stp>
        <stp>61</stp>
        <stp>12/31/2016</stp>
        <stp>1</stp>
        <tr r="M1884" s="1"/>
      </tp>
      <tp>
        <v>16670673.02</v>
        <stp/>
        <stp>EM_S_QSTM07_IS</stp>
        <stp>4</stp>
        <stp>603029.SH</stp>
        <stp>61</stp>
        <stp>12/31/2015</stp>
        <stp>1</stp>
        <tr r="I2850" s="1"/>
      </tp>
      <tp>
        <v>0</v>
        <stp/>
        <stp>EM_S_QSTM07_IS</stp>
        <stp>4</stp>
        <stp>600028.SH</stp>
        <stp>61</stp>
        <stp>12/31/2016</stp>
        <stp>1</stp>
        <tr r="M1883" s="1"/>
      </tp>
      <tp>
        <v>10779517.310000001</v>
        <stp/>
        <stp>EM_S_QSTM07_IS</stp>
        <stp>4</stp>
        <stp>603028.SH</stp>
        <stp>61</stp>
        <stp>12/31/2015</stp>
        <stp>1</stp>
        <tr r="I2849" s="1"/>
      </tp>
      <tp>
        <v>0</v>
        <stp/>
        <stp>EM_S_QSTM07_IS</stp>
        <stp>4</stp>
        <stp>600037.SH</stp>
        <stp>61</stp>
        <stp>12/31/2016</stp>
        <stp>1</stp>
        <tr r="M1890" s="1"/>
      </tp>
      <tp>
        <v>0</v>
        <stp/>
        <stp>EM_S_QSTM07_IS</stp>
        <stp>4</stp>
        <stp>600036.SH</stp>
        <stp>61</stp>
        <stp>12/31/2016</stp>
        <stp>1</stp>
        <tr r="M1889" s="1"/>
      </tp>
      <tp>
        <v>11497001.390000001</v>
        <stp/>
        <stp>EM_S_QSTM07_IS</stp>
        <stp>4</stp>
        <stp>603036.SH</stp>
        <stp>61</stp>
        <stp>12/31/2015</stp>
        <stp>1</stp>
        <tr r="I2854" s="1"/>
      </tp>
      <tp>
        <v>0</v>
        <stp/>
        <stp>EM_S_QSTM07_IS</stp>
        <stp>4</stp>
        <stp>600035.SH</stp>
        <stp>61</stp>
        <stp>12/31/2016</stp>
        <stp>1</stp>
        <tr r="M1888" s="1"/>
      </tp>
      <tp>
        <v>0</v>
        <stp/>
        <stp>EM_S_QSTM07_IS</stp>
        <stp>4</stp>
        <stp>600033.SH</stp>
        <stp>61</stp>
        <stp>12/31/2016</stp>
        <stp>1</stp>
        <tr r="M1887" s="1"/>
      </tp>
      <tp>
        <v>0</v>
        <stp/>
        <stp>EM_S_QSTM07_IS</stp>
        <stp>4</stp>
        <stp>603033.SH</stp>
        <stp>61</stp>
        <stp>12/31/2015</stp>
        <stp>1</stp>
        <tr r="I2853" s="1"/>
      </tp>
      <tp>
        <v>0</v>
        <stp/>
        <stp>EM_S_QSTM07_IS</stp>
        <stp>4</stp>
        <stp>600031.SH</stp>
        <stp>61</stp>
        <stp>12/31/2016</stp>
        <stp>1</stp>
        <tr r="M1886" s="1"/>
      </tp>
      <tp>
        <v>19919439.77</v>
        <stp/>
        <stp>EM_S_QSTM07_IS</stp>
        <stp>4</stp>
        <stp>603031.SH</stp>
        <stp>61</stp>
        <stp>12/31/2015</stp>
        <stp>1</stp>
        <tr r="I2852" s="1"/>
      </tp>
      <tp>
        <v>0</v>
        <stp/>
        <stp>EM_S_QSTM07_IS</stp>
        <stp>4</stp>
        <stp>600030.SH</stp>
        <stp>61</stp>
        <stp>12/31/2016</stp>
        <stp>1</stp>
        <tr r="M1885" s="1"/>
      </tp>
      <tp>
        <v>54008794.390000001</v>
        <stp/>
        <stp>EM_S_QSTM07_IS</stp>
        <stp>4</stp>
        <stp>603030.SH</stp>
        <stp>61</stp>
        <stp>12/31/2015</stp>
        <stp>1</stp>
        <tr r="I2851" s="1"/>
      </tp>
      <tp>
        <v>0</v>
        <stp/>
        <stp>EM_S_QSTM07_IS</stp>
        <stp>4</stp>
        <stp>600039.SH</stp>
        <stp>61</stp>
        <stp>12/31/2016</stp>
        <stp>1</stp>
        <tr r="M1892" s="1"/>
      </tp>
      <tp>
        <v>0</v>
        <stp/>
        <stp>EM_S_QSTM07_IS</stp>
        <stp>4</stp>
        <stp>600038.SH</stp>
        <stp>61</stp>
        <stp>12/31/2016</stp>
        <stp>1</stp>
        <tr r="M1891" s="1"/>
      </tp>
      <tp>
        <v>0</v>
        <stp/>
        <stp>EM_S_QSTM07_IS</stp>
        <stp>4</stp>
        <stp>600007.SH</stp>
        <stp>61</stp>
        <stp>12/31/2016</stp>
        <stp>1</stp>
        <tr r="M1866" s="1"/>
      </tp>
      <tp>
        <v>16342857.220000001</v>
        <stp/>
        <stp>EM_S_QSTM07_IS</stp>
        <stp>4</stp>
        <stp>603007.SH</stp>
        <stp>61</stp>
        <stp>12/31/2015</stp>
        <stp>1</stp>
        <tr r="I2831" s="1"/>
      </tp>
      <tp>
        <v>0</v>
        <stp/>
        <stp>EM_S_QSTM07_IS</stp>
        <stp>4</stp>
        <stp>600006.SH</stp>
        <stp>61</stp>
        <stp>12/31/2016</stp>
        <stp>1</stp>
        <tr r="M1865" s="1"/>
      </tp>
      <tp>
        <v>62584319.390000001</v>
        <stp/>
        <stp>EM_S_QSTM07_IS</stp>
        <stp>4</stp>
        <stp>603006.SH</stp>
        <stp>61</stp>
        <stp>12/31/2015</stp>
        <stp>1</stp>
        <tr r="I2830" s="1"/>
      </tp>
      <tp>
        <v>0</v>
        <stp/>
        <stp>EM_S_QSTM07_IS</stp>
        <stp>4</stp>
        <stp>600005.SH</stp>
        <stp>61</stp>
        <stp>12/31/2016</stp>
        <stp>1</stp>
        <tr r="M1864" s="1"/>
      </tp>
      <tp>
        <v>17621373.199999999</v>
        <stp/>
        <stp>EM_S_QSTM07_IS</stp>
        <stp>4</stp>
        <stp>603005.SH</stp>
        <stp>61</stp>
        <stp>12/31/2015</stp>
        <stp>1</stp>
        <tr r="I2829" s="1"/>
      </tp>
      <tp>
        <v>0</v>
        <stp/>
        <stp>EM_S_QSTM07_IS</stp>
        <stp>4</stp>
        <stp>600004.SH</stp>
        <stp>61</stp>
        <stp>12/31/2016</stp>
        <stp>1</stp>
        <tr r="M1863" s="1"/>
      </tp>
      <tp>
        <v>-94337279.450000003</v>
        <stp/>
        <stp>EM_S_QSTM07_IS</stp>
        <stp>4</stp>
        <stp>603003.SH</stp>
        <stp>61</stp>
        <stp>12/31/2015</stp>
        <stp>1</stp>
        <tr r="I2828" s="1"/>
      </tp>
      <tp>
        <v>21684674.559999999</v>
        <stp/>
        <stp>EM_S_QSTM07_IS</stp>
        <stp>4</stp>
        <stp>603002.SH</stp>
        <stp>61</stp>
        <stp>12/31/2015</stp>
        <stp>1</stp>
        <tr r="I2827" s="1"/>
      </tp>
      <tp>
        <v>120215687.81</v>
        <stp/>
        <stp>EM_S_QSTM07_IS</stp>
        <stp>4</stp>
        <stp>603001.SH</stp>
        <stp>61</stp>
        <stp>12/31/2015</stp>
        <stp>1</stp>
        <tr r="I2826" s="1"/>
      </tp>
      <tp>
        <v>0</v>
        <stp/>
        <stp>EM_S_QSTM07_IS</stp>
        <stp>4</stp>
        <stp>600000.SH</stp>
        <stp>61</stp>
        <stp>12/31/2016</stp>
        <stp>1</stp>
        <tr r="M1862" s="1"/>
      </tp>
      <tp>
        <v>126644901.77</v>
        <stp/>
        <stp>EM_S_QSTM07_IS</stp>
        <stp>4</stp>
        <stp>603000.SH</stp>
        <stp>61</stp>
        <stp>12/31/2015</stp>
        <stp>1</stp>
        <tr r="I2825" s="1"/>
      </tp>
      <tp>
        <v>0</v>
        <stp/>
        <stp>EM_S_QSTM07_IS</stp>
        <stp>4</stp>
        <stp>600009.SH</stp>
        <stp>61</stp>
        <stp>12/31/2016</stp>
        <stp>1</stp>
        <tr r="M1868" s="1"/>
      </tp>
      <tp>
        <v>15023658.460000001</v>
        <stp/>
        <stp>EM_S_QSTM07_IS</stp>
        <stp>4</stp>
        <stp>603009.SH</stp>
        <stp>61</stp>
        <stp>12/31/2015</stp>
        <stp>1</stp>
        <tr r="I2833" s="1"/>
      </tp>
      <tp>
        <v>0</v>
        <stp/>
        <stp>EM_S_QSTM07_IS</stp>
        <stp>4</stp>
        <stp>600008.SH</stp>
        <stp>61</stp>
        <stp>12/31/2016</stp>
        <stp>1</stp>
        <tr r="M1867" s="1"/>
      </tp>
      <tp>
        <v>78450523.370000005</v>
        <stp/>
        <stp>EM_S_QSTM07_IS</stp>
        <stp>4</stp>
        <stp>603008.SH</stp>
        <stp>61</stp>
        <stp>12/31/2015</stp>
        <stp>1</stp>
        <tr r="I2832" s="1"/>
      </tp>
      <tp>
        <v>0</v>
        <stp/>
        <stp>EM_S_QSTM07_IS</stp>
        <stp>4</stp>
        <stp>600017.SH</stp>
        <stp>61</stp>
        <stp>12/31/2016</stp>
        <stp>1</stp>
        <tr r="M1874" s="1"/>
      </tp>
      <tp>
        <v>10238676.92</v>
        <stp/>
        <stp>EM_S_QSTM07_IS</stp>
        <stp>4</stp>
        <stp>603017.SH</stp>
        <stp>61</stp>
        <stp>12/31/2015</stp>
        <stp>1</stp>
        <tr r="I2839" s="1"/>
      </tp>
      <tp>
        <v>0</v>
        <stp/>
        <stp>EM_S_QSTM07_IS</stp>
        <stp>4</stp>
        <stp>600016.SH</stp>
        <stp>61</stp>
        <stp>12/31/2016</stp>
        <stp>1</stp>
        <tr r="M1873" s="1"/>
      </tp>
      <tp>
        <v>15482567.359999999</v>
        <stp/>
        <stp>EM_S_QSTM07_IS</stp>
        <stp>4</stp>
        <stp>603016.SH</stp>
        <stp>61</stp>
        <stp>12/31/2015</stp>
        <stp>1</stp>
        <tr r="I2838" s="1"/>
      </tp>
      <tp>
        <v>0</v>
        <stp/>
        <stp>EM_S_QSTM07_IS</stp>
        <stp>4</stp>
        <stp>600015.SH</stp>
        <stp>61</stp>
        <stp>12/31/2016</stp>
        <stp>1</stp>
        <tr r="M1872" s="1"/>
      </tp>
      <tp>
        <v>7449962.6399999997</v>
        <stp/>
        <stp>EM_S_QSTM07_IS</stp>
        <stp>4</stp>
        <stp>603015.SH</stp>
        <stp>61</stp>
        <stp>12/31/2015</stp>
        <stp>1</stp>
        <tr r="I2837" s="1"/>
      </tp>
      <tp>
        <v>0</v>
        <stp/>
        <stp>EM_S_QSTM07_IS</stp>
        <stp>4</stp>
        <stp>600012.SH</stp>
        <stp>61</stp>
        <stp>12/31/2016</stp>
        <stp>1</stp>
        <tr r="M1871" s="1"/>
      </tp>
      <tp>
        <v>23699170.969999999</v>
        <stp/>
        <stp>EM_S_QSTM07_IS</stp>
        <stp>4</stp>
        <stp>603012.SH</stp>
        <stp>61</stp>
        <stp>12/31/2015</stp>
        <stp>1</stp>
        <tr r="I2836" s="1"/>
      </tp>
      <tp>
        <v>0</v>
        <stp/>
        <stp>EM_S_QSTM07_IS</stp>
        <stp>4</stp>
        <stp>600011.SH</stp>
        <stp>61</stp>
        <stp>12/31/2016</stp>
        <stp>1</stp>
        <tr r="M1870" s="1"/>
      </tp>
      <tp>
        <v>8432231.8599999994</v>
        <stp/>
        <stp>EM_S_QSTM07_IS</stp>
        <stp>4</stp>
        <stp>603011.SH</stp>
        <stp>61</stp>
        <stp>12/31/2015</stp>
        <stp>1</stp>
        <tr r="I2835" s="1"/>
      </tp>
      <tp>
        <v>0</v>
        <stp/>
        <stp>EM_S_QSTM07_IS</stp>
        <stp>4</stp>
        <stp>600010.SH</stp>
        <stp>61</stp>
        <stp>12/31/2016</stp>
        <stp>1</stp>
        <tr r="M1869" s="1"/>
      </tp>
      <tp>
        <v>25602743.809999999</v>
        <stp/>
        <stp>EM_S_QSTM07_IS</stp>
        <stp>4</stp>
        <stp>603010.SH</stp>
        <stp>61</stp>
        <stp>12/31/2015</stp>
        <stp>1</stp>
        <tr r="I2834" s="1"/>
      </tp>
      <tp>
        <v>0</v>
        <stp/>
        <stp>EM_S_QSTM07_IS</stp>
        <stp>4</stp>
        <stp>600019.SH</stp>
        <stp>61</stp>
        <stp>12/31/2016</stp>
        <stp>1</stp>
        <tr r="M1876" s="1"/>
      </tp>
      <tp>
        <v>130088227.11</v>
        <stp/>
        <stp>EM_S_QSTM07_IS</stp>
        <stp>4</stp>
        <stp>603019.SH</stp>
        <stp>61</stp>
        <stp>12/31/2015</stp>
        <stp>1</stp>
        <tr r="I2841" s="1"/>
      </tp>
      <tp>
        <v>0</v>
        <stp/>
        <stp>EM_S_QSTM07_IS</stp>
        <stp>4</stp>
        <stp>600018.SH</stp>
        <stp>61</stp>
        <stp>12/31/2016</stp>
        <stp>1</stp>
        <tr r="M1875" s="1"/>
      </tp>
      <tp>
        <v>65827060.009999998</v>
        <stp/>
        <stp>EM_S_QSTM07_IS</stp>
        <stp>4</stp>
        <stp>603018.SH</stp>
        <stp>61</stp>
        <stp>12/31/2015</stp>
        <stp>1</stp>
        <tr r="I2840" s="1"/>
      </tp>
      <tp>
        <v>0</v>
        <stp/>
        <stp>EM_S_QSTM07_IS</stp>
        <stp>4</stp>
        <stp>600067.SH</stp>
        <stp>61</stp>
        <stp>12/31/2016</stp>
        <stp>1</stp>
        <tr r="M1910" s="1"/>
      </tp>
      <tp>
        <v>27519141.16</v>
        <stp/>
        <stp>EM_S_QSTM07_IS</stp>
        <stp>4</stp>
        <stp>603067.SH</stp>
        <stp>61</stp>
        <stp>12/31/2015</stp>
        <stp>1</stp>
        <tr r="I2858" s="1"/>
      </tp>
      <tp>
        <v>0</v>
        <stp/>
        <stp>EM_S_QSTM07_IS</stp>
        <stp>4</stp>
        <stp>600066.SH</stp>
        <stp>61</stp>
        <stp>12/31/2016</stp>
        <stp>1</stp>
        <tr r="M1909" s="1"/>
      </tp>
      <tp>
        <v>28590866.800000001</v>
        <stp/>
        <stp>EM_S_QSTM07_IS</stp>
        <stp>4</stp>
        <stp>603066.SH</stp>
        <stp>61</stp>
        <stp>12/31/2015</stp>
        <stp>1</stp>
        <tr r="I2857" s="1"/>
      </tp>
      <tp>
        <v>0</v>
        <stp/>
        <stp>EM_S_QSTM07_IS</stp>
        <stp>4</stp>
        <stp>600064.SH</stp>
        <stp>61</stp>
        <stp>12/31/2016</stp>
        <stp>1</stp>
        <tr r="M1908" s="1"/>
      </tp>
      <tp>
        <v>0</v>
        <stp/>
        <stp>EM_S_QSTM07_IS</stp>
        <stp>4</stp>
        <stp>600063.SH</stp>
        <stp>61</stp>
        <stp>12/31/2016</stp>
        <stp>1</stp>
        <tr r="M1907" s="1"/>
      </tp>
      <tp>
        <v>0</v>
        <stp/>
        <stp>EM_S_QSTM07_IS</stp>
        <stp>4</stp>
        <stp>600062.SH</stp>
        <stp>61</stp>
        <stp>12/31/2016</stp>
        <stp>1</stp>
        <tr r="M1906" s="1"/>
      </tp>
      <tp>
        <v>0</v>
        <stp/>
        <stp>EM_S_QSTM07_IS</stp>
        <stp>4</stp>
        <stp>600061.SH</stp>
        <stp>61</stp>
        <stp>12/31/2016</stp>
        <stp>1</stp>
        <tr r="M1905" s="1"/>
      </tp>
      <tp>
        <v>0</v>
        <stp/>
        <stp>EM_S_QSTM07_IS</stp>
        <stp>4</stp>
        <stp>600060.SH</stp>
        <stp>61</stp>
        <stp>12/31/2016</stp>
        <stp>1</stp>
        <tr r="M1904" s="1"/>
      </tp>
      <tp>
        <v>36021401.75</v>
        <stp/>
        <stp>EM_S_QSTM07_IS</stp>
        <stp>4</stp>
        <stp>603060.SH</stp>
        <stp>61</stp>
        <stp>12/31/2015</stp>
        <stp>1</stp>
        <tr r="I2856" s="1"/>
      </tp>
      <tp>
        <v>0</v>
        <stp/>
        <stp>EM_S_QSTM07_IS</stp>
        <stp>4</stp>
        <stp>600069.SH</stp>
        <stp>61</stp>
        <stp>12/31/2016</stp>
        <stp>1</stp>
        <tr r="M1912" s="1"/>
      </tp>
      <tp>
        <v>12639421.130000001</v>
        <stp/>
        <stp>EM_S_QSTM07_IS</stp>
        <stp>4</stp>
        <stp>603069.SH</stp>
        <stp>61</stp>
        <stp>12/31/2015</stp>
        <stp>1</stp>
        <tr r="I2859" s="1"/>
      </tp>
      <tp>
        <v>0</v>
        <stp/>
        <stp>EM_S_QSTM07_IS</stp>
        <stp>4</stp>
        <stp>600068.SH</stp>
        <stp>61</stp>
        <stp>12/31/2016</stp>
        <stp>1</stp>
        <tr r="M1911" s="1"/>
      </tp>
      <tp>
        <v>0</v>
        <stp/>
        <stp>EM_S_QSTM07_IS</stp>
        <stp>4</stp>
        <stp>600077.SH</stp>
        <stp>61</stp>
        <stp>12/31/2016</stp>
        <stp>1</stp>
        <tr r="M1920" s="1"/>
      </tp>
      <tp>
        <v>74591042.530000001</v>
        <stp/>
        <stp>EM_S_QSTM07_IS</stp>
        <stp>4</stp>
        <stp>603077.SH</stp>
        <stp>61</stp>
        <stp>12/31/2015</stp>
        <stp>1</stp>
        <tr r="I2860" s="1"/>
      </tp>
      <tp>
        <v>0</v>
        <stp/>
        <stp>EM_S_QSTM07_IS</stp>
        <stp>4</stp>
        <stp>600076.SH</stp>
        <stp>61</stp>
        <stp>12/31/2016</stp>
        <stp>1</stp>
        <tr r="M1919" s="1"/>
      </tp>
      <tp>
        <v>0</v>
        <stp/>
        <stp>EM_S_QSTM07_IS</stp>
        <stp>4</stp>
        <stp>600075.SH</stp>
        <stp>61</stp>
        <stp>12/31/2016</stp>
        <stp>1</stp>
        <tr r="M1918" s="1"/>
      </tp>
      <tp>
        <v>0</v>
        <stp/>
        <stp>EM_S_QSTM07_IS</stp>
        <stp>4</stp>
        <stp>600074.SH</stp>
        <stp>61</stp>
        <stp>12/31/2016</stp>
        <stp>1</stp>
        <tr r="M1917" s="1"/>
      </tp>
      <tp>
        <v>0</v>
        <stp/>
        <stp>EM_S_QSTM07_IS</stp>
        <stp>4</stp>
        <stp>600073.SH</stp>
        <stp>61</stp>
        <stp>12/31/2016</stp>
        <stp>1</stp>
        <tr r="M1916" s="1"/>
      </tp>
      <tp>
        <v>0</v>
        <stp/>
        <stp>EM_S_QSTM07_IS</stp>
        <stp>4</stp>
        <stp>600072.SH</stp>
        <stp>61</stp>
        <stp>12/31/2016</stp>
        <stp>1</stp>
        <tr r="M1915" s="1"/>
      </tp>
      <tp>
        <v>0</v>
        <stp/>
        <stp>EM_S_QSTM07_IS</stp>
        <stp>4</stp>
        <stp>600071.SH</stp>
        <stp>61</stp>
        <stp>12/31/2016</stp>
        <stp>1</stp>
        <tr r="M1914" s="1"/>
      </tp>
      <tp>
        <v>0</v>
        <stp/>
        <stp>EM_S_QSTM07_IS</stp>
        <stp>4</stp>
        <stp>600070.SH</stp>
        <stp>61</stp>
        <stp>12/31/2016</stp>
        <stp>1</stp>
        <tr r="M1913" s="1"/>
      </tp>
      <tp>
        <v>0</v>
        <stp/>
        <stp>EM_S_QSTM07_IS</stp>
        <stp>4</stp>
        <stp>600079.SH</stp>
        <stp>61</stp>
        <stp>12/31/2016</stp>
        <stp>1</stp>
        <tr r="M1922" s="1"/>
      </tp>
      <tp>
        <v>0</v>
        <stp/>
        <stp>EM_S_QSTM07_IS</stp>
        <stp>4</stp>
        <stp>600078.SH</stp>
        <stp>61</stp>
        <stp>12/31/2016</stp>
        <stp>1</stp>
        <tr r="M1921" s="1"/>
      </tp>
      <tp>
        <v>0</v>
        <stp/>
        <stp>EM_S_QSTM07_IS</stp>
        <stp>4</stp>
        <stp>600048.SH</stp>
        <stp>61</stp>
        <stp>12/31/2016</stp>
        <stp>1</stp>
        <tr r="M1893" s="1"/>
      </tp>
      <tp>
        <v>0</v>
        <stp/>
        <stp>EM_S_QSTM07_IS</stp>
        <stp>4</stp>
        <stp>600057.SH</stp>
        <stp>61</stp>
        <stp>12/31/2016</stp>
        <stp>1</stp>
        <tr r="M1901" s="1"/>
      </tp>
      <tp>
        <v>0</v>
        <stp/>
        <stp>EM_S_QSTM07_IS</stp>
        <stp>4</stp>
        <stp>600056.SH</stp>
        <stp>61</stp>
        <stp>12/31/2016</stp>
        <stp>1</stp>
        <tr r="M1900" s="1"/>
      </tp>
      <tp>
        <v>0</v>
        <stp/>
        <stp>EM_S_QSTM07_IS</stp>
        <stp>4</stp>
        <stp>600055.SH</stp>
        <stp>61</stp>
        <stp>12/31/2016</stp>
        <stp>1</stp>
        <tr r="M1899" s="1"/>
      </tp>
      <tp>
        <v>0</v>
        <stp/>
        <stp>EM_S_QSTM07_IS</stp>
        <stp>4</stp>
        <stp>600054.SH</stp>
        <stp>61</stp>
        <stp>12/31/2016</stp>
        <stp>1</stp>
        <tr r="M1898" s="1"/>
      </tp>
      <tp>
        <v>0</v>
        <stp/>
        <stp>EM_S_QSTM07_IS</stp>
        <stp>4</stp>
        <stp>600053.SH</stp>
        <stp>61</stp>
        <stp>12/31/2016</stp>
        <stp>1</stp>
        <tr r="M1897" s="1"/>
      </tp>
      <tp>
        <v>0</v>
        <stp/>
        <stp>EM_S_QSTM07_IS</stp>
        <stp>4</stp>
        <stp>600052.SH</stp>
        <stp>61</stp>
        <stp>12/31/2016</stp>
        <stp>1</stp>
        <tr r="M1896" s="1"/>
      </tp>
      <tp>
        <v>0</v>
        <stp/>
        <stp>EM_S_QSTM07_IS</stp>
        <stp>4</stp>
        <stp>600051.SH</stp>
        <stp>61</stp>
        <stp>12/31/2016</stp>
        <stp>1</stp>
        <tr r="M1895" s="1"/>
      </tp>
      <tp>
        <v>0</v>
        <stp/>
        <stp>EM_S_QSTM07_IS</stp>
        <stp>4</stp>
        <stp>600050.SH</stp>
        <stp>61</stp>
        <stp>12/31/2016</stp>
        <stp>1</stp>
        <tr r="M1894" s="1"/>
      </tp>
      <tp>
        <v>0</v>
        <stp/>
        <stp>EM_S_QSTM07_IS</stp>
        <stp>4</stp>
        <stp>600059.SH</stp>
        <stp>61</stp>
        <stp>12/31/2016</stp>
        <stp>1</stp>
        <tr r="M1903" s="1"/>
      </tp>
      <tp>
        <v>0</v>
        <stp/>
        <stp>EM_S_QSTM07_IS</stp>
        <stp>4</stp>
        <stp>600058.SH</stp>
        <stp>61</stp>
        <stp>12/31/2016</stp>
        <stp>1</stp>
        <tr r="M1902" s="1"/>
      </tp>
      <tp>
        <v>0</v>
        <stp/>
        <stp>EM_S_QSTM07_IS</stp>
        <stp>4</stp>
        <stp>603058.SH</stp>
        <stp>61</stp>
        <stp>12/31/2015</stp>
        <stp>1</stp>
        <tr r="I2855" s="1"/>
      </tp>
      <tp>
        <v>0</v>
        <stp/>
        <stp>EM_S_QSTM07_IS</stp>
        <stp>4</stp>
        <stp>600086.SH</stp>
        <stp>61</stp>
        <stp>12/31/2016</stp>
        <stp>1</stp>
        <tr r="M1929" s="1"/>
      </tp>
      <tp>
        <v>0</v>
        <stp/>
        <stp>EM_S_QSTM07_IS</stp>
        <stp>4</stp>
        <stp>600085.SH</stp>
        <stp>61</stp>
        <stp>12/31/2016</stp>
        <stp>1</stp>
        <tr r="M1928" s="1"/>
      </tp>
      <tp>
        <v>8650053.9600000009</v>
        <stp/>
        <stp>EM_S_QSTM07_IS</stp>
        <stp>4</stp>
        <stp>603085.SH</stp>
        <stp>61</stp>
        <stp>12/31/2015</stp>
        <stp>1</stp>
        <tr r="I2861" s="1"/>
      </tp>
      <tp>
        <v>0</v>
        <stp/>
        <stp>EM_S_QSTM07_IS</stp>
        <stp>4</stp>
        <stp>600084.SH</stp>
        <stp>61</stp>
        <stp>12/31/2016</stp>
        <stp>1</stp>
        <tr r="M1927" s="1"/>
      </tp>
      <tp>
        <v>0</v>
        <stp/>
        <stp>EM_S_QSTM07_IS</stp>
        <stp>4</stp>
        <stp>600083.SH</stp>
        <stp>61</stp>
        <stp>12/31/2016</stp>
        <stp>1</stp>
        <tr r="M1926" s="1"/>
      </tp>
      <tp>
        <v>0</v>
        <stp/>
        <stp>EM_S_QSTM07_IS</stp>
        <stp>4</stp>
        <stp>600082.SH</stp>
        <stp>61</stp>
        <stp>12/31/2016</stp>
        <stp>1</stp>
        <tr r="M1925" s="1"/>
      </tp>
      <tp>
        <v>0</v>
        <stp/>
        <stp>EM_S_QSTM07_IS</stp>
        <stp>4</stp>
        <stp>600081.SH</stp>
        <stp>61</stp>
        <stp>12/31/2016</stp>
        <stp>1</stp>
        <tr r="M1924" s="1"/>
      </tp>
      <tp>
        <v>0</v>
        <stp/>
        <stp>EM_S_QSTM07_IS</stp>
        <stp>4</stp>
        <stp>600080.SH</stp>
        <stp>61</stp>
        <stp>12/31/2016</stp>
        <stp>1</stp>
        <tr r="M1923" s="1"/>
      </tp>
      <tp>
        <v>0</v>
        <stp/>
        <stp>EM_S_QSTM07_IS</stp>
        <stp>4</stp>
        <stp>600089.SH</stp>
        <stp>61</stp>
        <stp>12/31/2016</stp>
        <stp>1</stp>
        <tr r="M1931" s="1"/>
      </tp>
      <tp>
        <v>0</v>
        <stp/>
        <stp>EM_S_QSTM07_IS</stp>
        <stp>4</stp>
        <stp>600088.SH</stp>
        <stp>61</stp>
        <stp>12/31/2016</stp>
        <stp>1</stp>
        <tr r="M1930" s="1"/>
      </tp>
      <tp>
        <v>1922479.55</v>
        <stp/>
        <stp>EM_S_QSTM07_IS</stp>
        <stp>4</stp>
        <stp>603088.SH</stp>
        <stp>61</stp>
        <stp>12/31/2015</stp>
        <stp>1</stp>
        <tr r="I2862" s="1"/>
      </tp>
      <tp>
        <v>0</v>
        <stp/>
        <stp>EM_S_QSTM07_IS</stp>
        <stp>4</stp>
        <stp>600097.SH</stp>
        <stp>61</stp>
        <stp>12/31/2016</stp>
        <stp>1</stp>
        <tr r="M1938" s="1"/>
      </tp>
      <tp>
        <v>0</v>
        <stp/>
        <stp>EM_S_QSTM07_IS</stp>
        <stp>4</stp>
        <stp>600096.SH</stp>
        <stp>61</stp>
        <stp>12/31/2016</stp>
        <stp>1</stp>
        <tr r="M1937" s="1"/>
      </tp>
      <tp>
        <v>0</v>
        <stp/>
        <stp>EM_S_QSTM07_IS</stp>
        <stp>4</stp>
        <stp>600095.SH</stp>
        <stp>61</stp>
        <stp>12/31/2016</stp>
        <stp>1</stp>
        <tr r="M1936" s="1"/>
      </tp>
      <tp>
        <v>0</v>
        <stp/>
        <stp>EM_S_QSTM07_IS</stp>
        <stp>4</stp>
        <stp>600094.SH</stp>
        <stp>61</stp>
        <stp>12/31/2016</stp>
        <stp>1</stp>
        <tr r="M1935" s="1"/>
      </tp>
      <tp>
        <v>0</v>
        <stp/>
        <stp>EM_S_QSTM07_IS</stp>
        <stp>4</stp>
        <stp>600093.SH</stp>
        <stp>61</stp>
        <stp>12/31/2016</stp>
        <stp>1</stp>
        <tr r="M1934" s="1"/>
      </tp>
      <tp>
        <v>0</v>
        <stp/>
        <stp>EM_S_QSTM07_IS</stp>
        <stp>4</stp>
        <stp>600091.SH</stp>
        <stp>61</stp>
        <stp>12/31/2016</stp>
        <stp>1</stp>
        <tr r="M1933" s="1"/>
      </tp>
      <tp>
        <v>0</v>
        <stp/>
        <stp>EM_S_QSTM07_IS</stp>
        <stp>4</stp>
        <stp>600090.SH</stp>
        <stp>61</stp>
        <stp>12/31/2016</stp>
        <stp>1</stp>
        <tr r="M1932" s="1"/>
      </tp>
      <tp>
        <v>8306944.4699999997</v>
        <stp/>
        <stp>EM_S_QSTM07_IS</stp>
        <stp>4</stp>
        <stp>603090.SH</stp>
        <stp>61</stp>
        <stp>12/31/2015</stp>
        <stp>1</stp>
        <tr r="I2863" s="1"/>
      </tp>
      <tp>
        <v>0</v>
        <stp/>
        <stp>EM_S_QSTM07_IS</stp>
        <stp>4</stp>
        <stp>600099.SH</stp>
        <stp>61</stp>
        <stp>12/31/2016</stp>
        <stp>1</stp>
        <tr r="M1940" s="1"/>
      </tp>
      <tp>
        <v>-15326185.119999999</v>
        <stp/>
        <stp>EM_S_QSTM07_IS</stp>
        <stp>4</stp>
        <stp>603099.SH</stp>
        <stp>61</stp>
        <stp>12/31/2015</stp>
        <stp>1</stp>
        <tr r="I2865" s="1"/>
      </tp>
      <tp>
        <v>0</v>
        <stp/>
        <stp>EM_S_QSTM07_IS</stp>
        <stp>4</stp>
        <stp>600098.SH</stp>
        <stp>61</stp>
        <stp>12/31/2016</stp>
        <stp>1</stp>
        <tr r="M1939" s="1"/>
      </tp>
      <tp>
        <v>0</v>
        <stp/>
        <stp>EM_S_QSTM07_IS</stp>
        <stp>4</stp>
        <stp>603098.SH</stp>
        <stp>61</stp>
        <stp>12/31/2015</stp>
        <stp>1</stp>
        <tr r="I2864" s="1"/>
      </tp>
      <tp>
        <v>0</v>
        <stp/>
        <stp>EM_S_QSTM07_IS</stp>
        <stp>4</stp>
        <stp>300057.SZ</stp>
        <stp>61</stp>
        <stp>12/31/2016</stp>
        <stp>1</stp>
        <tr r="M1348" s="1"/>
      </tp>
      <tp>
        <v>0</v>
        <stp/>
        <stp>EM_S_QSTM07_IS</stp>
        <stp>4</stp>
        <stp>000066.SZ</stp>
        <stp>61</stp>
        <stp>12/31/2016</stp>
        <stp>1</stp>
        <tr r="M55" s="1"/>
      </tp>
      <tp>
        <v>0</v>
        <stp/>
        <stp>EM_S_QSTM07_IS</stp>
        <stp>4</stp>
        <stp>300056.SZ</stp>
        <stp>61</stp>
        <stp>12/31/2016</stp>
        <stp>1</stp>
        <tr r="M1347" s="1"/>
      </tp>
      <tp>
        <v>0</v>
        <stp/>
        <stp>EM_S_QSTM07_IS</stp>
        <stp>4</stp>
        <stp>000065.SZ</stp>
        <stp>61</stp>
        <stp>12/31/2016</stp>
        <stp>1</stp>
        <tr r="M54" s="1"/>
      </tp>
      <tp>
        <v>0</v>
        <stp/>
        <stp>EM_S_QSTM07_IS</stp>
        <stp>4</stp>
        <stp>300055.SZ</stp>
        <stp>61</stp>
        <stp>12/31/2016</stp>
        <stp>1</stp>
        <tr r="M1346" s="1"/>
      </tp>
      <tp>
        <v>0</v>
        <stp/>
        <stp>EM_S_QSTM07_IS</stp>
        <stp>4</stp>
        <stp>300054.SZ</stp>
        <stp>61</stp>
        <stp>12/31/2016</stp>
        <stp>1</stp>
        <tr r="M1345" s="1"/>
      </tp>
      <tp>
        <v>0</v>
        <stp/>
        <stp>EM_S_QSTM07_IS</stp>
        <stp>4</stp>
        <stp>000063.SZ</stp>
        <stp>61</stp>
        <stp>12/31/2016</stp>
        <stp>1</stp>
        <tr r="M53" s="1"/>
      </tp>
      <tp>
        <v>0</v>
        <stp/>
        <stp>EM_S_QSTM07_IS</stp>
        <stp>4</stp>
        <stp>300053.SZ</stp>
        <stp>61</stp>
        <stp>12/31/2016</stp>
        <stp>1</stp>
        <tr r="M1344" s="1"/>
      </tp>
      <tp>
        <v>0</v>
        <stp/>
        <stp>EM_S_QSTM07_IS</stp>
        <stp>4</stp>
        <stp>000062.SZ</stp>
        <stp>61</stp>
        <stp>12/31/2016</stp>
        <stp>1</stp>
        <tr r="M52" s="1"/>
      </tp>
      <tp>
        <v>0</v>
        <stp/>
        <stp>EM_S_QSTM07_IS</stp>
        <stp>4</stp>
        <stp>300052.SZ</stp>
        <stp>61</stp>
        <stp>12/31/2016</stp>
        <stp>1</stp>
        <tr r="M1343" s="1"/>
      </tp>
      <tp>
        <v>0</v>
        <stp/>
        <stp>EM_S_QSTM07_IS</stp>
        <stp>4</stp>
        <stp>000061.SZ</stp>
        <stp>61</stp>
        <stp>12/31/2016</stp>
        <stp>1</stp>
        <tr r="M51" s="1"/>
      </tp>
      <tp>
        <v>0</v>
        <stp/>
        <stp>EM_S_QSTM07_IS</stp>
        <stp>4</stp>
        <stp>300051.SZ</stp>
        <stp>61</stp>
        <stp>12/31/2016</stp>
        <stp>1</stp>
        <tr r="M1342" s="1"/>
      </tp>
      <tp>
        <v>0</v>
        <stp/>
        <stp>EM_S_QSTM07_IS</stp>
        <stp>4</stp>
        <stp>000060.SZ</stp>
        <stp>61</stp>
        <stp>12/31/2016</stp>
        <stp>1</stp>
        <tr r="M50" s="1"/>
      </tp>
      <tp>
        <v>0</v>
        <stp/>
        <stp>EM_S_QSTM07_IS</stp>
        <stp>4</stp>
        <stp>300050.SZ</stp>
        <stp>61</stp>
        <stp>12/31/2016</stp>
        <stp>1</stp>
        <tr r="M1341" s="1"/>
      </tp>
      <tp>
        <v>0</v>
        <stp/>
        <stp>EM_S_QSTM07_IS</stp>
        <stp>4</stp>
        <stp>000069.SZ</stp>
        <stp>61</stp>
        <stp>12/31/2016</stp>
        <stp>1</stp>
        <tr r="M57" s="1"/>
      </tp>
      <tp>
        <v>0</v>
        <stp/>
        <stp>EM_S_QSTM07_IS</stp>
        <stp>4</stp>
        <stp>300059.SZ</stp>
        <stp>61</stp>
        <stp>12/31/2016</stp>
        <stp>1</stp>
        <tr r="M1350" s="1"/>
      </tp>
      <tp>
        <v>0</v>
        <stp/>
        <stp>EM_S_QSTM07_IS</stp>
        <stp>4</stp>
        <stp>000068.SZ</stp>
        <stp>61</stp>
        <stp>12/31/2016</stp>
        <stp>1</stp>
        <tr r="M56" s="1"/>
      </tp>
      <tp>
        <v>0</v>
        <stp/>
        <stp>EM_S_QSTM07_IS</stp>
        <stp>4</stp>
        <stp>300058.SZ</stp>
        <stp>61</stp>
        <stp>12/31/2016</stp>
        <stp>1</stp>
        <tr r="M1349" s="1"/>
      </tp>
      <tp>
        <v>0</v>
        <stp/>
        <stp>EM_S_QSTM07_IS</stp>
        <stp>4</stp>
        <stp>300047.SZ</stp>
        <stp>61</stp>
        <stp>12/31/2016</stp>
        <stp>1</stp>
        <tr r="M1338" s="1"/>
      </tp>
      <tp>
        <v>0</v>
        <stp/>
        <stp>EM_S_QSTM07_IS</stp>
        <stp>4</stp>
        <stp>300046.SZ</stp>
        <stp>61</stp>
        <stp>12/31/2016</stp>
        <stp>1</stp>
        <tr r="M1337" s="1"/>
      </tp>
      <tp>
        <v>0</v>
        <stp/>
        <stp>EM_S_QSTM07_IS</stp>
        <stp>4</stp>
        <stp>300045.SZ</stp>
        <stp>61</stp>
        <stp>12/31/2016</stp>
        <stp>1</stp>
        <tr r="M1336" s="1"/>
      </tp>
      <tp>
        <v>0</v>
        <stp/>
        <stp>EM_S_QSTM07_IS</stp>
        <stp>4</stp>
        <stp>300044.SZ</stp>
        <stp>61</stp>
        <stp>12/31/2016</stp>
        <stp>1</stp>
        <tr r="M1335" s="1"/>
      </tp>
      <tp>
        <v>0</v>
        <stp/>
        <stp>EM_S_QSTM07_IS</stp>
        <stp>4</stp>
        <stp>300043.SZ</stp>
        <stp>61</stp>
        <stp>12/31/2016</stp>
        <stp>1</stp>
        <tr r="M1334" s="1"/>
      </tp>
      <tp>
        <v>0</v>
        <stp/>
        <stp>EM_S_QSTM07_IS</stp>
        <stp>4</stp>
        <stp>300042.SZ</stp>
        <stp>61</stp>
        <stp>12/31/2016</stp>
        <stp>1</stp>
        <tr r="M1333" s="1"/>
      </tp>
      <tp>
        <v>0</v>
        <stp/>
        <stp>EM_S_QSTM07_IS</stp>
        <stp>4</stp>
        <stp>300041.SZ</stp>
        <stp>61</stp>
        <stp>12/31/2016</stp>
        <stp>1</stp>
        <tr r="M1332" s="1"/>
      </tp>
      <tp>
        <v>0</v>
        <stp/>
        <stp>EM_S_QSTM07_IS</stp>
        <stp>4</stp>
        <stp>000070.SZ</stp>
        <stp>61</stp>
        <stp>12/31/2016</stp>
        <stp>1</stp>
        <tr r="M58" s="1"/>
      </tp>
      <tp>
        <v>0</v>
        <stp/>
        <stp>EM_S_QSTM07_IS</stp>
        <stp>4</stp>
        <stp>300040.SZ</stp>
        <stp>61</stp>
        <stp>12/31/2016</stp>
        <stp>1</stp>
        <tr r="M1331" s="1"/>
      </tp>
      <tp>
        <v>0</v>
        <stp/>
        <stp>EM_S_QSTM07_IS</stp>
        <stp>4</stp>
        <stp>300049.SZ</stp>
        <stp>61</stp>
        <stp>12/31/2016</stp>
        <stp>1</stp>
        <tr r="M1340" s="1"/>
      </tp>
      <tp>
        <v>0</v>
        <stp/>
        <stp>EM_S_QSTM07_IS</stp>
        <stp>4</stp>
        <stp>000078.SZ</stp>
        <stp>61</stp>
        <stp>12/31/2016</stp>
        <stp>1</stp>
        <tr r="M59" s="1"/>
      </tp>
      <tp>
        <v>0</v>
        <stp/>
        <stp>EM_S_QSTM07_IS</stp>
        <stp>4</stp>
        <stp>300048.SZ</stp>
        <stp>61</stp>
        <stp>12/31/2016</stp>
        <stp>1</stp>
        <tr r="M1339" s="1"/>
      </tp>
      <tp>
        <v>0</v>
        <stp/>
        <stp>EM_S_QSTM07_IS</stp>
        <stp>4</stp>
        <stp>300077.SZ</stp>
        <stp>61</stp>
        <stp>12/31/2016</stp>
        <stp>1</stp>
        <tr r="M1367" s="1"/>
      </tp>
      <tp>
        <v>0</v>
        <stp/>
        <stp>EM_S_QSTM07_IS</stp>
        <stp>4</stp>
        <stp>000046.SZ</stp>
        <stp>61</stp>
        <stp>12/31/2016</stp>
        <stp>1</stp>
        <tr r="M42" s="1"/>
      </tp>
      <tp>
        <v>0</v>
        <stp/>
        <stp>EM_S_QSTM07_IS</stp>
        <stp>4</stp>
        <stp>300076.SZ</stp>
        <stp>61</stp>
        <stp>12/31/2016</stp>
        <stp>1</stp>
        <tr r="M1366" s="1"/>
      </tp>
      <tp>
        <v>0</v>
        <stp/>
        <stp>EM_S_QSTM07_IS</stp>
        <stp>4</stp>
        <stp>000045.SZ</stp>
        <stp>61</stp>
        <stp>12/31/2016</stp>
        <stp>1</stp>
        <tr r="M41" s="1"/>
      </tp>
      <tp>
        <v>0</v>
        <stp/>
        <stp>EM_S_QSTM07_IS</stp>
        <stp>4</stp>
        <stp>300075.SZ</stp>
        <stp>61</stp>
        <stp>12/31/2016</stp>
        <stp>1</stp>
        <tr r="M1365" s="1"/>
      </tp>
      <tp>
        <v>0</v>
        <stp/>
        <stp>EM_S_QSTM07_IS</stp>
        <stp>4</stp>
        <stp>300074.SZ</stp>
        <stp>61</stp>
        <stp>12/31/2016</stp>
        <stp>1</stp>
        <tr r="M1364" s="1"/>
      </tp>
      <tp>
        <v>0</v>
        <stp/>
        <stp>EM_S_QSTM07_IS</stp>
        <stp>4</stp>
        <stp>000043.SZ</stp>
        <stp>61</stp>
        <stp>12/31/2016</stp>
        <stp>1</stp>
        <tr r="M40" s="1"/>
      </tp>
      <tp>
        <v>0</v>
        <stp/>
        <stp>EM_S_QSTM07_IS</stp>
        <stp>4</stp>
        <stp>300073.SZ</stp>
        <stp>61</stp>
        <stp>12/31/2016</stp>
        <stp>1</stp>
        <tr r="M1363" s="1"/>
      </tp>
      <tp>
        <v>0</v>
        <stp/>
        <stp>EM_S_QSTM07_IS</stp>
        <stp>4</stp>
        <stp>000042.SZ</stp>
        <stp>61</stp>
        <stp>12/31/2016</stp>
        <stp>1</stp>
        <tr r="M39" s="1"/>
      </tp>
      <tp>
        <v>0</v>
        <stp/>
        <stp>EM_S_QSTM07_IS</stp>
        <stp>4</stp>
        <stp>300072.SZ</stp>
        <stp>61</stp>
        <stp>12/31/2016</stp>
        <stp>1</stp>
        <tr r="M1362" s="1"/>
      </tp>
      <tp>
        <v>0</v>
        <stp/>
        <stp>EM_S_QSTM07_IS</stp>
        <stp>4</stp>
        <stp>300071.SZ</stp>
        <stp>61</stp>
        <stp>12/31/2016</stp>
        <stp>1</stp>
        <tr r="M1361" s="1"/>
      </tp>
      <tp>
        <v>0</v>
        <stp/>
        <stp>EM_S_QSTM07_IS</stp>
        <stp>4</stp>
        <stp>000040.SZ</stp>
        <stp>61</stp>
        <stp>12/31/2016</stp>
        <stp>1</stp>
        <tr r="M38" s="1"/>
      </tp>
      <tp>
        <v>0</v>
        <stp/>
        <stp>EM_S_QSTM07_IS</stp>
        <stp>4</stp>
        <stp>300070.SZ</stp>
        <stp>61</stp>
        <stp>12/31/2016</stp>
        <stp>1</stp>
        <tr r="M1360" s="1"/>
      </tp>
      <tp>
        <v>0</v>
        <stp/>
        <stp>EM_S_QSTM07_IS</stp>
        <stp>4</stp>
        <stp>000049.SZ</stp>
        <stp>61</stp>
        <stp>12/31/2016</stp>
        <stp>1</stp>
        <tr r="M44" s="1"/>
      </tp>
      <tp>
        <v>0</v>
        <stp/>
        <stp>EM_S_QSTM07_IS</stp>
        <stp>4</stp>
        <stp>300079.SZ</stp>
        <stp>61</stp>
        <stp>12/31/2016</stp>
        <stp>1</stp>
        <tr r="M1369" s="1"/>
      </tp>
      <tp>
        <v>0</v>
        <stp/>
        <stp>EM_S_QSTM07_IS</stp>
        <stp>4</stp>
        <stp>000048.SZ</stp>
        <stp>61</stp>
        <stp>12/31/2016</stp>
        <stp>1</stp>
        <tr r="M43" s="1"/>
      </tp>
      <tp>
        <v>0</v>
        <stp/>
        <stp>EM_S_QSTM07_IS</stp>
        <stp>4</stp>
        <stp>300078.SZ</stp>
        <stp>61</stp>
        <stp>12/31/2016</stp>
        <stp>1</stp>
        <tr r="M1368" s="1"/>
      </tp>
      <tp>
        <v>0</v>
        <stp/>
        <stp>EM_S_QSTM07_IS</stp>
        <stp>4</stp>
        <stp>300067.SZ</stp>
        <stp>61</stp>
        <stp>12/31/2016</stp>
        <stp>1</stp>
        <tr r="M1357" s="1"/>
      </tp>
      <tp>
        <v>0</v>
        <stp/>
        <stp>EM_S_QSTM07_IS</stp>
        <stp>4</stp>
        <stp>000056.SZ</stp>
        <stp>61</stp>
        <stp>12/31/2016</stp>
        <stp>1</stp>
        <tr r="M47" s="1"/>
      </tp>
      <tp>
        <v>0</v>
        <stp/>
        <stp>EM_S_QSTM07_IS</stp>
        <stp>4</stp>
        <stp>300066.SZ</stp>
        <stp>61</stp>
        <stp>12/31/2016</stp>
        <stp>1</stp>
        <tr r="M1356" s="1"/>
      </tp>
      <tp>
        <v>0</v>
        <stp/>
        <stp>EM_S_QSTM07_IS</stp>
        <stp>4</stp>
        <stp>000055.SZ</stp>
        <stp>61</stp>
        <stp>12/31/2016</stp>
        <stp>1</stp>
        <tr r="M46" s="1"/>
      </tp>
      <tp>
        <v>0</v>
        <stp/>
        <stp>EM_S_QSTM07_IS</stp>
        <stp>4</stp>
        <stp>300065.SZ</stp>
        <stp>61</stp>
        <stp>12/31/2016</stp>
        <stp>1</stp>
        <tr r="M1355" s="1"/>
      </tp>
      <tp>
        <v>0</v>
        <stp/>
        <stp>EM_S_QSTM07_IS</stp>
        <stp>4</stp>
        <stp>300064.SZ</stp>
        <stp>61</stp>
        <stp>12/31/2016</stp>
        <stp>1</stp>
        <tr r="M1354" s="1"/>
      </tp>
      <tp>
        <v>0</v>
        <stp/>
        <stp>EM_S_QSTM07_IS</stp>
        <stp>4</stp>
        <stp>300063.SZ</stp>
        <stp>61</stp>
        <stp>12/31/2016</stp>
        <stp>1</stp>
        <tr r="M1353" s="1"/>
      </tp>
      <tp>
        <v>0</v>
        <stp/>
        <stp>EM_S_QSTM07_IS</stp>
        <stp>4</stp>
        <stp>300062.SZ</stp>
        <stp>61</stp>
        <stp>12/31/2016</stp>
        <stp>1</stp>
        <tr r="M1352" s="1"/>
      </tp>
      <tp>
        <v>0</v>
        <stp/>
        <stp>EM_S_QSTM07_IS</stp>
        <stp>4</stp>
        <stp>300061.SZ</stp>
        <stp>61</stp>
        <stp>12/31/2016</stp>
        <stp>1</stp>
        <tr r="M1351" s="1"/>
      </tp>
      <tp>
        <v>0</v>
        <stp/>
        <stp>EM_S_QSTM07_IS</stp>
        <stp>4</stp>
        <stp>000050.SZ</stp>
        <stp>61</stp>
        <stp>12/31/2016</stp>
        <stp>1</stp>
        <tr r="M45" s="1"/>
      </tp>
      <tp>
        <v>0</v>
        <stp/>
        <stp>EM_S_QSTM07_IS</stp>
        <stp>4</stp>
        <stp>000059.SZ</stp>
        <stp>61</stp>
        <stp>12/31/2016</stp>
        <stp>1</stp>
        <tr r="M49" s="1"/>
      </tp>
      <tp>
        <v>0</v>
        <stp/>
        <stp>EM_S_QSTM07_IS</stp>
        <stp>4</stp>
        <stp>300069.SZ</stp>
        <stp>61</stp>
        <stp>12/31/2016</stp>
        <stp>1</stp>
        <tr r="M1359" s="1"/>
      </tp>
      <tp>
        <v>0</v>
        <stp/>
        <stp>EM_S_QSTM07_IS</stp>
        <stp>4</stp>
        <stp>000058.SZ</stp>
        <stp>61</stp>
        <stp>12/31/2016</stp>
        <stp>1</stp>
        <tr r="M48" s="1"/>
      </tp>
      <tp>
        <v>0</v>
        <stp/>
        <stp>EM_S_QSTM07_IS</stp>
        <stp>4</stp>
        <stp>300068.SZ</stp>
        <stp>61</stp>
        <stp>12/31/2016</stp>
        <stp>1</stp>
        <tr r="M1358" s="1"/>
      </tp>
      <tp>
        <v>0</v>
        <stp/>
        <stp>EM_S_QSTM07_IS</stp>
        <stp>4</stp>
        <stp>000027.SZ</stp>
        <stp>61</stp>
        <stp>12/31/2016</stp>
        <stp>1</stp>
        <tr r="M25" s="1"/>
      </tp>
      <tp>
        <v>0</v>
        <stp/>
        <stp>EM_S_QSTM07_IS</stp>
        <stp>4</stp>
        <stp>300017.SZ</stp>
        <stp>61</stp>
        <stp>12/31/2016</stp>
        <stp>1</stp>
        <tr r="M1308" s="1"/>
      </tp>
      <tp>
        <v>0</v>
        <stp/>
        <stp>EM_S_QSTM07_IS</stp>
        <stp>4</stp>
        <stp>000026.SZ</stp>
        <stp>61</stp>
        <stp>12/31/2016</stp>
        <stp>1</stp>
        <tr r="M24" s="1"/>
      </tp>
      <tp>
        <v>0</v>
        <stp/>
        <stp>EM_S_QSTM07_IS</stp>
        <stp>4</stp>
        <stp>300016.SZ</stp>
        <stp>61</stp>
        <stp>12/31/2016</stp>
        <stp>1</stp>
        <tr r="M1307" s="1"/>
      </tp>
      <tp>
        <v>0</v>
        <stp/>
        <stp>EM_S_QSTM07_IS</stp>
        <stp>4</stp>
        <stp>000025.SZ</stp>
        <stp>61</stp>
        <stp>12/31/2016</stp>
        <stp>1</stp>
        <tr r="M23" s="1"/>
      </tp>
      <tp>
        <v>0</v>
        <stp/>
        <stp>EM_S_QSTM07_IS</stp>
        <stp>4</stp>
        <stp>300015.SZ</stp>
        <stp>61</stp>
        <stp>12/31/2016</stp>
        <stp>1</stp>
        <tr r="M1306" s="1"/>
      </tp>
      <tp>
        <v>0</v>
        <stp/>
        <stp>EM_S_QSTM07_IS</stp>
        <stp>4</stp>
        <stp>300014.SZ</stp>
        <stp>61</stp>
        <stp>12/31/2016</stp>
        <stp>1</stp>
        <tr r="M1305" s="1"/>
      </tp>
      <tp>
        <v>0</v>
        <stp/>
        <stp>EM_S_QSTM07_IS</stp>
        <stp>4</stp>
        <stp>000023.SZ</stp>
        <stp>61</stp>
        <stp>12/31/2016</stp>
        <stp>1</stp>
        <tr r="M22" s="1"/>
      </tp>
      <tp>
        <v>0</v>
        <stp/>
        <stp>EM_S_QSTM07_IS</stp>
        <stp>4</stp>
        <stp>300013.SZ</stp>
        <stp>61</stp>
        <stp>12/31/2016</stp>
        <stp>1</stp>
        <tr r="M1304" s="1"/>
      </tp>
      <tp>
        <v>0</v>
        <stp/>
        <stp>EM_S_QSTM07_IS</stp>
        <stp>4</stp>
        <stp>000022.SZ</stp>
        <stp>61</stp>
        <stp>12/31/2016</stp>
        <stp>1</stp>
        <tr r="M21" s="1"/>
      </tp>
      <tp>
        <v>0</v>
        <stp/>
        <stp>EM_S_QSTM07_IS</stp>
        <stp>4</stp>
        <stp>300012.SZ</stp>
        <stp>61</stp>
        <stp>12/31/2016</stp>
        <stp>1</stp>
        <tr r="M1303" s="1"/>
      </tp>
      <tp>
        <v>0</v>
        <stp/>
        <stp>EM_S_QSTM07_IS</stp>
        <stp>4</stp>
        <stp>000021.SZ</stp>
        <stp>61</stp>
        <stp>12/31/2016</stp>
        <stp>1</stp>
        <tr r="M20" s="1"/>
      </tp>
      <tp>
        <v>0</v>
        <stp/>
        <stp>EM_S_QSTM07_IS</stp>
        <stp>4</stp>
        <stp>300011.SZ</stp>
        <stp>61</stp>
        <stp>12/31/2016</stp>
        <stp>1</stp>
        <tr r="M1302" s="1"/>
      </tp>
      <tp>
        <v>0</v>
        <stp/>
        <stp>EM_S_QSTM07_IS</stp>
        <stp>4</stp>
        <stp>000020.SZ</stp>
        <stp>61</stp>
        <stp>12/31/2016</stp>
        <stp>1</stp>
        <tr r="M19" s="1"/>
      </tp>
      <tp>
        <v>0</v>
        <stp/>
        <stp>EM_S_QSTM07_IS</stp>
        <stp>4</stp>
        <stp>300010.SZ</stp>
        <stp>61</stp>
        <stp>12/31/2016</stp>
        <stp>1</stp>
        <tr r="M1301" s="1"/>
      </tp>
      <tp>
        <v>0</v>
        <stp/>
        <stp>EM_S_QSTM07_IS</stp>
        <stp>4</stp>
        <stp>000029.SZ</stp>
        <stp>61</stp>
        <stp>12/31/2016</stp>
        <stp>1</stp>
        <tr r="M27" s="1"/>
      </tp>
      <tp>
        <v>0</v>
        <stp/>
        <stp>EM_S_QSTM07_IS</stp>
        <stp>4</stp>
        <stp>300019.SZ</stp>
        <stp>61</stp>
        <stp>12/31/2016</stp>
        <stp>1</stp>
        <tr r="M1310" s="1"/>
      </tp>
      <tp>
        <v>0</v>
        <stp/>
        <stp>EM_S_QSTM07_IS</stp>
        <stp>4</stp>
        <stp>000028.SZ</stp>
        <stp>61</stp>
        <stp>12/31/2016</stp>
        <stp>1</stp>
        <tr r="M26" s="1"/>
      </tp>
      <tp>
        <v>0</v>
        <stp/>
        <stp>EM_S_QSTM07_IS</stp>
        <stp>4</stp>
        <stp>300018.SZ</stp>
        <stp>61</stp>
        <stp>12/31/2016</stp>
        <stp>1</stp>
        <tr r="M1309" s="1"/>
      </tp>
      <tp>
        <v>0</v>
        <stp/>
        <stp>EM_S_QSTM07_IS</stp>
        <stp>4</stp>
        <stp>000037.SZ</stp>
        <stp>61</stp>
        <stp>12/31/2016</stp>
        <stp>1</stp>
        <tr r="M35" s="1"/>
      </tp>
      <tp>
        <v>0</v>
        <stp/>
        <stp>EM_S_QSTM07_IS</stp>
        <stp>4</stp>
        <stp>300007.SZ</stp>
        <stp>61</stp>
        <stp>12/31/2016</stp>
        <stp>1</stp>
        <tr r="M1298" s="1"/>
      </tp>
      <tp>
        <v>0</v>
        <stp/>
        <stp>EM_S_QSTM07_IS</stp>
        <stp>4</stp>
        <stp>000036.SZ</stp>
        <stp>61</stp>
        <stp>12/31/2016</stp>
        <stp>1</stp>
        <tr r="M34" s="1"/>
      </tp>
      <tp>
        <v>0</v>
        <stp/>
        <stp>EM_S_QSTM07_IS</stp>
        <stp>4</stp>
        <stp>300006.SZ</stp>
        <stp>61</stp>
        <stp>12/31/2016</stp>
        <stp>1</stp>
        <tr r="M1297" s="1"/>
      </tp>
      <tp>
        <v>0</v>
        <stp/>
        <stp>EM_S_QSTM07_IS</stp>
        <stp>4</stp>
        <stp>000035.SZ</stp>
        <stp>61</stp>
        <stp>12/31/2016</stp>
        <stp>1</stp>
        <tr r="M33" s="1"/>
      </tp>
      <tp>
        <v>0</v>
        <stp/>
        <stp>EM_S_QSTM07_IS</stp>
        <stp>4</stp>
        <stp>300005.SZ</stp>
        <stp>61</stp>
        <stp>12/31/2016</stp>
        <stp>1</stp>
        <tr r="M1296" s="1"/>
      </tp>
      <tp>
        <v>0</v>
        <stp/>
        <stp>EM_S_QSTM07_IS</stp>
        <stp>4</stp>
        <stp>000034.SZ</stp>
        <stp>61</stp>
        <stp>12/31/2016</stp>
        <stp>1</stp>
        <tr r="M32" s="1"/>
      </tp>
      <tp>
        <v>0</v>
        <stp/>
        <stp>EM_S_QSTM07_IS</stp>
        <stp>4</stp>
        <stp>300004.SZ</stp>
        <stp>61</stp>
        <stp>12/31/2016</stp>
        <stp>1</stp>
        <tr r="M1295" s="1"/>
      </tp>
      <tp>
        <v>0</v>
        <stp/>
        <stp>EM_S_QSTM07_IS</stp>
        <stp>4</stp>
        <stp>000033.SZ</stp>
        <stp>61</stp>
        <stp>12/31/2016</stp>
        <stp>1</stp>
        <tr r="M31" s="1"/>
      </tp>
      <tp>
        <v>0</v>
        <stp/>
        <stp>EM_S_QSTM07_IS</stp>
        <stp>4</stp>
        <stp>300003.SZ</stp>
        <stp>61</stp>
        <stp>12/31/2016</stp>
        <stp>1</stp>
        <tr r="M1294" s="1"/>
      </tp>
      <tp>
        <v>0</v>
        <stp/>
        <stp>EM_S_QSTM07_IS</stp>
        <stp>4</stp>
        <stp>000032.SZ</stp>
        <stp>61</stp>
        <stp>12/31/2016</stp>
        <stp>1</stp>
        <tr r="M30" s="1"/>
      </tp>
      <tp>
        <v>0</v>
        <stp/>
        <stp>EM_S_QSTM07_IS</stp>
        <stp>4</stp>
        <stp>300002.SZ</stp>
        <stp>61</stp>
        <stp>12/31/2016</stp>
        <stp>1</stp>
        <tr r="M1293" s="1"/>
      </tp>
      <tp>
        <v>0</v>
        <stp/>
        <stp>EM_S_QSTM07_IS</stp>
        <stp>4</stp>
        <stp>000031.SZ</stp>
        <stp>61</stp>
        <stp>12/31/2016</stp>
        <stp>1</stp>
        <tr r="M29" s="1"/>
      </tp>
      <tp>
        <v>0</v>
        <stp/>
        <stp>EM_S_QSTM07_IS</stp>
        <stp>4</stp>
        <stp>300001.SZ</stp>
        <stp>61</stp>
        <stp>12/31/2016</stp>
        <stp>1</stp>
        <tr r="M1292" s="1"/>
      </tp>
      <tp>
        <v>0</v>
        <stp/>
        <stp>EM_S_QSTM07_IS</stp>
        <stp>4</stp>
        <stp>000030.SZ</stp>
        <stp>61</stp>
        <stp>12/31/2016</stp>
        <stp>1</stp>
        <tr r="M28" s="1"/>
      </tp>
      <tp>
        <v>0</v>
        <stp/>
        <stp>EM_S_QSTM07_IS</stp>
        <stp>4</stp>
        <stp>000039.SZ</stp>
        <stp>61</stp>
        <stp>12/31/2016</stp>
        <stp>1</stp>
        <tr r="M37" s="1"/>
      </tp>
      <tp>
        <v>0</v>
        <stp/>
        <stp>EM_S_QSTM07_IS</stp>
        <stp>4</stp>
        <stp>300009.SZ</stp>
        <stp>61</stp>
        <stp>12/31/2016</stp>
        <stp>1</stp>
        <tr r="M1300" s="1"/>
      </tp>
      <tp>
        <v>0</v>
        <stp/>
        <stp>EM_S_QSTM07_IS</stp>
        <stp>4</stp>
        <stp>000038.SZ</stp>
        <stp>61</stp>
        <stp>12/31/2016</stp>
        <stp>1</stp>
        <tr r="M36" s="1"/>
      </tp>
      <tp>
        <v>0</v>
        <stp/>
        <stp>EM_S_QSTM07_IS</stp>
        <stp>4</stp>
        <stp>300008.SZ</stp>
        <stp>61</stp>
        <stp>12/31/2016</stp>
        <stp>1</stp>
        <tr r="M1299" s="1"/>
      </tp>
      <tp>
        <v>0</v>
        <stp/>
        <stp>EM_S_QSTM07_IS</stp>
        <stp>4</stp>
        <stp>000007.SZ</stp>
        <stp>61</stp>
        <stp>12/31/2016</stp>
        <stp>1</stp>
        <tr r="M8" s="1"/>
      </tp>
      <tp>
        <v>0</v>
        <stp/>
        <stp>EM_S_QSTM07_IS</stp>
        <stp>4</stp>
        <stp>300037.SZ</stp>
        <stp>61</stp>
        <stp>12/31/2016</stp>
        <stp>1</stp>
        <tr r="M1328" s="1"/>
      </tp>
      <tp>
        <v>0</v>
        <stp/>
        <stp>EM_S_QSTM07_IS</stp>
        <stp>4</stp>
        <stp>000006.SZ</stp>
        <stp>61</stp>
        <stp>12/31/2016</stp>
        <stp>1</stp>
        <tr r="M7" s="1"/>
      </tp>
      <tp>
        <v>0</v>
        <stp/>
        <stp>EM_S_QSTM07_IS</stp>
        <stp>4</stp>
        <stp>300036.SZ</stp>
        <stp>61</stp>
        <stp>12/31/2016</stp>
        <stp>1</stp>
        <tr r="M1327" s="1"/>
      </tp>
      <tp>
        <v>0</v>
        <stp/>
        <stp>EM_S_QSTM07_IS</stp>
        <stp>4</stp>
        <stp>000005.SZ</stp>
        <stp>61</stp>
        <stp>12/31/2016</stp>
        <stp>1</stp>
        <tr r="M6" s="1"/>
      </tp>
      <tp>
        <v>0</v>
        <stp/>
        <stp>EM_S_QSTM07_IS</stp>
        <stp>4</stp>
        <stp>300035.SZ</stp>
        <stp>61</stp>
        <stp>12/31/2016</stp>
        <stp>1</stp>
        <tr r="M1326" s="1"/>
      </tp>
      <tp>
        <v>0</v>
        <stp/>
        <stp>EM_S_QSTM07_IS</stp>
        <stp>4</stp>
        <stp>000004.SZ</stp>
        <stp>61</stp>
        <stp>12/31/2016</stp>
        <stp>1</stp>
        <tr r="M5" s="1"/>
      </tp>
      <tp>
        <v>0</v>
        <stp/>
        <stp>EM_S_QSTM07_IS</stp>
        <stp>4</stp>
        <stp>300034.SZ</stp>
        <stp>61</stp>
        <stp>12/31/2016</stp>
        <stp>1</stp>
        <tr r="M1325" s="1"/>
      </tp>
      <tp>
        <v>0</v>
        <stp/>
        <stp>EM_S_QSTM07_IS</stp>
        <stp>4</stp>
        <stp>300033.SZ</stp>
        <stp>61</stp>
        <stp>12/31/2016</stp>
        <stp>1</stp>
        <tr r="M1324" s="1"/>
      </tp>
      <tp>
        <v>0</v>
        <stp/>
        <stp>EM_S_QSTM07_IS</stp>
        <stp>4</stp>
        <stp>000002.SZ</stp>
        <stp>61</stp>
        <stp>12/31/2016</stp>
        <stp>1</stp>
        <tr r="M4" s="1"/>
      </tp>
      <tp>
        <v>0</v>
        <stp/>
        <stp>EM_S_QSTM07_IS</stp>
        <stp>4</stp>
        <stp>300032.SZ</stp>
        <stp>61</stp>
        <stp>12/31/2016</stp>
        <stp>1</stp>
        <tr r="M1323" s="1"/>
      </tp>
      <tp>
        <v>0</v>
        <stp/>
        <stp>EM_S_QSTM07_IS</stp>
        <stp>4</stp>
        <stp>000001.SZ</stp>
        <stp>61</stp>
        <stp>12/31/2016</stp>
        <stp>1</stp>
        <tr r="M3" s="1"/>
      </tp>
      <tp>
        <v>0</v>
        <stp/>
        <stp>EM_S_QSTM07_IS</stp>
        <stp>4</stp>
        <stp>300031.SZ</stp>
        <stp>61</stp>
        <stp>12/31/2016</stp>
        <stp>1</stp>
        <tr r="M1322" s="1"/>
      </tp>
      <tp>
        <v>0</v>
        <stp/>
        <stp>EM_S_QSTM07_IS</stp>
        <stp>4</stp>
        <stp>300030.SZ</stp>
        <stp>61</stp>
        <stp>12/31/2016</stp>
        <stp>1</stp>
        <tr r="M1321" s="1"/>
      </tp>
      <tp>
        <v>0</v>
        <stp/>
        <stp>EM_S_QSTM07_IS</stp>
        <stp>4</stp>
        <stp>000009.SZ</stp>
        <stp>61</stp>
        <stp>12/31/2016</stp>
        <stp>1</stp>
        <tr r="M10" s="1"/>
      </tp>
      <tp>
        <v>0</v>
        <stp/>
        <stp>EM_S_QSTM07_IS</stp>
        <stp>4</stp>
        <stp>300039.SZ</stp>
        <stp>61</stp>
        <stp>12/31/2016</stp>
        <stp>1</stp>
        <tr r="M1330" s="1"/>
      </tp>
      <tp>
        <v>0</v>
        <stp/>
        <stp>EM_S_QSTM07_IS</stp>
        <stp>4</stp>
        <stp>000008.SZ</stp>
        <stp>61</stp>
        <stp>12/31/2016</stp>
        <stp>1</stp>
        <tr r="M9" s="1"/>
      </tp>
      <tp>
        <v>0</v>
        <stp/>
        <stp>EM_S_QSTM07_IS</stp>
        <stp>4</stp>
        <stp>300038.SZ</stp>
        <stp>61</stp>
        <stp>12/31/2016</stp>
        <stp>1</stp>
        <tr r="M1329" s="1"/>
      </tp>
      <tp>
        <v>0</v>
        <stp/>
        <stp>EM_S_QSTM07_IS</stp>
        <stp>4</stp>
        <stp>000017.SZ</stp>
        <stp>61</stp>
        <stp>12/31/2016</stp>
        <stp>1</stp>
        <tr r="M16" s="1"/>
      </tp>
      <tp>
        <v>0</v>
        <stp/>
        <stp>EM_S_QSTM07_IS</stp>
        <stp>4</stp>
        <stp>300027.SZ</stp>
        <stp>61</stp>
        <stp>12/31/2016</stp>
        <stp>1</stp>
        <tr r="M1318" s="1"/>
      </tp>
      <tp>
        <v>0</v>
        <stp/>
        <stp>EM_S_QSTM07_IS</stp>
        <stp>4</stp>
        <stp>000016.SZ</stp>
        <stp>61</stp>
        <stp>12/31/2016</stp>
        <stp>1</stp>
        <tr r="M15" s="1"/>
      </tp>
      <tp>
        <v>0</v>
        <stp/>
        <stp>EM_S_QSTM07_IS</stp>
        <stp>4</stp>
        <stp>300026.SZ</stp>
        <stp>61</stp>
        <stp>12/31/2016</stp>
        <stp>1</stp>
        <tr r="M1317" s="1"/>
      </tp>
      <tp>
        <v>0</v>
        <stp/>
        <stp>EM_S_QSTM07_IS</stp>
        <stp>4</stp>
        <stp>300025.SZ</stp>
        <stp>61</stp>
        <stp>12/31/2016</stp>
        <stp>1</stp>
        <tr r="M1316" s="1"/>
      </tp>
      <tp>
        <v>0</v>
        <stp/>
        <stp>EM_S_QSTM07_IS</stp>
        <stp>4</stp>
        <stp>000014.SZ</stp>
        <stp>61</stp>
        <stp>12/31/2016</stp>
        <stp>1</stp>
        <tr r="M14" s="1"/>
      </tp>
      <tp>
        <v>0</v>
        <stp/>
        <stp>EM_S_QSTM07_IS</stp>
        <stp>4</stp>
        <stp>300024.SZ</stp>
        <stp>61</stp>
        <stp>12/31/2016</stp>
        <stp>1</stp>
        <tr r="M1315" s="1"/>
      </tp>
      <tp>
        <v>0</v>
        <stp/>
        <stp>EM_S_QSTM07_IS</stp>
        <stp>4</stp>
        <stp>300023.SZ</stp>
        <stp>61</stp>
        <stp>12/31/2016</stp>
        <stp>1</stp>
        <tr r="M1314" s="1"/>
      </tp>
      <tp>
        <v>0</v>
        <stp/>
        <stp>EM_S_QSTM07_IS</stp>
        <stp>4</stp>
        <stp>000012.SZ</stp>
        <stp>61</stp>
        <stp>12/31/2016</stp>
        <stp>1</stp>
        <tr r="M13" s="1"/>
      </tp>
      <tp>
        <v>0</v>
        <stp/>
        <stp>EM_S_QSTM07_IS</stp>
        <stp>4</stp>
        <stp>300022.SZ</stp>
        <stp>61</stp>
        <stp>12/31/2016</stp>
        <stp>1</stp>
        <tr r="M1313" s="1"/>
      </tp>
      <tp>
        <v>0</v>
        <stp/>
        <stp>EM_S_QSTM07_IS</stp>
        <stp>4</stp>
        <stp>000011.SZ</stp>
        <stp>61</stp>
        <stp>12/31/2016</stp>
        <stp>1</stp>
        <tr r="M12" s="1"/>
      </tp>
      <tp>
        <v>0</v>
        <stp/>
        <stp>EM_S_QSTM07_IS</stp>
        <stp>4</stp>
        <stp>300021.SZ</stp>
        <stp>61</stp>
        <stp>12/31/2016</stp>
        <stp>1</stp>
        <tr r="M1312" s="1"/>
      </tp>
      <tp>
        <v>0</v>
        <stp/>
        <stp>EM_S_QSTM07_IS</stp>
        <stp>4</stp>
        <stp>000010.SZ</stp>
        <stp>61</stp>
        <stp>12/31/2016</stp>
        <stp>1</stp>
        <tr r="M11" s="1"/>
      </tp>
      <tp>
        <v>0</v>
        <stp/>
        <stp>EM_S_QSTM07_IS</stp>
        <stp>4</stp>
        <stp>300020.SZ</stp>
        <stp>61</stp>
        <stp>12/31/2016</stp>
        <stp>1</stp>
        <tr r="M1311" s="1"/>
      </tp>
      <tp>
        <v>0</v>
        <stp/>
        <stp>EM_S_QSTM07_IS</stp>
        <stp>4</stp>
        <stp>000019.SZ</stp>
        <stp>61</stp>
        <stp>12/31/2016</stp>
        <stp>1</stp>
        <tr r="M18" s="1"/>
      </tp>
      <tp>
        <v>0</v>
        <stp/>
        <stp>EM_S_QSTM07_IS</stp>
        <stp>4</stp>
        <stp>300029.SZ</stp>
        <stp>61</stp>
        <stp>12/31/2016</stp>
        <stp>1</stp>
        <tr r="M1320" s="1"/>
      </tp>
      <tp>
        <v>0</v>
        <stp/>
        <stp>EM_S_QSTM07_IS</stp>
        <stp>4</stp>
        <stp>000018.SZ</stp>
        <stp>61</stp>
        <stp>12/31/2016</stp>
        <stp>1</stp>
        <tr r="M17" s="1"/>
      </tp>
      <tp>
        <v>0</v>
        <stp/>
        <stp>EM_S_QSTM07_IS</stp>
        <stp>4</stp>
        <stp>300028.SZ</stp>
        <stp>61</stp>
        <stp>12/31/2016</stp>
        <stp>1</stp>
        <tr r="M1319" s="1"/>
      </tp>
      <tp>
        <v>0</v>
        <stp/>
        <stp>EM_S_QSTM07_IS</stp>
        <stp>4</stp>
        <stp>300097.SZ</stp>
        <stp>61</stp>
        <stp>12/31/2016</stp>
        <stp>1</stp>
        <tr r="M1387" s="1"/>
      </tp>
      <tp>
        <v>0</v>
        <stp/>
        <stp>EM_S_QSTM07_IS</stp>
        <stp>4</stp>
        <stp>300096.SZ</stp>
        <stp>61</stp>
        <stp>12/31/2016</stp>
        <stp>1</stp>
        <tr r="M1386" s="1"/>
      </tp>
      <tp>
        <v>0</v>
        <stp/>
        <stp>EM_S_QSTM07_IS</stp>
        <stp>4</stp>
        <stp>300095.SZ</stp>
        <stp>61</stp>
        <stp>12/31/2016</stp>
        <stp>1</stp>
        <tr r="M1385" s="1"/>
      </tp>
      <tp>
        <v>0</v>
        <stp/>
        <stp>EM_S_QSTM07_IS</stp>
        <stp>4</stp>
        <stp>300094.SZ</stp>
        <stp>61</stp>
        <stp>12/31/2016</stp>
        <stp>1</stp>
        <tr r="M1384" s="1"/>
      </tp>
      <tp>
        <v>0</v>
        <stp/>
        <stp>EM_S_QSTM07_IS</stp>
        <stp>4</stp>
        <stp>300093.SZ</stp>
        <stp>61</stp>
        <stp>12/31/2016</stp>
        <stp>1</stp>
        <tr r="M1383" s="1"/>
      </tp>
      <tp>
        <v>0</v>
        <stp/>
        <stp>EM_S_QSTM07_IS</stp>
        <stp>4</stp>
        <stp>300092.SZ</stp>
        <stp>61</stp>
        <stp>12/31/2016</stp>
        <stp>1</stp>
        <tr r="M1382" s="1"/>
      </tp>
      <tp>
        <v>0</v>
        <stp/>
        <stp>EM_S_QSTM07_IS</stp>
        <stp>4</stp>
        <stp>300091.SZ</stp>
        <stp>61</stp>
        <stp>12/31/2016</stp>
        <stp>1</stp>
        <tr r="M1381" s="1"/>
      </tp>
      <tp>
        <v>0</v>
        <stp/>
        <stp>EM_S_QSTM07_IS</stp>
        <stp>4</stp>
        <stp>300090.SZ</stp>
        <stp>61</stp>
        <stp>12/31/2016</stp>
        <stp>1</stp>
        <tr r="M1380" s="1"/>
      </tp>
      <tp>
        <v>0</v>
        <stp/>
        <stp>EM_S_QSTM07_IS</stp>
        <stp>4</stp>
        <stp>300099.SZ</stp>
        <stp>61</stp>
        <stp>12/31/2016</stp>
        <stp>1</stp>
        <tr r="M1389" s="1"/>
      </tp>
      <tp>
        <v>0</v>
        <stp/>
        <stp>EM_S_QSTM07_IS</stp>
        <stp>4</stp>
        <stp>300098.SZ</stp>
        <stp>61</stp>
        <stp>12/31/2016</stp>
        <stp>1</stp>
        <tr r="M1388" s="1"/>
      </tp>
      <tp>
        <v>0</v>
        <stp/>
        <stp>EM_S_QSTM07_IS</stp>
        <stp>4</stp>
        <stp>300087.SZ</stp>
        <stp>61</stp>
        <stp>12/31/2016</stp>
        <stp>1</stp>
        <tr r="M1377" s="1"/>
      </tp>
      <tp>
        <v>0</v>
        <stp/>
        <stp>EM_S_QSTM07_IS</stp>
        <stp>4</stp>
        <stp>300086.SZ</stp>
        <stp>61</stp>
        <stp>12/31/2016</stp>
        <stp>1</stp>
        <tr r="M1376" s="1"/>
      </tp>
      <tp>
        <v>0</v>
        <stp/>
        <stp>EM_S_QSTM07_IS</stp>
        <stp>4</stp>
        <stp>300085.SZ</stp>
        <stp>61</stp>
        <stp>12/31/2016</stp>
        <stp>1</stp>
        <tr r="M1375" s="1"/>
      </tp>
      <tp>
        <v>0</v>
        <stp/>
        <stp>EM_S_QSTM07_IS</stp>
        <stp>4</stp>
        <stp>300084.SZ</stp>
        <stp>61</stp>
        <stp>12/31/2016</stp>
        <stp>1</stp>
        <tr r="M1374" s="1"/>
      </tp>
      <tp>
        <v>0</v>
        <stp/>
        <stp>EM_S_QSTM07_IS</stp>
        <stp>4</stp>
        <stp>300083.SZ</stp>
        <stp>61</stp>
        <stp>12/31/2016</stp>
        <stp>1</stp>
        <tr r="M1373" s="1"/>
      </tp>
      <tp>
        <v>0</v>
        <stp/>
        <stp>EM_S_QSTM07_IS</stp>
        <stp>4</stp>
        <stp>300082.SZ</stp>
        <stp>61</stp>
        <stp>12/31/2016</stp>
        <stp>1</stp>
        <tr r="M1372" s="1"/>
      </tp>
      <tp>
        <v>0</v>
        <stp/>
        <stp>EM_S_QSTM07_IS</stp>
        <stp>4</stp>
        <stp>300081.SZ</stp>
        <stp>61</stp>
        <stp>12/31/2016</stp>
        <stp>1</stp>
        <tr r="M1371" s="1"/>
      </tp>
      <tp>
        <v>0</v>
        <stp/>
        <stp>EM_S_QSTM07_IS</stp>
        <stp>4</stp>
        <stp>300080.SZ</stp>
        <stp>61</stp>
        <stp>12/31/2016</stp>
        <stp>1</stp>
        <tr r="M1370" s="1"/>
      </tp>
      <tp>
        <v>0</v>
        <stp/>
        <stp>EM_S_QSTM07_IS</stp>
        <stp>4</stp>
        <stp>300089.SZ</stp>
        <stp>61</stp>
        <stp>12/31/2016</stp>
        <stp>1</stp>
        <tr r="M1379" s="1"/>
      </tp>
      <tp>
        <v>0</v>
        <stp/>
        <stp>EM_S_QSTM07_IS</stp>
        <stp>4</stp>
        <stp>300088.SZ</stp>
        <stp>61</stp>
        <stp>12/31/2016</stp>
        <stp>1</stp>
        <tr r="M1378" s="1"/>
      </tp>
      <tp>
        <v>0</v>
        <stp/>
        <stp>EM_S_QSTM07_IS</stp>
        <stp>4</stp>
        <stp>000089.SZ</stp>
        <stp>61</stp>
        <stp>12/31/2016</stp>
        <stp>1</stp>
        <tr r="M61" s="1"/>
      </tp>
      <tp>
        <v>0</v>
        <stp/>
        <stp>EM_S_QSTM07_IS</stp>
        <stp>4</stp>
        <stp>000088.SZ</stp>
        <stp>61</stp>
        <stp>12/31/2016</stp>
        <stp>1</stp>
        <tr r="M60" s="1"/>
      </tp>
      <tp>
        <v>0</v>
        <stp/>
        <stp>EM_S_QSTM07_IS</stp>
        <stp>4</stp>
        <stp>000096.SZ</stp>
        <stp>61</stp>
        <stp>12/31/2016</stp>
        <stp>1</stp>
        <tr r="M63" s="1"/>
      </tp>
      <tp>
        <v>0</v>
        <stp/>
        <stp>EM_S_QSTM07_IS</stp>
        <stp>4</stp>
        <stp>000090.SZ</stp>
        <stp>61</stp>
        <stp>12/31/2016</stp>
        <stp>1</stp>
        <tr r="M62" s="1"/>
      </tp>
      <tp>
        <v>0</v>
        <stp/>
        <stp>EM_S_QSTM07_IS</stp>
        <stp>4</stp>
        <stp>000099.SZ</stp>
        <stp>61</stp>
        <stp>12/31/2016</stp>
        <stp>1</stp>
        <tr r="M64" s="1"/>
      </tp>
      <tp>
        <v>0</v>
        <stp/>
        <stp>EM_S_QSTM07_IS</stp>
        <stp>4</stp>
        <stp>600127.SH</stp>
        <stp>61</stp>
        <stp>12/31/2016</stp>
        <stp>1</stp>
        <tr r="M1966" s="1"/>
      </tp>
      <tp>
        <v>0</v>
        <stp/>
        <stp>EM_S_QSTM07_IS</stp>
        <stp>4</stp>
        <stp>600126.SH</stp>
        <stp>61</stp>
        <stp>12/31/2016</stp>
        <stp>1</stp>
        <tr r="M1965" s="1"/>
      </tp>
      <tp>
        <v>44984130.950000003</v>
        <stp/>
        <stp>EM_S_QSTM07_IS</stp>
        <stp>4</stp>
        <stp>603126.SH</stp>
        <stp>61</stp>
        <stp>12/31/2015</stp>
        <stp>1</stp>
        <tr r="I2874" s="1"/>
      </tp>
      <tp>
        <v>0</v>
        <stp/>
        <stp>EM_S_QSTM07_IS</stp>
        <stp>4</stp>
        <stp>600125.SH</stp>
        <stp>61</stp>
        <stp>12/31/2016</stp>
        <stp>1</stp>
        <tr r="M1964" s="1"/>
      </tp>
      <tp>
        <v>0</v>
        <stp/>
        <stp>EM_S_QSTM07_IS</stp>
        <stp>4</stp>
        <stp>600123.SH</stp>
        <stp>61</stp>
        <stp>12/31/2016</stp>
        <stp>1</stp>
        <tr r="M1963" s="1"/>
      </tp>
      <tp>
        <v>73009420.040000007</v>
        <stp/>
        <stp>EM_S_QSTM07_IS</stp>
        <stp>4</stp>
        <stp>603123.SH</stp>
        <stp>61</stp>
        <stp>12/31/2015</stp>
        <stp>1</stp>
        <tr r="I2873" s="1"/>
      </tp>
      <tp>
        <v>0</v>
        <stp/>
        <stp>EM_S_QSTM07_IS</stp>
        <stp>4</stp>
        <stp>600122.SH</stp>
        <stp>61</stp>
        <stp>12/31/2016</stp>
        <stp>1</stp>
        <tr r="M1962" s="1"/>
      </tp>
      <tp>
        <v>0</v>
        <stp/>
        <stp>EM_S_QSTM07_IS</stp>
        <stp>4</stp>
        <stp>600121.SH</stp>
        <stp>61</stp>
        <stp>12/31/2016</stp>
        <stp>1</stp>
        <tr r="M1961" s="1"/>
      </tp>
      <tp>
        <v>0</v>
        <stp/>
        <stp>EM_S_QSTM07_IS</stp>
        <stp>4</stp>
        <stp>600120.SH</stp>
        <stp>61</stp>
        <stp>12/31/2016</stp>
        <stp>1</stp>
        <tr r="M1960" s="1"/>
      </tp>
      <tp>
        <v>0</v>
        <stp/>
        <stp>EM_S_QSTM07_IS</stp>
        <stp>4</stp>
        <stp>600129.SH</stp>
        <stp>61</stp>
        <stp>12/31/2016</stp>
        <stp>1</stp>
        <tr r="M1968" s="1"/>
      </tp>
      <tp>
        <v>0</v>
        <stp/>
        <stp>EM_S_QSTM07_IS</stp>
        <stp>4</stp>
        <stp>600128.SH</stp>
        <stp>61</stp>
        <stp>12/31/2016</stp>
        <stp>1</stp>
        <tr r="M1967" s="1"/>
      </tp>
      <tp>
        <v>39913283.829999998</v>
        <stp/>
        <stp>EM_S_QSTM07_IS</stp>
        <stp>4</stp>
        <stp>603128.SH</stp>
        <stp>61</stp>
        <stp>12/31/2015</stp>
        <stp>1</stp>
        <tr r="I2875" s="1"/>
      </tp>
      <tp>
        <v>0</v>
        <stp/>
        <stp>EM_S_QSTM07_IS</stp>
        <stp>4</stp>
        <stp>600137.SH</stp>
        <stp>61</stp>
        <stp>12/31/2016</stp>
        <stp>1</stp>
        <tr r="M1975" s="1"/>
      </tp>
      <tp>
        <v>0</v>
        <stp/>
        <stp>EM_S_QSTM07_IS</stp>
        <stp>4</stp>
        <stp>600136.SH</stp>
        <stp>61</stp>
        <stp>12/31/2016</stp>
        <stp>1</stp>
        <tr r="M1974" s="1"/>
      </tp>
      <tp>
        <v>0</v>
        <stp/>
        <stp>EM_S_QSTM07_IS</stp>
        <stp>4</stp>
        <stp>600135.SH</stp>
        <stp>61</stp>
        <stp>12/31/2016</stp>
        <stp>1</stp>
        <tr r="M1973" s="1"/>
      </tp>
      <tp>
        <v>0</v>
        <stp/>
        <stp>EM_S_QSTM07_IS</stp>
        <stp>4</stp>
        <stp>600133.SH</stp>
        <stp>61</stp>
        <stp>12/31/2016</stp>
        <stp>1</stp>
        <tr r="M1972" s="1"/>
      </tp>
      <tp>
        <v>0</v>
        <stp/>
        <stp>EM_S_QSTM07_IS</stp>
        <stp>4</stp>
        <stp>600132.SH</stp>
        <stp>61</stp>
        <stp>12/31/2016</stp>
        <stp>1</stp>
        <tr r="M1971" s="1"/>
      </tp>
      <tp>
        <v>0</v>
        <stp/>
        <stp>EM_S_QSTM07_IS</stp>
        <stp>4</stp>
        <stp>600131.SH</stp>
        <stp>61</stp>
        <stp>12/31/2016</stp>
        <stp>1</stp>
        <tr r="M1970" s="1"/>
      </tp>
      <tp>
        <v>9864938.0899999999</v>
        <stp/>
        <stp>EM_S_QSTM07_IS</stp>
        <stp>4</stp>
        <stp>603131.SH</stp>
        <stp>61</stp>
        <stp>12/31/2015</stp>
        <stp>1</stp>
        <tr r="I2876" s="1"/>
      </tp>
      <tp>
        <v>0</v>
        <stp/>
        <stp>EM_S_QSTM07_IS</stp>
        <stp>4</stp>
        <stp>600130.SH</stp>
        <stp>61</stp>
        <stp>12/31/2016</stp>
        <stp>1</stp>
        <tr r="M1969" s="1"/>
      </tp>
      <tp>
        <v>0</v>
        <stp/>
        <stp>EM_S_QSTM07_IS</stp>
        <stp>4</stp>
        <stp>600139.SH</stp>
        <stp>61</stp>
        <stp>12/31/2016</stp>
        <stp>1</stp>
        <tr r="M1977" s="1"/>
      </tp>
      <tp>
        <v>0</v>
        <stp/>
        <stp>EM_S_QSTM07_IS</stp>
        <stp>4</stp>
        <stp>600138.SH</stp>
        <stp>61</stp>
        <stp>12/31/2016</stp>
        <stp>1</stp>
        <tr r="M1976" s="1"/>
      </tp>
      <tp>
        <v>0</v>
        <stp/>
        <stp>EM_S_QSTM07_IS</stp>
        <stp>4</stp>
        <stp>600107.SH</stp>
        <stp>61</stp>
        <stp>12/31/2016</stp>
        <stp>1</stp>
        <tr r="M1947" s="1"/>
      </tp>
      <tp>
        <v>0</v>
        <stp/>
        <stp>EM_S_QSTM07_IS</stp>
        <stp>4</stp>
        <stp>600106.SH</stp>
        <stp>61</stp>
        <stp>12/31/2016</stp>
        <stp>1</stp>
        <tr r="M1946" s="1"/>
      </tp>
      <tp>
        <v>0</v>
        <stp/>
        <stp>EM_S_QSTM07_IS</stp>
        <stp>4</stp>
        <stp>600105.SH</stp>
        <stp>61</stp>
        <stp>12/31/2016</stp>
        <stp>1</stp>
        <tr r="M1945" s="1"/>
      </tp>
      <tp>
        <v>0</v>
        <stp/>
        <stp>EM_S_QSTM07_IS</stp>
        <stp>4</stp>
        <stp>600104.SH</stp>
        <stp>61</stp>
        <stp>12/31/2016</stp>
        <stp>1</stp>
        <tr r="M1944" s="1"/>
      </tp>
      <tp>
        <v>0</v>
        <stp/>
        <stp>EM_S_QSTM07_IS</stp>
        <stp>4</stp>
        <stp>600103.SH</stp>
        <stp>61</stp>
        <stp>12/31/2016</stp>
        <stp>1</stp>
        <tr r="M1943" s="1"/>
      </tp>
      <tp>
        <v>0</v>
        <stp/>
        <stp>EM_S_QSTM07_IS</stp>
        <stp>4</stp>
        <stp>600101.SH</stp>
        <stp>61</stp>
        <stp>12/31/2016</stp>
        <stp>1</stp>
        <tr r="M1942" s="1"/>
      </tp>
      <tp>
        <v>37729784.659999996</v>
        <stp/>
        <stp>EM_S_QSTM07_IS</stp>
        <stp>4</stp>
        <stp>603101.SH</stp>
        <stp>61</stp>
        <stp>12/31/2015</stp>
        <stp>1</stp>
        <tr r="I2867" s="1"/>
      </tp>
      <tp>
        <v>0</v>
        <stp/>
        <stp>EM_S_QSTM07_IS</stp>
        <stp>4</stp>
        <stp>600100.SH</stp>
        <stp>61</stp>
        <stp>12/31/2016</stp>
        <stp>1</stp>
        <tr r="M1941" s="1"/>
      </tp>
      <tp>
        <v>38127800.079999998</v>
        <stp/>
        <stp>EM_S_QSTM07_IS</stp>
        <stp>4</stp>
        <stp>603100.SH</stp>
        <stp>61</stp>
        <stp>12/31/2015</stp>
        <stp>1</stp>
        <tr r="I2866" s="1"/>
      </tp>
      <tp>
        <v>0</v>
        <stp/>
        <stp>EM_S_QSTM07_IS</stp>
        <stp>4</stp>
        <stp>600109.SH</stp>
        <stp>61</stp>
        <stp>12/31/2016</stp>
        <stp>1</stp>
        <tr r="M1949" s="1"/>
      </tp>
      <tp>
        <v>0</v>
        <stp/>
        <stp>EM_S_QSTM07_IS</stp>
        <stp>4</stp>
        <stp>600108.SH</stp>
        <stp>61</stp>
        <stp>12/31/2016</stp>
        <stp>1</stp>
        <tr r="M1948" s="1"/>
      </tp>
      <tp>
        <v>30288786.789999999</v>
        <stp/>
        <stp>EM_S_QSTM07_IS</stp>
        <stp>4</stp>
        <stp>603108.SH</stp>
        <stp>61</stp>
        <stp>12/31/2015</stp>
        <stp>1</stp>
        <tr r="I2868" s="1"/>
      </tp>
      <tp>
        <v>0</v>
        <stp/>
        <stp>EM_S_QSTM07_IS</stp>
        <stp>4</stp>
        <stp>600117.SH</stp>
        <stp>61</stp>
        <stp>12/31/2016</stp>
        <stp>1</stp>
        <tr r="M1957" s="1"/>
      </tp>
      <tp>
        <v>18217743.690000001</v>
        <stp/>
        <stp>EM_S_QSTM07_IS</stp>
        <stp>4</stp>
        <stp>603117.SH</stp>
        <stp>61</stp>
        <stp>12/31/2015</stp>
        <stp>1</stp>
        <tr r="I2871" s="1"/>
      </tp>
      <tp>
        <v>0</v>
        <stp/>
        <stp>EM_S_QSTM07_IS</stp>
        <stp>4</stp>
        <stp>600116.SH</stp>
        <stp>61</stp>
        <stp>12/31/2016</stp>
        <stp>1</stp>
        <tr r="M1956" s="1"/>
      </tp>
      <tp>
        <v>91065716.260000005</v>
        <stp/>
        <stp>EM_S_QSTM07_IS</stp>
        <stp>4</stp>
        <stp>603116.SH</stp>
        <stp>61</stp>
        <stp>12/31/2015</stp>
        <stp>1</stp>
        <tr r="I2870" s="1"/>
      </tp>
      <tp>
        <v>0</v>
        <stp/>
        <stp>EM_S_QSTM07_IS</stp>
        <stp>4</stp>
        <stp>600115.SH</stp>
        <stp>61</stp>
        <stp>12/31/2016</stp>
        <stp>1</stp>
        <tr r="M1955" s="1"/>
      </tp>
      <tp>
        <v>0</v>
        <stp/>
        <stp>EM_S_QSTM07_IS</stp>
        <stp>4</stp>
        <stp>600114.SH</stp>
        <stp>61</stp>
        <stp>12/31/2016</stp>
        <stp>1</stp>
        <tr r="M1954" s="1"/>
      </tp>
      <tp>
        <v>0</v>
        <stp/>
        <stp>EM_S_QSTM07_IS</stp>
        <stp>4</stp>
        <stp>600113.SH</stp>
        <stp>61</stp>
        <stp>12/31/2016</stp>
        <stp>1</stp>
        <tr r="M1953" s="1"/>
      </tp>
      <tp>
        <v>0</v>
        <stp/>
        <stp>EM_S_QSTM07_IS</stp>
        <stp>4</stp>
        <stp>600112.SH</stp>
        <stp>61</stp>
        <stp>12/31/2016</stp>
        <stp>1</stp>
        <tr r="M1952" s="1"/>
      </tp>
      <tp>
        <v>0</v>
        <stp/>
        <stp>EM_S_QSTM07_IS</stp>
        <stp>4</stp>
        <stp>600111.SH</stp>
        <stp>61</stp>
        <stp>12/31/2016</stp>
        <stp>1</stp>
        <tr r="M1951" s="1"/>
      </tp>
      <tp>
        <v>43195107.689999998</v>
        <stp/>
        <stp>EM_S_QSTM07_IS</stp>
        <stp>4</stp>
        <stp>603111.SH</stp>
        <stp>61</stp>
        <stp>12/31/2015</stp>
        <stp>1</stp>
        <tr r="I2869" s="1"/>
      </tp>
      <tp>
        <v>0</v>
        <stp/>
        <stp>EM_S_QSTM07_IS</stp>
        <stp>4</stp>
        <stp>600110.SH</stp>
        <stp>61</stp>
        <stp>12/31/2016</stp>
        <stp>1</stp>
        <tr r="M1950" s="1"/>
      </tp>
      <tp>
        <v>0</v>
        <stp/>
        <stp>EM_S_QSTM07_IS</stp>
        <stp>4</stp>
        <stp>600119.SH</stp>
        <stp>61</stp>
        <stp>12/31/2016</stp>
        <stp>1</stp>
        <tr r="M1959" s="1"/>
      </tp>
      <tp>
        <v>0</v>
        <stp/>
        <stp>EM_S_QSTM07_IS</stp>
        <stp>4</stp>
        <stp>600118.SH</stp>
        <stp>61</stp>
        <stp>12/31/2016</stp>
        <stp>1</stp>
        <tr r="M1958" s="1"/>
      </tp>
      <tp>
        <v>68027169.480000004</v>
        <stp/>
        <stp>EM_S_QSTM07_IS</stp>
        <stp>4</stp>
        <stp>603118.SH</stp>
        <stp>61</stp>
        <stp>12/31/2015</stp>
        <stp>1</stp>
        <tr r="I2872" s="1"/>
      </tp>
      <tp>
        <v>0</v>
        <stp/>
        <stp>EM_S_QSTM07_IS</stp>
        <stp>4</stp>
        <stp>600167.SH</stp>
        <stp>61</stp>
        <stp>12/31/2016</stp>
        <stp>1</stp>
        <tr r="M1999" s="1"/>
      </tp>
      <tp>
        <v>16545435.41</v>
        <stp/>
        <stp>EM_S_QSTM07_IS</stp>
        <stp>4</stp>
        <stp>603167.SH</stp>
        <stp>61</stp>
        <stp>12/31/2015</stp>
        <stp>1</stp>
        <tr r="I2881" s="1"/>
      </tp>
      <tp>
        <v>0</v>
        <stp/>
        <stp>EM_S_QSTM07_IS</stp>
        <stp>4</stp>
        <stp>600166.SH</stp>
        <stp>61</stp>
        <stp>12/31/2016</stp>
        <stp>1</stp>
        <tr r="M1998" s="1"/>
      </tp>
      <tp>
        <v>14870869.460000001</v>
        <stp/>
        <stp>EM_S_QSTM07_IS</stp>
        <stp>4</stp>
        <stp>603166.SH</stp>
        <stp>61</stp>
        <stp>12/31/2015</stp>
        <stp>1</stp>
        <tr r="I2880" s="1"/>
      </tp>
      <tp>
        <v>0</v>
        <stp/>
        <stp>EM_S_QSTM07_IS</stp>
        <stp>4</stp>
        <stp>600165.SH</stp>
        <stp>61</stp>
        <stp>12/31/2016</stp>
        <stp>1</stp>
        <tr r="M1997" s="1"/>
      </tp>
      <tp>
        <v>0</v>
        <stp/>
        <stp>EM_S_QSTM07_IS</stp>
        <stp>4</stp>
        <stp>600163.SH</stp>
        <stp>61</stp>
        <stp>12/31/2016</stp>
        <stp>1</stp>
        <tr r="M1996" s="1"/>
      </tp>
      <tp>
        <v>0</v>
        <stp/>
        <stp>EM_S_QSTM07_IS</stp>
        <stp>4</stp>
        <stp>600162.SH</stp>
        <stp>61</stp>
        <stp>12/31/2016</stp>
        <stp>1</stp>
        <tr r="M1995" s="1"/>
      </tp>
      <tp>
        <v>0</v>
        <stp/>
        <stp>EM_S_QSTM07_IS</stp>
        <stp>4</stp>
        <stp>600161.SH</stp>
        <stp>61</stp>
        <stp>12/31/2016</stp>
        <stp>1</stp>
        <tr r="M1994" s="1"/>
      </tp>
      <tp>
        <v>0</v>
        <stp/>
        <stp>EM_S_QSTM07_IS</stp>
        <stp>4</stp>
        <stp>600160.SH</stp>
        <stp>61</stp>
        <stp>12/31/2016</stp>
        <stp>1</stp>
        <tr r="M1993" s="1"/>
      </tp>
      <tp>
        <v>153839515.59</v>
        <stp/>
        <stp>EM_S_QSTM07_IS</stp>
        <stp>4</stp>
        <stp>603160.SH</stp>
        <stp>61</stp>
        <stp>12/31/2015</stp>
        <stp>1</stp>
        <tr r="I2879" s="1"/>
      </tp>
      <tp>
        <v>0</v>
        <stp/>
        <stp>EM_S_QSTM07_IS</stp>
        <stp>4</stp>
        <stp>600169.SH</stp>
        <stp>61</stp>
        <stp>12/31/2016</stp>
        <stp>1</stp>
        <tr r="M2001" s="1"/>
      </tp>
      <tp>
        <v>-15692508.070000101</v>
        <stp/>
        <stp>EM_S_QSTM07_IS</stp>
        <stp>4</stp>
        <stp>603169.SH</stp>
        <stp>61</stp>
        <stp>12/31/2015</stp>
        <stp>1</stp>
        <tr r="I2883" s="1"/>
      </tp>
      <tp>
        <v>0</v>
        <stp/>
        <stp>EM_S_QSTM07_IS</stp>
        <stp>4</stp>
        <stp>600168.SH</stp>
        <stp>61</stp>
        <stp>12/31/2016</stp>
        <stp>1</stp>
        <tr r="M2000" s="1"/>
      </tp>
      <tp>
        <v>48491517.520000003</v>
        <stp/>
        <stp>EM_S_QSTM07_IS</stp>
        <stp>4</stp>
        <stp>603168.SH</stp>
        <stp>61</stp>
        <stp>12/31/2015</stp>
        <stp>1</stp>
        <tr r="I2882" s="1"/>
      </tp>
      <tp>
        <v>0</v>
        <stp/>
        <stp>EM_S_QSTM07_IS</stp>
        <stp>4</stp>
        <stp>600177.SH</stp>
        <stp>61</stp>
        <stp>12/31/2016</stp>
        <stp>1</stp>
        <tr r="M2008" s="1"/>
      </tp>
      <tp>
        <v>0</v>
        <stp/>
        <stp>EM_S_QSTM07_IS</stp>
        <stp>4</stp>
        <stp>600176.SH</stp>
        <stp>61</stp>
        <stp>12/31/2016</stp>
        <stp>1</stp>
        <tr r="M2007" s="1"/>
      </tp>
      <tp>
        <v>0</v>
        <stp/>
        <stp>EM_S_QSTM07_IS</stp>
        <stp>4</stp>
        <stp>600175.SH</stp>
        <stp>61</stp>
        <stp>12/31/2016</stp>
        <stp>1</stp>
        <tr r="M2006" s="1"/>
      </tp>
      <tp>
        <v>0</v>
        <stp/>
        <stp>EM_S_QSTM07_IS</stp>
        <stp>4</stp>
        <stp>600173.SH</stp>
        <stp>61</stp>
        <stp>12/31/2016</stp>
        <stp>1</stp>
        <tr r="M2005" s="1"/>
      </tp>
      <tp>
        <v>0</v>
        <stp/>
        <stp>EM_S_QSTM07_IS</stp>
        <stp>4</stp>
        <stp>600172.SH</stp>
        <stp>61</stp>
        <stp>12/31/2016</stp>
        <stp>1</stp>
        <tr r="M2004" s="1"/>
      </tp>
      <tp>
        <v>0</v>
        <stp/>
        <stp>EM_S_QSTM07_IS</stp>
        <stp>4</stp>
        <stp>600171.SH</stp>
        <stp>61</stp>
        <stp>12/31/2016</stp>
        <stp>1</stp>
        <tr r="M2003" s="1"/>
      </tp>
      <tp>
        <v>0</v>
        <stp/>
        <stp>EM_S_QSTM07_IS</stp>
        <stp>4</stp>
        <stp>600170.SH</stp>
        <stp>61</stp>
        <stp>12/31/2016</stp>
        <stp>1</stp>
        <tr r="M2002" s="1"/>
      </tp>
      <tp>
        <v>0</v>
        <stp/>
        <stp>EM_S_QSTM07_IS</stp>
        <stp>4</stp>
        <stp>600179.SH</stp>
        <stp>61</stp>
        <stp>12/31/2016</stp>
        <stp>1</stp>
        <tr r="M2010" s="1"/>
      </tp>
      <tp>
        <v>0</v>
        <stp/>
        <stp>EM_S_QSTM07_IS</stp>
        <stp>4</stp>
        <stp>600178.SH</stp>
        <stp>61</stp>
        <stp>12/31/2016</stp>
        <stp>1</stp>
        <tr r="M2009" s="1"/>
      </tp>
      <tp>
        <v>0</v>
        <stp/>
        <stp>EM_S_QSTM07_IS</stp>
        <stp>4</stp>
        <stp>600146.SH</stp>
        <stp>61</stp>
        <stp>12/31/2016</stp>
        <stp>1</stp>
        <tr r="M1981" s="1"/>
      </tp>
      <tp>
        <v>0</v>
        <stp/>
        <stp>EM_S_QSTM07_IS</stp>
        <stp>4</stp>
        <stp>600145.SH</stp>
        <stp>61</stp>
        <stp>12/31/2016</stp>
        <stp>1</stp>
        <tr r="M1980" s="1"/>
      </tp>
      <tp>
        <v>0</v>
        <stp/>
        <stp>EM_S_QSTM07_IS</stp>
        <stp>4</stp>
        <stp>600143.SH</stp>
        <stp>61</stp>
        <stp>12/31/2016</stp>
        <stp>1</stp>
        <tr r="M1979" s="1"/>
      </tp>
      <tp>
        <v>0</v>
        <stp/>
        <stp>EM_S_QSTM07_IS</stp>
        <stp>4</stp>
        <stp>600141.SH</stp>
        <stp>61</stp>
        <stp>12/31/2016</stp>
        <stp>1</stp>
        <tr r="M1978" s="1"/>
      </tp>
      <tp>
        <v>0</v>
        <stp/>
        <stp>EM_S_QSTM07_IS</stp>
        <stp>4</stp>
        <stp>600149.SH</stp>
        <stp>61</stp>
        <stp>12/31/2016</stp>
        <stp>1</stp>
        <tr r="M1983" s="1"/>
      </tp>
      <tp>
        <v>0</v>
        <stp/>
        <stp>EM_S_QSTM07_IS</stp>
        <stp>4</stp>
        <stp>600148.SH</stp>
        <stp>61</stp>
        <stp>12/31/2016</stp>
        <stp>1</stp>
        <tr r="M1982" s="1"/>
      </tp>
      <tp>
        <v>0</v>
        <stp/>
        <stp>EM_S_QSTM07_IS</stp>
        <stp>4</stp>
        <stp>600157.SH</stp>
        <stp>61</stp>
        <stp>12/31/2016</stp>
        <stp>1</stp>
        <tr r="M1990" s="1"/>
      </tp>
      <tp>
        <v>0</v>
        <stp/>
        <stp>EM_S_QSTM07_IS</stp>
        <stp>4</stp>
        <stp>600156.SH</stp>
        <stp>61</stp>
        <stp>12/31/2016</stp>
        <stp>1</stp>
        <tr r="M1989" s="1"/>
      </tp>
      <tp>
        <v>0</v>
        <stp/>
        <stp>EM_S_QSTM07_IS</stp>
        <stp>4</stp>
        <stp>600155.SH</stp>
        <stp>61</stp>
        <stp>12/31/2016</stp>
        <stp>1</stp>
        <tr r="M1988" s="1"/>
      </tp>
      <tp>
        <v>0</v>
        <stp/>
        <stp>EM_S_QSTM07_IS</stp>
        <stp>4</stp>
        <stp>600153.SH</stp>
        <stp>61</stp>
        <stp>12/31/2016</stp>
        <stp>1</stp>
        <tr r="M1987" s="1"/>
      </tp>
      <tp>
        <v>0</v>
        <stp/>
        <stp>EM_S_QSTM07_IS</stp>
        <stp>4</stp>
        <stp>600152.SH</stp>
        <stp>61</stp>
        <stp>12/31/2016</stp>
        <stp>1</stp>
        <tr r="M1986" s="1"/>
      </tp>
      <tp>
        <v>0</v>
        <stp/>
        <stp>EM_S_QSTM07_IS</stp>
        <stp>4</stp>
        <stp>600151.SH</stp>
        <stp>61</stp>
        <stp>12/31/2016</stp>
        <stp>1</stp>
        <tr r="M1985" s="1"/>
      </tp>
      <tp>
        <v>0</v>
        <stp/>
        <stp>EM_S_QSTM07_IS</stp>
        <stp>4</stp>
        <stp>600150.SH</stp>
        <stp>61</stp>
        <stp>12/31/2016</stp>
        <stp>1</stp>
        <tr r="M1984" s="1"/>
      </tp>
      <tp>
        <v>0</v>
        <stp/>
        <stp>EM_S_QSTM07_IS</stp>
        <stp>4</stp>
        <stp>600159.SH</stp>
        <stp>61</stp>
        <stp>12/31/2016</stp>
        <stp>1</stp>
        <tr r="M1992" s="1"/>
      </tp>
      <tp>
        <v>12107927.289999999</v>
        <stp/>
        <stp>EM_S_QSTM07_IS</stp>
        <stp>4</stp>
        <stp>603159.SH</stp>
        <stp>61</stp>
        <stp>12/31/2015</stp>
        <stp>1</stp>
        <tr r="I2878" s="1"/>
      </tp>
      <tp>
        <v>0</v>
        <stp/>
        <stp>EM_S_QSTM07_IS</stp>
        <stp>4</stp>
        <stp>600158.SH</stp>
        <stp>61</stp>
        <stp>12/31/2016</stp>
        <stp>1</stp>
        <tr r="M1991" s="1"/>
      </tp>
      <tp>
        <v>25502217.030000001</v>
        <stp/>
        <stp>EM_S_QSTM07_IS</stp>
        <stp>4</stp>
        <stp>603158.SH</stp>
        <stp>61</stp>
        <stp>12/31/2015</stp>
        <stp>1</stp>
        <tr r="I2877" s="1"/>
      </tp>
      <tp>
        <v>0</v>
        <stp/>
        <stp>EM_S_QSTM07_IS</stp>
        <stp>4</stp>
        <stp>600187.SH</stp>
        <stp>61</stp>
        <stp>12/31/2016</stp>
        <stp>1</stp>
        <tr r="M2017" s="1"/>
      </tp>
      <tp>
        <v>0</v>
        <stp/>
        <stp>EM_S_QSTM07_IS</stp>
        <stp>4</stp>
        <stp>600186.SH</stp>
        <stp>61</stp>
        <stp>12/31/2016</stp>
        <stp>1</stp>
        <tr r="M2016" s="1"/>
      </tp>
      <tp>
        <v>0</v>
        <stp/>
        <stp>EM_S_QSTM07_IS</stp>
        <stp>4</stp>
        <stp>600185.SH</stp>
        <stp>61</stp>
        <stp>12/31/2016</stp>
        <stp>1</stp>
        <tr r="M2015" s="1"/>
      </tp>
      <tp>
        <v>0</v>
        <stp/>
        <stp>EM_S_QSTM07_IS</stp>
        <stp>4</stp>
        <stp>600184.SH</stp>
        <stp>61</stp>
        <stp>12/31/2016</stp>
        <stp>1</stp>
        <tr r="M2014" s="1"/>
      </tp>
      <tp>
        <v>0</v>
        <stp/>
        <stp>EM_S_QSTM07_IS</stp>
        <stp>4</stp>
        <stp>600183.SH</stp>
        <stp>61</stp>
        <stp>12/31/2016</stp>
        <stp>1</stp>
        <tr r="M2013" s="1"/>
      </tp>
      <tp>
        <v>0</v>
        <stp/>
        <stp>EM_S_QSTM07_IS</stp>
        <stp>4</stp>
        <stp>600182.SH</stp>
        <stp>61</stp>
        <stp>12/31/2016</stp>
        <stp>1</stp>
        <tr r="M2012" s="1"/>
      </tp>
      <tp>
        <v>0</v>
        <stp/>
        <stp>EM_S_QSTM07_IS</stp>
        <stp>4</stp>
        <stp>600180.SH</stp>
        <stp>61</stp>
        <stp>12/31/2016</stp>
        <stp>1</stp>
        <tr r="M2011" s="1"/>
      </tp>
      <tp>
        <v>0</v>
        <stp/>
        <stp>EM_S_QSTM07_IS</stp>
        <stp>4</stp>
        <stp>600189.SH</stp>
        <stp>61</stp>
        <stp>12/31/2016</stp>
        <stp>1</stp>
        <tr r="M2019" s="1"/>
      </tp>
      <tp>
        <v>56260654.990000002</v>
        <stp/>
        <stp>EM_S_QSTM07_IS</stp>
        <stp>4</stp>
        <stp>603189.SH</stp>
        <stp>61</stp>
        <stp>12/31/2015</stp>
        <stp>1</stp>
        <tr r="I2885" s="1"/>
      </tp>
      <tp>
        <v>0</v>
        <stp/>
        <stp>EM_S_QSTM07_IS</stp>
        <stp>4</stp>
        <stp>600188.SH</stp>
        <stp>61</stp>
        <stp>12/31/2016</stp>
        <stp>1</stp>
        <tr r="M2018" s="1"/>
      </tp>
      <tp>
        <v>127015024.81</v>
        <stp/>
        <stp>EM_S_QSTM07_IS</stp>
        <stp>4</stp>
        <stp>603188.SH</stp>
        <stp>61</stp>
        <stp>12/31/2015</stp>
        <stp>1</stp>
        <tr r="I2884" s="1"/>
      </tp>
      <tp>
        <v>0</v>
        <stp/>
        <stp>EM_S_QSTM07_IS</stp>
        <stp>4</stp>
        <stp>600197.SH</stp>
        <stp>61</stp>
        <stp>12/31/2016</stp>
        <stp>1</stp>
        <tr r="M2026" s="1"/>
      </tp>
      <tp>
        <v>0</v>
        <stp/>
        <stp>EM_S_QSTM07_IS</stp>
        <stp>4</stp>
        <stp>600196.SH</stp>
        <stp>61</stp>
        <stp>12/31/2016</stp>
        <stp>1</stp>
        <tr r="M2025" s="1"/>
      </tp>
      <tp>
        <v>0</v>
        <stp/>
        <stp>EM_S_QSTM07_IS</stp>
        <stp>4</stp>
        <stp>600195.SH</stp>
        <stp>61</stp>
        <stp>12/31/2016</stp>
        <stp>1</stp>
        <tr r="M2024" s="1"/>
      </tp>
      <tp>
        <v>0</v>
        <stp/>
        <stp>EM_S_QSTM07_IS</stp>
        <stp>4</stp>
        <stp>600193.SH</stp>
        <stp>61</stp>
        <stp>12/31/2016</stp>
        <stp>1</stp>
        <tr r="M2023" s="1"/>
      </tp>
      <tp>
        <v>0</v>
        <stp/>
        <stp>EM_S_QSTM07_IS</stp>
        <stp>4</stp>
        <stp>600192.SH</stp>
        <stp>61</stp>
        <stp>12/31/2016</stp>
        <stp>1</stp>
        <tr r="M2022" s="1"/>
      </tp>
      <tp>
        <v>0</v>
        <stp/>
        <stp>EM_S_QSTM07_IS</stp>
        <stp>4</stp>
        <stp>600191.SH</stp>
        <stp>61</stp>
        <stp>12/31/2016</stp>
        <stp>1</stp>
        <tr r="M2021" s="1"/>
      </tp>
      <tp>
        <v>0</v>
        <stp/>
        <stp>EM_S_QSTM07_IS</stp>
        <stp>4</stp>
        <stp>600190.SH</stp>
        <stp>61</stp>
        <stp>12/31/2016</stp>
        <stp>1</stp>
        <tr r="M2020" s="1"/>
      </tp>
      <tp>
        <v>0</v>
        <stp/>
        <stp>EM_S_QSTM07_IS</stp>
        <stp>4</stp>
        <stp>600199.SH</stp>
        <stp>61</stp>
        <stp>12/31/2016</stp>
        <stp>1</stp>
        <tr r="M2028" s="1"/>
      </tp>
      <tp>
        <v>10292265.76</v>
        <stp/>
        <stp>EM_S_QSTM07_IS</stp>
        <stp>4</stp>
        <stp>603199.SH</stp>
        <stp>61</stp>
        <stp>12/31/2015</stp>
        <stp>1</stp>
        <tr r="I2887" s="1"/>
      </tp>
      <tp>
        <v>0</v>
        <stp/>
        <stp>EM_S_QSTM07_IS</stp>
        <stp>4</stp>
        <stp>600198.SH</stp>
        <stp>61</stp>
        <stp>12/31/2016</stp>
        <stp>1</stp>
        <tr r="M2027" s="1"/>
      </tp>
      <tp>
        <v>140128956.09</v>
        <stp/>
        <stp>EM_S_QSTM07_IS</stp>
        <stp>4</stp>
        <stp>603198.SH</stp>
        <stp>61</stp>
        <stp>12/31/2015</stp>
        <stp>1</stp>
        <tr r="I2886" s="1"/>
      </tp>
      <tp>
        <v>0</v>
        <stp/>
        <stp>EM_S_QSTM07_IS</stp>
        <stp>4</stp>
        <stp>300157.SZ</stp>
        <stp>61</stp>
        <stp>12/31/2016</stp>
        <stp>1</stp>
        <tr r="M1447" s="1"/>
      </tp>
      <tp>
        <v>0</v>
        <stp/>
        <stp>EM_S_QSTM07_IS</stp>
        <stp>4</stp>
        <stp>000166.SZ</stp>
        <stp>61</stp>
        <stp>12/31/2016</stp>
        <stp>1</stp>
        <tr r="M74" s="1"/>
      </tp>
      <tp>
        <v>0</v>
        <stp/>
        <stp>EM_S_QSTM07_IS</stp>
        <stp>4</stp>
        <stp>300156.SZ</stp>
        <stp>61</stp>
        <stp>12/31/2016</stp>
        <stp>1</stp>
        <tr r="M1446" s="1"/>
      </tp>
      <tp>
        <v>0</v>
        <stp/>
        <stp>EM_S_QSTM07_IS</stp>
        <stp>4</stp>
        <stp>300155.SZ</stp>
        <stp>61</stp>
        <stp>12/31/2016</stp>
        <stp>1</stp>
        <tr r="M1445" s="1"/>
      </tp>
      <tp>
        <v>0</v>
        <stp/>
        <stp>EM_S_QSTM07_IS</stp>
        <stp>4</stp>
        <stp>300154.SZ</stp>
        <stp>61</stp>
        <stp>12/31/2016</stp>
        <stp>1</stp>
        <tr r="M1444" s="1"/>
      </tp>
      <tp>
        <v>0</v>
        <stp/>
        <stp>EM_S_QSTM07_IS</stp>
        <stp>4</stp>
        <stp>300153.SZ</stp>
        <stp>61</stp>
        <stp>12/31/2016</stp>
        <stp>1</stp>
        <tr r="M1443" s="1"/>
      </tp>
      <tp>
        <v>0</v>
        <stp/>
        <stp>EM_S_QSTM07_IS</stp>
        <stp>4</stp>
        <stp>300152.SZ</stp>
        <stp>61</stp>
        <stp>12/31/2016</stp>
        <stp>1</stp>
        <tr r="M1442" s="1"/>
      </tp>
      <tp>
        <v>0</v>
        <stp/>
        <stp>EM_S_QSTM07_IS</stp>
        <stp>4</stp>
        <stp>300151.SZ</stp>
        <stp>61</stp>
        <stp>12/31/2016</stp>
        <stp>1</stp>
        <tr r="M1441" s="1"/>
      </tp>
      <tp>
        <v>0</v>
        <stp/>
        <stp>EM_S_QSTM07_IS</stp>
        <stp>4</stp>
        <stp>300150.SZ</stp>
        <stp>61</stp>
        <stp>12/31/2016</stp>
        <stp>1</stp>
        <tr r="M1440" s="1"/>
      </tp>
      <tp>
        <v>0</v>
        <stp/>
        <stp>EM_S_QSTM07_IS</stp>
        <stp>4</stp>
        <stp>300159.SZ</stp>
        <stp>61</stp>
        <stp>12/31/2016</stp>
        <stp>1</stp>
        <tr r="M1449" s="1"/>
      </tp>
      <tp>
        <v>0</v>
        <stp/>
        <stp>EM_S_QSTM07_IS</stp>
        <stp>4</stp>
        <stp>300158.SZ</stp>
        <stp>61</stp>
        <stp>12/31/2016</stp>
        <stp>1</stp>
        <tr r="M1448" s="1"/>
      </tp>
      <tp>
        <v>0</v>
        <stp/>
        <stp>EM_S_QSTM07_IS</stp>
        <stp>4</stp>
        <stp>300147.SZ</stp>
        <stp>61</stp>
        <stp>12/31/2016</stp>
        <stp>1</stp>
        <tr r="M1437" s="1"/>
      </tp>
      <tp>
        <v>0</v>
        <stp/>
        <stp>EM_S_QSTM07_IS</stp>
        <stp>4</stp>
        <stp>300146.SZ</stp>
        <stp>61</stp>
        <stp>12/31/2016</stp>
        <stp>1</stp>
        <tr r="M1436" s="1"/>
      </tp>
      <tp>
        <v>0</v>
        <stp/>
        <stp>EM_S_QSTM07_IS</stp>
        <stp>4</stp>
        <stp>300145.SZ</stp>
        <stp>61</stp>
        <stp>12/31/2016</stp>
        <stp>1</stp>
        <tr r="M1435" s="1"/>
      </tp>
      <tp>
        <v>0</v>
        <stp/>
        <stp>EM_S_QSTM07_IS</stp>
        <stp>4</stp>
        <stp>300144.SZ</stp>
        <stp>61</stp>
        <stp>12/31/2016</stp>
        <stp>1</stp>
        <tr r="M1434" s="1"/>
      </tp>
      <tp>
        <v>0</v>
        <stp/>
        <stp>EM_S_QSTM07_IS</stp>
        <stp>4</stp>
        <stp>300143.SZ</stp>
        <stp>61</stp>
        <stp>12/31/2016</stp>
        <stp>1</stp>
        <tr r="M1433" s="1"/>
      </tp>
      <tp>
        <v>0</v>
        <stp/>
        <stp>EM_S_QSTM07_IS</stp>
        <stp>4</stp>
        <stp>300142.SZ</stp>
        <stp>61</stp>
        <stp>12/31/2016</stp>
        <stp>1</stp>
        <tr r="M1432" s="1"/>
      </tp>
      <tp>
        <v>0</v>
        <stp/>
        <stp>EM_S_QSTM07_IS</stp>
        <stp>4</stp>
        <stp>300141.SZ</stp>
        <stp>61</stp>
        <stp>12/31/2016</stp>
        <stp>1</stp>
        <tr r="M1431" s="1"/>
      </tp>
      <tp>
        <v>0</v>
        <stp/>
        <stp>EM_S_QSTM07_IS</stp>
        <stp>4</stp>
        <stp>300140.SZ</stp>
        <stp>61</stp>
        <stp>12/31/2016</stp>
        <stp>1</stp>
        <tr r="M1430" s="1"/>
      </tp>
      <tp>
        <v>0</v>
        <stp/>
        <stp>EM_S_QSTM07_IS</stp>
        <stp>4</stp>
        <stp>300149.SZ</stp>
        <stp>61</stp>
        <stp>12/31/2016</stp>
        <stp>1</stp>
        <tr r="M1439" s="1"/>
      </tp>
      <tp>
        <v>0</v>
        <stp/>
        <stp>EM_S_QSTM07_IS</stp>
        <stp>4</stp>
        <stp>300148.SZ</stp>
        <stp>61</stp>
        <stp>12/31/2016</stp>
        <stp>1</stp>
        <tr r="M1438" s="1"/>
      </tp>
      <tp>
        <v>0</v>
        <stp/>
        <stp>EM_S_QSTM07_IS</stp>
        <stp>4</stp>
        <stp>300177.SZ</stp>
        <stp>61</stp>
        <stp>12/31/2016</stp>
        <stp>1</stp>
        <tr r="M1467" s="1"/>
      </tp>
      <tp>
        <v>0</v>
        <stp/>
        <stp>EM_S_QSTM07_IS</stp>
        <stp>4</stp>
        <stp>300176.SZ</stp>
        <stp>61</stp>
        <stp>12/31/2016</stp>
        <stp>1</stp>
        <tr r="M1466" s="1"/>
      </tp>
      <tp>
        <v>0</v>
        <stp/>
        <stp>EM_S_QSTM07_IS</stp>
        <stp>4</stp>
        <stp>300175.SZ</stp>
        <stp>61</stp>
        <stp>12/31/2016</stp>
        <stp>1</stp>
        <tr r="M1465" s="1"/>
      </tp>
      <tp>
        <v>0</v>
        <stp/>
        <stp>EM_S_QSTM07_IS</stp>
        <stp>4</stp>
        <stp>300174.SZ</stp>
        <stp>61</stp>
        <stp>12/31/2016</stp>
        <stp>1</stp>
        <tr r="M1464" s="1"/>
      </tp>
      <tp>
        <v>0</v>
        <stp/>
        <stp>EM_S_QSTM07_IS</stp>
        <stp>4</stp>
        <stp>300173.SZ</stp>
        <stp>61</stp>
        <stp>12/31/2016</stp>
        <stp>1</stp>
        <tr r="M1463" s="1"/>
      </tp>
      <tp>
        <v>0</v>
        <stp/>
        <stp>EM_S_QSTM07_IS</stp>
        <stp>4</stp>
        <stp>300172.SZ</stp>
        <stp>61</stp>
        <stp>12/31/2016</stp>
        <stp>1</stp>
        <tr r="M1462" s="1"/>
      </tp>
      <tp>
        <v>0</v>
        <stp/>
        <stp>EM_S_QSTM07_IS</stp>
        <stp>4</stp>
        <stp>300171.SZ</stp>
        <stp>61</stp>
        <stp>12/31/2016</stp>
        <stp>1</stp>
        <tr r="M1461" s="1"/>
      </tp>
      <tp>
        <v>0</v>
        <stp/>
        <stp>EM_S_QSTM07_IS</stp>
        <stp>4</stp>
        <stp>300170.SZ</stp>
        <stp>61</stp>
        <stp>12/31/2016</stp>
        <stp>1</stp>
        <tr r="M1460" s="1"/>
      </tp>
      <tp>
        <v>0</v>
        <stp/>
        <stp>EM_S_QSTM07_IS</stp>
        <stp>4</stp>
        <stp>300179.SZ</stp>
        <stp>61</stp>
        <stp>12/31/2016</stp>
        <stp>1</stp>
        <tr r="M1469" s="1"/>
      </tp>
      <tp>
        <v>0</v>
        <stp/>
        <stp>EM_S_QSTM07_IS</stp>
        <stp>4</stp>
        <stp>300178.SZ</stp>
        <stp>61</stp>
        <stp>12/31/2016</stp>
        <stp>1</stp>
        <tr r="M1468" s="1"/>
      </tp>
      <tp>
        <v>0</v>
        <stp/>
        <stp>EM_S_QSTM07_IS</stp>
        <stp>4</stp>
        <stp>000157.SZ</stp>
        <stp>61</stp>
        <stp>12/31/2016</stp>
        <stp>1</stp>
        <tr r="M71" s="1"/>
      </tp>
      <tp>
        <v>0</v>
        <stp/>
        <stp>EM_S_QSTM07_IS</stp>
        <stp>4</stp>
        <stp>300167.SZ</stp>
        <stp>61</stp>
        <stp>12/31/2016</stp>
        <stp>1</stp>
        <tr r="M1457" s="1"/>
      </tp>
      <tp>
        <v>0</v>
        <stp/>
        <stp>EM_S_QSTM07_IS</stp>
        <stp>4</stp>
        <stp>000156.SZ</stp>
        <stp>61</stp>
        <stp>12/31/2016</stp>
        <stp>1</stp>
        <tr r="M70" s="1"/>
      </tp>
      <tp>
        <v>0</v>
        <stp/>
        <stp>EM_S_QSTM07_IS</stp>
        <stp>4</stp>
        <stp>300166.SZ</stp>
        <stp>61</stp>
        <stp>12/31/2016</stp>
        <stp>1</stp>
        <tr r="M1456" s="1"/>
      </tp>
      <tp>
        <v>0</v>
        <stp/>
        <stp>EM_S_QSTM07_IS</stp>
        <stp>4</stp>
        <stp>000155.SZ</stp>
        <stp>61</stp>
        <stp>12/31/2016</stp>
        <stp>1</stp>
        <tr r="M69" s="1"/>
      </tp>
      <tp>
        <v>0</v>
        <stp/>
        <stp>EM_S_QSTM07_IS</stp>
        <stp>4</stp>
        <stp>300165.SZ</stp>
        <stp>61</stp>
        <stp>12/31/2016</stp>
        <stp>1</stp>
        <tr r="M1455" s="1"/>
      </tp>
      <tp>
        <v>0</v>
        <stp/>
        <stp>EM_S_QSTM07_IS</stp>
        <stp>4</stp>
        <stp>300164.SZ</stp>
        <stp>61</stp>
        <stp>12/31/2016</stp>
        <stp>1</stp>
        <tr r="M1454" s="1"/>
      </tp>
      <tp>
        <v>0</v>
        <stp/>
        <stp>EM_S_QSTM07_IS</stp>
        <stp>4</stp>
        <stp>000153.SZ</stp>
        <stp>61</stp>
        <stp>12/31/2016</stp>
        <stp>1</stp>
        <tr r="M68" s="1"/>
      </tp>
      <tp>
        <v>0</v>
        <stp/>
        <stp>EM_S_QSTM07_IS</stp>
        <stp>4</stp>
        <stp>300163.SZ</stp>
        <stp>61</stp>
        <stp>12/31/2016</stp>
        <stp>1</stp>
        <tr r="M1453" s="1"/>
      </tp>
      <tp>
        <v>0</v>
        <stp/>
        <stp>EM_S_QSTM07_IS</stp>
        <stp>4</stp>
        <stp>300162.SZ</stp>
        <stp>61</stp>
        <stp>12/31/2016</stp>
        <stp>1</stp>
        <tr r="M1452" s="1"/>
      </tp>
      <tp>
        <v>0</v>
        <stp/>
        <stp>EM_S_QSTM07_IS</stp>
        <stp>4</stp>
        <stp>000151.SZ</stp>
        <stp>61</stp>
        <stp>12/31/2016</stp>
        <stp>1</stp>
        <tr r="M67" s="1"/>
      </tp>
      <tp>
        <v>0</v>
        <stp/>
        <stp>EM_S_QSTM07_IS</stp>
        <stp>4</stp>
        <stp>300161.SZ</stp>
        <stp>61</stp>
        <stp>12/31/2016</stp>
        <stp>1</stp>
        <tr r="M1451" s="1"/>
      </tp>
      <tp>
        <v>0</v>
        <stp/>
        <stp>EM_S_QSTM07_IS</stp>
        <stp>4</stp>
        <stp>000150.SZ</stp>
        <stp>61</stp>
        <stp>12/31/2016</stp>
        <stp>1</stp>
        <tr r="M66" s="1"/>
      </tp>
      <tp>
        <v>0</v>
        <stp/>
        <stp>EM_S_QSTM07_IS</stp>
        <stp>4</stp>
        <stp>300160.SZ</stp>
        <stp>61</stp>
        <stp>12/31/2016</stp>
        <stp>1</stp>
        <tr r="M1450" s="1"/>
      </tp>
      <tp>
        <v>0</v>
        <stp/>
        <stp>EM_S_QSTM07_IS</stp>
        <stp>4</stp>
        <stp>000159.SZ</stp>
        <stp>61</stp>
        <stp>12/31/2016</stp>
        <stp>1</stp>
        <tr r="M73" s="1"/>
      </tp>
      <tp>
        <v>0</v>
        <stp/>
        <stp>EM_S_QSTM07_IS</stp>
        <stp>4</stp>
        <stp>300169.SZ</stp>
        <stp>61</stp>
        <stp>12/31/2016</stp>
        <stp>1</stp>
        <tr r="M1459" s="1"/>
      </tp>
      <tp>
        <v>0</v>
        <stp/>
        <stp>EM_S_QSTM07_IS</stp>
        <stp>4</stp>
        <stp>000158.SZ</stp>
        <stp>61</stp>
        <stp>12/31/2016</stp>
        <stp>1</stp>
        <tr r="M72" s="1"/>
      </tp>
      <tp>
        <v>0</v>
        <stp/>
        <stp>EM_S_QSTM07_IS</stp>
        <stp>4</stp>
        <stp>300168.SZ</stp>
        <stp>61</stp>
        <stp>12/31/2016</stp>
        <stp>1</stp>
        <tr r="M1458" s="1"/>
      </tp>
      <tp>
        <v>0</v>
        <stp/>
        <stp>EM_S_QSTM07_IS</stp>
        <stp>4</stp>
        <stp>300117.SZ</stp>
        <stp>61</stp>
        <stp>12/31/2016</stp>
        <stp>1</stp>
        <tr r="M1407" s="1"/>
      </tp>
      <tp>
        <v>0</v>
        <stp/>
        <stp>EM_S_QSTM07_IS</stp>
        <stp>4</stp>
        <stp>300116.SZ</stp>
        <stp>61</stp>
        <stp>12/31/2016</stp>
        <stp>1</stp>
        <tr r="M1406" s="1"/>
      </tp>
      <tp>
        <v>0</v>
        <stp/>
        <stp>EM_S_QSTM07_IS</stp>
        <stp>4</stp>
        <stp>300115.SZ</stp>
        <stp>61</stp>
        <stp>12/31/2016</stp>
        <stp>1</stp>
        <tr r="M1405" s="1"/>
      </tp>
      <tp>
        <v>0</v>
        <stp/>
        <stp>EM_S_QSTM07_IS</stp>
        <stp>4</stp>
        <stp>300114.SZ</stp>
        <stp>61</stp>
        <stp>12/31/2016</stp>
        <stp>1</stp>
        <tr r="M1404" s="1"/>
      </tp>
      <tp>
        <v>0</v>
        <stp/>
        <stp>EM_S_QSTM07_IS</stp>
        <stp>4</stp>
        <stp>300113.SZ</stp>
        <stp>61</stp>
        <stp>12/31/2016</stp>
        <stp>1</stp>
        <tr r="M1403" s="1"/>
      </tp>
      <tp>
        <v>0</v>
        <stp/>
        <stp>EM_S_QSTM07_IS</stp>
        <stp>4</stp>
        <stp>300112.SZ</stp>
        <stp>61</stp>
        <stp>12/31/2016</stp>
        <stp>1</stp>
        <tr r="M1402" s="1"/>
      </tp>
      <tp>
        <v>0</v>
        <stp/>
        <stp>EM_S_QSTM07_IS</stp>
        <stp>4</stp>
        <stp>300111.SZ</stp>
        <stp>61</stp>
        <stp>12/31/2016</stp>
        <stp>1</stp>
        <tr r="M1401" s="1"/>
      </tp>
      <tp>
        <v>0</v>
        <stp/>
        <stp>EM_S_QSTM07_IS</stp>
        <stp>4</stp>
        <stp>300110.SZ</stp>
        <stp>61</stp>
        <stp>12/31/2016</stp>
        <stp>1</stp>
        <tr r="M1400" s="1"/>
      </tp>
      <tp>
        <v>0</v>
        <stp/>
        <stp>EM_S_QSTM07_IS</stp>
        <stp>4</stp>
        <stp>300119.SZ</stp>
        <stp>61</stp>
        <stp>12/31/2016</stp>
        <stp>1</stp>
        <tr r="M1409" s="1"/>
      </tp>
      <tp>
        <v>0</v>
        <stp/>
        <stp>EM_S_QSTM07_IS</stp>
        <stp>4</stp>
        <stp>300118.SZ</stp>
        <stp>61</stp>
        <stp>12/31/2016</stp>
        <stp>1</stp>
        <tr r="M1408" s="1"/>
      </tp>
      <tp>
        <v>0</v>
        <stp/>
        <stp>EM_S_QSTM07_IS</stp>
        <stp>4</stp>
        <stp>300107.SZ</stp>
        <stp>61</stp>
        <stp>12/31/2016</stp>
        <stp>1</stp>
        <tr r="M1397" s="1"/>
      </tp>
      <tp>
        <v>0</v>
        <stp/>
        <stp>EM_S_QSTM07_IS</stp>
        <stp>4</stp>
        <stp>300106.SZ</stp>
        <stp>61</stp>
        <stp>12/31/2016</stp>
        <stp>1</stp>
        <tr r="M1396" s="1"/>
      </tp>
      <tp>
        <v>0</v>
        <stp/>
        <stp>EM_S_QSTM07_IS</stp>
        <stp>4</stp>
        <stp>300105.SZ</stp>
        <stp>61</stp>
        <stp>12/31/2016</stp>
        <stp>1</stp>
        <tr r="M1395" s="1"/>
      </tp>
      <tp>
        <v>0</v>
        <stp/>
        <stp>EM_S_QSTM07_IS</stp>
        <stp>4</stp>
        <stp>300104.SZ</stp>
        <stp>61</stp>
        <stp>12/31/2016</stp>
        <stp>1</stp>
        <tr r="M1394" s="1"/>
      </tp>
      <tp>
        <v>0</v>
        <stp/>
        <stp>EM_S_QSTM07_IS</stp>
        <stp>4</stp>
        <stp>300103.SZ</stp>
        <stp>61</stp>
        <stp>12/31/2016</stp>
        <stp>1</stp>
        <tr r="M1393" s="1"/>
      </tp>
      <tp>
        <v>0</v>
        <stp/>
        <stp>EM_S_QSTM07_IS</stp>
        <stp>4</stp>
        <stp>300102.SZ</stp>
        <stp>61</stp>
        <stp>12/31/2016</stp>
        <stp>1</stp>
        <tr r="M1392" s="1"/>
      </tp>
      <tp>
        <v>0</v>
        <stp/>
        <stp>EM_S_QSTM07_IS</stp>
        <stp>4</stp>
        <stp>300101.SZ</stp>
        <stp>61</stp>
        <stp>12/31/2016</stp>
        <stp>1</stp>
        <tr r="M1391" s="1"/>
      </tp>
      <tp>
        <v>0</v>
        <stp/>
        <stp>EM_S_QSTM07_IS</stp>
        <stp>4</stp>
        <stp>300100.SZ</stp>
        <stp>61</stp>
        <stp>12/31/2016</stp>
        <stp>1</stp>
        <tr r="M1390" s="1"/>
      </tp>
      <tp>
        <v>0</v>
        <stp/>
        <stp>EM_S_QSTM07_IS</stp>
        <stp>4</stp>
        <stp>300109.SZ</stp>
        <stp>61</stp>
        <stp>12/31/2016</stp>
        <stp>1</stp>
        <tr r="M1399" s="1"/>
      </tp>
      <tp>
        <v>0</v>
        <stp/>
        <stp>EM_S_QSTM07_IS</stp>
        <stp>4</stp>
        <stp>300108.SZ</stp>
        <stp>61</stp>
        <stp>12/31/2016</stp>
        <stp>1</stp>
        <tr r="M1398" s="1"/>
      </tp>
      <tp>
        <v>0</v>
        <stp/>
        <stp>EM_S_QSTM07_IS</stp>
        <stp>4</stp>
        <stp>300137.SZ</stp>
        <stp>61</stp>
        <stp>12/31/2016</stp>
        <stp>1</stp>
        <tr r="M1427" s="1"/>
      </tp>
      <tp>
        <v>0</v>
        <stp/>
        <stp>EM_S_QSTM07_IS</stp>
        <stp>4</stp>
        <stp>300136.SZ</stp>
        <stp>61</stp>
        <stp>12/31/2016</stp>
        <stp>1</stp>
        <tr r="M1426" s="1"/>
      </tp>
      <tp>
        <v>0</v>
        <stp/>
        <stp>EM_S_QSTM07_IS</stp>
        <stp>4</stp>
        <stp>300135.SZ</stp>
        <stp>61</stp>
        <stp>12/31/2016</stp>
        <stp>1</stp>
        <tr r="M1425" s="1"/>
      </tp>
      <tp>
        <v>0</v>
        <stp/>
        <stp>EM_S_QSTM07_IS</stp>
        <stp>4</stp>
        <stp>300134.SZ</stp>
        <stp>61</stp>
        <stp>12/31/2016</stp>
        <stp>1</stp>
        <tr r="M1424" s="1"/>
      </tp>
      <tp>
        <v>0</v>
        <stp/>
        <stp>EM_S_QSTM07_IS</stp>
        <stp>4</stp>
        <stp>300133.SZ</stp>
        <stp>61</stp>
        <stp>12/31/2016</stp>
        <stp>1</stp>
        <tr r="M1423" s="1"/>
      </tp>
      <tp>
        <v>0</v>
        <stp/>
        <stp>EM_S_QSTM07_IS</stp>
        <stp>4</stp>
        <stp>300132.SZ</stp>
        <stp>61</stp>
        <stp>12/31/2016</stp>
        <stp>1</stp>
        <tr r="M1422" s="1"/>
      </tp>
      <tp>
        <v>0</v>
        <stp/>
        <stp>EM_S_QSTM07_IS</stp>
        <stp>4</stp>
        <stp>300131.SZ</stp>
        <stp>61</stp>
        <stp>12/31/2016</stp>
        <stp>1</stp>
        <tr r="M1421" s="1"/>
      </tp>
      <tp>
        <v>0</v>
        <stp/>
        <stp>EM_S_QSTM07_IS</stp>
        <stp>4</stp>
        <stp>000100.SZ</stp>
        <stp>61</stp>
        <stp>12/31/2016</stp>
        <stp>1</stp>
        <tr r="M65" s="1"/>
      </tp>
      <tp>
        <v>0</v>
        <stp/>
        <stp>EM_S_QSTM07_IS</stp>
        <stp>4</stp>
        <stp>300130.SZ</stp>
        <stp>61</stp>
        <stp>12/31/2016</stp>
        <stp>1</stp>
        <tr r="M1420" s="1"/>
      </tp>
      <tp>
        <v>0</v>
        <stp/>
        <stp>EM_S_QSTM07_IS</stp>
        <stp>4</stp>
        <stp>300139.SZ</stp>
        <stp>61</stp>
        <stp>12/31/2016</stp>
        <stp>1</stp>
        <tr r="M1429" s="1"/>
      </tp>
      <tp>
        <v>0</v>
        <stp/>
        <stp>EM_S_QSTM07_IS</stp>
        <stp>4</stp>
        <stp>300138.SZ</stp>
        <stp>61</stp>
        <stp>12/31/2016</stp>
        <stp>1</stp>
        <tr r="M1428" s="1"/>
      </tp>
      <tp>
        <v>0</v>
        <stp/>
        <stp>EM_S_QSTM07_IS</stp>
        <stp>4</stp>
        <stp>300127.SZ</stp>
        <stp>61</stp>
        <stp>12/31/2016</stp>
        <stp>1</stp>
        <tr r="M1417" s="1"/>
      </tp>
      <tp>
        <v>0</v>
        <stp/>
        <stp>EM_S_QSTM07_IS</stp>
        <stp>4</stp>
        <stp>300126.SZ</stp>
        <stp>61</stp>
        <stp>12/31/2016</stp>
        <stp>1</stp>
        <tr r="M1416" s="1"/>
      </tp>
      <tp>
        <v>0</v>
        <stp/>
        <stp>EM_S_QSTM07_IS</stp>
        <stp>4</stp>
        <stp>300125.SZ</stp>
        <stp>61</stp>
        <stp>12/31/2016</stp>
        <stp>1</stp>
        <tr r="M1415" s="1"/>
      </tp>
      <tp>
        <v>0</v>
        <stp/>
        <stp>EM_S_QSTM07_IS</stp>
        <stp>4</stp>
        <stp>300124.SZ</stp>
        <stp>61</stp>
        <stp>12/31/2016</stp>
        <stp>1</stp>
        <tr r="M1414" s="1"/>
      </tp>
      <tp>
        <v>0</v>
        <stp/>
        <stp>EM_S_QSTM07_IS</stp>
        <stp>4</stp>
        <stp>300123.SZ</stp>
        <stp>61</stp>
        <stp>12/31/2016</stp>
        <stp>1</stp>
        <tr r="M1413" s="1"/>
      </tp>
      <tp>
        <v>0</v>
        <stp/>
        <stp>EM_S_QSTM07_IS</stp>
        <stp>4</stp>
        <stp>300122.SZ</stp>
        <stp>61</stp>
        <stp>12/31/2016</stp>
        <stp>1</stp>
        <tr r="M1412" s="1"/>
      </tp>
      <tp>
        <v>0</v>
        <stp/>
        <stp>EM_S_QSTM07_IS</stp>
        <stp>4</stp>
        <stp>300121.SZ</stp>
        <stp>61</stp>
        <stp>12/31/2016</stp>
        <stp>1</stp>
        <tr r="M1411" s="1"/>
      </tp>
      <tp>
        <v>0</v>
        <stp/>
        <stp>EM_S_QSTM07_IS</stp>
        <stp>4</stp>
        <stp>300120.SZ</stp>
        <stp>61</stp>
        <stp>12/31/2016</stp>
        <stp>1</stp>
        <tr r="M1410" s="1"/>
      </tp>
      <tp>
        <v>0</v>
        <stp/>
        <stp>EM_S_QSTM07_IS</stp>
        <stp>4</stp>
        <stp>300129.SZ</stp>
        <stp>61</stp>
        <stp>12/31/2016</stp>
        <stp>1</stp>
        <tr r="M1419" s="1"/>
      </tp>
      <tp>
        <v>0</v>
        <stp/>
        <stp>EM_S_QSTM07_IS</stp>
        <stp>4</stp>
        <stp>300128.SZ</stp>
        <stp>61</stp>
        <stp>12/31/2016</stp>
        <stp>1</stp>
        <tr r="M1418" s="1"/>
      </tp>
      <tp>
        <v>0</v>
        <stp/>
        <stp>EM_S_QSTM07_IS</stp>
        <stp>4</stp>
        <stp>300197.SZ</stp>
        <stp>61</stp>
        <stp>12/31/2016</stp>
        <stp>1</stp>
        <tr r="M1486" s="1"/>
      </tp>
      <tp>
        <v>0</v>
        <stp/>
        <stp>EM_S_QSTM07_IS</stp>
        <stp>4</stp>
        <stp>300196.SZ</stp>
        <stp>61</stp>
        <stp>12/31/2016</stp>
        <stp>1</stp>
        <tr r="M1485" s="1"/>
      </tp>
      <tp>
        <v>0</v>
        <stp/>
        <stp>EM_S_QSTM07_IS</stp>
        <stp>4</stp>
        <stp>300195.SZ</stp>
        <stp>61</stp>
        <stp>12/31/2016</stp>
        <stp>1</stp>
        <tr r="M1484" s="1"/>
      </tp>
      <tp>
        <v>0</v>
        <stp/>
        <stp>EM_S_QSTM07_IS</stp>
        <stp>4</stp>
        <stp>300194.SZ</stp>
        <stp>61</stp>
        <stp>12/31/2016</stp>
        <stp>1</stp>
        <tr r="M1483" s="1"/>
      </tp>
      <tp>
        <v>0</v>
        <stp/>
        <stp>EM_S_QSTM07_IS</stp>
        <stp>4</stp>
        <stp>300193.SZ</stp>
        <stp>61</stp>
        <stp>12/31/2016</stp>
        <stp>1</stp>
        <tr r="M1482" s="1"/>
      </tp>
      <tp>
        <v>0</v>
        <stp/>
        <stp>EM_S_QSTM07_IS</stp>
        <stp>4</stp>
        <stp>300192.SZ</stp>
        <stp>61</stp>
        <stp>12/31/2016</stp>
        <stp>1</stp>
        <tr r="M1481" s="1"/>
      </tp>
      <tp>
        <v>0</v>
        <stp/>
        <stp>EM_S_QSTM07_IS</stp>
        <stp>4</stp>
        <stp>300191.SZ</stp>
        <stp>61</stp>
        <stp>12/31/2016</stp>
        <stp>1</stp>
        <tr r="M1480" s="1"/>
      </tp>
      <tp>
        <v>0</v>
        <stp/>
        <stp>EM_S_QSTM07_IS</stp>
        <stp>4</stp>
        <stp>300190.SZ</stp>
        <stp>61</stp>
        <stp>12/31/2016</stp>
        <stp>1</stp>
        <tr r="M1479" s="1"/>
      </tp>
      <tp>
        <v>0</v>
        <stp/>
        <stp>EM_S_QSTM07_IS</stp>
        <stp>4</stp>
        <stp>300199.SZ</stp>
        <stp>61</stp>
        <stp>12/31/2016</stp>
        <stp>1</stp>
        <tr r="M1488" s="1"/>
      </tp>
      <tp>
        <v>0</v>
        <stp/>
        <stp>EM_S_QSTM07_IS</stp>
        <stp>4</stp>
        <stp>300198.SZ</stp>
        <stp>61</stp>
        <stp>12/31/2016</stp>
        <stp>1</stp>
        <tr r="M1487" s="1"/>
      </tp>
      <tp>
        <v>0</v>
        <stp/>
        <stp>EM_S_QSTM07_IS</stp>
        <stp>4</stp>
        <stp>300187.SZ</stp>
        <stp>61</stp>
        <stp>12/31/2016</stp>
        <stp>1</stp>
        <tr r="M1476" s="1"/>
      </tp>
      <tp>
        <v>0</v>
        <stp/>
        <stp>EM_S_QSTM07_IS</stp>
        <stp>4</stp>
        <stp>300185.SZ</stp>
        <stp>61</stp>
        <stp>12/31/2016</stp>
        <stp>1</stp>
        <tr r="M1475" s="1"/>
      </tp>
      <tp>
        <v>0</v>
        <stp/>
        <stp>EM_S_QSTM07_IS</stp>
        <stp>4</stp>
        <stp>300184.SZ</stp>
        <stp>61</stp>
        <stp>12/31/2016</stp>
        <stp>1</stp>
        <tr r="M1474" s="1"/>
      </tp>
      <tp>
        <v>0</v>
        <stp/>
        <stp>EM_S_QSTM07_IS</stp>
        <stp>4</stp>
        <stp>300183.SZ</stp>
        <stp>61</stp>
        <stp>12/31/2016</stp>
        <stp>1</stp>
        <tr r="M1473" s="1"/>
      </tp>
      <tp>
        <v>0</v>
        <stp/>
        <stp>EM_S_QSTM07_IS</stp>
        <stp>4</stp>
        <stp>300182.SZ</stp>
        <stp>61</stp>
        <stp>12/31/2016</stp>
        <stp>1</stp>
        <tr r="M1472" s="1"/>
      </tp>
      <tp>
        <v>0</v>
        <stp/>
        <stp>EM_S_QSTM07_IS</stp>
        <stp>4</stp>
        <stp>300181.SZ</stp>
        <stp>61</stp>
        <stp>12/31/2016</stp>
        <stp>1</stp>
        <tr r="M1471" s="1"/>
      </tp>
      <tp>
        <v>0</v>
        <stp/>
        <stp>EM_S_QSTM07_IS</stp>
        <stp>4</stp>
        <stp>300180.SZ</stp>
        <stp>61</stp>
        <stp>12/31/2016</stp>
        <stp>1</stp>
        <tr r="M1470" s="1"/>
      </tp>
      <tp>
        <v>0</v>
        <stp/>
        <stp>EM_S_QSTM07_IS</stp>
        <stp>4</stp>
        <stp>300189.SZ</stp>
        <stp>61</stp>
        <stp>12/31/2016</stp>
        <stp>1</stp>
        <tr r="M1478" s="1"/>
      </tp>
      <tp>
        <v>0</v>
        <stp/>
        <stp>EM_S_QSTM07_IS</stp>
        <stp>4</stp>
        <stp>300188.SZ</stp>
        <stp>61</stp>
        <stp>12/31/2016</stp>
        <stp>1</stp>
        <tr r="M1477" s="1"/>
      </tp>
      <tp>
        <v>0</v>
        <stp/>
        <stp>EM_S_QSTM07_IS</stp>
        <stp>4</stp>
        <stp>600227.SH</stp>
        <stp>61</stp>
        <stp>12/31/2016</stp>
        <stp>1</stp>
        <tr r="M2052" s="1"/>
      </tp>
      <tp>
        <v>-3992802.4599999902</v>
        <stp/>
        <stp>EM_S_QSTM07_IS</stp>
        <stp>4</stp>
        <stp>603227.SH</stp>
        <stp>61</stp>
        <stp>12/31/2015</stp>
        <stp>1</stp>
        <tr r="I2892" s="1"/>
      </tp>
      <tp>
        <v>0</v>
        <stp/>
        <stp>EM_S_QSTM07_IS</stp>
        <stp>4</stp>
        <stp>600226.SH</stp>
        <stp>61</stp>
        <stp>12/31/2016</stp>
        <stp>1</stp>
        <tr r="M2051" s="1"/>
      </tp>
      <tp>
        <v>0</v>
        <stp/>
        <stp>EM_S_QSTM07_IS</stp>
        <stp>4</stp>
        <stp>600225.SH</stp>
        <stp>61</stp>
        <stp>12/31/2016</stp>
        <stp>1</stp>
        <tr r="M2050" s="1"/>
      </tp>
      <tp>
        <v>0</v>
        <stp/>
        <stp>EM_S_QSTM07_IS</stp>
        <stp>4</stp>
        <stp>600223.SH</stp>
        <stp>61</stp>
        <stp>12/31/2016</stp>
        <stp>1</stp>
        <tr r="M2049" s="1"/>
      </tp>
      <tp>
        <v>20089407.32</v>
        <stp/>
        <stp>EM_S_QSTM07_IS</stp>
        <stp>4</stp>
        <stp>603223.SH</stp>
        <stp>61</stp>
        <stp>12/31/2015</stp>
        <stp>1</stp>
        <tr r="I2891" s="1"/>
      </tp>
      <tp>
        <v>0</v>
        <stp/>
        <stp>EM_S_QSTM07_IS</stp>
        <stp>4</stp>
        <stp>600222.SH</stp>
        <stp>61</stp>
        <stp>12/31/2016</stp>
        <stp>1</stp>
        <tr r="M2048" s="1"/>
      </tp>
      <tp>
        <v>12656420.15</v>
        <stp/>
        <stp>EM_S_QSTM07_IS</stp>
        <stp>4</stp>
        <stp>603222.SH</stp>
        <stp>61</stp>
        <stp>12/31/2015</stp>
        <stp>1</stp>
        <tr r="I2890" s="1"/>
      </tp>
      <tp>
        <v>0</v>
        <stp/>
        <stp>EM_S_QSTM07_IS</stp>
        <stp>4</stp>
        <stp>600221.SH</stp>
        <stp>61</stp>
        <stp>12/31/2016</stp>
        <stp>1</stp>
        <tr r="M2047" s="1"/>
      </tp>
      <tp>
        <v>0</v>
        <stp/>
        <stp>EM_S_QSTM07_IS</stp>
        <stp>4</stp>
        <stp>600220.SH</stp>
        <stp>61</stp>
        <stp>12/31/2016</stp>
        <stp>1</stp>
        <tr r="M2046" s="1"/>
      </tp>
      <tp>
        <v>0</v>
        <stp/>
        <stp>EM_S_QSTM07_IS</stp>
        <stp>4</stp>
        <stp>600229.SH</stp>
        <stp>61</stp>
        <stp>12/31/2016</stp>
        <stp>1</stp>
        <tr r="M2054" s="1"/>
      </tp>
      <tp>
        <v>0</v>
        <stp/>
        <stp>EM_S_QSTM07_IS</stp>
        <stp>4</stp>
        <stp>600228.SH</stp>
        <stp>61</stp>
        <stp>12/31/2016</stp>
        <stp>1</stp>
        <tr r="M2053" s="1"/>
      </tp>
      <tp>
        <v>0</v>
        <stp/>
        <stp>EM_S_QSTM07_IS</stp>
        <stp>4</stp>
        <stp>600237.SH</stp>
        <stp>61</stp>
        <stp>12/31/2016</stp>
        <stp>1</stp>
        <tr r="M2062" s="1"/>
      </tp>
      <tp>
        <v>0</v>
        <stp/>
        <stp>EM_S_QSTM07_IS</stp>
        <stp>4</stp>
        <stp>600236.SH</stp>
        <stp>61</stp>
        <stp>12/31/2016</stp>
        <stp>1</stp>
        <tr r="M2061" s="1"/>
      </tp>
      <tp>
        <v>0</v>
        <stp/>
        <stp>EM_S_QSTM07_IS</stp>
        <stp>4</stp>
        <stp>600235.SH</stp>
        <stp>61</stp>
        <stp>12/31/2016</stp>
        <stp>1</stp>
        <tr r="M2060" s="1"/>
      </tp>
      <tp>
        <v>0</v>
        <stp/>
        <stp>EM_S_QSTM07_IS</stp>
        <stp>4</stp>
        <stp>600234.SH</stp>
        <stp>61</stp>
        <stp>12/31/2016</stp>
        <stp>1</stp>
        <tr r="M2059" s="1"/>
      </tp>
      <tp>
        <v>0</v>
        <stp/>
        <stp>EM_S_QSTM07_IS</stp>
        <stp>4</stp>
        <stp>600233.SH</stp>
        <stp>61</stp>
        <stp>12/31/2016</stp>
        <stp>1</stp>
        <tr r="M2058" s="1"/>
      </tp>
      <tp>
        <v>0</v>
        <stp/>
        <stp>EM_S_QSTM07_IS</stp>
        <stp>4</stp>
        <stp>600232.SH</stp>
        <stp>61</stp>
        <stp>12/31/2016</stp>
        <stp>1</stp>
        <tr r="M2057" s="1"/>
      </tp>
      <tp>
        <v>0</v>
        <stp/>
        <stp>EM_S_QSTM07_IS</stp>
        <stp>4</stp>
        <stp>600231.SH</stp>
        <stp>61</stp>
        <stp>12/31/2016</stp>
        <stp>1</stp>
        <tr r="M2056" s="1"/>
      </tp>
      <tp>
        <v>0</v>
        <stp/>
        <stp>EM_S_QSTM07_IS</stp>
        <stp>4</stp>
        <stp>600230.SH</stp>
        <stp>61</stp>
        <stp>12/31/2016</stp>
        <stp>1</stp>
        <tr r="M2055" s="1"/>
      </tp>
      <tp>
        <v>0</v>
        <stp/>
        <stp>EM_S_QSTM07_IS</stp>
        <stp>4</stp>
        <stp>600239.SH</stp>
        <stp>61</stp>
        <stp>12/31/2016</stp>
        <stp>1</stp>
        <tr r="M2064" s="1"/>
      </tp>
      <tp>
        <v>0</v>
        <stp/>
        <stp>EM_S_QSTM07_IS</stp>
        <stp>4</stp>
        <stp>603239.SH</stp>
        <stp>61</stp>
        <stp>12/31/2015</stp>
        <stp>1</stp>
        <tr r="I2893" s="1"/>
      </tp>
      <tp>
        <v>0</v>
        <stp/>
        <stp>EM_S_QSTM07_IS</stp>
        <stp>4</stp>
        <stp>600238.SH</stp>
        <stp>61</stp>
        <stp>12/31/2016</stp>
        <stp>1</stp>
        <tr r="M2063" s="1"/>
      </tp>
      <tp>
        <v>0</v>
        <stp/>
        <stp>EM_S_QSTM07_IS</stp>
        <stp>4</stp>
        <stp>600207.SH</stp>
        <stp>61</stp>
        <stp>12/31/2016</stp>
        <stp>1</stp>
        <tr r="M2034" s="1"/>
      </tp>
      <tp>
        <v>0</v>
        <stp/>
        <stp>EM_S_QSTM07_IS</stp>
        <stp>4</stp>
        <stp>600206.SH</stp>
        <stp>61</stp>
        <stp>12/31/2016</stp>
        <stp>1</stp>
        <tr r="M2033" s="1"/>
      </tp>
      <tp>
        <v>0</v>
        <stp/>
        <stp>EM_S_QSTM07_IS</stp>
        <stp>4</stp>
        <stp>600203.SH</stp>
        <stp>61</stp>
        <stp>12/31/2016</stp>
        <stp>1</stp>
        <tr r="M2032" s="1"/>
      </tp>
      <tp>
        <v>23152991.260000002</v>
        <stp/>
        <stp>EM_S_QSTM07_IS</stp>
        <stp>4</stp>
        <stp>603203.SH</stp>
        <stp>61</stp>
        <stp>12/31/2015</stp>
        <stp>1</stp>
        <tr r="I2888" s="1"/>
      </tp>
      <tp>
        <v>0</v>
        <stp/>
        <stp>EM_S_QSTM07_IS</stp>
        <stp>4</stp>
        <stp>600202.SH</stp>
        <stp>61</stp>
        <stp>12/31/2016</stp>
        <stp>1</stp>
        <tr r="M2031" s="1"/>
      </tp>
      <tp>
        <v>0</v>
        <stp/>
        <stp>EM_S_QSTM07_IS</stp>
        <stp>4</stp>
        <stp>600201.SH</stp>
        <stp>61</stp>
        <stp>12/31/2016</stp>
        <stp>1</stp>
        <tr r="M2030" s="1"/>
      </tp>
      <tp>
        <v>0</v>
        <stp/>
        <stp>EM_S_QSTM07_IS</stp>
        <stp>4</stp>
        <stp>600200.SH</stp>
        <stp>61</stp>
        <stp>12/31/2016</stp>
        <stp>1</stp>
        <tr r="M2029" s="1"/>
      </tp>
      <tp>
        <v>0</v>
        <stp/>
        <stp>EM_S_QSTM07_IS</stp>
        <stp>4</stp>
        <stp>600209.SH</stp>
        <stp>61</stp>
        <stp>12/31/2016</stp>
        <stp>1</stp>
        <tr r="M2036" s="1"/>
      </tp>
      <tp>
        <v>0</v>
        <stp/>
        <stp>EM_S_QSTM07_IS</stp>
        <stp>4</stp>
        <stp>600208.SH</stp>
        <stp>61</stp>
        <stp>12/31/2016</stp>
        <stp>1</stp>
        <tr r="M2035" s="1"/>
      </tp>
      <tp>
        <v>0</v>
        <stp/>
        <stp>EM_S_QSTM07_IS</stp>
        <stp>4</stp>
        <stp>600217.SH</stp>
        <stp>61</stp>
        <stp>12/31/2016</stp>
        <stp>1</stp>
        <tr r="M2043" s="1"/>
      </tp>
      <tp>
        <v>0</v>
        <stp/>
        <stp>EM_S_QSTM07_IS</stp>
        <stp>4</stp>
        <stp>600216.SH</stp>
        <stp>61</stp>
        <stp>12/31/2016</stp>
        <stp>1</stp>
        <tr r="M2042" s="1"/>
      </tp>
      <tp>
        <v>0</v>
        <stp/>
        <stp>EM_S_QSTM07_IS</stp>
        <stp>4</stp>
        <stp>600215.SH</stp>
        <stp>61</stp>
        <stp>12/31/2016</stp>
        <stp>1</stp>
        <tr r="M2041" s="1"/>
      </tp>
      <tp>
        <v>0</v>
        <stp/>
        <stp>EM_S_QSTM07_IS</stp>
        <stp>4</stp>
        <stp>600213.SH</stp>
        <stp>61</stp>
        <stp>12/31/2016</stp>
        <stp>1</stp>
        <tr r="M2040" s="1"/>
      </tp>
      <tp>
        <v>0</v>
        <stp/>
        <stp>EM_S_QSTM07_IS</stp>
        <stp>4</stp>
        <stp>600212.SH</stp>
        <stp>61</stp>
        <stp>12/31/2016</stp>
        <stp>1</stp>
        <tr r="M2039" s="1"/>
      </tp>
      <tp>
        <v>0</v>
        <stp/>
        <stp>EM_S_QSTM07_IS</stp>
        <stp>4</stp>
        <stp>600211.SH</stp>
        <stp>61</stp>
        <stp>12/31/2016</stp>
        <stp>1</stp>
        <tr r="M2038" s="1"/>
      </tp>
      <tp>
        <v>0</v>
        <stp/>
        <stp>EM_S_QSTM07_IS</stp>
        <stp>4</stp>
        <stp>600210.SH</stp>
        <stp>61</stp>
        <stp>12/31/2016</stp>
        <stp>1</stp>
        <tr r="M2037" s="1"/>
      </tp>
      <tp>
        <v>0</v>
        <stp/>
        <stp>EM_S_QSTM07_IS</stp>
        <stp>4</stp>
        <stp>600219.SH</stp>
        <stp>61</stp>
        <stp>12/31/2016</stp>
        <stp>1</stp>
        <tr r="M2045" s="1"/>
      </tp>
      <tp>
        <v>0</v>
        <stp/>
        <stp>EM_S_QSTM07_IS</stp>
        <stp>4</stp>
        <stp>600218.SH</stp>
        <stp>61</stp>
        <stp>12/31/2016</stp>
        <stp>1</stp>
        <tr r="M2044" s="1"/>
      </tp>
      <tp>
        <v>0</v>
        <stp/>
        <stp>EM_S_QSTM07_IS</stp>
        <stp>4</stp>
        <stp>603218.SH</stp>
        <stp>61</stp>
        <stp>12/31/2015</stp>
        <stp>1</stp>
        <tr r="I2889" s="1"/>
      </tp>
      <tp>
        <v>0</v>
        <stp/>
        <stp>EM_S_QSTM07_IS</stp>
        <stp>4</stp>
        <stp>600267.SH</stp>
        <stp>61</stp>
        <stp>12/31/2016</stp>
        <stp>1</stp>
        <tr r="M2086" s="1"/>
      </tp>
      <tp>
        <v>0</v>
        <stp/>
        <stp>EM_S_QSTM07_IS</stp>
        <stp>4</stp>
        <stp>600266.SH</stp>
        <stp>61</stp>
        <stp>12/31/2016</stp>
        <stp>1</stp>
        <tr r="M2085" s="1"/>
      </tp>
      <tp>
        <v>0</v>
        <stp/>
        <stp>EM_S_QSTM07_IS</stp>
        <stp>4</stp>
        <stp>600265.SH</stp>
        <stp>61</stp>
        <stp>12/31/2016</stp>
        <stp>1</stp>
        <tr r="M2084" s="1"/>
      </tp>
      <tp>
        <v>0</v>
        <stp/>
        <stp>EM_S_QSTM07_IS</stp>
        <stp>4</stp>
        <stp>600262.SH</stp>
        <stp>61</stp>
        <stp>12/31/2016</stp>
        <stp>1</stp>
        <tr r="M2083" s="1"/>
      </tp>
      <tp>
        <v>0</v>
        <stp/>
        <stp>EM_S_QSTM07_IS</stp>
        <stp>4</stp>
        <stp>600261.SH</stp>
        <stp>61</stp>
        <stp>12/31/2016</stp>
        <stp>1</stp>
        <tr r="M2082" s="1"/>
      </tp>
      <tp>
        <v>0</v>
        <stp/>
        <stp>EM_S_QSTM07_IS</stp>
        <stp>4</stp>
        <stp>600260.SH</stp>
        <stp>61</stp>
        <stp>12/31/2016</stp>
        <stp>1</stp>
        <tr r="M2081" s="1"/>
      </tp>
      <tp>
        <v>0</v>
        <stp/>
        <stp>EM_S_QSTM07_IS</stp>
        <stp>4</stp>
        <stp>600269.SH</stp>
        <stp>61</stp>
        <stp>12/31/2016</stp>
        <stp>1</stp>
        <tr r="M2088" s="1"/>
      </tp>
      <tp>
        <v>0</v>
        <stp/>
        <stp>EM_S_QSTM07_IS</stp>
        <stp>4</stp>
        <stp>600268.SH</stp>
        <stp>61</stp>
        <stp>12/31/2016</stp>
        <stp>1</stp>
        <tr r="M2087" s="1"/>
      </tp>
      <tp>
        <v>5614895.9500000002</v>
        <stp/>
        <stp>EM_S_QSTM07_IS</stp>
        <stp>4</stp>
        <stp>603268.SH</stp>
        <stp>61</stp>
        <stp>12/31/2015</stp>
        <stp>1</stp>
        <tr r="I2895" s="1"/>
      </tp>
      <tp>
        <v>0</v>
        <stp/>
        <stp>EM_S_QSTM07_IS</stp>
        <stp>4</stp>
        <stp>600277.SH</stp>
        <stp>61</stp>
        <stp>12/31/2016</stp>
        <stp>1</stp>
        <tr r="M2095" s="1"/>
      </tp>
      <tp>
        <v>0</v>
        <stp/>
        <stp>EM_S_QSTM07_IS</stp>
        <stp>4</stp>
        <stp>600276.SH</stp>
        <stp>61</stp>
        <stp>12/31/2016</stp>
        <stp>1</stp>
        <tr r="M2094" s="1"/>
      </tp>
      <tp>
        <v>0</v>
        <stp/>
        <stp>EM_S_QSTM07_IS</stp>
        <stp>4</stp>
        <stp>600275.SH</stp>
        <stp>61</stp>
        <stp>12/31/2016</stp>
        <stp>1</stp>
        <tr r="M2093" s="1"/>
      </tp>
      <tp>
        <v>0</v>
        <stp/>
        <stp>EM_S_QSTM07_IS</stp>
        <stp>4</stp>
        <stp>600273.SH</stp>
        <stp>61</stp>
        <stp>12/31/2016</stp>
        <stp>1</stp>
        <tr r="M2092" s="1"/>
      </tp>
      <tp>
        <v>0</v>
        <stp/>
        <stp>EM_S_QSTM07_IS</stp>
        <stp>4</stp>
        <stp>600272.SH</stp>
        <stp>61</stp>
        <stp>12/31/2016</stp>
        <stp>1</stp>
        <tr r="M2091" s="1"/>
      </tp>
      <tp>
        <v>0</v>
        <stp/>
        <stp>EM_S_QSTM07_IS</stp>
        <stp>4</stp>
        <stp>600271.SH</stp>
        <stp>61</stp>
        <stp>12/31/2016</stp>
        <stp>1</stp>
        <tr r="M2090" s="1"/>
      </tp>
      <tp>
        <v>0</v>
        <stp/>
        <stp>EM_S_QSTM07_IS</stp>
        <stp>4</stp>
        <stp>600270.SH</stp>
        <stp>61</stp>
        <stp>12/31/2016</stp>
        <stp>1</stp>
        <tr r="M2089" s="1"/>
      </tp>
      <tp>
        <v>0</v>
        <stp/>
        <stp>EM_S_QSTM07_IS</stp>
        <stp>4</stp>
        <stp>600279.SH</stp>
        <stp>61</stp>
        <stp>12/31/2016</stp>
        <stp>1</stp>
        <tr r="M2097" s="1"/>
      </tp>
      <tp>
        <v>0</v>
        <stp/>
        <stp>EM_S_QSTM07_IS</stp>
        <stp>4</stp>
        <stp>600278.SH</stp>
        <stp>61</stp>
        <stp>12/31/2016</stp>
        <stp>1</stp>
        <tr r="M2096" s="1"/>
      </tp>
      <tp>
        <v>0</v>
        <stp/>
        <stp>EM_S_QSTM07_IS</stp>
        <stp>4</stp>
        <stp>600247.SH</stp>
        <stp>61</stp>
        <stp>12/31/2016</stp>
        <stp>1</stp>
        <tr r="M2070" s="1"/>
      </tp>
      <tp>
        <v>0</v>
        <stp/>
        <stp>EM_S_QSTM07_IS</stp>
        <stp>4</stp>
        <stp>600246.SH</stp>
        <stp>61</stp>
        <stp>12/31/2016</stp>
        <stp>1</stp>
        <tr r="M2069" s="1"/>
      </tp>
      <tp>
        <v>0</v>
        <stp/>
        <stp>EM_S_QSTM07_IS</stp>
        <stp>4</stp>
        <stp>600243.SH</stp>
        <stp>61</stp>
        <stp>12/31/2016</stp>
        <stp>1</stp>
        <tr r="M2068" s="1"/>
      </tp>
      <tp>
        <v>0</v>
        <stp/>
        <stp>EM_S_QSTM07_IS</stp>
        <stp>4</stp>
        <stp>600242.SH</stp>
        <stp>61</stp>
        <stp>12/31/2016</stp>
        <stp>1</stp>
        <tr r="M2067" s="1"/>
      </tp>
      <tp>
        <v>0</v>
        <stp/>
        <stp>EM_S_QSTM07_IS</stp>
        <stp>4</stp>
        <stp>600241.SH</stp>
        <stp>61</stp>
        <stp>12/31/2016</stp>
        <stp>1</stp>
        <tr r="M2066" s="1"/>
      </tp>
      <tp>
        <v>0</v>
        <stp/>
        <stp>EM_S_QSTM07_IS</stp>
        <stp>4</stp>
        <stp>600240.SH</stp>
        <stp>61</stp>
        <stp>12/31/2016</stp>
        <stp>1</stp>
        <tr r="M2065" s="1"/>
      </tp>
      <tp>
        <v>0</v>
        <stp/>
        <stp>EM_S_QSTM07_IS</stp>
        <stp>4</stp>
        <stp>600249.SH</stp>
        <stp>61</stp>
        <stp>12/31/2016</stp>
        <stp>1</stp>
        <tr r="M2072" s="1"/>
      </tp>
      <tp>
        <v>0</v>
        <stp/>
        <stp>EM_S_QSTM07_IS</stp>
        <stp>4</stp>
        <stp>600248.SH</stp>
        <stp>61</stp>
        <stp>12/31/2016</stp>
        <stp>1</stp>
        <tr r="M2071" s="1"/>
      </tp>
      <tp>
        <v>0</v>
        <stp/>
        <stp>EM_S_QSTM07_IS</stp>
        <stp>4</stp>
        <stp>600257.SH</stp>
        <stp>61</stp>
        <stp>12/31/2016</stp>
        <stp>1</stp>
        <tr r="M2078" s="1"/>
      </tp>
      <tp>
        <v>0</v>
        <stp/>
        <stp>EM_S_QSTM07_IS</stp>
        <stp>4</stp>
        <stp>600256.SH</stp>
        <stp>61</stp>
        <stp>12/31/2016</stp>
        <stp>1</stp>
        <tr r="M2077" s="1"/>
      </tp>
      <tp>
        <v>0</v>
        <stp/>
        <stp>EM_S_QSTM07_IS</stp>
        <stp>4</stp>
        <stp>600255.SH</stp>
        <stp>61</stp>
        <stp>12/31/2016</stp>
        <stp>1</stp>
        <tr r="M2076" s="1"/>
      </tp>
      <tp>
        <v>0</v>
        <stp/>
        <stp>EM_S_QSTM07_IS</stp>
        <stp>4</stp>
        <stp>600252.SH</stp>
        <stp>61</stp>
        <stp>12/31/2016</stp>
        <stp>1</stp>
        <tr r="M2075" s="1"/>
      </tp>
      <tp>
        <v>0</v>
        <stp/>
        <stp>EM_S_QSTM07_IS</stp>
        <stp>4</stp>
        <stp>600251.SH</stp>
        <stp>61</stp>
        <stp>12/31/2016</stp>
        <stp>1</stp>
        <tr r="M2074" s="1"/>
      </tp>
      <tp>
        <v>0</v>
        <stp/>
        <stp>EM_S_QSTM07_IS</stp>
        <stp>4</stp>
        <stp>600250.SH</stp>
        <stp>61</stp>
        <stp>12/31/2016</stp>
        <stp>1</stp>
        <tr r="M2073" s="1"/>
      </tp>
      <tp>
        <v>0</v>
        <stp/>
        <stp>EM_S_QSTM07_IS</stp>
        <stp>4</stp>
        <stp>600259.SH</stp>
        <stp>61</stp>
        <stp>12/31/2016</stp>
        <stp>1</stp>
        <tr r="M2080" s="1"/>
      </tp>
      <tp>
        <v>0</v>
        <stp/>
        <stp>EM_S_QSTM07_IS</stp>
        <stp>4</stp>
        <stp>600258.SH</stp>
        <stp>61</stp>
        <stp>12/31/2016</stp>
        <stp>1</stp>
        <tr r="M2079" s="1"/>
      </tp>
      <tp>
        <v>59674069.210000001</v>
        <stp/>
        <stp>EM_S_QSTM07_IS</stp>
        <stp>4</stp>
        <stp>603258.SH</stp>
        <stp>61</stp>
        <stp>12/31/2015</stp>
        <stp>1</stp>
        <tr r="I2894" s="1"/>
      </tp>
      <tp>
        <v>0</v>
        <stp/>
        <stp>EM_S_QSTM07_IS</stp>
        <stp>4</stp>
        <stp>600287.SH</stp>
        <stp>61</stp>
        <stp>12/31/2016</stp>
        <stp>1</stp>
        <tr r="M2104" s="1"/>
      </tp>
      <tp>
        <v>0</v>
        <stp/>
        <stp>EM_S_QSTM07_IS</stp>
        <stp>4</stp>
        <stp>600285.SH</stp>
        <stp>61</stp>
        <stp>12/31/2016</stp>
        <stp>1</stp>
        <tr r="M2103" s="1"/>
      </tp>
      <tp>
        <v>0</v>
        <stp/>
        <stp>EM_S_QSTM07_IS</stp>
        <stp>4</stp>
        <stp>600284.SH</stp>
        <stp>61</stp>
        <stp>12/31/2016</stp>
        <stp>1</stp>
        <tr r="M2102" s="1"/>
      </tp>
      <tp>
        <v>0</v>
        <stp/>
        <stp>EM_S_QSTM07_IS</stp>
        <stp>4</stp>
        <stp>600283.SH</stp>
        <stp>61</stp>
        <stp>12/31/2016</stp>
        <stp>1</stp>
        <tr r="M2101" s="1"/>
      </tp>
      <tp>
        <v>0</v>
        <stp/>
        <stp>EM_S_QSTM07_IS</stp>
        <stp>4</stp>
        <stp>600282.SH</stp>
        <stp>61</stp>
        <stp>12/31/2016</stp>
        <stp>1</stp>
        <tr r="M2100" s="1"/>
      </tp>
      <tp>
        <v>0</v>
        <stp/>
        <stp>EM_S_QSTM07_IS</stp>
        <stp>4</stp>
        <stp>600281.SH</stp>
        <stp>61</stp>
        <stp>12/31/2016</stp>
        <stp>1</stp>
        <tr r="M2099" s="1"/>
      </tp>
      <tp>
        <v>0</v>
        <stp/>
        <stp>EM_S_QSTM07_IS</stp>
        <stp>4</stp>
        <stp>600280.SH</stp>
        <stp>61</stp>
        <stp>12/31/2016</stp>
        <stp>1</stp>
        <tr r="M2098" s="1"/>
      </tp>
      <tp>
        <v>0</v>
        <stp/>
        <stp>EM_S_QSTM07_IS</stp>
        <stp>4</stp>
        <stp>600289.SH</stp>
        <stp>61</stp>
        <stp>12/31/2016</stp>
        <stp>1</stp>
        <tr r="M2106" s="1"/>
      </tp>
      <tp>
        <v>0</v>
        <stp/>
        <stp>EM_S_QSTM07_IS</stp>
        <stp>4</stp>
        <stp>600288.SH</stp>
        <stp>61</stp>
        <stp>12/31/2016</stp>
        <stp>1</stp>
        <tr r="M2105" s="1"/>
      </tp>
      <tp>
        <v>668461071.40999997</v>
        <stp/>
        <stp>EM_S_QSTM07_IS</stp>
        <stp>4</stp>
        <stp>603288.SH</stp>
        <stp>61</stp>
        <stp>12/31/2015</stp>
        <stp>1</stp>
        <tr r="I2896" s="1"/>
      </tp>
      <tp>
        <v>0</v>
        <stp/>
        <stp>EM_S_QSTM07_IS</stp>
        <stp>4</stp>
        <stp>600297.SH</stp>
        <stp>61</stp>
        <stp>12/31/2016</stp>
        <stp>1</stp>
        <tr r="M2112" s="1"/>
      </tp>
      <tp>
        <v>0</v>
        <stp/>
        <stp>EM_S_QSTM07_IS</stp>
        <stp>4</stp>
        <stp>600295.SH</stp>
        <stp>61</stp>
        <stp>12/31/2016</stp>
        <stp>1</stp>
        <tr r="M2111" s="1"/>
      </tp>
      <tp>
        <v>0</v>
        <stp/>
        <stp>EM_S_QSTM07_IS</stp>
        <stp>4</stp>
        <stp>600293.SH</stp>
        <stp>61</stp>
        <stp>12/31/2016</stp>
        <stp>1</stp>
        <tr r="M2110" s="1"/>
      </tp>
      <tp>
        <v>0</v>
        <stp/>
        <stp>EM_S_QSTM07_IS</stp>
        <stp>4</stp>
        <stp>600292.SH</stp>
        <stp>61</stp>
        <stp>12/31/2016</stp>
        <stp>1</stp>
        <tr r="M2109" s="1"/>
      </tp>
      <tp>
        <v>0</v>
        <stp/>
        <stp>EM_S_QSTM07_IS</stp>
        <stp>4</stp>
        <stp>600291.SH</stp>
        <stp>61</stp>
        <stp>12/31/2016</stp>
        <stp>1</stp>
        <tr r="M2108" s="1"/>
      </tp>
      <tp>
        <v>0</v>
        <stp/>
        <stp>EM_S_QSTM07_IS</stp>
        <stp>4</stp>
        <stp>600290.SH</stp>
        <stp>61</stp>
        <stp>12/31/2016</stp>
        <stp>1</stp>
        <tr r="M2107" s="1"/>
      </tp>
      <tp>
        <v>0</v>
        <stp/>
        <stp>EM_S_QSTM07_IS</stp>
        <stp>4</stp>
        <stp>600299.SH</stp>
        <stp>61</stp>
        <stp>12/31/2016</stp>
        <stp>1</stp>
        <tr r="M2114" s="1"/>
      </tp>
      <tp>
        <v>19533431.550000001</v>
        <stp/>
        <stp>EM_S_QSTM07_IS</stp>
        <stp>4</stp>
        <stp>603299.SH</stp>
        <stp>61</stp>
        <stp>12/31/2015</stp>
        <stp>1</stp>
        <tr r="I2898" s="1"/>
      </tp>
      <tp>
        <v>0</v>
        <stp/>
        <stp>EM_S_QSTM07_IS</stp>
        <stp>4</stp>
        <stp>600298.SH</stp>
        <stp>61</stp>
        <stp>12/31/2016</stp>
        <stp>1</stp>
        <tr r="M2113" s="1"/>
      </tp>
      <tp>
        <v>0</v>
        <stp/>
        <stp>EM_S_QSTM07_IS</stp>
        <stp>4</stp>
        <stp>603298.SH</stp>
        <stp>61</stp>
        <stp>12/31/2015</stp>
        <stp>1</stp>
        <tr r="I2897" s="1"/>
      </tp>
      <tp>
        <v>0</v>
        <stp/>
        <stp>EM_S_QSTM07_IS</stp>
        <stp>4</stp>
        <stp>300257.SZ</stp>
        <stp>61</stp>
        <stp>12/31/2016</stp>
        <stp>1</stp>
        <tr r="M1546" s="1"/>
      </tp>
      <tp>
        <v>0</v>
        <stp/>
        <stp>EM_S_QSTM07_IS</stp>
        <stp>4</stp>
        <stp>300256.SZ</stp>
        <stp>61</stp>
        <stp>12/31/2016</stp>
        <stp>1</stp>
        <tr r="M1545" s="1"/>
      </tp>
      <tp>
        <v>0</v>
        <stp/>
        <stp>EM_S_QSTM07_IS</stp>
        <stp>4</stp>
        <stp>300255.SZ</stp>
        <stp>61</stp>
        <stp>12/31/2016</stp>
        <stp>1</stp>
        <tr r="M1544" s="1"/>
      </tp>
      <tp>
        <v>0</v>
        <stp/>
        <stp>EM_S_QSTM07_IS</stp>
        <stp>4</stp>
        <stp>300254.SZ</stp>
        <stp>61</stp>
        <stp>12/31/2016</stp>
        <stp>1</stp>
        <tr r="M1543" s="1"/>
      </tp>
      <tp>
        <v>0</v>
        <stp/>
        <stp>EM_S_QSTM07_IS</stp>
        <stp>4</stp>
        <stp>300253.SZ</stp>
        <stp>61</stp>
        <stp>12/31/2016</stp>
        <stp>1</stp>
        <tr r="M1542" s="1"/>
      </tp>
      <tp>
        <v>0</v>
        <stp/>
        <stp>EM_S_QSTM07_IS</stp>
        <stp>4</stp>
        <stp>300252.SZ</stp>
        <stp>61</stp>
        <stp>12/31/2016</stp>
        <stp>1</stp>
        <tr r="M1541" s="1"/>
      </tp>
      <tp>
        <v>0</v>
        <stp/>
        <stp>EM_S_QSTM07_IS</stp>
        <stp>4</stp>
        <stp>300251.SZ</stp>
        <stp>61</stp>
        <stp>12/31/2016</stp>
        <stp>1</stp>
        <tr r="M1540" s="1"/>
      </tp>
      <tp>
        <v>0</v>
        <stp/>
        <stp>EM_S_QSTM07_IS</stp>
        <stp>4</stp>
        <stp>300250.SZ</stp>
        <stp>61</stp>
        <stp>12/31/2016</stp>
        <stp>1</stp>
        <tr r="M1539" s="1"/>
      </tp>
      <tp>
        <v>0</v>
        <stp/>
        <stp>EM_S_QSTM07_IS</stp>
        <stp>4</stp>
        <stp>300259.SZ</stp>
        <stp>61</stp>
        <stp>12/31/2016</stp>
        <stp>1</stp>
        <tr r="M1548" s="1"/>
      </tp>
      <tp>
        <v>0</v>
        <stp/>
        <stp>EM_S_QSTM07_IS</stp>
        <stp>4</stp>
        <stp>300258.SZ</stp>
        <stp>61</stp>
        <stp>12/31/2016</stp>
        <stp>1</stp>
        <tr r="M1547" s="1"/>
      </tp>
      <tp>
        <v>0</v>
        <stp/>
        <stp>EM_S_QSTM07_IS</stp>
        <stp>4</stp>
        <stp>300247.SZ</stp>
        <stp>61</stp>
        <stp>12/31/2016</stp>
        <stp>1</stp>
        <tr r="M1536" s="1"/>
      </tp>
      <tp>
        <v>0</v>
        <stp/>
        <stp>EM_S_QSTM07_IS</stp>
        <stp>4</stp>
        <stp>300246.SZ</stp>
        <stp>61</stp>
        <stp>12/31/2016</stp>
        <stp>1</stp>
        <tr r="M1535" s="1"/>
      </tp>
      <tp>
        <v>0</v>
        <stp/>
        <stp>EM_S_QSTM07_IS</stp>
        <stp>4</stp>
        <stp>300245.SZ</stp>
        <stp>61</stp>
        <stp>12/31/2016</stp>
        <stp>1</stp>
        <tr r="M1534" s="1"/>
      </tp>
      <tp>
        <v>0</v>
        <stp/>
        <stp>EM_S_QSTM07_IS</stp>
        <stp>4</stp>
        <stp>300244.SZ</stp>
        <stp>61</stp>
        <stp>12/31/2016</stp>
        <stp>1</stp>
        <tr r="M1533" s="1"/>
      </tp>
      <tp>
        <v>0</v>
        <stp/>
        <stp>EM_S_QSTM07_IS</stp>
        <stp>4</stp>
        <stp>300243.SZ</stp>
        <stp>61</stp>
        <stp>12/31/2016</stp>
        <stp>1</stp>
        <tr r="M1532" s="1"/>
      </tp>
      <tp>
        <v>0</v>
        <stp/>
        <stp>EM_S_QSTM07_IS</stp>
        <stp>4</stp>
        <stp>300242.SZ</stp>
        <stp>61</stp>
        <stp>12/31/2016</stp>
        <stp>1</stp>
        <tr r="M1531" s="1"/>
      </tp>
      <tp>
        <v>0</v>
        <stp/>
        <stp>EM_S_QSTM07_IS</stp>
        <stp>4</stp>
        <stp>300241.SZ</stp>
        <stp>61</stp>
        <stp>12/31/2016</stp>
        <stp>1</stp>
        <tr r="M1530" s="1"/>
      </tp>
      <tp>
        <v>0</v>
        <stp/>
        <stp>EM_S_QSTM07_IS</stp>
        <stp>4</stp>
        <stp>300240.SZ</stp>
        <stp>61</stp>
        <stp>12/31/2016</stp>
        <stp>1</stp>
        <tr r="M1529" s="1"/>
      </tp>
      <tp>
        <v>0</v>
        <stp/>
        <stp>EM_S_QSTM07_IS</stp>
        <stp>4</stp>
        <stp>300249.SZ</stp>
        <stp>61</stp>
        <stp>12/31/2016</stp>
        <stp>1</stp>
        <tr r="M1538" s="1"/>
      </tp>
      <tp>
        <v>0</v>
        <stp/>
        <stp>EM_S_QSTM07_IS</stp>
        <stp>4</stp>
        <stp>300248.SZ</stp>
        <stp>61</stp>
        <stp>12/31/2016</stp>
        <stp>1</stp>
        <tr r="M1537" s="1"/>
      </tp>
      <tp>
        <v>0</v>
        <stp/>
        <stp>EM_S_QSTM07_IS</stp>
        <stp>4</stp>
        <stp>300277.SZ</stp>
        <stp>61</stp>
        <stp>12/31/2016</stp>
        <stp>1</stp>
        <tr r="M1566" s="1"/>
      </tp>
      <tp>
        <v>0</v>
        <stp/>
        <stp>EM_S_QSTM07_IS</stp>
        <stp>4</stp>
        <stp>300276.SZ</stp>
        <stp>61</stp>
        <stp>12/31/2016</stp>
        <stp>1</stp>
        <tr r="M1565" s="1"/>
      </tp>
      <tp>
        <v>0</v>
        <stp/>
        <stp>EM_S_QSTM07_IS</stp>
        <stp>4</stp>
        <stp>300275.SZ</stp>
        <stp>61</stp>
        <stp>12/31/2016</stp>
        <stp>1</stp>
        <tr r="M1564" s="1"/>
      </tp>
      <tp>
        <v>0</v>
        <stp/>
        <stp>EM_S_QSTM07_IS</stp>
        <stp>4</stp>
        <stp>300274.SZ</stp>
        <stp>61</stp>
        <stp>12/31/2016</stp>
        <stp>1</stp>
        <tr r="M1563" s="1"/>
      </tp>
      <tp>
        <v>0</v>
        <stp/>
        <stp>EM_S_QSTM07_IS</stp>
        <stp>4</stp>
        <stp>300273.SZ</stp>
        <stp>61</stp>
        <stp>12/31/2016</stp>
        <stp>1</stp>
        <tr r="M1562" s="1"/>
      </tp>
      <tp>
        <v>0</v>
        <stp/>
        <stp>EM_S_QSTM07_IS</stp>
        <stp>4</stp>
        <stp>300272.SZ</stp>
        <stp>61</stp>
        <stp>12/31/2016</stp>
        <stp>1</stp>
        <tr r="M1561" s="1"/>
      </tp>
      <tp>
        <v>0</v>
        <stp/>
        <stp>EM_S_QSTM07_IS</stp>
        <stp>4</stp>
        <stp>300271.SZ</stp>
        <stp>61</stp>
        <stp>12/31/2016</stp>
        <stp>1</stp>
        <tr r="M1560" s="1"/>
      </tp>
      <tp>
        <v>0</v>
        <stp/>
        <stp>EM_S_QSTM07_IS</stp>
        <stp>4</stp>
        <stp>300270.SZ</stp>
        <stp>61</stp>
        <stp>12/31/2016</stp>
        <stp>1</stp>
        <tr r="M1559" s="1"/>
      </tp>
      <tp>
        <v>0</v>
        <stp/>
        <stp>EM_S_QSTM07_IS</stp>
        <stp>4</stp>
        <stp>300279.SZ</stp>
        <stp>61</stp>
        <stp>12/31/2016</stp>
        <stp>1</stp>
        <tr r="M1568" s="1"/>
      </tp>
      <tp>
        <v>0</v>
        <stp/>
        <stp>EM_S_QSTM07_IS</stp>
        <stp>4</stp>
        <stp>300278.SZ</stp>
        <stp>61</stp>
        <stp>12/31/2016</stp>
        <stp>1</stp>
        <tr r="M1567" s="1"/>
      </tp>
      <tp>
        <v>0</v>
        <stp/>
        <stp>EM_S_QSTM07_IS</stp>
        <stp>4</stp>
        <stp>300267.SZ</stp>
        <stp>61</stp>
        <stp>12/31/2016</stp>
        <stp>1</stp>
        <tr r="M1556" s="1"/>
      </tp>
      <tp>
        <v>0</v>
        <stp/>
        <stp>EM_S_QSTM07_IS</stp>
        <stp>4</stp>
        <stp>300266.SZ</stp>
        <stp>61</stp>
        <stp>12/31/2016</stp>
        <stp>1</stp>
        <tr r="M1555" s="1"/>
      </tp>
      <tp>
        <v>0</v>
        <stp/>
        <stp>EM_S_QSTM07_IS</stp>
        <stp>4</stp>
        <stp>300265.SZ</stp>
        <stp>61</stp>
        <stp>12/31/2016</stp>
        <stp>1</stp>
        <tr r="M1554" s="1"/>
      </tp>
      <tp>
        <v>0</v>
        <stp/>
        <stp>EM_S_QSTM07_IS</stp>
        <stp>4</stp>
        <stp>300264.SZ</stp>
        <stp>61</stp>
        <stp>12/31/2016</stp>
        <stp>1</stp>
        <tr r="M1553" s="1"/>
      </tp>
      <tp>
        <v>0</v>
        <stp/>
        <stp>EM_S_QSTM07_IS</stp>
        <stp>4</stp>
        <stp>300263.SZ</stp>
        <stp>61</stp>
        <stp>12/31/2016</stp>
        <stp>1</stp>
        <tr r="M1552" s="1"/>
      </tp>
      <tp>
        <v>0</v>
        <stp/>
        <stp>EM_S_QSTM07_IS</stp>
        <stp>4</stp>
        <stp>300262.SZ</stp>
        <stp>61</stp>
        <stp>12/31/2016</stp>
        <stp>1</stp>
        <tr r="M1551" s="1"/>
      </tp>
      <tp>
        <v>0</v>
        <stp/>
        <stp>EM_S_QSTM07_IS</stp>
        <stp>4</stp>
        <stp>300261.SZ</stp>
        <stp>61</stp>
        <stp>12/31/2016</stp>
        <stp>1</stp>
        <tr r="M1550" s="1"/>
      </tp>
      <tp>
        <v>0</v>
        <stp/>
        <stp>EM_S_QSTM07_IS</stp>
        <stp>4</stp>
        <stp>300260.SZ</stp>
        <stp>61</stp>
        <stp>12/31/2016</stp>
        <stp>1</stp>
        <tr r="M1549" s="1"/>
      </tp>
      <tp>
        <v>0</v>
        <stp/>
        <stp>EM_S_QSTM07_IS</stp>
        <stp>4</stp>
        <stp>300269.SZ</stp>
        <stp>61</stp>
        <stp>12/31/2016</stp>
        <stp>1</stp>
        <tr r="M1558" s="1"/>
      </tp>
      <tp>
        <v>0</v>
        <stp/>
        <stp>EM_S_QSTM07_IS</stp>
        <stp>4</stp>
        <stp>300268.SZ</stp>
        <stp>61</stp>
        <stp>12/31/2016</stp>
        <stp>1</stp>
        <tr r="M1557" s="1"/>
      </tp>
      <tp>
        <v>0</v>
        <stp/>
        <stp>EM_S_QSTM07_IS</stp>
        <stp>4</stp>
        <stp>300217.SZ</stp>
        <stp>61</stp>
        <stp>12/31/2016</stp>
        <stp>1</stp>
        <tr r="M1506" s="1"/>
      </tp>
      <tp>
        <v>0</v>
        <stp/>
        <stp>EM_S_QSTM07_IS</stp>
        <stp>4</stp>
        <stp>300216.SZ</stp>
        <stp>61</stp>
        <stp>12/31/2016</stp>
        <stp>1</stp>
        <tr r="M1505" s="1"/>
      </tp>
      <tp>
        <v>0</v>
        <stp/>
        <stp>EM_S_QSTM07_IS</stp>
        <stp>4</stp>
        <stp>300215.SZ</stp>
        <stp>61</stp>
        <stp>12/31/2016</stp>
        <stp>1</stp>
        <tr r="M1504" s="1"/>
      </tp>
      <tp>
        <v>0</v>
        <stp/>
        <stp>EM_S_QSTM07_IS</stp>
        <stp>4</stp>
        <stp>300214.SZ</stp>
        <stp>61</stp>
        <stp>12/31/2016</stp>
        <stp>1</stp>
        <tr r="M1503" s="1"/>
      </tp>
      <tp>
        <v>0</v>
        <stp/>
        <stp>EM_S_QSTM07_IS</stp>
        <stp>4</stp>
        <stp>300213.SZ</stp>
        <stp>61</stp>
        <stp>12/31/2016</stp>
        <stp>1</stp>
        <tr r="M1502" s="1"/>
      </tp>
      <tp>
        <v>0</v>
        <stp/>
        <stp>EM_S_QSTM07_IS</stp>
        <stp>4</stp>
        <stp>300212.SZ</stp>
        <stp>61</stp>
        <stp>12/31/2016</stp>
        <stp>1</stp>
        <tr r="M1501" s="1"/>
      </tp>
      <tp>
        <v>0</v>
        <stp/>
        <stp>EM_S_QSTM07_IS</stp>
        <stp>4</stp>
        <stp>300211.SZ</stp>
        <stp>61</stp>
        <stp>12/31/2016</stp>
        <stp>1</stp>
        <tr r="M1500" s="1"/>
      </tp>
      <tp>
        <v>0</v>
        <stp/>
        <stp>EM_S_QSTM07_IS</stp>
        <stp>4</stp>
        <stp>300210.SZ</stp>
        <stp>61</stp>
        <stp>12/31/2016</stp>
        <stp>1</stp>
        <tr r="M1499" s="1"/>
      </tp>
      <tp>
        <v>0</v>
        <stp/>
        <stp>EM_S_QSTM07_IS</stp>
        <stp>4</stp>
        <stp>300219.SZ</stp>
        <stp>61</stp>
        <stp>12/31/2016</stp>
        <stp>1</stp>
        <tr r="M1508" s="1"/>
      </tp>
      <tp>
        <v>0</v>
        <stp/>
        <stp>EM_S_QSTM07_IS</stp>
        <stp>4</stp>
        <stp>300218.SZ</stp>
        <stp>61</stp>
        <stp>12/31/2016</stp>
        <stp>1</stp>
        <tr r="M1507" s="1"/>
      </tp>
      <tp>
        <v>0</v>
        <stp/>
        <stp>EM_S_QSTM07_IS</stp>
        <stp>4</stp>
        <stp>300207.SZ</stp>
        <stp>61</stp>
        <stp>12/31/2016</stp>
        <stp>1</stp>
        <tr r="M1496" s="1"/>
      </tp>
      <tp>
        <v>0</v>
        <stp/>
        <stp>EM_S_QSTM07_IS</stp>
        <stp>4</stp>
        <stp>300206.SZ</stp>
        <stp>61</stp>
        <stp>12/31/2016</stp>
        <stp>1</stp>
        <tr r="M1495" s="1"/>
      </tp>
      <tp>
        <v>0</v>
        <stp/>
        <stp>EM_S_QSTM07_IS</stp>
        <stp>4</stp>
        <stp>300205.SZ</stp>
        <stp>61</stp>
        <stp>12/31/2016</stp>
        <stp>1</stp>
        <tr r="M1494" s="1"/>
      </tp>
      <tp>
        <v>0</v>
        <stp/>
        <stp>EM_S_QSTM07_IS</stp>
        <stp>4</stp>
        <stp>300204.SZ</stp>
        <stp>61</stp>
        <stp>12/31/2016</stp>
        <stp>1</stp>
        <tr r="M1493" s="1"/>
      </tp>
      <tp>
        <v>0</v>
        <stp/>
        <stp>EM_S_QSTM07_IS</stp>
        <stp>4</stp>
        <stp>300203.SZ</stp>
        <stp>61</stp>
        <stp>12/31/2016</stp>
        <stp>1</stp>
        <tr r="M1492" s="1"/>
      </tp>
      <tp>
        <v>0</v>
        <stp/>
        <stp>EM_S_QSTM07_IS</stp>
        <stp>4</stp>
        <stp>300202.SZ</stp>
        <stp>61</stp>
        <stp>12/31/2016</stp>
        <stp>1</stp>
        <tr r="M1491" s="1"/>
      </tp>
      <tp>
        <v>0</v>
        <stp/>
        <stp>EM_S_QSTM07_IS</stp>
        <stp>4</stp>
        <stp>300201.SZ</stp>
        <stp>61</stp>
        <stp>12/31/2016</stp>
        <stp>1</stp>
        <tr r="M1490" s="1"/>
      </tp>
      <tp>
        <v>0</v>
        <stp/>
        <stp>EM_S_QSTM07_IS</stp>
        <stp>4</stp>
        <stp>300200.SZ</stp>
        <stp>61</stp>
        <stp>12/31/2016</stp>
        <stp>1</stp>
        <tr r="M1489" s="1"/>
      </tp>
      <tp>
        <v>0</v>
        <stp/>
        <stp>EM_S_QSTM07_IS</stp>
        <stp>4</stp>
        <stp>300209.SZ</stp>
        <stp>61</stp>
        <stp>12/31/2016</stp>
        <stp>1</stp>
        <tr r="M1498" s="1"/>
      </tp>
      <tp>
        <v>0</v>
        <stp/>
        <stp>EM_S_QSTM07_IS</stp>
        <stp>4</stp>
        <stp>300208.SZ</stp>
        <stp>61</stp>
        <stp>12/31/2016</stp>
        <stp>1</stp>
        <tr r="M1497" s="1"/>
      </tp>
      <tp>
        <v>0</v>
        <stp/>
        <stp>EM_S_QSTM07_IS</stp>
        <stp>4</stp>
        <stp>300237.SZ</stp>
        <stp>61</stp>
        <stp>12/31/2016</stp>
        <stp>1</stp>
        <tr r="M1526" s="1"/>
      </tp>
      <tp>
        <v>0</v>
        <stp/>
        <stp>EM_S_QSTM07_IS</stp>
        <stp>4</stp>
        <stp>300236.SZ</stp>
        <stp>61</stp>
        <stp>12/31/2016</stp>
        <stp>1</stp>
        <tr r="M1525" s="1"/>
      </tp>
      <tp>
        <v>0</v>
        <stp/>
        <stp>EM_S_QSTM07_IS</stp>
        <stp>4</stp>
        <stp>300235.SZ</stp>
        <stp>61</stp>
        <stp>12/31/2016</stp>
        <stp>1</stp>
        <tr r="M1524" s="1"/>
      </tp>
      <tp>
        <v>0</v>
        <stp/>
        <stp>EM_S_QSTM07_IS</stp>
        <stp>4</stp>
        <stp>300234.SZ</stp>
        <stp>61</stp>
        <stp>12/31/2016</stp>
        <stp>1</stp>
        <tr r="M1523" s="1"/>
      </tp>
      <tp>
        <v>0</v>
        <stp/>
        <stp>EM_S_QSTM07_IS</stp>
        <stp>4</stp>
        <stp>300233.SZ</stp>
        <stp>61</stp>
        <stp>12/31/2016</stp>
        <stp>1</stp>
        <tr r="M1522" s="1"/>
      </tp>
      <tp>
        <v>0</v>
        <stp/>
        <stp>EM_S_QSTM07_IS</stp>
        <stp>4</stp>
        <stp>300232.SZ</stp>
        <stp>61</stp>
        <stp>12/31/2016</stp>
        <stp>1</stp>
        <tr r="M1521" s="1"/>
      </tp>
      <tp>
        <v>0</v>
        <stp/>
        <stp>EM_S_QSTM07_IS</stp>
        <stp>4</stp>
        <stp>300231.SZ</stp>
        <stp>61</stp>
        <stp>12/31/2016</stp>
        <stp>1</stp>
        <tr r="M1520" s="1"/>
      </tp>
      <tp>
        <v>0</v>
        <stp/>
        <stp>EM_S_QSTM07_IS</stp>
        <stp>4</stp>
        <stp>300230.SZ</stp>
        <stp>61</stp>
        <stp>12/31/2016</stp>
        <stp>1</stp>
        <tr r="M1519" s="1"/>
      </tp>
      <tp>
        <v>0</v>
        <stp/>
        <stp>EM_S_QSTM07_IS</stp>
        <stp>4</stp>
        <stp>300239.SZ</stp>
        <stp>61</stp>
        <stp>12/31/2016</stp>
        <stp>1</stp>
        <tr r="M1528" s="1"/>
      </tp>
      <tp>
        <v>0</v>
        <stp/>
        <stp>EM_S_QSTM07_IS</stp>
        <stp>4</stp>
        <stp>300238.SZ</stp>
        <stp>61</stp>
        <stp>12/31/2016</stp>
        <stp>1</stp>
        <tr r="M1527" s="1"/>
      </tp>
      <tp>
        <v>0</v>
        <stp/>
        <stp>EM_S_QSTM07_IS</stp>
        <stp>4</stp>
        <stp>300227.SZ</stp>
        <stp>61</stp>
        <stp>12/31/2016</stp>
        <stp>1</stp>
        <tr r="M1516" s="1"/>
      </tp>
      <tp>
        <v>0</v>
        <stp/>
        <stp>EM_S_QSTM07_IS</stp>
        <stp>4</stp>
        <stp>300226.SZ</stp>
        <stp>61</stp>
        <stp>12/31/2016</stp>
        <stp>1</stp>
        <tr r="M1515" s="1"/>
      </tp>
      <tp>
        <v>0</v>
        <stp/>
        <stp>EM_S_QSTM07_IS</stp>
        <stp>4</stp>
        <stp>300225.SZ</stp>
        <stp>61</stp>
        <stp>12/31/2016</stp>
        <stp>1</stp>
        <tr r="M1514" s="1"/>
      </tp>
      <tp>
        <v>0</v>
        <stp/>
        <stp>EM_S_QSTM07_IS</stp>
        <stp>4</stp>
        <stp>300224.SZ</stp>
        <stp>61</stp>
        <stp>12/31/2016</stp>
        <stp>1</stp>
        <tr r="M1513" s="1"/>
      </tp>
      <tp>
        <v>0</v>
        <stp/>
        <stp>EM_S_QSTM07_IS</stp>
        <stp>4</stp>
        <stp>300223.SZ</stp>
        <stp>61</stp>
        <stp>12/31/2016</stp>
        <stp>1</stp>
        <tr r="M1512" s="1"/>
      </tp>
      <tp>
        <v>0</v>
        <stp/>
        <stp>EM_S_QSTM07_IS</stp>
        <stp>4</stp>
        <stp>300222.SZ</stp>
        <stp>61</stp>
        <stp>12/31/2016</stp>
        <stp>1</stp>
        <tr r="M1511" s="1"/>
      </tp>
      <tp>
        <v>0</v>
        <stp/>
        <stp>EM_S_QSTM07_IS</stp>
        <stp>4</stp>
        <stp>300221.SZ</stp>
        <stp>61</stp>
        <stp>12/31/2016</stp>
        <stp>1</stp>
        <tr r="M1510" s="1"/>
      </tp>
      <tp>
        <v>0</v>
        <stp/>
        <stp>EM_S_QSTM07_IS</stp>
        <stp>4</stp>
        <stp>300220.SZ</stp>
        <stp>61</stp>
        <stp>12/31/2016</stp>
        <stp>1</stp>
        <tr r="M1509" s="1"/>
      </tp>
      <tp>
        <v>0</v>
        <stp/>
        <stp>EM_S_QSTM07_IS</stp>
        <stp>4</stp>
        <stp>300229.SZ</stp>
        <stp>61</stp>
        <stp>12/31/2016</stp>
        <stp>1</stp>
        <tr r="M1518" s="1"/>
      </tp>
      <tp>
        <v>0</v>
        <stp/>
        <stp>EM_S_QSTM07_IS</stp>
        <stp>4</stp>
        <stp>300228.SZ</stp>
        <stp>61</stp>
        <stp>12/31/2016</stp>
        <stp>1</stp>
        <tr r="M1517" s="1"/>
      </tp>
      <tp>
        <v>0</v>
        <stp/>
        <stp>EM_S_QSTM07_IS</stp>
        <stp>4</stp>
        <stp>300297.SZ</stp>
        <stp>61</stp>
        <stp>12/31/2016</stp>
        <stp>1</stp>
        <tr r="M1586" s="1"/>
      </tp>
      <tp>
        <v>0</v>
        <stp/>
        <stp>EM_S_QSTM07_IS</stp>
        <stp>4</stp>
        <stp>300296.SZ</stp>
        <stp>61</stp>
        <stp>12/31/2016</stp>
        <stp>1</stp>
        <tr r="M1585" s="1"/>
      </tp>
      <tp>
        <v>0</v>
        <stp/>
        <stp>EM_S_QSTM07_IS</stp>
        <stp>4</stp>
        <stp>300295.SZ</stp>
        <stp>61</stp>
        <stp>12/31/2016</stp>
        <stp>1</stp>
        <tr r="M1584" s="1"/>
      </tp>
      <tp>
        <v>0</v>
        <stp/>
        <stp>EM_S_QSTM07_IS</stp>
        <stp>4</stp>
        <stp>300294.SZ</stp>
        <stp>61</stp>
        <stp>12/31/2016</stp>
        <stp>1</stp>
        <tr r="M1583" s="1"/>
      </tp>
      <tp>
        <v>0</v>
        <stp/>
        <stp>EM_S_QSTM07_IS</stp>
        <stp>4</stp>
        <stp>300293.SZ</stp>
        <stp>61</stp>
        <stp>12/31/2016</stp>
        <stp>1</stp>
        <tr r="M1582" s="1"/>
      </tp>
      <tp>
        <v>0</v>
        <stp/>
        <stp>EM_S_QSTM07_IS</stp>
        <stp>4</stp>
        <stp>300292.SZ</stp>
        <stp>61</stp>
        <stp>12/31/2016</stp>
        <stp>1</stp>
        <tr r="M1581" s="1"/>
      </tp>
      <tp>
        <v>0</v>
        <stp/>
        <stp>EM_S_QSTM07_IS</stp>
        <stp>4</stp>
        <stp>300291.SZ</stp>
        <stp>61</stp>
        <stp>12/31/2016</stp>
        <stp>1</stp>
        <tr r="M1580" s="1"/>
      </tp>
      <tp>
        <v>0</v>
        <stp/>
        <stp>EM_S_QSTM07_IS</stp>
        <stp>4</stp>
        <stp>300290.SZ</stp>
        <stp>61</stp>
        <stp>12/31/2016</stp>
        <stp>1</stp>
        <tr r="M1579" s="1"/>
      </tp>
      <tp>
        <v>0</v>
        <stp/>
        <stp>EM_S_QSTM07_IS</stp>
        <stp>4</stp>
        <stp>300299.SZ</stp>
        <stp>61</stp>
        <stp>12/31/2016</stp>
        <stp>1</stp>
        <tr r="M1588" s="1"/>
      </tp>
      <tp>
        <v>0</v>
        <stp/>
        <stp>EM_S_QSTM07_IS</stp>
        <stp>4</stp>
        <stp>300298.SZ</stp>
        <stp>61</stp>
        <stp>12/31/2016</stp>
        <stp>1</stp>
        <tr r="M1587" s="1"/>
      </tp>
      <tp>
        <v>0</v>
        <stp/>
        <stp>EM_S_QSTM07_IS</stp>
        <stp>4</stp>
        <stp>300287.SZ</stp>
        <stp>61</stp>
        <stp>12/31/2016</stp>
        <stp>1</stp>
        <tr r="M1576" s="1"/>
      </tp>
      <tp>
        <v>0</v>
        <stp/>
        <stp>EM_S_QSTM07_IS</stp>
        <stp>4</stp>
        <stp>300286.SZ</stp>
        <stp>61</stp>
        <stp>12/31/2016</stp>
        <stp>1</stp>
        <tr r="M1575" s="1"/>
      </tp>
      <tp>
        <v>0</v>
        <stp/>
        <stp>EM_S_QSTM07_IS</stp>
        <stp>4</stp>
        <stp>300285.SZ</stp>
        <stp>61</stp>
        <stp>12/31/2016</stp>
        <stp>1</stp>
        <tr r="M1574" s="1"/>
      </tp>
      <tp>
        <v>0</v>
        <stp/>
        <stp>EM_S_QSTM07_IS</stp>
        <stp>4</stp>
        <stp>300284.SZ</stp>
        <stp>61</stp>
        <stp>12/31/2016</stp>
        <stp>1</stp>
        <tr r="M1573" s="1"/>
      </tp>
      <tp>
        <v>0</v>
        <stp/>
        <stp>EM_S_QSTM07_IS</stp>
        <stp>4</stp>
        <stp>300283.SZ</stp>
        <stp>61</stp>
        <stp>12/31/2016</stp>
        <stp>1</stp>
        <tr r="M1572" s="1"/>
      </tp>
      <tp>
        <v>0</v>
        <stp/>
        <stp>EM_S_QSTM07_IS</stp>
        <stp>4</stp>
        <stp>300282.SZ</stp>
        <stp>61</stp>
        <stp>12/31/2016</stp>
        <stp>1</stp>
        <tr r="M1571" s="1"/>
      </tp>
      <tp>
        <v>0</v>
        <stp/>
        <stp>EM_S_QSTM07_IS</stp>
        <stp>4</stp>
        <stp>300281.SZ</stp>
        <stp>61</stp>
        <stp>12/31/2016</stp>
        <stp>1</stp>
        <tr r="M1570" s="1"/>
      </tp>
      <tp>
        <v>0</v>
        <stp/>
        <stp>EM_S_QSTM07_IS</stp>
        <stp>4</stp>
        <stp>300280.SZ</stp>
        <stp>61</stp>
        <stp>12/31/2016</stp>
        <stp>1</stp>
        <tr r="M1569" s="1"/>
      </tp>
      <tp>
        <v>0</v>
        <stp/>
        <stp>EM_S_QSTM07_IS</stp>
        <stp>4</stp>
        <stp>300289.SZ</stp>
        <stp>61</stp>
        <stp>12/31/2016</stp>
        <stp>1</stp>
        <tr r="M1578" s="1"/>
      </tp>
      <tp>
        <v>0</v>
        <stp/>
        <stp>EM_S_QSTM07_IS</stp>
        <stp>4</stp>
        <stp>300288.SZ</stp>
        <stp>61</stp>
        <stp>12/31/2016</stp>
        <stp>1</stp>
        <tr r="M1577" s="1"/>
      </tp>
      <tp>
        <v>0</v>
        <stp/>
        <stp>EM_S_QSTM07_IS</stp>
        <stp>4</stp>
        <stp>600327.SH</stp>
        <stp>61</stp>
        <stp>12/31/2016</stp>
        <stp>1</stp>
        <tr r="M2139" s="1"/>
      </tp>
      <tp>
        <v>0</v>
        <stp/>
        <stp>EM_S_QSTM07_IS</stp>
        <stp>4</stp>
        <stp>600326.SH</stp>
        <stp>61</stp>
        <stp>12/31/2016</stp>
        <stp>1</stp>
        <tr r="M2138" s="1"/>
      </tp>
      <tp>
        <v>0</v>
        <stp/>
        <stp>EM_S_QSTM07_IS</stp>
        <stp>4</stp>
        <stp>600325.SH</stp>
        <stp>61</stp>
        <stp>12/31/2016</stp>
        <stp>1</stp>
        <tr r="M2137" s="1"/>
      </tp>
      <tp>
        <v>0</v>
        <stp/>
        <stp>EM_S_QSTM07_IS</stp>
        <stp>4</stp>
        <stp>600323.SH</stp>
        <stp>61</stp>
        <stp>12/31/2016</stp>
        <stp>1</stp>
        <tr r="M2136" s="1"/>
      </tp>
      <tp>
        <v>68960000</v>
        <stp/>
        <stp>EM_S_QSTM07_IS</stp>
        <stp>4</stp>
        <stp>603323.SH</stp>
        <stp>61</stp>
        <stp>12/31/2015</stp>
        <stp>1</stp>
        <tr r="I2909" s="1"/>
      </tp>
      <tp>
        <v>0</v>
        <stp/>
        <stp>EM_S_QSTM07_IS</stp>
        <stp>4</stp>
        <stp>600322.SH</stp>
        <stp>61</stp>
        <stp>12/31/2016</stp>
        <stp>1</stp>
        <tr r="M2135" s="1"/>
      </tp>
      <tp>
        <v>24137976.27</v>
        <stp/>
        <stp>EM_S_QSTM07_IS</stp>
        <stp>4</stp>
        <stp>603322.SH</stp>
        <stp>61</stp>
        <stp>12/31/2015</stp>
        <stp>1</stp>
        <tr r="I2908" s="1"/>
      </tp>
      <tp>
        <v>0</v>
        <stp/>
        <stp>EM_S_QSTM07_IS</stp>
        <stp>4</stp>
        <stp>600321.SH</stp>
        <stp>61</stp>
        <stp>12/31/2016</stp>
        <stp>1</stp>
        <tr r="M2134" s="1"/>
      </tp>
      <tp>
        <v>0</v>
        <stp/>
        <stp>EM_S_QSTM07_IS</stp>
        <stp>4</stp>
        <stp>600320.SH</stp>
        <stp>61</stp>
        <stp>12/31/2016</stp>
        <stp>1</stp>
        <tr r="M2133" s="1"/>
      </tp>
      <tp>
        <v>0</v>
        <stp/>
        <stp>EM_S_QSTM07_IS</stp>
        <stp>4</stp>
        <stp>600329.SH</stp>
        <stp>61</stp>
        <stp>12/31/2016</stp>
        <stp>1</stp>
        <tr r="M2141" s="1"/>
      </tp>
      <tp>
        <v>0</v>
        <stp/>
        <stp>EM_S_QSTM07_IS</stp>
        <stp>4</stp>
        <stp>600328.SH</stp>
        <stp>61</stp>
        <stp>12/31/2016</stp>
        <stp>1</stp>
        <tr r="M2140" s="1"/>
      </tp>
      <tp>
        <v>137096300.03</v>
        <stp/>
        <stp>EM_S_QSTM07_IS</stp>
        <stp>4</stp>
        <stp>603328.SH</stp>
        <stp>61</stp>
        <stp>12/31/2015</stp>
        <stp>1</stp>
        <tr r="I2910" s="1"/>
      </tp>
      <tp>
        <v>0</v>
        <stp/>
        <stp>EM_S_QSTM07_IS</stp>
        <stp>4</stp>
        <stp>600337.SH</stp>
        <stp>61</stp>
        <stp>12/31/2016</stp>
        <stp>1</stp>
        <tr r="M2148" s="1"/>
      </tp>
      <tp>
        <v>0</v>
        <stp/>
        <stp>EM_S_QSTM07_IS</stp>
        <stp>4</stp>
        <stp>600336.SH</stp>
        <stp>61</stp>
        <stp>12/31/2016</stp>
        <stp>1</stp>
        <tr r="M2147" s="1"/>
      </tp>
      <tp>
        <v>18768085.800000001</v>
        <stp/>
        <stp>EM_S_QSTM07_IS</stp>
        <stp>4</stp>
        <stp>603336.SH</stp>
        <stp>61</stp>
        <stp>12/31/2015</stp>
        <stp>1</stp>
        <tr r="I2912" s="1"/>
      </tp>
      <tp>
        <v>0</v>
        <stp/>
        <stp>EM_S_QSTM07_IS</stp>
        <stp>4</stp>
        <stp>600335.SH</stp>
        <stp>61</stp>
        <stp>12/31/2016</stp>
        <stp>1</stp>
        <tr r="M2146" s="1"/>
      </tp>
      <tp>
        <v>0</v>
        <stp/>
        <stp>EM_S_QSTM07_IS</stp>
        <stp>4</stp>
        <stp>600333.SH</stp>
        <stp>61</stp>
        <stp>12/31/2016</stp>
        <stp>1</stp>
        <tr r="M2145" s="1"/>
      </tp>
      <tp>
        <v>-9661272.7799999993</v>
        <stp/>
        <stp>EM_S_QSTM07_IS</stp>
        <stp>4</stp>
        <stp>603333.SH</stp>
        <stp>61</stp>
        <stp>12/31/2015</stp>
        <stp>1</stp>
        <tr r="I2911" s="1"/>
      </tp>
      <tp>
        <v>0</v>
        <stp/>
        <stp>EM_S_QSTM07_IS</stp>
        <stp>4</stp>
        <stp>600332.SH</stp>
        <stp>61</stp>
        <stp>12/31/2016</stp>
        <stp>1</stp>
        <tr r="M2144" s="1"/>
      </tp>
      <tp>
        <v>0</v>
        <stp/>
        <stp>EM_S_QSTM07_IS</stp>
        <stp>4</stp>
        <stp>600331.SH</stp>
        <stp>61</stp>
        <stp>12/31/2016</stp>
        <stp>1</stp>
        <tr r="M2143" s="1"/>
      </tp>
      <tp>
        <v>0</v>
        <stp/>
        <stp>EM_S_QSTM07_IS</stp>
        <stp>4</stp>
        <stp>600330.SH</stp>
        <stp>61</stp>
        <stp>12/31/2016</stp>
        <stp>1</stp>
        <tr r="M2142" s="1"/>
      </tp>
      <tp>
        <v>0</v>
        <stp/>
        <stp>EM_S_QSTM07_IS</stp>
        <stp>4</stp>
        <stp>600339.SH</stp>
        <stp>61</stp>
        <stp>12/31/2016</stp>
        <stp>1</stp>
        <tr r="M2150" s="1"/>
      </tp>
      <tp>
        <v>32964239.510000002</v>
        <stp/>
        <stp>EM_S_QSTM07_IS</stp>
        <stp>4</stp>
        <stp>603339.SH</stp>
        <stp>61</stp>
        <stp>12/31/2015</stp>
        <stp>1</stp>
        <tr r="I2914" s="1"/>
      </tp>
      <tp>
        <v>0</v>
        <stp/>
        <stp>EM_S_QSTM07_IS</stp>
        <stp>4</stp>
        <stp>600338.SH</stp>
        <stp>61</stp>
        <stp>12/31/2016</stp>
        <stp>1</stp>
        <tr r="M2149" s="1"/>
      </tp>
      <tp>
        <v>25711502.23</v>
        <stp/>
        <stp>EM_S_QSTM07_IS</stp>
        <stp>4</stp>
        <stp>603338.SH</stp>
        <stp>61</stp>
        <stp>12/31/2015</stp>
        <stp>1</stp>
        <tr r="I2913" s="1"/>
      </tp>
      <tp>
        <v>0</v>
        <stp/>
        <stp>EM_S_QSTM07_IS</stp>
        <stp>4</stp>
        <stp>600307.SH</stp>
        <stp>61</stp>
        <stp>12/31/2016</stp>
        <stp>1</stp>
        <tr r="M2121" s="1"/>
      </tp>
      <tp>
        <v>0</v>
        <stp/>
        <stp>EM_S_QSTM07_IS</stp>
        <stp>4</stp>
        <stp>600306.SH</stp>
        <stp>61</stp>
        <stp>12/31/2016</stp>
        <stp>1</stp>
        <tr r="M2120" s="1"/>
      </tp>
      <tp>
        <v>68364051.879999995</v>
        <stp/>
        <stp>EM_S_QSTM07_IS</stp>
        <stp>4</stp>
        <stp>603306.SH</stp>
        <stp>61</stp>
        <stp>12/31/2015</stp>
        <stp>1</stp>
        <tr r="I2900" s="1"/>
      </tp>
      <tp>
        <v>0</v>
        <stp/>
        <stp>EM_S_QSTM07_IS</stp>
        <stp>4</stp>
        <stp>600305.SH</stp>
        <stp>61</stp>
        <stp>12/31/2016</stp>
        <stp>1</stp>
        <tr r="M2119" s="1"/>
      </tp>
      <tp>
        <v>0</v>
        <stp/>
        <stp>EM_S_QSTM07_IS</stp>
        <stp>4</stp>
        <stp>600303.SH</stp>
        <stp>61</stp>
        <stp>12/31/2016</stp>
        <stp>1</stp>
        <tr r="M2118" s="1"/>
      </tp>
      <tp>
        <v>0</v>
        <stp/>
        <stp>EM_S_QSTM07_IS</stp>
        <stp>4</stp>
        <stp>600302.SH</stp>
        <stp>61</stp>
        <stp>12/31/2016</stp>
        <stp>1</stp>
        <tr r="M2117" s="1"/>
      </tp>
      <tp>
        <v>0</v>
        <stp/>
        <stp>EM_S_QSTM07_IS</stp>
        <stp>4</stp>
        <stp>600301.SH</stp>
        <stp>61</stp>
        <stp>12/31/2016</stp>
        <stp>1</stp>
        <tr r="M2116" s="1"/>
      </tp>
      <tp>
        <v>0</v>
        <stp/>
        <stp>EM_S_QSTM07_IS</stp>
        <stp>4</stp>
        <stp>600300.SH</stp>
        <stp>61</stp>
        <stp>12/31/2016</stp>
        <stp>1</stp>
        <tr r="M2115" s="1"/>
      </tp>
      <tp>
        <v>14176369.25</v>
        <stp/>
        <stp>EM_S_QSTM07_IS</stp>
        <stp>4</stp>
        <stp>603300.SH</stp>
        <stp>61</stp>
        <stp>12/31/2015</stp>
        <stp>1</stp>
        <tr r="I2899" s="1"/>
      </tp>
      <tp>
        <v>0</v>
        <stp/>
        <stp>EM_S_QSTM07_IS</stp>
        <stp>4</stp>
        <stp>600309.SH</stp>
        <stp>61</stp>
        <stp>12/31/2016</stp>
        <stp>1</stp>
        <tr r="M2123" s="1"/>
      </tp>
      <tp>
        <v>21323324.52</v>
        <stp/>
        <stp>EM_S_QSTM07_IS</stp>
        <stp>4</stp>
        <stp>603309.SH</stp>
        <stp>61</stp>
        <stp>12/31/2015</stp>
        <stp>1</stp>
        <tr r="I2902" s="1"/>
      </tp>
      <tp>
        <v>0</v>
        <stp/>
        <stp>EM_S_QSTM07_IS</stp>
        <stp>4</stp>
        <stp>600308.SH</stp>
        <stp>61</stp>
        <stp>12/31/2016</stp>
        <stp>1</stp>
        <tr r="M2122" s="1"/>
      </tp>
      <tp>
        <v>6190319.9599999897</v>
        <stp/>
        <stp>EM_S_QSTM07_IS</stp>
        <stp>4</stp>
        <stp>603308.SH</stp>
        <stp>61</stp>
        <stp>12/31/2015</stp>
        <stp>1</stp>
        <tr r="I2901" s="1"/>
      </tp>
      <tp>
        <v>0</v>
        <stp/>
        <stp>EM_S_QSTM07_IS</stp>
        <stp>4</stp>
        <stp>600317.SH</stp>
        <stp>61</stp>
        <stp>12/31/2016</stp>
        <stp>1</stp>
        <tr r="M2130" s="1"/>
      </tp>
      <tp>
        <v>0</v>
        <stp/>
        <stp>EM_S_QSTM07_IS</stp>
        <stp>4</stp>
        <stp>600316.SH</stp>
        <stp>61</stp>
        <stp>12/31/2016</stp>
        <stp>1</stp>
        <tr r="M2129" s="1"/>
      </tp>
      <tp>
        <v>0</v>
        <stp/>
        <stp>EM_S_QSTM07_IS</stp>
        <stp>4</stp>
        <stp>600315.SH</stp>
        <stp>61</stp>
        <stp>12/31/2016</stp>
        <stp>1</stp>
        <tr r="M2128" s="1"/>
      </tp>
      <tp>
        <v>13996807.689999999</v>
        <stp/>
        <stp>EM_S_QSTM07_IS</stp>
        <stp>4</stp>
        <stp>603315.SH</stp>
        <stp>61</stp>
        <stp>12/31/2015</stp>
        <stp>1</stp>
        <tr r="I2905" s="1"/>
      </tp>
      <tp>
        <v>0</v>
        <stp/>
        <stp>EM_S_QSTM07_IS</stp>
        <stp>4</stp>
        <stp>600313.SH</stp>
        <stp>61</stp>
        <stp>12/31/2016</stp>
        <stp>1</stp>
        <tr r="M2127" s="1"/>
      </tp>
      <tp>
        <v>39591350.340000004</v>
        <stp/>
        <stp>EM_S_QSTM07_IS</stp>
        <stp>4</stp>
        <stp>603313.SH</stp>
        <stp>61</stp>
        <stp>12/31/2015</stp>
        <stp>1</stp>
        <tr r="I2904" s="1"/>
      </tp>
      <tp>
        <v>0</v>
        <stp/>
        <stp>EM_S_QSTM07_IS</stp>
        <stp>4</stp>
        <stp>600312.SH</stp>
        <stp>61</stp>
        <stp>12/31/2016</stp>
        <stp>1</stp>
        <tr r="M2126" s="1"/>
      </tp>
      <tp>
        <v>0</v>
        <stp/>
        <stp>EM_S_QSTM07_IS</stp>
        <stp>4</stp>
        <stp>600311.SH</stp>
        <stp>61</stp>
        <stp>12/31/2016</stp>
        <stp>1</stp>
        <tr r="M2125" s="1"/>
      </tp>
      <tp>
        <v>10220670.57</v>
        <stp/>
        <stp>EM_S_QSTM07_IS</stp>
        <stp>4</stp>
        <stp>603311.SH</stp>
        <stp>61</stp>
        <stp>12/31/2015</stp>
        <stp>1</stp>
        <tr r="I2903" s="1"/>
      </tp>
      <tp>
        <v>0</v>
        <stp/>
        <stp>EM_S_QSTM07_IS</stp>
        <stp>4</stp>
        <stp>600310.SH</stp>
        <stp>61</stp>
        <stp>12/31/2016</stp>
        <stp>1</stp>
        <tr r="M2124" s="1"/>
      </tp>
      <tp>
        <v>0</v>
        <stp/>
        <stp>EM_S_QSTM07_IS</stp>
        <stp>4</stp>
        <stp>600319.SH</stp>
        <stp>61</stp>
        <stp>12/31/2016</stp>
        <stp>1</stp>
        <tr r="M2132" s="1"/>
      </tp>
      <tp>
        <v>2942828.93</v>
        <stp/>
        <stp>EM_S_QSTM07_IS</stp>
        <stp>4</stp>
        <stp>603319.SH</stp>
        <stp>61</stp>
        <stp>12/31/2015</stp>
        <stp>1</stp>
        <tr r="I2907" s="1"/>
      </tp>
      <tp>
        <v>0</v>
        <stp/>
        <stp>EM_S_QSTM07_IS</stp>
        <stp>4</stp>
        <stp>600318.SH</stp>
        <stp>61</stp>
        <stp>12/31/2016</stp>
        <stp>1</stp>
        <tr r="M2131" s="1"/>
      </tp>
      <tp>
        <v>5807799.9400000004</v>
        <stp/>
        <stp>EM_S_QSTM07_IS</stp>
        <stp>4</stp>
        <stp>603318.SH</stp>
        <stp>61</stp>
        <stp>12/31/2015</stp>
        <stp>1</stp>
        <tr r="I2906" s="1"/>
      </tp>
      <tp>
        <v>0</v>
        <stp/>
        <stp>EM_S_QSTM07_IS</stp>
        <stp>4</stp>
        <stp>600367.SH</stp>
        <stp>61</stp>
        <stp>12/31/2016</stp>
        <stp>1</stp>
        <tr r="M2171" s="1"/>
      </tp>
      <tp>
        <v>0</v>
        <stp/>
        <stp>EM_S_QSTM07_IS</stp>
        <stp>4</stp>
        <stp>600366.SH</stp>
        <stp>61</stp>
        <stp>12/31/2016</stp>
        <stp>1</stp>
        <tr r="M2170" s="1"/>
      </tp>
      <tp>
        <v>130986089.83</v>
        <stp/>
        <stp>EM_S_QSTM07_IS</stp>
        <stp>4</stp>
        <stp>603366.SH</stp>
        <stp>61</stp>
        <stp>12/31/2015</stp>
        <stp>1</stp>
        <tr r="I2916" s="1"/>
      </tp>
      <tp>
        <v>0</v>
        <stp/>
        <stp>EM_S_QSTM07_IS</stp>
        <stp>4</stp>
        <stp>600365.SH</stp>
        <stp>61</stp>
        <stp>12/31/2016</stp>
        <stp>1</stp>
        <tr r="M2169" s="1"/>
      </tp>
      <tp>
        <v>0</v>
        <stp/>
        <stp>EM_S_QSTM07_IS</stp>
        <stp>4</stp>
        <stp>600363.SH</stp>
        <stp>61</stp>
        <stp>12/31/2016</stp>
        <stp>1</stp>
        <tr r="M2168" s="1"/>
      </tp>
      <tp>
        <v>0</v>
        <stp/>
        <stp>EM_S_QSTM07_IS</stp>
        <stp>4</stp>
        <stp>600362.SH</stp>
        <stp>61</stp>
        <stp>12/31/2016</stp>
        <stp>1</stp>
        <tr r="M2167" s="1"/>
      </tp>
      <tp>
        <v>0</v>
        <stp/>
        <stp>EM_S_QSTM07_IS</stp>
        <stp>4</stp>
        <stp>600361.SH</stp>
        <stp>61</stp>
        <stp>12/31/2016</stp>
        <stp>1</stp>
        <tr r="M2166" s="1"/>
      </tp>
      <tp>
        <v>0</v>
        <stp/>
        <stp>EM_S_QSTM07_IS</stp>
        <stp>4</stp>
        <stp>600360.SH</stp>
        <stp>61</stp>
        <stp>12/31/2016</stp>
        <stp>1</stp>
        <tr r="M2165" s="1"/>
      </tp>
      <tp>
        <v>0</v>
        <stp/>
        <stp>EM_S_QSTM07_IS</stp>
        <stp>4</stp>
        <stp>600369.SH</stp>
        <stp>61</stp>
        <stp>12/31/2016</stp>
        <stp>1</stp>
        <tr r="M2173" s="1"/>
      </tp>
      <tp>
        <v>108948062.3</v>
        <stp/>
        <stp>EM_S_QSTM07_IS</stp>
        <stp>4</stp>
        <stp>603369.SH</stp>
        <stp>61</stp>
        <stp>12/31/2015</stp>
        <stp>1</stp>
        <tr r="I2918" s="1"/>
      </tp>
      <tp>
        <v>0</v>
        <stp/>
        <stp>EM_S_QSTM07_IS</stp>
        <stp>4</stp>
        <stp>600368.SH</stp>
        <stp>61</stp>
        <stp>12/31/2016</stp>
        <stp>1</stp>
        <tr r="M2172" s="1"/>
      </tp>
      <tp>
        <v>50373592.369999997</v>
        <stp/>
        <stp>EM_S_QSTM07_IS</stp>
        <stp>4</stp>
        <stp>603368.SH</stp>
        <stp>61</stp>
        <stp>12/31/2015</stp>
        <stp>1</stp>
        <tr r="I2917" s="1"/>
      </tp>
      <tp>
        <v>0</v>
        <stp/>
        <stp>EM_S_QSTM07_IS</stp>
        <stp>4</stp>
        <stp>600377.SH</stp>
        <stp>61</stp>
        <stp>12/31/2016</stp>
        <stp>1</stp>
        <tr r="M2180" s="1"/>
      </tp>
      <tp>
        <v>59166605.75</v>
        <stp/>
        <stp>EM_S_QSTM07_IS</stp>
        <stp>4</stp>
        <stp>603377.SH</stp>
        <stp>61</stp>
        <stp>12/31/2015</stp>
        <stp>1</stp>
        <tr r="I2919" s="1"/>
      </tp>
      <tp>
        <v>0</v>
        <stp/>
        <stp>EM_S_QSTM07_IS</stp>
        <stp>4</stp>
        <stp>600376.SH</stp>
        <stp>61</stp>
        <stp>12/31/2016</stp>
        <stp>1</stp>
        <tr r="M2179" s="1"/>
      </tp>
      <tp>
        <v>0</v>
        <stp/>
        <stp>EM_S_QSTM07_IS</stp>
        <stp>4</stp>
        <stp>600375.SH</stp>
        <stp>61</stp>
        <stp>12/31/2016</stp>
        <stp>1</stp>
        <tr r="M2178" s="1"/>
      </tp>
      <tp>
        <v>0</v>
        <stp/>
        <stp>EM_S_QSTM07_IS</stp>
        <stp>4</stp>
        <stp>600373.SH</stp>
        <stp>61</stp>
        <stp>12/31/2016</stp>
        <stp>1</stp>
        <tr r="M2177" s="1"/>
      </tp>
      <tp>
        <v>0</v>
        <stp/>
        <stp>EM_S_QSTM07_IS</stp>
        <stp>4</stp>
        <stp>600372.SH</stp>
        <stp>61</stp>
        <stp>12/31/2016</stp>
        <stp>1</stp>
        <tr r="M2176" s="1"/>
      </tp>
      <tp>
        <v>0</v>
        <stp/>
        <stp>EM_S_QSTM07_IS</stp>
        <stp>4</stp>
        <stp>600371.SH</stp>
        <stp>61</stp>
        <stp>12/31/2016</stp>
        <stp>1</stp>
        <tr r="M2175" s="1"/>
      </tp>
      <tp>
        <v>0</v>
        <stp/>
        <stp>EM_S_QSTM07_IS</stp>
        <stp>4</stp>
        <stp>600370.SH</stp>
        <stp>61</stp>
        <stp>12/31/2016</stp>
        <stp>1</stp>
        <tr r="M2174" s="1"/>
      </tp>
      <tp>
        <v>0</v>
        <stp/>
        <stp>EM_S_QSTM07_IS</stp>
        <stp>4</stp>
        <stp>600379.SH</stp>
        <stp>61</stp>
        <stp>12/31/2016</stp>
        <stp>1</stp>
        <tr r="M2182" s="1"/>
      </tp>
      <tp>
        <v>0</v>
        <stp/>
        <stp>EM_S_QSTM07_IS</stp>
        <stp>4</stp>
        <stp>600378.SH</stp>
        <stp>61</stp>
        <stp>12/31/2016</stp>
        <stp>1</stp>
        <tr r="M2181" s="1"/>
      </tp>
      <tp>
        <v>0</v>
        <stp/>
        <stp>EM_S_QSTM07_IS</stp>
        <stp>4</stp>
        <stp>600346.SH</stp>
        <stp>61</stp>
        <stp>12/31/2016</stp>
        <stp>1</stp>
        <tr r="M2154" s="1"/>
      </tp>
      <tp>
        <v>0</v>
        <stp/>
        <stp>EM_S_QSTM07_IS</stp>
        <stp>4</stp>
        <stp>600345.SH</stp>
        <stp>61</stp>
        <stp>12/31/2016</stp>
        <stp>1</stp>
        <tr r="M2153" s="1"/>
      </tp>
      <tp>
        <v>0</v>
        <stp/>
        <stp>EM_S_QSTM07_IS</stp>
        <stp>4</stp>
        <stp>600343.SH</stp>
        <stp>61</stp>
        <stp>12/31/2016</stp>
        <stp>1</stp>
        <tr r="M2152" s="1"/>
      </tp>
      <tp>
        <v>0</v>
        <stp/>
        <stp>EM_S_QSTM07_IS</stp>
        <stp>4</stp>
        <stp>600340.SH</stp>
        <stp>61</stp>
        <stp>12/31/2016</stp>
        <stp>1</stp>
        <tr r="M2151" s="1"/>
      </tp>
      <tp>
        <v>0</v>
        <stp/>
        <stp>EM_S_QSTM07_IS</stp>
        <stp>4</stp>
        <stp>600348.SH</stp>
        <stp>61</stp>
        <stp>12/31/2016</stp>
        <stp>1</stp>
        <tr r="M2155" s="1"/>
      </tp>
      <tp>
        <v>0</v>
        <stp/>
        <stp>EM_S_QSTM07_IS</stp>
        <stp>4</stp>
        <stp>600356.SH</stp>
        <stp>61</stp>
        <stp>12/31/2016</stp>
        <stp>1</stp>
        <tr r="M2162" s="1"/>
      </tp>
      <tp>
        <v>0</v>
        <stp/>
        <stp>EM_S_QSTM07_IS</stp>
        <stp>4</stp>
        <stp>600355.SH</stp>
        <stp>61</stp>
        <stp>12/31/2016</stp>
        <stp>1</stp>
        <tr r="M2161" s="1"/>
      </tp>
      <tp>
        <v>117272811.41</v>
        <stp/>
        <stp>EM_S_QSTM07_IS</stp>
        <stp>4</stp>
        <stp>603355.SH</stp>
        <stp>61</stp>
        <stp>12/31/2015</stp>
        <stp>1</stp>
        <tr r="I2915" s="1"/>
      </tp>
      <tp>
        <v>0</v>
        <stp/>
        <stp>EM_S_QSTM07_IS</stp>
        <stp>4</stp>
        <stp>600354.SH</stp>
        <stp>61</stp>
        <stp>12/31/2016</stp>
        <stp>1</stp>
        <tr r="M2160" s="1"/>
      </tp>
      <tp>
        <v>0</v>
        <stp/>
        <stp>EM_S_QSTM07_IS</stp>
        <stp>4</stp>
        <stp>600353.SH</stp>
        <stp>61</stp>
        <stp>12/31/2016</stp>
        <stp>1</stp>
        <tr r="M2159" s="1"/>
      </tp>
      <tp>
        <v>0</v>
        <stp/>
        <stp>EM_S_QSTM07_IS</stp>
        <stp>4</stp>
        <stp>600352.SH</stp>
        <stp>61</stp>
        <stp>12/31/2016</stp>
        <stp>1</stp>
        <tr r="M2158" s="1"/>
      </tp>
      <tp>
        <v>0</v>
        <stp/>
        <stp>EM_S_QSTM07_IS</stp>
        <stp>4</stp>
        <stp>600351.SH</stp>
        <stp>61</stp>
        <stp>12/31/2016</stp>
        <stp>1</stp>
        <tr r="M2157" s="1"/>
      </tp>
      <tp>
        <v>0</v>
        <stp/>
        <stp>EM_S_QSTM07_IS</stp>
        <stp>4</stp>
        <stp>600350.SH</stp>
        <stp>61</stp>
        <stp>12/31/2016</stp>
        <stp>1</stp>
        <tr r="M2156" s="1"/>
      </tp>
      <tp>
        <v>0</v>
        <stp/>
        <stp>EM_S_QSTM07_IS</stp>
        <stp>4</stp>
        <stp>600359.SH</stp>
        <stp>61</stp>
        <stp>12/31/2016</stp>
        <stp>1</stp>
        <tr r="M2164" s="1"/>
      </tp>
      <tp>
        <v>0</v>
        <stp/>
        <stp>EM_S_QSTM07_IS</stp>
        <stp>4</stp>
        <stp>600358.SH</stp>
        <stp>61</stp>
        <stp>12/31/2016</stp>
        <stp>1</stp>
        <tr r="M2163" s="1"/>
      </tp>
      <tp>
        <v>0</v>
        <stp/>
        <stp>EM_S_QSTM07_IS</stp>
        <stp>4</stp>
        <stp>600387.SH</stp>
        <stp>61</stp>
        <stp>12/31/2016</stp>
        <stp>1</stp>
        <tr r="M2189" s="1"/>
      </tp>
      <tp>
        <v>0</v>
        <stp/>
        <stp>EM_S_QSTM07_IS</stp>
        <stp>4</stp>
        <stp>600386.SH</stp>
        <stp>61</stp>
        <stp>12/31/2016</stp>
        <stp>1</stp>
        <tr r="M2188" s="1"/>
      </tp>
      <tp>
        <v>0</v>
        <stp/>
        <stp>EM_S_QSTM07_IS</stp>
        <stp>4</stp>
        <stp>600385.SH</stp>
        <stp>61</stp>
        <stp>12/31/2016</stp>
        <stp>1</stp>
        <tr r="M2187" s="1"/>
      </tp>
      <tp>
        <v>0</v>
        <stp/>
        <stp>EM_S_QSTM07_IS</stp>
        <stp>4</stp>
        <stp>600383.SH</stp>
        <stp>61</stp>
        <stp>12/31/2016</stp>
        <stp>1</stp>
        <tr r="M2186" s="1"/>
      </tp>
      <tp>
        <v>0</v>
        <stp/>
        <stp>EM_S_QSTM07_IS</stp>
        <stp>4</stp>
        <stp>600382.SH</stp>
        <stp>61</stp>
        <stp>12/31/2016</stp>
        <stp>1</stp>
        <tr r="M2185" s="1"/>
      </tp>
      <tp>
        <v>0</v>
        <stp/>
        <stp>EM_S_QSTM07_IS</stp>
        <stp>4</stp>
        <stp>600381.SH</stp>
        <stp>61</stp>
        <stp>12/31/2016</stp>
        <stp>1</stp>
        <tr r="M2184" s="1"/>
      </tp>
      <tp>
        <v>0</v>
        <stp/>
        <stp>EM_S_QSTM07_IS</stp>
        <stp>4</stp>
        <stp>600380.SH</stp>
        <stp>61</stp>
        <stp>12/31/2016</stp>
        <stp>1</stp>
        <tr r="M2183" s="1"/>
      </tp>
      <tp>
        <v>0</v>
        <stp/>
        <stp>EM_S_QSTM07_IS</stp>
        <stp>4</stp>
        <stp>600389.SH</stp>
        <stp>61</stp>
        <stp>12/31/2016</stp>
        <stp>1</stp>
        <tr r="M2191" s="1"/>
      </tp>
      <tp>
        <v>0</v>
        <stp/>
        <stp>EM_S_QSTM07_IS</stp>
        <stp>4</stp>
        <stp>603389.SH</stp>
        <stp>61</stp>
        <stp>12/31/2015</stp>
        <stp>1</stp>
        <tr r="I2920" s="1"/>
      </tp>
      <tp>
        <v>0</v>
        <stp/>
        <stp>EM_S_QSTM07_IS</stp>
        <stp>4</stp>
        <stp>600388.SH</stp>
        <stp>61</stp>
        <stp>12/31/2016</stp>
        <stp>1</stp>
        <tr r="M2190" s="1"/>
      </tp>
      <tp>
        <v>0</v>
        <stp/>
        <stp>EM_S_QSTM07_IS</stp>
        <stp>4</stp>
        <stp>600397.SH</stp>
        <stp>61</stp>
        <stp>12/31/2016</stp>
        <stp>1</stp>
        <tr r="M2198" s="1"/>
      </tp>
      <tp>
        <v>0</v>
        <stp/>
        <stp>EM_S_QSTM07_IS</stp>
        <stp>4</stp>
        <stp>600396.SH</stp>
        <stp>61</stp>
        <stp>12/31/2016</stp>
        <stp>1</stp>
        <tr r="M2197" s="1"/>
      </tp>
      <tp>
        <v>0</v>
        <stp/>
        <stp>EM_S_QSTM07_IS</stp>
        <stp>4</stp>
        <stp>600395.SH</stp>
        <stp>61</stp>
        <stp>12/31/2016</stp>
        <stp>1</stp>
        <tr r="M2196" s="1"/>
      </tp>
      <tp>
        <v>0</v>
        <stp/>
        <stp>EM_S_QSTM07_IS</stp>
        <stp>4</stp>
        <stp>600393.SH</stp>
        <stp>61</stp>
        <stp>12/31/2016</stp>
        <stp>1</stp>
        <tr r="M2195" s="1"/>
      </tp>
      <tp>
        <v>72917630.359999999</v>
        <stp/>
        <stp>EM_S_QSTM07_IS</stp>
        <stp>4</stp>
        <stp>603393.SH</stp>
        <stp>61</stp>
        <stp>12/31/2015</stp>
        <stp>1</stp>
        <tr r="I2921" s="1"/>
      </tp>
      <tp>
        <v>0</v>
        <stp/>
        <stp>EM_S_QSTM07_IS</stp>
        <stp>4</stp>
        <stp>600392.SH</stp>
        <stp>61</stp>
        <stp>12/31/2016</stp>
        <stp>1</stp>
        <tr r="M2194" s="1"/>
      </tp>
      <tp>
        <v>0</v>
        <stp/>
        <stp>EM_S_QSTM07_IS</stp>
        <stp>4</stp>
        <stp>600391.SH</stp>
        <stp>61</stp>
        <stp>12/31/2016</stp>
        <stp>1</stp>
        <tr r="M2193" s="1"/>
      </tp>
      <tp>
        <v>0</v>
        <stp/>
        <stp>EM_S_QSTM07_IS</stp>
        <stp>4</stp>
        <stp>600390.SH</stp>
        <stp>61</stp>
        <stp>12/31/2016</stp>
        <stp>1</stp>
        <tr r="M2192" s="1"/>
      </tp>
      <tp>
        <v>0</v>
        <stp/>
        <stp>EM_S_QSTM07_IS</stp>
        <stp>4</stp>
        <stp>600399.SH</stp>
        <stp>61</stp>
        <stp>12/31/2016</stp>
        <stp>1</stp>
        <tr r="M2200" s="1"/>
      </tp>
      <tp>
        <v>-240166649.33000001</v>
        <stp/>
        <stp>EM_S_QSTM07_IS</stp>
        <stp>4</stp>
        <stp>603399.SH</stp>
        <stp>61</stp>
        <stp>12/31/2015</stp>
        <stp>1</stp>
        <tr r="I2923" s="1"/>
      </tp>
      <tp>
        <v>0</v>
        <stp/>
        <stp>EM_S_QSTM07_IS</stp>
        <stp>4</stp>
        <stp>600398.SH</stp>
        <stp>61</stp>
        <stp>12/31/2016</stp>
        <stp>1</stp>
        <tr r="M2199" s="1"/>
      </tp>
      <tp>
        <v>15761407.24</v>
        <stp/>
        <stp>EM_S_QSTM07_IS</stp>
        <stp>4</stp>
        <stp>603398.SH</stp>
        <stp>61</stp>
        <stp>12/31/2015</stp>
        <stp>1</stp>
        <tr r="I2922" s="1"/>
      </tp>
      <tp>
        <v>0</v>
        <stp/>
        <stp>EM_S_QSTM07_IS</stp>
        <stp>4</stp>
        <stp>300357.SZ</stp>
        <stp>61</stp>
        <stp>12/31/2016</stp>
        <stp>1</stp>
        <tr r="M1646" s="1"/>
      </tp>
      <tp>
        <v>0</v>
        <stp/>
        <stp>EM_S_QSTM07_IS</stp>
        <stp>4</stp>
        <stp>300356.SZ</stp>
        <stp>61</stp>
        <stp>12/31/2016</stp>
        <stp>1</stp>
        <tr r="M1645" s="1"/>
      </tp>
      <tp>
        <v>0</v>
        <stp/>
        <stp>EM_S_QSTM07_IS</stp>
        <stp>4</stp>
        <stp>300355.SZ</stp>
        <stp>61</stp>
        <stp>12/31/2016</stp>
        <stp>1</stp>
        <tr r="M1644" s="1"/>
      </tp>
      <tp>
        <v>0</v>
        <stp/>
        <stp>EM_S_QSTM07_IS</stp>
        <stp>4</stp>
        <stp>300354.SZ</stp>
        <stp>61</stp>
        <stp>12/31/2016</stp>
        <stp>1</stp>
        <tr r="M1643" s="1"/>
      </tp>
      <tp>
        <v>0</v>
        <stp/>
        <stp>EM_S_QSTM07_IS</stp>
        <stp>4</stp>
        <stp>300353.SZ</stp>
        <stp>61</stp>
        <stp>12/31/2016</stp>
        <stp>1</stp>
        <tr r="M1642" s="1"/>
      </tp>
      <tp>
        <v>0</v>
        <stp/>
        <stp>EM_S_QSTM07_IS</stp>
        <stp>4</stp>
        <stp>300352.SZ</stp>
        <stp>61</stp>
        <stp>12/31/2016</stp>
        <stp>1</stp>
        <tr r="M1641" s="1"/>
      </tp>
      <tp>
        <v>0</v>
        <stp/>
        <stp>EM_S_QSTM07_IS</stp>
        <stp>4</stp>
        <stp>300351.SZ</stp>
        <stp>61</stp>
        <stp>12/31/2016</stp>
        <stp>1</stp>
        <tr r="M1640" s="1"/>
      </tp>
      <tp>
        <v>0</v>
        <stp/>
        <stp>EM_S_QSTM07_IS</stp>
        <stp>4</stp>
        <stp>300350.SZ</stp>
        <stp>61</stp>
        <stp>12/31/2016</stp>
        <stp>1</stp>
        <tr r="M1639" s="1"/>
      </tp>
      <tp>
        <v>0</v>
        <stp/>
        <stp>EM_S_QSTM07_IS</stp>
        <stp>4</stp>
        <stp>300359.SZ</stp>
        <stp>61</stp>
        <stp>12/31/2016</stp>
        <stp>1</stp>
        <tr r="M1648" s="1"/>
      </tp>
      <tp>
        <v>0</v>
        <stp/>
        <stp>EM_S_QSTM07_IS</stp>
        <stp>4</stp>
        <stp>300358.SZ</stp>
        <stp>61</stp>
        <stp>12/31/2016</stp>
        <stp>1</stp>
        <tr r="M1647" s="1"/>
      </tp>
      <tp>
        <v>0</v>
        <stp/>
        <stp>EM_S_QSTM07_IS</stp>
        <stp>4</stp>
        <stp>300347.SZ</stp>
        <stp>61</stp>
        <stp>12/31/2016</stp>
        <stp>1</stp>
        <tr r="M1636" s="1"/>
      </tp>
      <tp>
        <v>0</v>
        <stp/>
        <stp>EM_S_QSTM07_IS</stp>
        <stp>4</stp>
        <stp>300346.SZ</stp>
        <stp>61</stp>
        <stp>12/31/2016</stp>
        <stp>1</stp>
        <tr r="M1635" s="1"/>
      </tp>
      <tp>
        <v>0</v>
        <stp/>
        <stp>EM_S_QSTM07_IS</stp>
        <stp>4</stp>
        <stp>300345.SZ</stp>
        <stp>61</stp>
        <stp>12/31/2016</stp>
        <stp>1</stp>
        <tr r="M1634" s="1"/>
      </tp>
      <tp>
        <v>0</v>
        <stp/>
        <stp>EM_S_QSTM07_IS</stp>
        <stp>4</stp>
        <stp>300344.SZ</stp>
        <stp>61</stp>
        <stp>12/31/2016</stp>
        <stp>1</stp>
        <tr r="M1633" s="1"/>
      </tp>
      <tp>
        <v>0</v>
        <stp/>
        <stp>EM_S_QSTM07_IS</stp>
        <stp>4</stp>
        <stp>300343.SZ</stp>
        <stp>61</stp>
        <stp>12/31/2016</stp>
        <stp>1</stp>
        <tr r="M1632" s="1"/>
      </tp>
      <tp>
        <v>0</v>
        <stp/>
        <stp>EM_S_QSTM07_IS</stp>
        <stp>4</stp>
        <stp>300342.SZ</stp>
        <stp>61</stp>
        <stp>12/31/2016</stp>
        <stp>1</stp>
        <tr r="M1631" s="1"/>
      </tp>
      <tp>
        <v>0</v>
        <stp/>
        <stp>EM_S_QSTM07_IS</stp>
        <stp>4</stp>
        <stp>300341.SZ</stp>
        <stp>61</stp>
        <stp>12/31/2016</stp>
        <stp>1</stp>
        <tr r="M1630" s="1"/>
      </tp>
      <tp>
        <v>0</v>
        <stp/>
        <stp>EM_S_QSTM07_IS</stp>
        <stp>4</stp>
        <stp>300340.SZ</stp>
        <stp>61</stp>
        <stp>12/31/2016</stp>
        <stp>1</stp>
        <tr r="M1629" s="1"/>
      </tp>
      <tp>
        <v>0</v>
        <stp/>
        <stp>EM_S_QSTM07_IS</stp>
        <stp>4</stp>
        <stp>300349.SZ</stp>
        <stp>61</stp>
        <stp>12/31/2016</stp>
        <stp>1</stp>
        <tr r="M1638" s="1"/>
      </tp>
      <tp>
        <v>0</v>
        <stp/>
        <stp>EM_S_QSTM07_IS</stp>
        <stp>4</stp>
        <stp>300348.SZ</stp>
        <stp>61</stp>
        <stp>12/31/2016</stp>
        <stp>1</stp>
        <tr r="M1637" s="1"/>
      </tp>
      <tp>
        <v>0</v>
        <stp/>
        <stp>EM_S_QSTM07_IS</stp>
        <stp>4</stp>
        <stp>300377.SZ</stp>
        <stp>61</stp>
        <stp>12/31/2016</stp>
        <stp>1</stp>
        <tr r="M1665" s="1"/>
      </tp>
      <tp>
        <v>0</v>
        <stp/>
        <stp>EM_S_QSTM07_IS</stp>
        <stp>4</stp>
        <stp>300376.SZ</stp>
        <stp>61</stp>
        <stp>12/31/2016</stp>
        <stp>1</stp>
        <tr r="M1664" s="1"/>
      </tp>
      <tp>
        <v>0</v>
        <stp/>
        <stp>EM_S_QSTM07_IS</stp>
        <stp>4</stp>
        <stp>300375.SZ</stp>
        <stp>61</stp>
        <stp>12/31/2016</stp>
        <stp>1</stp>
        <tr r="M1663" s="1"/>
      </tp>
      <tp>
        <v>0</v>
        <stp/>
        <stp>EM_S_QSTM07_IS</stp>
        <stp>4</stp>
        <stp>300374.SZ</stp>
        <stp>61</stp>
        <stp>12/31/2016</stp>
        <stp>1</stp>
        <tr r="M1662" s="1"/>
      </tp>
      <tp>
        <v>0</v>
        <stp/>
        <stp>EM_S_QSTM07_IS</stp>
        <stp>4</stp>
        <stp>300373.SZ</stp>
        <stp>61</stp>
        <stp>12/31/2016</stp>
        <stp>1</stp>
        <tr r="M1661" s="1"/>
      </tp>
      <tp>
        <v>0</v>
        <stp/>
        <stp>EM_S_QSTM07_IS</stp>
        <stp>4</stp>
        <stp>300372.SZ</stp>
        <stp>61</stp>
        <stp>12/31/2016</stp>
        <stp>1</stp>
        <tr r="M1660" s="1"/>
      </tp>
      <tp>
        <v>0</v>
        <stp/>
        <stp>EM_S_QSTM07_IS</stp>
        <stp>4</stp>
        <stp>300371.SZ</stp>
        <stp>61</stp>
        <stp>12/31/2016</stp>
        <stp>1</stp>
        <tr r="M1659" s="1"/>
      </tp>
      <tp>
        <v>0</v>
        <stp/>
        <stp>EM_S_QSTM07_IS</stp>
        <stp>4</stp>
        <stp>300370.SZ</stp>
        <stp>61</stp>
        <stp>12/31/2016</stp>
        <stp>1</stp>
        <tr r="M1658" s="1"/>
      </tp>
      <tp>
        <v>0</v>
        <stp/>
        <stp>EM_S_QSTM07_IS</stp>
        <stp>4</stp>
        <stp>300379.SZ</stp>
        <stp>61</stp>
        <stp>12/31/2016</stp>
        <stp>1</stp>
        <tr r="M1667" s="1"/>
      </tp>
      <tp>
        <v>0</v>
        <stp/>
        <stp>EM_S_QSTM07_IS</stp>
        <stp>4</stp>
        <stp>300378.SZ</stp>
        <stp>61</stp>
        <stp>12/31/2016</stp>
        <stp>1</stp>
        <tr r="M1666" s="1"/>
      </tp>
      <tp>
        <v>0</v>
        <stp/>
        <stp>EM_S_QSTM07_IS</stp>
        <stp>4</stp>
        <stp>300367.SZ</stp>
        <stp>61</stp>
        <stp>12/31/2016</stp>
        <stp>1</stp>
        <tr r="M1655" s="1"/>
      </tp>
      <tp>
        <v>0</v>
        <stp/>
        <stp>EM_S_QSTM07_IS</stp>
        <stp>4</stp>
        <stp>300366.SZ</stp>
        <stp>61</stp>
        <stp>12/31/2016</stp>
        <stp>1</stp>
        <tr r="M1654" s="1"/>
      </tp>
      <tp>
        <v>0</v>
        <stp/>
        <stp>EM_S_QSTM07_IS</stp>
        <stp>4</stp>
        <stp>300365.SZ</stp>
        <stp>61</stp>
        <stp>12/31/2016</stp>
        <stp>1</stp>
        <tr r="M1653" s="1"/>
      </tp>
      <tp>
        <v>0</v>
        <stp/>
        <stp>EM_S_QSTM07_IS</stp>
        <stp>4</stp>
        <stp>300364.SZ</stp>
        <stp>61</stp>
        <stp>12/31/2016</stp>
        <stp>1</stp>
        <tr r="M1652" s="1"/>
      </tp>
      <tp>
        <v>0</v>
        <stp/>
        <stp>EM_S_QSTM07_IS</stp>
        <stp>4</stp>
        <stp>300363.SZ</stp>
        <stp>61</stp>
        <stp>12/31/2016</stp>
        <stp>1</stp>
        <tr r="M1651" s="1"/>
      </tp>
      <tp>
        <v>0</v>
        <stp/>
        <stp>EM_S_QSTM07_IS</stp>
        <stp>4</stp>
        <stp>300362.SZ</stp>
        <stp>61</stp>
        <stp>12/31/2016</stp>
        <stp>1</stp>
        <tr r="M1650" s="1"/>
      </tp>
      <tp>
        <v>0</v>
        <stp/>
        <stp>EM_S_QSTM07_IS</stp>
        <stp>4</stp>
        <stp>300360.SZ</stp>
        <stp>61</stp>
        <stp>12/31/2016</stp>
        <stp>1</stp>
        <tr r="M1649" s="1"/>
      </tp>
      <tp>
        <v>0</v>
        <stp/>
        <stp>EM_S_QSTM07_IS</stp>
        <stp>4</stp>
        <stp>300369.SZ</stp>
        <stp>61</stp>
        <stp>12/31/2016</stp>
        <stp>1</stp>
        <tr r="M1657" s="1"/>
      </tp>
      <tp>
        <v>0</v>
        <stp/>
        <stp>EM_S_QSTM07_IS</stp>
        <stp>4</stp>
        <stp>300368.SZ</stp>
        <stp>61</stp>
        <stp>12/31/2016</stp>
        <stp>1</stp>
        <tr r="M1656" s="1"/>
      </tp>
      <tp>
        <v>0</v>
        <stp/>
        <stp>EM_S_QSTM07_IS</stp>
        <stp>4</stp>
        <stp>300317.SZ</stp>
        <stp>61</stp>
        <stp>12/31/2016</stp>
        <stp>1</stp>
        <tr r="M1606" s="1"/>
      </tp>
      <tp>
        <v>0</v>
        <stp/>
        <stp>EM_S_QSTM07_IS</stp>
        <stp>4</stp>
        <stp>300316.SZ</stp>
        <stp>61</stp>
        <stp>12/31/2016</stp>
        <stp>1</stp>
        <tr r="M1605" s="1"/>
      </tp>
      <tp>
        <v>0</v>
        <stp/>
        <stp>EM_S_QSTM07_IS</stp>
        <stp>4</stp>
        <stp>300315.SZ</stp>
        <stp>61</stp>
        <stp>12/31/2016</stp>
        <stp>1</stp>
        <tr r="M1604" s="1"/>
      </tp>
      <tp>
        <v>0</v>
        <stp/>
        <stp>EM_S_QSTM07_IS</stp>
        <stp>4</stp>
        <stp>300314.SZ</stp>
        <stp>61</stp>
        <stp>12/31/2016</stp>
        <stp>1</stp>
        <tr r="M1603" s="1"/>
      </tp>
      <tp>
        <v>0</v>
        <stp/>
        <stp>EM_S_QSTM07_IS</stp>
        <stp>4</stp>
        <stp>300313.SZ</stp>
        <stp>61</stp>
        <stp>12/31/2016</stp>
        <stp>1</stp>
        <tr r="M1602" s="1"/>
      </tp>
      <tp>
        <v>0</v>
        <stp/>
        <stp>EM_S_QSTM07_IS</stp>
        <stp>4</stp>
        <stp>300312.SZ</stp>
        <stp>61</stp>
        <stp>12/31/2016</stp>
        <stp>1</stp>
        <tr r="M1601" s="1"/>
      </tp>
      <tp>
        <v>0</v>
        <stp/>
        <stp>EM_S_QSTM07_IS</stp>
        <stp>4</stp>
        <stp>300311.SZ</stp>
        <stp>61</stp>
        <stp>12/31/2016</stp>
        <stp>1</stp>
        <tr r="M1600" s="1"/>
      </tp>
      <tp>
        <v>0</v>
        <stp/>
        <stp>EM_S_QSTM07_IS</stp>
        <stp>4</stp>
        <stp>300310.SZ</stp>
        <stp>61</stp>
        <stp>12/31/2016</stp>
        <stp>1</stp>
        <tr r="M1599" s="1"/>
      </tp>
      <tp>
        <v>0</v>
        <stp/>
        <stp>EM_S_QSTM07_IS</stp>
        <stp>4</stp>
        <stp>300319.SZ</stp>
        <stp>61</stp>
        <stp>12/31/2016</stp>
        <stp>1</stp>
        <tr r="M1608" s="1"/>
      </tp>
      <tp>
        <v>0</v>
        <stp/>
        <stp>EM_S_QSTM07_IS</stp>
        <stp>4</stp>
        <stp>300318.SZ</stp>
        <stp>61</stp>
        <stp>12/31/2016</stp>
        <stp>1</stp>
        <tr r="M1607" s="1"/>
      </tp>
      <tp>
        <v>0</v>
        <stp/>
        <stp>EM_S_QSTM07_IS</stp>
        <stp>4</stp>
        <stp>300307.SZ</stp>
        <stp>61</stp>
        <stp>12/31/2016</stp>
        <stp>1</stp>
        <tr r="M1596" s="1"/>
      </tp>
      <tp>
        <v>0</v>
        <stp/>
        <stp>EM_S_QSTM07_IS</stp>
        <stp>4</stp>
        <stp>300306.SZ</stp>
        <stp>61</stp>
        <stp>12/31/2016</stp>
        <stp>1</stp>
        <tr r="M1595" s="1"/>
      </tp>
      <tp>
        <v>0</v>
        <stp/>
        <stp>EM_S_QSTM07_IS</stp>
        <stp>4</stp>
        <stp>300305.SZ</stp>
        <stp>61</stp>
        <stp>12/31/2016</stp>
        <stp>1</stp>
        <tr r="M1594" s="1"/>
      </tp>
      <tp>
        <v>0</v>
        <stp/>
        <stp>EM_S_QSTM07_IS</stp>
        <stp>4</stp>
        <stp>300304.SZ</stp>
        <stp>61</stp>
        <stp>12/31/2016</stp>
        <stp>1</stp>
        <tr r="M1593" s="1"/>
      </tp>
      <tp>
        <v>0</v>
        <stp/>
        <stp>EM_S_QSTM07_IS</stp>
        <stp>4</stp>
        <stp>000333.SZ</stp>
        <stp>61</stp>
        <stp>12/31/2016</stp>
        <stp>1</stp>
        <tr r="M76" s="1"/>
      </tp>
      <tp>
        <v>0</v>
        <stp/>
        <stp>EM_S_QSTM07_IS</stp>
        <stp>4</stp>
        <stp>300303.SZ</stp>
        <stp>61</stp>
        <stp>12/31/2016</stp>
        <stp>1</stp>
        <tr r="M1592" s="1"/>
      </tp>
      <tp>
        <v>0</v>
        <stp/>
        <stp>EM_S_QSTM07_IS</stp>
        <stp>4</stp>
        <stp>300302.SZ</stp>
        <stp>61</stp>
        <stp>12/31/2016</stp>
        <stp>1</stp>
        <tr r="M1591" s="1"/>
      </tp>
      <tp>
        <v>0</v>
        <stp/>
        <stp>EM_S_QSTM07_IS</stp>
        <stp>4</stp>
        <stp>300301.SZ</stp>
        <stp>61</stp>
        <stp>12/31/2016</stp>
        <stp>1</stp>
        <tr r="M1590" s="1"/>
      </tp>
      <tp>
        <v>0</v>
        <stp/>
        <stp>EM_S_QSTM07_IS</stp>
        <stp>4</stp>
        <stp>300300.SZ</stp>
        <stp>61</stp>
        <stp>12/31/2016</stp>
        <stp>1</stp>
        <tr r="M1589" s="1"/>
      </tp>
      <tp>
        <v>0</v>
        <stp/>
        <stp>EM_S_QSTM07_IS</stp>
        <stp>4</stp>
        <stp>300309.SZ</stp>
        <stp>61</stp>
        <stp>12/31/2016</stp>
        <stp>1</stp>
        <tr r="M1598" s="1"/>
      </tp>
      <tp>
        <v>0</v>
        <stp/>
        <stp>EM_S_QSTM07_IS</stp>
        <stp>4</stp>
        <stp>000338.SZ</stp>
        <stp>61</stp>
        <stp>12/31/2016</stp>
        <stp>1</stp>
        <tr r="M77" s="1"/>
      </tp>
      <tp>
        <v>0</v>
        <stp/>
        <stp>EM_S_QSTM07_IS</stp>
        <stp>4</stp>
        <stp>300308.SZ</stp>
        <stp>61</stp>
        <stp>12/31/2016</stp>
        <stp>1</stp>
        <tr r="M1597" s="1"/>
      </tp>
      <tp>
        <v>0</v>
        <stp/>
        <stp>EM_S_QSTM07_IS</stp>
        <stp>4</stp>
        <stp>300337.SZ</stp>
        <stp>61</stp>
        <stp>12/31/2016</stp>
        <stp>1</stp>
        <tr r="M1626" s="1"/>
      </tp>
      <tp>
        <v>0</v>
        <stp/>
        <stp>EM_S_QSTM07_IS</stp>
        <stp>4</stp>
        <stp>300336.SZ</stp>
        <stp>61</stp>
        <stp>12/31/2016</stp>
        <stp>1</stp>
        <tr r="M1625" s="1"/>
      </tp>
      <tp>
        <v>0</v>
        <stp/>
        <stp>EM_S_QSTM07_IS</stp>
        <stp>4</stp>
        <stp>300335.SZ</stp>
        <stp>61</stp>
        <stp>12/31/2016</stp>
        <stp>1</stp>
        <tr r="M1624" s="1"/>
      </tp>
      <tp>
        <v>0</v>
        <stp/>
        <stp>EM_S_QSTM07_IS</stp>
        <stp>4</stp>
        <stp>300334.SZ</stp>
        <stp>61</stp>
        <stp>12/31/2016</stp>
        <stp>1</stp>
        <tr r="M1623" s="1"/>
      </tp>
      <tp>
        <v>0</v>
        <stp/>
        <stp>EM_S_QSTM07_IS</stp>
        <stp>4</stp>
        <stp>300333.SZ</stp>
        <stp>61</stp>
        <stp>12/31/2016</stp>
        <stp>1</stp>
        <tr r="M1622" s="1"/>
      </tp>
      <tp>
        <v>0</v>
        <stp/>
        <stp>EM_S_QSTM07_IS</stp>
        <stp>4</stp>
        <stp>300332.SZ</stp>
        <stp>61</stp>
        <stp>12/31/2016</stp>
        <stp>1</stp>
        <tr r="M1621" s="1"/>
      </tp>
      <tp>
        <v>0</v>
        <stp/>
        <stp>EM_S_QSTM07_IS</stp>
        <stp>4</stp>
        <stp>000301.SZ</stp>
        <stp>61</stp>
        <stp>12/31/2016</stp>
        <stp>1</stp>
        <tr r="M75" s="1"/>
      </tp>
      <tp>
        <v>0</v>
        <stp/>
        <stp>EM_S_QSTM07_IS</stp>
        <stp>4</stp>
        <stp>300331.SZ</stp>
        <stp>61</stp>
        <stp>12/31/2016</stp>
        <stp>1</stp>
        <tr r="M1620" s="1"/>
      </tp>
      <tp>
        <v>0</v>
        <stp/>
        <stp>EM_S_QSTM07_IS</stp>
        <stp>4</stp>
        <stp>300330.SZ</stp>
        <stp>61</stp>
        <stp>12/31/2016</stp>
        <stp>1</stp>
        <tr r="M1619" s="1"/>
      </tp>
      <tp>
        <v>0</v>
        <stp/>
        <stp>EM_S_QSTM07_IS</stp>
        <stp>4</stp>
        <stp>300339.SZ</stp>
        <stp>61</stp>
        <stp>12/31/2016</stp>
        <stp>1</stp>
        <tr r="M1628" s="1"/>
      </tp>
      <tp>
        <v>0</v>
        <stp/>
        <stp>EM_S_QSTM07_IS</stp>
        <stp>4</stp>
        <stp>300338.SZ</stp>
        <stp>61</stp>
        <stp>12/31/2016</stp>
        <stp>1</stp>
        <tr r="M1627" s="1"/>
      </tp>
      <tp>
        <v>0</v>
        <stp/>
        <stp>EM_S_QSTM07_IS</stp>
        <stp>4</stp>
        <stp>300327.SZ</stp>
        <stp>61</stp>
        <stp>12/31/2016</stp>
        <stp>1</stp>
        <tr r="M1616" s="1"/>
      </tp>
      <tp>
        <v>0</v>
        <stp/>
        <stp>EM_S_QSTM07_IS</stp>
        <stp>4</stp>
        <stp>300326.SZ</stp>
        <stp>61</stp>
        <stp>12/31/2016</stp>
        <stp>1</stp>
        <tr r="M1615" s="1"/>
      </tp>
      <tp>
        <v>0</v>
        <stp/>
        <stp>EM_S_QSTM07_IS</stp>
        <stp>4</stp>
        <stp>300325.SZ</stp>
        <stp>61</stp>
        <stp>12/31/2016</stp>
        <stp>1</stp>
        <tr r="M1614" s="1"/>
      </tp>
      <tp>
        <v>0</v>
        <stp/>
        <stp>EM_S_QSTM07_IS</stp>
        <stp>4</stp>
        <stp>300324.SZ</stp>
        <stp>61</stp>
        <stp>12/31/2016</stp>
        <stp>1</stp>
        <tr r="M1613" s="1"/>
      </tp>
      <tp>
        <v>0</v>
        <stp/>
        <stp>EM_S_QSTM07_IS</stp>
        <stp>4</stp>
        <stp>300323.SZ</stp>
        <stp>61</stp>
        <stp>12/31/2016</stp>
        <stp>1</stp>
        <tr r="M1612" s="1"/>
      </tp>
      <tp>
        <v>0</v>
        <stp/>
        <stp>EM_S_QSTM07_IS</stp>
        <stp>4</stp>
        <stp>300322.SZ</stp>
        <stp>61</stp>
        <stp>12/31/2016</stp>
        <stp>1</stp>
        <tr r="M1611" s="1"/>
      </tp>
      <tp>
        <v>0</v>
        <stp/>
        <stp>EM_S_QSTM07_IS</stp>
        <stp>4</stp>
        <stp>300321.SZ</stp>
        <stp>61</stp>
        <stp>12/31/2016</stp>
        <stp>1</stp>
        <tr r="M1610" s="1"/>
      </tp>
      <tp>
        <v>0</v>
        <stp/>
        <stp>EM_S_QSTM07_IS</stp>
        <stp>4</stp>
        <stp>300320.SZ</stp>
        <stp>61</stp>
        <stp>12/31/2016</stp>
        <stp>1</stp>
        <tr r="M1609" s="1"/>
      </tp>
      <tp>
        <v>0</v>
        <stp/>
        <stp>EM_S_QSTM07_IS</stp>
        <stp>4</stp>
        <stp>300329.SZ</stp>
        <stp>61</stp>
        <stp>12/31/2016</stp>
        <stp>1</stp>
        <tr r="M1618" s="1"/>
      </tp>
      <tp>
        <v>0</v>
        <stp/>
        <stp>EM_S_QSTM07_IS</stp>
        <stp>4</stp>
        <stp>300328.SZ</stp>
        <stp>61</stp>
        <stp>12/31/2016</stp>
        <stp>1</stp>
        <tr r="M1617" s="1"/>
      </tp>
      <tp>
        <v>0</v>
        <stp/>
        <stp>EM_S_QSTM07_IS</stp>
        <stp>4</stp>
        <stp>300397.SZ</stp>
        <stp>61</stp>
        <stp>12/31/2016</stp>
        <stp>1</stp>
        <tr r="M1685" s="1"/>
      </tp>
      <tp>
        <v>0</v>
        <stp/>
        <stp>EM_S_QSTM07_IS</stp>
        <stp>4</stp>
        <stp>300396.SZ</stp>
        <stp>61</stp>
        <stp>12/31/2016</stp>
        <stp>1</stp>
        <tr r="M1684" s="1"/>
      </tp>
      <tp>
        <v>0</v>
        <stp/>
        <stp>EM_S_QSTM07_IS</stp>
        <stp>4</stp>
        <stp>300395.SZ</stp>
        <stp>61</stp>
        <stp>12/31/2016</stp>
        <stp>1</stp>
        <tr r="M1683" s="1"/>
      </tp>
      <tp>
        <v>0</v>
        <stp/>
        <stp>EM_S_QSTM07_IS</stp>
        <stp>4</stp>
        <stp>300394.SZ</stp>
        <stp>61</stp>
        <stp>12/31/2016</stp>
        <stp>1</stp>
        <tr r="M1682" s="1"/>
      </tp>
      <tp>
        <v>0</v>
        <stp/>
        <stp>EM_S_QSTM07_IS</stp>
        <stp>4</stp>
        <stp>300393.SZ</stp>
        <stp>61</stp>
        <stp>12/31/2016</stp>
        <stp>1</stp>
        <tr r="M1681" s="1"/>
      </tp>
      <tp>
        <v>0</v>
        <stp/>
        <stp>EM_S_QSTM07_IS</stp>
        <stp>4</stp>
        <stp>300392.SZ</stp>
        <stp>61</stp>
        <stp>12/31/2016</stp>
        <stp>1</stp>
        <tr r="M1680" s="1"/>
      </tp>
      <tp>
        <v>0</v>
        <stp/>
        <stp>EM_S_QSTM07_IS</stp>
        <stp>4</stp>
        <stp>300391.SZ</stp>
        <stp>61</stp>
        <stp>12/31/2016</stp>
        <stp>1</stp>
        <tr r="M1679" s="1"/>
      </tp>
      <tp>
        <v>0</v>
        <stp/>
        <stp>EM_S_QSTM07_IS</stp>
        <stp>4</stp>
        <stp>300390.SZ</stp>
        <stp>61</stp>
        <stp>12/31/2016</stp>
        <stp>1</stp>
        <tr r="M1678" s="1"/>
      </tp>
      <tp>
        <v>0</v>
        <stp/>
        <stp>EM_S_QSTM07_IS</stp>
        <stp>4</stp>
        <stp>300399.SZ</stp>
        <stp>61</stp>
        <stp>12/31/2016</stp>
        <stp>1</stp>
        <tr r="M1687" s="1"/>
      </tp>
      <tp>
        <v>0</v>
        <stp/>
        <stp>EM_S_QSTM07_IS</stp>
        <stp>4</stp>
        <stp>300398.SZ</stp>
        <stp>61</stp>
        <stp>12/31/2016</stp>
        <stp>1</stp>
        <tr r="M1686" s="1"/>
      </tp>
      <tp>
        <v>0</v>
        <stp/>
        <stp>EM_S_QSTM07_IS</stp>
        <stp>4</stp>
        <stp>300387.SZ</stp>
        <stp>61</stp>
        <stp>12/31/2016</stp>
        <stp>1</stp>
        <tr r="M1675" s="1"/>
      </tp>
      <tp>
        <v>0</v>
        <stp/>
        <stp>EM_S_QSTM07_IS</stp>
        <stp>4</stp>
        <stp>300386.SZ</stp>
        <stp>61</stp>
        <stp>12/31/2016</stp>
        <stp>1</stp>
        <tr r="M1674" s="1"/>
      </tp>
      <tp>
        <v>0</v>
        <stp/>
        <stp>EM_S_QSTM07_IS</stp>
        <stp>4</stp>
        <stp>300385.SZ</stp>
        <stp>61</stp>
        <stp>12/31/2016</stp>
        <stp>1</stp>
        <tr r="M1673" s="1"/>
      </tp>
      <tp>
        <v>0</v>
        <stp/>
        <stp>EM_S_QSTM07_IS</stp>
        <stp>4</stp>
        <stp>300384.SZ</stp>
        <stp>61</stp>
        <stp>12/31/2016</stp>
        <stp>1</stp>
        <tr r="M1672" s="1"/>
      </tp>
      <tp>
        <v>0</v>
        <stp/>
        <stp>EM_S_QSTM07_IS</stp>
        <stp>4</stp>
        <stp>300383.SZ</stp>
        <stp>61</stp>
        <stp>12/31/2016</stp>
        <stp>1</stp>
        <tr r="M1671" s="1"/>
      </tp>
      <tp>
        <v>0</v>
        <stp/>
        <stp>EM_S_QSTM07_IS</stp>
        <stp>4</stp>
        <stp>300382.SZ</stp>
        <stp>61</stp>
        <stp>12/31/2016</stp>
        <stp>1</stp>
        <tr r="M1670" s="1"/>
      </tp>
      <tp>
        <v>0</v>
        <stp/>
        <stp>EM_S_QSTM07_IS</stp>
        <stp>4</stp>
        <stp>300381.SZ</stp>
        <stp>61</stp>
        <stp>12/31/2016</stp>
        <stp>1</stp>
        <tr r="M1669" s="1"/>
      </tp>
      <tp>
        <v>0</v>
        <stp/>
        <stp>EM_S_QSTM07_IS</stp>
        <stp>4</stp>
        <stp>300380.SZ</stp>
        <stp>61</stp>
        <stp>12/31/2016</stp>
        <stp>1</stp>
        <tr r="M1668" s="1"/>
      </tp>
      <tp>
        <v>0</v>
        <stp/>
        <stp>EM_S_QSTM07_IS</stp>
        <stp>4</stp>
        <stp>300389.SZ</stp>
        <stp>61</stp>
        <stp>12/31/2016</stp>
        <stp>1</stp>
        <tr r="M1677" s="1"/>
      </tp>
      <tp>
        <v>0</v>
        <stp/>
        <stp>EM_S_QSTM07_IS</stp>
        <stp>4</stp>
        <stp>300388.SZ</stp>
        <stp>61</stp>
        <stp>12/31/2016</stp>
        <stp>1</stp>
        <tr r="M1676" s="1"/>
      </tp>
      <tp>
        <v>0</v>
        <stp/>
        <stp>EM_S_QSTM07_IS</stp>
        <stp>4</stp>
        <stp>600426.SH</stp>
        <stp>61</stp>
        <stp>12/31/2016</stp>
        <stp>1</stp>
        <tr r="M2218" s="1"/>
      </tp>
      <tp>
        <v>0</v>
        <stp/>
        <stp>EM_S_QSTM07_IS</stp>
        <stp>4</stp>
        <stp>600425.SH</stp>
        <stp>61</stp>
        <stp>12/31/2016</stp>
        <stp>1</stp>
        <tr r="M2217" s="1"/>
      </tp>
      <tp>
        <v>0</v>
        <stp/>
        <stp>EM_S_QSTM07_IS</stp>
        <stp>4</stp>
        <stp>600423.SH</stp>
        <stp>61</stp>
        <stp>12/31/2016</stp>
        <stp>1</stp>
        <tr r="M2216" s="1"/>
      </tp>
      <tp>
        <v>0</v>
        <stp/>
        <stp>EM_S_QSTM07_IS</stp>
        <stp>4</stp>
        <stp>600422.SH</stp>
        <stp>61</stp>
        <stp>12/31/2016</stp>
        <stp>1</stp>
        <tr r="M2215" s="1"/>
      </tp>
      <tp>
        <v>0</v>
        <stp/>
        <stp>EM_S_QSTM07_IS</stp>
        <stp>4</stp>
        <stp>600421.SH</stp>
        <stp>61</stp>
        <stp>12/31/2016</stp>
        <stp>1</stp>
        <tr r="M2214" s="1"/>
      </tp>
      <tp>
        <v>126908127.23999999</v>
        <stp/>
        <stp>EM_S_QSTM07_IS</stp>
        <stp>4</stp>
        <stp>603421.SH</stp>
        <stp>61</stp>
        <stp>12/31/2015</stp>
        <stp>1</stp>
        <tr r="I2925" s="1"/>
      </tp>
      <tp>
        <v>0</v>
        <stp/>
        <stp>EM_S_QSTM07_IS</stp>
        <stp>4</stp>
        <stp>600420.SH</stp>
        <stp>61</stp>
        <stp>12/31/2016</stp>
        <stp>1</stp>
        <tr r="M2213" s="1"/>
      </tp>
      <tp>
        <v>0</v>
        <stp/>
        <stp>EM_S_QSTM07_IS</stp>
        <stp>4</stp>
        <stp>600429.SH</stp>
        <stp>61</stp>
        <stp>12/31/2016</stp>
        <stp>1</stp>
        <tr r="M2220" s="1"/>
      </tp>
      <tp>
        <v>0</v>
        <stp/>
        <stp>EM_S_QSTM07_IS</stp>
        <stp>4</stp>
        <stp>600428.SH</stp>
        <stp>61</stp>
        <stp>12/31/2016</stp>
        <stp>1</stp>
        <tr r="M2219" s="1"/>
      </tp>
      <tp>
        <v>0</v>
        <stp/>
        <stp>EM_S_QSTM07_IS</stp>
        <stp>4</stp>
        <stp>600436.SH</stp>
        <stp>61</stp>
        <stp>12/31/2016</stp>
        <stp>1</stp>
        <tr r="M2224" s="1"/>
      </tp>
      <tp>
        <v>0</v>
        <stp/>
        <stp>EM_S_QSTM07_IS</stp>
        <stp>4</stp>
        <stp>600435.SH</stp>
        <stp>61</stp>
        <stp>12/31/2016</stp>
        <stp>1</stp>
        <tr r="M2223" s="1"/>
      </tp>
      <tp>
        <v>0</v>
        <stp/>
        <stp>EM_S_QSTM07_IS</stp>
        <stp>4</stp>
        <stp>600433.SH</stp>
        <stp>61</stp>
        <stp>12/31/2016</stp>
        <stp>1</stp>
        <tr r="M2222" s="1"/>
      </tp>
      <tp>
        <v>0</v>
        <stp/>
        <stp>EM_S_QSTM07_IS</stp>
        <stp>4</stp>
        <stp>600432.SH</stp>
        <stp>61</stp>
        <stp>12/31/2016</stp>
        <stp>1</stp>
        <tr r="M2221" s="1"/>
      </tp>
      <tp>
        <v>0</v>
        <stp/>
        <stp>EM_S_QSTM07_IS</stp>
        <stp>4</stp>
        <stp>600439.SH</stp>
        <stp>61</stp>
        <stp>12/31/2016</stp>
        <stp>1</stp>
        <tr r="M2226" s="1"/>
      </tp>
      <tp>
        <v>0</v>
        <stp/>
        <stp>EM_S_QSTM07_IS</stp>
        <stp>4</stp>
        <stp>600438.SH</stp>
        <stp>61</stp>
        <stp>12/31/2016</stp>
        <stp>1</stp>
        <tr r="M2225" s="1"/>
      </tp>
      <tp>
        <v>0</v>
        <stp/>
        <stp>EM_S_QSTM07_IS</stp>
        <stp>4</stp>
        <stp>600406.SH</stp>
        <stp>61</stp>
        <stp>12/31/2016</stp>
        <stp>1</stp>
        <tr r="M2205" s="1"/>
      </tp>
      <tp>
        <v>0</v>
        <stp/>
        <stp>EM_S_QSTM07_IS</stp>
        <stp>4</stp>
        <stp>600405.SH</stp>
        <stp>61</stp>
        <stp>12/31/2016</stp>
        <stp>1</stp>
        <tr r="M2204" s="1"/>
      </tp>
      <tp>
        <v>0</v>
        <stp/>
        <stp>EM_S_QSTM07_IS</stp>
        <stp>4</stp>
        <stp>600403.SH</stp>
        <stp>61</stp>
        <stp>12/31/2016</stp>
        <stp>1</stp>
        <tr r="M2203" s="1"/>
      </tp>
      <tp>
        <v>0</v>
        <stp/>
        <stp>EM_S_QSTM07_IS</stp>
        <stp>4</stp>
        <stp>600401.SH</stp>
        <stp>61</stp>
        <stp>12/31/2016</stp>
        <stp>1</stp>
        <tr r="M2202" s="1"/>
      </tp>
      <tp>
        <v>0</v>
        <stp/>
        <stp>EM_S_QSTM07_IS</stp>
        <stp>4</stp>
        <stp>600400.SH</stp>
        <stp>61</stp>
        <stp>12/31/2016</stp>
        <stp>1</stp>
        <tr r="M2201" s="1"/>
      </tp>
      <tp>
        <v>0</v>
        <stp/>
        <stp>EM_S_QSTM07_IS</stp>
        <stp>4</stp>
        <stp>600409.SH</stp>
        <stp>61</stp>
        <stp>12/31/2016</stp>
        <stp>1</stp>
        <tr r="M2207" s="1"/>
      </tp>
      <tp>
        <v>0</v>
        <stp/>
        <stp>EM_S_QSTM07_IS</stp>
        <stp>4</stp>
        <stp>600408.SH</stp>
        <stp>61</stp>
        <stp>12/31/2016</stp>
        <stp>1</stp>
        <tr r="M2206" s="1"/>
      </tp>
      <tp>
        <v>0</v>
        <stp/>
        <stp>EM_S_QSTM07_IS</stp>
        <stp>4</stp>
        <stp>600416.SH</stp>
        <stp>61</stp>
        <stp>12/31/2016</stp>
        <stp>1</stp>
        <tr r="M2210" s="1"/>
      </tp>
      <tp>
        <v>0</v>
        <stp/>
        <stp>EM_S_QSTM07_IS</stp>
        <stp>4</stp>
        <stp>603416.SH</stp>
        <stp>61</stp>
        <stp>12/31/2015</stp>
        <stp>1</stp>
        <tr r="I2924" s="1"/>
      </tp>
      <tp>
        <v>0</v>
        <stp/>
        <stp>EM_S_QSTM07_IS</stp>
        <stp>4</stp>
        <stp>600415.SH</stp>
        <stp>61</stp>
        <stp>12/31/2016</stp>
        <stp>1</stp>
        <tr r="M2209" s="1"/>
      </tp>
      <tp>
        <v>0</v>
        <stp/>
        <stp>EM_S_QSTM07_IS</stp>
        <stp>4</stp>
        <stp>600410.SH</stp>
        <stp>61</stp>
        <stp>12/31/2016</stp>
        <stp>1</stp>
        <tr r="M2208" s="1"/>
      </tp>
      <tp>
        <v>0</v>
        <stp/>
        <stp>EM_S_QSTM07_IS</stp>
        <stp>4</stp>
        <stp>600419.SH</stp>
        <stp>61</stp>
        <stp>12/31/2016</stp>
        <stp>1</stp>
        <tr r="M2212" s="1"/>
      </tp>
      <tp>
        <v>0</v>
        <stp/>
        <stp>EM_S_QSTM07_IS</stp>
        <stp>4</stp>
        <stp>600418.SH</stp>
        <stp>61</stp>
        <stp>12/31/2016</stp>
        <stp>1</stp>
        <tr r="M2211" s="1"/>
      </tp>
      <tp>
        <v>0</v>
        <stp/>
        <stp>EM_S_QSTM07_IS</stp>
        <stp>4</stp>
        <stp>600467.SH</stp>
        <stp>61</stp>
        <stp>12/31/2016</stp>
        <stp>1</stp>
        <tr r="M2241" s="1"/>
      </tp>
      <tp>
        <v>0</v>
        <stp/>
        <stp>EM_S_QSTM07_IS</stp>
        <stp>4</stp>
        <stp>600466.SH</stp>
        <stp>61</stp>
        <stp>12/31/2016</stp>
        <stp>1</stp>
        <tr r="M2240" s="1"/>
      </tp>
      <tp>
        <v>0</v>
        <stp/>
        <stp>EM_S_QSTM07_IS</stp>
        <stp>4</stp>
        <stp>600463.SH</stp>
        <stp>61</stp>
        <stp>12/31/2016</stp>
        <stp>1</stp>
        <tr r="M2239" s="1"/>
      </tp>
      <tp>
        <v>0</v>
        <stp/>
        <stp>EM_S_QSTM07_IS</stp>
        <stp>4</stp>
        <stp>600462.SH</stp>
        <stp>61</stp>
        <stp>12/31/2016</stp>
        <stp>1</stp>
        <tr r="M2238" s="1"/>
      </tp>
      <tp>
        <v>0</v>
        <stp/>
        <stp>EM_S_QSTM07_IS</stp>
        <stp>4</stp>
        <stp>600461.SH</stp>
        <stp>61</stp>
        <stp>12/31/2016</stp>
        <stp>1</stp>
        <tr r="M2237" s="1"/>
      </tp>
      <tp>
        <v>0</v>
        <stp/>
        <stp>EM_S_QSTM07_IS</stp>
        <stp>4</stp>
        <stp>600460.SH</stp>
        <stp>61</stp>
        <stp>12/31/2016</stp>
        <stp>1</stp>
        <tr r="M2236" s="1"/>
      </tp>
      <tp>
        <v>0</v>
        <stp/>
        <stp>EM_S_QSTM07_IS</stp>
        <stp>4</stp>
        <stp>600469.SH</stp>
        <stp>61</stp>
        <stp>12/31/2016</stp>
        <stp>1</stp>
        <tr r="M2243" s="1"/>
      </tp>
      <tp>
        <v>0</v>
        <stp/>
        <stp>EM_S_QSTM07_IS</stp>
        <stp>4</stp>
        <stp>600468.SH</stp>
        <stp>61</stp>
        <stp>12/31/2016</stp>
        <stp>1</stp>
        <tr r="M2242" s="1"/>
      </tp>
      <tp>
        <v>0</v>
        <stp/>
        <stp>EM_S_QSTM07_IS</stp>
        <stp>4</stp>
        <stp>600477.SH</stp>
        <stp>61</stp>
        <stp>12/31/2016</stp>
        <stp>1</stp>
        <tr r="M2247" s="1"/>
      </tp>
      <tp>
        <v>0</v>
        <stp/>
        <stp>EM_S_QSTM07_IS</stp>
        <stp>4</stp>
        <stp>600476.SH</stp>
        <stp>61</stp>
        <stp>12/31/2016</stp>
        <stp>1</stp>
        <tr r="M2246" s="1"/>
      </tp>
      <tp>
        <v>0</v>
        <stp/>
        <stp>EM_S_QSTM07_IS</stp>
        <stp>4</stp>
        <stp>600475.SH</stp>
        <stp>61</stp>
        <stp>12/31/2016</stp>
        <stp>1</stp>
        <tr r="M2245" s="1"/>
      </tp>
      <tp>
        <v>0</v>
        <stp/>
        <stp>EM_S_QSTM07_IS</stp>
        <stp>4</stp>
        <stp>600470.SH</stp>
        <stp>61</stp>
        <stp>12/31/2016</stp>
        <stp>1</stp>
        <tr r="M2244" s="1"/>
      </tp>
      <tp>
        <v>0</v>
        <stp/>
        <stp>EM_S_QSTM07_IS</stp>
        <stp>4</stp>
        <stp>600479.SH</stp>
        <stp>61</stp>
        <stp>12/31/2016</stp>
        <stp>1</stp>
        <tr r="M2249" s="1"/>
      </tp>
      <tp>
        <v>0</v>
        <stp/>
        <stp>EM_S_QSTM07_IS</stp>
        <stp>4</stp>
        <stp>600478.SH</stp>
        <stp>61</stp>
        <stp>12/31/2016</stp>
        <stp>1</stp>
        <tr r="M2248" s="1"/>
      </tp>
      <tp>
        <v>0</v>
        <stp/>
        <stp>EM_S_QSTM07_IS</stp>
        <stp>4</stp>
        <stp>600446.SH</stp>
        <stp>61</stp>
        <stp>12/31/2016</stp>
        <stp>1</stp>
        <tr r="M2228" s="1"/>
      </tp>
      <tp>
        <v>0</v>
        <stp/>
        <stp>EM_S_QSTM07_IS</stp>
        <stp>4</stp>
        <stp>600444.SH</stp>
        <stp>61</stp>
        <stp>12/31/2016</stp>
        <stp>1</stp>
        <tr r="M2227" s="1"/>
      </tp>
      <tp>
        <v>0</v>
        <stp/>
        <stp>EM_S_QSTM07_IS</stp>
        <stp>4</stp>
        <stp>600449.SH</stp>
        <stp>61</stp>
        <stp>12/31/2016</stp>
        <stp>1</stp>
        <tr r="M2230" s="1"/>
      </tp>
      <tp>
        <v>0</v>
        <stp/>
        <stp>EM_S_QSTM07_IS</stp>
        <stp>4</stp>
        <stp>600448.SH</stp>
        <stp>61</stp>
        <stp>12/31/2016</stp>
        <stp>1</stp>
        <tr r="M2229" s="1"/>
      </tp>
      <tp>
        <v>0</v>
        <stp/>
        <stp>EM_S_QSTM07_IS</stp>
        <stp>4</stp>
        <stp>600456.SH</stp>
        <stp>61</stp>
        <stp>12/31/2016</stp>
        <stp>1</stp>
        <tr r="M2233" s="1"/>
      </tp>
      <tp>
        <v>31212372.34</v>
        <stp/>
        <stp>EM_S_QSTM07_IS</stp>
        <stp>4</stp>
        <stp>603456.SH</stp>
        <stp>61</stp>
        <stp>12/31/2015</stp>
        <stp>1</stp>
        <tr r="I2926" s="1"/>
      </tp>
      <tp>
        <v>0</v>
        <stp/>
        <stp>EM_S_QSTM07_IS</stp>
        <stp>4</stp>
        <stp>600455.SH</stp>
        <stp>61</stp>
        <stp>12/31/2016</stp>
        <stp>1</stp>
        <tr r="M2232" s="1"/>
      </tp>
      <tp>
        <v>0</v>
        <stp/>
        <stp>EM_S_QSTM07_IS</stp>
        <stp>4</stp>
        <stp>600452.SH</stp>
        <stp>61</stp>
        <stp>12/31/2016</stp>
        <stp>1</stp>
        <tr r="M2231" s="1"/>
      </tp>
      <tp>
        <v>0</v>
        <stp/>
        <stp>EM_S_QSTM07_IS</stp>
        <stp>4</stp>
        <stp>600459.SH</stp>
        <stp>61</stp>
        <stp>12/31/2016</stp>
        <stp>1</stp>
        <tr r="M2235" s="1"/>
      </tp>
      <tp>
        <v>0</v>
        <stp/>
        <stp>EM_S_QSTM07_IS</stp>
        <stp>4</stp>
        <stp>600458.SH</stp>
        <stp>61</stp>
        <stp>12/31/2016</stp>
        <stp>1</stp>
        <tr r="M2234" s="1"/>
      </tp>
      <tp>
        <v>0</v>
        <stp/>
        <stp>EM_S_QSTM07_IS</stp>
        <stp>4</stp>
        <stp>600487.SH</stp>
        <stp>61</stp>
        <stp>12/31/2016</stp>
        <stp>1</stp>
        <tr r="M2256" s="1"/>
      </tp>
      <tp>
        <v>0</v>
        <stp/>
        <stp>EM_S_QSTM07_IS</stp>
        <stp>4</stp>
        <stp>600486.SH</stp>
        <stp>61</stp>
        <stp>12/31/2016</stp>
        <stp>1</stp>
        <tr r="M2255" s="1"/>
      </tp>
      <tp>
        <v>0</v>
        <stp/>
        <stp>EM_S_QSTM07_IS</stp>
        <stp>4</stp>
        <stp>600485.SH</stp>
        <stp>61</stp>
        <stp>12/31/2016</stp>
        <stp>1</stp>
        <tr r="M2254" s="1"/>
      </tp>
      <tp>
        <v>0</v>
        <stp/>
        <stp>EM_S_QSTM07_IS</stp>
        <stp>4</stp>
        <stp>600483.SH</stp>
        <stp>61</stp>
        <stp>12/31/2016</stp>
        <stp>1</stp>
        <tr r="M2253" s="1"/>
      </tp>
      <tp>
        <v>0</v>
        <stp/>
        <stp>EM_S_QSTM07_IS</stp>
        <stp>4</stp>
        <stp>600482.SH</stp>
        <stp>61</stp>
        <stp>12/31/2016</stp>
        <stp>1</stp>
        <tr r="M2252" s="1"/>
      </tp>
      <tp>
        <v>0</v>
        <stp/>
        <stp>EM_S_QSTM07_IS</stp>
        <stp>4</stp>
        <stp>600481.SH</stp>
        <stp>61</stp>
        <stp>12/31/2016</stp>
        <stp>1</stp>
        <tr r="M2251" s="1"/>
      </tp>
      <tp>
        <v>0</v>
        <stp/>
        <stp>EM_S_QSTM07_IS</stp>
        <stp>4</stp>
        <stp>600480.SH</stp>
        <stp>61</stp>
        <stp>12/31/2016</stp>
        <stp>1</stp>
        <tr r="M2250" s="1"/>
      </tp>
      <tp>
        <v>0</v>
        <stp/>
        <stp>EM_S_QSTM07_IS</stp>
        <stp>4</stp>
        <stp>600489.SH</stp>
        <stp>61</stp>
        <stp>12/31/2016</stp>
        <stp>1</stp>
        <tr r="M2258" s="1"/>
      </tp>
      <tp>
        <v>0</v>
        <stp/>
        <stp>EM_S_QSTM07_IS</stp>
        <stp>4</stp>
        <stp>600488.SH</stp>
        <stp>61</stp>
        <stp>12/31/2016</stp>
        <stp>1</stp>
        <tr r="M2257" s="1"/>
      </tp>
      <tp>
        <v>0</v>
        <stp/>
        <stp>EM_S_QSTM07_IS</stp>
        <stp>4</stp>
        <stp>600497.SH</stp>
        <stp>61</stp>
        <stp>12/31/2016</stp>
        <stp>1</stp>
        <tr r="M2264" s="1"/>
      </tp>
      <tp>
        <v>0</v>
        <stp/>
        <stp>EM_S_QSTM07_IS</stp>
        <stp>4</stp>
        <stp>600496.SH</stp>
        <stp>61</stp>
        <stp>12/31/2016</stp>
        <stp>1</stp>
        <tr r="M2263" s="1"/>
      </tp>
      <tp>
        <v>0</v>
        <stp/>
        <stp>EM_S_QSTM07_IS</stp>
        <stp>4</stp>
        <stp>600495.SH</stp>
        <stp>61</stp>
        <stp>12/31/2016</stp>
        <stp>1</stp>
        <tr r="M2262" s="1"/>
      </tp>
      <tp>
        <v>0</v>
        <stp/>
        <stp>EM_S_QSTM07_IS</stp>
        <stp>4</stp>
        <stp>600493.SH</stp>
        <stp>61</stp>
        <stp>12/31/2016</stp>
        <stp>1</stp>
        <tr r="M2261" s="1"/>
      </tp>
      <tp>
        <v>0</v>
        <stp/>
        <stp>EM_S_QSTM07_IS</stp>
        <stp>4</stp>
        <stp>600491.SH</stp>
        <stp>61</stp>
        <stp>12/31/2016</stp>
        <stp>1</stp>
        <tr r="M2260" s="1"/>
      </tp>
      <tp>
        <v>0</v>
        <stp/>
        <stp>EM_S_QSTM07_IS</stp>
        <stp>4</stp>
        <stp>600490.SH</stp>
        <stp>61</stp>
        <stp>12/31/2016</stp>
        <stp>1</stp>
        <tr r="M2259" s="1"/>
      </tp>
      <tp>
        <v>0</v>
        <stp/>
        <stp>EM_S_QSTM07_IS</stp>
        <stp>4</stp>
        <stp>600499.SH</stp>
        <stp>61</stp>
        <stp>12/31/2016</stp>
        <stp>1</stp>
        <tr r="M2266" s="1"/>
      </tp>
      <tp>
        <v>0</v>
        <stp/>
        <stp>EM_S_QSTM07_IS</stp>
        <stp>4</stp>
        <stp>600498.SH</stp>
        <stp>61</stp>
        <stp>12/31/2016</stp>
        <stp>1</stp>
        <tr r="M2265" s="1"/>
      </tp>
      <tp>
        <v>0</v>
        <stp/>
        <stp>EM_S_QSTM07_IS</stp>
        <stp>4</stp>
        <stp>300457.SZ</stp>
        <stp>61</stp>
        <stp>12/31/2016</stp>
        <stp>1</stp>
        <tr r="M1744" s="1"/>
      </tp>
      <tp>
        <v>0</v>
        <stp/>
        <stp>EM_S_QSTM07_IS</stp>
        <stp>4</stp>
        <stp>300456.SZ</stp>
        <stp>61</stp>
        <stp>12/31/2016</stp>
        <stp>1</stp>
        <tr r="M1743" s="1"/>
      </tp>
      <tp>
        <v>0</v>
        <stp/>
        <stp>EM_S_QSTM07_IS</stp>
        <stp>4</stp>
        <stp>300455.SZ</stp>
        <stp>61</stp>
        <stp>12/31/2016</stp>
        <stp>1</stp>
        <tr r="M1742" s="1"/>
      </tp>
      <tp>
        <v>0</v>
        <stp/>
        <stp>EM_S_QSTM07_IS</stp>
        <stp>4</stp>
        <stp>300453.SZ</stp>
        <stp>61</stp>
        <stp>12/31/2016</stp>
        <stp>1</stp>
        <tr r="M1741" s="1"/>
      </tp>
      <tp>
        <v>0</v>
        <stp/>
        <stp>EM_S_QSTM07_IS</stp>
        <stp>4</stp>
        <stp>300452.SZ</stp>
        <stp>61</stp>
        <stp>12/31/2016</stp>
        <stp>1</stp>
        <tr r="M1740" s="1"/>
      </tp>
      <tp>
        <v>0</v>
        <stp/>
        <stp>EM_S_QSTM07_IS</stp>
        <stp>4</stp>
        <stp>300451.SZ</stp>
        <stp>61</stp>
        <stp>12/31/2016</stp>
        <stp>1</stp>
        <tr r="M1739" s="1"/>
      </tp>
      <tp>
        <v>0</v>
        <stp/>
        <stp>EM_S_QSTM07_IS</stp>
        <stp>4</stp>
        <stp>300450.SZ</stp>
        <stp>61</stp>
        <stp>12/31/2016</stp>
        <stp>1</stp>
        <tr r="M1738" s="1"/>
      </tp>
      <tp>
        <v>0</v>
        <stp/>
        <stp>EM_S_QSTM07_IS</stp>
        <stp>4</stp>
        <stp>300459.SZ</stp>
        <stp>61</stp>
        <stp>12/31/2016</stp>
        <stp>1</stp>
        <tr r="M1746" s="1"/>
      </tp>
      <tp>
        <v>0</v>
        <stp/>
        <stp>EM_S_QSTM07_IS</stp>
        <stp>4</stp>
        <stp>300458.SZ</stp>
        <stp>61</stp>
        <stp>12/31/2016</stp>
        <stp>1</stp>
        <tr r="M1745" s="1"/>
      </tp>
      <tp>
        <v>0</v>
        <stp/>
        <stp>EM_S_QSTM07_IS</stp>
        <stp>4</stp>
        <stp>300447.SZ</stp>
        <stp>61</stp>
        <stp>12/31/2016</stp>
        <stp>1</stp>
        <tr r="M1735" s="1"/>
      </tp>
      <tp>
        <v>0</v>
        <stp/>
        <stp>EM_S_QSTM07_IS</stp>
        <stp>4</stp>
        <stp>300446.SZ</stp>
        <stp>61</stp>
        <stp>12/31/2016</stp>
        <stp>1</stp>
        <tr r="M1734" s="1"/>
      </tp>
      <tp>
        <v>0</v>
        <stp/>
        <stp>EM_S_QSTM07_IS</stp>
        <stp>4</stp>
        <stp>300445.SZ</stp>
        <stp>61</stp>
        <stp>12/31/2016</stp>
        <stp>1</stp>
        <tr r="M1733" s="1"/>
      </tp>
      <tp>
        <v>0</v>
        <stp/>
        <stp>EM_S_QSTM07_IS</stp>
        <stp>4</stp>
        <stp>300444.SZ</stp>
        <stp>61</stp>
        <stp>12/31/2016</stp>
        <stp>1</stp>
        <tr r="M1732" s="1"/>
      </tp>
      <tp>
        <v>0</v>
        <stp/>
        <stp>EM_S_QSTM07_IS</stp>
        <stp>4</stp>
        <stp>300443.SZ</stp>
        <stp>61</stp>
        <stp>12/31/2016</stp>
        <stp>1</stp>
        <tr r="M1731" s="1"/>
      </tp>
      <tp>
        <v>0</v>
        <stp/>
        <stp>EM_S_QSTM07_IS</stp>
        <stp>4</stp>
        <stp>300442.SZ</stp>
        <stp>61</stp>
        <stp>12/31/2016</stp>
        <stp>1</stp>
        <tr r="M1730" s="1"/>
      </tp>
      <tp>
        <v>0</v>
        <stp/>
        <stp>EM_S_QSTM07_IS</stp>
        <stp>4</stp>
        <stp>300441.SZ</stp>
        <stp>61</stp>
        <stp>12/31/2016</stp>
        <stp>1</stp>
        <tr r="M1729" s="1"/>
      </tp>
      <tp>
        <v>0</v>
        <stp/>
        <stp>EM_S_QSTM07_IS</stp>
        <stp>4</stp>
        <stp>300440.SZ</stp>
        <stp>61</stp>
        <stp>12/31/2016</stp>
        <stp>1</stp>
        <tr r="M1728" s="1"/>
      </tp>
      <tp>
        <v>0</v>
        <stp/>
        <stp>EM_S_QSTM07_IS</stp>
        <stp>4</stp>
        <stp>300449.SZ</stp>
        <stp>61</stp>
        <stp>12/31/2016</stp>
        <stp>1</stp>
        <tr r="M1737" s="1"/>
      </tp>
      <tp>
        <v>0</v>
        <stp/>
        <stp>EM_S_QSTM07_IS</stp>
        <stp>4</stp>
        <stp>300448.SZ</stp>
        <stp>61</stp>
        <stp>12/31/2016</stp>
        <stp>1</stp>
        <tr r="M1736" s="1"/>
      </tp>
      <tp>
        <v>0</v>
        <stp/>
        <stp>EM_S_QSTM07_IS</stp>
        <stp>4</stp>
        <stp>300477.SZ</stp>
        <stp>61</stp>
        <stp>12/31/2016</stp>
        <stp>1</stp>
        <tr r="M1764" s="1"/>
      </tp>
      <tp>
        <v>0</v>
        <stp/>
        <stp>EM_S_QSTM07_IS</stp>
        <stp>4</stp>
        <stp>300476.SZ</stp>
        <stp>61</stp>
        <stp>12/31/2016</stp>
        <stp>1</stp>
        <tr r="M1763" s="1"/>
      </tp>
      <tp>
        <v>0</v>
        <stp/>
        <stp>EM_S_QSTM07_IS</stp>
        <stp>4</stp>
        <stp>300475.SZ</stp>
        <stp>61</stp>
        <stp>12/31/2016</stp>
        <stp>1</stp>
        <tr r="M1762" s="1"/>
      </tp>
      <tp>
        <v>0</v>
        <stp/>
        <stp>EM_S_QSTM07_IS</stp>
        <stp>4</stp>
        <stp>300474.SZ</stp>
        <stp>61</stp>
        <stp>12/31/2016</stp>
        <stp>1</stp>
        <tr r="M1761" s="1"/>
      </tp>
      <tp>
        <v>0</v>
        <stp/>
        <stp>EM_S_QSTM07_IS</stp>
        <stp>4</stp>
        <stp>300473.SZ</stp>
        <stp>61</stp>
        <stp>12/31/2016</stp>
        <stp>1</stp>
        <tr r="M1760" s="1"/>
      </tp>
      <tp>
        <v>0</v>
        <stp/>
        <stp>EM_S_QSTM07_IS</stp>
        <stp>4</stp>
        <stp>300472.SZ</stp>
        <stp>61</stp>
        <stp>12/31/2016</stp>
        <stp>1</stp>
        <tr r="M1759" s="1"/>
      </tp>
      <tp>
        <v>0</v>
        <stp/>
        <stp>EM_S_QSTM07_IS</stp>
        <stp>4</stp>
        <stp>300471.SZ</stp>
        <stp>61</stp>
        <stp>12/31/2016</stp>
        <stp>1</stp>
        <tr r="M1758" s="1"/>
      </tp>
      <tp>
        <v>0</v>
        <stp/>
        <stp>EM_S_QSTM07_IS</stp>
        <stp>4</stp>
        <stp>300470.SZ</stp>
        <stp>61</stp>
        <stp>12/31/2016</stp>
        <stp>1</stp>
        <tr r="M1757" s="1"/>
      </tp>
      <tp>
        <v>0</v>
        <stp/>
        <stp>EM_S_QSTM07_IS</stp>
        <stp>4</stp>
        <stp>300479.SZ</stp>
        <stp>61</stp>
        <stp>12/31/2016</stp>
        <stp>1</stp>
        <tr r="M1766" s="1"/>
      </tp>
      <tp>
        <v>0</v>
        <stp/>
        <stp>EM_S_QSTM07_IS</stp>
        <stp>4</stp>
        <stp>300478.SZ</stp>
        <stp>61</stp>
        <stp>12/31/2016</stp>
        <stp>1</stp>
        <tr r="M1765" s="1"/>
      </tp>
      <tp>
        <v>0</v>
        <stp/>
        <stp>EM_S_QSTM07_IS</stp>
        <stp>4</stp>
        <stp>300467.SZ</stp>
        <stp>61</stp>
        <stp>12/31/2016</stp>
        <stp>1</stp>
        <tr r="M1754" s="1"/>
      </tp>
      <tp>
        <v>0</v>
        <stp/>
        <stp>EM_S_QSTM07_IS</stp>
        <stp>4</stp>
        <stp>300466.SZ</stp>
        <stp>61</stp>
        <stp>12/31/2016</stp>
        <stp>1</stp>
        <tr r="M1753" s="1"/>
      </tp>
      <tp>
        <v>0</v>
        <stp/>
        <stp>EM_S_QSTM07_IS</stp>
        <stp>4</stp>
        <stp>300465.SZ</stp>
        <stp>61</stp>
        <stp>12/31/2016</stp>
        <stp>1</stp>
        <tr r="M1752" s="1"/>
      </tp>
      <tp>
        <v>0</v>
        <stp/>
        <stp>EM_S_QSTM07_IS</stp>
        <stp>4</stp>
        <stp>300464.SZ</stp>
        <stp>61</stp>
        <stp>12/31/2016</stp>
        <stp>1</stp>
        <tr r="M1751" s="1"/>
      </tp>
      <tp>
        <v>0</v>
        <stp/>
        <stp>EM_S_QSTM07_IS</stp>
        <stp>4</stp>
        <stp>300463.SZ</stp>
        <stp>61</stp>
        <stp>12/31/2016</stp>
        <stp>1</stp>
        <tr r="M1750" s="1"/>
      </tp>
      <tp>
        <v>0</v>
        <stp/>
        <stp>EM_S_QSTM07_IS</stp>
        <stp>4</stp>
        <stp>300462.SZ</stp>
        <stp>61</stp>
        <stp>12/31/2016</stp>
        <stp>1</stp>
        <tr r="M1749" s="1"/>
      </tp>
      <tp>
        <v>0</v>
        <stp/>
        <stp>EM_S_QSTM07_IS</stp>
        <stp>4</stp>
        <stp>300461.SZ</stp>
        <stp>61</stp>
        <stp>12/31/2016</stp>
        <stp>1</stp>
        <tr r="M1748" s="1"/>
      </tp>
      <tp>
        <v>0</v>
        <stp/>
        <stp>EM_S_QSTM07_IS</stp>
        <stp>4</stp>
        <stp>300460.SZ</stp>
        <stp>61</stp>
        <stp>12/31/2016</stp>
        <stp>1</stp>
        <tr r="M1747" s="1"/>
      </tp>
      <tp>
        <v>0</v>
        <stp/>
        <stp>EM_S_QSTM07_IS</stp>
        <stp>4</stp>
        <stp>300469.SZ</stp>
        <stp>61</stp>
        <stp>12/31/2016</stp>
        <stp>1</stp>
        <tr r="M1756" s="1"/>
      </tp>
      <tp>
        <v>0</v>
        <stp/>
        <stp>EM_S_QSTM07_IS</stp>
        <stp>4</stp>
        <stp>300468.SZ</stp>
        <stp>61</stp>
        <stp>12/31/2016</stp>
        <stp>1</stp>
        <tr r="M1755" s="1"/>
      </tp>
      <tp>
        <v>0</v>
        <stp/>
        <stp>EM_S_QSTM07_IS</stp>
        <stp>4</stp>
        <stp>300417.SZ</stp>
        <stp>61</stp>
        <stp>12/31/2016</stp>
        <stp>1</stp>
        <tr r="M1705" s="1"/>
      </tp>
      <tp>
        <v>0</v>
        <stp/>
        <stp>EM_S_QSTM07_IS</stp>
        <stp>4</stp>
        <stp>000426.SZ</stp>
        <stp>61</stp>
        <stp>12/31/2016</stp>
        <stp>1</stp>
        <tr r="M99" s="1"/>
      </tp>
      <tp>
        <v>0</v>
        <stp/>
        <stp>EM_S_QSTM07_IS</stp>
        <stp>4</stp>
        <stp>300416.SZ</stp>
        <stp>61</stp>
        <stp>12/31/2016</stp>
        <stp>1</stp>
        <tr r="M1704" s="1"/>
      </tp>
      <tp>
        <v>0</v>
        <stp/>
        <stp>EM_S_QSTM07_IS</stp>
        <stp>4</stp>
        <stp>000425.SZ</stp>
        <stp>61</stp>
        <stp>12/31/2016</stp>
        <stp>1</stp>
        <tr r="M98" s="1"/>
      </tp>
      <tp>
        <v>0</v>
        <stp/>
        <stp>EM_S_QSTM07_IS</stp>
        <stp>4</stp>
        <stp>300415.SZ</stp>
        <stp>61</stp>
        <stp>12/31/2016</stp>
        <stp>1</stp>
        <tr r="M1703" s="1"/>
      </tp>
      <tp>
        <v>0</v>
        <stp/>
        <stp>EM_S_QSTM07_IS</stp>
        <stp>4</stp>
        <stp>300414.SZ</stp>
        <stp>61</stp>
        <stp>12/31/2016</stp>
        <stp>1</stp>
        <tr r="M1702" s="1"/>
      </tp>
      <tp>
        <v>0</v>
        <stp/>
        <stp>EM_S_QSTM07_IS</stp>
        <stp>4</stp>
        <stp>000423.SZ</stp>
        <stp>61</stp>
        <stp>12/31/2016</stp>
        <stp>1</stp>
        <tr r="M97" s="1"/>
      </tp>
      <tp>
        <v>0</v>
        <stp/>
        <stp>EM_S_QSTM07_IS</stp>
        <stp>4</stp>
        <stp>300413.SZ</stp>
        <stp>61</stp>
        <stp>12/31/2016</stp>
        <stp>1</stp>
        <tr r="M1701" s="1"/>
      </tp>
      <tp>
        <v>0</v>
        <stp/>
        <stp>EM_S_QSTM07_IS</stp>
        <stp>4</stp>
        <stp>000422.SZ</stp>
        <stp>61</stp>
        <stp>12/31/2016</stp>
        <stp>1</stp>
        <tr r="M96" s="1"/>
      </tp>
      <tp>
        <v>0</v>
        <stp/>
        <stp>EM_S_QSTM07_IS</stp>
        <stp>4</stp>
        <stp>300412.SZ</stp>
        <stp>61</stp>
        <stp>12/31/2016</stp>
        <stp>1</stp>
        <tr r="M1700" s="1"/>
      </tp>
      <tp>
        <v>0</v>
        <stp/>
        <stp>EM_S_QSTM07_IS</stp>
        <stp>4</stp>
        <stp>000421.SZ</stp>
        <stp>61</stp>
        <stp>12/31/2016</stp>
        <stp>1</stp>
        <tr r="M95" s="1"/>
      </tp>
      <tp>
        <v>0</v>
        <stp/>
        <stp>EM_S_QSTM07_IS</stp>
        <stp>4</stp>
        <stp>300411.SZ</stp>
        <stp>61</stp>
        <stp>12/31/2016</stp>
        <stp>1</stp>
        <tr r="M1699" s="1"/>
      </tp>
      <tp>
        <v>0</v>
        <stp/>
        <stp>EM_S_QSTM07_IS</stp>
        <stp>4</stp>
        <stp>000420.SZ</stp>
        <stp>61</stp>
        <stp>12/31/2016</stp>
        <stp>1</stp>
        <tr r="M94" s="1"/>
      </tp>
      <tp>
        <v>0</v>
        <stp/>
        <stp>EM_S_QSTM07_IS</stp>
        <stp>4</stp>
        <stp>300410.SZ</stp>
        <stp>61</stp>
        <stp>12/31/2016</stp>
        <stp>1</stp>
        <tr r="M1698" s="1"/>
      </tp>
      <tp>
        <v>0</v>
        <stp/>
        <stp>EM_S_QSTM07_IS</stp>
        <stp>4</stp>
        <stp>000429.SZ</stp>
        <stp>61</stp>
        <stp>12/31/2016</stp>
        <stp>1</stp>
        <tr r="M101" s="1"/>
      </tp>
      <tp>
        <v>0</v>
        <stp/>
        <stp>EM_S_QSTM07_IS</stp>
        <stp>4</stp>
        <stp>300419.SZ</stp>
        <stp>61</stp>
        <stp>12/31/2016</stp>
        <stp>1</stp>
        <tr r="M1707" s="1"/>
      </tp>
      <tp>
        <v>0</v>
        <stp/>
        <stp>EM_S_QSTM07_IS</stp>
        <stp>4</stp>
        <stp>000428.SZ</stp>
        <stp>61</stp>
        <stp>12/31/2016</stp>
        <stp>1</stp>
        <tr r="M100" s="1"/>
      </tp>
      <tp>
        <v>0</v>
        <stp/>
        <stp>EM_S_QSTM07_IS</stp>
        <stp>4</stp>
        <stp>300418.SZ</stp>
        <stp>61</stp>
        <stp>12/31/2016</stp>
        <stp>1</stp>
        <tr r="M1706" s="1"/>
      </tp>
      <tp>
        <v>0</v>
        <stp/>
        <stp>EM_S_QSTM07_IS</stp>
        <stp>4</stp>
        <stp>300407.SZ</stp>
        <stp>61</stp>
        <stp>12/31/2016</stp>
        <stp>1</stp>
        <tr r="M1695" s="1"/>
      </tp>
      <tp>
        <v>0</v>
        <stp/>
        <stp>EM_S_QSTM07_IS</stp>
        <stp>4</stp>
        <stp>300406.SZ</stp>
        <stp>61</stp>
        <stp>12/31/2016</stp>
        <stp>1</stp>
        <tr r="M1694" s="1"/>
      </tp>
      <tp>
        <v>0</v>
        <stp/>
        <stp>EM_S_QSTM07_IS</stp>
        <stp>4</stp>
        <stp>300405.SZ</stp>
        <stp>61</stp>
        <stp>12/31/2016</stp>
        <stp>1</stp>
        <tr r="M1693" s="1"/>
      </tp>
      <tp>
        <v>0</v>
        <stp/>
        <stp>EM_S_QSTM07_IS</stp>
        <stp>4</stp>
        <stp>300404.SZ</stp>
        <stp>61</stp>
        <stp>12/31/2016</stp>
        <stp>1</stp>
        <tr r="M1692" s="1"/>
      </tp>
      <tp>
        <v>0</v>
        <stp/>
        <stp>EM_S_QSTM07_IS</stp>
        <stp>4</stp>
        <stp>300403.SZ</stp>
        <stp>61</stp>
        <stp>12/31/2016</stp>
        <stp>1</stp>
        <tr r="M1691" s="1"/>
      </tp>
      <tp>
        <v>0</v>
        <stp/>
        <stp>EM_S_QSTM07_IS</stp>
        <stp>4</stp>
        <stp>300402.SZ</stp>
        <stp>61</stp>
        <stp>12/31/2016</stp>
        <stp>1</stp>
        <tr r="M1690" s="1"/>
      </tp>
      <tp>
        <v>0</v>
        <stp/>
        <stp>EM_S_QSTM07_IS</stp>
        <stp>4</stp>
        <stp>300401.SZ</stp>
        <stp>61</stp>
        <stp>12/31/2016</stp>
        <stp>1</stp>
        <tr r="M1689" s="1"/>
      </tp>
      <tp>
        <v>0</v>
        <stp/>
        <stp>EM_S_QSTM07_IS</stp>
        <stp>4</stp>
        <stp>000430.SZ</stp>
        <stp>61</stp>
        <stp>12/31/2016</stp>
        <stp>1</stp>
        <tr r="M102" s="1"/>
      </tp>
      <tp>
        <v>0</v>
        <stp/>
        <stp>EM_S_QSTM07_IS</stp>
        <stp>4</stp>
        <stp>300400.SZ</stp>
        <stp>61</stp>
        <stp>12/31/2016</stp>
        <stp>1</stp>
        <tr r="M1688" s="1"/>
      </tp>
      <tp>
        <v>0</v>
        <stp/>
        <stp>EM_S_QSTM07_IS</stp>
        <stp>4</stp>
        <stp>300409.SZ</stp>
        <stp>61</stp>
        <stp>12/31/2016</stp>
        <stp>1</stp>
        <tr r="M1697" s="1"/>
      </tp>
      <tp>
        <v>0</v>
        <stp/>
        <stp>EM_S_QSTM07_IS</stp>
        <stp>4</stp>
        <stp>300408.SZ</stp>
        <stp>61</stp>
        <stp>12/31/2016</stp>
        <stp>1</stp>
        <tr r="M1696" s="1"/>
      </tp>
      <tp>
        <v>0</v>
        <stp/>
        <stp>EM_S_QSTM07_IS</stp>
        <stp>4</stp>
        <stp>000407.SZ</stp>
        <stp>61</stp>
        <stp>12/31/2016</stp>
        <stp>1</stp>
        <tr r="M83" s="1"/>
      </tp>
      <tp>
        <v>0</v>
        <stp/>
        <stp>EM_S_QSTM07_IS</stp>
        <stp>4</stp>
        <stp>300437.SZ</stp>
        <stp>61</stp>
        <stp>12/31/2016</stp>
        <stp>1</stp>
        <tr r="M1725" s="1"/>
      </tp>
      <tp>
        <v>0</v>
        <stp/>
        <stp>EM_S_QSTM07_IS</stp>
        <stp>4</stp>
        <stp>300436.SZ</stp>
        <stp>61</stp>
        <stp>12/31/2016</stp>
        <stp>1</stp>
        <tr r="M1724" s="1"/>
      </tp>
      <tp>
        <v>0</v>
        <stp/>
        <stp>EM_S_QSTM07_IS</stp>
        <stp>4</stp>
        <stp>300435.SZ</stp>
        <stp>61</stp>
        <stp>12/31/2016</stp>
        <stp>1</stp>
        <tr r="M1723" s="1"/>
      </tp>
      <tp>
        <v>0</v>
        <stp/>
        <stp>EM_S_QSTM07_IS</stp>
        <stp>4</stp>
        <stp>000404.SZ</stp>
        <stp>61</stp>
        <stp>12/31/2016</stp>
        <stp>1</stp>
        <tr r="M82" s="1"/>
      </tp>
      <tp>
        <v>0</v>
        <stp/>
        <stp>EM_S_QSTM07_IS</stp>
        <stp>4</stp>
        <stp>300434.SZ</stp>
        <stp>61</stp>
        <stp>12/31/2016</stp>
        <stp>1</stp>
        <tr r="M1722" s="1"/>
      </tp>
      <tp>
        <v>0</v>
        <stp/>
        <stp>EM_S_QSTM07_IS</stp>
        <stp>4</stp>
        <stp>000403.SZ</stp>
        <stp>61</stp>
        <stp>12/31/2016</stp>
        <stp>1</stp>
        <tr r="M81" s="1"/>
      </tp>
      <tp>
        <v>0</v>
        <stp/>
        <stp>EM_S_QSTM07_IS</stp>
        <stp>4</stp>
        <stp>300433.SZ</stp>
        <stp>61</stp>
        <stp>12/31/2016</stp>
        <stp>1</stp>
        <tr r="M1721" s="1"/>
      </tp>
      <tp>
        <v>0</v>
        <stp/>
        <stp>EM_S_QSTM07_IS</stp>
        <stp>4</stp>
        <stp>000402.SZ</stp>
        <stp>61</stp>
        <stp>12/31/2016</stp>
        <stp>1</stp>
        <tr r="M80" s="1"/>
      </tp>
      <tp>
        <v>0</v>
        <stp/>
        <stp>EM_S_QSTM07_IS</stp>
        <stp>4</stp>
        <stp>300432.SZ</stp>
        <stp>61</stp>
        <stp>12/31/2016</stp>
        <stp>1</stp>
        <tr r="M1720" s="1"/>
      </tp>
      <tp>
        <v>0</v>
        <stp/>
        <stp>EM_S_QSTM07_IS</stp>
        <stp>4</stp>
        <stp>000401.SZ</stp>
        <stp>61</stp>
        <stp>12/31/2016</stp>
        <stp>1</stp>
        <tr r="M79" s="1"/>
      </tp>
      <tp>
        <v>0</v>
        <stp/>
        <stp>EM_S_QSTM07_IS</stp>
        <stp>4</stp>
        <stp>300431.SZ</stp>
        <stp>61</stp>
        <stp>12/31/2016</stp>
        <stp>1</stp>
        <tr r="M1719" s="1"/>
      </tp>
      <tp>
        <v>0</v>
        <stp/>
        <stp>EM_S_QSTM07_IS</stp>
        <stp>4</stp>
        <stp>000400.SZ</stp>
        <stp>61</stp>
        <stp>12/31/2016</stp>
        <stp>1</stp>
        <tr r="M78" s="1"/>
      </tp>
      <tp>
        <v>0</v>
        <stp/>
        <stp>EM_S_QSTM07_IS</stp>
        <stp>4</stp>
        <stp>300430.SZ</stp>
        <stp>61</stp>
        <stp>12/31/2016</stp>
        <stp>1</stp>
        <tr r="M1718" s="1"/>
      </tp>
      <tp>
        <v>0</v>
        <stp/>
        <stp>EM_S_QSTM07_IS</stp>
        <stp>4</stp>
        <stp>000409.SZ</stp>
        <stp>61</stp>
        <stp>12/31/2016</stp>
        <stp>1</stp>
        <tr r="M85" s="1"/>
      </tp>
      <tp>
        <v>0</v>
        <stp/>
        <stp>EM_S_QSTM07_IS</stp>
        <stp>4</stp>
        <stp>300439.SZ</stp>
        <stp>61</stp>
        <stp>12/31/2016</stp>
        <stp>1</stp>
        <tr r="M1727" s="1"/>
      </tp>
      <tp>
        <v>0</v>
        <stp/>
        <stp>EM_S_QSTM07_IS</stp>
        <stp>4</stp>
        <stp>000408.SZ</stp>
        <stp>61</stp>
        <stp>12/31/2016</stp>
        <stp>1</stp>
        <tr r="M84" s="1"/>
      </tp>
      <tp>
        <v>0</v>
        <stp/>
        <stp>EM_S_QSTM07_IS</stp>
        <stp>4</stp>
        <stp>300438.SZ</stp>
        <stp>61</stp>
        <stp>12/31/2016</stp>
        <stp>1</stp>
        <tr r="M1726" s="1"/>
      </tp>
      <tp>
        <v>0</v>
        <stp/>
        <stp>EM_S_QSTM07_IS</stp>
        <stp>4</stp>
        <stp>000417.SZ</stp>
        <stp>61</stp>
        <stp>12/31/2016</stp>
        <stp>1</stp>
        <tr r="M91" s="1"/>
      </tp>
      <tp>
        <v>0</v>
        <stp/>
        <stp>EM_S_QSTM07_IS</stp>
        <stp>4</stp>
        <stp>300427.SZ</stp>
        <stp>61</stp>
        <stp>12/31/2016</stp>
        <stp>1</stp>
        <tr r="M1715" s="1"/>
      </tp>
      <tp>
        <v>0</v>
        <stp/>
        <stp>EM_S_QSTM07_IS</stp>
        <stp>4</stp>
        <stp>000416.SZ</stp>
        <stp>61</stp>
        <stp>12/31/2016</stp>
        <stp>1</stp>
        <tr r="M90" s="1"/>
      </tp>
      <tp>
        <v>0</v>
        <stp/>
        <stp>EM_S_QSTM07_IS</stp>
        <stp>4</stp>
        <stp>300426.SZ</stp>
        <stp>61</stp>
        <stp>12/31/2016</stp>
        <stp>1</stp>
        <tr r="M1714" s="1"/>
      </tp>
      <tp>
        <v>0</v>
        <stp/>
        <stp>EM_S_QSTM07_IS</stp>
        <stp>4</stp>
        <stp>000415.SZ</stp>
        <stp>61</stp>
        <stp>12/31/2016</stp>
        <stp>1</stp>
        <tr r="M89" s="1"/>
      </tp>
      <tp>
        <v>0</v>
        <stp/>
        <stp>EM_S_QSTM07_IS</stp>
        <stp>4</stp>
        <stp>300425.SZ</stp>
        <stp>61</stp>
        <stp>12/31/2016</stp>
        <stp>1</stp>
        <tr r="M1713" s="1"/>
      </tp>
      <tp>
        <v>0</v>
        <stp/>
        <stp>EM_S_QSTM07_IS</stp>
        <stp>4</stp>
        <stp>300424.SZ</stp>
        <stp>61</stp>
        <stp>12/31/2016</stp>
        <stp>1</stp>
        <tr r="M1712" s="1"/>
      </tp>
      <tp>
        <v>0</v>
        <stp/>
        <stp>EM_S_QSTM07_IS</stp>
        <stp>4</stp>
        <stp>000413.SZ</stp>
        <stp>61</stp>
        <stp>12/31/2016</stp>
        <stp>1</stp>
        <tr r="M88" s="1"/>
      </tp>
      <tp>
        <v>0</v>
        <stp/>
        <stp>EM_S_QSTM07_IS</stp>
        <stp>4</stp>
        <stp>300423.SZ</stp>
        <stp>61</stp>
        <stp>12/31/2016</stp>
        <stp>1</stp>
        <tr r="M1711" s="1"/>
      </tp>
      <tp>
        <v>0</v>
        <stp/>
        <stp>EM_S_QSTM07_IS</stp>
        <stp>4</stp>
        <stp>300422.SZ</stp>
        <stp>61</stp>
        <stp>12/31/2016</stp>
        <stp>1</stp>
        <tr r="M1710" s="1"/>
      </tp>
      <tp>
        <v>0</v>
        <stp/>
        <stp>EM_S_QSTM07_IS</stp>
        <stp>4</stp>
        <stp>000411.SZ</stp>
        <stp>61</stp>
        <stp>12/31/2016</stp>
        <stp>1</stp>
        <tr r="M87" s="1"/>
      </tp>
      <tp>
        <v>0</v>
        <stp/>
        <stp>EM_S_QSTM07_IS</stp>
        <stp>4</stp>
        <stp>300421.SZ</stp>
        <stp>61</stp>
        <stp>12/31/2016</stp>
        <stp>1</stp>
        <tr r="M1709" s="1"/>
      </tp>
      <tp>
        <v>0</v>
        <stp/>
        <stp>EM_S_QSTM07_IS</stp>
        <stp>4</stp>
        <stp>000410.SZ</stp>
        <stp>61</stp>
        <stp>12/31/2016</stp>
        <stp>1</stp>
        <tr r="M86" s="1"/>
      </tp>
      <tp>
        <v>0</v>
        <stp/>
        <stp>EM_S_QSTM07_IS</stp>
        <stp>4</stp>
        <stp>300420.SZ</stp>
        <stp>61</stp>
        <stp>12/31/2016</stp>
        <stp>1</stp>
        <tr r="M1708" s="1"/>
      </tp>
      <tp>
        <v>0</v>
        <stp/>
        <stp>EM_S_QSTM07_IS</stp>
        <stp>4</stp>
        <stp>000419.SZ</stp>
        <stp>61</stp>
        <stp>12/31/2016</stp>
        <stp>1</stp>
        <tr r="M93" s="1"/>
      </tp>
      <tp>
        <v>0</v>
        <stp/>
        <stp>EM_S_QSTM07_IS</stp>
        <stp>4</stp>
        <stp>300429.SZ</stp>
        <stp>61</stp>
        <stp>12/31/2016</stp>
        <stp>1</stp>
        <tr r="M1717" s="1"/>
      </tp>
      <tp>
        <v>0</v>
        <stp/>
        <stp>EM_S_QSTM07_IS</stp>
        <stp>4</stp>
        <stp>000418.SZ</stp>
        <stp>61</stp>
        <stp>12/31/2016</stp>
        <stp>1</stp>
        <tr r="M92" s="1"/>
      </tp>
      <tp>
        <v>0</v>
        <stp/>
        <stp>EM_S_QSTM07_IS</stp>
        <stp>4</stp>
        <stp>300428.SZ</stp>
        <stp>61</stp>
        <stp>12/31/2016</stp>
        <stp>1</stp>
        <tr r="M1716" s="1"/>
      </tp>
      <tp>
        <v>0</v>
        <stp/>
        <stp>EM_S_QSTM07_IS</stp>
        <stp>4</stp>
        <stp>300497.SZ</stp>
        <stp>61</stp>
        <stp>12/31/2016</stp>
        <stp>1</stp>
        <tr r="M1784" s="1"/>
      </tp>
      <tp>
        <v>0</v>
        <stp/>
        <stp>EM_S_QSTM07_IS</stp>
        <stp>4</stp>
        <stp>300496.SZ</stp>
        <stp>61</stp>
        <stp>12/31/2016</stp>
        <stp>1</stp>
        <tr r="M1783" s="1"/>
      </tp>
      <tp>
        <v>0</v>
        <stp/>
        <stp>EM_S_QSTM07_IS</stp>
        <stp>4</stp>
        <stp>300495.SZ</stp>
        <stp>61</stp>
        <stp>12/31/2016</stp>
        <stp>1</stp>
        <tr r="M1782" s="1"/>
      </tp>
      <tp>
        <v>0</v>
        <stp/>
        <stp>EM_S_QSTM07_IS</stp>
        <stp>4</stp>
        <stp>300494.SZ</stp>
        <stp>61</stp>
        <stp>12/31/2016</stp>
        <stp>1</stp>
        <tr r="M1781" s="1"/>
      </tp>
      <tp>
        <v>0</v>
        <stp/>
        <stp>EM_S_QSTM07_IS</stp>
        <stp>4</stp>
        <stp>300493.SZ</stp>
        <stp>61</stp>
        <stp>12/31/2016</stp>
        <stp>1</stp>
        <tr r="M1780" s="1"/>
      </tp>
      <tp>
        <v>0</v>
        <stp/>
        <stp>EM_S_QSTM07_IS</stp>
        <stp>4</stp>
        <stp>300492.SZ</stp>
        <stp>61</stp>
        <stp>12/31/2016</stp>
        <stp>1</stp>
        <tr r="M1779" s="1"/>
      </tp>
      <tp>
        <v>0</v>
        <stp/>
        <stp>EM_S_QSTM07_IS</stp>
        <stp>4</stp>
        <stp>300491.SZ</stp>
        <stp>61</stp>
        <stp>12/31/2016</stp>
        <stp>1</stp>
        <tr r="M1778" s="1"/>
      </tp>
      <tp>
        <v>0</v>
        <stp/>
        <stp>EM_S_QSTM07_IS</stp>
        <stp>4</stp>
        <stp>300490.SZ</stp>
        <stp>61</stp>
        <stp>12/31/2016</stp>
        <stp>1</stp>
        <tr r="M1777" s="1"/>
      </tp>
      <tp>
        <v>0</v>
        <stp/>
        <stp>EM_S_QSTM07_IS</stp>
        <stp>4</stp>
        <stp>300499.SZ</stp>
        <stp>61</stp>
        <stp>12/31/2016</stp>
        <stp>1</stp>
        <tr r="M1786" s="1"/>
      </tp>
      <tp>
        <v>0</v>
        <stp/>
        <stp>EM_S_QSTM07_IS</stp>
        <stp>4</stp>
        <stp>300498.SZ</stp>
        <stp>61</stp>
        <stp>12/31/2016</stp>
        <stp>1</stp>
        <tr r="M1785" s="1"/>
      </tp>
      <tp>
        <v>0</v>
        <stp/>
        <stp>EM_S_QSTM07_IS</stp>
        <stp>4</stp>
        <stp>300487.SZ</stp>
        <stp>61</stp>
        <stp>12/31/2016</stp>
        <stp>1</stp>
        <tr r="M1774" s="1"/>
      </tp>
      <tp>
        <v>0</v>
        <stp/>
        <stp>EM_S_QSTM07_IS</stp>
        <stp>4</stp>
        <stp>300486.SZ</stp>
        <stp>61</stp>
        <stp>12/31/2016</stp>
        <stp>1</stp>
        <tr r="M1773" s="1"/>
      </tp>
      <tp>
        <v>0</v>
        <stp/>
        <stp>EM_S_QSTM07_IS</stp>
        <stp>4</stp>
        <stp>300485.SZ</stp>
        <stp>61</stp>
        <stp>12/31/2016</stp>
        <stp>1</stp>
        <tr r="M1772" s="1"/>
      </tp>
      <tp>
        <v>0</v>
        <stp/>
        <stp>EM_S_QSTM07_IS</stp>
        <stp>4</stp>
        <stp>300484.SZ</stp>
        <stp>61</stp>
        <stp>12/31/2016</stp>
        <stp>1</stp>
        <tr r="M1771" s="1"/>
      </tp>
      <tp>
        <v>0</v>
        <stp/>
        <stp>EM_S_QSTM07_IS</stp>
        <stp>4</stp>
        <stp>300483.SZ</stp>
        <stp>61</stp>
        <stp>12/31/2016</stp>
        <stp>1</stp>
        <tr r="M1770" s="1"/>
      </tp>
      <tp>
        <v>0</v>
        <stp/>
        <stp>EM_S_QSTM07_IS</stp>
        <stp>4</stp>
        <stp>300482.SZ</stp>
        <stp>61</stp>
        <stp>12/31/2016</stp>
        <stp>1</stp>
        <tr r="M1769" s="1"/>
      </tp>
      <tp>
        <v>0</v>
        <stp/>
        <stp>EM_S_QSTM07_IS</stp>
        <stp>4</stp>
        <stp>300481.SZ</stp>
        <stp>61</stp>
        <stp>12/31/2016</stp>
        <stp>1</stp>
        <tr r="M1768" s="1"/>
      </tp>
      <tp>
        <v>0</v>
        <stp/>
        <stp>EM_S_QSTM07_IS</stp>
        <stp>4</stp>
        <stp>300480.SZ</stp>
        <stp>61</stp>
        <stp>12/31/2016</stp>
        <stp>1</stp>
        <tr r="M1767" s="1"/>
      </tp>
      <tp>
        <v>0</v>
        <stp/>
        <stp>EM_S_QSTM07_IS</stp>
        <stp>4</stp>
        <stp>300489.SZ</stp>
        <stp>61</stp>
        <stp>12/31/2016</stp>
        <stp>1</stp>
        <tr r="M1776" s="1"/>
      </tp>
      <tp>
        <v>0</v>
        <stp/>
        <stp>EM_S_QSTM07_IS</stp>
        <stp>4</stp>
        <stp>300488.SZ</stp>
        <stp>61</stp>
        <stp>12/31/2016</stp>
        <stp>1</stp>
        <tr r="M1775" s="1"/>
      </tp>
      <tp>
        <v>0</v>
        <stp/>
        <stp>EM_S_QSTM07_IS</stp>
        <stp>4</stp>
        <stp>000488.SZ</stp>
        <stp>61</stp>
        <stp>12/31/2016</stp>
        <stp>1</stp>
        <tr r="M103" s="1"/>
      </tp>
      <tp>
        <v>0</v>
        <stp/>
        <stp>EM_S_QSTM07_IS</stp>
        <stp>4</stp>
        <stp>000498.SZ</stp>
        <stp>61</stp>
        <stp>12/31/2016</stp>
        <stp>1</stp>
        <tr r="M104" s="1"/>
      </tp>
      <tp>
        <v>0</v>
        <stp/>
        <stp>EM_S_QSTM07_IS</stp>
        <stp>4</stp>
        <stp>600527.SH</stp>
        <stp>61</stp>
        <stp>12/31/2016</stp>
        <stp>1</stp>
        <tr r="M2291" s="1"/>
      </tp>
      <tp>
        <v>0</v>
        <stp/>
        <stp>EM_S_QSTM07_IS</stp>
        <stp>4</stp>
        <stp>600526.SH</stp>
        <stp>61</stp>
        <stp>12/31/2016</stp>
        <stp>1</stp>
        <tr r="M2290" s="1"/>
      </tp>
      <tp>
        <v>0</v>
        <stp/>
        <stp>EM_S_QSTM07_IS</stp>
        <stp>4</stp>
        <stp>600525.SH</stp>
        <stp>61</stp>
        <stp>12/31/2016</stp>
        <stp>1</stp>
        <tr r="M2289" s="1"/>
      </tp>
      <tp>
        <v>0</v>
        <stp/>
        <stp>EM_S_QSTM07_IS</stp>
        <stp>4</stp>
        <stp>600523.SH</stp>
        <stp>61</stp>
        <stp>12/31/2016</stp>
        <stp>1</stp>
        <tr r="M2288" s="1"/>
      </tp>
      <tp>
        <v>0</v>
        <stp/>
        <stp>EM_S_QSTM07_IS</stp>
        <stp>4</stp>
        <stp>600522.SH</stp>
        <stp>61</stp>
        <stp>12/31/2016</stp>
        <stp>1</stp>
        <tr r="M2287" s="1"/>
      </tp>
      <tp>
        <v>0</v>
        <stp/>
        <stp>EM_S_QSTM07_IS</stp>
        <stp>4</stp>
        <stp>600521.SH</stp>
        <stp>61</stp>
        <stp>12/31/2016</stp>
        <stp>1</stp>
        <tr r="M2286" s="1"/>
      </tp>
      <tp>
        <v>0</v>
        <stp/>
        <stp>EM_S_QSTM07_IS</stp>
        <stp>4</stp>
        <stp>600520.SH</stp>
        <stp>61</stp>
        <stp>12/31/2016</stp>
        <stp>1</stp>
        <tr r="M2285" s="1"/>
      </tp>
      <tp>
        <v>19219807.879999999</v>
        <stp/>
        <stp>EM_S_QSTM07_IS</stp>
        <stp>4</stp>
        <stp>603520.SH</stp>
        <stp>61</stp>
        <stp>12/31/2015</stp>
        <stp>1</stp>
        <tr r="I2931" s="1"/>
      </tp>
      <tp>
        <v>0</v>
        <stp/>
        <stp>EM_S_QSTM07_IS</stp>
        <stp>4</stp>
        <stp>600529.SH</stp>
        <stp>61</stp>
        <stp>12/31/2016</stp>
        <stp>1</stp>
        <tr r="M2293" s="1"/>
      </tp>
      <tp>
        <v>0</v>
        <stp/>
        <stp>EM_S_QSTM07_IS</stp>
        <stp>4</stp>
        <stp>600528.SH</stp>
        <stp>61</stp>
        <stp>12/31/2016</stp>
        <stp>1</stp>
        <tr r="M2292" s="1"/>
      </tp>
      <tp>
        <v>72251856.409999996</v>
        <stp/>
        <stp>EM_S_QSTM07_IS</stp>
        <stp>4</stp>
        <stp>603528.SH</stp>
        <stp>61</stp>
        <stp>12/31/2015</stp>
        <stp>1</stp>
        <tr r="I2932" s="1"/>
      </tp>
      <tp>
        <v>0</v>
        <stp/>
        <stp>EM_S_QSTM07_IS</stp>
        <stp>4</stp>
        <stp>600537.SH</stp>
        <stp>61</stp>
        <stp>12/31/2016</stp>
        <stp>1</stp>
        <tr r="M2300" s="1"/>
      </tp>
      <tp>
        <v>0</v>
        <stp/>
        <stp>EM_S_QSTM07_IS</stp>
        <stp>4</stp>
        <stp>600536.SH</stp>
        <stp>61</stp>
        <stp>12/31/2016</stp>
        <stp>1</stp>
        <tr r="M2299" s="1"/>
      </tp>
      <tp>
        <v>0</v>
        <stp/>
        <stp>EM_S_QSTM07_IS</stp>
        <stp>4</stp>
        <stp>600535.SH</stp>
        <stp>61</stp>
        <stp>12/31/2016</stp>
        <stp>1</stp>
        <tr r="M2298" s="1"/>
      </tp>
      <tp>
        <v>0</v>
        <stp/>
        <stp>EM_S_QSTM07_IS</stp>
        <stp>4</stp>
        <stp>600533.SH</stp>
        <stp>61</stp>
        <stp>12/31/2016</stp>
        <stp>1</stp>
        <tr r="M2297" s="1"/>
      </tp>
      <tp>
        <v>0</v>
        <stp/>
        <stp>EM_S_QSTM07_IS</stp>
        <stp>4</stp>
        <stp>600532.SH</stp>
        <stp>61</stp>
        <stp>12/31/2016</stp>
        <stp>1</stp>
        <tr r="M2296" s="1"/>
      </tp>
      <tp>
        <v>0</v>
        <stp/>
        <stp>EM_S_QSTM07_IS</stp>
        <stp>4</stp>
        <stp>600531.SH</stp>
        <stp>61</stp>
        <stp>12/31/2016</stp>
        <stp>1</stp>
        <tr r="M2295" s="1"/>
      </tp>
      <tp>
        <v>0</v>
        <stp/>
        <stp>EM_S_QSTM07_IS</stp>
        <stp>4</stp>
        <stp>600530.SH</stp>
        <stp>61</stp>
        <stp>12/31/2016</stp>
        <stp>1</stp>
        <tr r="M2294" s="1"/>
      </tp>
      <tp>
        <v>0</v>
        <stp/>
        <stp>EM_S_QSTM07_IS</stp>
        <stp>4</stp>
        <stp>600539.SH</stp>
        <stp>61</stp>
        <stp>12/31/2016</stp>
        <stp>1</stp>
        <tr r="M2302" s="1"/>
      </tp>
      <tp>
        <v>0</v>
        <stp/>
        <stp>EM_S_QSTM07_IS</stp>
        <stp>4</stp>
        <stp>600538.SH</stp>
        <stp>61</stp>
        <stp>12/31/2016</stp>
        <stp>1</stp>
        <tr r="M2301" s="1"/>
      </tp>
      <tp>
        <v>0</v>
        <stp/>
        <stp>EM_S_QSTM07_IS</stp>
        <stp>4</stp>
        <stp>600507.SH</stp>
        <stp>61</stp>
        <stp>12/31/2016</stp>
        <stp>1</stp>
        <tr r="M2273" s="1"/>
      </tp>
      <tp>
        <v>0</v>
        <stp/>
        <stp>EM_S_QSTM07_IS</stp>
        <stp>4</stp>
        <stp>600506.SH</stp>
        <stp>61</stp>
        <stp>12/31/2016</stp>
        <stp>1</stp>
        <tr r="M2272" s="1"/>
      </tp>
      <tp>
        <v>0</v>
        <stp/>
        <stp>EM_S_QSTM07_IS</stp>
        <stp>4</stp>
        <stp>600505.SH</stp>
        <stp>61</stp>
        <stp>12/31/2016</stp>
        <stp>1</stp>
        <tr r="M2271" s="1"/>
      </tp>
      <tp>
        <v>0</v>
        <stp/>
        <stp>EM_S_QSTM07_IS</stp>
        <stp>4</stp>
        <stp>600503.SH</stp>
        <stp>61</stp>
        <stp>12/31/2016</stp>
        <stp>1</stp>
        <tr r="M2270" s="1"/>
      </tp>
      <tp>
        <v>0</v>
        <stp/>
        <stp>EM_S_QSTM07_IS</stp>
        <stp>4</stp>
        <stp>600502.SH</stp>
        <stp>61</stp>
        <stp>12/31/2016</stp>
        <stp>1</stp>
        <tr r="M2269" s="1"/>
      </tp>
      <tp>
        <v>0</v>
        <stp/>
        <stp>EM_S_QSTM07_IS</stp>
        <stp>4</stp>
        <stp>600501.SH</stp>
        <stp>61</stp>
        <stp>12/31/2016</stp>
        <stp>1</stp>
        <tr r="M2268" s="1"/>
      </tp>
      <tp>
        <v>0</v>
        <stp/>
        <stp>EM_S_QSTM07_IS</stp>
        <stp>4</stp>
        <stp>600500.SH</stp>
        <stp>61</stp>
        <stp>12/31/2016</stp>
        <stp>1</stp>
        <tr r="M2267" s="1"/>
      </tp>
      <tp>
        <v>0</v>
        <stp/>
        <stp>EM_S_QSTM07_IS</stp>
        <stp>4</stp>
        <stp>600509.SH</stp>
        <stp>61</stp>
        <stp>12/31/2016</stp>
        <stp>1</stp>
        <tr r="M2275" s="1"/>
      </tp>
      <tp>
        <v>0</v>
        <stp/>
        <stp>EM_S_QSTM07_IS</stp>
        <stp>4</stp>
        <stp>600508.SH</stp>
        <stp>61</stp>
        <stp>12/31/2016</stp>
        <stp>1</stp>
        <tr r="M2274" s="1"/>
      </tp>
      <tp>
        <v>105624571.72</v>
        <stp/>
        <stp>EM_S_QSTM07_IS</stp>
        <stp>4</stp>
        <stp>603508.SH</stp>
        <stp>61</stp>
        <stp>12/31/2015</stp>
        <stp>1</stp>
        <tr r="I2927" s="1"/>
      </tp>
      <tp>
        <v>0</v>
        <stp/>
        <stp>EM_S_QSTM07_IS</stp>
        <stp>4</stp>
        <stp>600517.SH</stp>
        <stp>61</stp>
        <stp>12/31/2016</stp>
        <stp>1</stp>
        <tr r="M2282" s="1"/>
      </tp>
      <tp>
        <v>0</v>
        <stp/>
        <stp>EM_S_QSTM07_IS</stp>
        <stp>4</stp>
        <stp>600516.SH</stp>
        <stp>61</stp>
        <stp>12/31/2016</stp>
        <stp>1</stp>
        <tr r="M2281" s="1"/>
      </tp>
      <tp>
        <v>0</v>
        <stp/>
        <stp>EM_S_QSTM07_IS</stp>
        <stp>4</stp>
        <stp>600515.SH</stp>
        <stp>61</stp>
        <stp>12/31/2016</stp>
        <stp>1</stp>
        <tr r="M2280" s="1"/>
      </tp>
      <tp>
        <v>188286396.34</v>
        <stp/>
        <stp>EM_S_QSTM07_IS</stp>
        <stp>4</stp>
        <stp>603515.SH</stp>
        <stp>61</stp>
        <stp>12/31/2015</stp>
        <stp>1</stp>
        <tr r="I2928" s="1"/>
      </tp>
      <tp>
        <v>0</v>
        <stp/>
        <stp>EM_S_QSTM07_IS</stp>
        <stp>4</stp>
        <stp>600513.SH</stp>
        <stp>61</stp>
        <stp>12/31/2016</stp>
        <stp>1</stp>
        <tr r="M2279" s="1"/>
      </tp>
      <tp>
        <v>0</v>
        <stp/>
        <stp>EM_S_QSTM07_IS</stp>
        <stp>4</stp>
        <stp>600512.SH</stp>
        <stp>61</stp>
        <stp>12/31/2016</stp>
        <stp>1</stp>
        <tr r="M2278" s="1"/>
      </tp>
      <tp>
        <v>0</v>
        <stp/>
        <stp>EM_S_QSTM07_IS</stp>
        <stp>4</stp>
        <stp>600511.SH</stp>
        <stp>61</stp>
        <stp>12/31/2016</stp>
        <stp>1</stp>
        <tr r="M2277" s="1"/>
      </tp>
      <tp>
        <v>0</v>
        <stp/>
        <stp>EM_S_QSTM07_IS</stp>
        <stp>4</stp>
        <stp>600510.SH</stp>
        <stp>61</stp>
        <stp>12/31/2016</stp>
        <stp>1</stp>
        <tr r="M2276" s="1"/>
      </tp>
      <tp>
        <v>0</v>
        <stp/>
        <stp>EM_S_QSTM07_IS</stp>
        <stp>4</stp>
        <stp>600519.SH</stp>
        <stp>61</stp>
        <stp>12/31/2016</stp>
        <stp>1</stp>
        <tr r="M2284" s="1"/>
      </tp>
      <tp>
        <v>16736094.960000001</v>
        <stp/>
        <stp>EM_S_QSTM07_IS</stp>
        <stp>4</stp>
        <stp>603519.SH</stp>
        <stp>61</stp>
        <stp>12/31/2015</stp>
        <stp>1</stp>
        <tr r="I2930" s="1"/>
      </tp>
      <tp>
        <v>0</v>
        <stp/>
        <stp>EM_S_QSTM07_IS</stp>
        <stp>4</stp>
        <stp>600518.SH</stp>
        <stp>61</stp>
        <stp>12/31/2016</stp>
        <stp>1</stp>
        <tr r="M2283" s="1"/>
      </tp>
      <tp>
        <v>35049133.460000001</v>
        <stp/>
        <stp>EM_S_QSTM07_IS</stp>
        <stp>4</stp>
        <stp>603518.SH</stp>
        <stp>61</stp>
        <stp>12/31/2015</stp>
        <stp>1</stp>
        <tr r="I2929" s="1"/>
      </tp>
      <tp>
        <v>0</v>
        <stp/>
        <stp>EM_S_QSTM07_IS</stp>
        <stp>4</stp>
        <stp>600567.SH</stp>
        <stp>61</stp>
        <stp>12/31/2016</stp>
        <stp>1</stp>
        <tr r="M2324" s="1"/>
      </tp>
      <tp>
        <v>290824918.76999998</v>
        <stp/>
        <stp>EM_S_QSTM07_IS</stp>
        <stp>4</stp>
        <stp>603567.SH</stp>
        <stp>61</stp>
        <stp>12/31/2015</stp>
        <stp>1</stp>
        <tr r="I2938" s="1"/>
      </tp>
      <tp>
        <v>0</v>
        <stp/>
        <stp>EM_S_QSTM07_IS</stp>
        <stp>4</stp>
        <stp>600566.SH</stp>
        <stp>61</stp>
        <stp>12/31/2016</stp>
        <stp>1</stp>
        <tr r="M2323" s="1"/>
      </tp>
      <tp>
        <v>24563904.719999999</v>
        <stp/>
        <stp>EM_S_QSTM07_IS</stp>
        <stp>4</stp>
        <stp>603566.SH</stp>
        <stp>61</stp>
        <stp>12/31/2015</stp>
        <stp>1</stp>
        <tr r="I2937" s="1"/>
      </tp>
      <tp>
        <v>0</v>
        <stp/>
        <stp>EM_S_QSTM07_IS</stp>
        <stp>4</stp>
        <stp>600565.SH</stp>
        <stp>61</stp>
        <stp>12/31/2016</stp>
        <stp>1</stp>
        <tr r="M2322" s="1"/>
      </tp>
      <tp>
        <v>0</v>
        <stp/>
        <stp>EM_S_QSTM07_IS</stp>
        <stp>4</stp>
        <stp>600563.SH</stp>
        <stp>61</stp>
        <stp>12/31/2016</stp>
        <stp>1</stp>
        <tr r="M2321" s="1"/>
      </tp>
      <tp>
        <v>0</v>
        <stp/>
        <stp>EM_S_QSTM07_IS</stp>
        <stp>4</stp>
        <stp>600562.SH</stp>
        <stp>61</stp>
        <stp>12/31/2016</stp>
        <stp>1</stp>
        <tr r="M2320" s="1"/>
      </tp>
      <tp>
        <v>0</v>
        <stp/>
        <stp>EM_S_QSTM07_IS</stp>
        <stp>4</stp>
        <stp>600561.SH</stp>
        <stp>61</stp>
        <stp>12/31/2016</stp>
        <stp>1</stp>
        <tr r="M2319" s="1"/>
      </tp>
      <tp>
        <v>0</v>
        <stp/>
        <stp>EM_S_QSTM07_IS</stp>
        <stp>4</stp>
        <stp>600560.SH</stp>
        <stp>61</stp>
        <stp>12/31/2016</stp>
        <stp>1</stp>
        <tr r="M2318" s="1"/>
      </tp>
      <tp>
        <v>0</v>
        <stp/>
        <stp>EM_S_QSTM07_IS</stp>
        <stp>4</stp>
        <stp>600569.SH</stp>
        <stp>61</stp>
        <stp>12/31/2016</stp>
        <stp>1</stp>
        <tr r="M2326" s="1"/>
      </tp>
      <tp>
        <v>85569580.790000007</v>
        <stp/>
        <stp>EM_S_QSTM07_IS</stp>
        <stp>4</stp>
        <stp>603569.SH</stp>
        <stp>61</stp>
        <stp>12/31/2015</stp>
        <stp>1</stp>
        <tr r="I2940" s="1"/>
      </tp>
      <tp>
        <v>0</v>
        <stp/>
        <stp>EM_S_QSTM07_IS</stp>
        <stp>4</stp>
        <stp>600568.SH</stp>
        <stp>61</stp>
        <stp>12/31/2016</stp>
        <stp>1</stp>
        <tr r="M2325" s="1"/>
      </tp>
      <tp>
        <v>66475972.710000001</v>
        <stp/>
        <stp>EM_S_QSTM07_IS</stp>
        <stp>4</stp>
        <stp>603568.SH</stp>
        <stp>61</stp>
        <stp>12/31/2015</stp>
        <stp>1</stp>
        <tr r="I2939" s="1"/>
      </tp>
      <tp>
        <v>0</v>
        <stp/>
        <stp>EM_S_QSTM07_IS</stp>
        <stp>4</stp>
        <stp>600577.SH</stp>
        <stp>61</stp>
        <stp>12/31/2016</stp>
        <stp>1</stp>
        <tr r="M2333" s="1"/>
      </tp>
      <tp>
        <v>24480600.760000002</v>
        <stp/>
        <stp>EM_S_QSTM07_IS</stp>
        <stp>4</stp>
        <stp>603577.SH</stp>
        <stp>61</stp>
        <stp>12/31/2015</stp>
        <stp>1</stp>
        <tr r="I2941" s="1"/>
      </tp>
      <tp>
        <v>0</v>
        <stp/>
        <stp>EM_S_QSTM07_IS</stp>
        <stp>4</stp>
        <stp>600576.SH</stp>
        <stp>61</stp>
        <stp>12/31/2016</stp>
        <stp>1</stp>
        <tr r="M2332" s="1"/>
      </tp>
      <tp>
        <v>0</v>
        <stp/>
        <stp>EM_S_QSTM07_IS</stp>
        <stp>4</stp>
        <stp>600575.SH</stp>
        <stp>61</stp>
        <stp>12/31/2016</stp>
        <stp>1</stp>
        <tr r="M2331" s="1"/>
      </tp>
      <tp>
        <v>0</v>
        <stp/>
        <stp>EM_S_QSTM07_IS</stp>
        <stp>4</stp>
        <stp>600573.SH</stp>
        <stp>61</stp>
        <stp>12/31/2016</stp>
        <stp>1</stp>
        <tr r="M2330" s="1"/>
      </tp>
      <tp>
        <v>0</v>
        <stp/>
        <stp>EM_S_QSTM07_IS</stp>
        <stp>4</stp>
        <stp>600572.SH</stp>
        <stp>61</stp>
        <stp>12/31/2016</stp>
        <stp>1</stp>
        <tr r="M2329" s="1"/>
      </tp>
      <tp>
        <v>0</v>
        <stp/>
        <stp>EM_S_QSTM07_IS</stp>
        <stp>4</stp>
        <stp>600571.SH</stp>
        <stp>61</stp>
        <stp>12/31/2016</stp>
        <stp>1</stp>
        <tr r="M2328" s="1"/>
      </tp>
      <tp>
        <v>0</v>
        <stp/>
        <stp>EM_S_QSTM07_IS</stp>
        <stp>4</stp>
        <stp>600570.SH</stp>
        <stp>61</stp>
        <stp>12/31/2016</stp>
        <stp>1</stp>
        <tr r="M2327" s="1"/>
      </tp>
      <tp>
        <v>0</v>
        <stp/>
        <stp>EM_S_QSTM07_IS</stp>
        <stp>4</stp>
        <stp>600579.SH</stp>
        <stp>61</stp>
        <stp>12/31/2016</stp>
        <stp>1</stp>
        <tr r="M2335" s="1"/>
      </tp>
      <tp>
        <v>0</v>
        <stp/>
        <stp>EM_S_QSTM07_IS</stp>
        <stp>4</stp>
        <stp>600578.SH</stp>
        <stp>61</stp>
        <stp>12/31/2016</stp>
        <stp>1</stp>
        <tr r="M2334" s="1"/>
      </tp>
      <tp>
        <v>0</v>
        <stp/>
        <stp>EM_S_QSTM07_IS</stp>
        <stp>4</stp>
        <stp>600547.SH</stp>
        <stp>61</stp>
        <stp>12/31/2016</stp>
        <stp>1</stp>
        <tr r="M2307" s="1"/>
      </tp>
      <tp>
        <v>0</v>
        <stp/>
        <stp>EM_S_QSTM07_IS</stp>
        <stp>4</stp>
        <stp>600546.SH</stp>
        <stp>61</stp>
        <stp>12/31/2016</stp>
        <stp>1</stp>
        <tr r="M2306" s="1"/>
      </tp>
      <tp>
        <v>0</v>
        <stp/>
        <stp>EM_S_QSTM07_IS</stp>
        <stp>4</stp>
        <stp>600545.SH</stp>
        <stp>61</stp>
        <stp>12/31/2016</stp>
        <stp>1</stp>
        <tr r="M2305" s="1"/>
      </tp>
      <tp>
        <v>0</v>
        <stp/>
        <stp>EM_S_QSTM07_IS</stp>
        <stp>4</stp>
        <stp>600543.SH</stp>
        <stp>61</stp>
        <stp>12/31/2016</stp>
        <stp>1</stp>
        <tr r="M2304" s="1"/>
      </tp>
      <tp>
        <v>0</v>
        <stp/>
        <stp>EM_S_QSTM07_IS</stp>
        <stp>4</stp>
        <stp>600540.SH</stp>
        <stp>61</stp>
        <stp>12/31/2016</stp>
        <stp>1</stp>
        <tr r="M2303" s="1"/>
      </tp>
      <tp>
        <v>0</v>
        <stp/>
        <stp>EM_S_QSTM07_IS</stp>
        <stp>4</stp>
        <stp>600549.SH</stp>
        <stp>61</stp>
        <stp>12/31/2016</stp>
        <stp>1</stp>
        <tr r="M2309" s="1"/>
      </tp>
      <tp>
        <v>0</v>
        <stp/>
        <stp>EM_S_QSTM07_IS</stp>
        <stp>4</stp>
        <stp>600548.SH</stp>
        <stp>61</stp>
        <stp>12/31/2016</stp>
        <stp>1</stp>
        <tr r="M2308" s="1"/>
      </tp>
      <tp>
        <v>0</v>
        <stp/>
        <stp>EM_S_QSTM07_IS</stp>
        <stp>4</stp>
        <stp>600557.SH</stp>
        <stp>61</stp>
        <stp>12/31/2016</stp>
        <stp>1</stp>
        <tr r="M2315" s="1"/>
      </tp>
      <tp>
        <v>0</v>
        <stp/>
        <stp>EM_S_QSTM07_IS</stp>
        <stp>4</stp>
        <stp>600556.SH</stp>
        <stp>61</stp>
        <stp>12/31/2016</stp>
        <stp>1</stp>
        <tr r="M2314" s="1"/>
      </tp>
      <tp>
        <v>179265166.66</v>
        <stp/>
        <stp>EM_S_QSTM07_IS</stp>
        <stp>4</stp>
        <stp>603556.SH</stp>
        <stp>61</stp>
        <stp>12/31/2015</stp>
        <stp>1</stp>
        <tr r="I2934" s="1"/>
      </tp>
      <tp>
        <v>0</v>
        <stp/>
        <stp>EM_S_QSTM07_IS</stp>
        <stp>4</stp>
        <stp>600555.SH</stp>
        <stp>61</stp>
        <stp>12/31/2016</stp>
        <stp>1</stp>
        <tr r="M2313" s="1"/>
      </tp>
      <tp>
        <v>127314424.31999999</v>
        <stp/>
        <stp>EM_S_QSTM07_IS</stp>
        <stp>4</stp>
        <stp>603555.SH</stp>
        <stp>61</stp>
        <stp>12/31/2015</stp>
        <stp>1</stp>
        <tr r="I2933" s="1"/>
      </tp>
      <tp>
        <v>0</v>
        <stp/>
        <stp>EM_S_QSTM07_IS</stp>
        <stp>4</stp>
        <stp>600552.SH</stp>
        <stp>61</stp>
        <stp>12/31/2016</stp>
        <stp>1</stp>
        <tr r="M2312" s="1"/>
      </tp>
      <tp>
        <v>0</v>
        <stp/>
        <stp>EM_S_QSTM07_IS</stp>
        <stp>4</stp>
        <stp>600551.SH</stp>
        <stp>61</stp>
        <stp>12/31/2016</stp>
        <stp>1</stp>
        <tr r="M2311" s="1"/>
      </tp>
      <tp>
        <v>0</v>
        <stp/>
        <stp>EM_S_QSTM07_IS</stp>
        <stp>4</stp>
        <stp>600550.SH</stp>
        <stp>61</stp>
        <stp>12/31/2016</stp>
        <stp>1</stp>
        <tr r="M2310" s="1"/>
      </tp>
      <tp>
        <v>0</v>
        <stp/>
        <stp>EM_S_QSTM07_IS</stp>
        <stp>4</stp>
        <stp>600559.SH</stp>
        <stp>61</stp>
        <stp>12/31/2016</stp>
        <stp>1</stp>
        <tr r="M2317" s="1"/>
      </tp>
      <tp>
        <v>24727125.390000001</v>
        <stp/>
        <stp>EM_S_QSTM07_IS</stp>
        <stp>4</stp>
        <stp>603559.SH</stp>
        <stp>61</stp>
        <stp>12/31/2015</stp>
        <stp>1</stp>
        <tr r="I2936" s="1"/>
      </tp>
      <tp>
        <v>0</v>
        <stp/>
        <stp>EM_S_QSTM07_IS</stp>
        <stp>4</stp>
        <stp>600558.SH</stp>
        <stp>61</stp>
        <stp>12/31/2016</stp>
        <stp>1</stp>
        <tr r="M2316" s="1"/>
      </tp>
      <tp>
        <v>13406339.58</v>
        <stp/>
        <stp>EM_S_QSTM07_IS</stp>
        <stp>4</stp>
        <stp>603558.SH</stp>
        <stp>61</stp>
        <stp>12/31/2015</stp>
        <stp>1</stp>
        <tr r="I2935" s="1"/>
      </tp>
      <tp>
        <v>0</v>
        <stp/>
        <stp>EM_S_QSTM07_IS</stp>
        <stp>4</stp>
        <stp>600587.SH</stp>
        <stp>61</stp>
        <stp>12/31/2016</stp>
        <stp>1</stp>
        <tr r="M2343" s="1"/>
      </tp>
      <tp>
        <v>0</v>
        <stp/>
        <stp>EM_S_QSTM07_IS</stp>
        <stp>4</stp>
        <stp>600586.SH</stp>
        <stp>61</stp>
        <stp>12/31/2016</stp>
        <stp>1</stp>
        <tr r="M2342" s="1"/>
      </tp>
      <tp>
        <v>0</v>
        <stp/>
        <stp>EM_S_QSTM07_IS</stp>
        <stp>4</stp>
        <stp>600585.SH</stp>
        <stp>61</stp>
        <stp>12/31/2016</stp>
        <stp>1</stp>
        <tr r="M2341" s="1"/>
      </tp>
      <tp>
        <v>0</v>
        <stp/>
        <stp>EM_S_QSTM07_IS</stp>
        <stp>4</stp>
        <stp>603585.SH</stp>
        <stp>61</stp>
        <stp>12/31/2015</stp>
        <stp>1</stp>
        <tr r="I2942" s="1"/>
      </tp>
      <tp>
        <v>0</v>
        <stp/>
        <stp>EM_S_QSTM07_IS</stp>
        <stp>4</stp>
        <stp>600584.SH</stp>
        <stp>61</stp>
        <stp>12/31/2016</stp>
        <stp>1</stp>
        <tr r="M2340" s="1"/>
      </tp>
      <tp>
        <v>0</v>
        <stp/>
        <stp>EM_S_QSTM07_IS</stp>
        <stp>4</stp>
        <stp>600583.SH</stp>
        <stp>61</stp>
        <stp>12/31/2016</stp>
        <stp>1</stp>
        <tr r="M2339" s="1"/>
      </tp>
      <tp>
        <v>0</v>
        <stp/>
        <stp>EM_S_QSTM07_IS</stp>
        <stp>4</stp>
        <stp>600582.SH</stp>
        <stp>61</stp>
        <stp>12/31/2016</stp>
        <stp>1</stp>
        <tr r="M2338" s="1"/>
      </tp>
      <tp>
        <v>0</v>
        <stp/>
        <stp>EM_S_QSTM07_IS</stp>
        <stp>4</stp>
        <stp>600581.SH</stp>
        <stp>61</stp>
        <stp>12/31/2016</stp>
        <stp>1</stp>
        <tr r="M2337" s="1"/>
      </tp>
      <tp>
        <v>0</v>
        <stp/>
        <stp>EM_S_QSTM07_IS</stp>
        <stp>4</stp>
        <stp>600580.SH</stp>
        <stp>61</stp>
        <stp>12/31/2016</stp>
        <stp>1</stp>
        <tr r="M2336" s="1"/>
      </tp>
      <tp>
        <v>0</v>
        <stp/>
        <stp>EM_S_QSTM07_IS</stp>
        <stp>4</stp>
        <stp>600589.SH</stp>
        <stp>61</stp>
        <stp>12/31/2016</stp>
        <stp>1</stp>
        <tr r="M2345" s="1"/>
      </tp>
      <tp>
        <v>66566779.429999903</v>
        <stp/>
        <stp>EM_S_QSTM07_IS</stp>
        <stp>4</stp>
        <stp>603589.SH</stp>
        <stp>61</stp>
        <stp>12/31/2015</stp>
        <stp>1</stp>
        <tr r="I2944" s="1"/>
      </tp>
      <tp>
        <v>0</v>
        <stp/>
        <stp>EM_S_QSTM07_IS</stp>
        <stp>4</stp>
        <stp>600588.SH</stp>
        <stp>61</stp>
        <stp>12/31/2016</stp>
        <stp>1</stp>
        <tr r="M2344" s="1"/>
      </tp>
      <tp>
        <v>62468180.200000003</v>
        <stp/>
        <stp>EM_S_QSTM07_IS</stp>
        <stp>4</stp>
        <stp>603588.SH</stp>
        <stp>61</stp>
        <stp>12/31/2015</stp>
        <stp>1</stp>
        <tr r="I2943" s="1"/>
      </tp>
      <tp>
        <v>0</v>
        <stp/>
        <stp>EM_S_QSTM07_IS</stp>
        <stp>4</stp>
        <stp>600597.SH</stp>
        <stp>61</stp>
        <stp>12/31/2016</stp>
        <stp>1</stp>
        <tr r="M2352" s="1"/>
      </tp>
      <tp>
        <v>0</v>
        <stp/>
        <stp>EM_S_QSTM07_IS</stp>
        <stp>4</stp>
        <stp>600596.SH</stp>
        <stp>61</stp>
        <stp>12/31/2016</stp>
        <stp>1</stp>
        <tr r="M2351" s="1"/>
      </tp>
      <tp>
        <v>0</v>
        <stp/>
        <stp>EM_S_QSTM07_IS</stp>
        <stp>4</stp>
        <stp>600595.SH</stp>
        <stp>61</stp>
        <stp>12/31/2016</stp>
        <stp>1</stp>
        <tr r="M2350" s="1"/>
      </tp>
      <tp>
        <v>0</v>
        <stp/>
        <stp>EM_S_QSTM07_IS</stp>
        <stp>4</stp>
        <stp>600594.SH</stp>
        <stp>61</stp>
        <stp>12/31/2016</stp>
        <stp>1</stp>
        <tr r="M2349" s="1"/>
      </tp>
      <tp>
        <v>0</v>
        <stp/>
        <stp>EM_S_QSTM07_IS</stp>
        <stp>4</stp>
        <stp>600593.SH</stp>
        <stp>61</stp>
        <stp>12/31/2016</stp>
        <stp>1</stp>
        <tr r="M2348" s="1"/>
      </tp>
      <tp>
        <v>0</v>
        <stp/>
        <stp>EM_S_QSTM07_IS</stp>
        <stp>4</stp>
        <stp>600592.SH</stp>
        <stp>61</stp>
        <stp>12/31/2016</stp>
        <stp>1</stp>
        <tr r="M2347" s="1"/>
      </tp>
      <tp>
        <v>0</v>
        <stp/>
        <stp>EM_S_QSTM07_IS</stp>
        <stp>4</stp>
        <stp>600590.SH</stp>
        <stp>61</stp>
        <stp>12/31/2016</stp>
        <stp>1</stp>
        <tr r="M2346" s="1"/>
      </tp>
      <tp>
        <v>0</v>
        <stp/>
        <stp>EM_S_QSTM07_IS</stp>
        <stp>4</stp>
        <stp>600599.SH</stp>
        <stp>61</stp>
        <stp>12/31/2016</stp>
        <stp>1</stp>
        <tr r="M2354" s="1"/>
      </tp>
      <tp>
        <v>-3241211.76000001</v>
        <stp/>
        <stp>EM_S_QSTM07_IS</stp>
        <stp>4</stp>
        <stp>603599.SH</stp>
        <stp>61</stp>
        <stp>12/31/2015</stp>
        <stp>1</stp>
        <tr r="I2946" s="1"/>
      </tp>
      <tp>
        <v>0</v>
        <stp/>
        <stp>EM_S_QSTM07_IS</stp>
        <stp>4</stp>
        <stp>600598.SH</stp>
        <stp>61</stp>
        <stp>12/31/2016</stp>
        <stp>1</stp>
        <tr r="M2353" s="1"/>
      </tp>
      <tp>
        <v>379718.46999999898</v>
        <stp/>
        <stp>EM_S_QSTM07_IS</stp>
        <stp>4</stp>
        <stp>603598.SH</stp>
        <stp>61</stp>
        <stp>12/31/2015</stp>
        <stp>1</stp>
        <tr r="I2945" s="1"/>
      </tp>
      <tp>
        <v>0</v>
        <stp/>
        <stp>EM_S_QSTM07_IS</stp>
        <stp>4</stp>
        <stp>000567.SZ</stp>
        <stp>61</stp>
        <stp>12/31/2016</stp>
        <stp>1</stp>
        <tr r="M161" s="1"/>
      </tp>
      <tp>
        <v>0</v>
        <stp/>
        <stp>EM_S_QSTM07_IS</stp>
        <stp>4</stp>
        <stp>300557.SZ</stp>
        <stp>61</stp>
        <stp>12/31/2016</stp>
        <stp>1</stp>
        <tr r="M1839" s="1"/>
      </tp>
      <tp>
        <v>0</v>
        <stp/>
        <stp>EM_S_QSTM07_IS</stp>
        <stp>4</stp>
        <stp>000566.SZ</stp>
        <stp>61</stp>
        <stp>12/31/2016</stp>
        <stp>1</stp>
        <tr r="M160" s="1"/>
      </tp>
      <tp>
        <v>0</v>
        <stp/>
        <stp>EM_S_QSTM07_IS</stp>
        <stp>4</stp>
        <stp>300556.SZ</stp>
        <stp>61</stp>
        <stp>12/31/2016</stp>
        <stp>1</stp>
        <tr r="M1838" s="1"/>
      </tp>
      <tp>
        <v>0</v>
        <stp/>
        <stp>EM_S_QSTM07_IS</stp>
        <stp>4</stp>
        <stp>000565.SZ</stp>
        <stp>61</stp>
        <stp>12/31/2016</stp>
        <stp>1</stp>
        <tr r="M159" s="1"/>
      </tp>
      <tp>
        <v>0</v>
        <stp/>
        <stp>EM_S_QSTM07_IS</stp>
        <stp>4</stp>
        <stp>300555.SZ</stp>
        <stp>61</stp>
        <stp>12/31/2016</stp>
        <stp>1</stp>
        <tr r="M1837" s="1"/>
      </tp>
      <tp>
        <v>0</v>
        <stp/>
        <stp>EM_S_QSTM07_IS</stp>
        <stp>4</stp>
        <stp>000564.SZ</stp>
        <stp>61</stp>
        <stp>12/31/2016</stp>
        <stp>1</stp>
        <tr r="M158" s="1"/>
      </tp>
      <tp>
        <v>0</v>
        <stp/>
        <stp>EM_S_QSTM07_IS</stp>
        <stp>4</stp>
        <stp>000563.SZ</stp>
        <stp>61</stp>
        <stp>12/31/2016</stp>
        <stp>1</stp>
        <tr r="M157" s="1"/>
      </tp>
      <tp>
        <v>0</v>
        <stp/>
        <stp>EM_S_QSTM07_IS</stp>
        <stp>4</stp>
        <stp>300553.SZ</stp>
        <stp>61</stp>
        <stp>12/31/2016</stp>
        <stp>1</stp>
        <tr r="M1836" s="1"/>
      </tp>
      <tp>
        <v>0</v>
        <stp/>
        <stp>EM_S_QSTM07_IS</stp>
        <stp>4</stp>
        <stp>300552.SZ</stp>
        <stp>61</stp>
        <stp>12/31/2016</stp>
        <stp>1</stp>
        <tr r="M1835" s="1"/>
      </tp>
      <tp>
        <v>0</v>
        <stp/>
        <stp>EM_S_QSTM07_IS</stp>
        <stp>4</stp>
        <stp>000561.SZ</stp>
        <stp>61</stp>
        <stp>12/31/2016</stp>
        <stp>1</stp>
        <tr r="M156" s="1"/>
      </tp>
      <tp>
        <v>0</v>
        <stp/>
        <stp>EM_S_QSTM07_IS</stp>
        <stp>4</stp>
        <stp>300551.SZ</stp>
        <stp>61</stp>
        <stp>12/31/2016</stp>
        <stp>1</stp>
        <tr r="M1834" s="1"/>
      </tp>
      <tp>
        <v>0</v>
        <stp/>
        <stp>EM_S_QSTM07_IS</stp>
        <stp>4</stp>
        <stp>000560.SZ</stp>
        <stp>61</stp>
        <stp>12/31/2016</stp>
        <stp>1</stp>
        <tr r="M155" s="1"/>
      </tp>
      <tp>
        <v>0</v>
        <stp/>
        <stp>EM_S_QSTM07_IS</stp>
        <stp>4</stp>
        <stp>300550.SZ</stp>
        <stp>61</stp>
        <stp>12/31/2016</stp>
        <stp>1</stp>
        <tr r="M1833" s="1"/>
      </tp>
      <tp>
        <v>0</v>
        <stp/>
        <stp>EM_S_QSTM07_IS</stp>
        <stp>4</stp>
        <stp>300559.SZ</stp>
        <stp>61</stp>
        <stp>12/31/2016</stp>
        <stp>1</stp>
        <tr r="M1841" s="1"/>
      </tp>
      <tp>
        <v>0</v>
        <stp/>
        <stp>EM_S_QSTM07_IS</stp>
        <stp>4</stp>
        <stp>000568.SZ</stp>
        <stp>61</stp>
        <stp>12/31/2016</stp>
        <stp>1</stp>
        <tr r="M162" s="1"/>
      </tp>
      <tp>
        <v>0</v>
        <stp/>
        <stp>EM_S_QSTM07_IS</stp>
        <stp>4</stp>
        <stp>300558.SZ</stp>
        <stp>61</stp>
        <stp>12/31/2016</stp>
        <stp>1</stp>
        <tr r="M1840" s="1"/>
      </tp>
      <tp>
        <v>0</v>
        <stp/>
        <stp>EM_S_QSTM07_IS</stp>
        <stp>4</stp>
        <stp>300547.SZ</stp>
        <stp>61</stp>
        <stp>12/31/2016</stp>
        <stp>1</stp>
        <tr r="M1830" s="1"/>
      </tp>
      <tp>
        <v>0</v>
        <stp/>
        <stp>EM_S_QSTM07_IS</stp>
        <stp>4</stp>
        <stp>000576.SZ</stp>
        <stp>61</stp>
        <stp>12/31/2016</stp>
        <stp>1</stp>
        <tr r="M167" s="1"/>
      </tp>
      <tp>
        <v>0</v>
        <stp/>
        <stp>EM_S_QSTM07_IS</stp>
        <stp>4</stp>
        <stp>300546.SZ</stp>
        <stp>61</stp>
        <stp>12/31/2016</stp>
        <stp>1</stp>
        <tr r="M1829" s="1"/>
      </tp>
      <tp>
        <v>0</v>
        <stp/>
        <stp>EM_S_QSTM07_IS</stp>
        <stp>4</stp>
        <stp>300545.SZ</stp>
        <stp>61</stp>
        <stp>12/31/2016</stp>
        <stp>1</stp>
        <tr r="M1828" s="1"/>
      </tp>
      <tp>
        <v>0</v>
        <stp/>
        <stp>EM_S_QSTM07_IS</stp>
        <stp>4</stp>
        <stp>000573.SZ</stp>
        <stp>61</stp>
        <stp>12/31/2016</stp>
        <stp>1</stp>
        <tr r="M166" s="1"/>
      </tp>
      <tp>
        <v>0</v>
        <stp/>
        <stp>EM_S_QSTM07_IS</stp>
        <stp>4</stp>
        <stp>300543.SZ</stp>
        <stp>61</stp>
        <stp>12/31/2016</stp>
        <stp>1</stp>
        <tr r="M1827" s="1"/>
      </tp>
      <tp>
        <v>0</v>
        <stp/>
        <stp>EM_S_QSTM07_IS</stp>
        <stp>4</stp>
        <stp>000572.SZ</stp>
        <stp>61</stp>
        <stp>12/31/2016</stp>
        <stp>1</stp>
        <tr r="M165" s="1"/>
      </tp>
      <tp>
        <v>0</v>
        <stp/>
        <stp>EM_S_QSTM07_IS</stp>
        <stp>4</stp>
        <stp>300542.SZ</stp>
        <stp>61</stp>
        <stp>12/31/2016</stp>
        <stp>1</stp>
        <tr r="M1826" s="1"/>
      </tp>
      <tp>
        <v>0</v>
        <stp/>
        <stp>EM_S_QSTM07_IS</stp>
        <stp>4</stp>
        <stp>000571.SZ</stp>
        <stp>61</stp>
        <stp>12/31/2016</stp>
        <stp>1</stp>
        <tr r="M164" s="1"/>
      </tp>
      <tp>
        <v>0</v>
        <stp/>
        <stp>EM_S_QSTM07_IS</stp>
        <stp>4</stp>
        <stp>300541.SZ</stp>
        <stp>61</stp>
        <stp>12/31/2016</stp>
        <stp>1</stp>
        <tr r="M1825" s="1"/>
      </tp>
      <tp>
        <v>0</v>
        <stp/>
        <stp>EM_S_QSTM07_IS</stp>
        <stp>4</stp>
        <stp>000570.SZ</stp>
        <stp>61</stp>
        <stp>12/31/2016</stp>
        <stp>1</stp>
        <tr r="M163" s="1"/>
      </tp>
      <tp>
        <v>0</v>
        <stp/>
        <stp>EM_S_QSTM07_IS</stp>
        <stp>4</stp>
        <stp>300540.SZ</stp>
        <stp>61</stp>
        <stp>12/31/2016</stp>
        <stp>1</stp>
        <tr r="M1824" s="1"/>
      </tp>
      <tp>
        <v>0</v>
        <stp/>
        <stp>EM_S_QSTM07_IS</stp>
        <stp>4</stp>
        <stp>300549.SZ</stp>
        <stp>61</stp>
        <stp>12/31/2016</stp>
        <stp>1</stp>
        <tr r="M1832" s="1"/>
      </tp>
      <tp>
        <v>0</v>
        <stp/>
        <stp>EM_S_QSTM07_IS</stp>
        <stp>4</stp>
        <stp>300548.SZ</stp>
        <stp>61</stp>
        <stp>12/31/2016</stp>
        <stp>1</stp>
        <tr r="M1831" s="1"/>
      </tp>
      <tp>
        <v>0</v>
        <stp/>
        <stp>EM_S_QSTM07_IS</stp>
        <stp>4</stp>
        <stp>000547.SZ</stp>
        <stp>61</stp>
        <stp>12/31/2016</stp>
        <stp>1</stp>
        <tr r="M144" s="1"/>
      </tp>
      <tp>
        <v>0</v>
        <stp/>
        <stp>EM_S_QSTM07_IS</stp>
        <stp>4</stp>
        <stp>300577.SZ</stp>
        <stp>61</stp>
        <stp>12/31/2016</stp>
        <stp>1</stp>
        <tr r="M1857" s="1"/>
      </tp>
      <tp>
        <v>0</v>
        <stp/>
        <stp>EM_S_QSTM07_IS</stp>
        <stp>4</stp>
        <stp>000546.SZ</stp>
        <stp>61</stp>
        <stp>12/31/2016</stp>
        <stp>1</stp>
        <tr r="M143" s="1"/>
      </tp>
      <tp>
        <v>0</v>
        <stp/>
        <stp>EM_S_QSTM07_IS</stp>
        <stp>4</stp>
        <stp>300576.SZ</stp>
        <stp>61</stp>
        <stp>12/31/2016</stp>
        <stp>1</stp>
        <tr r="M1856" s="1"/>
      </tp>
      <tp>
        <v>0</v>
        <stp/>
        <stp>EM_S_QSTM07_IS</stp>
        <stp>4</stp>
        <stp>000545.SZ</stp>
        <stp>61</stp>
        <stp>12/31/2016</stp>
        <stp>1</stp>
        <tr r="M142" s="1"/>
      </tp>
      <tp>
        <v>0</v>
        <stp/>
        <stp>EM_S_QSTM07_IS</stp>
        <stp>4</stp>
        <stp>300575.SZ</stp>
        <stp>61</stp>
        <stp>12/31/2016</stp>
        <stp>1</stp>
        <tr r="M1855" s="1"/>
      </tp>
      <tp>
        <v>0</v>
        <stp/>
        <stp>EM_S_QSTM07_IS</stp>
        <stp>4</stp>
        <stp>000544.SZ</stp>
        <stp>61</stp>
        <stp>12/31/2016</stp>
        <stp>1</stp>
        <tr r="M141" s="1"/>
      </tp>
      <tp>
        <v>0</v>
        <stp/>
        <stp>EM_S_QSTM07_IS</stp>
        <stp>4</stp>
        <stp>000543.SZ</stp>
        <stp>61</stp>
        <stp>12/31/2016</stp>
        <stp>1</stp>
        <tr r="M140" s="1"/>
      </tp>
      <tp>
        <v>0</v>
        <stp/>
        <stp>EM_S_QSTM07_IS</stp>
        <stp>4</stp>
        <stp>300573.SZ</stp>
        <stp>61</stp>
        <stp>12/31/2016</stp>
        <stp>1</stp>
        <tr r="M1854" s="1"/>
      </tp>
      <tp>
        <v>0</v>
        <stp/>
        <stp>EM_S_QSTM07_IS</stp>
        <stp>4</stp>
        <stp>300572.SZ</stp>
        <stp>61</stp>
        <stp>12/31/2016</stp>
        <stp>1</stp>
        <tr r="M1853" s="1"/>
      </tp>
      <tp>
        <v>0</v>
        <stp/>
        <stp>EM_S_QSTM07_IS</stp>
        <stp>4</stp>
        <stp>000541.SZ</stp>
        <stp>61</stp>
        <stp>12/31/2016</stp>
        <stp>1</stp>
        <tr r="M139" s="1"/>
      </tp>
      <tp>
        <v>0</v>
        <stp/>
        <stp>EM_S_QSTM07_IS</stp>
        <stp>4</stp>
        <stp>300571.SZ</stp>
        <stp>61</stp>
        <stp>12/31/2016</stp>
        <stp>1</stp>
        <tr r="M1852" s="1"/>
      </tp>
      <tp>
        <v>0</v>
        <stp/>
        <stp>EM_S_QSTM07_IS</stp>
        <stp>4</stp>
        <stp>000540.SZ</stp>
        <stp>61</stp>
        <stp>12/31/2016</stp>
        <stp>1</stp>
        <tr r="M138" s="1"/>
      </tp>
      <tp>
        <v>0</v>
        <stp/>
        <stp>EM_S_QSTM07_IS</stp>
        <stp>4</stp>
        <stp>300570.SZ</stp>
        <stp>61</stp>
        <stp>12/31/2016</stp>
        <stp>1</stp>
        <tr r="M1851" s="1"/>
      </tp>
      <tp>
        <v>0</v>
        <stp/>
        <stp>EM_S_QSTM07_IS</stp>
        <stp>4</stp>
        <stp>300579.SZ</stp>
        <stp>61</stp>
        <stp>12/31/2016</stp>
        <stp>1</stp>
        <tr r="M1858" s="1"/>
      </tp>
      <tp>
        <v>0</v>
        <stp/>
        <stp>EM_S_QSTM07_IS</stp>
        <stp>4</stp>
        <stp>000548.SZ</stp>
        <stp>61</stp>
        <stp>12/31/2016</stp>
        <stp>1</stp>
        <tr r="M145" s="1"/>
      </tp>
      <tp>
        <v>0</v>
        <stp/>
        <stp>EM_S_QSTM07_IS</stp>
        <stp>4</stp>
        <stp>000557.SZ</stp>
        <stp>61</stp>
        <stp>12/31/2016</stp>
        <stp>1</stp>
        <tr r="M152" s="1"/>
      </tp>
      <tp>
        <v>0</v>
        <stp/>
        <stp>EM_S_QSTM07_IS</stp>
        <stp>4</stp>
        <stp>300567.SZ</stp>
        <stp>61</stp>
        <stp>12/31/2016</stp>
        <stp>1</stp>
        <tr r="M1848" s="1"/>
      </tp>
      <tp>
        <v>0</v>
        <stp/>
        <stp>EM_S_QSTM07_IS</stp>
        <stp>4</stp>
        <stp>300566.SZ</stp>
        <stp>61</stp>
        <stp>12/31/2016</stp>
        <stp>1</stp>
        <tr r="M1847" s="1"/>
      </tp>
      <tp>
        <v>0</v>
        <stp/>
        <stp>EM_S_QSTM07_IS</stp>
        <stp>4</stp>
        <stp>000555.SZ</stp>
        <stp>61</stp>
        <stp>12/31/2016</stp>
        <stp>1</stp>
        <tr r="M151" s="1"/>
      </tp>
      <tp>
        <v>0</v>
        <stp/>
        <stp>EM_S_QSTM07_IS</stp>
        <stp>4</stp>
        <stp>300565.SZ</stp>
        <stp>61</stp>
        <stp>12/31/2016</stp>
        <stp>1</stp>
        <tr r="M1846" s="1"/>
      </tp>
      <tp>
        <v>0</v>
        <stp/>
        <stp>EM_S_QSTM07_IS</stp>
        <stp>4</stp>
        <stp>000554.SZ</stp>
        <stp>61</stp>
        <stp>12/31/2016</stp>
        <stp>1</stp>
        <tr r="M150" s="1"/>
      </tp>
      <tp>
        <v>0</v>
        <stp/>
        <stp>EM_S_QSTM07_IS</stp>
        <stp>4</stp>
        <stp>000553.SZ</stp>
        <stp>61</stp>
        <stp>12/31/2016</stp>
        <stp>1</stp>
        <tr r="M149" s="1"/>
      </tp>
      <tp>
        <v>0</v>
        <stp/>
        <stp>EM_S_QSTM07_IS</stp>
        <stp>4</stp>
        <stp>300563.SZ</stp>
        <stp>61</stp>
        <stp>12/31/2016</stp>
        <stp>1</stp>
        <tr r="M1845" s="1"/>
      </tp>
      <tp>
        <v>0</v>
        <stp/>
        <stp>EM_S_QSTM07_IS</stp>
        <stp>4</stp>
        <stp>000552.SZ</stp>
        <stp>61</stp>
        <stp>12/31/2016</stp>
        <stp>1</stp>
        <tr r="M148" s="1"/>
      </tp>
      <tp>
        <v>0</v>
        <stp/>
        <stp>EM_S_QSTM07_IS</stp>
        <stp>4</stp>
        <stp>300562.SZ</stp>
        <stp>61</stp>
        <stp>12/31/2016</stp>
        <stp>1</stp>
        <tr r="M1844" s="1"/>
      </tp>
      <tp>
        <v>0</v>
        <stp/>
        <stp>EM_S_QSTM07_IS</stp>
        <stp>4</stp>
        <stp>000551.SZ</stp>
        <stp>61</stp>
        <stp>12/31/2016</stp>
        <stp>1</stp>
        <tr r="M147" s="1"/>
      </tp>
      <tp>
        <v>0</v>
        <stp/>
        <stp>EM_S_QSTM07_IS</stp>
        <stp>4</stp>
        <stp>300561.SZ</stp>
        <stp>61</stp>
        <stp>12/31/2016</stp>
        <stp>1</stp>
        <tr r="M1843" s="1"/>
      </tp>
      <tp>
        <v>0</v>
        <stp/>
        <stp>EM_S_QSTM07_IS</stp>
        <stp>4</stp>
        <stp>000550.SZ</stp>
        <stp>61</stp>
        <stp>12/31/2016</stp>
        <stp>1</stp>
        <tr r="M146" s="1"/>
      </tp>
      <tp>
        <v>0</v>
        <stp/>
        <stp>EM_S_QSTM07_IS</stp>
        <stp>4</stp>
        <stp>300560.SZ</stp>
        <stp>61</stp>
        <stp>12/31/2016</stp>
        <stp>1</stp>
        <tr r="M1842" s="1"/>
      </tp>
      <tp>
        <v>0</v>
        <stp/>
        <stp>EM_S_QSTM07_IS</stp>
        <stp>4</stp>
        <stp>000559.SZ</stp>
        <stp>61</stp>
        <stp>12/31/2016</stp>
        <stp>1</stp>
        <tr r="M154" s="1"/>
      </tp>
      <tp>
        <v>0</v>
        <stp/>
        <stp>EM_S_QSTM07_IS</stp>
        <stp>4</stp>
        <stp>300569.SZ</stp>
        <stp>61</stp>
        <stp>12/31/2016</stp>
        <stp>1</stp>
        <tr r="M1850" s="1"/>
      </tp>
      <tp>
        <v>0</v>
        <stp/>
        <stp>EM_S_QSTM07_IS</stp>
        <stp>4</stp>
        <stp>000558.SZ</stp>
        <stp>61</stp>
        <stp>12/31/2016</stp>
        <stp>1</stp>
        <tr r="M153" s="1"/>
      </tp>
      <tp>
        <v>0</v>
        <stp/>
        <stp>EM_S_QSTM07_IS</stp>
        <stp>4</stp>
        <stp>300568.SZ</stp>
        <stp>61</stp>
        <stp>12/31/2016</stp>
        <stp>1</stp>
        <tr r="M1849" s="1"/>
      </tp>
      <tp>
        <v>0</v>
        <stp/>
        <stp>EM_S_QSTM07_IS</stp>
        <stp>4</stp>
        <stp>300517.SZ</stp>
        <stp>61</stp>
        <stp>12/31/2016</stp>
        <stp>1</stp>
        <tr r="M1802" s="1"/>
      </tp>
      <tp>
        <v>0</v>
        <stp/>
        <stp>EM_S_QSTM07_IS</stp>
        <stp>4</stp>
        <stp>000526.SZ</stp>
        <stp>61</stp>
        <stp>12/31/2016</stp>
        <stp>1</stp>
        <tr r="M126" s="1"/>
      </tp>
      <tp>
        <v>0</v>
        <stp/>
        <stp>EM_S_QSTM07_IS</stp>
        <stp>4</stp>
        <stp>300516.SZ</stp>
        <stp>61</stp>
        <stp>12/31/2016</stp>
        <stp>1</stp>
        <tr r="M1801" s="1"/>
      </tp>
      <tp>
        <v>0</v>
        <stp/>
        <stp>EM_S_QSTM07_IS</stp>
        <stp>4</stp>
        <stp>000525.SZ</stp>
        <stp>61</stp>
        <stp>12/31/2016</stp>
        <stp>1</stp>
        <tr r="M125" s="1"/>
      </tp>
      <tp>
        <v>0</v>
        <stp/>
        <stp>EM_S_QSTM07_IS</stp>
        <stp>4</stp>
        <stp>300515.SZ</stp>
        <stp>61</stp>
        <stp>12/31/2016</stp>
        <stp>1</stp>
        <tr r="M1800" s="1"/>
      </tp>
      <tp>
        <v>0</v>
        <stp/>
        <stp>EM_S_QSTM07_IS</stp>
        <stp>4</stp>
        <stp>000524.SZ</stp>
        <stp>61</stp>
        <stp>12/31/2016</stp>
        <stp>1</stp>
        <tr r="M124" s="1"/>
      </tp>
      <tp>
        <v>0</v>
        <stp/>
        <stp>EM_S_QSTM07_IS</stp>
        <stp>4</stp>
        <stp>000523.SZ</stp>
        <stp>61</stp>
        <stp>12/31/2016</stp>
        <stp>1</stp>
        <tr r="M123" s="1"/>
      </tp>
      <tp>
        <v>0</v>
        <stp/>
        <stp>EM_S_QSTM07_IS</stp>
        <stp>4</stp>
        <stp>300513.SZ</stp>
        <stp>61</stp>
        <stp>12/31/2016</stp>
        <stp>1</stp>
        <tr r="M1799" s="1"/>
      </tp>
      <tp>
        <v>0</v>
        <stp/>
        <stp>EM_S_QSTM07_IS</stp>
        <stp>4</stp>
        <stp>300512.SZ</stp>
        <stp>61</stp>
        <stp>12/31/2016</stp>
        <stp>1</stp>
        <tr r="M1798" s="1"/>
      </tp>
      <tp>
        <v>0</v>
        <stp/>
        <stp>EM_S_QSTM07_IS</stp>
        <stp>4</stp>
        <stp>000521.SZ</stp>
        <stp>61</stp>
        <stp>12/31/2016</stp>
        <stp>1</stp>
        <tr r="M122" s="1"/>
      </tp>
      <tp>
        <v>0</v>
        <stp/>
        <stp>EM_S_QSTM07_IS</stp>
        <stp>4</stp>
        <stp>300511.SZ</stp>
        <stp>61</stp>
        <stp>12/31/2016</stp>
        <stp>1</stp>
        <tr r="M1797" s="1"/>
      </tp>
      <tp>
        <v>0</v>
        <stp/>
        <stp>EM_S_QSTM07_IS</stp>
        <stp>4</stp>
        <stp>000520.SZ</stp>
        <stp>61</stp>
        <stp>12/31/2016</stp>
        <stp>1</stp>
        <tr r="M121" s="1"/>
      </tp>
      <tp>
        <v>0</v>
        <stp/>
        <stp>EM_S_QSTM07_IS</stp>
        <stp>4</stp>
        <stp>300510.SZ</stp>
        <stp>61</stp>
        <stp>12/31/2016</stp>
        <stp>1</stp>
        <tr r="M1796" s="1"/>
      </tp>
      <tp>
        <v>0</v>
        <stp/>
        <stp>EM_S_QSTM07_IS</stp>
        <stp>4</stp>
        <stp>000529.SZ</stp>
        <stp>61</stp>
        <stp>12/31/2016</stp>
        <stp>1</stp>
        <tr r="M128" s="1"/>
      </tp>
      <tp>
        <v>0</v>
        <stp/>
        <stp>EM_S_QSTM07_IS</stp>
        <stp>4</stp>
        <stp>300519.SZ</stp>
        <stp>61</stp>
        <stp>12/31/2016</stp>
        <stp>1</stp>
        <tr r="M1804" s="1"/>
      </tp>
      <tp>
        <v>0</v>
        <stp/>
        <stp>EM_S_QSTM07_IS</stp>
        <stp>4</stp>
        <stp>000528.SZ</stp>
        <stp>61</stp>
        <stp>12/31/2016</stp>
        <stp>1</stp>
        <tr r="M127" s="1"/>
      </tp>
      <tp>
        <v>0</v>
        <stp/>
        <stp>EM_S_QSTM07_IS</stp>
        <stp>4</stp>
        <stp>300518.SZ</stp>
        <stp>61</stp>
        <stp>12/31/2016</stp>
        <stp>1</stp>
        <tr r="M1803" s="1"/>
      </tp>
      <tp>
        <v>0</v>
        <stp/>
        <stp>EM_S_QSTM07_IS</stp>
        <stp>4</stp>
        <stp>000537.SZ</stp>
        <stp>61</stp>
        <stp>12/31/2016</stp>
        <stp>1</stp>
        <tr r="M135" s="1"/>
      </tp>
      <tp>
        <v>0</v>
        <stp/>
        <stp>EM_S_QSTM07_IS</stp>
        <stp>4</stp>
        <stp>300507.SZ</stp>
        <stp>61</stp>
        <stp>12/31/2016</stp>
        <stp>1</stp>
        <tr r="M1793" s="1"/>
      </tp>
      <tp>
        <v>0</v>
        <stp/>
        <stp>EM_S_QSTM07_IS</stp>
        <stp>4</stp>
        <stp>000536.SZ</stp>
        <stp>61</stp>
        <stp>12/31/2016</stp>
        <stp>1</stp>
        <tr r="M134" s="1"/>
      </tp>
      <tp>
        <v>0</v>
        <stp/>
        <stp>EM_S_QSTM07_IS</stp>
        <stp>4</stp>
        <stp>300506.SZ</stp>
        <stp>61</stp>
        <stp>12/31/2016</stp>
        <stp>1</stp>
        <tr r="M1792" s="1"/>
      </tp>
      <tp>
        <v>0</v>
        <stp/>
        <stp>EM_S_QSTM07_IS</stp>
        <stp>4</stp>
        <stp>300505.SZ</stp>
        <stp>61</stp>
        <stp>12/31/2016</stp>
        <stp>1</stp>
        <tr r="M1791" s="1"/>
      </tp>
      <tp>
        <v>0</v>
        <stp/>
        <stp>EM_S_QSTM07_IS</stp>
        <stp>4</stp>
        <stp>000534.SZ</stp>
        <stp>61</stp>
        <stp>12/31/2016</stp>
        <stp>1</stp>
        <tr r="M133" s="1"/>
      </tp>
      <tp>
        <v>0</v>
        <stp/>
        <stp>EM_S_QSTM07_IS</stp>
        <stp>4</stp>
        <stp>000533.SZ</stp>
        <stp>61</stp>
        <stp>12/31/2016</stp>
        <stp>1</stp>
        <tr r="M132" s="1"/>
      </tp>
      <tp>
        <v>0</v>
        <stp/>
        <stp>EM_S_QSTM07_IS</stp>
        <stp>4</stp>
        <stp>300503.SZ</stp>
        <stp>61</stp>
        <stp>12/31/2016</stp>
        <stp>1</stp>
        <tr r="M1790" s="1"/>
      </tp>
      <tp>
        <v>0</v>
        <stp/>
        <stp>EM_S_QSTM07_IS</stp>
        <stp>4</stp>
        <stp>000532.SZ</stp>
        <stp>61</stp>
        <stp>12/31/2016</stp>
        <stp>1</stp>
        <tr r="M131" s="1"/>
      </tp>
      <tp>
        <v>0</v>
        <stp/>
        <stp>EM_S_QSTM07_IS</stp>
        <stp>4</stp>
        <stp>300502.SZ</stp>
        <stp>61</stp>
        <stp>12/31/2016</stp>
        <stp>1</stp>
        <tr r="M1789" s="1"/>
      </tp>
      <tp>
        <v>0</v>
        <stp/>
        <stp>EM_S_QSTM07_IS</stp>
        <stp>4</stp>
        <stp>000531.SZ</stp>
        <stp>61</stp>
        <stp>12/31/2016</stp>
        <stp>1</stp>
        <tr r="M130" s="1"/>
      </tp>
      <tp>
        <v>0</v>
        <stp/>
        <stp>EM_S_QSTM07_IS</stp>
        <stp>4</stp>
        <stp>300501.SZ</stp>
        <stp>61</stp>
        <stp>12/31/2016</stp>
        <stp>1</stp>
        <tr r="M1788" s="1"/>
      </tp>
      <tp>
        <v>0</v>
        <stp/>
        <stp>EM_S_QSTM07_IS</stp>
        <stp>4</stp>
        <stp>000530.SZ</stp>
        <stp>61</stp>
        <stp>12/31/2016</stp>
        <stp>1</stp>
        <tr r="M129" s="1"/>
      </tp>
      <tp>
        <v>0</v>
        <stp/>
        <stp>EM_S_QSTM07_IS</stp>
        <stp>4</stp>
        <stp>300500.SZ</stp>
        <stp>61</stp>
        <stp>12/31/2016</stp>
        <stp>1</stp>
        <tr r="M1787" s="1"/>
      </tp>
      <tp>
        <v>0</v>
        <stp/>
        <stp>EM_S_QSTM07_IS</stp>
        <stp>4</stp>
        <stp>000539.SZ</stp>
        <stp>61</stp>
        <stp>12/31/2016</stp>
        <stp>1</stp>
        <tr r="M137" s="1"/>
      </tp>
      <tp>
        <v>0</v>
        <stp/>
        <stp>EM_S_QSTM07_IS</stp>
        <stp>4</stp>
        <stp>300509.SZ</stp>
        <stp>61</stp>
        <stp>12/31/2016</stp>
        <stp>1</stp>
        <tr r="M1795" s="1"/>
      </tp>
      <tp>
        <v>0</v>
        <stp/>
        <stp>EM_S_QSTM07_IS</stp>
        <stp>4</stp>
        <stp>000538.SZ</stp>
        <stp>61</stp>
        <stp>12/31/2016</stp>
        <stp>1</stp>
        <tr r="M136" s="1"/>
      </tp>
      <tp>
        <v>0</v>
        <stp/>
        <stp>EM_S_QSTM07_IS</stp>
        <stp>4</stp>
        <stp>300508.SZ</stp>
        <stp>61</stp>
        <stp>12/31/2016</stp>
        <stp>1</stp>
        <tr r="M1794" s="1"/>
      </tp>
      <tp>
        <v>0</v>
        <stp/>
        <stp>EM_S_QSTM07_IS</stp>
        <stp>4</stp>
        <stp>000507.SZ</stp>
        <stp>61</stp>
        <stp>12/31/2016</stp>
        <stp>1</stp>
        <tr r="M111" s="1"/>
      </tp>
      <tp>
        <v>0</v>
        <stp/>
        <stp>EM_S_QSTM07_IS</stp>
        <stp>4</stp>
        <stp>300537.SZ</stp>
        <stp>61</stp>
        <stp>12/31/2016</stp>
        <stp>1</stp>
        <tr r="M1821" s="1"/>
      </tp>
      <tp>
        <v>0</v>
        <stp/>
        <stp>EM_S_QSTM07_IS</stp>
        <stp>4</stp>
        <stp>000506.SZ</stp>
        <stp>61</stp>
        <stp>12/31/2016</stp>
        <stp>1</stp>
        <tr r="M110" s="1"/>
      </tp>
      <tp>
        <v>0</v>
        <stp/>
        <stp>EM_S_QSTM07_IS</stp>
        <stp>4</stp>
        <stp>300536.SZ</stp>
        <stp>61</stp>
        <stp>12/31/2016</stp>
        <stp>1</stp>
        <tr r="M1820" s="1"/>
      </tp>
      <tp>
        <v>0</v>
        <stp/>
        <stp>EM_S_QSTM07_IS</stp>
        <stp>4</stp>
        <stp>000505.SZ</stp>
        <stp>61</stp>
        <stp>12/31/2016</stp>
        <stp>1</stp>
        <tr r="M109" s="1"/>
      </tp>
      <tp>
        <v>0</v>
        <stp/>
        <stp>EM_S_QSTM07_IS</stp>
        <stp>4</stp>
        <stp>300535.SZ</stp>
        <stp>61</stp>
        <stp>12/31/2016</stp>
        <stp>1</stp>
        <tr r="M1819" s="1"/>
      </tp>
      <tp>
        <v>0</v>
        <stp/>
        <stp>EM_S_QSTM07_IS</stp>
        <stp>4</stp>
        <stp>000504.SZ</stp>
        <stp>61</stp>
        <stp>12/31/2016</stp>
        <stp>1</stp>
        <tr r="M108" s="1"/>
      </tp>
      <tp>
        <v>0</v>
        <stp/>
        <stp>EM_S_QSTM07_IS</stp>
        <stp>4</stp>
        <stp>300534.SZ</stp>
        <stp>61</stp>
        <stp>12/31/2016</stp>
        <stp>1</stp>
        <tr r="M1818" s="1"/>
      </tp>
      <tp>
        <v>0</v>
        <stp/>
        <stp>EM_S_QSTM07_IS</stp>
        <stp>4</stp>
        <stp>000503.SZ</stp>
        <stp>61</stp>
        <stp>12/31/2016</stp>
        <stp>1</stp>
        <tr r="M107" s="1"/>
      </tp>
      <tp>
        <v>0</v>
        <stp/>
        <stp>EM_S_QSTM07_IS</stp>
        <stp>4</stp>
        <stp>300533.SZ</stp>
        <stp>61</stp>
        <stp>12/31/2016</stp>
        <stp>1</stp>
        <tr r="M1817" s="1"/>
      </tp>
      <tp>
        <v>0</v>
        <stp/>
        <stp>EM_S_QSTM07_IS</stp>
        <stp>4</stp>
        <stp>000502.SZ</stp>
        <stp>61</stp>
        <stp>12/31/2016</stp>
        <stp>1</stp>
        <tr r="M106" s="1"/>
      </tp>
      <tp>
        <v>0</v>
        <stp/>
        <stp>EM_S_QSTM07_IS</stp>
        <stp>4</stp>
        <stp>300532.SZ</stp>
        <stp>61</stp>
        <stp>12/31/2016</stp>
        <stp>1</stp>
        <tr r="M1816" s="1"/>
      </tp>
      <tp>
        <v>0</v>
        <stp/>
        <stp>EM_S_QSTM07_IS</stp>
        <stp>4</stp>
        <stp>000501.SZ</stp>
        <stp>61</stp>
        <stp>12/31/2016</stp>
        <stp>1</stp>
        <tr r="M105" s="1"/>
      </tp>
      <tp>
        <v>0</v>
        <stp/>
        <stp>EM_S_QSTM07_IS</stp>
        <stp>4</stp>
        <stp>300531.SZ</stp>
        <stp>61</stp>
        <stp>12/31/2016</stp>
        <stp>1</stp>
        <tr r="M1815" s="1"/>
      </tp>
      <tp>
        <v>0</v>
        <stp/>
        <stp>EM_S_QSTM07_IS</stp>
        <stp>4</stp>
        <stp>300530.SZ</stp>
        <stp>61</stp>
        <stp>12/31/2016</stp>
        <stp>1</stp>
        <tr r="M1814" s="1"/>
      </tp>
      <tp>
        <v>0</v>
        <stp/>
        <stp>EM_S_QSTM07_IS</stp>
        <stp>4</stp>
        <stp>000509.SZ</stp>
        <stp>61</stp>
        <stp>12/31/2016</stp>
        <stp>1</stp>
        <tr r="M112" s="1"/>
      </tp>
      <tp>
        <v>0</v>
        <stp/>
        <stp>EM_S_QSTM07_IS</stp>
        <stp>4</stp>
        <stp>300539.SZ</stp>
        <stp>61</stp>
        <stp>12/31/2016</stp>
        <stp>1</stp>
        <tr r="M1823" s="1"/>
      </tp>
      <tp>
        <v>0</v>
        <stp/>
        <stp>EM_S_QSTM07_IS</stp>
        <stp>4</stp>
        <stp>300538.SZ</stp>
        <stp>61</stp>
        <stp>12/31/2016</stp>
        <stp>1</stp>
        <tr r="M1822" s="1"/>
      </tp>
      <tp>
        <v>0</v>
        <stp/>
        <stp>EM_S_QSTM07_IS</stp>
        <stp>4</stp>
        <stp>000517.SZ</stp>
        <stp>61</stp>
        <stp>12/31/2016</stp>
        <stp>1</stp>
        <tr r="M118" s="1"/>
      </tp>
      <tp>
        <v>0</v>
        <stp/>
        <stp>EM_S_QSTM07_IS</stp>
        <stp>4</stp>
        <stp>300527.SZ</stp>
        <stp>61</stp>
        <stp>12/31/2016</stp>
        <stp>1</stp>
        <tr r="M1811" s="1"/>
      </tp>
      <tp>
        <v>0</v>
        <stp/>
        <stp>EM_S_QSTM07_IS</stp>
        <stp>4</stp>
        <stp>000516.SZ</stp>
        <stp>61</stp>
        <stp>12/31/2016</stp>
        <stp>1</stp>
        <tr r="M117" s="1"/>
      </tp>
      <tp>
        <v>0</v>
        <stp/>
        <stp>EM_S_QSTM07_IS</stp>
        <stp>4</stp>
        <stp>300526.SZ</stp>
        <stp>61</stp>
        <stp>12/31/2016</stp>
        <stp>1</stp>
        <tr r="M1810" s="1"/>
      </tp>
      <tp>
        <v>0</v>
        <stp/>
        <stp>EM_S_QSTM07_IS</stp>
        <stp>4</stp>
        <stp>300525.SZ</stp>
        <stp>61</stp>
        <stp>12/31/2016</stp>
        <stp>1</stp>
        <tr r="M1809" s="1"/>
      </tp>
      <tp>
        <v>0</v>
        <stp/>
        <stp>EM_S_QSTM07_IS</stp>
        <stp>4</stp>
        <stp>000514.SZ</stp>
        <stp>61</stp>
        <stp>12/31/2016</stp>
        <stp>1</stp>
        <tr r="M116" s="1"/>
      </tp>
      <tp>
        <v>0</v>
        <stp/>
        <stp>EM_S_QSTM07_IS</stp>
        <stp>4</stp>
        <stp>000513.SZ</stp>
        <stp>61</stp>
        <stp>12/31/2016</stp>
        <stp>1</stp>
        <tr r="M115" s="1"/>
      </tp>
      <tp>
        <v>0</v>
        <stp/>
        <stp>EM_S_QSTM07_IS</stp>
        <stp>4</stp>
        <stp>300523.SZ</stp>
        <stp>61</stp>
        <stp>12/31/2016</stp>
        <stp>1</stp>
        <tr r="M1808" s="1"/>
      </tp>
      <tp>
        <v>0</v>
        <stp/>
        <stp>EM_S_QSTM07_IS</stp>
        <stp>4</stp>
        <stp>300522.SZ</stp>
        <stp>61</stp>
        <stp>12/31/2016</stp>
        <stp>1</stp>
        <tr r="M1807" s="1"/>
      </tp>
      <tp>
        <v>0</v>
        <stp/>
        <stp>EM_S_QSTM07_IS</stp>
        <stp>4</stp>
        <stp>000511.SZ</stp>
        <stp>61</stp>
        <stp>12/31/2016</stp>
        <stp>1</stp>
        <tr r="M114" s="1"/>
      </tp>
      <tp>
        <v>0</v>
        <stp/>
        <stp>EM_S_QSTM07_IS</stp>
        <stp>4</stp>
        <stp>300521.SZ</stp>
        <stp>61</stp>
        <stp>12/31/2016</stp>
        <stp>1</stp>
        <tr r="M1806" s="1"/>
      </tp>
      <tp>
        <v>0</v>
        <stp/>
        <stp>EM_S_QSTM07_IS</stp>
        <stp>4</stp>
        <stp>000510.SZ</stp>
        <stp>61</stp>
        <stp>12/31/2016</stp>
        <stp>1</stp>
        <tr r="M113" s="1"/>
      </tp>
      <tp>
        <v>0</v>
        <stp/>
        <stp>EM_S_QSTM07_IS</stp>
        <stp>4</stp>
        <stp>300520.SZ</stp>
        <stp>61</stp>
        <stp>12/31/2016</stp>
        <stp>1</stp>
        <tr r="M1805" s="1"/>
      </tp>
      <tp>
        <v>0</v>
        <stp/>
        <stp>EM_S_QSTM07_IS</stp>
        <stp>4</stp>
        <stp>000519.SZ</stp>
        <stp>61</stp>
        <stp>12/31/2016</stp>
        <stp>1</stp>
        <tr r="M120" s="1"/>
      </tp>
      <tp>
        <v>0</v>
        <stp/>
        <stp>EM_S_QSTM07_IS</stp>
        <stp>4</stp>
        <stp>300529.SZ</stp>
        <stp>61</stp>
        <stp>12/31/2016</stp>
        <stp>1</stp>
        <tr r="M1813" s="1"/>
      </tp>
      <tp>
        <v>0</v>
        <stp/>
        <stp>EM_S_QSTM07_IS</stp>
        <stp>4</stp>
        <stp>000518.SZ</stp>
        <stp>61</stp>
        <stp>12/31/2016</stp>
        <stp>1</stp>
        <tr r="M119" s="1"/>
      </tp>
      <tp>
        <v>0</v>
        <stp/>
        <stp>EM_S_QSTM07_IS</stp>
        <stp>4</stp>
        <stp>300528.SZ</stp>
        <stp>61</stp>
        <stp>12/31/2016</stp>
        <stp>1</stp>
        <tr r="M1812" s="1"/>
      </tp>
      <tp>
        <v>0</v>
        <stp/>
        <stp>EM_S_QSTM07_IS</stp>
        <stp>4</stp>
        <stp>300585.SZ</stp>
        <stp>61</stp>
        <stp>12/31/2016</stp>
        <stp>1</stp>
        <tr r="M1861" s="1"/>
      </tp>
      <tp>
        <v>0</v>
        <stp/>
        <stp>EM_S_QSTM07_IS</stp>
        <stp>4</stp>
        <stp>300582.SZ</stp>
        <stp>61</stp>
        <stp>12/31/2016</stp>
        <stp>1</stp>
        <tr r="M1860" s="1"/>
      </tp>
      <tp>
        <v>0</v>
        <stp/>
        <stp>EM_S_QSTM07_IS</stp>
        <stp>4</stp>
        <stp>300581.SZ</stp>
        <stp>61</stp>
        <stp>12/31/2016</stp>
        <stp>1</stp>
        <tr r="M1859" s="1"/>
      </tp>
      <tp>
        <v>0</v>
        <stp/>
        <stp>EM_S_QSTM07_IS</stp>
        <stp>4</stp>
        <stp>000587.SZ</stp>
        <stp>61</stp>
        <stp>12/31/2016</stp>
        <stp>1</stp>
        <tr r="M173" s="1"/>
      </tp>
      <tp>
        <v>0</v>
        <stp/>
        <stp>EM_S_QSTM07_IS</stp>
        <stp>4</stp>
        <stp>000586.SZ</stp>
        <stp>61</stp>
        <stp>12/31/2016</stp>
        <stp>1</stp>
        <tr r="M172" s="1"/>
      </tp>
      <tp>
        <v>0</v>
        <stp/>
        <stp>EM_S_QSTM07_IS</stp>
        <stp>4</stp>
        <stp>000585.SZ</stp>
        <stp>61</stp>
        <stp>12/31/2016</stp>
        <stp>1</stp>
        <tr r="M171" s="1"/>
      </tp>
      <tp>
        <v>0</v>
        <stp/>
        <stp>EM_S_QSTM07_IS</stp>
        <stp>4</stp>
        <stp>000584.SZ</stp>
        <stp>61</stp>
        <stp>12/31/2016</stp>
        <stp>1</stp>
        <tr r="M170" s="1"/>
      </tp>
      <tp>
        <v>0</v>
        <stp/>
        <stp>EM_S_QSTM07_IS</stp>
        <stp>4</stp>
        <stp>000582.SZ</stp>
        <stp>61</stp>
        <stp>12/31/2016</stp>
        <stp>1</stp>
        <tr r="M169" s="1"/>
      </tp>
      <tp>
        <v>0</v>
        <stp/>
        <stp>EM_S_QSTM07_IS</stp>
        <stp>4</stp>
        <stp>000581.SZ</stp>
        <stp>61</stp>
        <stp>12/31/2016</stp>
        <stp>1</stp>
        <tr r="M168" s="1"/>
      </tp>
      <tp>
        <v>0</v>
        <stp/>
        <stp>EM_S_QSTM07_IS</stp>
        <stp>4</stp>
        <stp>000589.SZ</stp>
        <stp>61</stp>
        <stp>12/31/2016</stp>
        <stp>1</stp>
        <tr r="M174" s="1"/>
      </tp>
      <tp>
        <v>0</v>
        <stp/>
        <stp>EM_S_QSTM07_IS</stp>
        <stp>4</stp>
        <stp>000597.SZ</stp>
        <stp>61</stp>
        <stp>12/31/2016</stp>
        <stp>1</stp>
        <tr r="M181" s="1"/>
      </tp>
      <tp>
        <v>0</v>
        <stp/>
        <stp>EM_S_QSTM07_IS</stp>
        <stp>4</stp>
        <stp>000596.SZ</stp>
        <stp>61</stp>
        <stp>12/31/2016</stp>
        <stp>1</stp>
        <tr r="M180" s="1"/>
      </tp>
      <tp>
        <v>0</v>
        <stp/>
        <stp>EM_S_QSTM07_IS</stp>
        <stp>4</stp>
        <stp>000595.SZ</stp>
        <stp>61</stp>
        <stp>12/31/2016</stp>
        <stp>1</stp>
        <tr r="M179" s="1"/>
      </tp>
      <tp>
        <v>0</v>
        <stp/>
        <stp>EM_S_QSTM07_IS</stp>
        <stp>4</stp>
        <stp>000593.SZ</stp>
        <stp>61</stp>
        <stp>12/31/2016</stp>
        <stp>1</stp>
        <tr r="M178" s="1"/>
      </tp>
      <tp>
        <v>0</v>
        <stp/>
        <stp>EM_S_QSTM07_IS</stp>
        <stp>4</stp>
        <stp>000592.SZ</stp>
        <stp>61</stp>
        <stp>12/31/2016</stp>
        <stp>1</stp>
        <tr r="M177" s="1"/>
      </tp>
      <tp>
        <v>0</v>
        <stp/>
        <stp>EM_S_QSTM07_IS</stp>
        <stp>4</stp>
        <stp>000591.SZ</stp>
        <stp>61</stp>
        <stp>12/31/2016</stp>
        <stp>1</stp>
        <tr r="M176" s="1"/>
      </tp>
      <tp>
        <v>0</v>
        <stp/>
        <stp>EM_S_QSTM07_IS</stp>
        <stp>4</stp>
        <stp>000590.SZ</stp>
        <stp>61</stp>
        <stp>12/31/2016</stp>
        <stp>1</stp>
        <tr r="M175" s="1"/>
      </tp>
      <tp>
        <v>0</v>
        <stp/>
        <stp>EM_S_QSTM07_IS</stp>
        <stp>4</stp>
        <stp>000599.SZ</stp>
        <stp>61</stp>
        <stp>12/31/2016</stp>
        <stp>1</stp>
        <tr r="M183" s="1"/>
      </tp>
      <tp>
        <v>0</v>
        <stp/>
        <stp>EM_S_QSTM07_IS</stp>
        <stp>4</stp>
        <stp>000598.SZ</stp>
        <stp>61</stp>
        <stp>12/31/2016</stp>
        <stp>1</stp>
        <tr r="M182" s="1"/>
      </tp>
      <tp>
        <v>0</v>
        <stp/>
        <stp>EM_S_QSTM07_IS</stp>
        <stp>4</stp>
        <stp>600626.SH</stp>
        <stp>61</stp>
        <stp>12/31/2016</stp>
        <stp>1</stp>
        <tr r="M2379" s="1"/>
      </tp>
      <tp>
        <v>0</v>
        <stp/>
        <stp>EM_S_QSTM07_IS</stp>
        <stp>4</stp>
        <stp>600624.SH</stp>
        <stp>61</stp>
        <stp>12/31/2016</stp>
        <stp>1</stp>
        <tr r="M2378" s="1"/>
      </tp>
      <tp>
        <v>0</v>
        <stp/>
        <stp>EM_S_QSTM07_IS</stp>
        <stp>4</stp>
        <stp>600623.SH</stp>
        <stp>61</stp>
        <stp>12/31/2016</stp>
        <stp>1</stp>
        <tr r="M2377" s="1"/>
      </tp>
      <tp>
        <v>0</v>
        <stp/>
        <stp>EM_S_QSTM07_IS</stp>
        <stp>4</stp>
        <stp>600622.SH</stp>
        <stp>61</stp>
        <stp>12/31/2016</stp>
        <stp>1</stp>
        <tr r="M2376" s="1"/>
      </tp>
      <tp>
        <v>0</v>
        <stp/>
        <stp>EM_S_QSTM07_IS</stp>
        <stp>4</stp>
        <stp>600621.SH</stp>
        <stp>61</stp>
        <stp>12/31/2016</stp>
        <stp>1</stp>
        <tr r="M2375" s="1"/>
      </tp>
      <tp>
        <v>0</v>
        <stp/>
        <stp>EM_S_QSTM07_IS</stp>
        <stp>4</stp>
        <stp>600620.SH</stp>
        <stp>61</stp>
        <stp>12/31/2016</stp>
        <stp>1</stp>
        <tr r="M2374" s="1"/>
      </tp>
      <tp>
        <v>0</v>
        <stp/>
        <stp>EM_S_QSTM07_IS</stp>
        <stp>4</stp>
        <stp>600629.SH</stp>
        <stp>61</stp>
        <stp>12/31/2016</stp>
        <stp>1</stp>
        <tr r="M2381" s="1"/>
      </tp>
      <tp>
        <v>0</v>
        <stp/>
        <stp>EM_S_QSTM07_IS</stp>
        <stp>4</stp>
        <stp>600628.SH</stp>
        <stp>61</stp>
        <stp>12/31/2016</stp>
        <stp>1</stp>
        <tr r="M2380" s="1"/>
      </tp>
      <tp>
        <v>0</v>
        <stp/>
        <stp>EM_S_QSTM07_IS</stp>
        <stp>4</stp>
        <stp>600637.SH</stp>
        <stp>61</stp>
        <stp>12/31/2016</stp>
        <stp>1</stp>
        <tr r="M2387" s="1"/>
      </tp>
      <tp>
        <v>0</v>
        <stp/>
        <stp>EM_S_QSTM07_IS</stp>
        <stp>4</stp>
        <stp>600636.SH</stp>
        <stp>61</stp>
        <stp>12/31/2016</stp>
        <stp>1</stp>
        <tr r="M2386" s="1"/>
      </tp>
      <tp>
        <v>31425303.949999999</v>
        <stp/>
        <stp>EM_S_QSTM07_IS</stp>
        <stp>4</stp>
        <stp>603636.SH</stp>
        <stp>61</stp>
        <stp>12/31/2015</stp>
        <stp>1</stp>
        <tr r="I2956" s="1"/>
      </tp>
      <tp>
        <v>0</v>
        <stp/>
        <stp>EM_S_QSTM07_IS</stp>
        <stp>4</stp>
        <stp>600635.SH</stp>
        <stp>61</stp>
        <stp>12/31/2016</stp>
        <stp>1</stp>
        <tr r="M2385" s="1"/>
      </tp>
      <tp>
        <v>0</v>
        <stp/>
        <stp>EM_S_QSTM07_IS</stp>
        <stp>4</stp>
        <stp>600634.SH</stp>
        <stp>61</stp>
        <stp>12/31/2016</stp>
        <stp>1</stp>
        <tr r="M2384" s="1"/>
      </tp>
      <tp>
        <v>0</v>
        <stp/>
        <stp>EM_S_QSTM07_IS</stp>
        <stp>4</stp>
        <stp>600633.SH</stp>
        <stp>61</stp>
        <stp>12/31/2016</stp>
        <stp>1</stp>
        <tr r="M2383" s="1"/>
      </tp>
      <tp>
        <v>0</v>
        <stp/>
        <stp>EM_S_QSTM07_IS</stp>
        <stp>4</stp>
        <stp>603633.SH</stp>
        <stp>61</stp>
        <stp>12/31/2015</stp>
        <stp>1</stp>
        <tr r="I2955" s="1"/>
      </tp>
      <tp>
        <v>0</v>
        <stp/>
        <stp>EM_S_QSTM07_IS</stp>
        <stp>4</stp>
        <stp>600630.SH</stp>
        <stp>61</stp>
        <stp>12/31/2016</stp>
        <stp>1</stp>
        <tr r="M2382" s="1"/>
      </tp>
      <tp>
        <v>0</v>
        <stp/>
        <stp>EM_S_QSTM07_IS</stp>
        <stp>4</stp>
        <stp>600639.SH</stp>
        <stp>61</stp>
        <stp>12/31/2016</stp>
        <stp>1</stp>
        <tr r="M2389" s="1"/>
      </tp>
      <tp>
        <v>0</v>
        <stp/>
        <stp>EM_S_QSTM07_IS</stp>
        <stp>4</stp>
        <stp>600638.SH</stp>
        <stp>61</stp>
        <stp>12/31/2016</stp>
        <stp>1</stp>
        <tr r="M2388" s="1"/>
      </tp>
      <tp>
        <v>0</v>
        <stp/>
        <stp>EM_S_QSTM07_IS</stp>
        <stp>4</stp>
        <stp>600606.SH</stp>
        <stp>61</stp>
        <stp>12/31/2016</stp>
        <stp>1</stp>
        <tr r="M2361" s="1"/>
      </tp>
      <tp>
        <v>19336372.149999999</v>
        <stp/>
        <stp>EM_S_QSTM07_IS</stp>
        <stp>4</stp>
        <stp>603606.SH</stp>
        <stp>61</stp>
        <stp>12/31/2015</stp>
        <stp>1</stp>
        <tr r="I2949" s="1"/>
      </tp>
      <tp>
        <v>0</v>
        <stp/>
        <stp>EM_S_QSTM07_IS</stp>
        <stp>4</stp>
        <stp>600605.SH</stp>
        <stp>61</stp>
        <stp>12/31/2016</stp>
        <stp>1</stp>
        <tr r="M2360" s="1"/>
      </tp>
      <tp>
        <v>0</v>
        <stp/>
        <stp>EM_S_QSTM07_IS</stp>
        <stp>4</stp>
        <stp>600604.SH</stp>
        <stp>61</stp>
        <stp>12/31/2016</stp>
        <stp>1</stp>
        <tr r="M2359" s="1"/>
      </tp>
      <tp>
        <v>0</v>
        <stp/>
        <stp>EM_S_QSTM07_IS</stp>
        <stp>4</stp>
        <stp>600603.SH</stp>
        <stp>61</stp>
        <stp>12/31/2016</stp>
        <stp>1</stp>
        <tr r="M2358" s="1"/>
      </tp>
      <tp>
        <v>0</v>
        <stp/>
        <stp>EM_S_QSTM07_IS</stp>
        <stp>4</stp>
        <stp>600602.SH</stp>
        <stp>61</stp>
        <stp>12/31/2016</stp>
        <stp>1</stp>
        <tr r="M2357" s="1"/>
      </tp>
      <tp>
        <v>0</v>
        <stp/>
        <stp>EM_S_QSTM07_IS</stp>
        <stp>4</stp>
        <stp>600601.SH</stp>
        <stp>61</stp>
        <stp>12/31/2016</stp>
        <stp>1</stp>
        <tr r="M2356" s="1"/>
      </tp>
      <tp>
        <v>18875725.510000002</v>
        <stp/>
        <stp>EM_S_QSTM07_IS</stp>
        <stp>4</stp>
        <stp>603601.SH</stp>
        <stp>61</stp>
        <stp>12/31/2015</stp>
        <stp>1</stp>
        <tr r="I2948" s="1"/>
      </tp>
      <tp>
        <v>0</v>
        <stp/>
        <stp>EM_S_QSTM07_IS</stp>
        <stp>4</stp>
        <stp>600600.SH</stp>
        <stp>61</stp>
        <stp>12/31/2016</stp>
        <stp>1</stp>
        <tr r="M2355" s="1"/>
      </tp>
      <tp>
        <v>17205240.73</v>
        <stp/>
        <stp>EM_S_QSTM07_IS</stp>
        <stp>4</stp>
        <stp>603600.SH</stp>
        <stp>61</stp>
        <stp>12/31/2015</stp>
        <stp>1</stp>
        <tr r="I2947" s="1"/>
      </tp>
      <tp>
        <v>0</v>
        <stp/>
        <stp>EM_S_QSTM07_IS</stp>
        <stp>4</stp>
        <stp>600609.SH</stp>
        <stp>61</stp>
        <stp>12/31/2016</stp>
        <stp>1</stp>
        <tr r="M2363" s="1"/>
      </tp>
      <tp>
        <v>108393069.44</v>
        <stp/>
        <stp>EM_S_QSTM07_IS</stp>
        <stp>4</stp>
        <stp>603609.SH</stp>
        <stp>61</stp>
        <stp>12/31/2015</stp>
        <stp>1</stp>
        <tr r="I2951" s="1"/>
      </tp>
      <tp>
        <v>0</v>
        <stp/>
        <stp>EM_S_QSTM07_IS</stp>
        <stp>4</stp>
        <stp>600608.SH</stp>
        <stp>61</stp>
        <stp>12/31/2016</stp>
        <stp>1</stp>
        <tr r="M2362" s="1"/>
      </tp>
      <tp>
        <v>30259700</v>
        <stp/>
        <stp>EM_S_QSTM07_IS</stp>
        <stp>4</stp>
        <stp>603608.SH</stp>
        <stp>61</stp>
        <stp>12/31/2015</stp>
        <stp>1</stp>
        <tr r="I2950" s="1"/>
      </tp>
      <tp>
        <v>0</v>
        <stp/>
        <stp>EM_S_QSTM07_IS</stp>
        <stp>4</stp>
        <stp>600617.SH</stp>
        <stp>61</stp>
        <stp>12/31/2016</stp>
        <stp>1</stp>
        <tr r="M2371" s="1"/>
      </tp>
      <tp>
        <v>0</v>
        <stp/>
        <stp>EM_S_QSTM07_IS</stp>
        <stp>4</stp>
        <stp>600616.SH</stp>
        <stp>61</stp>
        <stp>12/31/2016</stp>
        <stp>1</stp>
        <tr r="M2370" s="1"/>
      </tp>
      <tp>
        <v>15765569.07</v>
        <stp/>
        <stp>EM_S_QSTM07_IS</stp>
        <stp>4</stp>
        <stp>603616.SH</stp>
        <stp>61</stp>
        <stp>12/31/2015</stp>
        <stp>1</stp>
        <tr r="I2953" s="1"/>
      </tp>
      <tp>
        <v>0</v>
        <stp/>
        <stp>EM_S_QSTM07_IS</stp>
        <stp>4</stp>
        <stp>600615.SH</stp>
        <stp>61</stp>
        <stp>12/31/2016</stp>
        <stp>1</stp>
        <tr r="M2369" s="1"/>
      </tp>
      <tp>
        <v>0</v>
        <stp/>
        <stp>EM_S_QSTM07_IS</stp>
        <stp>4</stp>
        <stp>600614.SH</stp>
        <stp>61</stp>
        <stp>12/31/2016</stp>
        <stp>1</stp>
        <tr r="M2368" s="1"/>
      </tp>
      <tp>
        <v>0</v>
        <stp/>
        <stp>EM_S_QSTM07_IS</stp>
        <stp>4</stp>
        <stp>600613.SH</stp>
        <stp>61</stp>
        <stp>12/31/2016</stp>
        <stp>1</stp>
        <tr r="M2367" s="1"/>
      </tp>
      <tp>
        <v>0</v>
        <stp/>
        <stp>EM_S_QSTM07_IS</stp>
        <stp>4</stp>
        <stp>600612.SH</stp>
        <stp>61</stp>
        <stp>12/31/2016</stp>
        <stp>1</stp>
        <tr r="M2366" s="1"/>
      </tp>
      <tp>
        <v>0</v>
        <stp/>
        <stp>EM_S_QSTM07_IS</stp>
        <stp>4</stp>
        <stp>600611.SH</stp>
        <stp>61</stp>
        <stp>12/31/2016</stp>
        <stp>1</stp>
        <tr r="M2365" s="1"/>
      </tp>
      <tp>
        <v>29545620.989999998</v>
        <stp/>
        <stp>EM_S_QSTM07_IS</stp>
        <stp>4</stp>
        <stp>603611.SH</stp>
        <stp>61</stp>
        <stp>12/31/2015</stp>
        <stp>1</stp>
        <tr r="I2952" s="1"/>
      </tp>
      <tp>
        <v>0</v>
        <stp/>
        <stp>EM_S_QSTM07_IS</stp>
        <stp>4</stp>
        <stp>600610.SH</stp>
        <stp>61</stp>
        <stp>12/31/2016</stp>
        <stp>1</stp>
        <tr r="M2364" s="1"/>
      </tp>
      <tp>
        <v>0</v>
        <stp/>
        <stp>EM_S_QSTM07_IS</stp>
        <stp>4</stp>
        <stp>600619.SH</stp>
        <stp>61</stp>
        <stp>12/31/2016</stp>
        <stp>1</stp>
        <tr r="M2373" s="1"/>
      </tp>
      <tp>
        <v>0</v>
        <stp/>
        <stp>EM_S_QSTM07_IS</stp>
        <stp>4</stp>
        <stp>600618.SH</stp>
        <stp>61</stp>
        <stp>12/31/2016</stp>
        <stp>1</stp>
        <tr r="M2372" s="1"/>
      </tp>
      <tp>
        <v>41101633.710000001</v>
        <stp/>
        <stp>EM_S_QSTM07_IS</stp>
        <stp>4</stp>
        <stp>603618.SH</stp>
        <stp>61</stp>
        <stp>12/31/2015</stp>
        <stp>1</stp>
        <tr r="I2954" s="1"/>
      </tp>
      <tp>
        <v>0</v>
        <stp/>
        <stp>EM_S_QSTM07_IS</stp>
        <stp>4</stp>
        <stp>600667.SH</stp>
        <stp>61</stp>
        <stp>12/31/2016</stp>
        <stp>1</stp>
        <tr r="M2414" s="1"/>
      </tp>
      <tp>
        <v>18011518.190000001</v>
        <stp/>
        <stp>EM_S_QSTM07_IS</stp>
        <stp>4</stp>
        <stp>603667.SH</stp>
        <stp>61</stp>
        <stp>12/31/2015</stp>
        <stp>1</stp>
        <tr r="I2960" s="1"/>
      </tp>
      <tp>
        <v>0</v>
        <stp/>
        <stp>EM_S_QSTM07_IS</stp>
        <stp>4</stp>
        <stp>600666.SH</stp>
        <stp>61</stp>
        <stp>12/31/2016</stp>
        <stp>1</stp>
        <tr r="M2413" s="1"/>
      </tp>
      <tp>
        <v>0</v>
        <stp/>
        <stp>EM_S_QSTM07_IS</stp>
        <stp>4</stp>
        <stp>600665.SH</stp>
        <stp>61</stp>
        <stp>12/31/2016</stp>
        <stp>1</stp>
        <tr r="M2412" s="1"/>
      </tp>
      <tp>
        <v>0</v>
        <stp/>
        <stp>EM_S_QSTM07_IS</stp>
        <stp>4</stp>
        <stp>600664.SH</stp>
        <stp>61</stp>
        <stp>12/31/2016</stp>
        <stp>1</stp>
        <tr r="M2411" s="1"/>
      </tp>
      <tp>
        <v>0</v>
        <stp/>
        <stp>EM_S_QSTM07_IS</stp>
        <stp>4</stp>
        <stp>600663.SH</stp>
        <stp>61</stp>
        <stp>12/31/2016</stp>
        <stp>1</stp>
        <tr r="M2410" s="1"/>
      </tp>
      <tp>
        <v>6909280.2000000002</v>
        <stp/>
        <stp>EM_S_QSTM07_IS</stp>
        <stp>4</stp>
        <stp>603663.SH</stp>
        <stp>61</stp>
        <stp>12/31/2015</stp>
        <stp>1</stp>
        <tr r="I2959" s="1"/>
      </tp>
      <tp>
        <v>0</v>
        <stp/>
        <stp>EM_S_QSTM07_IS</stp>
        <stp>4</stp>
        <stp>600662.SH</stp>
        <stp>61</stp>
        <stp>12/31/2016</stp>
        <stp>1</stp>
        <tr r="M2409" s="1"/>
      </tp>
      <tp>
        <v>0</v>
        <stp/>
        <stp>EM_S_QSTM07_IS</stp>
        <stp>4</stp>
        <stp>600661.SH</stp>
        <stp>61</stp>
        <stp>12/31/2016</stp>
        <stp>1</stp>
        <tr r="M2408" s="1"/>
      </tp>
      <tp>
        <v>0</v>
        <stp/>
        <stp>EM_S_QSTM07_IS</stp>
        <stp>4</stp>
        <stp>600660.SH</stp>
        <stp>61</stp>
        <stp>12/31/2016</stp>
        <stp>1</stp>
        <tr r="M2407" s="1"/>
      </tp>
      <tp>
        <v>0</v>
        <stp/>
        <stp>EM_S_QSTM07_IS</stp>
        <stp>4</stp>
        <stp>603660.SH</stp>
        <stp>61</stp>
        <stp>12/31/2015</stp>
        <stp>1</stp>
        <tr r="I2958" s="1"/>
      </tp>
      <tp>
        <v>49683005.530000001</v>
        <stp/>
        <stp>EM_S_QSTM07_IS</stp>
        <stp>4</stp>
        <stp>603669.SH</stp>
        <stp>61</stp>
        <stp>12/31/2015</stp>
        <stp>1</stp>
        <tr r="I2961" s="1"/>
      </tp>
      <tp>
        <v>0</v>
        <stp/>
        <stp>EM_S_QSTM07_IS</stp>
        <stp>4</stp>
        <stp>600668.SH</stp>
        <stp>61</stp>
        <stp>12/31/2016</stp>
        <stp>1</stp>
        <tr r="M2415" s="1"/>
      </tp>
      <tp>
        <v>0</v>
        <stp/>
        <stp>EM_S_QSTM07_IS</stp>
        <stp>4</stp>
        <stp>600677.SH</stp>
        <stp>61</stp>
        <stp>12/31/2016</stp>
        <stp>1</stp>
        <tr r="M2421" s="1"/>
      </tp>
      <tp>
        <v>0</v>
        <stp/>
        <stp>EM_S_QSTM07_IS</stp>
        <stp>4</stp>
        <stp>600676.SH</stp>
        <stp>61</stp>
        <stp>12/31/2016</stp>
        <stp>1</stp>
        <tr r="M2420" s="1"/>
      </tp>
      <tp>
        <v>0</v>
        <stp/>
        <stp>EM_S_QSTM07_IS</stp>
        <stp>4</stp>
        <stp>600675.SH</stp>
        <stp>61</stp>
        <stp>12/31/2016</stp>
        <stp>1</stp>
        <tr r="M2419" s="1"/>
      </tp>
      <tp>
        <v>0</v>
        <stp/>
        <stp>EM_S_QSTM07_IS</stp>
        <stp>4</stp>
        <stp>600674.SH</stp>
        <stp>61</stp>
        <stp>12/31/2016</stp>
        <stp>1</stp>
        <tr r="M2418" s="1"/>
      </tp>
      <tp>
        <v>0</v>
        <stp/>
        <stp>EM_S_QSTM07_IS</stp>
        <stp>4</stp>
        <stp>600673.SH</stp>
        <stp>61</stp>
        <stp>12/31/2016</stp>
        <stp>1</stp>
        <tr r="M2417" s="1"/>
      </tp>
      <tp>
        <v>0</v>
        <stp/>
        <stp>EM_S_QSTM07_IS</stp>
        <stp>4</stp>
        <stp>600671.SH</stp>
        <stp>61</stp>
        <stp>12/31/2016</stp>
        <stp>1</stp>
        <tr r="M2416" s="1"/>
      </tp>
      <tp>
        <v>0</v>
        <stp/>
        <stp>EM_S_QSTM07_IS</stp>
        <stp>4</stp>
        <stp>600679.SH</stp>
        <stp>61</stp>
        <stp>12/31/2016</stp>
        <stp>1</stp>
        <tr r="M2423" s="1"/>
      </tp>
      <tp>
        <v>0</v>
        <stp/>
        <stp>EM_S_QSTM07_IS</stp>
        <stp>4</stp>
        <stp>600678.SH</stp>
        <stp>61</stp>
        <stp>12/31/2016</stp>
        <stp>1</stp>
        <tr r="M2422" s="1"/>
      </tp>
      <tp>
        <v>42749526.560000002</v>
        <stp/>
        <stp>EM_S_QSTM07_IS</stp>
        <stp>4</stp>
        <stp>603678.SH</stp>
        <stp>61</stp>
        <stp>12/31/2015</stp>
        <stp>1</stp>
        <tr r="I2962" s="1"/>
      </tp>
      <tp>
        <v>0</v>
        <stp/>
        <stp>EM_S_QSTM07_IS</stp>
        <stp>4</stp>
        <stp>600647.SH</stp>
        <stp>61</stp>
        <stp>12/31/2016</stp>
        <stp>1</stp>
        <tr r="M2396" s="1"/>
      </tp>
      <tp>
        <v>0</v>
        <stp/>
        <stp>EM_S_QSTM07_IS</stp>
        <stp>4</stp>
        <stp>600645.SH</stp>
        <stp>61</stp>
        <stp>12/31/2016</stp>
        <stp>1</stp>
        <tr r="M2395" s="1"/>
      </tp>
      <tp>
        <v>0</v>
        <stp/>
        <stp>EM_S_QSTM07_IS</stp>
        <stp>4</stp>
        <stp>600644.SH</stp>
        <stp>61</stp>
        <stp>12/31/2016</stp>
        <stp>1</stp>
        <tr r="M2394" s="1"/>
      </tp>
      <tp>
        <v>0</v>
        <stp/>
        <stp>EM_S_QSTM07_IS</stp>
        <stp>4</stp>
        <stp>600643.SH</stp>
        <stp>61</stp>
        <stp>12/31/2016</stp>
        <stp>1</stp>
        <tr r="M2393" s="1"/>
      </tp>
      <tp>
        <v>0</v>
        <stp/>
        <stp>EM_S_QSTM07_IS</stp>
        <stp>4</stp>
        <stp>600642.SH</stp>
        <stp>61</stp>
        <stp>12/31/2016</stp>
        <stp>1</stp>
        <tr r="M2392" s="1"/>
      </tp>
      <tp>
        <v>0</v>
        <stp/>
        <stp>EM_S_QSTM07_IS</stp>
        <stp>4</stp>
        <stp>600641.SH</stp>
        <stp>61</stp>
        <stp>12/31/2016</stp>
        <stp>1</stp>
        <tr r="M2391" s="1"/>
      </tp>
      <tp>
        <v>0</v>
        <stp/>
        <stp>EM_S_QSTM07_IS</stp>
        <stp>4</stp>
        <stp>600640.SH</stp>
        <stp>61</stp>
        <stp>12/31/2016</stp>
        <stp>1</stp>
        <tr r="M2390" s="1"/>
      </tp>
      <tp>
        <v>0</v>
        <stp/>
        <stp>EM_S_QSTM07_IS</stp>
        <stp>4</stp>
        <stp>600649.SH</stp>
        <stp>61</stp>
        <stp>12/31/2016</stp>
        <stp>1</stp>
        <tr r="M2398" s="1"/>
      </tp>
      <tp>
        <v>0</v>
        <stp/>
        <stp>EM_S_QSTM07_IS</stp>
        <stp>4</stp>
        <stp>600648.SH</stp>
        <stp>61</stp>
        <stp>12/31/2016</stp>
        <stp>1</stp>
        <tr r="M2397" s="1"/>
      </tp>
      <tp>
        <v>0</v>
        <stp/>
        <stp>EM_S_QSTM07_IS</stp>
        <stp>4</stp>
        <stp>600657.SH</stp>
        <stp>61</stp>
        <stp>12/31/2016</stp>
        <stp>1</stp>
        <tr r="M2405" s="1"/>
      </tp>
      <tp>
        <v>0</v>
        <stp/>
        <stp>EM_S_QSTM07_IS</stp>
        <stp>4</stp>
        <stp>600655.SH</stp>
        <stp>61</stp>
        <stp>12/31/2016</stp>
        <stp>1</stp>
        <tr r="M2404" s="1"/>
      </tp>
      <tp>
        <v>0</v>
        <stp/>
        <stp>EM_S_QSTM07_IS</stp>
        <stp>4</stp>
        <stp>600654.SH</stp>
        <stp>61</stp>
        <stp>12/31/2016</stp>
        <stp>1</stp>
        <tr r="M2403" s="1"/>
      </tp>
      <tp>
        <v>0</v>
        <stp/>
        <stp>EM_S_QSTM07_IS</stp>
        <stp>4</stp>
        <stp>600653.SH</stp>
        <stp>61</stp>
        <stp>12/31/2016</stp>
        <stp>1</stp>
        <tr r="M2402" s="1"/>
      </tp>
      <tp>
        <v>0</v>
        <stp/>
        <stp>EM_S_QSTM07_IS</stp>
        <stp>4</stp>
        <stp>600652.SH</stp>
        <stp>61</stp>
        <stp>12/31/2016</stp>
        <stp>1</stp>
        <tr r="M2401" s="1"/>
      </tp>
      <tp>
        <v>0</v>
        <stp/>
        <stp>EM_S_QSTM07_IS</stp>
        <stp>4</stp>
        <stp>600651.SH</stp>
        <stp>61</stp>
        <stp>12/31/2016</stp>
        <stp>1</stp>
        <tr r="M2400" s="1"/>
      </tp>
      <tp>
        <v>0</v>
        <stp/>
        <stp>EM_S_QSTM07_IS</stp>
        <stp>4</stp>
        <stp>600650.SH</stp>
        <stp>61</stp>
        <stp>12/31/2016</stp>
        <stp>1</stp>
        <tr r="M2399" s="1"/>
      </tp>
      <tp>
        <v>0</v>
        <stp/>
        <stp>EM_S_QSTM07_IS</stp>
        <stp>4</stp>
        <stp>600658.SH</stp>
        <stp>61</stp>
        <stp>12/31/2016</stp>
        <stp>1</stp>
        <tr r="M2406" s="1"/>
      </tp>
      <tp>
        <v>80481385.760000005</v>
        <stp/>
        <stp>EM_S_QSTM07_IS</stp>
        <stp>4</stp>
        <stp>603658.SH</stp>
        <stp>61</stp>
        <stp>12/31/2015</stp>
        <stp>1</stp>
        <tr r="I2957" s="1"/>
      </tp>
      <tp>
        <v>0</v>
        <stp/>
        <stp>EM_S_QSTM07_IS</stp>
        <stp>4</stp>
        <stp>600687.SH</stp>
        <stp>61</stp>
        <stp>12/31/2016</stp>
        <stp>1</stp>
        <tr r="M2431" s="1"/>
      </tp>
      <tp>
        <v>0</v>
        <stp/>
        <stp>EM_S_QSTM07_IS</stp>
        <stp>4</stp>
        <stp>600686.SH</stp>
        <stp>61</stp>
        <stp>12/31/2016</stp>
        <stp>1</stp>
        <tr r="M2430" s="1"/>
      </tp>
      <tp>
        <v>26157408.280000001</v>
        <stp/>
        <stp>EM_S_QSTM07_IS</stp>
        <stp>4</stp>
        <stp>603686.SH</stp>
        <stp>61</stp>
        <stp>12/31/2015</stp>
        <stp>1</stp>
        <tr r="I2963" s="1"/>
      </tp>
      <tp>
        <v>0</v>
        <stp/>
        <stp>EM_S_QSTM07_IS</stp>
        <stp>4</stp>
        <stp>600685.SH</stp>
        <stp>61</stp>
        <stp>12/31/2016</stp>
        <stp>1</stp>
        <tr r="M2429" s="1"/>
      </tp>
      <tp>
        <v>0</v>
        <stp/>
        <stp>EM_S_QSTM07_IS</stp>
        <stp>4</stp>
        <stp>600684.SH</stp>
        <stp>61</stp>
        <stp>12/31/2016</stp>
        <stp>1</stp>
        <tr r="M2428" s="1"/>
      </tp>
      <tp>
        <v>0</v>
        <stp/>
        <stp>EM_S_QSTM07_IS</stp>
        <stp>4</stp>
        <stp>600683.SH</stp>
        <stp>61</stp>
        <stp>12/31/2016</stp>
        <stp>1</stp>
        <tr r="M2427" s="1"/>
      </tp>
      <tp>
        <v>0</v>
        <stp/>
        <stp>EM_S_QSTM07_IS</stp>
        <stp>4</stp>
        <stp>600682.SH</stp>
        <stp>61</stp>
        <stp>12/31/2016</stp>
        <stp>1</stp>
        <tr r="M2426" s="1"/>
      </tp>
      <tp>
        <v>0</v>
        <stp/>
        <stp>EM_S_QSTM07_IS</stp>
        <stp>4</stp>
        <stp>600681.SH</stp>
        <stp>61</stp>
        <stp>12/31/2016</stp>
        <stp>1</stp>
        <tr r="M2425" s="1"/>
      </tp>
      <tp>
        <v>0</v>
        <stp/>
        <stp>EM_S_QSTM07_IS</stp>
        <stp>4</stp>
        <stp>600680.SH</stp>
        <stp>61</stp>
        <stp>12/31/2016</stp>
        <stp>1</stp>
        <tr r="M2424" s="1"/>
      </tp>
      <tp>
        <v>0</v>
        <stp/>
        <stp>EM_S_QSTM07_IS</stp>
        <stp>4</stp>
        <stp>600689.SH</stp>
        <stp>61</stp>
        <stp>12/31/2016</stp>
        <stp>1</stp>
        <tr r="M2433" s="1"/>
      </tp>
      <tp>
        <v>0</v>
        <stp/>
        <stp>EM_S_QSTM07_IS</stp>
        <stp>4</stp>
        <stp>600688.SH</stp>
        <stp>61</stp>
        <stp>12/31/2016</stp>
        <stp>1</stp>
        <tr r="M2432" s="1"/>
      </tp>
      <tp>
        <v>11873585.720000001</v>
        <stp/>
        <stp>EM_S_QSTM07_IS</stp>
        <stp>4</stp>
        <stp>603688.SH</stp>
        <stp>61</stp>
        <stp>12/31/2015</stp>
        <stp>1</stp>
        <tr r="I2964" s="1"/>
      </tp>
      <tp>
        <v>0</v>
        <stp/>
        <stp>EM_S_QSTM07_IS</stp>
        <stp>4</stp>
        <stp>600697.SH</stp>
        <stp>61</stp>
        <stp>12/31/2016</stp>
        <stp>1</stp>
        <tr r="M2441" s="1"/>
      </tp>
      <tp>
        <v>0</v>
        <stp/>
        <stp>EM_S_QSTM07_IS</stp>
        <stp>4</stp>
        <stp>600696.SH</stp>
        <stp>61</stp>
        <stp>12/31/2016</stp>
        <stp>1</stp>
        <tr r="M2440" s="1"/>
      </tp>
      <tp>
        <v>16028590.15</v>
        <stp/>
        <stp>EM_S_QSTM07_IS</stp>
        <stp>4</stp>
        <stp>603696.SH</stp>
        <stp>61</stp>
        <stp>12/31/2015</stp>
        <stp>1</stp>
        <tr r="I2965" s="1"/>
      </tp>
      <tp>
        <v>0</v>
        <stp/>
        <stp>EM_S_QSTM07_IS</stp>
        <stp>4</stp>
        <stp>600695.SH</stp>
        <stp>61</stp>
        <stp>12/31/2016</stp>
        <stp>1</stp>
        <tr r="M2439" s="1"/>
      </tp>
      <tp>
        <v>0</v>
        <stp/>
        <stp>EM_S_QSTM07_IS</stp>
        <stp>4</stp>
        <stp>600694.SH</stp>
        <stp>61</stp>
        <stp>12/31/2016</stp>
        <stp>1</stp>
        <tr r="M2438" s="1"/>
      </tp>
      <tp>
        <v>0</v>
        <stp/>
        <stp>EM_S_QSTM07_IS</stp>
        <stp>4</stp>
        <stp>600693.SH</stp>
        <stp>61</stp>
        <stp>12/31/2016</stp>
        <stp>1</stp>
        <tr r="M2437" s="1"/>
      </tp>
      <tp>
        <v>0</v>
        <stp/>
        <stp>EM_S_QSTM07_IS</stp>
        <stp>4</stp>
        <stp>600692.SH</stp>
        <stp>61</stp>
        <stp>12/31/2016</stp>
        <stp>1</stp>
        <tr r="M2436" s="1"/>
      </tp>
      <tp>
        <v>0</v>
        <stp/>
        <stp>EM_S_QSTM07_IS</stp>
        <stp>4</stp>
        <stp>600691.SH</stp>
        <stp>61</stp>
        <stp>12/31/2016</stp>
        <stp>1</stp>
        <tr r="M2435" s="1"/>
      </tp>
      <tp>
        <v>0</v>
        <stp/>
        <stp>EM_S_QSTM07_IS</stp>
        <stp>4</stp>
        <stp>600690.SH</stp>
        <stp>61</stp>
        <stp>12/31/2016</stp>
        <stp>1</stp>
        <tr r="M2434" s="1"/>
      </tp>
      <tp>
        <v>0</v>
        <stp/>
        <stp>EM_S_QSTM07_IS</stp>
        <stp>4</stp>
        <stp>600699.SH</stp>
        <stp>61</stp>
        <stp>12/31/2016</stp>
        <stp>1</stp>
        <tr r="M2443" s="1"/>
      </tp>
      <tp>
        <v>13223724.07</v>
        <stp/>
        <stp>EM_S_QSTM07_IS</stp>
        <stp>4</stp>
        <stp>603699.SH</stp>
        <stp>61</stp>
        <stp>12/31/2015</stp>
        <stp>1</stp>
        <tr r="I2967" s="1"/>
      </tp>
      <tp>
        <v>0</v>
        <stp/>
        <stp>EM_S_QSTM07_IS</stp>
        <stp>4</stp>
        <stp>600698.SH</stp>
        <stp>61</stp>
        <stp>12/31/2016</stp>
        <stp>1</stp>
        <tr r="M2442" s="1"/>
      </tp>
      <tp>
        <v>158205356.18000001</v>
        <stp/>
        <stp>EM_S_QSTM07_IS</stp>
        <stp>4</stp>
        <stp>603698.SH</stp>
        <stp>61</stp>
        <stp>12/31/2015</stp>
        <stp>1</stp>
        <tr r="I2966" s="1"/>
      </tp>
      <tp>
        <v>0</v>
        <stp/>
        <stp>EM_S_QSTM07_IS</stp>
        <stp>4</stp>
        <stp>000667.SZ</stp>
        <stp>61</stp>
        <stp>12/31/2016</stp>
        <stp>1</stp>
        <tr r="M229" s="1"/>
      </tp>
      <tp>
        <v>0</v>
        <stp/>
        <stp>EM_S_QSTM07_IS</stp>
        <stp>4</stp>
        <stp>000666.SZ</stp>
        <stp>61</stp>
        <stp>12/31/2016</stp>
        <stp>1</stp>
        <tr r="M228" s="1"/>
      </tp>
      <tp>
        <v>0</v>
        <stp/>
        <stp>EM_S_QSTM07_IS</stp>
        <stp>4</stp>
        <stp>000665.SZ</stp>
        <stp>61</stp>
        <stp>12/31/2016</stp>
        <stp>1</stp>
        <tr r="M227" s="1"/>
      </tp>
      <tp>
        <v>0</v>
        <stp/>
        <stp>EM_S_QSTM07_IS</stp>
        <stp>4</stp>
        <stp>000663.SZ</stp>
        <stp>61</stp>
        <stp>12/31/2016</stp>
        <stp>1</stp>
        <tr r="M226" s="1"/>
      </tp>
      <tp>
        <v>0</v>
        <stp/>
        <stp>EM_S_QSTM07_IS</stp>
        <stp>4</stp>
        <stp>000662.SZ</stp>
        <stp>61</stp>
        <stp>12/31/2016</stp>
        <stp>1</stp>
        <tr r="M225" s="1"/>
      </tp>
      <tp>
        <v>0</v>
        <stp/>
        <stp>EM_S_QSTM07_IS</stp>
        <stp>4</stp>
        <stp>000661.SZ</stp>
        <stp>61</stp>
        <stp>12/31/2016</stp>
        <stp>1</stp>
        <tr r="M224" s="1"/>
      </tp>
      <tp>
        <v>0</v>
        <stp/>
        <stp>EM_S_QSTM07_IS</stp>
        <stp>4</stp>
        <stp>000669.SZ</stp>
        <stp>61</stp>
        <stp>12/31/2016</stp>
        <stp>1</stp>
        <tr r="M231" s="1"/>
      </tp>
      <tp>
        <v>0</v>
        <stp/>
        <stp>EM_S_QSTM07_IS</stp>
        <stp>4</stp>
        <stp>000668.SZ</stp>
        <stp>61</stp>
        <stp>12/31/2016</stp>
        <stp>1</stp>
        <tr r="M230" s="1"/>
      </tp>
      <tp>
        <v>0</v>
        <stp/>
        <stp>EM_S_QSTM07_IS</stp>
        <stp>4</stp>
        <stp>000677.SZ</stp>
        <stp>61</stp>
        <stp>12/31/2016</stp>
        <stp>1</stp>
        <tr r="M237" s="1"/>
      </tp>
      <tp>
        <v>0</v>
        <stp/>
        <stp>EM_S_QSTM07_IS</stp>
        <stp>4</stp>
        <stp>000676.SZ</stp>
        <stp>61</stp>
        <stp>12/31/2016</stp>
        <stp>1</stp>
        <tr r="M236" s="1"/>
      </tp>
      <tp>
        <v>0</v>
        <stp/>
        <stp>EM_S_QSTM07_IS</stp>
        <stp>4</stp>
        <stp>000673.SZ</stp>
        <stp>61</stp>
        <stp>12/31/2016</stp>
        <stp>1</stp>
        <tr r="M235" s="1"/>
      </tp>
      <tp>
        <v>0</v>
        <stp/>
        <stp>EM_S_QSTM07_IS</stp>
        <stp>4</stp>
        <stp>000672.SZ</stp>
        <stp>61</stp>
        <stp>12/31/2016</stp>
        <stp>1</stp>
        <tr r="M234" s="1"/>
      </tp>
      <tp>
        <v>0</v>
        <stp/>
        <stp>EM_S_QSTM07_IS</stp>
        <stp>4</stp>
        <stp>000671.SZ</stp>
        <stp>61</stp>
        <stp>12/31/2016</stp>
        <stp>1</stp>
        <tr r="M233" s="1"/>
      </tp>
      <tp>
        <v>0</v>
        <stp/>
        <stp>EM_S_QSTM07_IS</stp>
        <stp>4</stp>
        <stp>000670.SZ</stp>
        <stp>61</stp>
        <stp>12/31/2016</stp>
        <stp>1</stp>
        <tr r="M232" s="1"/>
      </tp>
      <tp>
        <v>0</v>
        <stp/>
        <stp>EM_S_QSTM07_IS</stp>
        <stp>4</stp>
        <stp>000679.SZ</stp>
        <stp>61</stp>
        <stp>12/31/2016</stp>
        <stp>1</stp>
        <tr r="M239" s="1"/>
      </tp>
      <tp>
        <v>0</v>
        <stp/>
        <stp>EM_S_QSTM07_IS</stp>
        <stp>4</stp>
        <stp>000678.SZ</stp>
        <stp>61</stp>
        <stp>12/31/2016</stp>
        <stp>1</stp>
        <tr r="M238" s="1"/>
      </tp>
      <tp>
        <v>0</v>
        <stp/>
        <stp>EM_S_QSTM07_IS</stp>
        <stp>4</stp>
        <stp>000657.SZ</stp>
        <stp>61</stp>
        <stp>12/31/2016</stp>
        <stp>1</stp>
        <tr r="M222" s="1"/>
      </tp>
      <tp>
        <v>0</v>
        <stp/>
        <stp>EM_S_QSTM07_IS</stp>
        <stp>4</stp>
        <stp>000656.SZ</stp>
        <stp>61</stp>
        <stp>12/31/2016</stp>
        <stp>1</stp>
        <tr r="M221" s="1"/>
      </tp>
      <tp>
        <v>0</v>
        <stp/>
        <stp>EM_S_QSTM07_IS</stp>
        <stp>4</stp>
        <stp>000655.SZ</stp>
        <stp>61</stp>
        <stp>12/31/2016</stp>
        <stp>1</stp>
        <tr r="M220" s="1"/>
      </tp>
      <tp>
        <v>0</v>
        <stp/>
        <stp>EM_S_QSTM07_IS</stp>
        <stp>4</stp>
        <stp>000652.SZ</stp>
        <stp>61</stp>
        <stp>12/31/2016</stp>
        <stp>1</stp>
        <tr r="M219" s="1"/>
      </tp>
      <tp>
        <v>0</v>
        <stp/>
        <stp>EM_S_QSTM07_IS</stp>
        <stp>4</stp>
        <stp>000651.SZ</stp>
        <stp>61</stp>
        <stp>12/31/2016</stp>
        <stp>1</stp>
        <tr r="M218" s="1"/>
      </tp>
      <tp>
        <v>0</v>
        <stp/>
        <stp>EM_S_QSTM07_IS</stp>
        <stp>4</stp>
        <stp>000650.SZ</stp>
        <stp>61</stp>
        <stp>12/31/2016</stp>
        <stp>1</stp>
        <tr r="M217" s="1"/>
      </tp>
      <tp>
        <v>0</v>
        <stp/>
        <stp>EM_S_QSTM07_IS</stp>
        <stp>4</stp>
        <stp>000659.SZ</stp>
        <stp>61</stp>
        <stp>12/31/2016</stp>
        <stp>1</stp>
        <tr r="M223" s="1"/>
      </tp>
      <tp>
        <v>0</v>
        <stp/>
        <stp>EM_S_QSTM07_IS</stp>
        <stp>4</stp>
        <stp>000627.SZ</stp>
        <stp>61</stp>
        <stp>12/31/2016</stp>
        <stp>1</stp>
        <tr r="M205" s="1"/>
      </tp>
      <tp>
        <v>0</v>
        <stp/>
        <stp>EM_S_QSTM07_IS</stp>
        <stp>4</stp>
        <stp>000626.SZ</stp>
        <stp>61</stp>
        <stp>12/31/2016</stp>
        <stp>1</stp>
        <tr r="M204" s="1"/>
      </tp>
      <tp>
        <v>0</v>
        <stp/>
        <stp>EM_S_QSTM07_IS</stp>
        <stp>4</stp>
        <stp>000625.SZ</stp>
        <stp>61</stp>
        <stp>12/31/2016</stp>
        <stp>1</stp>
        <tr r="M203" s="1"/>
      </tp>
      <tp>
        <v>0</v>
        <stp/>
        <stp>EM_S_QSTM07_IS</stp>
        <stp>4</stp>
        <stp>000623.SZ</stp>
        <stp>61</stp>
        <stp>12/31/2016</stp>
        <stp>1</stp>
        <tr r="M202" s="1"/>
      </tp>
      <tp>
        <v>0</v>
        <stp/>
        <stp>EM_S_QSTM07_IS</stp>
        <stp>4</stp>
        <stp>000622.SZ</stp>
        <stp>61</stp>
        <stp>12/31/2016</stp>
        <stp>1</stp>
        <tr r="M201" s="1"/>
      </tp>
      <tp>
        <v>0</v>
        <stp/>
        <stp>EM_S_QSTM07_IS</stp>
        <stp>4</stp>
        <stp>000620.SZ</stp>
        <stp>61</stp>
        <stp>12/31/2016</stp>
        <stp>1</stp>
        <tr r="M200" s="1"/>
      </tp>
      <tp>
        <v>0</v>
        <stp/>
        <stp>EM_S_QSTM07_IS</stp>
        <stp>4</stp>
        <stp>000629.SZ</stp>
        <stp>61</stp>
        <stp>12/31/2016</stp>
        <stp>1</stp>
        <tr r="M207" s="1"/>
      </tp>
      <tp>
        <v>0</v>
        <stp/>
        <stp>EM_S_QSTM07_IS</stp>
        <stp>4</stp>
        <stp>000628.SZ</stp>
        <stp>61</stp>
        <stp>12/31/2016</stp>
        <stp>1</stp>
        <tr r="M206" s="1"/>
      </tp>
      <tp>
        <v>0</v>
        <stp/>
        <stp>EM_S_QSTM07_IS</stp>
        <stp>4</stp>
        <stp>000637.SZ</stp>
        <stp>61</stp>
        <stp>12/31/2016</stp>
        <stp>1</stp>
        <tr r="M214" s="1"/>
      </tp>
      <tp>
        <v>0</v>
        <stp/>
        <stp>EM_S_QSTM07_IS</stp>
        <stp>4</stp>
        <stp>000636.SZ</stp>
        <stp>61</stp>
        <stp>12/31/2016</stp>
        <stp>1</stp>
        <tr r="M213" s="1"/>
      </tp>
      <tp>
        <v>0</v>
        <stp/>
        <stp>EM_S_QSTM07_IS</stp>
        <stp>4</stp>
        <stp>000635.SZ</stp>
        <stp>61</stp>
        <stp>12/31/2016</stp>
        <stp>1</stp>
        <tr r="M212" s="1"/>
      </tp>
      <tp>
        <v>0</v>
        <stp/>
        <stp>EM_S_QSTM07_IS</stp>
        <stp>4</stp>
        <stp>000633.SZ</stp>
        <stp>61</stp>
        <stp>12/31/2016</stp>
        <stp>1</stp>
        <tr r="M211" s="1"/>
      </tp>
      <tp>
        <v>0</v>
        <stp/>
        <stp>EM_S_QSTM07_IS</stp>
        <stp>4</stp>
        <stp>000632.SZ</stp>
        <stp>61</stp>
        <stp>12/31/2016</stp>
        <stp>1</stp>
        <tr r="M210" s="1"/>
      </tp>
      <tp>
        <v>0</v>
        <stp/>
        <stp>EM_S_QSTM07_IS</stp>
        <stp>4</stp>
        <stp>000631.SZ</stp>
        <stp>61</stp>
        <stp>12/31/2016</stp>
        <stp>1</stp>
        <tr r="M209" s="1"/>
      </tp>
      <tp>
        <v>0</v>
        <stp/>
        <stp>EM_S_QSTM07_IS</stp>
        <stp>4</stp>
        <stp>000630.SZ</stp>
        <stp>61</stp>
        <stp>12/31/2016</stp>
        <stp>1</stp>
        <tr r="M208" s="1"/>
      </tp>
      <tp>
        <v>0</v>
        <stp/>
        <stp>EM_S_QSTM07_IS</stp>
        <stp>4</stp>
        <stp>000639.SZ</stp>
        <stp>61</stp>
        <stp>12/31/2016</stp>
        <stp>1</stp>
        <tr r="M216" s="1"/>
      </tp>
      <tp>
        <v>0</v>
        <stp/>
        <stp>EM_S_QSTM07_IS</stp>
        <stp>4</stp>
        <stp>000638.SZ</stp>
        <stp>61</stp>
        <stp>12/31/2016</stp>
        <stp>1</stp>
        <tr r="M215" s="1"/>
      </tp>
      <tp>
        <v>0</v>
        <stp/>
        <stp>EM_S_QSTM07_IS</stp>
        <stp>4</stp>
        <stp>000607.SZ</stp>
        <stp>61</stp>
        <stp>12/31/2016</stp>
        <stp>1</stp>
        <tr r="M189" s="1"/>
      </tp>
      <tp>
        <v>0</v>
        <stp/>
        <stp>EM_S_QSTM07_IS</stp>
        <stp>4</stp>
        <stp>000606.SZ</stp>
        <stp>61</stp>
        <stp>12/31/2016</stp>
        <stp>1</stp>
        <tr r="M188" s="1"/>
      </tp>
      <tp>
        <v>0</v>
        <stp/>
        <stp>EM_S_QSTM07_IS</stp>
        <stp>4</stp>
        <stp>000605.SZ</stp>
        <stp>61</stp>
        <stp>12/31/2016</stp>
        <stp>1</stp>
        <tr r="M187" s="1"/>
      </tp>
      <tp>
        <v>0</v>
        <stp/>
        <stp>EM_S_QSTM07_IS</stp>
        <stp>4</stp>
        <stp>000603.SZ</stp>
        <stp>61</stp>
        <stp>12/31/2016</stp>
        <stp>1</stp>
        <tr r="M186" s="1"/>
      </tp>
      <tp>
        <v>0</v>
        <stp/>
        <stp>EM_S_QSTM07_IS</stp>
        <stp>4</stp>
        <stp>000601.SZ</stp>
        <stp>61</stp>
        <stp>12/31/2016</stp>
        <stp>1</stp>
        <tr r="M185" s="1"/>
      </tp>
      <tp>
        <v>0</v>
        <stp/>
        <stp>EM_S_QSTM07_IS</stp>
        <stp>4</stp>
        <stp>000600.SZ</stp>
        <stp>61</stp>
        <stp>12/31/2016</stp>
        <stp>1</stp>
        <tr r="M184" s="1"/>
      </tp>
      <tp>
        <v>0</v>
        <stp/>
        <stp>EM_S_QSTM07_IS</stp>
        <stp>4</stp>
        <stp>000609.SZ</stp>
        <stp>61</stp>
        <stp>12/31/2016</stp>
        <stp>1</stp>
        <tr r="M191" s="1"/>
      </tp>
      <tp>
        <v>0</v>
        <stp/>
        <stp>EM_S_QSTM07_IS</stp>
        <stp>4</stp>
        <stp>000608.SZ</stp>
        <stp>61</stp>
        <stp>12/31/2016</stp>
        <stp>1</stp>
        <tr r="M190" s="1"/>
      </tp>
      <tp>
        <v>0</v>
        <stp/>
        <stp>EM_S_QSTM07_IS</stp>
        <stp>4</stp>
        <stp>000617.SZ</stp>
        <stp>61</stp>
        <stp>12/31/2016</stp>
        <stp>1</stp>
        <tr r="M198" s="1"/>
      </tp>
      <tp>
        <v>0</v>
        <stp/>
        <stp>EM_S_QSTM07_IS</stp>
        <stp>4</stp>
        <stp>000616.SZ</stp>
        <stp>61</stp>
        <stp>12/31/2016</stp>
        <stp>1</stp>
        <tr r="M197" s="1"/>
      </tp>
      <tp>
        <v>0</v>
        <stp/>
        <stp>EM_S_QSTM07_IS</stp>
        <stp>4</stp>
        <stp>000615.SZ</stp>
        <stp>61</stp>
        <stp>12/31/2016</stp>
        <stp>1</stp>
        <tr r="M196" s="1"/>
      </tp>
      <tp>
        <v>0</v>
        <stp/>
        <stp>EM_S_QSTM07_IS</stp>
        <stp>4</stp>
        <stp>000613.SZ</stp>
        <stp>61</stp>
        <stp>12/31/2016</stp>
        <stp>1</stp>
        <tr r="M195" s="1"/>
      </tp>
      <tp>
        <v>0</v>
        <stp/>
        <stp>EM_S_QSTM07_IS</stp>
        <stp>4</stp>
        <stp>000612.SZ</stp>
        <stp>61</stp>
        <stp>12/31/2016</stp>
        <stp>1</stp>
        <tr r="M194" s="1"/>
      </tp>
      <tp>
        <v>0</v>
        <stp/>
        <stp>EM_S_QSTM07_IS</stp>
        <stp>4</stp>
        <stp>000611.SZ</stp>
        <stp>61</stp>
        <stp>12/31/2016</stp>
        <stp>1</stp>
        <tr r="M193" s="1"/>
      </tp>
      <tp>
        <v>0</v>
        <stp/>
        <stp>EM_S_QSTM07_IS</stp>
        <stp>4</stp>
        <stp>000610.SZ</stp>
        <stp>61</stp>
        <stp>12/31/2016</stp>
        <stp>1</stp>
        <tr r="M192" s="1"/>
      </tp>
      <tp>
        <v>0</v>
        <stp/>
        <stp>EM_S_QSTM07_IS</stp>
        <stp>4</stp>
        <stp>000619.SZ</stp>
        <stp>61</stp>
        <stp>12/31/2016</stp>
        <stp>1</stp>
        <tr r="M199" s="1"/>
      </tp>
      <tp>
        <v>0</v>
        <stp/>
        <stp>EM_S_QSTM07_IS</stp>
        <stp>4</stp>
        <stp>000687.SZ</stp>
        <stp>61</stp>
        <stp>12/31/2016</stp>
        <stp>1</stp>
        <tr r="M246" s="1"/>
      </tp>
      <tp>
        <v>0</v>
        <stp/>
        <stp>EM_S_QSTM07_IS</stp>
        <stp>4</stp>
        <stp>000686.SZ</stp>
        <stp>61</stp>
        <stp>12/31/2016</stp>
        <stp>1</stp>
        <tr r="M245" s="1"/>
      </tp>
      <tp>
        <v>0</v>
        <stp/>
        <stp>EM_S_QSTM07_IS</stp>
        <stp>4</stp>
        <stp>000685.SZ</stp>
        <stp>61</stp>
        <stp>12/31/2016</stp>
        <stp>1</stp>
        <tr r="M244" s="1"/>
      </tp>
      <tp>
        <v>0</v>
        <stp/>
        <stp>EM_S_QSTM07_IS</stp>
        <stp>4</stp>
        <stp>000683.SZ</stp>
        <stp>61</stp>
        <stp>12/31/2016</stp>
        <stp>1</stp>
        <tr r="M243" s="1"/>
      </tp>
      <tp>
        <v>0</v>
        <stp/>
        <stp>EM_S_QSTM07_IS</stp>
        <stp>4</stp>
        <stp>000682.SZ</stp>
        <stp>61</stp>
        <stp>12/31/2016</stp>
        <stp>1</stp>
        <tr r="M242" s="1"/>
      </tp>
      <tp>
        <v>0</v>
        <stp/>
        <stp>EM_S_QSTM07_IS</stp>
        <stp>4</stp>
        <stp>000681.SZ</stp>
        <stp>61</stp>
        <stp>12/31/2016</stp>
        <stp>1</stp>
        <tr r="M241" s="1"/>
      </tp>
      <tp>
        <v>0</v>
        <stp/>
        <stp>EM_S_QSTM07_IS</stp>
        <stp>4</stp>
        <stp>000680.SZ</stp>
        <stp>61</stp>
        <stp>12/31/2016</stp>
        <stp>1</stp>
        <tr r="M240" s="1"/>
      </tp>
      <tp>
        <v>0</v>
        <stp/>
        <stp>EM_S_QSTM07_IS</stp>
        <stp>4</stp>
        <stp>000688.SZ</stp>
        <stp>61</stp>
        <stp>12/31/2016</stp>
        <stp>1</stp>
        <tr r="M247" s="1"/>
      </tp>
      <tp>
        <v>0</v>
        <stp/>
        <stp>EM_S_QSTM07_IS</stp>
        <stp>4</stp>
        <stp>000697.SZ</stp>
        <stp>61</stp>
        <stp>12/31/2016</stp>
        <stp>1</stp>
        <tr r="M253" s="1"/>
      </tp>
      <tp>
        <v>0</v>
        <stp/>
        <stp>EM_S_QSTM07_IS</stp>
        <stp>4</stp>
        <stp>000695.SZ</stp>
        <stp>61</stp>
        <stp>12/31/2016</stp>
        <stp>1</stp>
        <tr r="M252" s="1"/>
      </tp>
      <tp>
        <v>0</v>
        <stp/>
        <stp>EM_S_QSTM07_IS</stp>
        <stp>4</stp>
        <stp>000693.SZ</stp>
        <stp>61</stp>
        <stp>12/31/2016</stp>
        <stp>1</stp>
        <tr r="M251" s="1"/>
      </tp>
      <tp>
        <v>0</v>
        <stp/>
        <stp>EM_S_QSTM07_IS</stp>
        <stp>4</stp>
        <stp>000692.SZ</stp>
        <stp>61</stp>
        <stp>12/31/2016</stp>
        <stp>1</stp>
        <tr r="M250" s="1"/>
      </tp>
      <tp>
        <v>0</v>
        <stp/>
        <stp>EM_S_QSTM07_IS</stp>
        <stp>4</stp>
        <stp>000691.SZ</stp>
        <stp>61</stp>
        <stp>12/31/2016</stp>
        <stp>1</stp>
        <tr r="M249" s="1"/>
      </tp>
      <tp>
        <v>0</v>
        <stp/>
        <stp>EM_S_QSTM07_IS</stp>
        <stp>4</stp>
        <stp>000690.SZ</stp>
        <stp>61</stp>
        <stp>12/31/2016</stp>
        <stp>1</stp>
        <tr r="M248" s="1"/>
      </tp>
      <tp>
        <v>0</v>
        <stp/>
        <stp>EM_S_QSTM07_IS</stp>
        <stp>4</stp>
        <stp>000698.SZ</stp>
        <stp>61</stp>
        <stp>12/31/2016</stp>
        <stp>1</stp>
        <tr r="M254" s="1"/>
      </tp>
      <tp>
        <v>0</v>
        <stp/>
        <stp>EM_S_QSTM07_IS</stp>
        <stp>4</stp>
        <stp>600727.SH</stp>
        <stp>61</stp>
        <stp>12/31/2016</stp>
        <stp>1</stp>
        <tr r="M2469" s="1"/>
      </tp>
      <tp>
        <v>0</v>
        <stp/>
        <stp>EM_S_QSTM07_IS</stp>
        <stp>4</stp>
        <stp>603727.SH</stp>
        <stp>61</stp>
        <stp>12/31/2015</stp>
        <stp>1</stp>
        <tr r="I2974" s="1"/>
      </tp>
      <tp>
        <v>0</v>
        <stp/>
        <stp>EM_S_QSTM07_IS</stp>
        <stp>4</stp>
        <stp>600726.SH</stp>
        <stp>61</stp>
        <stp>12/31/2016</stp>
        <stp>1</stp>
        <tr r="M2468" s="1"/>
      </tp>
      <tp>
        <v>4885272.1500000097</v>
        <stp/>
        <stp>EM_S_QSTM07_IS</stp>
        <stp>4</stp>
        <stp>603726.SH</stp>
        <stp>61</stp>
        <stp>12/31/2015</stp>
        <stp>1</stp>
        <tr r="I2973" s="1"/>
      </tp>
      <tp>
        <v>0</v>
        <stp/>
        <stp>EM_S_QSTM07_IS</stp>
        <stp>4</stp>
        <stp>600725.SH</stp>
        <stp>61</stp>
        <stp>12/31/2016</stp>
        <stp>1</stp>
        <tr r="M2467" s="1"/>
      </tp>
      <tp>
        <v>0</v>
        <stp/>
        <stp>EM_S_QSTM07_IS</stp>
        <stp>4</stp>
        <stp>600724.SH</stp>
        <stp>61</stp>
        <stp>12/31/2016</stp>
        <stp>1</stp>
        <tr r="M2466" s="1"/>
      </tp>
      <tp>
        <v>0</v>
        <stp/>
        <stp>EM_S_QSTM07_IS</stp>
        <stp>4</stp>
        <stp>600723.SH</stp>
        <stp>61</stp>
        <stp>12/31/2016</stp>
        <stp>1</stp>
        <tr r="M2465" s="1"/>
      </tp>
      <tp>
        <v>0</v>
        <stp/>
        <stp>EM_S_QSTM07_IS</stp>
        <stp>4</stp>
        <stp>600722.SH</stp>
        <stp>61</stp>
        <stp>12/31/2016</stp>
        <stp>1</stp>
        <tr r="M2464" s="1"/>
      </tp>
      <tp>
        <v>0</v>
        <stp/>
        <stp>EM_S_QSTM07_IS</stp>
        <stp>4</stp>
        <stp>600721.SH</stp>
        <stp>61</stp>
        <stp>12/31/2016</stp>
        <stp>1</stp>
        <tr r="M2463" s="1"/>
      </tp>
      <tp>
        <v>0</v>
        <stp/>
        <stp>EM_S_QSTM07_IS</stp>
        <stp>4</stp>
        <stp>600720.SH</stp>
        <stp>61</stp>
        <stp>12/31/2016</stp>
        <stp>1</stp>
        <tr r="M2462" s="1"/>
      </tp>
      <tp>
        <v>0</v>
        <stp/>
        <stp>EM_S_QSTM07_IS</stp>
        <stp>4</stp>
        <stp>600729.SH</stp>
        <stp>61</stp>
        <stp>12/31/2016</stp>
        <stp>1</stp>
        <tr r="M2471" s="1"/>
      </tp>
      <tp>
        <v>-135176.23999999501</v>
        <stp/>
        <stp>EM_S_QSTM07_IS</stp>
        <stp>4</stp>
        <stp>603729.SH</stp>
        <stp>61</stp>
        <stp>12/31/2015</stp>
        <stp>1</stp>
        <tr r="I2975" s="1"/>
      </tp>
      <tp>
        <v>0</v>
        <stp/>
        <stp>EM_S_QSTM07_IS</stp>
        <stp>4</stp>
        <stp>600728.SH</stp>
        <stp>61</stp>
        <stp>12/31/2016</stp>
        <stp>1</stp>
        <tr r="M2470" s="1"/>
      </tp>
      <tp>
        <v>0</v>
        <stp/>
        <stp>EM_S_QSTM07_IS</stp>
        <stp>4</stp>
        <stp>600737.SH</stp>
        <stp>61</stp>
        <stp>12/31/2016</stp>
        <stp>1</stp>
        <tr r="M2479" s="1"/>
      </tp>
      <tp>
        <v>69994107.019999996</v>
        <stp/>
        <stp>EM_S_QSTM07_IS</stp>
        <stp>4</stp>
        <stp>603737.SH</stp>
        <stp>61</stp>
        <stp>12/31/2015</stp>
        <stp>1</stp>
        <tr r="I2976" s="1"/>
      </tp>
      <tp>
        <v>0</v>
        <stp/>
        <stp>EM_S_QSTM07_IS</stp>
        <stp>4</stp>
        <stp>600736.SH</stp>
        <stp>61</stp>
        <stp>12/31/2016</stp>
        <stp>1</stp>
        <tr r="M2478" s="1"/>
      </tp>
      <tp>
        <v>0</v>
        <stp/>
        <stp>EM_S_QSTM07_IS</stp>
        <stp>4</stp>
        <stp>600735.SH</stp>
        <stp>61</stp>
        <stp>12/31/2016</stp>
        <stp>1</stp>
        <tr r="M2477" s="1"/>
      </tp>
      <tp>
        <v>0</v>
        <stp/>
        <stp>EM_S_QSTM07_IS</stp>
        <stp>4</stp>
        <stp>600734.SH</stp>
        <stp>61</stp>
        <stp>12/31/2016</stp>
        <stp>1</stp>
        <tr r="M2476" s="1"/>
      </tp>
      <tp>
        <v>0</v>
        <stp/>
        <stp>EM_S_QSTM07_IS</stp>
        <stp>4</stp>
        <stp>600733.SH</stp>
        <stp>61</stp>
        <stp>12/31/2016</stp>
        <stp>1</stp>
        <tr r="M2475" s="1"/>
      </tp>
      <tp>
        <v>0</v>
        <stp/>
        <stp>EM_S_QSTM07_IS</stp>
        <stp>4</stp>
        <stp>600732.SH</stp>
        <stp>61</stp>
        <stp>12/31/2016</stp>
        <stp>1</stp>
        <tr r="M2474" s="1"/>
      </tp>
      <tp>
        <v>0</v>
        <stp/>
        <stp>EM_S_QSTM07_IS</stp>
        <stp>4</stp>
        <stp>600731.SH</stp>
        <stp>61</stp>
        <stp>12/31/2016</stp>
        <stp>1</stp>
        <tr r="M2473" s="1"/>
      </tp>
      <tp>
        <v>0</v>
        <stp/>
        <stp>EM_S_QSTM07_IS</stp>
        <stp>4</stp>
        <stp>600730.SH</stp>
        <stp>61</stp>
        <stp>12/31/2016</stp>
        <stp>1</stp>
        <tr r="M2472" s="1"/>
      </tp>
      <tp>
        <v>0</v>
        <stp/>
        <stp>EM_S_QSTM07_IS</stp>
        <stp>4</stp>
        <stp>600739.SH</stp>
        <stp>61</stp>
        <stp>12/31/2016</stp>
        <stp>1</stp>
        <tr r="M2481" s="1"/>
      </tp>
      <tp>
        <v>0</v>
        <stp/>
        <stp>EM_S_QSTM07_IS</stp>
        <stp>4</stp>
        <stp>600738.SH</stp>
        <stp>61</stp>
        <stp>12/31/2016</stp>
        <stp>1</stp>
        <tr r="M2480" s="1"/>
      </tp>
      <tp>
        <v>23996424.170000002</v>
        <stp/>
        <stp>EM_S_QSTM07_IS</stp>
        <stp>4</stp>
        <stp>603738.SH</stp>
        <stp>61</stp>
        <stp>12/31/2015</stp>
        <stp>1</stp>
        <tr r="I2977" s="1"/>
      </tp>
      <tp>
        <v>0</v>
        <stp/>
        <stp>EM_S_QSTM07_IS</stp>
        <stp>4</stp>
        <stp>600707.SH</stp>
        <stp>61</stp>
        <stp>12/31/2016</stp>
        <stp>1</stp>
        <tr r="M2450" s="1"/>
      </tp>
      <tp>
        <v>0</v>
        <stp/>
        <stp>EM_S_QSTM07_IS</stp>
        <stp>4</stp>
        <stp>600706.SH</stp>
        <stp>61</stp>
        <stp>12/31/2016</stp>
        <stp>1</stp>
        <tr r="M2449" s="1"/>
      </tp>
      <tp>
        <v>0</v>
        <stp/>
        <stp>EM_S_QSTM07_IS</stp>
        <stp>4</stp>
        <stp>600705.SH</stp>
        <stp>61</stp>
        <stp>12/31/2016</stp>
        <stp>1</stp>
        <tr r="M2448" s="1"/>
      </tp>
      <tp>
        <v>0</v>
        <stp/>
        <stp>EM_S_QSTM07_IS</stp>
        <stp>4</stp>
        <stp>600704.SH</stp>
        <stp>61</stp>
        <stp>12/31/2016</stp>
        <stp>1</stp>
        <tr r="M2447" s="1"/>
      </tp>
      <tp>
        <v>0</v>
        <stp/>
        <stp>EM_S_QSTM07_IS</stp>
        <stp>4</stp>
        <stp>600703.SH</stp>
        <stp>61</stp>
        <stp>12/31/2016</stp>
        <stp>1</stp>
        <tr r="M2446" s="1"/>
      </tp>
      <tp>
        <v>8653171.7599999998</v>
        <stp/>
        <stp>EM_S_QSTM07_IS</stp>
        <stp>4</stp>
        <stp>603703.SH</stp>
        <stp>61</stp>
        <stp>12/31/2015</stp>
        <stp>1</stp>
        <tr r="I2969" s="1"/>
      </tp>
      <tp>
        <v>0</v>
        <stp/>
        <stp>EM_S_QSTM07_IS</stp>
        <stp>4</stp>
        <stp>600702.SH</stp>
        <stp>61</stp>
        <stp>12/31/2016</stp>
        <stp>1</stp>
        <tr r="M2445" s="1"/>
      </tp>
      <tp>
        <v>0</v>
        <stp/>
        <stp>EM_S_QSTM07_IS</stp>
        <stp>4</stp>
        <stp>600701.SH</stp>
        <stp>61</stp>
        <stp>12/31/2016</stp>
        <stp>1</stp>
        <tr r="M2444" s="1"/>
      </tp>
      <tp>
        <v>10523871.98</v>
        <stp/>
        <stp>EM_S_QSTM07_IS</stp>
        <stp>4</stp>
        <stp>603701.SH</stp>
        <stp>61</stp>
        <stp>12/31/2015</stp>
        <stp>1</stp>
        <tr r="I2968" s="1"/>
      </tp>
      <tp>
        <v>0</v>
        <stp/>
        <stp>EM_S_QSTM07_IS</stp>
        <stp>4</stp>
        <stp>600708.SH</stp>
        <stp>61</stp>
        <stp>12/31/2016</stp>
        <stp>1</stp>
        <tr r="M2451" s="1"/>
      </tp>
      <tp>
        <v>0</v>
        <stp/>
        <stp>EM_S_QSTM07_IS</stp>
        <stp>4</stp>
        <stp>603708.SH</stp>
        <stp>61</stp>
        <stp>12/31/2015</stp>
        <stp>1</stp>
        <tr r="I2970" s="1"/>
      </tp>
      <tp>
        <v>0</v>
        <stp/>
        <stp>EM_S_QSTM07_IS</stp>
        <stp>4</stp>
        <stp>600717.SH</stp>
        <stp>61</stp>
        <stp>12/31/2016</stp>
        <stp>1</stp>
        <tr r="M2459" s="1"/>
      </tp>
      <tp>
        <v>0</v>
        <stp/>
        <stp>EM_S_QSTM07_IS</stp>
        <stp>4</stp>
        <stp>600716.SH</stp>
        <stp>61</stp>
        <stp>12/31/2016</stp>
        <stp>1</stp>
        <tr r="M2458" s="1"/>
      </tp>
      <tp>
        <v>19564882.719999999</v>
        <stp/>
        <stp>EM_S_QSTM07_IS</stp>
        <stp>4</stp>
        <stp>603716.SH</stp>
        <stp>61</stp>
        <stp>12/31/2015</stp>
        <stp>1</stp>
        <tr r="I2971" s="1"/>
      </tp>
      <tp>
        <v>0</v>
        <stp/>
        <stp>EM_S_QSTM07_IS</stp>
        <stp>4</stp>
        <stp>600715.SH</stp>
        <stp>61</stp>
        <stp>12/31/2016</stp>
        <stp>1</stp>
        <tr r="M2457" s="1"/>
      </tp>
      <tp>
        <v>0</v>
        <stp/>
        <stp>EM_S_QSTM07_IS</stp>
        <stp>4</stp>
        <stp>600714.SH</stp>
        <stp>61</stp>
        <stp>12/31/2016</stp>
        <stp>1</stp>
        <tr r="M2456" s="1"/>
      </tp>
      <tp>
        <v>0</v>
        <stp/>
        <stp>EM_S_QSTM07_IS</stp>
        <stp>4</stp>
        <stp>600713.SH</stp>
        <stp>61</stp>
        <stp>12/31/2016</stp>
        <stp>1</stp>
        <tr r="M2455" s="1"/>
      </tp>
      <tp>
        <v>0</v>
        <stp/>
        <stp>EM_S_QSTM07_IS</stp>
        <stp>4</stp>
        <stp>600712.SH</stp>
        <stp>61</stp>
        <stp>12/31/2016</stp>
        <stp>1</stp>
        <tr r="M2454" s="1"/>
      </tp>
      <tp>
        <v>0</v>
        <stp/>
        <stp>EM_S_QSTM07_IS</stp>
        <stp>4</stp>
        <stp>600711.SH</stp>
        <stp>61</stp>
        <stp>12/31/2016</stp>
        <stp>1</stp>
        <tr r="M2453" s="1"/>
      </tp>
      <tp>
        <v>0</v>
        <stp/>
        <stp>EM_S_QSTM07_IS</stp>
        <stp>4</stp>
        <stp>600710.SH</stp>
        <stp>61</stp>
        <stp>12/31/2016</stp>
        <stp>1</stp>
        <tr r="M2452" s="1"/>
      </tp>
      <tp>
        <v>0</v>
        <stp/>
        <stp>EM_S_QSTM07_IS</stp>
        <stp>4</stp>
        <stp>600719.SH</stp>
        <stp>61</stp>
        <stp>12/31/2016</stp>
        <stp>1</stp>
        <tr r="M2461" s="1"/>
      </tp>
      <tp>
        <v>0</v>
        <stp/>
        <stp>EM_S_QSTM07_IS</stp>
        <stp>4</stp>
        <stp>600718.SH</stp>
        <stp>61</stp>
        <stp>12/31/2016</stp>
        <stp>1</stp>
        <tr r="M2460" s="1"/>
      </tp>
      <tp>
        <v>21549504.760000002</v>
        <stp/>
        <stp>EM_S_QSTM07_IS</stp>
        <stp>4</stp>
        <stp>603718.SH</stp>
        <stp>61</stp>
        <stp>12/31/2015</stp>
        <stp>1</stp>
        <tr r="I2972" s="1"/>
      </tp>
      <tp>
        <v>0</v>
        <stp/>
        <stp>EM_S_QSTM07_IS</stp>
        <stp>4</stp>
        <stp>600767.SH</stp>
        <stp>61</stp>
        <stp>12/31/2016</stp>
        <stp>1</stp>
        <tr r="M2507" s="1"/>
      </tp>
      <tp>
        <v>0</v>
        <stp/>
        <stp>EM_S_QSTM07_IS</stp>
        <stp>4</stp>
        <stp>600766.SH</stp>
        <stp>61</stp>
        <stp>12/31/2016</stp>
        <stp>1</stp>
        <tr r="M2506" s="1"/>
      </tp>
      <tp>
        <v>137448473.53</v>
        <stp/>
        <stp>EM_S_QSTM07_IS</stp>
        <stp>4</stp>
        <stp>603766.SH</stp>
        <stp>61</stp>
        <stp>12/31/2015</stp>
        <stp>1</stp>
        <tr r="I2978" s="1"/>
      </tp>
      <tp>
        <v>0</v>
        <stp/>
        <stp>EM_S_QSTM07_IS</stp>
        <stp>4</stp>
        <stp>600765.SH</stp>
        <stp>61</stp>
        <stp>12/31/2016</stp>
        <stp>1</stp>
        <tr r="M2505" s="1"/>
      </tp>
      <tp>
        <v>0</v>
        <stp/>
        <stp>EM_S_QSTM07_IS</stp>
        <stp>4</stp>
        <stp>600764.SH</stp>
        <stp>61</stp>
        <stp>12/31/2016</stp>
        <stp>1</stp>
        <tr r="M2504" s="1"/>
      </tp>
      <tp>
        <v>0</v>
        <stp/>
        <stp>EM_S_QSTM07_IS</stp>
        <stp>4</stp>
        <stp>600763.SH</stp>
        <stp>61</stp>
        <stp>12/31/2016</stp>
        <stp>1</stp>
        <tr r="M2503" s="1"/>
      </tp>
      <tp>
        <v>0</v>
        <stp/>
        <stp>EM_S_QSTM07_IS</stp>
        <stp>4</stp>
        <stp>600761.SH</stp>
        <stp>61</stp>
        <stp>12/31/2016</stp>
        <stp>1</stp>
        <tr r="M2502" s="1"/>
      </tp>
      <tp>
        <v>0</v>
        <stp/>
        <stp>EM_S_QSTM07_IS</stp>
        <stp>4</stp>
        <stp>600760.SH</stp>
        <stp>61</stp>
        <stp>12/31/2016</stp>
        <stp>1</stp>
        <tr r="M2501" s="1"/>
      </tp>
      <tp>
        <v>0</v>
        <stp/>
        <stp>EM_S_QSTM07_IS</stp>
        <stp>4</stp>
        <stp>600769.SH</stp>
        <stp>61</stp>
        <stp>12/31/2016</stp>
        <stp>1</stp>
        <tr r="M2509" s="1"/>
      </tp>
      <tp>
        <v>0</v>
        <stp/>
        <stp>EM_S_QSTM07_IS</stp>
        <stp>4</stp>
        <stp>600768.SH</stp>
        <stp>61</stp>
        <stp>12/31/2016</stp>
        <stp>1</stp>
        <tr r="M2508" s="1"/>
      </tp>
      <tp>
        <v>0</v>
        <stp/>
        <stp>EM_S_QSTM07_IS</stp>
        <stp>4</stp>
        <stp>600777.SH</stp>
        <stp>61</stp>
        <stp>12/31/2016</stp>
        <stp>1</stp>
        <tr r="M2516" s="1"/>
      </tp>
      <tp>
        <v>49410471.439999998</v>
        <stp/>
        <stp>EM_S_QSTM07_IS</stp>
        <stp>4</stp>
        <stp>603777.SH</stp>
        <stp>61</stp>
        <stp>12/31/2015</stp>
        <stp>1</stp>
        <tr r="I2979" s="1"/>
      </tp>
      <tp>
        <v>0</v>
        <stp/>
        <stp>EM_S_QSTM07_IS</stp>
        <stp>4</stp>
        <stp>600776.SH</stp>
        <stp>61</stp>
        <stp>12/31/2016</stp>
        <stp>1</stp>
        <tr r="M2515" s="1"/>
      </tp>
      <tp>
        <v>0</v>
        <stp/>
        <stp>EM_S_QSTM07_IS</stp>
        <stp>4</stp>
        <stp>600775.SH</stp>
        <stp>61</stp>
        <stp>12/31/2016</stp>
        <stp>1</stp>
        <tr r="M2514" s="1"/>
      </tp>
      <tp>
        <v>0</v>
        <stp/>
        <stp>EM_S_QSTM07_IS</stp>
        <stp>4</stp>
        <stp>600774.SH</stp>
        <stp>61</stp>
        <stp>12/31/2016</stp>
        <stp>1</stp>
        <tr r="M2513" s="1"/>
      </tp>
      <tp>
        <v>0</v>
        <stp/>
        <stp>EM_S_QSTM07_IS</stp>
        <stp>4</stp>
        <stp>600773.SH</stp>
        <stp>61</stp>
        <stp>12/31/2016</stp>
        <stp>1</stp>
        <tr r="M2512" s="1"/>
      </tp>
      <tp>
        <v>0</v>
        <stp/>
        <stp>EM_S_QSTM07_IS</stp>
        <stp>4</stp>
        <stp>600771.SH</stp>
        <stp>61</stp>
        <stp>12/31/2016</stp>
        <stp>1</stp>
        <tr r="M2511" s="1"/>
      </tp>
      <tp>
        <v>0</v>
        <stp/>
        <stp>EM_S_QSTM07_IS</stp>
        <stp>4</stp>
        <stp>600770.SH</stp>
        <stp>61</stp>
        <stp>12/31/2016</stp>
        <stp>1</stp>
        <tr r="M2510" s="1"/>
      </tp>
      <tp>
        <v>0</v>
        <stp/>
        <stp>EM_S_QSTM07_IS</stp>
        <stp>4</stp>
        <stp>600779.SH</stp>
        <stp>61</stp>
        <stp>12/31/2016</stp>
        <stp>1</stp>
        <tr r="M2518" s="1"/>
      </tp>
      <tp>
        <v>30637046.98</v>
        <stp/>
        <stp>EM_S_QSTM07_IS</stp>
        <stp>4</stp>
        <stp>603779.SH</stp>
        <stp>61</stp>
        <stp>12/31/2015</stp>
        <stp>1</stp>
        <tr r="I2981" s="1"/>
      </tp>
      <tp>
        <v>0</v>
        <stp/>
        <stp>EM_S_QSTM07_IS</stp>
        <stp>4</stp>
        <stp>600778.SH</stp>
        <stp>61</stp>
        <stp>12/31/2016</stp>
        <stp>1</stp>
        <tr r="M2517" s="1"/>
      </tp>
      <tp>
        <v>59064560.799999997</v>
        <stp/>
        <stp>EM_S_QSTM07_IS</stp>
        <stp>4</stp>
        <stp>603778.SH</stp>
        <stp>61</stp>
        <stp>12/31/2015</stp>
        <stp>1</stp>
        <tr r="I2980" s="1"/>
      </tp>
      <tp>
        <v>0</v>
        <stp/>
        <stp>EM_S_QSTM07_IS</stp>
        <stp>4</stp>
        <stp>600747.SH</stp>
        <stp>61</stp>
        <stp>12/31/2016</stp>
        <stp>1</stp>
        <tr r="M2489" s="1"/>
      </tp>
      <tp>
        <v>0</v>
        <stp/>
        <stp>EM_S_QSTM07_IS</stp>
        <stp>4</stp>
        <stp>600746.SH</stp>
        <stp>61</stp>
        <stp>12/31/2016</stp>
        <stp>1</stp>
        <tr r="M2488" s="1"/>
      </tp>
      <tp>
        <v>0</v>
        <stp/>
        <stp>EM_S_QSTM07_IS</stp>
        <stp>4</stp>
        <stp>600745.SH</stp>
        <stp>61</stp>
        <stp>12/31/2016</stp>
        <stp>1</stp>
        <tr r="M2487" s="1"/>
      </tp>
      <tp>
        <v>0</v>
        <stp/>
        <stp>EM_S_QSTM07_IS</stp>
        <stp>4</stp>
        <stp>600744.SH</stp>
        <stp>61</stp>
        <stp>12/31/2016</stp>
        <stp>1</stp>
        <tr r="M2486" s="1"/>
      </tp>
      <tp>
        <v>0</v>
        <stp/>
        <stp>EM_S_QSTM07_IS</stp>
        <stp>4</stp>
        <stp>600743.SH</stp>
        <stp>61</stp>
        <stp>12/31/2016</stp>
        <stp>1</stp>
        <tr r="M2485" s="1"/>
      </tp>
      <tp>
        <v>0</v>
        <stp/>
        <stp>EM_S_QSTM07_IS</stp>
        <stp>4</stp>
        <stp>600742.SH</stp>
        <stp>61</stp>
        <stp>12/31/2016</stp>
        <stp>1</stp>
        <tr r="M2484" s="1"/>
      </tp>
      <tp>
        <v>0</v>
        <stp/>
        <stp>EM_S_QSTM07_IS</stp>
        <stp>4</stp>
        <stp>600741.SH</stp>
        <stp>61</stp>
        <stp>12/31/2016</stp>
        <stp>1</stp>
        <tr r="M2483" s="1"/>
      </tp>
      <tp>
        <v>0</v>
        <stp/>
        <stp>EM_S_QSTM07_IS</stp>
        <stp>4</stp>
        <stp>600740.SH</stp>
        <stp>61</stp>
        <stp>12/31/2016</stp>
        <stp>1</stp>
        <tr r="M2482" s="1"/>
      </tp>
      <tp>
        <v>0</v>
        <stp/>
        <stp>EM_S_QSTM07_IS</stp>
        <stp>4</stp>
        <stp>600749.SH</stp>
        <stp>61</stp>
        <stp>12/31/2016</stp>
        <stp>1</stp>
        <tr r="M2491" s="1"/>
      </tp>
      <tp>
        <v>0</v>
        <stp/>
        <stp>EM_S_QSTM07_IS</stp>
        <stp>4</stp>
        <stp>600748.SH</stp>
        <stp>61</stp>
        <stp>12/31/2016</stp>
        <stp>1</stp>
        <tr r="M2490" s="1"/>
      </tp>
      <tp>
        <v>0</v>
        <stp/>
        <stp>EM_S_QSTM07_IS</stp>
        <stp>4</stp>
        <stp>600757.SH</stp>
        <stp>61</stp>
        <stp>12/31/2016</stp>
        <stp>1</stp>
        <tr r="M2498" s="1"/>
      </tp>
      <tp>
        <v>0</v>
        <stp/>
        <stp>EM_S_QSTM07_IS</stp>
        <stp>4</stp>
        <stp>600756.SH</stp>
        <stp>61</stp>
        <stp>12/31/2016</stp>
        <stp>1</stp>
        <tr r="M2497" s="1"/>
      </tp>
      <tp>
        <v>0</v>
        <stp/>
        <stp>EM_S_QSTM07_IS</stp>
        <stp>4</stp>
        <stp>600755.SH</stp>
        <stp>61</stp>
        <stp>12/31/2016</stp>
        <stp>1</stp>
        <tr r="M2496" s="1"/>
      </tp>
      <tp>
        <v>0</v>
        <stp/>
        <stp>EM_S_QSTM07_IS</stp>
        <stp>4</stp>
        <stp>600754.SH</stp>
        <stp>61</stp>
        <stp>12/31/2016</stp>
        <stp>1</stp>
        <tr r="M2495" s="1"/>
      </tp>
      <tp>
        <v>0</v>
        <stp/>
        <stp>EM_S_QSTM07_IS</stp>
        <stp>4</stp>
        <stp>600753.SH</stp>
        <stp>61</stp>
        <stp>12/31/2016</stp>
        <stp>1</stp>
        <tr r="M2494" s="1"/>
      </tp>
      <tp>
        <v>0</v>
        <stp/>
        <stp>EM_S_QSTM07_IS</stp>
        <stp>4</stp>
        <stp>600751.SH</stp>
        <stp>61</stp>
        <stp>12/31/2016</stp>
        <stp>1</stp>
        <tr r="M2493" s="1"/>
      </tp>
      <tp>
        <v>0</v>
        <stp/>
        <stp>EM_S_QSTM07_IS</stp>
        <stp>4</stp>
        <stp>600750.SH</stp>
        <stp>61</stp>
        <stp>12/31/2016</stp>
        <stp>1</stp>
        <tr r="M2492" s="1"/>
      </tp>
      <tp>
        <v>0</v>
        <stp/>
        <stp>EM_S_QSTM07_IS</stp>
        <stp>4</stp>
        <stp>600759.SH</stp>
        <stp>61</stp>
        <stp>12/31/2016</stp>
        <stp>1</stp>
        <tr r="M2500" s="1"/>
      </tp>
      <tp>
        <v>0</v>
        <stp/>
        <stp>EM_S_QSTM07_IS</stp>
        <stp>4</stp>
        <stp>600758.SH</stp>
        <stp>61</stp>
        <stp>12/31/2016</stp>
        <stp>1</stp>
        <tr r="M2499" s="1"/>
      </tp>
      <tp>
        <v>0</v>
        <stp/>
        <stp>EM_S_QSTM07_IS</stp>
        <stp>4</stp>
        <stp>600787.SH</stp>
        <stp>61</stp>
        <stp>12/31/2016</stp>
        <stp>1</stp>
        <tr r="M2525" s="1"/>
      </tp>
      <tp>
        <v>0</v>
        <stp/>
        <stp>EM_S_QSTM07_IS</stp>
        <stp>4</stp>
        <stp>600785.SH</stp>
        <stp>61</stp>
        <stp>12/31/2016</stp>
        <stp>1</stp>
        <tr r="M2524" s="1"/>
      </tp>
      <tp>
        <v>0</v>
        <stp/>
        <stp>EM_S_QSTM07_IS</stp>
        <stp>4</stp>
        <stp>600784.SH</stp>
        <stp>61</stp>
        <stp>12/31/2016</stp>
        <stp>1</stp>
        <tr r="M2523" s="1"/>
      </tp>
      <tp>
        <v>0</v>
        <stp/>
        <stp>EM_S_QSTM07_IS</stp>
        <stp>4</stp>
        <stp>600783.SH</stp>
        <stp>61</stp>
        <stp>12/31/2016</stp>
        <stp>1</stp>
        <tr r="M2522" s="1"/>
      </tp>
      <tp>
        <v>0</v>
        <stp/>
        <stp>EM_S_QSTM07_IS</stp>
        <stp>4</stp>
        <stp>600782.SH</stp>
        <stp>61</stp>
        <stp>12/31/2016</stp>
        <stp>1</stp>
        <tr r="M2521" s="1"/>
      </tp>
      <tp>
        <v>0</v>
        <stp/>
        <stp>EM_S_QSTM07_IS</stp>
        <stp>4</stp>
        <stp>600781.SH</stp>
        <stp>61</stp>
        <stp>12/31/2016</stp>
        <stp>1</stp>
        <tr r="M2520" s="1"/>
      </tp>
      <tp>
        <v>0</v>
        <stp/>
        <stp>EM_S_QSTM07_IS</stp>
        <stp>4</stp>
        <stp>600780.SH</stp>
        <stp>61</stp>
        <stp>12/31/2016</stp>
        <stp>1</stp>
        <tr r="M2519" s="1"/>
      </tp>
      <tp>
        <v>0</v>
        <stp/>
        <stp>EM_S_QSTM07_IS</stp>
        <stp>4</stp>
        <stp>600789.SH</stp>
        <stp>61</stp>
        <stp>12/31/2016</stp>
        <stp>1</stp>
        <tr r="M2526" s="1"/>
      </tp>
      <tp>
        <v>-15945550.02</v>
        <stp/>
        <stp>EM_S_QSTM07_IS</stp>
        <stp>4</stp>
        <stp>603789.SH</stp>
        <stp>61</stp>
        <stp>12/31/2015</stp>
        <stp>1</stp>
        <tr r="I2983" s="1"/>
      </tp>
      <tp>
        <v>30144951.43</v>
        <stp/>
        <stp>EM_S_QSTM07_IS</stp>
        <stp>4</stp>
        <stp>603788.SH</stp>
        <stp>61</stp>
        <stp>12/31/2015</stp>
        <stp>1</stp>
        <tr r="I2982" s="1"/>
      </tp>
      <tp>
        <v>0</v>
        <stp/>
        <stp>EM_S_QSTM07_IS</stp>
        <stp>4</stp>
        <stp>600797.SH</stp>
        <stp>61</stp>
        <stp>12/31/2016</stp>
        <stp>1</stp>
        <tr r="M2534" s="1"/>
      </tp>
      <tp>
        <v>0</v>
        <stp/>
        <stp>EM_S_QSTM07_IS</stp>
        <stp>4</stp>
        <stp>600796.SH</stp>
        <stp>61</stp>
        <stp>12/31/2016</stp>
        <stp>1</stp>
        <tr r="M2533" s="1"/>
      </tp>
      <tp>
        <v>0</v>
        <stp/>
        <stp>EM_S_QSTM07_IS</stp>
        <stp>4</stp>
        <stp>600795.SH</stp>
        <stp>61</stp>
        <stp>12/31/2016</stp>
        <stp>1</stp>
        <tr r="M2532" s="1"/>
      </tp>
      <tp>
        <v>0</v>
        <stp/>
        <stp>EM_S_QSTM07_IS</stp>
        <stp>4</stp>
        <stp>600794.SH</stp>
        <stp>61</stp>
        <stp>12/31/2016</stp>
        <stp>1</stp>
        <tr r="M2531" s="1"/>
      </tp>
      <tp>
        <v>0</v>
        <stp/>
        <stp>EM_S_QSTM07_IS</stp>
        <stp>4</stp>
        <stp>600793.SH</stp>
        <stp>61</stp>
        <stp>12/31/2016</stp>
        <stp>1</stp>
        <tr r="M2530" s="1"/>
      </tp>
      <tp>
        <v>0</v>
        <stp/>
        <stp>EM_S_QSTM07_IS</stp>
        <stp>4</stp>
        <stp>600792.SH</stp>
        <stp>61</stp>
        <stp>12/31/2016</stp>
        <stp>1</stp>
        <tr r="M2529" s="1"/>
      </tp>
      <tp>
        <v>0</v>
        <stp/>
        <stp>EM_S_QSTM07_IS</stp>
        <stp>4</stp>
        <stp>600791.SH</stp>
        <stp>61</stp>
        <stp>12/31/2016</stp>
        <stp>1</stp>
        <tr r="M2528" s="1"/>
      </tp>
      <tp>
        <v>0</v>
        <stp/>
        <stp>EM_S_QSTM07_IS</stp>
        <stp>4</stp>
        <stp>600790.SH</stp>
        <stp>61</stp>
        <stp>12/31/2016</stp>
        <stp>1</stp>
        <tr r="M2527" s="1"/>
      </tp>
      <tp>
        <v>-217154263.88999999</v>
        <stp/>
        <stp>EM_S_QSTM07_IS</stp>
        <stp>4</stp>
        <stp>603799.SH</stp>
        <stp>61</stp>
        <stp>12/31/2015</stp>
        <stp>1</stp>
        <tr r="I2985" s="1"/>
      </tp>
      <tp>
        <v>0</v>
        <stp/>
        <stp>EM_S_QSTM07_IS</stp>
        <stp>4</stp>
        <stp>600798.SH</stp>
        <stp>61</stp>
        <stp>12/31/2016</stp>
        <stp>1</stp>
        <tr r="M2535" s="1"/>
      </tp>
      <tp>
        <v>7017565.1699999999</v>
        <stp/>
        <stp>EM_S_QSTM07_IS</stp>
        <stp>4</stp>
        <stp>603798.SH</stp>
        <stp>61</stp>
        <stp>12/31/2015</stp>
        <stp>1</stp>
        <tr r="I2984" s="1"/>
      </tp>
      <tp>
        <v>0</v>
        <stp/>
        <stp>EM_S_QSTM07_IS</stp>
        <stp>4</stp>
        <stp>000767.SZ</stp>
        <stp>61</stp>
        <stp>12/31/2016</stp>
        <stp>1</stp>
        <tr r="M303" s="1"/>
      </tp>
      <tp>
        <v>0</v>
        <stp/>
        <stp>EM_S_QSTM07_IS</stp>
        <stp>4</stp>
        <stp>000766.SZ</stp>
        <stp>61</stp>
        <stp>12/31/2016</stp>
        <stp>1</stp>
        <tr r="M302" s="1"/>
      </tp>
      <tp>
        <v>0</v>
        <stp/>
        <stp>EM_S_QSTM07_IS</stp>
        <stp>4</stp>
        <stp>000762.SZ</stp>
        <stp>61</stp>
        <stp>12/31/2016</stp>
        <stp>1</stp>
        <tr r="M301" s="1"/>
      </tp>
      <tp>
        <v>0</v>
        <stp/>
        <stp>EM_S_QSTM07_IS</stp>
        <stp>4</stp>
        <stp>000761.SZ</stp>
        <stp>61</stp>
        <stp>12/31/2016</stp>
        <stp>1</stp>
        <tr r="M300" s="1"/>
      </tp>
      <tp>
        <v>0</v>
        <stp/>
        <stp>EM_S_QSTM07_IS</stp>
        <stp>4</stp>
        <stp>000760.SZ</stp>
        <stp>61</stp>
        <stp>12/31/2016</stp>
        <stp>1</stp>
        <tr r="M299" s="1"/>
      </tp>
      <tp>
        <v>0</v>
        <stp/>
        <stp>EM_S_QSTM07_IS</stp>
        <stp>4</stp>
        <stp>000768.SZ</stp>
        <stp>61</stp>
        <stp>12/31/2016</stp>
        <stp>1</stp>
        <tr r="M304" s="1"/>
      </tp>
      <tp>
        <v>0</v>
        <stp/>
        <stp>EM_S_QSTM07_IS</stp>
        <stp>4</stp>
        <stp>000777.SZ</stp>
        <stp>61</stp>
        <stp>12/31/2016</stp>
        <stp>1</stp>
        <tr r="M306" s="1"/>
      </tp>
      <tp>
        <v>0</v>
        <stp/>
        <stp>EM_S_QSTM07_IS</stp>
        <stp>4</stp>
        <stp>000776.SZ</stp>
        <stp>61</stp>
        <stp>12/31/2016</stp>
        <stp>1</stp>
        <tr r="M305" s="1"/>
      </tp>
      <tp>
        <v>0</v>
        <stp/>
        <stp>EM_S_QSTM07_IS</stp>
        <stp>4</stp>
        <stp>000779.SZ</stp>
        <stp>61</stp>
        <stp>12/31/2016</stp>
        <stp>1</stp>
        <tr r="M308" s="1"/>
      </tp>
      <tp>
        <v>0</v>
        <stp/>
        <stp>EM_S_QSTM07_IS</stp>
        <stp>4</stp>
        <stp>000778.SZ</stp>
        <stp>61</stp>
        <stp>12/31/2016</stp>
        <stp>1</stp>
        <tr r="M307" s="1"/>
      </tp>
      <tp>
        <v>0</v>
        <stp/>
        <stp>EM_S_QSTM07_IS</stp>
        <stp>4</stp>
        <stp>000748.SZ</stp>
        <stp>61</stp>
        <stp>12/31/2016</stp>
        <stp>1</stp>
        <tr r="M289" s="1"/>
      </tp>
      <tp>
        <v>0</v>
        <stp/>
        <stp>EM_S_QSTM07_IS</stp>
        <stp>4</stp>
        <stp>000757.SZ</stp>
        <stp>61</stp>
        <stp>12/31/2016</stp>
        <stp>1</stp>
        <tr r="M296" s="1"/>
      </tp>
      <tp>
        <v>0</v>
        <stp/>
        <stp>EM_S_QSTM07_IS</stp>
        <stp>4</stp>
        <stp>000756.SZ</stp>
        <stp>61</stp>
        <stp>12/31/2016</stp>
        <stp>1</stp>
        <tr r="M295" s="1"/>
      </tp>
      <tp>
        <v>0</v>
        <stp/>
        <stp>EM_S_QSTM07_IS</stp>
        <stp>4</stp>
        <stp>000755.SZ</stp>
        <stp>61</stp>
        <stp>12/31/2016</stp>
        <stp>1</stp>
        <tr r="M294" s="1"/>
      </tp>
      <tp>
        <v>0</v>
        <stp/>
        <stp>EM_S_QSTM07_IS</stp>
        <stp>4</stp>
        <stp>000753.SZ</stp>
        <stp>61</stp>
        <stp>12/31/2016</stp>
        <stp>1</stp>
        <tr r="M293" s="1"/>
      </tp>
      <tp>
        <v>0</v>
        <stp/>
        <stp>EM_S_QSTM07_IS</stp>
        <stp>4</stp>
        <stp>000752.SZ</stp>
        <stp>61</stp>
        <stp>12/31/2016</stp>
        <stp>1</stp>
        <tr r="M292" s="1"/>
      </tp>
      <tp>
        <v>0</v>
        <stp/>
        <stp>EM_S_QSTM07_IS</stp>
        <stp>4</stp>
        <stp>000751.SZ</stp>
        <stp>61</stp>
        <stp>12/31/2016</stp>
        <stp>1</stp>
        <tr r="M291" s="1"/>
      </tp>
      <tp>
        <v>0</v>
        <stp/>
        <stp>EM_S_QSTM07_IS</stp>
        <stp>4</stp>
        <stp>000750.SZ</stp>
        <stp>61</stp>
        <stp>12/31/2016</stp>
        <stp>1</stp>
        <tr r="M290" s="1"/>
      </tp>
      <tp>
        <v>0</v>
        <stp/>
        <stp>EM_S_QSTM07_IS</stp>
        <stp>4</stp>
        <stp>000759.SZ</stp>
        <stp>61</stp>
        <stp>12/31/2016</stp>
        <stp>1</stp>
        <tr r="M298" s="1"/>
      </tp>
      <tp>
        <v>0</v>
        <stp/>
        <stp>EM_S_QSTM07_IS</stp>
        <stp>4</stp>
        <stp>000758.SZ</stp>
        <stp>61</stp>
        <stp>12/31/2016</stp>
        <stp>1</stp>
        <tr r="M297" s="1"/>
      </tp>
      <tp>
        <v>0</v>
        <stp/>
        <stp>EM_S_QSTM07_IS</stp>
        <stp>4</stp>
        <stp>000727.SZ</stp>
        <stp>61</stp>
        <stp>12/31/2016</stp>
        <stp>1</stp>
        <tr r="M278" s="1"/>
      </tp>
      <tp>
        <v>0</v>
        <stp/>
        <stp>EM_S_QSTM07_IS</stp>
        <stp>4</stp>
        <stp>000726.SZ</stp>
        <stp>61</stp>
        <stp>12/31/2016</stp>
        <stp>1</stp>
        <tr r="M277" s="1"/>
      </tp>
      <tp>
        <v>0</v>
        <stp/>
        <stp>EM_S_QSTM07_IS</stp>
        <stp>4</stp>
        <stp>000725.SZ</stp>
        <stp>61</stp>
        <stp>12/31/2016</stp>
        <stp>1</stp>
        <tr r="M276" s="1"/>
      </tp>
      <tp>
        <v>0</v>
        <stp/>
        <stp>EM_S_QSTM07_IS</stp>
        <stp>4</stp>
        <stp>000723.SZ</stp>
        <stp>61</stp>
        <stp>12/31/2016</stp>
        <stp>1</stp>
        <tr r="M275" s="1"/>
      </tp>
      <tp>
        <v>0</v>
        <stp/>
        <stp>EM_S_QSTM07_IS</stp>
        <stp>4</stp>
        <stp>000722.SZ</stp>
        <stp>61</stp>
        <stp>12/31/2016</stp>
        <stp>1</stp>
        <tr r="M274" s="1"/>
      </tp>
      <tp>
        <v>0</v>
        <stp/>
        <stp>EM_S_QSTM07_IS</stp>
        <stp>4</stp>
        <stp>000721.SZ</stp>
        <stp>61</stp>
        <stp>12/31/2016</stp>
        <stp>1</stp>
        <tr r="M273" s="1"/>
      </tp>
      <tp>
        <v>0</v>
        <stp/>
        <stp>EM_S_QSTM07_IS</stp>
        <stp>4</stp>
        <stp>000720.SZ</stp>
        <stp>61</stp>
        <stp>12/31/2016</stp>
        <stp>1</stp>
        <tr r="M272" s="1"/>
      </tp>
      <tp>
        <v>0</v>
        <stp/>
        <stp>EM_S_QSTM07_IS</stp>
        <stp>4</stp>
        <stp>000729.SZ</stp>
        <stp>61</stp>
        <stp>12/31/2016</stp>
        <stp>1</stp>
        <tr r="M280" s="1"/>
      </tp>
      <tp>
        <v>0</v>
        <stp/>
        <stp>EM_S_QSTM07_IS</stp>
        <stp>4</stp>
        <stp>000728.SZ</stp>
        <stp>61</stp>
        <stp>12/31/2016</stp>
        <stp>1</stp>
        <tr r="M279" s="1"/>
      </tp>
      <tp>
        <v>0</v>
        <stp/>
        <stp>EM_S_QSTM07_IS</stp>
        <stp>4</stp>
        <stp>000737.SZ</stp>
        <stp>61</stp>
        <stp>12/31/2016</stp>
        <stp>1</stp>
        <tr r="M286" s="1"/>
      </tp>
      <tp>
        <v>0</v>
        <stp/>
        <stp>EM_S_QSTM07_IS</stp>
        <stp>4</stp>
        <stp>000736.SZ</stp>
        <stp>61</stp>
        <stp>12/31/2016</stp>
        <stp>1</stp>
        <tr r="M285" s="1"/>
      </tp>
      <tp>
        <v>0</v>
        <stp/>
        <stp>EM_S_QSTM07_IS</stp>
        <stp>4</stp>
        <stp>000735.SZ</stp>
        <stp>61</stp>
        <stp>12/31/2016</stp>
        <stp>1</stp>
        <tr r="M284" s="1"/>
      </tp>
      <tp>
        <v>0</v>
        <stp/>
        <stp>EM_S_QSTM07_IS</stp>
        <stp>4</stp>
        <stp>000733.SZ</stp>
        <stp>61</stp>
        <stp>12/31/2016</stp>
        <stp>1</stp>
        <tr r="M283" s="1"/>
      </tp>
      <tp>
        <v>0</v>
        <stp/>
        <stp>EM_S_QSTM07_IS</stp>
        <stp>4</stp>
        <stp>000732.SZ</stp>
        <stp>61</stp>
        <stp>12/31/2016</stp>
        <stp>1</stp>
        <tr r="M282" s="1"/>
      </tp>
      <tp>
        <v>0</v>
        <stp/>
        <stp>EM_S_QSTM07_IS</stp>
        <stp>4</stp>
        <stp>000731.SZ</stp>
        <stp>61</stp>
        <stp>12/31/2016</stp>
        <stp>1</stp>
        <tr r="M281" s="1"/>
      </tp>
      <tp>
        <v>0</v>
        <stp/>
        <stp>EM_S_QSTM07_IS</stp>
        <stp>4</stp>
        <stp>000739.SZ</stp>
        <stp>61</stp>
        <stp>12/31/2016</stp>
        <stp>1</stp>
        <tr r="M288" s="1"/>
      </tp>
      <tp>
        <v>0</v>
        <stp/>
        <stp>EM_S_QSTM07_IS</stp>
        <stp>4</stp>
        <stp>000738.SZ</stp>
        <stp>61</stp>
        <stp>12/31/2016</stp>
        <stp>1</stp>
        <tr r="M287" s="1"/>
      </tp>
      <tp>
        <v>0</v>
        <stp/>
        <stp>EM_S_QSTM07_IS</stp>
        <stp>4</stp>
        <stp>000707.SZ</stp>
        <stp>61</stp>
        <stp>12/31/2016</stp>
        <stp>1</stp>
        <tr r="M260" s="1"/>
      </tp>
      <tp>
        <v>0</v>
        <stp/>
        <stp>EM_S_QSTM07_IS</stp>
        <stp>4</stp>
        <stp>000705.SZ</stp>
        <stp>61</stp>
        <stp>12/31/2016</stp>
        <stp>1</stp>
        <tr r="M259" s="1"/>
      </tp>
      <tp>
        <v>0</v>
        <stp/>
        <stp>EM_S_QSTM07_IS</stp>
        <stp>4</stp>
        <stp>000703.SZ</stp>
        <stp>61</stp>
        <stp>12/31/2016</stp>
        <stp>1</stp>
        <tr r="M258" s="1"/>
      </tp>
      <tp>
        <v>0</v>
        <stp/>
        <stp>EM_S_QSTM07_IS</stp>
        <stp>4</stp>
        <stp>000702.SZ</stp>
        <stp>61</stp>
        <stp>12/31/2016</stp>
        <stp>1</stp>
        <tr r="M257" s="1"/>
      </tp>
      <tp>
        <v>0</v>
        <stp/>
        <stp>EM_S_QSTM07_IS</stp>
        <stp>4</stp>
        <stp>000701.SZ</stp>
        <stp>61</stp>
        <stp>12/31/2016</stp>
        <stp>1</stp>
        <tr r="M256" s="1"/>
      </tp>
      <tp>
        <v>0</v>
        <stp/>
        <stp>EM_S_QSTM07_IS</stp>
        <stp>4</stp>
        <stp>000700.SZ</stp>
        <stp>61</stp>
        <stp>12/31/2016</stp>
        <stp>1</stp>
        <tr r="M255" s="1"/>
      </tp>
      <tp>
        <v>0</v>
        <stp/>
        <stp>EM_S_QSTM07_IS</stp>
        <stp>4</stp>
        <stp>000709.SZ</stp>
        <stp>61</stp>
        <stp>12/31/2016</stp>
        <stp>1</stp>
        <tr r="M262" s="1"/>
      </tp>
      <tp>
        <v>0</v>
        <stp/>
        <stp>EM_S_QSTM07_IS</stp>
        <stp>4</stp>
        <stp>000708.SZ</stp>
        <stp>61</stp>
        <stp>12/31/2016</stp>
        <stp>1</stp>
        <tr r="M261" s="1"/>
      </tp>
      <tp>
        <v>0</v>
        <stp/>
        <stp>EM_S_QSTM07_IS</stp>
        <stp>4</stp>
        <stp>000717.SZ</stp>
        <stp>61</stp>
        <stp>12/31/2016</stp>
        <stp>1</stp>
        <tr r="M269" s="1"/>
      </tp>
      <tp>
        <v>0</v>
        <stp/>
        <stp>EM_S_QSTM07_IS</stp>
        <stp>4</stp>
        <stp>000716.SZ</stp>
        <stp>61</stp>
        <stp>12/31/2016</stp>
        <stp>1</stp>
        <tr r="M268" s="1"/>
      </tp>
      <tp>
        <v>0</v>
        <stp/>
        <stp>EM_S_QSTM07_IS</stp>
        <stp>4</stp>
        <stp>000715.SZ</stp>
        <stp>61</stp>
        <stp>12/31/2016</stp>
        <stp>1</stp>
        <tr r="M267" s="1"/>
      </tp>
      <tp>
        <v>0</v>
        <stp/>
        <stp>EM_S_QSTM07_IS</stp>
        <stp>4</stp>
        <stp>000713.SZ</stp>
        <stp>61</stp>
        <stp>12/31/2016</stp>
        <stp>1</stp>
        <tr r="M266" s="1"/>
      </tp>
      <tp>
        <v>0</v>
        <stp/>
        <stp>EM_S_QSTM07_IS</stp>
        <stp>4</stp>
        <stp>000712.SZ</stp>
        <stp>61</stp>
        <stp>12/31/2016</stp>
        <stp>1</stp>
        <tr r="M265" s="1"/>
      </tp>
      <tp>
        <v>0</v>
        <stp/>
        <stp>EM_S_QSTM07_IS</stp>
        <stp>4</stp>
        <stp>000711.SZ</stp>
        <stp>61</stp>
        <stp>12/31/2016</stp>
        <stp>1</stp>
        <tr r="M264" s="1"/>
      </tp>
      <tp>
        <v>0</v>
        <stp/>
        <stp>EM_S_QSTM07_IS</stp>
        <stp>4</stp>
        <stp>000710.SZ</stp>
        <stp>61</stp>
        <stp>12/31/2016</stp>
        <stp>1</stp>
        <tr r="M263" s="1"/>
      </tp>
      <tp>
        <v>0</v>
        <stp/>
        <stp>EM_S_QSTM07_IS</stp>
        <stp>4</stp>
        <stp>000719.SZ</stp>
        <stp>61</stp>
        <stp>12/31/2016</stp>
        <stp>1</stp>
        <tr r="M271" s="1"/>
      </tp>
      <tp>
        <v>0</v>
        <stp/>
        <stp>EM_S_QSTM07_IS</stp>
        <stp>4</stp>
        <stp>000718.SZ</stp>
        <stp>61</stp>
        <stp>12/31/2016</stp>
        <stp>1</stp>
        <tr r="M270" s="1"/>
      </tp>
      <tp>
        <v>0</v>
        <stp/>
        <stp>EM_S_QSTM07_IS</stp>
        <stp>4</stp>
        <stp>000786.SZ</stp>
        <stp>61</stp>
        <stp>12/31/2016</stp>
        <stp>1</stp>
        <tr r="M313" s="1"/>
      </tp>
      <tp>
        <v>0</v>
        <stp/>
        <stp>EM_S_QSTM07_IS</stp>
        <stp>4</stp>
        <stp>000785.SZ</stp>
        <stp>61</stp>
        <stp>12/31/2016</stp>
        <stp>1</stp>
        <tr r="M312" s="1"/>
      </tp>
      <tp>
        <v>0</v>
        <stp/>
        <stp>EM_S_QSTM07_IS</stp>
        <stp>4</stp>
        <stp>000783.SZ</stp>
        <stp>61</stp>
        <stp>12/31/2016</stp>
        <stp>1</stp>
        <tr r="M311" s="1"/>
      </tp>
      <tp>
        <v>0</v>
        <stp/>
        <stp>EM_S_QSTM07_IS</stp>
        <stp>4</stp>
        <stp>000782.SZ</stp>
        <stp>61</stp>
        <stp>12/31/2016</stp>
        <stp>1</stp>
        <tr r="M310" s="1"/>
      </tp>
      <tp>
        <v>0</v>
        <stp/>
        <stp>EM_S_QSTM07_IS</stp>
        <stp>4</stp>
        <stp>000780.SZ</stp>
        <stp>61</stp>
        <stp>12/31/2016</stp>
        <stp>1</stp>
        <tr r="M309" s="1"/>
      </tp>
      <tp>
        <v>0</v>
        <stp/>
        <stp>EM_S_QSTM07_IS</stp>
        <stp>4</stp>
        <stp>000789.SZ</stp>
        <stp>61</stp>
        <stp>12/31/2016</stp>
        <stp>1</stp>
        <tr r="M315" s="1"/>
      </tp>
      <tp>
        <v>0</v>
        <stp/>
        <stp>EM_S_QSTM07_IS</stp>
        <stp>4</stp>
        <stp>000788.SZ</stp>
        <stp>61</stp>
        <stp>12/31/2016</stp>
        <stp>1</stp>
        <tr r="M314" s="1"/>
      </tp>
      <tp>
        <v>0</v>
        <stp/>
        <stp>EM_S_QSTM07_IS</stp>
        <stp>4</stp>
        <stp>000797.SZ</stp>
        <stp>61</stp>
        <stp>12/31/2016</stp>
        <stp>1</stp>
        <tr r="M322" s="1"/>
      </tp>
      <tp>
        <v>0</v>
        <stp/>
        <stp>EM_S_QSTM07_IS</stp>
        <stp>4</stp>
        <stp>000796.SZ</stp>
        <stp>61</stp>
        <stp>12/31/2016</stp>
        <stp>1</stp>
        <tr r="M321" s="1"/>
      </tp>
      <tp>
        <v>0</v>
        <stp/>
        <stp>EM_S_QSTM07_IS</stp>
        <stp>4</stp>
        <stp>000795.SZ</stp>
        <stp>61</stp>
        <stp>12/31/2016</stp>
        <stp>1</stp>
        <tr r="M320" s="1"/>
      </tp>
      <tp>
        <v>0</v>
        <stp/>
        <stp>EM_S_QSTM07_IS</stp>
        <stp>4</stp>
        <stp>000793.SZ</stp>
        <stp>61</stp>
        <stp>12/31/2016</stp>
        <stp>1</stp>
        <tr r="M319" s="1"/>
      </tp>
      <tp>
        <v>0</v>
        <stp/>
        <stp>EM_S_QSTM07_IS</stp>
        <stp>4</stp>
        <stp>000792.SZ</stp>
        <stp>61</stp>
        <stp>12/31/2016</stp>
        <stp>1</stp>
        <tr r="M318" s="1"/>
      </tp>
      <tp>
        <v>0</v>
        <stp/>
        <stp>EM_S_QSTM07_IS</stp>
        <stp>4</stp>
        <stp>000791.SZ</stp>
        <stp>61</stp>
        <stp>12/31/2016</stp>
        <stp>1</stp>
        <tr r="M317" s="1"/>
      </tp>
      <tp>
        <v>0</v>
        <stp/>
        <stp>EM_S_QSTM07_IS</stp>
        <stp>4</stp>
        <stp>000790.SZ</stp>
        <stp>61</stp>
        <stp>12/31/2016</stp>
        <stp>1</stp>
        <tr r="M316" s="1"/>
      </tp>
      <tp>
        <v>0</v>
        <stp/>
        <stp>EM_S_QSTM07_IS</stp>
        <stp>4</stp>
        <stp>000799.SZ</stp>
        <stp>61</stp>
        <stp>12/31/2016</stp>
        <stp>1</stp>
        <tr r="M324" s="1"/>
      </tp>
      <tp>
        <v>0</v>
        <stp/>
        <stp>EM_S_QSTM07_IS</stp>
        <stp>4</stp>
        <stp>000798.SZ</stp>
        <stp>61</stp>
        <stp>12/31/2016</stp>
        <stp>1</stp>
        <tr r="M323" s="1"/>
      </tp>
      <tp>
        <v>99553720.089999899</v>
        <stp/>
        <stp>EM_S_QSTM07_IS</stp>
        <stp>4</stp>
        <stp>600827.SH</stp>
        <stp>61</stp>
        <stp>12/31/2015</stp>
        <stp>1</stp>
        <tr r="I2562" s="1"/>
      </tp>
      <tp>
        <v>15500803.23</v>
        <stp/>
        <stp>EM_S_QSTM07_IS</stp>
        <stp>4</stp>
        <stp>600826.SH</stp>
        <stp>61</stp>
        <stp>12/31/2015</stp>
        <stp>1</stp>
        <tr r="I2561" s="1"/>
      </tp>
      <tp>
        <v>22191643.43</v>
        <stp/>
        <stp>EM_S_QSTM07_IS</stp>
        <stp>4</stp>
        <stp>600825.SH</stp>
        <stp>61</stp>
        <stp>12/31/2015</stp>
        <stp>1</stp>
        <tr r="I2560" s="1"/>
      </tp>
      <tp>
        <v>20284454.579999998</v>
        <stp/>
        <stp>EM_S_QSTM07_IS</stp>
        <stp>4</stp>
        <stp>600824.SH</stp>
        <stp>61</stp>
        <stp>12/31/2015</stp>
        <stp>1</stp>
        <tr r="I2559" s="1"/>
      </tp>
      <tp>
        <v>1102722422.1600001</v>
        <stp/>
        <stp>EM_S_QSTM07_IS</stp>
        <stp>4</stp>
        <stp>600823.SH</stp>
        <stp>61</stp>
        <stp>12/31/2015</stp>
        <stp>1</stp>
        <tr r="I2558" s="1"/>
      </tp>
      <tp>
        <v>0</v>
        <stp/>
        <stp>EM_S_QSTM07_IS</stp>
        <stp>4</stp>
        <stp>603823.SH</stp>
        <stp>61</stp>
        <stp>12/31/2016</stp>
        <stp>1</stp>
        <tr r="M2993" s="1"/>
      </tp>
      <tp>
        <v>-966754352.53999996</v>
        <stp/>
        <stp>EM_S_QSTM07_IS</stp>
        <stp>4</stp>
        <stp>600822.SH</stp>
        <stp>61</stp>
        <stp>12/31/2015</stp>
        <stp>1</stp>
        <tr r="I2557" s="1"/>
      </tp>
      <tp>
        <v>0</v>
        <stp/>
        <stp>EM_S_QSTM07_IS</stp>
        <stp>4</stp>
        <stp>603822.SH</stp>
        <stp>61</stp>
        <stp>12/31/2016</stp>
        <stp>1</stp>
        <tr r="M2992" s="1"/>
      </tp>
      <tp>
        <v>534598.68999999994</v>
        <stp/>
        <stp>EM_S_QSTM07_IS</stp>
        <stp>4</stp>
        <stp>600821.SH</stp>
        <stp>61</stp>
        <stp>12/31/2015</stp>
        <stp>1</stp>
        <tr r="I2556" s="1"/>
      </tp>
      <tp>
        <v>546193780.94000006</v>
        <stp/>
        <stp>EM_S_QSTM07_IS</stp>
        <stp>4</stp>
        <stp>600820.SH</stp>
        <stp>61</stp>
        <stp>12/31/2015</stp>
        <stp>1</stp>
        <tr r="I2555" s="1"/>
      </tp>
      <tp>
        <v>1482500.7099999799</v>
        <stp/>
        <stp>EM_S_QSTM07_IS</stp>
        <stp>4</stp>
        <stp>600829.SH</stp>
        <stp>61</stp>
        <stp>12/31/2015</stp>
        <stp>1</stp>
        <tr r="I2564" s="1"/>
      </tp>
      <tp>
        <v>-1610527.8499999901</v>
        <stp/>
        <stp>EM_S_QSTM07_IS</stp>
        <stp>4</stp>
        <stp>600828.SH</stp>
        <stp>61</stp>
        <stp>12/31/2015</stp>
        <stp>1</stp>
        <tr r="I2563" s="1"/>
      </tp>
      <tp>
        <v>0</v>
        <stp/>
        <stp>EM_S_QSTM07_IS</stp>
        <stp>4</stp>
        <stp>603828.SH</stp>
        <stp>61</stp>
        <stp>12/31/2016</stp>
        <stp>1</stp>
        <tr r="M2994" s="1"/>
      </tp>
      <tp>
        <v>4773928794.9799995</v>
        <stp/>
        <stp>EM_S_QSTM07_IS</stp>
        <stp>4</stp>
        <stp>600837.SH</stp>
        <stp>61</stp>
        <stp>12/31/2015</stp>
        <stp>1</stp>
        <tr r="I2571" s="1"/>
      </tp>
      <tp>
        <v>14261338.91</v>
        <stp/>
        <stp>EM_S_QSTM07_IS</stp>
        <stp>4</stp>
        <stp>600836.SH</stp>
        <stp>61</stp>
        <stp>12/31/2015</stp>
        <stp>1</stp>
        <tr r="I2570" s="1"/>
      </tp>
      <tp>
        <v>215546384.55000001</v>
        <stp/>
        <stp>EM_S_QSTM07_IS</stp>
        <stp>4</stp>
        <stp>600835.SH</stp>
        <stp>61</stp>
        <stp>12/31/2015</stp>
        <stp>1</stp>
        <tr r="I2569" s="1"/>
      </tp>
      <tp>
        <v>21607163.16</v>
        <stp/>
        <stp>EM_S_QSTM07_IS</stp>
        <stp>4</stp>
        <stp>600834.SH</stp>
        <stp>61</stp>
        <stp>12/31/2015</stp>
        <stp>1</stp>
        <tr r="I2568" s="1"/>
      </tp>
      <tp>
        <v>8694710.0800000001</v>
        <stp/>
        <stp>EM_S_QSTM07_IS</stp>
        <stp>4</stp>
        <stp>600833.SH</stp>
        <stp>61</stp>
        <stp>12/31/2015</stp>
        <stp>1</stp>
        <tr r="I2567" s="1"/>
      </tp>
      <tp>
        <v>33004408.890000001</v>
        <stp/>
        <stp>EM_S_QSTM07_IS</stp>
        <stp>4</stp>
        <stp>600831.SH</stp>
        <stp>61</stp>
        <stp>12/31/2015</stp>
        <stp>1</stp>
        <tr r="I2566" s="1"/>
      </tp>
      <tp>
        <v>72046246.25</v>
        <stp/>
        <stp>EM_S_QSTM07_IS</stp>
        <stp>4</stp>
        <stp>600830.SH</stp>
        <stp>61</stp>
        <stp>12/31/2015</stp>
        <stp>1</stp>
        <tr r="I2565" s="1"/>
      </tp>
      <tp>
        <v>-1480700481.8199999</v>
        <stp/>
        <stp>EM_S_QSTM07_IS</stp>
        <stp>4</stp>
        <stp>600839.SH</stp>
        <stp>61</stp>
        <stp>12/31/2015</stp>
        <stp>1</stp>
        <tr r="I2573" s="1"/>
      </tp>
      <tp>
        <v>19123824.010000002</v>
        <stp/>
        <stp>EM_S_QSTM07_IS</stp>
        <stp>4</stp>
        <stp>600838.SH</stp>
        <stp>61</stp>
        <stp>12/31/2015</stp>
        <stp>1</stp>
        <tr r="I2572" s="1"/>
      </tp>
      <tp>
        <v>0</v>
        <stp/>
        <stp>EM_S_QSTM07_IS</stp>
        <stp>4</stp>
        <stp>603838.SH</stp>
        <stp>61</stp>
        <stp>12/31/2016</stp>
        <stp>1</stp>
        <tr r="M2995" s="1"/>
      </tp>
      <tp>
        <v>27436450.120000001</v>
        <stp/>
        <stp>EM_S_QSTM07_IS</stp>
        <stp>4</stp>
        <stp>600807.SH</stp>
        <stp>61</stp>
        <stp>12/31/2015</stp>
        <stp>1</stp>
        <tr r="I2543" s="1"/>
      </tp>
      <tp>
        <v>-152196259.72999999</v>
        <stp/>
        <stp>EM_S_QSTM07_IS</stp>
        <stp>4</stp>
        <stp>600806.SH</stp>
        <stp>61</stp>
        <stp>12/31/2015</stp>
        <stp>1</stp>
        <tr r="I2542" s="1"/>
      </tp>
      <tp>
        <v>0</v>
        <stp/>
        <stp>EM_S_QSTM07_IS</stp>
        <stp>4</stp>
        <stp>603806.SH</stp>
        <stp>61</stp>
        <stp>12/31/2016</stp>
        <stp>1</stp>
        <tr r="M2987" s="1"/>
      </tp>
      <tp>
        <v>-16418019.720000001</v>
        <stp/>
        <stp>EM_S_QSTM07_IS</stp>
        <stp>4</stp>
        <stp>600805.SH</stp>
        <stp>61</stp>
        <stp>12/31/2015</stp>
        <stp>1</stp>
        <tr r="I2541" s="1"/>
      </tp>
      <tp>
        <v>119369898.45</v>
        <stp/>
        <stp>EM_S_QSTM07_IS</stp>
        <stp>4</stp>
        <stp>600804.SH</stp>
        <stp>61</stp>
        <stp>12/31/2015</stp>
        <stp>1</stp>
        <tr r="I2540" s="1"/>
      </tp>
      <tp>
        <v>303086163.55000001</v>
        <stp/>
        <stp>EM_S_QSTM07_IS</stp>
        <stp>4</stp>
        <stp>600803.SH</stp>
        <stp>61</stp>
        <stp>12/31/2015</stp>
        <stp>1</stp>
        <tr r="I2539" s="1"/>
      </tp>
      <tp>
        <v>-186683384.47</v>
        <stp/>
        <stp>EM_S_QSTM07_IS</stp>
        <stp>4</stp>
        <stp>600802.SH</stp>
        <stp>61</stp>
        <stp>12/31/2015</stp>
        <stp>1</stp>
        <tr r="I2538" s="1"/>
      </tp>
      <tp>
        <v>-21779120</v>
        <stp/>
        <stp>EM_S_QSTM07_IS</stp>
        <stp>4</stp>
        <stp>600801.SH</stp>
        <stp>61</stp>
        <stp>12/31/2015</stp>
        <stp>1</stp>
        <tr r="I2537" s="1"/>
      </tp>
      <tp>
        <v>-11259611.4</v>
        <stp/>
        <stp>EM_S_QSTM07_IS</stp>
        <stp>4</stp>
        <stp>600800.SH</stp>
        <stp>61</stp>
        <stp>12/31/2015</stp>
        <stp>1</stp>
        <tr r="I2536" s="1"/>
      </tp>
      <tp>
        <v>0</v>
        <stp/>
        <stp>EM_S_QSTM07_IS</stp>
        <stp>4</stp>
        <stp>603800.SH</stp>
        <stp>61</stp>
        <stp>12/31/2016</stp>
        <stp>1</stp>
        <tr r="M2986" s="1"/>
      </tp>
      <tp>
        <v>155336756.18000001</v>
        <stp/>
        <stp>EM_S_QSTM07_IS</stp>
        <stp>4</stp>
        <stp>600809.SH</stp>
        <stp>61</stp>
        <stp>12/31/2015</stp>
        <stp>1</stp>
        <tr r="I2545" s="1"/>
      </tp>
      <tp>
        <v>-2228917627</v>
        <stp/>
        <stp>EM_S_QSTM07_IS</stp>
        <stp>4</stp>
        <stp>600808.SH</stp>
        <stp>61</stp>
        <stp>12/31/2015</stp>
        <stp>1</stp>
        <tr r="I2544" s="1"/>
      </tp>
      <tp>
        <v>0</v>
        <stp/>
        <stp>EM_S_QSTM07_IS</stp>
        <stp>4</stp>
        <stp>603808.SH</stp>
        <stp>61</stp>
        <stp>12/31/2016</stp>
        <stp>1</stp>
        <tr r="M2988" s="1"/>
      </tp>
      <tp>
        <v>-12286398.51</v>
        <stp/>
        <stp>EM_S_QSTM07_IS</stp>
        <stp>4</stp>
        <stp>600817.SH</stp>
        <stp>61</stp>
        <stp>12/31/2015</stp>
        <stp>1</stp>
        <tr r="I2552" s="1"/>
      </tp>
      <tp>
        <v>508590505.18000001</v>
        <stp/>
        <stp>EM_S_QSTM07_IS</stp>
        <stp>4</stp>
        <stp>600816.SH</stp>
        <stp>61</stp>
        <stp>12/31/2015</stp>
        <stp>1</stp>
        <tr r="I2551" s="1"/>
      </tp>
      <tp>
        <v>0</v>
        <stp/>
        <stp>EM_S_QSTM07_IS</stp>
        <stp>4</stp>
        <stp>603816.SH</stp>
        <stp>61</stp>
        <stp>12/31/2016</stp>
        <stp>1</stp>
        <tr r="M2989" s="1"/>
      </tp>
      <tp>
        <v>-710258636.65999997</v>
        <stp/>
        <stp>EM_S_QSTM07_IS</stp>
        <stp>4</stp>
        <stp>600815.SH</stp>
        <stp>61</stp>
        <stp>12/31/2015</stp>
        <stp>1</stp>
        <tr r="I2550" s="1"/>
      </tp>
      <tp>
        <v>55855373.240000002</v>
        <stp/>
        <stp>EM_S_QSTM07_IS</stp>
        <stp>4</stp>
        <stp>600814.SH</stp>
        <stp>61</stp>
        <stp>12/31/2015</stp>
        <stp>1</stp>
        <tr r="I2549" s="1"/>
      </tp>
      <tp>
        <v>31202908.59</v>
        <stp/>
        <stp>EM_S_QSTM07_IS</stp>
        <stp>4</stp>
        <stp>600812.SH</stp>
        <stp>61</stp>
        <stp>12/31/2015</stp>
        <stp>1</stp>
        <tr r="I2548" s="1"/>
      </tp>
      <tp>
        <v>168246366.93000001</v>
        <stp/>
        <stp>EM_S_QSTM07_IS</stp>
        <stp>4</stp>
        <stp>600811.SH</stp>
        <stp>61</stp>
        <stp>12/31/2015</stp>
        <stp>1</stp>
        <tr r="I2547" s="1"/>
      </tp>
      <tp>
        <v>54600327.340000004</v>
        <stp/>
        <stp>EM_S_QSTM07_IS</stp>
        <stp>4</stp>
        <stp>600810.SH</stp>
        <stp>61</stp>
        <stp>12/31/2015</stp>
        <stp>1</stp>
        <tr r="I2546" s="1"/>
      </tp>
      <tp>
        <v>-274878112.30000001</v>
        <stp/>
        <stp>EM_S_QSTM07_IS</stp>
        <stp>4</stp>
        <stp>600819.SH</stp>
        <stp>61</stp>
        <stp>12/31/2015</stp>
        <stp>1</stp>
        <tr r="I2554" s="1"/>
      </tp>
      <tp>
        <v>0</v>
        <stp/>
        <stp>EM_S_QSTM07_IS</stp>
        <stp>4</stp>
        <stp>603819.SH</stp>
        <stp>61</stp>
        <stp>12/31/2016</stp>
        <stp>1</stp>
        <tr r="M2991" s="1"/>
      </tp>
      <tp>
        <v>9393805.5399999991</v>
        <stp/>
        <stp>EM_S_QSTM07_IS</stp>
        <stp>4</stp>
        <stp>600818.SH</stp>
        <stp>61</stp>
        <stp>12/31/2015</stp>
        <stp>1</stp>
        <tr r="I2553" s="1"/>
      </tp>
      <tp>
        <v>0</v>
        <stp/>
        <stp>EM_S_QSTM07_IS</stp>
        <stp>4</stp>
        <stp>603818.SH</stp>
        <stp>61</stp>
        <stp>12/31/2016</stp>
        <stp>1</stp>
        <tr r="M2990" s="1"/>
      </tp>
      <tp>
        <v>103869706.06</v>
        <stp/>
        <stp>EM_S_QSTM07_IS</stp>
        <stp>4</stp>
        <stp>600867.SH</stp>
        <stp>61</stp>
        <stp>12/31/2015</stp>
        <stp>1</stp>
        <tr r="I2597" s="1"/>
      </tp>
      <tp>
        <v>-247186180.38999999</v>
        <stp/>
        <stp>EM_S_QSTM07_IS</stp>
        <stp>4</stp>
        <stp>600866.SH</stp>
        <stp>61</stp>
        <stp>12/31/2015</stp>
        <stp>1</stp>
        <tr r="I2596" s="1"/>
      </tp>
      <tp>
        <v>0</v>
        <stp/>
        <stp>EM_S_QSTM07_IS</stp>
        <stp>4</stp>
        <stp>603866.SH</stp>
        <stp>61</stp>
        <stp>12/31/2016</stp>
        <stp>1</stp>
        <tr r="M3000" s="1"/>
      </tp>
      <tp>
        <v>36776589.590000004</v>
        <stp/>
        <stp>EM_S_QSTM07_IS</stp>
        <stp>4</stp>
        <stp>600865.SH</stp>
        <stp>61</stp>
        <stp>12/31/2015</stp>
        <stp>1</stp>
        <tr r="I2595" s="1"/>
      </tp>
      <tp>
        <v>35362759.210000001</v>
        <stp/>
        <stp>EM_S_QSTM07_IS</stp>
        <stp>4</stp>
        <stp>600864.SH</stp>
        <stp>61</stp>
        <stp>12/31/2015</stp>
        <stp>1</stp>
        <tr r="I2594" s="1"/>
      </tp>
      <tp>
        <v>-230286034.55000001</v>
        <stp/>
        <stp>EM_S_QSTM07_IS</stp>
        <stp>4</stp>
        <stp>600863.SH</stp>
        <stp>61</stp>
        <stp>12/31/2015</stp>
        <stp>1</stp>
        <tr r="I2593" s="1"/>
      </tp>
      <tp>
        <v>231506282.37</v>
        <stp/>
        <stp>EM_S_QSTM07_IS</stp>
        <stp>4</stp>
        <stp>600862.SH</stp>
        <stp>61</stp>
        <stp>12/31/2015</stp>
        <stp>1</stp>
        <tr r="I2592" s="1"/>
      </tp>
      <tp>
        <v>32147173.16</v>
        <stp/>
        <stp>EM_S_QSTM07_IS</stp>
        <stp>4</stp>
        <stp>600861.SH</stp>
        <stp>61</stp>
        <stp>12/31/2015</stp>
        <stp>1</stp>
        <tr r="I2591" s="1"/>
      </tp>
      <tp>
        <v>0</v>
        <stp/>
        <stp>EM_S_QSTM07_IS</stp>
        <stp>4</stp>
        <stp>603861.SH</stp>
        <stp>61</stp>
        <stp>12/31/2016</stp>
        <stp>1</stp>
        <tr r="M2999" s="1"/>
      </tp>
      <tp>
        <v>-125353091.29000001</v>
        <stp/>
        <stp>EM_S_QSTM07_IS</stp>
        <stp>4</stp>
        <stp>600860.SH</stp>
        <stp>61</stp>
        <stp>12/31/2015</stp>
        <stp>1</stp>
        <tr r="I2590" s="1"/>
      </tp>
      <tp>
        <v>172355758.86000001</v>
        <stp/>
        <stp>EM_S_QSTM07_IS</stp>
        <stp>4</stp>
        <stp>600869.SH</stp>
        <stp>61</stp>
        <stp>12/31/2015</stp>
        <stp>1</stp>
        <tr r="I2599" s="1"/>
      </tp>
      <tp>
        <v>0</v>
        <stp/>
        <stp>EM_S_QSTM07_IS</stp>
        <stp>4</stp>
        <stp>603869.SH</stp>
        <stp>61</stp>
        <stp>12/31/2016</stp>
        <stp>1</stp>
        <tr r="M3002" s="1"/>
      </tp>
      <tp>
        <v>24238523.350000001</v>
        <stp/>
        <stp>EM_S_QSTM07_IS</stp>
        <stp>4</stp>
        <stp>600868.SH</stp>
        <stp>61</stp>
        <stp>12/31/2015</stp>
        <stp>1</stp>
        <tr r="I2598" s="1"/>
      </tp>
      <tp>
        <v>0</v>
        <stp/>
        <stp>EM_S_QSTM07_IS</stp>
        <stp>4</stp>
        <stp>603868.SH</stp>
        <stp>61</stp>
        <stp>12/31/2016</stp>
        <stp>1</stp>
        <tr r="M3001" s="1"/>
      </tp>
      <tp>
        <v>-12465217.640000001</v>
        <stp/>
        <stp>EM_S_QSTM07_IS</stp>
        <stp>4</stp>
        <stp>600877.SH</stp>
        <stp>61</stp>
        <stp>12/31/2015</stp>
        <stp>1</stp>
        <tr r="I2607" s="1"/>
      </tp>
      <tp>
        <v>-29738575.09</v>
        <stp/>
        <stp>EM_S_QSTM07_IS</stp>
        <stp>4</stp>
        <stp>600876.SH</stp>
        <stp>61</stp>
        <stp>12/31/2015</stp>
        <stp>1</stp>
        <tr r="I2606" s="1"/>
      </tp>
      <tp>
        <v>193027112.84999999</v>
        <stp/>
        <stp>EM_S_QSTM07_IS</stp>
        <stp>4</stp>
        <stp>600875.SH</stp>
        <stp>61</stp>
        <stp>12/31/2015</stp>
        <stp>1</stp>
        <tr r="I2605" s="1"/>
      </tp>
      <tp>
        <v>3725000</v>
        <stp/>
        <stp>EM_S_QSTM07_IS</stp>
        <stp>4</stp>
        <stp>600874.SH</stp>
        <stp>61</stp>
        <stp>12/31/2015</stp>
        <stp>1</stp>
        <tr r="I2604" s="1"/>
      </tp>
      <tp>
        <v>41928757.219999999</v>
        <stp/>
        <stp>EM_S_QSTM07_IS</stp>
        <stp>4</stp>
        <stp>600873.SH</stp>
        <stp>61</stp>
        <stp>12/31/2015</stp>
        <stp>1</stp>
        <tr r="I2603" s="1"/>
      </tp>
      <tp>
        <v>78678617.620000005</v>
        <stp/>
        <stp>EM_S_QSTM07_IS</stp>
        <stp>4</stp>
        <stp>600872.SH</stp>
        <stp>61</stp>
        <stp>12/31/2015</stp>
        <stp>1</stp>
        <tr r="I2602" s="1"/>
      </tp>
      <tp>
        <v>2084365000</v>
        <stp/>
        <stp>EM_S_QSTM07_IS</stp>
        <stp>4</stp>
        <stp>600871.SH</stp>
        <stp>61</stp>
        <stp>12/31/2015</stp>
        <stp>1</stp>
        <tr r="I2601" s="1"/>
      </tp>
      <tp>
        <v>7340634.5</v>
        <stp/>
        <stp>EM_S_QSTM07_IS</stp>
        <stp>4</stp>
        <stp>600870.SH</stp>
        <stp>61</stp>
        <stp>12/31/2015</stp>
        <stp>1</stp>
        <tr r="I2600" s="1"/>
      </tp>
      <tp>
        <v>137188374.93000001</v>
        <stp/>
        <stp>EM_S_QSTM07_IS</stp>
        <stp>4</stp>
        <stp>600879.SH</stp>
        <stp>61</stp>
        <stp>12/31/2015</stp>
        <stp>1</stp>
        <tr r="I2608" s="1"/>
      </tp>
      <tp>
        <v>0</v>
        <stp/>
        <stp>EM_S_QSTM07_IS</stp>
        <stp>4</stp>
        <stp>603878.SH</stp>
        <stp>61</stp>
        <stp>12/31/2016</stp>
        <stp>1</stp>
        <tr r="M3003" s="1"/>
      </tp>
      <tp>
        <v>-29785897.760000002</v>
        <stp/>
        <stp>EM_S_QSTM07_IS</stp>
        <stp>4</stp>
        <stp>600847.SH</stp>
        <stp>61</stp>
        <stp>12/31/2015</stp>
        <stp>1</stp>
        <tr r="I2579" s="1"/>
      </tp>
      <tp>
        <v>90461734.670000002</v>
        <stp/>
        <stp>EM_S_QSTM07_IS</stp>
        <stp>4</stp>
        <stp>600846.SH</stp>
        <stp>61</stp>
        <stp>12/31/2015</stp>
        <stp>1</stp>
        <tr r="I2578" s="1"/>
      </tp>
      <tp>
        <v>85316706.719999999</v>
        <stp/>
        <stp>EM_S_QSTM07_IS</stp>
        <stp>4</stp>
        <stp>600845.SH</stp>
        <stp>61</stp>
        <stp>12/31/2015</stp>
        <stp>1</stp>
        <tr r="I2577" s="1"/>
      </tp>
      <tp>
        <v>-29873798.289999999</v>
        <stp/>
        <stp>EM_S_QSTM07_IS</stp>
        <stp>4</stp>
        <stp>600844.SH</stp>
        <stp>61</stp>
        <stp>12/31/2015</stp>
        <stp>1</stp>
        <tr r="I2576" s="1"/>
      </tp>
      <tp>
        <v>3339855.8299999801</v>
        <stp/>
        <stp>EM_S_QSTM07_IS</stp>
        <stp>4</stp>
        <stp>600843.SH</stp>
        <stp>61</stp>
        <stp>12/31/2015</stp>
        <stp>1</stp>
        <tr r="I2575" s="1"/>
      </tp>
      <tp>
        <v>0</v>
        <stp/>
        <stp>EM_S_QSTM07_IS</stp>
        <stp>4</stp>
        <stp>603843.SH</stp>
        <stp>61</stp>
        <stp>12/31/2016</stp>
        <stp>1</stp>
        <tr r="M2996" s="1"/>
      </tp>
      <tp>
        <v>24659967.77</v>
        <stp/>
        <stp>EM_S_QSTM07_IS</stp>
        <stp>4</stp>
        <stp>600841.SH</stp>
        <stp>61</stp>
        <stp>12/31/2015</stp>
        <stp>1</stp>
        <tr r="I2574" s="1"/>
      </tp>
      <tp>
        <v>126711130.59999999</v>
        <stp/>
        <stp>EM_S_QSTM07_IS</stp>
        <stp>4</stp>
        <stp>600848.SH</stp>
        <stp>61</stp>
        <stp>12/31/2015</stp>
        <stp>1</stp>
        <tr r="I2580" s="1"/>
      </tp>
      <tp>
        <v>5702500.1500000097</v>
        <stp/>
        <stp>EM_S_QSTM07_IS</stp>
        <stp>4</stp>
        <stp>600857.SH</stp>
        <stp>61</stp>
        <stp>12/31/2015</stp>
        <stp>1</stp>
        <tr r="I2587" s="1"/>
      </tp>
      <tp>
        <v>152891158.65000001</v>
        <stp/>
        <stp>EM_S_QSTM07_IS</stp>
        <stp>4</stp>
        <stp>600856.SH</stp>
        <stp>61</stp>
        <stp>12/31/2015</stp>
        <stp>1</stp>
        <tr r="I2586" s="1"/>
      </tp>
      <tp>
        <v>24225476.199999999</v>
        <stp/>
        <stp>EM_S_QSTM07_IS</stp>
        <stp>4</stp>
        <stp>600855.SH</stp>
        <stp>61</stp>
        <stp>12/31/2015</stp>
        <stp>1</stp>
        <tr r="I2585" s="1"/>
      </tp>
      <tp>
        <v>19655688.170000002</v>
        <stp/>
        <stp>EM_S_QSTM07_IS</stp>
        <stp>4</stp>
        <stp>600854.SH</stp>
        <stp>61</stp>
        <stp>12/31/2015</stp>
        <stp>1</stp>
        <tr r="I2584" s="1"/>
      </tp>
      <tp>
        <v>7879689.9299999997</v>
        <stp/>
        <stp>EM_S_QSTM07_IS</stp>
        <stp>4</stp>
        <stp>600853.SH</stp>
        <stp>61</stp>
        <stp>12/31/2015</stp>
        <stp>1</stp>
        <tr r="I2583" s="1"/>
      </tp>
      <tp>
        <v>29799749.16</v>
        <stp/>
        <stp>EM_S_QSTM07_IS</stp>
        <stp>4</stp>
        <stp>600851.SH</stp>
        <stp>61</stp>
        <stp>12/31/2015</stp>
        <stp>1</stp>
        <tr r="I2582" s="1"/>
      </tp>
      <tp>
        <v>126959861.05</v>
        <stp/>
        <stp>EM_S_QSTM07_IS</stp>
        <stp>4</stp>
        <stp>600850.SH</stp>
        <stp>61</stp>
        <stp>12/31/2015</stp>
        <stp>1</stp>
        <tr r="I2581" s="1"/>
      </tp>
      <tp>
        <v>58063216.570000097</v>
        <stp/>
        <stp>EM_S_QSTM07_IS</stp>
        <stp>4</stp>
        <stp>600859.SH</stp>
        <stp>61</stp>
        <stp>12/31/2015</stp>
        <stp>1</stp>
        <tr r="I2589" s="1"/>
      </tp>
      <tp>
        <v>0</v>
        <stp/>
        <stp>EM_S_QSTM07_IS</stp>
        <stp>4</stp>
        <stp>603859.SH</stp>
        <stp>61</stp>
        <stp>12/31/2016</stp>
        <stp>1</stp>
        <tr r="M2998" s="1"/>
      </tp>
      <tp>
        <v>-9532310.1699999906</v>
        <stp/>
        <stp>EM_S_QSTM07_IS</stp>
        <stp>4</stp>
        <stp>600858.SH</stp>
        <stp>61</stp>
        <stp>12/31/2015</stp>
        <stp>1</stp>
        <tr r="I2588" s="1"/>
      </tp>
      <tp>
        <v>0</v>
        <stp/>
        <stp>EM_S_QSTM07_IS</stp>
        <stp>4</stp>
        <stp>603858.SH</stp>
        <stp>61</stp>
        <stp>12/31/2016</stp>
        <stp>1</stp>
        <tr r="M2997" s="1"/>
      </tp>
      <tp>
        <v>994483663.01999998</v>
        <stp/>
        <stp>EM_S_QSTM07_IS</stp>
        <stp>4</stp>
        <stp>600887.SH</stp>
        <stp>61</stp>
        <stp>12/31/2015</stp>
        <stp>1</stp>
        <tr r="I2616" s="1"/>
      </tp>
      <tp>
        <v>0</v>
        <stp/>
        <stp>EM_S_QSTM07_IS</stp>
        <stp>4</stp>
        <stp>603887.SH</stp>
        <stp>61</stp>
        <stp>12/31/2016</stp>
        <stp>1</stp>
        <tr r="M3007" s="1"/>
      </tp>
      <tp>
        <v>891414620.15000105</v>
        <stp/>
        <stp>EM_S_QSTM07_IS</stp>
        <stp>4</stp>
        <stp>600886.SH</stp>
        <stp>61</stp>
        <stp>12/31/2015</stp>
        <stp>1</stp>
        <tr r="I2615" s="1"/>
      </tp>
      <tp>
        <v>0</v>
        <stp/>
        <stp>EM_S_QSTM07_IS</stp>
        <stp>4</stp>
        <stp>603886.SH</stp>
        <stp>61</stp>
        <stp>12/31/2016</stp>
        <stp>1</stp>
        <tr r="M3006" s="1"/>
      </tp>
      <tp>
        <v>70906351.909999996</v>
        <stp/>
        <stp>EM_S_QSTM07_IS</stp>
        <stp>4</stp>
        <stp>600885.SH</stp>
        <stp>61</stp>
        <stp>12/31/2015</stp>
        <stp>1</stp>
        <tr r="I2614" s="1"/>
      </tp>
      <tp>
        <v>0</v>
        <stp/>
        <stp>EM_S_QSTM07_IS</stp>
        <stp>4</stp>
        <stp>603885.SH</stp>
        <stp>61</stp>
        <stp>12/31/2016</stp>
        <stp>1</stp>
        <tr r="M3005" s="1"/>
      </tp>
      <tp>
        <v>-1373649.67000008</v>
        <stp/>
        <stp>EM_S_QSTM07_IS</stp>
        <stp>4</stp>
        <stp>600884.SH</stp>
        <stp>61</stp>
        <stp>12/31/2015</stp>
        <stp>1</stp>
        <tr r="I2613" s="1"/>
      </tp>
      <tp>
        <v>-45125115.280000001</v>
        <stp/>
        <stp>EM_S_QSTM07_IS</stp>
        <stp>4</stp>
        <stp>600883.SH</stp>
        <stp>61</stp>
        <stp>12/31/2015</stp>
        <stp>1</stp>
        <tr r="I2612" s="1"/>
      </tp>
      <tp>
        <v>0</v>
        <stp/>
        <stp>EM_S_QSTM07_IS</stp>
        <stp>4</stp>
        <stp>603883.SH</stp>
        <stp>61</stp>
        <stp>12/31/2016</stp>
        <stp>1</stp>
        <tr r="M3004" s="1"/>
      </tp>
      <tp>
        <v>-231219825.08000001</v>
        <stp/>
        <stp>EM_S_QSTM07_IS</stp>
        <stp>4</stp>
        <stp>600882.SH</stp>
        <stp>61</stp>
        <stp>12/31/2015</stp>
        <stp>1</stp>
        <tr r="I2611" s="1"/>
      </tp>
      <tp>
        <v>-240685142.44999999</v>
        <stp/>
        <stp>EM_S_QSTM07_IS</stp>
        <stp>4</stp>
        <stp>600881.SH</stp>
        <stp>61</stp>
        <stp>12/31/2015</stp>
        <stp>1</stp>
        <tr r="I2610" s="1"/>
      </tp>
      <tp>
        <v>-30692696.420000002</v>
        <stp/>
        <stp>EM_S_QSTM07_IS</stp>
        <stp>4</stp>
        <stp>600880.SH</stp>
        <stp>61</stp>
        <stp>12/31/2015</stp>
        <stp>1</stp>
        <tr r="I2609" s="1"/>
      </tp>
      <tp>
        <v>-1691977.0699999901</v>
        <stp/>
        <stp>EM_S_QSTM07_IS</stp>
        <stp>4</stp>
        <stp>600889.SH</stp>
        <stp>61</stp>
        <stp>12/31/2015</stp>
        <stp>1</stp>
        <tr r="I2618" s="1"/>
      </tp>
      <tp>
        <v>0</v>
        <stp/>
        <stp>EM_S_QSTM07_IS</stp>
        <stp>4</stp>
        <stp>603889.SH</stp>
        <stp>61</stp>
        <stp>12/31/2016</stp>
        <stp>1</stp>
        <tr r="M3009" s="1"/>
      </tp>
      <tp>
        <v>-8864201.3900000006</v>
        <stp/>
        <stp>EM_S_QSTM07_IS</stp>
        <stp>4</stp>
        <stp>600888.SH</stp>
        <stp>61</stp>
        <stp>12/31/2015</stp>
        <stp>1</stp>
        <tr r="I2617" s="1"/>
      </tp>
      <tp>
        <v>0</v>
        <stp/>
        <stp>EM_S_QSTM07_IS</stp>
        <stp>4</stp>
        <stp>603888.SH</stp>
        <stp>61</stp>
        <stp>12/31/2016</stp>
        <stp>1</stp>
        <tr r="M3008" s="1"/>
      </tp>
      <tp>
        <v>74391084.900000006</v>
        <stp/>
        <stp>EM_S_QSTM07_IS</stp>
        <stp>4</stp>
        <stp>600897.SH</stp>
        <stp>61</stp>
        <stp>12/31/2015</stp>
        <stp>1</stp>
        <tr r="I2626" s="1"/>
      </tp>
      <tp>
        <v>-61638444.710000001</v>
        <stp/>
        <stp>EM_S_QSTM07_IS</stp>
        <stp>4</stp>
        <stp>600896.SH</stp>
        <stp>61</stp>
        <stp>12/31/2015</stp>
        <stp>1</stp>
        <tr r="I2625" s="1"/>
      </tp>
      <tp>
        <v>137415046.05000001</v>
        <stp/>
        <stp>EM_S_QSTM07_IS</stp>
        <stp>4</stp>
        <stp>600895.SH</stp>
        <stp>61</stp>
        <stp>12/31/2015</stp>
        <stp>1</stp>
        <tr r="I2624" s="1"/>
      </tp>
      <tp>
        <v>141914470.84999999</v>
        <stp/>
        <stp>EM_S_QSTM07_IS</stp>
        <stp>4</stp>
        <stp>600894.SH</stp>
        <stp>61</stp>
        <stp>12/31/2015</stp>
        <stp>1</stp>
        <tr r="I2623" s="1"/>
      </tp>
      <tp>
        <v>517602229.85000002</v>
        <stp/>
        <stp>EM_S_QSTM07_IS</stp>
        <stp>4</stp>
        <stp>600893.SH</stp>
        <stp>61</stp>
        <stp>12/31/2015</stp>
        <stp>1</stp>
        <tr r="I2622" s="1"/>
      </tp>
      <tp>
        <v>2321810.96</v>
        <stp/>
        <stp>EM_S_QSTM07_IS</stp>
        <stp>4</stp>
        <stp>600892.SH</stp>
        <stp>61</stp>
        <stp>12/31/2015</stp>
        <stp>1</stp>
        <tr r="I2621" s="1"/>
      </tp>
      <tp>
        <v>182409532.25</v>
        <stp/>
        <stp>EM_S_QSTM07_IS</stp>
        <stp>4</stp>
        <stp>600891.SH</stp>
        <stp>61</stp>
        <stp>12/31/2015</stp>
        <stp>1</stp>
        <tr r="I2620" s="1"/>
      </tp>
      <tp>
        <v>26958091.550000001</v>
        <stp/>
        <stp>EM_S_QSTM07_IS</stp>
        <stp>4</stp>
        <stp>600890.SH</stp>
        <stp>61</stp>
        <stp>12/31/2015</stp>
        <stp>1</stp>
        <tr r="I2619" s="1"/>
      </tp>
      <tp>
        <v>0</v>
        <stp/>
        <stp>EM_S_QSTM07_IS</stp>
        <stp>4</stp>
        <stp>603899.SH</stp>
        <stp>61</stp>
        <stp>12/31/2016</stp>
        <stp>1</stp>
        <tr r="M3011" s="1"/>
      </tp>
      <tp>
        <v>1296500.21</v>
        <stp/>
        <stp>EM_S_QSTM07_IS</stp>
        <stp>4</stp>
        <stp>600898.SH</stp>
        <stp>61</stp>
        <stp>12/31/2015</stp>
        <stp>1</stp>
        <tr r="I2627" s="1"/>
      </tp>
      <tp>
        <v>0</v>
        <stp/>
        <stp>EM_S_QSTM07_IS</stp>
        <stp>4</stp>
        <stp>603898.SH</stp>
        <stp>61</stp>
        <stp>12/31/2016</stp>
        <stp>1</stp>
        <tr r="M3010" s="1"/>
      </tp>
      <tp>
        <v>91593642.930000007</v>
        <stp/>
        <stp>EM_S_QSTM07_IS</stp>
        <stp>4</stp>
        <stp>000863.SZ</stp>
        <stp>61</stp>
        <stp>12/31/2015</stp>
        <stp>1</stp>
        <tr r="I366" s="1"/>
      </tp>
      <tp>
        <v>-94998610.150000006</v>
        <stp/>
        <stp>EM_S_QSTM07_IS</stp>
        <stp>4</stp>
        <stp>000862.SZ</stp>
        <stp>61</stp>
        <stp>12/31/2015</stp>
        <stp>1</stp>
        <tr r="I365" s="1"/>
      </tp>
      <tp>
        <v>72879263.340000004</v>
        <stp/>
        <stp>EM_S_QSTM07_IS</stp>
        <stp>4</stp>
        <stp>000861.SZ</stp>
        <stp>61</stp>
        <stp>12/31/2015</stp>
        <stp>1</stp>
        <tr r="I364" s="1"/>
      </tp>
      <tp>
        <v>88316980.650000006</v>
        <stp/>
        <stp>EM_S_QSTM07_IS</stp>
        <stp>4</stp>
        <stp>000860.SZ</stp>
        <stp>61</stp>
        <stp>12/31/2015</stp>
        <stp>1</stp>
        <tr r="I363" s="1"/>
      </tp>
      <tp>
        <v>147215403</v>
        <stp/>
        <stp>EM_S_QSTM07_IS</stp>
        <stp>4</stp>
        <stp>000869.SZ</stp>
        <stp>61</stp>
        <stp>12/31/2015</stp>
        <stp>1</stp>
        <tr r="I368" s="1"/>
      </tp>
      <tp>
        <v>8519326.1699999999</v>
        <stp/>
        <stp>EM_S_QSTM07_IS</stp>
        <stp>4</stp>
        <stp>000868.SZ</stp>
        <stp>61</stp>
        <stp>12/31/2015</stp>
        <stp>1</stp>
        <tr r="I367" s="1"/>
      </tp>
      <tp>
        <v>-201453214.25999999</v>
        <stp/>
        <stp>EM_S_QSTM07_IS</stp>
        <stp>4</stp>
        <stp>000877.SZ</stp>
        <stp>61</stp>
        <stp>12/31/2015</stp>
        <stp>1</stp>
        <tr r="I371" s="1"/>
      </tp>
      <tp>
        <v>435934069.76999998</v>
        <stp/>
        <stp>EM_S_QSTM07_IS</stp>
        <stp>4</stp>
        <stp>000876.SZ</stp>
        <stp>61</stp>
        <stp>12/31/2015</stp>
        <stp>1</stp>
        <tr r="I370" s="1"/>
      </tp>
      <tp>
        <v>58968251.909999996</v>
        <stp/>
        <stp>EM_S_QSTM07_IS</stp>
        <stp>4</stp>
        <stp>000875.SZ</stp>
        <stp>61</stp>
        <stp>12/31/2015</stp>
        <stp>1</stp>
        <tr r="I369" s="1"/>
      </tp>
      <tp>
        <v>453406687.31999999</v>
        <stp/>
        <stp>EM_S_QSTM07_IS</stp>
        <stp>4</stp>
        <stp>000878.SZ</stp>
        <stp>61</stp>
        <stp>12/31/2015</stp>
        <stp>1</stp>
        <tr r="I372" s="1"/>
      </tp>
      <tp>
        <v>118843156.48</v>
        <stp/>
        <stp>EM_S_QSTM07_IS</stp>
        <stp>4</stp>
        <stp>000848.SZ</stp>
        <stp>61</stp>
        <stp>12/31/2015</stp>
        <stp>1</stp>
        <tr r="I356" s="1"/>
      </tp>
      <tp>
        <v>-101190691.42</v>
        <stp/>
        <stp>EM_S_QSTM07_IS</stp>
        <stp>4</stp>
        <stp>000856.SZ</stp>
        <stp>61</stp>
        <stp>12/31/2015</stp>
        <stp>1</stp>
        <tr r="I360" s="1"/>
      </tp>
      <tp>
        <v>60339163.710000001</v>
        <stp/>
        <stp>EM_S_QSTM07_IS</stp>
        <stp>4</stp>
        <stp>000852.SZ</stp>
        <stp>61</stp>
        <stp>12/31/2015</stp>
        <stp>1</stp>
        <tr r="I359" s="1"/>
      </tp>
      <tp>
        <v>53264226.759999998</v>
        <stp/>
        <stp>EM_S_QSTM07_IS</stp>
        <stp>4</stp>
        <stp>000851.SZ</stp>
        <stp>61</stp>
        <stp>12/31/2015</stp>
        <stp>1</stp>
        <tr r="I358" s="1"/>
      </tp>
      <tp>
        <v>-33987707.229999997</v>
        <stp/>
        <stp>EM_S_QSTM07_IS</stp>
        <stp>4</stp>
        <stp>000850.SZ</stp>
        <stp>61</stp>
        <stp>12/31/2015</stp>
        <stp>1</stp>
        <tr r="I357" s="1"/>
      </tp>
      <tp>
        <v>27014373.149999999</v>
        <stp/>
        <stp>EM_S_QSTM07_IS</stp>
        <stp>4</stp>
        <stp>000859.SZ</stp>
        <stp>61</stp>
        <stp>12/31/2015</stp>
        <stp>1</stp>
        <tr r="I362" s="1"/>
      </tp>
      <tp>
        <v>1573099442.3900001</v>
        <stp/>
        <stp>EM_S_QSTM07_IS</stp>
        <stp>4</stp>
        <stp>000858.SZ</stp>
        <stp>61</stp>
        <stp>12/31/2015</stp>
        <stp>1</stp>
        <tr r="I361" s="1"/>
      </tp>
      <tp>
        <v>313982447.24000001</v>
        <stp/>
        <stp>EM_S_QSTM07_IS</stp>
        <stp>4</stp>
        <stp>000826.SZ</stp>
        <stp>61</stp>
        <stp>12/31/2015</stp>
        <stp>1</stp>
        <tr r="I345" s="1"/>
      </tp>
      <tp>
        <v>-2944858489.1199999</v>
        <stp/>
        <stp>EM_S_QSTM07_IS</stp>
        <stp>4</stp>
        <stp>000825.SZ</stp>
        <stp>61</stp>
        <stp>12/31/2015</stp>
        <stp>1</stp>
        <tr r="I344" s="1"/>
      </tp>
      <tp>
        <v>3161629.73</v>
        <stp/>
        <stp>EM_S_QSTM07_IS</stp>
        <stp>4</stp>
        <stp>000823.SZ</stp>
        <stp>61</stp>
        <stp>12/31/2015</stp>
        <stp>1</stp>
        <tr r="I343" s="1"/>
      </tp>
      <tp>
        <v>19958437.440000001</v>
        <stp/>
        <stp>EM_S_QSTM07_IS</stp>
        <stp>4</stp>
        <stp>000822.SZ</stp>
        <stp>61</stp>
        <stp>12/31/2015</stp>
        <stp>1</stp>
        <tr r="I342" s="1"/>
      </tp>
      <tp>
        <v>32161231.710000001</v>
        <stp/>
        <stp>EM_S_QSTM07_IS</stp>
        <stp>4</stp>
        <stp>000821.SZ</stp>
        <stp>61</stp>
        <stp>12/31/2015</stp>
        <stp>1</stp>
        <tr r="I341" s="1"/>
      </tp>
      <tp>
        <v>26761175.93</v>
        <stp/>
        <stp>EM_S_QSTM07_IS</stp>
        <stp>4</stp>
        <stp>000820.SZ</stp>
        <stp>61</stp>
        <stp>12/31/2015</stp>
        <stp>1</stp>
        <tr r="I340" s="1"/>
      </tp>
      <tp>
        <v>-85190016.079999998</v>
        <stp/>
        <stp>EM_S_QSTM07_IS</stp>
        <stp>4</stp>
        <stp>000829.SZ</stp>
        <stp>61</stp>
        <stp>12/31/2015</stp>
        <stp>1</stp>
        <tr r="I347" s="1"/>
      </tp>
      <tp>
        <v>207327216.09</v>
        <stp/>
        <stp>EM_S_QSTM07_IS</stp>
        <stp>4</stp>
        <stp>000828.SZ</stp>
        <stp>61</stp>
        <stp>12/31/2015</stp>
        <stp>1</stp>
        <tr r="I346" s="1"/>
      </tp>
      <tp>
        <v>-126587588.05</v>
        <stp/>
        <stp>EM_S_QSTM07_IS</stp>
        <stp>4</stp>
        <stp>000837.SZ</stp>
        <stp>61</stp>
        <stp>12/31/2015</stp>
        <stp>1</stp>
        <tr r="I353" s="1"/>
      </tp>
      <tp>
        <v>215855335.88999999</v>
        <stp/>
        <stp>EM_S_QSTM07_IS</stp>
        <stp>4</stp>
        <stp>000836.SZ</stp>
        <stp>61</stp>
        <stp>12/31/2015</stp>
        <stp>1</stp>
        <tr r="I352" s="1"/>
      </tp>
      <tp>
        <v>9231023.2100000009</v>
        <stp/>
        <stp>EM_S_QSTM07_IS</stp>
        <stp>4</stp>
        <stp>000835.SZ</stp>
        <stp>61</stp>
        <stp>12/31/2015</stp>
        <stp>1</stp>
        <tr r="I351" s="1"/>
      </tp>
      <tp>
        <v>49292808.039999999</v>
        <stp/>
        <stp>EM_S_QSTM07_IS</stp>
        <stp>4</stp>
        <stp>000833.SZ</stp>
        <stp>61</stp>
        <stp>12/31/2015</stp>
        <stp>1</stp>
        <tr r="I350" s="1"/>
      </tp>
      <tp>
        <v>-325589272.66000003</v>
        <stp/>
        <stp>EM_S_QSTM07_IS</stp>
        <stp>4</stp>
        <stp>000831.SZ</stp>
        <stp>61</stp>
        <stp>12/31/2015</stp>
        <stp>1</stp>
        <tr r="I349" s="1"/>
      </tp>
      <tp>
        <v>-60990190.100000001</v>
        <stp/>
        <stp>EM_S_QSTM07_IS</stp>
        <stp>4</stp>
        <stp>000830.SZ</stp>
        <stp>61</stp>
        <stp>12/31/2015</stp>
        <stp>1</stp>
        <tr r="I348" s="1"/>
      </tp>
      <tp>
        <v>97850497.569999993</v>
        <stp/>
        <stp>EM_S_QSTM07_IS</stp>
        <stp>4</stp>
        <stp>000839.SZ</stp>
        <stp>61</stp>
        <stp>12/31/2015</stp>
        <stp>1</stp>
        <tr r="I355" s="1"/>
      </tp>
      <tp>
        <v>7679919.6100000003</v>
        <stp/>
        <stp>EM_S_QSTM07_IS</stp>
        <stp>4</stp>
        <stp>000838.SZ</stp>
        <stp>61</stp>
        <stp>12/31/2015</stp>
        <stp>1</stp>
        <tr r="I354" s="1"/>
      </tp>
      <tp>
        <v>124559423.33</v>
        <stp/>
        <stp>EM_S_QSTM07_IS</stp>
        <stp>4</stp>
        <stp>000807.SZ</stp>
        <stp>61</stp>
        <stp>12/31/2015</stp>
        <stp>1</stp>
        <tr r="I330" s="1"/>
      </tp>
      <tp>
        <v>-818450.01000000502</v>
        <stp/>
        <stp>EM_S_QSTM07_IS</stp>
        <stp>4</stp>
        <stp>000806.SZ</stp>
        <stp>61</stp>
        <stp>12/31/2015</stp>
        <stp>1</stp>
        <tr r="I329" s="1"/>
      </tp>
      <tp>
        <v>-21718049.91</v>
        <stp/>
        <stp>EM_S_QSTM07_IS</stp>
        <stp>4</stp>
        <stp>000803.SZ</stp>
        <stp>61</stp>
        <stp>12/31/2015</stp>
        <stp>1</stp>
        <tr r="I328" s="1"/>
      </tp>
      <tp>
        <v>17578051.710000001</v>
        <stp/>
        <stp>EM_S_QSTM07_IS</stp>
        <stp>4</stp>
        <stp>000802.SZ</stp>
        <stp>61</stp>
        <stp>12/31/2015</stp>
        <stp>1</stp>
        <tr r="I327" s="1"/>
      </tp>
      <tp>
        <v>109577592.47</v>
        <stp/>
        <stp>EM_S_QSTM07_IS</stp>
        <stp>4</stp>
        <stp>000801.SZ</stp>
        <stp>61</stp>
        <stp>12/31/2015</stp>
        <stp>1</stp>
        <tr r="I326" s="1"/>
      </tp>
      <tp>
        <v>30890762.699999999</v>
        <stp/>
        <stp>EM_S_QSTM07_IS</stp>
        <stp>4</stp>
        <stp>000800.SZ</stp>
        <stp>61</stp>
        <stp>12/31/2015</stp>
        <stp>1</stp>
        <tr r="I325" s="1"/>
      </tp>
      <tp>
        <v>-102906240.65000001</v>
        <stp/>
        <stp>EM_S_QSTM07_IS</stp>
        <stp>4</stp>
        <stp>000809.SZ</stp>
        <stp>61</stp>
        <stp>12/31/2015</stp>
        <stp>1</stp>
        <tr r="I331" s="1"/>
      </tp>
      <tp>
        <v>13630821.02</v>
        <stp/>
        <stp>EM_S_QSTM07_IS</stp>
        <stp>4</stp>
        <stp>000816.SZ</stp>
        <stp>61</stp>
        <stp>12/31/2015</stp>
        <stp>1</stp>
        <tr r="I337" s="1"/>
      </tp>
      <tp>
        <v>359424254.57999998</v>
        <stp/>
        <stp>EM_S_QSTM07_IS</stp>
        <stp>4</stp>
        <stp>000815.SZ</stp>
        <stp>61</stp>
        <stp>12/31/2015</stp>
        <stp>1</stp>
        <tr r="I336" s="1"/>
      </tp>
      <tp>
        <v>-761489.01</v>
        <stp/>
        <stp>EM_S_QSTM07_IS</stp>
        <stp>4</stp>
        <stp>000813.SZ</stp>
        <stp>61</stp>
        <stp>12/31/2015</stp>
        <stp>1</stp>
        <tr r="I335" s="1"/>
      </tp>
      <tp>
        <v>37528.480000000403</v>
        <stp/>
        <stp>EM_S_QSTM07_IS</stp>
        <stp>4</stp>
        <stp>000812.SZ</stp>
        <stp>61</stp>
        <stp>12/31/2015</stp>
        <stp>1</stp>
        <tr r="I334" s="1"/>
      </tp>
      <tp>
        <v>60314112.560000002</v>
        <stp/>
        <stp>EM_S_QSTM07_IS</stp>
        <stp>4</stp>
        <stp>000811.SZ</stp>
        <stp>61</stp>
        <stp>12/31/2015</stp>
        <stp>1</stp>
        <tr r="I333" s="1"/>
      </tp>
      <tp>
        <v>185524211.25</v>
        <stp/>
        <stp>EM_S_QSTM07_IS</stp>
        <stp>4</stp>
        <stp>000810.SZ</stp>
        <stp>61</stp>
        <stp>12/31/2015</stp>
        <stp>1</stp>
        <tr r="I332" s="1"/>
      </tp>
      <tp>
        <v>12158858.880000001</v>
        <stp/>
        <stp>EM_S_QSTM07_IS</stp>
        <stp>4</stp>
        <stp>000819.SZ</stp>
        <stp>61</stp>
        <stp>12/31/2015</stp>
        <stp>1</stp>
        <tr r="I339" s="1"/>
      </tp>
      <tp>
        <v>63135166.659999996</v>
        <stp/>
        <stp>EM_S_QSTM07_IS</stp>
        <stp>4</stp>
        <stp>000818.SZ</stp>
        <stp>61</stp>
        <stp>12/31/2015</stp>
        <stp>1</stp>
        <tr r="I338" s="1"/>
      </tp>
      <tp>
        <v>100084436.83</v>
        <stp/>
        <stp>EM_S_QSTM07_IS</stp>
        <stp>4</stp>
        <stp>000887.SZ</stp>
        <stp>61</stp>
        <stp>12/31/2015</stp>
        <stp>1</stp>
        <tr r="I379" s="1"/>
      </tp>
      <tp>
        <v>-291469648.17000002</v>
        <stp/>
        <stp>EM_S_QSTM07_IS</stp>
        <stp>4</stp>
        <stp>000886.SZ</stp>
        <stp>61</stp>
        <stp>12/31/2015</stp>
        <stp>1</stp>
        <tr r="I378" s="1"/>
      </tp>
      <tp>
        <v>-40038391.340000004</v>
        <stp/>
        <stp>EM_S_QSTM07_IS</stp>
        <stp>4</stp>
        <stp>000885.SZ</stp>
        <stp>61</stp>
        <stp>12/31/2015</stp>
        <stp>1</stp>
        <tr r="I377" s="1"/>
      </tp>
      <tp>
        <v>-205461932.88</v>
        <stp/>
        <stp>EM_S_QSTM07_IS</stp>
        <stp>4</stp>
        <stp>000883.SZ</stp>
        <stp>61</stp>
        <stp>12/31/2015</stp>
        <stp>1</stp>
        <tr r="I376" s="1"/>
      </tp>
      <tp>
        <v>-12647606.119999999</v>
        <stp/>
        <stp>EM_S_QSTM07_IS</stp>
        <stp>4</stp>
        <stp>000882.SZ</stp>
        <stp>61</stp>
        <stp>12/31/2015</stp>
        <stp>1</stp>
        <tr r="I375" s="1"/>
      </tp>
      <tp>
        <v>150254.700000048</v>
        <stp/>
        <stp>EM_S_QSTM07_IS</stp>
        <stp>4</stp>
        <stp>000881.SZ</stp>
        <stp>61</stp>
        <stp>12/31/2015</stp>
        <stp>1</stp>
        <tr r="I374" s="1"/>
      </tp>
      <tp>
        <v>6195628.0499999998</v>
        <stp/>
        <stp>EM_S_QSTM07_IS</stp>
        <stp>4</stp>
        <stp>000880.SZ</stp>
        <stp>61</stp>
        <stp>12/31/2015</stp>
        <stp>1</stp>
        <tr r="I373" s="1"/>
      </tp>
      <tp>
        <v>38632974.799999997</v>
        <stp/>
        <stp>EM_S_QSTM07_IS</stp>
        <stp>4</stp>
        <stp>000889.SZ</stp>
        <stp>61</stp>
        <stp>12/31/2015</stp>
        <stp>1</stp>
        <tr r="I381" s="1"/>
      </tp>
      <tp>
        <v>54685349.520000003</v>
        <stp/>
        <stp>EM_S_QSTM07_IS</stp>
        <stp>4</stp>
        <stp>000888.SZ</stp>
        <stp>61</stp>
        <stp>12/31/2015</stp>
        <stp>1</stp>
        <tr r="I380" s="1"/>
      </tp>
      <tp>
        <v>-128337420.23</v>
        <stp/>
        <stp>EM_S_QSTM07_IS</stp>
        <stp>4</stp>
        <stp>000897.SZ</stp>
        <stp>61</stp>
        <stp>12/31/2015</stp>
        <stp>1</stp>
        <tr r="I386" s="1"/>
      </tp>
      <tp>
        <v>1136259877.97</v>
        <stp/>
        <stp>EM_S_QSTM07_IS</stp>
        <stp>4</stp>
        <stp>000895.SZ</stp>
        <stp>61</stp>
        <stp>12/31/2015</stp>
        <stp>1</stp>
        <tr r="I385" s="1"/>
      </tp>
      <tp>
        <v>275138659.94999999</v>
        <stp/>
        <stp>EM_S_QSTM07_IS</stp>
        <stp>4</stp>
        <stp>000893.SZ</stp>
        <stp>61</stp>
        <stp>12/31/2015</stp>
        <stp>1</stp>
        <tr r="I384" s="1"/>
      </tp>
      <tp>
        <v>3882919.36</v>
        <stp/>
        <stp>EM_S_QSTM07_IS</stp>
        <stp>4</stp>
        <stp>000892.SZ</stp>
        <stp>61</stp>
        <stp>12/31/2015</stp>
        <stp>1</stp>
        <tr r="I383" s="1"/>
      </tp>
      <tp>
        <v>2552766</v>
        <stp/>
        <stp>EM_S_QSTM07_IS</stp>
        <stp>4</stp>
        <stp>000890.SZ</stp>
        <stp>61</stp>
        <stp>12/31/2015</stp>
        <stp>1</stp>
        <tr r="I382" s="1"/>
      </tp>
      <tp>
        <v>139317930.08000001</v>
        <stp/>
        <stp>EM_S_QSTM07_IS</stp>
        <stp>4</stp>
        <stp>000899.SZ</stp>
        <stp>61</stp>
        <stp>12/31/2015</stp>
        <stp>1</stp>
        <tr r="I388" s="1"/>
      </tp>
      <tp>
        <v>-3705000000</v>
        <stp/>
        <stp>EM_S_QSTM07_IS</stp>
        <stp>4</stp>
        <stp>000898.SZ</stp>
        <stp>61</stp>
        <stp>12/31/2015</stp>
        <stp>1</stp>
        <tr r="I387" s="1"/>
      </tp>
      <tp>
        <v>571605000</v>
        <stp/>
        <stp>EM_S_QSTM07_IS</stp>
        <stp>4</stp>
        <stp>600926.SH</stp>
        <stp>61</stp>
        <stp>12/31/2015</stp>
        <stp>1</stp>
        <tr r="I2633" s="1"/>
      </tp>
      <tp>
        <v>0</v>
        <stp/>
        <stp>EM_S_QSTM07_IS</stp>
        <stp>4</stp>
        <stp>603929.SH</stp>
        <stp>61</stp>
        <stp>12/31/2016</stp>
        <stp>1</stp>
        <tr r="M3018" s="1"/>
      </tp>
      <tp>
        <v>0</v>
        <stp/>
        <stp>EM_S_QSTM07_IS</stp>
        <stp>4</stp>
        <stp>603928.SH</stp>
        <stp>61</stp>
        <stp>12/31/2016</stp>
        <stp>1</stp>
        <tr r="M3017" s="1"/>
      </tp>
      <tp>
        <v>39114720.579999998</v>
        <stp/>
        <stp>EM_S_QSTM07_IS</stp>
        <stp>4</stp>
        <stp>600936.SH</stp>
        <stp>61</stp>
        <stp>12/31/2015</stp>
        <stp>1</stp>
        <tr r="I2634" s="1"/>
      </tp>
      <tp>
        <v>0</v>
        <stp/>
        <stp>EM_S_QSTM07_IS</stp>
        <stp>4</stp>
        <stp>603936.SH</stp>
        <stp>61</stp>
        <stp>12/31/2016</stp>
        <stp>1</stp>
        <tr r="M3019" s="1"/>
      </tp>
      <tp>
        <v>0</v>
        <stp/>
        <stp>EM_S_QSTM07_IS</stp>
        <stp>4</stp>
        <stp>603939.SH</stp>
        <stp>61</stp>
        <stp>12/31/2016</stp>
        <stp>1</stp>
        <tr r="M3020" s="1"/>
      </tp>
      <tp>
        <v>0</v>
        <stp/>
        <stp>EM_S_QSTM07_IS</stp>
        <stp>4</stp>
        <stp>603901.SH</stp>
        <stp>61</stp>
        <stp>12/31/2016</stp>
        <stp>1</stp>
        <tr r="M3013" s="1"/>
      </tp>
      <tp>
        <v>2026749304.6500001</v>
        <stp/>
        <stp>EM_S_QSTM07_IS</stp>
        <stp>4</stp>
        <stp>600900.SH</stp>
        <stp>61</stp>
        <stp>12/31/2015</stp>
        <stp>1</stp>
        <tr r="I2628" s="1"/>
      </tp>
      <tp>
        <v>0</v>
        <stp/>
        <stp>EM_S_QSTM07_IS</stp>
        <stp>4</stp>
        <stp>603900.SH</stp>
        <stp>61</stp>
        <stp>12/31/2016</stp>
        <stp>1</stp>
        <tr r="M3012" s="1"/>
      </tp>
      <tp>
        <v>0</v>
        <stp/>
        <stp>EM_S_QSTM07_IS</stp>
        <stp>4</stp>
        <stp>600909.SH</stp>
        <stp>61</stp>
        <stp>12/31/2015</stp>
        <stp>1</stp>
        <tr r="I2630" s="1"/>
      </tp>
      <tp>
        <v>0</v>
        <stp/>
        <stp>EM_S_QSTM07_IS</stp>
        <stp>4</stp>
        <stp>603909.SH</stp>
        <stp>61</stp>
        <stp>12/31/2016</stp>
        <stp>1</stp>
        <tr r="M3014" s="1"/>
      </tp>
      <tp>
        <v>194054953.28</v>
        <stp/>
        <stp>EM_S_QSTM07_IS</stp>
        <stp>4</stp>
        <stp>600908.SH</stp>
        <stp>61</stp>
        <stp>12/31/2015</stp>
        <stp>1</stp>
        <tr r="I2629" s="1"/>
      </tp>
      <tp>
        <v>102672027.59999999</v>
        <stp/>
        <stp>EM_S_QSTM07_IS</stp>
        <stp>4</stp>
        <stp>600917.SH</stp>
        <stp>61</stp>
        <stp>12/31/2015</stp>
        <stp>1</stp>
        <tr r="I2631" s="1"/>
      </tp>
      <tp>
        <v>2146897000</v>
        <stp/>
        <stp>EM_S_QSTM07_IS</stp>
        <stp>4</stp>
        <stp>600919.SH</stp>
        <stp>61</stp>
        <stp>12/31/2015</stp>
        <stp>1</stp>
        <tr r="I2632" s="1"/>
      </tp>
      <tp>
        <v>0</v>
        <stp/>
        <stp>EM_S_QSTM07_IS</stp>
        <stp>4</stp>
        <stp>603919.SH</stp>
        <stp>61</stp>
        <stp>12/31/2016</stp>
        <stp>1</stp>
        <tr r="M3016" s="1"/>
      </tp>
      <tp>
        <v>0</v>
        <stp/>
        <stp>EM_S_QSTM07_IS</stp>
        <stp>4</stp>
        <stp>603918.SH</stp>
        <stp>61</stp>
        <stp>12/31/2016</stp>
        <stp>1</stp>
        <tr r="M3015" s="1"/>
      </tp>
      <tp>
        <v>11589514.550000001</v>
        <stp/>
        <stp>EM_S_QSTM07_IS</stp>
        <stp>4</stp>
        <stp>600967.SH</stp>
        <stp>61</stp>
        <stp>12/31/2015</stp>
        <stp>1</stp>
        <tr r="I2643" s="1"/>
      </tp>
      <tp>
        <v>-19856091.920000002</v>
        <stp/>
        <stp>EM_S_QSTM07_IS</stp>
        <stp>4</stp>
        <stp>600966.SH</stp>
        <stp>61</stp>
        <stp>12/31/2015</stp>
        <stp>1</stp>
        <tr r="I2642" s="1"/>
      </tp>
      <tp>
        <v>30668276.489999998</v>
        <stp/>
        <stp>EM_S_QSTM07_IS</stp>
        <stp>4</stp>
        <stp>600965.SH</stp>
        <stp>61</stp>
        <stp>12/31/2015</stp>
        <stp>1</stp>
        <tr r="I2641" s="1"/>
      </tp>
      <tp>
        <v>-107667442.06</v>
        <stp/>
        <stp>EM_S_QSTM07_IS</stp>
        <stp>4</stp>
        <stp>600963.SH</stp>
        <stp>61</stp>
        <stp>12/31/2015</stp>
        <stp>1</stp>
        <tr r="I2640" s="1"/>
      </tp>
      <tp>
        <v>28877237.440000001</v>
        <stp/>
        <stp>EM_S_QSTM07_IS</stp>
        <stp>4</stp>
        <stp>600962.SH</stp>
        <stp>61</stp>
        <stp>12/31/2015</stp>
        <stp>1</stp>
        <tr r="I2639" s="1"/>
      </tp>
      <tp>
        <v>-132652863.14</v>
        <stp/>
        <stp>EM_S_QSTM07_IS</stp>
        <stp>4</stp>
        <stp>600961.SH</stp>
        <stp>61</stp>
        <stp>12/31/2015</stp>
        <stp>1</stp>
        <tr r="I2638" s="1"/>
      </tp>
      <tp>
        <v>-3230929.6</v>
        <stp/>
        <stp>EM_S_QSTM07_IS</stp>
        <stp>4</stp>
        <stp>600960.SH</stp>
        <stp>61</stp>
        <stp>12/31/2015</stp>
        <stp>1</stp>
        <tr r="I2637" s="1"/>
      </tp>
      <tp>
        <v>12175770.560000001</v>
        <stp/>
        <stp>EM_S_QSTM07_IS</stp>
        <stp>4</stp>
        <stp>600969.SH</stp>
        <stp>61</stp>
        <stp>12/31/2015</stp>
        <stp>1</stp>
        <tr r="I2644" s="1"/>
      </tp>
      <tp>
        <v>0</v>
        <stp/>
        <stp>EM_S_QSTM07_IS</stp>
        <stp>4</stp>
        <stp>603969.SH</stp>
        <stp>61</stp>
        <stp>12/31/2016</stp>
        <stp>1</stp>
        <tr r="M3024" s="1"/>
      </tp>
      <tp>
        <v>0</v>
        <stp/>
        <stp>EM_S_QSTM07_IS</stp>
        <stp>4</stp>
        <stp>603968.SH</stp>
        <stp>61</stp>
        <stp>12/31/2016</stp>
        <stp>1</stp>
        <tr r="M3023" s="1"/>
      </tp>
      <tp>
        <v>199851604.13999999</v>
        <stp/>
        <stp>EM_S_QSTM07_IS</stp>
        <stp>4</stp>
        <stp>600977.SH</stp>
        <stp>61</stp>
        <stp>12/31/2015</stp>
        <stp>1</stp>
        <tr r="I2650" s="1"/>
      </tp>
      <tp>
        <v>0</v>
        <stp/>
        <stp>EM_S_QSTM07_IS</stp>
        <stp>4</stp>
        <stp>603977.SH</stp>
        <stp>61</stp>
        <stp>12/31/2016</stp>
        <stp>1</stp>
        <tr r="M3025" s="1"/>
      </tp>
      <tp>
        <v>12973531.26</v>
        <stp/>
        <stp>EM_S_QSTM07_IS</stp>
        <stp>4</stp>
        <stp>600976.SH</stp>
        <stp>61</stp>
        <stp>12/31/2015</stp>
        <stp>1</stp>
        <tr r="I2649" s="1"/>
      </tp>
      <tp>
        <v>28072034.609999999</v>
        <stp/>
        <stp>EM_S_QSTM07_IS</stp>
        <stp>4</stp>
        <stp>600975.SH</stp>
        <stp>61</stp>
        <stp>12/31/2015</stp>
        <stp>1</stp>
        <tr r="I2648" s="1"/>
      </tp>
      <tp>
        <v>60365826.030000001</v>
        <stp/>
        <stp>EM_S_QSTM07_IS</stp>
        <stp>4</stp>
        <stp>600973.SH</stp>
        <stp>61</stp>
        <stp>12/31/2015</stp>
        <stp>1</stp>
        <tr r="I2647" s="1"/>
      </tp>
      <tp>
        <v>-484483852.22000003</v>
        <stp/>
        <stp>EM_S_QSTM07_IS</stp>
        <stp>4</stp>
        <stp>600971.SH</stp>
        <stp>61</stp>
        <stp>12/31/2015</stp>
        <stp>1</stp>
        <tr r="I2646" s="1"/>
      </tp>
      <tp>
        <v>269972803.38999999</v>
        <stp/>
        <stp>EM_S_QSTM07_IS</stp>
        <stp>4</stp>
        <stp>600970.SH</stp>
        <stp>61</stp>
        <stp>12/31/2015</stp>
        <stp>1</stp>
        <tr r="I2645" s="1"/>
      </tp>
      <tp>
        <v>15036323.560000001</v>
        <stp/>
        <stp>EM_S_QSTM07_IS</stp>
        <stp>4</stp>
        <stp>600979.SH</stp>
        <stp>61</stp>
        <stp>12/31/2015</stp>
        <stp>1</stp>
        <tr r="I2652" s="1"/>
      </tp>
      <tp>
        <v>0</v>
        <stp/>
        <stp>EM_S_QSTM07_IS</stp>
        <stp>4</stp>
        <stp>603979.SH</stp>
        <stp>61</stp>
        <stp>12/31/2016</stp>
        <stp>1</stp>
        <tr r="M3026" s="1"/>
      </tp>
      <tp>
        <v>88815040.359999999</v>
        <stp/>
        <stp>EM_S_QSTM07_IS</stp>
        <stp>4</stp>
        <stp>600978.SH</stp>
        <stp>61</stp>
        <stp>12/31/2015</stp>
        <stp>1</stp>
        <tr r="I2651" s="1"/>
      </tp>
      <tp>
        <v>102361836.15000001</v>
        <stp/>
        <stp>EM_S_QSTM07_IS</stp>
        <stp>4</stp>
        <stp>600959.SH</stp>
        <stp>61</stp>
        <stp>12/31/2015</stp>
        <stp>1</stp>
        <tr r="I2636" s="1"/>
      </tp>
      <tp>
        <v>0</v>
        <stp/>
        <stp>EM_S_QSTM07_IS</stp>
        <stp>4</stp>
        <stp>603959.SH</stp>
        <stp>61</stp>
        <stp>12/31/2016</stp>
        <stp>1</stp>
        <tr r="M3022" s="1"/>
      </tp>
      <tp>
        <v>1414357381.21</v>
        <stp/>
        <stp>EM_S_QSTM07_IS</stp>
        <stp>4</stp>
        <stp>600958.SH</stp>
        <stp>61</stp>
        <stp>12/31/2015</stp>
        <stp>1</stp>
        <tr r="I2635" s="1"/>
      </tp>
      <tp>
        <v>0</v>
        <stp/>
        <stp>EM_S_QSTM07_IS</stp>
        <stp>4</stp>
        <stp>603958.SH</stp>
        <stp>61</stp>
        <stp>12/31/2016</stp>
        <stp>1</stp>
        <tr r="M3021" s="1"/>
      </tp>
      <tp>
        <v>145950244.46000001</v>
        <stp/>
        <stp>EM_S_QSTM07_IS</stp>
        <stp>4</stp>
        <stp>600987.SH</stp>
        <stp>61</stp>
        <stp>12/31/2015</stp>
        <stp>1</stp>
        <tr r="I2660" s="1"/>
      </tp>
      <tp>
        <v>0</v>
        <stp/>
        <stp>EM_S_QSTM07_IS</stp>
        <stp>4</stp>
        <stp>603987.SH</stp>
        <stp>61</stp>
        <stp>12/31/2016</stp>
        <stp>1</stp>
        <tr r="M3028" s="1"/>
      </tp>
      <tp>
        <v>41855594.399999999</v>
        <stp/>
        <stp>EM_S_QSTM07_IS</stp>
        <stp>4</stp>
        <stp>600986.SH</stp>
        <stp>61</stp>
        <stp>12/31/2015</stp>
        <stp>1</stp>
        <tr r="I2659" s="1"/>
      </tp>
      <tp>
        <v>0</v>
        <stp/>
        <stp>EM_S_QSTM07_IS</stp>
        <stp>4</stp>
        <stp>603986.SH</stp>
        <stp>61</stp>
        <stp>12/31/2016</stp>
        <stp>1</stp>
        <tr r="M3027" s="1"/>
      </tp>
      <tp>
        <v>46719044.270000003</v>
        <stp/>
        <stp>EM_S_QSTM07_IS</stp>
        <stp>4</stp>
        <stp>600985.SH</stp>
        <stp>61</stp>
        <stp>12/31/2015</stp>
        <stp>1</stp>
        <tr r="I2658" s="1"/>
      </tp>
      <tp>
        <v>3442312.72</v>
        <stp/>
        <stp>EM_S_QSTM07_IS</stp>
        <stp>4</stp>
        <stp>600984.SH</stp>
        <stp>61</stp>
        <stp>12/31/2015</stp>
        <stp>1</stp>
        <tr r="I2657" s="1"/>
      </tp>
      <tp>
        <v>17532853.440000001</v>
        <stp/>
        <stp>EM_S_QSTM07_IS</stp>
        <stp>4</stp>
        <stp>600983.SH</stp>
        <stp>61</stp>
        <stp>12/31/2015</stp>
        <stp>1</stp>
        <tr r="I2656" s="1"/>
      </tp>
      <tp>
        <v>9792425.8900000006</v>
        <stp/>
        <stp>EM_S_QSTM07_IS</stp>
        <stp>4</stp>
        <stp>600982.SH</stp>
        <stp>61</stp>
        <stp>12/31/2015</stp>
        <stp>1</stp>
        <tr r="I2655" s="1"/>
      </tp>
      <tp>
        <v>27790229.989999998</v>
        <stp/>
        <stp>EM_S_QSTM07_IS</stp>
        <stp>4</stp>
        <stp>600981.SH</stp>
        <stp>61</stp>
        <stp>12/31/2015</stp>
        <stp>1</stp>
        <tr r="I2654" s="1"/>
      </tp>
      <tp>
        <v>35928697.100000001</v>
        <stp/>
        <stp>EM_S_QSTM07_IS</stp>
        <stp>4</stp>
        <stp>600980.SH</stp>
        <stp>61</stp>
        <stp>12/31/2015</stp>
        <stp>1</stp>
        <tr r="I2653" s="1"/>
      </tp>
      <tp>
        <v>0</v>
        <stp/>
        <stp>EM_S_QSTM07_IS</stp>
        <stp>4</stp>
        <stp>603989.SH</stp>
        <stp>61</stp>
        <stp>12/31/2016</stp>
        <stp>1</stp>
        <tr r="M3030" s="1"/>
      </tp>
      <tp>
        <v>134258550.18000001</v>
        <stp/>
        <stp>EM_S_QSTM07_IS</stp>
        <stp>4</stp>
        <stp>600988.SH</stp>
        <stp>61</stp>
        <stp>12/31/2015</stp>
        <stp>1</stp>
        <tr r="I2661" s="1"/>
      </tp>
      <tp>
        <v>0</v>
        <stp/>
        <stp>EM_S_QSTM07_IS</stp>
        <stp>4</stp>
        <stp>603988.SH</stp>
        <stp>61</stp>
        <stp>12/31/2016</stp>
        <stp>1</stp>
        <tr r="M3029" s="1"/>
      </tp>
      <tp>
        <v>-36722602.119999997</v>
        <stp/>
        <stp>EM_S_QSTM07_IS</stp>
        <stp>4</stp>
        <stp>600997.SH</stp>
        <stp>61</stp>
        <stp>12/31/2015</stp>
        <stp>1</stp>
        <tr r="I2667" s="1"/>
      </tp>
      <tp>
        <v>0</v>
        <stp/>
        <stp>EM_S_QSTM07_IS</stp>
        <stp>4</stp>
        <stp>603997.SH</stp>
        <stp>61</stp>
        <stp>12/31/2016</stp>
        <stp>1</stp>
        <tr r="M3034" s="1"/>
      </tp>
      <tp>
        <v>0</v>
        <stp/>
        <stp>EM_S_QSTM07_IS</stp>
        <stp>4</stp>
        <stp>600996.SH</stp>
        <stp>61</stp>
        <stp>12/31/2015</stp>
        <stp>1</stp>
        <tr r="I2666" s="1"/>
      </tp>
      <tp>
        <v>0</v>
        <stp/>
        <stp>EM_S_QSTM07_IS</stp>
        <stp>4</stp>
        <stp>603996.SH</stp>
        <stp>61</stp>
        <stp>12/31/2016</stp>
        <stp>1</stp>
        <tr r="M3033" s="1"/>
      </tp>
      <tp>
        <v>-17533546.359999999</v>
        <stp/>
        <stp>EM_S_QSTM07_IS</stp>
        <stp>4</stp>
        <stp>600995.SH</stp>
        <stp>61</stp>
        <stp>12/31/2015</stp>
        <stp>1</stp>
        <tr r="I2665" s="1"/>
      </tp>
      <tp>
        <v>37888552.630000003</v>
        <stp/>
        <stp>EM_S_QSTM07_IS</stp>
        <stp>4</stp>
        <stp>600993.SH</stp>
        <stp>61</stp>
        <stp>12/31/2015</stp>
        <stp>1</stp>
        <tr r="I2664" s="1"/>
      </tp>
      <tp>
        <v>0</v>
        <stp/>
        <stp>EM_S_QSTM07_IS</stp>
        <stp>4</stp>
        <stp>603993.SH</stp>
        <stp>61</stp>
        <stp>12/31/2016</stp>
        <stp>1</stp>
        <tr r="M3032" s="1"/>
      </tp>
      <tp>
        <v>5864823.9500000002</v>
        <stp/>
        <stp>EM_S_QSTM07_IS</stp>
        <stp>4</stp>
        <stp>600992.SH</stp>
        <stp>61</stp>
        <stp>12/31/2015</stp>
        <stp>1</stp>
        <tr r="I2663" s="1"/>
      </tp>
      <tp>
        <v>85565562.620000005</v>
        <stp/>
        <stp>EM_S_QSTM07_IS</stp>
        <stp>4</stp>
        <stp>600990.SH</stp>
        <stp>61</stp>
        <stp>12/31/2015</stp>
        <stp>1</stp>
        <tr r="I2662" s="1"/>
      </tp>
      <tp>
        <v>0</v>
        <stp/>
        <stp>EM_S_QSTM07_IS</stp>
        <stp>4</stp>
        <stp>603990.SH</stp>
        <stp>61</stp>
        <stp>12/31/2016</stp>
        <stp>1</stp>
        <tr r="M3031" s="1"/>
      </tp>
      <tp>
        <v>2075307861.1099999</v>
        <stp/>
        <stp>EM_S_QSTM07_IS</stp>
        <stp>4</stp>
        <stp>600999.SH</stp>
        <stp>61</stp>
        <stp>12/31/2015</stp>
        <stp>1</stp>
        <tr r="I2669" s="1"/>
      </tp>
      <tp>
        <v>0</v>
        <stp/>
        <stp>EM_S_QSTM07_IS</stp>
        <stp>4</stp>
        <stp>603999.SH</stp>
        <stp>61</stp>
        <stp>12/31/2016</stp>
        <stp>1</stp>
        <tr r="M3036" s="1"/>
      </tp>
      <tp>
        <v>319215140.19999999</v>
        <stp/>
        <stp>EM_S_QSTM07_IS</stp>
        <stp>4</stp>
        <stp>600998.SH</stp>
        <stp>61</stp>
        <stp>12/31/2015</stp>
        <stp>1</stp>
        <tr r="I2668" s="1"/>
      </tp>
      <tp>
        <v>0</v>
        <stp/>
        <stp>EM_S_QSTM07_IS</stp>
        <stp>4</stp>
        <stp>603998.SH</stp>
        <stp>61</stp>
        <stp>12/31/2016</stp>
        <stp>1</stp>
        <tr r="M3035" s="1"/>
      </tp>
      <tp>
        <v>66737757.380000003</v>
        <stp/>
        <stp>EM_S_QSTM07_IS</stp>
        <stp>4</stp>
        <stp>000967.SZ</stp>
        <stp>61</stp>
        <stp>12/31/2015</stp>
        <stp>1</stp>
        <tr r="I440" s="1"/>
      </tp>
      <tp>
        <v>174301983.25999999</v>
        <stp/>
        <stp>EM_S_QSTM07_IS</stp>
        <stp>4</stp>
        <stp>000966.SZ</stp>
        <stp>61</stp>
        <stp>12/31/2015</stp>
        <stp>1</stp>
        <tr r="I439" s="1"/>
      </tp>
      <tp>
        <v>104754041.52</v>
        <stp/>
        <stp>EM_S_QSTM07_IS</stp>
        <stp>4</stp>
        <stp>000965.SZ</stp>
        <stp>61</stp>
        <stp>12/31/2015</stp>
        <stp>1</stp>
        <tr r="I438" s="1"/>
      </tp>
      <tp>
        <v>169497203.19</v>
        <stp/>
        <stp>EM_S_QSTM07_IS</stp>
        <stp>4</stp>
        <stp>000963.SZ</stp>
        <stp>61</stp>
        <stp>12/31/2015</stp>
        <stp>1</stp>
        <tr r="I437" s="1"/>
      </tp>
      <tp>
        <v>-317732403.25</v>
        <stp/>
        <stp>EM_S_QSTM07_IS</stp>
        <stp>4</stp>
        <stp>000962.SZ</stp>
        <stp>61</stp>
        <stp>12/31/2015</stp>
        <stp>1</stp>
        <tr r="I436" s="1"/>
      </tp>
      <tp>
        <v>-115780113.06</v>
        <stp/>
        <stp>EM_S_QSTM07_IS</stp>
        <stp>4</stp>
        <stp>000961.SZ</stp>
        <stp>61</stp>
        <stp>12/31/2015</stp>
        <stp>1</stp>
        <tr r="I435" s="1"/>
      </tp>
      <tp>
        <v>-1245253818.6400001</v>
        <stp/>
        <stp>EM_S_QSTM07_IS</stp>
        <stp>4</stp>
        <stp>000960.SZ</stp>
        <stp>61</stp>
        <stp>12/31/2015</stp>
        <stp>1</stp>
        <tr r="I434" s="1"/>
      </tp>
      <tp>
        <v>3327649.23999999</v>
        <stp/>
        <stp>EM_S_QSTM07_IS</stp>
        <stp>4</stp>
        <stp>000969.SZ</stp>
        <stp>61</stp>
        <stp>12/31/2015</stp>
        <stp>1</stp>
        <tr r="I442" s="1"/>
      </tp>
      <tp>
        <v>-510473140.31</v>
        <stp/>
        <stp>EM_S_QSTM07_IS</stp>
        <stp>4</stp>
        <stp>000968.SZ</stp>
        <stp>61</stp>
        <stp>12/31/2015</stp>
        <stp>1</stp>
        <tr r="I441" s="1"/>
      </tp>
      <tp>
        <v>140546253.38999999</v>
        <stp/>
        <stp>EM_S_QSTM07_IS</stp>
        <stp>4</stp>
        <stp>000977.SZ</stp>
        <stp>61</stp>
        <stp>12/31/2015</stp>
        <stp>1</stp>
        <tr r="I449" s="1"/>
      </tp>
      <tp>
        <v>23717499.039999999</v>
        <stp/>
        <stp>EM_S_QSTM07_IS</stp>
        <stp>4</stp>
        <stp>000976.SZ</stp>
        <stp>61</stp>
        <stp>12/31/2015</stp>
        <stp>1</stp>
        <tr r="I448" s="1"/>
      </tp>
      <tp>
        <v>81328922.709999993</v>
        <stp/>
        <stp>EM_S_QSTM07_IS</stp>
        <stp>4</stp>
        <stp>000975.SZ</stp>
        <stp>61</stp>
        <stp>12/31/2015</stp>
        <stp>1</stp>
        <tr r="I447" s="1"/>
      </tp>
      <tp>
        <v>46308810</v>
        <stp/>
        <stp>EM_S_QSTM07_IS</stp>
        <stp>4</stp>
        <stp>000973.SZ</stp>
        <stp>61</stp>
        <stp>12/31/2015</stp>
        <stp>1</stp>
        <tr r="I446" s="1"/>
      </tp>
      <tp>
        <v>16245359.49</v>
        <stp/>
        <stp>EM_S_QSTM07_IS</stp>
        <stp>4</stp>
        <stp>000972.SZ</stp>
        <stp>61</stp>
        <stp>12/31/2015</stp>
        <stp>1</stp>
        <tr r="I445" s="1"/>
      </tp>
      <tp>
        <v>24394652.050000001</v>
        <stp/>
        <stp>EM_S_QSTM07_IS</stp>
        <stp>4</stp>
        <stp>000971.SZ</stp>
        <stp>61</stp>
        <stp>12/31/2015</stp>
        <stp>1</stp>
        <tr r="I444" s="1"/>
      </tp>
      <tp>
        <v>89924599.180000007</v>
        <stp/>
        <stp>EM_S_QSTM07_IS</stp>
        <stp>4</stp>
        <stp>000970.SZ</stp>
        <stp>61</stp>
        <stp>12/31/2015</stp>
        <stp>1</stp>
        <tr r="I443" s="1"/>
      </tp>
      <tp>
        <v>-334010402.75</v>
        <stp/>
        <stp>EM_S_QSTM07_IS</stp>
        <stp>4</stp>
        <stp>000979.SZ</stp>
        <stp>61</stp>
        <stp>12/31/2015</stp>
        <stp>1</stp>
        <tr r="I451" s="1"/>
      </tp>
      <tp>
        <v>-1883303.51</v>
        <stp/>
        <stp>EM_S_QSTM07_IS</stp>
        <stp>4</stp>
        <stp>000978.SZ</stp>
        <stp>61</stp>
        <stp>12/31/2015</stp>
        <stp>1</stp>
        <tr r="I450" s="1"/>
      </tp>
      <tp>
        <v>23375324.399999999</v>
        <stp/>
        <stp>EM_S_QSTM07_IS</stp>
        <stp>4</stp>
        <stp>000949.SZ</stp>
        <stp>61</stp>
        <stp>12/31/2015</stp>
        <stp>1</stp>
        <tr r="I425" s="1"/>
      </tp>
      <tp>
        <v>67808746.209999993</v>
        <stp/>
        <stp>EM_S_QSTM07_IS</stp>
        <stp>4</stp>
        <stp>000948.SZ</stp>
        <stp>61</stp>
        <stp>12/31/2015</stp>
        <stp>1</stp>
        <tr r="I424" s="1"/>
      </tp>
      <tp>
        <v>210764234.65000001</v>
        <stp/>
        <stp>EM_S_QSTM07_IS</stp>
        <stp>4</stp>
        <stp>000957.SZ</stp>
        <stp>61</stp>
        <stp>12/31/2015</stp>
        <stp>1</stp>
        <tr r="I431" s="1"/>
      </tp>
      <tp>
        <v>-50213061.020000003</v>
        <stp/>
        <stp>EM_S_QSTM07_IS</stp>
        <stp>4</stp>
        <stp>000955.SZ</stp>
        <stp>61</stp>
        <stp>12/31/2015</stp>
        <stp>1</stp>
        <tr r="I430" s="1"/>
      </tp>
      <tp>
        <v>-43918363.409999996</v>
        <stp/>
        <stp>EM_S_QSTM07_IS</stp>
        <stp>4</stp>
        <stp>000953.SZ</stp>
        <stp>61</stp>
        <stp>12/31/2015</stp>
        <stp>1</stp>
        <tr r="I429" s="1"/>
      </tp>
      <tp>
        <v>40545945.799999997</v>
        <stp/>
        <stp>EM_S_QSTM07_IS</stp>
        <stp>4</stp>
        <stp>000952.SZ</stp>
        <stp>61</stp>
        <stp>12/31/2015</stp>
        <stp>1</stp>
        <tr r="I428" s="1"/>
      </tp>
      <tp>
        <v>78678835.900000006</v>
        <stp/>
        <stp>EM_S_QSTM07_IS</stp>
        <stp>4</stp>
        <stp>000951.SZ</stp>
        <stp>61</stp>
        <stp>12/31/2015</stp>
        <stp>1</stp>
        <tr r="I427" s="1"/>
      </tp>
      <tp>
        <v>-147682685.06</v>
        <stp/>
        <stp>EM_S_QSTM07_IS</stp>
        <stp>4</stp>
        <stp>000950.SZ</stp>
        <stp>61</stp>
        <stp>12/31/2015</stp>
        <stp>1</stp>
        <tr r="I426" s="1"/>
      </tp>
      <tp>
        <v>-569421339.74000001</v>
        <stp/>
        <stp>EM_S_QSTM07_IS</stp>
        <stp>4</stp>
        <stp>000959.SZ</stp>
        <stp>61</stp>
        <stp>12/31/2015</stp>
        <stp>1</stp>
        <tr r="I433" s="1"/>
      </tp>
      <tp>
        <v>232444103.00999999</v>
        <stp/>
        <stp>EM_S_QSTM07_IS</stp>
        <stp>4</stp>
        <stp>000958.SZ</stp>
        <stp>61</stp>
        <stp>12/31/2015</stp>
        <stp>1</stp>
        <tr r="I432" s="1"/>
      </tp>
      <tp>
        <v>872030564.45000005</v>
        <stp/>
        <stp>EM_S_QSTM07_IS</stp>
        <stp>4</stp>
        <stp>000927.SZ</stp>
        <stp>61</stp>
        <stp>12/31/2015</stp>
        <stp>1</stp>
        <tr r="I412" s="1"/>
      </tp>
      <tp>
        <v>-40616412.079999998</v>
        <stp/>
        <stp>EM_S_QSTM07_IS</stp>
        <stp>4</stp>
        <stp>000926.SZ</stp>
        <stp>61</stp>
        <stp>12/31/2015</stp>
        <stp>1</stp>
        <tr r="I411" s="1"/>
      </tp>
      <tp>
        <v>26159381.739999998</v>
        <stp/>
        <stp>EM_S_QSTM07_IS</stp>
        <stp>4</stp>
        <stp>000925.SZ</stp>
        <stp>61</stp>
        <stp>12/31/2015</stp>
        <stp>1</stp>
        <tr r="I410" s="1"/>
      </tp>
      <tp>
        <v>32653998.030000001</v>
        <stp/>
        <stp>EM_S_QSTM07_IS</stp>
        <stp>4</stp>
        <stp>000923.SZ</stp>
        <stp>61</stp>
        <stp>12/31/2015</stp>
        <stp>1</stp>
        <tr r="I409" s="1"/>
      </tp>
      <tp>
        <v>-283365109.61000001</v>
        <stp/>
        <stp>EM_S_QSTM07_IS</stp>
        <stp>4</stp>
        <stp>000922.SZ</stp>
        <stp>61</stp>
        <stp>12/31/2015</stp>
        <stp>1</stp>
        <tr r="I408" s="1"/>
      </tp>
      <tp>
        <v>120634453.23</v>
        <stp/>
        <stp>EM_S_QSTM07_IS</stp>
        <stp>4</stp>
        <stp>000921.SZ</stp>
        <stp>61</stp>
        <stp>12/31/2015</stp>
        <stp>1</stp>
        <tr r="I407" s="1"/>
      </tp>
      <tp>
        <v>29652545.859999999</v>
        <stp/>
        <stp>EM_S_QSTM07_IS</stp>
        <stp>4</stp>
        <stp>000920.SZ</stp>
        <stp>61</stp>
        <stp>12/31/2015</stp>
        <stp>1</stp>
        <tr r="I406" s="1"/>
      </tp>
      <tp>
        <v>-10966711.76</v>
        <stp/>
        <stp>EM_S_QSTM07_IS</stp>
        <stp>4</stp>
        <stp>000929.SZ</stp>
        <stp>61</stp>
        <stp>12/31/2015</stp>
        <stp>1</stp>
        <tr r="I414" s="1"/>
      </tp>
      <tp>
        <v>102176089.33</v>
        <stp/>
        <stp>EM_S_QSTM07_IS</stp>
        <stp>4</stp>
        <stp>000928.SZ</stp>
        <stp>61</stp>
        <stp>12/31/2015</stp>
        <stp>1</stp>
        <tr r="I413" s="1"/>
      </tp>
      <tp>
        <v>350122814.56999999</v>
        <stp/>
        <stp>EM_S_QSTM07_IS</stp>
        <stp>4</stp>
        <stp>000937.SZ</stp>
        <stp>61</stp>
        <stp>12/31/2015</stp>
        <stp>1</stp>
        <tr r="I421" s="1"/>
      </tp>
      <tp>
        <v>19497680.600000001</v>
        <stp/>
        <stp>EM_S_QSTM07_IS</stp>
        <stp>4</stp>
        <stp>000936.SZ</stp>
        <stp>61</stp>
        <stp>12/31/2015</stp>
        <stp>1</stp>
        <tr r="I420" s="1"/>
      </tp>
      <tp>
        <v>-27234231.489999998</v>
        <stp/>
        <stp>EM_S_QSTM07_IS</stp>
        <stp>4</stp>
        <stp>000935.SZ</stp>
        <stp>61</stp>
        <stp>12/31/2015</stp>
        <stp>1</stp>
        <tr r="I419" s="1"/>
      </tp>
      <tp>
        <v>-822867081.77999997</v>
        <stp/>
        <stp>EM_S_QSTM07_IS</stp>
        <stp>4</stp>
        <stp>000933.SZ</stp>
        <stp>61</stp>
        <stp>12/31/2015</stp>
        <stp>1</stp>
        <tr r="I418" s="1"/>
      </tp>
      <tp>
        <v>-1862507826.2</v>
        <stp/>
        <stp>EM_S_QSTM07_IS</stp>
        <stp>4</stp>
        <stp>000932.SZ</stp>
        <stp>61</stp>
        <stp>12/31/2015</stp>
        <stp>1</stp>
        <tr r="I417" s="1"/>
      </tp>
      <tp>
        <v>-10777640.68</v>
        <stp/>
        <stp>EM_S_QSTM07_IS</stp>
        <stp>4</stp>
        <stp>000931.SZ</stp>
        <stp>61</stp>
        <stp>12/31/2015</stp>
        <stp>1</stp>
        <tr r="I416" s="1"/>
      </tp>
      <tp>
        <v>-906466798.46000004</v>
        <stp/>
        <stp>EM_S_QSTM07_IS</stp>
        <stp>4</stp>
        <stp>000930.SZ</stp>
        <stp>61</stp>
        <stp>12/31/2015</stp>
        <stp>1</stp>
        <tr r="I415" s="1"/>
      </tp>
      <tp>
        <v>152617955.88</v>
        <stp/>
        <stp>EM_S_QSTM07_IS</stp>
        <stp>4</stp>
        <stp>000939.SZ</stp>
        <stp>61</stp>
        <stp>12/31/2015</stp>
        <stp>1</stp>
        <tr r="I423" s="1"/>
      </tp>
      <tp>
        <v>35858737.259999998</v>
        <stp/>
        <stp>EM_S_QSTM07_IS</stp>
        <stp>4</stp>
        <stp>000938.SZ</stp>
        <stp>61</stp>
        <stp>12/31/2015</stp>
        <stp>1</stp>
        <tr r="I422" s="1"/>
      </tp>
      <tp>
        <v>18259103.100000001</v>
        <stp/>
        <stp>EM_S_QSTM07_IS</stp>
        <stp>4</stp>
        <stp>000906.SZ</stp>
        <stp>61</stp>
        <stp>12/31/2015</stp>
        <stp>1</stp>
        <tr r="I394" s="1"/>
      </tp>
      <tp>
        <v>115232460.77</v>
        <stp/>
        <stp>EM_S_QSTM07_IS</stp>
        <stp>4</stp>
        <stp>000905.SZ</stp>
        <stp>61</stp>
        <stp>12/31/2015</stp>
        <stp>1</stp>
        <tr r="I393" s="1"/>
      </tp>
      <tp>
        <v>39435587</v>
        <stp/>
        <stp>EM_S_QSTM07_IS</stp>
        <stp>4</stp>
        <stp>000903.SZ</stp>
        <stp>61</stp>
        <stp>12/31/2015</stp>
        <stp>1</stp>
        <tr r="I392" s="1"/>
      </tp>
      <tp>
        <v>120607176.51000001</v>
        <stp/>
        <stp>EM_S_QSTM07_IS</stp>
        <stp>4</stp>
        <stp>000902.SZ</stp>
        <stp>61</stp>
        <stp>12/31/2015</stp>
        <stp>1</stp>
        <tr r="I391" s="1"/>
      </tp>
      <tp>
        <v>21970060.960000001</v>
        <stp/>
        <stp>EM_S_QSTM07_IS</stp>
        <stp>4</stp>
        <stp>000901.SZ</stp>
        <stp>61</stp>
        <stp>12/31/2015</stp>
        <stp>1</stp>
        <tr r="I390" s="1"/>
      </tp>
      <tp>
        <v>234245636.63999999</v>
        <stp/>
        <stp>EM_S_QSTM07_IS</stp>
        <stp>4</stp>
        <stp>000900.SZ</stp>
        <stp>61</stp>
        <stp>12/31/2015</stp>
        <stp>1</stp>
        <tr r="I389" s="1"/>
      </tp>
      <tp>
        <v>5693316.0300000003</v>
        <stp/>
        <stp>EM_S_QSTM07_IS</stp>
        <stp>4</stp>
        <stp>000909.SZ</stp>
        <stp>61</stp>
        <stp>12/31/2015</stp>
        <stp>1</stp>
        <tr r="I396" s="1"/>
      </tp>
      <tp>
        <v>151764385.74000001</v>
        <stp/>
        <stp>EM_S_QSTM07_IS</stp>
        <stp>4</stp>
        <stp>000908.SZ</stp>
        <stp>61</stp>
        <stp>12/31/2015</stp>
        <stp>1</stp>
        <tr r="I395" s="1"/>
      </tp>
      <tp>
        <v>38113750.090000004</v>
        <stp/>
        <stp>EM_S_QSTM07_IS</stp>
        <stp>4</stp>
        <stp>000917.SZ</stp>
        <stp>61</stp>
        <stp>12/31/2015</stp>
        <stp>1</stp>
        <tr r="I403" s="1"/>
      </tp>
      <tp>
        <v>-38743354.609999999</v>
        <stp/>
        <stp>EM_S_QSTM07_IS</stp>
        <stp>4</stp>
        <stp>000916.SZ</stp>
        <stp>61</stp>
        <stp>12/31/2015</stp>
        <stp>1</stp>
        <tr r="I402" s="1"/>
      </tp>
      <tp>
        <v>69371910.719999999</v>
        <stp/>
        <stp>EM_S_QSTM07_IS</stp>
        <stp>4</stp>
        <stp>000915.SZ</stp>
        <stp>61</stp>
        <stp>12/31/2015</stp>
        <stp>1</stp>
        <tr r="I401" s="1"/>
      </tp>
      <tp>
        <v>-98557553.400000006</v>
        <stp/>
        <stp>EM_S_QSTM07_IS</stp>
        <stp>4</stp>
        <stp>000913.SZ</stp>
        <stp>61</stp>
        <stp>12/31/2015</stp>
        <stp>1</stp>
        <tr r="I400" s="1"/>
      </tp>
      <tp>
        <v>13082465.58</v>
        <stp/>
        <stp>EM_S_QSTM07_IS</stp>
        <stp>4</stp>
        <stp>000912.SZ</stp>
        <stp>61</stp>
        <stp>12/31/2015</stp>
        <stp>1</stp>
        <tr r="I399" s="1"/>
      </tp>
      <tp>
        <v>20142590.210000001</v>
        <stp/>
        <stp>EM_S_QSTM07_IS</stp>
        <stp>4</stp>
        <stp>000911.SZ</stp>
        <stp>61</stp>
        <stp>12/31/2015</stp>
        <stp>1</stp>
        <tr r="I398" s="1"/>
      </tp>
      <tp>
        <v>162960132.22999999</v>
        <stp/>
        <stp>EM_S_QSTM07_IS</stp>
        <stp>4</stp>
        <stp>000910.SZ</stp>
        <stp>61</stp>
        <stp>12/31/2015</stp>
        <stp>1</stp>
        <tr r="I397" s="1"/>
      </tp>
      <tp>
        <v>46163114.789999999</v>
        <stp/>
        <stp>EM_S_QSTM07_IS</stp>
        <stp>4</stp>
        <stp>000919.SZ</stp>
        <stp>61</stp>
        <stp>12/31/2015</stp>
        <stp>1</stp>
        <tr r="I405" s="1"/>
      </tp>
      <tp>
        <v>-1757380999.71</v>
        <stp/>
        <stp>EM_S_QSTM07_IS</stp>
        <stp>4</stp>
        <stp>000918.SZ</stp>
        <stp>61</stp>
        <stp>12/31/2015</stp>
        <stp>1</stp>
        <tr r="I404" s="1"/>
      </tp>
      <tp>
        <v>77407279.450000003</v>
        <stp/>
        <stp>EM_S_QSTM07_IS</stp>
        <stp>4</stp>
        <stp>000987.SZ</stp>
        <stp>61</stp>
        <stp>12/31/2015</stp>
        <stp>1</stp>
        <tr r="I457" s="1"/>
      </tp>
      <tp>
        <v>3340522.84</v>
        <stp/>
        <stp>EM_S_QSTM07_IS</stp>
        <stp>4</stp>
        <stp>000985.SZ</stp>
        <stp>61</stp>
        <stp>12/31/2015</stp>
        <stp>1</stp>
        <tr r="I456" s="1"/>
      </tp>
      <tp>
        <v>-161161225.13999999</v>
        <stp/>
        <stp>EM_S_QSTM07_IS</stp>
        <stp>4</stp>
        <stp>000983.SZ</stp>
        <stp>61</stp>
        <stp>12/31/2015</stp>
        <stp>1</stp>
        <tr r="I455" s="1"/>
      </tp>
      <tp>
        <v>-893586786.87</v>
        <stp/>
        <stp>EM_S_QSTM07_IS</stp>
        <stp>4</stp>
        <stp>000982.SZ</stp>
        <stp>61</stp>
        <stp>12/31/2015</stp>
        <stp>1</stp>
        <tr r="I454" s="1"/>
      </tp>
      <tp>
        <v>174421024.28</v>
        <stp/>
        <stp>EM_S_QSTM07_IS</stp>
        <stp>4</stp>
        <stp>000981.SZ</stp>
        <stp>61</stp>
        <stp>12/31/2015</stp>
        <stp>1</stp>
        <tr r="I453" s="1"/>
      </tp>
      <tp>
        <v>29194073.390000001</v>
        <stp/>
        <stp>EM_S_QSTM07_IS</stp>
        <stp>4</stp>
        <stp>000980.SZ</stp>
        <stp>61</stp>
        <stp>12/31/2015</stp>
        <stp>1</stp>
        <tr r="I452" s="1"/>
      </tp>
      <tp>
        <v>372736312.48000002</v>
        <stp/>
        <stp>EM_S_QSTM07_IS</stp>
        <stp>4</stp>
        <stp>000989.SZ</stp>
        <stp>61</stp>
        <stp>12/31/2015</stp>
        <stp>1</stp>
        <tr r="I459" s="1"/>
      </tp>
      <tp>
        <v>41427702.939999998</v>
        <stp/>
        <stp>EM_S_QSTM07_IS</stp>
        <stp>4</stp>
        <stp>000988.SZ</stp>
        <stp>61</stp>
        <stp>12/31/2015</stp>
        <stp>1</stp>
        <tr r="I458" s="1"/>
      </tp>
      <tp>
        <v>74179632.760000005</v>
        <stp/>
        <stp>EM_S_QSTM07_IS</stp>
        <stp>4</stp>
        <stp>000997.SZ</stp>
        <stp>61</stp>
        <stp>12/31/2015</stp>
        <stp>1</stp>
        <tr r="I464" s="1"/>
      </tp>
      <tp>
        <v>-1170448.31</v>
        <stp/>
        <stp>EM_S_QSTM07_IS</stp>
        <stp>4</stp>
        <stp>000996.SZ</stp>
        <stp>61</stp>
        <stp>12/31/2015</stp>
        <stp>1</stp>
        <tr r="I463" s="1"/>
      </tp>
      <tp>
        <v>7746680.7800000003</v>
        <stp/>
        <stp>EM_S_QSTM07_IS</stp>
        <stp>4</stp>
        <stp>000995.SZ</stp>
        <stp>61</stp>
        <stp>12/31/2015</stp>
        <stp>1</stp>
        <tr r="I462" s="1"/>
      </tp>
      <tp>
        <v>-38773899.670000002</v>
        <stp/>
        <stp>EM_S_QSTM07_IS</stp>
        <stp>4</stp>
        <stp>000993.SZ</stp>
        <stp>61</stp>
        <stp>12/31/2015</stp>
        <stp>1</stp>
        <tr r="I461" s="1"/>
      </tp>
      <tp>
        <v>109880859.36</v>
        <stp/>
        <stp>EM_S_QSTM07_IS</stp>
        <stp>4</stp>
        <stp>000990.SZ</stp>
        <stp>61</stp>
        <stp>12/31/2015</stp>
        <stp>1</stp>
        <tr r="I460" s="1"/>
      </tp>
      <tp>
        <v>420747105.80000001</v>
        <stp/>
        <stp>EM_S_QSTM07_IS</stp>
        <stp>4</stp>
        <stp>000999.SZ</stp>
        <stp>61</stp>
        <stp>12/31/2015</stp>
        <stp>1</stp>
        <tr r="I466" s="1"/>
      </tp>
      <tp>
        <v>359122615.13</v>
        <stp/>
        <stp>EM_S_QSTM07_IS</stp>
        <stp>4</stp>
        <stp>000998.SZ</stp>
        <stp>61</stp>
        <stp>12/31/2015</stp>
        <stp>1</stp>
        <tr r="I465" s="1"/>
      </tp>
      <tp>
        <v>1625292000</v>
        <stp/>
        <stp>EM_S_QSTM07_IS</stp>
        <stp>4</stp>
        <stp>600027.SH</stp>
        <stp>61</stp>
        <stp>12/31/2015</stp>
        <stp>1</stp>
        <tr r="I1882" s="1"/>
      </tp>
      <tp>
        <v>0</v>
        <stp/>
        <stp>EM_S_QSTM07_IS</stp>
        <stp>4</stp>
        <stp>603027.SH</stp>
        <stp>61</stp>
        <stp>12/31/2016</stp>
        <stp>1</stp>
        <tr r="M2848" s="1"/>
      </tp>
      <tp>
        <v>-300936026.56999999</v>
        <stp/>
        <stp>EM_S_QSTM07_IS</stp>
        <stp>4</stp>
        <stp>600026.SH</stp>
        <stp>61</stp>
        <stp>12/31/2015</stp>
        <stp>1</stp>
        <tr r="I1881" s="1"/>
      </tp>
      <tp>
        <v>0</v>
        <stp/>
        <stp>EM_S_QSTM07_IS</stp>
        <stp>4</stp>
        <stp>603026.SH</stp>
        <stp>61</stp>
        <stp>12/31/2016</stp>
        <stp>1</stp>
        <tr r="M2847" s="1"/>
      </tp>
      <tp>
        <v>0</v>
        <stp/>
        <stp>EM_S_QSTM07_IS</stp>
        <stp>4</stp>
        <stp>603025.SH</stp>
        <stp>61</stp>
        <stp>12/31/2016</stp>
        <stp>1</stp>
        <tr r="M2846" s="1"/>
      </tp>
      <tp>
        <v>1349702849.22</v>
        <stp/>
        <stp>EM_S_QSTM07_IS</stp>
        <stp>4</stp>
        <stp>600023.SH</stp>
        <stp>61</stp>
        <stp>12/31/2015</stp>
        <stp>1</stp>
        <tr r="I1880" s="1"/>
      </tp>
      <tp>
        <v>0</v>
        <stp/>
        <stp>EM_S_QSTM07_IS</stp>
        <stp>4</stp>
        <stp>603023.SH</stp>
        <stp>61</stp>
        <stp>12/31/2016</stp>
        <stp>1</stp>
        <tr r="M2845" s="1"/>
      </tp>
      <tp>
        <v>851331649.69000006</v>
        <stp/>
        <stp>EM_S_QSTM07_IS</stp>
        <stp>4</stp>
        <stp>600022.SH</stp>
        <stp>61</stp>
        <stp>12/31/2015</stp>
        <stp>1</stp>
        <tr r="I1879" s="1"/>
      </tp>
      <tp>
        <v>0</v>
        <stp/>
        <stp>EM_S_QSTM07_IS</stp>
        <stp>4</stp>
        <stp>603022.SH</stp>
        <stp>61</stp>
        <stp>12/31/2016</stp>
        <stp>1</stp>
        <tr r="M2844" s="1"/>
      </tp>
      <tp>
        <v>420464093.77999997</v>
        <stp/>
        <stp>EM_S_QSTM07_IS</stp>
        <stp>4</stp>
        <stp>600021.SH</stp>
        <stp>61</stp>
        <stp>12/31/2015</stp>
        <stp>1</stp>
        <tr r="I1878" s="1"/>
      </tp>
      <tp>
        <v>0</v>
        <stp/>
        <stp>EM_S_QSTM07_IS</stp>
        <stp>4</stp>
        <stp>603021.SH</stp>
        <stp>61</stp>
        <stp>12/31/2016</stp>
        <stp>1</stp>
        <tr r="M2843" s="1"/>
      </tp>
      <tp>
        <v>44547473.620000102</v>
        <stp/>
        <stp>EM_S_QSTM07_IS</stp>
        <stp>4</stp>
        <stp>600020.SH</stp>
        <stp>61</stp>
        <stp>12/31/2015</stp>
        <stp>1</stp>
        <tr r="I1877" s="1"/>
      </tp>
      <tp>
        <v>0</v>
        <stp/>
        <stp>EM_S_QSTM07_IS</stp>
        <stp>4</stp>
        <stp>603020.SH</stp>
        <stp>61</stp>
        <stp>12/31/2016</stp>
        <stp>1</stp>
        <tr r="M2842" s="1"/>
      </tp>
      <tp>
        <v>-805000000</v>
        <stp/>
        <stp>EM_S_QSTM07_IS</stp>
        <stp>4</stp>
        <stp>600029.SH</stp>
        <stp>61</stp>
        <stp>12/31/2015</stp>
        <stp>1</stp>
        <tr r="I1884" s="1"/>
      </tp>
      <tp>
        <v>0</v>
        <stp/>
        <stp>EM_S_QSTM07_IS</stp>
        <stp>4</stp>
        <stp>603029.SH</stp>
        <stp>61</stp>
        <stp>12/31/2016</stp>
        <stp>1</stp>
        <tr r="M2850" s="1"/>
      </tp>
      <tp>
        <v>6359000000</v>
        <stp/>
        <stp>EM_S_QSTM07_IS</stp>
        <stp>4</stp>
        <stp>600028.SH</stp>
        <stp>61</stp>
        <stp>12/31/2015</stp>
        <stp>1</stp>
        <tr r="I1883" s="1"/>
      </tp>
      <tp>
        <v>0</v>
        <stp/>
        <stp>EM_S_QSTM07_IS</stp>
        <stp>4</stp>
        <stp>603028.SH</stp>
        <stp>61</stp>
        <stp>12/31/2016</stp>
        <stp>1</stp>
        <tr r="M2849" s="1"/>
      </tp>
      <tp>
        <v>242012882.68000001</v>
        <stp/>
        <stp>EM_S_QSTM07_IS</stp>
        <stp>4</stp>
        <stp>600037.SH</stp>
        <stp>61</stp>
        <stp>12/31/2015</stp>
        <stp>1</stp>
        <tr r="I1890" s="1"/>
      </tp>
      <tp>
        <v>9196000000</v>
        <stp/>
        <stp>EM_S_QSTM07_IS</stp>
        <stp>4</stp>
        <stp>600036.SH</stp>
        <stp>61</stp>
        <stp>12/31/2015</stp>
        <stp>1</stp>
        <tr r="I1889" s="1"/>
      </tp>
      <tp>
        <v>0</v>
        <stp/>
        <stp>EM_S_QSTM07_IS</stp>
        <stp>4</stp>
        <stp>603036.SH</stp>
        <stp>61</stp>
        <stp>12/31/2016</stp>
        <stp>1</stp>
        <tr r="M2854" s="1"/>
      </tp>
      <tp>
        <v>34934473.899999999</v>
        <stp/>
        <stp>EM_S_QSTM07_IS</stp>
        <stp>4</stp>
        <stp>600035.SH</stp>
        <stp>61</stp>
        <stp>12/31/2015</stp>
        <stp>1</stp>
        <tr r="I1888" s="1"/>
      </tp>
      <tp>
        <v>75513963.440000102</v>
        <stp/>
        <stp>EM_S_QSTM07_IS</stp>
        <stp>4</stp>
        <stp>600033.SH</stp>
        <stp>61</stp>
        <stp>12/31/2015</stp>
        <stp>1</stp>
        <tr r="I1887" s="1"/>
      </tp>
      <tp>
        <v>0</v>
        <stp/>
        <stp>EM_S_QSTM07_IS</stp>
        <stp>4</stp>
        <stp>603033.SH</stp>
        <stp>61</stp>
        <stp>12/31/2016</stp>
        <stp>1</stp>
        <tr r="M2853" s="1"/>
      </tp>
      <tp>
        <v>100118000</v>
        <stp/>
        <stp>EM_S_QSTM07_IS</stp>
        <stp>4</stp>
        <stp>600031.SH</stp>
        <stp>61</stp>
        <stp>12/31/2015</stp>
        <stp>1</stp>
        <tr r="I1886" s="1"/>
      </tp>
      <tp>
        <v>0</v>
        <stp/>
        <stp>EM_S_QSTM07_IS</stp>
        <stp>4</stp>
        <stp>603031.SH</stp>
        <stp>61</stp>
        <stp>12/31/2016</stp>
        <stp>1</stp>
        <tr r="M2852" s="1"/>
      </tp>
      <tp>
        <v>3813835368.9499998</v>
        <stp/>
        <stp>EM_S_QSTM07_IS</stp>
        <stp>4</stp>
        <stp>600030.SH</stp>
        <stp>61</stp>
        <stp>12/31/2015</stp>
        <stp>1</stp>
        <tr r="I1885" s="1"/>
      </tp>
      <tp>
        <v>0</v>
        <stp/>
        <stp>EM_S_QSTM07_IS</stp>
        <stp>4</stp>
        <stp>603030.SH</stp>
        <stp>61</stp>
        <stp>12/31/2016</stp>
        <stp>1</stp>
        <tr r="M2851" s="1"/>
      </tp>
      <tp>
        <v>582669147.75</v>
        <stp/>
        <stp>EM_S_QSTM07_IS</stp>
        <stp>4</stp>
        <stp>600039.SH</stp>
        <stp>61</stp>
        <stp>12/31/2015</stp>
        <stp>1</stp>
        <tr r="I1892" s="1"/>
      </tp>
      <tp>
        <v>148274547.47999999</v>
        <stp/>
        <stp>EM_S_QSTM07_IS</stp>
        <stp>4</stp>
        <stp>600038.SH</stp>
        <stp>61</stp>
        <stp>12/31/2015</stp>
        <stp>1</stp>
        <tr r="I1891" s="1"/>
      </tp>
      <tp>
        <v>161908297</v>
        <stp/>
        <stp>EM_S_QSTM07_IS</stp>
        <stp>4</stp>
        <stp>600007.SH</stp>
        <stp>61</stp>
        <stp>12/31/2015</stp>
        <stp>1</stp>
        <tr r="I1866" s="1"/>
      </tp>
      <tp>
        <v>0</v>
        <stp/>
        <stp>EM_S_QSTM07_IS</stp>
        <stp>4</stp>
        <stp>603007.SH</stp>
        <stp>61</stp>
        <stp>12/31/2016</stp>
        <stp>1</stp>
        <tr r="M2831" s="1"/>
      </tp>
      <tp>
        <v>12423134.869999999</v>
        <stp/>
        <stp>EM_S_QSTM07_IS</stp>
        <stp>4</stp>
        <stp>600006.SH</stp>
        <stp>61</stp>
        <stp>12/31/2015</stp>
        <stp>1</stp>
        <tr r="I1865" s="1"/>
      </tp>
      <tp>
        <v>0</v>
        <stp/>
        <stp>EM_S_QSTM07_IS</stp>
        <stp>4</stp>
        <stp>603006.SH</stp>
        <stp>61</stp>
        <stp>12/31/2016</stp>
        <stp>1</stp>
        <tr r="M2830" s="1"/>
      </tp>
      <tp>
        <v>-6513425515.3199997</v>
        <stp/>
        <stp>EM_S_QSTM07_IS</stp>
        <stp>4</stp>
        <stp>600005.SH</stp>
        <stp>61</stp>
        <stp>12/31/2015</stp>
        <stp>1</stp>
        <tr r="I1864" s="1"/>
      </tp>
      <tp>
        <v>0</v>
        <stp/>
        <stp>EM_S_QSTM07_IS</stp>
        <stp>4</stp>
        <stp>603005.SH</stp>
        <stp>61</stp>
        <stp>12/31/2016</stp>
        <stp>1</stp>
        <tr r="M2829" s="1"/>
      </tp>
      <tp>
        <v>326813711</v>
        <stp/>
        <stp>EM_S_QSTM07_IS</stp>
        <stp>4</stp>
        <stp>600004.SH</stp>
        <stp>61</stp>
        <stp>12/31/2015</stp>
        <stp>1</stp>
        <tr r="I1863" s="1"/>
      </tp>
      <tp>
        <v>0</v>
        <stp/>
        <stp>EM_S_QSTM07_IS</stp>
        <stp>4</stp>
        <stp>603003.SH</stp>
        <stp>61</stp>
        <stp>12/31/2016</stp>
        <stp>1</stp>
        <tr r="M2828" s="1"/>
      </tp>
      <tp>
        <v>0</v>
        <stp/>
        <stp>EM_S_QSTM07_IS</stp>
        <stp>4</stp>
        <stp>603002.SH</stp>
        <stp>61</stp>
        <stp>12/31/2016</stp>
        <stp>1</stp>
        <tr r="M2827" s="1"/>
      </tp>
      <tp>
        <v>0</v>
        <stp/>
        <stp>EM_S_QSTM07_IS</stp>
        <stp>4</stp>
        <stp>603001.SH</stp>
        <stp>61</stp>
        <stp>12/31/2016</stp>
        <stp>1</stp>
        <tr r="M2826" s="1"/>
      </tp>
      <tp>
        <v>13442000000</v>
        <stp/>
        <stp>EM_S_QSTM07_IS</stp>
        <stp>4</stp>
        <stp>600000.SH</stp>
        <stp>61</stp>
        <stp>12/31/2015</stp>
        <stp>1</stp>
        <tr r="I1862" s="1"/>
      </tp>
      <tp>
        <v>0</v>
        <stp/>
        <stp>EM_S_QSTM07_IS</stp>
        <stp>4</stp>
        <stp>603000.SH</stp>
        <stp>61</stp>
        <stp>12/31/2016</stp>
        <stp>1</stp>
        <tr r="M2825" s="1"/>
      </tp>
      <tp>
        <v>606730729</v>
        <stp/>
        <stp>EM_S_QSTM07_IS</stp>
        <stp>4</stp>
        <stp>600009.SH</stp>
        <stp>61</stp>
        <stp>12/31/2015</stp>
        <stp>1</stp>
        <tr r="I1868" s="1"/>
      </tp>
      <tp>
        <v>0</v>
        <stp/>
        <stp>EM_S_QSTM07_IS</stp>
        <stp>4</stp>
        <stp>603009.SH</stp>
        <stp>61</stp>
        <stp>12/31/2016</stp>
        <stp>1</stp>
        <tr r="M2833" s="1"/>
      </tp>
      <tp>
        <v>292563237.39999998</v>
        <stp/>
        <stp>EM_S_QSTM07_IS</stp>
        <stp>4</stp>
        <stp>600008.SH</stp>
        <stp>61</stp>
        <stp>12/31/2015</stp>
        <stp>1</stp>
        <tr r="I1867" s="1"/>
      </tp>
      <tp>
        <v>0</v>
        <stp/>
        <stp>EM_S_QSTM07_IS</stp>
        <stp>4</stp>
        <stp>603008.SH</stp>
        <stp>61</stp>
        <stp>12/31/2016</stp>
        <stp>1</stp>
        <tr r="M2832" s="1"/>
      </tp>
      <tp>
        <v>-45121092.939999998</v>
        <stp/>
        <stp>EM_S_QSTM07_IS</stp>
        <stp>4</stp>
        <stp>600017.SH</stp>
        <stp>61</stp>
        <stp>12/31/2015</stp>
        <stp>1</stp>
        <tr r="I1874" s="1"/>
      </tp>
      <tp>
        <v>0</v>
        <stp/>
        <stp>EM_S_QSTM07_IS</stp>
        <stp>4</stp>
        <stp>603017.SH</stp>
        <stp>61</stp>
        <stp>12/31/2016</stp>
        <stp>1</stp>
        <tr r="M2839" s="1"/>
      </tp>
      <tp>
        <v>7734000000</v>
        <stp/>
        <stp>EM_S_QSTM07_IS</stp>
        <stp>4</stp>
        <stp>600016.SH</stp>
        <stp>61</stp>
        <stp>12/31/2015</stp>
        <stp>1</stp>
        <tr r="I1873" s="1"/>
      </tp>
      <tp>
        <v>0</v>
        <stp/>
        <stp>EM_S_QSTM07_IS</stp>
        <stp>4</stp>
        <stp>603016.SH</stp>
        <stp>61</stp>
        <stp>12/31/2016</stp>
        <stp>1</stp>
        <tr r="M2838" s="1"/>
      </tp>
      <tp>
        <v>4971000000</v>
        <stp/>
        <stp>EM_S_QSTM07_IS</stp>
        <stp>4</stp>
        <stp>600015.SH</stp>
        <stp>61</stp>
        <stp>12/31/2015</stp>
        <stp>1</stp>
        <tr r="I1872" s="1"/>
      </tp>
      <tp>
        <v>0</v>
        <stp/>
        <stp>EM_S_QSTM07_IS</stp>
        <stp>4</stp>
        <stp>603015.SH</stp>
        <stp>61</stp>
        <stp>12/31/2016</stp>
        <stp>1</stp>
        <tr r="M2837" s="1"/>
      </tp>
      <tp>
        <v>235381275.94</v>
        <stp/>
        <stp>EM_S_QSTM07_IS</stp>
        <stp>4</stp>
        <stp>600012.SH</stp>
        <stp>61</stp>
        <stp>12/31/2015</stp>
        <stp>1</stp>
        <tr r="I1871" s="1"/>
      </tp>
      <tp>
        <v>0</v>
        <stp/>
        <stp>EM_S_QSTM07_IS</stp>
        <stp>4</stp>
        <stp>603012.SH</stp>
        <stp>61</stp>
        <stp>12/31/2016</stp>
        <stp>1</stp>
        <tr r="M2836" s="1"/>
      </tp>
      <tp>
        <v>551297422</v>
        <stp/>
        <stp>EM_S_QSTM07_IS</stp>
        <stp>4</stp>
        <stp>600011.SH</stp>
        <stp>61</stp>
        <stp>12/31/2015</stp>
        <stp>1</stp>
        <tr r="I1870" s="1"/>
      </tp>
      <tp>
        <v>0</v>
        <stp/>
        <stp>EM_S_QSTM07_IS</stp>
        <stp>4</stp>
        <stp>603011.SH</stp>
        <stp>61</stp>
        <stp>12/31/2016</stp>
        <stp>1</stp>
        <tr r="M2835" s="1"/>
      </tp>
      <tp>
        <v>-1981476048.6800001</v>
        <stp/>
        <stp>EM_S_QSTM07_IS</stp>
        <stp>4</stp>
        <stp>600010.SH</stp>
        <stp>61</stp>
        <stp>12/31/2015</stp>
        <stp>1</stp>
        <tr r="I1869" s="1"/>
      </tp>
      <tp>
        <v>0</v>
        <stp/>
        <stp>EM_S_QSTM07_IS</stp>
        <stp>4</stp>
        <stp>603010.SH</stp>
        <stp>61</stp>
        <stp>12/31/2016</stp>
        <stp>1</stp>
        <tr r="M2834" s="1"/>
      </tp>
      <tp>
        <v>-1241154450.5899999</v>
        <stp/>
        <stp>EM_S_QSTM07_IS</stp>
        <stp>4</stp>
        <stp>600019.SH</stp>
        <stp>61</stp>
        <stp>12/31/2015</stp>
        <stp>1</stp>
        <tr r="I1876" s="1"/>
      </tp>
      <tp>
        <v>0</v>
        <stp/>
        <stp>EM_S_QSTM07_IS</stp>
        <stp>4</stp>
        <stp>603019.SH</stp>
        <stp>61</stp>
        <stp>12/31/2016</stp>
        <stp>1</stp>
        <tr r="M2841" s="1"/>
      </tp>
      <tp>
        <v>2037739981.5999999</v>
        <stp/>
        <stp>EM_S_QSTM07_IS</stp>
        <stp>4</stp>
        <stp>600018.SH</stp>
        <stp>61</stp>
        <stp>12/31/2015</stp>
        <stp>1</stp>
        <tr r="I1875" s="1"/>
      </tp>
      <tp>
        <v>0</v>
        <stp/>
        <stp>EM_S_QSTM07_IS</stp>
        <stp>4</stp>
        <stp>603018.SH</stp>
        <stp>61</stp>
        <stp>12/31/2016</stp>
        <stp>1</stp>
        <tr r="M2840" s="1"/>
      </tp>
      <tp>
        <v>-29710452.59</v>
        <stp/>
        <stp>EM_S_QSTM07_IS</stp>
        <stp>4</stp>
        <stp>600067.SH</stp>
        <stp>61</stp>
        <stp>12/31/2015</stp>
        <stp>1</stp>
        <tr r="I1910" s="1"/>
      </tp>
      <tp>
        <v>0</v>
        <stp/>
        <stp>EM_S_QSTM07_IS</stp>
        <stp>4</stp>
        <stp>603067.SH</stp>
        <stp>61</stp>
        <stp>12/31/2016</stp>
        <stp>1</stp>
        <tr r="M2858" s="1"/>
      </tp>
      <tp>
        <v>1669919271.5899999</v>
        <stp/>
        <stp>EM_S_QSTM07_IS</stp>
        <stp>4</stp>
        <stp>600066.SH</stp>
        <stp>61</stp>
        <stp>12/31/2015</stp>
        <stp>1</stp>
        <tr r="I1909" s="1"/>
      </tp>
      <tp>
        <v>0</v>
        <stp/>
        <stp>EM_S_QSTM07_IS</stp>
        <stp>4</stp>
        <stp>603066.SH</stp>
        <stp>61</stp>
        <stp>12/31/2016</stp>
        <stp>1</stp>
        <tr r="M2857" s="1"/>
      </tp>
      <tp>
        <v>125540163.8</v>
        <stp/>
        <stp>EM_S_QSTM07_IS</stp>
        <stp>4</stp>
        <stp>600064.SH</stp>
        <stp>61</stp>
        <stp>12/31/2015</stp>
        <stp>1</stp>
        <tr r="I1908" s="1"/>
      </tp>
      <tp>
        <v>38622555.619999997</v>
        <stp/>
        <stp>EM_S_QSTM07_IS</stp>
        <stp>4</stp>
        <stp>600063.SH</stp>
        <stp>61</stp>
        <stp>12/31/2015</stp>
        <stp>1</stp>
        <tr r="I1907" s="1"/>
      </tp>
      <tp>
        <v>231276027.62</v>
        <stp/>
        <stp>EM_S_QSTM07_IS</stp>
        <stp>4</stp>
        <stp>600062.SH</stp>
        <stp>61</stp>
        <stp>12/31/2015</stp>
        <stp>1</stp>
        <tr r="I1906" s="1"/>
      </tp>
      <tp>
        <v>1032246825.21</v>
        <stp/>
        <stp>EM_S_QSTM07_IS</stp>
        <stp>4</stp>
        <stp>600061.SH</stp>
        <stp>61</stp>
        <stp>12/31/2015</stp>
        <stp>1</stp>
        <tr r="I1905" s="1"/>
      </tp>
      <tp>
        <v>560736273.33000004</v>
        <stp/>
        <stp>EM_S_QSTM07_IS</stp>
        <stp>4</stp>
        <stp>600060.SH</stp>
        <stp>61</stp>
        <stp>12/31/2015</stp>
        <stp>1</stp>
        <tr r="I1904" s="1"/>
      </tp>
      <tp>
        <v>0</v>
        <stp/>
        <stp>EM_S_QSTM07_IS</stp>
        <stp>4</stp>
        <stp>603060.SH</stp>
        <stp>61</stp>
        <stp>12/31/2016</stp>
        <stp>1</stp>
        <tr r="M2856" s="1"/>
      </tp>
      <tp>
        <v>129401441.36</v>
        <stp/>
        <stp>EM_S_QSTM07_IS</stp>
        <stp>4</stp>
        <stp>600069.SH</stp>
        <stp>61</stp>
        <stp>12/31/2015</stp>
        <stp>1</stp>
        <tr r="I1912" s="1"/>
      </tp>
      <tp>
        <v>0</v>
        <stp/>
        <stp>EM_S_QSTM07_IS</stp>
        <stp>4</stp>
        <stp>603069.SH</stp>
        <stp>61</stp>
        <stp>12/31/2016</stp>
        <stp>1</stp>
        <tr r="M2859" s="1"/>
      </tp>
      <tp>
        <v>888126698.59000003</v>
        <stp/>
        <stp>EM_S_QSTM07_IS</stp>
        <stp>4</stp>
        <stp>600068.SH</stp>
        <stp>61</stp>
        <stp>12/31/2015</stp>
        <stp>1</stp>
        <tr r="I1911" s="1"/>
      </tp>
      <tp>
        <v>66024616.969999999</v>
        <stp/>
        <stp>EM_S_QSTM07_IS</stp>
        <stp>4</stp>
        <stp>600077.SH</stp>
        <stp>61</stp>
        <stp>12/31/2015</stp>
        <stp>1</stp>
        <tr r="I1920" s="1"/>
      </tp>
      <tp>
        <v>0</v>
        <stp/>
        <stp>EM_S_QSTM07_IS</stp>
        <stp>4</stp>
        <stp>603077.SH</stp>
        <stp>61</stp>
        <stp>12/31/2016</stp>
        <stp>1</stp>
        <tr r="M2860" s="1"/>
      </tp>
      <tp>
        <v>288806916.02999997</v>
        <stp/>
        <stp>EM_S_QSTM07_IS</stp>
        <stp>4</stp>
        <stp>600076.SH</stp>
        <stp>61</stp>
        <stp>12/31/2015</stp>
        <stp>1</stp>
        <tr r="I1919" s="1"/>
      </tp>
      <tp>
        <v>19189862.760000002</v>
        <stp/>
        <stp>EM_S_QSTM07_IS</stp>
        <stp>4</stp>
        <stp>600075.SH</stp>
        <stp>61</stp>
        <stp>12/31/2015</stp>
        <stp>1</stp>
        <tr r="I1918" s="1"/>
      </tp>
      <tp>
        <v>180564199.74000001</v>
        <stp/>
        <stp>EM_S_QSTM07_IS</stp>
        <stp>4</stp>
        <stp>600074.SH</stp>
        <stp>61</stp>
        <stp>12/31/2015</stp>
        <stp>1</stp>
        <tr r="I1917" s="1"/>
      </tp>
      <tp>
        <v>54781341.109999999</v>
        <stp/>
        <stp>EM_S_QSTM07_IS</stp>
        <stp>4</stp>
        <stp>600073.SH</stp>
        <stp>61</stp>
        <stp>12/31/2015</stp>
        <stp>1</stp>
        <tr r="I1916" s="1"/>
      </tp>
      <tp>
        <v>67473331.280000001</v>
        <stp/>
        <stp>EM_S_QSTM07_IS</stp>
        <stp>4</stp>
        <stp>600072.SH</stp>
        <stp>61</stp>
        <stp>12/31/2015</stp>
        <stp>1</stp>
        <tr r="I1915" s="1"/>
      </tp>
      <tp>
        <v>36496708.340000004</v>
        <stp/>
        <stp>EM_S_QSTM07_IS</stp>
        <stp>4</stp>
        <stp>600071.SH</stp>
        <stp>61</stp>
        <stp>12/31/2015</stp>
        <stp>1</stp>
        <tr r="I1914" s="1"/>
      </tp>
      <tp>
        <v>23394905.289999999</v>
        <stp/>
        <stp>EM_S_QSTM07_IS</stp>
        <stp>4</stp>
        <stp>600070.SH</stp>
        <stp>61</stp>
        <stp>12/31/2015</stp>
        <stp>1</stp>
        <tr r="I1913" s="1"/>
      </tp>
      <tp>
        <v>212581387.77000001</v>
        <stp/>
        <stp>EM_S_QSTM07_IS</stp>
        <stp>4</stp>
        <stp>600079.SH</stp>
        <stp>61</stp>
        <stp>12/31/2015</stp>
        <stp>1</stp>
        <tr r="I1922" s="1"/>
      </tp>
      <tp>
        <v>-3008634.39</v>
        <stp/>
        <stp>EM_S_QSTM07_IS</stp>
        <stp>4</stp>
        <stp>600078.SH</stp>
        <stp>61</stp>
        <stp>12/31/2015</stp>
        <stp>1</stp>
        <tr r="I1921" s="1"/>
      </tp>
      <tp>
        <v>5877850430.2200003</v>
        <stp/>
        <stp>EM_S_QSTM07_IS</stp>
        <stp>4</stp>
        <stp>600048.SH</stp>
        <stp>61</stp>
        <stp>12/31/2015</stp>
        <stp>1</stp>
        <tr r="I1893" s="1"/>
      </tp>
      <tp>
        <v>123307895.94</v>
        <stp/>
        <stp>EM_S_QSTM07_IS</stp>
        <stp>4</stp>
        <stp>600057.SH</stp>
        <stp>61</stp>
        <stp>12/31/2015</stp>
        <stp>1</stp>
        <tr r="I1901" s="1"/>
      </tp>
      <tp>
        <v>97062602.550000101</v>
        <stp/>
        <stp>EM_S_QSTM07_IS</stp>
        <stp>4</stp>
        <stp>600056.SH</stp>
        <stp>61</stp>
        <stp>12/31/2015</stp>
        <stp>1</stp>
        <tr r="I1900" s="1"/>
      </tp>
      <tp>
        <v>14975606.369999999</v>
        <stp/>
        <stp>EM_S_QSTM07_IS</stp>
        <stp>4</stp>
        <stp>600055.SH</stp>
        <stp>61</stp>
        <stp>12/31/2015</stp>
        <stp>1</stp>
        <tr r="I1899" s="1"/>
      </tp>
      <tp>
        <v>3508053.79999995</v>
        <stp/>
        <stp>EM_S_QSTM07_IS</stp>
        <stp>4</stp>
        <stp>600054.SH</stp>
        <stp>61</stp>
        <stp>12/31/2015</stp>
        <stp>1</stp>
        <tr r="I1898" s="1"/>
      </tp>
      <tp>
        <v>257384718.38</v>
        <stp/>
        <stp>EM_S_QSTM07_IS</stp>
        <stp>4</stp>
        <stp>600053.SH</stp>
        <stp>61</stp>
        <stp>12/31/2015</stp>
        <stp>1</stp>
        <tr r="I1897" s="1"/>
      </tp>
      <tp>
        <v>-552222211.82000005</v>
        <stp/>
        <stp>EM_S_QSTM07_IS</stp>
        <stp>4</stp>
        <stp>600052.SH</stp>
        <stp>61</stp>
        <stp>12/31/2015</stp>
        <stp>1</stp>
        <tr r="I1896" s="1"/>
      </tp>
      <tp>
        <v>12029129.560000001</v>
        <stp/>
        <stp>EM_S_QSTM07_IS</stp>
        <stp>4</stp>
        <stp>600051.SH</stp>
        <stp>61</stp>
        <stp>12/31/2015</stp>
        <stp>1</stp>
        <tr r="I1895" s="1"/>
      </tp>
      <tp>
        <v>781015647</v>
        <stp/>
        <stp>EM_S_QSTM07_IS</stp>
        <stp>4</stp>
        <stp>600050.SH</stp>
        <stp>61</stp>
        <stp>12/31/2015</stp>
        <stp>1</stp>
        <tr r="I1894" s="1"/>
      </tp>
      <tp>
        <v>47947073.350000001</v>
        <stp/>
        <stp>EM_S_QSTM07_IS</stp>
        <stp>4</stp>
        <stp>600059.SH</stp>
        <stp>61</stp>
        <stp>12/31/2015</stp>
        <stp>1</stp>
        <tr r="I1903" s="1"/>
      </tp>
      <tp>
        <v>-3032219050.0700002</v>
        <stp/>
        <stp>EM_S_QSTM07_IS</stp>
        <stp>4</stp>
        <stp>600058.SH</stp>
        <stp>61</stp>
        <stp>12/31/2015</stp>
        <stp>1</stp>
        <tr r="I1902" s="1"/>
      </tp>
      <tp>
        <v>0</v>
        <stp/>
        <stp>EM_S_QSTM07_IS</stp>
        <stp>4</stp>
        <stp>603058.SH</stp>
        <stp>61</stp>
        <stp>12/31/2016</stp>
        <stp>1</stp>
        <tr r="M2855" s="1"/>
      </tp>
      <tp>
        <v>8248846.1599999703</v>
        <stp/>
        <stp>EM_S_QSTM07_IS</stp>
        <stp>4</stp>
        <stp>600086.SH</stp>
        <stp>61</stp>
        <stp>12/31/2015</stp>
        <stp>1</stp>
        <tr r="I1929" s="1"/>
      </tp>
      <tp>
        <v>212342887.94</v>
        <stp/>
        <stp>EM_S_QSTM07_IS</stp>
        <stp>4</stp>
        <stp>600085.SH</stp>
        <stp>61</stp>
        <stp>12/31/2015</stp>
        <stp>1</stp>
        <tr r="I1928" s="1"/>
      </tp>
      <tp>
        <v>0</v>
        <stp/>
        <stp>EM_S_QSTM07_IS</stp>
        <stp>4</stp>
        <stp>603085.SH</stp>
        <stp>61</stp>
        <stp>12/31/2016</stp>
        <stp>1</stp>
        <tr r="M2861" s="1"/>
      </tp>
      <tp>
        <v>120057789.20999999</v>
        <stp/>
        <stp>EM_S_QSTM07_IS</stp>
        <stp>4</stp>
        <stp>600084.SH</stp>
        <stp>61</stp>
        <stp>12/31/2015</stp>
        <stp>1</stp>
        <tr r="I1927" s="1"/>
      </tp>
      <tp>
        <v>816620.15</v>
        <stp/>
        <stp>EM_S_QSTM07_IS</stp>
        <stp>4</stp>
        <stp>600083.SH</stp>
        <stp>61</stp>
        <stp>12/31/2015</stp>
        <stp>1</stp>
        <tr r="I1926" s="1"/>
      </tp>
      <tp>
        <v>15545713.24</v>
        <stp/>
        <stp>EM_S_QSTM07_IS</stp>
        <stp>4</stp>
        <stp>600082.SH</stp>
        <stp>61</stp>
        <stp>12/31/2015</stp>
        <stp>1</stp>
        <tr r="I1925" s="1"/>
      </tp>
      <tp>
        <v>16834978.530000001</v>
        <stp/>
        <stp>EM_S_QSTM07_IS</stp>
        <stp>4</stp>
        <stp>600081.SH</stp>
        <stp>61</stp>
        <stp>12/31/2015</stp>
        <stp>1</stp>
        <tr r="I1924" s="1"/>
      </tp>
      <tp>
        <v>3418342.86</v>
        <stp/>
        <stp>EM_S_QSTM07_IS</stp>
        <stp>4</stp>
        <stp>600080.SH</stp>
        <stp>61</stp>
        <stp>12/31/2015</stp>
        <stp>1</stp>
        <tr r="I1923" s="1"/>
      </tp>
      <tp>
        <v>272819244.06</v>
        <stp/>
        <stp>EM_S_QSTM07_IS</stp>
        <stp>4</stp>
        <stp>600089.SH</stp>
        <stp>61</stp>
        <stp>12/31/2015</stp>
        <stp>1</stp>
        <tr r="I1931" s="1"/>
      </tp>
      <tp>
        <v>-14043664.640000001</v>
        <stp/>
        <stp>EM_S_QSTM07_IS</stp>
        <stp>4</stp>
        <stp>600088.SH</stp>
        <stp>61</stp>
        <stp>12/31/2015</stp>
        <stp>1</stp>
        <tr r="I1930" s="1"/>
      </tp>
      <tp>
        <v>0</v>
        <stp/>
        <stp>EM_S_QSTM07_IS</stp>
        <stp>4</stp>
        <stp>603088.SH</stp>
        <stp>61</stp>
        <stp>12/31/2016</stp>
        <stp>1</stp>
        <tr r="M2862" s="1"/>
      </tp>
      <tp>
        <v>-127933315.42</v>
        <stp/>
        <stp>EM_S_QSTM07_IS</stp>
        <stp>4</stp>
        <stp>600097.SH</stp>
        <stp>61</stp>
        <stp>12/31/2015</stp>
        <stp>1</stp>
        <tr r="I1938" s="1"/>
      </tp>
      <tp>
        <v>58395522.439999998</v>
        <stp/>
        <stp>EM_S_QSTM07_IS</stp>
        <stp>4</stp>
        <stp>600096.SH</stp>
        <stp>61</stp>
        <stp>12/31/2015</stp>
        <stp>1</stp>
        <tr r="I1937" s="1"/>
      </tp>
      <tp>
        <v>24838278.23</v>
        <stp/>
        <stp>EM_S_QSTM07_IS</stp>
        <stp>4</stp>
        <stp>600095.SH</stp>
        <stp>61</stp>
        <stp>12/31/2015</stp>
        <stp>1</stp>
        <tr r="I1936" s="1"/>
      </tp>
      <tp>
        <v>183601113.41</v>
        <stp/>
        <stp>EM_S_QSTM07_IS</stp>
        <stp>4</stp>
        <stp>600094.SH</stp>
        <stp>61</stp>
        <stp>12/31/2015</stp>
        <stp>1</stp>
        <tr r="I1935" s="1"/>
      </tp>
      <tp>
        <v>210722523.34999999</v>
        <stp/>
        <stp>EM_S_QSTM07_IS</stp>
        <stp>4</stp>
        <stp>600093.SH</stp>
        <stp>61</stp>
        <stp>12/31/2015</stp>
        <stp>1</stp>
        <tr r="I1934" s="1"/>
      </tp>
      <tp>
        <v>172262014.59999999</v>
        <stp/>
        <stp>EM_S_QSTM07_IS</stp>
        <stp>4</stp>
        <stp>600091.SH</stp>
        <stp>61</stp>
        <stp>12/31/2015</stp>
        <stp>1</stp>
        <tr r="I1933" s="1"/>
      </tp>
      <tp>
        <v>-44689969.469999999</v>
        <stp/>
        <stp>EM_S_QSTM07_IS</stp>
        <stp>4</stp>
        <stp>600090.SH</stp>
        <stp>61</stp>
        <stp>12/31/2015</stp>
        <stp>1</stp>
        <tr r="I1932" s="1"/>
      </tp>
      <tp>
        <v>0</v>
        <stp/>
        <stp>EM_S_QSTM07_IS</stp>
        <stp>4</stp>
        <stp>603090.SH</stp>
        <stp>61</stp>
        <stp>12/31/2016</stp>
        <stp>1</stp>
        <tr r="M2863" s="1"/>
      </tp>
      <tp>
        <v>-19876.6699999999</v>
        <stp/>
        <stp>EM_S_QSTM07_IS</stp>
        <stp>4</stp>
        <stp>600099.SH</stp>
        <stp>61</stp>
        <stp>12/31/2015</stp>
        <stp>1</stp>
        <tr r="I1940" s="1"/>
      </tp>
      <tp>
        <v>0</v>
        <stp/>
        <stp>EM_S_QSTM07_IS</stp>
        <stp>4</stp>
        <stp>603099.SH</stp>
        <stp>61</stp>
        <stp>12/31/2016</stp>
        <stp>1</stp>
        <tr r="M2865" s="1"/>
      </tp>
      <tp>
        <v>317137418.69999999</v>
        <stp/>
        <stp>EM_S_QSTM07_IS</stp>
        <stp>4</stp>
        <stp>600098.SH</stp>
        <stp>61</stp>
        <stp>12/31/2015</stp>
        <stp>1</stp>
        <tr r="I1939" s="1"/>
      </tp>
      <tp>
        <v>0</v>
        <stp/>
        <stp>EM_S_QSTM07_IS</stp>
        <stp>4</stp>
        <stp>603098.SH</stp>
        <stp>61</stp>
        <stp>12/31/2016</stp>
        <stp>1</stp>
        <tr r="M2864" s="1"/>
      </tp>
      <tp>
        <v>22742831.370000001</v>
        <stp/>
        <stp>EM_S_QSTM07_IS</stp>
        <stp>4</stp>
        <stp>300057.SZ</stp>
        <stp>61</stp>
        <stp>12/31/2015</stp>
        <stp>1</stp>
        <tr r="I1348" s="1"/>
      </tp>
      <tp>
        <v>100723993.89</v>
        <stp/>
        <stp>EM_S_QSTM07_IS</stp>
        <stp>4</stp>
        <stp>000066.SZ</stp>
        <stp>61</stp>
        <stp>12/31/2015</stp>
        <stp>1</stp>
        <tr r="I55" s="1"/>
      </tp>
      <tp>
        <v>18193863.91</v>
        <stp/>
        <stp>EM_S_QSTM07_IS</stp>
        <stp>4</stp>
        <stp>300056.SZ</stp>
        <stp>61</stp>
        <stp>12/31/2015</stp>
        <stp>1</stp>
        <tr r="I1347" s="1"/>
      </tp>
      <tp>
        <v>116278680.20999999</v>
        <stp/>
        <stp>EM_S_QSTM07_IS</stp>
        <stp>4</stp>
        <stp>000065.SZ</stp>
        <stp>61</stp>
        <stp>12/31/2015</stp>
        <stp>1</stp>
        <tr r="I54" s="1"/>
      </tp>
      <tp>
        <v>50555100.759999998</v>
        <stp/>
        <stp>EM_S_QSTM07_IS</stp>
        <stp>4</stp>
        <stp>300055.SZ</stp>
        <stp>61</stp>
        <stp>12/31/2015</stp>
        <stp>1</stp>
        <tr r="I1346" s="1"/>
      </tp>
      <tp>
        <v>43896028.079999998</v>
        <stp/>
        <stp>EM_S_QSTM07_IS</stp>
        <stp>4</stp>
        <stp>300054.SZ</stp>
        <stp>61</stp>
        <stp>12/31/2015</stp>
        <stp>1</stp>
        <tr r="I1345" s="1"/>
      </tp>
      <tp>
        <v>603705000</v>
        <stp/>
        <stp>EM_S_QSTM07_IS</stp>
        <stp>4</stp>
        <stp>000063.SZ</stp>
        <stp>61</stp>
        <stp>12/31/2015</stp>
        <stp>1</stp>
        <tr r="I53" s="1"/>
      </tp>
      <tp>
        <v>21606053.02</v>
        <stp/>
        <stp>EM_S_QSTM07_IS</stp>
        <stp>4</stp>
        <stp>300053.SZ</stp>
        <stp>61</stp>
        <stp>12/31/2015</stp>
        <stp>1</stp>
        <tr r="I1344" s="1"/>
      </tp>
      <tp>
        <v>153172904.36000001</v>
        <stp/>
        <stp>EM_S_QSTM07_IS</stp>
        <stp>4</stp>
        <stp>000062.SZ</stp>
        <stp>61</stp>
        <stp>12/31/2015</stp>
        <stp>1</stp>
        <tr r="I52" s="1"/>
      </tp>
      <tp>
        <v>49538875.840000004</v>
        <stp/>
        <stp>EM_S_QSTM07_IS</stp>
        <stp>4</stp>
        <stp>300052.SZ</stp>
        <stp>61</stp>
        <stp>12/31/2015</stp>
        <stp>1</stp>
        <tr r="I1343" s="1"/>
      </tp>
      <tp>
        <v>-25787955.329999998</v>
        <stp/>
        <stp>EM_S_QSTM07_IS</stp>
        <stp>4</stp>
        <stp>000061.SZ</stp>
        <stp>61</stp>
        <stp>12/31/2015</stp>
        <stp>1</stp>
        <tr r="I51" s="1"/>
      </tp>
      <tp>
        <v>-74996397.319999993</v>
        <stp/>
        <stp>EM_S_QSTM07_IS</stp>
        <stp>4</stp>
        <stp>300051.SZ</stp>
        <stp>61</stp>
        <stp>12/31/2015</stp>
        <stp>1</stp>
        <tr r="I1342" s="1"/>
      </tp>
      <tp>
        <v>99858510.840000004</v>
        <stp/>
        <stp>EM_S_QSTM07_IS</stp>
        <stp>4</stp>
        <stp>000060.SZ</stp>
        <stp>61</stp>
        <stp>12/31/2015</stp>
        <stp>1</stp>
        <tr r="I50" s="1"/>
      </tp>
      <tp>
        <v>41174386.740000002</v>
        <stp/>
        <stp>EM_S_QSTM07_IS</stp>
        <stp>4</stp>
        <stp>300050.SZ</stp>
        <stp>61</stp>
        <stp>12/31/2015</stp>
        <stp>1</stp>
        <tr r="I1341" s="1"/>
      </tp>
      <tp>
        <v>2149389192.3400002</v>
        <stp/>
        <stp>EM_S_QSTM07_IS</stp>
        <stp>4</stp>
        <stp>000069.SZ</stp>
        <stp>61</stp>
        <stp>12/31/2015</stp>
        <stp>1</stp>
        <tr r="I57" s="1"/>
      </tp>
      <tp>
        <v>373161411.44</v>
        <stp/>
        <stp>EM_S_QSTM07_IS</stp>
        <stp>4</stp>
        <stp>300059.SZ</stp>
        <stp>61</stp>
        <stp>12/31/2015</stp>
        <stp>1</stp>
        <tr r="I1350" s="1"/>
      </tp>
      <tp>
        <v>28583476.25</v>
        <stp/>
        <stp>EM_S_QSTM07_IS</stp>
        <stp>4</stp>
        <stp>000068.SZ</stp>
        <stp>61</stp>
        <stp>12/31/2015</stp>
        <stp>1</stp>
        <tr r="I56" s="1"/>
      </tp>
      <tp>
        <v>-129861005.45999999</v>
        <stp/>
        <stp>EM_S_QSTM07_IS</stp>
        <stp>4</stp>
        <stp>300058.SZ</stp>
        <stp>61</stp>
        <stp>12/31/2015</stp>
        <stp>1</stp>
        <tr r="I1349" s="1"/>
      </tp>
      <tp>
        <v>50648285.109999999</v>
        <stp/>
        <stp>EM_S_QSTM07_IS</stp>
        <stp>4</stp>
        <stp>300047.SZ</stp>
        <stp>61</stp>
        <stp>12/31/2015</stp>
        <stp>1</stp>
        <tr r="I1338" s="1"/>
      </tp>
      <tp>
        <v>10524587.24</v>
        <stp/>
        <stp>EM_S_QSTM07_IS</stp>
        <stp>4</stp>
        <stp>300046.SZ</stp>
        <stp>61</stp>
        <stp>12/31/2015</stp>
        <stp>1</stp>
        <tr r="I1337" s="1"/>
      </tp>
      <tp>
        <v>10711340.300000001</v>
        <stp/>
        <stp>EM_S_QSTM07_IS</stp>
        <stp>4</stp>
        <stp>300045.SZ</stp>
        <stp>61</stp>
        <stp>12/31/2015</stp>
        <stp>1</stp>
        <tr r="I1336" s="1"/>
      </tp>
      <tp>
        <v>59566109.640000001</v>
        <stp/>
        <stp>EM_S_QSTM07_IS</stp>
        <stp>4</stp>
        <stp>300044.SZ</stp>
        <stp>61</stp>
        <stp>12/31/2015</stp>
        <stp>1</stp>
        <tr r="I1335" s="1"/>
      </tp>
      <tp>
        <v>104141378.59</v>
        <stp/>
        <stp>EM_S_QSTM07_IS</stp>
        <stp>4</stp>
        <stp>300043.SZ</stp>
        <stp>61</stp>
        <stp>12/31/2015</stp>
        <stp>1</stp>
        <tr r="I1334" s="1"/>
      </tp>
      <tp>
        <v>5638205.7300000004</v>
        <stp/>
        <stp>EM_S_QSTM07_IS</stp>
        <stp>4</stp>
        <stp>300042.SZ</stp>
        <stp>61</stp>
        <stp>12/31/2015</stp>
        <stp>1</stp>
        <tr r="I1333" s="1"/>
      </tp>
      <tp>
        <v>25228041.25</v>
        <stp/>
        <stp>EM_S_QSTM07_IS</stp>
        <stp>4</stp>
        <stp>300041.SZ</stp>
        <stp>61</stp>
        <stp>12/31/2015</stp>
        <stp>1</stp>
        <tr r="I1332" s="1"/>
      </tp>
      <tp>
        <v>38992697.18</v>
        <stp/>
        <stp>EM_S_QSTM07_IS</stp>
        <stp>4</stp>
        <stp>000070.SZ</stp>
        <stp>61</stp>
        <stp>12/31/2015</stp>
        <stp>1</stp>
        <tr r="I58" s="1"/>
      </tp>
      <tp>
        <v>47572331.380000003</v>
        <stp/>
        <stp>EM_S_QSTM07_IS</stp>
        <stp>4</stp>
        <stp>300040.SZ</stp>
        <stp>61</stp>
        <stp>12/31/2015</stp>
        <stp>1</stp>
        <tr r="I1331" s="1"/>
      </tp>
      <tp>
        <v>46636397.109999999</v>
        <stp/>
        <stp>EM_S_QSTM07_IS</stp>
        <stp>4</stp>
        <stp>300049.SZ</stp>
        <stp>61</stp>
        <stp>12/31/2015</stp>
        <stp>1</stp>
        <tr r="I1340" s="1"/>
      </tp>
      <tp>
        <v>124012932.81999999</v>
        <stp/>
        <stp>EM_S_QSTM07_IS</stp>
        <stp>4</stp>
        <stp>000078.SZ</stp>
        <stp>61</stp>
        <stp>12/31/2015</stp>
        <stp>1</stp>
        <tr r="I59" s="1"/>
      </tp>
      <tp>
        <v>24892767.460000001</v>
        <stp/>
        <stp>EM_S_QSTM07_IS</stp>
        <stp>4</stp>
        <stp>300048.SZ</stp>
        <stp>61</stp>
        <stp>12/31/2015</stp>
        <stp>1</stp>
        <tr r="I1339" s="1"/>
      </tp>
      <tp>
        <v>21075533.91</v>
        <stp/>
        <stp>EM_S_QSTM07_IS</stp>
        <stp>4</stp>
        <stp>300077.SZ</stp>
        <stp>61</stp>
        <stp>12/31/2015</stp>
        <stp>1</stp>
        <tr r="I1367" s="1"/>
      </tp>
      <tp>
        <v>837969469.37</v>
        <stp/>
        <stp>EM_S_QSTM07_IS</stp>
        <stp>4</stp>
        <stp>000046.SZ</stp>
        <stp>61</stp>
        <stp>12/31/2015</stp>
        <stp>1</stp>
        <tr r="I42" s="1"/>
      </tp>
      <tp>
        <v>-2801702.94</v>
        <stp/>
        <stp>EM_S_QSTM07_IS</stp>
        <stp>4</stp>
        <stp>300076.SZ</stp>
        <stp>61</stp>
        <stp>12/31/2015</stp>
        <stp>1</stp>
        <tr r="I1366" s="1"/>
      </tp>
      <tp>
        <v>2314594.42</v>
        <stp/>
        <stp>EM_S_QSTM07_IS</stp>
        <stp>4</stp>
        <stp>000045.SZ</stp>
        <stp>61</stp>
        <stp>12/31/2015</stp>
        <stp>1</stp>
        <tr r="I41" s="1"/>
      </tp>
      <tp>
        <v>79008772.799999997</v>
        <stp/>
        <stp>EM_S_QSTM07_IS</stp>
        <stp>4</stp>
        <stp>300075.SZ</stp>
        <stp>61</stp>
        <stp>12/31/2015</stp>
        <stp>1</stp>
        <tr r="I1365" s="1"/>
      </tp>
      <tp>
        <v>40469679.520000003</v>
        <stp/>
        <stp>EM_S_QSTM07_IS</stp>
        <stp>4</stp>
        <stp>300074.SZ</stp>
        <stp>61</stp>
        <stp>12/31/2015</stp>
        <stp>1</stp>
        <tr r="I1364" s="1"/>
      </tp>
      <tp>
        <v>570433894.27999997</v>
        <stp/>
        <stp>EM_S_QSTM07_IS</stp>
        <stp>4</stp>
        <stp>000043.SZ</stp>
        <stp>61</stp>
        <stp>12/31/2015</stp>
        <stp>1</stp>
        <tr r="I40" s="1"/>
      </tp>
      <tp>
        <v>11381253.609999999</v>
        <stp/>
        <stp>EM_S_QSTM07_IS</stp>
        <stp>4</stp>
        <stp>300073.SZ</stp>
        <stp>61</stp>
        <stp>12/31/2015</stp>
        <stp>1</stp>
        <tr r="I1363" s="1"/>
      </tp>
      <tp>
        <v>-12089945.23</v>
        <stp/>
        <stp>EM_S_QSTM07_IS</stp>
        <stp>4</stp>
        <stp>000042.SZ</stp>
        <stp>61</stp>
        <stp>12/31/2015</stp>
        <stp>1</stp>
        <tr r="I39" s="1"/>
      </tp>
      <tp>
        <v>236636134.88</v>
        <stp/>
        <stp>EM_S_QSTM07_IS</stp>
        <stp>4</stp>
        <stp>300072.SZ</stp>
        <stp>61</stp>
        <stp>12/31/2015</stp>
        <stp>1</stp>
        <tr r="I1362" s="1"/>
      </tp>
      <tp>
        <v>46877026.310000002</v>
        <stp/>
        <stp>EM_S_QSTM07_IS</stp>
        <stp>4</stp>
        <stp>300071.SZ</stp>
        <stp>61</stp>
        <stp>12/31/2015</stp>
        <stp>1</stp>
        <tr r="I1361" s="1"/>
      </tp>
      <tp>
        <v>30548788.140000001</v>
        <stp/>
        <stp>EM_S_QSTM07_IS</stp>
        <stp>4</stp>
        <stp>000040.SZ</stp>
        <stp>61</stp>
        <stp>12/31/2015</stp>
        <stp>1</stp>
        <tr r="I38" s="1"/>
      </tp>
      <tp>
        <v>1108700513.6199999</v>
        <stp/>
        <stp>EM_S_QSTM07_IS</stp>
        <stp>4</stp>
        <stp>300070.SZ</stp>
        <stp>61</stp>
        <stp>12/31/2015</stp>
        <stp>1</stp>
        <tr r="I1360" s="1"/>
      </tp>
      <tp>
        <v>57193809.219999999</v>
        <stp/>
        <stp>EM_S_QSTM07_IS</stp>
        <stp>4</stp>
        <stp>000049.SZ</stp>
        <stp>61</stp>
        <stp>12/31/2015</stp>
        <stp>1</stp>
        <tr r="I44" s="1"/>
      </tp>
      <tp>
        <v>82301767.329999998</v>
        <stp/>
        <stp>EM_S_QSTM07_IS</stp>
        <stp>4</stp>
        <stp>300079.SZ</stp>
        <stp>61</stp>
        <stp>12/31/2015</stp>
        <stp>1</stp>
        <tr r="I1369" s="1"/>
      </tp>
      <tp>
        <v>35641227.990000002</v>
        <stp/>
        <stp>EM_S_QSTM07_IS</stp>
        <stp>4</stp>
        <stp>000048.SZ</stp>
        <stp>61</stp>
        <stp>12/31/2015</stp>
        <stp>1</stp>
        <tr r="I43" s="1"/>
      </tp>
      <tp>
        <v>65785541.520000003</v>
        <stp/>
        <stp>EM_S_QSTM07_IS</stp>
        <stp>4</stp>
        <stp>300078.SZ</stp>
        <stp>61</stp>
        <stp>12/31/2015</stp>
        <stp>1</stp>
        <tr r="I1368" s="1"/>
      </tp>
      <tp>
        <v>-17829630.359999999</v>
        <stp/>
        <stp>EM_S_QSTM07_IS</stp>
        <stp>4</stp>
        <stp>300067.SZ</stp>
        <stp>61</stp>
        <stp>12/31/2015</stp>
        <stp>1</stp>
        <tr r="I1357" s="1"/>
      </tp>
      <tp>
        <v>8309982.3700000001</v>
        <stp/>
        <stp>EM_S_QSTM07_IS</stp>
        <stp>4</stp>
        <stp>000056.SZ</stp>
        <stp>61</stp>
        <stp>12/31/2015</stp>
        <stp>1</stp>
        <tr r="I47" s="1"/>
      </tp>
      <tp>
        <v>30869414.050000001</v>
        <stp/>
        <stp>EM_S_QSTM07_IS</stp>
        <stp>4</stp>
        <stp>300066.SZ</stp>
        <stp>61</stp>
        <stp>12/31/2015</stp>
        <stp>1</stp>
        <tr r="I1356" s="1"/>
      </tp>
      <tp>
        <v>35716780.009999998</v>
        <stp/>
        <stp>EM_S_QSTM07_IS</stp>
        <stp>4</stp>
        <stp>000055.SZ</stp>
        <stp>61</stp>
        <stp>12/31/2015</stp>
        <stp>1</stp>
        <tr r="I46" s="1"/>
      </tp>
      <tp>
        <v>20431305.18</v>
        <stp/>
        <stp>EM_S_QSTM07_IS</stp>
        <stp>4</stp>
        <stp>300065.SZ</stp>
        <stp>61</stp>
        <stp>12/31/2015</stp>
        <stp>1</stp>
        <tr r="I1355" s="1"/>
      </tp>
      <tp>
        <v>24384109.59</v>
        <stp/>
        <stp>EM_S_QSTM07_IS</stp>
        <stp>4</stp>
        <stp>300064.SZ</stp>
        <stp>61</stp>
        <stp>12/31/2015</stp>
        <stp>1</stp>
        <tr r="I1354" s="1"/>
      </tp>
      <tp>
        <v>32214630.739999998</v>
        <stp/>
        <stp>EM_S_QSTM07_IS</stp>
        <stp>4</stp>
        <stp>300063.SZ</stp>
        <stp>61</stp>
        <stp>12/31/2015</stp>
        <stp>1</stp>
        <tr r="I1353" s="1"/>
      </tp>
      <tp>
        <v>-1926066.88</v>
        <stp/>
        <stp>EM_S_QSTM07_IS</stp>
        <stp>4</stp>
        <stp>300062.SZ</stp>
        <stp>61</stp>
        <stp>12/31/2015</stp>
        <stp>1</stp>
        <tr r="I1352" s="1"/>
      </tp>
      <tp>
        <v>16467618.449999999</v>
        <stp/>
        <stp>EM_S_QSTM07_IS</stp>
        <stp>4</stp>
        <stp>300061.SZ</stp>
        <stp>61</stp>
        <stp>12/31/2015</stp>
        <stp>1</stp>
        <tr r="I1351" s="1"/>
      </tp>
      <tp>
        <v>216121802.75</v>
        <stp/>
        <stp>EM_S_QSTM07_IS</stp>
        <stp>4</stp>
        <stp>000050.SZ</stp>
        <stp>61</stp>
        <stp>12/31/2015</stp>
        <stp>1</stp>
        <tr r="I45" s="1"/>
      </tp>
      <tp>
        <v>260594759.74000001</v>
        <stp/>
        <stp>EM_S_QSTM07_IS</stp>
        <stp>4</stp>
        <stp>000059.SZ</stp>
        <stp>61</stp>
        <stp>12/31/2015</stp>
        <stp>1</stp>
        <tr r="I49" s="1"/>
      </tp>
      <tp>
        <v>2230749.81</v>
        <stp/>
        <stp>EM_S_QSTM07_IS</stp>
        <stp>4</stp>
        <stp>300069.SZ</stp>
        <stp>61</stp>
        <stp>12/31/2015</stp>
        <stp>1</stp>
        <tr r="I1359" s="1"/>
      </tp>
      <tp>
        <v>32055447.440000001</v>
        <stp/>
        <stp>EM_S_QSTM07_IS</stp>
        <stp>4</stp>
        <stp>000058.SZ</stp>
        <stp>61</stp>
        <stp>12/31/2015</stp>
        <stp>1</stp>
        <tr r="I48" s="1"/>
      </tp>
      <tp>
        <v>62639001.340000004</v>
        <stp/>
        <stp>EM_S_QSTM07_IS</stp>
        <stp>4</stp>
        <stp>300068.SZ</stp>
        <stp>61</stp>
        <stp>12/31/2015</stp>
        <stp>1</stp>
        <tr r="I1358" s="1"/>
      </tp>
      <tp>
        <v>201651845.53999999</v>
        <stp/>
        <stp>EM_S_QSTM07_IS</stp>
        <stp>4</stp>
        <stp>000027.SZ</stp>
        <stp>61</stp>
        <stp>12/31/2015</stp>
        <stp>1</stp>
        <tr r="I25" s="1"/>
      </tp>
      <tp>
        <v>273268862.54000002</v>
        <stp/>
        <stp>EM_S_QSTM07_IS</stp>
        <stp>4</stp>
        <stp>300017.SZ</stp>
        <stp>61</stp>
        <stp>12/31/2015</stp>
        <stp>1</stp>
        <tr r="I1308" s="1"/>
      </tp>
      <tp>
        <v>15087191.460000001</v>
        <stp/>
        <stp>EM_S_QSTM07_IS</stp>
        <stp>4</stp>
        <stp>000026.SZ</stp>
        <stp>61</stp>
        <stp>12/31/2015</stp>
        <stp>1</stp>
        <tr r="I24" s="1"/>
      </tp>
      <tp>
        <v>-45867318.210000001</v>
        <stp/>
        <stp>EM_S_QSTM07_IS</stp>
        <stp>4</stp>
        <stp>300016.SZ</stp>
        <stp>61</stp>
        <stp>12/31/2015</stp>
        <stp>1</stp>
        <tr r="I1307" s="1"/>
      </tp>
      <tp>
        <v>24073658.66</v>
        <stp/>
        <stp>EM_S_QSTM07_IS</stp>
        <stp>4</stp>
        <stp>000025.SZ</stp>
        <stp>61</stp>
        <stp>12/31/2015</stp>
        <stp>1</stp>
        <tr r="I23" s="1"/>
      </tp>
      <tp>
        <v>69640142.450000003</v>
        <stp/>
        <stp>EM_S_QSTM07_IS</stp>
        <stp>4</stp>
        <stp>300015.SZ</stp>
        <stp>61</stp>
        <stp>12/31/2015</stp>
        <stp>1</stp>
        <tr r="I1306" s="1"/>
      </tp>
      <tp>
        <v>57632262.75</v>
        <stp/>
        <stp>EM_S_QSTM07_IS</stp>
        <stp>4</stp>
        <stp>300014.SZ</stp>
        <stp>61</stp>
        <stp>12/31/2015</stp>
        <stp>1</stp>
        <tr r="I1305" s="1"/>
      </tp>
      <tp>
        <v>-512674.38999999699</v>
        <stp/>
        <stp>EM_S_QSTM07_IS</stp>
        <stp>4</stp>
        <stp>000023.SZ</stp>
        <stp>61</stp>
        <stp>12/31/2015</stp>
        <stp>1</stp>
        <tr r="I22" s="1"/>
      </tp>
      <tp>
        <v>-110715074.65000001</v>
        <stp/>
        <stp>EM_S_QSTM07_IS</stp>
        <stp>4</stp>
        <stp>300013.SZ</stp>
        <stp>61</stp>
        <stp>12/31/2015</stp>
        <stp>1</stp>
        <tr r="I1304" s="1"/>
      </tp>
      <tp>
        <v>110241686.27</v>
        <stp/>
        <stp>EM_S_QSTM07_IS</stp>
        <stp>4</stp>
        <stp>000022.SZ</stp>
        <stp>61</stp>
        <stp>12/31/2015</stp>
        <stp>1</stp>
        <tr r="I21" s="1"/>
      </tp>
      <tp>
        <v>105889493.53</v>
        <stp/>
        <stp>EM_S_QSTM07_IS</stp>
        <stp>4</stp>
        <stp>300012.SZ</stp>
        <stp>61</stp>
        <stp>12/31/2015</stp>
        <stp>1</stp>
        <tr r="I1303" s="1"/>
      </tp>
      <tp>
        <v>40326502.530000001</v>
        <stp/>
        <stp>EM_S_QSTM07_IS</stp>
        <stp>4</stp>
        <stp>000021.SZ</stp>
        <stp>61</stp>
        <stp>12/31/2015</stp>
        <stp>1</stp>
        <tr r="I20" s="1"/>
      </tp>
      <tp>
        <v>117682153.04000001</v>
        <stp/>
        <stp>EM_S_QSTM07_IS</stp>
        <stp>4</stp>
        <stp>300011.SZ</stp>
        <stp>61</stp>
        <stp>12/31/2015</stp>
        <stp>1</stp>
        <tr r="I1302" s="1"/>
      </tp>
      <tp>
        <v>-26726066.120000001</v>
        <stp/>
        <stp>EM_S_QSTM07_IS</stp>
        <stp>4</stp>
        <stp>000020.SZ</stp>
        <stp>61</stp>
        <stp>12/31/2015</stp>
        <stp>1</stp>
        <tr r="I19" s="1"/>
      </tp>
      <tp>
        <v>112936028.59999999</v>
        <stp/>
        <stp>EM_S_QSTM07_IS</stp>
        <stp>4</stp>
        <stp>300010.SZ</stp>
        <stp>61</stp>
        <stp>12/31/2015</stp>
        <stp>1</stp>
        <tr r="I1301" s="1"/>
      </tp>
      <tp>
        <v>67137567.879999995</v>
        <stp/>
        <stp>EM_S_QSTM07_IS</stp>
        <stp>4</stp>
        <stp>000029.SZ</stp>
        <stp>61</stp>
        <stp>12/31/2015</stp>
        <stp>1</stp>
        <tr r="I27" s="1"/>
      </tp>
      <tp>
        <v>27005680.82</v>
        <stp/>
        <stp>EM_S_QSTM07_IS</stp>
        <stp>4</stp>
        <stp>300019.SZ</stp>
        <stp>61</stp>
        <stp>12/31/2015</stp>
        <stp>1</stp>
        <tr r="I1310" s="1"/>
      </tp>
      <tp>
        <v>187239930.28999999</v>
        <stp/>
        <stp>EM_S_QSTM07_IS</stp>
        <stp>4</stp>
        <stp>000028.SZ</stp>
        <stp>61</stp>
        <stp>12/31/2015</stp>
        <stp>1</stp>
        <tr r="I26" s="1"/>
      </tp>
      <tp>
        <v>43637159.579999998</v>
        <stp/>
        <stp>EM_S_QSTM07_IS</stp>
        <stp>4</stp>
        <stp>300018.SZ</stp>
        <stp>61</stp>
        <stp>12/31/2015</stp>
        <stp>1</stp>
        <tr r="I1309" s="1"/>
      </tp>
      <tp>
        <v>-561850183.73000002</v>
        <stp/>
        <stp>EM_S_QSTM07_IS</stp>
        <stp>4</stp>
        <stp>000037.SZ</stp>
        <stp>61</stp>
        <stp>12/31/2015</stp>
        <stp>1</stp>
        <tr r="I35" s="1"/>
      </tp>
      <tp>
        <v>26780597.16</v>
        <stp/>
        <stp>EM_S_QSTM07_IS</stp>
        <stp>4</stp>
        <stp>300007.SZ</stp>
        <stp>61</stp>
        <stp>12/31/2015</stp>
        <stp>1</stp>
        <tr r="I1298" s="1"/>
      </tp>
      <tp>
        <v>71348796.230000004</v>
        <stp/>
        <stp>EM_S_QSTM07_IS</stp>
        <stp>4</stp>
        <stp>000036.SZ</stp>
        <stp>61</stp>
        <stp>12/31/2015</stp>
        <stp>1</stp>
        <tr r="I34" s="1"/>
      </tp>
      <tp>
        <v>6515154.7199999997</v>
        <stp/>
        <stp>EM_S_QSTM07_IS</stp>
        <stp>4</stp>
        <stp>300006.SZ</stp>
        <stp>61</stp>
        <stp>12/31/2015</stp>
        <stp>1</stp>
        <tr r="I1297" s="1"/>
      </tp>
      <tp>
        <v>107262988.45</v>
        <stp/>
        <stp>EM_S_QSTM07_IS</stp>
        <stp>4</stp>
        <stp>000035.SZ</stp>
        <stp>61</stp>
        <stp>12/31/2015</stp>
        <stp>1</stp>
        <tr r="I33" s="1"/>
      </tp>
      <tp>
        <v>116882810.7</v>
        <stp/>
        <stp>EM_S_QSTM07_IS</stp>
        <stp>4</stp>
        <stp>300005.SZ</stp>
        <stp>61</stp>
        <stp>12/31/2015</stp>
        <stp>1</stp>
        <tr r="I1296" s="1"/>
      </tp>
      <tp>
        <v>-5152169.66</v>
        <stp/>
        <stp>EM_S_QSTM07_IS</stp>
        <stp>4</stp>
        <stp>000034.SZ</stp>
        <stp>61</stp>
        <stp>12/31/2015</stp>
        <stp>1</stp>
        <tr r="I32" s="1"/>
      </tp>
      <tp>
        <v>-17520694.309999999</v>
        <stp/>
        <stp>EM_S_QSTM07_IS</stp>
        <stp>4</stp>
        <stp>300004.SZ</stp>
        <stp>61</stp>
        <stp>12/31/2015</stp>
        <stp>1</stp>
        <tr r="I1295" s="1"/>
      </tp>
      <tp>
        <v>84984181.370000005</v>
        <stp/>
        <stp>EM_S_QSTM07_IS</stp>
        <stp>4</stp>
        <stp>000033.SZ</stp>
        <stp>61</stp>
        <stp>12/31/2015</stp>
        <stp>1</stp>
        <tr r="I31" s="1"/>
      </tp>
      <tp>
        <v>105270816.38</v>
        <stp/>
        <stp>EM_S_QSTM07_IS</stp>
        <stp>4</stp>
        <stp>300003.SZ</stp>
        <stp>61</stp>
        <stp>12/31/2015</stp>
        <stp>1</stp>
        <tr r="I1294" s="1"/>
      </tp>
      <tp>
        <v>57832121.240000002</v>
        <stp/>
        <stp>EM_S_QSTM07_IS</stp>
        <stp>4</stp>
        <stp>000032.SZ</stp>
        <stp>61</stp>
        <stp>12/31/2015</stp>
        <stp>1</stp>
        <tr r="I30" s="1"/>
      </tp>
      <tp>
        <v>172228431.18000001</v>
        <stp/>
        <stp>EM_S_QSTM07_IS</stp>
        <stp>4</stp>
        <stp>300002.SZ</stp>
        <stp>61</stp>
        <stp>12/31/2015</stp>
        <stp>1</stp>
        <tr r="I1293" s="1"/>
      </tp>
      <tp>
        <v>185106729.61000001</v>
        <stp/>
        <stp>EM_S_QSTM07_IS</stp>
        <stp>4</stp>
        <stp>000031.SZ</stp>
        <stp>61</stp>
        <stp>12/31/2015</stp>
        <stp>1</stp>
        <tr r="I29" s="1"/>
      </tp>
      <tp>
        <v>32670934.859999999</v>
        <stp/>
        <stp>EM_S_QSTM07_IS</stp>
        <stp>4</stp>
        <stp>300001.SZ</stp>
        <stp>61</stp>
        <stp>12/31/2015</stp>
        <stp>1</stp>
        <tr r="I1292" s="1"/>
      </tp>
      <tp>
        <v>140374664.22999999</v>
        <stp/>
        <stp>EM_S_QSTM07_IS</stp>
        <stp>4</stp>
        <stp>000030.SZ</stp>
        <stp>61</stp>
        <stp>12/31/2015</stp>
        <stp>1</stp>
        <tr r="I28" s="1"/>
      </tp>
      <tp>
        <v>249407000</v>
        <stp/>
        <stp>EM_S_QSTM07_IS</stp>
        <stp>4</stp>
        <stp>000039.SZ</stp>
        <stp>61</stp>
        <stp>12/31/2015</stp>
        <stp>1</stp>
        <tr r="I37" s="1"/>
      </tp>
      <tp>
        <v>27336094.25</v>
        <stp/>
        <stp>EM_S_QSTM07_IS</stp>
        <stp>4</stp>
        <stp>300009.SZ</stp>
        <stp>61</stp>
        <stp>12/31/2015</stp>
        <stp>1</stp>
        <tr r="I1300" s="1"/>
      </tp>
      <tp>
        <v>4824291.59</v>
        <stp/>
        <stp>EM_S_QSTM07_IS</stp>
        <stp>4</stp>
        <stp>000038.SZ</stp>
        <stp>61</stp>
        <stp>12/31/2015</stp>
        <stp>1</stp>
        <tr r="I36" s="1"/>
      </tp>
      <tp>
        <v>21367072.449999999</v>
        <stp/>
        <stp>EM_S_QSTM07_IS</stp>
        <stp>4</stp>
        <stp>300008.SZ</stp>
        <stp>61</stp>
        <stp>12/31/2015</stp>
        <stp>1</stp>
        <tr r="I1299" s="1"/>
      </tp>
      <tp>
        <v>25681644.75</v>
        <stp/>
        <stp>EM_S_QSTM07_IS</stp>
        <stp>4</stp>
        <stp>000007.SZ</stp>
        <stp>61</stp>
        <stp>12/31/2015</stp>
        <stp>1</stp>
        <tr r="I8" s="1"/>
      </tp>
      <tp>
        <v>48937775.469999999</v>
        <stp/>
        <stp>EM_S_QSTM07_IS</stp>
        <stp>4</stp>
        <stp>300037.SZ</stp>
        <stp>61</stp>
        <stp>12/31/2015</stp>
        <stp>1</stp>
        <tr r="I1328" s="1"/>
      </tp>
      <tp>
        <v>139928396.19</v>
        <stp/>
        <stp>EM_S_QSTM07_IS</stp>
        <stp>4</stp>
        <stp>000006.SZ</stp>
        <stp>61</stp>
        <stp>12/31/2015</stp>
        <stp>1</stp>
        <tr r="I7" s="1"/>
      </tp>
      <tp>
        <v>48986093.700000003</v>
        <stp/>
        <stp>EM_S_QSTM07_IS</stp>
        <stp>4</stp>
        <stp>300036.SZ</stp>
        <stp>61</stp>
        <stp>12/31/2015</stp>
        <stp>1</stp>
        <tr r="I1327" s="1"/>
      </tp>
      <tp>
        <v>-25403305.050000001</v>
        <stp/>
        <stp>EM_S_QSTM07_IS</stp>
        <stp>4</stp>
        <stp>000005.SZ</stp>
        <stp>61</stp>
        <stp>12/31/2015</stp>
        <stp>1</stp>
        <tr r="I6" s="1"/>
      </tp>
      <tp>
        <v>-1533775.91</v>
        <stp/>
        <stp>EM_S_QSTM07_IS</stp>
        <stp>4</stp>
        <stp>300035.SZ</stp>
        <stp>61</stp>
        <stp>12/31/2015</stp>
        <stp>1</stp>
        <tr r="I1326" s="1"/>
      </tp>
      <tp>
        <v>-1129585.22</v>
        <stp/>
        <stp>EM_S_QSTM07_IS</stp>
        <stp>4</stp>
        <stp>000004.SZ</stp>
        <stp>61</stp>
        <stp>12/31/2015</stp>
        <stp>1</stp>
        <tr r="I5" s="1"/>
      </tp>
      <tp>
        <v>57202185.740000002</v>
        <stp/>
        <stp>EM_S_QSTM07_IS</stp>
        <stp>4</stp>
        <stp>300034.SZ</stp>
        <stp>61</stp>
        <stp>12/31/2015</stp>
        <stp>1</stp>
        <tr r="I1325" s="1"/>
      </tp>
      <tp>
        <v>467914042.79000002</v>
        <stp/>
        <stp>EM_S_QSTM07_IS</stp>
        <stp>4</stp>
        <stp>300033.SZ</stp>
        <stp>61</stp>
        <stp>12/31/2015</stp>
        <stp>1</stp>
        <tr r="I1324" s="1"/>
      </tp>
      <tp>
        <v>11264948340.969999</v>
        <stp/>
        <stp>EM_S_QSTM07_IS</stp>
        <stp>4</stp>
        <stp>000002.SZ</stp>
        <stp>61</stp>
        <stp>12/31/2015</stp>
        <stp>1</stp>
        <tr r="I4" s="1"/>
      </tp>
      <tp>
        <v>6717391.8899999904</v>
        <stp/>
        <stp>EM_S_QSTM07_IS</stp>
        <stp>4</stp>
        <stp>300032.SZ</stp>
        <stp>61</stp>
        <stp>12/31/2015</stp>
        <stp>1</stp>
        <tr r="I1323" s="1"/>
      </tp>
      <tp>
        <v>4125000000</v>
        <stp/>
        <stp>EM_S_QSTM07_IS</stp>
        <stp>4</stp>
        <stp>000001.SZ</stp>
        <stp>61</stp>
        <stp>12/31/2015</stp>
        <stp>1</stp>
        <tr r="I3" s="1"/>
      </tp>
      <tp>
        <v>11791240.460000001</v>
        <stp/>
        <stp>EM_S_QSTM07_IS</stp>
        <stp>4</stp>
        <stp>300031.SZ</stp>
        <stp>61</stp>
        <stp>12/31/2015</stp>
        <stp>1</stp>
        <tr r="I1322" s="1"/>
      </tp>
      <tp>
        <v>10868047.27</v>
        <stp/>
        <stp>EM_S_QSTM07_IS</stp>
        <stp>4</stp>
        <stp>300030.SZ</stp>
        <stp>61</stp>
        <stp>12/31/2015</stp>
        <stp>1</stp>
        <tr r="I1321" s="1"/>
      </tp>
      <tp>
        <v>109173499.29000001</v>
        <stp/>
        <stp>EM_S_QSTM07_IS</stp>
        <stp>4</stp>
        <stp>000009.SZ</stp>
        <stp>61</stp>
        <stp>12/31/2015</stp>
        <stp>1</stp>
        <tr r="I10" s="1"/>
      </tp>
      <tp>
        <v>27182996.82</v>
        <stp/>
        <stp>EM_S_QSTM07_IS</stp>
        <stp>4</stp>
        <stp>300039.SZ</stp>
        <stp>61</stp>
        <stp>12/31/2015</stp>
        <stp>1</stp>
        <tr r="I1330" s="1"/>
      </tp>
      <tp>
        <v>89857035.650000006</v>
        <stp/>
        <stp>EM_S_QSTM07_IS</stp>
        <stp>4</stp>
        <stp>000008.SZ</stp>
        <stp>61</stp>
        <stp>12/31/2015</stp>
        <stp>1</stp>
        <tr r="I9" s="1"/>
      </tp>
      <tp>
        <v>20659310.440000001</v>
        <stp/>
        <stp>EM_S_QSTM07_IS</stp>
        <stp>4</stp>
        <stp>300038.SZ</stp>
        <stp>61</stp>
        <stp>12/31/2015</stp>
        <stp>1</stp>
        <tr r="I1329" s="1"/>
      </tp>
      <tp>
        <v>-676462.55</v>
        <stp/>
        <stp>EM_S_QSTM07_IS</stp>
        <stp>4</stp>
        <stp>000017.SZ</stp>
        <stp>61</stp>
        <stp>12/31/2015</stp>
        <stp>1</stp>
        <tr r="I16" s="1"/>
      </tp>
      <tp>
        <v>362061011.95999998</v>
        <stp/>
        <stp>EM_S_QSTM07_IS</stp>
        <stp>4</stp>
        <stp>300027.SZ</stp>
        <stp>61</stp>
        <stp>12/31/2015</stp>
        <stp>1</stp>
        <tr r="I1318" s="1"/>
      </tp>
      <tp>
        <v>-404609766.70999998</v>
        <stp/>
        <stp>EM_S_QSTM07_IS</stp>
        <stp>4</stp>
        <stp>000016.SZ</stp>
        <stp>61</stp>
        <stp>12/31/2015</stp>
        <stp>1</stp>
        <tr r="I15" s="1"/>
      </tp>
      <tp>
        <v>105997615.65000001</v>
        <stp/>
        <stp>EM_S_QSTM07_IS</stp>
        <stp>4</stp>
        <stp>300026.SZ</stp>
        <stp>61</stp>
        <stp>12/31/2015</stp>
        <stp>1</stp>
        <tr r="I1317" s="1"/>
      </tp>
      <tp>
        <v>61143522.659999996</v>
        <stp/>
        <stp>EM_S_QSTM07_IS</stp>
        <stp>4</stp>
        <stp>300025.SZ</stp>
        <stp>61</stp>
        <stp>12/31/2015</stp>
        <stp>1</stp>
        <tr r="I1316" s="1"/>
      </tp>
      <tp>
        <v>53953367.700000003</v>
        <stp/>
        <stp>EM_S_QSTM07_IS</stp>
        <stp>4</stp>
        <stp>000014.SZ</stp>
        <stp>61</stp>
        <stp>12/31/2015</stp>
        <stp>1</stp>
        <tr r="I14" s="1"/>
      </tp>
      <tp>
        <v>163025308.75999999</v>
        <stp/>
        <stp>EM_S_QSTM07_IS</stp>
        <stp>4</stp>
        <stp>300024.SZ</stp>
        <stp>61</stp>
        <stp>12/31/2015</stp>
        <stp>1</stp>
        <tr r="I1315" s="1"/>
      </tp>
      <tp>
        <v>51545978.57</v>
        <stp/>
        <stp>EM_S_QSTM07_IS</stp>
        <stp>4</stp>
        <stp>300023.SZ</stp>
        <stp>61</stp>
        <stp>12/31/2015</stp>
        <stp>1</stp>
        <tr r="I1314" s="1"/>
      </tp>
      <tp>
        <v>230683740</v>
        <stp/>
        <stp>EM_S_QSTM07_IS</stp>
        <stp>4</stp>
        <stp>000012.SZ</stp>
        <stp>61</stp>
        <stp>12/31/2015</stp>
        <stp>1</stp>
        <tr r="I13" s="1"/>
      </tp>
      <tp>
        <v>7465415.6600000001</v>
        <stp/>
        <stp>EM_S_QSTM07_IS</stp>
        <stp>4</stp>
        <stp>300022.SZ</stp>
        <stp>61</stp>
        <stp>12/31/2015</stp>
        <stp>1</stp>
        <tr r="I1313" s="1"/>
      </tp>
      <tp>
        <v>110364166.34</v>
        <stp/>
        <stp>EM_S_QSTM07_IS</stp>
        <stp>4</stp>
        <stp>000011.SZ</stp>
        <stp>61</stp>
        <stp>12/31/2015</stp>
        <stp>1</stp>
        <tr r="I12" s="1"/>
      </tp>
      <tp>
        <v>43857893.409999996</v>
        <stp/>
        <stp>EM_S_QSTM07_IS</stp>
        <stp>4</stp>
        <stp>300021.SZ</stp>
        <stp>61</stp>
        <stp>12/31/2015</stp>
        <stp>1</stp>
        <tr r="I1312" s="1"/>
      </tp>
      <tp>
        <v>30677713.23</v>
        <stp/>
        <stp>EM_S_QSTM07_IS</stp>
        <stp>4</stp>
        <stp>000010.SZ</stp>
        <stp>61</stp>
        <stp>12/31/2015</stp>
        <stp>1</stp>
        <tr r="I11" s="1"/>
      </tp>
      <tp>
        <v>-28033611.670000002</v>
        <stp/>
        <stp>EM_S_QSTM07_IS</stp>
        <stp>4</stp>
        <stp>300020.SZ</stp>
        <stp>61</stp>
        <stp>12/31/2015</stp>
        <stp>1</stp>
        <tr r="I1311" s="1"/>
      </tp>
      <tp>
        <v>-27025945.16</v>
        <stp/>
        <stp>EM_S_QSTM07_IS</stp>
        <stp>4</stp>
        <stp>000019.SZ</stp>
        <stp>61</stp>
        <stp>12/31/2015</stp>
        <stp>1</stp>
        <tr r="I18" s="1"/>
      </tp>
      <tp>
        <v>-323062731.94</v>
        <stp/>
        <stp>EM_S_QSTM07_IS</stp>
        <stp>4</stp>
        <stp>300029.SZ</stp>
        <stp>61</stp>
        <stp>12/31/2015</stp>
        <stp>1</stp>
        <tr r="I1320" s="1"/>
      </tp>
      <tp>
        <v>104120300.03</v>
        <stp/>
        <stp>EM_S_QSTM07_IS</stp>
        <stp>4</stp>
        <stp>000018.SZ</stp>
        <stp>61</stp>
        <stp>12/31/2015</stp>
        <stp>1</stp>
        <tr r="I17" s="1"/>
      </tp>
      <tp>
        <v>107273366.02</v>
        <stp/>
        <stp>EM_S_QSTM07_IS</stp>
        <stp>4</stp>
        <stp>300028.SZ</stp>
        <stp>61</stp>
        <stp>12/31/2015</stp>
        <stp>1</stp>
        <tr r="I1319" s="1"/>
      </tp>
      <tp>
        <v>46587420.829999998</v>
        <stp/>
        <stp>EM_S_QSTM07_IS</stp>
        <stp>4</stp>
        <stp>300097.SZ</stp>
        <stp>61</stp>
        <stp>12/31/2015</stp>
        <stp>1</stp>
        <tr r="I1387" s="1"/>
      </tp>
      <tp>
        <v>9730262</v>
        <stp/>
        <stp>EM_S_QSTM07_IS</stp>
        <stp>4</stp>
        <stp>300096.SZ</stp>
        <stp>61</stp>
        <stp>12/31/2015</stp>
        <stp>1</stp>
        <tr r="I1386" s="1"/>
      </tp>
      <tp>
        <v>3960481.76</v>
        <stp/>
        <stp>EM_S_QSTM07_IS</stp>
        <stp>4</stp>
        <stp>300095.SZ</stp>
        <stp>61</stp>
        <stp>12/31/2015</stp>
        <stp>1</stp>
        <tr r="I1385" s="1"/>
      </tp>
      <tp>
        <v>19755529.170000002</v>
        <stp/>
        <stp>EM_S_QSTM07_IS</stp>
        <stp>4</stp>
        <stp>300094.SZ</stp>
        <stp>61</stp>
        <stp>12/31/2015</stp>
        <stp>1</stp>
        <tr r="I1384" s="1"/>
      </tp>
      <tp>
        <v>-3927750.3</v>
        <stp/>
        <stp>EM_S_QSTM07_IS</stp>
        <stp>4</stp>
        <stp>300093.SZ</stp>
        <stp>61</stp>
        <stp>12/31/2015</stp>
        <stp>1</stp>
        <tr r="I1383" s="1"/>
      </tp>
      <tp>
        <v>-35961664.729999997</v>
        <stp/>
        <stp>EM_S_QSTM07_IS</stp>
        <stp>4</stp>
        <stp>300092.SZ</stp>
        <stp>61</stp>
        <stp>12/31/2015</stp>
        <stp>1</stp>
        <tr r="I1382" s="1"/>
      </tp>
      <tp>
        <v>2803395.01</v>
        <stp/>
        <stp>EM_S_QSTM07_IS</stp>
        <stp>4</stp>
        <stp>300091.SZ</stp>
        <stp>61</stp>
        <stp>12/31/2015</stp>
        <stp>1</stp>
        <tr r="I1381" s="1"/>
      </tp>
      <tp>
        <v>578178773.04999995</v>
        <stp/>
        <stp>EM_S_QSTM07_IS</stp>
        <stp>4</stp>
        <stp>300090.SZ</stp>
        <stp>61</stp>
        <stp>12/31/2015</stp>
        <stp>1</stp>
        <tr r="I1380" s="1"/>
      </tp>
      <tp>
        <v>29903073.829999998</v>
        <stp/>
        <stp>EM_S_QSTM07_IS</stp>
        <stp>4</stp>
        <stp>300099.SZ</stp>
        <stp>61</stp>
        <stp>12/31/2015</stp>
        <stp>1</stp>
        <tr r="I1389" s="1"/>
      </tp>
      <tp>
        <v>79203499.819999993</v>
        <stp/>
        <stp>EM_S_QSTM07_IS</stp>
        <stp>4</stp>
        <stp>300098.SZ</stp>
        <stp>61</stp>
        <stp>12/31/2015</stp>
        <stp>1</stp>
        <tr r="I1388" s="1"/>
      </tp>
      <tp>
        <v>33279840.359999999</v>
        <stp/>
        <stp>EM_S_QSTM07_IS</stp>
        <stp>4</stp>
        <stp>300087.SZ</stp>
        <stp>61</stp>
        <stp>12/31/2015</stp>
        <stp>1</stp>
        <tr r="I1377" s="1"/>
      </tp>
      <tp>
        <v>37290576.899999999</v>
        <stp/>
        <stp>EM_S_QSTM07_IS</stp>
        <stp>4</stp>
        <stp>300086.SZ</stp>
        <stp>61</stp>
        <stp>12/31/2015</stp>
        <stp>1</stp>
        <tr r="I1376" s="1"/>
      </tp>
      <tp>
        <v>31997005.079999998</v>
        <stp/>
        <stp>EM_S_QSTM07_IS</stp>
        <stp>4</stp>
        <stp>300085.SZ</stp>
        <stp>61</stp>
        <stp>12/31/2015</stp>
        <stp>1</stp>
        <tr r="I1375" s="1"/>
      </tp>
      <tp>
        <v>14520340.51</v>
        <stp/>
        <stp>EM_S_QSTM07_IS</stp>
        <stp>4</stp>
        <stp>300084.SZ</stp>
        <stp>61</stp>
        <stp>12/31/2015</stp>
        <stp>1</stp>
        <tr r="I1374" s="1"/>
      </tp>
      <tp>
        <v>-265690514.31999999</v>
        <stp/>
        <stp>EM_S_QSTM07_IS</stp>
        <stp>4</stp>
        <stp>300083.SZ</stp>
        <stp>61</stp>
        <stp>12/31/2015</stp>
        <stp>1</stp>
        <tr r="I1373" s="1"/>
      </tp>
      <tp>
        <v>-116274839.51000001</v>
        <stp/>
        <stp>EM_S_QSTM07_IS</stp>
        <stp>4</stp>
        <stp>300082.SZ</stp>
        <stp>61</stp>
        <stp>12/31/2015</stp>
        <stp>1</stp>
        <tr r="I1372" s="1"/>
      </tp>
      <tp>
        <v>16645360.369999999</v>
        <stp/>
        <stp>EM_S_QSTM07_IS</stp>
        <stp>4</stp>
        <stp>300081.SZ</stp>
        <stp>61</stp>
        <stp>12/31/2015</stp>
        <stp>1</stp>
        <tr r="I1371" s="1"/>
      </tp>
      <tp>
        <v>15561014.08</v>
        <stp/>
        <stp>EM_S_QSTM07_IS</stp>
        <stp>4</stp>
        <stp>300080.SZ</stp>
        <stp>61</stp>
        <stp>12/31/2015</stp>
        <stp>1</stp>
        <tr r="I1370" s="1"/>
      </tp>
      <tp>
        <v>2036657.11</v>
        <stp/>
        <stp>EM_S_QSTM07_IS</stp>
        <stp>4</stp>
        <stp>300089.SZ</stp>
        <stp>61</stp>
        <stp>12/31/2015</stp>
        <stp>1</stp>
        <tr r="I1379" s="1"/>
      </tp>
      <tp>
        <v>66467544.140000001</v>
        <stp/>
        <stp>EM_S_QSTM07_IS</stp>
        <stp>4</stp>
        <stp>300088.SZ</stp>
        <stp>61</stp>
        <stp>12/31/2015</stp>
        <stp>1</stp>
        <tr r="I1378" s="1"/>
      </tp>
      <tp>
        <v>184899181.47999999</v>
        <stp/>
        <stp>EM_S_QSTM07_IS</stp>
        <stp>4</stp>
        <stp>000089.SZ</stp>
        <stp>61</stp>
        <stp>12/31/2015</stp>
        <stp>1</stp>
        <tr r="I61" s="1"/>
      </tp>
      <tp>
        <v>64375551.880000003</v>
        <stp/>
        <stp>EM_S_QSTM07_IS</stp>
        <stp>4</stp>
        <stp>000088.SZ</stp>
        <stp>61</stp>
        <stp>12/31/2015</stp>
        <stp>1</stp>
        <tr r="I60" s="1"/>
      </tp>
      <tp>
        <v>-63372461.450000003</v>
        <stp/>
        <stp>EM_S_QSTM07_IS</stp>
        <stp>4</stp>
        <stp>000096.SZ</stp>
        <stp>61</stp>
        <stp>12/31/2015</stp>
        <stp>1</stp>
        <tr r="I63" s="1"/>
      </tp>
      <tp>
        <v>134743004.72</v>
        <stp/>
        <stp>EM_S_QSTM07_IS</stp>
        <stp>4</stp>
        <stp>000090.SZ</stp>
        <stp>61</stp>
        <stp>12/31/2015</stp>
        <stp>1</stp>
        <tr r="I62" s="1"/>
      </tp>
      <tp>
        <v>25194974.420000002</v>
        <stp/>
        <stp>EM_S_QSTM07_IS</stp>
        <stp>4</stp>
        <stp>000099.SZ</stp>
        <stp>61</stp>
        <stp>12/31/2015</stp>
        <stp>1</stp>
        <tr r="I64" s="1"/>
      </tp>
      <tp>
        <v>-69067306.659999996</v>
        <stp/>
        <stp>EM_S_QSTM07_IS</stp>
        <stp>4</stp>
        <stp>600127.SH</stp>
        <stp>61</stp>
        <stp>12/31/2015</stp>
        <stp>1</stp>
        <tr r="I1966" s="1"/>
      </tp>
      <tp>
        <v>-679684933.16999996</v>
        <stp/>
        <stp>EM_S_QSTM07_IS</stp>
        <stp>4</stp>
        <stp>600126.SH</stp>
        <stp>61</stp>
        <stp>12/31/2015</stp>
        <stp>1</stp>
        <tr r="I1965" s="1"/>
      </tp>
      <tp>
        <v>0</v>
        <stp/>
        <stp>EM_S_QSTM07_IS</stp>
        <stp>4</stp>
        <stp>603126.SH</stp>
        <stp>61</stp>
        <stp>12/31/2016</stp>
        <stp>1</stp>
        <tr r="M2874" s="1"/>
      </tp>
      <tp>
        <v>48477258.100000001</v>
        <stp/>
        <stp>EM_S_QSTM07_IS</stp>
        <stp>4</stp>
        <stp>600125.SH</stp>
        <stp>61</stp>
        <stp>12/31/2015</stp>
        <stp>1</stp>
        <tr r="I1964" s="1"/>
      </tp>
      <tp>
        <v>-51890389.43</v>
        <stp/>
        <stp>EM_S_QSTM07_IS</stp>
        <stp>4</stp>
        <stp>600123.SH</stp>
        <stp>61</stp>
        <stp>12/31/2015</stp>
        <stp>1</stp>
        <tr r="I1963" s="1"/>
      </tp>
      <tp>
        <v>0</v>
        <stp/>
        <stp>EM_S_QSTM07_IS</stp>
        <stp>4</stp>
        <stp>603123.SH</stp>
        <stp>61</stp>
        <stp>12/31/2016</stp>
        <stp>1</stp>
        <tr r="M2873" s="1"/>
      </tp>
      <tp>
        <v>52221424.390000001</v>
        <stp/>
        <stp>EM_S_QSTM07_IS</stp>
        <stp>4</stp>
        <stp>600122.SH</stp>
        <stp>61</stp>
        <stp>12/31/2015</stp>
        <stp>1</stp>
        <tr r="I1962" s="1"/>
      </tp>
      <tp>
        <v>-117171777.09999999</v>
        <stp/>
        <stp>EM_S_QSTM07_IS</stp>
        <stp>4</stp>
        <stp>600121.SH</stp>
        <stp>61</stp>
        <stp>12/31/2015</stp>
        <stp>1</stp>
        <tr r="I1961" s="1"/>
      </tp>
      <tp>
        <v>141427342.09</v>
        <stp/>
        <stp>EM_S_QSTM07_IS</stp>
        <stp>4</stp>
        <stp>600120.SH</stp>
        <stp>61</stp>
        <stp>12/31/2015</stp>
        <stp>1</stp>
        <tr r="I1960" s="1"/>
      </tp>
      <tp>
        <v>29253819.969999999</v>
        <stp/>
        <stp>EM_S_QSTM07_IS</stp>
        <stp>4</stp>
        <stp>600129.SH</stp>
        <stp>61</stp>
        <stp>12/31/2015</stp>
        <stp>1</stp>
        <tr r="I1968" s="1"/>
      </tp>
      <tp>
        <v>34469754.350000001</v>
        <stp/>
        <stp>EM_S_QSTM07_IS</stp>
        <stp>4</stp>
        <stp>600128.SH</stp>
        <stp>61</stp>
        <stp>12/31/2015</stp>
        <stp>1</stp>
        <tr r="I1967" s="1"/>
      </tp>
      <tp>
        <v>0</v>
        <stp/>
        <stp>EM_S_QSTM07_IS</stp>
        <stp>4</stp>
        <stp>603128.SH</stp>
        <stp>61</stp>
        <stp>12/31/2016</stp>
        <stp>1</stp>
        <tr r="M2875" s="1"/>
      </tp>
      <tp>
        <v>-22133990.93</v>
        <stp/>
        <stp>EM_S_QSTM07_IS</stp>
        <stp>4</stp>
        <stp>600137.SH</stp>
        <stp>61</stp>
        <stp>12/31/2015</stp>
        <stp>1</stp>
        <tr r="I1975" s="1"/>
      </tp>
      <tp>
        <v>19429511.530000001</v>
        <stp/>
        <stp>EM_S_QSTM07_IS</stp>
        <stp>4</stp>
        <stp>600136.SH</stp>
        <stp>61</stp>
        <stp>12/31/2015</stp>
        <stp>1</stp>
        <tr r="I1974" s="1"/>
      </tp>
      <tp>
        <v>5730697.9000000004</v>
        <stp/>
        <stp>EM_S_QSTM07_IS</stp>
        <stp>4</stp>
        <stp>600135.SH</stp>
        <stp>61</stp>
        <stp>12/31/2015</stp>
        <stp>1</stp>
        <tr r="I1973" s="1"/>
      </tp>
      <tp>
        <v>104749818.92</v>
        <stp/>
        <stp>EM_S_QSTM07_IS</stp>
        <stp>4</stp>
        <stp>600133.SH</stp>
        <stp>61</stp>
        <stp>12/31/2015</stp>
        <stp>1</stp>
        <tr r="I1972" s="1"/>
      </tp>
      <tp>
        <v>-237781235.74000001</v>
        <stp/>
        <stp>EM_S_QSTM07_IS</stp>
        <stp>4</stp>
        <stp>600132.SH</stp>
        <stp>61</stp>
        <stp>12/31/2015</stp>
        <stp>1</stp>
        <tr r="I1971" s="1"/>
      </tp>
      <tp>
        <v>5476258.4499999899</v>
        <stp/>
        <stp>EM_S_QSTM07_IS</stp>
        <stp>4</stp>
        <stp>600131.SH</stp>
        <stp>61</stp>
        <stp>12/31/2015</stp>
        <stp>1</stp>
        <tr r="I1970" s="1"/>
      </tp>
      <tp>
        <v>0</v>
        <stp/>
        <stp>EM_S_QSTM07_IS</stp>
        <stp>4</stp>
        <stp>603131.SH</stp>
        <stp>61</stp>
        <stp>12/31/2016</stp>
        <stp>1</stp>
        <tr r="M2876" s="1"/>
      </tp>
      <tp>
        <v>29421042.09</v>
        <stp/>
        <stp>EM_S_QSTM07_IS</stp>
        <stp>4</stp>
        <stp>600130.SH</stp>
        <stp>61</stp>
        <stp>12/31/2015</stp>
        <stp>1</stp>
        <tr r="I1969" s="1"/>
      </tp>
      <tp>
        <v>-273019826.38999999</v>
        <stp/>
        <stp>EM_S_QSTM07_IS</stp>
        <stp>4</stp>
        <stp>600139.SH</stp>
        <stp>61</stp>
        <stp>12/31/2015</stp>
        <stp>1</stp>
        <tr r="I1977" s="1"/>
      </tp>
      <tp>
        <v>8694434.1800000109</v>
        <stp/>
        <stp>EM_S_QSTM07_IS</stp>
        <stp>4</stp>
        <stp>600138.SH</stp>
        <stp>61</stp>
        <stp>12/31/2015</stp>
        <stp>1</stp>
        <tr r="I1976" s="1"/>
      </tp>
      <tp>
        <v>478916.05</v>
        <stp/>
        <stp>EM_S_QSTM07_IS</stp>
        <stp>4</stp>
        <stp>600107.SH</stp>
        <stp>61</stp>
        <stp>12/31/2015</stp>
        <stp>1</stp>
        <tr r="I1947" s="1"/>
      </tp>
      <tp>
        <v>50687178.079999998</v>
        <stp/>
        <stp>EM_S_QSTM07_IS</stp>
        <stp>4</stp>
        <stp>600106.SH</stp>
        <stp>61</stp>
        <stp>12/31/2015</stp>
        <stp>1</stp>
        <tr r="I1946" s="1"/>
      </tp>
      <tp>
        <v>62848258.369999997</v>
        <stp/>
        <stp>EM_S_QSTM07_IS</stp>
        <stp>4</stp>
        <stp>600105.SH</stp>
        <stp>61</stp>
        <stp>12/31/2015</stp>
        <stp>1</stp>
        <tr r="I1945" s="1"/>
      </tp>
      <tp>
        <v>8531789875.0100002</v>
        <stp/>
        <stp>EM_S_QSTM07_IS</stp>
        <stp>4</stp>
        <stp>600104.SH</stp>
        <stp>61</stp>
        <stp>12/31/2015</stp>
        <stp>1</stp>
        <tr r="I1944" s="1"/>
      </tp>
      <tp>
        <v>-57902717.210000001</v>
        <stp/>
        <stp>EM_S_QSTM07_IS</stp>
        <stp>4</stp>
        <stp>600103.SH</stp>
        <stp>61</stp>
        <stp>12/31/2015</stp>
        <stp>1</stp>
        <tr r="I1943" s="1"/>
      </tp>
      <tp>
        <v>1730502.84</v>
        <stp/>
        <stp>EM_S_QSTM07_IS</stp>
        <stp>4</stp>
        <stp>600101.SH</stp>
        <stp>61</stp>
        <stp>12/31/2015</stp>
        <stp>1</stp>
        <tr r="I1942" s="1"/>
      </tp>
      <tp>
        <v>0</v>
        <stp/>
        <stp>EM_S_QSTM07_IS</stp>
        <stp>4</stp>
        <stp>603101.SH</stp>
        <stp>61</stp>
        <stp>12/31/2016</stp>
        <stp>1</stp>
        <tr r="M2867" s="1"/>
      </tp>
      <tp>
        <v>694828247.16999996</v>
        <stp/>
        <stp>EM_S_QSTM07_IS</stp>
        <stp>4</stp>
        <stp>600100.SH</stp>
        <stp>61</stp>
        <stp>12/31/2015</stp>
        <stp>1</stp>
        <tr r="I1941" s="1"/>
      </tp>
      <tp>
        <v>0</v>
        <stp/>
        <stp>EM_S_QSTM07_IS</stp>
        <stp>4</stp>
        <stp>603100.SH</stp>
        <stp>61</stp>
        <stp>12/31/2016</stp>
        <stp>1</stp>
        <tr r="M2866" s="1"/>
      </tp>
      <tp>
        <v>676040202.60000002</v>
        <stp/>
        <stp>EM_S_QSTM07_IS</stp>
        <stp>4</stp>
        <stp>600109.SH</stp>
        <stp>61</stp>
        <stp>12/31/2015</stp>
        <stp>1</stp>
        <tr r="I1949" s="1"/>
      </tp>
      <tp>
        <v>16197696.08</v>
        <stp/>
        <stp>EM_S_QSTM07_IS</stp>
        <stp>4</stp>
        <stp>600108.SH</stp>
        <stp>61</stp>
        <stp>12/31/2015</stp>
        <stp>1</stp>
        <tr r="I1948" s="1"/>
      </tp>
      <tp>
        <v>0</v>
        <stp/>
        <stp>EM_S_QSTM07_IS</stp>
        <stp>4</stp>
        <stp>603108.SH</stp>
        <stp>61</stp>
        <stp>12/31/2016</stp>
        <stp>1</stp>
        <tr r="M2868" s="1"/>
      </tp>
      <tp>
        <v>-1111622766.21</v>
        <stp/>
        <stp>EM_S_QSTM07_IS</stp>
        <stp>4</stp>
        <stp>600117.SH</stp>
        <stp>61</stp>
        <stp>12/31/2015</stp>
        <stp>1</stp>
        <tr r="I1957" s="1"/>
      </tp>
      <tp>
        <v>0</v>
        <stp/>
        <stp>EM_S_QSTM07_IS</stp>
        <stp>4</stp>
        <stp>603117.SH</stp>
        <stp>61</stp>
        <stp>12/31/2016</stp>
        <stp>1</stp>
        <tr r="M2871" s="1"/>
      </tp>
      <tp>
        <v>16561670.050000001</v>
        <stp/>
        <stp>EM_S_QSTM07_IS</stp>
        <stp>4</stp>
        <stp>600116.SH</stp>
        <stp>61</stp>
        <stp>12/31/2015</stp>
        <stp>1</stp>
        <tr r="I1956" s="1"/>
      </tp>
      <tp>
        <v>0</v>
        <stp/>
        <stp>EM_S_QSTM07_IS</stp>
        <stp>4</stp>
        <stp>603116.SH</stp>
        <stp>61</stp>
        <stp>12/31/2016</stp>
        <stp>1</stp>
        <tr r="M2870" s="1"/>
      </tp>
      <tp>
        <v>-793000000</v>
        <stp/>
        <stp>EM_S_QSTM07_IS</stp>
        <stp>4</stp>
        <stp>600115.SH</stp>
        <stp>61</stp>
        <stp>12/31/2015</stp>
        <stp>1</stp>
        <tr r="I1955" s="1"/>
      </tp>
      <tp>
        <v>45741414.710000001</v>
        <stp/>
        <stp>EM_S_QSTM07_IS</stp>
        <stp>4</stp>
        <stp>600114.SH</stp>
        <stp>61</stp>
        <stp>12/31/2015</stp>
        <stp>1</stp>
        <tr r="I1954" s="1"/>
      </tp>
      <tp>
        <v>81275472.640000001</v>
        <stp/>
        <stp>EM_S_QSTM07_IS</stp>
        <stp>4</stp>
        <stp>600113.SH</stp>
        <stp>61</stp>
        <stp>12/31/2015</stp>
        <stp>1</stp>
        <tr r="I1953" s="1"/>
      </tp>
      <tp>
        <v>-181144274.19</v>
        <stp/>
        <stp>EM_S_QSTM07_IS</stp>
        <stp>4</stp>
        <stp>600112.SH</stp>
        <stp>61</stp>
        <stp>12/31/2015</stp>
        <stp>1</stp>
        <tr r="I1952" s="1"/>
      </tp>
      <tp>
        <v>24197864.48</v>
        <stp/>
        <stp>EM_S_QSTM07_IS</stp>
        <stp>4</stp>
        <stp>600111.SH</stp>
        <stp>61</stp>
        <stp>12/31/2015</stp>
        <stp>1</stp>
        <tr r="I1951" s="1"/>
      </tp>
      <tp>
        <v>0</v>
        <stp/>
        <stp>EM_S_QSTM07_IS</stp>
        <stp>4</stp>
        <stp>603111.SH</stp>
        <stp>61</stp>
        <stp>12/31/2016</stp>
        <stp>1</stp>
        <tr r="M2869" s="1"/>
      </tp>
      <tp>
        <v>679026135.22000003</v>
        <stp/>
        <stp>EM_S_QSTM07_IS</stp>
        <stp>4</stp>
        <stp>600110.SH</stp>
        <stp>61</stp>
        <stp>12/31/2015</stp>
        <stp>1</stp>
        <tr r="I1950" s="1"/>
      </tp>
      <tp>
        <v>4647080.2300000004</v>
        <stp/>
        <stp>EM_S_QSTM07_IS</stp>
        <stp>4</stp>
        <stp>600119.SH</stp>
        <stp>61</stp>
        <stp>12/31/2015</stp>
        <stp>1</stp>
        <tr r="I1959" s="1"/>
      </tp>
      <tp>
        <v>143631867</v>
        <stp/>
        <stp>EM_S_QSTM07_IS</stp>
        <stp>4</stp>
        <stp>600118.SH</stp>
        <stp>61</stp>
        <stp>12/31/2015</stp>
        <stp>1</stp>
        <tr r="I1958" s="1"/>
      </tp>
      <tp>
        <v>0</v>
        <stp/>
        <stp>EM_S_QSTM07_IS</stp>
        <stp>4</stp>
        <stp>603118.SH</stp>
        <stp>61</stp>
        <stp>12/31/2016</stp>
        <stp>1</stp>
        <tr r="M2872" s="1"/>
      </tp>
      <tp>
        <v>39473923.560000002</v>
        <stp/>
        <stp>EM_S_QSTM07_IS</stp>
        <stp>4</stp>
        <stp>600167.SH</stp>
        <stp>61</stp>
        <stp>12/31/2015</stp>
        <stp>1</stp>
        <tr r="I1999" s="1"/>
      </tp>
      <tp>
        <v>0</v>
        <stp/>
        <stp>EM_S_QSTM07_IS</stp>
        <stp>4</stp>
        <stp>603167.SH</stp>
        <stp>61</stp>
        <stp>12/31/2016</stp>
        <stp>1</stp>
        <tr r="M2881" s="1"/>
      </tp>
      <tp>
        <v>245277854.41999999</v>
        <stp/>
        <stp>EM_S_QSTM07_IS</stp>
        <stp>4</stp>
        <stp>600166.SH</stp>
        <stp>61</stp>
        <stp>12/31/2015</stp>
        <stp>1</stp>
        <tr r="I1998" s="1"/>
      </tp>
      <tp>
        <v>0</v>
        <stp/>
        <stp>EM_S_QSTM07_IS</stp>
        <stp>4</stp>
        <stp>603166.SH</stp>
        <stp>61</stp>
        <stp>12/31/2016</stp>
        <stp>1</stp>
        <tr r="M2880" s="1"/>
      </tp>
      <tp>
        <v>63424921.240000002</v>
        <stp/>
        <stp>EM_S_QSTM07_IS</stp>
        <stp>4</stp>
        <stp>600165.SH</stp>
        <stp>61</stp>
        <stp>12/31/2015</stp>
        <stp>1</stp>
        <tr r="I1997" s="1"/>
      </tp>
      <tp>
        <v>48478330.979999997</v>
        <stp/>
        <stp>EM_S_QSTM07_IS</stp>
        <stp>4</stp>
        <stp>600163.SH</stp>
        <stp>61</stp>
        <stp>12/31/2015</stp>
        <stp>1</stp>
        <tr r="I1996" s="1"/>
      </tp>
      <tp>
        <v>185750056.74000001</v>
        <stp/>
        <stp>EM_S_QSTM07_IS</stp>
        <stp>4</stp>
        <stp>600162.SH</stp>
        <stp>61</stp>
        <stp>12/31/2015</stp>
        <stp>1</stp>
        <tr r="I1995" s="1"/>
      </tp>
      <tp>
        <v>-30290476.75</v>
        <stp/>
        <stp>EM_S_QSTM07_IS</stp>
        <stp>4</stp>
        <stp>600161.SH</stp>
        <stp>61</stp>
        <stp>12/31/2015</stp>
        <stp>1</stp>
        <tr r="I1994" s="1"/>
      </tp>
      <tp>
        <v>22857291.789999999</v>
        <stp/>
        <stp>EM_S_QSTM07_IS</stp>
        <stp>4</stp>
        <stp>600160.SH</stp>
        <stp>61</stp>
        <stp>12/31/2015</stp>
        <stp>1</stp>
        <tr r="I1993" s="1"/>
      </tp>
      <tp>
        <v>0</v>
        <stp/>
        <stp>EM_S_QSTM07_IS</stp>
        <stp>4</stp>
        <stp>603160.SH</stp>
        <stp>61</stp>
        <stp>12/31/2016</stp>
        <stp>1</stp>
        <tr r="M2879" s="1"/>
      </tp>
      <tp>
        <v>11237754.17</v>
        <stp/>
        <stp>EM_S_QSTM07_IS</stp>
        <stp>4</stp>
        <stp>600169.SH</stp>
        <stp>61</stp>
        <stp>12/31/2015</stp>
        <stp>1</stp>
        <tr r="I2001" s="1"/>
      </tp>
      <tp>
        <v>0</v>
        <stp/>
        <stp>EM_S_QSTM07_IS</stp>
        <stp>4</stp>
        <stp>603169.SH</stp>
        <stp>61</stp>
        <stp>12/31/2016</stp>
        <stp>1</stp>
        <tr r="M2883" s="1"/>
      </tp>
      <tp>
        <v>81792710.760000005</v>
        <stp/>
        <stp>EM_S_QSTM07_IS</stp>
        <stp>4</stp>
        <stp>600168.SH</stp>
        <stp>61</stp>
        <stp>12/31/2015</stp>
        <stp>1</stp>
        <tr r="I2000" s="1"/>
      </tp>
      <tp>
        <v>0</v>
        <stp/>
        <stp>EM_S_QSTM07_IS</stp>
        <stp>4</stp>
        <stp>603168.SH</stp>
        <stp>61</stp>
        <stp>12/31/2016</stp>
        <stp>1</stp>
        <tr r="M2882" s="1"/>
      </tp>
      <tp>
        <v>1119064849.5999999</v>
        <stp/>
        <stp>EM_S_QSTM07_IS</stp>
        <stp>4</stp>
        <stp>600177.SH</stp>
        <stp>61</stp>
        <stp>12/31/2015</stp>
        <stp>1</stp>
        <tr r="I2008" s="1"/>
      </tp>
      <tp>
        <v>217543921.94</v>
        <stp/>
        <stp>EM_S_QSTM07_IS</stp>
        <stp>4</stp>
        <stp>600176.SH</stp>
        <stp>61</stp>
        <stp>12/31/2015</stp>
        <stp>1</stp>
        <tr r="I2007" s="1"/>
      </tp>
      <tp>
        <v>27102623.59</v>
        <stp/>
        <stp>EM_S_QSTM07_IS</stp>
        <stp>4</stp>
        <stp>600175.SH</stp>
        <stp>61</stp>
        <stp>12/31/2015</stp>
        <stp>1</stp>
        <tr r="I2006" s="1"/>
      </tp>
      <tp>
        <v>7228315.5700000003</v>
        <stp/>
        <stp>EM_S_QSTM07_IS</stp>
        <stp>4</stp>
        <stp>600173.SH</stp>
        <stp>61</stp>
        <stp>12/31/2015</stp>
        <stp>1</stp>
        <tr r="I2005" s="1"/>
      </tp>
      <tp>
        <v>117593634.68000001</v>
        <stp/>
        <stp>EM_S_QSTM07_IS</stp>
        <stp>4</stp>
        <stp>600172.SH</stp>
        <stp>61</stp>
        <stp>12/31/2015</stp>
        <stp>1</stp>
        <tr r="I2004" s="1"/>
      </tp>
      <tp>
        <v>14549530.810000001</v>
        <stp/>
        <stp>EM_S_QSTM07_IS</stp>
        <stp>4</stp>
        <stp>600171.SH</stp>
        <stp>61</stp>
        <stp>12/31/2015</stp>
        <stp>1</stp>
        <tr r="I2003" s="1"/>
      </tp>
      <tp>
        <v>445449249.48000002</v>
        <stp/>
        <stp>EM_S_QSTM07_IS</stp>
        <stp>4</stp>
        <stp>600170.SH</stp>
        <stp>61</stp>
        <stp>12/31/2015</stp>
        <stp>1</stp>
        <tr r="I2002" s="1"/>
      </tp>
      <tp>
        <v>-66449445.119999997</v>
        <stp/>
        <stp>EM_S_QSTM07_IS</stp>
        <stp>4</stp>
        <stp>600179.SH</stp>
        <stp>61</stp>
        <stp>12/31/2015</stp>
        <stp>1</stp>
        <tr r="I2010" s="1"/>
      </tp>
      <tp>
        <v>-13822651.4</v>
        <stp/>
        <stp>EM_S_QSTM07_IS</stp>
        <stp>4</stp>
        <stp>600178.SH</stp>
        <stp>61</stp>
        <stp>12/31/2015</stp>
        <stp>1</stp>
        <tr r="I2009" s="1"/>
      </tp>
      <tp>
        <v>-40454257.490000002</v>
        <stp/>
        <stp>EM_S_QSTM07_IS</stp>
        <stp>4</stp>
        <stp>600146.SH</stp>
        <stp>61</stp>
        <stp>12/31/2015</stp>
        <stp>1</stp>
        <tr r="I1981" s="1"/>
      </tp>
      <tp>
        <v>65419024.060000002</v>
        <stp/>
        <stp>EM_S_QSTM07_IS</stp>
        <stp>4</stp>
        <stp>600145.SH</stp>
        <stp>61</stp>
        <stp>12/31/2015</stp>
        <stp>1</stp>
        <tr r="I1980" s="1"/>
      </tp>
      <tp>
        <v>167465751.78999999</v>
        <stp/>
        <stp>EM_S_QSTM07_IS</stp>
        <stp>4</stp>
        <stp>600143.SH</stp>
        <stp>61</stp>
        <stp>12/31/2015</stp>
        <stp>1</stp>
        <tr r="I1979" s="1"/>
      </tp>
      <tp>
        <v>-28378768.34</v>
        <stp/>
        <stp>EM_S_QSTM07_IS</stp>
        <stp>4</stp>
        <stp>600141.SH</stp>
        <stp>61</stp>
        <stp>12/31/2015</stp>
        <stp>1</stp>
        <tr r="I1978" s="1"/>
      </tp>
      <tp>
        <v>-62145221.460000001</v>
        <stp/>
        <stp>EM_S_QSTM07_IS</stp>
        <stp>4</stp>
        <stp>600149.SH</stp>
        <stp>61</stp>
        <stp>12/31/2015</stp>
        <stp>1</stp>
        <tr r="I1983" s="1"/>
      </tp>
      <tp>
        <v>-2472259.9300000002</v>
        <stp/>
        <stp>EM_S_QSTM07_IS</stp>
        <stp>4</stp>
        <stp>600148.SH</stp>
        <stp>61</stp>
        <stp>12/31/2015</stp>
        <stp>1</stp>
        <tr r="I1982" s="1"/>
      </tp>
      <tp>
        <v>76739264.099999994</v>
        <stp/>
        <stp>EM_S_QSTM07_IS</stp>
        <stp>4</stp>
        <stp>600157.SH</stp>
        <stp>61</stp>
        <stp>12/31/2015</stp>
        <stp>1</stp>
        <tr r="I1990" s="1"/>
      </tp>
      <tp>
        <v>15090856.189999999</v>
        <stp/>
        <stp>EM_S_QSTM07_IS</stp>
        <stp>4</stp>
        <stp>600156.SH</stp>
        <stp>61</stp>
        <stp>12/31/2015</stp>
        <stp>1</stp>
        <tr r="I1989" s="1"/>
      </tp>
      <tp>
        <v>-60556011.020000003</v>
        <stp/>
        <stp>EM_S_QSTM07_IS</stp>
        <stp>4</stp>
        <stp>600155.SH</stp>
        <stp>61</stp>
        <stp>12/31/2015</stp>
        <stp>1</stp>
        <tr r="I1988" s="1"/>
      </tp>
      <tp>
        <v>1031751675.12</v>
        <stp/>
        <stp>EM_S_QSTM07_IS</stp>
        <stp>4</stp>
        <stp>600153.SH</stp>
        <stp>61</stp>
        <stp>12/31/2015</stp>
        <stp>1</stp>
        <tr r="I1987" s="1"/>
      </tp>
      <tp>
        <v>25012297.43</v>
        <stp/>
        <stp>EM_S_QSTM07_IS</stp>
        <stp>4</stp>
        <stp>600152.SH</stp>
        <stp>61</stp>
        <stp>12/31/2015</stp>
        <stp>1</stp>
        <tr r="I1986" s="1"/>
      </tp>
      <tp>
        <v>149394193.33000001</v>
        <stp/>
        <stp>EM_S_QSTM07_IS</stp>
        <stp>4</stp>
        <stp>600151.SH</stp>
        <stp>61</stp>
        <stp>12/31/2015</stp>
        <stp>1</stp>
        <tr r="I1985" s="1"/>
      </tp>
      <tp>
        <v>-108949733.70999999</v>
        <stp/>
        <stp>EM_S_QSTM07_IS</stp>
        <stp>4</stp>
        <stp>600150.SH</stp>
        <stp>61</stp>
        <stp>12/31/2015</stp>
        <stp>1</stp>
        <tr r="I1984" s="1"/>
      </tp>
      <tp>
        <v>37053582.270000003</v>
        <stp/>
        <stp>EM_S_QSTM07_IS</stp>
        <stp>4</stp>
        <stp>600159.SH</stp>
        <stp>61</stp>
        <stp>12/31/2015</stp>
        <stp>1</stp>
        <tr r="I1992" s="1"/>
      </tp>
      <tp>
        <v>0</v>
        <stp/>
        <stp>EM_S_QSTM07_IS</stp>
        <stp>4</stp>
        <stp>603159.SH</stp>
        <stp>61</stp>
        <stp>12/31/2016</stp>
        <stp>1</stp>
        <tr r="M2878" s="1"/>
      </tp>
      <tp>
        <v>27524974.149999999</v>
        <stp/>
        <stp>EM_S_QSTM07_IS</stp>
        <stp>4</stp>
        <stp>600158.SH</stp>
        <stp>61</stp>
        <stp>12/31/2015</stp>
        <stp>1</stp>
        <tr r="I1991" s="1"/>
      </tp>
      <tp>
        <v>0</v>
        <stp/>
        <stp>EM_S_QSTM07_IS</stp>
        <stp>4</stp>
        <stp>603158.SH</stp>
        <stp>61</stp>
        <stp>12/31/2016</stp>
        <stp>1</stp>
        <tr r="M2877" s="1"/>
      </tp>
      <tp>
        <v>-96244737.959999993</v>
        <stp/>
        <stp>EM_S_QSTM07_IS</stp>
        <stp>4</stp>
        <stp>600187.SH</stp>
        <stp>61</stp>
        <stp>12/31/2015</stp>
        <stp>1</stp>
        <tr r="I2017" s="1"/>
      </tp>
      <tp>
        <v>-24181414.690000001</v>
        <stp/>
        <stp>EM_S_QSTM07_IS</stp>
        <stp>4</stp>
        <stp>600186.SH</stp>
        <stp>61</stp>
        <stp>12/31/2015</stp>
        <stp>1</stp>
        <tr r="I2016" s="1"/>
      </tp>
      <tp>
        <v>541029892.37</v>
        <stp/>
        <stp>EM_S_QSTM07_IS</stp>
        <stp>4</stp>
        <stp>600185.SH</stp>
        <stp>61</stp>
        <stp>12/31/2015</stp>
        <stp>1</stp>
        <tr r="I2015" s="1"/>
      </tp>
      <tp>
        <v>33181248.489999998</v>
        <stp/>
        <stp>EM_S_QSTM07_IS</stp>
        <stp>4</stp>
        <stp>600184.SH</stp>
        <stp>61</stp>
        <stp>12/31/2015</stp>
        <stp>1</stp>
        <tr r="I2014" s="1"/>
      </tp>
      <tp>
        <v>206086864.62</v>
        <stp/>
        <stp>EM_S_QSTM07_IS</stp>
        <stp>4</stp>
        <stp>600183.SH</stp>
        <stp>61</stp>
        <stp>12/31/2015</stp>
        <stp>1</stp>
        <tr r="I2013" s="1"/>
      </tp>
      <tp>
        <v>33618298.920000002</v>
        <stp/>
        <stp>EM_S_QSTM07_IS</stp>
        <stp>4</stp>
        <stp>600182.SH</stp>
        <stp>61</stp>
        <stp>12/31/2015</stp>
        <stp>1</stp>
        <tr r="I2012" s="1"/>
      </tp>
      <tp>
        <v>205684632.41999999</v>
        <stp/>
        <stp>EM_S_QSTM07_IS</stp>
        <stp>4</stp>
        <stp>600180.SH</stp>
        <stp>61</stp>
        <stp>12/31/2015</stp>
        <stp>1</stp>
        <tr r="I2011" s="1"/>
      </tp>
      <tp>
        <v>133640556.75</v>
        <stp/>
        <stp>EM_S_QSTM07_IS</stp>
        <stp>4</stp>
        <stp>600189.SH</stp>
        <stp>61</stp>
        <stp>12/31/2015</stp>
        <stp>1</stp>
        <tr r="I2019" s="1"/>
      </tp>
      <tp>
        <v>0</v>
        <stp/>
        <stp>EM_S_QSTM07_IS</stp>
        <stp>4</stp>
        <stp>603189.SH</stp>
        <stp>61</stp>
        <stp>12/31/2016</stp>
        <stp>1</stp>
        <tr r="M2885" s="1"/>
      </tp>
      <tp>
        <v>-521324000</v>
        <stp/>
        <stp>EM_S_QSTM07_IS</stp>
        <stp>4</stp>
        <stp>600188.SH</stp>
        <stp>61</stp>
        <stp>12/31/2015</stp>
        <stp>1</stp>
        <tr r="I2018" s="1"/>
      </tp>
      <tp>
        <v>0</v>
        <stp/>
        <stp>EM_S_QSTM07_IS</stp>
        <stp>4</stp>
        <stp>603188.SH</stp>
        <stp>61</stp>
        <stp>12/31/2016</stp>
        <stp>1</stp>
        <tr r="M2884" s="1"/>
      </tp>
      <tp>
        <v>52609500.82</v>
        <stp/>
        <stp>EM_S_QSTM07_IS</stp>
        <stp>4</stp>
        <stp>600197.SH</stp>
        <stp>61</stp>
        <stp>12/31/2015</stp>
        <stp>1</stp>
        <tr r="I2026" s="1"/>
      </tp>
      <tp>
        <v>569124126.26999998</v>
        <stp/>
        <stp>EM_S_QSTM07_IS</stp>
        <stp>4</stp>
        <stp>600196.SH</stp>
        <stp>61</stp>
        <stp>12/31/2015</stp>
        <stp>1</stp>
        <tr r="I2025" s="1"/>
      </tp>
      <tp>
        <v>45760692.859999999</v>
        <stp/>
        <stp>EM_S_QSTM07_IS</stp>
        <stp>4</stp>
        <stp>600195.SH</stp>
        <stp>61</stp>
        <stp>12/31/2015</stp>
        <stp>1</stp>
        <tr r="I2024" s="1"/>
      </tp>
      <tp>
        <v>52806966</v>
        <stp/>
        <stp>EM_S_QSTM07_IS</stp>
        <stp>4</stp>
        <stp>600193.SH</stp>
        <stp>61</stp>
        <stp>12/31/2015</stp>
        <stp>1</stp>
        <tr r="I2023" s="1"/>
      </tp>
      <tp>
        <v>1175959.68</v>
        <stp/>
        <stp>EM_S_QSTM07_IS</stp>
        <stp>4</stp>
        <stp>600192.SH</stp>
        <stp>61</stp>
        <stp>12/31/2015</stp>
        <stp>1</stp>
        <tr r="I2022" s="1"/>
      </tp>
      <tp>
        <v>-7163244.5099999905</v>
        <stp/>
        <stp>EM_S_QSTM07_IS</stp>
        <stp>4</stp>
        <stp>600191.SH</stp>
        <stp>61</stp>
        <stp>12/31/2015</stp>
        <stp>1</stp>
        <tr r="I2021" s="1"/>
      </tp>
      <tp>
        <v>7438969.8099999996</v>
        <stp/>
        <stp>EM_S_QSTM07_IS</stp>
        <stp>4</stp>
        <stp>600190.SH</stp>
        <stp>61</stp>
        <stp>12/31/2015</stp>
        <stp>1</stp>
        <tr r="I2020" s="1"/>
      </tp>
      <tp>
        <v>13775854.529999999</v>
        <stp/>
        <stp>EM_S_QSTM07_IS</stp>
        <stp>4</stp>
        <stp>600199.SH</stp>
        <stp>61</stp>
        <stp>12/31/2015</stp>
        <stp>1</stp>
        <tr r="I2028" s="1"/>
      </tp>
      <tp>
        <v>0</v>
        <stp/>
        <stp>EM_S_QSTM07_IS</stp>
        <stp>4</stp>
        <stp>603199.SH</stp>
        <stp>61</stp>
        <stp>12/31/2016</stp>
        <stp>1</stp>
        <tr r="M2887" s="1"/>
      </tp>
      <tp>
        <v>444766688.43000001</v>
        <stp/>
        <stp>EM_S_QSTM07_IS</stp>
        <stp>4</stp>
        <stp>600198.SH</stp>
        <stp>61</stp>
        <stp>12/31/2015</stp>
        <stp>1</stp>
        <tr r="I2027" s="1"/>
      </tp>
      <tp>
        <v>0</v>
        <stp/>
        <stp>EM_S_QSTM07_IS</stp>
        <stp>4</stp>
        <stp>603198.SH</stp>
        <stp>61</stp>
        <stp>12/31/2016</stp>
        <stp>1</stp>
        <tr r="M2886" s="1"/>
      </tp>
      <tp>
        <v>10555021.039999999</v>
        <stp/>
        <stp>EM_S_QSTM07_IS</stp>
        <stp>4</stp>
        <stp>300157.SZ</stp>
        <stp>61</stp>
        <stp>12/31/2015</stp>
        <stp>1</stp>
        <tr r="I1447" s="1"/>
      </tp>
      <tp>
        <v>3759403882.6999998</v>
        <stp/>
        <stp>EM_S_QSTM07_IS</stp>
        <stp>4</stp>
        <stp>000166.SZ</stp>
        <stp>61</stp>
        <stp>12/31/2015</stp>
        <stp>1</stp>
        <tr r="I74" s="1"/>
      </tp>
      <tp>
        <v>57332897.119999997</v>
        <stp/>
        <stp>EM_S_QSTM07_IS</stp>
        <stp>4</stp>
        <stp>300156.SZ</stp>
        <stp>61</stp>
        <stp>12/31/2015</stp>
        <stp>1</stp>
        <tr r="I1446" s="1"/>
      </tp>
      <tp>
        <v>5329353.5199999996</v>
        <stp/>
        <stp>EM_S_QSTM07_IS</stp>
        <stp>4</stp>
        <stp>300155.SZ</stp>
        <stp>61</stp>
        <stp>12/31/2015</stp>
        <stp>1</stp>
        <tr r="I1445" s="1"/>
      </tp>
      <tp>
        <v>2415427.7999999998</v>
        <stp/>
        <stp>EM_S_QSTM07_IS</stp>
        <stp>4</stp>
        <stp>300154.SZ</stp>
        <stp>61</stp>
        <stp>12/31/2015</stp>
        <stp>1</stp>
        <tr r="I1444" s="1"/>
      </tp>
      <tp>
        <v>22724459.100000001</v>
        <stp/>
        <stp>EM_S_QSTM07_IS</stp>
        <stp>4</stp>
        <stp>300153.SZ</stp>
        <stp>61</stp>
        <stp>12/31/2015</stp>
        <stp>1</stp>
        <tr r="I1443" s="1"/>
      </tp>
      <tp>
        <v>3722008.3</v>
        <stp/>
        <stp>EM_S_QSTM07_IS</stp>
        <stp>4</stp>
        <stp>300152.SZ</stp>
        <stp>61</stp>
        <stp>12/31/2015</stp>
        <stp>1</stp>
        <tr r="I1442" s="1"/>
      </tp>
      <tp>
        <v>2384226.15</v>
        <stp/>
        <stp>EM_S_QSTM07_IS</stp>
        <stp>4</stp>
        <stp>300151.SZ</stp>
        <stp>61</stp>
        <stp>12/31/2015</stp>
        <stp>1</stp>
        <tr r="I1441" s="1"/>
      </tp>
      <tp>
        <v>72236835.719999999</v>
        <stp/>
        <stp>EM_S_QSTM07_IS</stp>
        <stp>4</stp>
        <stp>300150.SZ</stp>
        <stp>61</stp>
        <stp>12/31/2015</stp>
        <stp>1</stp>
        <tr r="I1440" s="1"/>
      </tp>
      <tp>
        <v>215237256.37</v>
        <stp/>
        <stp>EM_S_QSTM07_IS</stp>
        <stp>4</stp>
        <stp>300159.SZ</stp>
        <stp>61</stp>
        <stp>12/31/2015</stp>
        <stp>1</stp>
        <tr r="I1449" s="1"/>
      </tp>
      <tp>
        <v>14632377.25</v>
        <stp/>
        <stp>EM_S_QSTM07_IS</stp>
        <stp>4</stp>
        <stp>300158.SZ</stp>
        <stp>61</stp>
        <stp>12/31/2015</stp>
        <stp>1</stp>
        <tr r="I1448" s="1"/>
      </tp>
      <tp>
        <v>32208706.649999999</v>
        <stp/>
        <stp>EM_S_QSTM07_IS</stp>
        <stp>4</stp>
        <stp>300147.SZ</stp>
        <stp>61</stp>
        <stp>12/31/2015</stp>
        <stp>1</stp>
        <tr r="I1437" s="1"/>
      </tp>
      <tp>
        <v>50764698.119999997</v>
        <stp/>
        <stp>EM_S_QSTM07_IS</stp>
        <stp>4</stp>
        <stp>300146.SZ</stp>
        <stp>61</stp>
        <stp>12/31/2015</stp>
        <stp>1</stp>
        <tr r="I1436" s="1"/>
      </tp>
      <tp>
        <v>142207146.49000001</v>
        <stp/>
        <stp>EM_S_QSTM07_IS</stp>
        <stp>4</stp>
        <stp>300145.SZ</stp>
        <stp>61</stp>
        <stp>12/31/2015</stp>
        <stp>1</stp>
        <tr r="I1435" s="1"/>
      </tp>
      <tp>
        <v>91381651.969999999</v>
        <stp/>
        <stp>EM_S_QSTM07_IS</stp>
        <stp>4</stp>
        <stp>300144.SZ</stp>
        <stp>61</stp>
        <stp>12/31/2015</stp>
        <stp>1</stp>
        <tr r="I1434" s="1"/>
      </tp>
      <tp>
        <v>866890.36999999895</v>
        <stp/>
        <stp>EM_S_QSTM07_IS</stp>
        <stp>4</stp>
        <stp>300143.SZ</stp>
        <stp>61</stp>
        <stp>12/31/2015</stp>
        <stp>1</stp>
        <tr r="I1433" s="1"/>
      </tp>
      <tp>
        <v>-729220757.25999999</v>
        <stp/>
        <stp>EM_S_QSTM07_IS</stp>
        <stp>4</stp>
        <stp>300142.SZ</stp>
        <stp>61</stp>
        <stp>12/31/2015</stp>
        <stp>1</stp>
        <tr r="I1432" s="1"/>
      </tp>
      <tp>
        <v>7858532.4400000004</v>
        <stp/>
        <stp>EM_S_QSTM07_IS</stp>
        <stp>4</stp>
        <stp>300141.SZ</stp>
        <stp>61</stp>
        <stp>12/31/2015</stp>
        <stp>1</stp>
        <tr r="I1431" s="1"/>
      </tp>
      <tp>
        <v>9073582.8599999994</v>
        <stp/>
        <stp>EM_S_QSTM07_IS</stp>
        <stp>4</stp>
        <stp>300140.SZ</stp>
        <stp>61</stp>
        <stp>12/31/2015</stp>
        <stp>1</stp>
        <tr r="I1430" s="1"/>
      </tp>
      <tp>
        <v>4374649.6900000004</v>
        <stp/>
        <stp>EM_S_QSTM07_IS</stp>
        <stp>4</stp>
        <stp>300149.SZ</stp>
        <stp>61</stp>
        <stp>12/31/2015</stp>
        <stp>1</stp>
        <tr r="I1439" s="1"/>
      </tp>
      <tp>
        <v>59832191.109999999</v>
        <stp/>
        <stp>EM_S_QSTM07_IS</stp>
        <stp>4</stp>
        <stp>300148.SZ</stp>
        <stp>61</stp>
        <stp>12/31/2015</stp>
        <stp>1</stp>
        <tr r="I1438" s="1"/>
      </tp>
      <tp>
        <v>-13057808.279999999</v>
        <stp/>
        <stp>EM_S_QSTM07_IS</stp>
        <stp>4</stp>
        <stp>300177.SZ</stp>
        <stp>61</stp>
        <stp>12/31/2015</stp>
        <stp>1</stp>
        <tr r="I1467" s="1"/>
      </tp>
      <tp>
        <v>23222983.199999999</v>
        <stp/>
        <stp>EM_S_QSTM07_IS</stp>
        <stp>4</stp>
        <stp>300176.SZ</stp>
        <stp>61</stp>
        <stp>12/31/2015</stp>
        <stp>1</stp>
        <tr r="I1466" s="1"/>
      </tp>
      <tp>
        <v>10475084.449999999</v>
        <stp/>
        <stp>EM_S_QSTM07_IS</stp>
        <stp>4</stp>
        <stp>300175.SZ</stp>
        <stp>61</stp>
        <stp>12/31/2015</stp>
        <stp>1</stp>
        <tr r="I1465" s="1"/>
      </tp>
      <tp>
        <v>3101297.27</v>
        <stp/>
        <stp>EM_S_QSTM07_IS</stp>
        <stp>4</stp>
        <stp>300174.SZ</stp>
        <stp>61</stp>
        <stp>12/31/2015</stp>
        <stp>1</stp>
        <tr r="I1464" s="1"/>
      </tp>
      <tp>
        <v>30806111.73</v>
        <stp/>
        <stp>EM_S_QSTM07_IS</stp>
        <stp>4</stp>
        <stp>300173.SZ</stp>
        <stp>61</stp>
        <stp>12/31/2015</stp>
        <stp>1</stp>
        <tr r="I1463" s="1"/>
      </tp>
      <tp>
        <v>39246315.219999999</v>
        <stp/>
        <stp>EM_S_QSTM07_IS</stp>
        <stp>4</stp>
        <stp>300172.SZ</stp>
        <stp>61</stp>
        <stp>12/31/2015</stp>
        <stp>1</stp>
        <tr r="I1462" s="1"/>
      </tp>
      <tp>
        <v>111584189.12</v>
        <stp/>
        <stp>EM_S_QSTM07_IS</stp>
        <stp>4</stp>
        <stp>300171.SZ</stp>
        <stp>61</stp>
        <stp>12/31/2015</stp>
        <stp>1</stp>
        <tr r="I1461" s="1"/>
      </tp>
      <tp>
        <v>67063670.380000003</v>
        <stp/>
        <stp>EM_S_QSTM07_IS</stp>
        <stp>4</stp>
        <stp>300170.SZ</stp>
        <stp>61</stp>
        <stp>12/31/2015</stp>
        <stp>1</stp>
        <tr r="I1460" s="1"/>
      </tp>
      <tp>
        <v>15314281.26</v>
        <stp/>
        <stp>EM_S_QSTM07_IS</stp>
        <stp>4</stp>
        <stp>300179.SZ</stp>
        <stp>61</stp>
        <stp>12/31/2015</stp>
        <stp>1</stp>
        <tr r="I1469" s="1"/>
      </tp>
      <tp>
        <v>39136449.130000003</v>
        <stp/>
        <stp>EM_S_QSTM07_IS</stp>
        <stp>4</stp>
        <stp>300178.SZ</stp>
        <stp>61</stp>
        <stp>12/31/2015</stp>
        <stp>1</stp>
        <tr r="I1468" s="1"/>
      </tp>
      <tp>
        <v>601665485.16999996</v>
        <stp/>
        <stp>EM_S_QSTM07_IS</stp>
        <stp>4</stp>
        <stp>000157.SZ</stp>
        <stp>61</stp>
        <stp>12/31/2015</stp>
        <stp>1</stp>
        <tr r="I71" s="1"/>
      </tp>
      <tp>
        <v>26363715.5</v>
        <stp/>
        <stp>EM_S_QSTM07_IS</stp>
        <stp>4</stp>
        <stp>300167.SZ</stp>
        <stp>61</stp>
        <stp>12/31/2015</stp>
        <stp>1</stp>
        <tr r="I1457" s="1"/>
      </tp>
      <tp>
        <v>129941126.02</v>
        <stp/>
        <stp>EM_S_QSTM07_IS</stp>
        <stp>4</stp>
        <stp>000156.SZ</stp>
        <stp>61</stp>
        <stp>12/31/2015</stp>
        <stp>1</stp>
        <tr r="I70" s="1"/>
      </tp>
      <tp>
        <v>144056201.25</v>
        <stp/>
        <stp>EM_S_QSTM07_IS</stp>
        <stp>4</stp>
        <stp>300166.SZ</stp>
        <stp>61</stp>
        <stp>12/31/2015</stp>
        <stp>1</stp>
        <tr r="I1456" s="1"/>
      </tp>
      <tp>
        <v>-397726578.47000003</v>
        <stp/>
        <stp>EM_S_QSTM07_IS</stp>
        <stp>4</stp>
        <stp>000155.SZ</stp>
        <stp>61</stp>
        <stp>12/31/2015</stp>
        <stp>1</stp>
        <tr r="I69" s="1"/>
      </tp>
      <tp>
        <v>4910767.33</v>
        <stp/>
        <stp>EM_S_QSTM07_IS</stp>
        <stp>4</stp>
        <stp>300165.SZ</stp>
        <stp>61</stp>
        <stp>12/31/2015</stp>
        <stp>1</stp>
        <tr r="I1455" s="1"/>
      </tp>
      <tp>
        <v>-27835334.190000001</v>
        <stp/>
        <stp>EM_S_QSTM07_IS</stp>
        <stp>4</stp>
        <stp>300164.SZ</stp>
        <stp>61</stp>
        <stp>12/31/2015</stp>
        <stp>1</stp>
        <tr r="I1454" s="1"/>
      </tp>
      <tp>
        <v>64962.190000001297</v>
        <stp/>
        <stp>EM_S_QSTM07_IS</stp>
        <stp>4</stp>
        <stp>000153.SZ</stp>
        <stp>61</stp>
        <stp>12/31/2015</stp>
        <stp>1</stp>
        <tr r="I68" s="1"/>
      </tp>
      <tp>
        <v>16902157.59</v>
        <stp/>
        <stp>EM_S_QSTM07_IS</stp>
        <stp>4</stp>
        <stp>300163.SZ</stp>
        <stp>61</stp>
        <stp>12/31/2015</stp>
        <stp>1</stp>
        <tr r="I1453" s="1"/>
      </tp>
      <tp>
        <v>-8753881.5700000003</v>
        <stp/>
        <stp>EM_S_QSTM07_IS</stp>
        <stp>4</stp>
        <stp>300162.SZ</stp>
        <stp>61</stp>
        <stp>12/31/2015</stp>
        <stp>1</stp>
        <tr r="I1452" s="1"/>
      </tp>
      <tp>
        <v>48983602.32</v>
        <stp/>
        <stp>EM_S_QSTM07_IS</stp>
        <stp>4</stp>
        <stp>000151.SZ</stp>
        <stp>61</stp>
        <stp>12/31/2015</stp>
        <stp>1</stp>
        <tr r="I67" s="1"/>
      </tp>
      <tp>
        <v>10875388.859999999</v>
        <stp/>
        <stp>EM_S_QSTM07_IS</stp>
        <stp>4</stp>
        <stp>300161.SZ</stp>
        <stp>61</stp>
        <stp>12/31/2015</stp>
        <stp>1</stp>
        <tr r="I1451" s="1"/>
      </tp>
      <tp>
        <v>50695717.340000004</v>
        <stp/>
        <stp>EM_S_QSTM07_IS</stp>
        <stp>4</stp>
        <stp>000150.SZ</stp>
        <stp>61</stp>
        <stp>12/31/2015</stp>
        <stp>1</stp>
        <tr r="I66" s="1"/>
      </tp>
      <tp>
        <v>11039081.220000001</v>
        <stp/>
        <stp>EM_S_QSTM07_IS</stp>
        <stp>4</stp>
        <stp>300160.SZ</stp>
        <stp>61</stp>
        <stp>12/31/2015</stp>
        <stp>1</stp>
        <tr r="I1450" s="1"/>
      </tp>
      <tp>
        <v>97613508.730000004</v>
        <stp/>
        <stp>EM_S_QSTM07_IS</stp>
        <stp>4</stp>
        <stp>000159.SZ</stp>
        <stp>61</stp>
        <stp>12/31/2015</stp>
        <stp>1</stp>
        <tr r="I73" s="1"/>
      </tp>
      <tp>
        <v>10181603.17</v>
        <stp/>
        <stp>EM_S_QSTM07_IS</stp>
        <stp>4</stp>
        <stp>300169.SZ</stp>
        <stp>61</stp>
        <stp>12/31/2015</stp>
        <stp>1</stp>
        <tr r="I1459" s="1"/>
      </tp>
      <tp>
        <v>321499293.35000002</v>
        <stp/>
        <stp>EM_S_QSTM07_IS</stp>
        <stp>4</stp>
        <stp>000158.SZ</stp>
        <stp>61</stp>
        <stp>12/31/2015</stp>
        <stp>1</stp>
        <tr r="I72" s="1"/>
      </tp>
      <tp>
        <v>155310650.66999999</v>
        <stp/>
        <stp>EM_S_QSTM07_IS</stp>
        <stp>4</stp>
        <stp>300168.SZ</stp>
        <stp>61</stp>
        <stp>12/31/2015</stp>
        <stp>1</stp>
        <tr r="I1458" s="1"/>
      </tp>
      <tp>
        <v>23487361.23</v>
        <stp/>
        <stp>EM_S_QSTM07_IS</stp>
        <stp>4</stp>
        <stp>300117.SZ</stp>
        <stp>61</stp>
        <stp>12/31/2015</stp>
        <stp>1</stp>
        <tr r="I1407" s="1"/>
      </tp>
      <tp>
        <v>19014751.84</v>
        <stp/>
        <stp>EM_S_QSTM07_IS</stp>
        <stp>4</stp>
        <stp>300116.SZ</stp>
        <stp>61</stp>
        <stp>12/31/2015</stp>
        <stp>1</stp>
        <tr r="I1406" s="1"/>
      </tp>
      <tp>
        <v>127894748.58</v>
        <stp/>
        <stp>EM_S_QSTM07_IS</stp>
        <stp>4</stp>
        <stp>300115.SZ</stp>
        <stp>61</stp>
        <stp>12/31/2015</stp>
        <stp>1</stp>
        <tr r="I1405" s="1"/>
      </tp>
      <tp>
        <v>23316183.210000001</v>
        <stp/>
        <stp>EM_S_QSTM07_IS</stp>
        <stp>4</stp>
        <stp>300114.SZ</stp>
        <stp>61</stp>
        <stp>12/31/2015</stp>
        <stp>1</stp>
        <tr r="I1404" s="1"/>
      </tp>
      <tp>
        <v>103439132.54000001</v>
        <stp/>
        <stp>EM_S_QSTM07_IS</stp>
        <stp>4</stp>
        <stp>300113.SZ</stp>
        <stp>61</stp>
        <stp>12/31/2015</stp>
        <stp>1</stp>
        <tr r="I1403" s="1"/>
      </tp>
      <tp>
        <v>-3824000.9</v>
        <stp/>
        <stp>EM_S_QSTM07_IS</stp>
        <stp>4</stp>
        <stp>300112.SZ</stp>
        <stp>61</stp>
        <stp>12/31/2015</stp>
        <stp>1</stp>
        <tr r="I1402" s="1"/>
      </tp>
      <tp>
        <v>59506110.939999998</v>
        <stp/>
        <stp>EM_S_QSTM07_IS</stp>
        <stp>4</stp>
        <stp>300111.SZ</stp>
        <stp>61</stp>
        <stp>12/31/2015</stp>
        <stp>1</stp>
        <tr r="I1401" s="1"/>
      </tp>
      <tp>
        <v>-7693456.6900000004</v>
        <stp/>
        <stp>EM_S_QSTM07_IS</stp>
        <stp>4</stp>
        <stp>300110.SZ</stp>
        <stp>61</stp>
        <stp>12/31/2015</stp>
        <stp>1</stp>
        <tr r="I1400" s="1"/>
      </tp>
      <tp>
        <v>31008602.010000002</v>
        <stp/>
        <stp>EM_S_QSTM07_IS</stp>
        <stp>4</stp>
        <stp>300119.SZ</stp>
        <stp>61</stp>
        <stp>12/31/2015</stp>
        <stp>1</stp>
        <tr r="I1409" s="1"/>
      </tp>
      <tp>
        <v>124454311.81</v>
        <stp/>
        <stp>EM_S_QSTM07_IS</stp>
        <stp>4</stp>
        <stp>300118.SZ</stp>
        <stp>61</stp>
        <stp>12/31/2015</stp>
        <stp>1</stp>
        <tr r="I1408" s="1"/>
      </tp>
      <tp>
        <v>8387121.7800000003</v>
        <stp/>
        <stp>EM_S_QSTM07_IS</stp>
        <stp>4</stp>
        <stp>300107.SZ</stp>
        <stp>61</stp>
        <stp>12/31/2015</stp>
        <stp>1</stp>
        <tr r="I1397" s="1"/>
      </tp>
      <tp>
        <v>3902815.07</v>
        <stp/>
        <stp>EM_S_QSTM07_IS</stp>
        <stp>4</stp>
        <stp>300106.SZ</stp>
        <stp>61</stp>
        <stp>12/31/2015</stp>
        <stp>1</stp>
        <tr r="I1396" s="1"/>
      </tp>
      <tp>
        <v>5909838.2699999996</v>
        <stp/>
        <stp>EM_S_QSTM07_IS</stp>
        <stp>4</stp>
        <stp>300105.SZ</stp>
        <stp>61</stp>
        <stp>12/31/2015</stp>
        <stp>1</stp>
        <tr r="I1395" s="1"/>
      </tp>
      <tp>
        <v>195979518.56999999</v>
        <stp/>
        <stp>EM_S_QSTM07_IS</stp>
        <stp>4</stp>
        <stp>300104.SZ</stp>
        <stp>61</stp>
        <stp>12/31/2015</stp>
        <stp>1</stp>
        <tr r="I1394" s="1"/>
      </tp>
      <tp>
        <v>5236903.47</v>
        <stp/>
        <stp>EM_S_QSTM07_IS</stp>
        <stp>4</stp>
        <stp>300103.SZ</stp>
        <stp>61</stp>
        <stp>12/31/2015</stp>
        <stp>1</stp>
        <tr r="I1393" s="1"/>
      </tp>
      <tp>
        <v>-117127968.26000001</v>
        <stp/>
        <stp>EM_S_QSTM07_IS</stp>
        <stp>4</stp>
        <stp>300102.SZ</stp>
        <stp>61</stp>
        <stp>12/31/2015</stp>
        <stp>1</stp>
        <tr r="I1392" s="1"/>
      </tp>
      <tp>
        <v>16707965.32</v>
        <stp/>
        <stp>EM_S_QSTM07_IS</stp>
        <stp>4</stp>
        <stp>300101.SZ</stp>
        <stp>61</stp>
        <stp>12/31/2015</stp>
        <stp>1</stp>
        <tr r="I1391" s="1"/>
      </tp>
      <tp>
        <v>67334201.140000001</v>
        <stp/>
        <stp>EM_S_QSTM07_IS</stp>
        <stp>4</stp>
        <stp>300100.SZ</stp>
        <stp>61</stp>
        <stp>12/31/2015</stp>
        <stp>1</stp>
        <tr r="I1390" s="1"/>
      </tp>
      <tp>
        <v>17651591.670000002</v>
        <stp/>
        <stp>EM_S_QSTM07_IS</stp>
        <stp>4</stp>
        <stp>300109.SZ</stp>
        <stp>61</stp>
        <stp>12/31/2015</stp>
        <stp>1</stp>
        <tr r="I1399" s="1"/>
      </tp>
      <tp>
        <v>11942843.1</v>
        <stp/>
        <stp>EM_S_QSTM07_IS</stp>
        <stp>4</stp>
        <stp>300108.SZ</stp>
        <stp>61</stp>
        <stp>12/31/2015</stp>
        <stp>1</stp>
        <tr r="I1398" s="1"/>
      </tp>
      <tp>
        <v>27702787.43</v>
        <stp/>
        <stp>EM_S_QSTM07_IS</stp>
        <stp>4</stp>
        <stp>300137.SZ</stp>
        <stp>61</stp>
        <stp>12/31/2015</stp>
        <stp>1</stp>
        <tr r="I1427" s="1"/>
      </tp>
      <tp>
        <v>81072401.769999996</v>
        <stp/>
        <stp>EM_S_QSTM07_IS</stp>
        <stp>4</stp>
        <stp>300136.SZ</stp>
        <stp>61</stp>
        <stp>12/31/2015</stp>
        <stp>1</stp>
        <tr r="I1426" s="1"/>
      </tp>
      <tp>
        <v>-24683223.039999999</v>
        <stp/>
        <stp>EM_S_QSTM07_IS</stp>
        <stp>4</stp>
        <stp>300135.SZ</stp>
        <stp>61</stp>
        <stp>12/31/2015</stp>
        <stp>1</stp>
        <tr r="I1425" s="1"/>
      </tp>
      <tp>
        <v>28042051.559999999</v>
        <stp/>
        <stp>EM_S_QSTM07_IS</stp>
        <stp>4</stp>
        <stp>300134.SZ</stp>
        <stp>61</stp>
        <stp>12/31/2015</stp>
        <stp>1</stp>
        <tr r="I1424" s="1"/>
      </tp>
      <tp>
        <v>255797984.91</v>
        <stp/>
        <stp>EM_S_QSTM07_IS</stp>
        <stp>4</stp>
        <stp>300133.SZ</stp>
        <stp>61</stp>
        <stp>12/31/2015</stp>
        <stp>1</stp>
        <tr r="I1423" s="1"/>
      </tp>
      <tp>
        <v>10380910.710000001</v>
        <stp/>
        <stp>EM_S_QSTM07_IS</stp>
        <stp>4</stp>
        <stp>300132.SZ</stp>
        <stp>61</stp>
        <stp>12/31/2015</stp>
        <stp>1</stp>
        <tr r="I1422" s="1"/>
      </tp>
      <tp>
        <v>10170364.07</v>
        <stp/>
        <stp>EM_S_QSTM07_IS</stp>
        <stp>4</stp>
        <stp>300131.SZ</stp>
        <stp>61</stp>
        <stp>12/31/2015</stp>
        <stp>1</stp>
        <tr r="I1421" s="1"/>
      </tp>
      <tp>
        <v>502427500</v>
        <stp/>
        <stp>EM_S_QSTM07_IS</stp>
        <stp>4</stp>
        <stp>000100.SZ</stp>
        <stp>61</stp>
        <stp>12/31/2015</stp>
        <stp>1</stp>
        <tr r="I65" s="1"/>
      </tp>
      <tp>
        <v>40039497.469999999</v>
        <stp/>
        <stp>EM_S_QSTM07_IS</stp>
        <stp>4</stp>
        <stp>300130.SZ</stp>
        <stp>61</stp>
        <stp>12/31/2015</stp>
        <stp>1</stp>
        <tr r="I1420" s="1"/>
      </tp>
      <tp>
        <v>2156392.04</v>
        <stp/>
        <stp>EM_S_QSTM07_IS</stp>
        <stp>4</stp>
        <stp>300139.SZ</stp>
        <stp>61</stp>
        <stp>12/31/2015</stp>
        <stp>1</stp>
        <tr r="I1429" s="1"/>
      </tp>
      <tp>
        <v>19497425.48</v>
        <stp/>
        <stp>EM_S_QSTM07_IS</stp>
        <stp>4</stp>
        <stp>300138.SZ</stp>
        <stp>61</stp>
        <stp>12/31/2015</stp>
        <stp>1</stp>
        <tr r="I1428" s="1"/>
      </tp>
      <tp>
        <v>27863105.140000001</v>
        <stp/>
        <stp>EM_S_QSTM07_IS</stp>
        <stp>4</stp>
        <stp>300127.SZ</stp>
        <stp>61</stp>
        <stp>12/31/2015</stp>
        <stp>1</stp>
        <tr r="I1417" s="1"/>
      </tp>
      <tp>
        <v>-2755393.45</v>
        <stp/>
        <stp>EM_S_QSTM07_IS</stp>
        <stp>4</stp>
        <stp>300126.SZ</stp>
        <stp>61</stp>
        <stp>12/31/2015</stp>
        <stp>1</stp>
        <tr r="I1416" s="1"/>
      </tp>
      <tp>
        <v>37357817.170000002</v>
        <stp/>
        <stp>EM_S_QSTM07_IS</stp>
        <stp>4</stp>
        <stp>300125.SZ</stp>
        <stp>61</stp>
        <stp>12/31/2015</stp>
        <stp>1</stp>
        <tr r="I1415" s="1"/>
      </tp>
      <tp>
        <v>223058153.50999999</v>
        <stp/>
        <stp>EM_S_QSTM07_IS</stp>
        <stp>4</stp>
        <stp>300124.SZ</stp>
        <stp>61</stp>
        <stp>12/31/2015</stp>
        <stp>1</stp>
        <tr r="I1414" s="1"/>
      </tp>
      <tp>
        <v>9843960.3800000008</v>
        <stp/>
        <stp>EM_S_QSTM07_IS</stp>
        <stp>4</stp>
        <stp>300123.SZ</stp>
        <stp>61</stp>
        <stp>12/31/2015</stp>
        <stp>1</stp>
        <tr r="I1413" s="1"/>
      </tp>
      <tp>
        <v>36906902.450000003</v>
        <stp/>
        <stp>EM_S_QSTM07_IS</stp>
        <stp>4</stp>
        <stp>300122.SZ</stp>
        <stp>61</stp>
        <stp>12/31/2015</stp>
        <stp>1</stp>
        <tr r="I1412" s="1"/>
      </tp>
      <tp>
        <v>8235509.7800000003</v>
        <stp/>
        <stp>EM_S_QSTM07_IS</stp>
        <stp>4</stp>
        <stp>300121.SZ</stp>
        <stp>61</stp>
        <stp>12/31/2015</stp>
        <stp>1</stp>
        <tr r="I1411" s="1"/>
      </tp>
      <tp>
        <v>-738708</v>
        <stp/>
        <stp>EM_S_QSTM07_IS</stp>
        <stp>4</stp>
        <stp>300120.SZ</stp>
        <stp>61</stp>
        <stp>12/31/2015</stp>
        <stp>1</stp>
        <tr r="I1410" s="1"/>
      </tp>
      <tp>
        <v>48539961.340000004</v>
        <stp/>
        <stp>EM_S_QSTM07_IS</stp>
        <stp>4</stp>
        <stp>300129.SZ</stp>
        <stp>61</stp>
        <stp>12/31/2015</stp>
        <stp>1</stp>
        <tr r="I1419" s="1"/>
      </tp>
      <tp>
        <v>16517689.16</v>
        <stp/>
        <stp>EM_S_QSTM07_IS</stp>
        <stp>4</stp>
        <stp>300128.SZ</stp>
        <stp>61</stp>
        <stp>12/31/2015</stp>
        <stp>1</stp>
        <tr r="I1418" s="1"/>
      </tp>
      <tp>
        <v>133337754.90000001</v>
        <stp/>
        <stp>EM_S_QSTM07_IS</stp>
        <stp>4</stp>
        <stp>300197.SZ</stp>
        <stp>61</stp>
        <stp>12/31/2015</stp>
        <stp>1</stp>
        <tr r="I1486" s="1"/>
      </tp>
      <tp>
        <v>55268678.689999998</v>
        <stp/>
        <stp>EM_S_QSTM07_IS</stp>
        <stp>4</stp>
        <stp>300196.SZ</stp>
        <stp>61</stp>
        <stp>12/31/2015</stp>
        <stp>1</stp>
        <tr r="I1485" s="1"/>
      </tp>
      <tp>
        <v>46468180.659999996</v>
        <stp/>
        <stp>EM_S_QSTM07_IS</stp>
        <stp>4</stp>
        <stp>300195.SZ</stp>
        <stp>61</stp>
        <stp>12/31/2015</stp>
        <stp>1</stp>
        <tr r="I1484" s="1"/>
      </tp>
      <tp>
        <v>14527621.810000001</v>
        <stp/>
        <stp>EM_S_QSTM07_IS</stp>
        <stp>4</stp>
        <stp>300194.SZ</stp>
        <stp>61</stp>
        <stp>12/31/2015</stp>
        <stp>1</stp>
        <tr r="I1483" s="1"/>
      </tp>
      <tp>
        <v>5866793.0199999996</v>
        <stp/>
        <stp>EM_S_QSTM07_IS</stp>
        <stp>4</stp>
        <stp>300193.SZ</stp>
        <stp>61</stp>
        <stp>12/31/2015</stp>
        <stp>1</stp>
        <tr r="I1482" s="1"/>
      </tp>
      <tp>
        <v>12481676.390000001</v>
        <stp/>
        <stp>EM_S_QSTM07_IS</stp>
        <stp>4</stp>
        <stp>300192.SZ</stp>
        <stp>61</stp>
        <stp>12/31/2015</stp>
        <stp>1</stp>
        <tr r="I1481" s="1"/>
      </tp>
      <tp>
        <v>-30345296.850000001</v>
        <stp/>
        <stp>EM_S_QSTM07_IS</stp>
        <stp>4</stp>
        <stp>300191.SZ</stp>
        <stp>61</stp>
        <stp>12/31/2015</stp>
        <stp>1</stp>
        <tr r="I1480" s="1"/>
      </tp>
      <tp>
        <v>43111931.859999999</v>
        <stp/>
        <stp>EM_S_QSTM07_IS</stp>
        <stp>4</stp>
        <stp>300190.SZ</stp>
        <stp>61</stp>
        <stp>12/31/2015</stp>
        <stp>1</stp>
        <tr r="I1479" s="1"/>
      </tp>
      <tp>
        <v>131097251</v>
        <stp/>
        <stp>EM_S_QSTM07_IS</stp>
        <stp>4</stp>
        <stp>300199.SZ</stp>
        <stp>61</stp>
        <stp>12/31/2015</stp>
        <stp>1</stp>
        <tr r="I1488" s="1"/>
      </tp>
      <tp>
        <v>13188065.35</v>
        <stp/>
        <stp>EM_S_QSTM07_IS</stp>
        <stp>4</stp>
        <stp>300198.SZ</stp>
        <stp>61</stp>
        <stp>12/31/2015</stp>
        <stp>1</stp>
        <tr r="I1487" s="1"/>
      </tp>
      <tp>
        <v>35000735.420000002</v>
        <stp/>
        <stp>EM_S_QSTM07_IS</stp>
        <stp>4</stp>
        <stp>300187.SZ</stp>
        <stp>61</stp>
        <stp>12/31/2015</stp>
        <stp>1</stp>
        <tr r="I1476" s="1"/>
      </tp>
      <tp>
        <v>35239991.939999998</v>
        <stp/>
        <stp>EM_S_QSTM07_IS</stp>
        <stp>4</stp>
        <stp>300185.SZ</stp>
        <stp>61</stp>
        <stp>12/31/2015</stp>
        <stp>1</stp>
        <tr r="I1475" s="1"/>
      </tp>
      <tp>
        <v>10713578.84</v>
        <stp/>
        <stp>EM_S_QSTM07_IS</stp>
        <stp>4</stp>
        <stp>300184.SZ</stp>
        <stp>61</stp>
        <stp>12/31/2015</stp>
        <stp>1</stp>
        <tr r="I1474" s="1"/>
      </tp>
      <tp>
        <v>76060125.980000004</v>
        <stp/>
        <stp>EM_S_QSTM07_IS</stp>
        <stp>4</stp>
        <stp>300183.SZ</stp>
        <stp>61</stp>
        <stp>12/31/2015</stp>
        <stp>1</stp>
        <tr r="I1473" s="1"/>
      </tp>
      <tp>
        <v>273444073.55000001</v>
        <stp/>
        <stp>EM_S_QSTM07_IS</stp>
        <stp>4</stp>
        <stp>300182.SZ</stp>
        <stp>61</stp>
        <stp>12/31/2015</stp>
        <stp>1</stp>
        <tr r="I1472" s="1"/>
      </tp>
      <tp>
        <v>11327737.609999999</v>
        <stp/>
        <stp>EM_S_QSTM07_IS</stp>
        <stp>4</stp>
        <stp>300181.SZ</stp>
        <stp>61</stp>
        <stp>12/31/2015</stp>
        <stp>1</stp>
        <tr r="I1471" s="1"/>
      </tp>
      <tp>
        <v>2078386.5700000101</v>
        <stp/>
        <stp>EM_S_QSTM07_IS</stp>
        <stp>4</stp>
        <stp>300180.SZ</stp>
        <stp>61</stp>
        <stp>12/31/2015</stp>
        <stp>1</stp>
        <tr r="I1470" s="1"/>
      </tp>
      <tp>
        <v>3021796.05</v>
        <stp/>
        <stp>EM_S_QSTM07_IS</stp>
        <stp>4</stp>
        <stp>300189.SZ</stp>
        <stp>61</stp>
        <stp>12/31/2015</stp>
        <stp>1</stp>
        <tr r="I1478" s="1"/>
      </tp>
      <tp>
        <v>97572238.769999996</v>
        <stp/>
        <stp>EM_S_QSTM07_IS</stp>
        <stp>4</stp>
        <stp>300188.SZ</stp>
        <stp>61</stp>
        <stp>12/31/2015</stp>
        <stp>1</stp>
        <tr r="I1477" s="1"/>
      </tp>
      <tp>
        <v>162634863.53</v>
        <stp/>
        <stp>EM_S_QSTM07_IS</stp>
        <stp>4</stp>
        <stp>600227.SH</stp>
        <stp>61</stp>
        <stp>12/31/2015</stp>
        <stp>1</stp>
        <tr r="I2052" s="1"/>
      </tp>
      <tp>
        <v>0</v>
        <stp/>
        <stp>EM_S_QSTM07_IS</stp>
        <stp>4</stp>
        <stp>603227.SH</stp>
        <stp>61</stp>
        <stp>12/31/2016</stp>
        <stp>1</stp>
        <tr r="M2892" s="1"/>
      </tp>
      <tp>
        <v>-1737904.6399999899</v>
        <stp/>
        <stp>EM_S_QSTM07_IS</stp>
        <stp>4</stp>
        <stp>600226.SH</stp>
        <stp>61</stp>
        <stp>12/31/2015</stp>
        <stp>1</stp>
        <tr r="I2051" s="1"/>
      </tp>
      <tp>
        <v>-203551138.97999999</v>
        <stp/>
        <stp>EM_S_QSTM07_IS</stp>
        <stp>4</stp>
        <stp>600225.SH</stp>
        <stp>61</stp>
        <stp>12/31/2015</stp>
        <stp>1</stp>
        <tr r="I2050" s="1"/>
      </tp>
      <tp>
        <v>29147577.800000001</v>
        <stp/>
        <stp>EM_S_QSTM07_IS</stp>
        <stp>4</stp>
        <stp>600223.SH</stp>
        <stp>61</stp>
        <stp>12/31/2015</stp>
        <stp>1</stp>
        <tr r="I2049" s="1"/>
      </tp>
      <tp>
        <v>0</v>
        <stp/>
        <stp>EM_S_QSTM07_IS</stp>
        <stp>4</stp>
        <stp>603223.SH</stp>
        <stp>61</stp>
        <stp>12/31/2016</stp>
        <stp>1</stp>
        <tr r="M2891" s="1"/>
      </tp>
      <tp>
        <v>3475231.24</v>
        <stp/>
        <stp>EM_S_QSTM07_IS</stp>
        <stp>4</stp>
        <stp>600222.SH</stp>
        <stp>61</stp>
        <stp>12/31/2015</stp>
        <stp>1</stp>
        <tr r="I2048" s="1"/>
      </tp>
      <tp>
        <v>0</v>
        <stp/>
        <stp>EM_S_QSTM07_IS</stp>
        <stp>4</stp>
        <stp>603222.SH</stp>
        <stp>61</stp>
        <stp>12/31/2016</stp>
        <stp>1</stp>
        <tr r="M2890" s="1"/>
      </tp>
      <tp>
        <v>512895000</v>
        <stp/>
        <stp>EM_S_QSTM07_IS</stp>
        <stp>4</stp>
        <stp>600221.SH</stp>
        <stp>61</stp>
        <stp>12/31/2015</stp>
        <stp>1</stp>
        <tr r="I2047" s="1"/>
      </tp>
      <tp>
        <v>45769771.149999999</v>
        <stp/>
        <stp>EM_S_QSTM07_IS</stp>
        <stp>4</stp>
        <stp>600220.SH</stp>
        <stp>61</stp>
        <stp>12/31/2015</stp>
        <stp>1</stp>
        <tr r="I2046" s="1"/>
      </tp>
      <tp>
        <v>105442600.58</v>
        <stp/>
        <stp>EM_S_QSTM07_IS</stp>
        <stp>4</stp>
        <stp>600229.SH</stp>
        <stp>61</stp>
        <stp>12/31/2015</stp>
        <stp>1</stp>
        <tr r="I2054" s="1"/>
      </tp>
      <tp>
        <v>-9966136.6600000001</v>
        <stp/>
        <stp>EM_S_QSTM07_IS</stp>
        <stp>4</stp>
        <stp>600228.SH</stp>
        <stp>61</stp>
        <stp>12/31/2015</stp>
        <stp>1</stp>
        <tr r="I2053" s="1"/>
      </tp>
      <tp>
        <v>37184140.060000002</v>
        <stp/>
        <stp>EM_S_QSTM07_IS</stp>
        <stp>4</stp>
        <stp>600237.SH</stp>
        <stp>61</stp>
        <stp>12/31/2015</stp>
        <stp>1</stp>
        <tr r="I2062" s="1"/>
      </tp>
      <tp>
        <v>1751666007.7</v>
        <stp/>
        <stp>EM_S_QSTM07_IS</stp>
        <stp>4</stp>
        <stp>600236.SH</stp>
        <stp>61</stp>
        <stp>12/31/2015</stp>
        <stp>1</stp>
        <tr r="I2061" s="1"/>
      </tp>
      <tp>
        <v>-131997814.23</v>
        <stp/>
        <stp>EM_S_QSTM07_IS</stp>
        <stp>4</stp>
        <stp>600235.SH</stp>
        <stp>61</stp>
        <stp>12/31/2015</stp>
        <stp>1</stp>
        <tr r="I2060" s="1"/>
      </tp>
      <tp>
        <v>-1886727.02</v>
        <stp/>
        <stp>EM_S_QSTM07_IS</stp>
        <stp>4</stp>
        <stp>600234.SH</stp>
        <stp>61</stp>
        <stp>12/31/2015</stp>
        <stp>1</stp>
        <tr r="I2059" s="1"/>
      </tp>
      <tp>
        <v>10525121.130000001</v>
        <stp/>
        <stp>EM_S_QSTM07_IS</stp>
        <stp>4</stp>
        <stp>600233.SH</stp>
        <stp>61</stp>
        <stp>12/31/2015</stp>
        <stp>1</stp>
        <tr r="I2058" s="1"/>
      </tp>
      <tp>
        <v>5161564.57</v>
        <stp/>
        <stp>EM_S_QSTM07_IS</stp>
        <stp>4</stp>
        <stp>600232.SH</stp>
        <stp>61</stp>
        <stp>12/31/2015</stp>
        <stp>1</stp>
        <tr r="I2057" s="1"/>
      </tp>
      <tp>
        <v>222144045.25</v>
        <stp/>
        <stp>EM_S_QSTM07_IS</stp>
        <stp>4</stp>
        <stp>600231.SH</stp>
        <stp>61</stp>
        <stp>12/31/2015</stp>
        <stp>1</stp>
        <tr r="I2056" s="1"/>
      </tp>
      <tp>
        <v>-227009951.59999999</v>
        <stp/>
        <stp>EM_S_QSTM07_IS</stp>
        <stp>4</stp>
        <stp>600230.SH</stp>
        <stp>61</stp>
        <stp>12/31/2015</stp>
        <stp>1</stp>
        <tr r="I2055" s="1"/>
      </tp>
      <tp>
        <v>541485079.26999998</v>
        <stp/>
        <stp>EM_S_QSTM07_IS</stp>
        <stp>4</stp>
        <stp>600239.SH</stp>
        <stp>61</stp>
        <stp>12/31/2015</stp>
        <stp>1</stp>
        <tr r="I2064" s="1"/>
      </tp>
      <tp>
        <v>0</v>
        <stp/>
        <stp>EM_S_QSTM07_IS</stp>
        <stp>4</stp>
        <stp>603239.SH</stp>
        <stp>61</stp>
        <stp>12/31/2016</stp>
        <stp>1</stp>
        <tr r="M2893" s="1"/>
      </tp>
      <tp>
        <v>26118498.16</v>
        <stp/>
        <stp>EM_S_QSTM07_IS</stp>
        <stp>4</stp>
        <stp>600238.SH</stp>
        <stp>61</stp>
        <stp>12/31/2015</stp>
        <stp>1</stp>
        <tr r="I2063" s="1"/>
      </tp>
      <tp>
        <v>-39584441.130000003</v>
        <stp/>
        <stp>EM_S_QSTM07_IS</stp>
        <stp>4</stp>
        <stp>600207.SH</stp>
        <stp>61</stp>
        <stp>12/31/2015</stp>
        <stp>1</stp>
        <tr r="I2034" s="1"/>
      </tp>
      <tp>
        <v>17224231.379999999</v>
        <stp/>
        <stp>EM_S_QSTM07_IS</stp>
        <stp>4</stp>
        <stp>600206.SH</stp>
        <stp>61</stp>
        <stp>12/31/2015</stp>
        <stp>1</stp>
        <tr r="I2033" s="1"/>
      </tp>
      <tp>
        <v>109717354.03</v>
        <stp/>
        <stp>EM_S_QSTM07_IS</stp>
        <stp>4</stp>
        <stp>600203.SH</stp>
        <stp>61</stp>
        <stp>12/31/2015</stp>
        <stp>1</stp>
        <tr r="I2032" s="1"/>
      </tp>
      <tp>
        <v>0</v>
        <stp/>
        <stp>EM_S_QSTM07_IS</stp>
        <stp>4</stp>
        <stp>603203.SH</stp>
        <stp>61</stp>
        <stp>12/31/2016</stp>
        <stp>1</stp>
        <tr r="M2888" s="1"/>
      </tp>
      <tp>
        <v>38719232.200000003</v>
        <stp/>
        <stp>EM_S_QSTM07_IS</stp>
        <stp>4</stp>
        <stp>600202.SH</stp>
        <stp>61</stp>
        <stp>12/31/2015</stp>
        <stp>1</stp>
        <tr r="I2031" s="1"/>
      </tp>
      <tp>
        <v>75767622.680000007</v>
        <stp/>
        <stp>EM_S_QSTM07_IS</stp>
        <stp>4</stp>
        <stp>600201.SH</stp>
        <stp>61</stp>
        <stp>12/31/2015</stp>
        <stp>1</stp>
        <tr r="I2030" s="1"/>
      </tp>
      <tp>
        <v>28711233.760000002</v>
        <stp/>
        <stp>EM_S_QSTM07_IS</stp>
        <stp>4</stp>
        <stp>600200.SH</stp>
        <stp>61</stp>
        <stp>12/31/2015</stp>
        <stp>1</stp>
        <tr r="I2029" s="1"/>
      </tp>
      <tp>
        <v>22058423.829999998</v>
        <stp/>
        <stp>EM_S_QSTM07_IS</stp>
        <stp>4</stp>
        <stp>600209.SH</stp>
        <stp>61</stp>
        <stp>12/31/2015</stp>
        <stp>1</stp>
        <tr r="I2036" s="1"/>
      </tp>
      <tp>
        <v>566724751.29999995</v>
        <stp/>
        <stp>EM_S_QSTM07_IS</stp>
        <stp>4</stp>
        <stp>600208.SH</stp>
        <stp>61</stp>
        <stp>12/31/2015</stp>
        <stp>1</stp>
        <tr r="I2035" s="1"/>
      </tp>
      <tp>
        <v>58180720.060000002</v>
        <stp/>
        <stp>EM_S_QSTM07_IS</stp>
        <stp>4</stp>
        <stp>600217.SH</stp>
        <stp>61</stp>
        <stp>12/31/2015</stp>
        <stp>1</stp>
        <tr r="I2043" s="1"/>
      </tp>
      <tp>
        <v>-27113003.93</v>
        <stp/>
        <stp>EM_S_QSTM07_IS</stp>
        <stp>4</stp>
        <stp>600216.SH</stp>
        <stp>61</stp>
        <stp>12/31/2015</stp>
        <stp>1</stp>
        <tr r="I2042" s="1"/>
      </tp>
      <tp>
        <v>66401219.530000001</v>
        <stp/>
        <stp>EM_S_QSTM07_IS</stp>
        <stp>4</stp>
        <stp>600215.SH</stp>
        <stp>61</stp>
        <stp>12/31/2015</stp>
        <stp>1</stp>
        <tr r="I2041" s="1"/>
      </tp>
      <tp>
        <v>97157491.879999995</v>
        <stp/>
        <stp>EM_S_QSTM07_IS</stp>
        <stp>4</stp>
        <stp>600213.SH</stp>
        <stp>61</stp>
        <stp>12/31/2015</stp>
        <stp>1</stp>
        <tr r="I2040" s="1"/>
      </tp>
      <tp>
        <v>-104354110.03</v>
        <stp/>
        <stp>EM_S_QSTM07_IS</stp>
        <stp>4</stp>
        <stp>600212.SH</stp>
        <stp>61</stp>
        <stp>12/31/2015</stp>
        <stp>1</stp>
        <tr r="I2039" s="1"/>
      </tp>
      <tp>
        <v>27287787.02</v>
        <stp/>
        <stp>EM_S_QSTM07_IS</stp>
        <stp>4</stp>
        <stp>600211.SH</stp>
        <stp>61</stp>
        <stp>12/31/2015</stp>
        <stp>1</stp>
        <tr r="I2038" s="1"/>
      </tp>
      <tp>
        <v>-47774088.710000001</v>
        <stp/>
        <stp>EM_S_QSTM07_IS</stp>
        <stp>4</stp>
        <stp>600210.SH</stp>
        <stp>61</stp>
        <stp>12/31/2015</stp>
        <stp>1</stp>
        <tr r="I2037" s="1"/>
      </tp>
      <tp>
        <v>18841681.449999999</v>
        <stp/>
        <stp>EM_S_QSTM07_IS</stp>
        <stp>4</stp>
        <stp>600219.SH</stp>
        <stp>61</stp>
        <stp>12/31/2015</stp>
        <stp>1</stp>
        <tr r="I2045" s="1"/>
      </tp>
      <tp>
        <v>4352926.1100000003</v>
        <stp/>
        <stp>EM_S_QSTM07_IS</stp>
        <stp>4</stp>
        <stp>600218.SH</stp>
        <stp>61</stp>
        <stp>12/31/2015</stp>
        <stp>1</stp>
        <tr r="I2044" s="1"/>
      </tp>
      <tp>
        <v>0</v>
        <stp/>
        <stp>EM_S_QSTM07_IS</stp>
        <stp>4</stp>
        <stp>603218.SH</stp>
        <stp>61</stp>
        <stp>12/31/2016</stp>
        <stp>1</stp>
        <tr r="M2889" s="1"/>
      </tp>
      <tp>
        <v>9135225.1600000001</v>
        <stp/>
        <stp>EM_S_QSTM07_IS</stp>
        <stp>4</stp>
        <stp>600267.SH</stp>
        <stp>61</stp>
        <stp>12/31/2015</stp>
        <stp>1</stp>
        <tr r="I2086" s="1"/>
      </tp>
      <tp>
        <v>637668291.60000002</v>
        <stp/>
        <stp>EM_S_QSTM07_IS</stp>
        <stp>4</stp>
        <stp>600266.SH</stp>
        <stp>61</stp>
        <stp>12/31/2015</stp>
        <stp>1</stp>
        <tr r="I2085" s="1"/>
      </tp>
      <tp>
        <v>-51785174.630000003</v>
        <stp/>
        <stp>EM_S_QSTM07_IS</stp>
        <stp>4</stp>
        <stp>600265.SH</stp>
        <stp>61</stp>
        <stp>12/31/2015</stp>
        <stp>1</stp>
        <tr r="I2084" s="1"/>
      </tp>
      <tp>
        <v>-154347427.50999999</v>
        <stp/>
        <stp>EM_S_QSTM07_IS</stp>
        <stp>4</stp>
        <stp>600262.SH</stp>
        <stp>61</stp>
        <stp>12/31/2015</stp>
        <stp>1</stp>
        <tr r="I2083" s="1"/>
      </tp>
      <tp>
        <v>101682655.59</v>
        <stp/>
        <stp>EM_S_QSTM07_IS</stp>
        <stp>4</stp>
        <stp>600261.SH</stp>
        <stp>61</stp>
        <stp>12/31/2015</stp>
        <stp>1</stp>
        <tr r="I2082" s="1"/>
      </tp>
      <tp>
        <v>4517841.5700000096</v>
        <stp/>
        <stp>EM_S_QSTM07_IS</stp>
        <stp>4</stp>
        <stp>600260.SH</stp>
        <stp>61</stp>
        <stp>12/31/2015</stp>
        <stp>1</stp>
        <tr r="I2081" s="1"/>
      </tp>
      <tp>
        <v>223046931.41999999</v>
        <stp/>
        <stp>EM_S_QSTM07_IS</stp>
        <stp>4</stp>
        <stp>600269.SH</stp>
        <stp>61</stp>
        <stp>12/31/2015</stp>
        <stp>1</stp>
        <tr r="I2088" s="1"/>
      </tp>
      <tp>
        <v>131119731.34999999</v>
        <stp/>
        <stp>EM_S_QSTM07_IS</stp>
        <stp>4</stp>
        <stp>600268.SH</stp>
        <stp>61</stp>
        <stp>12/31/2015</stp>
        <stp>1</stp>
        <tr r="I2087" s="1"/>
      </tp>
      <tp>
        <v>0</v>
        <stp/>
        <stp>EM_S_QSTM07_IS</stp>
        <stp>4</stp>
        <stp>603268.SH</stp>
        <stp>61</stp>
        <stp>12/31/2016</stp>
        <stp>1</stp>
        <tr r="M2895" s="1"/>
      </tp>
      <tp>
        <v>25336046.030000001</v>
        <stp/>
        <stp>EM_S_QSTM07_IS</stp>
        <stp>4</stp>
        <stp>600277.SH</stp>
        <stp>61</stp>
        <stp>12/31/2015</stp>
        <stp>1</stp>
        <tr r="I2095" s="1"/>
      </tp>
      <tp>
        <v>599936140.17999995</v>
        <stp/>
        <stp>EM_S_QSTM07_IS</stp>
        <stp>4</stp>
        <stp>600276.SH</stp>
        <stp>61</stp>
        <stp>12/31/2015</stp>
        <stp>1</stp>
        <tr r="I2094" s="1"/>
      </tp>
      <tp>
        <v>-7239417.6100000003</v>
        <stp/>
        <stp>EM_S_QSTM07_IS</stp>
        <stp>4</stp>
        <stp>600275.SH</stp>
        <stp>61</stp>
        <stp>12/31/2015</stp>
        <stp>1</stp>
        <tr r="I2093" s="1"/>
      </tp>
      <tp>
        <v>243045053.68000001</v>
        <stp/>
        <stp>EM_S_QSTM07_IS</stp>
        <stp>4</stp>
        <stp>600273.SH</stp>
        <stp>61</stp>
        <stp>12/31/2015</stp>
        <stp>1</stp>
        <tr r="I2092" s="1"/>
      </tp>
      <tp>
        <v>1991825.75</v>
        <stp/>
        <stp>EM_S_QSTM07_IS</stp>
        <stp>4</stp>
        <stp>600272.SH</stp>
        <stp>61</stp>
        <stp>12/31/2015</stp>
        <stp>1</stp>
        <tr r="I2091" s="1"/>
      </tp>
      <tp>
        <v>323572367.55000001</v>
        <stp/>
        <stp>EM_S_QSTM07_IS</stp>
        <stp>4</stp>
        <stp>600271.SH</stp>
        <stp>61</stp>
        <stp>12/31/2015</stp>
        <stp>1</stp>
        <tr r="I2090" s="1"/>
      </tp>
      <tp>
        <v>304447945.94999999</v>
        <stp/>
        <stp>EM_S_QSTM07_IS</stp>
        <stp>4</stp>
        <stp>600270.SH</stp>
        <stp>61</stp>
        <stp>12/31/2015</stp>
        <stp>1</stp>
        <tr r="I2089" s="1"/>
      </tp>
      <tp>
        <v>19338284.07</v>
        <stp/>
        <stp>EM_S_QSTM07_IS</stp>
        <stp>4</stp>
        <stp>600279.SH</stp>
        <stp>61</stp>
        <stp>12/31/2015</stp>
        <stp>1</stp>
        <tr r="I2097" s="1"/>
      </tp>
      <tp>
        <v>42624548.950000003</v>
        <stp/>
        <stp>EM_S_QSTM07_IS</stp>
        <stp>4</stp>
        <stp>600278.SH</stp>
        <stp>61</stp>
        <stp>12/31/2015</stp>
        <stp>1</stp>
        <tr r="I2096" s="1"/>
      </tp>
      <tp>
        <v>41915644.200000003</v>
        <stp/>
        <stp>EM_S_QSTM07_IS</stp>
        <stp>4</stp>
        <stp>600247.SH</stp>
        <stp>61</stp>
        <stp>12/31/2015</stp>
        <stp>1</stp>
        <tr r="I2070" s="1"/>
      </tp>
      <tp>
        <v>-648302325</v>
        <stp/>
        <stp>EM_S_QSTM07_IS</stp>
        <stp>4</stp>
        <stp>600246.SH</stp>
        <stp>61</stp>
        <stp>12/31/2015</stp>
        <stp>1</stp>
        <tr r="I2069" s="1"/>
      </tp>
      <tp>
        <v>28257396.23</v>
        <stp/>
        <stp>EM_S_QSTM07_IS</stp>
        <stp>4</stp>
        <stp>600243.SH</stp>
        <stp>61</stp>
        <stp>12/31/2015</stp>
        <stp>1</stp>
        <tr r="I2068" s="1"/>
      </tp>
      <tp>
        <v>26993685.780000001</v>
        <stp/>
        <stp>EM_S_QSTM07_IS</stp>
        <stp>4</stp>
        <stp>600242.SH</stp>
        <stp>61</stp>
        <stp>12/31/2015</stp>
        <stp>1</stp>
        <tr r="I2067" s="1"/>
      </tp>
      <tp>
        <v>70402218.349999994</v>
        <stp/>
        <stp>EM_S_QSTM07_IS</stp>
        <stp>4</stp>
        <stp>600241.SH</stp>
        <stp>61</stp>
        <stp>12/31/2015</stp>
        <stp>1</stp>
        <tr r="I2066" s="1"/>
      </tp>
      <tp>
        <v>192409730.88999999</v>
        <stp/>
        <stp>EM_S_QSTM07_IS</stp>
        <stp>4</stp>
        <stp>600240.SH</stp>
        <stp>61</stp>
        <stp>12/31/2015</stp>
        <stp>1</stp>
        <tr r="I2065" s="1"/>
      </tp>
      <tp>
        <v>-72217673.379999995</v>
        <stp/>
        <stp>EM_S_QSTM07_IS</stp>
        <stp>4</stp>
        <stp>600249.SH</stp>
        <stp>61</stp>
        <stp>12/31/2015</stp>
        <stp>1</stp>
        <tr r="I2072" s="1"/>
      </tp>
      <tp>
        <v>23548795.280000001</v>
        <stp/>
        <stp>EM_S_QSTM07_IS</stp>
        <stp>4</stp>
        <stp>600248.SH</stp>
        <stp>61</stp>
        <stp>12/31/2015</stp>
        <stp>1</stp>
        <tr r="I2071" s="1"/>
      </tp>
      <tp>
        <v>-1692191.77</v>
        <stp/>
        <stp>EM_S_QSTM07_IS</stp>
        <stp>4</stp>
        <stp>600257.SH</stp>
        <stp>61</stp>
        <stp>12/31/2015</stp>
        <stp>1</stp>
        <tr r="I2078" s="1"/>
      </tp>
      <tp>
        <v>-93747970.359999999</v>
        <stp/>
        <stp>EM_S_QSTM07_IS</stp>
        <stp>4</stp>
        <stp>600256.SH</stp>
        <stp>61</stp>
        <stp>12/31/2015</stp>
        <stp>1</stp>
        <tr r="I2077" s="1"/>
      </tp>
      <tp>
        <v>131186347.45</v>
        <stp/>
        <stp>EM_S_QSTM07_IS</stp>
        <stp>4</stp>
        <stp>600255.SH</stp>
        <stp>61</stp>
        <stp>12/31/2015</stp>
        <stp>1</stp>
        <tr r="I2076" s="1"/>
      </tp>
      <tp>
        <v>-79046729.219999999</v>
        <stp/>
        <stp>EM_S_QSTM07_IS</stp>
        <stp>4</stp>
        <stp>600252.SH</stp>
        <stp>61</stp>
        <stp>12/31/2015</stp>
        <stp>1</stp>
        <tr r="I2075" s="1"/>
      </tp>
      <tp>
        <v>-6368976.8899999997</v>
        <stp/>
        <stp>EM_S_QSTM07_IS</stp>
        <stp>4</stp>
        <stp>600251.SH</stp>
        <stp>61</stp>
        <stp>12/31/2015</stp>
        <stp>1</stp>
        <tr r="I2074" s="1"/>
      </tp>
      <tp>
        <v>4355760.59</v>
        <stp/>
        <stp>EM_S_QSTM07_IS</stp>
        <stp>4</stp>
        <stp>600250.SH</stp>
        <stp>61</stp>
        <stp>12/31/2015</stp>
        <stp>1</stp>
        <tr r="I2073" s="1"/>
      </tp>
      <tp>
        <v>-178579172.38</v>
        <stp/>
        <stp>EM_S_QSTM07_IS</stp>
        <stp>4</stp>
        <stp>600259.SH</stp>
        <stp>61</stp>
        <stp>12/31/2015</stp>
        <stp>1</stp>
        <tr r="I2080" s="1"/>
      </tp>
      <tp>
        <v>32975921.050000001</v>
        <stp/>
        <stp>EM_S_QSTM07_IS</stp>
        <stp>4</stp>
        <stp>600258.SH</stp>
        <stp>61</stp>
        <stp>12/31/2015</stp>
        <stp>1</stp>
        <tr r="I2079" s="1"/>
      </tp>
      <tp>
        <v>0</v>
        <stp/>
        <stp>EM_S_QSTM07_IS</stp>
        <stp>4</stp>
        <stp>603258.SH</stp>
        <stp>61</stp>
        <stp>12/31/2016</stp>
        <stp>1</stp>
        <tr r="M2894" s="1"/>
      </tp>
      <tp>
        <v>27301403.760000002</v>
        <stp/>
        <stp>EM_S_QSTM07_IS</stp>
        <stp>4</stp>
        <stp>600287.SH</stp>
        <stp>61</stp>
        <stp>12/31/2015</stp>
        <stp>1</stp>
        <tr r="I2104" s="1"/>
      </tp>
      <tp>
        <v>25299091.890000001</v>
        <stp/>
        <stp>EM_S_QSTM07_IS</stp>
        <stp>4</stp>
        <stp>600285.SH</stp>
        <stp>61</stp>
        <stp>12/31/2015</stp>
        <stp>1</stp>
        <tr r="I2103" s="1"/>
      </tp>
      <tp>
        <v>150663968.19</v>
        <stp/>
        <stp>EM_S_QSTM07_IS</stp>
        <stp>4</stp>
        <stp>600284.SH</stp>
        <stp>61</stp>
        <stp>12/31/2015</stp>
        <stp>1</stp>
        <tr r="I2102" s="1"/>
      </tp>
      <tp>
        <v>249899.16999999399</v>
        <stp/>
        <stp>EM_S_QSTM07_IS</stp>
        <stp>4</stp>
        <stp>600283.SH</stp>
        <stp>61</stp>
        <stp>12/31/2015</stp>
        <stp>1</stp>
        <tr r="I2101" s="1"/>
      </tp>
      <tp>
        <v>-1958117852.8</v>
        <stp/>
        <stp>EM_S_QSTM07_IS</stp>
        <stp>4</stp>
        <stp>600282.SH</stp>
        <stp>61</stp>
        <stp>12/31/2015</stp>
        <stp>1</stp>
        <tr r="I2100" s="1"/>
      </tp>
      <tp>
        <v>-151793045.5</v>
        <stp/>
        <stp>EM_S_QSTM07_IS</stp>
        <stp>4</stp>
        <stp>600281.SH</stp>
        <stp>61</stp>
        <stp>12/31/2015</stp>
        <stp>1</stp>
        <tr r="I2099" s="1"/>
      </tp>
      <tp>
        <v>-59485491.740000002</v>
        <stp/>
        <stp>EM_S_QSTM07_IS</stp>
        <stp>4</stp>
        <stp>600280.SH</stp>
        <stp>61</stp>
        <stp>12/31/2015</stp>
        <stp>1</stp>
        <tr r="I2098" s="1"/>
      </tp>
      <tp>
        <v>87610503.090000004</v>
        <stp/>
        <stp>EM_S_QSTM07_IS</stp>
        <stp>4</stp>
        <stp>600289.SH</stp>
        <stp>61</stp>
        <stp>12/31/2015</stp>
        <stp>1</stp>
        <tr r="I2106" s="1"/>
      </tp>
      <tp>
        <v>18776919.420000002</v>
        <stp/>
        <stp>EM_S_QSTM07_IS</stp>
        <stp>4</stp>
        <stp>600288.SH</stp>
        <stp>61</stp>
        <stp>12/31/2015</stp>
        <stp>1</stp>
        <tr r="I2105" s="1"/>
      </tp>
      <tp>
        <v>0</v>
        <stp/>
        <stp>EM_S_QSTM07_IS</stp>
        <stp>4</stp>
        <stp>603288.SH</stp>
        <stp>61</stp>
        <stp>12/31/2016</stp>
        <stp>1</stp>
        <tr r="M2896" s="1"/>
      </tp>
      <tp>
        <v>743817139.03999996</v>
        <stp/>
        <stp>EM_S_QSTM07_IS</stp>
        <stp>4</stp>
        <stp>600297.SH</stp>
        <stp>61</stp>
        <stp>12/31/2015</stp>
        <stp>1</stp>
        <tr r="I2112" s="1"/>
      </tp>
      <tp>
        <v>68013235.349999994</v>
        <stp/>
        <stp>EM_S_QSTM07_IS</stp>
        <stp>4</stp>
        <stp>600295.SH</stp>
        <stp>61</stp>
        <stp>12/31/2015</stp>
        <stp>1</stp>
        <tr r="I2111" s="1"/>
      </tp>
      <tp>
        <v>-68318089.219999999</v>
        <stp/>
        <stp>EM_S_QSTM07_IS</stp>
        <stp>4</stp>
        <stp>600293.SH</stp>
        <stp>61</stp>
        <stp>12/31/2015</stp>
        <stp>1</stp>
        <tr r="I2110" s="1"/>
      </tp>
      <tp>
        <v>-22715610.219999999</v>
        <stp/>
        <stp>EM_S_QSTM07_IS</stp>
        <stp>4</stp>
        <stp>600292.SH</stp>
        <stp>61</stp>
        <stp>12/31/2015</stp>
        <stp>1</stp>
        <tr r="I2109" s="1"/>
      </tp>
      <tp>
        <v>-225267972.78</v>
        <stp/>
        <stp>EM_S_QSTM07_IS</stp>
        <stp>4</stp>
        <stp>600291.SH</stp>
        <stp>61</stp>
        <stp>12/31/2015</stp>
        <stp>1</stp>
        <tr r="I2108" s="1"/>
      </tp>
      <tp>
        <v>-80712225.670000002</v>
        <stp/>
        <stp>EM_S_QSTM07_IS</stp>
        <stp>4</stp>
        <stp>600290.SH</stp>
        <stp>61</stp>
        <stp>12/31/2015</stp>
        <stp>1</stp>
        <tr r="I2107" s="1"/>
      </tp>
      <tp>
        <v>302683860</v>
        <stp/>
        <stp>EM_S_QSTM07_IS</stp>
        <stp>4</stp>
        <stp>600299.SH</stp>
        <stp>61</stp>
        <stp>12/31/2015</stp>
        <stp>1</stp>
        <tr r="I2114" s="1"/>
      </tp>
      <tp>
        <v>0</v>
        <stp/>
        <stp>EM_S_QSTM07_IS</stp>
        <stp>4</stp>
        <stp>603299.SH</stp>
        <stp>61</stp>
        <stp>12/31/2016</stp>
        <stp>1</stp>
        <tr r="M2898" s="1"/>
      </tp>
      <tp>
        <v>86160320.689999998</v>
        <stp/>
        <stp>EM_S_QSTM07_IS</stp>
        <stp>4</stp>
        <stp>600298.SH</stp>
        <stp>61</stp>
        <stp>12/31/2015</stp>
        <stp>1</stp>
        <tr r="I2113" s="1"/>
      </tp>
      <tp>
        <v>0</v>
        <stp/>
        <stp>EM_S_QSTM07_IS</stp>
        <stp>4</stp>
        <stp>603298.SH</stp>
        <stp>61</stp>
        <stp>12/31/2016</stp>
        <stp>1</stp>
        <tr r="M2897" s="1"/>
      </tp>
      <tp>
        <v>4871985.1900000004</v>
        <stp/>
        <stp>EM_S_QSTM07_IS</stp>
        <stp>4</stp>
        <stp>300257.SZ</stp>
        <stp>61</stp>
        <stp>12/31/2015</stp>
        <stp>1</stp>
        <tr r="I1546" s="1"/>
      </tp>
      <tp>
        <v>8159533.97000001</v>
        <stp/>
        <stp>EM_S_QSTM07_IS</stp>
        <stp>4</stp>
        <stp>300256.SZ</stp>
        <stp>61</stp>
        <stp>12/31/2015</stp>
        <stp>1</stp>
        <tr r="I1545" s="1"/>
      </tp>
      <tp>
        <v>70178624.219999999</v>
        <stp/>
        <stp>EM_S_QSTM07_IS</stp>
        <stp>4</stp>
        <stp>300255.SZ</stp>
        <stp>61</stp>
        <stp>12/31/2015</stp>
        <stp>1</stp>
        <tr r="I1544" s="1"/>
      </tp>
      <tp>
        <v>-7385263.9900000002</v>
        <stp/>
        <stp>EM_S_QSTM07_IS</stp>
        <stp>4</stp>
        <stp>300254.SZ</stp>
        <stp>61</stp>
        <stp>12/31/2015</stp>
        <stp>1</stp>
        <tr r="I1543" s="1"/>
      </tp>
      <tp>
        <v>62901094.390000001</v>
        <stp/>
        <stp>EM_S_QSTM07_IS</stp>
        <stp>4</stp>
        <stp>300253.SZ</stp>
        <stp>61</stp>
        <stp>12/31/2015</stp>
        <stp>1</stp>
        <tr r="I1542" s="1"/>
      </tp>
      <tp>
        <v>40540082.75</v>
        <stp/>
        <stp>EM_S_QSTM07_IS</stp>
        <stp>4</stp>
        <stp>300252.SZ</stp>
        <stp>61</stp>
        <stp>12/31/2015</stp>
        <stp>1</stp>
        <tr r="I1541" s="1"/>
      </tp>
      <tp>
        <v>218750137.36000001</v>
        <stp/>
        <stp>EM_S_QSTM07_IS</stp>
        <stp>4</stp>
        <stp>300251.SZ</stp>
        <stp>61</stp>
        <stp>12/31/2015</stp>
        <stp>1</stp>
        <tr r="I1540" s="1"/>
      </tp>
      <tp>
        <v>47880504.979999997</v>
        <stp/>
        <stp>EM_S_QSTM07_IS</stp>
        <stp>4</stp>
        <stp>300250.SZ</stp>
        <stp>61</stp>
        <stp>12/31/2015</stp>
        <stp>1</stp>
        <tr r="I1539" s="1"/>
      </tp>
      <tp>
        <v>22579056.399999999</v>
        <stp/>
        <stp>EM_S_QSTM07_IS</stp>
        <stp>4</stp>
        <stp>300259.SZ</stp>
        <stp>61</stp>
        <stp>12/31/2015</stp>
        <stp>1</stp>
        <tr r="I1548" s="1"/>
      </tp>
      <tp>
        <v>39028226.5</v>
        <stp/>
        <stp>EM_S_QSTM07_IS</stp>
        <stp>4</stp>
        <stp>300258.SZ</stp>
        <stp>61</stp>
        <stp>12/31/2015</stp>
        <stp>1</stp>
        <tr r="I1547" s="1"/>
      </tp>
      <tp>
        <v>27546252.149999999</v>
        <stp/>
        <stp>EM_S_QSTM07_IS</stp>
        <stp>4</stp>
        <stp>300247.SZ</stp>
        <stp>61</stp>
        <stp>12/31/2015</stp>
        <stp>1</stp>
        <tr r="I1536" s="1"/>
      </tp>
      <tp>
        <v>-2041514.43</v>
        <stp/>
        <stp>EM_S_QSTM07_IS</stp>
        <stp>4</stp>
        <stp>300246.SZ</stp>
        <stp>61</stp>
        <stp>12/31/2015</stp>
        <stp>1</stp>
        <tr r="I1535" s="1"/>
      </tp>
      <tp>
        <v>9452438.3000000007</v>
        <stp/>
        <stp>EM_S_QSTM07_IS</stp>
        <stp>4</stp>
        <stp>300245.SZ</stp>
        <stp>61</stp>
        <stp>12/31/2015</stp>
        <stp>1</stp>
        <tr r="I1534" s="1"/>
      </tp>
      <tp>
        <v>49835733.270000003</v>
        <stp/>
        <stp>EM_S_QSTM07_IS</stp>
        <stp>4</stp>
        <stp>300244.SZ</stp>
        <stp>61</stp>
        <stp>12/31/2015</stp>
        <stp>1</stp>
        <tr r="I1533" s="1"/>
      </tp>
      <tp>
        <v>13943463.83</v>
        <stp/>
        <stp>EM_S_QSTM07_IS</stp>
        <stp>4</stp>
        <stp>300243.SZ</stp>
        <stp>61</stp>
        <stp>12/31/2015</stp>
        <stp>1</stp>
        <tr r="I1532" s="1"/>
      </tp>
      <tp>
        <v>37906497.590000004</v>
        <stp/>
        <stp>EM_S_QSTM07_IS</stp>
        <stp>4</stp>
        <stp>300242.SZ</stp>
        <stp>61</stp>
        <stp>12/31/2015</stp>
        <stp>1</stp>
        <tr r="I1531" s="1"/>
      </tp>
      <tp>
        <v>5573567.1200000001</v>
        <stp/>
        <stp>EM_S_QSTM07_IS</stp>
        <stp>4</stp>
        <stp>300241.SZ</stp>
        <stp>61</stp>
        <stp>12/31/2015</stp>
        <stp>1</stp>
        <tr r="I1530" s="1"/>
      </tp>
      <tp>
        <v>6713535.1900000004</v>
        <stp/>
        <stp>EM_S_QSTM07_IS</stp>
        <stp>4</stp>
        <stp>300240.SZ</stp>
        <stp>61</stp>
        <stp>12/31/2015</stp>
        <stp>1</stp>
        <tr r="I1529" s="1"/>
      </tp>
      <tp>
        <v>24410107.879999999</v>
        <stp/>
        <stp>EM_S_QSTM07_IS</stp>
        <stp>4</stp>
        <stp>300249.SZ</stp>
        <stp>61</stp>
        <stp>12/31/2015</stp>
        <stp>1</stp>
        <tr r="I1538" s="1"/>
      </tp>
      <tp>
        <v>37125854.240000002</v>
        <stp/>
        <stp>EM_S_QSTM07_IS</stp>
        <stp>4</stp>
        <stp>300248.SZ</stp>
        <stp>61</stp>
        <stp>12/31/2015</stp>
        <stp>1</stp>
        <tr r="I1537" s="1"/>
      </tp>
      <tp>
        <v>12619299.859999999</v>
        <stp/>
        <stp>EM_S_QSTM07_IS</stp>
        <stp>4</stp>
        <stp>300277.SZ</stp>
        <stp>61</stp>
        <stp>12/31/2015</stp>
        <stp>1</stp>
        <tr r="I1566" s="1"/>
      </tp>
      <tp>
        <v>4008271.43</v>
        <stp/>
        <stp>EM_S_QSTM07_IS</stp>
        <stp>4</stp>
        <stp>300276.SZ</stp>
        <stp>61</stp>
        <stp>12/31/2015</stp>
        <stp>1</stp>
        <tr r="I1565" s="1"/>
      </tp>
      <tp>
        <v>-19073979.350000001</v>
        <stp/>
        <stp>EM_S_QSTM07_IS</stp>
        <stp>4</stp>
        <stp>300275.SZ</stp>
        <stp>61</stp>
        <stp>12/31/2015</stp>
        <stp>1</stp>
        <tr r="I1564" s="1"/>
      </tp>
      <tp>
        <v>164244264.88999999</v>
        <stp/>
        <stp>EM_S_QSTM07_IS</stp>
        <stp>4</stp>
        <stp>300274.SZ</stp>
        <stp>61</stp>
        <stp>12/31/2015</stp>
        <stp>1</stp>
        <tr r="I1563" s="1"/>
      </tp>
      <tp>
        <v>-44850540.189999998</v>
        <stp/>
        <stp>EM_S_QSTM07_IS</stp>
        <stp>4</stp>
        <stp>300273.SZ</stp>
        <stp>61</stp>
        <stp>12/31/2015</stp>
        <stp>1</stp>
        <tr r="I1562" s="1"/>
      </tp>
      <tp>
        <v>23028243.18</v>
        <stp/>
        <stp>EM_S_QSTM07_IS</stp>
        <stp>4</stp>
        <stp>300272.SZ</stp>
        <stp>61</stp>
        <stp>12/31/2015</stp>
        <stp>1</stp>
        <tr r="I1561" s="1"/>
      </tp>
      <tp>
        <v>71714930.700000003</v>
        <stp/>
        <stp>EM_S_QSTM07_IS</stp>
        <stp>4</stp>
        <stp>300271.SZ</stp>
        <stp>61</stp>
        <stp>12/31/2015</stp>
        <stp>1</stp>
        <tr r="I1560" s="1"/>
      </tp>
      <tp>
        <v>15046640</v>
        <stp/>
        <stp>EM_S_QSTM07_IS</stp>
        <stp>4</stp>
        <stp>300270.SZ</stp>
        <stp>61</stp>
        <stp>12/31/2015</stp>
        <stp>1</stp>
        <tr r="I1559" s="1"/>
      </tp>
      <tp>
        <v>3768313.89</v>
        <stp/>
        <stp>EM_S_QSTM07_IS</stp>
        <stp>4</stp>
        <stp>300279.SZ</stp>
        <stp>61</stp>
        <stp>12/31/2015</stp>
        <stp>1</stp>
        <tr r="I1568" s="1"/>
      </tp>
      <tp>
        <v>18156262.350000001</v>
        <stp/>
        <stp>EM_S_QSTM07_IS</stp>
        <stp>4</stp>
        <stp>300278.SZ</stp>
        <stp>61</stp>
        <stp>12/31/2015</stp>
        <stp>1</stp>
        <tr r="I1567" s="1"/>
      </tp>
      <tp>
        <v>177933829.71000001</v>
        <stp/>
        <stp>EM_S_QSTM07_IS</stp>
        <stp>4</stp>
        <stp>300267.SZ</stp>
        <stp>61</stp>
        <stp>12/31/2015</stp>
        <stp>1</stp>
        <tr r="I1556" s="1"/>
      </tp>
      <tp>
        <v>39585478.210000001</v>
        <stp/>
        <stp>EM_S_QSTM07_IS</stp>
        <stp>4</stp>
        <stp>300266.SZ</stp>
        <stp>61</stp>
        <stp>12/31/2015</stp>
        <stp>1</stp>
        <tr r="I1555" s="1"/>
      </tp>
      <tp>
        <v>48881999.289999999</v>
        <stp/>
        <stp>EM_S_QSTM07_IS</stp>
        <stp>4</stp>
        <stp>300265.SZ</stp>
        <stp>61</stp>
        <stp>12/31/2015</stp>
        <stp>1</stp>
        <tr r="I1554" s="1"/>
      </tp>
      <tp>
        <v>8301026.7400000002</v>
        <stp/>
        <stp>EM_S_QSTM07_IS</stp>
        <stp>4</stp>
        <stp>300264.SZ</stp>
        <stp>61</stp>
        <stp>12/31/2015</stp>
        <stp>1</stp>
        <tr r="I1553" s="1"/>
      </tp>
      <tp>
        <v>80341667.359999999</v>
        <stp/>
        <stp>EM_S_QSTM07_IS</stp>
        <stp>4</stp>
        <stp>300263.SZ</stp>
        <stp>61</stp>
        <stp>12/31/2015</stp>
        <stp>1</stp>
        <tr r="I1552" s="1"/>
      </tp>
      <tp>
        <v>-10174104.880000001</v>
        <stp/>
        <stp>EM_S_QSTM07_IS</stp>
        <stp>4</stp>
        <stp>300262.SZ</stp>
        <stp>61</stp>
        <stp>12/31/2015</stp>
        <stp>1</stp>
        <tr r="I1551" s="1"/>
      </tp>
      <tp>
        <v>13190176.51</v>
        <stp/>
        <stp>EM_S_QSTM07_IS</stp>
        <stp>4</stp>
        <stp>300261.SZ</stp>
        <stp>61</stp>
        <stp>12/31/2015</stp>
        <stp>1</stp>
        <tr r="I1550" s="1"/>
      </tp>
      <tp>
        <v>-3963399.3</v>
        <stp/>
        <stp>EM_S_QSTM07_IS</stp>
        <stp>4</stp>
        <stp>300260.SZ</stp>
        <stp>61</stp>
        <stp>12/31/2015</stp>
        <stp>1</stp>
        <tr r="I1549" s="1"/>
      </tp>
      <tp>
        <v>63070099.039999999</v>
        <stp/>
        <stp>EM_S_QSTM07_IS</stp>
        <stp>4</stp>
        <stp>300269.SZ</stp>
        <stp>61</stp>
        <stp>12/31/2015</stp>
        <stp>1</stp>
        <tr r="I1558" s="1"/>
      </tp>
      <tp>
        <v>-80070878.510000005</v>
        <stp/>
        <stp>EM_S_QSTM07_IS</stp>
        <stp>4</stp>
        <stp>300268.SZ</stp>
        <stp>61</stp>
        <stp>12/31/2015</stp>
        <stp>1</stp>
        <tr r="I1557" s="1"/>
      </tp>
      <tp>
        <v>8859699.1100000106</v>
        <stp/>
        <stp>EM_S_QSTM07_IS</stp>
        <stp>4</stp>
        <stp>300217.SZ</stp>
        <stp>61</stp>
        <stp>12/31/2015</stp>
        <stp>1</stp>
        <tr r="I1506" s="1"/>
      </tp>
      <tp>
        <v>2470016.51000001</v>
        <stp/>
        <stp>EM_S_QSTM07_IS</stp>
        <stp>4</stp>
        <stp>300216.SZ</stp>
        <stp>61</stp>
        <stp>12/31/2015</stp>
        <stp>1</stp>
        <tr r="I1505" s="1"/>
      </tp>
      <tp>
        <v>19372021.469999999</v>
        <stp/>
        <stp>EM_S_QSTM07_IS</stp>
        <stp>4</stp>
        <stp>300215.SZ</stp>
        <stp>61</stp>
        <stp>12/31/2015</stp>
        <stp>1</stp>
        <tr r="I1504" s="1"/>
      </tp>
      <tp>
        <v>25677103.960000001</v>
        <stp/>
        <stp>EM_S_QSTM07_IS</stp>
        <stp>4</stp>
        <stp>300214.SZ</stp>
        <stp>61</stp>
        <stp>12/31/2015</stp>
        <stp>1</stp>
        <tr r="I1503" s="1"/>
      </tp>
      <tp>
        <v>25479645.34</v>
        <stp/>
        <stp>EM_S_QSTM07_IS</stp>
        <stp>4</stp>
        <stp>300213.SZ</stp>
        <stp>61</stp>
        <stp>12/31/2015</stp>
        <stp>1</stp>
        <tr r="I1502" s="1"/>
      </tp>
      <tp>
        <v>61247815.369999997</v>
        <stp/>
        <stp>EM_S_QSTM07_IS</stp>
        <stp>4</stp>
        <stp>300212.SZ</stp>
        <stp>61</stp>
        <stp>12/31/2015</stp>
        <stp>1</stp>
        <tr r="I1501" s="1"/>
      </tp>
      <tp>
        <v>4151769.94</v>
        <stp/>
        <stp>EM_S_QSTM07_IS</stp>
        <stp>4</stp>
        <stp>300211.SZ</stp>
        <stp>61</stp>
        <stp>12/31/2015</stp>
        <stp>1</stp>
        <tr r="I1500" s="1"/>
      </tp>
      <tp>
        <v>31672244.34</v>
        <stp/>
        <stp>EM_S_QSTM07_IS</stp>
        <stp>4</stp>
        <stp>300210.SZ</stp>
        <stp>61</stp>
        <stp>12/31/2015</stp>
        <stp>1</stp>
        <tr r="I1499" s="1"/>
      </tp>
      <tp>
        <v>48918967.899999999</v>
        <stp/>
        <stp>EM_S_QSTM07_IS</stp>
        <stp>4</stp>
        <stp>300219.SZ</stp>
        <stp>61</stp>
        <stp>12/31/2015</stp>
        <stp>1</stp>
        <tr r="I1508" s="1"/>
      </tp>
      <tp>
        <v>11299308.970000001</v>
        <stp/>
        <stp>EM_S_QSTM07_IS</stp>
        <stp>4</stp>
        <stp>300218.SZ</stp>
        <stp>61</stp>
        <stp>12/31/2015</stp>
        <stp>1</stp>
        <tr r="I1507" s="1"/>
      </tp>
      <tp>
        <v>113101256.66</v>
        <stp/>
        <stp>EM_S_QSTM07_IS</stp>
        <stp>4</stp>
        <stp>300207.SZ</stp>
        <stp>61</stp>
        <stp>12/31/2015</stp>
        <stp>1</stp>
        <tr r="I1496" s="1"/>
      </tp>
      <tp>
        <v>87839842.629999995</v>
        <stp/>
        <stp>EM_S_QSTM07_IS</stp>
        <stp>4</stp>
        <stp>300206.SZ</stp>
        <stp>61</stp>
        <stp>12/31/2015</stp>
        <stp>1</stp>
        <tr r="I1495" s="1"/>
      </tp>
      <tp>
        <v>608074.39000000095</v>
        <stp/>
        <stp>EM_S_QSTM07_IS</stp>
        <stp>4</stp>
        <stp>300205.SZ</stp>
        <stp>61</stp>
        <stp>12/31/2015</stp>
        <stp>1</stp>
        <tr r="I1494" s="1"/>
      </tp>
      <tp>
        <v>37967144.82</v>
        <stp/>
        <stp>EM_S_QSTM07_IS</stp>
        <stp>4</stp>
        <stp>300204.SZ</stp>
        <stp>61</stp>
        <stp>12/31/2015</stp>
        <stp>1</stp>
        <tr r="I1493" s="1"/>
      </tp>
      <tp>
        <v>91943775.959999993</v>
        <stp/>
        <stp>EM_S_QSTM07_IS</stp>
        <stp>4</stp>
        <stp>300203.SZ</stp>
        <stp>61</stp>
        <stp>12/31/2015</stp>
        <stp>1</stp>
        <tr r="I1492" s="1"/>
      </tp>
      <tp>
        <v>161455450.99000001</v>
        <stp/>
        <stp>EM_S_QSTM07_IS</stp>
        <stp>4</stp>
        <stp>300202.SZ</stp>
        <stp>61</stp>
        <stp>12/31/2015</stp>
        <stp>1</stp>
        <tr r="I1491" s="1"/>
      </tp>
      <tp>
        <v>18555498.239999998</v>
        <stp/>
        <stp>EM_S_QSTM07_IS</stp>
        <stp>4</stp>
        <stp>300201.SZ</stp>
        <stp>61</stp>
        <stp>12/31/2015</stp>
        <stp>1</stp>
        <tr r="I1490" s="1"/>
      </tp>
      <tp>
        <v>11177765.970000001</v>
        <stp/>
        <stp>EM_S_QSTM07_IS</stp>
        <stp>4</stp>
        <stp>300200.SZ</stp>
        <stp>61</stp>
        <stp>12/31/2015</stp>
        <stp>1</stp>
        <tr r="I1489" s="1"/>
      </tp>
      <tp>
        <v>-3430355.48</v>
        <stp/>
        <stp>EM_S_QSTM07_IS</stp>
        <stp>4</stp>
        <stp>300209.SZ</stp>
        <stp>61</stp>
        <stp>12/31/2015</stp>
        <stp>1</stp>
        <tr r="I1498" s="1"/>
      </tp>
      <tp>
        <v>60951223.090000004</v>
        <stp/>
        <stp>EM_S_QSTM07_IS</stp>
        <stp>4</stp>
        <stp>300208.SZ</stp>
        <stp>61</stp>
        <stp>12/31/2015</stp>
        <stp>1</stp>
        <tr r="I1497" s="1"/>
      </tp>
      <tp>
        <v>108128640.38</v>
        <stp/>
        <stp>EM_S_QSTM07_IS</stp>
        <stp>4</stp>
        <stp>300237.SZ</stp>
        <stp>61</stp>
        <stp>12/31/2015</stp>
        <stp>1</stp>
        <tr r="I1526" s="1"/>
      </tp>
      <tp>
        <v>4474001.42</v>
        <stp/>
        <stp>EM_S_QSTM07_IS</stp>
        <stp>4</stp>
        <stp>300236.SZ</stp>
        <stp>61</stp>
        <stp>12/31/2015</stp>
        <stp>1</stp>
        <tr r="I1525" s="1"/>
      </tp>
      <tp>
        <v>-1169878.1299999999</v>
        <stp/>
        <stp>EM_S_QSTM07_IS</stp>
        <stp>4</stp>
        <stp>300235.SZ</stp>
        <stp>61</stp>
        <stp>12/31/2015</stp>
        <stp>1</stp>
        <tr r="I1524" s="1"/>
      </tp>
      <tp>
        <v>826119.77000000305</v>
        <stp/>
        <stp>EM_S_QSTM07_IS</stp>
        <stp>4</stp>
        <stp>300234.SZ</stp>
        <stp>61</stp>
        <stp>12/31/2015</stp>
        <stp>1</stp>
        <tr r="I1523" s="1"/>
      </tp>
      <tp>
        <v>43113521.799999997</v>
        <stp/>
        <stp>EM_S_QSTM07_IS</stp>
        <stp>4</stp>
        <stp>300233.SZ</stp>
        <stp>61</stp>
        <stp>12/31/2015</stp>
        <stp>1</stp>
        <tr r="I1522" s="1"/>
      </tp>
      <tp>
        <v>18030626.829999998</v>
        <stp/>
        <stp>EM_S_QSTM07_IS</stp>
        <stp>4</stp>
        <stp>300232.SZ</stp>
        <stp>61</stp>
        <stp>12/31/2015</stp>
        <stp>1</stp>
        <tr r="I1521" s="1"/>
      </tp>
      <tp>
        <v>23133681.510000002</v>
        <stp/>
        <stp>EM_S_QSTM07_IS</stp>
        <stp>4</stp>
        <stp>300231.SZ</stp>
        <stp>61</stp>
        <stp>12/31/2015</stp>
        <stp>1</stp>
        <tr r="I1520" s="1"/>
      </tp>
      <tp>
        <v>28694933.190000001</v>
        <stp/>
        <stp>EM_S_QSTM07_IS</stp>
        <stp>4</stp>
        <stp>300230.SZ</stp>
        <stp>61</stp>
        <stp>12/31/2015</stp>
        <stp>1</stp>
        <tr r="I1519" s="1"/>
      </tp>
      <tp>
        <v>667915.19999999995</v>
        <stp/>
        <stp>EM_S_QSTM07_IS</stp>
        <stp>4</stp>
        <stp>300239.SZ</stp>
        <stp>61</stp>
        <stp>12/31/2015</stp>
        <stp>1</stp>
        <tr r="I1528" s="1"/>
      </tp>
      <tp>
        <v>32304307.510000002</v>
        <stp/>
        <stp>EM_S_QSTM07_IS</stp>
        <stp>4</stp>
        <stp>300238.SZ</stp>
        <stp>61</stp>
        <stp>12/31/2015</stp>
        <stp>1</stp>
        <tr r="I1527" s="1"/>
      </tp>
      <tp>
        <v>-12748367.970000001</v>
        <stp/>
        <stp>EM_S_QSTM07_IS</stp>
        <stp>4</stp>
        <stp>300227.SZ</stp>
        <stp>61</stp>
        <stp>12/31/2015</stp>
        <stp>1</stp>
        <tr r="I1516" s="1"/>
      </tp>
      <tp>
        <v>-66389559.439999998</v>
        <stp/>
        <stp>EM_S_QSTM07_IS</stp>
        <stp>4</stp>
        <stp>300226.SZ</stp>
        <stp>61</stp>
        <stp>12/31/2015</stp>
        <stp>1</stp>
        <tr r="I1515" s="1"/>
      </tp>
      <tp>
        <v>22994728.059999999</v>
        <stp/>
        <stp>EM_S_QSTM07_IS</stp>
        <stp>4</stp>
        <stp>300225.SZ</stp>
        <stp>61</stp>
        <stp>12/31/2015</stp>
        <stp>1</stp>
        <tr r="I1514" s="1"/>
      </tp>
      <tp>
        <v>16059211.35</v>
        <stp/>
        <stp>EM_S_QSTM07_IS</stp>
        <stp>4</stp>
        <stp>300224.SZ</stp>
        <stp>61</stp>
        <stp>12/31/2015</stp>
        <stp>1</stp>
        <tr r="I1513" s="1"/>
      </tp>
      <tp>
        <v>-6671815.0999999996</v>
        <stp/>
        <stp>EM_S_QSTM07_IS</stp>
        <stp>4</stp>
        <stp>300223.SZ</stp>
        <stp>61</stp>
        <stp>12/31/2015</stp>
        <stp>1</stp>
        <tr r="I1512" s="1"/>
      </tp>
      <tp>
        <v>50091135</v>
        <stp/>
        <stp>EM_S_QSTM07_IS</stp>
        <stp>4</stp>
        <stp>300222.SZ</stp>
        <stp>61</stp>
        <stp>12/31/2015</stp>
        <stp>1</stp>
        <tr r="I1511" s="1"/>
      </tp>
      <tp>
        <v>6188958.5</v>
        <stp/>
        <stp>EM_S_QSTM07_IS</stp>
        <stp>4</stp>
        <stp>300221.SZ</stp>
        <stp>61</stp>
        <stp>12/31/2015</stp>
        <stp>1</stp>
        <tr r="I1510" s="1"/>
      </tp>
      <tp>
        <v>-20586146.350000001</v>
        <stp/>
        <stp>EM_S_QSTM07_IS</stp>
        <stp>4</stp>
        <stp>300220.SZ</stp>
        <stp>61</stp>
        <stp>12/31/2015</stp>
        <stp>1</stp>
        <tr r="I1509" s="1"/>
      </tp>
      <tp>
        <v>78277364.359999999</v>
        <stp/>
        <stp>EM_S_QSTM07_IS</stp>
        <stp>4</stp>
        <stp>300229.SZ</stp>
        <stp>61</stp>
        <stp>12/31/2015</stp>
        <stp>1</stp>
        <tr r="I1518" s="1"/>
      </tp>
      <tp>
        <v>-8293027.8200000003</v>
        <stp/>
        <stp>EM_S_QSTM07_IS</stp>
        <stp>4</stp>
        <stp>300228.SZ</stp>
        <stp>61</stp>
        <stp>12/31/2015</stp>
        <stp>1</stp>
        <tr r="I1517" s="1"/>
      </tp>
      <tp>
        <v>54390239.119999997</v>
        <stp/>
        <stp>EM_S_QSTM07_IS</stp>
        <stp>4</stp>
        <stp>300297.SZ</stp>
        <stp>61</stp>
        <stp>12/31/2015</stp>
        <stp>1</stp>
        <tr r="I1586" s="1"/>
      </tp>
      <tp>
        <v>145986332.19</v>
        <stp/>
        <stp>EM_S_QSTM07_IS</stp>
        <stp>4</stp>
        <stp>300296.SZ</stp>
        <stp>61</stp>
        <stp>12/31/2015</stp>
        <stp>1</stp>
        <tr r="I1585" s="1"/>
      </tp>
      <tp>
        <v>49582044.869999997</v>
        <stp/>
        <stp>EM_S_QSTM07_IS</stp>
        <stp>4</stp>
        <stp>300295.SZ</stp>
        <stp>61</stp>
        <stp>12/31/2015</stp>
        <stp>1</stp>
        <tr r="I1584" s="1"/>
      </tp>
      <tp>
        <v>47467589.030000001</v>
        <stp/>
        <stp>EM_S_QSTM07_IS</stp>
        <stp>4</stp>
        <stp>300294.SZ</stp>
        <stp>61</stp>
        <stp>12/31/2015</stp>
        <stp>1</stp>
        <tr r="I1583" s="1"/>
      </tp>
      <tp>
        <v>-17554652</v>
        <stp/>
        <stp>EM_S_QSTM07_IS</stp>
        <stp>4</stp>
        <stp>300293.SZ</stp>
        <stp>61</stp>
        <stp>12/31/2015</stp>
        <stp>1</stp>
        <tr r="I1582" s="1"/>
      </tp>
      <tp>
        <v>51494032.850000001</v>
        <stp/>
        <stp>EM_S_QSTM07_IS</stp>
        <stp>4</stp>
        <stp>300292.SZ</stp>
        <stp>61</stp>
        <stp>12/31/2015</stp>
        <stp>1</stp>
        <tr r="I1581" s="1"/>
      </tp>
      <tp>
        <v>75447712.519999996</v>
        <stp/>
        <stp>EM_S_QSTM07_IS</stp>
        <stp>4</stp>
        <stp>300291.SZ</stp>
        <stp>61</stp>
        <stp>12/31/2015</stp>
        <stp>1</stp>
        <tr r="I1580" s="1"/>
      </tp>
      <tp>
        <v>30379503.100000001</v>
        <stp/>
        <stp>EM_S_QSTM07_IS</stp>
        <stp>4</stp>
        <stp>300290.SZ</stp>
        <stp>61</stp>
        <stp>12/31/2015</stp>
        <stp>1</stp>
        <tr r="I1579" s="1"/>
      </tp>
      <tp>
        <v>28719080.91</v>
        <stp/>
        <stp>EM_S_QSTM07_IS</stp>
        <stp>4</stp>
        <stp>300299.SZ</stp>
        <stp>61</stp>
        <stp>12/31/2015</stp>
        <stp>1</stp>
        <tr r="I1588" s="1"/>
      </tp>
      <tp>
        <v>18661629.949999999</v>
        <stp/>
        <stp>EM_S_QSTM07_IS</stp>
        <stp>4</stp>
        <stp>300298.SZ</stp>
        <stp>61</stp>
        <stp>12/31/2015</stp>
        <stp>1</stp>
        <tr r="I1587" s="1"/>
      </tp>
      <tp>
        <v>98372368.840000004</v>
        <stp/>
        <stp>EM_S_QSTM07_IS</stp>
        <stp>4</stp>
        <stp>300287.SZ</stp>
        <stp>61</stp>
        <stp>12/31/2015</stp>
        <stp>1</stp>
        <tr r="I1576" s="1"/>
      </tp>
      <tp>
        <v>9852230.3900000006</v>
        <stp/>
        <stp>EM_S_QSTM07_IS</stp>
        <stp>4</stp>
        <stp>300286.SZ</stp>
        <stp>61</stp>
        <stp>12/31/2015</stp>
        <stp>1</stp>
        <tr r="I1575" s="1"/>
      </tp>
      <tp>
        <v>16157740.68</v>
        <stp/>
        <stp>EM_S_QSTM07_IS</stp>
        <stp>4</stp>
        <stp>300285.SZ</stp>
        <stp>61</stp>
        <stp>12/31/2015</stp>
        <stp>1</stp>
        <tr r="I1574" s="1"/>
      </tp>
      <tp>
        <v>110129996.14</v>
        <stp/>
        <stp>EM_S_QSTM07_IS</stp>
        <stp>4</stp>
        <stp>300284.SZ</stp>
        <stp>61</stp>
        <stp>12/31/2015</stp>
        <stp>1</stp>
        <tr r="I1573" s="1"/>
      </tp>
      <tp>
        <v>-6646462.2400000002</v>
        <stp/>
        <stp>EM_S_QSTM07_IS</stp>
        <stp>4</stp>
        <stp>300283.SZ</stp>
        <stp>61</stp>
        <stp>12/31/2015</stp>
        <stp>1</stp>
        <tr r="I1572" s="1"/>
      </tp>
      <tp>
        <v>-179431899.97</v>
        <stp/>
        <stp>EM_S_QSTM07_IS</stp>
        <stp>4</stp>
        <stp>300282.SZ</stp>
        <stp>61</stp>
        <stp>12/31/2015</stp>
        <stp>1</stp>
        <tr r="I1571" s="1"/>
      </tp>
      <tp>
        <v>1211419.95</v>
        <stp/>
        <stp>EM_S_QSTM07_IS</stp>
        <stp>4</stp>
        <stp>300281.SZ</stp>
        <stp>61</stp>
        <stp>12/31/2015</stp>
        <stp>1</stp>
        <tr r="I1570" s="1"/>
      </tp>
      <tp>
        <v>2207171.71</v>
        <stp/>
        <stp>EM_S_QSTM07_IS</stp>
        <stp>4</stp>
        <stp>300280.SZ</stp>
        <stp>61</stp>
        <stp>12/31/2015</stp>
        <stp>1</stp>
        <tr r="I1569" s="1"/>
      </tp>
      <tp>
        <v>78203617.340000004</v>
        <stp/>
        <stp>EM_S_QSTM07_IS</stp>
        <stp>4</stp>
        <stp>300289.SZ</stp>
        <stp>61</stp>
        <stp>12/31/2015</stp>
        <stp>1</stp>
        <tr r="I1578" s="1"/>
      </tp>
      <tp>
        <v>37721660.149999999</v>
        <stp/>
        <stp>EM_S_QSTM07_IS</stp>
        <stp>4</stp>
        <stp>300288.SZ</stp>
        <stp>61</stp>
        <stp>12/31/2015</stp>
        <stp>1</stp>
        <tr r="I1577" s="1"/>
      </tp>
      <tp>
        <v>46838808.759999998</v>
        <stp/>
        <stp>EM_S_QSTM07_IS</stp>
        <stp>4</stp>
        <stp>600327.SH</stp>
        <stp>61</stp>
        <stp>12/31/2015</stp>
        <stp>1</stp>
        <tr r="I2139" s="1"/>
      </tp>
      <tp>
        <v>-1614063.3499999901</v>
        <stp/>
        <stp>EM_S_QSTM07_IS</stp>
        <stp>4</stp>
        <stp>600326.SH</stp>
        <stp>61</stp>
        <stp>12/31/2015</stp>
        <stp>1</stp>
        <tr r="I2138" s="1"/>
      </tp>
      <tp>
        <v>401539297.70999998</v>
        <stp/>
        <stp>EM_S_QSTM07_IS</stp>
        <stp>4</stp>
        <stp>600325.SH</stp>
        <stp>61</stp>
        <stp>12/31/2015</stp>
        <stp>1</stp>
        <tr r="I2137" s="1"/>
      </tp>
      <tp>
        <v>83416878.810000002</v>
        <stp/>
        <stp>EM_S_QSTM07_IS</stp>
        <stp>4</stp>
        <stp>600323.SH</stp>
        <stp>61</stp>
        <stp>12/31/2015</stp>
        <stp>1</stp>
        <tr r="I2136" s="1"/>
      </tp>
      <tp>
        <v>0</v>
        <stp/>
        <stp>EM_S_QSTM07_IS</stp>
        <stp>4</stp>
        <stp>603323.SH</stp>
        <stp>61</stp>
        <stp>12/31/2016</stp>
        <stp>1</stp>
        <tr r="M2909" s="1"/>
      </tp>
      <tp>
        <v>-34963397.030000001</v>
        <stp/>
        <stp>EM_S_QSTM07_IS</stp>
        <stp>4</stp>
        <stp>600322.SH</stp>
        <stp>61</stp>
        <stp>12/31/2015</stp>
        <stp>1</stp>
        <tr r="I2135" s="1"/>
      </tp>
      <tp>
        <v>0</v>
        <stp/>
        <stp>EM_S_QSTM07_IS</stp>
        <stp>4</stp>
        <stp>603322.SH</stp>
        <stp>61</stp>
        <stp>12/31/2016</stp>
        <stp>1</stp>
        <tr r="M2908" s="1"/>
      </tp>
      <tp>
        <v>-75809829.209999993</v>
        <stp/>
        <stp>EM_S_QSTM07_IS</stp>
        <stp>4</stp>
        <stp>600321.SH</stp>
        <stp>61</stp>
        <stp>12/31/2015</stp>
        <stp>1</stp>
        <tr r="I2134" s="1"/>
      </tp>
      <tp>
        <v>47895872</v>
        <stp/>
        <stp>EM_S_QSTM07_IS</stp>
        <stp>4</stp>
        <stp>600320.SH</stp>
        <stp>61</stp>
        <stp>12/31/2015</stp>
        <stp>1</stp>
        <tr r="I2133" s="1"/>
      </tp>
      <tp>
        <v>116411863.7</v>
        <stp/>
        <stp>EM_S_QSTM07_IS</stp>
        <stp>4</stp>
        <stp>600329.SH</stp>
        <stp>61</stp>
        <stp>12/31/2015</stp>
        <stp>1</stp>
        <tr r="I2141" s="1"/>
      </tp>
      <tp>
        <v>-6856271.0499999998</v>
        <stp/>
        <stp>EM_S_QSTM07_IS</stp>
        <stp>4</stp>
        <stp>600328.SH</stp>
        <stp>61</stp>
        <stp>12/31/2015</stp>
        <stp>1</stp>
        <tr r="I2140" s="1"/>
      </tp>
      <tp>
        <v>0</v>
        <stp/>
        <stp>EM_S_QSTM07_IS</stp>
        <stp>4</stp>
        <stp>603328.SH</stp>
        <stp>61</stp>
        <stp>12/31/2016</stp>
        <stp>1</stp>
        <tr r="M2910" s="1"/>
      </tp>
      <tp>
        <v>97589422.129999995</v>
        <stp/>
        <stp>EM_S_QSTM07_IS</stp>
        <stp>4</stp>
        <stp>600337.SH</stp>
        <stp>61</stp>
        <stp>12/31/2015</stp>
        <stp>1</stp>
        <tr r="I2148" s="1"/>
      </tp>
      <tp>
        <v>-51232285.310000002</v>
        <stp/>
        <stp>EM_S_QSTM07_IS</stp>
        <stp>4</stp>
        <stp>600336.SH</stp>
        <stp>61</stp>
        <stp>12/31/2015</stp>
        <stp>1</stp>
        <tr r="I2147" s="1"/>
      </tp>
      <tp>
        <v>0</v>
        <stp/>
        <stp>EM_S_QSTM07_IS</stp>
        <stp>4</stp>
        <stp>603336.SH</stp>
        <stp>61</stp>
        <stp>12/31/2016</stp>
        <stp>1</stp>
        <tr r="M2912" s="1"/>
      </tp>
      <tp>
        <v>-72063052.120000005</v>
        <stp/>
        <stp>EM_S_QSTM07_IS</stp>
        <stp>4</stp>
        <stp>600335.SH</stp>
        <stp>61</stp>
        <stp>12/31/2015</stp>
        <stp>1</stp>
        <tr r="I2146" s="1"/>
      </tp>
      <tp>
        <v>-333903258.38999999</v>
        <stp/>
        <stp>EM_S_QSTM07_IS</stp>
        <stp>4</stp>
        <stp>600333.SH</stp>
        <stp>61</stp>
        <stp>12/31/2015</stp>
        <stp>1</stp>
        <tr r="I2145" s="1"/>
      </tp>
      <tp>
        <v>0</v>
        <stp/>
        <stp>EM_S_QSTM07_IS</stp>
        <stp>4</stp>
        <stp>603333.SH</stp>
        <stp>61</stp>
        <stp>12/31/2016</stp>
        <stp>1</stp>
        <tr r="M2911" s="1"/>
      </tp>
      <tp>
        <v>340349847.99000001</v>
        <stp/>
        <stp>EM_S_QSTM07_IS</stp>
        <stp>4</stp>
        <stp>600332.SH</stp>
        <stp>61</stp>
        <stp>12/31/2015</stp>
        <stp>1</stp>
        <tr r="I2144" s="1"/>
      </tp>
      <tp>
        <v>184131003.50999999</v>
        <stp/>
        <stp>EM_S_QSTM07_IS</stp>
        <stp>4</stp>
        <stp>600331.SH</stp>
        <stp>61</stp>
        <stp>12/31/2015</stp>
        <stp>1</stp>
        <tr r="I2143" s="1"/>
      </tp>
      <tp>
        <v>16172934.74</v>
        <stp/>
        <stp>EM_S_QSTM07_IS</stp>
        <stp>4</stp>
        <stp>600330.SH</stp>
        <stp>61</stp>
        <stp>12/31/2015</stp>
        <stp>1</stp>
        <tr r="I2142" s="1"/>
      </tp>
      <tp>
        <v>-646973019.50999999</v>
        <stp/>
        <stp>EM_S_QSTM07_IS</stp>
        <stp>4</stp>
        <stp>600339.SH</stp>
        <stp>61</stp>
        <stp>12/31/2015</stp>
        <stp>1</stp>
        <tr r="I2150" s="1"/>
      </tp>
      <tp>
        <v>0</v>
        <stp/>
        <stp>EM_S_QSTM07_IS</stp>
        <stp>4</stp>
        <stp>603339.SH</stp>
        <stp>61</stp>
        <stp>12/31/2016</stp>
        <stp>1</stp>
        <tr r="M2914" s="1"/>
      </tp>
      <tp>
        <v>-65110235.829999998</v>
        <stp/>
        <stp>EM_S_QSTM07_IS</stp>
        <stp>4</stp>
        <stp>600338.SH</stp>
        <stp>61</stp>
        <stp>12/31/2015</stp>
        <stp>1</stp>
        <tr r="I2149" s="1"/>
      </tp>
      <tp>
        <v>0</v>
        <stp/>
        <stp>EM_S_QSTM07_IS</stp>
        <stp>4</stp>
        <stp>603338.SH</stp>
        <stp>61</stp>
        <stp>12/31/2016</stp>
        <stp>1</stp>
        <tr r="M2913" s="1"/>
      </tp>
      <tp>
        <v>-3837245557.9099998</v>
        <stp/>
        <stp>EM_S_QSTM07_IS</stp>
        <stp>4</stp>
        <stp>600307.SH</stp>
        <stp>61</stp>
        <stp>12/31/2015</stp>
        <stp>1</stp>
        <tr r="I2121" s="1"/>
      </tp>
      <tp>
        <v>-62462621.18</v>
        <stp/>
        <stp>EM_S_QSTM07_IS</stp>
        <stp>4</stp>
        <stp>600306.SH</stp>
        <stp>61</stp>
        <stp>12/31/2015</stp>
        <stp>1</stp>
        <tr r="I2120" s="1"/>
      </tp>
      <tp>
        <v>0</v>
        <stp/>
        <stp>EM_S_QSTM07_IS</stp>
        <stp>4</stp>
        <stp>603306.SH</stp>
        <stp>61</stp>
        <stp>12/31/2016</stp>
        <stp>1</stp>
        <tr r="M2900" s="1"/>
      </tp>
      <tp>
        <v>29775474.129999999</v>
        <stp/>
        <stp>EM_S_QSTM07_IS</stp>
        <stp>4</stp>
        <stp>600305.SH</stp>
        <stp>61</stp>
        <stp>12/31/2015</stp>
        <stp>1</stp>
        <tr r="I2119" s="1"/>
      </tp>
      <tp>
        <v>163242477.53</v>
        <stp/>
        <stp>EM_S_QSTM07_IS</stp>
        <stp>4</stp>
        <stp>600303.SH</stp>
        <stp>61</stp>
        <stp>12/31/2015</stp>
        <stp>1</stp>
        <tr r="I2118" s="1"/>
      </tp>
      <tp>
        <v>89368928.099999994</v>
        <stp/>
        <stp>EM_S_QSTM07_IS</stp>
        <stp>4</stp>
        <stp>600302.SH</stp>
        <stp>61</stp>
        <stp>12/31/2015</stp>
        <stp>1</stp>
        <tr r="I2117" s="1"/>
      </tp>
      <tp>
        <v>-31659885.02</v>
        <stp/>
        <stp>EM_S_QSTM07_IS</stp>
        <stp>4</stp>
        <stp>600301.SH</stp>
        <stp>61</stp>
        <stp>12/31/2015</stp>
        <stp>1</stp>
        <tr r="I2116" s="1"/>
      </tp>
      <tp>
        <v>71294020.739999995</v>
        <stp/>
        <stp>EM_S_QSTM07_IS</stp>
        <stp>4</stp>
        <stp>600300.SH</stp>
        <stp>61</stp>
        <stp>12/31/2015</stp>
        <stp>1</stp>
        <tr r="I2115" s="1"/>
      </tp>
      <tp>
        <v>0</v>
        <stp/>
        <stp>EM_S_QSTM07_IS</stp>
        <stp>4</stp>
        <stp>603300.SH</stp>
        <stp>61</stp>
        <stp>12/31/2016</stp>
        <stp>1</stp>
        <tr r="M2899" s="1"/>
      </tp>
      <tp>
        <v>173989898.38999999</v>
        <stp/>
        <stp>EM_S_QSTM07_IS</stp>
        <stp>4</stp>
        <stp>600309.SH</stp>
        <stp>61</stp>
        <stp>12/31/2015</stp>
        <stp>1</stp>
        <tr r="I2123" s="1"/>
      </tp>
      <tp>
        <v>0</v>
        <stp/>
        <stp>EM_S_QSTM07_IS</stp>
        <stp>4</stp>
        <stp>603309.SH</stp>
        <stp>61</stp>
        <stp>12/31/2016</stp>
        <stp>1</stp>
        <tr r="M2902" s="1"/>
      </tp>
      <tp>
        <v>-4224292.0699999901</v>
        <stp/>
        <stp>EM_S_QSTM07_IS</stp>
        <stp>4</stp>
        <stp>600308.SH</stp>
        <stp>61</stp>
        <stp>12/31/2015</stp>
        <stp>1</stp>
        <tr r="I2122" s="1"/>
      </tp>
      <tp>
        <v>0</v>
        <stp/>
        <stp>EM_S_QSTM07_IS</stp>
        <stp>4</stp>
        <stp>603308.SH</stp>
        <stp>61</stp>
        <stp>12/31/2016</stp>
        <stp>1</stp>
        <tr r="M2901" s="1"/>
      </tp>
      <tp>
        <v>56259063.719999999</v>
        <stp/>
        <stp>EM_S_QSTM07_IS</stp>
        <stp>4</stp>
        <stp>600317.SH</stp>
        <stp>61</stp>
        <stp>12/31/2015</stp>
        <stp>1</stp>
        <tr r="I2130" s="1"/>
      </tp>
      <tp>
        <v>67151429.370000005</v>
        <stp/>
        <stp>EM_S_QSTM07_IS</stp>
        <stp>4</stp>
        <stp>600316.SH</stp>
        <stp>61</stp>
        <stp>12/31/2015</stp>
        <stp>1</stp>
        <tr r="I2129" s="1"/>
      </tp>
      <tp>
        <v>1419522095.99</v>
        <stp/>
        <stp>EM_S_QSTM07_IS</stp>
        <stp>4</stp>
        <stp>600315.SH</stp>
        <stp>61</stp>
        <stp>12/31/2015</stp>
        <stp>1</stp>
        <tr r="I2128" s="1"/>
      </tp>
      <tp>
        <v>0</v>
        <stp/>
        <stp>EM_S_QSTM07_IS</stp>
        <stp>4</stp>
        <stp>603315.SH</stp>
        <stp>61</stp>
        <stp>12/31/2016</stp>
        <stp>1</stp>
        <tr r="M2905" s="1"/>
      </tp>
      <tp>
        <v>70546830.469999999</v>
        <stp/>
        <stp>EM_S_QSTM07_IS</stp>
        <stp>4</stp>
        <stp>600313.SH</stp>
        <stp>61</stp>
        <stp>12/31/2015</stp>
        <stp>1</stp>
        <tr r="I2127" s="1"/>
      </tp>
      <tp>
        <v>0</v>
        <stp/>
        <stp>EM_S_QSTM07_IS</stp>
        <stp>4</stp>
        <stp>603313.SH</stp>
        <stp>61</stp>
        <stp>12/31/2016</stp>
        <stp>1</stp>
        <tr r="M2904" s="1"/>
      </tp>
      <tp>
        <v>317508207.44999999</v>
        <stp/>
        <stp>EM_S_QSTM07_IS</stp>
        <stp>4</stp>
        <stp>600312.SH</stp>
        <stp>61</stp>
        <stp>12/31/2015</stp>
        <stp>1</stp>
        <tr r="I2126" s="1"/>
      </tp>
      <tp>
        <v>8823613.5399999991</v>
        <stp/>
        <stp>EM_S_QSTM07_IS</stp>
        <stp>4</stp>
        <stp>600311.SH</stp>
        <stp>61</stp>
        <stp>12/31/2015</stp>
        <stp>1</stp>
        <tr r="I2125" s="1"/>
      </tp>
      <tp>
        <v>0</v>
        <stp/>
        <stp>EM_S_QSTM07_IS</stp>
        <stp>4</stp>
        <stp>603311.SH</stp>
        <stp>61</stp>
        <stp>12/31/2016</stp>
        <stp>1</stp>
        <tr r="M2903" s="1"/>
      </tp>
      <tp>
        <v>-27174813.059999999</v>
        <stp/>
        <stp>EM_S_QSTM07_IS</stp>
        <stp>4</stp>
        <stp>600310.SH</stp>
        <stp>61</stp>
        <stp>12/31/2015</stp>
        <stp>1</stp>
        <tr r="I2124" s="1"/>
      </tp>
      <tp>
        <v>-160027261.03</v>
        <stp/>
        <stp>EM_S_QSTM07_IS</stp>
        <stp>4</stp>
        <stp>600319.SH</stp>
        <stp>61</stp>
        <stp>12/31/2015</stp>
        <stp>1</stp>
        <tr r="I2132" s="1"/>
      </tp>
      <tp>
        <v>0</v>
        <stp/>
        <stp>EM_S_QSTM07_IS</stp>
        <stp>4</stp>
        <stp>603319.SH</stp>
        <stp>61</stp>
        <stp>12/31/2016</stp>
        <stp>1</stp>
        <tr r="M2907" s="1"/>
      </tp>
      <tp>
        <v>69706041.150000006</v>
        <stp/>
        <stp>EM_S_QSTM07_IS</stp>
        <stp>4</stp>
        <stp>600318.SH</stp>
        <stp>61</stp>
        <stp>12/31/2015</stp>
        <stp>1</stp>
        <tr r="I2131" s="1"/>
      </tp>
      <tp>
        <v>0</v>
        <stp/>
        <stp>EM_S_QSTM07_IS</stp>
        <stp>4</stp>
        <stp>603318.SH</stp>
        <stp>61</stp>
        <stp>12/31/2016</stp>
        <stp>1</stp>
        <tr r="M2906" s="1"/>
      </tp>
      <tp>
        <v>-180081631.44999999</v>
        <stp/>
        <stp>EM_S_QSTM07_IS</stp>
        <stp>4</stp>
        <stp>600367.SH</stp>
        <stp>61</stp>
        <stp>12/31/2015</stp>
        <stp>1</stp>
        <tr r="I2171" s="1"/>
      </tp>
      <tp>
        <v>40802612.43</v>
        <stp/>
        <stp>EM_S_QSTM07_IS</stp>
        <stp>4</stp>
        <stp>600366.SH</stp>
        <stp>61</stp>
        <stp>12/31/2015</stp>
        <stp>1</stp>
        <tr r="I2170" s="1"/>
      </tp>
      <tp>
        <v>0</v>
        <stp/>
        <stp>EM_S_QSTM07_IS</stp>
        <stp>4</stp>
        <stp>603366.SH</stp>
        <stp>61</stp>
        <stp>12/31/2016</stp>
        <stp>1</stp>
        <tr r="M2916" s="1"/>
      </tp>
      <tp>
        <v>-1388331.13</v>
        <stp/>
        <stp>EM_S_QSTM07_IS</stp>
        <stp>4</stp>
        <stp>600365.SH</stp>
        <stp>61</stp>
        <stp>12/31/2015</stp>
        <stp>1</stp>
        <tr r="I2169" s="1"/>
      </tp>
      <tp>
        <v>20189524.690000001</v>
        <stp/>
        <stp>EM_S_QSTM07_IS</stp>
        <stp>4</stp>
        <stp>600363.SH</stp>
        <stp>61</stp>
        <stp>12/31/2015</stp>
        <stp>1</stp>
        <tr r="I2168" s="1"/>
      </tp>
      <tp>
        <v>-591895760</v>
        <stp/>
        <stp>EM_S_QSTM07_IS</stp>
        <stp>4</stp>
        <stp>600362.SH</stp>
        <stp>61</stp>
        <stp>12/31/2015</stp>
        <stp>1</stp>
        <tr r="I2167" s="1"/>
      </tp>
      <tp>
        <v>-14117690.390000001</v>
        <stp/>
        <stp>EM_S_QSTM07_IS</stp>
        <stp>4</stp>
        <stp>600361.SH</stp>
        <stp>61</stp>
        <stp>12/31/2015</stp>
        <stp>1</stp>
        <tr r="I2166" s="1"/>
      </tp>
      <tp>
        <v>15012103.75</v>
        <stp/>
        <stp>EM_S_QSTM07_IS</stp>
        <stp>4</stp>
        <stp>600360.SH</stp>
        <stp>61</stp>
        <stp>12/31/2015</stp>
        <stp>1</stp>
        <tr r="I2165" s="1"/>
      </tp>
      <tp>
        <v>444709064.11000001</v>
        <stp/>
        <stp>EM_S_QSTM07_IS</stp>
        <stp>4</stp>
        <stp>600369.SH</stp>
        <stp>61</stp>
        <stp>12/31/2015</stp>
        <stp>1</stp>
        <tr r="I2173" s="1"/>
      </tp>
      <tp>
        <v>0</v>
        <stp/>
        <stp>EM_S_QSTM07_IS</stp>
        <stp>4</stp>
        <stp>603369.SH</stp>
        <stp>61</stp>
        <stp>12/31/2016</stp>
        <stp>1</stp>
        <tr r="M2918" s="1"/>
      </tp>
      <tp>
        <v>-182943084.12</v>
        <stp/>
        <stp>EM_S_QSTM07_IS</stp>
        <stp>4</stp>
        <stp>600368.SH</stp>
        <stp>61</stp>
        <stp>12/31/2015</stp>
        <stp>1</stp>
        <tr r="I2172" s="1"/>
      </tp>
      <tp>
        <v>0</v>
        <stp/>
        <stp>EM_S_QSTM07_IS</stp>
        <stp>4</stp>
        <stp>603368.SH</stp>
        <stp>61</stp>
        <stp>12/31/2016</stp>
        <stp>1</stp>
        <tr r="M2917" s="1"/>
      </tp>
      <tp>
        <v>39520182</v>
        <stp/>
        <stp>EM_S_QSTM07_IS</stp>
        <stp>4</stp>
        <stp>600377.SH</stp>
        <stp>61</stp>
        <stp>12/31/2015</stp>
        <stp>1</stp>
        <tr r="I2180" s="1"/>
      </tp>
      <tp>
        <v>0</v>
        <stp/>
        <stp>EM_S_QSTM07_IS</stp>
        <stp>4</stp>
        <stp>603377.SH</stp>
        <stp>61</stp>
        <stp>12/31/2016</stp>
        <stp>1</stp>
        <tr r="M2919" s="1"/>
      </tp>
      <tp>
        <v>529869818.67000002</v>
        <stp/>
        <stp>EM_S_QSTM07_IS</stp>
        <stp>4</stp>
        <stp>600376.SH</stp>
        <stp>61</stp>
        <stp>12/31/2015</stp>
        <stp>1</stp>
        <tr r="I2179" s="1"/>
      </tp>
      <tp>
        <v>-572892009.27999997</v>
        <stp/>
        <stp>EM_S_QSTM07_IS</stp>
        <stp>4</stp>
        <stp>600375.SH</stp>
        <stp>61</stp>
        <stp>12/31/2015</stp>
        <stp>1</stp>
        <tr r="I2178" s="1"/>
      </tp>
      <tp>
        <v>243439690.80000001</v>
        <stp/>
        <stp>EM_S_QSTM07_IS</stp>
        <stp>4</stp>
        <stp>600373.SH</stp>
        <stp>61</stp>
        <stp>12/31/2015</stp>
        <stp>1</stp>
        <tr r="I2177" s="1"/>
      </tp>
      <tp>
        <v>266132025.33000001</v>
        <stp/>
        <stp>EM_S_QSTM07_IS</stp>
        <stp>4</stp>
        <stp>600372.SH</stp>
        <stp>61</stp>
        <stp>12/31/2015</stp>
        <stp>1</stp>
        <tr r="I2176" s="1"/>
      </tp>
      <tp>
        <v>-2560548.7999999998</v>
        <stp/>
        <stp>EM_S_QSTM07_IS</stp>
        <stp>4</stp>
        <stp>600371.SH</stp>
        <stp>61</stp>
        <stp>12/31/2015</stp>
        <stp>1</stp>
        <tr r="I2175" s="1"/>
      </tp>
      <tp>
        <v>-5981848.7199999997</v>
        <stp/>
        <stp>EM_S_QSTM07_IS</stp>
        <stp>4</stp>
        <stp>600370.SH</stp>
        <stp>61</stp>
        <stp>12/31/2015</stp>
        <stp>1</stp>
        <tr r="I2174" s="1"/>
      </tp>
      <tp>
        <v>2639747.25</v>
        <stp/>
        <stp>EM_S_QSTM07_IS</stp>
        <stp>4</stp>
        <stp>600379.SH</stp>
        <stp>61</stp>
        <stp>12/31/2015</stp>
        <stp>1</stp>
        <tr r="I2182" s="1"/>
      </tp>
      <tp>
        <v>14040272.560000001</v>
        <stp/>
        <stp>EM_S_QSTM07_IS</stp>
        <stp>4</stp>
        <stp>600378.SH</stp>
        <stp>61</stp>
        <stp>12/31/2015</stp>
        <stp>1</stp>
        <tr r="I2181" s="1"/>
      </tp>
      <tp>
        <v>-62418023.759999998</v>
        <stp/>
        <stp>EM_S_QSTM07_IS</stp>
        <stp>4</stp>
        <stp>600346.SH</stp>
        <stp>61</stp>
        <stp>12/31/2015</stp>
        <stp>1</stp>
        <tr r="I2154" s="1"/>
      </tp>
      <tp>
        <v>48155557.490000002</v>
        <stp/>
        <stp>EM_S_QSTM07_IS</stp>
        <stp>4</stp>
        <stp>600345.SH</stp>
        <stp>61</stp>
        <stp>12/31/2015</stp>
        <stp>1</stp>
        <tr r="I2153" s="1"/>
      </tp>
      <tp>
        <v>31867309.690000001</v>
        <stp/>
        <stp>EM_S_QSTM07_IS</stp>
        <stp>4</stp>
        <stp>600343.SH</stp>
        <stp>61</stp>
        <stp>12/31/2015</stp>
        <stp>1</stp>
        <tr r="I2152" s="1"/>
      </tp>
      <tp>
        <v>1037409541.58</v>
        <stp/>
        <stp>EM_S_QSTM07_IS</stp>
        <stp>4</stp>
        <stp>600340.SH</stp>
        <stp>61</stp>
        <stp>12/31/2015</stp>
        <stp>1</stp>
        <tr r="I2151" s="1"/>
      </tp>
      <tp>
        <v>-184230594.25999999</v>
        <stp/>
        <stp>EM_S_QSTM07_IS</stp>
        <stp>4</stp>
        <stp>600348.SH</stp>
        <stp>61</stp>
        <stp>12/31/2015</stp>
        <stp>1</stp>
        <tr r="I2155" s="1"/>
      </tp>
      <tp>
        <v>36345092.770000003</v>
        <stp/>
        <stp>EM_S_QSTM07_IS</stp>
        <stp>4</stp>
        <stp>600356.SH</stp>
        <stp>61</stp>
        <stp>12/31/2015</stp>
        <stp>1</stp>
        <tr r="I2162" s="1"/>
      </tp>
      <tp>
        <v>-35562057.350000001</v>
        <stp/>
        <stp>EM_S_QSTM07_IS</stp>
        <stp>4</stp>
        <stp>600355.SH</stp>
        <stp>61</stp>
        <stp>12/31/2015</stp>
        <stp>1</stp>
        <tr r="I2161" s="1"/>
      </tp>
      <tp>
        <v>0</v>
        <stp/>
        <stp>EM_S_QSTM07_IS</stp>
        <stp>4</stp>
        <stp>603355.SH</stp>
        <stp>61</stp>
        <stp>12/31/2016</stp>
        <stp>1</stp>
        <tr r="M2915" s="1"/>
      </tp>
      <tp>
        <v>157832993.83000001</v>
        <stp/>
        <stp>EM_S_QSTM07_IS</stp>
        <stp>4</stp>
        <stp>600354.SH</stp>
        <stp>61</stp>
        <stp>12/31/2015</stp>
        <stp>1</stp>
        <tr r="I2160" s="1"/>
      </tp>
      <tp>
        <v>8778514.1500000004</v>
        <stp/>
        <stp>EM_S_QSTM07_IS</stp>
        <stp>4</stp>
        <stp>600353.SH</stp>
        <stp>61</stp>
        <stp>12/31/2015</stp>
        <stp>1</stp>
        <tr r="I2159" s="1"/>
      </tp>
      <tp>
        <v>221241292.12</v>
        <stp/>
        <stp>EM_S_QSTM07_IS</stp>
        <stp>4</stp>
        <stp>600352.SH</stp>
        <stp>61</stp>
        <stp>12/31/2015</stp>
        <stp>1</stp>
        <tr r="I2158" s="1"/>
      </tp>
      <tp>
        <v>15389604.359999999</v>
        <stp/>
        <stp>EM_S_QSTM07_IS</stp>
        <stp>4</stp>
        <stp>600351.SH</stp>
        <stp>61</stp>
        <stp>12/31/2015</stp>
        <stp>1</stp>
        <tr r="I2157" s="1"/>
      </tp>
      <tp>
        <v>1059279976</v>
        <stp/>
        <stp>EM_S_QSTM07_IS</stp>
        <stp>4</stp>
        <stp>600350.SH</stp>
        <stp>61</stp>
        <stp>12/31/2015</stp>
        <stp>1</stp>
        <tr r="I2156" s="1"/>
      </tp>
      <tp>
        <v>-14805453.4</v>
        <stp/>
        <stp>EM_S_QSTM07_IS</stp>
        <stp>4</stp>
        <stp>600359.SH</stp>
        <stp>61</stp>
        <stp>12/31/2015</stp>
        <stp>1</stp>
        <tr r="I2164" s="1"/>
      </tp>
      <tp>
        <v>-8009256.46</v>
        <stp/>
        <stp>EM_S_QSTM07_IS</stp>
        <stp>4</stp>
        <stp>600358.SH</stp>
        <stp>61</stp>
        <stp>12/31/2015</stp>
        <stp>1</stp>
        <tr r="I2163" s="1"/>
      </tp>
      <tp>
        <v>63243082.560000002</v>
        <stp/>
        <stp>EM_S_QSTM07_IS</stp>
        <stp>4</stp>
        <stp>600387.SH</stp>
        <stp>61</stp>
        <stp>12/31/2015</stp>
        <stp>1</stp>
        <tr r="I2189" s="1"/>
      </tp>
      <tp>
        <v>554697.57999998296</v>
        <stp/>
        <stp>EM_S_QSTM07_IS</stp>
        <stp>4</stp>
        <stp>600386.SH</stp>
        <stp>61</stp>
        <stp>12/31/2015</stp>
        <stp>1</stp>
        <tr r="I2188" s="1"/>
      </tp>
      <tp>
        <v>8872721.5</v>
        <stp/>
        <stp>EM_S_QSTM07_IS</stp>
        <stp>4</stp>
        <stp>600385.SH</stp>
        <stp>61</stp>
        <stp>12/31/2015</stp>
        <stp>1</stp>
        <tr r="I2187" s="1"/>
      </tp>
      <tp>
        <v>2367717181.6999998</v>
        <stp/>
        <stp>EM_S_QSTM07_IS</stp>
        <stp>4</stp>
        <stp>600383.SH</stp>
        <stp>61</stp>
        <stp>12/31/2015</stp>
        <stp>1</stp>
        <tr r="I2186" s="1"/>
      </tp>
      <tp>
        <v>17578028.800000001</v>
        <stp/>
        <stp>EM_S_QSTM07_IS</stp>
        <stp>4</stp>
        <stp>600382.SH</stp>
        <stp>61</stp>
        <stp>12/31/2015</stp>
        <stp>1</stp>
        <tr r="I2185" s="1"/>
      </tp>
      <tp>
        <v>166420875.06</v>
        <stp/>
        <stp>EM_S_QSTM07_IS</stp>
        <stp>4</stp>
        <stp>600381.SH</stp>
        <stp>61</stp>
        <stp>12/31/2015</stp>
        <stp>1</stp>
        <tr r="I2184" s="1"/>
      </tp>
      <tp>
        <v>-27945167.789999999</v>
        <stp/>
        <stp>EM_S_QSTM07_IS</stp>
        <stp>4</stp>
        <stp>600380.SH</stp>
        <stp>61</stp>
        <stp>12/31/2015</stp>
        <stp>1</stp>
        <tr r="I2183" s="1"/>
      </tp>
      <tp>
        <v>-755314.17</v>
        <stp/>
        <stp>EM_S_QSTM07_IS</stp>
        <stp>4</stp>
        <stp>600389.SH</stp>
        <stp>61</stp>
        <stp>12/31/2015</stp>
        <stp>1</stp>
        <tr r="I2191" s="1"/>
      </tp>
      <tp>
        <v>0</v>
        <stp/>
        <stp>EM_S_QSTM07_IS</stp>
        <stp>4</stp>
        <stp>603389.SH</stp>
        <stp>61</stp>
        <stp>12/31/2016</stp>
        <stp>1</stp>
        <tr r="M2920" s="1"/>
      </tp>
      <tp>
        <v>170551380.94</v>
        <stp/>
        <stp>EM_S_QSTM07_IS</stp>
        <stp>4</stp>
        <stp>600388.SH</stp>
        <stp>61</stp>
        <stp>12/31/2015</stp>
        <stp>1</stp>
        <tr r="I2190" s="1"/>
      </tp>
      <tp>
        <v>7801492.1900000004</v>
        <stp/>
        <stp>EM_S_QSTM07_IS</stp>
        <stp>4</stp>
        <stp>600397.SH</stp>
        <stp>61</stp>
        <stp>12/31/2015</stp>
        <stp>1</stp>
        <tr r="I2198" s="1"/>
      </tp>
      <tp>
        <v>155884527.59</v>
        <stp/>
        <stp>EM_S_QSTM07_IS</stp>
        <stp>4</stp>
        <stp>600396.SH</stp>
        <stp>61</stp>
        <stp>12/31/2015</stp>
        <stp>1</stp>
        <tr r="I2197" s="1"/>
      </tp>
      <tp>
        <v>8653584.2599999998</v>
        <stp/>
        <stp>EM_S_QSTM07_IS</stp>
        <stp>4</stp>
        <stp>600395.SH</stp>
        <stp>61</stp>
        <stp>12/31/2015</stp>
        <stp>1</stp>
        <tr r="I2196" s="1"/>
      </tp>
      <tp>
        <v>38794313.390000001</v>
        <stp/>
        <stp>EM_S_QSTM07_IS</stp>
        <stp>4</stp>
        <stp>600393.SH</stp>
        <stp>61</stp>
        <stp>12/31/2015</stp>
        <stp>1</stp>
        <tr r="I2195" s="1"/>
      </tp>
      <tp>
        <v>0</v>
        <stp/>
        <stp>EM_S_QSTM07_IS</stp>
        <stp>4</stp>
        <stp>603393.SH</stp>
        <stp>61</stp>
        <stp>12/31/2016</stp>
        <stp>1</stp>
        <tr r="M2921" s="1"/>
      </tp>
      <tp>
        <v>-3936432.87</v>
        <stp/>
        <stp>EM_S_QSTM07_IS</stp>
        <stp>4</stp>
        <stp>600392.SH</stp>
        <stp>61</stp>
        <stp>12/31/2015</stp>
        <stp>1</stp>
        <tr r="I2194" s="1"/>
      </tp>
      <tp>
        <v>-900738.23999999801</v>
        <stp/>
        <stp>EM_S_QSTM07_IS</stp>
        <stp>4</stp>
        <stp>600391.SH</stp>
        <stp>61</stp>
        <stp>12/31/2015</stp>
        <stp>1</stp>
        <tr r="I2193" s="1"/>
      </tp>
      <tp>
        <v>-321507899.36000001</v>
        <stp/>
        <stp>EM_S_QSTM07_IS</stp>
        <stp>4</stp>
        <stp>600390.SH</stp>
        <stp>61</stp>
        <stp>12/31/2015</stp>
        <stp>1</stp>
        <tr r="I2192" s="1"/>
      </tp>
      <tp>
        <v>12525096.49</v>
        <stp/>
        <stp>EM_S_QSTM07_IS</stp>
        <stp>4</stp>
        <stp>600399.SH</stp>
        <stp>61</stp>
        <stp>12/31/2015</stp>
        <stp>1</stp>
        <tr r="I2200" s="1"/>
      </tp>
      <tp>
        <v>0</v>
        <stp/>
        <stp>EM_S_QSTM07_IS</stp>
        <stp>4</stp>
        <stp>603399.SH</stp>
        <stp>61</stp>
        <stp>12/31/2016</stp>
        <stp>1</stp>
        <tr r="M2923" s="1"/>
      </tp>
      <tp>
        <v>663558878.49000001</v>
        <stp/>
        <stp>EM_S_QSTM07_IS</stp>
        <stp>4</stp>
        <stp>600398.SH</stp>
        <stp>61</stp>
        <stp>12/31/2015</stp>
        <stp>1</stp>
        <tr r="I2199" s="1"/>
      </tp>
      <tp>
        <v>0</v>
        <stp/>
        <stp>EM_S_QSTM07_IS</stp>
        <stp>4</stp>
        <stp>603398.SH</stp>
        <stp>61</stp>
        <stp>12/31/2016</stp>
        <stp>1</stp>
        <tr r="M2922" s="1"/>
      </tp>
      <tp>
        <v>26551547.399999999</v>
        <stp/>
        <stp>EM_S_QSTM07_IS</stp>
        <stp>4</stp>
        <stp>300357.SZ</stp>
        <stp>61</stp>
        <stp>12/31/2015</stp>
        <stp>1</stp>
        <tr r="I1646" s="1"/>
      </tp>
      <tp>
        <v>16801665.969999999</v>
        <stp/>
        <stp>EM_S_QSTM07_IS</stp>
        <stp>4</stp>
        <stp>300356.SZ</stp>
        <stp>61</stp>
        <stp>12/31/2015</stp>
        <stp>1</stp>
        <tr r="I1645" s="1"/>
      </tp>
      <tp>
        <v>9367871.7300000191</v>
        <stp/>
        <stp>EM_S_QSTM07_IS</stp>
        <stp>4</stp>
        <stp>300355.SZ</stp>
        <stp>61</stp>
        <stp>12/31/2015</stp>
        <stp>1</stp>
        <tr r="I1644" s="1"/>
      </tp>
      <tp>
        <v>6700307.6799999997</v>
        <stp/>
        <stp>EM_S_QSTM07_IS</stp>
        <stp>4</stp>
        <stp>300354.SZ</stp>
        <stp>61</stp>
        <stp>12/31/2015</stp>
        <stp>1</stp>
        <tr r="I1643" s="1"/>
      </tp>
      <tp>
        <v>39697088.700000003</v>
        <stp/>
        <stp>EM_S_QSTM07_IS</stp>
        <stp>4</stp>
        <stp>300353.SZ</stp>
        <stp>61</stp>
        <stp>12/31/2015</stp>
        <stp>1</stp>
        <tr r="I1642" s="1"/>
      </tp>
      <tp>
        <v>50533795.289999999</v>
        <stp/>
        <stp>EM_S_QSTM07_IS</stp>
        <stp>4</stp>
        <stp>300352.SZ</stp>
        <stp>61</stp>
        <stp>12/31/2015</stp>
        <stp>1</stp>
        <tr r="I1641" s="1"/>
      </tp>
      <tp>
        <v>33134004.170000002</v>
        <stp/>
        <stp>EM_S_QSTM07_IS</stp>
        <stp>4</stp>
        <stp>300351.SZ</stp>
        <stp>61</stp>
        <stp>12/31/2015</stp>
        <stp>1</stp>
        <tr r="I1640" s="1"/>
      </tp>
      <tp>
        <v>56174070.280000001</v>
        <stp/>
        <stp>EM_S_QSTM07_IS</stp>
        <stp>4</stp>
        <stp>300350.SZ</stp>
        <stp>61</stp>
        <stp>12/31/2015</stp>
        <stp>1</stp>
        <tr r="I1639" s="1"/>
      </tp>
      <tp>
        <v>60605433.460000001</v>
        <stp/>
        <stp>EM_S_QSTM07_IS</stp>
        <stp>4</stp>
        <stp>300359.SZ</stp>
        <stp>61</stp>
        <stp>12/31/2015</stp>
        <stp>1</stp>
        <tr r="I1648" s="1"/>
      </tp>
      <tp>
        <v>67442796.170000002</v>
        <stp/>
        <stp>EM_S_QSTM07_IS</stp>
        <stp>4</stp>
        <stp>300358.SZ</stp>
        <stp>61</stp>
        <stp>12/31/2015</stp>
        <stp>1</stp>
        <tr r="I1647" s="1"/>
      </tp>
      <tp>
        <v>45770290.280000001</v>
        <stp/>
        <stp>EM_S_QSTM07_IS</stp>
        <stp>4</stp>
        <stp>300347.SZ</stp>
        <stp>61</stp>
        <stp>12/31/2015</stp>
        <stp>1</stp>
        <tr r="I1636" s="1"/>
      </tp>
      <tp>
        <v>11127921.1</v>
        <stp/>
        <stp>EM_S_QSTM07_IS</stp>
        <stp>4</stp>
        <stp>300346.SZ</stp>
        <stp>61</stp>
        <stp>12/31/2015</stp>
        <stp>1</stp>
        <tr r="I1635" s="1"/>
      </tp>
      <tp>
        <v>-1950668.6</v>
        <stp/>
        <stp>EM_S_QSTM07_IS</stp>
        <stp>4</stp>
        <stp>300345.SZ</stp>
        <stp>61</stp>
        <stp>12/31/2015</stp>
        <stp>1</stp>
        <tr r="I1634" s="1"/>
      </tp>
      <tp>
        <v>-27184853.140000001</v>
        <stp/>
        <stp>EM_S_QSTM07_IS</stp>
        <stp>4</stp>
        <stp>300344.SZ</stp>
        <stp>61</stp>
        <stp>12/31/2015</stp>
        <stp>1</stp>
        <tr r="I1633" s="1"/>
      </tp>
      <tp>
        <v>-2945538.54</v>
        <stp/>
        <stp>EM_S_QSTM07_IS</stp>
        <stp>4</stp>
        <stp>300343.SZ</stp>
        <stp>61</stp>
        <stp>12/31/2015</stp>
        <stp>1</stp>
        <tr r="I1632" s="1"/>
      </tp>
      <tp>
        <v>27830755.309999999</v>
        <stp/>
        <stp>EM_S_QSTM07_IS</stp>
        <stp>4</stp>
        <stp>300342.SZ</stp>
        <stp>61</stp>
        <stp>12/31/2015</stp>
        <stp>1</stp>
        <tr r="I1631" s="1"/>
      </tp>
      <tp>
        <v>39530050.789999999</v>
        <stp/>
        <stp>EM_S_QSTM07_IS</stp>
        <stp>4</stp>
        <stp>300341.SZ</stp>
        <stp>61</stp>
        <stp>12/31/2015</stp>
        <stp>1</stp>
        <tr r="I1630" s="1"/>
      </tp>
      <tp>
        <v>-55444627.729999997</v>
        <stp/>
        <stp>EM_S_QSTM07_IS</stp>
        <stp>4</stp>
        <stp>300340.SZ</stp>
        <stp>61</stp>
        <stp>12/31/2015</stp>
        <stp>1</stp>
        <tr r="I1629" s="1"/>
      </tp>
      <tp>
        <v>16803644.77</v>
        <stp/>
        <stp>EM_S_QSTM07_IS</stp>
        <stp>4</stp>
        <stp>300349.SZ</stp>
        <stp>61</stp>
        <stp>12/31/2015</stp>
        <stp>1</stp>
        <tr r="I1638" s="1"/>
      </tp>
      <tp>
        <v>34195921.920000002</v>
        <stp/>
        <stp>EM_S_QSTM07_IS</stp>
        <stp>4</stp>
        <stp>300348.SZ</stp>
        <stp>61</stp>
        <stp>12/31/2015</stp>
        <stp>1</stp>
        <tr r="I1637" s="1"/>
      </tp>
      <tp>
        <v>48158352.43</v>
        <stp/>
        <stp>EM_S_QSTM07_IS</stp>
        <stp>4</stp>
        <stp>300377.SZ</stp>
        <stp>61</stp>
        <stp>12/31/2015</stp>
        <stp>1</stp>
        <tr r="I1665" s="1"/>
      </tp>
      <tp>
        <v>91451730.189999998</v>
        <stp/>
        <stp>EM_S_QSTM07_IS</stp>
        <stp>4</stp>
        <stp>300376.SZ</stp>
        <stp>61</stp>
        <stp>12/31/2015</stp>
        <stp>1</stp>
        <tr r="I1664" s="1"/>
      </tp>
      <tp>
        <v>40244475.68</v>
        <stp/>
        <stp>EM_S_QSTM07_IS</stp>
        <stp>4</stp>
        <stp>300375.SZ</stp>
        <stp>61</stp>
        <stp>12/31/2015</stp>
        <stp>1</stp>
        <tr r="I1663" s="1"/>
      </tp>
      <tp>
        <v>20596681.370000001</v>
        <stp/>
        <stp>EM_S_QSTM07_IS</stp>
        <stp>4</stp>
        <stp>300374.SZ</stp>
        <stp>61</stp>
        <stp>12/31/2015</stp>
        <stp>1</stp>
        <tr r="I1662" s="1"/>
      </tp>
      <tp>
        <v>37596453.780000001</v>
        <stp/>
        <stp>EM_S_QSTM07_IS</stp>
        <stp>4</stp>
        <stp>300373.SZ</stp>
        <stp>61</stp>
        <stp>12/31/2015</stp>
        <stp>1</stp>
        <tr r="I1661" s="1"/>
      </tp>
      <tp>
        <v>-11176965.23</v>
        <stp/>
        <stp>EM_S_QSTM07_IS</stp>
        <stp>4</stp>
        <stp>300372.SZ</stp>
        <stp>61</stp>
        <stp>12/31/2015</stp>
        <stp>1</stp>
        <tr r="I1660" s="1"/>
      </tp>
      <tp>
        <v>25153135.850000001</v>
        <stp/>
        <stp>EM_S_QSTM07_IS</stp>
        <stp>4</stp>
        <stp>300371.SZ</stp>
        <stp>61</stp>
        <stp>12/31/2015</stp>
        <stp>1</stp>
        <tr r="I1659" s="1"/>
      </tp>
      <tp>
        <v>73683973.829999998</v>
        <stp/>
        <stp>EM_S_QSTM07_IS</stp>
        <stp>4</stp>
        <stp>300370.SZ</stp>
        <stp>61</stp>
        <stp>12/31/2015</stp>
        <stp>1</stp>
        <tr r="I1658" s="1"/>
      </tp>
      <tp>
        <v>53054802.549999997</v>
        <stp/>
        <stp>EM_S_QSTM07_IS</stp>
        <stp>4</stp>
        <stp>300379.SZ</stp>
        <stp>61</stp>
        <stp>12/31/2015</stp>
        <stp>1</stp>
        <tr r="I1667" s="1"/>
      </tp>
      <tp>
        <v>-17450393.390000001</v>
        <stp/>
        <stp>EM_S_QSTM07_IS</stp>
        <stp>4</stp>
        <stp>300378.SZ</stp>
        <stp>61</stp>
        <stp>12/31/2015</stp>
        <stp>1</stp>
        <tr r="I1666" s="1"/>
      </tp>
      <tp>
        <v>179734474.96000001</v>
        <stp/>
        <stp>EM_S_QSTM07_IS</stp>
        <stp>4</stp>
        <stp>300367.SZ</stp>
        <stp>61</stp>
        <stp>12/31/2015</stp>
        <stp>1</stp>
        <tr r="I1655" s="1"/>
      </tp>
      <tp>
        <v>75324961.469999999</v>
        <stp/>
        <stp>EM_S_QSTM07_IS</stp>
        <stp>4</stp>
        <stp>300366.SZ</stp>
        <stp>61</stp>
        <stp>12/31/2015</stp>
        <stp>1</stp>
        <tr r="I1654" s="1"/>
      </tp>
      <tp>
        <v>52884063.210000001</v>
        <stp/>
        <stp>EM_S_QSTM07_IS</stp>
        <stp>4</stp>
        <stp>300365.SZ</stp>
        <stp>61</stp>
        <stp>12/31/2015</stp>
        <stp>1</stp>
        <tr r="I1653" s="1"/>
      </tp>
      <tp>
        <v>20290339.579999998</v>
        <stp/>
        <stp>EM_S_QSTM07_IS</stp>
        <stp>4</stp>
        <stp>300364.SZ</stp>
        <stp>61</stp>
        <stp>12/31/2015</stp>
        <stp>1</stp>
        <tr r="I1652" s="1"/>
      </tp>
      <tp>
        <v>26743400.719999999</v>
        <stp/>
        <stp>EM_S_QSTM07_IS</stp>
        <stp>4</stp>
        <stp>300363.SZ</stp>
        <stp>61</stp>
        <stp>12/31/2015</stp>
        <stp>1</stp>
        <tr r="I1651" s="1"/>
      </tp>
      <tp>
        <v>25047978.600000001</v>
        <stp/>
        <stp>EM_S_QSTM07_IS</stp>
        <stp>4</stp>
        <stp>300362.SZ</stp>
        <stp>61</stp>
        <stp>12/31/2015</stp>
        <stp>1</stp>
        <tr r="I1650" s="1"/>
      </tp>
      <tp>
        <v>58467126.939999998</v>
        <stp/>
        <stp>EM_S_QSTM07_IS</stp>
        <stp>4</stp>
        <stp>300360.SZ</stp>
        <stp>61</stp>
        <stp>12/31/2015</stp>
        <stp>1</stp>
        <tr r="I1649" s="1"/>
      </tp>
      <tp>
        <v>207963204.22999999</v>
        <stp/>
        <stp>EM_S_QSTM07_IS</stp>
        <stp>4</stp>
        <stp>300369.SZ</stp>
        <stp>61</stp>
        <stp>12/31/2015</stp>
        <stp>1</stp>
        <tr r="I1657" s="1"/>
      </tp>
      <tp>
        <v>44742549.439999998</v>
        <stp/>
        <stp>EM_S_QSTM07_IS</stp>
        <stp>4</stp>
        <stp>300368.SZ</stp>
        <stp>61</stp>
        <stp>12/31/2015</stp>
        <stp>1</stp>
        <tr r="I1656" s="1"/>
      </tp>
      <tp>
        <v>94927684.349999994</v>
        <stp/>
        <stp>EM_S_QSTM07_IS</stp>
        <stp>4</stp>
        <stp>300317.SZ</stp>
        <stp>61</stp>
        <stp>12/31/2015</stp>
        <stp>1</stp>
        <tr r="I1606" s="1"/>
      </tp>
      <tp>
        <v>32756068.16</v>
        <stp/>
        <stp>EM_S_QSTM07_IS</stp>
        <stp>4</stp>
        <stp>300316.SZ</stp>
        <stp>61</stp>
        <stp>12/31/2015</stp>
        <stp>1</stp>
        <tr r="I1605" s="1"/>
      </tp>
      <tp>
        <v>198281305.37</v>
        <stp/>
        <stp>EM_S_QSTM07_IS</stp>
        <stp>4</stp>
        <stp>300315.SZ</stp>
        <stp>61</stp>
        <stp>12/31/2015</stp>
        <stp>1</stp>
        <tr r="I1604" s="1"/>
      </tp>
      <tp>
        <v>9191346.8000000007</v>
        <stp/>
        <stp>EM_S_QSTM07_IS</stp>
        <stp>4</stp>
        <stp>300314.SZ</stp>
        <stp>61</stp>
        <stp>12/31/2015</stp>
        <stp>1</stp>
        <tr r="I1603" s="1"/>
      </tp>
      <tp>
        <v>-21440502.559999999</v>
        <stp/>
        <stp>EM_S_QSTM07_IS</stp>
        <stp>4</stp>
        <stp>300313.SZ</stp>
        <stp>61</stp>
        <stp>12/31/2015</stp>
        <stp>1</stp>
        <tr r="I1602" s="1"/>
      </tp>
      <tp>
        <v>3811619.76</v>
        <stp/>
        <stp>EM_S_QSTM07_IS</stp>
        <stp>4</stp>
        <stp>300312.SZ</stp>
        <stp>61</stp>
        <stp>12/31/2015</stp>
        <stp>1</stp>
        <tr r="I1601" s="1"/>
      </tp>
      <tp>
        <v>36490537.289999999</v>
        <stp/>
        <stp>EM_S_QSTM07_IS</stp>
        <stp>4</stp>
        <stp>300311.SZ</stp>
        <stp>61</stp>
        <stp>12/31/2015</stp>
        <stp>1</stp>
        <tr r="I1600" s="1"/>
      </tp>
      <tp>
        <v>13048132.310000001</v>
        <stp/>
        <stp>EM_S_QSTM07_IS</stp>
        <stp>4</stp>
        <stp>300310.SZ</stp>
        <stp>61</stp>
        <stp>12/31/2015</stp>
        <stp>1</stp>
        <tr r="I1599" s="1"/>
      </tp>
      <tp>
        <v>36108804.829999998</v>
        <stp/>
        <stp>EM_S_QSTM07_IS</stp>
        <stp>4</stp>
        <stp>300319.SZ</stp>
        <stp>61</stp>
        <stp>12/31/2015</stp>
        <stp>1</stp>
        <tr r="I1608" s="1"/>
      </tp>
      <tp>
        <v>-17599685.77</v>
        <stp/>
        <stp>EM_S_QSTM07_IS</stp>
        <stp>4</stp>
        <stp>300318.SZ</stp>
        <stp>61</stp>
        <stp>12/31/2015</stp>
        <stp>1</stp>
        <tr r="I1607" s="1"/>
      </tp>
      <tp>
        <v>-15017691.310000001</v>
        <stp/>
        <stp>EM_S_QSTM07_IS</stp>
        <stp>4</stp>
        <stp>300307.SZ</stp>
        <stp>61</stp>
        <stp>12/31/2015</stp>
        <stp>1</stp>
        <tr r="I1596" s="1"/>
      </tp>
      <tp>
        <v>17159002.699999999</v>
        <stp/>
        <stp>EM_S_QSTM07_IS</stp>
        <stp>4</stp>
        <stp>300306.SZ</stp>
        <stp>61</stp>
        <stp>12/31/2015</stp>
        <stp>1</stp>
        <tr r="I1595" s="1"/>
      </tp>
      <tp>
        <v>16599873.619999999</v>
        <stp/>
        <stp>EM_S_QSTM07_IS</stp>
        <stp>4</stp>
        <stp>300305.SZ</stp>
        <stp>61</stp>
        <stp>12/31/2015</stp>
        <stp>1</stp>
        <tr r="I1594" s="1"/>
      </tp>
      <tp>
        <v>19380532.190000001</v>
        <stp/>
        <stp>EM_S_QSTM07_IS</stp>
        <stp>4</stp>
        <stp>300304.SZ</stp>
        <stp>61</stp>
        <stp>12/31/2015</stp>
        <stp>1</stp>
        <tr r="I1593" s="1"/>
      </tp>
      <tp>
        <v>1694622310</v>
        <stp/>
        <stp>EM_S_QSTM07_IS</stp>
        <stp>4</stp>
        <stp>000333.SZ</stp>
        <stp>61</stp>
        <stp>12/31/2015</stp>
        <stp>1</stp>
        <tr r="I76" s="1"/>
      </tp>
      <tp>
        <v>8995481.1699999999</v>
        <stp/>
        <stp>EM_S_QSTM07_IS</stp>
        <stp>4</stp>
        <stp>300303.SZ</stp>
        <stp>61</stp>
        <stp>12/31/2015</stp>
        <stp>1</stp>
        <tr r="I1592" s="1"/>
      </tp>
      <tp>
        <v>40301954.810000002</v>
        <stp/>
        <stp>EM_S_QSTM07_IS</stp>
        <stp>4</stp>
        <stp>300302.SZ</stp>
        <stp>61</stp>
        <stp>12/31/2015</stp>
        <stp>1</stp>
        <tr r="I1591" s="1"/>
      </tp>
      <tp>
        <v>37724294.149999999</v>
        <stp/>
        <stp>EM_S_QSTM07_IS</stp>
        <stp>4</stp>
        <stp>300301.SZ</stp>
        <stp>61</stp>
        <stp>12/31/2015</stp>
        <stp>1</stp>
        <tr r="I1590" s="1"/>
      </tp>
      <tp>
        <v>1170707.27</v>
        <stp/>
        <stp>EM_S_QSTM07_IS</stp>
        <stp>4</stp>
        <stp>300300.SZ</stp>
        <stp>61</stp>
        <stp>12/31/2015</stp>
        <stp>1</stp>
        <tr r="I1589" s="1"/>
      </tp>
      <tp>
        <v>38782892.68</v>
        <stp/>
        <stp>EM_S_QSTM07_IS</stp>
        <stp>4</stp>
        <stp>300309.SZ</stp>
        <stp>61</stp>
        <stp>12/31/2015</stp>
        <stp>1</stp>
        <tr r="I1598" s="1"/>
      </tp>
      <tp>
        <v>348358157.01999998</v>
        <stp/>
        <stp>EM_S_QSTM07_IS</stp>
        <stp>4</stp>
        <stp>000338.SZ</stp>
        <stp>61</stp>
        <stp>12/31/2015</stp>
        <stp>1</stp>
        <tr r="I77" s="1"/>
      </tp>
      <tp>
        <v>10914511.4</v>
        <stp/>
        <stp>EM_S_QSTM07_IS</stp>
        <stp>4</stp>
        <stp>300308.SZ</stp>
        <stp>61</stp>
        <stp>12/31/2015</stp>
        <stp>1</stp>
        <tr r="I1597" s="1"/>
      </tp>
      <tp>
        <v>-126485702.54000001</v>
        <stp/>
        <stp>EM_S_QSTM07_IS</stp>
        <stp>4</stp>
        <stp>300337.SZ</stp>
        <stp>61</stp>
        <stp>12/31/2015</stp>
        <stp>1</stp>
        <tr r="I1626" s="1"/>
      </tp>
      <tp>
        <v>101230989.67</v>
        <stp/>
        <stp>EM_S_QSTM07_IS</stp>
        <stp>4</stp>
        <stp>300336.SZ</stp>
        <stp>61</stp>
        <stp>12/31/2015</stp>
        <stp>1</stp>
        <tr r="I1625" s="1"/>
      </tp>
      <tp>
        <v>3803835.95</v>
        <stp/>
        <stp>EM_S_QSTM07_IS</stp>
        <stp>4</stp>
        <stp>300335.SZ</stp>
        <stp>61</stp>
        <stp>12/31/2015</stp>
        <stp>1</stp>
        <tr r="I1624" s="1"/>
      </tp>
      <tp>
        <v>34416561.520000003</v>
        <stp/>
        <stp>EM_S_QSTM07_IS</stp>
        <stp>4</stp>
        <stp>300334.SZ</stp>
        <stp>61</stp>
        <stp>12/31/2015</stp>
        <stp>1</stp>
        <tr r="I1623" s="1"/>
      </tp>
      <tp>
        <v>8826818.3800000008</v>
        <stp/>
        <stp>EM_S_QSTM07_IS</stp>
        <stp>4</stp>
        <stp>300333.SZ</stp>
        <stp>61</stp>
        <stp>12/31/2015</stp>
        <stp>1</stp>
        <tr r="I1622" s="1"/>
      </tp>
      <tp>
        <v>47619291.939999998</v>
        <stp/>
        <stp>EM_S_QSTM07_IS</stp>
        <stp>4</stp>
        <stp>300332.SZ</stp>
        <stp>61</stp>
        <stp>12/31/2015</stp>
        <stp>1</stp>
        <tr r="I1621" s="1"/>
      </tp>
      <tp>
        <v>30661642.890000001</v>
        <stp/>
        <stp>EM_S_QSTM07_IS</stp>
        <stp>4</stp>
        <stp>000301.SZ</stp>
        <stp>61</stp>
        <stp>12/31/2015</stp>
        <stp>1</stp>
        <tr r="I75" s="1"/>
      </tp>
      <tp>
        <v>4870131.51</v>
        <stp/>
        <stp>EM_S_QSTM07_IS</stp>
        <stp>4</stp>
        <stp>300331.SZ</stp>
        <stp>61</stp>
        <stp>12/31/2015</stp>
        <stp>1</stp>
        <tr r="I1620" s="1"/>
      </tp>
      <tp>
        <v>-14815488.560000001</v>
        <stp/>
        <stp>EM_S_QSTM07_IS</stp>
        <stp>4</stp>
        <stp>300330.SZ</stp>
        <stp>61</stp>
        <stp>12/31/2015</stp>
        <stp>1</stp>
        <tr r="I1619" s="1"/>
      </tp>
      <tp>
        <v>133749927.65000001</v>
        <stp/>
        <stp>EM_S_QSTM07_IS</stp>
        <stp>4</stp>
        <stp>300339.SZ</stp>
        <stp>61</stp>
        <stp>12/31/2015</stp>
        <stp>1</stp>
        <tr r="I1628" s="1"/>
      </tp>
      <tp>
        <v>6043412.3399999999</v>
        <stp/>
        <stp>EM_S_QSTM07_IS</stp>
        <stp>4</stp>
        <stp>300338.SZ</stp>
        <stp>61</stp>
        <stp>12/31/2015</stp>
        <stp>1</stp>
        <tr r="I1627" s="1"/>
      </tp>
      <tp>
        <v>16853828.129999999</v>
        <stp/>
        <stp>EM_S_QSTM07_IS</stp>
        <stp>4</stp>
        <stp>300327.SZ</stp>
        <stp>61</stp>
        <stp>12/31/2015</stp>
        <stp>1</stp>
        <tr r="I1616" s="1"/>
      </tp>
      <tp>
        <v>27936134.539999999</v>
        <stp/>
        <stp>EM_S_QSTM07_IS</stp>
        <stp>4</stp>
        <stp>300326.SZ</stp>
        <stp>61</stp>
        <stp>12/31/2015</stp>
        <stp>1</stp>
        <tr r="I1615" s="1"/>
      </tp>
      <tp>
        <v>12207973.470000001</v>
        <stp/>
        <stp>EM_S_QSTM07_IS</stp>
        <stp>4</stp>
        <stp>300325.SZ</stp>
        <stp>61</stp>
        <stp>12/31/2015</stp>
        <stp>1</stp>
        <tr r="I1614" s="1"/>
      </tp>
      <tp>
        <v>68936655.280000001</v>
        <stp/>
        <stp>EM_S_QSTM07_IS</stp>
        <stp>4</stp>
        <stp>300324.SZ</stp>
        <stp>61</stp>
        <stp>12/31/2015</stp>
        <stp>1</stp>
        <tr r="I1613" s="1"/>
      </tp>
      <tp>
        <v>-104898281.23999999</v>
        <stp/>
        <stp>EM_S_QSTM07_IS</stp>
        <stp>4</stp>
        <stp>300323.SZ</stp>
        <stp>61</stp>
        <stp>12/31/2015</stp>
        <stp>1</stp>
        <tr r="I1612" s="1"/>
      </tp>
      <tp>
        <v>-67240545.280000001</v>
        <stp/>
        <stp>EM_S_QSTM07_IS</stp>
        <stp>4</stp>
        <stp>300322.SZ</stp>
        <stp>61</stp>
        <stp>12/31/2015</stp>
        <stp>1</stp>
        <tr r="I1611" s="1"/>
      </tp>
      <tp>
        <v>5876010.5599999996</v>
        <stp/>
        <stp>EM_S_QSTM07_IS</stp>
        <stp>4</stp>
        <stp>300321.SZ</stp>
        <stp>61</stp>
        <stp>12/31/2015</stp>
        <stp>1</stp>
        <tr r="I1610" s="1"/>
      </tp>
      <tp>
        <v>11605088.470000001</v>
        <stp/>
        <stp>EM_S_QSTM07_IS</stp>
        <stp>4</stp>
        <stp>300320.SZ</stp>
        <stp>61</stp>
        <stp>12/31/2015</stp>
        <stp>1</stp>
        <tr r="I1609" s="1"/>
      </tp>
      <tp>
        <v>6400855.6100000003</v>
        <stp/>
        <stp>EM_S_QSTM07_IS</stp>
        <stp>4</stp>
        <stp>300329.SZ</stp>
        <stp>61</stp>
        <stp>12/31/2015</stp>
        <stp>1</stp>
        <tr r="I1618" s="1"/>
      </tp>
      <tp>
        <v>16081404.220000001</v>
        <stp/>
        <stp>EM_S_QSTM07_IS</stp>
        <stp>4</stp>
        <stp>300328.SZ</stp>
        <stp>61</stp>
        <stp>12/31/2015</stp>
        <stp>1</stp>
        <tr r="I1617" s="1"/>
      </tp>
      <tp>
        <v>-29240991.18</v>
        <stp/>
        <stp>EM_S_QSTM07_IS</stp>
        <stp>4</stp>
        <stp>300397.SZ</stp>
        <stp>61</stp>
        <stp>12/31/2015</stp>
        <stp>1</stp>
        <tr r="I1685" s="1"/>
      </tp>
      <tp>
        <v>31853661.809999999</v>
        <stp/>
        <stp>EM_S_QSTM07_IS</stp>
        <stp>4</stp>
        <stp>300396.SZ</stp>
        <stp>61</stp>
        <stp>12/31/2015</stp>
        <stp>1</stp>
        <tr r="I1684" s="1"/>
      </tp>
      <tp>
        <v>20030864.98</v>
        <stp/>
        <stp>EM_S_QSTM07_IS</stp>
        <stp>4</stp>
        <stp>300395.SZ</stp>
        <stp>61</stp>
        <stp>12/31/2015</stp>
        <stp>1</stp>
        <tr r="I1683" s="1"/>
      </tp>
      <tp>
        <v>33076870.710000001</v>
        <stp/>
        <stp>EM_S_QSTM07_IS</stp>
        <stp>4</stp>
        <stp>300394.SZ</stp>
        <stp>61</stp>
        <stp>12/31/2015</stp>
        <stp>1</stp>
        <tr r="I1682" s="1"/>
      </tp>
      <tp>
        <v>38522544.740000002</v>
        <stp/>
        <stp>EM_S_QSTM07_IS</stp>
        <stp>4</stp>
        <stp>300393.SZ</stp>
        <stp>61</stp>
        <stp>12/31/2015</stp>
        <stp>1</stp>
        <tr r="I1681" s="1"/>
      </tp>
      <tp>
        <v>57474314.990000002</v>
        <stp/>
        <stp>EM_S_QSTM07_IS</stp>
        <stp>4</stp>
        <stp>300392.SZ</stp>
        <stp>61</stp>
        <stp>12/31/2015</stp>
        <stp>1</stp>
        <tr r="I1680" s="1"/>
      </tp>
      <tp>
        <v>1993518.99</v>
        <stp/>
        <stp>EM_S_QSTM07_IS</stp>
        <stp>4</stp>
        <stp>300391.SZ</stp>
        <stp>61</stp>
        <stp>12/31/2015</stp>
        <stp>1</stp>
        <tr r="I1679" s="1"/>
      </tp>
      <tp>
        <v>11826848.550000001</v>
        <stp/>
        <stp>EM_S_QSTM07_IS</stp>
        <stp>4</stp>
        <stp>300390.SZ</stp>
        <stp>61</stp>
        <stp>12/31/2015</stp>
        <stp>1</stp>
        <tr r="I1678" s="1"/>
      </tp>
      <tp>
        <v>11660456.98</v>
        <stp/>
        <stp>EM_S_QSTM07_IS</stp>
        <stp>4</stp>
        <stp>300399.SZ</stp>
        <stp>61</stp>
        <stp>12/31/2015</stp>
        <stp>1</stp>
        <tr r="I1687" s="1"/>
      </tp>
      <tp>
        <v>21995096.75</v>
        <stp/>
        <stp>EM_S_QSTM07_IS</stp>
        <stp>4</stp>
        <stp>300398.SZ</stp>
        <stp>61</stp>
        <stp>12/31/2015</stp>
        <stp>1</stp>
        <tr r="I1686" s="1"/>
      </tp>
      <tp>
        <v>18615816.800000001</v>
        <stp/>
        <stp>EM_S_QSTM07_IS</stp>
        <stp>4</stp>
        <stp>300387.SZ</stp>
        <stp>61</stp>
        <stp>12/31/2015</stp>
        <stp>1</stp>
        <tr r="I1675" s="1"/>
      </tp>
      <tp>
        <v>100938732.51000001</v>
        <stp/>
        <stp>EM_S_QSTM07_IS</stp>
        <stp>4</stp>
        <stp>300386.SZ</stp>
        <stp>61</stp>
        <stp>12/31/2015</stp>
        <stp>1</stp>
        <tr r="I1674" s="1"/>
      </tp>
      <tp>
        <v>20363207.449999999</v>
        <stp/>
        <stp>EM_S_QSTM07_IS</stp>
        <stp>4</stp>
        <stp>300385.SZ</stp>
        <stp>61</stp>
        <stp>12/31/2015</stp>
        <stp>1</stp>
        <tr r="I1673" s="1"/>
      </tp>
      <tp>
        <v>18265170.530000001</v>
        <stp/>
        <stp>EM_S_QSTM07_IS</stp>
        <stp>4</stp>
        <stp>300384.SZ</stp>
        <stp>61</stp>
        <stp>12/31/2015</stp>
        <stp>1</stp>
        <tr r="I1672" s="1"/>
      </tp>
      <tp>
        <v>39023088.609999999</v>
        <stp/>
        <stp>EM_S_QSTM07_IS</stp>
        <stp>4</stp>
        <stp>300383.SZ</stp>
        <stp>61</stp>
        <stp>12/31/2015</stp>
        <stp>1</stp>
        <tr r="I1671" s="1"/>
      </tp>
      <tp>
        <v>33975798.159999996</v>
        <stp/>
        <stp>EM_S_QSTM07_IS</stp>
        <stp>4</stp>
        <stp>300382.SZ</stp>
        <stp>61</stp>
        <stp>12/31/2015</stp>
        <stp>1</stp>
        <tr r="I1670" s="1"/>
      </tp>
      <tp>
        <v>20557555.539999999</v>
        <stp/>
        <stp>EM_S_QSTM07_IS</stp>
        <stp>4</stp>
        <stp>300381.SZ</stp>
        <stp>61</stp>
        <stp>12/31/2015</stp>
        <stp>1</stp>
        <tr r="I1669" s="1"/>
      </tp>
      <tp>
        <v>11462192.359999999</v>
        <stp/>
        <stp>EM_S_QSTM07_IS</stp>
        <stp>4</stp>
        <stp>300380.SZ</stp>
        <stp>61</stp>
        <stp>12/31/2015</stp>
        <stp>1</stp>
        <tr r="I1668" s="1"/>
      </tp>
      <tp>
        <v>43777207.390000001</v>
        <stp/>
        <stp>EM_S_QSTM07_IS</stp>
        <stp>4</stp>
        <stp>300389.SZ</stp>
        <stp>61</stp>
        <stp>12/31/2015</stp>
        <stp>1</stp>
        <tr r="I1677" s="1"/>
      </tp>
      <tp>
        <v>32477684.23</v>
        <stp/>
        <stp>EM_S_QSTM07_IS</stp>
        <stp>4</stp>
        <stp>300388.SZ</stp>
        <stp>61</stp>
        <stp>12/31/2015</stp>
        <stp>1</stp>
        <tr r="I1676" s="1"/>
      </tp>
      <tp>
        <v>136098106.06</v>
        <stp/>
        <stp>EM_S_QSTM07_IS</stp>
        <stp>4</stp>
        <stp>600426.SH</stp>
        <stp>61</stp>
        <stp>12/31/2015</stp>
        <stp>1</stp>
        <tr r="I2218" s="1"/>
      </tp>
      <tp>
        <v>-391244863.49000001</v>
        <stp/>
        <stp>EM_S_QSTM07_IS</stp>
        <stp>4</stp>
        <stp>600425.SH</stp>
        <stp>61</stp>
        <stp>12/31/2015</stp>
        <stp>1</stp>
        <tr r="I2217" s="1"/>
      </tp>
      <tp>
        <v>-297333792.20999998</v>
        <stp/>
        <stp>EM_S_QSTM07_IS</stp>
        <stp>4</stp>
        <stp>600423.SH</stp>
        <stp>61</stp>
        <stp>12/31/2015</stp>
        <stp>1</stp>
        <tr r="I2216" s="1"/>
      </tp>
      <tp>
        <v>109591070</v>
        <stp/>
        <stp>EM_S_QSTM07_IS</stp>
        <stp>4</stp>
        <stp>600422.SH</stp>
        <stp>61</stp>
        <stp>12/31/2015</stp>
        <stp>1</stp>
        <tr r="I2215" s="1"/>
      </tp>
      <tp>
        <v>84644.52</v>
        <stp/>
        <stp>EM_S_QSTM07_IS</stp>
        <stp>4</stp>
        <stp>600421.SH</stp>
        <stp>61</stp>
        <stp>12/31/2015</stp>
        <stp>1</stp>
        <tr r="I2214" s="1"/>
      </tp>
      <tp>
        <v>0</v>
        <stp/>
        <stp>EM_S_QSTM07_IS</stp>
        <stp>4</stp>
        <stp>603421.SH</stp>
        <stp>61</stp>
        <stp>12/31/2016</stp>
        <stp>1</stp>
        <tr r="M2925" s="1"/>
      </tp>
      <tp>
        <v>80367015.810000002</v>
        <stp/>
        <stp>EM_S_QSTM07_IS</stp>
        <stp>4</stp>
        <stp>600420.SH</stp>
        <stp>61</stp>
        <stp>12/31/2015</stp>
        <stp>1</stp>
        <tr r="I2213" s="1"/>
      </tp>
      <tp>
        <v>39914940.420000002</v>
        <stp/>
        <stp>EM_S_QSTM07_IS</stp>
        <stp>4</stp>
        <stp>600429.SH</stp>
        <stp>61</stp>
        <stp>12/31/2015</stp>
        <stp>1</stp>
        <tr r="I2220" s="1"/>
      </tp>
      <tp>
        <v>-220503307.68000001</v>
        <stp/>
        <stp>EM_S_QSTM07_IS</stp>
        <stp>4</stp>
        <stp>600428.SH</stp>
        <stp>61</stp>
        <stp>12/31/2015</stp>
        <stp>1</stp>
        <tr r="I2219" s="1"/>
      </tp>
      <tp>
        <v>93514963.349999994</v>
        <stp/>
        <stp>EM_S_QSTM07_IS</stp>
        <stp>4</stp>
        <stp>600436.SH</stp>
        <stp>61</stp>
        <stp>12/31/2015</stp>
        <stp>1</stp>
        <tr r="I2224" s="1"/>
      </tp>
      <tp>
        <v>35191989.039999999</v>
        <stp/>
        <stp>EM_S_QSTM07_IS</stp>
        <stp>4</stp>
        <stp>600435.SH</stp>
        <stp>61</stp>
        <stp>12/31/2015</stp>
        <stp>1</stp>
        <tr r="I2223" s="1"/>
      </tp>
      <tp>
        <v>5370726.0499999998</v>
        <stp/>
        <stp>EM_S_QSTM07_IS</stp>
        <stp>4</stp>
        <stp>600433.SH</stp>
        <stp>61</stp>
        <stp>12/31/2015</stp>
        <stp>1</stp>
        <tr r="I2222" s="1"/>
      </tp>
      <tp>
        <v>-2222054382.2199998</v>
        <stp/>
        <stp>EM_S_QSTM07_IS</stp>
        <stp>4</stp>
        <stp>600432.SH</stp>
        <stp>61</stp>
        <stp>12/31/2015</stp>
        <stp>1</stp>
        <tr r="I2221" s="1"/>
      </tp>
      <tp>
        <v>10580725.859999999</v>
        <stp/>
        <stp>EM_S_QSTM07_IS</stp>
        <stp>4</stp>
        <stp>600439.SH</stp>
        <stp>61</stp>
        <stp>12/31/2015</stp>
        <stp>1</stp>
        <tr r="I2226" s="1"/>
      </tp>
      <tp>
        <v>-18253282.760000002</v>
        <stp/>
        <stp>EM_S_QSTM07_IS</stp>
        <stp>4</stp>
        <stp>600438.SH</stp>
        <stp>61</stp>
        <stp>12/31/2015</stp>
        <stp>1</stp>
        <tr r="I2225" s="1"/>
      </tp>
      <tp>
        <v>1004457118.71</v>
        <stp/>
        <stp>EM_S_QSTM07_IS</stp>
        <stp>4</stp>
        <stp>600406.SH</stp>
        <stp>61</stp>
        <stp>12/31/2015</stp>
        <stp>1</stp>
        <tr r="I2205" s="1"/>
      </tp>
      <tp>
        <v>46403994.740000002</v>
        <stp/>
        <stp>EM_S_QSTM07_IS</stp>
        <stp>4</stp>
        <stp>600405.SH</stp>
        <stp>61</stp>
        <stp>12/31/2015</stp>
        <stp>1</stp>
        <tr r="I2204" s="1"/>
      </tp>
      <tp>
        <v>-708404767.35000002</v>
        <stp/>
        <stp>EM_S_QSTM07_IS</stp>
        <stp>4</stp>
        <stp>600403.SH</stp>
        <stp>61</stp>
        <stp>12/31/2015</stp>
        <stp>1</stp>
        <tr r="I2203" s="1"/>
      </tp>
      <tp>
        <v>46066825.100000001</v>
        <stp/>
        <stp>EM_S_QSTM07_IS</stp>
        <stp>4</stp>
        <stp>600401.SH</stp>
        <stp>61</stp>
        <stp>12/31/2015</stp>
        <stp>1</stp>
        <tr r="I2202" s="1"/>
      </tp>
      <tp>
        <v>37884441.780000001</v>
        <stp/>
        <stp>EM_S_QSTM07_IS</stp>
        <stp>4</stp>
        <stp>600400.SH</stp>
        <stp>61</stp>
        <stp>12/31/2015</stp>
        <stp>1</stp>
        <tr r="I2201" s="1"/>
      </tp>
      <tp>
        <v>81399998.920000002</v>
        <stp/>
        <stp>EM_S_QSTM07_IS</stp>
        <stp>4</stp>
        <stp>600409.SH</stp>
        <stp>61</stp>
        <stp>12/31/2015</stp>
        <stp>1</stp>
        <tr r="I2207" s="1"/>
      </tp>
      <tp>
        <v>379794967.25999999</v>
        <stp/>
        <stp>EM_S_QSTM07_IS</stp>
        <stp>4</stp>
        <stp>600408.SH</stp>
        <stp>61</stp>
        <stp>12/31/2015</stp>
        <stp>1</stp>
        <tr r="I2206" s="1"/>
      </tp>
      <tp>
        <v>52473151.82</v>
        <stp/>
        <stp>EM_S_QSTM07_IS</stp>
        <stp>4</stp>
        <stp>600416.SH</stp>
        <stp>61</stp>
        <stp>12/31/2015</stp>
        <stp>1</stp>
        <tr r="I2210" s="1"/>
      </tp>
      <tp>
        <v>0</v>
        <stp/>
        <stp>EM_S_QSTM07_IS</stp>
        <stp>4</stp>
        <stp>603416.SH</stp>
        <stp>61</stp>
        <stp>12/31/2016</stp>
        <stp>1</stp>
        <tr r="M2924" s="1"/>
      </tp>
      <tp>
        <v>306997274.93000001</v>
        <stp/>
        <stp>EM_S_QSTM07_IS</stp>
        <stp>4</stp>
        <stp>600415.SH</stp>
        <stp>61</stp>
        <stp>12/31/2015</stp>
        <stp>1</stp>
        <tr r="I2209" s="1"/>
      </tp>
      <tp>
        <v>6956213.7000000002</v>
        <stp/>
        <stp>EM_S_QSTM07_IS</stp>
        <stp>4</stp>
        <stp>600410.SH</stp>
        <stp>61</stp>
        <stp>12/31/2015</stp>
        <stp>1</stp>
        <tr r="I2208" s="1"/>
      </tp>
      <tp>
        <v>15051824.529999999</v>
        <stp/>
        <stp>EM_S_QSTM07_IS</stp>
        <stp>4</stp>
        <stp>600419.SH</stp>
        <stp>61</stp>
        <stp>12/31/2015</stp>
        <stp>1</stp>
        <tr r="I2212" s="1"/>
      </tp>
      <tp>
        <v>208432341.91999999</v>
        <stp/>
        <stp>EM_S_QSTM07_IS</stp>
        <stp>4</stp>
        <stp>600418.SH</stp>
        <stp>61</stp>
        <stp>12/31/2015</stp>
        <stp>1</stp>
        <tr r="I2211" s="1"/>
      </tp>
      <tp>
        <v>565612.28999999899</v>
        <stp/>
        <stp>EM_S_QSTM07_IS</stp>
        <stp>4</stp>
        <stp>600467.SH</stp>
        <stp>61</stp>
        <stp>12/31/2015</stp>
        <stp>1</stp>
        <tr r="I2241" s="1"/>
      </tp>
      <tp>
        <v>868422500.28999996</v>
        <stp/>
        <stp>EM_S_QSTM07_IS</stp>
        <stp>4</stp>
        <stp>600466.SH</stp>
        <stp>61</stp>
        <stp>12/31/2015</stp>
        <stp>1</stp>
        <tr r="I2240" s="1"/>
      </tp>
      <tp>
        <v>2501149.79</v>
        <stp/>
        <stp>EM_S_QSTM07_IS</stp>
        <stp>4</stp>
        <stp>600463.SH</stp>
        <stp>61</stp>
        <stp>12/31/2015</stp>
        <stp>1</stp>
        <tr r="I2239" s="1"/>
      </tp>
      <tp>
        <v>-4470854.0599999996</v>
        <stp/>
        <stp>EM_S_QSTM07_IS</stp>
        <stp>4</stp>
        <stp>600462.SH</stp>
        <stp>61</stp>
        <stp>12/31/2015</stp>
        <stp>1</stp>
        <tr r="I2238" s="1"/>
      </tp>
      <tp>
        <v>27979287.710000001</v>
        <stp/>
        <stp>EM_S_QSTM07_IS</stp>
        <stp>4</stp>
        <stp>600461.SH</stp>
        <stp>61</stp>
        <stp>12/31/2015</stp>
        <stp>1</stp>
        <tr r="I2237" s="1"/>
      </tp>
      <tp>
        <v>-44848282.329999998</v>
        <stp/>
        <stp>EM_S_QSTM07_IS</stp>
        <stp>4</stp>
        <stp>600460.SH</stp>
        <stp>61</stp>
        <stp>12/31/2015</stp>
        <stp>1</stp>
        <tr r="I2236" s="1"/>
      </tp>
      <tp>
        <v>42780921.579999998</v>
        <stp/>
        <stp>EM_S_QSTM07_IS</stp>
        <stp>4</stp>
        <stp>600469.SH</stp>
        <stp>61</stp>
        <stp>12/31/2015</stp>
        <stp>1</stp>
        <tr r="I2243" s="1"/>
      </tp>
      <tp>
        <v>-16648359.73</v>
        <stp/>
        <stp>EM_S_QSTM07_IS</stp>
        <stp>4</stp>
        <stp>600468.SH</stp>
        <stp>61</stp>
        <stp>12/31/2015</stp>
        <stp>1</stp>
        <tr r="I2242" s="1"/>
      </tp>
      <tp>
        <v>3258383.56</v>
        <stp/>
        <stp>EM_S_QSTM07_IS</stp>
        <stp>4</stp>
        <stp>600477.SH</stp>
        <stp>61</stp>
        <stp>12/31/2015</stp>
        <stp>1</stp>
        <tr r="I2247" s="1"/>
      </tp>
      <tp>
        <v>-26468481.98</v>
        <stp/>
        <stp>EM_S_QSTM07_IS</stp>
        <stp>4</stp>
        <stp>600476.SH</stp>
        <stp>61</stp>
        <stp>12/31/2015</stp>
        <stp>1</stp>
        <tr r="I2246" s="1"/>
      </tp>
      <tp>
        <v>39563073.240000002</v>
        <stp/>
        <stp>EM_S_QSTM07_IS</stp>
        <stp>4</stp>
        <stp>600475.SH</stp>
        <stp>61</stp>
        <stp>12/31/2015</stp>
        <stp>1</stp>
        <tr r="I2245" s="1"/>
      </tp>
      <tp>
        <v>6461205.0200000098</v>
        <stp/>
        <stp>EM_S_QSTM07_IS</stp>
        <stp>4</stp>
        <stp>600470.SH</stp>
        <stp>61</stp>
        <stp>12/31/2015</stp>
        <stp>1</stp>
        <tr r="I2244" s="1"/>
      </tp>
      <tp>
        <v>41017154.539999999</v>
        <stp/>
        <stp>EM_S_QSTM07_IS</stp>
        <stp>4</stp>
        <stp>600479.SH</stp>
        <stp>61</stp>
        <stp>12/31/2015</stp>
        <stp>1</stp>
        <tr r="I2249" s="1"/>
      </tp>
      <tp>
        <v>4741687.55</v>
        <stp/>
        <stp>EM_S_QSTM07_IS</stp>
        <stp>4</stp>
        <stp>600478.SH</stp>
        <stp>61</stp>
        <stp>12/31/2015</stp>
        <stp>1</stp>
        <tr r="I2248" s="1"/>
      </tp>
      <tp>
        <v>120697059.03</v>
        <stp/>
        <stp>EM_S_QSTM07_IS</stp>
        <stp>4</stp>
        <stp>600446.SH</stp>
        <stp>61</stp>
        <stp>12/31/2015</stp>
        <stp>1</stp>
        <tr r="I2228" s="1"/>
      </tp>
      <tp>
        <v>15890936.15</v>
        <stp/>
        <stp>EM_S_QSTM07_IS</stp>
        <stp>4</stp>
        <stp>600444.SH</stp>
        <stp>61</stp>
        <stp>12/31/2015</stp>
        <stp>1</stp>
        <tr r="I2227" s="1"/>
      </tp>
      <tp>
        <v>-1405875.58</v>
        <stp/>
        <stp>EM_S_QSTM07_IS</stp>
        <stp>4</stp>
        <stp>600449.SH</stp>
        <stp>61</stp>
        <stp>12/31/2015</stp>
        <stp>1</stp>
        <tr r="I2230" s="1"/>
      </tp>
      <tp>
        <v>-3325264.7</v>
        <stp/>
        <stp>EM_S_QSTM07_IS</stp>
        <stp>4</stp>
        <stp>600448.SH</stp>
        <stp>61</stp>
        <stp>12/31/2015</stp>
        <stp>1</stp>
        <tr r="I2229" s="1"/>
      </tp>
      <tp>
        <v>-96827490.519999996</v>
        <stp/>
        <stp>EM_S_QSTM07_IS</stp>
        <stp>4</stp>
        <stp>600456.SH</stp>
        <stp>61</stp>
        <stp>12/31/2015</stp>
        <stp>1</stp>
        <tr r="I2233" s="1"/>
      </tp>
      <tp>
        <v>0</v>
        <stp/>
        <stp>EM_S_QSTM07_IS</stp>
        <stp>4</stp>
        <stp>603456.SH</stp>
        <stp>61</stp>
        <stp>12/31/2016</stp>
        <stp>1</stp>
        <tr r="M2926" s="1"/>
      </tp>
      <tp>
        <v>-1095421.3899999999</v>
        <stp/>
        <stp>EM_S_QSTM07_IS</stp>
        <stp>4</stp>
        <stp>600455.SH</stp>
        <stp>61</stp>
        <stp>12/31/2015</stp>
        <stp>1</stp>
        <tr r="I2232" s="1"/>
      </tp>
      <tp>
        <v>18443826.829999998</v>
        <stp/>
        <stp>EM_S_QSTM07_IS</stp>
        <stp>4</stp>
        <stp>600452.SH</stp>
        <stp>61</stp>
        <stp>12/31/2015</stp>
        <stp>1</stp>
        <tr r="I2231" s="1"/>
      </tp>
      <tp>
        <v>10954738.609999999</v>
        <stp/>
        <stp>EM_S_QSTM07_IS</stp>
        <stp>4</stp>
        <stp>600459.SH</stp>
        <stp>61</stp>
        <stp>12/31/2015</stp>
        <stp>1</stp>
        <tr r="I2235" s="1"/>
      </tp>
      <tp>
        <v>30425389.219999999</v>
        <stp/>
        <stp>EM_S_QSTM07_IS</stp>
        <stp>4</stp>
        <stp>600458.SH</stp>
        <stp>61</stp>
        <stp>12/31/2015</stp>
        <stp>1</stp>
        <tr r="I2234" s="1"/>
      </tp>
      <tp>
        <v>170444264.61000001</v>
        <stp/>
        <stp>EM_S_QSTM07_IS</stp>
        <stp>4</stp>
        <stp>600487.SH</stp>
        <stp>61</stp>
        <stp>12/31/2015</stp>
        <stp>1</stp>
        <tr r="I2256" s="1"/>
      </tp>
      <tp>
        <v>135450427.00999999</v>
        <stp/>
        <stp>EM_S_QSTM07_IS</stp>
        <stp>4</stp>
        <stp>600486.SH</stp>
        <stp>61</stp>
        <stp>12/31/2015</stp>
        <stp>1</stp>
        <tr r="I2255" s="1"/>
      </tp>
      <tp>
        <v>736398926.80999994</v>
        <stp/>
        <stp>EM_S_QSTM07_IS</stp>
        <stp>4</stp>
        <stp>600485.SH</stp>
        <stp>61</stp>
        <stp>12/31/2015</stp>
        <stp>1</stp>
        <tr r="I2254" s="1"/>
      </tp>
      <tp>
        <v>375107054.18000001</v>
        <stp/>
        <stp>EM_S_QSTM07_IS</stp>
        <stp>4</stp>
        <stp>600483.SH</stp>
        <stp>61</stp>
        <stp>12/31/2015</stp>
        <stp>1</stp>
        <tr r="I2253" s="1"/>
      </tp>
      <tp>
        <v>28204774.48</v>
        <stp/>
        <stp>EM_S_QSTM07_IS</stp>
        <stp>4</stp>
        <stp>600482.SH</stp>
        <stp>61</stp>
        <stp>12/31/2015</stp>
        <stp>1</stp>
        <tr r="I2252" s="1"/>
      </tp>
      <tp>
        <v>137045405.81</v>
        <stp/>
        <stp>EM_S_QSTM07_IS</stp>
        <stp>4</stp>
        <stp>600481.SH</stp>
        <stp>61</stp>
        <stp>12/31/2015</stp>
        <stp>1</stp>
        <tr r="I2251" s="1"/>
      </tp>
      <tp>
        <v>12267182.57</v>
        <stp/>
        <stp>EM_S_QSTM07_IS</stp>
        <stp>4</stp>
        <stp>600480.SH</stp>
        <stp>61</stp>
        <stp>12/31/2015</stp>
        <stp>1</stp>
        <tr r="I2250" s="1"/>
      </tp>
      <tp>
        <v>4213089.3</v>
        <stp/>
        <stp>EM_S_QSTM07_IS</stp>
        <stp>4</stp>
        <stp>600489.SH</stp>
        <stp>61</stp>
        <stp>12/31/2015</stp>
        <stp>1</stp>
        <tr r="I2258" s="1"/>
      </tp>
      <tp>
        <v>7310411.5800000103</v>
        <stp/>
        <stp>EM_S_QSTM07_IS</stp>
        <stp>4</stp>
        <stp>600488.SH</stp>
        <stp>61</stp>
        <stp>12/31/2015</stp>
        <stp>1</stp>
        <tr r="I2257" s="1"/>
      </tp>
      <tp>
        <v>-16782520.5</v>
        <stp/>
        <stp>EM_S_QSTM07_IS</stp>
        <stp>4</stp>
        <stp>600497.SH</stp>
        <stp>61</stp>
        <stp>12/31/2015</stp>
        <stp>1</stp>
        <tr r="I2264" s="1"/>
      </tp>
      <tp>
        <v>-50494771.159999996</v>
        <stp/>
        <stp>EM_S_QSTM07_IS</stp>
        <stp>4</stp>
        <stp>600496.SH</stp>
        <stp>61</stp>
        <stp>12/31/2015</stp>
        <stp>1</stp>
        <tr r="I2263" s="1"/>
      </tp>
      <tp>
        <v>50421013</v>
        <stp/>
        <stp>EM_S_QSTM07_IS</stp>
        <stp>4</stp>
        <stp>600495.SH</stp>
        <stp>61</stp>
        <stp>12/31/2015</stp>
        <stp>1</stp>
        <tr r="I2262" s="1"/>
      </tp>
      <tp>
        <v>7203244.6699999999</v>
        <stp/>
        <stp>EM_S_QSTM07_IS</stp>
        <stp>4</stp>
        <stp>600493.SH</stp>
        <stp>61</stp>
        <stp>12/31/2015</stp>
        <stp>1</stp>
        <tr r="I2261" s="1"/>
      </tp>
      <tp>
        <v>53655269.060000002</v>
        <stp/>
        <stp>EM_S_QSTM07_IS</stp>
        <stp>4</stp>
        <stp>600491.SH</stp>
        <stp>61</stp>
        <stp>12/31/2015</stp>
        <stp>1</stp>
        <tr r="I2260" s="1"/>
      </tp>
      <tp>
        <v>-24966714.73</v>
        <stp/>
        <stp>EM_S_QSTM07_IS</stp>
        <stp>4</stp>
        <stp>600490.SH</stp>
        <stp>61</stp>
        <stp>12/31/2015</stp>
        <stp>1</stp>
        <tr r="I2259" s="1"/>
      </tp>
      <tp>
        <v>-63492506.719999999</v>
        <stp/>
        <stp>EM_S_QSTM07_IS</stp>
        <stp>4</stp>
        <stp>600499.SH</stp>
        <stp>61</stp>
        <stp>12/31/2015</stp>
        <stp>1</stp>
        <tr r="I2266" s="1"/>
      </tp>
      <tp>
        <v>213633332.91999999</v>
        <stp/>
        <stp>EM_S_QSTM07_IS</stp>
        <stp>4</stp>
        <stp>600498.SH</stp>
        <stp>61</stp>
        <stp>12/31/2015</stp>
        <stp>1</stp>
        <tr r="I2265" s="1"/>
      </tp>
      <tp>
        <v>9466389.1500000004</v>
        <stp/>
        <stp>EM_S_QSTM07_IS</stp>
        <stp>4</stp>
        <stp>300457.SZ</stp>
        <stp>61</stp>
        <stp>12/31/2015</stp>
        <stp>1</stp>
        <tr r="I1744" s="1"/>
      </tp>
      <tp>
        <v>26976541.370000001</v>
        <stp/>
        <stp>EM_S_QSTM07_IS</stp>
        <stp>4</stp>
        <stp>300456.SZ</stp>
        <stp>61</stp>
        <stp>12/31/2015</stp>
        <stp>1</stp>
        <tr r="I1743" s="1"/>
      </tp>
      <tp>
        <v>30054143.530000001</v>
        <stp/>
        <stp>EM_S_QSTM07_IS</stp>
        <stp>4</stp>
        <stp>300455.SZ</stp>
        <stp>61</stp>
        <stp>12/31/2015</stp>
        <stp>1</stp>
        <tr r="I1742" s="1"/>
      </tp>
      <tp>
        <v>16158809.27</v>
        <stp/>
        <stp>EM_S_QSTM07_IS</stp>
        <stp>4</stp>
        <stp>300453.SZ</stp>
        <stp>61</stp>
        <stp>12/31/2015</stp>
        <stp>1</stp>
        <tr r="I1741" s="1"/>
      </tp>
      <tp>
        <v>13380610.890000001</v>
        <stp/>
        <stp>EM_S_QSTM07_IS</stp>
        <stp>4</stp>
        <stp>300452.SZ</stp>
        <stp>61</stp>
        <stp>12/31/2015</stp>
        <stp>1</stp>
        <tr r="I1740" s="1"/>
      </tp>
      <tp>
        <v>30497557.739999998</v>
        <stp/>
        <stp>EM_S_QSTM07_IS</stp>
        <stp>4</stp>
        <stp>300451.SZ</stp>
        <stp>61</stp>
        <stp>12/31/2015</stp>
        <stp>1</stp>
        <tr r="I1739" s="1"/>
      </tp>
      <tp>
        <v>78724683.719999999</v>
        <stp/>
        <stp>EM_S_QSTM07_IS</stp>
        <stp>4</stp>
        <stp>300450.SZ</stp>
        <stp>61</stp>
        <stp>12/31/2015</stp>
        <stp>1</stp>
        <tr r="I1738" s="1"/>
      </tp>
      <tp>
        <v>11755240.1</v>
        <stp/>
        <stp>EM_S_QSTM07_IS</stp>
        <stp>4</stp>
        <stp>300459.SZ</stp>
        <stp>61</stp>
        <stp>12/31/2015</stp>
        <stp>1</stp>
        <tr r="I1746" s="1"/>
      </tp>
      <tp>
        <v>30155729.300000001</v>
        <stp/>
        <stp>EM_S_QSTM07_IS</stp>
        <stp>4</stp>
        <stp>300458.SZ</stp>
        <stp>61</stp>
        <stp>12/31/2015</stp>
        <stp>1</stp>
        <tr r="I1745" s="1"/>
      </tp>
      <tp>
        <v>14914096.77</v>
        <stp/>
        <stp>EM_S_QSTM07_IS</stp>
        <stp>4</stp>
        <stp>300447.SZ</stp>
        <stp>61</stp>
        <stp>12/31/2015</stp>
        <stp>1</stp>
        <tr r="I1735" s="1"/>
      </tp>
      <tp>
        <v>23889736.350000001</v>
        <stp/>
        <stp>EM_S_QSTM07_IS</stp>
        <stp>4</stp>
        <stp>300446.SZ</stp>
        <stp>61</stp>
        <stp>12/31/2015</stp>
        <stp>1</stp>
        <tr r="I1734" s="1"/>
      </tp>
      <tp>
        <v>20816276.98</v>
        <stp/>
        <stp>EM_S_QSTM07_IS</stp>
        <stp>4</stp>
        <stp>300445.SZ</stp>
        <stp>61</stp>
        <stp>12/31/2015</stp>
        <stp>1</stp>
        <tr r="I1733" s="1"/>
      </tp>
      <tp>
        <v>59344529</v>
        <stp/>
        <stp>EM_S_QSTM07_IS</stp>
        <stp>4</stp>
        <stp>300444.SZ</stp>
        <stp>61</stp>
        <stp>12/31/2015</stp>
        <stp>1</stp>
        <tr r="I1732" s="1"/>
      </tp>
      <tp>
        <v>41734381.520000003</v>
        <stp/>
        <stp>EM_S_QSTM07_IS</stp>
        <stp>4</stp>
        <stp>300443.SZ</stp>
        <stp>61</stp>
        <stp>12/31/2015</stp>
        <stp>1</stp>
        <tr r="I1731" s="1"/>
      </tp>
      <tp>
        <v>24673305.77</v>
        <stp/>
        <stp>EM_S_QSTM07_IS</stp>
        <stp>4</stp>
        <stp>300442.SZ</stp>
        <stp>61</stp>
        <stp>12/31/2015</stp>
        <stp>1</stp>
        <tr r="I1730" s="1"/>
      </tp>
      <tp>
        <v>6596704.21</v>
        <stp/>
        <stp>EM_S_QSTM07_IS</stp>
        <stp>4</stp>
        <stp>300441.SZ</stp>
        <stp>61</stp>
        <stp>12/31/2015</stp>
        <stp>1</stp>
        <tr r="I1729" s="1"/>
      </tp>
      <tp>
        <v>63112915.780000001</v>
        <stp/>
        <stp>EM_S_QSTM07_IS</stp>
        <stp>4</stp>
        <stp>300440.SZ</stp>
        <stp>61</stp>
        <stp>12/31/2015</stp>
        <stp>1</stp>
        <tr r="I1728" s="1"/>
      </tp>
      <tp>
        <v>28441133.41</v>
        <stp/>
        <stp>EM_S_QSTM07_IS</stp>
        <stp>4</stp>
        <stp>300449.SZ</stp>
        <stp>61</stp>
        <stp>12/31/2015</stp>
        <stp>1</stp>
        <tr r="I1737" s="1"/>
      </tp>
      <tp>
        <v>55195379.549999997</v>
        <stp/>
        <stp>EM_S_QSTM07_IS</stp>
        <stp>4</stp>
        <stp>300448.SZ</stp>
        <stp>61</stp>
        <stp>12/31/2015</stp>
        <stp>1</stp>
        <tr r="I1736" s="1"/>
      </tp>
      <tp>
        <v>35783375.359999999</v>
        <stp/>
        <stp>EM_S_QSTM07_IS</stp>
        <stp>4</stp>
        <stp>300477.SZ</stp>
        <stp>61</stp>
        <stp>12/31/2015</stp>
        <stp>1</stp>
        <tr r="I1764" s="1"/>
      </tp>
      <tp>
        <v>32720774.940000001</v>
        <stp/>
        <stp>EM_S_QSTM07_IS</stp>
        <stp>4</stp>
        <stp>300476.SZ</stp>
        <stp>61</stp>
        <stp>12/31/2015</stp>
        <stp>1</stp>
        <tr r="I1763" s="1"/>
      </tp>
      <tp>
        <v>26618388</v>
        <stp/>
        <stp>EM_S_QSTM07_IS</stp>
        <stp>4</stp>
        <stp>300475.SZ</stp>
        <stp>61</stp>
        <stp>12/31/2015</stp>
        <stp>1</stp>
        <tr r="I1762" s="1"/>
      </tp>
      <tp>
        <v>13543224.25</v>
        <stp/>
        <stp>EM_S_QSTM07_IS</stp>
        <stp>4</stp>
        <stp>300474.SZ</stp>
        <stp>61</stp>
        <stp>12/31/2015</stp>
        <stp>1</stp>
        <tr r="I1761" s="1"/>
      </tp>
      <tp>
        <v>12750748.050000001</v>
        <stp/>
        <stp>EM_S_QSTM07_IS</stp>
        <stp>4</stp>
        <stp>300473.SZ</stp>
        <stp>61</stp>
        <stp>12/31/2015</stp>
        <stp>1</stp>
        <tr r="I1760" s="1"/>
      </tp>
      <tp>
        <v>10288063.73</v>
        <stp/>
        <stp>EM_S_QSTM07_IS</stp>
        <stp>4</stp>
        <stp>300472.SZ</stp>
        <stp>61</stp>
        <stp>12/31/2015</stp>
        <stp>1</stp>
        <tr r="I1759" s="1"/>
      </tp>
      <tp>
        <v>52885465.890000001</v>
        <stp/>
        <stp>EM_S_QSTM07_IS</stp>
        <stp>4</stp>
        <stp>300471.SZ</stp>
        <stp>61</stp>
        <stp>12/31/2015</stp>
        <stp>1</stp>
        <tr r="I1758" s="1"/>
      </tp>
      <tp>
        <v>30114801.800000001</v>
        <stp/>
        <stp>EM_S_QSTM07_IS</stp>
        <stp>4</stp>
        <stp>300470.SZ</stp>
        <stp>61</stp>
        <stp>12/31/2015</stp>
        <stp>1</stp>
        <tr r="I1757" s="1"/>
      </tp>
      <tp>
        <v>17434894.969999999</v>
        <stp/>
        <stp>EM_S_QSTM07_IS</stp>
        <stp>4</stp>
        <stp>300479.SZ</stp>
        <stp>61</stp>
        <stp>12/31/2015</stp>
        <stp>1</stp>
        <tr r="I1766" s="1"/>
      </tp>
      <tp>
        <v>12349746.91</v>
        <stp/>
        <stp>EM_S_QSTM07_IS</stp>
        <stp>4</stp>
        <stp>300478.SZ</stp>
        <stp>61</stp>
        <stp>12/31/2015</stp>
        <stp>1</stp>
        <tr r="I1765" s="1"/>
      </tp>
      <tp>
        <v>14357003.5</v>
        <stp/>
        <stp>EM_S_QSTM07_IS</stp>
        <stp>4</stp>
        <stp>300467.SZ</stp>
        <stp>61</stp>
        <stp>12/31/2015</stp>
        <stp>1</stp>
        <tr r="I1754" s="1"/>
      </tp>
      <tp>
        <v>17751262.510000002</v>
        <stp/>
        <stp>EM_S_QSTM07_IS</stp>
        <stp>4</stp>
        <stp>300466.SZ</stp>
        <stp>61</stp>
        <stp>12/31/2015</stp>
        <stp>1</stp>
        <tr r="I1753" s="1"/>
      </tp>
      <tp>
        <v>17337563.149999999</v>
        <stp/>
        <stp>EM_S_QSTM07_IS</stp>
        <stp>4</stp>
        <stp>300465.SZ</stp>
        <stp>61</stp>
        <stp>12/31/2015</stp>
        <stp>1</stp>
        <tr r="I1752" s="1"/>
      </tp>
      <tp>
        <v>15305901.060000001</v>
        <stp/>
        <stp>EM_S_QSTM07_IS</stp>
        <stp>4</stp>
        <stp>300464.SZ</stp>
        <stp>61</stp>
        <stp>12/31/2015</stp>
        <stp>1</stp>
        <tr r="I1751" s="1"/>
      </tp>
      <tp>
        <v>57240768.090000004</v>
        <stp/>
        <stp>EM_S_QSTM07_IS</stp>
        <stp>4</stp>
        <stp>300463.SZ</stp>
        <stp>61</stp>
        <stp>12/31/2015</stp>
        <stp>1</stp>
        <tr r="I1750" s="1"/>
      </tp>
      <tp>
        <v>17118914.379999999</v>
        <stp/>
        <stp>EM_S_QSTM07_IS</stp>
        <stp>4</stp>
        <stp>300462.SZ</stp>
        <stp>61</stp>
        <stp>12/31/2015</stp>
        <stp>1</stp>
        <tr r="I1749" s="1"/>
      </tp>
      <tp>
        <v>3357890.47</v>
        <stp/>
        <stp>EM_S_QSTM07_IS</stp>
        <stp>4</stp>
        <stp>300461.SZ</stp>
        <stp>61</stp>
        <stp>12/31/2015</stp>
        <stp>1</stp>
        <tr r="I1748" s="1"/>
      </tp>
      <tp>
        <v>6289902.7699999996</v>
        <stp/>
        <stp>EM_S_QSTM07_IS</stp>
        <stp>4</stp>
        <stp>300460.SZ</stp>
        <stp>61</stp>
        <stp>12/31/2015</stp>
        <stp>1</stp>
        <tr r="I1747" s="1"/>
      </tp>
      <tp>
        <v>40559717.590000004</v>
        <stp/>
        <stp>EM_S_QSTM07_IS</stp>
        <stp>4</stp>
        <stp>300469.SZ</stp>
        <stp>61</stp>
        <stp>12/31/2015</stp>
        <stp>1</stp>
        <tr r="I1756" s="1"/>
      </tp>
      <tp>
        <v>15536350.9</v>
        <stp/>
        <stp>EM_S_QSTM07_IS</stp>
        <stp>4</stp>
        <stp>300468.SZ</stp>
        <stp>61</stp>
        <stp>12/31/2015</stp>
        <stp>1</stp>
        <tr r="I1755" s="1"/>
      </tp>
      <tp>
        <v>7801816.4699999997</v>
        <stp/>
        <stp>EM_S_QSTM07_IS</stp>
        <stp>4</stp>
        <stp>300417.SZ</stp>
        <stp>61</stp>
        <stp>12/31/2015</stp>
        <stp>1</stp>
        <tr r="I1705" s="1"/>
      </tp>
      <tp>
        <v>-46831031.109999999</v>
        <stp/>
        <stp>EM_S_QSTM07_IS</stp>
        <stp>4</stp>
        <stp>000426.SZ</stp>
        <stp>61</stp>
        <stp>12/31/2015</stp>
        <stp>1</stp>
        <tr r="I99" s="1"/>
      </tp>
      <tp>
        <v>22878043.199999999</v>
        <stp/>
        <stp>EM_S_QSTM07_IS</stp>
        <stp>4</stp>
        <stp>300416.SZ</stp>
        <stp>61</stp>
        <stp>12/31/2015</stp>
        <stp>1</stp>
        <tr r="I1704" s="1"/>
      </tp>
      <tp>
        <v>38247239.409999996</v>
        <stp/>
        <stp>EM_S_QSTM07_IS</stp>
        <stp>4</stp>
        <stp>000425.SZ</stp>
        <stp>61</stp>
        <stp>12/31/2015</stp>
        <stp>1</stp>
        <tr r="I98" s="1"/>
      </tp>
      <tp>
        <v>19568785.09</v>
        <stp/>
        <stp>EM_S_QSTM07_IS</stp>
        <stp>4</stp>
        <stp>300415.SZ</stp>
        <stp>61</stp>
        <stp>12/31/2015</stp>
        <stp>1</stp>
        <tr r="I1703" s="1"/>
      </tp>
      <tp>
        <v>25759374.23</v>
        <stp/>
        <stp>EM_S_QSTM07_IS</stp>
        <stp>4</stp>
        <stp>300414.SZ</stp>
        <stp>61</stp>
        <stp>12/31/2015</stp>
        <stp>1</stp>
        <tr r="I1702" s="1"/>
      </tp>
      <tp>
        <v>495221181.42000002</v>
        <stp/>
        <stp>EM_S_QSTM07_IS</stp>
        <stp>4</stp>
        <stp>000423.SZ</stp>
        <stp>61</stp>
        <stp>12/31/2015</stp>
        <stp>1</stp>
        <tr r="I97" s="1"/>
      </tp>
      <tp>
        <v>38587190.609999999</v>
        <stp/>
        <stp>EM_S_QSTM07_IS</stp>
        <stp>4</stp>
        <stp>300413.SZ</stp>
        <stp>61</stp>
        <stp>12/31/2015</stp>
        <stp>1</stp>
        <tr r="I1701" s="1"/>
      </tp>
      <tp>
        <v>1546170.04</v>
        <stp/>
        <stp>EM_S_QSTM07_IS</stp>
        <stp>4</stp>
        <stp>000422.SZ</stp>
        <stp>61</stp>
        <stp>12/31/2015</stp>
        <stp>1</stp>
        <tr r="I96" s="1"/>
      </tp>
      <tp>
        <v>12897804.119999999</v>
        <stp/>
        <stp>EM_S_QSTM07_IS</stp>
        <stp>4</stp>
        <stp>300412.SZ</stp>
        <stp>61</stp>
        <stp>12/31/2015</stp>
        <stp>1</stp>
        <tr r="I1700" s="1"/>
      </tp>
      <tp>
        <v>103601953.86</v>
        <stp/>
        <stp>EM_S_QSTM07_IS</stp>
        <stp>4</stp>
        <stp>000421.SZ</stp>
        <stp>61</stp>
        <stp>12/31/2015</stp>
        <stp>1</stp>
        <tr r="I95" s="1"/>
      </tp>
      <tp>
        <v>9150204.8599999994</v>
        <stp/>
        <stp>EM_S_QSTM07_IS</stp>
        <stp>4</stp>
        <stp>300411.SZ</stp>
        <stp>61</stp>
        <stp>12/31/2015</stp>
        <stp>1</stp>
        <tr r="I1699" s="1"/>
      </tp>
      <tp>
        <v>5941971.4100000001</v>
        <stp/>
        <stp>EM_S_QSTM07_IS</stp>
        <stp>4</stp>
        <stp>000420.SZ</stp>
        <stp>61</stp>
        <stp>12/31/2015</stp>
        <stp>1</stp>
        <tr r="I94" s="1"/>
      </tp>
      <tp>
        <v>15607901.869999999</v>
        <stp/>
        <stp>EM_S_QSTM07_IS</stp>
        <stp>4</stp>
        <stp>300410.SZ</stp>
        <stp>61</stp>
        <stp>12/31/2015</stp>
        <stp>1</stp>
        <tr r="I1698" s="1"/>
      </tp>
      <tp>
        <v>76096302.469999999</v>
        <stp/>
        <stp>EM_S_QSTM07_IS</stp>
        <stp>4</stp>
        <stp>000429.SZ</stp>
        <stp>61</stp>
        <stp>12/31/2015</stp>
        <stp>1</stp>
        <tr r="I101" s="1"/>
      </tp>
      <tp>
        <v>24571455.670000002</v>
        <stp/>
        <stp>EM_S_QSTM07_IS</stp>
        <stp>4</stp>
        <stp>300419.SZ</stp>
        <stp>61</stp>
        <stp>12/31/2015</stp>
        <stp>1</stp>
        <tr r="I1707" s="1"/>
      </tp>
      <tp>
        <v>-8447478.9900000002</v>
        <stp/>
        <stp>EM_S_QSTM07_IS</stp>
        <stp>4</stp>
        <stp>000428.SZ</stp>
        <stp>61</stp>
        <stp>12/31/2015</stp>
        <stp>1</stp>
        <tr r="I100" s="1"/>
      </tp>
      <tp>
        <v>142957999.28</v>
        <stp/>
        <stp>EM_S_QSTM07_IS</stp>
        <stp>4</stp>
        <stp>300418.SZ</stp>
        <stp>61</stp>
        <stp>12/31/2015</stp>
        <stp>1</stp>
        <tr r="I1706" s="1"/>
      </tp>
      <tp>
        <v>16130613.310000001</v>
        <stp/>
        <stp>EM_S_QSTM07_IS</stp>
        <stp>4</stp>
        <stp>300407.SZ</stp>
        <stp>61</stp>
        <stp>12/31/2015</stp>
        <stp>1</stp>
        <tr r="I1695" s="1"/>
      </tp>
      <tp>
        <v>77959652.670000002</v>
        <stp/>
        <stp>EM_S_QSTM07_IS</stp>
        <stp>4</stp>
        <stp>300406.SZ</stp>
        <stp>61</stp>
        <stp>12/31/2015</stp>
        <stp>1</stp>
        <tr r="I1694" s="1"/>
      </tp>
      <tp>
        <v>-23171124.620000001</v>
        <stp/>
        <stp>EM_S_QSTM07_IS</stp>
        <stp>4</stp>
        <stp>300405.SZ</stp>
        <stp>61</stp>
        <stp>12/31/2015</stp>
        <stp>1</stp>
        <tr r="I1693" s="1"/>
      </tp>
      <tp>
        <v>8352204.6900000004</v>
        <stp/>
        <stp>EM_S_QSTM07_IS</stp>
        <stp>4</stp>
        <stp>300404.SZ</stp>
        <stp>61</stp>
        <stp>12/31/2015</stp>
        <stp>1</stp>
        <tr r="I1692" s="1"/>
      </tp>
      <tp>
        <v>33164380.469999999</v>
        <stp/>
        <stp>EM_S_QSTM07_IS</stp>
        <stp>4</stp>
        <stp>300403.SZ</stp>
        <stp>61</stp>
        <stp>12/31/2015</stp>
        <stp>1</stp>
        <tr r="I1691" s="1"/>
      </tp>
      <tp>
        <v>19775824.260000002</v>
        <stp/>
        <stp>EM_S_QSTM07_IS</stp>
        <stp>4</stp>
        <stp>300402.SZ</stp>
        <stp>61</stp>
        <stp>12/31/2015</stp>
        <stp>1</stp>
        <tr r="I1690" s="1"/>
      </tp>
      <tp>
        <v>2830515.78</v>
        <stp/>
        <stp>EM_S_QSTM07_IS</stp>
        <stp>4</stp>
        <stp>300401.SZ</stp>
        <stp>61</stp>
        <stp>12/31/2015</stp>
        <stp>1</stp>
        <tr r="I1689" s="1"/>
      </tp>
      <tp>
        <v>-16475882.300000001</v>
        <stp/>
        <stp>EM_S_QSTM07_IS</stp>
        <stp>4</stp>
        <stp>000430.SZ</stp>
        <stp>61</stp>
        <stp>12/31/2015</stp>
        <stp>1</stp>
        <tr r="I102" s="1"/>
      </tp>
      <tp>
        <v>5834018.5800000001</v>
        <stp/>
        <stp>EM_S_QSTM07_IS</stp>
        <stp>4</stp>
        <stp>300400.SZ</stp>
        <stp>61</stp>
        <stp>12/31/2015</stp>
        <stp>1</stp>
        <tr r="I1688" s="1"/>
      </tp>
      <tp>
        <v>999594.51000000502</v>
        <stp/>
        <stp>EM_S_QSTM07_IS</stp>
        <stp>4</stp>
        <stp>300409.SZ</stp>
        <stp>61</stp>
        <stp>12/31/2015</stp>
        <stp>1</stp>
        <tr r="I1697" s="1"/>
      </tp>
      <tp>
        <v>236401704.28999999</v>
        <stp/>
        <stp>EM_S_QSTM07_IS</stp>
        <stp>4</stp>
        <stp>300408.SZ</stp>
        <stp>61</stp>
        <stp>12/31/2015</stp>
        <stp>1</stp>
        <tr r="I1696" s="1"/>
      </tp>
      <tp>
        <v>7710783.5199999996</v>
        <stp/>
        <stp>EM_S_QSTM07_IS</stp>
        <stp>4</stp>
        <stp>000407.SZ</stp>
        <stp>61</stp>
        <stp>12/31/2015</stp>
        <stp>1</stp>
        <tr r="I83" s="1"/>
      </tp>
      <tp>
        <v>13816900.84</v>
        <stp/>
        <stp>EM_S_QSTM07_IS</stp>
        <stp>4</stp>
        <stp>300437.SZ</stp>
        <stp>61</stp>
        <stp>12/31/2015</stp>
        <stp>1</stp>
        <tr r="I1725" s="1"/>
      </tp>
      <tp>
        <v>20875490.16</v>
        <stp/>
        <stp>EM_S_QSTM07_IS</stp>
        <stp>4</stp>
        <stp>300436.SZ</stp>
        <stp>61</stp>
        <stp>12/31/2015</stp>
        <stp>1</stp>
        <tr r="I1724" s="1"/>
      </tp>
      <tp>
        <v>38930979.030000001</v>
        <stp/>
        <stp>EM_S_QSTM07_IS</stp>
        <stp>4</stp>
        <stp>300435.SZ</stp>
        <stp>61</stp>
        <stp>12/31/2015</stp>
        <stp>1</stp>
        <tr r="I1723" s="1"/>
      </tp>
      <tp>
        <v>36132878.329999998</v>
        <stp/>
        <stp>EM_S_QSTM07_IS</stp>
        <stp>4</stp>
        <stp>000404.SZ</stp>
        <stp>61</stp>
        <stp>12/31/2015</stp>
        <stp>1</stp>
        <tr r="I82" s="1"/>
      </tp>
      <tp>
        <v>4791462.95</v>
        <stp/>
        <stp>EM_S_QSTM07_IS</stp>
        <stp>4</stp>
        <stp>300434.SZ</stp>
        <stp>61</stp>
        <stp>12/31/2015</stp>
        <stp>1</stp>
        <tr r="I1722" s="1"/>
      </tp>
      <tp>
        <v>9846611.8800000101</v>
        <stp/>
        <stp>EM_S_QSTM07_IS</stp>
        <stp>4</stp>
        <stp>000403.SZ</stp>
        <stp>61</stp>
        <stp>12/31/2015</stp>
        <stp>1</stp>
        <tr r="I81" s="1"/>
      </tp>
      <tp>
        <v>459485334.25</v>
        <stp/>
        <stp>EM_S_QSTM07_IS</stp>
        <stp>4</stp>
        <stp>300433.SZ</stp>
        <stp>61</stp>
        <stp>12/31/2015</stp>
        <stp>1</stp>
        <tr r="I1721" s="1"/>
      </tp>
      <tp>
        <v>1239791054.0899999</v>
        <stp/>
        <stp>EM_S_QSTM07_IS</stp>
        <stp>4</stp>
        <stp>000402.SZ</stp>
        <stp>61</stp>
        <stp>12/31/2015</stp>
        <stp>1</stp>
        <tr r="I80" s="1"/>
      </tp>
      <tp>
        <v>45390082.869999997</v>
        <stp/>
        <stp>EM_S_QSTM07_IS</stp>
        <stp>4</stp>
        <stp>300432.SZ</stp>
        <stp>61</stp>
        <stp>12/31/2015</stp>
        <stp>1</stp>
        <tr r="I1720" s="1"/>
      </tp>
      <tp>
        <v>-1111355899.6099999</v>
        <stp/>
        <stp>EM_S_QSTM07_IS</stp>
        <stp>4</stp>
        <stp>000401.SZ</stp>
        <stp>61</stp>
        <stp>12/31/2015</stp>
        <stp>1</stp>
        <tr r="I79" s="1"/>
      </tp>
      <tp>
        <v>149442653.34999999</v>
        <stp/>
        <stp>EM_S_QSTM07_IS</stp>
        <stp>4</stp>
        <stp>300431.SZ</stp>
        <stp>61</stp>
        <stp>12/31/2015</stp>
        <stp>1</stp>
        <tr r="I1719" s="1"/>
      </tp>
      <tp>
        <v>555572712.86000001</v>
        <stp/>
        <stp>EM_S_QSTM07_IS</stp>
        <stp>4</stp>
        <stp>000400.SZ</stp>
        <stp>61</stp>
        <stp>12/31/2015</stp>
        <stp>1</stp>
        <tr r="I78" s="1"/>
      </tp>
      <tp>
        <v>18863575.350000001</v>
        <stp/>
        <stp>EM_S_QSTM07_IS</stp>
        <stp>4</stp>
        <stp>300430.SZ</stp>
        <stp>61</stp>
        <stp>12/31/2015</stp>
        <stp>1</stp>
        <tr r="I1718" s="1"/>
      </tp>
      <tp>
        <v>81249536.140000001</v>
        <stp/>
        <stp>EM_S_QSTM07_IS</stp>
        <stp>4</stp>
        <stp>000409.SZ</stp>
        <stp>61</stp>
        <stp>12/31/2015</stp>
        <stp>1</stp>
        <tr r="I85" s="1"/>
      </tp>
      <tp>
        <v>47417669.700000003</v>
        <stp/>
        <stp>EM_S_QSTM07_IS</stp>
        <stp>4</stp>
        <stp>300439.SZ</stp>
        <stp>61</stp>
        <stp>12/31/2015</stp>
        <stp>1</stp>
        <tr r="I1727" s="1"/>
      </tp>
      <tp>
        <v>-53003739.850000001</v>
        <stp/>
        <stp>EM_S_QSTM07_IS</stp>
        <stp>4</stp>
        <stp>000408.SZ</stp>
        <stp>61</stp>
        <stp>12/31/2015</stp>
        <stp>1</stp>
        <tr r="I84" s="1"/>
      </tp>
      <tp>
        <v>34841681.469999999</v>
        <stp/>
        <stp>EM_S_QSTM07_IS</stp>
        <stp>4</stp>
        <stp>300438.SZ</stp>
        <stp>61</stp>
        <stp>12/31/2015</stp>
        <stp>1</stp>
        <tr r="I1726" s="1"/>
      </tp>
      <tp>
        <v>44720527.700000003</v>
        <stp/>
        <stp>EM_S_QSTM07_IS</stp>
        <stp>4</stp>
        <stp>000417.SZ</stp>
        <stp>61</stp>
        <stp>12/31/2015</stp>
        <stp>1</stp>
        <tr r="I91" s="1"/>
      </tp>
      <tp>
        <v>58992186.119999997</v>
        <stp/>
        <stp>EM_S_QSTM07_IS</stp>
        <stp>4</stp>
        <stp>300427.SZ</stp>
        <stp>61</stp>
        <stp>12/31/2015</stp>
        <stp>1</stp>
        <tr r="I1715" s="1"/>
      </tp>
      <tp>
        <v>39591874.520000003</v>
        <stp/>
        <stp>EM_S_QSTM07_IS</stp>
        <stp>4</stp>
        <stp>000416.SZ</stp>
        <stp>61</stp>
        <stp>12/31/2015</stp>
        <stp>1</stp>
        <tr r="I90" s="1"/>
      </tp>
      <tp>
        <v>39935924.479999997</v>
        <stp/>
        <stp>EM_S_QSTM07_IS</stp>
        <stp>4</stp>
        <stp>300426.SZ</stp>
        <stp>61</stp>
        <stp>12/31/2015</stp>
        <stp>1</stp>
        <tr r="I1714" s="1"/>
      </tp>
      <tp>
        <v>334169000</v>
        <stp/>
        <stp>EM_S_QSTM07_IS</stp>
        <stp>4</stp>
        <stp>000415.SZ</stp>
        <stp>61</stp>
        <stp>12/31/2015</stp>
        <stp>1</stp>
        <tr r="I89" s="1"/>
      </tp>
      <tp>
        <v>12897450.949999999</v>
        <stp/>
        <stp>EM_S_QSTM07_IS</stp>
        <stp>4</stp>
        <stp>300425.SZ</stp>
        <stp>61</stp>
        <stp>12/31/2015</stp>
        <stp>1</stp>
        <tr r="I1713" s="1"/>
      </tp>
      <tp>
        <v>22402777.690000001</v>
        <stp/>
        <stp>EM_S_QSTM07_IS</stp>
        <stp>4</stp>
        <stp>300424.SZ</stp>
        <stp>61</stp>
        <stp>12/31/2015</stp>
        <stp>1</stp>
        <tr r="I1712" s="1"/>
      </tp>
      <tp>
        <v>536659188.5</v>
        <stp/>
        <stp>EM_S_QSTM07_IS</stp>
        <stp>4</stp>
        <stp>000413.SZ</stp>
        <stp>61</stp>
        <stp>12/31/2015</stp>
        <stp>1</stp>
        <tr r="I88" s="1"/>
      </tp>
      <tp>
        <v>17620750.620000001</v>
        <stp/>
        <stp>EM_S_QSTM07_IS</stp>
        <stp>4</stp>
        <stp>300423.SZ</stp>
        <stp>61</stp>
        <stp>12/31/2015</stp>
        <stp>1</stp>
        <tr r="I1711" s="1"/>
      </tp>
      <tp>
        <v>17673541.09</v>
        <stp/>
        <stp>EM_S_QSTM07_IS</stp>
        <stp>4</stp>
        <stp>300422.SZ</stp>
        <stp>61</stp>
        <stp>12/31/2015</stp>
        <stp>1</stp>
        <tr r="I1710" s="1"/>
      </tp>
      <tp>
        <v>13518087.380000001</v>
        <stp/>
        <stp>EM_S_QSTM07_IS</stp>
        <stp>4</stp>
        <stp>000411.SZ</stp>
        <stp>61</stp>
        <stp>12/31/2015</stp>
        <stp>1</stp>
        <tr r="I87" s="1"/>
      </tp>
      <tp>
        <v>13485862.449999999</v>
        <stp/>
        <stp>EM_S_QSTM07_IS</stp>
        <stp>4</stp>
        <stp>300421.SZ</stp>
        <stp>61</stp>
        <stp>12/31/2015</stp>
        <stp>1</stp>
        <tr r="I1709" s="1"/>
      </tp>
      <tp>
        <v>-167670177.40000001</v>
        <stp/>
        <stp>EM_S_QSTM07_IS</stp>
        <stp>4</stp>
        <stp>000410.SZ</stp>
        <stp>61</stp>
        <stp>12/31/2015</stp>
        <stp>1</stp>
        <tr r="I86" s="1"/>
      </tp>
      <tp>
        <v>5095521.2300000004</v>
        <stp/>
        <stp>EM_S_QSTM07_IS</stp>
        <stp>4</stp>
        <stp>300420.SZ</stp>
        <stp>61</stp>
        <stp>12/31/2015</stp>
        <stp>1</stp>
        <tr r="I1708" s="1"/>
      </tp>
      <tp>
        <v>7158382.3399999999</v>
        <stp/>
        <stp>EM_S_QSTM07_IS</stp>
        <stp>4</stp>
        <stp>000419.SZ</stp>
        <stp>61</stp>
        <stp>12/31/2015</stp>
        <stp>1</stp>
        <tr r="I93" s="1"/>
      </tp>
      <tp>
        <v>19738881.84</v>
        <stp/>
        <stp>EM_S_QSTM07_IS</stp>
        <stp>4</stp>
        <stp>300429.SZ</stp>
        <stp>61</stp>
        <stp>12/31/2015</stp>
        <stp>1</stp>
        <tr r="I1717" s="1"/>
      </tp>
      <tp>
        <v>233429613.66999999</v>
        <stp/>
        <stp>EM_S_QSTM07_IS</stp>
        <stp>4</stp>
        <stp>000418.SZ</stp>
        <stp>61</stp>
        <stp>12/31/2015</stp>
        <stp>1</stp>
        <tr r="I92" s="1"/>
      </tp>
      <tp>
        <v>13602420.4</v>
        <stp/>
        <stp>EM_S_QSTM07_IS</stp>
        <stp>4</stp>
        <stp>300428.SZ</stp>
        <stp>61</stp>
        <stp>12/31/2015</stp>
        <stp>1</stp>
        <tr r="I1716" s="1"/>
      </tp>
      <tp>
        <v>29248070.879999999</v>
        <stp/>
        <stp>EM_S_QSTM07_IS</stp>
        <stp>4</stp>
        <stp>300497.SZ</stp>
        <stp>61</stp>
        <stp>12/31/2015</stp>
        <stp>1</stp>
        <tr r="I1784" s="1"/>
      </tp>
      <tp>
        <v>15378860.85</v>
        <stp/>
        <stp>EM_S_QSTM07_IS</stp>
        <stp>4</stp>
        <stp>300496.SZ</stp>
        <stp>61</stp>
        <stp>12/31/2015</stp>
        <stp>1</stp>
        <tr r="I1783" s="1"/>
      </tp>
      <tp>
        <v>34013081.740000002</v>
        <stp/>
        <stp>EM_S_QSTM07_IS</stp>
        <stp>4</stp>
        <stp>300495.SZ</stp>
        <stp>61</stp>
        <stp>12/31/2015</stp>
        <stp>1</stp>
        <tr r="I1782" s="1"/>
      </tp>
      <tp>
        <v>22550331.760000002</v>
        <stp/>
        <stp>EM_S_QSTM07_IS</stp>
        <stp>4</stp>
        <stp>300494.SZ</stp>
        <stp>61</stp>
        <stp>12/31/2015</stp>
        <stp>1</stp>
        <tr r="I1781" s="1"/>
      </tp>
      <tp>
        <v>12329614.869999999</v>
        <stp/>
        <stp>EM_S_QSTM07_IS</stp>
        <stp>4</stp>
        <stp>300493.SZ</stp>
        <stp>61</stp>
        <stp>12/31/2015</stp>
        <stp>1</stp>
        <tr r="I1780" s="1"/>
      </tp>
      <tp>
        <v>9675696.9900000002</v>
        <stp/>
        <stp>EM_S_QSTM07_IS</stp>
        <stp>4</stp>
        <stp>300492.SZ</stp>
        <stp>61</stp>
        <stp>12/31/2015</stp>
        <stp>1</stp>
        <tr r="I1779" s="1"/>
      </tp>
      <tp>
        <v>16486522.140000001</v>
        <stp/>
        <stp>EM_S_QSTM07_IS</stp>
        <stp>4</stp>
        <stp>300491.SZ</stp>
        <stp>61</stp>
        <stp>12/31/2015</stp>
        <stp>1</stp>
        <tr r="I1778" s="1"/>
      </tp>
      <tp>
        <v>13902446.289999999</v>
        <stp/>
        <stp>EM_S_QSTM07_IS</stp>
        <stp>4</stp>
        <stp>300490.SZ</stp>
        <stp>61</stp>
        <stp>12/31/2015</stp>
        <stp>1</stp>
        <tr r="I1777" s="1"/>
      </tp>
      <tp>
        <v>32061760.449999999</v>
        <stp/>
        <stp>EM_S_QSTM07_IS</stp>
        <stp>4</stp>
        <stp>300499.SZ</stp>
        <stp>61</stp>
        <stp>12/31/2015</stp>
        <stp>1</stp>
        <tr r="I1786" s="1"/>
      </tp>
      <tp>
        <v>1417090125.47</v>
        <stp/>
        <stp>EM_S_QSTM07_IS</stp>
        <stp>4</stp>
        <stp>300498.SZ</stp>
        <stp>61</stp>
        <stp>12/31/2015</stp>
        <stp>1</stp>
        <tr r="I1785" s="1"/>
      </tp>
      <tp>
        <v>12891613.779999999</v>
        <stp/>
        <stp>EM_S_QSTM07_IS</stp>
        <stp>4</stp>
        <stp>300487.SZ</stp>
        <stp>61</stp>
        <stp>12/31/2015</stp>
        <stp>1</stp>
        <tr r="I1774" s="1"/>
      </tp>
      <tp>
        <v>14365607.07</v>
        <stp/>
        <stp>EM_S_QSTM07_IS</stp>
        <stp>4</stp>
        <stp>300486.SZ</stp>
        <stp>61</stp>
        <stp>12/31/2015</stp>
        <stp>1</stp>
        <tr r="I1773" s="1"/>
      </tp>
      <tp>
        <v>53310952.670000002</v>
        <stp/>
        <stp>EM_S_QSTM07_IS</stp>
        <stp>4</stp>
        <stp>300485.SZ</stp>
        <stp>61</stp>
        <stp>12/31/2015</stp>
        <stp>1</stp>
        <tr r="I1772" s="1"/>
      </tp>
      <tp>
        <v>32297451.190000001</v>
        <stp/>
        <stp>EM_S_QSTM07_IS</stp>
        <stp>4</stp>
        <stp>300484.SZ</stp>
        <stp>61</stp>
        <stp>12/31/2015</stp>
        <stp>1</stp>
        <tr r="I1771" s="1"/>
      </tp>
      <tp>
        <v>11159135.380000001</v>
        <stp/>
        <stp>EM_S_QSTM07_IS</stp>
        <stp>4</stp>
        <stp>300483.SZ</stp>
        <stp>61</stp>
        <stp>12/31/2015</stp>
        <stp>1</stp>
        <tr r="I1770" s="1"/>
      </tp>
      <tp>
        <v>40093330.039999999</v>
        <stp/>
        <stp>EM_S_QSTM07_IS</stp>
        <stp>4</stp>
        <stp>300482.SZ</stp>
        <stp>61</stp>
        <stp>12/31/2015</stp>
        <stp>1</stp>
        <tr r="I1769" s="1"/>
      </tp>
      <tp>
        <v>14734571.42</v>
        <stp/>
        <stp>EM_S_QSTM07_IS</stp>
        <stp>4</stp>
        <stp>300481.SZ</stp>
        <stp>61</stp>
        <stp>12/31/2015</stp>
        <stp>1</stp>
        <tr r="I1768" s="1"/>
      </tp>
      <tp>
        <v>2503225.94</v>
        <stp/>
        <stp>EM_S_QSTM07_IS</stp>
        <stp>4</stp>
        <stp>300480.SZ</stp>
        <stp>61</stp>
        <stp>12/31/2015</stp>
        <stp>1</stp>
        <tr r="I1767" s="1"/>
      </tp>
      <tp>
        <v>9980577.1300000008</v>
        <stp/>
        <stp>EM_S_QSTM07_IS</stp>
        <stp>4</stp>
        <stp>300489.SZ</stp>
        <stp>61</stp>
        <stp>12/31/2015</stp>
        <stp>1</stp>
        <tr r="I1776" s="1"/>
      </tp>
      <tp>
        <v>17950030.789999999</v>
        <stp/>
        <stp>EM_S_QSTM07_IS</stp>
        <stp>4</stp>
        <stp>300488.SZ</stp>
        <stp>61</stp>
        <stp>12/31/2015</stp>
        <stp>1</stp>
        <tr r="I1775" s="1"/>
      </tp>
      <tp>
        <v>459899039.19999999</v>
        <stp/>
        <stp>EM_S_QSTM07_IS</stp>
        <stp>4</stp>
        <stp>000488.SZ</stp>
        <stp>61</stp>
        <stp>12/31/2015</stp>
        <stp>1</stp>
        <tr r="I103" s="1"/>
      </tp>
      <tp>
        <v>171759141.81999999</v>
        <stp/>
        <stp>EM_S_QSTM07_IS</stp>
        <stp>4</stp>
        <stp>000498.SZ</stp>
        <stp>61</stp>
        <stp>12/31/2015</stp>
        <stp>1</stp>
        <tr r="I104" s="1"/>
      </tp>
      <tp>
        <v>-26981112.640000001</v>
        <stp/>
        <stp>EM_S_QSTM07_IS</stp>
        <stp>4</stp>
        <stp>600527.SH</stp>
        <stp>61</stp>
        <stp>12/31/2015</stp>
        <stp>1</stp>
        <tr r="I2291" s="1"/>
      </tp>
      <tp>
        <v>20020890.149999999</v>
        <stp/>
        <stp>EM_S_QSTM07_IS</stp>
        <stp>4</stp>
        <stp>600526.SH</stp>
        <stp>61</stp>
        <stp>12/31/2015</stp>
        <stp>1</stp>
        <tr r="I2290" s="1"/>
      </tp>
      <tp>
        <v>151541768.06</v>
        <stp/>
        <stp>EM_S_QSTM07_IS</stp>
        <stp>4</stp>
        <stp>600525.SH</stp>
        <stp>61</stp>
        <stp>12/31/2015</stp>
        <stp>1</stp>
        <tr r="I2289" s="1"/>
      </tp>
      <tp>
        <v>69440991.370000005</v>
        <stp/>
        <stp>EM_S_QSTM07_IS</stp>
        <stp>4</stp>
        <stp>600523.SH</stp>
        <stp>61</stp>
        <stp>12/31/2015</stp>
        <stp>1</stp>
        <tr r="I2288" s="1"/>
      </tp>
      <tp>
        <v>438919414.51999998</v>
        <stp/>
        <stp>EM_S_QSTM07_IS</stp>
        <stp>4</stp>
        <stp>600522.SH</stp>
        <stp>61</stp>
        <stp>12/31/2015</stp>
        <stp>1</stp>
        <tr r="I2287" s="1"/>
      </tp>
      <tp>
        <v>107038524.23</v>
        <stp/>
        <stp>EM_S_QSTM07_IS</stp>
        <stp>4</stp>
        <stp>600521.SH</stp>
        <stp>61</stp>
        <stp>12/31/2015</stp>
        <stp>1</stp>
        <tr r="I2286" s="1"/>
      </tp>
      <tp>
        <v>-37561720.189999998</v>
        <stp/>
        <stp>EM_S_QSTM07_IS</stp>
        <stp>4</stp>
        <stp>600520.SH</stp>
        <stp>61</stp>
        <stp>12/31/2015</stp>
        <stp>1</stp>
        <tr r="I2285" s="1"/>
      </tp>
      <tp>
        <v>0</v>
        <stp/>
        <stp>EM_S_QSTM07_IS</stp>
        <stp>4</stp>
        <stp>603520.SH</stp>
        <stp>61</stp>
        <stp>12/31/2016</stp>
        <stp>1</stp>
        <tr r="M2931" s="1"/>
      </tp>
      <tp>
        <v>32063116.510000002</v>
        <stp/>
        <stp>EM_S_QSTM07_IS</stp>
        <stp>4</stp>
        <stp>600529.SH</stp>
        <stp>61</stp>
        <stp>12/31/2015</stp>
        <stp>1</stp>
        <tr r="I2293" s="1"/>
      </tp>
      <tp>
        <v>10171992.5</v>
        <stp/>
        <stp>EM_S_QSTM07_IS</stp>
        <stp>4</stp>
        <stp>600528.SH</stp>
        <stp>61</stp>
        <stp>12/31/2015</stp>
        <stp>1</stp>
        <tr r="I2292" s="1"/>
      </tp>
      <tp>
        <v>0</v>
        <stp/>
        <stp>EM_S_QSTM07_IS</stp>
        <stp>4</stp>
        <stp>603528.SH</stp>
        <stp>61</stp>
        <stp>12/31/2016</stp>
        <stp>1</stp>
        <tr r="M2932" s="1"/>
      </tp>
      <tp>
        <v>85604332.629999995</v>
        <stp/>
        <stp>EM_S_QSTM07_IS</stp>
        <stp>4</stp>
        <stp>600537.SH</stp>
        <stp>61</stp>
        <stp>12/31/2015</stp>
        <stp>1</stp>
        <tr r="I2300" s="1"/>
      </tp>
      <tp>
        <v>194821941.47999999</v>
        <stp/>
        <stp>EM_S_QSTM07_IS</stp>
        <stp>4</stp>
        <stp>600536.SH</stp>
        <stp>61</stp>
        <stp>12/31/2015</stp>
        <stp>1</stp>
        <tr r="I2299" s="1"/>
      </tp>
      <tp>
        <v>259899970.58000001</v>
        <stp/>
        <stp>EM_S_QSTM07_IS</stp>
        <stp>4</stp>
        <stp>600535.SH</stp>
        <stp>61</stp>
        <stp>12/31/2015</stp>
        <stp>1</stp>
        <tr r="I2298" s="1"/>
      </tp>
      <tp>
        <v>31941230.559999999</v>
        <stp/>
        <stp>EM_S_QSTM07_IS</stp>
        <stp>4</stp>
        <stp>600533.SH</stp>
        <stp>61</stp>
        <stp>12/31/2015</stp>
        <stp>1</stp>
        <tr r="I2297" s="1"/>
      </tp>
      <tp>
        <v>-361703930.82999998</v>
        <stp/>
        <stp>EM_S_QSTM07_IS</stp>
        <stp>4</stp>
        <stp>600532.SH</stp>
        <stp>61</stp>
        <stp>12/31/2015</stp>
        <stp>1</stp>
        <tr r="I2296" s="1"/>
      </tp>
      <tp>
        <v>54149753.579999998</v>
        <stp/>
        <stp>EM_S_QSTM07_IS</stp>
        <stp>4</stp>
        <stp>600531.SH</stp>
        <stp>61</stp>
        <stp>12/31/2015</stp>
        <stp>1</stp>
        <tr r="I2295" s="1"/>
      </tp>
      <tp>
        <v>20705281.449999999</v>
        <stp/>
        <stp>EM_S_QSTM07_IS</stp>
        <stp>4</stp>
        <stp>600530.SH</stp>
        <stp>61</stp>
        <stp>12/31/2015</stp>
        <stp>1</stp>
        <tr r="I2294" s="1"/>
      </tp>
      <tp>
        <v>-5066620.28</v>
        <stp/>
        <stp>EM_S_QSTM07_IS</stp>
        <stp>4</stp>
        <stp>600539.SH</stp>
        <stp>61</stp>
        <stp>12/31/2015</stp>
        <stp>1</stp>
        <tr r="I2302" s="1"/>
      </tp>
      <tp>
        <v>7964303.6900000004</v>
        <stp/>
        <stp>EM_S_QSTM07_IS</stp>
        <stp>4</stp>
        <stp>600538.SH</stp>
        <stp>61</stp>
        <stp>12/31/2015</stp>
        <stp>1</stp>
        <tr r="I2301" s="1"/>
      </tp>
      <tp>
        <v>-54107387.039999999</v>
        <stp/>
        <stp>EM_S_QSTM07_IS</stp>
        <stp>4</stp>
        <stp>600507.SH</stp>
        <stp>61</stp>
        <stp>12/31/2015</stp>
        <stp>1</stp>
        <tr r="I2273" s="1"/>
      </tp>
      <tp>
        <v>6668315.0700000003</v>
        <stp/>
        <stp>EM_S_QSTM07_IS</stp>
        <stp>4</stp>
        <stp>600506.SH</stp>
        <stp>61</stp>
        <stp>12/31/2015</stp>
        <stp>1</stp>
        <tr r="I2272" s="1"/>
      </tp>
      <tp>
        <v>16865865.219999999</v>
        <stp/>
        <stp>EM_S_QSTM07_IS</stp>
        <stp>4</stp>
        <stp>600505.SH</stp>
        <stp>61</stp>
        <stp>12/31/2015</stp>
        <stp>1</stp>
        <tr r="I2271" s="1"/>
      </tp>
      <tp>
        <v>4728713.9800000004</v>
        <stp/>
        <stp>EM_S_QSTM07_IS</stp>
        <stp>4</stp>
        <stp>600503.SH</stp>
        <stp>61</stp>
        <stp>12/31/2015</stp>
        <stp>1</stp>
        <tr r="I2270" s="1"/>
      </tp>
      <tp>
        <v>65453821.799999997</v>
        <stp/>
        <stp>EM_S_QSTM07_IS</stp>
        <stp>4</stp>
        <stp>600502.SH</stp>
        <stp>61</stp>
        <stp>12/31/2015</stp>
        <stp>1</stp>
        <tr r="I2269" s="1"/>
      </tp>
      <tp>
        <v>-1811885.98</v>
        <stp/>
        <stp>EM_S_QSTM07_IS</stp>
        <stp>4</stp>
        <stp>600501.SH</stp>
        <stp>61</stp>
        <stp>12/31/2015</stp>
        <stp>1</stp>
        <tr r="I2268" s="1"/>
      </tp>
      <tp>
        <v>59174853.479999997</v>
        <stp/>
        <stp>EM_S_QSTM07_IS</stp>
        <stp>4</stp>
        <stp>600500.SH</stp>
        <stp>61</stp>
        <stp>12/31/2015</stp>
        <stp>1</stp>
        <tr r="I2267" s="1"/>
      </tp>
      <tp>
        <v>15755549.66</v>
        <stp/>
        <stp>EM_S_QSTM07_IS</stp>
        <stp>4</stp>
        <stp>600509.SH</stp>
        <stp>61</stp>
        <stp>12/31/2015</stp>
        <stp>1</stp>
        <tr r="I2275" s="1"/>
      </tp>
      <tp>
        <v>-5039223.84</v>
        <stp/>
        <stp>EM_S_QSTM07_IS</stp>
        <stp>4</stp>
        <stp>600508.SH</stp>
        <stp>61</stp>
        <stp>12/31/2015</stp>
        <stp>1</stp>
        <tr r="I2274" s="1"/>
      </tp>
      <tp>
        <v>0</v>
        <stp/>
        <stp>EM_S_QSTM07_IS</stp>
        <stp>4</stp>
        <stp>603508.SH</stp>
        <stp>61</stp>
        <stp>12/31/2016</stp>
        <stp>1</stp>
        <tr r="M2927" s="1"/>
      </tp>
      <tp>
        <v>352152809.80000001</v>
        <stp/>
        <stp>EM_S_QSTM07_IS</stp>
        <stp>4</stp>
        <stp>600517.SH</stp>
        <stp>61</stp>
        <stp>12/31/2015</stp>
        <stp>1</stp>
        <tr r="I2282" s="1"/>
      </tp>
      <tp>
        <v>16087743.83</v>
        <stp/>
        <stp>EM_S_QSTM07_IS</stp>
        <stp>4</stp>
        <stp>600516.SH</stp>
        <stp>61</stp>
        <stp>12/31/2015</stp>
        <stp>1</stp>
        <tr r="I2281" s="1"/>
      </tp>
      <tp>
        <v>24025861.23</v>
        <stp/>
        <stp>EM_S_QSTM07_IS</stp>
        <stp>4</stp>
        <stp>600515.SH</stp>
        <stp>61</stp>
        <stp>12/31/2015</stp>
        <stp>1</stp>
        <tr r="I2280" s="1"/>
      </tp>
      <tp>
        <v>0</v>
        <stp/>
        <stp>EM_S_QSTM07_IS</stp>
        <stp>4</stp>
        <stp>603515.SH</stp>
        <stp>61</stp>
        <stp>12/31/2016</stp>
        <stp>1</stp>
        <tr r="M2928" s="1"/>
      </tp>
      <tp>
        <v>12316195.640000001</v>
        <stp/>
        <stp>EM_S_QSTM07_IS</stp>
        <stp>4</stp>
        <stp>600513.SH</stp>
        <stp>61</stp>
        <stp>12/31/2015</stp>
        <stp>1</stp>
        <tr r="I2279" s="1"/>
      </tp>
      <tp>
        <v>-46572127.219999999</v>
        <stp/>
        <stp>EM_S_QSTM07_IS</stp>
        <stp>4</stp>
        <stp>600512.SH</stp>
        <stp>61</stp>
        <stp>12/31/2015</stp>
        <stp>1</stp>
        <tr r="I2278" s="1"/>
      </tp>
      <tp>
        <v>121518642.09999999</v>
        <stp/>
        <stp>EM_S_QSTM07_IS</stp>
        <stp>4</stp>
        <stp>600511.SH</stp>
        <stp>61</stp>
        <stp>12/31/2015</stp>
        <stp>1</stp>
        <tr r="I2277" s="1"/>
      </tp>
      <tp>
        <v>113840653.31999999</v>
        <stp/>
        <stp>EM_S_QSTM07_IS</stp>
        <stp>4</stp>
        <stp>600510.SH</stp>
        <stp>61</stp>
        <stp>12/31/2015</stp>
        <stp>1</stp>
        <tr r="I2276" s="1"/>
      </tp>
      <tp>
        <v>4078452532.6700001</v>
        <stp/>
        <stp>EM_S_QSTM07_IS</stp>
        <stp>4</stp>
        <stp>600519.SH</stp>
        <stp>61</stp>
        <stp>12/31/2015</stp>
        <stp>1</stp>
        <tr r="I2284" s="1"/>
      </tp>
      <tp>
        <v>0</v>
        <stp/>
        <stp>EM_S_QSTM07_IS</stp>
        <stp>4</stp>
        <stp>603519.SH</stp>
        <stp>61</stp>
        <stp>12/31/2016</stp>
        <stp>1</stp>
        <tr r="M2930" s="1"/>
      </tp>
      <tp>
        <v>649241764.02999997</v>
        <stp/>
        <stp>EM_S_QSTM07_IS</stp>
        <stp>4</stp>
        <stp>600518.SH</stp>
        <stp>61</stp>
        <stp>12/31/2015</stp>
        <stp>1</stp>
        <tr r="I2283" s="1"/>
      </tp>
      <tp>
        <v>0</v>
        <stp/>
        <stp>EM_S_QSTM07_IS</stp>
        <stp>4</stp>
        <stp>603518.SH</stp>
        <stp>61</stp>
        <stp>12/31/2016</stp>
        <stp>1</stp>
        <tr r="M2929" s="1"/>
      </tp>
      <tp>
        <v>2867773.94</v>
        <stp/>
        <stp>EM_S_QSTM07_IS</stp>
        <stp>4</stp>
        <stp>600567.SH</stp>
        <stp>61</stp>
        <stp>12/31/2015</stp>
        <stp>1</stp>
        <tr r="I2324" s="1"/>
      </tp>
      <tp>
        <v>0</v>
        <stp/>
        <stp>EM_S_QSTM07_IS</stp>
        <stp>4</stp>
        <stp>603567.SH</stp>
        <stp>61</stp>
        <stp>12/31/2016</stp>
        <stp>1</stp>
        <tr r="M2938" s="1"/>
      </tp>
      <tp>
        <v>187569223.78999999</v>
        <stp/>
        <stp>EM_S_QSTM07_IS</stp>
        <stp>4</stp>
        <stp>600566.SH</stp>
        <stp>61</stp>
        <stp>12/31/2015</stp>
        <stp>1</stp>
        <tr r="I2323" s="1"/>
      </tp>
      <tp>
        <v>0</v>
        <stp/>
        <stp>EM_S_QSTM07_IS</stp>
        <stp>4</stp>
        <stp>603566.SH</stp>
        <stp>61</stp>
        <stp>12/31/2016</stp>
        <stp>1</stp>
        <tr r="M2937" s="1"/>
      </tp>
      <tp>
        <v>227503650.02000001</v>
        <stp/>
        <stp>EM_S_QSTM07_IS</stp>
        <stp>4</stp>
        <stp>600565.SH</stp>
        <stp>61</stp>
        <stp>12/31/2015</stp>
        <stp>1</stp>
        <tr r="I2322" s="1"/>
      </tp>
      <tp>
        <v>90085385.310000002</v>
        <stp/>
        <stp>EM_S_QSTM07_IS</stp>
        <stp>4</stp>
        <stp>600563.SH</stp>
        <stp>61</stp>
        <stp>12/31/2015</stp>
        <stp>1</stp>
        <tr r="I2321" s="1"/>
      </tp>
      <tp>
        <v>80546319.489999995</v>
        <stp/>
        <stp>EM_S_QSTM07_IS</stp>
        <stp>4</stp>
        <stp>600562.SH</stp>
        <stp>61</stp>
        <stp>12/31/2015</stp>
        <stp>1</stp>
        <tr r="I2320" s="1"/>
      </tp>
      <tp>
        <v>27445692.039999999</v>
        <stp/>
        <stp>EM_S_QSTM07_IS</stp>
        <stp>4</stp>
        <stp>600561.SH</stp>
        <stp>61</stp>
        <stp>12/31/2015</stp>
        <stp>1</stp>
        <tr r="I2319" s="1"/>
      </tp>
      <tp>
        <v>-1077748.6100000001</v>
        <stp/>
        <stp>EM_S_QSTM07_IS</stp>
        <stp>4</stp>
        <stp>600560.SH</stp>
        <stp>61</stp>
        <stp>12/31/2015</stp>
        <stp>1</stp>
        <tr r="I2318" s="1"/>
      </tp>
      <tp>
        <v>-1275378999.28</v>
        <stp/>
        <stp>EM_S_QSTM07_IS</stp>
        <stp>4</stp>
        <stp>600569.SH</stp>
        <stp>61</stp>
        <stp>12/31/2015</stp>
        <stp>1</stp>
        <tr r="I2326" s="1"/>
      </tp>
      <tp>
        <v>0</v>
        <stp/>
        <stp>EM_S_QSTM07_IS</stp>
        <stp>4</stp>
        <stp>603569.SH</stp>
        <stp>61</stp>
        <stp>12/31/2016</stp>
        <stp>1</stp>
        <tr r="M2940" s="1"/>
      </tp>
      <tp>
        <v>8543272.52999999</v>
        <stp/>
        <stp>EM_S_QSTM07_IS</stp>
        <stp>4</stp>
        <stp>600568.SH</stp>
        <stp>61</stp>
        <stp>12/31/2015</stp>
        <stp>1</stp>
        <tr r="I2325" s="1"/>
      </tp>
      <tp>
        <v>0</v>
        <stp/>
        <stp>EM_S_QSTM07_IS</stp>
        <stp>4</stp>
        <stp>603568.SH</stp>
        <stp>61</stp>
        <stp>12/31/2016</stp>
        <stp>1</stp>
        <tr r="M2939" s="1"/>
      </tp>
      <tp>
        <v>8779552.1500000097</v>
        <stp/>
        <stp>EM_S_QSTM07_IS</stp>
        <stp>4</stp>
        <stp>600577.SH</stp>
        <stp>61</stp>
        <stp>12/31/2015</stp>
        <stp>1</stp>
        <tr r="I2333" s="1"/>
      </tp>
      <tp>
        <v>0</v>
        <stp/>
        <stp>EM_S_QSTM07_IS</stp>
        <stp>4</stp>
        <stp>603577.SH</stp>
        <stp>61</stp>
        <stp>12/31/2016</stp>
        <stp>1</stp>
        <tr r="M2941" s="1"/>
      </tp>
      <tp>
        <v>16011647.609999999</v>
        <stp/>
        <stp>EM_S_QSTM07_IS</stp>
        <stp>4</stp>
        <stp>600576.SH</stp>
        <stp>61</stp>
        <stp>12/31/2015</stp>
        <stp>1</stp>
        <tr r="I2332" s="1"/>
      </tp>
      <tp>
        <v>12730924.08</v>
        <stp/>
        <stp>EM_S_QSTM07_IS</stp>
        <stp>4</stp>
        <stp>600575.SH</stp>
        <stp>61</stp>
        <stp>12/31/2015</stp>
        <stp>1</stp>
        <tr r="I2331" s="1"/>
      </tp>
      <tp>
        <v>-14751721.15</v>
        <stp/>
        <stp>EM_S_QSTM07_IS</stp>
        <stp>4</stp>
        <stp>600573.SH</stp>
        <stp>61</stp>
        <stp>12/31/2015</stp>
        <stp>1</stp>
        <tr r="I2330" s="1"/>
      </tp>
      <tp>
        <v>-174915595.21000001</v>
        <stp/>
        <stp>EM_S_QSTM07_IS</stp>
        <stp>4</stp>
        <stp>600572.SH</stp>
        <stp>61</stp>
        <stp>12/31/2015</stp>
        <stp>1</stp>
        <tr r="I2329" s="1"/>
      </tp>
      <tp>
        <v>53782258.009999998</v>
        <stp/>
        <stp>EM_S_QSTM07_IS</stp>
        <stp>4</stp>
        <stp>600571.SH</stp>
        <stp>61</stp>
        <stp>12/31/2015</stp>
        <stp>1</stp>
        <tr r="I2328" s="1"/>
      </tp>
      <tp>
        <v>293436264.42000002</v>
        <stp/>
        <stp>EM_S_QSTM07_IS</stp>
        <stp>4</stp>
        <stp>600570.SH</stp>
        <stp>61</stp>
        <stp>12/31/2015</stp>
        <stp>1</stp>
        <tr r="I2327" s="1"/>
      </tp>
      <tp>
        <v>19360236.199999999</v>
        <stp/>
        <stp>EM_S_QSTM07_IS</stp>
        <stp>4</stp>
        <stp>600579.SH</stp>
        <stp>61</stp>
        <stp>12/31/2015</stp>
        <stp>1</stp>
        <tr r="I2335" s="1"/>
      </tp>
      <tp>
        <v>687009969.75</v>
        <stp/>
        <stp>EM_S_QSTM07_IS</stp>
        <stp>4</stp>
        <stp>600578.SH</stp>
        <stp>61</stp>
        <stp>12/31/2015</stp>
        <stp>1</stp>
        <tr r="I2334" s="1"/>
      </tp>
      <tp>
        <v>310597001.19</v>
        <stp/>
        <stp>EM_S_QSTM07_IS</stp>
        <stp>4</stp>
        <stp>600547.SH</stp>
        <stp>61</stp>
        <stp>12/31/2015</stp>
        <stp>1</stp>
        <tr r="I2307" s="1"/>
      </tp>
      <tp>
        <v>-2291494759.4499998</v>
        <stp/>
        <stp>EM_S_QSTM07_IS</stp>
        <stp>4</stp>
        <stp>600546.SH</stp>
        <stp>61</stp>
        <stp>12/31/2015</stp>
        <stp>1</stp>
        <tr r="I2306" s="1"/>
      </tp>
      <tp>
        <v>88493018.379999995</v>
        <stp/>
        <stp>EM_S_QSTM07_IS</stp>
        <stp>4</stp>
        <stp>600545.SH</stp>
        <stp>61</stp>
        <stp>12/31/2015</stp>
        <stp>1</stp>
        <tr r="I2305" s="1"/>
      </tp>
      <tp>
        <v>-4480919.67</v>
        <stp/>
        <stp>EM_S_QSTM07_IS</stp>
        <stp>4</stp>
        <stp>600543.SH</stp>
        <stp>61</stp>
        <stp>12/31/2015</stp>
        <stp>1</stp>
        <tr r="I2304" s="1"/>
      </tp>
      <tp>
        <v>-88674381.569999993</v>
        <stp/>
        <stp>EM_S_QSTM07_IS</stp>
        <stp>4</stp>
        <stp>600540.SH</stp>
        <stp>61</stp>
        <stp>12/31/2015</stp>
        <stp>1</stp>
        <tr r="I2303" s="1"/>
      </tp>
      <tp>
        <v>-596224826.44000006</v>
        <stp/>
        <stp>EM_S_QSTM07_IS</stp>
        <stp>4</stp>
        <stp>600549.SH</stp>
        <stp>61</stp>
        <stp>12/31/2015</stp>
        <stp>1</stp>
        <tr r="I2309" s="1"/>
      </tp>
      <tp>
        <v>699733586.62</v>
        <stp/>
        <stp>EM_S_QSTM07_IS</stp>
        <stp>4</stp>
        <stp>600548.SH</stp>
        <stp>61</stp>
        <stp>12/31/2015</stp>
        <stp>1</stp>
        <tr r="I2308" s="1"/>
      </tp>
      <tp>
        <v>74049664.560000002</v>
        <stp/>
        <stp>EM_S_QSTM07_IS</stp>
        <stp>4</stp>
        <stp>600557.SH</stp>
        <stp>61</stp>
        <stp>12/31/2015</stp>
        <stp>1</stp>
        <tr r="I2315" s="1"/>
      </tp>
      <tp>
        <v>4070399.91</v>
        <stp/>
        <stp>EM_S_QSTM07_IS</stp>
        <stp>4</stp>
        <stp>600556.SH</stp>
        <stp>61</stp>
        <stp>12/31/2015</stp>
        <stp>1</stp>
        <tr r="I2314" s="1"/>
      </tp>
      <tp>
        <v>0</v>
        <stp/>
        <stp>EM_S_QSTM07_IS</stp>
        <stp>4</stp>
        <stp>603556.SH</stp>
        <stp>61</stp>
        <stp>12/31/2016</stp>
        <stp>1</stp>
        <tr r="M2934" s="1"/>
      </tp>
      <tp>
        <v>14456661.59</v>
        <stp/>
        <stp>EM_S_QSTM07_IS</stp>
        <stp>4</stp>
        <stp>600555.SH</stp>
        <stp>61</stp>
        <stp>12/31/2015</stp>
        <stp>1</stp>
        <tr r="I2313" s="1"/>
      </tp>
      <tp>
        <v>0</v>
        <stp/>
        <stp>EM_S_QSTM07_IS</stp>
        <stp>4</stp>
        <stp>603555.SH</stp>
        <stp>61</stp>
        <stp>12/31/2016</stp>
        <stp>1</stp>
        <tr r="M2933" s="1"/>
      </tp>
      <tp>
        <v>56899310.299999997</v>
        <stp/>
        <stp>EM_S_QSTM07_IS</stp>
        <stp>4</stp>
        <stp>600552.SH</stp>
        <stp>61</stp>
        <stp>12/31/2015</stp>
        <stp>1</stp>
        <tr r="I2312" s="1"/>
      </tp>
      <tp>
        <v>105160236.11</v>
        <stp/>
        <stp>EM_S_QSTM07_IS</stp>
        <stp>4</stp>
        <stp>600551.SH</stp>
        <stp>61</stp>
        <stp>12/31/2015</stp>
        <stp>1</stp>
        <tr r="I2311" s="1"/>
      </tp>
      <tp>
        <v>-135384956.44</v>
        <stp/>
        <stp>EM_S_QSTM07_IS</stp>
        <stp>4</stp>
        <stp>600550.SH</stp>
        <stp>61</stp>
        <stp>12/31/2015</stp>
        <stp>1</stp>
        <tr r="I2310" s="1"/>
      </tp>
      <tp>
        <v>17751593.329999998</v>
        <stp/>
        <stp>EM_S_QSTM07_IS</stp>
        <stp>4</stp>
        <stp>600559.SH</stp>
        <stp>61</stp>
        <stp>12/31/2015</stp>
        <stp>1</stp>
        <tr r="I2317" s="1"/>
      </tp>
      <tp>
        <v>0</v>
        <stp/>
        <stp>EM_S_QSTM07_IS</stp>
        <stp>4</stp>
        <stp>603559.SH</stp>
        <stp>61</stp>
        <stp>12/31/2016</stp>
        <stp>1</stp>
        <tr r="M2936" s="1"/>
      </tp>
      <tp>
        <v>26470485.539999999</v>
        <stp/>
        <stp>EM_S_QSTM07_IS</stp>
        <stp>4</stp>
        <stp>600558.SH</stp>
        <stp>61</stp>
        <stp>12/31/2015</stp>
        <stp>1</stp>
        <tr r="I2316" s="1"/>
      </tp>
      <tp>
        <v>0</v>
        <stp/>
        <stp>EM_S_QSTM07_IS</stp>
        <stp>4</stp>
        <stp>603558.SH</stp>
        <stp>61</stp>
        <stp>12/31/2016</stp>
        <stp>1</stp>
        <tr r="M2935" s="1"/>
      </tp>
      <tp>
        <v>76050739.950000003</v>
        <stp/>
        <stp>EM_S_QSTM07_IS</stp>
        <stp>4</stp>
        <stp>600587.SH</stp>
        <stp>61</stp>
        <stp>12/31/2015</stp>
        <stp>1</stp>
        <tr r="I2343" s="1"/>
      </tp>
      <tp>
        <v>133472487.65000001</v>
        <stp/>
        <stp>EM_S_QSTM07_IS</stp>
        <stp>4</stp>
        <stp>600586.SH</stp>
        <stp>61</stp>
        <stp>12/31/2015</stp>
        <stp>1</stp>
        <tr r="I2342" s="1"/>
      </tp>
      <tp>
        <v>1413664666</v>
        <stp/>
        <stp>EM_S_QSTM07_IS</stp>
        <stp>4</stp>
        <stp>600585.SH</stp>
        <stp>61</stp>
        <stp>12/31/2015</stp>
        <stp>1</stp>
        <tr r="I2341" s="1"/>
      </tp>
      <tp>
        <v>0</v>
        <stp/>
        <stp>EM_S_QSTM07_IS</stp>
        <stp>4</stp>
        <stp>603585.SH</stp>
        <stp>61</stp>
        <stp>12/31/2016</stp>
        <stp>1</stp>
        <tr r="M2942" s="1"/>
      </tp>
      <tp>
        <v>-101798043.91</v>
        <stp/>
        <stp>EM_S_QSTM07_IS</stp>
        <stp>4</stp>
        <stp>600584.SH</stp>
        <stp>61</stp>
        <stp>12/31/2015</stp>
        <stp>1</stp>
        <tr r="I2340" s="1"/>
      </tp>
      <tp>
        <v>1423985316.4200001</v>
        <stp/>
        <stp>EM_S_QSTM07_IS</stp>
        <stp>4</stp>
        <stp>600583.SH</stp>
        <stp>61</stp>
        <stp>12/31/2015</stp>
        <stp>1</stp>
        <tr r="I2339" s="1"/>
      </tp>
      <tp>
        <v>535449554.39999998</v>
        <stp/>
        <stp>EM_S_QSTM07_IS</stp>
        <stp>4</stp>
        <stp>600582.SH</stp>
        <stp>61</stp>
        <stp>12/31/2015</stp>
        <stp>1</stp>
        <tr r="I2338" s="1"/>
      </tp>
      <tp>
        <v>-779487490.15999997</v>
        <stp/>
        <stp>EM_S_QSTM07_IS</stp>
        <stp>4</stp>
        <stp>600581.SH</stp>
        <stp>61</stp>
        <stp>12/31/2015</stp>
        <stp>1</stp>
        <tr r="I2337" s="1"/>
      </tp>
      <tp>
        <v>104520503.06</v>
        <stp/>
        <stp>EM_S_QSTM07_IS</stp>
        <stp>4</stp>
        <stp>600580.SH</stp>
        <stp>61</stp>
        <stp>12/31/2015</stp>
        <stp>1</stp>
        <tr r="I2336" s="1"/>
      </tp>
      <tp>
        <v>-5244953.97</v>
        <stp/>
        <stp>EM_S_QSTM07_IS</stp>
        <stp>4</stp>
        <stp>600589.SH</stp>
        <stp>61</stp>
        <stp>12/31/2015</stp>
        <stp>1</stp>
        <tr r="I2345" s="1"/>
      </tp>
      <tp>
        <v>0</v>
        <stp/>
        <stp>EM_S_QSTM07_IS</stp>
        <stp>4</stp>
        <stp>603589.SH</stp>
        <stp>61</stp>
        <stp>12/31/2016</stp>
        <stp>1</stp>
        <tr r="M2944" s="1"/>
      </tp>
      <tp>
        <v>718492388</v>
        <stp/>
        <stp>EM_S_QSTM07_IS</stp>
        <stp>4</stp>
        <stp>600588.SH</stp>
        <stp>61</stp>
        <stp>12/31/2015</stp>
        <stp>1</stp>
        <tr r="I2344" s="1"/>
      </tp>
      <tp>
        <v>0</v>
        <stp/>
        <stp>EM_S_QSTM07_IS</stp>
        <stp>4</stp>
        <stp>603588.SH</stp>
        <stp>61</stp>
        <stp>12/31/2016</stp>
        <stp>1</stp>
        <tr r="M2943" s="1"/>
      </tp>
      <tp>
        <v>204161784</v>
        <stp/>
        <stp>EM_S_QSTM07_IS</stp>
        <stp>4</stp>
        <stp>600597.SH</stp>
        <stp>61</stp>
        <stp>12/31/2015</stp>
        <stp>1</stp>
        <tr r="I2352" s="1"/>
      </tp>
      <tp>
        <v>-115067568.66</v>
        <stp/>
        <stp>EM_S_QSTM07_IS</stp>
        <stp>4</stp>
        <stp>600596.SH</stp>
        <stp>61</stp>
        <stp>12/31/2015</stp>
        <stp>1</stp>
        <tr r="I2351" s="1"/>
      </tp>
      <tp>
        <v>-311930955.32999998</v>
        <stp/>
        <stp>EM_S_QSTM07_IS</stp>
        <stp>4</stp>
        <stp>600595.SH</stp>
        <stp>61</stp>
        <stp>12/31/2015</stp>
        <stp>1</stp>
        <tr r="I2350" s="1"/>
      </tp>
      <tp>
        <v>27286267.140000001</v>
        <stp/>
        <stp>EM_S_QSTM07_IS</stp>
        <stp>4</stp>
        <stp>600594.SH</stp>
        <stp>61</stp>
        <stp>12/31/2015</stp>
        <stp>1</stp>
        <tr r="I2349" s="1"/>
      </tp>
      <tp>
        <v>-32215948.539999999</v>
        <stp/>
        <stp>EM_S_QSTM07_IS</stp>
        <stp>4</stp>
        <stp>600593.SH</stp>
        <stp>61</stp>
        <stp>12/31/2015</stp>
        <stp>1</stp>
        <tr r="I2348" s="1"/>
      </tp>
      <tp>
        <v>39214465.560000002</v>
        <stp/>
        <stp>EM_S_QSTM07_IS</stp>
        <stp>4</stp>
        <stp>600592.SH</stp>
        <stp>61</stp>
        <stp>12/31/2015</stp>
        <stp>1</stp>
        <tr r="I2347" s="1"/>
      </tp>
      <tp>
        <v>55826189.030000001</v>
        <stp/>
        <stp>EM_S_QSTM07_IS</stp>
        <stp>4</stp>
        <stp>600590.SH</stp>
        <stp>61</stp>
        <stp>12/31/2015</stp>
        <stp>1</stp>
        <tr r="I2346" s="1"/>
      </tp>
      <tp>
        <v>14247837.470000001</v>
        <stp/>
        <stp>EM_S_QSTM07_IS</stp>
        <stp>4</stp>
        <stp>600599.SH</stp>
        <stp>61</stp>
        <stp>12/31/2015</stp>
        <stp>1</stp>
        <tr r="I2354" s="1"/>
      </tp>
      <tp>
        <v>0</v>
        <stp/>
        <stp>EM_S_QSTM07_IS</stp>
        <stp>4</stp>
        <stp>603599.SH</stp>
        <stp>61</stp>
        <stp>12/31/2016</stp>
        <stp>1</stp>
        <tr r="M2946" s="1"/>
      </tp>
      <tp>
        <v>-176064522.15000001</v>
        <stp/>
        <stp>EM_S_QSTM07_IS</stp>
        <stp>4</stp>
        <stp>600598.SH</stp>
        <stp>61</stp>
        <stp>12/31/2015</stp>
        <stp>1</stp>
        <tr r="I2353" s="1"/>
      </tp>
      <tp>
        <v>0</v>
        <stp/>
        <stp>EM_S_QSTM07_IS</stp>
        <stp>4</stp>
        <stp>603598.SH</stp>
        <stp>61</stp>
        <stp>12/31/2016</stp>
        <stp>1</stp>
        <tr r="M2945" s="1"/>
      </tp>
      <tp>
        <v>8752830.8300000001</v>
        <stp/>
        <stp>EM_S_QSTM07_IS</stp>
        <stp>4</stp>
        <stp>000567.SZ</stp>
        <stp>61</stp>
        <stp>12/31/2015</stp>
        <stp>1</stp>
        <tr r="I161" s="1"/>
      </tp>
      <tp>
        <v>31411533.670000002</v>
        <stp/>
        <stp>EM_S_QSTM07_IS</stp>
        <stp>4</stp>
        <stp>300557.SZ</stp>
        <stp>61</stp>
        <stp>12/31/2015</stp>
        <stp>1</stp>
        <tr r="I1839" s="1"/>
      </tp>
      <tp>
        <v>-36966874.140000001</v>
        <stp/>
        <stp>EM_S_QSTM07_IS</stp>
        <stp>4</stp>
        <stp>000566.SZ</stp>
        <stp>61</stp>
        <stp>12/31/2015</stp>
        <stp>1</stp>
        <tr r="I160" s="1"/>
      </tp>
      <tp>
        <v>30763262.43</v>
        <stp/>
        <stp>EM_S_QSTM07_IS</stp>
        <stp>4</stp>
        <stp>300556.SZ</stp>
        <stp>61</stp>
        <stp>12/31/2015</stp>
        <stp>1</stp>
        <tr r="I1838" s="1"/>
      </tp>
      <tp>
        <v>-19537979.350000001</v>
        <stp/>
        <stp>EM_S_QSTM07_IS</stp>
        <stp>4</stp>
        <stp>000565.SZ</stp>
        <stp>61</stp>
        <stp>12/31/2015</stp>
        <stp>1</stp>
        <tr r="I159" s="1"/>
      </tp>
      <tp>
        <v>21481751.010000002</v>
        <stp/>
        <stp>EM_S_QSTM07_IS</stp>
        <stp>4</stp>
        <stp>300555.SZ</stp>
        <stp>61</stp>
        <stp>12/31/2015</stp>
        <stp>1</stp>
        <tr r="I1837" s="1"/>
      </tp>
      <tp>
        <v>-1410482.84</v>
        <stp/>
        <stp>EM_S_QSTM07_IS</stp>
        <stp>4</stp>
        <stp>000564.SZ</stp>
        <stp>61</stp>
        <stp>12/31/2015</stp>
        <stp>1</stp>
        <tr r="I158" s="1"/>
      </tp>
      <tp>
        <v>111336366.89</v>
        <stp/>
        <stp>EM_S_QSTM07_IS</stp>
        <stp>4</stp>
        <stp>000563.SZ</stp>
        <stp>61</stp>
        <stp>12/31/2015</stp>
        <stp>1</stp>
        <tr r="I157" s="1"/>
      </tp>
      <tp>
        <v>7820440.0099999998</v>
        <stp/>
        <stp>EM_S_QSTM07_IS</stp>
        <stp>4</stp>
        <stp>300553.SZ</stp>
        <stp>61</stp>
        <stp>12/31/2015</stp>
        <stp>1</stp>
        <tr r="I1836" s="1"/>
      </tp>
      <tp>
        <v>80142887.030000001</v>
        <stp/>
        <stp>EM_S_QSTM07_IS</stp>
        <stp>4</stp>
        <stp>300552.SZ</stp>
        <stp>61</stp>
        <stp>12/31/2015</stp>
        <stp>1</stp>
        <tr r="I1835" s="1"/>
      </tp>
      <tp>
        <v>71899038.349999994</v>
        <stp/>
        <stp>EM_S_QSTM07_IS</stp>
        <stp>4</stp>
        <stp>000561.SZ</stp>
        <stp>61</stp>
        <stp>12/31/2015</stp>
        <stp>1</stp>
        <tr r="I156" s="1"/>
      </tp>
      <tp>
        <v>45521807.020000003</v>
        <stp/>
        <stp>EM_S_QSTM07_IS</stp>
        <stp>4</stp>
        <stp>300551.SZ</stp>
        <stp>61</stp>
        <stp>12/31/2015</stp>
        <stp>1</stp>
        <tr r="I1834" s="1"/>
      </tp>
      <tp>
        <v>17415045.059999999</v>
        <stp/>
        <stp>EM_S_QSTM07_IS</stp>
        <stp>4</stp>
        <stp>000560.SZ</stp>
        <stp>61</stp>
        <stp>12/31/2015</stp>
        <stp>1</stp>
        <tr r="I155" s="1"/>
      </tp>
      <tp>
        <v>26390056.5</v>
        <stp/>
        <stp>EM_S_QSTM07_IS</stp>
        <stp>4</stp>
        <stp>300550.SZ</stp>
        <stp>61</stp>
        <stp>12/31/2015</stp>
        <stp>1</stp>
        <tr r="I1833" s="1"/>
      </tp>
      <tp>
        <v>16275708.140000001</v>
        <stp/>
        <stp>EM_S_QSTM07_IS</stp>
        <stp>4</stp>
        <stp>300559.SZ</stp>
        <stp>61</stp>
        <stp>12/31/2015</stp>
        <stp>1</stp>
        <tr r="I1841" s="1"/>
      </tp>
      <tp>
        <v>150168355.68000001</v>
        <stp/>
        <stp>EM_S_QSTM07_IS</stp>
        <stp>4</stp>
        <stp>000568.SZ</stp>
        <stp>61</stp>
        <stp>12/31/2015</stp>
        <stp>1</stp>
        <tr r="I162" s="1"/>
      </tp>
      <tp>
        <v>55404103.600000001</v>
        <stp/>
        <stp>EM_S_QSTM07_IS</stp>
        <stp>4</stp>
        <stp>300558.SZ</stp>
        <stp>61</stp>
        <stp>12/31/2015</stp>
        <stp>1</stp>
        <tr r="I1840" s="1"/>
      </tp>
      <tp>
        <v>16638907.25</v>
        <stp/>
        <stp>EM_S_QSTM07_IS</stp>
        <stp>4</stp>
        <stp>300547.SZ</stp>
        <stp>61</stp>
        <stp>12/31/2015</stp>
        <stp>1</stp>
        <tr r="I1830" s="1"/>
      </tp>
      <tp>
        <v>96160006.480000004</v>
        <stp/>
        <stp>EM_S_QSTM07_IS</stp>
        <stp>4</stp>
        <stp>000576.SZ</stp>
        <stp>61</stp>
        <stp>12/31/2015</stp>
        <stp>1</stp>
        <tr r="I167" s="1"/>
      </tp>
      <tp>
        <v>25933231.93</v>
        <stp/>
        <stp>EM_S_QSTM07_IS</stp>
        <stp>4</stp>
        <stp>300546.SZ</stp>
        <stp>61</stp>
        <stp>12/31/2015</stp>
        <stp>1</stp>
        <tr r="I1829" s="1"/>
      </tp>
      <tp>
        <v>23518645.289999999</v>
        <stp/>
        <stp>EM_S_QSTM07_IS</stp>
        <stp>4</stp>
        <stp>300545.SZ</stp>
        <stp>61</stp>
        <stp>12/31/2015</stp>
        <stp>1</stp>
        <tr r="I1828" s="1"/>
      </tp>
      <tp>
        <v>-43536728.189999998</v>
        <stp/>
        <stp>EM_S_QSTM07_IS</stp>
        <stp>4</stp>
        <stp>000573.SZ</stp>
        <stp>61</stp>
        <stp>12/31/2015</stp>
        <stp>1</stp>
        <tr r="I166" s="1"/>
      </tp>
      <tp>
        <v>10025038.609999999</v>
        <stp/>
        <stp>EM_S_QSTM07_IS</stp>
        <stp>4</stp>
        <stp>300543.SZ</stp>
        <stp>61</stp>
        <stp>12/31/2015</stp>
        <stp>1</stp>
        <tr r="I1827" s="1"/>
      </tp>
      <tp>
        <v>51785248.75</v>
        <stp/>
        <stp>EM_S_QSTM07_IS</stp>
        <stp>4</stp>
        <stp>000572.SZ</stp>
        <stp>61</stp>
        <stp>12/31/2015</stp>
        <stp>1</stp>
        <tr r="I165" s="1"/>
      </tp>
      <tp>
        <v>27884780.960000001</v>
        <stp/>
        <stp>EM_S_QSTM07_IS</stp>
        <stp>4</stp>
        <stp>300542.SZ</stp>
        <stp>61</stp>
        <stp>12/31/2015</stp>
        <stp>1</stp>
        <tr r="I1826" s="1"/>
      </tp>
      <tp>
        <v>-28063492.16</v>
        <stp/>
        <stp>EM_S_QSTM07_IS</stp>
        <stp>4</stp>
        <stp>000571.SZ</stp>
        <stp>61</stp>
        <stp>12/31/2015</stp>
        <stp>1</stp>
        <tr r="I164" s="1"/>
      </tp>
      <tp>
        <v>38662362.219999999</v>
        <stp/>
        <stp>EM_S_QSTM07_IS</stp>
        <stp>4</stp>
        <stp>300541.SZ</stp>
        <stp>61</stp>
        <stp>12/31/2015</stp>
        <stp>1</stp>
        <tr r="I1825" s="1"/>
      </tp>
      <tp>
        <v>-2645194.64</v>
        <stp/>
        <stp>EM_S_QSTM07_IS</stp>
        <stp>4</stp>
        <stp>000570.SZ</stp>
        <stp>61</stp>
        <stp>12/31/2015</stp>
        <stp>1</stp>
        <tr r="I163" s="1"/>
      </tp>
      <tp>
        <v>24852736.079999998</v>
        <stp/>
        <stp>EM_S_QSTM07_IS</stp>
        <stp>4</stp>
        <stp>300540.SZ</stp>
        <stp>61</stp>
        <stp>12/31/2015</stp>
        <stp>1</stp>
        <tr r="I1824" s="1"/>
      </tp>
      <tp>
        <v>14537917.65</v>
        <stp/>
        <stp>EM_S_QSTM07_IS</stp>
        <stp>4</stp>
        <stp>300549.SZ</stp>
        <stp>61</stp>
        <stp>12/31/2015</stp>
        <stp>1</stp>
        <tr r="I1832" s="1"/>
      </tp>
      <tp>
        <v>11715955.029999999</v>
        <stp/>
        <stp>EM_S_QSTM07_IS</stp>
        <stp>4</stp>
        <stp>300548.SZ</stp>
        <stp>61</stp>
        <stp>12/31/2015</stp>
        <stp>1</stp>
        <tr r="I1831" s="1"/>
      </tp>
      <tp>
        <v>79535003.390000001</v>
        <stp/>
        <stp>EM_S_QSTM07_IS</stp>
        <stp>4</stp>
        <stp>000547.SZ</stp>
        <stp>61</stp>
        <stp>12/31/2015</stp>
        <stp>1</stp>
        <tr r="I144" s="1"/>
      </tp>
      <tp>
        <v>21244105.57</v>
        <stp/>
        <stp>EM_S_QSTM07_IS</stp>
        <stp>4</stp>
        <stp>300577.SZ</stp>
        <stp>61</stp>
        <stp>12/31/2015</stp>
        <stp>1</stp>
        <tr r="I1857" s="1"/>
      </tp>
      <tp>
        <v>98695950.980000004</v>
        <stp/>
        <stp>EM_S_QSTM07_IS</stp>
        <stp>4</stp>
        <stp>000546.SZ</stp>
        <stp>61</stp>
        <stp>12/31/2015</stp>
        <stp>1</stp>
        <tr r="I143" s="1"/>
      </tp>
      <tp>
        <v>12762546.460000001</v>
        <stp/>
        <stp>EM_S_QSTM07_IS</stp>
        <stp>4</stp>
        <stp>300576.SZ</stp>
        <stp>61</stp>
        <stp>12/31/2015</stp>
        <stp>1</stp>
        <tr r="I1856" s="1"/>
      </tp>
      <tp>
        <v>36593219.950000003</v>
        <stp/>
        <stp>EM_S_QSTM07_IS</stp>
        <stp>4</stp>
        <stp>000545.SZ</stp>
        <stp>61</stp>
        <stp>12/31/2015</stp>
        <stp>1</stp>
        <tr r="I142" s="1"/>
      </tp>
      <tp>
        <v>25984092.030000001</v>
        <stp/>
        <stp>EM_S_QSTM07_IS</stp>
        <stp>4</stp>
        <stp>300575.SZ</stp>
        <stp>61</stp>
        <stp>12/31/2015</stp>
        <stp>1</stp>
        <tr r="I1855" s="1"/>
      </tp>
      <tp>
        <v>18869575</v>
        <stp/>
        <stp>EM_S_QSTM07_IS</stp>
        <stp>4</stp>
        <stp>000544.SZ</stp>
        <stp>61</stp>
        <stp>12/31/2015</stp>
        <stp>1</stp>
        <tr r="I141" s="1"/>
      </tp>
      <tp>
        <v>207692882.91999999</v>
        <stp/>
        <stp>EM_S_QSTM07_IS</stp>
        <stp>4</stp>
        <stp>000543.SZ</stp>
        <stp>61</stp>
        <stp>12/31/2015</stp>
        <stp>1</stp>
        <tr r="I140" s="1"/>
      </tp>
      <tp>
        <v>0</v>
        <stp/>
        <stp>EM_S_QSTM07_IS</stp>
        <stp>4</stp>
        <stp>300573.SZ</stp>
        <stp>61</stp>
        <stp>12/31/2015</stp>
        <stp>1</stp>
        <tr r="I1854" s="1"/>
      </tp>
      <tp>
        <v>9686910.3200000003</v>
        <stp/>
        <stp>EM_S_QSTM07_IS</stp>
        <stp>4</stp>
        <stp>300572.SZ</stp>
        <stp>61</stp>
        <stp>12/31/2015</stp>
        <stp>1</stp>
        <tr r="I1853" s="1"/>
      </tp>
      <tp>
        <v>-20029320.57</v>
        <stp/>
        <stp>EM_S_QSTM07_IS</stp>
        <stp>4</stp>
        <stp>000541.SZ</stp>
        <stp>61</stp>
        <stp>12/31/2015</stp>
        <stp>1</stp>
        <tr r="I139" s="1"/>
      </tp>
      <tp>
        <v>11873515.880000001</v>
        <stp/>
        <stp>EM_S_QSTM07_IS</stp>
        <stp>4</stp>
        <stp>300571.SZ</stp>
        <stp>61</stp>
        <stp>12/31/2015</stp>
        <stp>1</stp>
        <tr r="I1852" s="1"/>
      </tp>
      <tp>
        <v>690526196.87</v>
        <stp/>
        <stp>EM_S_QSTM07_IS</stp>
        <stp>4</stp>
        <stp>000540.SZ</stp>
        <stp>61</stp>
        <stp>12/31/2015</stp>
        <stp>1</stp>
        <tr r="I138" s="1"/>
      </tp>
      <tp>
        <v>0</v>
        <stp/>
        <stp>EM_S_QSTM07_IS</stp>
        <stp>4</stp>
        <stp>300570.SZ</stp>
        <stp>61</stp>
        <stp>12/31/2015</stp>
        <stp>1</stp>
        <tr r="I1851" s="1"/>
      </tp>
      <tp>
        <v>34559950.75</v>
        <stp/>
        <stp>EM_S_QSTM07_IS</stp>
        <stp>4</stp>
        <stp>300579.SZ</stp>
        <stp>61</stp>
        <stp>12/31/2015</stp>
        <stp>1</stp>
        <tr r="I1858" s="1"/>
      </tp>
      <tp>
        <v>11845357.5</v>
        <stp/>
        <stp>EM_S_QSTM07_IS</stp>
        <stp>4</stp>
        <stp>000548.SZ</stp>
        <stp>61</stp>
        <stp>12/31/2015</stp>
        <stp>1</stp>
        <tr r="I145" s="1"/>
      </tp>
      <tp>
        <v>-17558817.579999998</v>
        <stp/>
        <stp>EM_S_QSTM07_IS</stp>
        <stp>4</stp>
        <stp>000557.SZ</stp>
        <stp>61</stp>
        <stp>12/31/2015</stp>
        <stp>1</stp>
        <tr r="I152" s="1"/>
      </tp>
      <tp>
        <v>61233822.770000003</v>
        <stp/>
        <stp>EM_S_QSTM07_IS</stp>
        <stp>4</stp>
        <stp>300567.SZ</stp>
        <stp>61</stp>
        <stp>12/31/2015</stp>
        <stp>1</stp>
        <tr r="I1848" s="1"/>
      </tp>
      <tp>
        <v>18225326.329999998</v>
        <stp/>
        <stp>EM_S_QSTM07_IS</stp>
        <stp>4</stp>
        <stp>300566.SZ</stp>
        <stp>61</stp>
        <stp>12/31/2015</stp>
        <stp>1</stp>
        <tr r="I1847" s="1"/>
      </tp>
      <tp>
        <v>170260967.47999999</v>
        <stp/>
        <stp>EM_S_QSTM07_IS</stp>
        <stp>4</stp>
        <stp>000555.SZ</stp>
        <stp>61</stp>
        <stp>12/31/2015</stp>
        <stp>1</stp>
        <tr r="I151" s="1"/>
      </tp>
      <tp>
        <v>9457594.8800000008</v>
        <stp/>
        <stp>EM_S_QSTM07_IS</stp>
        <stp>4</stp>
        <stp>300565.SZ</stp>
        <stp>61</stp>
        <stp>12/31/2015</stp>
        <stp>1</stp>
        <tr r="I1846" s="1"/>
      </tp>
      <tp>
        <v>-1536026.92</v>
        <stp/>
        <stp>EM_S_QSTM07_IS</stp>
        <stp>4</stp>
        <stp>000554.SZ</stp>
        <stp>61</stp>
        <stp>12/31/2015</stp>
        <stp>1</stp>
        <tr r="I150" s="1"/>
      </tp>
      <tp>
        <v>-5285355.72</v>
        <stp/>
        <stp>EM_S_QSTM07_IS</stp>
        <stp>4</stp>
        <stp>000553.SZ</stp>
        <stp>61</stp>
        <stp>12/31/2015</stp>
        <stp>1</stp>
        <tr r="I149" s="1"/>
      </tp>
      <tp>
        <v>7355196.8700000001</v>
        <stp/>
        <stp>EM_S_QSTM07_IS</stp>
        <stp>4</stp>
        <stp>300563.SZ</stp>
        <stp>61</stp>
        <stp>12/31/2015</stp>
        <stp>1</stp>
        <tr r="I1845" s="1"/>
      </tp>
      <tp>
        <v>14639411.890000001</v>
        <stp/>
        <stp>EM_S_QSTM07_IS</stp>
        <stp>4</stp>
        <stp>000552.SZ</stp>
        <stp>61</stp>
        <stp>12/31/2015</stp>
        <stp>1</stp>
        <tr r="I148" s="1"/>
      </tp>
      <tp>
        <v>0</v>
        <stp/>
        <stp>EM_S_QSTM07_IS</stp>
        <stp>4</stp>
        <stp>300562.SZ</stp>
        <stp>61</stp>
        <stp>12/31/2015</stp>
        <stp>1</stp>
        <tr r="I1844" s="1"/>
      </tp>
      <tp>
        <v>-7760594.96</v>
        <stp/>
        <stp>EM_S_QSTM07_IS</stp>
        <stp>4</stp>
        <stp>000551.SZ</stp>
        <stp>61</stp>
        <stp>12/31/2015</stp>
        <stp>1</stp>
        <tr r="I147" s="1"/>
      </tp>
      <tp>
        <v>14366013.699999999</v>
        <stp/>
        <stp>EM_S_QSTM07_IS</stp>
        <stp>4</stp>
        <stp>300561.SZ</stp>
        <stp>61</stp>
        <stp>12/31/2015</stp>
        <stp>1</stp>
        <tr r="I1843" s="1"/>
      </tp>
      <tp>
        <v>681662609.75999999</v>
        <stp/>
        <stp>EM_S_QSTM07_IS</stp>
        <stp>4</stp>
        <stp>000550.SZ</stp>
        <stp>61</stp>
        <stp>12/31/2015</stp>
        <stp>1</stp>
        <tr r="I146" s="1"/>
      </tp>
      <tp>
        <v>10395518.789999999</v>
        <stp/>
        <stp>EM_S_QSTM07_IS</stp>
        <stp>4</stp>
        <stp>300560.SZ</stp>
        <stp>61</stp>
        <stp>12/31/2015</stp>
        <stp>1</stp>
        <tr r="I1842" s="1"/>
      </tp>
      <tp>
        <v>207724025.88999999</v>
        <stp/>
        <stp>EM_S_QSTM07_IS</stp>
        <stp>4</stp>
        <stp>000559.SZ</stp>
        <stp>61</stp>
        <stp>12/31/2015</stp>
        <stp>1</stp>
        <tr r="I154" s="1"/>
      </tp>
      <tp>
        <v>73503926.459999993</v>
        <stp/>
        <stp>EM_S_QSTM07_IS</stp>
        <stp>4</stp>
        <stp>300569.SZ</stp>
        <stp>61</stp>
        <stp>12/31/2015</stp>
        <stp>1</stp>
        <tr r="I1850" s="1"/>
      </tp>
      <tp>
        <v>-313645851.99000001</v>
        <stp/>
        <stp>EM_S_QSTM07_IS</stp>
        <stp>4</stp>
        <stp>000558.SZ</stp>
        <stp>61</stp>
        <stp>12/31/2015</stp>
        <stp>1</stp>
        <tr r="I153" s="1"/>
      </tp>
      <tp>
        <v>50546352.549999997</v>
        <stp/>
        <stp>EM_S_QSTM07_IS</stp>
        <stp>4</stp>
        <stp>300568.SZ</stp>
        <stp>61</stp>
        <stp>12/31/2015</stp>
        <stp>1</stp>
        <tr r="I1849" s="1"/>
      </tp>
      <tp>
        <v>18511959.199999999</v>
        <stp/>
        <stp>EM_S_QSTM07_IS</stp>
        <stp>4</stp>
        <stp>300517.SZ</stp>
        <stp>61</stp>
        <stp>12/31/2015</stp>
        <stp>1</stp>
        <tr r="I1802" s="1"/>
      </tp>
      <tp>
        <v>-16363357.57</v>
        <stp/>
        <stp>EM_S_QSTM07_IS</stp>
        <stp>4</stp>
        <stp>000526.SZ</stp>
        <stp>61</stp>
        <stp>12/31/2015</stp>
        <stp>1</stp>
        <tr r="I126" s="1"/>
      </tp>
      <tp>
        <v>62601569.759999998</v>
        <stp/>
        <stp>EM_S_QSTM07_IS</stp>
        <stp>4</stp>
        <stp>300516.SZ</stp>
        <stp>61</stp>
        <stp>12/31/2015</stp>
        <stp>1</stp>
        <tr r="I1801" s="1"/>
      </tp>
      <tp>
        <v>-37461472.909999996</v>
        <stp/>
        <stp>EM_S_QSTM07_IS</stp>
        <stp>4</stp>
        <stp>000525.SZ</stp>
        <stp>61</stp>
        <stp>12/31/2015</stp>
        <stp>1</stp>
        <tr r="I125" s="1"/>
      </tp>
      <tp>
        <v>18467256.370000001</v>
        <stp/>
        <stp>EM_S_QSTM07_IS</stp>
        <stp>4</stp>
        <stp>300515.SZ</stp>
        <stp>61</stp>
        <stp>12/31/2015</stp>
        <stp>1</stp>
        <tr r="I1800" s="1"/>
      </tp>
      <tp>
        <v>9686467.4000000004</v>
        <stp/>
        <stp>EM_S_QSTM07_IS</stp>
        <stp>4</stp>
        <stp>000524.SZ</stp>
        <stp>61</stp>
        <stp>12/31/2015</stp>
        <stp>1</stp>
        <tr r="I124" s="1"/>
      </tp>
      <tp>
        <v>3237986.66</v>
        <stp/>
        <stp>EM_S_QSTM07_IS</stp>
        <stp>4</stp>
        <stp>000523.SZ</stp>
        <stp>61</stp>
        <stp>12/31/2015</stp>
        <stp>1</stp>
        <tr r="I123" s="1"/>
      </tp>
      <tp>
        <v>37700529.469999999</v>
        <stp/>
        <stp>EM_S_QSTM07_IS</stp>
        <stp>4</stp>
        <stp>300513.SZ</stp>
        <stp>61</stp>
        <stp>12/31/2015</stp>
        <stp>1</stp>
        <tr r="I1799" s="1"/>
      </tp>
      <tp>
        <v>31825712.329999998</v>
        <stp/>
        <stp>EM_S_QSTM07_IS</stp>
        <stp>4</stp>
        <stp>300512.SZ</stp>
        <stp>61</stp>
        <stp>12/31/2015</stp>
        <stp>1</stp>
        <tr r="I1798" s="1"/>
      </tp>
      <tp>
        <v>-135406067.38999999</v>
        <stp/>
        <stp>EM_S_QSTM07_IS</stp>
        <stp>4</stp>
        <stp>000521.SZ</stp>
        <stp>61</stp>
        <stp>12/31/2015</stp>
        <stp>1</stp>
        <tr r="I122" s="1"/>
      </tp>
      <tp>
        <v>111140012</v>
        <stp/>
        <stp>EM_S_QSTM07_IS</stp>
        <stp>4</stp>
        <stp>300511.SZ</stp>
        <stp>61</stp>
        <stp>12/31/2015</stp>
        <stp>1</stp>
        <tr r="I1797" s="1"/>
      </tp>
      <tp>
        <v>13768846.59</v>
        <stp/>
        <stp>EM_S_QSTM07_IS</stp>
        <stp>4</stp>
        <stp>000520.SZ</stp>
        <stp>61</stp>
        <stp>12/31/2015</stp>
        <stp>1</stp>
        <tr r="I121" s="1"/>
      </tp>
      <tp>
        <v>24626704.140000001</v>
        <stp/>
        <stp>EM_S_QSTM07_IS</stp>
        <stp>4</stp>
        <stp>300510.SZ</stp>
        <stp>61</stp>
        <stp>12/31/2015</stp>
        <stp>1</stp>
        <tr r="I1796" s="1"/>
      </tp>
      <tp>
        <v>7570880.7899999898</v>
        <stp/>
        <stp>EM_S_QSTM07_IS</stp>
        <stp>4</stp>
        <stp>000529.SZ</stp>
        <stp>61</stp>
        <stp>12/31/2015</stp>
        <stp>1</stp>
        <tr r="I128" s="1"/>
      </tp>
      <tp>
        <v>32915515.300000001</v>
        <stp/>
        <stp>EM_S_QSTM07_IS</stp>
        <stp>4</stp>
        <stp>300519.SZ</stp>
        <stp>61</stp>
        <stp>12/31/2015</stp>
        <stp>1</stp>
        <tr r="I1804" s="1"/>
      </tp>
      <tp>
        <v>-1193591.56</v>
        <stp/>
        <stp>EM_S_QSTM07_IS</stp>
        <stp>4</stp>
        <stp>000528.SZ</stp>
        <stp>61</stp>
        <stp>12/31/2015</stp>
        <stp>1</stp>
        <tr r="I127" s="1"/>
      </tp>
      <tp>
        <v>29085425.309999999</v>
        <stp/>
        <stp>EM_S_QSTM07_IS</stp>
        <stp>4</stp>
        <stp>300518.SZ</stp>
        <stp>61</stp>
        <stp>12/31/2015</stp>
        <stp>1</stp>
        <tr r="I1803" s="1"/>
      </tp>
      <tp>
        <v>14901151.41</v>
        <stp/>
        <stp>EM_S_QSTM07_IS</stp>
        <stp>4</stp>
        <stp>000537.SZ</stp>
        <stp>61</stp>
        <stp>12/31/2015</stp>
        <stp>1</stp>
        <tr r="I135" s="1"/>
      </tp>
      <tp>
        <v>18871439.68</v>
        <stp/>
        <stp>EM_S_QSTM07_IS</stp>
        <stp>4</stp>
        <stp>300507.SZ</stp>
        <stp>61</stp>
        <stp>12/31/2015</stp>
        <stp>1</stp>
        <tr r="I1793" s="1"/>
      </tp>
      <tp>
        <v>83399101.230000004</v>
        <stp/>
        <stp>EM_S_QSTM07_IS</stp>
        <stp>4</stp>
        <stp>000536.SZ</stp>
        <stp>61</stp>
        <stp>12/31/2015</stp>
        <stp>1</stp>
        <tr r="I134" s="1"/>
      </tp>
      <tp>
        <v>18091364.16</v>
        <stp/>
        <stp>EM_S_QSTM07_IS</stp>
        <stp>4</stp>
        <stp>300506.SZ</stp>
        <stp>61</stp>
        <stp>12/31/2015</stp>
        <stp>1</stp>
        <tr r="I1792" s="1"/>
      </tp>
      <tp>
        <v>23683971.629999999</v>
        <stp/>
        <stp>EM_S_QSTM07_IS</stp>
        <stp>4</stp>
        <stp>300505.SZ</stp>
        <stp>61</stp>
        <stp>12/31/2015</stp>
        <stp>1</stp>
        <tr r="I1791" s="1"/>
      </tp>
      <tp>
        <v>-1507555.68</v>
        <stp/>
        <stp>EM_S_QSTM07_IS</stp>
        <stp>4</stp>
        <stp>000534.SZ</stp>
        <stp>61</stp>
        <stp>12/31/2015</stp>
        <stp>1</stp>
        <tr r="I133" s="1"/>
      </tp>
      <tp>
        <v>12202728.76</v>
        <stp/>
        <stp>EM_S_QSTM07_IS</stp>
        <stp>4</stp>
        <stp>000533.SZ</stp>
        <stp>61</stp>
        <stp>12/31/2015</stp>
        <stp>1</stp>
        <tr r="I132" s="1"/>
      </tp>
      <tp>
        <v>16285283.26</v>
        <stp/>
        <stp>EM_S_QSTM07_IS</stp>
        <stp>4</stp>
        <stp>300503.SZ</stp>
        <stp>61</stp>
        <stp>12/31/2015</stp>
        <stp>1</stp>
        <tr r="I1790" s="1"/>
      </tp>
      <tp>
        <v>12732002.16</v>
        <stp/>
        <stp>EM_S_QSTM07_IS</stp>
        <stp>4</stp>
        <stp>000532.SZ</stp>
        <stp>61</stp>
        <stp>12/31/2015</stp>
        <stp>1</stp>
        <tr r="I131" s="1"/>
      </tp>
      <tp>
        <v>23064544.010000002</v>
        <stp/>
        <stp>EM_S_QSTM07_IS</stp>
        <stp>4</stp>
        <stp>300502.SZ</stp>
        <stp>61</stp>
        <stp>12/31/2015</stp>
        <stp>1</stp>
        <tr r="I1789" s="1"/>
      </tp>
      <tp>
        <v>84465620.069999993</v>
        <stp/>
        <stp>EM_S_QSTM07_IS</stp>
        <stp>4</stp>
        <stp>000531.SZ</stp>
        <stp>61</stp>
        <stp>12/31/2015</stp>
        <stp>1</stp>
        <tr r="I130" s="1"/>
      </tp>
      <tp>
        <v>14606368.140000001</v>
        <stp/>
        <stp>EM_S_QSTM07_IS</stp>
        <stp>4</stp>
        <stp>300501.SZ</stp>
        <stp>61</stp>
        <stp>12/31/2015</stp>
        <stp>1</stp>
        <tr r="I1788" s="1"/>
      </tp>
      <tp>
        <v>30519512.079999998</v>
        <stp/>
        <stp>EM_S_QSTM07_IS</stp>
        <stp>4</stp>
        <stp>000530.SZ</stp>
        <stp>61</stp>
        <stp>12/31/2015</stp>
        <stp>1</stp>
        <tr r="I129" s="1"/>
      </tp>
      <tp>
        <v>23905023.640000001</v>
        <stp/>
        <stp>EM_S_QSTM07_IS</stp>
        <stp>4</stp>
        <stp>300500.SZ</stp>
        <stp>61</stp>
        <stp>12/31/2015</stp>
        <stp>1</stp>
        <tr r="I1787" s="1"/>
      </tp>
      <tp>
        <v>597602951</v>
        <stp/>
        <stp>EM_S_QSTM07_IS</stp>
        <stp>4</stp>
        <stp>000539.SZ</stp>
        <stp>61</stp>
        <stp>12/31/2015</stp>
        <stp>1</stp>
        <tr r="I137" s="1"/>
      </tp>
      <tp>
        <v>11698491.119999999</v>
        <stp/>
        <stp>EM_S_QSTM07_IS</stp>
        <stp>4</stp>
        <stp>300509.SZ</stp>
        <stp>61</stp>
        <stp>12/31/2015</stp>
        <stp>1</stp>
        <tr r="I1795" s="1"/>
      </tp>
      <tp>
        <v>628690118.37</v>
        <stp/>
        <stp>EM_S_QSTM07_IS</stp>
        <stp>4</stp>
        <stp>000538.SZ</stp>
        <stp>61</stp>
        <stp>12/31/2015</stp>
        <stp>1</stp>
        <tr r="I136" s="1"/>
      </tp>
      <tp>
        <v>10078720.32</v>
        <stp/>
        <stp>EM_S_QSTM07_IS</stp>
        <stp>4</stp>
        <stp>300508.SZ</stp>
        <stp>61</stp>
        <stp>12/31/2015</stp>
        <stp>1</stp>
        <tr r="I1794" s="1"/>
      </tp>
      <tp>
        <v>26826152.18</v>
        <stp/>
        <stp>EM_S_QSTM07_IS</stp>
        <stp>4</stp>
        <stp>000507.SZ</stp>
        <stp>61</stp>
        <stp>12/31/2015</stp>
        <stp>1</stp>
        <tr r="I111" s="1"/>
      </tp>
      <tp>
        <v>13356073.529999999</v>
        <stp/>
        <stp>EM_S_QSTM07_IS</stp>
        <stp>4</stp>
        <stp>300537.SZ</stp>
        <stp>61</stp>
        <stp>12/31/2015</stp>
        <stp>1</stp>
        <tr r="I1821" s="1"/>
      </tp>
      <tp>
        <v>52101067.490000002</v>
        <stp/>
        <stp>EM_S_QSTM07_IS</stp>
        <stp>4</stp>
        <stp>000506.SZ</stp>
        <stp>61</stp>
        <stp>12/31/2015</stp>
        <stp>1</stp>
        <tr r="I110" s="1"/>
      </tp>
      <tp>
        <v>11964927.67</v>
        <stp/>
        <stp>EM_S_QSTM07_IS</stp>
        <stp>4</stp>
        <stp>300536.SZ</stp>
        <stp>61</stp>
        <stp>12/31/2015</stp>
        <stp>1</stp>
        <tr r="I1820" s="1"/>
      </tp>
      <tp>
        <v>-73386968.579999998</v>
        <stp/>
        <stp>EM_S_QSTM07_IS</stp>
        <stp>4</stp>
        <stp>000505.SZ</stp>
        <stp>61</stp>
        <stp>12/31/2015</stp>
        <stp>1</stp>
        <tr r="I109" s="1"/>
      </tp>
      <tp>
        <v>17670211.780000001</v>
        <stp/>
        <stp>EM_S_QSTM07_IS</stp>
        <stp>4</stp>
        <stp>300535.SZ</stp>
        <stp>61</stp>
        <stp>12/31/2015</stp>
        <stp>1</stp>
        <tr r="I1819" s="1"/>
      </tp>
      <tp>
        <v>-10767424.82</v>
        <stp/>
        <stp>EM_S_QSTM07_IS</stp>
        <stp>4</stp>
        <stp>000504.SZ</stp>
        <stp>61</stp>
        <stp>12/31/2015</stp>
        <stp>1</stp>
        <tr r="I108" s="1"/>
      </tp>
      <tp>
        <v>17236165.149999999</v>
        <stp/>
        <stp>EM_S_QSTM07_IS</stp>
        <stp>4</stp>
        <stp>300534.SZ</stp>
        <stp>61</stp>
        <stp>12/31/2015</stp>
        <stp>1</stp>
        <tr r="I1818" s="1"/>
      </tp>
      <tp>
        <v>120093264.11</v>
        <stp/>
        <stp>EM_S_QSTM07_IS</stp>
        <stp>4</stp>
        <stp>000503.SZ</stp>
        <stp>61</stp>
        <stp>12/31/2015</stp>
        <stp>1</stp>
        <tr r="I107" s="1"/>
      </tp>
      <tp>
        <v>32922866.280000001</v>
        <stp/>
        <stp>EM_S_QSTM07_IS</stp>
        <stp>4</stp>
        <stp>300533.SZ</stp>
        <stp>61</stp>
        <stp>12/31/2015</stp>
        <stp>1</stp>
        <tr r="I1817" s="1"/>
      </tp>
      <tp>
        <v>-14657245.09</v>
        <stp/>
        <stp>EM_S_QSTM07_IS</stp>
        <stp>4</stp>
        <stp>000502.SZ</stp>
        <stp>61</stp>
        <stp>12/31/2015</stp>
        <stp>1</stp>
        <tr r="I106" s="1"/>
      </tp>
      <tp>
        <v>48629064.170000002</v>
        <stp/>
        <stp>EM_S_QSTM07_IS</stp>
        <stp>4</stp>
        <stp>300532.SZ</stp>
        <stp>61</stp>
        <stp>12/31/2015</stp>
        <stp>1</stp>
        <tr r="I1816" s="1"/>
      </tp>
      <tp>
        <v>246025061.05000001</v>
        <stp/>
        <stp>EM_S_QSTM07_IS</stp>
        <stp>4</stp>
        <stp>000501.SZ</stp>
        <stp>61</stp>
        <stp>12/31/2015</stp>
        <stp>1</stp>
        <tr r="I105" s="1"/>
      </tp>
      <tp>
        <v>26545107.239999998</v>
        <stp/>
        <stp>EM_S_QSTM07_IS</stp>
        <stp>4</stp>
        <stp>300531.SZ</stp>
        <stp>61</stp>
        <stp>12/31/2015</stp>
        <stp>1</stp>
        <tr r="I1815" s="1"/>
      </tp>
      <tp>
        <v>6819215.6500000004</v>
        <stp/>
        <stp>EM_S_QSTM07_IS</stp>
        <stp>4</stp>
        <stp>300530.SZ</stp>
        <stp>61</stp>
        <stp>12/31/2015</stp>
        <stp>1</stp>
        <tr r="I1814" s="1"/>
      </tp>
      <tp>
        <v>44177443.359999999</v>
        <stp/>
        <stp>EM_S_QSTM07_IS</stp>
        <stp>4</stp>
        <stp>000509.SZ</stp>
        <stp>61</stp>
        <stp>12/31/2015</stp>
        <stp>1</stp>
        <tr r="I112" s="1"/>
      </tp>
      <tp>
        <v>7040375.9100000001</v>
        <stp/>
        <stp>EM_S_QSTM07_IS</stp>
        <stp>4</stp>
        <stp>300539.SZ</stp>
        <stp>61</stp>
        <stp>12/31/2015</stp>
        <stp>1</stp>
        <tr r="I1823" s="1"/>
      </tp>
      <tp>
        <v>11101048</v>
        <stp/>
        <stp>EM_S_QSTM07_IS</stp>
        <stp>4</stp>
        <stp>300538.SZ</stp>
        <stp>61</stp>
        <stp>12/31/2015</stp>
        <stp>1</stp>
        <tr r="I1822" s="1"/>
      </tp>
      <tp>
        <v>79297378.920000002</v>
        <stp/>
        <stp>EM_S_QSTM07_IS</stp>
        <stp>4</stp>
        <stp>000517.SZ</stp>
        <stp>61</stp>
        <stp>12/31/2015</stp>
        <stp>1</stp>
        <tr r="I118" s="1"/>
      </tp>
      <tp>
        <v>108273462.04000001</v>
        <stp/>
        <stp>EM_S_QSTM07_IS</stp>
        <stp>4</stp>
        <stp>300527.SZ</stp>
        <stp>61</stp>
        <stp>12/31/2015</stp>
        <stp>1</stp>
        <tr r="I1811" s="1"/>
      </tp>
      <tp>
        <v>65547123.920000002</v>
        <stp/>
        <stp>EM_S_QSTM07_IS</stp>
        <stp>4</stp>
        <stp>000516.SZ</stp>
        <stp>61</stp>
        <stp>12/31/2015</stp>
        <stp>1</stp>
        <tr r="I117" s="1"/>
      </tp>
      <tp>
        <v>20165477.75</v>
        <stp/>
        <stp>EM_S_QSTM07_IS</stp>
        <stp>4</stp>
        <stp>300526.SZ</stp>
        <stp>61</stp>
        <stp>12/31/2015</stp>
        <stp>1</stp>
        <tr r="I1810" s="1"/>
      </tp>
      <tp>
        <v>23069648.530000001</v>
        <stp/>
        <stp>EM_S_QSTM07_IS</stp>
        <stp>4</stp>
        <stp>300525.SZ</stp>
        <stp>61</stp>
        <stp>12/31/2015</stp>
        <stp>1</stp>
        <tr r="I1809" s="1"/>
      </tp>
      <tp>
        <v>-17078977.18</v>
        <stp/>
        <stp>EM_S_QSTM07_IS</stp>
        <stp>4</stp>
        <stp>000514.SZ</stp>
        <stp>61</stp>
        <stp>12/31/2015</stp>
        <stp>1</stp>
        <tr r="I116" s="1"/>
      </tp>
      <tp>
        <v>127189012.94</v>
        <stp/>
        <stp>EM_S_QSTM07_IS</stp>
        <stp>4</stp>
        <stp>000513.SZ</stp>
        <stp>61</stp>
        <stp>12/31/2015</stp>
        <stp>1</stp>
        <tr r="I115" s="1"/>
      </tp>
      <tp>
        <v>83423800.310000002</v>
        <stp/>
        <stp>EM_S_QSTM07_IS</stp>
        <stp>4</stp>
        <stp>300523.SZ</stp>
        <stp>61</stp>
        <stp>12/31/2015</stp>
        <stp>1</stp>
        <tr r="I1808" s="1"/>
      </tp>
      <tp>
        <v>14296989.279999999</v>
        <stp/>
        <stp>EM_S_QSTM07_IS</stp>
        <stp>4</stp>
        <stp>300522.SZ</stp>
        <stp>61</stp>
        <stp>12/31/2015</stp>
        <stp>1</stp>
        <tr r="I1807" s="1"/>
      </tp>
      <tp>
        <v>-39788155.189999998</v>
        <stp/>
        <stp>EM_S_QSTM07_IS</stp>
        <stp>4</stp>
        <stp>000511.SZ</stp>
        <stp>61</stp>
        <stp>12/31/2015</stp>
        <stp>1</stp>
        <tr r="I114" s="1"/>
      </tp>
      <tp>
        <v>14529270.85</v>
        <stp/>
        <stp>EM_S_QSTM07_IS</stp>
        <stp>4</stp>
        <stp>300521.SZ</stp>
        <stp>61</stp>
        <stp>12/31/2015</stp>
        <stp>1</stp>
        <tr r="I1806" s="1"/>
      </tp>
      <tp>
        <v>101908741.06999999</v>
        <stp/>
        <stp>EM_S_QSTM07_IS</stp>
        <stp>4</stp>
        <stp>000510.SZ</stp>
        <stp>61</stp>
        <stp>12/31/2015</stp>
        <stp>1</stp>
        <tr r="I113" s="1"/>
      </tp>
      <tp>
        <v>28107900.02</v>
        <stp/>
        <stp>EM_S_QSTM07_IS</stp>
        <stp>4</stp>
        <stp>300520.SZ</stp>
        <stp>61</stp>
        <stp>12/31/2015</stp>
        <stp>1</stp>
        <tr r="I1805" s="1"/>
      </tp>
      <tp>
        <v>36888269.659999996</v>
        <stp/>
        <stp>EM_S_QSTM07_IS</stp>
        <stp>4</stp>
        <stp>000519.SZ</stp>
        <stp>61</stp>
        <stp>12/31/2015</stp>
        <stp>1</stp>
        <tr r="I120" s="1"/>
      </tp>
      <tp>
        <v>65093686.829999998</v>
        <stp/>
        <stp>EM_S_QSTM07_IS</stp>
        <stp>4</stp>
        <stp>300529.SZ</stp>
        <stp>61</stp>
        <stp>12/31/2015</stp>
        <stp>1</stp>
        <tr r="I1813" s="1"/>
      </tp>
      <tp>
        <v>-69820577.349999994</v>
        <stp/>
        <stp>EM_S_QSTM07_IS</stp>
        <stp>4</stp>
        <stp>000518.SZ</stp>
        <stp>61</stp>
        <stp>12/31/2015</stp>
        <stp>1</stp>
        <tr r="I119" s="1"/>
      </tp>
      <tp>
        <v>44265742.289999999</v>
        <stp/>
        <stp>EM_S_QSTM07_IS</stp>
        <stp>4</stp>
        <stp>300528.SZ</stp>
        <stp>61</stp>
        <stp>12/31/2015</stp>
        <stp>1</stp>
        <tr r="I1812" s="1"/>
      </tp>
      <tp>
        <v>10030222.59</v>
        <stp/>
        <stp>EM_S_QSTM07_IS</stp>
        <stp>4</stp>
        <stp>300585.SZ</stp>
        <stp>61</stp>
        <stp>12/31/2015</stp>
        <stp>1</stp>
        <tr r="I1861" s="1"/>
      </tp>
      <tp>
        <v>41402776.100000001</v>
        <stp/>
        <stp>EM_S_QSTM07_IS</stp>
        <stp>4</stp>
        <stp>300582.SZ</stp>
        <stp>61</stp>
        <stp>12/31/2015</stp>
        <stp>1</stp>
        <tr r="I1860" s="1"/>
      </tp>
      <tp>
        <v>28579334.41</v>
        <stp/>
        <stp>EM_S_QSTM07_IS</stp>
        <stp>4</stp>
        <stp>300581.SZ</stp>
        <stp>61</stp>
        <stp>12/31/2015</stp>
        <stp>1</stp>
        <tr r="I1859" s="1"/>
      </tp>
      <tp>
        <v>177796275.28999999</v>
        <stp/>
        <stp>EM_S_QSTM07_IS</stp>
        <stp>4</stp>
        <stp>000587.SZ</stp>
        <stp>61</stp>
        <stp>12/31/2015</stp>
        <stp>1</stp>
        <tr r="I173" s="1"/>
      </tp>
      <tp>
        <v>1029080.23</v>
        <stp/>
        <stp>EM_S_QSTM07_IS</stp>
        <stp>4</stp>
        <stp>000586.SZ</stp>
        <stp>61</stp>
        <stp>12/31/2015</stp>
        <stp>1</stp>
        <tr r="I172" s="1"/>
      </tp>
      <tp>
        <v>5844333.3600000003</v>
        <stp/>
        <stp>EM_S_QSTM07_IS</stp>
        <stp>4</stp>
        <stp>000585.SZ</stp>
        <stp>61</stp>
        <stp>12/31/2015</stp>
        <stp>1</stp>
        <tr r="I171" s="1"/>
      </tp>
      <tp>
        <v>1917738.13</v>
        <stp/>
        <stp>EM_S_QSTM07_IS</stp>
        <stp>4</stp>
        <stp>000584.SZ</stp>
        <stp>61</stp>
        <stp>12/31/2015</stp>
        <stp>1</stp>
        <tr r="I170" s="1"/>
      </tp>
      <tp>
        <v>41910645.920000002</v>
        <stp/>
        <stp>EM_S_QSTM07_IS</stp>
        <stp>4</stp>
        <stp>000582.SZ</stp>
        <stp>61</stp>
        <stp>12/31/2015</stp>
        <stp>1</stp>
        <tr r="I169" s="1"/>
      </tp>
      <tp>
        <v>221524091.09</v>
        <stp/>
        <stp>EM_S_QSTM07_IS</stp>
        <stp>4</stp>
        <stp>000581.SZ</stp>
        <stp>61</stp>
        <stp>12/31/2015</stp>
        <stp>1</stp>
        <tr r="I168" s="1"/>
      </tp>
      <tp>
        <v>-339470727.19</v>
        <stp/>
        <stp>EM_S_QSTM07_IS</stp>
        <stp>4</stp>
        <stp>000589.SZ</stp>
        <stp>61</stp>
        <stp>12/31/2015</stp>
        <stp>1</stp>
        <tr r="I174" s="1"/>
      </tp>
      <tp>
        <v>-162158670.96000001</v>
        <stp/>
        <stp>EM_S_QSTM07_IS</stp>
        <stp>4</stp>
        <stp>000597.SZ</stp>
        <stp>61</stp>
        <stp>12/31/2015</stp>
        <stp>1</stp>
        <tr r="I181" s="1"/>
      </tp>
      <tp>
        <v>214967440.66</v>
        <stp/>
        <stp>EM_S_QSTM07_IS</stp>
        <stp>4</stp>
        <stp>000596.SZ</stp>
        <stp>61</stp>
        <stp>12/31/2015</stp>
        <stp>1</stp>
        <tr r="I180" s="1"/>
      </tp>
      <tp>
        <v>-77545536.25</v>
        <stp/>
        <stp>EM_S_QSTM07_IS</stp>
        <stp>4</stp>
        <stp>000595.SZ</stp>
        <stp>61</stp>
        <stp>12/31/2015</stp>
        <stp>1</stp>
        <tr r="I179" s="1"/>
      </tp>
      <tp>
        <v>4415617.99</v>
        <stp/>
        <stp>EM_S_QSTM07_IS</stp>
        <stp>4</stp>
        <stp>000593.SZ</stp>
        <stp>61</stp>
        <stp>12/31/2015</stp>
        <stp>1</stp>
        <tr r="I178" s="1"/>
      </tp>
      <tp>
        <v>6696818.4100000001</v>
        <stp/>
        <stp>EM_S_QSTM07_IS</stp>
        <stp>4</stp>
        <stp>000592.SZ</stp>
        <stp>61</stp>
        <stp>12/31/2015</stp>
        <stp>1</stp>
        <tr r="I177" s="1"/>
      </tp>
      <tp>
        <v>471672789.05000001</v>
        <stp/>
        <stp>EM_S_QSTM07_IS</stp>
        <stp>4</stp>
        <stp>000591.SZ</stp>
        <stp>61</stp>
        <stp>12/31/2015</stp>
        <stp>1</stp>
        <tr r="I176" s="1"/>
      </tp>
      <tp>
        <v>-9126540.2799999993</v>
        <stp/>
        <stp>EM_S_QSTM07_IS</stp>
        <stp>4</stp>
        <stp>000590.SZ</stp>
        <stp>61</stp>
        <stp>12/31/2015</stp>
        <stp>1</stp>
        <tr r="I175" s="1"/>
      </tp>
      <tp>
        <v>19131031.48</v>
        <stp/>
        <stp>EM_S_QSTM07_IS</stp>
        <stp>4</stp>
        <stp>000599.SZ</stp>
        <stp>61</stp>
        <stp>12/31/2015</stp>
        <stp>1</stp>
        <tr r="I183" s="1"/>
      </tp>
      <tp>
        <v>95773182.859999999</v>
        <stp/>
        <stp>EM_S_QSTM07_IS</stp>
        <stp>4</stp>
        <stp>000598.SZ</stp>
        <stp>61</stp>
        <stp>12/31/2015</stp>
        <stp>1</stp>
        <tr r="I182" s="1"/>
      </tp>
      <tp>
        <v>82411629.329999998</v>
        <stp/>
        <stp>EM_S_QSTM07_IS</stp>
        <stp>4</stp>
        <stp>600626.SH</stp>
        <stp>61</stp>
        <stp>12/31/2015</stp>
        <stp>1</stp>
        <tr r="I2379" s="1"/>
      </tp>
      <tp>
        <v>21766137.07</v>
        <stp/>
        <stp>EM_S_QSTM07_IS</stp>
        <stp>4</stp>
        <stp>600624.SH</stp>
        <stp>61</stp>
        <stp>12/31/2015</stp>
        <stp>1</stp>
        <tr r="I2378" s="1"/>
      </tp>
      <tp>
        <v>284795888.18000001</v>
        <stp/>
        <stp>EM_S_QSTM07_IS</stp>
        <stp>4</stp>
        <stp>600623.SH</stp>
        <stp>61</stp>
        <stp>12/31/2015</stp>
        <stp>1</stp>
        <tr r="I2377" s="1"/>
      </tp>
      <tp>
        <v>56862069.469999999</v>
        <stp/>
        <stp>EM_S_QSTM07_IS</stp>
        <stp>4</stp>
        <stp>600622.SH</stp>
        <stp>61</stp>
        <stp>12/31/2015</stp>
        <stp>1</stp>
        <tr r="I2376" s="1"/>
      </tp>
      <tp>
        <v>-55320644.740000002</v>
        <stp/>
        <stp>EM_S_QSTM07_IS</stp>
        <stp>4</stp>
        <stp>600621.SH</stp>
        <stp>61</stp>
        <stp>12/31/2015</stp>
        <stp>1</stp>
        <tr r="I2375" s="1"/>
      </tp>
      <tp>
        <v>-16573609.59</v>
        <stp/>
        <stp>EM_S_QSTM07_IS</stp>
        <stp>4</stp>
        <stp>600620.SH</stp>
        <stp>61</stp>
        <stp>12/31/2015</stp>
        <stp>1</stp>
        <tr r="I2374" s="1"/>
      </tp>
      <tp>
        <v>68619765.700000003</v>
        <stp/>
        <stp>EM_S_QSTM07_IS</stp>
        <stp>4</stp>
        <stp>600629.SH</stp>
        <stp>61</stp>
        <stp>12/31/2015</stp>
        <stp>1</stp>
        <tr r="I2381" s="1"/>
      </tp>
      <tp>
        <v>15924306.880000001</v>
        <stp/>
        <stp>EM_S_QSTM07_IS</stp>
        <stp>4</stp>
        <stp>600628.SH</stp>
        <stp>61</stp>
        <stp>12/31/2015</stp>
        <stp>1</stp>
        <tr r="I2380" s="1"/>
      </tp>
      <tp>
        <v>381838252.88</v>
        <stp/>
        <stp>EM_S_QSTM07_IS</stp>
        <stp>4</stp>
        <stp>600637.SH</stp>
        <stp>61</stp>
        <stp>12/31/2015</stp>
        <stp>1</stp>
        <tr r="I2387" s="1"/>
      </tp>
      <tp>
        <v>-211041913.52000001</v>
        <stp/>
        <stp>EM_S_QSTM07_IS</stp>
        <stp>4</stp>
        <stp>600636.SH</stp>
        <stp>61</stp>
        <stp>12/31/2015</stp>
        <stp>1</stp>
        <tr r="I2386" s="1"/>
      </tp>
      <tp>
        <v>0</v>
        <stp/>
        <stp>EM_S_QSTM07_IS</stp>
        <stp>4</stp>
        <stp>603636.SH</stp>
        <stp>61</stp>
        <stp>12/31/2016</stp>
        <stp>1</stp>
        <tr r="M2956" s="1"/>
      </tp>
      <tp>
        <v>60208099.950000003</v>
        <stp/>
        <stp>EM_S_QSTM07_IS</stp>
        <stp>4</stp>
        <stp>600635.SH</stp>
        <stp>61</stp>
        <stp>12/31/2015</stp>
        <stp>1</stp>
        <tr r="I2385" s="1"/>
      </tp>
      <tp>
        <v>29262674.07</v>
        <stp/>
        <stp>EM_S_QSTM07_IS</stp>
        <stp>4</stp>
        <stp>600634.SH</stp>
        <stp>61</stp>
        <stp>12/31/2015</stp>
        <stp>1</stp>
        <tr r="I2384" s="1"/>
      </tp>
      <tp>
        <v>212343780.66</v>
        <stp/>
        <stp>EM_S_QSTM07_IS</stp>
        <stp>4</stp>
        <stp>600633.SH</stp>
        <stp>61</stp>
        <stp>12/31/2015</stp>
        <stp>1</stp>
        <tr r="I2383" s="1"/>
      </tp>
      <tp>
        <v>0</v>
        <stp/>
        <stp>EM_S_QSTM07_IS</stp>
        <stp>4</stp>
        <stp>603633.SH</stp>
        <stp>61</stp>
        <stp>12/31/2016</stp>
        <stp>1</stp>
        <tr r="M2955" s="1"/>
      </tp>
      <tp>
        <v>23112828.68</v>
        <stp/>
        <stp>EM_S_QSTM07_IS</stp>
        <stp>4</stp>
        <stp>600630.SH</stp>
        <stp>61</stp>
        <stp>12/31/2015</stp>
        <stp>1</stp>
        <tr r="I2382" s="1"/>
      </tp>
      <tp>
        <v>92396572.909999996</v>
        <stp/>
        <stp>EM_S_QSTM07_IS</stp>
        <stp>4</stp>
        <stp>600639.SH</stp>
        <stp>61</stp>
        <stp>12/31/2015</stp>
        <stp>1</stp>
        <tr r="I2389" s="1"/>
      </tp>
      <tp>
        <v>29364053.460000001</v>
        <stp/>
        <stp>EM_S_QSTM07_IS</stp>
        <stp>4</stp>
        <stp>600638.SH</stp>
        <stp>61</stp>
        <stp>12/31/2015</stp>
        <stp>1</stp>
        <tr r="I2388" s="1"/>
      </tp>
      <tp>
        <v>1943296364.1300001</v>
        <stp/>
        <stp>EM_S_QSTM07_IS</stp>
        <stp>4</stp>
        <stp>600606.SH</stp>
        <stp>61</stp>
        <stp>12/31/2015</stp>
        <stp>1</stp>
        <tr r="I2361" s="1"/>
      </tp>
      <tp>
        <v>0</v>
        <stp/>
        <stp>EM_S_QSTM07_IS</stp>
        <stp>4</stp>
        <stp>603606.SH</stp>
        <stp>61</stp>
        <stp>12/31/2016</stp>
        <stp>1</stp>
        <tr r="M2949" s="1"/>
      </tp>
      <tp>
        <v>4692327.16</v>
        <stp/>
        <stp>EM_S_QSTM07_IS</stp>
        <stp>4</stp>
        <stp>600605.SH</stp>
        <stp>61</stp>
        <stp>12/31/2015</stp>
        <stp>1</stp>
        <tr r="I2360" s="1"/>
      </tp>
      <tp>
        <v>161008590.96000001</v>
        <stp/>
        <stp>EM_S_QSTM07_IS</stp>
        <stp>4</stp>
        <stp>600604.SH</stp>
        <stp>61</stp>
        <stp>12/31/2015</stp>
        <stp>1</stp>
        <tr r="I2359" s="1"/>
      </tp>
      <tp>
        <v>-184795757.25999999</v>
        <stp/>
        <stp>EM_S_QSTM07_IS</stp>
        <stp>4</stp>
        <stp>600603.SH</stp>
        <stp>61</stp>
        <stp>12/31/2015</stp>
        <stp>1</stp>
        <tr r="I2358" s="1"/>
      </tp>
      <tp>
        <v>103528441.08</v>
        <stp/>
        <stp>EM_S_QSTM07_IS</stp>
        <stp>4</stp>
        <stp>600602.SH</stp>
        <stp>61</stp>
        <stp>12/31/2015</stp>
        <stp>1</stp>
        <tr r="I2357" s="1"/>
      </tp>
      <tp>
        <v>88128903.140000001</v>
        <stp/>
        <stp>EM_S_QSTM07_IS</stp>
        <stp>4</stp>
        <stp>600601.SH</stp>
        <stp>61</stp>
        <stp>12/31/2015</stp>
        <stp>1</stp>
        <tr r="I2356" s="1"/>
      </tp>
      <tp>
        <v>0</v>
        <stp/>
        <stp>EM_S_QSTM07_IS</stp>
        <stp>4</stp>
        <stp>603601.SH</stp>
        <stp>61</stp>
        <stp>12/31/2016</stp>
        <stp>1</stp>
        <tr r="M2948" s="1"/>
      </tp>
      <tp>
        <v>-32187610</v>
        <stp/>
        <stp>EM_S_QSTM07_IS</stp>
        <stp>4</stp>
        <stp>600600.SH</stp>
        <stp>61</stp>
        <stp>12/31/2015</stp>
        <stp>1</stp>
        <tr r="I2355" s="1"/>
      </tp>
      <tp>
        <v>0</v>
        <stp/>
        <stp>EM_S_QSTM07_IS</stp>
        <stp>4</stp>
        <stp>603600.SH</stp>
        <stp>61</stp>
        <stp>12/31/2016</stp>
        <stp>1</stp>
        <tr r="M2947" s="1"/>
      </tp>
      <tp>
        <v>30659030.32</v>
        <stp/>
        <stp>EM_S_QSTM07_IS</stp>
        <stp>4</stp>
        <stp>600609.SH</stp>
        <stp>61</stp>
        <stp>12/31/2015</stp>
        <stp>1</stp>
        <tr r="I2363" s="1"/>
      </tp>
      <tp>
        <v>0</v>
        <stp/>
        <stp>EM_S_QSTM07_IS</stp>
        <stp>4</stp>
        <stp>603609.SH</stp>
        <stp>61</stp>
        <stp>12/31/2016</stp>
        <stp>1</stp>
        <tr r="M2951" s="1"/>
      </tp>
      <tp>
        <v>52668807.340000004</v>
        <stp/>
        <stp>EM_S_QSTM07_IS</stp>
        <stp>4</stp>
        <stp>600608.SH</stp>
        <stp>61</stp>
        <stp>12/31/2015</stp>
        <stp>1</stp>
        <tr r="I2362" s="1"/>
      </tp>
      <tp>
        <v>0</v>
        <stp/>
        <stp>EM_S_QSTM07_IS</stp>
        <stp>4</stp>
        <stp>603608.SH</stp>
        <stp>61</stp>
        <stp>12/31/2016</stp>
        <stp>1</stp>
        <tr r="M2950" s="1"/>
      </tp>
      <tp>
        <v>179216631.80000001</v>
        <stp/>
        <stp>EM_S_QSTM07_IS</stp>
        <stp>4</stp>
        <stp>600617.SH</stp>
        <stp>61</stp>
        <stp>12/31/2015</stp>
        <stp>1</stp>
        <tr r="I2371" s="1"/>
      </tp>
      <tp>
        <v>22347182.489999998</v>
        <stp/>
        <stp>EM_S_QSTM07_IS</stp>
        <stp>4</stp>
        <stp>600616.SH</stp>
        <stp>61</stp>
        <stp>12/31/2015</stp>
        <stp>1</stp>
        <tr r="I2370" s="1"/>
      </tp>
      <tp>
        <v>0</v>
        <stp/>
        <stp>EM_S_QSTM07_IS</stp>
        <stp>4</stp>
        <stp>603616.SH</stp>
        <stp>61</stp>
        <stp>12/31/2016</stp>
        <stp>1</stp>
        <tr r="M2953" s="1"/>
      </tp>
      <tp>
        <v>-2509677.11</v>
        <stp/>
        <stp>EM_S_QSTM07_IS</stp>
        <stp>4</stp>
        <stp>600615.SH</stp>
        <stp>61</stp>
        <stp>12/31/2015</stp>
        <stp>1</stp>
        <tr r="I2369" s="1"/>
      </tp>
      <tp>
        <v>-23269215.260000002</v>
        <stp/>
        <stp>EM_S_QSTM07_IS</stp>
        <stp>4</stp>
        <stp>600614.SH</stp>
        <stp>61</stp>
        <stp>12/31/2015</stp>
        <stp>1</stp>
        <tr r="I2368" s="1"/>
      </tp>
      <tp>
        <v>69757506.890000001</v>
        <stp/>
        <stp>EM_S_QSTM07_IS</stp>
        <stp>4</stp>
        <stp>600613.SH</stp>
        <stp>61</stp>
        <stp>12/31/2015</stp>
        <stp>1</stp>
        <tr r="I2367" s="1"/>
      </tp>
      <tp>
        <v>316668274.58999997</v>
        <stp/>
        <stp>EM_S_QSTM07_IS</stp>
        <stp>4</stp>
        <stp>600612.SH</stp>
        <stp>61</stp>
        <stp>12/31/2015</stp>
        <stp>1</stp>
        <tr r="I2366" s="1"/>
      </tp>
      <tp>
        <v>98836836.049999997</v>
        <stp/>
        <stp>EM_S_QSTM07_IS</stp>
        <stp>4</stp>
        <stp>600611.SH</stp>
        <stp>61</stp>
        <stp>12/31/2015</stp>
        <stp>1</stp>
        <tr r="I2365" s="1"/>
      </tp>
      <tp>
        <v>0</v>
        <stp/>
        <stp>EM_S_QSTM07_IS</stp>
        <stp>4</stp>
        <stp>603611.SH</stp>
        <stp>61</stp>
        <stp>12/31/2016</stp>
        <stp>1</stp>
        <tr r="M2952" s="1"/>
      </tp>
      <tp>
        <v>-14399202.02</v>
        <stp/>
        <stp>EM_S_QSTM07_IS</stp>
        <stp>4</stp>
        <stp>600610.SH</stp>
        <stp>61</stp>
        <stp>12/31/2015</stp>
        <stp>1</stp>
        <tr r="I2364" s="1"/>
      </tp>
      <tp>
        <v>23295743.210000001</v>
        <stp/>
        <stp>EM_S_QSTM07_IS</stp>
        <stp>4</stp>
        <stp>600619.SH</stp>
        <stp>61</stp>
        <stp>12/31/2015</stp>
        <stp>1</stp>
        <tr r="I2373" s="1"/>
      </tp>
      <tp>
        <v>140286171.81999999</v>
        <stp/>
        <stp>EM_S_QSTM07_IS</stp>
        <stp>4</stp>
        <stp>600618.SH</stp>
        <stp>61</stp>
        <stp>12/31/2015</stp>
        <stp>1</stp>
        <tr r="I2372" s="1"/>
      </tp>
      <tp>
        <v>0</v>
        <stp/>
        <stp>EM_S_QSTM07_IS</stp>
        <stp>4</stp>
        <stp>603618.SH</stp>
        <stp>61</stp>
        <stp>12/31/2016</stp>
        <stp>1</stp>
        <tr r="M2954" s="1"/>
      </tp>
      <tp>
        <v>21296802.18</v>
        <stp/>
        <stp>EM_S_QSTM07_IS</stp>
        <stp>4</stp>
        <stp>600667.SH</stp>
        <stp>61</stp>
        <stp>12/31/2015</stp>
        <stp>1</stp>
        <tr r="I2414" s="1"/>
      </tp>
      <tp>
        <v>0</v>
        <stp/>
        <stp>EM_S_QSTM07_IS</stp>
        <stp>4</stp>
        <stp>603667.SH</stp>
        <stp>61</stp>
        <stp>12/31/2016</stp>
        <stp>1</stp>
        <tr r="M2960" s="1"/>
      </tp>
      <tp>
        <v>94663493.060000002</v>
        <stp/>
        <stp>EM_S_QSTM07_IS</stp>
        <stp>4</stp>
        <stp>600666.SH</stp>
        <stp>61</stp>
        <stp>12/31/2015</stp>
        <stp>1</stp>
        <tr r="I2413" s="1"/>
      </tp>
      <tp>
        <v>229379264.16999999</v>
        <stp/>
        <stp>EM_S_QSTM07_IS</stp>
        <stp>4</stp>
        <stp>600665.SH</stp>
        <stp>61</stp>
        <stp>12/31/2015</stp>
        <stp>1</stp>
        <tr r="I2412" s="1"/>
      </tp>
      <tp>
        <v>177663964.00999999</v>
        <stp/>
        <stp>EM_S_QSTM07_IS</stp>
        <stp>4</stp>
        <stp>600664.SH</stp>
        <stp>61</stp>
        <stp>12/31/2015</stp>
        <stp>1</stp>
        <tr r="I2411" s="1"/>
      </tp>
      <tp>
        <v>773146961.69000006</v>
        <stp/>
        <stp>EM_S_QSTM07_IS</stp>
        <stp>4</stp>
        <stp>600663.SH</stp>
        <stp>61</stp>
        <stp>12/31/2015</stp>
        <stp>1</stp>
        <tr r="I2410" s="1"/>
      </tp>
      <tp>
        <v>0</v>
        <stp/>
        <stp>EM_S_QSTM07_IS</stp>
        <stp>4</stp>
        <stp>603663.SH</stp>
        <stp>61</stp>
        <stp>12/31/2016</stp>
        <stp>1</stp>
        <tr r="M2959" s="1"/>
      </tp>
      <tp>
        <v>44202864.25</v>
        <stp/>
        <stp>EM_S_QSTM07_IS</stp>
        <stp>4</stp>
        <stp>600662.SH</stp>
        <stp>61</stp>
        <stp>12/31/2015</stp>
        <stp>1</stp>
        <tr r="I2409" s="1"/>
      </tp>
      <tp>
        <v>12016064.1</v>
        <stp/>
        <stp>EM_S_QSTM07_IS</stp>
        <stp>4</stp>
        <stp>600661.SH</stp>
        <stp>61</stp>
        <stp>12/31/2015</stp>
        <stp>1</stp>
        <tr r="I2408" s="1"/>
      </tp>
      <tp>
        <v>756611748</v>
        <stp/>
        <stp>EM_S_QSTM07_IS</stp>
        <stp>4</stp>
        <stp>600660.SH</stp>
        <stp>61</stp>
        <stp>12/31/2015</stp>
        <stp>1</stp>
        <tr r="I2407" s="1"/>
      </tp>
      <tp>
        <v>0</v>
        <stp/>
        <stp>EM_S_QSTM07_IS</stp>
        <stp>4</stp>
        <stp>603660.SH</stp>
        <stp>61</stp>
        <stp>12/31/2016</stp>
        <stp>1</stp>
        <tr r="M2958" s="1"/>
      </tp>
      <tp>
        <v>0</v>
        <stp/>
        <stp>EM_S_QSTM07_IS</stp>
        <stp>4</stp>
        <stp>603669.SH</stp>
        <stp>61</stp>
        <stp>12/31/2016</stp>
        <stp>1</stp>
        <tr r="M2961" s="1"/>
      </tp>
      <tp>
        <v>65100581.289999999</v>
        <stp/>
        <stp>EM_S_QSTM07_IS</stp>
        <stp>4</stp>
        <stp>600668.SH</stp>
        <stp>61</stp>
        <stp>12/31/2015</stp>
        <stp>1</stp>
        <tr r="I2415" s="1"/>
      </tp>
      <tp>
        <v>57586201.659999996</v>
        <stp/>
        <stp>EM_S_QSTM07_IS</stp>
        <stp>4</stp>
        <stp>600677.SH</stp>
        <stp>61</stp>
        <stp>12/31/2015</stp>
        <stp>1</stp>
        <tr r="I2421" s="1"/>
      </tp>
      <tp>
        <v>86803072.5</v>
        <stp/>
        <stp>EM_S_QSTM07_IS</stp>
        <stp>4</stp>
        <stp>600676.SH</stp>
        <stp>61</stp>
        <stp>12/31/2015</stp>
        <stp>1</stp>
        <tr r="I2420" s="1"/>
      </tp>
      <tp>
        <v>-1171460192.8099999</v>
        <stp/>
        <stp>EM_S_QSTM07_IS</stp>
        <stp>4</stp>
        <stp>600675.SH</stp>
        <stp>61</stp>
        <stp>12/31/2015</stp>
        <stp>1</stp>
        <tr r="I2419" s="1"/>
      </tp>
      <tp>
        <v>667724849.34000003</v>
        <stp/>
        <stp>EM_S_QSTM07_IS</stp>
        <stp>4</stp>
        <stp>600674.SH</stp>
        <stp>61</stp>
        <stp>12/31/2015</stp>
        <stp>1</stp>
        <tr r="I2418" s="1"/>
      </tp>
      <tp>
        <v>5317232.47</v>
        <stp/>
        <stp>EM_S_QSTM07_IS</stp>
        <stp>4</stp>
        <stp>600673.SH</stp>
        <stp>61</stp>
        <stp>12/31/2015</stp>
        <stp>1</stp>
        <tr r="I2417" s="1"/>
      </tp>
      <tp>
        <v>-9008863.0999999996</v>
        <stp/>
        <stp>EM_S_QSTM07_IS</stp>
        <stp>4</stp>
        <stp>600671.SH</stp>
        <stp>61</stp>
        <stp>12/31/2015</stp>
        <stp>1</stp>
        <tr r="I2416" s="1"/>
      </tp>
      <tp>
        <v>14637903.93</v>
        <stp/>
        <stp>EM_S_QSTM07_IS</stp>
        <stp>4</stp>
        <stp>600679.SH</stp>
        <stp>61</stp>
        <stp>12/31/2015</stp>
        <stp>1</stp>
        <tr r="I2423" s="1"/>
      </tp>
      <tp>
        <v>6512448.5700000003</v>
        <stp/>
        <stp>EM_S_QSTM07_IS</stp>
        <stp>4</stp>
        <stp>600678.SH</stp>
        <stp>61</stp>
        <stp>12/31/2015</stp>
        <stp>1</stp>
        <tr r="I2422" s="1"/>
      </tp>
      <tp>
        <v>0</v>
        <stp/>
        <stp>EM_S_QSTM07_IS</stp>
        <stp>4</stp>
        <stp>603678.SH</stp>
        <stp>61</stp>
        <stp>12/31/2016</stp>
        <stp>1</stp>
        <tr r="M2962" s="1"/>
      </tp>
      <tp>
        <v>2815146.8</v>
        <stp/>
        <stp>EM_S_QSTM07_IS</stp>
        <stp>4</stp>
        <stp>600647.SH</stp>
        <stp>61</stp>
        <stp>12/31/2015</stp>
        <stp>1</stp>
        <tr r="I2396" s="1"/>
      </tp>
      <tp>
        <v>124391805.68000001</v>
        <stp/>
        <stp>EM_S_QSTM07_IS</stp>
        <stp>4</stp>
        <stp>600645.SH</stp>
        <stp>61</stp>
        <stp>12/31/2015</stp>
        <stp>1</stp>
        <tr r="I2395" s="1"/>
      </tp>
      <tp>
        <v>58726483.380000003</v>
        <stp/>
        <stp>EM_S_QSTM07_IS</stp>
        <stp>4</stp>
        <stp>600644.SH</stp>
        <stp>61</stp>
        <stp>12/31/2015</stp>
        <stp>1</stp>
        <tr r="I2394" s="1"/>
      </tp>
      <tp>
        <v>125468124.16</v>
        <stp/>
        <stp>EM_S_QSTM07_IS</stp>
        <stp>4</stp>
        <stp>600643.SH</stp>
        <stp>61</stp>
        <stp>12/31/2015</stp>
        <stp>1</stp>
        <tr r="I2393" s="1"/>
      </tp>
      <tp>
        <v>148345552.63999999</v>
        <stp/>
        <stp>EM_S_QSTM07_IS</stp>
        <stp>4</stp>
        <stp>600642.SH</stp>
        <stp>61</stp>
        <stp>12/31/2015</stp>
        <stp>1</stp>
        <tr r="I2392" s="1"/>
      </tp>
      <tp>
        <v>23151541.359999999</v>
        <stp/>
        <stp>EM_S_QSTM07_IS</stp>
        <stp>4</stp>
        <stp>600641.SH</stp>
        <stp>61</stp>
        <stp>12/31/2015</stp>
        <stp>1</stp>
        <tr r="I2391" s="1"/>
      </tp>
      <tp>
        <v>-3667893.87</v>
        <stp/>
        <stp>EM_S_QSTM07_IS</stp>
        <stp>4</stp>
        <stp>600640.SH</stp>
        <stp>61</stp>
        <stp>12/31/2015</stp>
        <stp>1</stp>
        <tr r="I2390" s="1"/>
      </tp>
      <tp>
        <v>483996863.32999998</v>
        <stp/>
        <stp>EM_S_QSTM07_IS</stp>
        <stp>4</stp>
        <stp>600649.SH</stp>
        <stp>61</stp>
        <stp>12/31/2015</stp>
        <stp>1</stp>
        <tr r="I2398" s="1"/>
      </tp>
      <tp>
        <v>131638135.29000001</v>
        <stp/>
        <stp>EM_S_QSTM07_IS</stp>
        <stp>4</stp>
        <stp>600648.SH</stp>
        <stp>61</stp>
        <stp>12/31/2015</stp>
        <stp>1</stp>
        <tr r="I2397" s="1"/>
      </tp>
      <tp>
        <v>692285411.20000005</v>
        <stp/>
        <stp>EM_S_QSTM07_IS</stp>
        <stp>4</stp>
        <stp>600657.SH</stp>
        <stp>61</stp>
        <stp>12/31/2015</stp>
        <stp>1</stp>
        <tr r="I2405" s="1"/>
      </tp>
      <tp>
        <v>279369398.36000001</v>
        <stp/>
        <stp>EM_S_QSTM07_IS</stp>
        <stp>4</stp>
        <stp>600655.SH</stp>
        <stp>61</stp>
        <stp>12/31/2015</stp>
        <stp>1</stp>
        <tr r="I2404" s="1"/>
      </tp>
      <tp>
        <v>119797493.04000001</v>
        <stp/>
        <stp>EM_S_QSTM07_IS</stp>
        <stp>4</stp>
        <stp>600654.SH</stp>
        <stp>61</stp>
        <stp>12/31/2015</stp>
        <stp>1</stp>
        <tr r="I2403" s="1"/>
      </tp>
      <tp>
        <v>50241666.439999998</v>
        <stp/>
        <stp>EM_S_QSTM07_IS</stp>
        <stp>4</stp>
        <stp>600653.SH</stp>
        <stp>61</stp>
        <stp>12/31/2015</stp>
        <stp>1</stp>
        <tr r="I2402" s="1"/>
      </tp>
      <tp>
        <v>68028717.849999994</v>
        <stp/>
        <stp>EM_S_QSTM07_IS</stp>
        <stp>4</stp>
        <stp>600652.SH</stp>
        <stp>61</stp>
        <stp>12/31/2015</stp>
        <stp>1</stp>
        <tr r="I2401" s="1"/>
      </tp>
      <tp>
        <v>180287175.02000001</v>
        <stp/>
        <stp>EM_S_QSTM07_IS</stp>
        <stp>4</stp>
        <stp>600651.SH</stp>
        <stp>61</stp>
        <stp>12/31/2015</stp>
        <stp>1</stp>
        <tr r="I2400" s="1"/>
      </tp>
      <tp>
        <v>65613761.299999997</v>
        <stp/>
        <stp>EM_S_QSTM07_IS</stp>
        <stp>4</stp>
        <stp>600650.SH</stp>
        <stp>61</stp>
        <stp>12/31/2015</stp>
        <stp>1</stp>
        <tr r="I2399" s="1"/>
      </tp>
      <tp>
        <v>347402182.79000002</v>
        <stp/>
        <stp>EM_S_QSTM07_IS</stp>
        <stp>4</stp>
        <stp>600658.SH</stp>
        <stp>61</stp>
        <stp>12/31/2015</stp>
        <stp>1</stp>
        <tr r="I2406" s="1"/>
      </tp>
      <tp>
        <v>0</v>
        <stp/>
        <stp>EM_S_QSTM07_IS</stp>
        <stp>4</stp>
        <stp>603658.SH</stp>
        <stp>61</stp>
        <stp>12/31/2016</stp>
        <stp>1</stp>
        <tr r="M2957" s="1"/>
      </tp>
      <tp>
        <v>160115267.66</v>
        <stp/>
        <stp>EM_S_QSTM07_IS</stp>
        <stp>4</stp>
        <stp>600687.SH</stp>
        <stp>61</stp>
        <stp>12/31/2015</stp>
        <stp>1</stp>
        <tr r="I2431" s="1"/>
      </tp>
      <tp>
        <v>266047232.49000001</v>
        <stp/>
        <stp>EM_S_QSTM07_IS</stp>
        <stp>4</stp>
        <stp>600686.SH</stp>
        <stp>61</stp>
        <stp>12/31/2015</stp>
        <stp>1</stp>
        <tr r="I2430" s="1"/>
      </tp>
      <tp>
        <v>0</v>
        <stp/>
        <stp>EM_S_QSTM07_IS</stp>
        <stp>4</stp>
        <stp>603686.SH</stp>
        <stp>61</stp>
        <stp>12/31/2016</stp>
        <stp>1</stp>
        <tr r="M2963" s="1"/>
      </tp>
      <tp>
        <v>1045407002.34</v>
        <stp/>
        <stp>EM_S_QSTM07_IS</stp>
        <stp>4</stp>
        <stp>600685.SH</stp>
        <stp>61</stp>
        <stp>12/31/2015</stp>
        <stp>1</stp>
        <tr r="I2429" s="1"/>
      </tp>
      <tp>
        <v>110608202.06</v>
        <stp/>
        <stp>EM_S_QSTM07_IS</stp>
        <stp>4</stp>
        <stp>600684.SH</stp>
        <stp>61</stp>
        <stp>12/31/2015</stp>
        <stp>1</stp>
        <tr r="I2428" s="1"/>
      </tp>
      <tp>
        <v>244206840.72999999</v>
        <stp/>
        <stp>EM_S_QSTM07_IS</stp>
        <stp>4</stp>
        <stp>600683.SH</stp>
        <stp>61</stp>
        <stp>12/31/2015</stp>
        <stp>1</stp>
        <tr r="I2427" s="1"/>
      </tp>
      <tp>
        <v>459271508.25</v>
        <stp/>
        <stp>EM_S_QSTM07_IS</stp>
        <stp>4</stp>
        <stp>600682.SH</stp>
        <stp>61</stp>
        <stp>12/31/2015</stp>
        <stp>1</stp>
        <tr r="I2426" s="1"/>
      </tp>
      <tp>
        <v>-2104432.54</v>
        <stp/>
        <stp>EM_S_QSTM07_IS</stp>
        <stp>4</stp>
        <stp>600681.SH</stp>
        <stp>61</stp>
        <stp>12/31/2015</stp>
        <stp>1</stp>
        <tr r="I2425" s="1"/>
      </tp>
      <tp>
        <v>-66889882.369999997</v>
        <stp/>
        <stp>EM_S_QSTM07_IS</stp>
        <stp>4</stp>
        <stp>600680.SH</stp>
        <stp>61</stp>
        <stp>12/31/2015</stp>
        <stp>1</stp>
        <tr r="I2424" s="1"/>
      </tp>
      <tp>
        <v>-18664891.57</v>
        <stp/>
        <stp>EM_S_QSTM07_IS</stp>
        <stp>4</stp>
        <stp>600689.SH</stp>
        <stp>61</stp>
        <stp>12/31/2015</stp>
        <stp>1</stp>
        <tr r="I2433" s="1"/>
      </tp>
      <tp>
        <v>1000145000</v>
        <stp/>
        <stp>EM_S_QSTM07_IS</stp>
        <stp>4</stp>
        <stp>600688.SH</stp>
        <stp>61</stp>
        <stp>12/31/2015</stp>
        <stp>1</stp>
        <tr r="I2432" s="1"/>
      </tp>
      <tp>
        <v>0</v>
        <stp/>
        <stp>EM_S_QSTM07_IS</stp>
        <stp>4</stp>
        <stp>603688.SH</stp>
        <stp>61</stp>
        <stp>12/31/2016</stp>
        <stp>1</stp>
        <tr r="M2964" s="1"/>
      </tp>
      <tp>
        <v>119636300.97</v>
        <stp/>
        <stp>EM_S_QSTM07_IS</stp>
        <stp>4</stp>
        <stp>600697.SH</stp>
        <stp>61</stp>
        <stp>12/31/2015</stp>
        <stp>1</stp>
        <tr r="I2441" s="1"/>
      </tp>
      <tp>
        <v>-66012583.939999998</v>
        <stp/>
        <stp>EM_S_QSTM07_IS</stp>
        <stp>4</stp>
        <stp>600696.SH</stp>
        <stp>61</stp>
        <stp>12/31/2015</stp>
        <stp>1</stp>
        <tr r="I2440" s="1"/>
      </tp>
      <tp>
        <v>0</v>
        <stp/>
        <stp>EM_S_QSTM07_IS</stp>
        <stp>4</stp>
        <stp>603696.SH</stp>
        <stp>61</stp>
        <stp>12/31/2016</stp>
        <stp>1</stp>
        <tr r="M2965" s="1"/>
      </tp>
      <tp>
        <v>51807766.240000002</v>
        <stp/>
        <stp>EM_S_QSTM07_IS</stp>
        <stp>4</stp>
        <stp>600695.SH</stp>
        <stp>61</stp>
        <stp>12/31/2015</stp>
        <stp>1</stp>
        <tr r="I2439" s="1"/>
      </tp>
      <tp>
        <v>26396169.190000098</v>
        <stp/>
        <stp>EM_S_QSTM07_IS</stp>
        <stp>4</stp>
        <stp>600694.SH</stp>
        <stp>61</stp>
        <stp>12/31/2015</stp>
        <stp>1</stp>
        <tr r="I2438" s="1"/>
      </tp>
      <tp>
        <v>7033184.2300000004</v>
        <stp/>
        <stp>EM_S_QSTM07_IS</stp>
        <stp>4</stp>
        <stp>600693.SH</stp>
        <stp>61</stp>
        <stp>12/31/2015</stp>
        <stp>1</stp>
        <tr r="I2437" s="1"/>
      </tp>
      <tp>
        <v>20727946.670000002</v>
        <stp/>
        <stp>EM_S_QSTM07_IS</stp>
        <stp>4</stp>
        <stp>600692.SH</stp>
        <stp>61</stp>
        <stp>12/31/2015</stp>
        <stp>1</stp>
        <tr r="I2436" s="1"/>
      </tp>
      <tp>
        <v>-7906349.6100000003</v>
        <stp/>
        <stp>EM_S_QSTM07_IS</stp>
        <stp>4</stp>
        <stp>600691.SH</stp>
        <stp>61</stp>
        <stp>12/31/2015</stp>
        <stp>1</stp>
        <tr r="I2435" s="1"/>
      </tp>
      <tp>
        <v>869436474.52999997</v>
        <stp/>
        <stp>EM_S_QSTM07_IS</stp>
        <stp>4</stp>
        <stp>600690.SH</stp>
        <stp>61</stp>
        <stp>12/31/2015</stp>
        <stp>1</stp>
        <tr r="I2434" s="1"/>
      </tp>
      <tp>
        <v>129515313.78</v>
        <stp/>
        <stp>EM_S_QSTM07_IS</stp>
        <stp>4</stp>
        <stp>600699.SH</stp>
        <stp>61</stp>
        <stp>12/31/2015</stp>
        <stp>1</stp>
        <tr r="I2443" s="1"/>
      </tp>
      <tp>
        <v>0</v>
        <stp/>
        <stp>EM_S_QSTM07_IS</stp>
        <stp>4</stp>
        <stp>603699.SH</stp>
        <stp>61</stp>
        <stp>12/31/2016</stp>
        <stp>1</stp>
        <tr r="M2967" s="1"/>
      </tp>
      <tp>
        <v>-48616198.229999997</v>
        <stp/>
        <stp>EM_S_QSTM07_IS</stp>
        <stp>4</stp>
        <stp>600698.SH</stp>
        <stp>61</stp>
        <stp>12/31/2015</stp>
        <stp>1</stp>
        <tr r="I2442" s="1"/>
      </tp>
      <tp>
        <v>0</v>
        <stp/>
        <stp>EM_S_QSTM07_IS</stp>
        <stp>4</stp>
        <stp>603698.SH</stp>
        <stp>61</stp>
        <stp>12/31/2016</stp>
        <stp>1</stp>
        <tr r="M2966" s="1"/>
      </tp>
      <tp>
        <v>267004326.03</v>
        <stp/>
        <stp>EM_S_QSTM07_IS</stp>
        <stp>4</stp>
        <stp>000667.SZ</stp>
        <stp>61</stp>
        <stp>12/31/2015</stp>
        <stp>1</stp>
        <tr r="I229" s="1"/>
      </tp>
      <tp>
        <v>12678389.189999999</v>
        <stp/>
        <stp>EM_S_QSTM07_IS</stp>
        <stp>4</stp>
        <stp>000666.SZ</stp>
        <stp>61</stp>
        <stp>12/31/2015</stp>
        <stp>1</stp>
        <tr r="I228" s="1"/>
      </tp>
      <tp>
        <v>97447820.75</v>
        <stp/>
        <stp>EM_S_QSTM07_IS</stp>
        <stp>4</stp>
        <stp>000665.SZ</stp>
        <stp>61</stp>
        <stp>12/31/2015</stp>
        <stp>1</stp>
        <tr r="I227" s="1"/>
      </tp>
      <tp>
        <v>39159911.710000001</v>
        <stp/>
        <stp>EM_S_QSTM07_IS</stp>
        <stp>4</stp>
        <stp>000663.SZ</stp>
        <stp>61</stp>
        <stp>12/31/2015</stp>
        <stp>1</stp>
        <tr r="I226" s="1"/>
      </tp>
      <tp>
        <v>-2192161.9500000002</v>
        <stp/>
        <stp>EM_S_QSTM07_IS</stp>
        <stp>4</stp>
        <stp>000662.SZ</stp>
        <stp>61</stp>
        <stp>12/31/2015</stp>
        <stp>1</stp>
        <tr r="I225" s="1"/>
      </tp>
      <tp>
        <v>87871531.060000002</v>
        <stp/>
        <stp>EM_S_QSTM07_IS</stp>
        <stp>4</stp>
        <stp>000661.SZ</stp>
        <stp>61</stp>
        <stp>12/31/2015</stp>
        <stp>1</stp>
        <tr r="I224" s="1"/>
      </tp>
      <tp>
        <v>30361664.469999999</v>
        <stp/>
        <stp>EM_S_QSTM07_IS</stp>
        <stp>4</stp>
        <stp>000669.SZ</stp>
        <stp>61</stp>
        <stp>12/31/2015</stp>
        <stp>1</stp>
        <tr r="I231" s="1"/>
      </tp>
      <tp>
        <v>31784261.640000001</v>
        <stp/>
        <stp>EM_S_QSTM07_IS</stp>
        <stp>4</stp>
        <stp>000668.SZ</stp>
        <stp>61</stp>
        <stp>12/31/2015</stp>
        <stp>1</stp>
        <tr r="I230" s="1"/>
      </tp>
      <tp>
        <v>301151717.51999998</v>
        <stp/>
        <stp>EM_S_QSTM07_IS</stp>
        <stp>4</stp>
        <stp>000677.SZ</stp>
        <stp>61</stp>
        <stp>12/31/2015</stp>
        <stp>1</stp>
        <tr r="I237" s="1"/>
      </tp>
      <tp>
        <v>20614665.870000001</v>
        <stp/>
        <stp>EM_S_QSTM07_IS</stp>
        <stp>4</stp>
        <stp>000676.SZ</stp>
        <stp>61</stp>
        <stp>12/31/2015</stp>
        <stp>1</stp>
        <tr r="I236" s="1"/>
      </tp>
      <tp>
        <v>43936849.219999999</v>
        <stp/>
        <stp>EM_S_QSTM07_IS</stp>
        <stp>4</stp>
        <stp>000673.SZ</stp>
        <stp>61</stp>
        <stp>12/31/2015</stp>
        <stp>1</stp>
        <tr r="I235" s="1"/>
      </tp>
      <tp>
        <v>25062507.27</v>
        <stp/>
        <stp>EM_S_QSTM07_IS</stp>
        <stp>4</stp>
        <stp>000672.SZ</stp>
        <stp>61</stp>
        <stp>12/31/2015</stp>
        <stp>1</stp>
        <tr r="I234" s="1"/>
      </tp>
      <tp>
        <v>749614161.17999995</v>
        <stp/>
        <stp>EM_S_QSTM07_IS</stp>
        <stp>4</stp>
        <stp>000671.SZ</stp>
        <stp>61</stp>
        <stp>12/31/2015</stp>
        <stp>1</stp>
        <tr r="I233" s="1"/>
      </tp>
      <tp>
        <v>45907262.93</v>
        <stp/>
        <stp>EM_S_QSTM07_IS</stp>
        <stp>4</stp>
        <stp>000670.SZ</stp>
        <stp>61</stp>
        <stp>12/31/2015</stp>
        <stp>1</stp>
        <tr r="I232" s="1"/>
      </tp>
      <tp>
        <v>-293872134.44</v>
        <stp/>
        <stp>EM_S_QSTM07_IS</stp>
        <stp>4</stp>
        <stp>000679.SZ</stp>
        <stp>61</stp>
        <stp>12/31/2015</stp>
        <stp>1</stp>
        <tr r="I239" s="1"/>
      </tp>
      <tp>
        <v>-48812345.189999998</v>
        <stp/>
        <stp>EM_S_QSTM07_IS</stp>
        <stp>4</stp>
        <stp>000678.SZ</stp>
        <stp>61</stp>
        <stp>12/31/2015</stp>
        <stp>1</stp>
        <tr r="I238" s="1"/>
      </tp>
      <tp>
        <v>-344302180.22000003</v>
        <stp/>
        <stp>EM_S_QSTM07_IS</stp>
        <stp>4</stp>
        <stp>000657.SZ</stp>
        <stp>61</stp>
        <stp>12/31/2015</stp>
        <stp>1</stp>
        <tr r="I222" s="1"/>
      </tp>
      <tp>
        <v>462130456.63</v>
        <stp/>
        <stp>EM_S_QSTM07_IS</stp>
        <stp>4</stp>
        <stp>000656.SZ</stp>
        <stp>61</stp>
        <stp>12/31/2015</stp>
        <stp>1</stp>
        <tr r="I221" s="1"/>
      </tp>
      <tp>
        <v>71873814.150000006</v>
        <stp/>
        <stp>EM_S_QSTM07_IS</stp>
        <stp>4</stp>
        <stp>000655.SZ</stp>
        <stp>61</stp>
        <stp>12/31/2015</stp>
        <stp>1</stp>
        <tr r="I220" s="1"/>
      </tp>
      <tp>
        <v>171654994.13999999</v>
        <stp/>
        <stp>EM_S_QSTM07_IS</stp>
        <stp>4</stp>
        <stp>000652.SZ</stp>
        <stp>61</stp>
        <stp>12/31/2015</stp>
        <stp>1</stp>
        <tr r="I219" s="1"/>
      </tp>
      <tp>
        <v>2579721362.3299999</v>
        <stp/>
        <stp>EM_S_QSTM07_IS</stp>
        <stp>4</stp>
        <stp>000651.SZ</stp>
        <stp>61</stp>
        <stp>12/31/2015</stp>
        <stp>1</stp>
        <tr r="I218" s="1"/>
      </tp>
      <tp>
        <v>126369048.78</v>
        <stp/>
        <stp>EM_S_QSTM07_IS</stp>
        <stp>4</stp>
        <stp>000650.SZ</stp>
        <stp>61</stp>
        <stp>12/31/2015</stp>
        <stp>1</stp>
        <tr r="I217" s="1"/>
      </tp>
      <tp>
        <v>-58191162.469999999</v>
        <stp/>
        <stp>EM_S_QSTM07_IS</stp>
        <stp>4</stp>
        <stp>000659.SZ</stp>
        <stp>61</stp>
        <stp>12/31/2015</stp>
        <stp>1</stp>
        <tr r="I223" s="1"/>
      </tp>
      <tp>
        <v>303069958.49000001</v>
        <stp/>
        <stp>EM_S_QSTM07_IS</stp>
        <stp>4</stp>
        <stp>000627.SZ</stp>
        <stp>61</stp>
        <stp>12/31/2015</stp>
        <stp>1</stp>
        <tr r="I205" s="1"/>
      </tp>
      <tp>
        <v>45023246.670000002</v>
        <stp/>
        <stp>EM_S_QSTM07_IS</stp>
        <stp>4</stp>
        <stp>000626.SZ</stp>
        <stp>61</stp>
        <stp>12/31/2015</stp>
        <stp>1</stp>
        <tr r="I204" s="1"/>
      </tp>
      <tp>
        <v>3211870974.0799999</v>
        <stp/>
        <stp>EM_S_QSTM07_IS</stp>
        <stp>4</stp>
        <stp>000625.SZ</stp>
        <stp>61</stp>
        <stp>12/31/2015</stp>
        <stp>1</stp>
        <tr r="I203" s="1"/>
      </tp>
      <tp>
        <v>575529801.20000005</v>
        <stp/>
        <stp>EM_S_QSTM07_IS</stp>
        <stp>4</stp>
        <stp>000623.SZ</stp>
        <stp>61</stp>
        <stp>12/31/2015</stp>
        <stp>1</stp>
        <tr r="I202" s="1"/>
      </tp>
      <tp>
        <v>-24064815.170000002</v>
        <stp/>
        <stp>EM_S_QSTM07_IS</stp>
        <stp>4</stp>
        <stp>000622.SZ</stp>
        <stp>61</stp>
        <stp>12/31/2015</stp>
        <stp>1</stp>
        <tr r="I201" s="1"/>
      </tp>
      <tp>
        <v>176132009.75</v>
        <stp/>
        <stp>EM_S_QSTM07_IS</stp>
        <stp>4</stp>
        <stp>000620.SZ</stp>
        <stp>61</stp>
        <stp>12/31/2015</stp>
        <stp>1</stp>
        <tr r="I200" s="1"/>
      </tp>
      <tp>
        <v>-1235451382.9300001</v>
        <stp/>
        <stp>EM_S_QSTM07_IS</stp>
        <stp>4</stp>
        <stp>000629.SZ</stp>
        <stp>61</stp>
        <stp>12/31/2015</stp>
        <stp>1</stp>
        <tr r="I207" s="1"/>
      </tp>
      <tp>
        <v>61897325.380000003</v>
        <stp/>
        <stp>EM_S_QSTM07_IS</stp>
        <stp>4</stp>
        <stp>000628.SZ</stp>
        <stp>61</stp>
        <stp>12/31/2015</stp>
        <stp>1</stp>
        <tr r="I206" s="1"/>
      </tp>
      <tp>
        <v>13886365.49</v>
        <stp/>
        <stp>EM_S_QSTM07_IS</stp>
        <stp>4</stp>
        <stp>000637.SZ</stp>
        <stp>61</stp>
        <stp>12/31/2015</stp>
        <stp>1</stp>
        <tr r="I214" s="1"/>
      </tp>
      <tp>
        <v>16036405.24</v>
        <stp/>
        <stp>EM_S_QSTM07_IS</stp>
        <stp>4</stp>
        <stp>000636.SZ</stp>
        <stp>61</stp>
        <stp>12/31/2015</stp>
        <stp>1</stp>
        <tr r="I213" s="1"/>
      </tp>
      <tp>
        <v>4039712.54</v>
        <stp/>
        <stp>EM_S_QSTM07_IS</stp>
        <stp>4</stp>
        <stp>000635.SZ</stp>
        <stp>61</stp>
        <stp>12/31/2015</stp>
        <stp>1</stp>
        <tr r="I212" s="1"/>
      </tp>
      <tp>
        <v>-22665125.16</v>
        <stp/>
        <stp>EM_S_QSTM07_IS</stp>
        <stp>4</stp>
        <stp>000633.SZ</stp>
        <stp>61</stp>
        <stp>12/31/2015</stp>
        <stp>1</stp>
        <tr r="I211" s="1"/>
      </tp>
      <tp>
        <v>11137146.15</v>
        <stp/>
        <stp>EM_S_QSTM07_IS</stp>
        <stp>4</stp>
        <stp>000632.SZ</stp>
        <stp>61</stp>
        <stp>12/31/2015</stp>
        <stp>1</stp>
        <tr r="I210" s="1"/>
      </tp>
      <tp>
        <v>90535638.549999997</v>
        <stp/>
        <stp>EM_S_QSTM07_IS</stp>
        <stp>4</stp>
        <stp>000631.SZ</stp>
        <stp>61</stp>
        <stp>12/31/2015</stp>
        <stp>1</stp>
        <tr r="I209" s="1"/>
      </tp>
      <tp>
        <v>-848278871.96000004</v>
        <stp/>
        <stp>EM_S_QSTM07_IS</stp>
        <stp>4</stp>
        <stp>000630.SZ</stp>
        <stp>61</stp>
        <stp>12/31/2015</stp>
        <stp>1</stp>
        <tr r="I208" s="1"/>
      </tp>
      <tp>
        <v>19817809.68</v>
        <stp/>
        <stp>EM_S_QSTM07_IS</stp>
        <stp>4</stp>
        <stp>000639.SZ</stp>
        <stp>61</stp>
        <stp>12/31/2015</stp>
        <stp>1</stp>
        <tr r="I216" s="1"/>
      </tp>
      <tp>
        <v>-27645888.609999999</v>
        <stp/>
        <stp>EM_S_QSTM07_IS</stp>
        <stp>4</stp>
        <stp>000638.SZ</stp>
        <stp>61</stp>
        <stp>12/31/2015</stp>
        <stp>1</stp>
        <tr r="I215" s="1"/>
      </tp>
      <tp>
        <v>162260809.86000001</v>
        <stp/>
        <stp>EM_S_QSTM07_IS</stp>
        <stp>4</stp>
        <stp>000607.SZ</stp>
        <stp>61</stp>
        <stp>12/31/2015</stp>
        <stp>1</stp>
        <tr r="I189" s="1"/>
      </tp>
      <tp>
        <v>-124269545.84</v>
        <stp/>
        <stp>EM_S_QSTM07_IS</stp>
        <stp>4</stp>
        <stp>000606.SZ</stp>
        <stp>61</stp>
        <stp>12/31/2015</stp>
        <stp>1</stp>
        <tr r="I188" s="1"/>
      </tp>
      <tp>
        <v>10282000.859999999</v>
        <stp/>
        <stp>EM_S_QSTM07_IS</stp>
        <stp>4</stp>
        <stp>000605.SZ</stp>
        <stp>61</stp>
        <stp>12/31/2015</stp>
        <stp>1</stp>
        <tr r="I187" s="1"/>
      </tp>
      <tp>
        <v>61578357.829999998</v>
        <stp/>
        <stp>EM_S_QSTM07_IS</stp>
        <stp>4</stp>
        <stp>000603.SZ</stp>
        <stp>61</stp>
        <stp>12/31/2015</stp>
        <stp>1</stp>
        <tr r="I186" s="1"/>
      </tp>
      <tp>
        <v>40641308.759999998</v>
        <stp/>
        <stp>EM_S_QSTM07_IS</stp>
        <stp>4</stp>
        <stp>000601.SZ</stp>
        <stp>61</stp>
        <stp>12/31/2015</stp>
        <stp>1</stp>
        <tr r="I185" s="1"/>
      </tp>
      <tp>
        <v>292615401.98000002</v>
        <stp/>
        <stp>EM_S_QSTM07_IS</stp>
        <stp>4</stp>
        <stp>000600.SZ</stp>
        <stp>61</stp>
        <stp>12/31/2015</stp>
        <stp>1</stp>
        <tr r="I184" s="1"/>
      </tp>
      <tp>
        <v>21575034.43</v>
        <stp/>
        <stp>EM_S_QSTM07_IS</stp>
        <stp>4</stp>
        <stp>000609.SZ</stp>
        <stp>61</stp>
        <stp>12/31/2015</stp>
        <stp>1</stp>
        <tr r="I191" s="1"/>
      </tp>
      <tp>
        <v>2087000</v>
        <stp/>
        <stp>EM_S_QSTM07_IS</stp>
        <stp>4</stp>
        <stp>000608.SZ</stp>
        <stp>61</stp>
        <stp>12/31/2015</stp>
        <stp>1</stp>
        <tr r="I190" s="1"/>
      </tp>
      <tp>
        <v>-50823114.039999999</v>
        <stp/>
        <stp>EM_S_QSTM07_IS</stp>
        <stp>4</stp>
        <stp>000617.SZ</stp>
        <stp>61</stp>
        <stp>12/31/2015</stp>
        <stp>1</stp>
        <tr r="I198" s="1"/>
      </tp>
      <tp>
        <v>161485529.59999999</v>
        <stp/>
        <stp>EM_S_QSTM07_IS</stp>
        <stp>4</stp>
        <stp>000616.SZ</stp>
        <stp>61</stp>
        <stp>12/31/2015</stp>
        <stp>1</stp>
        <tr r="I197" s="1"/>
      </tp>
      <tp>
        <v>31557350.420000002</v>
        <stp/>
        <stp>EM_S_QSTM07_IS</stp>
        <stp>4</stp>
        <stp>000615.SZ</stp>
        <stp>61</stp>
        <stp>12/31/2015</stp>
        <stp>1</stp>
        <tr r="I196" s="1"/>
      </tp>
      <tp>
        <v>-1031663.76</v>
        <stp/>
        <stp>EM_S_QSTM07_IS</stp>
        <stp>4</stp>
        <stp>000613.SZ</stp>
        <stp>61</stp>
        <stp>12/31/2015</stp>
        <stp>1</stp>
        <tr r="I195" s="1"/>
      </tp>
      <tp>
        <v>-81632971.459999993</v>
        <stp/>
        <stp>EM_S_QSTM07_IS</stp>
        <stp>4</stp>
        <stp>000612.SZ</stp>
        <stp>61</stp>
        <stp>12/31/2015</stp>
        <stp>1</stp>
        <tr r="I194" s="1"/>
      </tp>
      <tp>
        <v>-333535710.51999998</v>
        <stp/>
        <stp>EM_S_QSTM07_IS</stp>
        <stp>4</stp>
        <stp>000611.SZ</stp>
        <stp>61</stp>
        <stp>12/31/2015</stp>
        <stp>1</stp>
        <tr r="I193" s="1"/>
      </tp>
      <tp>
        <v>22207060.02</v>
        <stp/>
        <stp>EM_S_QSTM07_IS</stp>
        <stp>4</stp>
        <stp>000610.SZ</stp>
        <stp>61</stp>
        <stp>12/31/2015</stp>
        <stp>1</stp>
        <tr r="I192" s="1"/>
      </tp>
      <tp>
        <v>20602861.469999999</v>
        <stp/>
        <stp>EM_S_QSTM07_IS</stp>
        <stp>4</stp>
        <stp>000619.SZ</stp>
        <stp>61</stp>
        <stp>12/31/2015</stp>
        <stp>1</stp>
        <tr r="I199" s="1"/>
      </tp>
      <tp>
        <v>-283967810.75</v>
        <stp/>
        <stp>EM_S_QSTM07_IS</stp>
        <stp>4</stp>
        <stp>000687.SZ</stp>
        <stp>61</stp>
        <stp>12/31/2015</stp>
        <stp>1</stp>
        <tr r="I246" s="1"/>
      </tp>
      <tp>
        <v>397571849.98000002</v>
        <stp/>
        <stp>EM_S_QSTM07_IS</stp>
        <stp>4</stp>
        <stp>000686.SZ</stp>
        <stp>61</stp>
        <stp>12/31/2015</stp>
        <stp>1</stp>
        <tr r="I245" s="1"/>
      </tp>
      <tp>
        <v>297731404.95999998</v>
        <stp/>
        <stp>EM_S_QSTM07_IS</stp>
        <stp>4</stp>
        <stp>000685.SZ</stp>
        <stp>61</stp>
        <stp>12/31/2015</stp>
        <stp>1</stp>
        <tr r="I244" s="1"/>
      </tp>
      <tp>
        <v>-20210423.73</v>
        <stp/>
        <stp>EM_S_QSTM07_IS</stp>
        <stp>4</stp>
        <stp>000683.SZ</stp>
        <stp>61</stp>
        <stp>12/31/2015</stp>
        <stp>1</stp>
        <tr r="I243" s="1"/>
      </tp>
      <tp>
        <v>25009982.960000001</v>
        <stp/>
        <stp>EM_S_QSTM07_IS</stp>
        <stp>4</stp>
        <stp>000682.SZ</stp>
        <stp>61</stp>
        <stp>12/31/2015</stp>
        <stp>1</stp>
        <tr r="I242" s="1"/>
      </tp>
      <tp>
        <v>67376734.159999996</v>
        <stp/>
        <stp>EM_S_QSTM07_IS</stp>
        <stp>4</stp>
        <stp>000681.SZ</stp>
        <stp>61</stp>
        <stp>12/31/2015</stp>
        <stp>1</stp>
        <tr r="I241" s="1"/>
      </tp>
      <tp>
        <v>-413252694.00999999</v>
        <stp/>
        <stp>EM_S_QSTM07_IS</stp>
        <stp>4</stp>
        <stp>000680.SZ</stp>
        <stp>61</stp>
        <stp>12/31/2015</stp>
        <stp>1</stp>
        <tr r="I240" s="1"/>
      </tp>
      <tp>
        <v>170757573.19999999</v>
        <stp/>
        <stp>EM_S_QSTM07_IS</stp>
        <stp>4</stp>
        <stp>000688.SZ</stp>
        <stp>61</stp>
        <stp>12/31/2015</stp>
        <stp>1</stp>
        <tr r="I247" s="1"/>
      </tp>
      <tp>
        <v>12202385.32</v>
        <stp/>
        <stp>EM_S_QSTM07_IS</stp>
        <stp>4</stp>
        <stp>000697.SZ</stp>
        <stp>61</stp>
        <stp>12/31/2015</stp>
        <stp>1</stp>
        <tr r="I253" s="1"/>
      </tp>
      <tp>
        <v>16727787.84</v>
        <stp/>
        <stp>EM_S_QSTM07_IS</stp>
        <stp>4</stp>
        <stp>000695.SZ</stp>
        <stp>61</stp>
        <stp>12/31/2015</stp>
        <stp>1</stp>
        <tr r="I252" s="1"/>
      </tp>
      <tp>
        <v>-251586371.21000001</v>
        <stp/>
        <stp>EM_S_QSTM07_IS</stp>
        <stp>4</stp>
        <stp>000693.SZ</stp>
        <stp>61</stp>
        <stp>12/31/2015</stp>
        <stp>1</stp>
        <tr r="I251" s="1"/>
      </tp>
      <tp>
        <v>111655321.40000001</v>
        <stp/>
        <stp>EM_S_QSTM07_IS</stp>
        <stp>4</stp>
        <stp>000692.SZ</stp>
        <stp>61</stp>
        <stp>12/31/2015</stp>
        <stp>1</stp>
        <tr r="I250" s="1"/>
      </tp>
      <tp>
        <v>13414682.57</v>
        <stp/>
        <stp>EM_S_QSTM07_IS</stp>
        <stp>4</stp>
        <stp>000691.SZ</stp>
        <stp>61</stp>
        <stp>12/31/2015</stp>
        <stp>1</stp>
        <tr r="I249" s="1"/>
      </tp>
      <tp>
        <v>137857773.75</v>
        <stp/>
        <stp>EM_S_QSTM07_IS</stp>
        <stp>4</stp>
        <stp>000690.SZ</stp>
        <stp>61</stp>
        <stp>12/31/2015</stp>
        <stp>1</stp>
        <tr r="I248" s="1"/>
      </tp>
      <tp>
        <v>93356790.5</v>
        <stp/>
        <stp>EM_S_QSTM07_IS</stp>
        <stp>4</stp>
        <stp>000698.SZ</stp>
        <stp>61</stp>
        <stp>12/31/2015</stp>
        <stp>1</stp>
        <tr r="I254" s="1"/>
      </tp>
      <tp>
        <v>1881550.37</v>
        <stp/>
        <stp>EM_S_QSTM07_IS</stp>
        <stp>4</stp>
        <stp>600727.SH</stp>
        <stp>61</stp>
        <stp>12/31/2015</stp>
        <stp>1</stp>
        <tr r="I2469" s="1"/>
      </tp>
      <tp>
        <v>0</v>
        <stp/>
        <stp>EM_S_QSTM07_IS</stp>
        <stp>4</stp>
        <stp>603727.SH</stp>
        <stp>61</stp>
        <stp>12/31/2016</stp>
        <stp>1</stp>
        <tr r="M2974" s="1"/>
      </tp>
      <tp>
        <v>-133251048.67</v>
        <stp/>
        <stp>EM_S_QSTM07_IS</stp>
        <stp>4</stp>
        <stp>600726.SH</stp>
        <stp>61</stp>
        <stp>12/31/2015</stp>
        <stp>1</stp>
        <tr r="I2468" s="1"/>
      </tp>
      <tp>
        <v>0</v>
        <stp/>
        <stp>EM_S_QSTM07_IS</stp>
        <stp>4</stp>
        <stp>603726.SH</stp>
        <stp>61</stp>
        <stp>12/31/2016</stp>
        <stp>1</stp>
        <tr r="M2973" s="1"/>
      </tp>
      <tp>
        <v>-1878004500.49</v>
        <stp/>
        <stp>EM_S_QSTM07_IS</stp>
        <stp>4</stp>
        <stp>600725.SH</stp>
        <stp>61</stp>
        <stp>12/31/2015</stp>
        <stp>1</stp>
        <tr r="I2467" s="1"/>
      </tp>
      <tp>
        <v>-291713780.89999998</v>
        <stp/>
        <stp>EM_S_QSTM07_IS</stp>
        <stp>4</stp>
        <stp>600724.SH</stp>
        <stp>61</stp>
        <stp>12/31/2015</stp>
        <stp>1</stp>
        <tr r="I2466" s="1"/>
      </tp>
      <tp>
        <v>107604457</v>
        <stp/>
        <stp>EM_S_QSTM07_IS</stp>
        <stp>4</stp>
        <stp>600723.SH</stp>
        <stp>61</stp>
        <stp>12/31/2015</stp>
        <stp>1</stp>
        <tr r="I2465" s="1"/>
      </tp>
      <tp>
        <v>7086082.7100000102</v>
        <stp/>
        <stp>EM_S_QSTM07_IS</stp>
        <stp>4</stp>
        <stp>600722.SH</stp>
        <stp>61</stp>
        <stp>12/31/2015</stp>
        <stp>1</stp>
        <tr r="I2464" s="1"/>
      </tp>
      <tp>
        <v>-231378640.97999999</v>
        <stp/>
        <stp>EM_S_QSTM07_IS</stp>
        <stp>4</stp>
        <stp>600721.SH</stp>
        <stp>61</stp>
        <stp>12/31/2015</stp>
        <stp>1</stp>
        <tr r="I2463" s="1"/>
      </tp>
      <tp>
        <v>116180369.18000001</v>
        <stp/>
        <stp>EM_S_QSTM07_IS</stp>
        <stp>4</stp>
        <stp>600720.SH</stp>
        <stp>61</stp>
        <stp>12/31/2015</stp>
        <stp>1</stp>
        <tr r="I2462" s="1"/>
      </tp>
      <tp>
        <v>-16178292.220000001</v>
        <stp/>
        <stp>EM_S_QSTM07_IS</stp>
        <stp>4</stp>
        <stp>600729.SH</stp>
        <stp>61</stp>
        <stp>12/31/2015</stp>
        <stp>1</stp>
        <tr r="I2471" s="1"/>
      </tp>
      <tp>
        <v>0</v>
        <stp/>
        <stp>EM_S_QSTM07_IS</stp>
        <stp>4</stp>
        <stp>603729.SH</stp>
        <stp>61</stp>
        <stp>12/31/2016</stp>
        <stp>1</stp>
        <tr r="M2975" s="1"/>
      </tp>
      <tp>
        <v>184409080.13</v>
        <stp/>
        <stp>EM_S_QSTM07_IS</stp>
        <stp>4</stp>
        <stp>600728.SH</stp>
        <stp>61</stp>
        <stp>12/31/2015</stp>
        <stp>1</stp>
        <tr r="I2470" s="1"/>
      </tp>
      <tp>
        <v>1930700.9300000099</v>
        <stp/>
        <stp>EM_S_QSTM07_IS</stp>
        <stp>4</stp>
        <stp>600737.SH</stp>
        <stp>61</stp>
        <stp>12/31/2015</stp>
        <stp>1</stp>
        <tr r="I2479" s="1"/>
      </tp>
      <tp>
        <v>0</v>
        <stp/>
        <stp>EM_S_QSTM07_IS</stp>
        <stp>4</stp>
        <stp>603737.SH</stp>
        <stp>61</stp>
        <stp>12/31/2016</stp>
        <stp>1</stp>
        <tr r="M2976" s="1"/>
      </tp>
      <tp>
        <v>124451026.54000001</v>
        <stp/>
        <stp>EM_S_QSTM07_IS</stp>
        <stp>4</stp>
        <stp>600736.SH</stp>
        <stp>61</stp>
        <stp>12/31/2015</stp>
        <stp>1</stp>
        <tr r="I2478" s="1"/>
      </tp>
      <tp>
        <v>8149950.1600000001</v>
        <stp/>
        <stp>EM_S_QSTM07_IS</stp>
        <stp>4</stp>
        <stp>600735.SH</stp>
        <stp>61</stp>
        <stp>12/31/2015</stp>
        <stp>1</stp>
        <tr r="I2477" s="1"/>
      </tp>
      <tp>
        <v>187087356.84999999</v>
        <stp/>
        <stp>EM_S_QSTM07_IS</stp>
        <stp>4</stp>
        <stp>600734.SH</stp>
        <stp>61</stp>
        <stp>12/31/2015</stp>
        <stp>1</stp>
        <tr r="I2476" s="1"/>
      </tp>
      <tp>
        <v>-21511690.710000001</v>
        <stp/>
        <stp>EM_S_QSTM07_IS</stp>
        <stp>4</stp>
        <stp>600733.SH</stp>
        <stp>61</stp>
        <stp>12/31/2015</stp>
        <stp>1</stp>
        <tr r="I2475" s="1"/>
      </tp>
      <tp>
        <v>-85202426.390000001</v>
        <stp/>
        <stp>EM_S_QSTM07_IS</stp>
        <stp>4</stp>
        <stp>600732.SH</stp>
        <stp>61</stp>
        <stp>12/31/2015</stp>
        <stp>1</stp>
        <tr r="I2474" s="1"/>
      </tp>
      <tp>
        <v>7948171.6100000003</v>
        <stp/>
        <stp>EM_S_QSTM07_IS</stp>
        <stp>4</stp>
        <stp>600731.SH</stp>
        <stp>61</stp>
        <stp>12/31/2015</stp>
        <stp>1</stp>
        <tr r="I2473" s="1"/>
      </tp>
      <tp>
        <v>4431891.4300000099</v>
        <stp/>
        <stp>EM_S_QSTM07_IS</stp>
        <stp>4</stp>
        <stp>600730.SH</stp>
        <stp>61</stp>
        <stp>12/31/2015</stp>
        <stp>1</stp>
        <tr r="I2472" s="1"/>
      </tp>
      <tp>
        <v>-955736554.00999999</v>
        <stp/>
        <stp>EM_S_QSTM07_IS</stp>
        <stp>4</stp>
        <stp>600739.SH</stp>
        <stp>61</stp>
        <stp>12/31/2015</stp>
        <stp>1</stp>
        <tr r="I2481" s="1"/>
      </tp>
      <tp>
        <v>8188035.1399999997</v>
        <stp/>
        <stp>EM_S_QSTM07_IS</stp>
        <stp>4</stp>
        <stp>600738.SH</stp>
        <stp>61</stp>
        <stp>12/31/2015</stp>
        <stp>1</stp>
        <tr r="I2480" s="1"/>
      </tp>
      <tp>
        <v>0</v>
        <stp/>
        <stp>EM_S_QSTM07_IS</stp>
        <stp>4</stp>
        <stp>603738.SH</stp>
        <stp>61</stp>
        <stp>12/31/2016</stp>
        <stp>1</stp>
        <tr r="M2977" s="1"/>
      </tp>
      <tp>
        <v>280661778.12</v>
        <stp/>
        <stp>EM_S_QSTM07_IS</stp>
        <stp>4</stp>
        <stp>600707.SH</stp>
        <stp>61</stp>
        <stp>12/31/2015</stp>
        <stp>1</stp>
        <tr r="I2450" s="1"/>
      </tp>
      <tp>
        <v>-1825637.30999999</v>
        <stp/>
        <stp>EM_S_QSTM07_IS</stp>
        <stp>4</stp>
        <stp>600706.SH</stp>
        <stp>61</stp>
        <stp>12/31/2015</stp>
        <stp>1</stp>
        <tr r="I2449" s="1"/>
      </tp>
      <tp>
        <v>504188857.13999999</v>
        <stp/>
        <stp>EM_S_QSTM07_IS</stp>
        <stp>4</stp>
        <stp>600705.SH</stp>
        <stp>61</stp>
        <stp>12/31/2015</stp>
        <stp>1</stp>
        <tr r="I2448" s="1"/>
      </tp>
      <tp>
        <v>203852995.91999999</v>
        <stp/>
        <stp>EM_S_QSTM07_IS</stp>
        <stp>4</stp>
        <stp>600704.SH</stp>
        <stp>61</stp>
        <stp>12/31/2015</stp>
        <stp>1</stp>
        <tr r="I2447" s="1"/>
      </tp>
      <tp>
        <v>247896253.21000001</v>
        <stp/>
        <stp>EM_S_QSTM07_IS</stp>
        <stp>4</stp>
        <stp>600703.SH</stp>
        <stp>61</stp>
        <stp>12/31/2015</stp>
        <stp>1</stp>
        <tr r="I2446" s="1"/>
      </tp>
      <tp>
        <v>0</v>
        <stp/>
        <stp>EM_S_QSTM07_IS</stp>
        <stp>4</stp>
        <stp>603703.SH</stp>
        <stp>61</stp>
        <stp>12/31/2016</stp>
        <stp>1</stp>
        <tr r="M2969" s="1"/>
      </tp>
      <tp>
        <v>3177119.02</v>
        <stp/>
        <stp>EM_S_QSTM07_IS</stp>
        <stp>4</stp>
        <stp>600702.SH</stp>
        <stp>61</stp>
        <stp>12/31/2015</stp>
        <stp>1</stp>
        <tr r="I2445" s="1"/>
      </tp>
      <tp>
        <v>21183312.859999999</v>
        <stp/>
        <stp>EM_S_QSTM07_IS</stp>
        <stp>4</stp>
        <stp>600701.SH</stp>
        <stp>61</stp>
        <stp>12/31/2015</stp>
        <stp>1</stp>
        <tr r="I2444" s="1"/>
      </tp>
      <tp>
        <v>0</v>
        <stp/>
        <stp>EM_S_QSTM07_IS</stp>
        <stp>4</stp>
        <stp>603701.SH</stp>
        <stp>61</stp>
        <stp>12/31/2016</stp>
        <stp>1</stp>
        <tr r="M2968" s="1"/>
      </tp>
      <tp>
        <v>325739856.27999997</v>
        <stp/>
        <stp>EM_S_QSTM07_IS</stp>
        <stp>4</stp>
        <stp>600708.SH</stp>
        <stp>61</stp>
        <stp>12/31/2015</stp>
        <stp>1</stp>
        <tr r="I2451" s="1"/>
      </tp>
      <tp>
        <v>0</v>
        <stp/>
        <stp>EM_S_QSTM07_IS</stp>
        <stp>4</stp>
        <stp>603708.SH</stp>
        <stp>61</stp>
        <stp>12/31/2016</stp>
        <stp>1</stp>
        <tr r="M2970" s="1"/>
      </tp>
      <tp>
        <v>232625748.88999999</v>
        <stp/>
        <stp>EM_S_QSTM07_IS</stp>
        <stp>4</stp>
        <stp>600717.SH</stp>
        <stp>61</stp>
        <stp>12/31/2015</stp>
        <stp>1</stp>
        <tr r="I2459" s="1"/>
      </tp>
      <tp>
        <v>16964649.870000001</v>
        <stp/>
        <stp>EM_S_QSTM07_IS</stp>
        <stp>4</stp>
        <stp>600716.SH</stp>
        <stp>61</stp>
        <stp>12/31/2015</stp>
        <stp>1</stp>
        <tr r="I2458" s="1"/>
      </tp>
      <tp>
        <v>0</v>
        <stp/>
        <stp>EM_S_QSTM07_IS</stp>
        <stp>4</stp>
        <stp>603716.SH</stp>
        <stp>61</stp>
        <stp>12/31/2016</stp>
        <stp>1</stp>
        <tr r="M2971" s="1"/>
      </tp>
      <tp>
        <v>108826583.48</v>
        <stp/>
        <stp>EM_S_QSTM07_IS</stp>
        <stp>4</stp>
        <stp>600715.SH</stp>
        <stp>61</stp>
        <stp>12/31/2015</stp>
        <stp>1</stp>
        <tr r="I2457" s="1"/>
      </tp>
      <tp>
        <v>-19126345.199999999</v>
        <stp/>
        <stp>EM_S_QSTM07_IS</stp>
        <stp>4</stp>
        <stp>600714.SH</stp>
        <stp>61</stp>
        <stp>12/31/2015</stp>
        <stp>1</stp>
        <tr r="I2456" s="1"/>
      </tp>
      <tp>
        <v>35208557.149999999</v>
        <stp/>
        <stp>EM_S_QSTM07_IS</stp>
        <stp>4</stp>
        <stp>600713.SH</stp>
        <stp>61</stp>
        <stp>12/31/2015</stp>
        <stp>1</stp>
        <tr r="I2455" s="1"/>
      </tp>
      <tp>
        <v>34785157.409999996</v>
        <stp/>
        <stp>EM_S_QSTM07_IS</stp>
        <stp>4</stp>
        <stp>600712.SH</stp>
        <stp>61</stp>
        <stp>12/31/2015</stp>
        <stp>1</stp>
        <tr r="I2454" s="1"/>
      </tp>
      <tp>
        <v>54921174.869999997</v>
        <stp/>
        <stp>EM_S_QSTM07_IS</stp>
        <stp>4</stp>
        <stp>600711.SH</stp>
        <stp>61</stp>
        <stp>12/31/2015</stp>
        <stp>1</stp>
        <tr r="I2453" s="1"/>
      </tp>
      <tp>
        <v>-189462402.08000001</v>
        <stp/>
        <stp>EM_S_QSTM07_IS</stp>
        <stp>4</stp>
        <stp>600710.SH</stp>
        <stp>61</stp>
        <stp>12/31/2015</stp>
        <stp>1</stp>
        <tr r="I2452" s="1"/>
      </tp>
      <tp>
        <v>27109832.800000001</v>
        <stp/>
        <stp>EM_S_QSTM07_IS</stp>
        <stp>4</stp>
        <stp>600719.SH</stp>
        <stp>61</stp>
        <stp>12/31/2015</stp>
        <stp>1</stp>
        <tr r="I2461" s="1"/>
      </tp>
      <tp>
        <v>224224873</v>
        <stp/>
        <stp>EM_S_QSTM07_IS</stp>
        <stp>4</stp>
        <stp>600718.SH</stp>
        <stp>61</stp>
        <stp>12/31/2015</stp>
        <stp>1</stp>
        <tr r="I2460" s="1"/>
      </tp>
      <tp>
        <v>0</v>
        <stp/>
        <stp>EM_S_QSTM07_IS</stp>
        <stp>4</stp>
        <stp>603718.SH</stp>
        <stp>61</stp>
        <stp>12/31/2016</stp>
        <stp>1</stp>
        <tr r="M2972" s="1"/>
      </tp>
      <tp>
        <v>-39675566.399999999</v>
        <stp/>
        <stp>EM_S_QSTM07_IS</stp>
        <stp>4</stp>
        <stp>600767.SH</stp>
        <stp>61</stp>
        <stp>12/31/2015</stp>
        <stp>1</stp>
        <tr r="I2507" s="1"/>
      </tp>
      <tp>
        <v>-9715673.6500000004</v>
        <stp/>
        <stp>EM_S_QSTM07_IS</stp>
        <stp>4</stp>
        <stp>600766.SH</stp>
        <stp>61</stp>
        <stp>12/31/2015</stp>
        <stp>1</stp>
        <tr r="I2506" s="1"/>
      </tp>
      <tp>
        <v>0</v>
        <stp/>
        <stp>EM_S_QSTM07_IS</stp>
        <stp>4</stp>
        <stp>603766.SH</stp>
        <stp>61</stp>
        <stp>12/31/2016</stp>
        <stp>1</stp>
        <tr r="M2978" s="1"/>
      </tp>
      <tp>
        <v>-421157514.11000001</v>
        <stp/>
        <stp>EM_S_QSTM07_IS</stp>
        <stp>4</stp>
        <stp>600765.SH</stp>
        <stp>61</stp>
        <stp>12/31/2015</stp>
        <stp>1</stp>
        <tr r="I2505" s="1"/>
      </tp>
      <tp>
        <v>-124703115.31</v>
        <stp/>
        <stp>EM_S_QSTM07_IS</stp>
        <stp>4</stp>
        <stp>600764.SH</stp>
        <stp>61</stp>
        <stp>12/31/2015</stp>
        <stp>1</stp>
        <tr r="I2504" s="1"/>
      </tp>
      <tp>
        <v>70036492.030000001</v>
        <stp/>
        <stp>EM_S_QSTM07_IS</stp>
        <stp>4</stp>
        <stp>600763.SH</stp>
        <stp>61</stp>
        <stp>12/31/2015</stp>
        <stp>1</stp>
        <tr r="I2503" s="1"/>
      </tp>
      <tp>
        <v>105615488.17</v>
        <stp/>
        <stp>EM_S_QSTM07_IS</stp>
        <stp>4</stp>
        <stp>600761.SH</stp>
        <stp>61</stp>
        <stp>12/31/2015</stp>
        <stp>1</stp>
        <tr r="I2502" s="1"/>
      </tp>
      <tp>
        <v>-106473201.04000001</v>
        <stp/>
        <stp>EM_S_QSTM07_IS</stp>
        <stp>4</stp>
        <stp>600760.SH</stp>
        <stp>61</stp>
        <stp>12/31/2015</stp>
        <stp>1</stp>
        <tr r="I2501" s="1"/>
      </tp>
      <tp>
        <v>-254963.600000001</v>
        <stp/>
        <stp>EM_S_QSTM07_IS</stp>
        <stp>4</stp>
        <stp>600769.SH</stp>
        <stp>61</stp>
        <stp>12/31/2015</stp>
        <stp>1</stp>
        <tr r="I2509" s="1"/>
      </tp>
      <tp>
        <v>-23310243.890000001</v>
        <stp/>
        <stp>EM_S_QSTM07_IS</stp>
        <stp>4</stp>
        <stp>600768.SH</stp>
        <stp>61</stp>
        <stp>12/31/2015</stp>
        <stp>1</stp>
        <tr r="I2508" s="1"/>
      </tp>
      <tp>
        <v>100663261.11</v>
        <stp/>
        <stp>EM_S_QSTM07_IS</stp>
        <stp>4</stp>
        <stp>600777.SH</stp>
        <stp>61</stp>
        <stp>12/31/2015</stp>
        <stp>1</stp>
        <tr r="I2516" s="1"/>
      </tp>
      <tp>
        <v>0</v>
        <stp/>
        <stp>EM_S_QSTM07_IS</stp>
        <stp>4</stp>
        <stp>603777.SH</stp>
        <stp>61</stp>
        <stp>12/31/2016</stp>
        <stp>1</stp>
        <tr r="M2979" s="1"/>
      </tp>
      <tp>
        <v>71781150.799999997</v>
        <stp/>
        <stp>EM_S_QSTM07_IS</stp>
        <stp>4</stp>
        <stp>600776.SH</stp>
        <stp>61</stp>
        <stp>12/31/2015</stp>
        <stp>1</stp>
        <tr r="I2515" s="1"/>
      </tp>
      <tp>
        <v>30933045.699999999</v>
        <stp/>
        <stp>EM_S_QSTM07_IS</stp>
        <stp>4</stp>
        <stp>600775.SH</stp>
        <stp>61</stp>
        <stp>12/31/2015</stp>
        <stp>1</stp>
        <tr r="I2514" s="1"/>
      </tp>
      <tp>
        <v>3523367.53</v>
        <stp/>
        <stp>EM_S_QSTM07_IS</stp>
        <stp>4</stp>
        <stp>600774.SH</stp>
        <stp>61</stp>
        <stp>12/31/2015</stp>
        <stp>1</stp>
        <tr r="I2513" s="1"/>
      </tp>
      <tp>
        <v>26725335.199999999</v>
        <stp/>
        <stp>EM_S_QSTM07_IS</stp>
        <stp>4</stp>
        <stp>600773.SH</stp>
        <stp>61</stp>
        <stp>12/31/2015</stp>
        <stp>1</stp>
        <tr r="I2512" s="1"/>
      </tp>
      <tp>
        <v>875126.91</v>
        <stp/>
        <stp>EM_S_QSTM07_IS</stp>
        <stp>4</stp>
        <stp>600771.SH</stp>
        <stp>61</stp>
        <stp>12/31/2015</stp>
        <stp>1</stp>
        <tr r="I2511" s="1"/>
      </tp>
      <tp>
        <v>-270018267.54000002</v>
        <stp/>
        <stp>EM_S_QSTM07_IS</stp>
        <stp>4</stp>
        <stp>600770.SH</stp>
        <stp>61</stp>
        <stp>12/31/2015</stp>
        <stp>1</stp>
        <tr r="I2510" s="1"/>
      </tp>
      <tp>
        <v>17176017.77</v>
        <stp/>
        <stp>EM_S_QSTM07_IS</stp>
        <stp>4</stp>
        <stp>600779.SH</stp>
        <stp>61</stp>
        <stp>12/31/2015</stp>
        <stp>1</stp>
        <tr r="I2518" s="1"/>
      </tp>
      <tp>
        <v>0</v>
        <stp/>
        <stp>EM_S_QSTM07_IS</stp>
        <stp>4</stp>
        <stp>603779.SH</stp>
        <stp>61</stp>
        <stp>12/31/2016</stp>
        <stp>1</stp>
        <tr r="M2981" s="1"/>
      </tp>
      <tp>
        <v>-32406552.620000001</v>
        <stp/>
        <stp>EM_S_QSTM07_IS</stp>
        <stp>4</stp>
        <stp>600778.SH</stp>
        <stp>61</stp>
        <stp>12/31/2015</stp>
        <stp>1</stp>
        <tr r="I2517" s="1"/>
      </tp>
      <tp>
        <v>0</v>
        <stp/>
        <stp>EM_S_QSTM07_IS</stp>
        <stp>4</stp>
        <stp>603778.SH</stp>
        <stp>61</stp>
        <stp>12/31/2016</stp>
        <stp>1</stp>
        <tr r="M2980" s="1"/>
      </tp>
      <tp>
        <v>-29760820.960000001</v>
        <stp/>
        <stp>EM_S_QSTM07_IS</stp>
        <stp>4</stp>
        <stp>600747.SH</stp>
        <stp>61</stp>
        <stp>12/31/2015</stp>
        <stp>1</stp>
        <tr r="I2489" s="1"/>
      </tp>
      <tp>
        <v>994070.99000000197</v>
        <stp/>
        <stp>EM_S_QSTM07_IS</stp>
        <stp>4</stp>
        <stp>600746.SH</stp>
        <stp>61</stp>
        <stp>12/31/2015</stp>
        <stp>1</stp>
        <tr r="I2488" s="1"/>
      </tp>
      <tp>
        <v>-136941935.77000001</v>
        <stp/>
        <stp>EM_S_QSTM07_IS</stp>
        <stp>4</stp>
        <stp>600745.SH</stp>
        <stp>61</stp>
        <stp>12/31/2015</stp>
        <stp>1</stp>
        <tr r="I2487" s="1"/>
      </tp>
      <tp>
        <v>44802180.609999999</v>
        <stp/>
        <stp>EM_S_QSTM07_IS</stp>
        <stp>4</stp>
        <stp>600744.SH</stp>
        <stp>61</stp>
        <stp>12/31/2015</stp>
        <stp>1</stp>
        <tr r="I2486" s="1"/>
      </tp>
      <tp>
        <v>429325036.42000002</v>
        <stp/>
        <stp>EM_S_QSTM07_IS</stp>
        <stp>4</stp>
        <stp>600743.SH</stp>
        <stp>61</stp>
        <stp>12/31/2015</stp>
        <stp>1</stp>
        <tr r="I2485" s="1"/>
      </tp>
      <tp>
        <v>133406158.69</v>
        <stp/>
        <stp>EM_S_QSTM07_IS</stp>
        <stp>4</stp>
        <stp>600742.SH</stp>
        <stp>61</stp>
        <stp>12/31/2015</stp>
        <stp>1</stp>
        <tr r="I2484" s="1"/>
      </tp>
      <tp>
        <v>1149303133.02</v>
        <stp/>
        <stp>EM_S_QSTM07_IS</stp>
        <stp>4</stp>
        <stp>600741.SH</stp>
        <stp>61</stp>
        <stp>12/31/2015</stp>
        <stp>1</stp>
        <tr r="I2483" s="1"/>
      </tp>
      <tp>
        <v>-387337376.99000001</v>
        <stp/>
        <stp>EM_S_QSTM07_IS</stp>
        <stp>4</stp>
        <stp>600740.SH</stp>
        <stp>61</stp>
        <stp>12/31/2015</stp>
        <stp>1</stp>
        <tr r="I2482" s="1"/>
      </tp>
      <tp>
        <v>38066784</v>
        <stp/>
        <stp>EM_S_QSTM07_IS</stp>
        <stp>4</stp>
        <stp>600749.SH</stp>
        <stp>61</stp>
        <stp>12/31/2015</stp>
        <stp>1</stp>
        <tr r="I2491" s="1"/>
      </tp>
      <tp>
        <v>317385242.00999999</v>
        <stp/>
        <stp>EM_S_QSTM07_IS</stp>
        <stp>4</stp>
        <stp>600748.SH</stp>
        <stp>61</stp>
        <stp>12/31/2015</stp>
        <stp>1</stp>
        <tr r="I2490" s="1"/>
      </tp>
      <tp>
        <v>-20659827.379999999</v>
        <stp/>
        <stp>EM_S_QSTM07_IS</stp>
        <stp>4</stp>
        <stp>600757.SH</stp>
        <stp>61</stp>
        <stp>12/31/2015</stp>
        <stp>1</stp>
        <tr r="I2498" s="1"/>
      </tp>
      <tp>
        <v>56624609.740000002</v>
        <stp/>
        <stp>EM_S_QSTM07_IS</stp>
        <stp>4</stp>
        <stp>600756.SH</stp>
        <stp>61</stp>
        <stp>12/31/2015</stp>
        <stp>1</stp>
        <tr r="I2497" s="1"/>
      </tp>
      <tp>
        <v>202246094.21000001</v>
        <stp/>
        <stp>EM_S_QSTM07_IS</stp>
        <stp>4</stp>
        <stp>600755.SH</stp>
        <stp>61</stp>
        <stp>12/31/2015</stp>
        <stp>1</stp>
        <tr r="I2496" s="1"/>
      </tp>
      <tp>
        <v>173766565.81999999</v>
        <stp/>
        <stp>EM_S_QSTM07_IS</stp>
        <stp>4</stp>
        <stp>600754.SH</stp>
        <stp>61</stp>
        <stp>12/31/2015</stp>
        <stp>1</stp>
        <tr r="I2495" s="1"/>
      </tp>
      <tp>
        <v>-5607122.4400000097</v>
        <stp/>
        <stp>EM_S_QSTM07_IS</stp>
        <stp>4</stp>
        <stp>600753.SH</stp>
        <stp>61</stp>
        <stp>12/31/2015</stp>
        <stp>1</stp>
        <tr r="I2494" s="1"/>
      </tp>
      <tp>
        <v>104135224.93000001</v>
        <stp/>
        <stp>EM_S_QSTM07_IS</stp>
        <stp>4</stp>
        <stp>600751.SH</stp>
        <stp>61</stp>
        <stp>12/31/2015</stp>
        <stp>1</stp>
        <tr r="I2493" s="1"/>
      </tp>
      <tp>
        <v>145048196.18000001</v>
        <stp/>
        <stp>EM_S_QSTM07_IS</stp>
        <stp>4</stp>
        <stp>600750.SH</stp>
        <stp>61</stp>
        <stp>12/31/2015</stp>
        <stp>1</stp>
        <tr r="I2492" s="1"/>
      </tp>
      <tp>
        <v>59863243.219999999</v>
        <stp/>
        <stp>EM_S_QSTM07_IS</stp>
        <stp>4</stp>
        <stp>600759.SH</stp>
        <stp>61</stp>
        <stp>12/31/2015</stp>
        <stp>1</stp>
        <tr r="I2500" s="1"/>
      </tp>
      <tp>
        <v>-468766333.86000001</v>
        <stp/>
        <stp>EM_S_QSTM07_IS</stp>
        <stp>4</stp>
        <stp>600758.SH</stp>
        <stp>61</stp>
        <stp>12/31/2015</stp>
        <stp>1</stp>
        <tr r="I2499" s="1"/>
      </tp>
      <tp>
        <v>260117754.53999999</v>
        <stp/>
        <stp>EM_S_QSTM07_IS</stp>
        <stp>4</stp>
        <stp>600787.SH</stp>
        <stp>61</stp>
        <stp>12/31/2015</stp>
        <stp>1</stp>
        <tr r="I2525" s="1"/>
      </tp>
      <tp>
        <v>2084256.48000002</v>
        <stp/>
        <stp>EM_S_QSTM07_IS</stp>
        <stp>4</stp>
        <stp>600785.SH</stp>
        <stp>61</stp>
        <stp>12/31/2015</stp>
        <stp>1</stp>
        <tr r="I2524" s="1"/>
      </tp>
      <tp>
        <v>-70709922.200000003</v>
        <stp/>
        <stp>EM_S_QSTM07_IS</stp>
        <stp>4</stp>
        <stp>600784.SH</stp>
        <stp>61</stp>
        <stp>12/31/2015</stp>
        <stp>1</stp>
        <tr r="I2523" s="1"/>
      </tp>
      <tp>
        <v>-5512522.91000003</v>
        <stp/>
        <stp>EM_S_QSTM07_IS</stp>
        <stp>4</stp>
        <stp>600783.SH</stp>
        <stp>61</stp>
        <stp>12/31/2015</stp>
        <stp>1</stp>
        <tr r="I2522" s="1"/>
      </tp>
      <tp>
        <v>305429628.35000002</v>
        <stp/>
        <stp>EM_S_QSTM07_IS</stp>
        <stp>4</stp>
        <stp>600782.SH</stp>
        <stp>61</stp>
        <stp>12/31/2015</stp>
        <stp>1</stp>
        <tr r="I2521" s="1"/>
      </tp>
      <tp>
        <v>4606638.8</v>
        <stp/>
        <stp>EM_S_QSTM07_IS</stp>
        <stp>4</stp>
        <stp>600781.SH</stp>
        <stp>61</stp>
        <stp>12/31/2015</stp>
        <stp>1</stp>
        <tr r="I2520" s="1"/>
      </tp>
      <tp>
        <v>91178034.159999996</v>
        <stp/>
        <stp>EM_S_QSTM07_IS</stp>
        <stp>4</stp>
        <stp>600780.SH</stp>
        <stp>61</stp>
        <stp>12/31/2015</stp>
        <stp>1</stp>
        <tr r="I2519" s="1"/>
      </tp>
      <tp>
        <v>7148753.6600000001</v>
        <stp/>
        <stp>EM_S_QSTM07_IS</stp>
        <stp>4</stp>
        <stp>600789.SH</stp>
        <stp>61</stp>
        <stp>12/31/2015</stp>
        <stp>1</stp>
        <tr r="I2526" s="1"/>
      </tp>
      <tp>
        <v>0</v>
        <stp/>
        <stp>EM_S_QSTM07_IS</stp>
        <stp>4</stp>
        <stp>603789.SH</stp>
        <stp>61</stp>
        <stp>12/31/2016</stp>
        <stp>1</stp>
        <tr r="M2983" s="1"/>
      </tp>
      <tp>
        <v>0</v>
        <stp/>
        <stp>EM_S_QSTM07_IS</stp>
        <stp>4</stp>
        <stp>603788.SH</stp>
        <stp>61</stp>
        <stp>12/31/2016</stp>
        <stp>1</stp>
        <tr r="M2982" s="1"/>
      </tp>
      <tp>
        <v>207970490.97</v>
        <stp/>
        <stp>EM_S_QSTM07_IS</stp>
        <stp>4</stp>
        <stp>600797.SH</stp>
        <stp>61</stp>
        <stp>12/31/2015</stp>
        <stp>1</stp>
        <tr r="I2534" s="1"/>
      </tp>
      <tp>
        <v>11562657.26</v>
        <stp/>
        <stp>EM_S_QSTM07_IS</stp>
        <stp>4</stp>
        <stp>600796.SH</stp>
        <stp>61</stp>
        <stp>12/31/2015</stp>
        <stp>1</stp>
        <tr r="I2533" s="1"/>
      </tp>
      <tp>
        <v>-675517938.37</v>
        <stp/>
        <stp>EM_S_QSTM07_IS</stp>
        <stp>4</stp>
        <stp>600795.SH</stp>
        <stp>61</stp>
        <stp>12/31/2015</stp>
        <stp>1</stp>
        <tr r="I2532" s="1"/>
      </tp>
      <tp>
        <v>-49465375.57</v>
        <stp/>
        <stp>EM_S_QSTM07_IS</stp>
        <stp>4</stp>
        <stp>600794.SH</stp>
        <stp>61</stp>
        <stp>12/31/2015</stp>
        <stp>1</stp>
        <tr r="I2531" s="1"/>
      </tp>
      <tp>
        <v>21151837.93</v>
        <stp/>
        <stp>EM_S_QSTM07_IS</stp>
        <stp>4</stp>
        <stp>600793.SH</stp>
        <stp>61</stp>
        <stp>12/31/2015</stp>
        <stp>1</stp>
        <tr r="I2530" s="1"/>
      </tp>
      <tp>
        <v>-368117975.63999999</v>
        <stp/>
        <stp>EM_S_QSTM07_IS</stp>
        <stp>4</stp>
        <stp>600792.SH</stp>
        <stp>61</stp>
        <stp>12/31/2015</stp>
        <stp>1</stp>
        <tr r="I2529" s="1"/>
      </tp>
      <tp>
        <v>27761035.530000001</v>
        <stp/>
        <stp>EM_S_QSTM07_IS</stp>
        <stp>4</stp>
        <stp>600791.SH</stp>
        <stp>61</stp>
        <stp>12/31/2015</stp>
        <stp>1</stp>
        <tr r="I2528" s="1"/>
      </tp>
      <tp>
        <v>68287146.859999999</v>
        <stp/>
        <stp>EM_S_QSTM07_IS</stp>
        <stp>4</stp>
        <stp>600790.SH</stp>
        <stp>61</stp>
        <stp>12/31/2015</stp>
        <stp>1</stp>
        <tr r="I2527" s="1"/>
      </tp>
      <tp>
        <v>0</v>
        <stp/>
        <stp>EM_S_QSTM07_IS</stp>
        <stp>4</stp>
        <stp>603799.SH</stp>
        <stp>61</stp>
        <stp>12/31/2016</stp>
        <stp>1</stp>
        <tr r="M2985" s="1"/>
      </tp>
      <tp>
        <v>5217492.1399999997</v>
        <stp/>
        <stp>EM_S_QSTM07_IS</stp>
        <stp>4</stp>
        <stp>600798.SH</stp>
        <stp>61</stp>
        <stp>12/31/2015</stp>
        <stp>1</stp>
        <tr r="I2535" s="1"/>
      </tp>
      <tp>
        <v>0</v>
        <stp/>
        <stp>EM_S_QSTM07_IS</stp>
        <stp>4</stp>
        <stp>603798.SH</stp>
        <stp>61</stp>
        <stp>12/31/2016</stp>
        <stp>1</stp>
        <tr r="M2984" s="1"/>
      </tp>
      <tp>
        <v>-125591322.59</v>
        <stp/>
        <stp>EM_S_QSTM07_IS</stp>
        <stp>4</stp>
        <stp>000767.SZ</stp>
        <stp>61</stp>
        <stp>12/31/2015</stp>
        <stp>1</stp>
        <tr r="I303" s="1"/>
      </tp>
      <tp>
        <v>-298163.62</v>
        <stp/>
        <stp>EM_S_QSTM07_IS</stp>
        <stp>4</stp>
        <stp>000766.SZ</stp>
        <stp>61</stp>
        <stp>12/31/2015</stp>
        <stp>1</stp>
        <tr r="I302" s="1"/>
      </tp>
      <tp>
        <v>14640711.119999999</v>
        <stp/>
        <stp>EM_S_QSTM07_IS</stp>
        <stp>4</stp>
        <stp>000762.SZ</stp>
        <stp>61</stp>
        <stp>12/31/2015</stp>
        <stp>1</stp>
        <tr r="I301" s="1"/>
      </tp>
      <tp>
        <v>-3456736596.0799999</v>
        <stp/>
        <stp>EM_S_QSTM07_IS</stp>
        <stp>4</stp>
        <stp>000761.SZ</stp>
        <stp>61</stp>
        <stp>12/31/2015</stp>
        <stp>1</stp>
        <tr r="I300" s="1"/>
      </tp>
      <tp>
        <v>-94944461.030000001</v>
        <stp/>
        <stp>EM_S_QSTM07_IS</stp>
        <stp>4</stp>
        <stp>000760.SZ</stp>
        <stp>61</stp>
        <stp>12/31/2015</stp>
        <stp>1</stp>
        <tr r="I299" s="1"/>
      </tp>
      <tp>
        <v>522095257.63999999</v>
        <stp/>
        <stp>EM_S_QSTM07_IS</stp>
        <stp>4</stp>
        <stp>000768.SZ</stp>
        <stp>61</stp>
        <stp>12/31/2015</stp>
        <stp>1</stp>
        <tr r="I304" s="1"/>
      </tp>
      <tp>
        <v>35559162.950000003</v>
        <stp/>
        <stp>EM_S_QSTM07_IS</stp>
        <stp>4</stp>
        <stp>000777.SZ</stp>
        <stp>61</stp>
        <stp>12/31/2015</stp>
        <stp>1</stp>
        <tr r="I306" s="1"/>
      </tp>
      <tp>
        <v>2814996910.0900002</v>
        <stp/>
        <stp>EM_S_QSTM07_IS</stp>
        <stp>4</stp>
        <stp>000776.SZ</stp>
        <stp>61</stp>
        <stp>12/31/2015</stp>
        <stp>1</stp>
        <tr r="I305" s="1"/>
      </tp>
      <tp>
        <v>-56004342.850000001</v>
        <stp/>
        <stp>EM_S_QSTM07_IS</stp>
        <stp>4</stp>
        <stp>000779.SZ</stp>
        <stp>61</stp>
        <stp>12/31/2015</stp>
        <stp>1</stp>
        <tr r="I308" s="1"/>
      </tp>
      <tp>
        <v>306397300.69999999</v>
        <stp/>
        <stp>EM_S_QSTM07_IS</stp>
        <stp>4</stp>
        <stp>000778.SZ</stp>
        <stp>61</stp>
        <stp>12/31/2015</stp>
        <stp>1</stp>
        <tr r="I307" s="1"/>
      </tp>
      <tp>
        <v>67738478.069999993</v>
        <stp/>
        <stp>EM_S_QSTM07_IS</stp>
        <stp>4</stp>
        <stp>000748.SZ</stp>
        <stp>61</stp>
        <stp>12/31/2015</stp>
        <stp>1</stp>
        <tr r="I289" s="1"/>
      </tp>
      <tp>
        <v>-2198488.75</v>
        <stp/>
        <stp>EM_S_QSTM07_IS</stp>
        <stp>4</stp>
        <stp>000757.SZ</stp>
        <stp>61</stp>
        <stp>12/31/2015</stp>
        <stp>1</stp>
        <tr r="I296" s="1"/>
      </tp>
      <tp>
        <v>21282498.719999999</v>
        <stp/>
        <stp>EM_S_QSTM07_IS</stp>
        <stp>4</stp>
        <stp>000756.SZ</stp>
        <stp>61</stp>
        <stp>12/31/2015</stp>
        <stp>1</stp>
        <tr r="I295" s="1"/>
      </tp>
      <tp>
        <v>-129031638.59999999</v>
        <stp/>
        <stp>EM_S_QSTM07_IS</stp>
        <stp>4</stp>
        <stp>000755.SZ</stp>
        <stp>61</stp>
        <stp>12/31/2015</stp>
        <stp>1</stp>
        <tr r="I294" s="1"/>
      </tp>
      <tp>
        <v>-33759902.25</v>
        <stp/>
        <stp>EM_S_QSTM07_IS</stp>
        <stp>4</stp>
        <stp>000753.SZ</stp>
        <stp>61</stp>
        <stp>12/31/2015</stp>
        <stp>1</stp>
        <tr r="I293" s="1"/>
      </tp>
      <tp>
        <v>2013034.41</v>
        <stp/>
        <stp>EM_S_QSTM07_IS</stp>
        <stp>4</stp>
        <stp>000752.SZ</stp>
        <stp>61</stp>
        <stp>12/31/2015</stp>
        <stp>1</stp>
        <tr r="I292" s="1"/>
      </tp>
      <tp>
        <v>20656780.48</v>
        <stp/>
        <stp>EM_S_QSTM07_IS</stp>
        <stp>4</stp>
        <stp>000751.SZ</stp>
        <stp>61</stp>
        <stp>12/31/2015</stp>
        <stp>1</stp>
        <tr r="I291" s="1"/>
      </tp>
      <tp>
        <v>382567121.79000002</v>
        <stp/>
        <stp>EM_S_QSTM07_IS</stp>
        <stp>4</stp>
        <stp>000750.SZ</stp>
        <stp>61</stp>
        <stp>12/31/2015</stp>
        <stp>1</stp>
        <tr r="I290" s="1"/>
      </tp>
      <tp>
        <v>63615601.780000001</v>
        <stp/>
        <stp>EM_S_QSTM07_IS</stp>
        <stp>4</stp>
        <stp>000759.SZ</stp>
        <stp>61</stp>
        <stp>12/31/2015</stp>
        <stp>1</stp>
        <tr r="I298" s="1"/>
      </tp>
      <tp>
        <v>97260787.060000002</v>
        <stp/>
        <stp>EM_S_QSTM07_IS</stp>
        <stp>4</stp>
        <stp>000758.SZ</stp>
        <stp>61</stp>
        <stp>12/31/2015</stp>
        <stp>1</stp>
        <tr r="I297" s="1"/>
      </tp>
      <tp>
        <v>25603286.850000001</v>
        <stp/>
        <stp>EM_S_QSTM07_IS</stp>
        <stp>4</stp>
        <stp>000727.SZ</stp>
        <stp>61</stp>
        <stp>12/31/2015</stp>
        <stp>1</stp>
        <tr r="I278" s="1"/>
      </tp>
      <tp>
        <v>163329559.22999999</v>
        <stp/>
        <stp>EM_S_QSTM07_IS</stp>
        <stp>4</stp>
        <stp>000726.SZ</stp>
        <stp>61</stp>
        <stp>12/31/2015</stp>
        <stp>1</stp>
        <tr r="I277" s="1"/>
      </tp>
      <tp>
        <v>-356117083</v>
        <stp/>
        <stp>EM_S_QSTM07_IS</stp>
        <stp>4</stp>
        <stp>000725.SZ</stp>
        <stp>61</stp>
        <stp>12/31/2015</stp>
        <stp>1</stp>
        <tr r="I276" s="1"/>
      </tp>
      <tp>
        <v>-324385584.69999999</v>
        <stp/>
        <stp>EM_S_QSTM07_IS</stp>
        <stp>4</stp>
        <stp>000723.SZ</stp>
        <stp>61</stp>
        <stp>12/31/2015</stp>
        <stp>1</stp>
        <tr r="I275" s="1"/>
      </tp>
      <tp>
        <v>15036619.789999999</v>
        <stp/>
        <stp>EM_S_QSTM07_IS</stp>
        <stp>4</stp>
        <stp>000722.SZ</stp>
        <stp>61</stp>
        <stp>12/31/2015</stp>
        <stp>1</stp>
        <tr r="I274" s="1"/>
      </tp>
      <tp>
        <v>-20364633.859999999</v>
        <stp/>
        <stp>EM_S_QSTM07_IS</stp>
        <stp>4</stp>
        <stp>000721.SZ</stp>
        <stp>61</stp>
        <stp>12/31/2015</stp>
        <stp>1</stp>
        <tr r="I273" s="1"/>
      </tp>
      <tp>
        <v>6344386.5200000098</v>
        <stp/>
        <stp>EM_S_QSTM07_IS</stp>
        <stp>4</stp>
        <stp>000720.SZ</stp>
        <stp>61</stp>
        <stp>12/31/2015</stp>
        <stp>1</stp>
        <tr r="I272" s="1"/>
      </tp>
      <tp>
        <v>-269711434.94</v>
        <stp/>
        <stp>EM_S_QSTM07_IS</stp>
        <stp>4</stp>
        <stp>000729.SZ</stp>
        <stp>61</stp>
        <stp>12/31/2015</stp>
        <stp>1</stp>
        <tr r="I280" s="1"/>
      </tp>
      <tp>
        <v>547387041.83000004</v>
        <stp/>
        <stp>EM_S_QSTM07_IS</stp>
        <stp>4</stp>
        <stp>000728.SZ</stp>
        <stp>61</stp>
        <stp>12/31/2015</stp>
        <stp>1</stp>
        <tr r="I279" s="1"/>
      </tp>
      <tp>
        <v>-63702992.659999996</v>
        <stp/>
        <stp>EM_S_QSTM07_IS</stp>
        <stp>4</stp>
        <stp>000737.SZ</stp>
        <stp>61</stp>
        <stp>12/31/2015</stp>
        <stp>1</stp>
        <tr r="I286" s="1"/>
      </tp>
      <tp>
        <v>7328059.9800000004</v>
        <stp/>
        <stp>EM_S_QSTM07_IS</stp>
        <stp>4</stp>
        <stp>000736.SZ</stp>
        <stp>61</stp>
        <stp>12/31/2015</stp>
        <stp>1</stp>
        <tr r="I285" s="1"/>
      </tp>
      <tp>
        <v>16445436.109999999</v>
        <stp/>
        <stp>EM_S_QSTM07_IS</stp>
        <stp>4</stp>
        <stp>000735.SZ</stp>
        <stp>61</stp>
        <stp>12/31/2015</stp>
        <stp>1</stp>
        <tr r="I284" s="1"/>
      </tp>
      <tp>
        <v>48479366.630000003</v>
        <stp/>
        <stp>EM_S_QSTM07_IS</stp>
        <stp>4</stp>
        <stp>000733.SZ</stp>
        <stp>61</stp>
        <stp>12/31/2015</stp>
        <stp>1</stp>
        <tr r="I283" s="1"/>
      </tp>
      <tp>
        <v>501217720</v>
        <stp/>
        <stp>EM_S_QSTM07_IS</stp>
        <stp>4</stp>
        <stp>000732.SZ</stp>
        <stp>61</stp>
        <stp>12/31/2015</stp>
        <stp>1</stp>
        <tr r="I282" s="1"/>
      </tp>
      <tp>
        <v>680580.5</v>
        <stp/>
        <stp>EM_S_QSTM07_IS</stp>
        <stp>4</stp>
        <stp>000731.SZ</stp>
        <stp>61</stp>
        <stp>12/31/2015</stp>
        <stp>1</stp>
        <tr r="I281" s="1"/>
      </tp>
      <tp>
        <v>28750643.75</v>
        <stp/>
        <stp>EM_S_QSTM07_IS</stp>
        <stp>4</stp>
        <stp>000739.SZ</stp>
        <stp>61</stp>
        <stp>12/31/2015</stp>
        <stp>1</stp>
        <tr r="I288" s="1"/>
      </tp>
      <tp>
        <v>43729416.659999996</v>
        <stp/>
        <stp>EM_S_QSTM07_IS</stp>
        <stp>4</stp>
        <stp>000738.SZ</stp>
        <stp>61</stp>
        <stp>12/31/2015</stp>
        <stp>1</stp>
        <tr r="I287" s="1"/>
      </tp>
      <tp>
        <v>1003001.88</v>
        <stp/>
        <stp>EM_S_QSTM07_IS</stp>
        <stp>4</stp>
        <stp>000707.SZ</stp>
        <stp>61</stp>
        <stp>12/31/2015</stp>
        <stp>1</stp>
        <tr r="I260" s="1"/>
      </tp>
      <tp>
        <v>28795683.690000001</v>
        <stp/>
        <stp>EM_S_QSTM07_IS</stp>
        <stp>4</stp>
        <stp>000705.SZ</stp>
        <stp>61</stp>
        <stp>12/31/2015</stp>
        <stp>1</stp>
        <tr r="I259" s="1"/>
      </tp>
      <tp>
        <v>174806041.38</v>
        <stp/>
        <stp>EM_S_QSTM07_IS</stp>
        <stp>4</stp>
        <stp>000703.SZ</stp>
        <stp>61</stp>
        <stp>12/31/2015</stp>
        <stp>1</stp>
        <tr r="I258" s="1"/>
      </tp>
      <tp>
        <v>-3615459.57</v>
        <stp/>
        <stp>EM_S_QSTM07_IS</stp>
        <stp>4</stp>
        <stp>000702.SZ</stp>
        <stp>61</stp>
        <stp>12/31/2015</stp>
        <stp>1</stp>
        <tr r="I257" s="1"/>
      </tp>
      <tp>
        <v>42642927.020000003</v>
        <stp/>
        <stp>EM_S_QSTM07_IS</stp>
        <stp>4</stp>
        <stp>000701.SZ</stp>
        <stp>61</stp>
        <stp>12/31/2015</stp>
        <stp>1</stp>
        <tr r="I256" s="1"/>
      </tp>
      <tp>
        <v>38392220.109999999</v>
        <stp/>
        <stp>EM_S_QSTM07_IS</stp>
        <stp>4</stp>
        <stp>000700.SZ</stp>
        <stp>61</stp>
        <stp>12/31/2015</stp>
        <stp>1</stp>
        <tr r="I255" s="1"/>
      </tp>
      <tp>
        <v>65935353.729999997</v>
        <stp/>
        <stp>EM_S_QSTM07_IS</stp>
        <stp>4</stp>
        <stp>000709.SZ</stp>
        <stp>61</stp>
        <stp>12/31/2015</stp>
        <stp>1</stp>
        <tr r="I262" s="1"/>
      </tp>
      <tp>
        <v>64685815.640000001</v>
        <stp/>
        <stp>EM_S_QSTM07_IS</stp>
        <stp>4</stp>
        <stp>000708.SZ</stp>
        <stp>61</stp>
        <stp>12/31/2015</stp>
        <stp>1</stp>
        <tr r="I261" s="1"/>
      </tp>
      <tp>
        <v>-812180558.04999995</v>
        <stp/>
        <stp>EM_S_QSTM07_IS</stp>
        <stp>4</stp>
        <stp>000717.SZ</stp>
        <stp>61</stp>
        <stp>12/31/2015</stp>
        <stp>1</stp>
        <tr r="I269" s="1"/>
      </tp>
      <tp>
        <v>78544229.019999996</v>
        <stp/>
        <stp>EM_S_QSTM07_IS</stp>
        <stp>4</stp>
        <stp>000716.SZ</stp>
        <stp>61</stp>
        <stp>12/31/2015</stp>
        <stp>1</stp>
        <tr r="I268" s="1"/>
      </tp>
      <tp>
        <v>38298434.32</v>
        <stp/>
        <stp>EM_S_QSTM07_IS</stp>
        <stp>4</stp>
        <stp>000715.SZ</stp>
        <stp>61</stp>
        <stp>12/31/2015</stp>
        <stp>1</stp>
        <tr r="I267" s="1"/>
      </tp>
      <tp>
        <v>78587225.569999993</v>
        <stp/>
        <stp>EM_S_QSTM07_IS</stp>
        <stp>4</stp>
        <stp>000713.SZ</stp>
        <stp>61</stp>
        <stp>12/31/2015</stp>
        <stp>1</stp>
        <tr r="I266" s="1"/>
      </tp>
      <tp>
        <v>167025912.33000001</v>
        <stp/>
        <stp>EM_S_QSTM07_IS</stp>
        <stp>4</stp>
        <stp>000712.SZ</stp>
        <stp>61</stp>
        <stp>12/31/2015</stp>
        <stp>1</stp>
        <tr r="I265" s="1"/>
      </tp>
      <tp>
        <v>583636506.14999998</v>
        <stp/>
        <stp>EM_S_QSTM07_IS</stp>
        <stp>4</stp>
        <stp>000711.SZ</stp>
        <stp>61</stp>
        <stp>12/31/2015</stp>
        <stp>1</stp>
        <tr r="I264" s="1"/>
      </tp>
      <tp>
        <v>-5326986.3</v>
        <stp/>
        <stp>EM_S_QSTM07_IS</stp>
        <stp>4</stp>
        <stp>000710.SZ</stp>
        <stp>61</stp>
        <stp>12/31/2015</stp>
        <stp>1</stp>
        <tr r="I263" s="1"/>
      </tp>
      <tp>
        <v>225636850.75999999</v>
        <stp/>
        <stp>EM_S_QSTM07_IS</stp>
        <stp>4</stp>
        <stp>000719.SZ</stp>
        <stp>61</stp>
        <stp>12/31/2015</stp>
        <stp>1</stp>
        <tr r="I271" s="1"/>
      </tp>
      <tp>
        <v>139559646.78999999</v>
        <stp/>
        <stp>EM_S_QSTM07_IS</stp>
        <stp>4</stp>
        <stp>000718.SZ</stp>
        <stp>61</stp>
        <stp>12/31/2015</stp>
        <stp>1</stp>
        <tr r="I270" s="1"/>
      </tp>
      <tp>
        <v>273823293.88</v>
        <stp/>
        <stp>EM_S_QSTM07_IS</stp>
        <stp>4</stp>
        <stp>000786.SZ</stp>
        <stp>61</stp>
        <stp>12/31/2015</stp>
        <stp>1</stp>
        <tr r="I313" s="1"/>
      </tp>
      <tp>
        <v>-55462062.240000002</v>
        <stp/>
        <stp>EM_S_QSTM07_IS</stp>
        <stp>4</stp>
        <stp>000785.SZ</stp>
        <stp>61</stp>
        <stp>12/31/2015</stp>
        <stp>1</stp>
        <tr r="I312" s="1"/>
      </tp>
      <tp>
        <v>311709733.33999997</v>
        <stp/>
        <stp>EM_S_QSTM07_IS</stp>
        <stp>4</stp>
        <stp>000783.SZ</stp>
        <stp>61</stp>
        <stp>12/31/2015</stp>
        <stp>1</stp>
        <tr r="I311" s="1"/>
      </tp>
      <tp>
        <v>-33490115.41</v>
        <stp/>
        <stp>EM_S_QSTM07_IS</stp>
        <stp>4</stp>
        <stp>000782.SZ</stp>
        <stp>61</stp>
        <stp>12/31/2015</stp>
        <stp>1</stp>
        <tr r="I310" s="1"/>
      </tp>
      <tp>
        <v>-179258450.02000001</v>
        <stp/>
        <stp>EM_S_QSTM07_IS</stp>
        <stp>4</stp>
        <stp>000780.SZ</stp>
        <stp>61</stp>
        <stp>12/31/2015</stp>
        <stp>1</stp>
        <tr r="I309" s="1"/>
      </tp>
      <tp>
        <v>105865152.40000001</v>
        <stp/>
        <stp>EM_S_QSTM07_IS</stp>
        <stp>4</stp>
        <stp>000789.SZ</stp>
        <stp>61</stp>
        <stp>12/31/2015</stp>
        <stp>1</stp>
        <tr r="I315" s="1"/>
      </tp>
      <tp>
        <v>210586211.63</v>
        <stp/>
        <stp>EM_S_QSTM07_IS</stp>
        <stp>4</stp>
        <stp>000788.SZ</stp>
        <stp>61</stp>
        <stp>12/31/2015</stp>
        <stp>1</stp>
        <tr r="I314" s="1"/>
      </tp>
      <tp>
        <v>55778284.329999998</v>
        <stp/>
        <stp>EM_S_QSTM07_IS</stp>
        <stp>4</stp>
        <stp>000797.SZ</stp>
        <stp>61</stp>
        <stp>12/31/2015</stp>
        <stp>1</stp>
        <tr r="I322" s="1"/>
      </tp>
      <tp>
        <v>38789205.420000002</v>
        <stp/>
        <stp>EM_S_QSTM07_IS</stp>
        <stp>4</stp>
        <stp>000796.SZ</stp>
        <stp>61</stp>
        <stp>12/31/2015</stp>
        <stp>1</stp>
        <tr r="I321" s="1"/>
      </tp>
      <tp>
        <v>-17829571.719999999</v>
        <stp/>
        <stp>EM_S_QSTM07_IS</stp>
        <stp>4</stp>
        <stp>000795.SZ</stp>
        <stp>61</stp>
        <stp>12/31/2015</stp>
        <stp>1</stp>
        <tr r="I320" s="1"/>
      </tp>
      <tp>
        <v>324439996.66000003</v>
        <stp/>
        <stp>EM_S_QSTM07_IS</stp>
        <stp>4</stp>
        <stp>000793.SZ</stp>
        <stp>61</stp>
        <stp>12/31/2015</stp>
        <stp>1</stp>
        <tr r="I319" s="1"/>
      </tp>
      <tp>
        <v>16618498.109999901</v>
        <stp/>
        <stp>EM_S_QSTM07_IS</stp>
        <stp>4</stp>
        <stp>000792.SZ</stp>
        <stp>61</stp>
        <stp>12/31/2015</stp>
        <stp>1</stp>
        <tr r="I318" s="1"/>
      </tp>
      <tp>
        <v>-70704303.310000002</v>
        <stp/>
        <stp>EM_S_QSTM07_IS</stp>
        <stp>4</stp>
        <stp>000791.SZ</stp>
        <stp>61</stp>
        <stp>12/31/2015</stp>
        <stp>1</stp>
        <tr r="I317" s="1"/>
      </tp>
      <tp>
        <v>20891706.559999999</v>
        <stp/>
        <stp>EM_S_QSTM07_IS</stp>
        <stp>4</stp>
        <stp>000790.SZ</stp>
        <stp>61</stp>
        <stp>12/31/2015</stp>
        <stp>1</stp>
        <tr r="I316" s="1"/>
      </tp>
      <tp>
        <v>27556276.73</v>
        <stp/>
        <stp>EM_S_QSTM07_IS</stp>
        <stp>4</stp>
        <stp>000799.SZ</stp>
        <stp>61</stp>
        <stp>12/31/2015</stp>
        <stp>1</stp>
        <tr r="I324" s="1"/>
      </tp>
      <tp>
        <v>-253334628.44</v>
        <stp/>
        <stp>EM_S_QSTM07_IS</stp>
        <stp>4</stp>
        <stp>000798.SZ</stp>
        <stp>61</stp>
        <stp>12/31/2015</stp>
        <stp>1</stp>
        <tr r="I323" s="1"/>
      </tp>
      <tp>
        <v>84908421</v>
        <stp/>
        <stp>EM_S_QSTM07_IS</stp>
        <stp>4</stp>
        <stp>601801.SH</stp>
        <stp>61</stp>
        <stp>12/31/2015</stp>
        <stp>1</stp>
        <tr r="I2787" s="1"/>
      </tp>
      <tp>
        <v>5639533095</v>
        <stp/>
        <stp>EM_S_QSTM07_IS</stp>
        <stp>4</stp>
        <stp>601800.SH</stp>
        <stp>61</stp>
        <stp>12/31/2015</stp>
        <stp>1</stp>
        <tr r="I2786" s="1"/>
      </tp>
      <tp>
        <v>-175198909</v>
        <stp/>
        <stp>EM_S_QSTM07_IS</stp>
        <stp>4</stp>
        <stp>601808.SH</stp>
        <stp>61</stp>
        <stp>12/31/2015</stp>
        <stp>1</stp>
        <tr r="I2788" s="1"/>
      </tp>
      <tp>
        <v>177026552.06999999</v>
        <stp/>
        <stp>EM_S_QSTM07_IS</stp>
        <stp>4</stp>
        <stp>601811.SH</stp>
        <stp>61</stp>
        <stp>12/31/2015</stp>
        <stp>1</stp>
        <tr r="I2789" s="1"/>
      </tp>
      <tp>
        <v>5653000000</v>
        <stp/>
        <stp>EM_S_QSTM07_IS</stp>
        <stp>4</stp>
        <stp>601818.SH</stp>
        <stp>61</stp>
        <stp>12/31/2015</stp>
        <stp>1</stp>
        <tr r="I2790" s="1"/>
      </tp>
      <tp>
        <v>-1915241490.3699999</v>
        <stp/>
        <stp>EM_S_QSTM07_IS</stp>
        <stp>4</stp>
        <stp>601866.SH</stp>
        <stp>61</stp>
        <stp>12/31/2015</stp>
        <stp>1</stp>
        <tr r="I2792" s="1"/>
      </tp>
      <tp>
        <v>470329814.13999999</v>
        <stp/>
        <stp>EM_S_QSTM07_IS</stp>
        <stp>4</stp>
        <stp>601877.SH</stp>
        <stp>61</stp>
        <stp>12/31/2015</stp>
        <stp>1</stp>
        <tr r="I2794" s="1"/>
      </tp>
      <tp>
        <v>-472974256.63</v>
        <stp/>
        <stp>EM_S_QSTM07_IS</stp>
        <stp>4</stp>
        <stp>601872.SH</stp>
        <stp>61</stp>
        <stp>12/31/2015</stp>
        <stp>1</stp>
        <tr r="I2793" s="1"/>
      </tp>
      <tp>
        <v>5055000000</v>
        <stp/>
        <stp>EM_S_QSTM07_IS</stp>
        <stp>4</stp>
        <stp>601857.SH</stp>
        <stp>61</stp>
        <stp>12/31/2015</stp>
        <stp>1</stp>
        <tr r="I2791" s="1"/>
      </tp>
      <tp>
        <v>30510255.260000002</v>
        <stp/>
        <stp>EM_S_QSTM07_IS</stp>
        <stp>4</stp>
        <stp>601886.SH</stp>
        <stp>61</stp>
        <stp>12/31/2015</stp>
        <stp>1</stp>
        <tr r="I2797" s="1"/>
      </tp>
      <tp>
        <v>14192030.02</v>
        <stp/>
        <stp>EM_S_QSTM07_IS</stp>
        <stp>4</stp>
        <stp>601882.SH</stp>
        <stp>61</stp>
        <stp>12/31/2015</stp>
        <stp>1</stp>
        <tr r="I2796" s="1"/>
      </tp>
      <tp>
        <v>113148459.70999999</v>
        <stp/>
        <stp>EM_S_QSTM07_IS</stp>
        <stp>4</stp>
        <stp>601880.SH</stp>
        <stp>61</stp>
        <stp>12/31/2015</stp>
        <stp>1</stp>
        <tr r="I2795" s="1"/>
      </tp>
      <tp>
        <v>187281547.61000001</v>
        <stp/>
        <stp>EM_S_QSTM07_IS</stp>
        <stp>4</stp>
        <stp>601888.SH</stp>
        <stp>61</stp>
        <stp>12/31/2015</stp>
        <stp>1</stp>
        <tr r="I2798" s="1"/>
      </tp>
      <tp>
        <v>114125708.53</v>
        <stp/>
        <stp>EM_S_QSTM07_IS</stp>
        <stp>4</stp>
        <stp>601890.SH</stp>
        <stp>61</stp>
        <stp>12/31/2015</stp>
        <stp>1</stp>
        <tr r="I2799" s="1"/>
      </tp>
      <tp>
        <v>-36370780</v>
        <stp/>
        <stp>EM_S_QSTM07_IS</stp>
        <stp>4</stp>
        <stp>601899.SH</stp>
        <stp>61</stp>
        <stp>12/31/2015</stp>
        <stp>1</stp>
        <tr r="I2801" s="1"/>
      </tp>
      <tp>
        <v>-853787000</v>
        <stp/>
        <stp>EM_S_QSTM07_IS</stp>
        <stp>4</stp>
        <stp>601898.SH</stp>
        <stp>61</stp>
        <stp>12/31/2015</stp>
        <stp>1</stp>
        <tr r="I2800" s="1"/>
      </tp>
      <tp>
        <v>0</v>
        <stp/>
        <stp>EM_S_QSTM07_IS</stp>
        <stp>4</stp>
        <stp>002827.SZ</stp>
        <stp>61</stp>
        <stp>12/31/2016</stp>
        <stp>1</stp>
        <tr r="M1282" s="1"/>
      </tp>
      <tp>
        <v>0</v>
        <stp/>
        <stp>EM_S_QSTM07_IS</stp>
        <stp>4</stp>
        <stp>002826.SZ</stp>
        <stp>61</stp>
        <stp>12/31/2016</stp>
        <stp>1</stp>
        <tr r="M1281" s="1"/>
      </tp>
      <tp>
        <v>0</v>
        <stp/>
        <stp>EM_S_QSTM07_IS</stp>
        <stp>4</stp>
        <stp>002825.SZ</stp>
        <stp>61</stp>
        <stp>12/31/2016</stp>
        <stp>1</stp>
        <tr r="M1280" s="1"/>
      </tp>
      <tp>
        <v>0</v>
        <stp/>
        <stp>EM_S_QSTM07_IS</stp>
        <stp>4</stp>
        <stp>002823.SZ</stp>
        <stp>61</stp>
        <stp>12/31/2016</stp>
        <stp>1</stp>
        <tr r="M1279" s="1"/>
      </tp>
      <tp>
        <v>0</v>
        <stp/>
        <stp>EM_S_QSTM07_IS</stp>
        <stp>4</stp>
        <stp>002822.SZ</stp>
        <stp>61</stp>
        <stp>12/31/2016</stp>
        <stp>1</stp>
        <tr r="M1278" s="1"/>
      </tp>
      <tp>
        <v>0</v>
        <stp/>
        <stp>EM_S_QSTM07_IS</stp>
        <stp>4</stp>
        <stp>002821.SZ</stp>
        <stp>61</stp>
        <stp>12/31/2016</stp>
        <stp>1</stp>
        <tr r="M1277" s="1"/>
      </tp>
      <tp>
        <v>0</v>
        <stp/>
        <stp>EM_S_QSTM07_IS</stp>
        <stp>4</stp>
        <stp>002820.SZ</stp>
        <stp>61</stp>
        <stp>12/31/2016</stp>
        <stp>1</stp>
        <tr r="M1276" s="1"/>
      </tp>
      <tp>
        <v>0</v>
        <stp/>
        <stp>EM_S_QSTM07_IS</stp>
        <stp>4</stp>
        <stp>002829.SZ</stp>
        <stp>61</stp>
        <stp>12/31/2016</stp>
        <stp>1</stp>
        <tr r="M1284" s="1"/>
      </tp>
      <tp>
        <v>0</v>
        <stp/>
        <stp>EM_S_QSTM07_IS</stp>
        <stp>4</stp>
        <stp>002828.SZ</stp>
        <stp>61</stp>
        <stp>12/31/2016</stp>
        <stp>1</stp>
        <tr r="M1283" s="1"/>
      </tp>
      <tp>
        <v>0</v>
        <stp/>
        <stp>EM_S_QSTM07_IS</stp>
        <stp>4</stp>
        <stp>002837.SZ</stp>
        <stp>61</stp>
        <stp>12/31/2016</stp>
        <stp>1</stp>
        <tr r="M1291" s="1"/>
      </tp>
      <tp>
        <v>0</v>
        <stp/>
        <stp>EM_S_QSTM07_IS</stp>
        <stp>4</stp>
        <stp>002836.SZ</stp>
        <stp>61</stp>
        <stp>12/31/2016</stp>
        <stp>1</stp>
        <tr r="M1290" s="1"/>
      </tp>
      <tp>
        <v>0</v>
        <stp/>
        <stp>EM_S_QSTM07_IS</stp>
        <stp>4</stp>
        <stp>002835.SZ</stp>
        <stp>61</stp>
        <stp>12/31/2016</stp>
        <stp>1</stp>
        <tr r="M1289" s="1"/>
      </tp>
      <tp>
        <v>0</v>
        <stp/>
        <stp>EM_S_QSTM07_IS</stp>
        <stp>4</stp>
        <stp>002833.SZ</stp>
        <stp>61</stp>
        <stp>12/31/2016</stp>
        <stp>1</stp>
        <tr r="M1288" s="1"/>
      </tp>
      <tp>
        <v>0</v>
        <stp/>
        <stp>EM_S_QSTM07_IS</stp>
        <stp>4</stp>
        <stp>002832.SZ</stp>
        <stp>61</stp>
        <stp>12/31/2016</stp>
        <stp>1</stp>
        <tr r="M1287" s="1"/>
      </tp>
      <tp>
        <v>0</v>
        <stp/>
        <stp>EM_S_QSTM07_IS</stp>
        <stp>4</stp>
        <stp>002831.SZ</stp>
        <stp>61</stp>
        <stp>12/31/2016</stp>
        <stp>1</stp>
        <tr r="M1286" s="1"/>
      </tp>
      <tp>
        <v>0</v>
        <stp/>
        <stp>EM_S_QSTM07_IS</stp>
        <stp>4</stp>
        <stp>002830.SZ</stp>
        <stp>61</stp>
        <stp>12/31/2016</stp>
        <stp>1</stp>
        <tr r="M1285" s="1"/>
      </tp>
      <tp>
        <v>0</v>
        <stp/>
        <stp>EM_S_QSTM07_IS</stp>
        <stp>4</stp>
        <stp>002807.SZ</stp>
        <stp>61</stp>
        <stp>12/31/2016</stp>
        <stp>1</stp>
        <tr r="M1264" s="1"/>
      </tp>
      <tp>
        <v>0</v>
        <stp/>
        <stp>EM_S_QSTM07_IS</stp>
        <stp>4</stp>
        <stp>002806.SZ</stp>
        <stp>61</stp>
        <stp>12/31/2016</stp>
        <stp>1</stp>
        <tr r="M1263" s="1"/>
      </tp>
      <tp>
        <v>0</v>
        <stp/>
        <stp>EM_S_QSTM07_IS</stp>
        <stp>4</stp>
        <stp>002805.SZ</stp>
        <stp>61</stp>
        <stp>12/31/2016</stp>
        <stp>1</stp>
        <tr r="M1262" s="1"/>
      </tp>
      <tp>
        <v>0</v>
        <stp/>
        <stp>EM_S_QSTM07_IS</stp>
        <stp>4</stp>
        <stp>002803.SZ</stp>
        <stp>61</stp>
        <stp>12/31/2016</stp>
        <stp>1</stp>
        <tr r="M1261" s="1"/>
      </tp>
      <tp>
        <v>0</v>
        <stp/>
        <stp>EM_S_QSTM07_IS</stp>
        <stp>4</stp>
        <stp>002802.SZ</stp>
        <stp>61</stp>
        <stp>12/31/2016</stp>
        <stp>1</stp>
        <tr r="M1260" s="1"/>
      </tp>
      <tp>
        <v>0</v>
        <stp/>
        <stp>EM_S_QSTM07_IS</stp>
        <stp>4</stp>
        <stp>002801.SZ</stp>
        <stp>61</stp>
        <stp>12/31/2016</stp>
        <stp>1</stp>
        <tr r="M1259" s="1"/>
      </tp>
      <tp>
        <v>0</v>
        <stp/>
        <stp>EM_S_QSTM07_IS</stp>
        <stp>4</stp>
        <stp>002800.SZ</stp>
        <stp>61</stp>
        <stp>12/31/2016</stp>
        <stp>1</stp>
        <tr r="M1258" s="1"/>
      </tp>
      <tp>
        <v>0</v>
        <stp/>
        <stp>EM_S_QSTM07_IS</stp>
        <stp>4</stp>
        <stp>002809.SZ</stp>
        <stp>61</stp>
        <stp>12/31/2016</stp>
        <stp>1</stp>
        <tr r="M1266" s="1"/>
      </tp>
      <tp>
        <v>0</v>
        <stp/>
        <stp>EM_S_QSTM07_IS</stp>
        <stp>4</stp>
        <stp>002808.SZ</stp>
        <stp>61</stp>
        <stp>12/31/2016</stp>
        <stp>1</stp>
        <tr r="M1265" s="1"/>
      </tp>
      <tp>
        <v>0</v>
        <stp/>
        <stp>EM_S_QSTM07_IS</stp>
        <stp>4</stp>
        <stp>002817.SZ</stp>
        <stp>61</stp>
        <stp>12/31/2016</stp>
        <stp>1</stp>
        <tr r="M1273" s="1"/>
      </tp>
      <tp>
        <v>0</v>
        <stp/>
        <stp>EM_S_QSTM07_IS</stp>
        <stp>4</stp>
        <stp>002816.SZ</stp>
        <stp>61</stp>
        <stp>12/31/2016</stp>
        <stp>1</stp>
        <tr r="M1272" s="1"/>
      </tp>
      <tp>
        <v>0</v>
        <stp/>
        <stp>EM_S_QSTM07_IS</stp>
        <stp>4</stp>
        <stp>002815.SZ</stp>
        <stp>61</stp>
        <stp>12/31/2016</stp>
        <stp>1</stp>
        <tr r="M1271" s="1"/>
      </tp>
      <tp>
        <v>0</v>
        <stp/>
        <stp>EM_S_QSTM07_IS</stp>
        <stp>4</stp>
        <stp>002813.SZ</stp>
        <stp>61</stp>
        <stp>12/31/2016</stp>
        <stp>1</stp>
        <tr r="M1270" s="1"/>
      </tp>
      <tp>
        <v>0</v>
        <stp/>
        <stp>EM_S_QSTM07_IS</stp>
        <stp>4</stp>
        <stp>002812.SZ</stp>
        <stp>61</stp>
        <stp>12/31/2016</stp>
        <stp>1</stp>
        <tr r="M1269" s="1"/>
      </tp>
      <tp>
        <v>0</v>
        <stp/>
        <stp>EM_S_QSTM07_IS</stp>
        <stp>4</stp>
        <stp>002811.SZ</stp>
        <stp>61</stp>
        <stp>12/31/2016</stp>
        <stp>1</stp>
        <tr r="M1268" s="1"/>
      </tp>
      <tp>
        <v>0</v>
        <stp/>
        <stp>EM_S_QSTM07_IS</stp>
        <stp>4</stp>
        <stp>002810.SZ</stp>
        <stp>61</stp>
        <stp>12/31/2016</stp>
        <stp>1</stp>
        <tr r="M1267" s="1"/>
      </tp>
      <tp>
        <v>0</v>
        <stp/>
        <stp>EM_S_QSTM07_IS</stp>
        <stp>4</stp>
        <stp>002819.SZ</stp>
        <stp>61</stp>
        <stp>12/31/2016</stp>
        <stp>1</stp>
        <tr r="M1275" s="1"/>
      </tp>
      <tp>
        <v>0</v>
        <stp/>
        <stp>EM_S_QSTM07_IS</stp>
        <stp>4</stp>
        <stp>002818.SZ</stp>
        <stp>61</stp>
        <stp>12/31/2016</stp>
        <stp>1</stp>
        <tr r="M1274" s="1"/>
      </tp>
      <tp>
        <v>122278095.14</v>
        <stp/>
        <stp>EM_S_QSTM07_IS</stp>
        <stp>4</stp>
        <stp>001896.SZ</stp>
        <stp>61</stp>
        <stp>12/31/2015</stp>
        <stp>1</stp>
        <tr r="I468" s="1"/>
      </tp>
      <tp>
        <v>123609658.39</v>
        <stp/>
        <stp>EM_S_QSTM07_IS</stp>
        <stp>4</stp>
        <stp>601929.SH</stp>
        <stp>61</stp>
        <stp>12/31/2015</stp>
        <stp>1</stp>
        <tr r="I2808" s="1"/>
      </tp>
      <tp>
        <v>336294516.82999998</v>
        <stp/>
        <stp>EM_S_QSTM07_IS</stp>
        <stp>4</stp>
        <stp>601928.SH</stp>
        <stp>61</stp>
        <stp>12/31/2015</stp>
        <stp>1</stp>
        <tr r="I2807" s="1"/>
      </tp>
      <tp>
        <v>8195566.9399999399</v>
        <stp/>
        <stp>EM_S_QSTM07_IS</stp>
        <stp>4</stp>
        <stp>601933.SH</stp>
        <stp>61</stp>
        <stp>12/31/2015</stp>
        <stp>1</stp>
        <tr r="I2809" s="1"/>
      </tp>
      <tp>
        <v>36588000000</v>
        <stp/>
        <stp>EM_S_QSTM07_IS</stp>
        <stp>4</stp>
        <stp>601939.SH</stp>
        <stp>61</stp>
        <stp>12/31/2015</stp>
        <stp>1</stp>
        <tr r="I2810" s="1"/>
      </tp>
      <tp>
        <v>137109491.88999999</v>
        <stp/>
        <stp>EM_S_QSTM07_IS</stp>
        <stp>4</stp>
        <stp>601901.SH</stp>
        <stp>61</stp>
        <stp>12/31/2015</stp>
        <stp>1</stp>
        <tr r="I2803" s="1"/>
      </tp>
      <tp>
        <v>34986210.710000001</v>
        <stp/>
        <stp>EM_S_QSTM07_IS</stp>
        <stp>4</stp>
        <stp>601900.SH</stp>
        <stp>61</stp>
        <stp>12/31/2015</stp>
        <stp>1</stp>
        <tr r="I2802" s="1"/>
      </tp>
      <tp>
        <v>10179693.960000001</v>
        <stp/>
        <stp>EM_S_QSTM07_IS</stp>
        <stp>4</stp>
        <stp>601908.SH</stp>
        <stp>61</stp>
        <stp>12/31/2015</stp>
        <stp>1</stp>
        <tr r="I2804" s="1"/>
      </tp>
      <tp>
        <v>95172333.5</v>
        <stp/>
        <stp>EM_S_QSTM07_IS</stp>
        <stp>4</stp>
        <stp>601919.SH</stp>
        <stp>61</stp>
        <stp>12/31/2015</stp>
        <stp>1</stp>
        <tr r="I2806" s="1"/>
      </tp>
      <tp>
        <v>-1273412165.3399999</v>
        <stp/>
        <stp>EM_S_QSTM07_IS</stp>
        <stp>4</stp>
        <stp>601918.SH</stp>
        <stp>61</stp>
        <stp>12/31/2015</stp>
        <stp>1</stp>
        <tr r="I2805" s="1"/>
      </tp>
      <tp>
        <v>468898079.10000002</v>
        <stp/>
        <stp>EM_S_QSTM07_IS</stp>
        <stp>4</stp>
        <stp>601966.SH</stp>
        <stp>61</stp>
        <stp>12/31/2015</stp>
        <stp>1</stp>
        <tr r="I2813" s="1"/>
      </tp>
      <tp>
        <v>165343374.53</v>
        <stp/>
        <stp>EM_S_QSTM07_IS</stp>
        <stp>4</stp>
        <stp>601965.SH</stp>
        <stp>61</stp>
        <stp>12/31/2015</stp>
        <stp>1</stp>
        <tr r="I2812" s="1"/>
      </tp>
      <tp>
        <v>37109220.43</v>
        <stp/>
        <stp>EM_S_QSTM07_IS</stp>
        <stp>4</stp>
        <stp>601969.SH</stp>
        <stp>61</stp>
        <stp>12/31/2015</stp>
        <stp>1</stp>
        <tr r="I2815" s="1"/>
      </tp>
      <tp>
        <v>24174933.27</v>
        <stp/>
        <stp>EM_S_QSTM07_IS</stp>
        <stp>4</stp>
        <stp>601968.SH</stp>
        <stp>61</stp>
        <stp>12/31/2015</stp>
        <stp>1</stp>
        <tr r="I2814" s="1"/>
      </tp>
      <tp>
        <v>30901867.559999999</v>
        <stp/>
        <stp>EM_S_QSTM07_IS</stp>
        <stp>4</stp>
        <stp>601958.SH</stp>
        <stp>61</stp>
        <stp>12/31/2015</stp>
        <stp>1</stp>
        <tr r="I2811" s="1"/>
      </tp>
      <tp>
        <v>336977065.92000002</v>
        <stp/>
        <stp>EM_S_QSTM07_IS</stp>
        <stp>4</stp>
        <stp>601985.SH</stp>
        <stp>61</stp>
        <stp>12/31/2015</stp>
        <stp>1</stp>
        <tr r="I2816" s="1"/>
      </tp>
      <tp>
        <v>-2180037823.54</v>
        <stp/>
        <stp>EM_S_QSTM07_IS</stp>
        <stp>4</stp>
        <stp>601989.SH</stp>
        <stp>61</stp>
        <stp>12/31/2015</stp>
        <stp>1</stp>
        <tr r="I2818" s="1"/>
      </tp>
      <tp>
        <v>39300000000</v>
        <stp/>
        <stp>EM_S_QSTM07_IS</stp>
        <stp>4</stp>
        <stp>601988.SH</stp>
        <stp>61</stp>
        <stp>12/31/2015</stp>
        <stp>1</stp>
        <tr r="I2817" s="1"/>
      </tp>
      <tp>
        <v>770803000</v>
        <stp/>
        <stp>EM_S_QSTM07_IS</stp>
        <stp>4</stp>
        <stp>601997.SH</stp>
        <stp>61</stp>
        <stp>12/31/2015</stp>
        <stp>1</stp>
        <tr r="I2822" s="1"/>
      </tp>
      <tp>
        <v>4088426.1</v>
        <stp/>
        <stp>EM_S_QSTM07_IS</stp>
        <stp>4</stp>
        <stp>601996.SH</stp>
        <stp>61</stp>
        <stp>12/31/2015</stp>
        <stp>1</stp>
        <tr r="I2821" s="1"/>
      </tp>
      <tp>
        <v>955682679.92999995</v>
        <stp/>
        <stp>EM_S_QSTM07_IS</stp>
        <stp>4</stp>
        <stp>601992.SH</stp>
        <stp>61</stp>
        <stp>12/31/2015</stp>
        <stp>1</stp>
        <tr r="I2820" s="1"/>
      </tp>
      <tp>
        <v>-777935000</v>
        <stp/>
        <stp>EM_S_QSTM07_IS</stp>
        <stp>4</stp>
        <stp>601991.SH</stp>
        <stp>61</stp>
        <stp>12/31/2015</stp>
        <stp>1</stp>
        <tr r="I2819" s="1"/>
      </tp>
      <tp>
        <v>21465857.539999999</v>
        <stp/>
        <stp>EM_S_QSTM07_IS</stp>
        <stp>4</stp>
        <stp>601999.SH</stp>
        <stp>61</stp>
        <stp>12/31/2015</stp>
        <stp>1</stp>
        <tr r="I2824" s="1"/>
      </tp>
      <tp>
        <v>8232000000</v>
        <stp/>
        <stp>EM_S_QSTM07_IS</stp>
        <stp>4</stp>
        <stp>601998.SH</stp>
        <stp>61</stp>
        <stp>12/31/2015</stp>
        <stp>1</stp>
        <tr r="I2823" s="1"/>
      </tp>
      <tp>
        <v>2939866062.8200002</v>
        <stp/>
        <stp>EM_S_QSTM07_IS</stp>
        <stp>4</stp>
        <stp>001979.SZ</stp>
        <stp>61</stp>
        <stp>12/31/2015</stp>
        <stp>1</stp>
        <tr r="I469" s="1"/>
      </tp>
      <tp>
        <v>125502757</v>
        <stp/>
        <stp>EM_S_QSTM07_IS</stp>
        <stp>4</stp>
        <stp>601021.SH</stp>
        <stp>61</stp>
        <stp>12/31/2015</stp>
        <stp>1</stp>
        <tr r="I2686" s="1"/>
      </tp>
      <tp>
        <v>25448178.75</v>
        <stp/>
        <stp>EM_S_QSTM07_IS</stp>
        <stp>4</stp>
        <stp>601020.SH</stp>
        <stp>61</stp>
        <stp>12/31/2015</stp>
        <stp>1</stp>
        <tr r="I2685" s="1"/>
      </tp>
      <tp>
        <v>2347518.92</v>
        <stp/>
        <stp>EM_S_QSTM07_IS</stp>
        <stp>4</stp>
        <stp>601028.SH</stp>
        <stp>61</stp>
        <stp>12/31/2015</stp>
        <stp>1</stp>
        <tr r="I2687" s="1"/>
      </tp>
      <tp>
        <v>-78190332.379999995</v>
        <stp/>
        <stp>EM_S_QSTM07_IS</stp>
        <stp>4</stp>
        <stp>601038.SH</stp>
        <stp>61</stp>
        <stp>12/31/2015</stp>
        <stp>1</stp>
        <tr r="I2688" s="1"/>
      </tp>
      <tp>
        <v>29148045.350000001</v>
        <stp/>
        <stp>EM_S_QSTM07_IS</stp>
        <stp>4</stp>
        <stp>601007.SH</stp>
        <stp>61</stp>
        <stp>12/31/2015</stp>
        <stp>1</stp>
        <tr r="I2676" s="1"/>
      </tp>
      <tp>
        <v>1458353403</v>
        <stp/>
        <stp>EM_S_QSTM07_IS</stp>
        <stp>4</stp>
        <stp>601006.SH</stp>
        <stp>61</stp>
        <stp>12/31/2015</stp>
        <stp>1</stp>
        <tr r="I2675" s="1"/>
      </tp>
      <tp>
        <v>-2787154000</v>
        <stp/>
        <stp>EM_S_QSTM07_IS</stp>
        <stp>4</stp>
        <stp>601005.SH</stp>
        <stp>61</stp>
        <stp>12/31/2015</stp>
        <stp>1</stp>
        <tr r="I2674" s="1"/>
      </tp>
      <tp>
        <v>-204071970.66</v>
        <stp/>
        <stp>EM_S_QSTM07_IS</stp>
        <stp>4</stp>
        <stp>601003.SH</stp>
        <stp>61</stp>
        <stp>12/31/2015</stp>
        <stp>1</stp>
        <tr r="I2673" s="1"/>
      </tp>
      <tp>
        <v>-3319747.06</v>
        <stp/>
        <stp>EM_S_QSTM07_IS</stp>
        <stp>4</stp>
        <stp>601002.SH</stp>
        <stp>61</stp>
        <stp>12/31/2015</stp>
        <stp>1</stp>
        <tr r="I2672" s="1"/>
      </tp>
      <tp>
        <v>-661721041.07000005</v>
        <stp/>
        <stp>EM_S_QSTM07_IS</stp>
        <stp>4</stp>
        <stp>601001.SH</stp>
        <stp>61</stp>
        <stp>12/31/2015</stp>
        <stp>1</stp>
        <tr r="I2671" s="1"/>
      </tp>
      <tp>
        <v>367489918.13999999</v>
        <stp/>
        <stp>EM_S_QSTM07_IS</stp>
        <stp>4</stp>
        <stp>601000.SH</stp>
        <stp>61</stp>
        <stp>12/31/2015</stp>
        <stp>1</stp>
        <tr r="I2670" s="1"/>
      </tp>
      <tp>
        <v>1822385000</v>
        <stp/>
        <stp>EM_S_QSTM07_IS</stp>
        <stp>4</stp>
        <stp>601009.SH</stp>
        <stp>61</stp>
        <stp>12/31/2015</stp>
        <stp>1</stp>
        <tr r="I2678" s="1"/>
      </tp>
      <tp>
        <v>8938658.7599999998</v>
        <stp/>
        <stp>EM_S_QSTM07_IS</stp>
        <stp>4</stp>
        <stp>601008.SH</stp>
        <stp>61</stp>
        <stp>12/31/2015</stp>
        <stp>1</stp>
        <tr r="I2677" s="1"/>
      </tp>
      <tp>
        <v>57749842.380000003</v>
        <stp/>
        <stp>EM_S_QSTM07_IS</stp>
        <stp>4</stp>
        <stp>601016.SH</stp>
        <stp>61</stp>
        <stp>12/31/2015</stp>
        <stp>1</stp>
        <tr r="I2683" s="1"/>
      </tp>
      <tp>
        <v>-314902060.56</v>
        <stp/>
        <stp>EM_S_QSTM07_IS</stp>
        <stp>4</stp>
        <stp>601015.SH</stp>
        <stp>61</stp>
        <stp>12/31/2015</stp>
        <stp>1</stp>
        <tr r="I2682" s="1"/>
      </tp>
      <tp>
        <v>274518723.02999997</v>
        <stp/>
        <stp>EM_S_QSTM07_IS</stp>
        <stp>4</stp>
        <stp>601012.SH</stp>
        <stp>61</stp>
        <stp>12/31/2015</stp>
        <stp>1</stp>
        <tr r="I2681" s="1"/>
      </tp>
      <tp>
        <v>545458.85999999905</v>
        <stp/>
        <stp>EM_S_QSTM07_IS</stp>
        <stp>4</stp>
        <stp>601011.SH</stp>
        <stp>61</stp>
        <stp>12/31/2015</stp>
        <stp>1</stp>
        <tr r="I2680" s="1"/>
      </tp>
      <tp>
        <v>-17002605.73</v>
        <stp/>
        <stp>EM_S_QSTM07_IS</stp>
        <stp>4</stp>
        <stp>601010.SH</stp>
        <stp>61</stp>
        <stp>12/31/2015</stp>
        <stp>1</stp>
        <tr r="I2679" s="1"/>
      </tp>
      <tp>
        <v>323871000</v>
        <stp/>
        <stp>EM_S_QSTM07_IS</stp>
        <stp>4</stp>
        <stp>601018.SH</stp>
        <stp>61</stp>
        <stp>12/31/2015</stp>
        <stp>1</stp>
        <tr r="I2684" s="1"/>
      </tp>
      <tp>
        <v>4144518.4400000102</v>
        <stp/>
        <stp>EM_S_QSTM07_IS</stp>
        <stp>4</stp>
        <stp>601069.SH</stp>
        <stp>61</stp>
        <stp>12/31/2015</stp>
        <stp>1</stp>
        <tr r="I2690" s="1"/>
      </tp>
      <tp>
        <v>38071611.200000003</v>
        <stp/>
        <stp>EM_S_QSTM07_IS</stp>
        <stp>4</stp>
        <stp>601058.SH</stp>
        <stp>61</stp>
        <stp>12/31/2015</stp>
        <stp>1</stp>
        <tr r="I2689" s="1"/>
      </tp>
      <tp>
        <v>-411000000</v>
        <stp/>
        <stp>EM_S_QSTM07_IS</stp>
        <stp>4</stp>
        <stp>601088.SH</stp>
        <stp>61</stp>
        <stp>12/31/2015</stp>
        <stp>1</stp>
        <tr r="I2691" s="1"/>
      </tp>
      <tp>
        <v>352602129.00999999</v>
        <stp/>
        <stp>EM_S_QSTM07_IS</stp>
        <stp>4</stp>
        <stp>601099.SH</stp>
        <stp>61</stp>
        <stp>12/31/2015</stp>
        <stp>1</stp>
        <tr r="I2693" s="1"/>
      </tp>
      <tp>
        <v>585731332.86000001</v>
        <stp/>
        <stp>EM_S_QSTM07_IS</stp>
        <stp>4</stp>
        <stp>601098.SH</stp>
        <stp>61</stp>
        <stp>12/31/2015</stp>
        <stp>1</stp>
        <tr r="I2692" s="1"/>
      </tp>
      <tp>
        <v>0</v>
        <stp/>
        <stp>EM_S_QSTM07_IS</stp>
        <stp>4</stp>
        <stp>002067.SZ</stp>
        <stp>61</stp>
        <stp>12/31/2016</stp>
        <stp>1</stp>
        <tr r="M536" s="1"/>
      </tp>
      <tp>
        <v>0</v>
        <stp/>
        <stp>EM_S_QSTM07_IS</stp>
        <stp>4</stp>
        <stp>002066.SZ</stp>
        <stp>61</stp>
        <stp>12/31/2016</stp>
        <stp>1</stp>
        <tr r="M535" s="1"/>
      </tp>
      <tp>
        <v>0</v>
        <stp/>
        <stp>EM_S_QSTM07_IS</stp>
        <stp>4</stp>
        <stp>002065.SZ</stp>
        <stp>61</stp>
        <stp>12/31/2016</stp>
        <stp>1</stp>
        <tr r="M534" s="1"/>
      </tp>
      <tp>
        <v>0</v>
        <stp/>
        <stp>EM_S_QSTM07_IS</stp>
        <stp>4</stp>
        <stp>002064.SZ</stp>
        <stp>61</stp>
        <stp>12/31/2016</stp>
        <stp>1</stp>
        <tr r="M533" s="1"/>
      </tp>
      <tp>
        <v>0</v>
        <stp/>
        <stp>EM_S_QSTM07_IS</stp>
        <stp>4</stp>
        <stp>002063.SZ</stp>
        <stp>61</stp>
        <stp>12/31/2016</stp>
        <stp>1</stp>
        <tr r="M532" s="1"/>
      </tp>
      <tp>
        <v>0</v>
        <stp/>
        <stp>EM_S_QSTM07_IS</stp>
        <stp>4</stp>
        <stp>002062.SZ</stp>
        <stp>61</stp>
        <stp>12/31/2016</stp>
        <stp>1</stp>
        <tr r="M531" s="1"/>
      </tp>
      <tp>
        <v>0</v>
        <stp/>
        <stp>EM_S_QSTM07_IS</stp>
        <stp>4</stp>
        <stp>002061.SZ</stp>
        <stp>61</stp>
        <stp>12/31/2016</stp>
        <stp>1</stp>
        <tr r="M530" s="1"/>
      </tp>
      <tp>
        <v>0</v>
        <stp/>
        <stp>EM_S_QSTM07_IS</stp>
        <stp>4</stp>
        <stp>002060.SZ</stp>
        <stp>61</stp>
        <stp>12/31/2016</stp>
        <stp>1</stp>
        <tr r="M529" s="1"/>
      </tp>
      <tp>
        <v>0</v>
        <stp/>
        <stp>EM_S_QSTM07_IS</stp>
        <stp>4</stp>
        <stp>002069.SZ</stp>
        <stp>61</stp>
        <stp>12/31/2016</stp>
        <stp>1</stp>
        <tr r="M538" s="1"/>
      </tp>
      <tp>
        <v>0</v>
        <stp/>
        <stp>EM_S_QSTM07_IS</stp>
        <stp>4</stp>
        <stp>002068.SZ</stp>
        <stp>61</stp>
        <stp>12/31/2016</stp>
        <stp>1</stp>
        <tr r="M537" s="1"/>
      </tp>
      <tp>
        <v>0</v>
        <stp/>
        <stp>EM_S_QSTM07_IS</stp>
        <stp>4</stp>
        <stp>002077.SZ</stp>
        <stp>61</stp>
        <stp>12/31/2016</stp>
        <stp>1</stp>
        <tr r="M546" s="1"/>
      </tp>
      <tp>
        <v>0</v>
        <stp/>
        <stp>EM_S_QSTM07_IS</stp>
        <stp>4</stp>
        <stp>002076.SZ</stp>
        <stp>61</stp>
        <stp>12/31/2016</stp>
        <stp>1</stp>
        <tr r="M545" s="1"/>
      </tp>
      <tp>
        <v>0</v>
        <stp/>
        <stp>EM_S_QSTM07_IS</stp>
        <stp>4</stp>
        <stp>002075.SZ</stp>
        <stp>61</stp>
        <stp>12/31/2016</stp>
        <stp>1</stp>
        <tr r="M544" s="1"/>
      </tp>
      <tp>
        <v>0</v>
        <stp/>
        <stp>EM_S_QSTM07_IS</stp>
        <stp>4</stp>
        <stp>002074.SZ</stp>
        <stp>61</stp>
        <stp>12/31/2016</stp>
        <stp>1</stp>
        <tr r="M543" s="1"/>
      </tp>
      <tp>
        <v>0</v>
        <stp/>
        <stp>EM_S_QSTM07_IS</stp>
        <stp>4</stp>
        <stp>002073.SZ</stp>
        <stp>61</stp>
        <stp>12/31/2016</stp>
        <stp>1</stp>
        <tr r="M542" s="1"/>
      </tp>
      <tp>
        <v>0</v>
        <stp/>
        <stp>EM_S_QSTM07_IS</stp>
        <stp>4</stp>
        <stp>002072.SZ</stp>
        <stp>61</stp>
        <stp>12/31/2016</stp>
        <stp>1</stp>
        <tr r="M541" s="1"/>
      </tp>
      <tp>
        <v>0</v>
        <stp/>
        <stp>EM_S_QSTM07_IS</stp>
        <stp>4</stp>
        <stp>002071.SZ</stp>
        <stp>61</stp>
        <stp>12/31/2016</stp>
        <stp>1</stp>
        <tr r="M540" s="1"/>
      </tp>
      <tp>
        <v>0</v>
        <stp/>
        <stp>EM_S_QSTM07_IS</stp>
        <stp>4</stp>
        <stp>002070.SZ</stp>
        <stp>61</stp>
        <stp>12/31/2016</stp>
        <stp>1</stp>
        <tr r="M539" s="1"/>
      </tp>
      <tp>
        <v>0</v>
        <stp/>
        <stp>EM_S_QSTM07_IS</stp>
        <stp>4</stp>
        <stp>002079.SZ</stp>
        <stp>61</stp>
        <stp>12/31/2016</stp>
        <stp>1</stp>
        <tr r="M548" s="1"/>
      </tp>
      <tp>
        <v>0</v>
        <stp/>
        <stp>EM_S_QSTM07_IS</stp>
        <stp>4</stp>
        <stp>002078.SZ</stp>
        <stp>61</stp>
        <stp>12/31/2016</stp>
        <stp>1</stp>
        <tr r="M547" s="1"/>
      </tp>
      <tp>
        <v>0</v>
        <stp/>
        <stp>EM_S_QSTM07_IS</stp>
        <stp>4</stp>
        <stp>002047.SZ</stp>
        <stp>61</stp>
        <stp>12/31/2016</stp>
        <stp>1</stp>
        <tr r="M516" s="1"/>
      </tp>
      <tp>
        <v>0</v>
        <stp/>
        <stp>EM_S_QSTM07_IS</stp>
        <stp>4</stp>
        <stp>002046.SZ</stp>
        <stp>61</stp>
        <stp>12/31/2016</stp>
        <stp>1</stp>
        <tr r="M515" s="1"/>
      </tp>
      <tp>
        <v>0</v>
        <stp/>
        <stp>EM_S_QSTM07_IS</stp>
        <stp>4</stp>
        <stp>002045.SZ</stp>
        <stp>61</stp>
        <stp>12/31/2016</stp>
        <stp>1</stp>
        <tr r="M514" s="1"/>
      </tp>
      <tp>
        <v>0</v>
        <stp/>
        <stp>EM_S_QSTM07_IS</stp>
        <stp>4</stp>
        <stp>002044.SZ</stp>
        <stp>61</stp>
        <stp>12/31/2016</stp>
        <stp>1</stp>
        <tr r="M513" s="1"/>
      </tp>
      <tp>
        <v>0</v>
        <stp/>
        <stp>EM_S_QSTM07_IS</stp>
        <stp>4</stp>
        <stp>002043.SZ</stp>
        <stp>61</stp>
        <stp>12/31/2016</stp>
        <stp>1</stp>
        <tr r="M512" s="1"/>
      </tp>
      <tp>
        <v>0</v>
        <stp/>
        <stp>EM_S_QSTM07_IS</stp>
        <stp>4</stp>
        <stp>002042.SZ</stp>
        <stp>61</stp>
        <stp>12/31/2016</stp>
        <stp>1</stp>
        <tr r="M511" s="1"/>
      </tp>
      <tp>
        <v>0</v>
        <stp/>
        <stp>EM_S_QSTM07_IS</stp>
        <stp>4</stp>
        <stp>002041.SZ</stp>
        <stp>61</stp>
        <stp>12/31/2016</stp>
        <stp>1</stp>
        <tr r="M510" s="1"/>
      </tp>
      <tp>
        <v>0</v>
        <stp/>
        <stp>EM_S_QSTM07_IS</stp>
        <stp>4</stp>
        <stp>002040.SZ</stp>
        <stp>61</stp>
        <stp>12/31/2016</stp>
        <stp>1</stp>
        <tr r="M509" s="1"/>
      </tp>
      <tp>
        <v>0</v>
        <stp/>
        <stp>EM_S_QSTM07_IS</stp>
        <stp>4</stp>
        <stp>002049.SZ</stp>
        <stp>61</stp>
        <stp>12/31/2016</stp>
        <stp>1</stp>
        <tr r="M518" s="1"/>
      </tp>
      <tp>
        <v>0</v>
        <stp/>
        <stp>EM_S_QSTM07_IS</stp>
        <stp>4</stp>
        <stp>002048.SZ</stp>
        <stp>61</stp>
        <stp>12/31/2016</stp>
        <stp>1</stp>
        <tr r="M517" s="1"/>
      </tp>
      <tp>
        <v>0</v>
        <stp/>
        <stp>EM_S_QSTM07_IS</stp>
        <stp>4</stp>
        <stp>002057.SZ</stp>
        <stp>61</stp>
        <stp>12/31/2016</stp>
        <stp>1</stp>
        <tr r="M526" s="1"/>
      </tp>
      <tp>
        <v>0</v>
        <stp/>
        <stp>EM_S_QSTM07_IS</stp>
        <stp>4</stp>
        <stp>002056.SZ</stp>
        <stp>61</stp>
        <stp>12/31/2016</stp>
        <stp>1</stp>
        <tr r="M525" s="1"/>
      </tp>
      <tp>
        <v>0</v>
        <stp/>
        <stp>EM_S_QSTM07_IS</stp>
        <stp>4</stp>
        <stp>002055.SZ</stp>
        <stp>61</stp>
        <stp>12/31/2016</stp>
        <stp>1</stp>
        <tr r="M524" s="1"/>
      </tp>
      <tp>
        <v>0</v>
        <stp/>
        <stp>EM_S_QSTM07_IS</stp>
        <stp>4</stp>
        <stp>002054.SZ</stp>
        <stp>61</stp>
        <stp>12/31/2016</stp>
        <stp>1</stp>
        <tr r="M523" s="1"/>
      </tp>
      <tp>
        <v>0</v>
        <stp/>
        <stp>EM_S_QSTM07_IS</stp>
        <stp>4</stp>
        <stp>002053.SZ</stp>
        <stp>61</stp>
        <stp>12/31/2016</stp>
        <stp>1</stp>
        <tr r="M522" s="1"/>
      </tp>
      <tp>
        <v>0</v>
        <stp/>
        <stp>EM_S_QSTM07_IS</stp>
        <stp>4</stp>
        <stp>002052.SZ</stp>
        <stp>61</stp>
        <stp>12/31/2016</stp>
        <stp>1</stp>
        <tr r="M521" s="1"/>
      </tp>
      <tp>
        <v>0</v>
        <stp/>
        <stp>EM_S_QSTM07_IS</stp>
        <stp>4</stp>
        <stp>002051.SZ</stp>
        <stp>61</stp>
        <stp>12/31/2016</stp>
        <stp>1</stp>
        <tr r="M520" s="1"/>
      </tp>
      <tp>
        <v>0</v>
        <stp/>
        <stp>EM_S_QSTM07_IS</stp>
        <stp>4</stp>
        <stp>002050.SZ</stp>
        <stp>61</stp>
        <stp>12/31/2016</stp>
        <stp>1</stp>
        <tr r="M519" s="1"/>
      </tp>
      <tp>
        <v>0</v>
        <stp/>
        <stp>EM_S_QSTM07_IS</stp>
        <stp>4</stp>
        <stp>002059.SZ</stp>
        <stp>61</stp>
        <stp>12/31/2016</stp>
        <stp>1</stp>
        <tr r="M528" s="1"/>
      </tp>
      <tp>
        <v>0</v>
        <stp/>
        <stp>EM_S_QSTM07_IS</stp>
        <stp>4</stp>
        <stp>002058.SZ</stp>
        <stp>61</stp>
        <stp>12/31/2016</stp>
        <stp>1</stp>
        <tr r="M527" s="1"/>
      </tp>
      <tp>
        <v>0</v>
        <stp/>
        <stp>EM_S_QSTM07_IS</stp>
        <stp>4</stp>
        <stp>002027.SZ</stp>
        <stp>61</stp>
        <stp>12/31/2016</stp>
        <stp>1</stp>
        <tr r="M496" s="1"/>
      </tp>
      <tp>
        <v>0</v>
        <stp/>
        <stp>EM_S_QSTM07_IS</stp>
        <stp>4</stp>
        <stp>002026.SZ</stp>
        <stp>61</stp>
        <stp>12/31/2016</stp>
        <stp>1</stp>
        <tr r="M495" s="1"/>
      </tp>
      <tp>
        <v>0</v>
        <stp/>
        <stp>EM_S_QSTM07_IS</stp>
        <stp>4</stp>
        <stp>002025.SZ</stp>
        <stp>61</stp>
        <stp>12/31/2016</stp>
        <stp>1</stp>
        <tr r="M494" s="1"/>
      </tp>
      <tp>
        <v>0</v>
        <stp/>
        <stp>EM_S_QSTM07_IS</stp>
        <stp>4</stp>
        <stp>002024.SZ</stp>
        <stp>61</stp>
        <stp>12/31/2016</stp>
        <stp>1</stp>
        <tr r="M493" s="1"/>
      </tp>
      <tp>
        <v>0</v>
        <stp/>
        <stp>EM_S_QSTM07_IS</stp>
        <stp>4</stp>
        <stp>002023.SZ</stp>
        <stp>61</stp>
        <stp>12/31/2016</stp>
        <stp>1</stp>
        <tr r="M492" s="1"/>
      </tp>
      <tp>
        <v>0</v>
        <stp/>
        <stp>EM_S_QSTM07_IS</stp>
        <stp>4</stp>
        <stp>002022.SZ</stp>
        <stp>61</stp>
        <stp>12/31/2016</stp>
        <stp>1</stp>
        <tr r="M491" s="1"/>
      </tp>
      <tp>
        <v>0</v>
        <stp/>
        <stp>EM_S_QSTM07_IS</stp>
        <stp>4</stp>
        <stp>002021.SZ</stp>
        <stp>61</stp>
        <stp>12/31/2016</stp>
        <stp>1</stp>
        <tr r="M490" s="1"/>
      </tp>
      <tp>
        <v>0</v>
        <stp/>
        <stp>EM_S_QSTM07_IS</stp>
        <stp>4</stp>
        <stp>002020.SZ</stp>
        <stp>61</stp>
        <stp>12/31/2016</stp>
        <stp>1</stp>
        <tr r="M489" s="1"/>
      </tp>
      <tp>
        <v>0</v>
        <stp/>
        <stp>EM_S_QSTM07_IS</stp>
        <stp>4</stp>
        <stp>002029.SZ</stp>
        <stp>61</stp>
        <stp>12/31/2016</stp>
        <stp>1</stp>
        <tr r="M498" s="1"/>
      </tp>
      <tp>
        <v>0</v>
        <stp/>
        <stp>EM_S_QSTM07_IS</stp>
        <stp>4</stp>
        <stp>002028.SZ</stp>
        <stp>61</stp>
        <stp>12/31/2016</stp>
        <stp>1</stp>
        <tr r="M497" s="1"/>
      </tp>
      <tp>
        <v>0</v>
        <stp/>
        <stp>EM_S_QSTM07_IS</stp>
        <stp>4</stp>
        <stp>002037.SZ</stp>
        <stp>61</stp>
        <stp>12/31/2016</stp>
        <stp>1</stp>
        <tr r="M506" s="1"/>
      </tp>
      <tp>
        <v>0</v>
        <stp/>
        <stp>EM_S_QSTM07_IS</stp>
        <stp>4</stp>
        <stp>002036.SZ</stp>
        <stp>61</stp>
        <stp>12/31/2016</stp>
        <stp>1</stp>
        <tr r="M505" s="1"/>
      </tp>
      <tp>
        <v>0</v>
        <stp/>
        <stp>EM_S_QSTM07_IS</stp>
        <stp>4</stp>
        <stp>002035.SZ</stp>
        <stp>61</stp>
        <stp>12/31/2016</stp>
        <stp>1</stp>
        <tr r="M504" s="1"/>
      </tp>
      <tp>
        <v>0</v>
        <stp/>
        <stp>EM_S_QSTM07_IS</stp>
        <stp>4</stp>
        <stp>002034.SZ</stp>
        <stp>61</stp>
        <stp>12/31/2016</stp>
        <stp>1</stp>
        <tr r="M503" s="1"/>
      </tp>
      <tp>
        <v>0</v>
        <stp/>
        <stp>EM_S_QSTM07_IS</stp>
        <stp>4</stp>
        <stp>002033.SZ</stp>
        <stp>61</stp>
        <stp>12/31/2016</stp>
        <stp>1</stp>
        <tr r="M502" s="1"/>
      </tp>
      <tp>
        <v>0</v>
        <stp/>
        <stp>EM_S_QSTM07_IS</stp>
        <stp>4</stp>
        <stp>002032.SZ</stp>
        <stp>61</stp>
        <stp>12/31/2016</stp>
        <stp>1</stp>
        <tr r="M501" s="1"/>
      </tp>
      <tp>
        <v>0</v>
        <stp/>
        <stp>EM_S_QSTM07_IS</stp>
        <stp>4</stp>
        <stp>002031.SZ</stp>
        <stp>61</stp>
        <stp>12/31/2016</stp>
        <stp>1</stp>
        <tr r="M500" s="1"/>
      </tp>
      <tp>
        <v>0</v>
        <stp/>
        <stp>EM_S_QSTM07_IS</stp>
        <stp>4</stp>
        <stp>002030.SZ</stp>
        <stp>61</stp>
        <stp>12/31/2016</stp>
        <stp>1</stp>
        <tr r="M499" s="1"/>
      </tp>
      <tp>
        <v>0</v>
        <stp/>
        <stp>EM_S_QSTM07_IS</stp>
        <stp>4</stp>
        <stp>002039.SZ</stp>
        <stp>61</stp>
        <stp>12/31/2016</stp>
        <stp>1</stp>
        <tr r="M508" s="1"/>
      </tp>
      <tp>
        <v>0</v>
        <stp/>
        <stp>EM_S_QSTM07_IS</stp>
        <stp>4</stp>
        <stp>002038.SZ</stp>
        <stp>61</stp>
        <stp>12/31/2016</stp>
        <stp>1</stp>
        <tr r="M507" s="1"/>
      </tp>
      <tp>
        <v>0</v>
        <stp/>
        <stp>EM_S_QSTM07_IS</stp>
        <stp>4</stp>
        <stp>002007.SZ</stp>
        <stp>61</stp>
        <stp>12/31/2016</stp>
        <stp>1</stp>
        <tr r="M476" s="1"/>
      </tp>
      <tp>
        <v>0</v>
        <stp/>
        <stp>EM_S_QSTM07_IS</stp>
        <stp>4</stp>
        <stp>002006.SZ</stp>
        <stp>61</stp>
        <stp>12/31/2016</stp>
        <stp>1</stp>
        <tr r="M475" s="1"/>
      </tp>
      <tp>
        <v>0</v>
        <stp/>
        <stp>EM_S_QSTM07_IS</stp>
        <stp>4</stp>
        <stp>002005.SZ</stp>
        <stp>61</stp>
        <stp>12/31/2016</stp>
        <stp>1</stp>
        <tr r="M474" s="1"/>
      </tp>
      <tp>
        <v>0</v>
        <stp/>
        <stp>EM_S_QSTM07_IS</stp>
        <stp>4</stp>
        <stp>002004.SZ</stp>
        <stp>61</stp>
        <stp>12/31/2016</stp>
        <stp>1</stp>
        <tr r="M473" s="1"/>
      </tp>
      <tp>
        <v>0</v>
        <stp/>
        <stp>EM_S_QSTM07_IS</stp>
        <stp>4</stp>
        <stp>002003.SZ</stp>
        <stp>61</stp>
        <stp>12/31/2016</stp>
        <stp>1</stp>
        <tr r="M472" s="1"/>
      </tp>
      <tp>
        <v>0</v>
        <stp/>
        <stp>EM_S_QSTM07_IS</stp>
        <stp>4</stp>
        <stp>002002.SZ</stp>
        <stp>61</stp>
        <stp>12/31/2016</stp>
        <stp>1</stp>
        <tr r="M471" s="1"/>
      </tp>
      <tp>
        <v>0</v>
        <stp/>
        <stp>EM_S_QSTM07_IS</stp>
        <stp>4</stp>
        <stp>002001.SZ</stp>
        <stp>61</stp>
        <stp>12/31/2016</stp>
        <stp>1</stp>
        <tr r="M470" s="1"/>
      </tp>
      <tp>
        <v>0</v>
        <stp/>
        <stp>EM_S_QSTM07_IS</stp>
        <stp>4</stp>
        <stp>002009.SZ</stp>
        <stp>61</stp>
        <stp>12/31/2016</stp>
        <stp>1</stp>
        <tr r="M478" s="1"/>
      </tp>
      <tp>
        <v>0</v>
        <stp/>
        <stp>EM_S_QSTM07_IS</stp>
        <stp>4</stp>
        <stp>002008.SZ</stp>
        <stp>61</stp>
        <stp>12/31/2016</stp>
        <stp>1</stp>
        <tr r="M477" s="1"/>
      </tp>
      <tp>
        <v>0</v>
        <stp/>
        <stp>EM_S_QSTM07_IS</stp>
        <stp>4</stp>
        <stp>002017.SZ</stp>
        <stp>61</stp>
        <stp>12/31/2016</stp>
        <stp>1</stp>
        <tr r="M486" s="1"/>
      </tp>
      <tp>
        <v>0</v>
        <stp/>
        <stp>EM_S_QSTM07_IS</stp>
        <stp>4</stp>
        <stp>002016.SZ</stp>
        <stp>61</stp>
        <stp>12/31/2016</stp>
        <stp>1</stp>
        <tr r="M485" s="1"/>
      </tp>
      <tp>
        <v>0</v>
        <stp/>
        <stp>EM_S_QSTM07_IS</stp>
        <stp>4</stp>
        <stp>002015.SZ</stp>
        <stp>61</stp>
        <stp>12/31/2016</stp>
        <stp>1</stp>
        <tr r="M484" s="1"/>
      </tp>
      <tp>
        <v>0</v>
        <stp/>
        <stp>EM_S_QSTM07_IS</stp>
        <stp>4</stp>
        <stp>002014.SZ</stp>
        <stp>61</stp>
        <stp>12/31/2016</stp>
        <stp>1</stp>
        <tr r="M483" s="1"/>
      </tp>
      <tp>
        <v>0</v>
        <stp/>
        <stp>EM_S_QSTM07_IS</stp>
        <stp>4</stp>
        <stp>002013.SZ</stp>
        <stp>61</stp>
        <stp>12/31/2016</stp>
        <stp>1</stp>
        <tr r="M482" s="1"/>
      </tp>
      <tp>
        <v>0</v>
        <stp/>
        <stp>EM_S_QSTM07_IS</stp>
        <stp>4</stp>
        <stp>002012.SZ</stp>
        <stp>61</stp>
        <stp>12/31/2016</stp>
        <stp>1</stp>
        <tr r="M481" s="1"/>
      </tp>
      <tp>
        <v>0</v>
        <stp/>
        <stp>EM_S_QSTM07_IS</stp>
        <stp>4</stp>
        <stp>002011.SZ</stp>
        <stp>61</stp>
        <stp>12/31/2016</stp>
        <stp>1</stp>
        <tr r="M480" s="1"/>
      </tp>
      <tp>
        <v>0</v>
        <stp/>
        <stp>EM_S_QSTM07_IS</stp>
        <stp>4</stp>
        <stp>002010.SZ</stp>
        <stp>61</stp>
        <stp>12/31/2016</stp>
        <stp>1</stp>
        <tr r="M479" s="1"/>
      </tp>
      <tp>
        <v>0</v>
        <stp/>
        <stp>EM_S_QSTM07_IS</stp>
        <stp>4</stp>
        <stp>002019.SZ</stp>
        <stp>61</stp>
        <stp>12/31/2016</stp>
        <stp>1</stp>
        <tr r="M488" s="1"/>
      </tp>
      <tp>
        <v>0</v>
        <stp/>
        <stp>EM_S_QSTM07_IS</stp>
        <stp>4</stp>
        <stp>002018.SZ</stp>
        <stp>61</stp>
        <stp>12/31/2016</stp>
        <stp>1</stp>
        <tr r="M487" s="1"/>
      </tp>
      <tp>
        <v>0</v>
        <stp/>
        <stp>EM_S_QSTM07_IS</stp>
        <stp>4</stp>
        <stp>002087.SZ</stp>
        <stp>61</stp>
        <stp>12/31/2016</stp>
        <stp>1</stp>
        <tr r="M556" s="1"/>
      </tp>
      <tp>
        <v>0</v>
        <stp/>
        <stp>EM_S_QSTM07_IS</stp>
        <stp>4</stp>
        <stp>002086.SZ</stp>
        <stp>61</stp>
        <stp>12/31/2016</stp>
        <stp>1</stp>
        <tr r="M555" s="1"/>
      </tp>
      <tp>
        <v>0</v>
        <stp/>
        <stp>EM_S_QSTM07_IS</stp>
        <stp>4</stp>
        <stp>002085.SZ</stp>
        <stp>61</stp>
        <stp>12/31/2016</stp>
        <stp>1</stp>
        <tr r="M554" s="1"/>
      </tp>
      <tp>
        <v>0</v>
        <stp/>
        <stp>EM_S_QSTM07_IS</stp>
        <stp>4</stp>
        <stp>002084.SZ</stp>
        <stp>61</stp>
        <stp>12/31/2016</stp>
        <stp>1</stp>
        <tr r="M553" s="1"/>
      </tp>
      <tp>
        <v>0</v>
        <stp/>
        <stp>EM_S_QSTM07_IS</stp>
        <stp>4</stp>
        <stp>002083.SZ</stp>
        <stp>61</stp>
        <stp>12/31/2016</stp>
        <stp>1</stp>
        <tr r="M552" s="1"/>
      </tp>
      <tp>
        <v>0</v>
        <stp/>
        <stp>EM_S_QSTM07_IS</stp>
        <stp>4</stp>
        <stp>002082.SZ</stp>
        <stp>61</stp>
        <stp>12/31/2016</stp>
        <stp>1</stp>
        <tr r="M551" s="1"/>
      </tp>
      <tp>
        <v>0</v>
        <stp/>
        <stp>EM_S_QSTM07_IS</stp>
        <stp>4</stp>
        <stp>002081.SZ</stp>
        <stp>61</stp>
        <stp>12/31/2016</stp>
        <stp>1</stp>
        <tr r="M550" s="1"/>
      </tp>
      <tp>
        <v>0</v>
        <stp/>
        <stp>EM_S_QSTM07_IS</stp>
        <stp>4</stp>
        <stp>002080.SZ</stp>
        <stp>61</stp>
        <stp>12/31/2016</stp>
        <stp>1</stp>
        <tr r="M549" s="1"/>
      </tp>
      <tp>
        <v>0</v>
        <stp/>
        <stp>EM_S_QSTM07_IS</stp>
        <stp>4</stp>
        <stp>002089.SZ</stp>
        <stp>61</stp>
        <stp>12/31/2016</stp>
        <stp>1</stp>
        <tr r="M558" s="1"/>
      </tp>
      <tp>
        <v>0</v>
        <stp/>
        <stp>EM_S_QSTM07_IS</stp>
        <stp>4</stp>
        <stp>002088.SZ</stp>
        <stp>61</stp>
        <stp>12/31/2016</stp>
        <stp>1</stp>
        <tr r="M557" s="1"/>
      </tp>
      <tp>
        <v>0</v>
        <stp/>
        <stp>EM_S_QSTM07_IS</stp>
        <stp>4</stp>
        <stp>002097.SZ</stp>
        <stp>61</stp>
        <stp>12/31/2016</stp>
        <stp>1</stp>
        <tr r="M566" s="1"/>
      </tp>
      <tp>
        <v>0</v>
        <stp/>
        <stp>EM_S_QSTM07_IS</stp>
        <stp>4</stp>
        <stp>002096.SZ</stp>
        <stp>61</stp>
        <stp>12/31/2016</stp>
        <stp>1</stp>
        <tr r="M565" s="1"/>
      </tp>
      <tp>
        <v>0</v>
        <stp/>
        <stp>EM_S_QSTM07_IS</stp>
        <stp>4</stp>
        <stp>002095.SZ</stp>
        <stp>61</stp>
        <stp>12/31/2016</stp>
        <stp>1</stp>
        <tr r="M564" s="1"/>
      </tp>
      <tp>
        <v>0</v>
        <stp/>
        <stp>EM_S_QSTM07_IS</stp>
        <stp>4</stp>
        <stp>002094.SZ</stp>
        <stp>61</stp>
        <stp>12/31/2016</stp>
        <stp>1</stp>
        <tr r="M563" s="1"/>
      </tp>
      <tp>
        <v>0</v>
        <stp/>
        <stp>EM_S_QSTM07_IS</stp>
        <stp>4</stp>
        <stp>002093.SZ</stp>
        <stp>61</stp>
        <stp>12/31/2016</stp>
        <stp>1</stp>
        <tr r="M562" s="1"/>
      </tp>
      <tp>
        <v>0</v>
        <stp/>
        <stp>EM_S_QSTM07_IS</stp>
        <stp>4</stp>
        <stp>002092.SZ</stp>
        <stp>61</stp>
        <stp>12/31/2016</stp>
        <stp>1</stp>
        <tr r="M561" s="1"/>
      </tp>
      <tp>
        <v>0</v>
        <stp/>
        <stp>EM_S_QSTM07_IS</stp>
        <stp>4</stp>
        <stp>002091.SZ</stp>
        <stp>61</stp>
        <stp>12/31/2016</stp>
        <stp>1</stp>
        <tr r="M560" s="1"/>
      </tp>
      <tp>
        <v>0</v>
        <stp/>
        <stp>EM_S_QSTM07_IS</stp>
        <stp>4</stp>
        <stp>002090.SZ</stp>
        <stp>61</stp>
        <stp>12/31/2016</stp>
        <stp>1</stp>
        <tr r="M559" s="1"/>
      </tp>
      <tp>
        <v>0</v>
        <stp/>
        <stp>EM_S_QSTM07_IS</stp>
        <stp>4</stp>
        <stp>002099.SZ</stp>
        <stp>61</stp>
        <stp>12/31/2016</stp>
        <stp>1</stp>
        <tr r="M568" s="1"/>
      </tp>
      <tp>
        <v>0</v>
        <stp/>
        <stp>EM_S_QSTM07_IS</stp>
        <stp>4</stp>
        <stp>002098.SZ</stp>
        <stp>61</stp>
        <stp>12/31/2016</stp>
        <stp>1</stp>
        <tr r="M567" s="1"/>
      </tp>
      <tp>
        <v>250618187.91</v>
        <stp/>
        <stp>EM_S_QSTM07_IS</stp>
        <stp>4</stp>
        <stp>601127.SH</stp>
        <stp>61</stp>
        <stp>12/31/2015</stp>
        <stp>1</stp>
        <tr r="I2704" s="1"/>
      </tp>
      <tp>
        <v>196989324.74000001</v>
        <stp/>
        <stp>EM_S_QSTM07_IS</stp>
        <stp>4</stp>
        <stp>601126.SH</stp>
        <stp>61</stp>
        <stp>12/31/2015</stp>
        <stp>1</stp>
        <tr r="I2703" s="1"/>
      </tp>
      <tp>
        <v>236521511.86000001</v>
        <stp/>
        <stp>EM_S_QSTM07_IS</stp>
        <stp>4</stp>
        <stp>601128.SH</stp>
        <stp>61</stp>
        <stp>12/31/2015</stp>
        <stp>1</stp>
        <tr r="I2705" s="1"/>
      </tp>
      <tp>
        <v>17316525.18</v>
        <stp/>
        <stp>EM_S_QSTM07_IS</stp>
        <stp>4</stp>
        <stp>601137.SH</stp>
        <stp>61</stp>
        <stp>12/31/2015</stp>
        <stp>1</stp>
        <tr r="I2706" s="1"/>
      </tp>
      <tp>
        <v>146252815.38</v>
        <stp/>
        <stp>EM_S_QSTM07_IS</stp>
        <stp>4</stp>
        <stp>601139.SH</stp>
        <stp>61</stp>
        <stp>12/31/2015</stp>
        <stp>1</stp>
        <tr r="I2707" s="1"/>
      </tp>
      <tp>
        <v>172381766.96000001</v>
        <stp/>
        <stp>EM_S_QSTM07_IS</stp>
        <stp>4</stp>
        <stp>601107.SH</stp>
        <stp>61</stp>
        <stp>12/31/2015</stp>
        <stp>1</stp>
        <tr r="I2697" s="1"/>
      </tp>
      <tp>
        <v>-751925872.35000002</v>
        <stp/>
        <stp>EM_S_QSTM07_IS</stp>
        <stp>4</stp>
        <stp>601106.SH</stp>
        <stp>61</stp>
        <stp>12/31/2015</stp>
        <stp>1</stp>
        <tr r="I2696" s="1"/>
      </tp>
      <tp>
        <v>16952413.190000001</v>
        <stp/>
        <stp>EM_S_QSTM07_IS</stp>
        <stp>4</stp>
        <stp>601101.SH</stp>
        <stp>61</stp>
        <stp>12/31/2015</stp>
        <stp>1</stp>
        <tr r="I2695" s="1"/>
      </tp>
      <tp>
        <v>-2226156.6800000002</v>
        <stp/>
        <stp>EM_S_QSTM07_IS</stp>
        <stp>4</stp>
        <stp>601100.SH</stp>
        <stp>61</stp>
        <stp>12/31/2015</stp>
        <stp>1</stp>
        <tr r="I2694" s="1"/>
      </tp>
      <tp>
        <v>958992259.54999995</v>
        <stp/>
        <stp>EM_S_QSTM07_IS</stp>
        <stp>4</stp>
        <stp>601117.SH</stp>
        <stp>61</stp>
        <stp>12/31/2015</stp>
        <stp>1</stp>
        <tr r="I2701" s="1"/>
      </tp>
      <tp>
        <v>3408601.37</v>
        <stp/>
        <stp>EM_S_QSTM07_IS</stp>
        <stp>4</stp>
        <stp>601116.SH</stp>
        <stp>61</stp>
        <stp>12/31/2015</stp>
        <stp>1</stp>
        <tr r="I2700" s="1"/>
      </tp>
      <tp>
        <v>172970100.77000001</v>
        <stp/>
        <stp>EM_S_QSTM07_IS</stp>
        <stp>4</stp>
        <stp>601113.SH</stp>
        <stp>61</stp>
        <stp>12/31/2015</stp>
        <stp>1</stp>
        <tr r="I2699" s="1"/>
      </tp>
      <tp>
        <v>493510000</v>
        <stp/>
        <stp>EM_S_QSTM07_IS</stp>
        <stp>4</stp>
        <stp>601111.SH</stp>
        <stp>61</stp>
        <stp>12/31/2015</stp>
        <stp>1</stp>
        <tr r="I2698" s="1"/>
      </tp>
      <tp>
        <v>-506176352.5</v>
        <stp/>
        <stp>EM_S_QSTM07_IS</stp>
        <stp>4</stp>
        <stp>601118.SH</stp>
        <stp>61</stp>
        <stp>12/31/2015</stp>
        <stp>1</stp>
        <tr r="I2702" s="1"/>
      </tp>
      <tp>
        <v>8986000000</v>
        <stp/>
        <stp>EM_S_QSTM07_IS</stp>
        <stp>4</stp>
        <stp>601166.SH</stp>
        <stp>61</stp>
        <stp>12/31/2015</stp>
        <stp>1</stp>
        <tr r="I2711" s="1"/>
      </tp>
      <tp>
        <v>236578699.47999999</v>
        <stp/>
        <stp>EM_S_QSTM07_IS</stp>
        <stp>4</stp>
        <stp>601163.SH</stp>
        <stp>61</stp>
        <stp>12/31/2015</stp>
        <stp>1</stp>
        <tr r="I2710" s="1"/>
      </tp>
      <tp>
        <v>2703000000</v>
        <stp/>
        <stp>EM_S_QSTM07_IS</stp>
        <stp>4</stp>
        <stp>601169.SH</stp>
        <stp>61</stp>
        <stp>12/31/2015</stp>
        <stp>1</stp>
        <tr r="I2713" s="1"/>
      </tp>
      <tp>
        <v>17378168</v>
        <stp/>
        <stp>EM_S_QSTM07_IS</stp>
        <stp>4</stp>
        <stp>601168.SH</stp>
        <stp>61</stp>
        <stp>12/31/2015</stp>
        <stp>1</stp>
        <tr r="I2712" s="1"/>
      </tp>
      <tp>
        <v>-90106921.040000007</v>
        <stp/>
        <stp>EM_S_QSTM07_IS</stp>
        <stp>4</stp>
        <stp>601177.SH</stp>
        <stp>61</stp>
        <stp>12/31/2015</stp>
        <stp>1</stp>
        <tr r="I2714" s="1"/>
      </tp>
      <tp>
        <v>346374399.00999999</v>
        <stp/>
        <stp>EM_S_QSTM07_IS</stp>
        <stp>4</stp>
        <stp>601179.SH</stp>
        <stp>61</stp>
        <stp>12/31/2015</stp>
        <stp>1</stp>
        <tr r="I2715" s="1"/>
      </tp>
      <tp>
        <v>1388074928.5799999</v>
        <stp/>
        <stp>EM_S_QSTM07_IS</stp>
        <stp>4</stp>
        <stp>601155.SH</stp>
        <stp>61</stp>
        <stp>12/31/2015</stp>
        <stp>1</stp>
        <tr r="I2708" s="1"/>
      </tp>
      <tp>
        <v>196380510.80000001</v>
        <stp/>
        <stp>EM_S_QSTM07_IS</stp>
        <stp>4</stp>
        <stp>601158.SH</stp>
        <stp>61</stp>
        <stp>12/31/2015</stp>
        <stp>1</stp>
        <tr r="I2709" s="1"/>
      </tp>
      <tp>
        <v>4531059000</v>
        <stp/>
        <stp>EM_S_QSTM07_IS</stp>
        <stp>4</stp>
        <stp>601186.SH</stp>
        <stp>61</stp>
        <stp>12/31/2015</stp>
        <stp>1</stp>
        <tr r="I2716" s="1"/>
      </tp>
      <tp>
        <v>63785043.710000001</v>
        <stp/>
        <stp>EM_S_QSTM07_IS</stp>
        <stp>4</stp>
        <stp>601188.SH</stp>
        <stp>61</stp>
        <stp>12/31/2015</stp>
        <stp>1</stp>
        <tr r="I2717" s="1"/>
      </tp>
      <tp>
        <v>84536917.299999997</v>
        <stp/>
        <stp>EM_S_QSTM07_IS</stp>
        <stp>4</stp>
        <stp>601199.SH</stp>
        <stp>61</stp>
        <stp>12/31/2015</stp>
        <stp>1</stp>
        <tr r="I2719" s="1"/>
      </tp>
      <tp>
        <v>276241258.68000001</v>
        <stp/>
        <stp>EM_S_QSTM07_IS</stp>
        <stp>4</stp>
        <stp>601198.SH</stp>
        <stp>61</stp>
        <stp>12/31/2015</stp>
        <stp>1</stp>
        <tr r="I2718" s="1"/>
      </tp>
      <tp>
        <v>0</v>
        <stp/>
        <stp>EM_S_QSTM07_IS</stp>
        <stp>4</stp>
        <stp>002167.SZ</stp>
        <stp>61</stp>
        <stp>12/31/2016</stp>
        <stp>1</stp>
        <tr r="M636" s="1"/>
      </tp>
      <tp>
        <v>0</v>
        <stp/>
        <stp>EM_S_QSTM07_IS</stp>
        <stp>4</stp>
        <stp>002166.SZ</stp>
        <stp>61</stp>
        <stp>12/31/2016</stp>
        <stp>1</stp>
        <tr r="M635" s="1"/>
      </tp>
      <tp>
        <v>0</v>
        <stp/>
        <stp>EM_S_QSTM07_IS</stp>
        <stp>4</stp>
        <stp>002165.SZ</stp>
        <stp>61</stp>
        <stp>12/31/2016</stp>
        <stp>1</stp>
        <tr r="M634" s="1"/>
      </tp>
      <tp>
        <v>0</v>
        <stp/>
        <stp>EM_S_QSTM07_IS</stp>
        <stp>4</stp>
        <stp>002164.SZ</stp>
        <stp>61</stp>
        <stp>12/31/2016</stp>
        <stp>1</stp>
        <tr r="M633" s="1"/>
      </tp>
      <tp>
        <v>0</v>
        <stp/>
        <stp>EM_S_QSTM07_IS</stp>
        <stp>4</stp>
        <stp>002163.SZ</stp>
        <stp>61</stp>
        <stp>12/31/2016</stp>
        <stp>1</stp>
        <tr r="M632" s="1"/>
      </tp>
      <tp>
        <v>0</v>
        <stp/>
        <stp>EM_S_QSTM07_IS</stp>
        <stp>4</stp>
        <stp>002162.SZ</stp>
        <stp>61</stp>
        <stp>12/31/2016</stp>
        <stp>1</stp>
        <tr r="M631" s="1"/>
      </tp>
      <tp>
        <v>0</v>
        <stp/>
        <stp>EM_S_QSTM07_IS</stp>
        <stp>4</stp>
        <stp>002161.SZ</stp>
        <stp>61</stp>
        <stp>12/31/2016</stp>
        <stp>1</stp>
        <tr r="M630" s="1"/>
      </tp>
      <tp>
        <v>0</v>
        <stp/>
        <stp>EM_S_QSTM07_IS</stp>
        <stp>4</stp>
        <stp>002160.SZ</stp>
        <stp>61</stp>
        <stp>12/31/2016</stp>
        <stp>1</stp>
        <tr r="M629" s="1"/>
      </tp>
      <tp>
        <v>0</v>
        <stp/>
        <stp>EM_S_QSTM07_IS</stp>
        <stp>4</stp>
        <stp>002169.SZ</stp>
        <stp>61</stp>
        <stp>12/31/2016</stp>
        <stp>1</stp>
        <tr r="M638" s="1"/>
      </tp>
      <tp>
        <v>0</v>
        <stp/>
        <stp>EM_S_QSTM07_IS</stp>
        <stp>4</stp>
        <stp>002168.SZ</stp>
        <stp>61</stp>
        <stp>12/31/2016</stp>
        <stp>1</stp>
        <tr r="M637" s="1"/>
      </tp>
      <tp>
        <v>0</v>
        <stp/>
        <stp>EM_S_QSTM07_IS</stp>
        <stp>4</stp>
        <stp>002177.SZ</stp>
        <stp>61</stp>
        <stp>12/31/2016</stp>
        <stp>1</stp>
        <tr r="M646" s="1"/>
      </tp>
      <tp>
        <v>0</v>
        <stp/>
        <stp>EM_S_QSTM07_IS</stp>
        <stp>4</stp>
        <stp>002176.SZ</stp>
        <stp>61</stp>
        <stp>12/31/2016</stp>
        <stp>1</stp>
        <tr r="M645" s="1"/>
      </tp>
      <tp>
        <v>0</v>
        <stp/>
        <stp>EM_S_QSTM07_IS</stp>
        <stp>4</stp>
        <stp>002175.SZ</stp>
        <stp>61</stp>
        <stp>12/31/2016</stp>
        <stp>1</stp>
        <tr r="M644" s="1"/>
      </tp>
      <tp>
        <v>0</v>
        <stp/>
        <stp>EM_S_QSTM07_IS</stp>
        <stp>4</stp>
        <stp>002174.SZ</stp>
        <stp>61</stp>
        <stp>12/31/2016</stp>
        <stp>1</stp>
        <tr r="M643" s="1"/>
      </tp>
      <tp>
        <v>0</v>
        <stp/>
        <stp>EM_S_QSTM07_IS</stp>
        <stp>4</stp>
        <stp>002173.SZ</stp>
        <stp>61</stp>
        <stp>12/31/2016</stp>
        <stp>1</stp>
        <tr r="M642" s="1"/>
      </tp>
      <tp>
        <v>0</v>
        <stp/>
        <stp>EM_S_QSTM07_IS</stp>
        <stp>4</stp>
        <stp>002172.SZ</stp>
        <stp>61</stp>
        <stp>12/31/2016</stp>
        <stp>1</stp>
        <tr r="M641" s="1"/>
      </tp>
      <tp>
        <v>0</v>
        <stp/>
        <stp>EM_S_QSTM07_IS</stp>
        <stp>4</stp>
        <stp>002171.SZ</stp>
        <stp>61</stp>
        <stp>12/31/2016</stp>
        <stp>1</stp>
        <tr r="M640" s="1"/>
      </tp>
      <tp>
        <v>0</v>
        <stp/>
        <stp>EM_S_QSTM07_IS</stp>
        <stp>4</stp>
        <stp>002170.SZ</stp>
        <stp>61</stp>
        <stp>12/31/2016</stp>
        <stp>1</stp>
        <tr r="M639" s="1"/>
      </tp>
      <tp>
        <v>0</v>
        <stp/>
        <stp>EM_S_QSTM07_IS</stp>
        <stp>4</stp>
        <stp>002179.SZ</stp>
        <stp>61</stp>
        <stp>12/31/2016</stp>
        <stp>1</stp>
        <tr r="M648" s="1"/>
      </tp>
      <tp>
        <v>0</v>
        <stp/>
        <stp>EM_S_QSTM07_IS</stp>
        <stp>4</stp>
        <stp>002178.SZ</stp>
        <stp>61</stp>
        <stp>12/31/2016</stp>
        <stp>1</stp>
        <tr r="M647" s="1"/>
      </tp>
      <tp>
        <v>0</v>
        <stp/>
        <stp>EM_S_QSTM07_IS</stp>
        <stp>4</stp>
        <stp>002147.SZ</stp>
        <stp>61</stp>
        <stp>12/31/2016</stp>
        <stp>1</stp>
        <tr r="M616" s="1"/>
      </tp>
      <tp>
        <v>0</v>
        <stp/>
        <stp>EM_S_QSTM07_IS</stp>
        <stp>4</stp>
        <stp>002146.SZ</stp>
        <stp>61</stp>
        <stp>12/31/2016</stp>
        <stp>1</stp>
        <tr r="M615" s="1"/>
      </tp>
      <tp>
        <v>0</v>
        <stp/>
        <stp>EM_S_QSTM07_IS</stp>
        <stp>4</stp>
        <stp>002145.SZ</stp>
        <stp>61</stp>
        <stp>12/31/2016</stp>
        <stp>1</stp>
        <tr r="M614" s="1"/>
      </tp>
      <tp>
        <v>0</v>
        <stp/>
        <stp>EM_S_QSTM07_IS</stp>
        <stp>4</stp>
        <stp>002144.SZ</stp>
        <stp>61</stp>
        <stp>12/31/2016</stp>
        <stp>1</stp>
        <tr r="M613" s="1"/>
      </tp>
      <tp>
        <v>0</v>
        <stp/>
        <stp>EM_S_QSTM07_IS</stp>
        <stp>4</stp>
        <stp>002143.SZ</stp>
        <stp>61</stp>
        <stp>12/31/2016</stp>
        <stp>1</stp>
        <tr r="M612" s="1"/>
      </tp>
      <tp>
        <v>0</v>
        <stp/>
        <stp>EM_S_QSTM07_IS</stp>
        <stp>4</stp>
        <stp>002142.SZ</stp>
        <stp>61</stp>
        <stp>12/31/2016</stp>
        <stp>1</stp>
        <tr r="M611" s="1"/>
      </tp>
      <tp>
        <v>0</v>
        <stp/>
        <stp>EM_S_QSTM07_IS</stp>
        <stp>4</stp>
        <stp>002141.SZ</stp>
        <stp>61</stp>
        <stp>12/31/2016</stp>
        <stp>1</stp>
        <tr r="M610" s="1"/>
      </tp>
      <tp>
        <v>0</v>
        <stp/>
        <stp>EM_S_QSTM07_IS</stp>
        <stp>4</stp>
        <stp>002140.SZ</stp>
        <stp>61</stp>
        <stp>12/31/2016</stp>
        <stp>1</stp>
        <tr r="M609" s="1"/>
      </tp>
      <tp>
        <v>0</v>
        <stp/>
        <stp>EM_S_QSTM07_IS</stp>
        <stp>4</stp>
        <stp>002149.SZ</stp>
        <stp>61</stp>
        <stp>12/31/2016</stp>
        <stp>1</stp>
        <tr r="M618" s="1"/>
      </tp>
      <tp>
        <v>0</v>
        <stp/>
        <stp>EM_S_QSTM07_IS</stp>
        <stp>4</stp>
        <stp>002148.SZ</stp>
        <stp>61</stp>
        <stp>12/31/2016</stp>
        <stp>1</stp>
        <tr r="M617" s="1"/>
      </tp>
      <tp>
        <v>0</v>
        <stp/>
        <stp>EM_S_QSTM07_IS</stp>
        <stp>4</stp>
        <stp>002157.SZ</stp>
        <stp>61</stp>
        <stp>12/31/2016</stp>
        <stp>1</stp>
        <tr r="M626" s="1"/>
      </tp>
      <tp>
        <v>0</v>
        <stp/>
        <stp>EM_S_QSTM07_IS</stp>
        <stp>4</stp>
        <stp>002156.SZ</stp>
        <stp>61</stp>
        <stp>12/31/2016</stp>
        <stp>1</stp>
        <tr r="M625" s="1"/>
      </tp>
      <tp>
        <v>0</v>
        <stp/>
        <stp>EM_S_QSTM07_IS</stp>
        <stp>4</stp>
        <stp>002155.SZ</stp>
        <stp>61</stp>
        <stp>12/31/2016</stp>
        <stp>1</stp>
        <tr r="M624" s="1"/>
      </tp>
      <tp>
        <v>0</v>
        <stp/>
        <stp>EM_S_QSTM07_IS</stp>
        <stp>4</stp>
        <stp>002154.SZ</stp>
        <stp>61</stp>
        <stp>12/31/2016</stp>
        <stp>1</stp>
        <tr r="M623" s="1"/>
      </tp>
      <tp>
        <v>0</v>
        <stp/>
        <stp>EM_S_QSTM07_IS</stp>
        <stp>4</stp>
        <stp>002153.SZ</stp>
        <stp>61</stp>
        <stp>12/31/2016</stp>
        <stp>1</stp>
        <tr r="M622" s="1"/>
      </tp>
      <tp>
        <v>0</v>
        <stp/>
        <stp>EM_S_QSTM07_IS</stp>
        <stp>4</stp>
        <stp>002152.SZ</stp>
        <stp>61</stp>
        <stp>12/31/2016</stp>
        <stp>1</stp>
        <tr r="M621" s="1"/>
      </tp>
      <tp>
        <v>0</v>
        <stp/>
        <stp>EM_S_QSTM07_IS</stp>
        <stp>4</stp>
        <stp>002151.SZ</stp>
        <stp>61</stp>
        <stp>12/31/2016</stp>
        <stp>1</stp>
        <tr r="M620" s="1"/>
      </tp>
      <tp>
        <v>0</v>
        <stp/>
        <stp>EM_S_QSTM07_IS</stp>
        <stp>4</stp>
        <stp>002150.SZ</stp>
        <stp>61</stp>
        <stp>12/31/2016</stp>
        <stp>1</stp>
        <tr r="M619" s="1"/>
      </tp>
      <tp>
        <v>0</v>
        <stp/>
        <stp>EM_S_QSTM07_IS</stp>
        <stp>4</stp>
        <stp>002159.SZ</stp>
        <stp>61</stp>
        <stp>12/31/2016</stp>
        <stp>1</stp>
        <tr r="M628" s="1"/>
      </tp>
      <tp>
        <v>0</v>
        <stp/>
        <stp>EM_S_QSTM07_IS</stp>
        <stp>4</stp>
        <stp>002158.SZ</stp>
        <stp>61</stp>
        <stp>12/31/2016</stp>
        <stp>1</stp>
        <tr r="M627" s="1"/>
      </tp>
      <tp>
        <v>0</v>
        <stp/>
        <stp>EM_S_QSTM07_IS</stp>
        <stp>4</stp>
        <stp>002127.SZ</stp>
        <stp>61</stp>
        <stp>12/31/2016</stp>
        <stp>1</stp>
        <tr r="M596" s="1"/>
      </tp>
      <tp>
        <v>0</v>
        <stp/>
        <stp>EM_S_QSTM07_IS</stp>
        <stp>4</stp>
        <stp>002126.SZ</stp>
        <stp>61</stp>
        <stp>12/31/2016</stp>
        <stp>1</stp>
        <tr r="M595" s="1"/>
      </tp>
      <tp>
        <v>0</v>
        <stp/>
        <stp>EM_S_QSTM07_IS</stp>
        <stp>4</stp>
        <stp>002125.SZ</stp>
        <stp>61</stp>
        <stp>12/31/2016</stp>
        <stp>1</stp>
        <tr r="M594" s="1"/>
      </tp>
      <tp>
        <v>0</v>
        <stp/>
        <stp>EM_S_QSTM07_IS</stp>
        <stp>4</stp>
        <stp>002124.SZ</stp>
        <stp>61</stp>
        <stp>12/31/2016</stp>
        <stp>1</stp>
        <tr r="M593" s="1"/>
      </tp>
      <tp>
        <v>0</v>
        <stp/>
        <stp>EM_S_QSTM07_IS</stp>
        <stp>4</stp>
        <stp>002123.SZ</stp>
        <stp>61</stp>
        <stp>12/31/2016</stp>
        <stp>1</stp>
        <tr r="M592" s="1"/>
      </tp>
      <tp>
        <v>0</v>
        <stp/>
        <stp>EM_S_QSTM07_IS</stp>
        <stp>4</stp>
        <stp>002122.SZ</stp>
        <stp>61</stp>
        <stp>12/31/2016</stp>
        <stp>1</stp>
        <tr r="M591" s="1"/>
      </tp>
      <tp>
        <v>0</v>
        <stp/>
        <stp>EM_S_QSTM07_IS</stp>
        <stp>4</stp>
        <stp>002121.SZ</stp>
        <stp>61</stp>
        <stp>12/31/2016</stp>
        <stp>1</stp>
        <tr r="M590" s="1"/>
      </tp>
      <tp>
        <v>0</v>
        <stp/>
        <stp>EM_S_QSTM07_IS</stp>
        <stp>4</stp>
        <stp>002120.SZ</stp>
        <stp>61</stp>
        <stp>12/31/2016</stp>
        <stp>1</stp>
        <tr r="M589" s="1"/>
      </tp>
      <tp>
        <v>0</v>
        <stp/>
        <stp>EM_S_QSTM07_IS</stp>
        <stp>4</stp>
        <stp>002129.SZ</stp>
        <stp>61</stp>
        <stp>12/31/2016</stp>
        <stp>1</stp>
        <tr r="M598" s="1"/>
      </tp>
      <tp>
        <v>0</v>
        <stp/>
        <stp>EM_S_QSTM07_IS</stp>
        <stp>4</stp>
        <stp>002128.SZ</stp>
        <stp>61</stp>
        <stp>12/31/2016</stp>
        <stp>1</stp>
        <tr r="M597" s="1"/>
      </tp>
      <tp>
        <v>0</v>
        <stp/>
        <stp>EM_S_QSTM07_IS</stp>
        <stp>4</stp>
        <stp>002137.SZ</stp>
        <stp>61</stp>
        <stp>12/31/2016</stp>
        <stp>1</stp>
        <tr r="M606" s="1"/>
      </tp>
      <tp>
        <v>0</v>
        <stp/>
        <stp>EM_S_QSTM07_IS</stp>
        <stp>4</stp>
        <stp>002136.SZ</stp>
        <stp>61</stp>
        <stp>12/31/2016</stp>
        <stp>1</stp>
        <tr r="M605" s="1"/>
      </tp>
      <tp>
        <v>0</v>
        <stp/>
        <stp>EM_S_QSTM07_IS</stp>
        <stp>4</stp>
        <stp>002135.SZ</stp>
        <stp>61</stp>
        <stp>12/31/2016</stp>
        <stp>1</stp>
        <tr r="M604" s="1"/>
      </tp>
      <tp>
        <v>0</v>
        <stp/>
        <stp>EM_S_QSTM07_IS</stp>
        <stp>4</stp>
        <stp>002134.SZ</stp>
        <stp>61</stp>
        <stp>12/31/2016</stp>
        <stp>1</stp>
        <tr r="M603" s="1"/>
      </tp>
      <tp>
        <v>0</v>
        <stp/>
        <stp>EM_S_QSTM07_IS</stp>
        <stp>4</stp>
        <stp>002133.SZ</stp>
        <stp>61</stp>
        <stp>12/31/2016</stp>
        <stp>1</stp>
        <tr r="M602" s="1"/>
      </tp>
      <tp>
        <v>0</v>
        <stp/>
        <stp>EM_S_QSTM07_IS</stp>
        <stp>4</stp>
        <stp>002132.SZ</stp>
        <stp>61</stp>
        <stp>12/31/2016</stp>
        <stp>1</stp>
        <tr r="M601" s="1"/>
      </tp>
      <tp>
        <v>0</v>
        <stp/>
        <stp>EM_S_QSTM07_IS</stp>
        <stp>4</stp>
        <stp>002131.SZ</stp>
        <stp>61</stp>
        <stp>12/31/2016</stp>
        <stp>1</stp>
        <tr r="M600" s="1"/>
      </tp>
      <tp>
        <v>0</v>
        <stp/>
        <stp>EM_S_QSTM07_IS</stp>
        <stp>4</stp>
        <stp>002130.SZ</stp>
        <stp>61</stp>
        <stp>12/31/2016</stp>
        <stp>1</stp>
        <tr r="M599" s="1"/>
      </tp>
      <tp>
        <v>0</v>
        <stp/>
        <stp>EM_S_QSTM07_IS</stp>
        <stp>4</stp>
        <stp>002139.SZ</stp>
        <stp>61</stp>
        <stp>12/31/2016</stp>
        <stp>1</stp>
        <tr r="M608" s="1"/>
      </tp>
      <tp>
        <v>0</v>
        <stp/>
        <stp>EM_S_QSTM07_IS</stp>
        <stp>4</stp>
        <stp>002138.SZ</stp>
        <stp>61</stp>
        <stp>12/31/2016</stp>
        <stp>1</stp>
        <tr r="M607" s="1"/>
      </tp>
      <tp>
        <v>0</v>
        <stp/>
        <stp>EM_S_QSTM07_IS</stp>
        <stp>4</stp>
        <stp>002107.SZ</stp>
        <stp>61</stp>
        <stp>12/31/2016</stp>
        <stp>1</stp>
        <tr r="M576" s="1"/>
      </tp>
      <tp>
        <v>0</v>
        <stp/>
        <stp>EM_S_QSTM07_IS</stp>
        <stp>4</stp>
        <stp>002106.SZ</stp>
        <stp>61</stp>
        <stp>12/31/2016</stp>
        <stp>1</stp>
        <tr r="M575" s="1"/>
      </tp>
      <tp>
        <v>0</v>
        <stp/>
        <stp>EM_S_QSTM07_IS</stp>
        <stp>4</stp>
        <stp>002105.SZ</stp>
        <stp>61</stp>
        <stp>12/31/2016</stp>
        <stp>1</stp>
        <tr r="M574" s="1"/>
      </tp>
      <tp>
        <v>0</v>
        <stp/>
        <stp>EM_S_QSTM07_IS</stp>
        <stp>4</stp>
        <stp>002104.SZ</stp>
        <stp>61</stp>
        <stp>12/31/2016</stp>
        <stp>1</stp>
        <tr r="M573" s="1"/>
      </tp>
      <tp>
        <v>0</v>
        <stp/>
        <stp>EM_S_QSTM07_IS</stp>
        <stp>4</stp>
        <stp>002103.SZ</stp>
        <stp>61</stp>
        <stp>12/31/2016</stp>
        <stp>1</stp>
        <tr r="M572" s="1"/>
      </tp>
      <tp>
        <v>0</v>
        <stp/>
        <stp>EM_S_QSTM07_IS</stp>
        <stp>4</stp>
        <stp>002102.SZ</stp>
        <stp>61</stp>
        <stp>12/31/2016</stp>
        <stp>1</stp>
        <tr r="M571" s="1"/>
      </tp>
      <tp>
        <v>0</v>
        <stp/>
        <stp>EM_S_QSTM07_IS</stp>
        <stp>4</stp>
        <stp>002101.SZ</stp>
        <stp>61</stp>
        <stp>12/31/2016</stp>
        <stp>1</stp>
        <tr r="M570" s="1"/>
      </tp>
      <tp>
        <v>0</v>
        <stp/>
        <stp>EM_S_QSTM07_IS</stp>
        <stp>4</stp>
        <stp>002100.SZ</stp>
        <stp>61</stp>
        <stp>12/31/2016</stp>
        <stp>1</stp>
        <tr r="M569" s="1"/>
      </tp>
      <tp>
        <v>0</v>
        <stp/>
        <stp>EM_S_QSTM07_IS</stp>
        <stp>4</stp>
        <stp>002109.SZ</stp>
        <stp>61</stp>
        <stp>12/31/2016</stp>
        <stp>1</stp>
        <tr r="M578" s="1"/>
      </tp>
      <tp>
        <v>0</v>
        <stp/>
        <stp>EM_S_QSTM07_IS</stp>
        <stp>4</stp>
        <stp>002108.SZ</stp>
        <stp>61</stp>
        <stp>12/31/2016</stp>
        <stp>1</stp>
        <tr r="M577" s="1"/>
      </tp>
      <tp>
        <v>0</v>
        <stp/>
        <stp>EM_S_QSTM07_IS</stp>
        <stp>4</stp>
        <stp>002117.SZ</stp>
        <stp>61</stp>
        <stp>12/31/2016</stp>
        <stp>1</stp>
        <tr r="M586" s="1"/>
      </tp>
      <tp>
        <v>0</v>
        <stp/>
        <stp>EM_S_QSTM07_IS</stp>
        <stp>4</stp>
        <stp>002116.SZ</stp>
        <stp>61</stp>
        <stp>12/31/2016</stp>
        <stp>1</stp>
        <tr r="M585" s="1"/>
      </tp>
      <tp>
        <v>0</v>
        <stp/>
        <stp>EM_S_QSTM07_IS</stp>
        <stp>4</stp>
        <stp>002115.SZ</stp>
        <stp>61</stp>
        <stp>12/31/2016</stp>
        <stp>1</stp>
        <tr r="M584" s="1"/>
      </tp>
      <tp>
        <v>0</v>
        <stp/>
        <stp>EM_S_QSTM07_IS</stp>
        <stp>4</stp>
        <stp>002114.SZ</stp>
        <stp>61</stp>
        <stp>12/31/2016</stp>
        <stp>1</stp>
        <tr r="M583" s="1"/>
      </tp>
      <tp>
        <v>0</v>
        <stp/>
        <stp>EM_S_QSTM07_IS</stp>
        <stp>4</stp>
        <stp>002113.SZ</stp>
        <stp>61</stp>
        <stp>12/31/2016</stp>
        <stp>1</stp>
        <tr r="M582" s="1"/>
      </tp>
      <tp>
        <v>0</v>
        <stp/>
        <stp>EM_S_QSTM07_IS</stp>
        <stp>4</stp>
        <stp>002112.SZ</stp>
        <stp>61</stp>
        <stp>12/31/2016</stp>
        <stp>1</stp>
        <tr r="M581" s="1"/>
      </tp>
      <tp>
        <v>0</v>
        <stp/>
        <stp>EM_S_QSTM07_IS</stp>
        <stp>4</stp>
        <stp>002111.SZ</stp>
        <stp>61</stp>
        <stp>12/31/2016</stp>
        <stp>1</stp>
        <tr r="M580" s="1"/>
      </tp>
      <tp>
        <v>0</v>
        <stp/>
        <stp>EM_S_QSTM07_IS</stp>
        <stp>4</stp>
        <stp>002110.SZ</stp>
        <stp>61</stp>
        <stp>12/31/2016</stp>
        <stp>1</stp>
        <tr r="M579" s="1"/>
      </tp>
      <tp>
        <v>0</v>
        <stp/>
        <stp>EM_S_QSTM07_IS</stp>
        <stp>4</stp>
        <stp>002119.SZ</stp>
        <stp>61</stp>
        <stp>12/31/2016</stp>
        <stp>1</stp>
        <tr r="M588" s="1"/>
      </tp>
      <tp>
        <v>0</v>
        <stp/>
        <stp>EM_S_QSTM07_IS</stp>
        <stp>4</stp>
        <stp>002118.SZ</stp>
        <stp>61</stp>
        <stp>12/31/2016</stp>
        <stp>1</stp>
        <tr r="M587" s="1"/>
      </tp>
      <tp>
        <v>0</v>
        <stp/>
        <stp>EM_S_QSTM07_IS</stp>
        <stp>4</stp>
        <stp>002187.SZ</stp>
        <stp>61</stp>
        <stp>12/31/2016</stp>
        <stp>1</stp>
        <tr r="M656" s="1"/>
      </tp>
      <tp>
        <v>0</v>
        <stp/>
        <stp>EM_S_QSTM07_IS</stp>
        <stp>4</stp>
        <stp>002186.SZ</stp>
        <stp>61</stp>
        <stp>12/31/2016</stp>
        <stp>1</stp>
        <tr r="M655" s="1"/>
      </tp>
      <tp>
        <v>0</v>
        <stp/>
        <stp>EM_S_QSTM07_IS</stp>
        <stp>4</stp>
        <stp>002185.SZ</stp>
        <stp>61</stp>
        <stp>12/31/2016</stp>
        <stp>1</stp>
        <tr r="M654" s="1"/>
      </tp>
      <tp>
        <v>0</v>
        <stp/>
        <stp>EM_S_QSTM07_IS</stp>
        <stp>4</stp>
        <stp>002184.SZ</stp>
        <stp>61</stp>
        <stp>12/31/2016</stp>
        <stp>1</stp>
        <tr r="M653" s="1"/>
      </tp>
      <tp>
        <v>0</v>
        <stp/>
        <stp>EM_S_QSTM07_IS</stp>
        <stp>4</stp>
        <stp>002183.SZ</stp>
        <stp>61</stp>
        <stp>12/31/2016</stp>
        <stp>1</stp>
        <tr r="M652" s="1"/>
      </tp>
      <tp>
        <v>0</v>
        <stp/>
        <stp>EM_S_QSTM07_IS</stp>
        <stp>4</stp>
        <stp>002182.SZ</stp>
        <stp>61</stp>
        <stp>12/31/2016</stp>
        <stp>1</stp>
        <tr r="M651" s="1"/>
      </tp>
      <tp>
        <v>0</v>
        <stp/>
        <stp>EM_S_QSTM07_IS</stp>
        <stp>4</stp>
        <stp>002181.SZ</stp>
        <stp>61</stp>
        <stp>12/31/2016</stp>
        <stp>1</stp>
        <tr r="M650" s="1"/>
      </tp>
      <tp>
        <v>0</v>
        <stp/>
        <stp>EM_S_QSTM07_IS</stp>
        <stp>4</stp>
        <stp>002180.SZ</stp>
        <stp>61</stp>
        <stp>12/31/2016</stp>
        <stp>1</stp>
        <tr r="M649" s="1"/>
      </tp>
      <tp>
        <v>0</v>
        <stp/>
        <stp>EM_S_QSTM07_IS</stp>
        <stp>4</stp>
        <stp>002189.SZ</stp>
        <stp>61</stp>
        <stp>12/31/2016</stp>
        <stp>1</stp>
        <tr r="M658" s="1"/>
      </tp>
      <tp>
        <v>0</v>
        <stp/>
        <stp>EM_S_QSTM07_IS</stp>
        <stp>4</stp>
        <stp>002188.SZ</stp>
        <stp>61</stp>
        <stp>12/31/2016</stp>
        <stp>1</stp>
        <tr r="M657" s="1"/>
      </tp>
      <tp>
        <v>0</v>
        <stp/>
        <stp>EM_S_QSTM07_IS</stp>
        <stp>4</stp>
        <stp>002197.SZ</stp>
        <stp>61</stp>
        <stp>12/31/2016</stp>
        <stp>1</stp>
        <tr r="M666" s="1"/>
      </tp>
      <tp>
        <v>0</v>
        <stp/>
        <stp>EM_S_QSTM07_IS</stp>
        <stp>4</stp>
        <stp>002196.SZ</stp>
        <stp>61</stp>
        <stp>12/31/2016</stp>
        <stp>1</stp>
        <tr r="M665" s="1"/>
      </tp>
      <tp>
        <v>0</v>
        <stp/>
        <stp>EM_S_QSTM07_IS</stp>
        <stp>4</stp>
        <stp>002195.SZ</stp>
        <stp>61</stp>
        <stp>12/31/2016</stp>
        <stp>1</stp>
        <tr r="M664" s="1"/>
      </tp>
      <tp>
        <v>0</v>
        <stp/>
        <stp>EM_S_QSTM07_IS</stp>
        <stp>4</stp>
        <stp>002194.SZ</stp>
        <stp>61</stp>
        <stp>12/31/2016</stp>
        <stp>1</stp>
        <tr r="M663" s="1"/>
      </tp>
      <tp>
        <v>0</v>
        <stp/>
        <stp>EM_S_QSTM07_IS</stp>
        <stp>4</stp>
        <stp>002193.SZ</stp>
        <stp>61</stp>
        <stp>12/31/2016</stp>
        <stp>1</stp>
        <tr r="M662" s="1"/>
      </tp>
      <tp>
        <v>0</v>
        <stp/>
        <stp>EM_S_QSTM07_IS</stp>
        <stp>4</stp>
        <stp>002192.SZ</stp>
        <stp>61</stp>
        <stp>12/31/2016</stp>
        <stp>1</stp>
        <tr r="M661" s="1"/>
      </tp>
      <tp>
        <v>0</v>
        <stp/>
        <stp>EM_S_QSTM07_IS</stp>
        <stp>4</stp>
        <stp>002191.SZ</stp>
        <stp>61</stp>
        <stp>12/31/2016</stp>
        <stp>1</stp>
        <tr r="M660" s="1"/>
      </tp>
      <tp>
        <v>0</v>
        <stp/>
        <stp>EM_S_QSTM07_IS</stp>
        <stp>4</stp>
        <stp>002190.SZ</stp>
        <stp>61</stp>
        <stp>12/31/2016</stp>
        <stp>1</stp>
        <tr r="M659" s="1"/>
      </tp>
      <tp>
        <v>0</v>
        <stp/>
        <stp>EM_S_QSTM07_IS</stp>
        <stp>4</stp>
        <stp>002199.SZ</stp>
        <stp>61</stp>
        <stp>12/31/2016</stp>
        <stp>1</stp>
        <tr r="M668" s="1"/>
      </tp>
      <tp>
        <v>0</v>
        <stp/>
        <stp>EM_S_QSTM07_IS</stp>
        <stp>4</stp>
        <stp>002198.SZ</stp>
        <stp>61</stp>
        <stp>12/31/2016</stp>
        <stp>1</stp>
        <tr r="M667" s="1"/>
      </tp>
      <tp>
        <v>45137945.68</v>
        <stp/>
        <stp>EM_S_QSTM07_IS</stp>
        <stp>4</stp>
        <stp>601226.SH</stp>
        <stp>61</stp>
        <stp>12/31/2015</stp>
        <stp>1</stp>
        <tr r="I2726" s="1"/>
      </tp>
      <tp>
        <v>-1182880953.71</v>
        <stp/>
        <stp>EM_S_QSTM07_IS</stp>
        <stp>4</stp>
        <stp>601225.SH</stp>
        <stp>61</stp>
        <stp>12/31/2015</stp>
        <stp>1</stp>
        <tr r="I2725" s="1"/>
      </tp>
      <tp>
        <v>178888182.43000001</v>
        <stp/>
        <stp>EM_S_QSTM07_IS</stp>
        <stp>4</stp>
        <stp>601222.SH</stp>
        <stp>61</stp>
        <stp>12/31/2015</stp>
        <stp>1</stp>
        <tr r="I2724" s="1"/>
      </tp>
      <tp>
        <v>3092919000</v>
        <stp/>
        <stp>EM_S_QSTM07_IS</stp>
        <stp>4</stp>
        <stp>601229.SH</stp>
        <stp>61</stp>
        <stp>12/31/2015</stp>
        <stp>1</stp>
        <tr r="I2727" s="1"/>
      </tp>
      <tp>
        <v>15034649.83</v>
        <stp/>
        <stp>EM_S_QSTM07_IS</stp>
        <stp>4</stp>
        <stp>601233.SH</stp>
        <stp>61</stp>
        <stp>12/31/2015</stp>
        <stp>1</stp>
        <tr r="I2729" s="1"/>
      </tp>
      <tp>
        <v>219111866.34</v>
        <stp/>
        <stp>EM_S_QSTM07_IS</stp>
        <stp>4</stp>
        <stp>601231.SH</stp>
        <stp>61</stp>
        <stp>12/31/2015</stp>
        <stp>1</stp>
        <tr r="I2728" s="1"/>
      </tp>
      <tp>
        <v>1530654347</v>
        <stp/>
        <stp>EM_S_QSTM07_IS</stp>
        <stp>4</stp>
        <stp>601238.SH</stp>
        <stp>61</stp>
        <stp>12/31/2015</stp>
        <stp>1</stp>
        <tr r="I2730" s="1"/>
      </tp>
      <tp>
        <v>290640.53999999899</v>
        <stp/>
        <stp>EM_S_QSTM07_IS</stp>
        <stp>4</stp>
        <stp>601208.SH</stp>
        <stp>61</stp>
        <stp>12/31/2015</stp>
        <stp>1</stp>
        <tr r="I2720" s="1"/>
      </tp>
      <tp>
        <v>165424682.06999999</v>
        <stp/>
        <stp>EM_S_QSTM07_IS</stp>
        <stp>4</stp>
        <stp>601216.SH</stp>
        <stp>61</stp>
        <stp>12/31/2015</stp>
        <stp>1</stp>
        <tr r="I2722" s="1"/>
      </tp>
      <tp>
        <v>3739179972</v>
        <stp/>
        <stp>EM_S_QSTM07_IS</stp>
        <stp>4</stp>
        <stp>601211.SH</stp>
        <stp>61</stp>
        <stp>12/31/2015</stp>
        <stp>1</stp>
        <tr r="I2721" s="1"/>
      </tp>
      <tp>
        <v>35791661.890000001</v>
        <stp/>
        <stp>EM_S_QSTM07_IS</stp>
        <stp>4</stp>
        <stp>601218.SH</stp>
        <stp>61</stp>
        <stp>12/31/2015</stp>
        <stp>1</stp>
        <tr r="I2723" s="1"/>
      </tp>
      <tp>
        <v>178270212</v>
        <stp/>
        <stp>EM_S_QSTM07_IS</stp>
        <stp>4</stp>
        <stp>601258.SH</stp>
        <stp>61</stp>
        <stp>12/31/2015</stp>
        <stp>1</stp>
        <tr r="I2731" s="1"/>
      </tp>
      <tp>
        <v>27372000000</v>
        <stp/>
        <stp>EM_S_QSTM07_IS</stp>
        <stp>4</stp>
        <stp>601288.SH</stp>
        <stp>61</stp>
        <stp>12/31/2015</stp>
        <stp>1</stp>
        <tr r="I2732" s="1"/>
      </tp>
      <tp>
        <v>0</v>
        <stp/>
        <stp>EM_S_QSTM07_IS</stp>
        <stp>4</stp>
        <stp>002267.SZ</stp>
        <stp>61</stp>
        <stp>12/31/2016</stp>
        <stp>1</stp>
        <tr r="M735" s="1"/>
      </tp>
      <tp>
        <v>0</v>
        <stp/>
        <stp>EM_S_QSTM07_IS</stp>
        <stp>4</stp>
        <stp>002266.SZ</stp>
        <stp>61</stp>
        <stp>12/31/2016</stp>
        <stp>1</stp>
        <tr r="M734" s="1"/>
      </tp>
      <tp>
        <v>0</v>
        <stp/>
        <stp>EM_S_QSTM07_IS</stp>
        <stp>4</stp>
        <stp>002265.SZ</stp>
        <stp>61</stp>
        <stp>12/31/2016</stp>
        <stp>1</stp>
        <tr r="M733" s="1"/>
      </tp>
      <tp>
        <v>0</v>
        <stp/>
        <stp>EM_S_QSTM07_IS</stp>
        <stp>4</stp>
        <stp>002264.SZ</stp>
        <stp>61</stp>
        <stp>12/31/2016</stp>
        <stp>1</stp>
        <tr r="M732" s="1"/>
      </tp>
      <tp>
        <v>0</v>
        <stp/>
        <stp>EM_S_QSTM07_IS</stp>
        <stp>4</stp>
        <stp>002263.SZ</stp>
        <stp>61</stp>
        <stp>12/31/2016</stp>
        <stp>1</stp>
        <tr r="M731" s="1"/>
      </tp>
      <tp>
        <v>0</v>
        <stp/>
        <stp>EM_S_QSTM07_IS</stp>
        <stp>4</stp>
        <stp>002262.SZ</stp>
        <stp>61</stp>
        <stp>12/31/2016</stp>
        <stp>1</stp>
        <tr r="M730" s="1"/>
      </tp>
      <tp>
        <v>0</v>
        <stp/>
        <stp>EM_S_QSTM07_IS</stp>
        <stp>4</stp>
        <stp>002261.SZ</stp>
        <stp>61</stp>
        <stp>12/31/2016</stp>
        <stp>1</stp>
        <tr r="M729" s="1"/>
      </tp>
      <tp>
        <v>0</v>
        <stp/>
        <stp>EM_S_QSTM07_IS</stp>
        <stp>4</stp>
        <stp>002260.SZ</stp>
        <stp>61</stp>
        <stp>12/31/2016</stp>
        <stp>1</stp>
        <tr r="M728" s="1"/>
      </tp>
      <tp>
        <v>0</v>
        <stp/>
        <stp>EM_S_QSTM07_IS</stp>
        <stp>4</stp>
        <stp>002269.SZ</stp>
        <stp>61</stp>
        <stp>12/31/2016</stp>
        <stp>1</stp>
        <tr r="M737" s="1"/>
      </tp>
      <tp>
        <v>0</v>
        <stp/>
        <stp>EM_S_QSTM07_IS</stp>
        <stp>4</stp>
        <stp>002268.SZ</stp>
        <stp>61</stp>
        <stp>12/31/2016</stp>
        <stp>1</stp>
        <tr r="M736" s="1"/>
      </tp>
      <tp>
        <v>0</v>
        <stp/>
        <stp>EM_S_QSTM07_IS</stp>
        <stp>4</stp>
        <stp>002277.SZ</stp>
        <stp>61</stp>
        <stp>12/31/2016</stp>
        <stp>1</stp>
        <tr r="M745" s="1"/>
      </tp>
      <tp>
        <v>0</v>
        <stp/>
        <stp>EM_S_QSTM07_IS</stp>
        <stp>4</stp>
        <stp>002276.SZ</stp>
        <stp>61</stp>
        <stp>12/31/2016</stp>
        <stp>1</stp>
        <tr r="M744" s="1"/>
      </tp>
      <tp>
        <v>0</v>
        <stp/>
        <stp>EM_S_QSTM07_IS</stp>
        <stp>4</stp>
        <stp>002275.SZ</stp>
        <stp>61</stp>
        <stp>12/31/2016</stp>
        <stp>1</stp>
        <tr r="M743" s="1"/>
      </tp>
      <tp>
        <v>0</v>
        <stp/>
        <stp>EM_S_QSTM07_IS</stp>
        <stp>4</stp>
        <stp>002274.SZ</stp>
        <stp>61</stp>
        <stp>12/31/2016</stp>
        <stp>1</stp>
        <tr r="M742" s="1"/>
      </tp>
      <tp>
        <v>0</v>
        <stp/>
        <stp>EM_S_QSTM07_IS</stp>
        <stp>4</stp>
        <stp>002273.SZ</stp>
        <stp>61</stp>
        <stp>12/31/2016</stp>
        <stp>1</stp>
        <tr r="M741" s="1"/>
      </tp>
      <tp>
        <v>0</v>
        <stp/>
        <stp>EM_S_QSTM07_IS</stp>
        <stp>4</stp>
        <stp>002272.SZ</stp>
        <stp>61</stp>
        <stp>12/31/2016</stp>
        <stp>1</stp>
        <tr r="M740" s="1"/>
      </tp>
      <tp>
        <v>0</v>
        <stp/>
        <stp>EM_S_QSTM07_IS</stp>
        <stp>4</stp>
        <stp>002271.SZ</stp>
        <stp>61</stp>
        <stp>12/31/2016</stp>
        <stp>1</stp>
        <tr r="M739" s="1"/>
      </tp>
      <tp>
        <v>0</v>
        <stp/>
        <stp>EM_S_QSTM07_IS</stp>
        <stp>4</stp>
        <stp>002270.SZ</stp>
        <stp>61</stp>
        <stp>12/31/2016</stp>
        <stp>1</stp>
        <tr r="M738" s="1"/>
      </tp>
      <tp>
        <v>0</v>
        <stp/>
        <stp>EM_S_QSTM07_IS</stp>
        <stp>4</stp>
        <stp>002279.SZ</stp>
        <stp>61</stp>
        <stp>12/31/2016</stp>
        <stp>1</stp>
        <tr r="M747" s="1"/>
      </tp>
      <tp>
        <v>0</v>
        <stp/>
        <stp>EM_S_QSTM07_IS</stp>
        <stp>4</stp>
        <stp>002278.SZ</stp>
        <stp>61</stp>
        <stp>12/31/2016</stp>
        <stp>1</stp>
        <tr r="M746" s="1"/>
      </tp>
      <tp>
        <v>0</v>
        <stp/>
        <stp>EM_S_QSTM07_IS</stp>
        <stp>4</stp>
        <stp>002247.SZ</stp>
        <stp>61</stp>
        <stp>12/31/2016</stp>
        <stp>1</stp>
        <tr r="M716" s="1"/>
      </tp>
      <tp>
        <v>0</v>
        <stp/>
        <stp>EM_S_QSTM07_IS</stp>
        <stp>4</stp>
        <stp>002246.SZ</stp>
        <stp>61</stp>
        <stp>12/31/2016</stp>
        <stp>1</stp>
        <tr r="M715" s="1"/>
      </tp>
      <tp>
        <v>0</v>
        <stp/>
        <stp>EM_S_QSTM07_IS</stp>
        <stp>4</stp>
        <stp>002245.SZ</stp>
        <stp>61</stp>
        <stp>12/31/2016</stp>
        <stp>1</stp>
        <tr r="M714" s="1"/>
      </tp>
      <tp>
        <v>0</v>
        <stp/>
        <stp>EM_S_QSTM07_IS</stp>
        <stp>4</stp>
        <stp>002244.SZ</stp>
        <stp>61</stp>
        <stp>12/31/2016</stp>
        <stp>1</stp>
        <tr r="M713" s="1"/>
      </tp>
      <tp>
        <v>0</v>
        <stp/>
        <stp>EM_S_QSTM07_IS</stp>
        <stp>4</stp>
        <stp>002243.SZ</stp>
        <stp>61</stp>
        <stp>12/31/2016</stp>
        <stp>1</stp>
        <tr r="M712" s="1"/>
      </tp>
      <tp>
        <v>0</v>
        <stp/>
        <stp>EM_S_QSTM07_IS</stp>
        <stp>4</stp>
        <stp>002242.SZ</stp>
        <stp>61</stp>
        <stp>12/31/2016</stp>
        <stp>1</stp>
        <tr r="M711" s="1"/>
      </tp>
      <tp>
        <v>0</v>
        <stp/>
        <stp>EM_S_QSTM07_IS</stp>
        <stp>4</stp>
        <stp>002241.SZ</stp>
        <stp>61</stp>
        <stp>12/31/2016</stp>
        <stp>1</stp>
        <tr r="M710" s="1"/>
      </tp>
      <tp>
        <v>0</v>
        <stp/>
        <stp>EM_S_QSTM07_IS</stp>
        <stp>4</stp>
        <stp>002240.SZ</stp>
        <stp>61</stp>
        <stp>12/31/2016</stp>
        <stp>1</stp>
        <tr r="M709" s="1"/>
      </tp>
      <tp>
        <v>0</v>
        <stp/>
        <stp>EM_S_QSTM07_IS</stp>
        <stp>4</stp>
        <stp>002249.SZ</stp>
        <stp>61</stp>
        <stp>12/31/2016</stp>
        <stp>1</stp>
        <tr r="M718" s="1"/>
      </tp>
      <tp>
        <v>0</v>
        <stp/>
        <stp>EM_S_QSTM07_IS</stp>
        <stp>4</stp>
        <stp>002248.SZ</stp>
        <stp>61</stp>
        <stp>12/31/2016</stp>
        <stp>1</stp>
        <tr r="M717" s="1"/>
      </tp>
      <tp>
        <v>0</v>
        <stp/>
        <stp>EM_S_QSTM07_IS</stp>
        <stp>4</stp>
        <stp>002256.SZ</stp>
        <stp>61</stp>
        <stp>12/31/2016</stp>
        <stp>1</stp>
        <tr r="M725" s="1"/>
      </tp>
      <tp>
        <v>0</v>
        <stp/>
        <stp>EM_S_QSTM07_IS</stp>
        <stp>4</stp>
        <stp>002255.SZ</stp>
        <stp>61</stp>
        <stp>12/31/2016</stp>
        <stp>1</stp>
        <tr r="M724" s="1"/>
      </tp>
      <tp>
        <v>0</v>
        <stp/>
        <stp>EM_S_QSTM07_IS</stp>
        <stp>4</stp>
        <stp>002254.SZ</stp>
        <stp>61</stp>
        <stp>12/31/2016</stp>
        <stp>1</stp>
        <tr r="M723" s="1"/>
      </tp>
      <tp>
        <v>0</v>
        <stp/>
        <stp>EM_S_QSTM07_IS</stp>
        <stp>4</stp>
        <stp>002253.SZ</stp>
        <stp>61</stp>
        <stp>12/31/2016</stp>
        <stp>1</stp>
        <tr r="M722" s="1"/>
      </tp>
      <tp>
        <v>0</v>
        <stp/>
        <stp>EM_S_QSTM07_IS</stp>
        <stp>4</stp>
        <stp>002252.SZ</stp>
        <stp>61</stp>
        <stp>12/31/2016</stp>
        <stp>1</stp>
        <tr r="M721" s="1"/>
      </tp>
      <tp>
        <v>0</v>
        <stp/>
        <stp>EM_S_QSTM07_IS</stp>
        <stp>4</stp>
        <stp>002251.SZ</stp>
        <stp>61</stp>
        <stp>12/31/2016</stp>
        <stp>1</stp>
        <tr r="M720" s="1"/>
      </tp>
      <tp>
        <v>0</v>
        <stp/>
        <stp>EM_S_QSTM07_IS</stp>
        <stp>4</stp>
        <stp>002250.SZ</stp>
        <stp>61</stp>
        <stp>12/31/2016</stp>
        <stp>1</stp>
        <tr r="M719" s="1"/>
      </tp>
      <tp>
        <v>0</v>
        <stp/>
        <stp>EM_S_QSTM07_IS</stp>
        <stp>4</stp>
        <stp>002259.SZ</stp>
        <stp>61</stp>
        <stp>12/31/2016</stp>
        <stp>1</stp>
        <tr r="M727" s="1"/>
      </tp>
      <tp>
        <v>0</v>
        <stp/>
        <stp>EM_S_QSTM07_IS</stp>
        <stp>4</stp>
        <stp>002258.SZ</stp>
        <stp>61</stp>
        <stp>12/31/2016</stp>
        <stp>1</stp>
        <tr r="M726" s="1"/>
      </tp>
      <tp>
        <v>0</v>
        <stp/>
        <stp>EM_S_QSTM07_IS</stp>
        <stp>4</stp>
        <stp>002227.SZ</stp>
        <stp>61</stp>
        <stp>12/31/2016</stp>
        <stp>1</stp>
        <tr r="M696" s="1"/>
      </tp>
      <tp>
        <v>0</v>
        <stp/>
        <stp>EM_S_QSTM07_IS</stp>
        <stp>4</stp>
        <stp>002226.SZ</stp>
        <stp>61</stp>
        <stp>12/31/2016</stp>
        <stp>1</stp>
        <tr r="M695" s="1"/>
      </tp>
      <tp>
        <v>0</v>
        <stp/>
        <stp>EM_S_QSTM07_IS</stp>
        <stp>4</stp>
        <stp>002225.SZ</stp>
        <stp>61</stp>
        <stp>12/31/2016</stp>
        <stp>1</stp>
        <tr r="M694" s="1"/>
      </tp>
      <tp>
        <v>0</v>
        <stp/>
        <stp>EM_S_QSTM07_IS</stp>
        <stp>4</stp>
        <stp>002224.SZ</stp>
        <stp>61</stp>
        <stp>12/31/2016</stp>
        <stp>1</stp>
        <tr r="M693" s="1"/>
      </tp>
      <tp>
        <v>0</v>
        <stp/>
        <stp>EM_S_QSTM07_IS</stp>
        <stp>4</stp>
        <stp>002223.SZ</stp>
        <stp>61</stp>
        <stp>12/31/2016</stp>
        <stp>1</stp>
        <tr r="M692" s="1"/>
      </tp>
      <tp>
        <v>0</v>
        <stp/>
        <stp>EM_S_QSTM07_IS</stp>
        <stp>4</stp>
        <stp>002222.SZ</stp>
        <stp>61</stp>
        <stp>12/31/2016</stp>
        <stp>1</stp>
        <tr r="M691" s="1"/>
      </tp>
      <tp>
        <v>0</v>
        <stp/>
        <stp>EM_S_QSTM07_IS</stp>
        <stp>4</stp>
        <stp>002221.SZ</stp>
        <stp>61</stp>
        <stp>12/31/2016</stp>
        <stp>1</stp>
        <tr r="M690" s="1"/>
      </tp>
      <tp>
        <v>0</v>
        <stp/>
        <stp>EM_S_QSTM07_IS</stp>
        <stp>4</stp>
        <stp>002220.SZ</stp>
        <stp>61</stp>
        <stp>12/31/2016</stp>
        <stp>1</stp>
        <tr r="M689" s="1"/>
      </tp>
      <tp>
        <v>0</v>
        <stp/>
        <stp>EM_S_QSTM07_IS</stp>
        <stp>4</stp>
        <stp>002229.SZ</stp>
        <stp>61</stp>
        <stp>12/31/2016</stp>
        <stp>1</stp>
        <tr r="M698" s="1"/>
      </tp>
      <tp>
        <v>0</v>
        <stp/>
        <stp>EM_S_QSTM07_IS</stp>
        <stp>4</stp>
        <stp>002228.SZ</stp>
        <stp>61</stp>
        <stp>12/31/2016</stp>
        <stp>1</stp>
        <tr r="M697" s="1"/>
      </tp>
      <tp>
        <v>0</v>
        <stp/>
        <stp>EM_S_QSTM07_IS</stp>
        <stp>4</stp>
        <stp>002237.SZ</stp>
        <stp>61</stp>
        <stp>12/31/2016</stp>
        <stp>1</stp>
        <tr r="M706" s="1"/>
      </tp>
      <tp>
        <v>0</v>
        <stp/>
        <stp>EM_S_QSTM07_IS</stp>
        <stp>4</stp>
        <stp>002236.SZ</stp>
        <stp>61</stp>
        <stp>12/31/2016</stp>
        <stp>1</stp>
        <tr r="M705" s="1"/>
      </tp>
      <tp>
        <v>0</v>
        <stp/>
        <stp>EM_S_QSTM07_IS</stp>
        <stp>4</stp>
        <stp>002235.SZ</stp>
        <stp>61</stp>
        <stp>12/31/2016</stp>
        <stp>1</stp>
        <tr r="M704" s="1"/>
      </tp>
      <tp>
        <v>0</v>
        <stp/>
        <stp>EM_S_QSTM07_IS</stp>
        <stp>4</stp>
        <stp>002234.SZ</stp>
        <stp>61</stp>
        <stp>12/31/2016</stp>
        <stp>1</stp>
        <tr r="M703" s="1"/>
      </tp>
      <tp>
        <v>0</v>
        <stp/>
        <stp>EM_S_QSTM07_IS</stp>
        <stp>4</stp>
        <stp>002233.SZ</stp>
        <stp>61</stp>
        <stp>12/31/2016</stp>
        <stp>1</stp>
        <tr r="M702" s="1"/>
      </tp>
      <tp>
        <v>0</v>
        <stp/>
        <stp>EM_S_QSTM07_IS</stp>
        <stp>4</stp>
        <stp>002232.SZ</stp>
        <stp>61</stp>
        <stp>12/31/2016</stp>
        <stp>1</stp>
        <tr r="M701" s="1"/>
      </tp>
      <tp>
        <v>0</v>
        <stp/>
        <stp>EM_S_QSTM07_IS</stp>
        <stp>4</stp>
        <stp>002231.SZ</stp>
        <stp>61</stp>
        <stp>12/31/2016</stp>
        <stp>1</stp>
        <tr r="M700" s="1"/>
      </tp>
      <tp>
        <v>0</v>
        <stp/>
        <stp>EM_S_QSTM07_IS</stp>
        <stp>4</stp>
        <stp>002230.SZ</stp>
        <stp>61</stp>
        <stp>12/31/2016</stp>
        <stp>1</stp>
        <tr r="M699" s="1"/>
      </tp>
      <tp>
        <v>0</v>
        <stp/>
        <stp>EM_S_QSTM07_IS</stp>
        <stp>4</stp>
        <stp>002239.SZ</stp>
        <stp>61</stp>
        <stp>12/31/2016</stp>
        <stp>1</stp>
        <tr r="M708" s="1"/>
      </tp>
      <tp>
        <v>0</v>
        <stp/>
        <stp>EM_S_QSTM07_IS</stp>
        <stp>4</stp>
        <stp>002238.SZ</stp>
        <stp>61</stp>
        <stp>12/31/2016</stp>
        <stp>1</stp>
        <tr r="M707" s="1"/>
      </tp>
      <tp>
        <v>0</v>
        <stp/>
        <stp>EM_S_QSTM07_IS</stp>
        <stp>4</stp>
        <stp>002207.SZ</stp>
        <stp>61</stp>
        <stp>12/31/2016</stp>
        <stp>1</stp>
        <tr r="M676" s="1"/>
      </tp>
      <tp>
        <v>0</v>
        <stp/>
        <stp>EM_S_QSTM07_IS</stp>
        <stp>4</stp>
        <stp>002206.SZ</stp>
        <stp>61</stp>
        <stp>12/31/2016</stp>
        <stp>1</stp>
        <tr r="M675" s="1"/>
      </tp>
      <tp>
        <v>0</v>
        <stp/>
        <stp>EM_S_QSTM07_IS</stp>
        <stp>4</stp>
        <stp>002205.SZ</stp>
        <stp>61</stp>
        <stp>12/31/2016</stp>
        <stp>1</stp>
        <tr r="M674" s="1"/>
      </tp>
      <tp>
        <v>0</v>
        <stp/>
        <stp>EM_S_QSTM07_IS</stp>
        <stp>4</stp>
        <stp>002204.SZ</stp>
        <stp>61</stp>
        <stp>12/31/2016</stp>
        <stp>1</stp>
        <tr r="M673" s="1"/>
      </tp>
      <tp>
        <v>0</v>
        <stp/>
        <stp>EM_S_QSTM07_IS</stp>
        <stp>4</stp>
        <stp>002203.SZ</stp>
        <stp>61</stp>
        <stp>12/31/2016</stp>
        <stp>1</stp>
        <tr r="M672" s="1"/>
      </tp>
      <tp>
        <v>0</v>
        <stp/>
        <stp>EM_S_QSTM07_IS</stp>
        <stp>4</stp>
        <stp>002202.SZ</stp>
        <stp>61</stp>
        <stp>12/31/2016</stp>
        <stp>1</stp>
        <tr r="M671" s="1"/>
      </tp>
      <tp>
        <v>0</v>
        <stp/>
        <stp>EM_S_QSTM07_IS</stp>
        <stp>4</stp>
        <stp>002201.SZ</stp>
        <stp>61</stp>
        <stp>12/31/2016</stp>
        <stp>1</stp>
        <tr r="M670" s="1"/>
      </tp>
      <tp>
        <v>0</v>
        <stp/>
        <stp>EM_S_QSTM07_IS</stp>
        <stp>4</stp>
        <stp>002200.SZ</stp>
        <stp>61</stp>
        <stp>12/31/2016</stp>
        <stp>1</stp>
        <tr r="M669" s="1"/>
      </tp>
      <tp>
        <v>0</v>
        <stp/>
        <stp>EM_S_QSTM07_IS</stp>
        <stp>4</stp>
        <stp>002209.SZ</stp>
        <stp>61</stp>
        <stp>12/31/2016</stp>
        <stp>1</stp>
        <tr r="M678" s="1"/>
      </tp>
      <tp>
        <v>0</v>
        <stp/>
        <stp>EM_S_QSTM07_IS</stp>
        <stp>4</stp>
        <stp>002208.SZ</stp>
        <stp>61</stp>
        <stp>12/31/2016</stp>
        <stp>1</stp>
        <tr r="M677" s="1"/>
      </tp>
      <tp>
        <v>0</v>
        <stp/>
        <stp>EM_S_QSTM07_IS</stp>
        <stp>4</stp>
        <stp>002217.SZ</stp>
        <stp>61</stp>
        <stp>12/31/2016</stp>
        <stp>1</stp>
        <tr r="M686" s="1"/>
      </tp>
      <tp>
        <v>0</v>
        <stp/>
        <stp>EM_S_QSTM07_IS</stp>
        <stp>4</stp>
        <stp>002216.SZ</stp>
        <stp>61</stp>
        <stp>12/31/2016</stp>
        <stp>1</stp>
        <tr r="M685" s="1"/>
      </tp>
      <tp>
        <v>0</v>
        <stp/>
        <stp>EM_S_QSTM07_IS</stp>
        <stp>4</stp>
        <stp>002215.SZ</stp>
        <stp>61</stp>
        <stp>12/31/2016</stp>
        <stp>1</stp>
        <tr r="M684" s="1"/>
      </tp>
      <tp>
        <v>0</v>
        <stp/>
        <stp>EM_S_QSTM07_IS</stp>
        <stp>4</stp>
        <stp>002214.SZ</stp>
        <stp>61</stp>
        <stp>12/31/2016</stp>
        <stp>1</stp>
        <tr r="M683" s="1"/>
      </tp>
      <tp>
        <v>0</v>
        <stp/>
        <stp>EM_S_QSTM07_IS</stp>
        <stp>4</stp>
        <stp>002213.SZ</stp>
        <stp>61</stp>
        <stp>12/31/2016</stp>
        <stp>1</stp>
        <tr r="M682" s="1"/>
      </tp>
      <tp>
        <v>0</v>
        <stp/>
        <stp>EM_S_QSTM07_IS</stp>
        <stp>4</stp>
        <stp>002212.SZ</stp>
        <stp>61</stp>
        <stp>12/31/2016</stp>
        <stp>1</stp>
        <tr r="M681" s="1"/>
      </tp>
      <tp>
        <v>0</v>
        <stp/>
        <stp>EM_S_QSTM07_IS</stp>
        <stp>4</stp>
        <stp>002211.SZ</stp>
        <stp>61</stp>
        <stp>12/31/2016</stp>
        <stp>1</stp>
        <tr r="M680" s="1"/>
      </tp>
      <tp>
        <v>0</v>
        <stp/>
        <stp>EM_S_QSTM07_IS</stp>
        <stp>4</stp>
        <stp>002210.SZ</stp>
        <stp>61</stp>
        <stp>12/31/2016</stp>
        <stp>1</stp>
        <tr r="M679" s="1"/>
      </tp>
      <tp>
        <v>0</v>
        <stp/>
        <stp>EM_S_QSTM07_IS</stp>
        <stp>4</stp>
        <stp>002219.SZ</stp>
        <stp>61</stp>
        <stp>12/31/2016</stp>
        <stp>1</stp>
        <tr r="M688" s="1"/>
      </tp>
      <tp>
        <v>0</v>
        <stp/>
        <stp>EM_S_QSTM07_IS</stp>
        <stp>4</stp>
        <stp>002218.SZ</stp>
        <stp>61</stp>
        <stp>12/31/2016</stp>
        <stp>1</stp>
        <tr r="M687" s="1"/>
      </tp>
      <tp>
        <v>0</v>
        <stp/>
        <stp>EM_S_QSTM07_IS</stp>
        <stp>4</stp>
        <stp>002287.SZ</stp>
        <stp>61</stp>
        <stp>12/31/2016</stp>
        <stp>1</stp>
        <tr r="M755" s="1"/>
      </tp>
      <tp>
        <v>0</v>
        <stp/>
        <stp>EM_S_QSTM07_IS</stp>
        <stp>4</stp>
        <stp>002286.SZ</stp>
        <stp>61</stp>
        <stp>12/31/2016</stp>
        <stp>1</stp>
        <tr r="M754" s="1"/>
      </tp>
      <tp>
        <v>0</v>
        <stp/>
        <stp>EM_S_QSTM07_IS</stp>
        <stp>4</stp>
        <stp>002285.SZ</stp>
        <stp>61</stp>
        <stp>12/31/2016</stp>
        <stp>1</stp>
        <tr r="M753" s="1"/>
      </tp>
      <tp>
        <v>0</v>
        <stp/>
        <stp>EM_S_QSTM07_IS</stp>
        <stp>4</stp>
        <stp>002284.SZ</stp>
        <stp>61</stp>
        <stp>12/31/2016</stp>
        <stp>1</stp>
        <tr r="M752" s="1"/>
      </tp>
      <tp>
        <v>0</v>
        <stp/>
        <stp>EM_S_QSTM07_IS</stp>
        <stp>4</stp>
        <stp>002283.SZ</stp>
        <stp>61</stp>
        <stp>12/31/2016</stp>
        <stp>1</stp>
        <tr r="M751" s="1"/>
      </tp>
      <tp>
        <v>0</v>
        <stp/>
        <stp>EM_S_QSTM07_IS</stp>
        <stp>4</stp>
        <stp>002282.SZ</stp>
        <stp>61</stp>
        <stp>12/31/2016</stp>
        <stp>1</stp>
        <tr r="M750" s="1"/>
      </tp>
      <tp>
        <v>0</v>
        <stp/>
        <stp>EM_S_QSTM07_IS</stp>
        <stp>4</stp>
        <stp>002281.SZ</stp>
        <stp>61</stp>
        <stp>12/31/2016</stp>
        <stp>1</stp>
        <tr r="M749" s="1"/>
      </tp>
      <tp>
        <v>0</v>
        <stp/>
        <stp>EM_S_QSTM07_IS</stp>
        <stp>4</stp>
        <stp>002280.SZ</stp>
        <stp>61</stp>
        <stp>12/31/2016</stp>
        <stp>1</stp>
        <tr r="M748" s="1"/>
      </tp>
      <tp>
        <v>0</v>
        <stp/>
        <stp>EM_S_QSTM07_IS</stp>
        <stp>4</stp>
        <stp>002289.SZ</stp>
        <stp>61</stp>
        <stp>12/31/2016</stp>
        <stp>1</stp>
        <tr r="M757" s="1"/>
      </tp>
      <tp>
        <v>0</v>
        <stp/>
        <stp>EM_S_QSTM07_IS</stp>
        <stp>4</stp>
        <stp>002288.SZ</stp>
        <stp>61</stp>
        <stp>12/31/2016</stp>
        <stp>1</stp>
        <tr r="M756" s="1"/>
      </tp>
      <tp>
        <v>0</v>
        <stp/>
        <stp>EM_S_QSTM07_IS</stp>
        <stp>4</stp>
        <stp>002297.SZ</stp>
        <stp>61</stp>
        <stp>12/31/2016</stp>
        <stp>1</stp>
        <tr r="M765" s="1"/>
      </tp>
      <tp>
        <v>0</v>
        <stp/>
        <stp>EM_S_QSTM07_IS</stp>
        <stp>4</stp>
        <stp>002296.SZ</stp>
        <stp>61</stp>
        <stp>12/31/2016</stp>
        <stp>1</stp>
        <tr r="M764" s="1"/>
      </tp>
      <tp>
        <v>0</v>
        <stp/>
        <stp>EM_S_QSTM07_IS</stp>
        <stp>4</stp>
        <stp>002295.SZ</stp>
        <stp>61</stp>
        <stp>12/31/2016</stp>
        <stp>1</stp>
        <tr r="M763" s="1"/>
      </tp>
      <tp>
        <v>0</v>
        <stp/>
        <stp>EM_S_QSTM07_IS</stp>
        <stp>4</stp>
        <stp>002294.SZ</stp>
        <stp>61</stp>
        <stp>12/31/2016</stp>
        <stp>1</stp>
        <tr r="M762" s="1"/>
      </tp>
      <tp>
        <v>0</v>
        <stp/>
        <stp>EM_S_QSTM07_IS</stp>
        <stp>4</stp>
        <stp>002293.SZ</stp>
        <stp>61</stp>
        <stp>12/31/2016</stp>
        <stp>1</stp>
        <tr r="M761" s="1"/>
      </tp>
      <tp>
        <v>0</v>
        <stp/>
        <stp>EM_S_QSTM07_IS</stp>
        <stp>4</stp>
        <stp>002292.SZ</stp>
        <stp>61</stp>
        <stp>12/31/2016</stp>
        <stp>1</stp>
        <tr r="M760" s="1"/>
      </tp>
      <tp>
        <v>0</v>
        <stp/>
        <stp>EM_S_QSTM07_IS</stp>
        <stp>4</stp>
        <stp>002291.SZ</stp>
        <stp>61</stp>
        <stp>12/31/2016</stp>
        <stp>1</stp>
        <tr r="M759" s="1"/>
      </tp>
      <tp>
        <v>0</v>
        <stp/>
        <stp>EM_S_QSTM07_IS</stp>
        <stp>4</stp>
        <stp>002290.SZ</stp>
        <stp>61</stp>
        <stp>12/31/2016</stp>
        <stp>1</stp>
        <tr r="M758" s="1"/>
      </tp>
      <tp>
        <v>0</v>
        <stp/>
        <stp>EM_S_QSTM07_IS</stp>
        <stp>4</stp>
        <stp>002299.SZ</stp>
        <stp>61</stp>
        <stp>12/31/2016</stp>
        <stp>1</stp>
        <tr r="M767" s="1"/>
      </tp>
      <tp>
        <v>0</v>
        <stp/>
        <stp>EM_S_QSTM07_IS</stp>
        <stp>4</stp>
        <stp>002298.SZ</stp>
        <stp>61</stp>
        <stp>12/31/2016</stp>
        <stp>1</stp>
        <tr r="M766" s="1"/>
      </tp>
      <tp>
        <v>14488000000</v>
        <stp/>
        <stp>EM_S_QSTM07_IS</stp>
        <stp>4</stp>
        <stp>601328.SH</stp>
        <stp>61</stp>
        <stp>12/31/2015</stp>
        <stp>1</stp>
        <tr r="I2736" s="1"/>
      </tp>
      <tp>
        <v>-43000000</v>
        <stp/>
        <stp>EM_S_QSTM07_IS</stp>
        <stp>4</stp>
        <stp>601336.SH</stp>
        <stp>61</stp>
        <stp>12/31/2015</stp>
        <stp>1</stp>
        <tr r="I2738" s="1"/>
      </tp>
      <tp>
        <v>188006396</v>
        <stp/>
        <stp>EM_S_QSTM07_IS</stp>
        <stp>4</stp>
        <stp>601333.SH</stp>
        <stp>61</stp>
        <stp>12/31/2015</stp>
        <stp>1</stp>
        <tr r="I2737" s="1"/>
      </tp>
      <tp>
        <v>48854700.8800001</v>
        <stp/>
        <stp>EM_S_QSTM07_IS</stp>
        <stp>4</stp>
        <stp>601339.SH</stp>
        <stp>61</stp>
        <stp>12/31/2015</stp>
        <stp>1</stp>
        <tr r="I2739" s="1"/>
      </tp>
      <tp>
        <v>61110018.509999998</v>
        <stp/>
        <stp>EM_S_QSTM07_IS</stp>
        <stp>4</stp>
        <stp>601313.SH</stp>
        <stp>61</stp>
        <stp>12/31/2015</stp>
        <stp>1</stp>
        <tr r="I2734" s="1"/>
      </tp>
      <tp>
        <v>234580440.40000001</v>
        <stp/>
        <stp>EM_S_QSTM07_IS</stp>
        <stp>4</stp>
        <stp>601311.SH</stp>
        <stp>61</stp>
        <stp>12/31/2015</stp>
        <stp>1</stp>
        <tr r="I2733" s="1"/>
      </tp>
      <tp>
        <v>5927000000</v>
        <stp/>
        <stp>EM_S_QSTM07_IS</stp>
        <stp>4</stp>
        <stp>601318.SH</stp>
        <stp>61</stp>
        <stp>12/31/2015</stp>
        <stp>1</stp>
        <tr r="I2735" s="1"/>
      </tp>
      <tp>
        <v>64644010.229999997</v>
        <stp/>
        <stp>EM_S_QSTM07_IS</stp>
        <stp>4</stp>
        <stp>601369.SH</stp>
        <stp>61</stp>
        <stp>12/31/2015</stp>
        <stp>1</stp>
        <tr r="I2741" s="1"/>
      </tp>
      <tp>
        <v>45019781</v>
        <stp/>
        <stp>EM_S_QSTM07_IS</stp>
        <stp>4</stp>
        <stp>601368.SH</stp>
        <stp>61</stp>
        <stp>12/31/2015</stp>
        <stp>1</stp>
        <tr r="I2740" s="1"/>
      </tp>
      <tp>
        <v>648150559.25999999</v>
        <stp/>
        <stp>EM_S_QSTM07_IS</stp>
        <stp>4</stp>
        <stp>601377.SH</stp>
        <stp>61</stp>
        <stp>12/31/2015</stp>
        <stp>1</stp>
        <tr r="I2742" s="1"/>
      </tp>
      <tp>
        <v>-7971509.9900000002</v>
        <stp/>
        <stp>EM_S_QSTM07_IS</stp>
        <stp>4</stp>
        <stp>601388.SH</stp>
        <stp>61</stp>
        <stp>12/31/2015</stp>
        <stp>1</stp>
        <tr r="I2743" s="1"/>
      </tp>
      <tp>
        <v>4349243000</v>
        <stp/>
        <stp>EM_S_QSTM07_IS</stp>
        <stp>4</stp>
        <stp>601390.SH</stp>
        <stp>61</stp>
        <stp>12/31/2015</stp>
        <stp>1</stp>
        <tr r="I2744" s="1"/>
      </tp>
      <tp>
        <v>55370000000</v>
        <stp/>
        <stp>EM_S_QSTM07_IS</stp>
        <stp>4</stp>
        <stp>601398.SH</stp>
        <stp>61</stp>
        <stp>12/31/2015</stp>
        <stp>1</stp>
        <tr r="I2745" s="1"/>
      </tp>
      <tp>
        <v>0</v>
        <stp/>
        <stp>EM_S_QSTM07_IS</stp>
        <stp>4</stp>
        <stp>002367.SZ</stp>
        <stp>61</stp>
        <stp>12/31/2016</stp>
        <stp>1</stp>
        <tr r="M835" s="1"/>
      </tp>
      <tp>
        <v>0</v>
        <stp/>
        <stp>EM_S_QSTM07_IS</stp>
        <stp>4</stp>
        <stp>002366.SZ</stp>
        <stp>61</stp>
        <stp>12/31/2016</stp>
        <stp>1</stp>
        <tr r="M834" s="1"/>
      </tp>
      <tp>
        <v>0</v>
        <stp/>
        <stp>EM_S_QSTM07_IS</stp>
        <stp>4</stp>
        <stp>002365.SZ</stp>
        <stp>61</stp>
        <stp>12/31/2016</stp>
        <stp>1</stp>
        <tr r="M833" s="1"/>
      </tp>
      <tp>
        <v>0</v>
        <stp/>
        <stp>EM_S_QSTM07_IS</stp>
        <stp>4</stp>
        <stp>002364.SZ</stp>
        <stp>61</stp>
        <stp>12/31/2016</stp>
        <stp>1</stp>
        <tr r="M832" s="1"/>
      </tp>
      <tp>
        <v>0</v>
        <stp/>
        <stp>EM_S_QSTM07_IS</stp>
        <stp>4</stp>
        <stp>002363.SZ</stp>
        <stp>61</stp>
        <stp>12/31/2016</stp>
        <stp>1</stp>
        <tr r="M831" s="1"/>
      </tp>
      <tp>
        <v>0</v>
        <stp/>
        <stp>EM_S_QSTM07_IS</stp>
        <stp>4</stp>
        <stp>002362.SZ</stp>
        <stp>61</stp>
        <stp>12/31/2016</stp>
        <stp>1</stp>
        <tr r="M830" s="1"/>
      </tp>
      <tp>
        <v>0</v>
        <stp/>
        <stp>EM_S_QSTM07_IS</stp>
        <stp>4</stp>
        <stp>002361.SZ</stp>
        <stp>61</stp>
        <stp>12/31/2016</stp>
        <stp>1</stp>
        <tr r="M829" s="1"/>
      </tp>
      <tp>
        <v>0</v>
        <stp/>
        <stp>EM_S_QSTM07_IS</stp>
        <stp>4</stp>
        <stp>002360.SZ</stp>
        <stp>61</stp>
        <stp>12/31/2016</stp>
        <stp>1</stp>
        <tr r="M828" s="1"/>
      </tp>
      <tp>
        <v>0</v>
        <stp/>
        <stp>EM_S_QSTM07_IS</stp>
        <stp>4</stp>
        <stp>002369.SZ</stp>
        <stp>61</stp>
        <stp>12/31/2016</stp>
        <stp>1</stp>
        <tr r="M837" s="1"/>
      </tp>
      <tp>
        <v>0</v>
        <stp/>
        <stp>EM_S_QSTM07_IS</stp>
        <stp>4</stp>
        <stp>002368.SZ</stp>
        <stp>61</stp>
        <stp>12/31/2016</stp>
        <stp>1</stp>
        <tr r="M836" s="1"/>
      </tp>
      <tp>
        <v>0</v>
        <stp/>
        <stp>EM_S_QSTM07_IS</stp>
        <stp>4</stp>
        <stp>002377.SZ</stp>
        <stp>61</stp>
        <stp>12/31/2016</stp>
        <stp>1</stp>
        <tr r="M845" s="1"/>
      </tp>
      <tp>
        <v>0</v>
        <stp/>
        <stp>EM_S_QSTM07_IS</stp>
        <stp>4</stp>
        <stp>002376.SZ</stp>
        <stp>61</stp>
        <stp>12/31/2016</stp>
        <stp>1</stp>
        <tr r="M844" s="1"/>
      </tp>
      <tp>
        <v>0</v>
        <stp/>
        <stp>EM_S_QSTM07_IS</stp>
        <stp>4</stp>
        <stp>002375.SZ</stp>
        <stp>61</stp>
        <stp>12/31/2016</stp>
        <stp>1</stp>
        <tr r="M843" s="1"/>
      </tp>
      <tp>
        <v>0</v>
        <stp/>
        <stp>EM_S_QSTM07_IS</stp>
        <stp>4</stp>
        <stp>002374.SZ</stp>
        <stp>61</stp>
        <stp>12/31/2016</stp>
        <stp>1</stp>
        <tr r="M842" s="1"/>
      </tp>
      <tp>
        <v>0</v>
        <stp/>
        <stp>EM_S_QSTM07_IS</stp>
        <stp>4</stp>
        <stp>002373.SZ</stp>
        <stp>61</stp>
        <stp>12/31/2016</stp>
        <stp>1</stp>
        <tr r="M841" s="1"/>
      </tp>
      <tp>
        <v>0</v>
        <stp/>
        <stp>EM_S_QSTM07_IS</stp>
        <stp>4</stp>
        <stp>002372.SZ</stp>
        <stp>61</stp>
        <stp>12/31/2016</stp>
        <stp>1</stp>
        <tr r="M840" s="1"/>
      </tp>
      <tp>
        <v>0</v>
        <stp/>
        <stp>EM_S_QSTM07_IS</stp>
        <stp>4</stp>
        <stp>002371.SZ</stp>
        <stp>61</stp>
        <stp>12/31/2016</stp>
        <stp>1</stp>
        <tr r="M839" s="1"/>
      </tp>
      <tp>
        <v>0</v>
        <stp/>
        <stp>EM_S_QSTM07_IS</stp>
        <stp>4</stp>
        <stp>002370.SZ</stp>
        <stp>61</stp>
        <stp>12/31/2016</stp>
        <stp>1</stp>
        <tr r="M838" s="1"/>
      </tp>
      <tp>
        <v>0</v>
        <stp/>
        <stp>EM_S_QSTM07_IS</stp>
        <stp>4</stp>
        <stp>002379.SZ</stp>
        <stp>61</stp>
        <stp>12/31/2016</stp>
        <stp>1</stp>
        <tr r="M847" s="1"/>
      </tp>
      <tp>
        <v>0</v>
        <stp/>
        <stp>EM_S_QSTM07_IS</stp>
        <stp>4</stp>
        <stp>002378.SZ</stp>
        <stp>61</stp>
        <stp>12/31/2016</stp>
        <stp>1</stp>
        <tr r="M846" s="1"/>
      </tp>
      <tp>
        <v>0</v>
        <stp/>
        <stp>EM_S_QSTM07_IS</stp>
        <stp>4</stp>
        <stp>002347.SZ</stp>
        <stp>61</stp>
        <stp>12/31/2016</stp>
        <stp>1</stp>
        <tr r="M815" s="1"/>
      </tp>
      <tp>
        <v>0</v>
        <stp/>
        <stp>EM_S_QSTM07_IS</stp>
        <stp>4</stp>
        <stp>002346.SZ</stp>
        <stp>61</stp>
        <stp>12/31/2016</stp>
        <stp>1</stp>
        <tr r="M814" s="1"/>
      </tp>
      <tp>
        <v>0</v>
        <stp/>
        <stp>EM_S_QSTM07_IS</stp>
        <stp>4</stp>
        <stp>002345.SZ</stp>
        <stp>61</stp>
        <stp>12/31/2016</stp>
        <stp>1</stp>
        <tr r="M813" s="1"/>
      </tp>
      <tp>
        <v>0</v>
        <stp/>
        <stp>EM_S_QSTM07_IS</stp>
        <stp>4</stp>
        <stp>002344.SZ</stp>
        <stp>61</stp>
        <stp>12/31/2016</stp>
        <stp>1</stp>
        <tr r="M812" s="1"/>
      </tp>
      <tp>
        <v>0</v>
        <stp/>
        <stp>EM_S_QSTM07_IS</stp>
        <stp>4</stp>
        <stp>002343.SZ</stp>
        <stp>61</stp>
        <stp>12/31/2016</stp>
        <stp>1</stp>
        <tr r="M811" s="1"/>
      </tp>
      <tp>
        <v>0</v>
        <stp/>
        <stp>EM_S_QSTM07_IS</stp>
        <stp>4</stp>
        <stp>002342.SZ</stp>
        <stp>61</stp>
        <stp>12/31/2016</stp>
        <stp>1</stp>
        <tr r="M810" s="1"/>
      </tp>
      <tp>
        <v>0</v>
        <stp/>
        <stp>EM_S_QSTM07_IS</stp>
        <stp>4</stp>
        <stp>002341.SZ</stp>
        <stp>61</stp>
        <stp>12/31/2016</stp>
        <stp>1</stp>
        <tr r="M809" s="1"/>
      </tp>
      <tp>
        <v>0</v>
        <stp/>
        <stp>EM_S_QSTM07_IS</stp>
        <stp>4</stp>
        <stp>002340.SZ</stp>
        <stp>61</stp>
        <stp>12/31/2016</stp>
        <stp>1</stp>
        <tr r="M808" s="1"/>
      </tp>
      <tp>
        <v>0</v>
        <stp/>
        <stp>EM_S_QSTM07_IS</stp>
        <stp>4</stp>
        <stp>002349.SZ</stp>
        <stp>61</stp>
        <stp>12/31/2016</stp>
        <stp>1</stp>
        <tr r="M817" s="1"/>
      </tp>
      <tp>
        <v>0</v>
        <stp/>
        <stp>EM_S_QSTM07_IS</stp>
        <stp>4</stp>
        <stp>002348.SZ</stp>
        <stp>61</stp>
        <stp>12/31/2016</stp>
        <stp>1</stp>
        <tr r="M816" s="1"/>
      </tp>
      <tp>
        <v>0</v>
        <stp/>
        <stp>EM_S_QSTM07_IS</stp>
        <stp>4</stp>
        <stp>002357.SZ</stp>
        <stp>61</stp>
        <stp>12/31/2016</stp>
        <stp>1</stp>
        <tr r="M825" s="1"/>
      </tp>
      <tp>
        <v>0</v>
        <stp/>
        <stp>EM_S_QSTM07_IS</stp>
        <stp>4</stp>
        <stp>002356.SZ</stp>
        <stp>61</stp>
        <stp>12/31/2016</stp>
        <stp>1</stp>
        <tr r="M824" s="1"/>
      </tp>
      <tp>
        <v>0</v>
        <stp/>
        <stp>EM_S_QSTM07_IS</stp>
        <stp>4</stp>
        <stp>002355.SZ</stp>
        <stp>61</stp>
        <stp>12/31/2016</stp>
        <stp>1</stp>
        <tr r="M823" s="1"/>
      </tp>
      <tp>
        <v>0</v>
        <stp/>
        <stp>EM_S_QSTM07_IS</stp>
        <stp>4</stp>
        <stp>002354.SZ</stp>
        <stp>61</stp>
        <stp>12/31/2016</stp>
        <stp>1</stp>
        <tr r="M822" s="1"/>
      </tp>
      <tp>
        <v>0</v>
        <stp/>
        <stp>EM_S_QSTM07_IS</stp>
        <stp>4</stp>
        <stp>002353.SZ</stp>
        <stp>61</stp>
        <stp>12/31/2016</stp>
        <stp>1</stp>
        <tr r="M821" s="1"/>
      </tp>
      <tp>
        <v>0</v>
        <stp/>
        <stp>EM_S_QSTM07_IS</stp>
        <stp>4</stp>
        <stp>002352.SZ</stp>
        <stp>61</stp>
        <stp>12/31/2016</stp>
        <stp>1</stp>
        <tr r="M820" s="1"/>
      </tp>
      <tp>
        <v>0</v>
        <stp/>
        <stp>EM_S_QSTM07_IS</stp>
        <stp>4</stp>
        <stp>002351.SZ</stp>
        <stp>61</stp>
        <stp>12/31/2016</stp>
        <stp>1</stp>
        <tr r="M819" s="1"/>
      </tp>
      <tp>
        <v>0</v>
        <stp/>
        <stp>EM_S_QSTM07_IS</stp>
        <stp>4</stp>
        <stp>002350.SZ</stp>
        <stp>61</stp>
        <stp>12/31/2016</stp>
        <stp>1</stp>
        <tr r="M818" s="1"/>
      </tp>
      <tp>
        <v>0</v>
        <stp/>
        <stp>EM_S_QSTM07_IS</stp>
        <stp>4</stp>
        <stp>002359.SZ</stp>
        <stp>61</stp>
        <stp>12/31/2016</stp>
        <stp>1</stp>
        <tr r="M827" s="1"/>
      </tp>
      <tp>
        <v>0</v>
        <stp/>
        <stp>EM_S_QSTM07_IS</stp>
        <stp>4</stp>
        <stp>002358.SZ</stp>
        <stp>61</stp>
        <stp>12/31/2016</stp>
        <stp>1</stp>
        <tr r="M826" s="1"/>
      </tp>
      <tp>
        <v>0</v>
        <stp/>
        <stp>EM_S_QSTM07_IS</stp>
        <stp>4</stp>
        <stp>002327.SZ</stp>
        <stp>61</stp>
        <stp>12/31/2016</stp>
        <stp>1</stp>
        <tr r="M795" s="1"/>
      </tp>
      <tp>
        <v>0</v>
        <stp/>
        <stp>EM_S_QSTM07_IS</stp>
        <stp>4</stp>
        <stp>002326.SZ</stp>
        <stp>61</stp>
        <stp>12/31/2016</stp>
        <stp>1</stp>
        <tr r="M794" s="1"/>
      </tp>
      <tp>
        <v>0</v>
        <stp/>
        <stp>EM_S_QSTM07_IS</stp>
        <stp>4</stp>
        <stp>002325.SZ</stp>
        <stp>61</stp>
        <stp>12/31/2016</stp>
        <stp>1</stp>
        <tr r="M793" s="1"/>
      </tp>
      <tp>
        <v>0</v>
        <stp/>
        <stp>EM_S_QSTM07_IS</stp>
        <stp>4</stp>
        <stp>002324.SZ</stp>
        <stp>61</stp>
        <stp>12/31/2016</stp>
        <stp>1</stp>
        <tr r="M792" s="1"/>
      </tp>
      <tp>
        <v>0</v>
        <stp/>
        <stp>EM_S_QSTM07_IS</stp>
        <stp>4</stp>
        <stp>002323.SZ</stp>
        <stp>61</stp>
        <stp>12/31/2016</stp>
        <stp>1</stp>
        <tr r="M791" s="1"/>
      </tp>
      <tp>
        <v>0</v>
        <stp/>
        <stp>EM_S_QSTM07_IS</stp>
        <stp>4</stp>
        <stp>002322.SZ</stp>
        <stp>61</stp>
        <stp>12/31/2016</stp>
        <stp>1</stp>
        <tr r="M790" s="1"/>
      </tp>
      <tp>
        <v>0</v>
        <stp/>
        <stp>EM_S_QSTM07_IS</stp>
        <stp>4</stp>
        <stp>002321.SZ</stp>
        <stp>61</stp>
        <stp>12/31/2016</stp>
        <stp>1</stp>
        <tr r="M789" s="1"/>
      </tp>
      <tp>
        <v>0</v>
        <stp/>
        <stp>EM_S_QSTM07_IS</stp>
        <stp>4</stp>
        <stp>002320.SZ</stp>
        <stp>61</stp>
        <stp>12/31/2016</stp>
        <stp>1</stp>
        <tr r="M788" s="1"/>
      </tp>
      <tp>
        <v>0</v>
        <stp/>
        <stp>EM_S_QSTM07_IS</stp>
        <stp>4</stp>
        <stp>002329.SZ</stp>
        <stp>61</stp>
        <stp>12/31/2016</stp>
        <stp>1</stp>
        <tr r="M797" s="1"/>
      </tp>
      <tp>
        <v>0</v>
        <stp/>
        <stp>EM_S_QSTM07_IS</stp>
        <stp>4</stp>
        <stp>002328.SZ</stp>
        <stp>61</stp>
        <stp>12/31/2016</stp>
        <stp>1</stp>
        <tr r="M796" s="1"/>
      </tp>
      <tp>
        <v>0</v>
        <stp/>
        <stp>EM_S_QSTM07_IS</stp>
        <stp>4</stp>
        <stp>002337.SZ</stp>
        <stp>61</stp>
        <stp>12/31/2016</stp>
        <stp>1</stp>
        <tr r="M805" s="1"/>
      </tp>
      <tp>
        <v>0</v>
        <stp/>
        <stp>EM_S_QSTM07_IS</stp>
        <stp>4</stp>
        <stp>002336.SZ</stp>
        <stp>61</stp>
        <stp>12/31/2016</stp>
        <stp>1</stp>
        <tr r="M804" s="1"/>
      </tp>
      <tp>
        <v>0</v>
        <stp/>
        <stp>EM_S_QSTM07_IS</stp>
        <stp>4</stp>
        <stp>002335.SZ</stp>
        <stp>61</stp>
        <stp>12/31/2016</stp>
        <stp>1</stp>
        <tr r="M803" s="1"/>
      </tp>
      <tp>
        <v>0</v>
        <stp/>
        <stp>EM_S_QSTM07_IS</stp>
        <stp>4</stp>
        <stp>002334.SZ</stp>
        <stp>61</stp>
        <stp>12/31/2016</stp>
        <stp>1</stp>
        <tr r="M802" s="1"/>
      </tp>
      <tp>
        <v>0</v>
        <stp/>
        <stp>EM_S_QSTM07_IS</stp>
        <stp>4</stp>
        <stp>002333.SZ</stp>
        <stp>61</stp>
        <stp>12/31/2016</stp>
        <stp>1</stp>
        <tr r="M801" s="1"/>
      </tp>
      <tp>
        <v>0</v>
        <stp/>
        <stp>EM_S_QSTM07_IS</stp>
        <stp>4</stp>
        <stp>002332.SZ</stp>
        <stp>61</stp>
        <stp>12/31/2016</stp>
        <stp>1</stp>
        <tr r="M800" s="1"/>
      </tp>
      <tp>
        <v>0</v>
        <stp/>
        <stp>EM_S_QSTM07_IS</stp>
        <stp>4</stp>
        <stp>002331.SZ</stp>
        <stp>61</stp>
        <stp>12/31/2016</stp>
        <stp>1</stp>
        <tr r="M799" s="1"/>
      </tp>
      <tp>
        <v>0</v>
        <stp/>
        <stp>EM_S_QSTM07_IS</stp>
        <stp>4</stp>
        <stp>002330.SZ</stp>
        <stp>61</stp>
        <stp>12/31/2016</stp>
        <stp>1</stp>
        <tr r="M798" s="1"/>
      </tp>
      <tp>
        <v>0</v>
        <stp/>
        <stp>EM_S_QSTM07_IS</stp>
        <stp>4</stp>
        <stp>002339.SZ</stp>
        <stp>61</stp>
        <stp>12/31/2016</stp>
        <stp>1</stp>
        <tr r="M807" s="1"/>
      </tp>
      <tp>
        <v>0</v>
        <stp/>
        <stp>EM_S_QSTM07_IS</stp>
        <stp>4</stp>
        <stp>002338.SZ</stp>
        <stp>61</stp>
        <stp>12/31/2016</stp>
        <stp>1</stp>
        <tr r="M806" s="1"/>
      </tp>
      <tp>
        <v>0</v>
        <stp/>
        <stp>EM_S_QSTM07_IS</stp>
        <stp>4</stp>
        <stp>002307.SZ</stp>
        <stp>61</stp>
        <stp>12/31/2016</stp>
        <stp>1</stp>
        <tr r="M775" s="1"/>
      </tp>
      <tp>
        <v>0</v>
        <stp/>
        <stp>EM_S_QSTM07_IS</stp>
        <stp>4</stp>
        <stp>002306.SZ</stp>
        <stp>61</stp>
        <stp>12/31/2016</stp>
        <stp>1</stp>
        <tr r="M774" s="1"/>
      </tp>
      <tp>
        <v>0</v>
        <stp/>
        <stp>EM_S_QSTM07_IS</stp>
        <stp>4</stp>
        <stp>002305.SZ</stp>
        <stp>61</stp>
        <stp>12/31/2016</stp>
        <stp>1</stp>
        <tr r="M773" s="1"/>
      </tp>
      <tp>
        <v>0</v>
        <stp/>
        <stp>EM_S_QSTM07_IS</stp>
        <stp>4</stp>
        <stp>002304.SZ</stp>
        <stp>61</stp>
        <stp>12/31/2016</stp>
        <stp>1</stp>
        <tr r="M772" s="1"/>
      </tp>
      <tp>
        <v>0</v>
        <stp/>
        <stp>EM_S_QSTM07_IS</stp>
        <stp>4</stp>
        <stp>002303.SZ</stp>
        <stp>61</stp>
        <stp>12/31/2016</stp>
        <stp>1</stp>
        <tr r="M771" s="1"/>
      </tp>
      <tp>
        <v>0</v>
        <stp/>
        <stp>EM_S_QSTM07_IS</stp>
        <stp>4</stp>
        <stp>002302.SZ</stp>
        <stp>61</stp>
        <stp>12/31/2016</stp>
        <stp>1</stp>
        <tr r="M770" s="1"/>
      </tp>
      <tp>
        <v>0</v>
        <stp/>
        <stp>EM_S_QSTM07_IS</stp>
        <stp>4</stp>
        <stp>002301.SZ</stp>
        <stp>61</stp>
        <stp>12/31/2016</stp>
        <stp>1</stp>
        <tr r="M769" s="1"/>
      </tp>
      <tp>
        <v>0</v>
        <stp/>
        <stp>EM_S_QSTM07_IS</stp>
        <stp>4</stp>
        <stp>002300.SZ</stp>
        <stp>61</stp>
        <stp>12/31/2016</stp>
        <stp>1</stp>
        <tr r="M768" s="1"/>
      </tp>
      <tp>
        <v>0</v>
        <stp/>
        <stp>EM_S_QSTM07_IS</stp>
        <stp>4</stp>
        <stp>002309.SZ</stp>
        <stp>61</stp>
        <stp>12/31/2016</stp>
        <stp>1</stp>
        <tr r="M777" s="1"/>
      </tp>
      <tp>
        <v>0</v>
        <stp/>
        <stp>EM_S_QSTM07_IS</stp>
        <stp>4</stp>
        <stp>002308.SZ</stp>
        <stp>61</stp>
        <stp>12/31/2016</stp>
        <stp>1</stp>
        <tr r="M776" s="1"/>
      </tp>
      <tp>
        <v>0</v>
        <stp/>
        <stp>EM_S_QSTM07_IS</stp>
        <stp>4</stp>
        <stp>002317.SZ</stp>
        <stp>61</stp>
        <stp>12/31/2016</stp>
        <stp>1</stp>
        <tr r="M785" s="1"/>
      </tp>
      <tp>
        <v>0</v>
        <stp/>
        <stp>EM_S_QSTM07_IS</stp>
        <stp>4</stp>
        <stp>002316.SZ</stp>
        <stp>61</stp>
        <stp>12/31/2016</stp>
        <stp>1</stp>
        <tr r="M784" s="1"/>
      </tp>
      <tp>
        <v>0</v>
        <stp/>
        <stp>EM_S_QSTM07_IS</stp>
        <stp>4</stp>
        <stp>002315.SZ</stp>
        <stp>61</stp>
        <stp>12/31/2016</stp>
        <stp>1</stp>
        <tr r="M783" s="1"/>
      </tp>
      <tp>
        <v>0</v>
        <stp/>
        <stp>EM_S_QSTM07_IS</stp>
        <stp>4</stp>
        <stp>002314.SZ</stp>
        <stp>61</stp>
        <stp>12/31/2016</stp>
        <stp>1</stp>
        <tr r="M782" s="1"/>
      </tp>
      <tp>
        <v>0</v>
        <stp/>
        <stp>EM_S_QSTM07_IS</stp>
        <stp>4</stp>
        <stp>002313.SZ</stp>
        <stp>61</stp>
        <stp>12/31/2016</stp>
        <stp>1</stp>
        <tr r="M781" s="1"/>
      </tp>
      <tp>
        <v>0</v>
        <stp/>
        <stp>EM_S_QSTM07_IS</stp>
        <stp>4</stp>
        <stp>002312.SZ</stp>
        <stp>61</stp>
        <stp>12/31/2016</stp>
        <stp>1</stp>
        <tr r="M780" s="1"/>
      </tp>
      <tp>
        <v>0</v>
        <stp/>
        <stp>EM_S_QSTM07_IS</stp>
        <stp>4</stp>
        <stp>002311.SZ</stp>
        <stp>61</stp>
        <stp>12/31/2016</stp>
        <stp>1</stp>
        <tr r="M779" s="1"/>
      </tp>
      <tp>
        <v>0</v>
        <stp/>
        <stp>EM_S_QSTM07_IS</stp>
        <stp>4</stp>
        <stp>002310.SZ</stp>
        <stp>61</stp>
        <stp>12/31/2016</stp>
        <stp>1</stp>
        <tr r="M778" s="1"/>
      </tp>
      <tp>
        <v>0</v>
        <stp/>
        <stp>EM_S_QSTM07_IS</stp>
        <stp>4</stp>
        <stp>002319.SZ</stp>
        <stp>61</stp>
        <stp>12/31/2016</stp>
        <stp>1</stp>
        <tr r="M787" s="1"/>
      </tp>
      <tp>
        <v>0</v>
        <stp/>
        <stp>EM_S_QSTM07_IS</stp>
        <stp>4</stp>
        <stp>002318.SZ</stp>
        <stp>61</stp>
        <stp>12/31/2016</stp>
        <stp>1</stp>
        <tr r="M786" s="1"/>
      </tp>
      <tp>
        <v>0</v>
        <stp/>
        <stp>EM_S_QSTM07_IS</stp>
        <stp>4</stp>
        <stp>002387.SZ</stp>
        <stp>61</stp>
        <stp>12/31/2016</stp>
        <stp>1</stp>
        <tr r="M855" s="1"/>
      </tp>
      <tp>
        <v>0</v>
        <stp/>
        <stp>EM_S_QSTM07_IS</stp>
        <stp>4</stp>
        <stp>002386.SZ</stp>
        <stp>61</stp>
        <stp>12/31/2016</stp>
        <stp>1</stp>
        <tr r="M854" s="1"/>
      </tp>
      <tp>
        <v>0</v>
        <stp/>
        <stp>EM_S_QSTM07_IS</stp>
        <stp>4</stp>
        <stp>002385.SZ</stp>
        <stp>61</stp>
        <stp>12/31/2016</stp>
        <stp>1</stp>
        <tr r="M853" s="1"/>
      </tp>
      <tp>
        <v>0</v>
        <stp/>
        <stp>EM_S_QSTM07_IS</stp>
        <stp>4</stp>
        <stp>002384.SZ</stp>
        <stp>61</stp>
        <stp>12/31/2016</stp>
        <stp>1</stp>
        <tr r="M852" s="1"/>
      </tp>
      <tp>
        <v>0</v>
        <stp/>
        <stp>EM_S_QSTM07_IS</stp>
        <stp>4</stp>
        <stp>002383.SZ</stp>
        <stp>61</stp>
        <stp>12/31/2016</stp>
        <stp>1</stp>
        <tr r="M851" s="1"/>
      </tp>
      <tp>
        <v>0</v>
        <stp/>
        <stp>EM_S_QSTM07_IS</stp>
        <stp>4</stp>
        <stp>002382.SZ</stp>
        <stp>61</stp>
        <stp>12/31/2016</stp>
        <stp>1</stp>
        <tr r="M850" s="1"/>
      </tp>
      <tp>
        <v>0</v>
        <stp/>
        <stp>EM_S_QSTM07_IS</stp>
        <stp>4</stp>
        <stp>002381.SZ</stp>
        <stp>61</stp>
        <stp>12/31/2016</stp>
        <stp>1</stp>
        <tr r="M849" s="1"/>
      </tp>
      <tp>
        <v>0</v>
        <stp/>
        <stp>EM_S_QSTM07_IS</stp>
        <stp>4</stp>
        <stp>002380.SZ</stp>
        <stp>61</stp>
        <stp>12/31/2016</stp>
        <stp>1</stp>
        <tr r="M848" s="1"/>
      </tp>
      <tp>
        <v>0</v>
        <stp/>
        <stp>EM_S_QSTM07_IS</stp>
        <stp>4</stp>
        <stp>002389.SZ</stp>
        <stp>61</stp>
        <stp>12/31/2016</stp>
        <stp>1</stp>
        <tr r="M857" s="1"/>
      </tp>
      <tp>
        <v>0</v>
        <stp/>
        <stp>EM_S_QSTM07_IS</stp>
        <stp>4</stp>
        <stp>002388.SZ</stp>
        <stp>61</stp>
        <stp>12/31/2016</stp>
        <stp>1</stp>
        <tr r="M856" s="1"/>
      </tp>
      <tp>
        <v>0</v>
        <stp/>
        <stp>EM_S_QSTM07_IS</stp>
        <stp>4</stp>
        <stp>002397.SZ</stp>
        <stp>61</stp>
        <stp>12/31/2016</stp>
        <stp>1</stp>
        <tr r="M865" s="1"/>
      </tp>
      <tp>
        <v>0</v>
        <stp/>
        <stp>EM_S_QSTM07_IS</stp>
        <stp>4</stp>
        <stp>002396.SZ</stp>
        <stp>61</stp>
        <stp>12/31/2016</stp>
        <stp>1</stp>
        <tr r="M864" s="1"/>
      </tp>
      <tp>
        <v>0</v>
        <stp/>
        <stp>EM_S_QSTM07_IS</stp>
        <stp>4</stp>
        <stp>002395.SZ</stp>
        <stp>61</stp>
        <stp>12/31/2016</stp>
        <stp>1</stp>
        <tr r="M863" s="1"/>
      </tp>
      <tp>
        <v>0</v>
        <stp/>
        <stp>EM_S_QSTM07_IS</stp>
        <stp>4</stp>
        <stp>002394.SZ</stp>
        <stp>61</stp>
        <stp>12/31/2016</stp>
        <stp>1</stp>
        <tr r="M862" s="1"/>
      </tp>
      <tp>
        <v>0</v>
        <stp/>
        <stp>EM_S_QSTM07_IS</stp>
        <stp>4</stp>
        <stp>002393.SZ</stp>
        <stp>61</stp>
        <stp>12/31/2016</stp>
        <stp>1</stp>
        <tr r="M861" s="1"/>
      </tp>
      <tp>
        <v>0</v>
        <stp/>
        <stp>EM_S_QSTM07_IS</stp>
        <stp>4</stp>
        <stp>002392.SZ</stp>
        <stp>61</stp>
        <stp>12/31/2016</stp>
        <stp>1</stp>
        <tr r="M860" s="1"/>
      </tp>
      <tp>
        <v>0</v>
        <stp/>
        <stp>EM_S_QSTM07_IS</stp>
        <stp>4</stp>
        <stp>002391.SZ</stp>
        <stp>61</stp>
        <stp>12/31/2016</stp>
        <stp>1</stp>
        <tr r="M859" s="1"/>
      </tp>
      <tp>
        <v>0</v>
        <stp/>
        <stp>EM_S_QSTM07_IS</stp>
        <stp>4</stp>
        <stp>002390.SZ</stp>
        <stp>61</stp>
        <stp>12/31/2016</stp>
        <stp>1</stp>
        <tr r="M858" s="1"/>
      </tp>
      <tp>
        <v>0</v>
        <stp/>
        <stp>EM_S_QSTM07_IS</stp>
        <stp>4</stp>
        <stp>002399.SZ</stp>
        <stp>61</stp>
        <stp>12/31/2016</stp>
        <stp>1</stp>
        <tr r="M867" s="1"/>
      </tp>
      <tp>
        <v>0</v>
        <stp/>
        <stp>EM_S_QSTM07_IS</stp>
        <stp>4</stp>
        <stp>002398.SZ</stp>
        <stp>61</stp>
        <stp>12/31/2016</stp>
        <stp>1</stp>
        <tr r="M866" s="1"/>
      </tp>
      <tp>
        <v>0</v>
        <stp/>
        <stp>EM_S_QSTM07_IS</stp>
        <stp>4</stp>
        <stp>002467.SZ</stp>
        <stp>61</stp>
        <stp>12/31/2016</stp>
        <stp>1</stp>
        <tr r="M935" s="1"/>
      </tp>
      <tp>
        <v>0</v>
        <stp/>
        <stp>EM_S_QSTM07_IS</stp>
        <stp>4</stp>
        <stp>002466.SZ</stp>
        <stp>61</stp>
        <stp>12/31/2016</stp>
        <stp>1</stp>
        <tr r="M934" s="1"/>
      </tp>
      <tp>
        <v>0</v>
        <stp/>
        <stp>EM_S_QSTM07_IS</stp>
        <stp>4</stp>
        <stp>002465.SZ</stp>
        <stp>61</stp>
        <stp>12/31/2016</stp>
        <stp>1</stp>
        <tr r="M933" s="1"/>
      </tp>
      <tp>
        <v>0</v>
        <stp/>
        <stp>EM_S_QSTM07_IS</stp>
        <stp>4</stp>
        <stp>002464.SZ</stp>
        <stp>61</stp>
        <stp>12/31/2016</stp>
        <stp>1</stp>
        <tr r="M932" s="1"/>
      </tp>
      <tp>
        <v>0</v>
        <stp/>
        <stp>EM_S_QSTM07_IS</stp>
        <stp>4</stp>
        <stp>002463.SZ</stp>
        <stp>61</stp>
        <stp>12/31/2016</stp>
        <stp>1</stp>
        <tr r="M931" s="1"/>
      </tp>
      <tp>
        <v>0</v>
        <stp/>
        <stp>EM_S_QSTM07_IS</stp>
        <stp>4</stp>
        <stp>002462.SZ</stp>
        <stp>61</stp>
        <stp>12/31/2016</stp>
        <stp>1</stp>
        <tr r="M930" s="1"/>
      </tp>
      <tp>
        <v>0</v>
        <stp/>
        <stp>EM_S_QSTM07_IS</stp>
        <stp>4</stp>
        <stp>002461.SZ</stp>
        <stp>61</stp>
        <stp>12/31/2016</stp>
        <stp>1</stp>
        <tr r="M929" s="1"/>
      </tp>
      <tp>
        <v>0</v>
        <stp/>
        <stp>EM_S_QSTM07_IS</stp>
        <stp>4</stp>
        <stp>002460.SZ</stp>
        <stp>61</stp>
        <stp>12/31/2016</stp>
        <stp>1</stp>
        <tr r="M928" s="1"/>
      </tp>
      <tp>
        <v>0</v>
        <stp/>
        <stp>EM_S_QSTM07_IS</stp>
        <stp>4</stp>
        <stp>002469.SZ</stp>
        <stp>61</stp>
        <stp>12/31/2016</stp>
        <stp>1</stp>
        <tr r="M937" s="1"/>
      </tp>
      <tp>
        <v>0</v>
        <stp/>
        <stp>EM_S_QSTM07_IS</stp>
        <stp>4</stp>
        <stp>002468.SZ</stp>
        <stp>61</stp>
        <stp>12/31/2016</stp>
        <stp>1</stp>
        <tr r="M936" s="1"/>
      </tp>
      <tp>
        <v>0</v>
        <stp/>
        <stp>EM_S_QSTM07_IS</stp>
        <stp>4</stp>
        <stp>002477.SZ</stp>
        <stp>61</stp>
        <stp>12/31/2016</stp>
        <stp>1</stp>
        <tr r="M945" s="1"/>
      </tp>
      <tp>
        <v>0</v>
        <stp/>
        <stp>EM_S_QSTM07_IS</stp>
        <stp>4</stp>
        <stp>002476.SZ</stp>
        <stp>61</stp>
        <stp>12/31/2016</stp>
        <stp>1</stp>
        <tr r="M944" s="1"/>
      </tp>
      <tp>
        <v>0</v>
        <stp/>
        <stp>EM_S_QSTM07_IS</stp>
        <stp>4</stp>
        <stp>002475.SZ</stp>
        <stp>61</stp>
        <stp>12/31/2016</stp>
        <stp>1</stp>
        <tr r="M943" s="1"/>
      </tp>
      <tp>
        <v>0</v>
        <stp/>
        <stp>EM_S_QSTM07_IS</stp>
        <stp>4</stp>
        <stp>002474.SZ</stp>
        <stp>61</stp>
        <stp>12/31/2016</stp>
        <stp>1</stp>
        <tr r="M942" s="1"/>
      </tp>
      <tp>
        <v>0</v>
        <stp/>
        <stp>EM_S_QSTM07_IS</stp>
        <stp>4</stp>
        <stp>002473.SZ</stp>
        <stp>61</stp>
        <stp>12/31/2016</stp>
        <stp>1</stp>
        <tr r="M941" s="1"/>
      </tp>
      <tp>
        <v>0</v>
        <stp/>
        <stp>EM_S_QSTM07_IS</stp>
        <stp>4</stp>
        <stp>002472.SZ</stp>
        <stp>61</stp>
        <stp>12/31/2016</stp>
        <stp>1</stp>
        <tr r="M940" s="1"/>
      </tp>
      <tp>
        <v>0</v>
        <stp/>
        <stp>EM_S_QSTM07_IS</stp>
        <stp>4</stp>
        <stp>002471.SZ</stp>
        <stp>61</stp>
        <stp>12/31/2016</stp>
        <stp>1</stp>
        <tr r="M939" s="1"/>
      </tp>
      <tp>
        <v>0</v>
        <stp/>
        <stp>EM_S_QSTM07_IS</stp>
        <stp>4</stp>
        <stp>002470.SZ</stp>
        <stp>61</stp>
        <stp>12/31/2016</stp>
        <stp>1</stp>
        <tr r="M938" s="1"/>
      </tp>
      <tp>
        <v>0</v>
        <stp/>
        <stp>EM_S_QSTM07_IS</stp>
        <stp>4</stp>
        <stp>002479.SZ</stp>
        <stp>61</stp>
        <stp>12/31/2016</stp>
        <stp>1</stp>
        <tr r="M947" s="1"/>
      </tp>
      <tp>
        <v>0</v>
        <stp/>
        <stp>EM_S_QSTM07_IS</stp>
        <stp>4</stp>
        <stp>002478.SZ</stp>
        <stp>61</stp>
        <stp>12/31/2016</stp>
        <stp>1</stp>
        <tr r="M946" s="1"/>
      </tp>
      <tp>
        <v>0</v>
        <stp/>
        <stp>EM_S_QSTM07_IS</stp>
        <stp>4</stp>
        <stp>002447.SZ</stp>
        <stp>61</stp>
        <stp>12/31/2016</stp>
        <stp>1</stp>
        <tr r="M915" s="1"/>
      </tp>
      <tp>
        <v>0</v>
        <stp/>
        <stp>EM_S_QSTM07_IS</stp>
        <stp>4</stp>
        <stp>002446.SZ</stp>
        <stp>61</stp>
        <stp>12/31/2016</stp>
        <stp>1</stp>
        <tr r="M914" s="1"/>
      </tp>
      <tp>
        <v>0</v>
        <stp/>
        <stp>EM_S_QSTM07_IS</stp>
        <stp>4</stp>
        <stp>002445.SZ</stp>
        <stp>61</stp>
        <stp>12/31/2016</stp>
        <stp>1</stp>
        <tr r="M913" s="1"/>
      </tp>
      <tp>
        <v>0</v>
        <stp/>
        <stp>EM_S_QSTM07_IS</stp>
        <stp>4</stp>
        <stp>002444.SZ</stp>
        <stp>61</stp>
        <stp>12/31/2016</stp>
        <stp>1</stp>
        <tr r="M912" s="1"/>
      </tp>
      <tp>
        <v>0</v>
        <stp/>
        <stp>EM_S_QSTM07_IS</stp>
        <stp>4</stp>
        <stp>002443.SZ</stp>
        <stp>61</stp>
        <stp>12/31/2016</stp>
        <stp>1</stp>
        <tr r="M911" s="1"/>
      </tp>
      <tp>
        <v>0</v>
        <stp/>
        <stp>EM_S_QSTM07_IS</stp>
        <stp>4</stp>
        <stp>002442.SZ</stp>
        <stp>61</stp>
        <stp>12/31/2016</stp>
        <stp>1</stp>
        <tr r="M910" s="1"/>
      </tp>
      <tp>
        <v>0</v>
        <stp/>
        <stp>EM_S_QSTM07_IS</stp>
        <stp>4</stp>
        <stp>002441.SZ</stp>
        <stp>61</stp>
        <stp>12/31/2016</stp>
        <stp>1</stp>
        <tr r="M909" s="1"/>
      </tp>
      <tp>
        <v>0</v>
        <stp/>
        <stp>EM_S_QSTM07_IS</stp>
        <stp>4</stp>
        <stp>002440.SZ</stp>
        <stp>61</stp>
        <stp>12/31/2016</stp>
        <stp>1</stp>
        <tr r="M908" s="1"/>
      </tp>
      <tp>
        <v>0</v>
        <stp/>
        <stp>EM_S_QSTM07_IS</stp>
        <stp>4</stp>
        <stp>002449.SZ</stp>
        <stp>61</stp>
        <stp>12/31/2016</stp>
        <stp>1</stp>
        <tr r="M917" s="1"/>
      </tp>
      <tp>
        <v>0</v>
        <stp/>
        <stp>EM_S_QSTM07_IS</stp>
        <stp>4</stp>
        <stp>002448.SZ</stp>
        <stp>61</stp>
        <stp>12/31/2016</stp>
        <stp>1</stp>
        <tr r="M916" s="1"/>
      </tp>
      <tp>
        <v>0</v>
        <stp/>
        <stp>EM_S_QSTM07_IS</stp>
        <stp>4</stp>
        <stp>002457.SZ</stp>
        <stp>61</stp>
        <stp>12/31/2016</stp>
        <stp>1</stp>
        <tr r="M925" s="1"/>
      </tp>
      <tp>
        <v>0</v>
        <stp/>
        <stp>EM_S_QSTM07_IS</stp>
        <stp>4</stp>
        <stp>002456.SZ</stp>
        <stp>61</stp>
        <stp>12/31/2016</stp>
        <stp>1</stp>
        <tr r="M924" s="1"/>
      </tp>
      <tp>
        <v>0</v>
        <stp/>
        <stp>EM_S_QSTM07_IS</stp>
        <stp>4</stp>
        <stp>002455.SZ</stp>
        <stp>61</stp>
        <stp>12/31/2016</stp>
        <stp>1</stp>
        <tr r="M923" s="1"/>
      </tp>
      <tp>
        <v>0</v>
        <stp/>
        <stp>EM_S_QSTM07_IS</stp>
        <stp>4</stp>
        <stp>002454.SZ</stp>
        <stp>61</stp>
        <stp>12/31/2016</stp>
        <stp>1</stp>
        <tr r="M922" s="1"/>
      </tp>
      <tp>
        <v>0</v>
        <stp/>
        <stp>EM_S_QSTM07_IS</stp>
        <stp>4</stp>
        <stp>002453.SZ</stp>
        <stp>61</stp>
        <stp>12/31/2016</stp>
        <stp>1</stp>
        <tr r="M921" s="1"/>
      </tp>
      <tp>
        <v>0</v>
        <stp/>
        <stp>EM_S_QSTM07_IS</stp>
        <stp>4</stp>
        <stp>002452.SZ</stp>
        <stp>61</stp>
        <stp>12/31/2016</stp>
        <stp>1</stp>
        <tr r="M920" s="1"/>
      </tp>
      <tp>
        <v>0</v>
        <stp/>
        <stp>EM_S_QSTM07_IS</stp>
        <stp>4</stp>
        <stp>002451.SZ</stp>
        <stp>61</stp>
        <stp>12/31/2016</stp>
        <stp>1</stp>
        <tr r="M919" s="1"/>
      </tp>
      <tp>
        <v>0</v>
        <stp/>
        <stp>EM_S_QSTM07_IS</stp>
        <stp>4</stp>
        <stp>002450.SZ</stp>
        <stp>61</stp>
        <stp>12/31/2016</stp>
        <stp>1</stp>
        <tr r="M918" s="1"/>
      </tp>
      <tp>
        <v>0</v>
        <stp/>
        <stp>EM_S_QSTM07_IS</stp>
        <stp>4</stp>
        <stp>002459.SZ</stp>
        <stp>61</stp>
        <stp>12/31/2016</stp>
        <stp>1</stp>
        <tr r="M927" s="1"/>
      </tp>
      <tp>
        <v>0</v>
        <stp/>
        <stp>EM_S_QSTM07_IS</stp>
        <stp>4</stp>
        <stp>002458.SZ</stp>
        <stp>61</stp>
        <stp>12/31/2016</stp>
        <stp>1</stp>
        <tr r="M926" s="1"/>
      </tp>
      <tp>
        <v>0</v>
        <stp/>
        <stp>EM_S_QSTM07_IS</stp>
        <stp>4</stp>
        <stp>002427.SZ</stp>
        <stp>61</stp>
        <stp>12/31/2016</stp>
        <stp>1</stp>
        <tr r="M895" s="1"/>
      </tp>
      <tp>
        <v>0</v>
        <stp/>
        <stp>EM_S_QSTM07_IS</stp>
        <stp>4</stp>
        <stp>002426.SZ</stp>
        <stp>61</stp>
        <stp>12/31/2016</stp>
        <stp>1</stp>
        <tr r="M894" s="1"/>
      </tp>
      <tp>
        <v>0</v>
        <stp/>
        <stp>EM_S_QSTM07_IS</stp>
        <stp>4</stp>
        <stp>002425.SZ</stp>
        <stp>61</stp>
        <stp>12/31/2016</stp>
        <stp>1</stp>
        <tr r="M893" s="1"/>
      </tp>
      <tp>
        <v>0</v>
        <stp/>
        <stp>EM_S_QSTM07_IS</stp>
        <stp>4</stp>
        <stp>002424.SZ</stp>
        <stp>61</stp>
        <stp>12/31/2016</stp>
        <stp>1</stp>
        <tr r="M892" s="1"/>
      </tp>
      <tp>
        <v>0</v>
        <stp/>
        <stp>EM_S_QSTM07_IS</stp>
        <stp>4</stp>
        <stp>002423.SZ</stp>
        <stp>61</stp>
        <stp>12/31/2016</stp>
        <stp>1</stp>
        <tr r="M891" s="1"/>
      </tp>
      <tp>
        <v>0</v>
        <stp/>
        <stp>EM_S_QSTM07_IS</stp>
        <stp>4</stp>
        <stp>002422.SZ</stp>
        <stp>61</stp>
        <stp>12/31/2016</stp>
        <stp>1</stp>
        <tr r="M890" s="1"/>
      </tp>
      <tp>
        <v>0</v>
        <stp/>
        <stp>EM_S_QSTM07_IS</stp>
        <stp>4</stp>
        <stp>002421.SZ</stp>
        <stp>61</stp>
        <stp>12/31/2016</stp>
        <stp>1</stp>
        <tr r="M889" s="1"/>
      </tp>
      <tp>
        <v>0</v>
        <stp/>
        <stp>EM_S_QSTM07_IS</stp>
        <stp>4</stp>
        <stp>002420.SZ</stp>
        <stp>61</stp>
        <stp>12/31/2016</stp>
        <stp>1</stp>
        <tr r="M888" s="1"/>
      </tp>
      <tp>
        <v>0</v>
        <stp/>
        <stp>EM_S_QSTM07_IS</stp>
        <stp>4</stp>
        <stp>002429.SZ</stp>
        <stp>61</stp>
        <stp>12/31/2016</stp>
        <stp>1</stp>
        <tr r="M897" s="1"/>
      </tp>
      <tp>
        <v>0</v>
        <stp/>
        <stp>EM_S_QSTM07_IS</stp>
        <stp>4</stp>
        <stp>002428.SZ</stp>
        <stp>61</stp>
        <stp>12/31/2016</stp>
        <stp>1</stp>
        <tr r="M896" s="1"/>
      </tp>
      <tp>
        <v>0</v>
        <stp/>
        <stp>EM_S_QSTM07_IS</stp>
        <stp>4</stp>
        <stp>002437.SZ</stp>
        <stp>61</stp>
        <stp>12/31/2016</stp>
        <stp>1</stp>
        <tr r="M905" s="1"/>
      </tp>
      <tp>
        <v>0</v>
        <stp/>
        <stp>EM_S_QSTM07_IS</stp>
        <stp>4</stp>
        <stp>002436.SZ</stp>
        <stp>61</stp>
        <stp>12/31/2016</stp>
        <stp>1</stp>
        <tr r="M904" s="1"/>
      </tp>
      <tp>
        <v>0</v>
        <stp/>
        <stp>EM_S_QSTM07_IS</stp>
        <stp>4</stp>
        <stp>002435.SZ</stp>
        <stp>61</stp>
        <stp>12/31/2016</stp>
        <stp>1</stp>
        <tr r="M903" s="1"/>
      </tp>
      <tp>
        <v>0</v>
        <stp/>
        <stp>EM_S_QSTM07_IS</stp>
        <stp>4</stp>
        <stp>002434.SZ</stp>
        <stp>61</stp>
        <stp>12/31/2016</stp>
        <stp>1</stp>
        <tr r="M902" s="1"/>
      </tp>
      <tp>
        <v>0</v>
        <stp/>
        <stp>EM_S_QSTM07_IS</stp>
        <stp>4</stp>
        <stp>002433.SZ</stp>
        <stp>61</stp>
        <stp>12/31/2016</stp>
        <stp>1</stp>
        <tr r="M901" s="1"/>
      </tp>
      <tp>
        <v>0</v>
        <stp/>
        <stp>EM_S_QSTM07_IS</stp>
        <stp>4</stp>
        <stp>002432.SZ</stp>
        <stp>61</stp>
        <stp>12/31/2016</stp>
        <stp>1</stp>
        <tr r="M900" s="1"/>
      </tp>
      <tp>
        <v>0</v>
        <stp/>
        <stp>EM_S_QSTM07_IS</stp>
        <stp>4</stp>
        <stp>002431.SZ</stp>
        <stp>61</stp>
        <stp>12/31/2016</stp>
        <stp>1</stp>
        <tr r="M899" s="1"/>
      </tp>
      <tp>
        <v>0</v>
        <stp/>
        <stp>EM_S_QSTM07_IS</stp>
        <stp>4</stp>
        <stp>002430.SZ</stp>
        <stp>61</stp>
        <stp>12/31/2016</stp>
        <stp>1</stp>
        <tr r="M898" s="1"/>
      </tp>
      <tp>
        <v>0</v>
        <stp/>
        <stp>EM_S_QSTM07_IS</stp>
        <stp>4</stp>
        <stp>002439.SZ</stp>
        <stp>61</stp>
        <stp>12/31/2016</stp>
        <stp>1</stp>
        <tr r="M907" s="1"/>
      </tp>
      <tp>
        <v>0</v>
        <stp/>
        <stp>EM_S_QSTM07_IS</stp>
        <stp>4</stp>
        <stp>002438.SZ</stp>
        <stp>61</stp>
        <stp>12/31/2016</stp>
        <stp>1</stp>
        <tr r="M906" s="1"/>
      </tp>
      <tp>
        <v>0</v>
        <stp/>
        <stp>EM_S_QSTM07_IS</stp>
        <stp>4</stp>
        <stp>002407.SZ</stp>
        <stp>61</stp>
        <stp>12/31/2016</stp>
        <stp>1</stp>
        <tr r="M875" s="1"/>
      </tp>
      <tp>
        <v>0</v>
        <stp/>
        <stp>EM_S_QSTM07_IS</stp>
        <stp>4</stp>
        <stp>002406.SZ</stp>
        <stp>61</stp>
        <stp>12/31/2016</stp>
        <stp>1</stp>
        <tr r="M874" s="1"/>
      </tp>
      <tp>
        <v>0</v>
        <stp/>
        <stp>EM_S_QSTM07_IS</stp>
        <stp>4</stp>
        <stp>002405.SZ</stp>
        <stp>61</stp>
        <stp>12/31/2016</stp>
        <stp>1</stp>
        <tr r="M873" s="1"/>
      </tp>
      <tp>
        <v>0</v>
        <stp/>
        <stp>EM_S_QSTM07_IS</stp>
        <stp>4</stp>
        <stp>002404.SZ</stp>
        <stp>61</stp>
        <stp>12/31/2016</stp>
        <stp>1</stp>
        <tr r="M872" s="1"/>
      </tp>
      <tp>
        <v>0</v>
        <stp/>
        <stp>EM_S_QSTM07_IS</stp>
        <stp>4</stp>
        <stp>002403.SZ</stp>
        <stp>61</stp>
        <stp>12/31/2016</stp>
        <stp>1</stp>
        <tr r="M871" s="1"/>
      </tp>
      <tp>
        <v>0</v>
        <stp/>
        <stp>EM_S_QSTM07_IS</stp>
        <stp>4</stp>
        <stp>002402.SZ</stp>
        <stp>61</stp>
        <stp>12/31/2016</stp>
        <stp>1</stp>
        <tr r="M870" s="1"/>
      </tp>
      <tp>
        <v>0</v>
        <stp/>
        <stp>EM_S_QSTM07_IS</stp>
        <stp>4</stp>
        <stp>002401.SZ</stp>
        <stp>61</stp>
        <stp>12/31/2016</stp>
        <stp>1</stp>
        <tr r="M869" s="1"/>
      </tp>
      <tp>
        <v>0</v>
        <stp/>
        <stp>EM_S_QSTM07_IS</stp>
        <stp>4</stp>
        <stp>002400.SZ</stp>
        <stp>61</stp>
        <stp>12/31/2016</stp>
        <stp>1</stp>
        <tr r="M868" s="1"/>
      </tp>
      <tp>
        <v>0</v>
        <stp/>
        <stp>EM_S_QSTM07_IS</stp>
        <stp>4</stp>
        <stp>002409.SZ</stp>
        <stp>61</stp>
        <stp>12/31/2016</stp>
        <stp>1</stp>
        <tr r="M877" s="1"/>
      </tp>
      <tp>
        <v>0</v>
        <stp/>
        <stp>EM_S_QSTM07_IS</stp>
        <stp>4</stp>
        <stp>002408.SZ</stp>
        <stp>61</stp>
        <stp>12/31/2016</stp>
        <stp>1</stp>
        <tr r="M876" s="1"/>
      </tp>
      <tp>
        <v>0</v>
        <stp/>
        <stp>EM_S_QSTM07_IS</stp>
        <stp>4</stp>
        <stp>002417.SZ</stp>
        <stp>61</stp>
        <stp>12/31/2016</stp>
        <stp>1</stp>
        <tr r="M885" s="1"/>
      </tp>
      <tp>
        <v>0</v>
        <stp/>
        <stp>EM_S_QSTM07_IS</stp>
        <stp>4</stp>
        <stp>002416.SZ</stp>
        <stp>61</stp>
        <stp>12/31/2016</stp>
        <stp>1</stp>
        <tr r="M884" s="1"/>
      </tp>
      <tp>
        <v>0</v>
        <stp/>
        <stp>EM_S_QSTM07_IS</stp>
        <stp>4</stp>
        <stp>002415.SZ</stp>
        <stp>61</stp>
        <stp>12/31/2016</stp>
        <stp>1</stp>
        <tr r="M883" s="1"/>
      </tp>
      <tp>
        <v>0</v>
        <stp/>
        <stp>EM_S_QSTM07_IS</stp>
        <stp>4</stp>
        <stp>002414.SZ</stp>
        <stp>61</stp>
        <stp>12/31/2016</stp>
        <stp>1</stp>
        <tr r="M882" s="1"/>
      </tp>
      <tp>
        <v>0</v>
        <stp/>
        <stp>EM_S_QSTM07_IS</stp>
        <stp>4</stp>
        <stp>002413.SZ</stp>
        <stp>61</stp>
        <stp>12/31/2016</stp>
        <stp>1</stp>
        <tr r="M881" s="1"/>
      </tp>
      <tp>
        <v>0</v>
        <stp/>
        <stp>EM_S_QSTM07_IS</stp>
        <stp>4</stp>
        <stp>002412.SZ</stp>
        <stp>61</stp>
        <stp>12/31/2016</stp>
        <stp>1</stp>
        <tr r="M880" s="1"/>
      </tp>
      <tp>
        <v>0</v>
        <stp/>
        <stp>EM_S_QSTM07_IS</stp>
        <stp>4</stp>
        <stp>002411.SZ</stp>
        <stp>61</stp>
        <stp>12/31/2016</stp>
        <stp>1</stp>
        <tr r="M879" s="1"/>
      </tp>
      <tp>
        <v>0</v>
        <stp/>
        <stp>EM_S_QSTM07_IS</stp>
        <stp>4</stp>
        <stp>002410.SZ</stp>
        <stp>61</stp>
        <stp>12/31/2016</stp>
        <stp>1</stp>
        <tr r="M878" s="1"/>
      </tp>
      <tp>
        <v>0</v>
        <stp/>
        <stp>EM_S_QSTM07_IS</stp>
        <stp>4</stp>
        <stp>002419.SZ</stp>
        <stp>61</stp>
        <stp>12/31/2016</stp>
        <stp>1</stp>
        <tr r="M887" s="1"/>
      </tp>
      <tp>
        <v>0</v>
        <stp/>
        <stp>EM_S_QSTM07_IS</stp>
        <stp>4</stp>
        <stp>002418.SZ</stp>
        <stp>61</stp>
        <stp>12/31/2016</stp>
        <stp>1</stp>
        <tr r="M886" s="1"/>
      </tp>
      <tp>
        <v>0</v>
        <stp/>
        <stp>EM_S_QSTM07_IS</stp>
        <stp>4</stp>
        <stp>002487.SZ</stp>
        <stp>61</stp>
        <stp>12/31/2016</stp>
        <stp>1</stp>
        <tr r="M955" s="1"/>
      </tp>
      <tp>
        <v>0</v>
        <stp/>
        <stp>EM_S_QSTM07_IS</stp>
        <stp>4</stp>
        <stp>002486.SZ</stp>
        <stp>61</stp>
        <stp>12/31/2016</stp>
        <stp>1</stp>
        <tr r="M954" s="1"/>
      </tp>
      <tp>
        <v>0</v>
        <stp/>
        <stp>EM_S_QSTM07_IS</stp>
        <stp>4</stp>
        <stp>002485.SZ</stp>
        <stp>61</stp>
        <stp>12/31/2016</stp>
        <stp>1</stp>
        <tr r="M953" s="1"/>
      </tp>
      <tp>
        <v>0</v>
        <stp/>
        <stp>EM_S_QSTM07_IS</stp>
        <stp>4</stp>
        <stp>002484.SZ</stp>
        <stp>61</stp>
        <stp>12/31/2016</stp>
        <stp>1</stp>
        <tr r="M952" s="1"/>
      </tp>
      <tp>
        <v>0</v>
        <stp/>
        <stp>EM_S_QSTM07_IS</stp>
        <stp>4</stp>
        <stp>002483.SZ</stp>
        <stp>61</stp>
        <stp>12/31/2016</stp>
        <stp>1</stp>
        <tr r="M951" s="1"/>
      </tp>
      <tp>
        <v>0</v>
        <stp/>
        <stp>EM_S_QSTM07_IS</stp>
        <stp>4</stp>
        <stp>002482.SZ</stp>
        <stp>61</stp>
        <stp>12/31/2016</stp>
        <stp>1</stp>
        <tr r="M950" s="1"/>
      </tp>
      <tp>
        <v>0</v>
        <stp/>
        <stp>EM_S_QSTM07_IS</stp>
        <stp>4</stp>
        <stp>002481.SZ</stp>
        <stp>61</stp>
        <stp>12/31/2016</stp>
        <stp>1</stp>
        <tr r="M949" s="1"/>
      </tp>
      <tp>
        <v>0</v>
        <stp/>
        <stp>EM_S_QSTM07_IS</stp>
        <stp>4</stp>
        <stp>002480.SZ</stp>
        <stp>61</stp>
        <stp>12/31/2016</stp>
        <stp>1</stp>
        <tr r="M948" s="1"/>
      </tp>
      <tp>
        <v>0</v>
        <stp/>
        <stp>EM_S_QSTM07_IS</stp>
        <stp>4</stp>
        <stp>002489.SZ</stp>
        <stp>61</stp>
        <stp>12/31/2016</stp>
        <stp>1</stp>
        <tr r="M957" s="1"/>
      </tp>
      <tp>
        <v>0</v>
        <stp/>
        <stp>EM_S_QSTM07_IS</stp>
        <stp>4</stp>
        <stp>002488.SZ</stp>
        <stp>61</stp>
        <stp>12/31/2016</stp>
        <stp>1</stp>
        <tr r="M956" s="1"/>
      </tp>
      <tp>
        <v>0</v>
        <stp/>
        <stp>EM_S_QSTM07_IS</stp>
        <stp>4</stp>
        <stp>002497.SZ</stp>
        <stp>61</stp>
        <stp>12/31/2016</stp>
        <stp>1</stp>
        <tr r="M965" s="1"/>
      </tp>
      <tp>
        <v>0</v>
        <stp/>
        <stp>EM_S_QSTM07_IS</stp>
        <stp>4</stp>
        <stp>002496.SZ</stp>
        <stp>61</stp>
        <stp>12/31/2016</stp>
        <stp>1</stp>
        <tr r="M964" s="1"/>
      </tp>
      <tp>
        <v>0</v>
        <stp/>
        <stp>EM_S_QSTM07_IS</stp>
        <stp>4</stp>
        <stp>002495.SZ</stp>
        <stp>61</stp>
        <stp>12/31/2016</stp>
        <stp>1</stp>
        <tr r="M963" s="1"/>
      </tp>
      <tp>
        <v>0</v>
        <stp/>
        <stp>EM_S_QSTM07_IS</stp>
        <stp>4</stp>
        <stp>002494.SZ</stp>
        <stp>61</stp>
        <stp>12/31/2016</stp>
        <stp>1</stp>
        <tr r="M962" s="1"/>
      </tp>
      <tp>
        <v>0</v>
        <stp/>
        <stp>EM_S_QSTM07_IS</stp>
        <stp>4</stp>
        <stp>002493.SZ</stp>
        <stp>61</stp>
        <stp>12/31/2016</stp>
        <stp>1</stp>
        <tr r="M961" s="1"/>
      </tp>
      <tp>
        <v>0</v>
        <stp/>
        <stp>EM_S_QSTM07_IS</stp>
        <stp>4</stp>
        <stp>002492.SZ</stp>
        <stp>61</stp>
        <stp>12/31/2016</stp>
        <stp>1</stp>
        <tr r="M960" s="1"/>
      </tp>
      <tp>
        <v>0</v>
        <stp/>
        <stp>EM_S_QSTM07_IS</stp>
        <stp>4</stp>
        <stp>002491.SZ</stp>
        <stp>61</stp>
        <stp>12/31/2016</stp>
        <stp>1</stp>
        <tr r="M959" s="1"/>
      </tp>
      <tp>
        <v>0</v>
        <stp/>
        <stp>EM_S_QSTM07_IS</stp>
        <stp>4</stp>
        <stp>002490.SZ</stp>
        <stp>61</stp>
        <stp>12/31/2016</stp>
        <stp>1</stp>
        <tr r="M958" s="1"/>
      </tp>
      <tp>
        <v>0</v>
        <stp/>
        <stp>EM_S_QSTM07_IS</stp>
        <stp>4</stp>
        <stp>002499.SZ</stp>
        <stp>61</stp>
        <stp>12/31/2016</stp>
        <stp>1</stp>
        <tr r="M967" s="1"/>
      </tp>
      <tp>
        <v>0</v>
        <stp/>
        <stp>EM_S_QSTM07_IS</stp>
        <stp>4</stp>
        <stp>002498.SZ</stp>
        <stp>61</stp>
        <stp>12/31/2016</stp>
        <stp>1</stp>
        <tr r="M966" s="1"/>
      </tp>
      <tp>
        <v>32492695.27</v>
        <stp/>
        <stp>EM_S_QSTM07_IS</stp>
        <stp>4</stp>
        <stp>601500.SH</stp>
        <stp>61</stp>
        <stp>12/31/2015</stp>
        <stp>1</stp>
        <tr r="I2746" s="1"/>
      </tp>
      <tp>
        <v>176922045</v>
        <stp/>
        <stp>EM_S_QSTM07_IS</stp>
        <stp>4</stp>
        <stp>601515.SH</stp>
        <stp>61</stp>
        <stp>12/31/2015</stp>
        <stp>1</stp>
        <tr r="I2747" s="1"/>
      </tp>
      <tp>
        <v>-322012530.74000001</v>
        <stp/>
        <stp>EM_S_QSTM07_IS</stp>
        <stp>4</stp>
        <stp>601519.SH</stp>
        <stp>61</stp>
        <stp>12/31/2015</stp>
        <stp>1</stp>
        <tr r="I2749" s="1"/>
      </tp>
      <tp>
        <v>-6660729.8700000001</v>
        <stp/>
        <stp>EM_S_QSTM07_IS</stp>
        <stp>4</stp>
        <stp>601518.SH</stp>
        <stp>61</stp>
        <stp>12/31/2015</stp>
        <stp>1</stp>
        <tr r="I2748" s="1"/>
      </tp>
      <tp>
        <v>233191979.59</v>
        <stp/>
        <stp>EM_S_QSTM07_IS</stp>
        <stp>4</stp>
        <stp>601567.SH</stp>
        <stp>61</stp>
        <stp>12/31/2015</stp>
        <stp>1</stp>
        <tr r="I2753" s="1"/>
      </tp>
      <tp>
        <v>127599397.58</v>
        <stp/>
        <stp>EM_S_QSTM07_IS</stp>
        <stp>4</stp>
        <stp>601566.SH</stp>
        <stp>61</stp>
        <stp>12/31/2015</stp>
        <stp>1</stp>
        <tr r="I2752" s="1"/>
      </tp>
      <tp>
        <v>42287131.25</v>
        <stp/>
        <stp>EM_S_QSTM07_IS</stp>
        <stp>4</stp>
        <stp>601579.SH</stp>
        <stp>61</stp>
        <stp>12/31/2015</stp>
        <stp>1</stp>
        <tr r="I2754" s="1"/>
      </tp>
      <tp>
        <v>524526631.81999999</v>
        <stp/>
        <stp>EM_S_QSTM07_IS</stp>
        <stp>4</stp>
        <stp>601555.SH</stp>
        <stp>61</stp>
        <stp>12/31/2015</stp>
        <stp>1</stp>
        <tr r="I2750" s="1"/>
      </tp>
      <tp>
        <v>-3192425290.8099999</v>
        <stp/>
        <stp>EM_S_QSTM07_IS</stp>
        <stp>4</stp>
        <stp>601558.SH</stp>
        <stp>61</stp>
        <stp>12/31/2015</stp>
        <stp>1</stp>
        <tr r="I2751" s="1"/>
      </tp>
      <tp>
        <v>79449723</v>
        <stp/>
        <stp>EM_S_QSTM07_IS</stp>
        <stp>4</stp>
        <stp>601588.SH</stp>
        <stp>61</stp>
        <stp>12/31/2015</stp>
        <stp>1</stp>
        <tr r="I2755" s="1"/>
      </tp>
      <tp>
        <v>46287234.780000001</v>
        <stp/>
        <stp>EM_S_QSTM07_IS</stp>
        <stp>4</stp>
        <stp>601595.SH</stp>
        <stp>61</stp>
        <stp>12/31/2015</stp>
        <stp>1</stp>
        <tr r="I2756" s="1"/>
      </tp>
      <tp>
        <v>30896934.469999999</v>
        <stp/>
        <stp>EM_S_QSTM07_IS</stp>
        <stp>4</stp>
        <stp>601599.SH</stp>
        <stp>61</stp>
        <stp>12/31/2015</stp>
        <stp>1</stp>
        <tr r="I2757" s="1"/>
      </tp>
      <tp>
        <v>0</v>
        <stp/>
        <stp>EM_S_QSTM07_IS</stp>
        <stp>4</stp>
        <stp>002567.SZ</stp>
        <stp>61</stp>
        <stp>12/31/2016</stp>
        <stp>1</stp>
        <tr r="M1034" s="1"/>
      </tp>
      <tp>
        <v>0</v>
        <stp/>
        <stp>EM_S_QSTM07_IS</stp>
        <stp>4</stp>
        <stp>002566.SZ</stp>
        <stp>61</stp>
        <stp>12/31/2016</stp>
        <stp>1</stp>
        <tr r="M1033" s="1"/>
      </tp>
      <tp>
        <v>0</v>
        <stp/>
        <stp>EM_S_QSTM07_IS</stp>
        <stp>4</stp>
        <stp>002565.SZ</stp>
        <stp>61</stp>
        <stp>12/31/2016</stp>
        <stp>1</stp>
        <tr r="M1032" s="1"/>
      </tp>
      <tp>
        <v>0</v>
        <stp/>
        <stp>EM_S_QSTM07_IS</stp>
        <stp>4</stp>
        <stp>002564.SZ</stp>
        <stp>61</stp>
        <stp>12/31/2016</stp>
        <stp>1</stp>
        <tr r="M1031" s="1"/>
      </tp>
      <tp>
        <v>0</v>
        <stp/>
        <stp>EM_S_QSTM07_IS</stp>
        <stp>4</stp>
        <stp>002563.SZ</stp>
        <stp>61</stp>
        <stp>12/31/2016</stp>
        <stp>1</stp>
        <tr r="M1030" s="1"/>
      </tp>
      <tp>
        <v>0</v>
        <stp/>
        <stp>EM_S_QSTM07_IS</stp>
        <stp>4</stp>
        <stp>002562.SZ</stp>
        <stp>61</stp>
        <stp>12/31/2016</stp>
        <stp>1</stp>
        <tr r="M1029" s="1"/>
      </tp>
      <tp>
        <v>0</v>
        <stp/>
        <stp>EM_S_QSTM07_IS</stp>
        <stp>4</stp>
        <stp>002561.SZ</stp>
        <stp>61</stp>
        <stp>12/31/2016</stp>
        <stp>1</stp>
        <tr r="M1028" s="1"/>
      </tp>
      <tp>
        <v>0</v>
        <stp/>
        <stp>EM_S_QSTM07_IS</stp>
        <stp>4</stp>
        <stp>002560.SZ</stp>
        <stp>61</stp>
        <stp>12/31/2016</stp>
        <stp>1</stp>
        <tr r="M1027" s="1"/>
      </tp>
      <tp>
        <v>0</v>
        <stp/>
        <stp>EM_S_QSTM07_IS</stp>
        <stp>4</stp>
        <stp>002569.SZ</stp>
        <stp>61</stp>
        <stp>12/31/2016</stp>
        <stp>1</stp>
        <tr r="M1036" s="1"/>
      </tp>
      <tp>
        <v>0</v>
        <stp/>
        <stp>EM_S_QSTM07_IS</stp>
        <stp>4</stp>
        <stp>002568.SZ</stp>
        <stp>61</stp>
        <stp>12/31/2016</stp>
        <stp>1</stp>
        <tr r="M1035" s="1"/>
      </tp>
      <tp>
        <v>0</v>
        <stp/>
        <stp>EM_S_QSTM07_IS</stp>
        <stp>4</stp>
        <stp>002577.SZ</stp>
        <stp>61</stp>
        <stp>12/31/2016</stp>
        <stp>1</stp>
        <tr r="M1044" s="1"/>
      </tp>
      <tp>
        <v>0</v>
        <stp/>
        <stp>EM_S_QSTM07_IS</stp>
        <stp>4</stp>
        <stp>002576.SZ</stp>
        <stp>61</stp>
        <stp>12/31/2016</stp>
        <stp>1</stp>
        <tr r="M1043" s="1"/>
      </tp>
      <tp>
        <v>0</v>
        <stp/>
        <stp>EM_S_QSTM07_IS</stp>
        <stp>4</stp>
        <stp>002575.SZ</stp>
        <stp>61</stp>
        <stp>12/31/2016</stp>
        <stp>1</stp>
        <tr r="M1042" s="1"/>
      </tp>
      <tp>
        <v>0</v>
        <stp/>
        <stp>EM_S_QSTM07_IS</stp>
        <stp>4</stp>
        <stp>002574.SZ</stp>
        <stp>61</stp>
        <stp>12/31/2016</stp>
        <stp>1</stp>
        <tr r="M1041" s="1"/>
      </tp>
      <tp>
        <v>0</v>
        <stp/>
        <stp>EM_S_QSTM07_IS</stp>
        <stp>4</stp>
        <stp>002573.SZ</stp>
        <stp>61</stp>
        <stp>12/31/2016</stp>
        <stp>1</stp>
        <tr r="M1040" s="1"/>
      </tp>
      <tp>
        <v>0</v>
        <stp/>
        <stp>EM_S_QSTM07_IS</stp>
        <stp>4</stp>
        <stp>002572.SZ</stp>
        <stp>61</stp>
        <stp>12/31/2016</stp>
        <stp>1</stp>
        <tr r="M1039" s="1"/>
      </tp>
      <tp>
        <v>0</v>
        <stp/>
        <stp>EM_S_QSTM07_IS</stp>
        <stp>4</stp>
        <stp>002571.SZ</stp>
        <stp>61</stp>
        <stp>12/31/2016</stp>
        <stp>1</stp>
        <tr r="M1038" s="1"/>
      </tp>
      <tp>
        <v>0</v>
        <stp/>
        <stp>EM_S_QSTM07_IS</stp>
        <stp>4</stp>
        <stp>002570.SZ</stp>
        <stp>61</stp>
        <stp>12/31/2016</stp>
        <stp>1</stp>
        <tr r="M1037" s="1"/>
      </tp>
      <tp>
        <v>0</v>
        <stp/>
        <stp>EM_S_QSTM07_IS</stp>
        <stp>4</stp>
        <stp>002579.SZ</stp>
        <stp>61</stp>
        <stp>12/31/2016</stp>
        <stp>1</stp>
        <tr r="M1046" s="1"/>
      </tp>
      <tp>
        <v>0</v>
        <stp/>
        <stp>EM_S_QSTM07_IS</stp>
        <stp>4</stp>
        <stp>002578.SZ</stp>
        <stp>61</stp>
        <stp>12/31/2016</stp>
        <stp>1</stp>
        <tr r="M1045" s="1"/>
      </tp>
      <tp>
        <v>0</v>
        <stp/>
        <stp>EM_S_QSTM07_IS</stp>
        <stp>4</stp>
        <stp>002547.SZ</stp>
        <stp>61</stp>
        <stp>12/31/2016</stp>
        <stp>1</stp>
        <tr r="M1014" s="1"/>
      </tp>
      <tp>
        <v>0</v>
        <stp/>
        <stp>EM_S_QSTM07_IS</stp>
        <stp>4</stp>
        <stp>002546.SZ</stp>
        <stp>61</stp>
        <stp>12/31/2016</stp>
        <stp>1</stp>
        <tr r="M1013" s="1"/>
      </tp>
      <tp>
        <v>0</v>
        <stp/>
        <stp>EM_S_QSTM07_IS</stp>
        <stp>4</stp>
        <stp>002545.SZ</stp>
        <stp>61</stp>
        <stp>12/31/2016</stp>
        <stp>1</stp>
        <tr r="M1012" s="1"/>
      </tp>
      <tp>
        <v>0</v>
        <stp/>
        <stp>EM_S_QSTM07_IS</stp>
        <stp>4</stp>
        <stp>002544.SZ</stp>
        <stp>61</stp>
        <stp>12/31/2016</stp>
        <stp>1</stp>
        <tr r="M1011" s="1"/>
      </tp>
      <tp>
        <v>0</v>
        <stp/>
        <stp>EM_S_QSTM07_IS</stp>
        <stp>4</stp>
        <stp>002543.SZ</stp>
        <stp>61</stp>
        <stp>12/31/2016</stp>
        <stp>1</stp>
        <tr r="M1010" s="1"/>
      </tp>
      <tp>
        <v>0</v>
        <stp/>
        <stp>EM_S_QSTM07_IS</stp>
        <stp>4</stp>
        <stp>002542.SZ</stp>
        <stp>61</stp>
        <stp>12/31/2016</stp>
        <stp>1</stp>
        <tr r="M1009" s="1"/>
      </tp>
      <tp>
        <v>0</v>
        <stp/>
        <stp>EM_S_QSTM07_IS</stp>
        <stp>4</stp>
        <stp>002541.SZ</stp>
        <stp>61</stp>
        <stp>12/31/2016</stp>
        <stp>1</stp>
        <tr r="M1008" s="1"/>
      </tp>
      <tp>
        <v>0</v>
        <stp/>
        <stp>EM_S_QSTM07_IS</stp>
        <stp>4</stp>
        <stp>002540.SZ</stp>
        <stp>61</stp>
        <stp>12/31/2016</stp>
        <stp>1</stp>
        <tr r="M1007" s="1"/>
      </tp>
      <tp>
        <v>0</v>
        <stp/>
        <stp>EM_S_QSTM07_IS</stp>
        <stp>4</stp>
        <stp>002549.SZ</stp>
        <stp>61</stp>
        <stp>12/31/2016</stp>
        <stp>1</stp>
        <tr r="M1016" s="1"/>
      </tp>
      <tp>
        <v>0</v>
        <stp/>
        <stp>EM_S_QSTM07_IS</stp>
        <stp>4</stp>
        <stp>002548.SZ</stp>
        <stp>61</stp>
        <stp>12/31/2016</stp>
        <stp>1</stp>
        <tr r="M1015" s="1"/>
      </tp>
      <tp>
        <v>0</v>
        <stp/>
        <stp>EM_S_QSTM07_IS</stp>
        <stp>4</stp>
        <stp>002557.SZ</stp>
        <stp>61</stp>
        <stp>12/31/2016</stp>
        <stp>1</stp>
        <tr r="M1024" s="1"/>
      </tp>
      <tp>
        <v>0</v>
        <stp/>
        <stp>EM_S_QSTM07_IS</stp>
        <stp>4</stp>
        <stp>002556.SZ</stp>
        <stp>61</stp>
        <stp>12/31/2016</stp>
        <stp>1</stp>
        <tr r="M1023" s="1"/>
      </tp>
      <tp>
        <v>0</v>
        <stp/>
        <stp>EM_S_QSTM07_IS</stp>
        <stp>4</stp>
        <stp>002555.SZ</stp>
        <stp>61</stp>
        <stp>12/31/2016</stp>
        <stp>1</stp>
        <tr r="M1022" s="1"/>
      </tp>
      <tp>
        <v>0</v>
        <stp/>
        <stp>EM_S_QSTM07_IS</stp>
        <stp>4</stp>
        <stp>002554.SZ</stp>
        <stp>61</stp>
        <stp>12/31/2016</stp>
        <stp>1</stp>
        <tr r="M1021" s="1"/>
      </tp>
      <tp>
        <v>0</v>
        <stp/>
        <stp>EM_S_QSTM07_IS</stp>
        <stp>4</stp>
        <stp>002553.SZ</stp>
        <stp>61</stp>
        <stp>12/31/2016</stp>
        <stp>1</stp>
        <tr r="M1020" s="1"/>
      </tp>
      <tp>
        <v>0</v>
        <stp/>
        <stp>EM_S_QSTM07_IS</stp>
        <stp>4</stp>
        <stp>002552.SZ</stp>
        <stp>61</stp>
        <stp>12/31/2016</stp>
        <stp>1</stp>
        <tr r="M1019" s="1"/>
      </tp>
      <tp>
        <v>0</v>
        <stp/>
        <stp>EM_S_QSTM07_IS</stp>
        <stp>4</stp>
        <stp>002551.SZ</stp>
        <stp>61</stp>
        <stp>12/31/2016</stp>
        <stp>1</stp>
        <tr r="M1018" s="1"/>
      </tp>
      <tp>
        <v>0</v>
        <stp/>
        <stp>EM_S_QSTM07_IS</stp>
        <stp>4</stp>
        <stp>002550.SZ</stp>
        <stp>61</stp>
        <stp>12/31/2016</stp>
        <stp>1</stp>
        <tr r="M1017" s="1"/>
      </tp>
      <tp>
        <v>0</v>
        <stp/>
        <stp>EM_S_QSTM07_IS</stp>
        <stp>4</stp>
        <stp>002559.SZ</stp>
        <stp>61</stp>
        <stp>12/31/2016</stp>
        <stp>1</stp>
        <tr r="M1026" s="1"/>
      </tp>
      <tp>
        <v>0</v>
        <stp/>
        <stp>EM_S_QSTM07_IS</stp>
        <stp>4</stp>
        <stp>002558.SZ</stp>
        <stp>61</stp>
        <stp>12/31/2016</stp>
        <stp>1</stp>
        <tr r="M1025" s="1"/>
      </tp>
      <tp>
        <v>0</v>
        <stp/>
        <stp>EM_S_QSTM07_IS</stp>
        <stp>4</stp>
        <stp>002527.SZ</stp>
        <stp>61</stp>
        <stp>12/31/2016</stp>
        <stp>1</stp>
        <tr r="M994" s="1"/>
      </tp>
      <tp>
        <v>0</v>
        <stp/>
        <stp>EM_S_QSTM07_IS</stp>
        <stp>4</stp>
        <stp>002526.SZ</stp>
        <stp>61</stp>
        <stp>12/31/2016</stp>
        <stp>1</stp>
        <tr r="M993" s="1"/>
      </tp>
      <tp>
        <v>0</v>
        <stp/>
        <stp>EM_S_QSTM07_IS</stp>
        <stp>4</stp>
        <stp>002524.SZ</stp>
        <stp>61</stp>
        <stp>12/31/2016</stp>
        <stp>1</stp>
        <tr r="M992" s="1"/>
      </tp>
      <tp>
        <v>0</v>
        <stp/>
        <stp>EM_S_QSTM07_IS</stp>
        <stp>4</stp>
        <stp>002523.SZ</stp>
        <stp>61</stp>
        <stp>12/31/2016</stp>
        <stp>1</stp>
        <tr r="M991" s="1"/>
      </tp>
      <tp>
        <v>0</v>
        <stp/>
        <stp>EM_S_QSTM07_IS</stp>
        <stp>4</stp>
        <stp>002522.SZ</stp>
        <stp>61</stp>
        <stp>12/31/2016</stp>
        <stp>1</stp>
        <tr r="M990" s="1"/>
      </tp>
      <tp>
        <v>0</v>
        <stp/>
        <stp>EM_S_QSTM07_IS</stp>
        <stp>4</stp>
        <stp>002521.SZ</stp>
        <stp>61</stp>
        <stp>12/31/2016</stp>
        <stp>1</stp>
        <tr r="M989" s="1"/>
      </tp>
      <tp>
        <v>0</v>
        <stp/>
        <stp>EM_S_QSTM07_IS</stp>
        <stp>4</stp>
        <stp>002520.SZ</stp>
        <stp>61</stp>
        <stp>12/31/2016</stp>
        <stp>1</stp>
        <tr r="M988" s="1"/>
      </tp>
      <tp>
        <v>0</v>
        <stp/>
        <stp>EM_S_QSTM07_IS</stp>
        <stp>4</stp>
        <stp>002529.SZ</stp>
        <stp>61</stp>
        <stp>12/31/2016</stp>
        <stp>1</stp>
        <tr r="M996" s="1"/>
      </tp>
      <tp>
        <v>0</v>
        <stp/>
        <stp>EM_S_QSTM07_IS</stp>
        <stp>4</stp>
        <stp>002528.SZ</stp>
        <stp>61</stp>
        <stp>12/31/2016</stp>
        <stp>1</stp>
        <tr r="M995" s="1"/>
      </tp>
      <tp>
        <v>0</v>
        <stp/>
        <stp>EM_S_QSTM07_IS</stp>
        <stp>4</stp>
        <stp>002537.SZ</stp>
        <stp>61</stp>
        <stp>12/31/2016</stp>
        <stp>1</stp>
        <tr r="M1004" s="1"/>
      </tp>
      <tp>
        <v>0</v>
        <stp/>
        <stp>EM_S_QSTM07_IS</stp>
        <stp>4</stp>
        <stp>002536.SZ</stp>
        <stp>61</stp>
        <stp>12/31/2016</stp>
        <stp>1</stp>
        <tr r="M1003" s="1"/>
      </tp>
      <tp>
        <v>0</v>
        <stp/>
        <stp>EM_S_QSTM07_IS</stp>
        <stp>4</stp>
        <stp>002535.SZ</stp>
        <stp>61</stp>
        <stp>12/31/2016</stp>
        <stp>1</stp>
        <tr r="M1002" s="1"/>
      </tp>
      <tp>
        <v>0</v>
        <stp/>
        <stp>EM_S_QSTM07_IS</stp>
        <stp>4</stp>
        <stp>002534.SZ</stp>
        <stp>61</stp>
        <stp>12/31/2016</stp>
        <stp>1</stp>
        <tr r="M1001" s="1"/>
      </tp>
      <tp>
        <v>0</v>
        <stp/>
        <stp>EM_S_QSTM07_IS</stp>
        <stp>4</stp>
        <stp>002533.SZ</stp>
        <stp>61</stp>
        <stp>12/31/2016</stp>
        <stp>1</stp>
        <tr r="M1000" s="1"/>
      </tp>
      <tp>
        <v>0</v>
        <stp/>
        <stp>EM_S_QSTM07_IS</stp>
        <stp>4</stp>
        <stp>002532.SZ</stp>
        <stp>61</stp>
        <stp>12/31/2016</stp>
        <stp>1</stp>
        <tr r="M999" s="1"/>
      </tp>
      <tp>
        <v>0</v>
        <stp/>
        <stp>EM_S_QSTM07_IS</stp>
        <stp>4</stp>
        <stp>002531.SZ</stp>
        <stp>61</stp>
        <stp>12/31/2016</stp>
        <stp>1</stp>
        <tr r="M998" s="1"/>
      </tp>
      <tp>
        <v>0</v>
        <stp/>
        <stp>EM_S_QSTM07_IS</stp>
        <stp>4</stp>
        <stp>002530.SZ</stp>
        <stp>61</stp>
        <stp>12/31/2016</stp>
        <stp>1</stp>
        <tr r="M997" s="1"/>
      </tp>
      <tp>
        <v>0</v>
        <stp/>
        <stp>EM_S_QSTM07_IS</stp>
        <stp>4</stp>
        <stp>002539.SZ</stp>
        <stp>61</stp>
        <stp>12/31/2016</stp>
        <stp>1</stp>
        <tr r="M1006" s="1"/>
      </tp>
      <tp>
        <v>0</v>
        <stp/>
        <stp>EM_S_QSTM07_IS</stp>
        <stp>4</stp>
        <stp>002538.SZ</stp>
        <stp>61</stp>
        <stp>12/31/2016</stp>
        <stp>1</stp>
        <tr r="M1005" s="1"/>
      </tp>
      <tp>
        <v>0</v>
        <stp/>
        <stp>EM_S_QSTM07_IS</stp>
        <stp>4</stp>
        <stp>002507.SZ</stp>
        <stp>61</stp>
        <stp>12/31/2016</stp>
        <stp>1</stp>
        <tr r="M975" s="1"/>
      </tp>
      <tp>
        <v>0</v>
        <stp/>
        <stp>EM_S_QSTM07_IS</stp>
        <stp>4</stp>
        <stp>002506.SZ</stp>
        <stp>61</stp>
        <stp>12/31/2016</stp>
        <stp>1</stp>
        <tr r="M974" s="1"/>
      </tp>
      <tp>
        <v>0</v>
        <stp/>
        <stp>EM_S_QSTM07_IS</stp>
        <stp>4</stp>
        <stp>002505.SZ</stp>
        <stp>61</stp>
        <stp>12/31/2016</stp>
        <stp>1</stp>
        <tr r="M973" s="1"/>
      </tp>
      <tp>
        <v>0</v>
        <stp/>
        <stp>EM_S_QSTM07_IS</stp>
        <stp>4</stp>
        <stp>002504.SZ</stp>
        <stp>61</stp>
        <stp>12/31/2016</stp>
        <stp>1</stp>
        <tr r="M972" s="1"/>
      </tp>
      <tp>
        <v>0</v>
        <stp/>
        <stp>EM_S_QSTM07_IS</stp>
        <stp>4</stp>
        <stp>002503.SZ</stp>
        <stp>61</stp>
        <stp>12/31/2016</stp>
        <stp>1</stp>
        <tr r="M971" s="1"/>
      </tp>
      <tp>
        <v>0</v>
        <stp/>
        <stp>EM_S_QSTM07_IS</stp>
        <stp>4</stp>
        <stp>002502.SZ</stp>
        <stp>61</stp>
        <stp>12/31/2016</stp>
        <stp>1</stp>
        <tr r="M970" s="1"/>
      </tp>
      <tp>
        <v>0</v>
        <stp/>
        <stp>EM_S_QSTM07_IS</stp>
        <stp>4</stp>
        <stp>002501.SZ</stp>
        <stp>61</stp>
        <stp>12/31/2016</stp>
        <stp>1</stp>
        <tr r="M969" s="1"/>
      </tp>
      <tp>
        <v>0</v>
        <stp/>
        <stp>EM_S_QSTM07_IS</stp>
        <stp>4</stp>
        <stp>002500.SZ</stp>
        <stp>61</stp>
        <stp>12/31/2016</stp>
        <stp>1</stp>
        <tr r="M968" s="1"/>
      </tp>
      <tp>
        <v>0</v>
        <stp/>
        <stp>EM_S_QSTM07_IS</stp>
        <stp>4</stp>
        <stp>002509.SZ</stp>
        <stp>61</stp>
        <stp>12/31/2016</stp>
        <stp>1</stp>
        <tr r="M977" s="1"/>
      </tp>
      <tp>
        <v>0</v>
        <stp/>
        <stp>EM_S_QSTM07_IS</stp>
        <stp>4</stp>
        <stp>002508.SZ</stp>
        <stp>61</stp>
        <stp>12/31/2016</stp>
        <stp>1</stp>
        <tr r="M976" s="1"/>
      </tp>
      <tp>
        <v>0</v>
        <stp/>
        <stp>EM_S_QSTM07_IS</stp>
        <stp>4</stp>
        <stp>002517.SZ</stp>
        <stp>61</stp>
        <stp>12/31/2016</stp>
        <stp>1</stp>
        <tr r="M985" s="1"/>
      </tp>
      <tp>
        <v>0</v>
        <stp/>
        <stp>EM_S_QSTM07_IS</stp>
        <stp>4</stp>
        <stp>002516.SZ</stp>
        <stp>61</stp>
        <stp>12/31/2016</stp>
        <stp>1</stp>
        <tr r="M984" s="1"/>
      </tp>
      <tp>
        <v>0</v>
        <stp/>
        <stp>EM_S_QSTM07_IS</stp>
        <stp>4</stp>
        <stp>002515.SZ</stp>
        <stp>61</stp>
        <stp>12/31/2016</stp>
        <stp>1</stp>
        <tr r="M983" s="1"/>
      </tp>
      <tp>
        <v>0</v>
        <stp/>
        <stp>EM_S_QSTM07_IS</stp>
        <stp>4</stp>
        <stp>002514.SZ</stp>
        <stp>61</stp>
        <stp>12/31/2016</stp>
        <stp>1</stp>
        <tr r="M982" s="1"/>
      </tp>
      <tp>
        <v>0</v>
        <stp/>
        <stp>EM_S_QSTM07_IS</stp>
        <stp>4</stp>
        <stp>002513.SZ</stp>
        <stp>61</stp>
        <stp>12/31/2016</stp>
        <stp>1</stp>
        <tr r="M981" s="1"/>
      </tp>
      <tp>
        <v>0</v>
        <stp/>
        <stp>EM_S_QSTM07_IS</stp>
        <stp>4</stp>
        <stp>002512.SZ</stp>
        <stp>61</stp>
        <stp>12/31/2016</stp>
        <stp>1</stp>
        <tr r="M980" s="1"/>
      </tp>
      <tp>
        <v>0</v>
        <stp/>
        <stp>EM_S_QSTM07_IS</stp>
        <stp>4</stp>
        <stp>002511.SZ</stp>
        <stp>61</stp>
        <stp>12/31/2016</stp>
        <stp>1</stp>
        <tr r="M979" s="1"/>
      </tp>
      <tp>
        <v>0</v>
        <stp/>
        <stp>EM_S_QSTM07_IS</stp>
        <stp>4</stp>
        <stp>002510.SZ</stp>
        <stp>61</stp>
        <stp>12/31/2016</stp>
        <stp>1</stp>
        <tr r="M978" s="1"/>
      </tp>
      <tp>
        <v>0</v>
        <stp/>
        <stp>EM_S_QSTM07_IS</stp>
        <stp>4</stp>
        <stp>002519.SZ</stp>
        <stp>61</stp>
        <stp>12/31/2016</stp>
        <stp>1</stp>
        <tr r="M987" s="1"/>
      </tp>
      <tp>
        <v>0</v>
        <stp/>
        <stp>EM_S_QSTM07_IS</stp>
        <stp>4</stp>
        <stp>002518.SZ</stp>
        <stp>61</stp>
        <stp>12/31/2016</stp>
        <stp>1</stp>
        <tr r="M986" s="1"/>
      </tp>
      <tp>
        <v>0</v>
        <stp/>
        <stp>EM_S_QSTM07_IS</stp>
        <stp>4</stp>
        <stp>002587.SZ</stp>
        <stp>61</stp>
        <stp>12/31/2016</stp>
        <stp>1</stp>
        <tr r="M1054" s="1"/>
      </tp>
      <tp>
        <v>0</v>
        <stp/>
        <stp>EM_S_QSTM07_IS</stp>
        <stp>4</stp>
        <stp>002586.SZ</stp>
        <stp>61</stp>
        <stp>12/31/2016</stp>
        <stp>1</stp>
        <tr r="M1053" s="1"/>
      </tp>
      <tp>
        <v>0</v>
        <stp/>
        <stp>EM_S_QSTM07_IS</stp>
        <stp>4</stp>
        <stp>002585.SZ</stp>
        <stp>61</stp>
        <stp>12/31/2016</stp>
        <stp>1</stp>
        <tr r="M1052" s="1"/>
      </tp>
      <tp>
        <v>0</v>
        <stp/>
        <stp>EM_S_QSTM07_IS</stp>
        <stp>4</stp>
        <stp>002584.SZ</stp>
        <stp>61</stp>
        <stp>12/31/2016</stp>
        <stp>1</stp>
        <tr r="M1051" s="1"/>
      </tp>
      <tp>
        <v>0</v>
        <stp/>
        <stp>EM_S_QSTM07_IS</stp>
        <stp>4</stp>
        <stp>002583.SZ</stp>
        <stp>61</stp>
        <stp>12/31/2016</stp>
        <stp>1</stp>
        <tr r="M1050" s="1"/>
      </tp>
      <tp>
        <v>0</v>
        <stp/>
        <stp>EM_S_QSTM07_IS</stp>
        <stp>4</stp>
        <stp>002582.SZ</stp>
        <stp>61</stp>
        <stp>12/31/2016</stp>
        <stp>1</stp>
        <tr r="M1049" s="1"/>
      </tp>
      <tp>
        <v>0</v>
        <stp/>
        <stp>EM_S_QSTM07_IS</stp>
        <stp>4</stp>
        <stp>002581.SZ</stp>
        <stp>61</stp>
        <stp>12/31/2016</stp>
        <stp>1</stp>
        <tr r="M1048" s="1"/>
      </tp>
      <tp>
        <v>0</v>
        <stp/>
        <stp>EM_S_QSTM07_IS</stp>
        <stp>4</stp>
        <stp>002580.SZ</stp>
        <stp>61</stp>
        <stp>12/31/2016</stp>
        <stp>1</stp>
        <tr r="M1047" s="1"/>
      </tp>
      <tp>
        <v>0</v>
        <stp/>
        <stp>EM_S_QSTM07_IS</stp>
        <stp>4</stp>
        <stp>002589.SZ</stp>
        <stp>61</stp>
        <stp>12/31/2016</stp>
        <stp>1</stp>
        <tr r="M1056" s="1"/>
      </tp>
      <tp>
        <v>0</v>
        <stp/>
        <stp>EM_S_QSTM07_IS</stp>
        <stp>4</stp>
        <stp>002588.SZ</stp>
        <stp>61</stp>
        <stp>12/31/2016</stp>
        <stp>1</stp>
        <tr r="M1055" s="1"/>
      </tp>
      <tp>
        <v>0</v>
        <stp/>
        <stp>EM_S_QSTM07_IS</stp>
        <stp>4</stp>
        <stp>002597.SZ</stp>
        <stp>61</stp>
        <stp>12/31/2016</stp>
        <stp>1</stp>
        <tr r="M1064" s="1"/>
      </tp>
      <tp>
        <v>0</v>
        <stp/>
        <stp>EM_S_QSTM07_IS</stp>
        <stp>4</stp>
        <stp>002596.SZ</stp>
        <stp>61</stp>
        <stp>12/31/2016</stp>
        <stp>1</stp>
        <tr r="M1063" s="1"/>
      </tp>
      <tp>
        <v>0</v>
        <stp/>
        <stp>EM_S_QSTM07_IS</stp>
        <stp>4</stp>
        <stp>002595.SZ</stp>
        <stp>61</stp>
        <stp>12/31/2016</stp>
        <stp>1</stp>
        <tr r="M1062" s="1"/>
      </tp>
      <tp>
        <v>0</v>
        <stp/>
        <stp>EM_S_QSTM07_IS</stp>
        <stp>4</stp>
        <stp>002594.SZ</stp>
        <stp>61</stp>
        <stp>12/31/2016</stp>
        <stp>1</stp>
        <tr r="M1061" s="1"/>
      </tp>
      <tp>
        <v>0</v>
        <stp/>
        <stp>EM_S_QSTM07_IS</stp>
        <stp>4</stp>
        <stp>002593.SZ</stp>
        <stp>61</stp>
        <stp>12/31/2016</stp>
        <stp>1</stp>
        <tr r="M1060" s="1"/>
      </tp>
      <tp>
        <v>0</v>
        <stp/>
        <stp>EM_S_QSTM07_IS</stp>
        <stp>4</stp>
        <stp>002592.SZ</stp>
        <stp>61</stp>
        <stp>12/31/2016</stp>
        <stp>1</stp>
        <tr r="M1059" s="1"/>
      </tp>
      <tp>
        <v>0</v>
        <stp/>
        <stp>EM_S_QSTM07_IS</stp>
        <stp>4</stp>
        <stp>002591.SZ</stp>
        <stp>61</stp>
        <stp>12/31/2016</stp>
        <stp>1</stp>
        <tr r="M1058" s="1"/>
      </tp>
      <tp>
        <v>0</v>
        <stp/>
        <stp>EM_S_QSTM07_IS</stp>
        <stp>4</stp>
        <stp>002590.SZ</stp>
        <stp>61</stp>
        <stp>12/31/2016</stp>
        <stp>1</stp>
        <tr r="M1057" s="1"/>
      </tp>
      <tp>
        <v>0</v>
        <stp/>
        <stp>EM_S_QSTM07_IS</stp>
        <stp>4</stp>
        <stp>002599.SZ</stp>
        <stp>61</stp>
        <stp>12/31/2016</stp>
        <stp>1</stp>
        <tr r="M1066" s="1"/>
      </tp>
      <tp>
        <v>0</v>
        <stp/>
        <stp>EM_S_QSTM07_IS</stp>
        <stp>4</stp>
        <stp>002598.SZ</stp>
        <stp>61</stp>
        <stp>12/31/2016</stp>
        <stp>1</stp>
        <tr r="M1065" s="1"/>
      </tp>
      <tp>
        <v>862000000</v>
        <stp/>
        <stp>EM_S_QSTM07_IS</stp>
        <stp>4</stp>
        <stp>601628.SH</stp>
        <stp>61</stp>
        <stp>12/31/2015</stp>
        <stp>1</stp>
        <tr r="I2765" s="1"/>
      </tp>
      <tp>
        <v>54000171.200000003</v>
        <stp/>
        <stp>EM_S_QSTM07_IS</stp>
        <stp>4</stp>
        <stp>601636.SH</stp>
        <stp>61</stp>
        <stp>12/31/2015</stp>
        <stp>1</stp>
        <tr r="I2767" s="1"/>
      </tp>
      <tp>
        <v>1850751337.6300001</v>
        <stp/>
        <stp>EM_S_QSTM07_IS</stp>
        <stp>4</stp>
        <stp>601633.SH</stp>
        <stp>61</stp>
        <stp>12/31/2015</stp>
        <stp>1</stp>
        <tr r="I2766" s="1"/>
      </tp>
      <tp>
        <v>698166446.74000001</v>
        <stp/>
        <stp>EM_S_QSTM07_IS</stp>
        <stp>4</stp>
        <stp>601607.SH</stp>
        <stp>61</stp>
        <stp>12/31/2015</stp>
        <stp>1</stp>
        <tr r="I2760" s="1"/>
      </tp>
      <tp>
        <v>2692000000</v>
        <stp/>
        <stp>EM_S_QSTM07_IS</stp>
        <stp>4</stp>
        <stp>601601.SH</stp>
        <stp>61</stp>
        <stp>12/31/2015</stp>
        <stp>1</stp>
        <tr r="I2759" s="1"/>
      </tp>
      <tp>
        <v>1137758000</v>
        <stp/>
        <stp>EM_S_QSTM07_IS</stp>
        <stp>4</stp>
        <stp>601600.SH</stp>
        <stp>61</stp>
        <stp>12/31/2015</stp>
        <stp>1</stp>
        <tr r="I2758" s="1"/>
      </tp>
      <tp>
        <v>-123260021.83</v>
        <stp/>
        <stp>EM_S_QSTM07_IS</stp>
        <stp>4</stp>
        <stp>601608.SH</stp>
        <stp>61</stp>
        <stp>12/31/2015</stp>
        <stp>1</stp>
        <tr r="I2761" s="1"/>
      </tp>
      <tp>
        <v>-22402009.609999999</v>
        <stp/>
        <stp>EM_S_QSTM07_IS</stp>
        <stp>4</stp>
        <stp>601616.SH</stp>
        <stp>61</stp>
        <stp>12/31/2015</stp>
        <stp>1</stp>
        <tr r="I2763" s="1"/>
      </tp>
      <tp>
        <v>397810123.94999999</v>
        <stp/>
        <stp>EM_S_QSTM07_IS</stp>
        <stp>4</stp>
        <stp>601611.SH</stp>
        <stp>61</stp>
        <stp>12/31/2015</stp>
        <stp>1</stp>
        <tr r="I2762" s="1"/>
      </tp>
      <tp>
        <v>1650130000</v>
        <stp/>
        <stp>EM_S_QSTM07_IS</stp>
        <stp>4</stp>
        <stp>601618.SH</stp>
        <stp>61</stp>
        <stp>12/31/2015</stp>
        <stp>1</stp>
        <tr r="I2764" s="1"/>
      </tp>
      <tp>
        <v>-806310178.11000001</v>
        <stp/>
        <stp>EM_S_QSTM07_IS</stp>
        <stp>4</stp>
        <stp>601666.SH</stp>
        <stp>61</stp>
        <stp>12/31/2015</stp>
        <stp>1</stp>
        <tr r="I2768" s="1"/>
      </tp>
      <tp>
        <v>277983556.76999998</v>
        <stp/>
        <stp>EM_S_QSTM07_IS</stp>
        <stp>4</stp>
        <stp>601669.SH</stp>
        <stp>61</stp>
        <stp>12/31/2015</stp>
        <stp>1</stp>
        <tr r="I2770" s="1"/>
      </tp>
      <tp>
        <v>7018346000</v>
        <stp/>
        <stp>EM_S_QSTM07_IS</stp>
        <stp>4</stp>
        <stp>601668.SH</stp>
        <stp>61</stp>
        <stp>12/31/2015</stp>
        <stp>1</stp>
        <tr r="I2769" s="1"/>
      </tp>
      <tp>
        <v>43217679.810000002</v>
        <stp/>
        <stp>EM_S_QSTM07_IS</stp>
        <stp>4</stp>
        <stp>601677.SH</stp>
        <stp>61</stp>
        <stp>12/31/2015</stp>
        <stp>1</stp>
        <tr r="I2771" s="1"/>
      </tp>
      <tp>
        <v>89548151.870000005</v>
        <stp/>
        <stp>EM_S_QSTM07_IS</stp>
        <stp>4</stp>
        <stp>601678.SH</stp>
        <stp>61</stp>
        <stp>12/31/2015</stp>
        <stp>1</stp>
        <tr r="I2772" s="1"/>
      </tp>
      <tp>
        <v>115341211.18000001</v>
        <stp/>
        <stp>EM_S_QSTM07_IS</stp>
        <stp>4</stp>
        <stp>601689.SH</stp>
        <stp>61</stp>
        <stp>12/31/2015</stp>
        <stp>1</stp>
        <tr r="I2774" s="1"/>
      </tp>
      <tp>
        <v>2057518714.1300001</v>
        <stp/>
        <stp>EM_S_QSTM07_IS</stp>
        <stp>4</stp>
        <stp>601688.SH</stp>
        <stp>61</stp>
        <stp>12/31/2015</stp>
        <stp>1</stp>
        <tr r="I2773" s="1"/>
      </tp>
      <tp>
        <v>-68479267.640000001</v>
        <stp/>
        <stp>EM_S_QSTM07_IS</stp>
        <stp>4</stp>
        <stp>601699.SH</stp>
        <stp>61</stp>
        <stp>12/31/2015</stp>
        <stp>1</stp>
        <tr r="I2775" s="1"/>
      </tp>
      <tp>
        <v>0</v>
        <stp/>
        <stp>EM_S_QSTM07_IS</stp>
        <stp>4</stp>
        <stp>002667.SZ</stp>
        <stp>61</stp>
        <stp>12/31/2016</stp>
        <stp>1</stp>
        <tr r="M1134" s="1"/>
      </tp>
      <tp>
        <v>0</v>
        <stp/>
        <stp>EM_S_QSTM07_IS</stp>
        <stp>4</stp>
        <stp>002666.SZ</stp>
        <stp>61</stp>
        <stp>12/31/2016</stp>
        <stp>1</stp>
        <tr r="M1133" s="1"/>
      </tp>
      <tp>
        <v>0</v>
        <stp/>
        <stp>EM_S_QSTM07_IS</stp>
        <stp>4</stp>
        <stp>002665.SZ</stp>
        <stp>61</stp>
        <stp>12/31/2016</stp>
        <stp>1</stp>
        <tr r="M1132" s="1"/>
      </tp>
      <tp>
        <v>0</v>
        <stp/>
        <stp>EM_S_QSTM07_IS</stp>
        <stp>4</stp>
        <stp>002664.SZ</stp>
        <stp>61</stp>
        <stp>12/31/2016</stp>
        <stp>1</stp>
        <tr r="M1131" s="1"/>
      </tp>
      <tp>
        <v>0</v>
        <stp/>
        <stp>EM_S_QSTM07_IS</stp>
        <stp>4</stp>
        <stp>002663.SZ</stp>
        <stp>61</stp>
        <stp>12/31/2016</stp>
        <stp>1</stp>
        <tr r="M1130" s="1"/>
      </tp>
      <tp>
        <v>0</v>
        <stp/>
        <stp>EM_S_QSTM07_IS</stp>
        <stp>4</stp>
        <stp>002662.SZ</stp>
        <stp>61</stp>
        <stp>12/31/2016</stp>
        <stp>1</stp>
        <tr r="M1129" s="1"/>
      </tp>
      <tp>
        <v>0</v>
        <stp/>
        <stp>EM_S_QSTM07_IS</stp>
        <stp>4</stp>
        <stp>002661.SZ</stp>
        <stp>61</stp>
        <stp>12/31/2016</stp>
        <stp>1</stp>
        <tr r="M1128" s="1"/>
      </tp>
      <tp>
        <v>0</v>
        <stp/>
        <stp>EM_S_QSTM07_IS</stp>
        <stp>4</stp>
        <stp>002660.SZ</stp>
        <stp>61</stp>
        <stp>12/31/2016</stp>
        <stp>1</stp>
        <tr r="M1127" s="1"/>
      </tp>
      <tp>
        <v>0</v>
        <stp/>
        <stp>EM_S_QSTM07_IS</stp>
        <stp>4</stp>
        <stp>002669.SZ</stp>
        <stp>61</stp>
        <stp>12/31/2016</stp>
        <stp>1</stp>
        <tr r="M1136" s="1"/>
      </tp>
      <tp>
        <v>0</v>
        <stp/>
        <stp>EM_S_QSTM07_IS</stp>
        <stp>4</stp>
        <stp>002668.SZ</stp>
        <stp>61</stp>
        <stp>12/31/2016</stp>
        <stp>1</stp>
        <tr r="M1135" s="1"/>
      </tp>
      <tp>
        <v>0</v>
        <stp/>
        <stp>EM_S_QSTM07_IS</stp>
        <stp>4</stp>
        <stp>002677.SZ</stp>
        <stp>61</stp>
        <stp>12/31/2016</stp>
        <stp>1</stp>
        <tr r="M1144" s="1"/>
      </tp>
      <tp>
        <v>0</v>
        <stp/>
        <stp>EM_S_QSTM07_IS</stp>
        <stp>4</stp>
        <stp>002676.SZ</stp>
        <stp>61</stp>
        <stp>12/31/2016</stp>
        <stp>1</stp>
        <tr r="M1143" s="1"/>
      </tp>
      <tp>
        <v>0</v>
        <stp/>
        <stp>EM_S_QSTM07_IS</stp>
        <stp>4</stp>
        <stp>002675.SZ</stp>
        <stp>61</stp>
        <stp>12/31/2016</stp>
        <stp>1</stp>
        <tr r="M1142" s="1"/>
      </tp>
      <tp>
        <v>0</v>
        <stp/>
        <stp>EM_S_QSTM07_IS</stp>
        <stp>4</stp>
        <stp>002674.SZ</stp>
        <stp>61</stp>
        <stp>12/31/2016</stp>
        <stp>1</stp>
        <tr r="M1141" s="1"/>
      </tp>
      <tp>
        <v>0</v>
        <stp/>
        <stp>EM_S_QSTM07_IS</stp>
        <stp>4</stp>
        <stp>002673.SZ</stp>
        <stp>61</stp>
        <stp>12/31/2016</stp>
        <stp>1</stp>
        <tr r="M1140" s="1"/>
      </tp>
      <tp>
        <v>0</v>
        <stp/>
        <stp>EM_S_QSTM07_IS</stp>
        <stp>4</stp>
        <stp>002672.SZ</stp>
        <stp>61</stp>
        <stp>12/31/2016</stp>
        <stp>1</stp>
        <tr r="M1139" s="1"/>
      </tp>
      <tp>
        <v>0</v>
        <stp/>
        <stp>EM_S_QSTM07_IS</stp>
        <stp>4</stp>
        <stp>002671.SZ</stp>
        <stp>61</stp>
        <stp>12/31/2016</stp>
        <stp>1</stp>
        <tr r="M1138" s="1"/>
      </tp>
      <tp>
        <v>0</v>
        <stp/>
        <stp>EM_S_QSTM07_IS</stp>
        <stp>4</stp>
        <stp>002670.SZ</stp>
        <stp>61</stp>
        <stp>12/31/2016</stp>
        <stp>1</stp>
        <tr r="M1137" s="1"/>
      </tp>
      <tp>
        <v>0</v>
        <stp/>
        <stp>EM_S_QSTM07_IS</stp>
        <stp>4</stp>
        <stp>002679.SZ</stp>
        <stp>61</stp>
        <stp>12/31/2016</stp>
        <stp>1</stp>
        <tr r="M1146" s="1"/>
      </tp>
      <tp>
        <v>0</v>
        <stp/>
        <stp>EM_S_QSTM07_IS</stp>
        <stp>4</stp>
        <stp>002678.SZ</stp>
        <stp>61</stp>
        <stp>12/31/2016</stp>
        <stp>1</stp>
        <tr r="M1145" s="1"/>
      </tp>
      <tp>
        <v>0</v>
        <stp/>
        <stp>EM_S_QSTM07_IS</stp>
        <stp>4</stp>
        <stp>002647.SZ</stp>
        <stp>61</stp>
        <stp>12/31/2016</stp>
        <stp>1</stp>
        <tr r="M1114" s="1"/>
      </tp>
      <tp>
        <v>0</v>
        <stp/>
        <stp>EM_S_QSTM07_IS</stp>
        <stp>4</stp>
        <stp>002646.SZ</stp>
        <stp>61</stp>
        <stp>12/31/2016</stp>
        <stp>1</stp>
        <tr r="M1113" s="1"/>
      </tp>
      <tp>
        <v>0</v>
        <stp/>
        <stp>EM_S_QSTM07_IS</stp>
        <stp>4</stp>
        <stp>002645.SZ</stp>
        <stp>61</stp>
        <stp>12/31/2016</stp>
        <stp>1</stp>
        <tr r="M1112" s="1"/>
      </tp>
      <tp>
        <v>0</v>
        <stp/>
        <stp>EM_S_QSTM07_IS</stp>
        <stp>4</stp>
        <stp>002644.SZ</stp>
        <stp>61</stp>
        <stp>12/31/2016</stp>
        <stp>1</stp>
        <tr r="M1111" s="1"/>
      </tp>
      <tp>
        <v>0</v>
        <stp/>
        <stp>EM_S_QSTM07_IS</stp>
        <stp>4</stp>
        <stp>002643.SZ</stp>
        <stp>61</stp>
        <stp>12/31/2016</stp>
        <stp>1</stp>
        <tr r="M1110" s="1"/>
      </tp>
      <tp>
        <v>0</v>
        <stp/>
        <stp>EM_S_QSTM07_IS</stp>
        <stp>4</stp>
        <stp>002642.SZ</stp>
        <stp>61</stp>
        <stp>12/31/2016</stp>
        <stp>1</stp>
        <tr r="M1109" s="1"/>
      </tp>
      <tp>
        <v>0</v>
        <stp/>
        <stp>EM_S_QSTM07_IS</stp>
        <stp>4</stp>
        <stp>002641.SZ</stp>
        <stp>61</stp>
        <stp>12/31/2016</stp>
        <stp>1</stp>
        <tr r="M1108" s="1"/>
      </tp>
      <tp>
        <v>0</v>
        <stp/>
        <stp>EM_S_QSTM07_IS</stp>
        <stp>4</stp>
        <stp>002640.SZ</stp>
        <stp>61</stp>
        <stp>12/31/2016</stp>
        <stp>1</stp>
        <tr r="M1107" s="1"/>
      </tp>
      <tp>
        <v>0</v>
        <stp/>
        <stp>EM_S_QSTM07_IS</stp>
        <stp>4</stp>
        <stp>002649.SZ</stp>
        <stp>61</stp>
        <stp>12/31/2016</stp>
        <stp>1</stp>
        <tr r="M1116" s="1"/>
      </tp>
      <tp>
        <v>0</v>
        <stp/>
        <stp>EM_S_QSTM07_IS</stp>
        <stp>4</stp>
        <stp>002648.SZ</stp>
        <stp>61</stp>
        <stp>12/31/2016</stp>
        <stp>1</stp>
        <tr r="M1115" s="1"/>
      </tp>
      <tp>
        <v>0</v>
        <stp/>
        <stp>EM_S_QSTM07_IS</stp>
        <stp>4</stp>
        <stp>002657.SZ</stp>
        <stp>61</stp>
        <stp>12/31/2016</stp>
        <stp>1</stp>
        <tr r="M1124" s="1"/>
      </tp>
      <tp>
        <v>0</v>
        <stp/>
        <stp>EM_S_QSTM07_IS</stp>
        <stp>4</stp>
        <stp>002656.SZ</stp>
        <stp>61</stp>
        <stp>12/31/2016</stp>
        <stp>1</stp>
        <tr r="M1123" s="1"/>
      </tp>
      <tp>
        <v>0</v>
        <stp/>
        <stp>EM_S_QSTM07_IS</stp>
        <stp>4</stp>
        <stp>002655.SZ</stp>
        <stp>61</stp>
        <stp>12/31/2016</stp>
        <stp>1</stp>
        <tr r="M1122" s="1"/>
      </tp>
      <tp>
        <v>0</v>
        <stp/>
        <stp>EM_S_QSTM07_IS</stp>
        <stp>4</stp>
        <stp>002654.SZ</stp>
        <stp>61</stp>
        <stp>12/31/2016</stp>
        <stp>1</stp>
        <tr r="M1121" s="1"/>
      </tp>
      <tp>
        <v>0</v>
        <stp/>
        <stp>EM_S_QSTM07_IS</stp>
        <stp>4</stp>
        <stp>002653.SZ</stp>
        <stp>61</stp>
        <stp>12/31/2016</stp>
        <stp>1</stp>
        <tr r="M1120" s="1"/>
      </tp>
      <tp>
        <v>0</v>
        <stp/>
        <stp>EM_S_QSTM07_IS</stp>
        <stp>4</stp>
        <stp>002652.SZ</stp>
        <stp>61</stp>
        <stp>12/31/2016</stp>
        <stp>1</stp>
        <tr r="M1119" s="1"/>
      </tp>
      <tp>
        <v>0</v>
        <stp/>
        <stp>EM_S_QSTM07_IS</stp>
        <stp>4</stp>
        <stp>002651.SZ</stp>
        <stp>61</stp>
        <stp>12/31/2016</stp>
        <stp>1</stp>
        <tr r="M1118" s="1"/>
      </tp>
      <tp>
        <v>0</v>
        <stp/>
        <stp>EM_S_QSTM07_IS</stp>
        <stp>4</stp>
        <stp>002650.SZ</stp>
        <stp>61</stp>
        <stp>12/31/2016</stp>
        <stp>1</stp>
        <tr r="M1117" s="1"/>
      </tp>
      <tp>
        <v>0</v>
        <stp/>
        <stp>EM_S_QSTM07_IS</stp>
        <stp>4</stp>
        <stp>002659.SZ</stp>
        <stp>61</stp>
        <stp>12/31/2016</stp>
        <stp>1</stp>
        <tr r="M1126" s="1"/>
      </tp>
      <tp>
        <v>0</v>
        <stp/>
        <stp>EM_S_QSTM07_IS</stp>
        <stp>4</stp>
        <stp>002658.SZ</stp>
        <stp>61</stp>
        <stp>12/31/2016</stp>
        <stp>1</stp>
        <tr r="M1125" s="1"/>
      </tp>
      <tp>
        <v>0</v>
        <stp/>
        <stp>EM_S_QSTM07_IS</stp>
        <stp>4</stp>
        <stp>002627.SZ</stp>
        <stp>61</stp>
        <stp>12/31/2016</stp>
        <stp>1</stp>
        <tr r="M1094" s="1"/>
      </tp>
      <tp>
        <v>0</v>
        <stp/>
        <stp>EM_S_QSTM07_IS</stp>
        <stp>4</stp>
        <stp>002626.SZ</stp>
        <stp>61</stp>
        <stp>12/31/2016</stp>
        <stp>1</stp>
        <tr r="M1093" s="1"/>
      </tp>
      <tp>
        <v>0</v>
        <stp/>
        <stp>EM_S_QSTM07_IS</stp>
        <stp>4</stp>
        <stp>002625.SZ</stp>
        <stp>61</stp>
        <stp>12/31/2016</stp>
        <stp>1</stp>
        <tr r="M1092" s="1"/>
      </tp>
      <tp>
        <v>0</v>
        <stp/>
        <stp>EM_S_QSTM07_IS</stp>
        <stp>4</stp>
        <stp>002624.SZ</stp>
        <stp>61</stp>
        <stp>12/31/2016</stp>
        <stp>1</stp>
        <tr r="M1091" s="1"/>
      </tp>
      <tp>
        <v>0</v>
        <stp/>
        <stp>EM_S_QSTM07_IS</stp>
        <stp>4</stp>
        <stp>002623.SZ</stp>
        <stp>61</stp>
        <stp>12/31/2016</stp>
        <stp>1</stp>
        <tr r="M1090" s="1"/>
      </tp>
      <tp>
        <v>0</v>
        <stp/>
        <stp>EM_S_QSTM07_IS</stp>
        <stp>4</stp>
        <stp>002622.SZ</stp>
        <stp>61</stp>
        <stp>12/31/2016</stp>
        <stp>1</stp>
        <tr r="M1089" s="1"/>
      </tp>
      <tp>
        <v>0</v>
        <stp/>
        <stp>EM_S_QSTM07_IS</stp>
        <stp>4</stp>
        <stp>002621.SZ</stp>
        <stp>61</stp>
        <stp>12/31/2016</stp>
        <stp>1</stp>
        <tr r="M1088" s="1"/>
      </tp>
      <tp>
        <v>0</v>
        <stp/>
        <stp>EM_S_QSTM07_IS</stp>
        <stp>4</stp>
        <stp>002620.SZ</stp>
        <stp>61</stp>
        <stp>12/31/2016</stp>
        <stp>1</stp>
        <tr r="M1087" s="1"/>
      </tp>
      <tp>
        <v>0</v>
        <stp/>
        <stp>EM_S_QSTM07_IS</stp>
        <stp>4</stp>
        <stp>002629.SZ</stp>
        <stp>61</stp>
        <stp>12/31/2016</stp>
        <stp>1</stp>
        <tr r="M1096" s="1"/>
      </tp>
      <tp>
        <v>0</v>
        <stp/>
        <stp>EM_S_QSTM07_IS</stp>
        <stp>4</stp>
        <stp>002628.SZ</stp>
        <stp>61</stp>
        <stp>12/31/2016</stp>
        <stp>1</stp>
        <tr r="M1095" s="1"/>
      </tp>
      <tp>
        <v>0</v>
        <stp/>
        <stp>EM_S_QSTM07_IS</stp>
        <stp>4</stp>
        <stp>002637.SZ</stp>
        <stp>61</stp>
        <stp>12/31/2016</stp>
        <stp>1</stp>
        <tr r="M1104" s="1"/>
      </tp>
      <tp>
        <v>0</v>
        <stp/>
        <stp>EM_S_QSTM07_IS</stp>
        <stp>4</stp>
        <stp>002636.SZ</stp>
        <stp>61</stp>
        <stp>12/31/2016</stp>
        <stp>1</stp>
        <tr r="M1103" s="1"/>
      </tp>
      <tp>
        <v>0</v>
        <stp/>
        <stp>EM_S_QSTM07_IS</stp>
        <stp>4</stp>
        <stp>002635.SZ</stp>
        <stp>61</stp>
        <stp>12/31/2016</stp>
        <stp>1</stp>
        <tr r="M1102" s="1"/>
      </tp>
      <tp>
        <v>0</v>
        <stp/>
        <stp>EM_S_QSTM07_IS</stp>
        <stp>4</stp>
        <stp>002634.SZ</stp>
        <stp>61</stp>
        <stp>12/31/2016</stp>
        <stp>1</stp>
        <tr r="M1101" s="1"/>
      </tp>
      <tp>
        <v>0</v>
        <stp/>
        <stp>EM_S_QSTM07_IS</stp>
        <stp>4</stp>
        <stp>002633.SZ</stp>
        <stp>61</stp>
        <stp>12/31/2016</stp>
        <stp>1</stp>
        <tr r="M1100" s="1"/>
      </tp>
      <tp>
        <v>0</v>
        <stp/>
        <stp>EM_S_QSTM07_IS</stp>
        <stp>4</stp>
        <stp>002632.SZ</stp>
        <stp>61</stp>
        <stp>12/31/2016</stp>
        <stp>1</stp>
        <tr r="M1099" s="1"/>
      </tp>
      <tp>
        <v>0</v>
        <stp/>
        <stp>EM_S_QSTM07_IS</stp>
        <stp>4</stp>
        <stp>002631.SZ</stp>
        <stp>61</stp>
        <stp>12/31/2016</stp>
        <stp>1</stp>
        <tr r="M1098" s="1"/>
      </tp>
      <tp>
        <v>0</v>
        <stp/>
        <stp>EM_S_QSTM07_IS</stp>
        <stp>4</stp>
        <stp>002630.SZ</stp>
        <stp>61</stp>
        <stp>12/31/2016</stp>
        <stp>1</stp>
        <tr r="M1097" s="1"/>
      </tp>
      <tp>
        <v>0</v>
        <stp/>
        <stp>EM_S_QSTM07_IS</stp>
        <stp>4</stp>
        <stp>002639.SZ</stp>
        <stp>61</stp>
        <stp>12/31/2016</stp>
        <stp>1</stp>
        <tr r="M1106" s="1"/>
      </tp>
      <tp>
        <v>0</v>
        <stp/>
        <stp>EM_S_QSTM07_IS</stp>
        <stp>4</stp>
        <stp>002638.SZ</stp>
        <stp>61</stp>
        <stp>12/31/2016</stp>
        <stp>1</stp>
        <tr r="M1105" s="1"/>
      </tp>
      <tp>
        <v>0</v>
        <stp/>
        <stp>EM_S_QSTM07_IS</stp>
        <stp>4</stp>
        <stp>002607.SZ</stp>
        <stp>61</stp>
        <stp>12/31/2016</stp>
        <stp>1</stp>
        <tr r="M1074" s="1"/>
      </tp>
      <tp>
        <v>0</v>
        <stp/>
        <stp>EM_S_QSTM07_IS</stp>
        <stp>4</stp>
        <stp>002606.SZ</stp>
        <stp>61</stp>
        <stp>12/31/2016</stp>
        <stp>1</stp>
        <tr r="M1073" s="1"/>
      </tp>
      <tp>
        <v>0</v>
        <stp/>
        <stp>EM_S_QSTM07_IS</stp>
        <stp>4</stp>
        <stp>002605.SZ</stp>
        <stp>61</stp>
        <stp>12/31/2016</stp>
        <stp>1</stp>
        <tr r="M1072" s="1"/>
      </tp>
      <tp>
        <v>0</v>
        <stp/>
        <stp>EM_S_QSTM07_IS</stp>
        <stp>4</stp>
        <stp>002604.SZ</stp>
        <stp>61</stp>
        <stp>12/31/2016</stp>
        <stp>1</stp>
        <tr r="M1071" s="1"/>
      </tp>
      <tp>
        <v>0</v>
        <stp/>
        <stp>EM_S_QSTM07_IS</stp>
        <stp>4</stp>
        <stp>002603.SZ</stp>
        <stp>61</stp>
        <stp>12/31/2016</stp>
        <stp>1</stp>
        <tr r="M1070" s="1"/>
      </tp>
      <tp>
        <v>0</v>
        <stp/>
        <stp>EM_S_QSTM07_IS</stp>
        <stp>4</stp>
        <stp>002602.SZ</stp>
        <stp>61</stp>
        <stp>12/31/2016</stp>
        <stp>1</stp>
        <tr r="M1069" s="1"/>
      </tp>
      <tp>
        <v>0</v>
        <stp/>
        <stp>EM_S_QSTM07_IS</stp>
        <stp>4</stp>
        <stp>002601.SZ</stp>
        <stp>61</stp>
        <stp>12/31/2016</stp>
        <stp>1</stp>
        <tr r="M1068" s="1"/>
      </tp>
      <tp>
        <v>0</v>
        <stp/>
        <stp>EM_S_QSTM07_IS</stp>
        <stp>4</stp>
        <stp>002600.SZ</stp>
        <stp>61</stp>
        <stp>12/31/2016</stp>
        <stp>1</stp>
        <tr r="M1067" s="1"/>
      </tp>
      <tp>
        <v>0</v>
        <stp/>
        <stp>EM_S_QSTM07_IS</stp>
        <stp>4</stp>
        <stp>002609.SZ</stp>
        <stp>61</stp>
        <stp>12/31/2016</stp>
        <stp>1</stp>
        <tr r="M1076" s="1"/>
      </tp>
      <tp>
        <v>0</v>
        <stp/>
        <stp>EM_S_QSTM07_IS</stp>
        <stp>4</stp>
        <stp>002608.SZ</stp>
        <stp>61</stp>
        <stp>12/31/2016</stp>
        <stp>1</stp>
        <tr r="M1075" s="1"/>
      </tp>
      <tp>
        <v>0</v>
        <stp/>
        <stp>EM_S_QSTM07_IS</stp>
        <stp>4</stp>
        <stp>002617.SZ</stp>
        <stp>61</stp>
        <stp>12/31/2016</stp>
        <stp>1</stp>
        <tr r="M1084" s="1"/>
      </tp>
      <tp>
        <v>0</v>
        <stp/>
        <stp>EM_S_QSTM07_IS</stp>
        <stp>4</stp>
        <stp>002616.SZ</stp>
        <stp>61</stp>
        <stp>12/31/2016</stp>
        <stp>1</stp>
        <tr r="M1083" s="1"/>
      </tp>
      <tp>
        <v>0</v>
        <stp/>
        <stp>EM_S_QSTM07_IS</stp>
        <stp>4</stp>
        <stp>002615.SZ</stp>
        <stp>61</stp>
        <stp>12/31/2016</stp>
        <stp>1</stp>
        <tr r="M1082" s="1"/>
      </tp>
      <tp>
        <v>0</v>
        <stp/>
        <stp>EM_S_QSTM07_IS</stp>
        <stp>4</stp>
        <stp>002614.SZ</stp>
        <stp>61</stp>
        <stp>12/31/2016</stp>
        <stp>1</stp>
        <tr r="M1081" s="1"/>
      </tp>
      <tp>
        <v>0</v>
        <stp/>
        <stp>EM_S_QSTM07_IS</stp>
        <stp>4</stp>
        <stp>002613.SZ</stp>
        <stp>61</stp>
        <stp>12/31/2016</stp>
        <stp>1</stp>
        <tr r="M1080" s="1"/>
      </tp>
      <tp>
        <v>0</v>
        <stp/>
        <stp>EM_S_QSTM07_IS</stp>
        <stp>4</stp>
        <stp>002612.SZ</stp>
        <stp>61</stp>
        <stp>12/31/2016</stp>
        <stp>1</stp>
        <tr r="M1079" s="1"/>
      </tp>
      <tp>
        <v>0</v>
        <stp/>
        <stp>EM_S_QSTM07_IS</stp>
        <stp>4</stp>
        <stp>002611.SZ</stp>
        <stp>61</stp>
        <stp>12/31/2016</stp>
        <stp>1</stp>
        <tr r="M1078" s="1"/>
      </tp>
      <tp>
        <v>0</v>
        <stp/>
        <stp>EM_S_QSTM07_IS</stp>
        <stp>4</stp>
        <stp>002610.SZ</stp>
        <stp>61</stp>
        <stp>12/31/2016</stp>
        <stp>1</stp>
        <tr r="M1077" s="1"/>
      </tp>
      <tp>
        <v>0</v>
        <stp/>
        <stp>EM_S_QSTM07_IS</stp>
        <stp>4</stp>
        <stp>002619.SZ</stp>
        <stp>61</stp>
        <stp>12/31/2016</stp>
        <stp>1</stp>
        <tr r="M1086" s="1"/>
      </tp>
      <tp>
        <v>0</v>
        <stp/>
        <stp>EM_S_QSTM07_IS</stp>
        <stp>4</stp>
        <stp>002618.SZ</stp>
        <stp>61</stp>
        <stp>12/31/2016</stp>
        <stp>1</stp>
        <tr r="M1085" s="1"/>
      </tp>
      <tp>
        <v>0</v>
        <stp/>
        <stp>EM_S_QSTM07_IS</stp>
        <stp>4</stp>
        <stp>002687.SZ</stp>
        <stp>61</stp>
        <stp>12/31/2016</stp>
        <stp>1</stp>
        <tr r="M1154" s="1"/>
      </tp>
      <tp>
        <v>0</v>
        <stp/>
        <stp>EM_S_QSTM07_IS</stp>
        <stp>4</stp>
        <stp>002686.SZ</stp>
        <stp>61</stp>
        <stp>12/31/2016</stp>
        <stp>1</stp>
        <tr r="M1153" s="1"/>
      </tp>
      <tp>
        <v>0</v>
        <stp/>
        <stp>EM_S_QSTM07_IS</stp>
        <stp>4</stp>
        <stp>002685.SZ</stp>
        <stp>61</stp>
        <stp>12/31/2016</stp>
        <stp>1</stp>
        <tr r="M1152" s="1"/>
      </tp>
      <tp>
        <v>0</v>
        <stp/>
        <stp>EM_S_QSTM07_IS</stp>
        <stp>4</stp>
        <stp>002684.SZ</stp>
        <stp>61</stp>
        <stp>12/31/2016</stp>
        <stp>1</stp>
        <tr r="M1151" s="1"/>
      </tp>
      <tp>
        <v>0</v>
        <stp/>
        <stp>EM_S_QSTM07_IS</stp>
        <stp>4</stp>
        <stp>002683.SZ</stp>
        <stp>61</stp>
        <stp>12/31/2016</stp>
        <stp>1</stp>
        <tr r="M1150" s="1"/>
      </tp>
      <tp>
        <v>0</v>
        <stp/>
        <stp>EM_S_QSTM07_IS</stp>
        <stp>4</stp>
        <stp>002682.SZ</stp>
        <stp>61</stp>
        <stp>12/31/2016</stp>
        <stp>1</stp>
        <tr r="M1149" s="1"/>
      </tp>
      <tp>
        <v>0</v>
        <stp/>
        <stp>EM_S_QSTM07_IS</stp>
        <stp>4</stp>
        <stp>002681.SZ</stp>
        <stp>61</stp>
        <stp>12/31/2016</stp>
        <stp>1</stp>
        <tr r="M1148" s="1"/>
      </tp>
      <tp>
        <v>0</v>
        <stp/>
        <stp>EM_S_QSTM07_IS</stp>
        <stp>4</stp>
        <stp>002680.SZ</stp>
        <stp>61</stp>
        <stp>12/31/2016</stp>
        <stp>1</stp>
        <tr r="M1147" s="1"/>
      </tp>
      <tp>
        <v>0</v>
        <stp/>
        <stp>EM_S_QSTM07_IS</stp>
        <stp>4</stp>
        <stp>002689.SZ</stp>
        <stp>61</stp>
        <stp>12/31/2016</stp>
        <stp>1</stp>
        <tr r="M1156" s="1"/>
      </tp>
      <tp>
        <v>0</v>
        <stp/>
        <stp>EM_S_QSTM07_IS</stp>
        <stp>4</stp>
        <stp>002688.SZ</stp>
        <stp>61</stp>
        <stp>12/31/2016</stp>
        <stp>1</stp>
        <tr r="M1155" s="1"/>
      </tp>
      <tp>
        <v>0</v>
        <stp/>
        <stp>EM_S_QSTM07_IS</stp>
        <stp>4</stp>
        <stp>002697.SZ</stp>
        <stp>61</stp>
        <stp>12/31/2016</stp>
        <stp>1</stp>
        <tr r="M1164" s="1"/>
      </tp>
      <tp>
        <v>88966410.140000001</v>
        <stp/>
        <stp>EM_S_QSTM07_IS</stp>
        <stp>4</stp>
        <stp>001696.SZ</stp>
        <stp>61</stp>
        <stp>12/31/2015</stp>
        <stp>1</stp>
        <tr r="I467" s="1"/>
      </tp>
      <tp>
        <v>0</v>
        <stp/>
        <stp>EM_S_QSTM07_IS</stp>
        <stp>4</stp>
        <stp>002696.SZ</stp>
        <stp>61</stp>
        <stp>12/31/2016</stp>
        <stp>1</stp>
        <tr r="M1163" s="1"/>
      </tp>
      <tp>
        <v>0</v>
        <stp/>
        <stp>EM_S_QSTM07_IS</stp>
        <stp>4</stp>
        <stp>002695.SZ</stp>
        <stp>61</stp>
        <stp>12/31/2016</stp>
        <stp>1</stp>
        <tr r="M1162" s="1"/>
      </tp>
      <tp>
        <v>0</v>
        <stp/>
        <stp>EM_S_QSTM07_IS</stp>
        <stp>4</stp>
        <stp>002694.SZ</stp>
        <stp>61</stp>
        <stp>12/31/2016</stp>
        <stp>1</stp>
        <tr r="M1161" s="1"/>
      </tp>
      <tp>
        <v>0</v>
        <stp/>
        <stp>EM_S_QSTM07_IS</stp>
        <stp>4</stp>
        <stp>002693.SZ</stp>
        <stp>61</stp>
        <stp>12/31/2016</stp>
        <stp>1</stp>
        <tr r="M1160" s="1"/>
      </tp>
      <tp>
        <v>0</v>
        <stp/>
        <stp>EM_S_QSTM07_IS</stp>
        <stp>4</stp>
        <stp>002692.SZ</stp>
        <stp>61</stp>
        <stp>12/31/2016</stp>
        <stp>1</stp>
        <tr r="M1159" s="1"/>
      </tp>
      <tp>
        <v>0</v>
        <stp/>
        <stp>EM_S_QSTM07_IS</stp>
        <stp>4</stp>
        <stp>002691.SZ</stp>
        <stp>61</stp>
        <stp>12/31/2016</stp>
        <stp>1</stp>
        <tr r="M1158" s="1"/>
      </tp>
      <tp>
        <v>0</v>
        <stp/>
        <stp>EM_S_QSTM07_IS</stp>
        <stp>4</stp>
        <stp>002690.SZ</stp>
        <stp>61</stp>
        <stp>12/31/2016</stp>
        <stp>1</stp>
        <tr r="M1157" s="1"/>
      </tp>
      <tp>
        <v>0</v>
        <stp/>
        <stp>EM_S_QSTM07_IS</stp>
        <stp>4</stp>
        <stp>002699.SZ</stp>
        <stp>61</stp>
        <stp>12/31/2016</stp>
        <stp>1</stp>
        <tr r="M1166" s="1"/>
      </tp>
      <tp>
        <v>0</v>
        <stp/>
        <stp>EM_S_QSTM07_IS</stp>
        <stp>4</stp>
        <stp>002698.SZ</stp>
        <stp>61</stp>
        <stp>12/31/2016</stp>
        <stp>1</stp>
        <tr r="M1165" s="1"/>
      </tp>
      <tp>
        <v>236354000</v>
        <stp/>
        <stp>EM_S_QSTM07_IS</stp>
        <stp>4</stp>
        <stp>601727.SH</stp>
        <stp>61</stp>
        <stp>12/31/2015</stp>
        <stp>1</stp>
        <tr r="I2779" s="1"/>
      </tp>
      <tp>
        <v>33143099.48</v>
        <stp/>
        <stp>EM_S_QSTM07_IS</stp>
        <stp>4</stp>
        <stp>601700.SH</stp>
        <stp>61</stp>
        <stp>12/31/2015</stp>
        <stp>1</stp>
        <tr r="I2776" s="1"/>
      </tp>
      <tp>
        <v>-2516762.04</v>
        <stp/>
        <stp>EM_S_QSTM07_IS</stp>
        <stp>4</stp>
        <stp>601717.SH</stp>
        <stp>61</stp>
        <stp>12/31/2015</stp>
        <stp>1</stp>
        <tr r="I2777" s="1"/>
      </tp>
      <tp>
        <v>98007993.549999997</v>
        <stp/>
        <stp>EM_S_QSTM07_IS</stp>
        <stp>4</stp>
        <stp>601718.SH</stp>
        <stp>61</stp>
        <stp>12/31/2015</stp>
        <stp>1</stp>
        <tr r="I2778" s="1"/>
      </tp>
      <tp>
        <v>3857630000</v>
        <stp/>
        <stp>EM_S_QSTM07_IS</stp>
        <stp>4</stp>
        <stp>601766.SH</stp>
        <stp>61</stp>
        <stp>12/31/2015</stp>
        <stp>1</stp>
        <tr r="I2780" s="1"/>
      </tp>
      <tp>
        <v>84696334.909999996</v>
        <stp/>
        <stp>EM_S_QSTM07_IS</stp>
        <stp>4</stp>
        <stp>601777.SH</stp>
        <stp>61</stp>
        <stp>12/31/2015</stp>
        <stp>1</stp>
        <tr r="I2781" s="1"/>
      </tp>
      <tp>
        <v>46757226.049999997</v>
        <stp/>
        <stp>EM_S_QSTM07_IS</stp>
        <stp>4</stp>
        <stp>601789.SH</stp>
        <stp>61</stp>
        <stp>12/31/2015</stp>
        <stp>1</stp>
        <tr r="I2783" s="1"/>
      </tp>
      <tp>
        <v>1646821656.1900001</v>
        <stp/>
        <stp>EM_S_QSTM07_IS</stp>
        <stp>4</stp>
        <stp>601788.SH</stp>
        <stp>61</stp>
        <stp>12/31/2015</stp>
        <stp>1</stp>
        <tr r="I2782" s="1"/>
      </tp>
      <tp>
        <v>92223457.090000004</v>
        <stp/>
        <stp>EM_S_QSTM07_IS</stp>
        <stp>4</stp>
        <stp>601799.SH</stp>
        <stp>61</stp>
        <stp>12/31/2015</stp>
        <stp>1</stp>
        <tr r="I2785" s="1"/>
      </tp>
      <tp>
        <v>19016546.109999999</v>
        <stp/>
        <stp>EM_S_QSTM07_IS</stp>
        <stp>4</stp>
        <stp>601798.SH</stp>
        <stp>61</stp>
        <stp>12/31/2015</stp>
        <stp>1</stp>
        <tr r="I2784" s="1"/>
      </tp>
      <tp>
        <v>0</v>
        <stp/>
        <stp>EM_S_QSTM07_IS</stp>
        <stp>4</stp>
        <stp>002767.SZ</stp>
        <stp>61</stp>
        <stp>12/31/2016</stp>
        <stp>1</stp>
        <tr r="M1228" s="1"/>
      </tp>
      <tp>
        <v>0</v>
        <stp/>
        <stp>EM_S_QSTM07_IS</stp>
        <stp>4</stp>
        <stp>002766.SZ</stp>
        <stp>61</stp>
        <stp>12/31/2016</stp>
        <stp>1</stp>
        <tr r="M1227" s="1"/>
      </tp>
      <tp>
        <v>0</v>
        <stp/>
        <stp>EM_S_QSTM07_IS</stp>
        <stp>4</stp>
        <stp>002765.SZ</stp>
        <stp>61</stp>
        <stp>12/31/2016</stp>
        <stp>1</stp>
        <tr r="M1226" s="1"/>
      </tp>
      <tp>
        <v>0</v>
        <stp/>
        <stp>EM_S_QSTM07_IS</stp>
        <stp>4</stp>
        <stp>002763.SZ</stp>
        <stp>61</stp>
        <stp>12/31/2016</stp>
        <stp>1</stp>
        <tr r="M1225" s="1"/>
      </tp>
      <tp>
        <v>0</v>
        <stp/>
        <stp>EM_S_QSTM07_IS</stp>
        <stp>4</stp>
        <stp>002762.SZ</stp>
        <stp>61</stp>
        <stp>12/31/2016</stp>
        <stp>1</stp>
        <tr r="M1224" s="1"/>
      </tp>
      <tp>
        <v>0</v>
        <stp/>
        <stp>EM_S_QSTM07_IS</stp>
        <stp>4</stp>
        <stp>002761.SZ</stp>
        <stp>61</stp>
        <stp>12/31/2016</stp>
        <stp>1</stp>
        <tr r="M1223" s="1"/>
      </tp>
      <tp>
        <v>0</v>
        <stp/>
        <stp>EM_S_QSTM07_IS</stp>
        <stp>4</stp>
        <stp>002760.SZ</stp>
        <stp>61</stp>
        <stp>12/31/2016</stp>
        <stp>1</stp>
        <tr r="M1222" s="1"/>
      </tp>
      <tp>
        <v>0</v>
        <stp/>
        <stp>EM_S_QSTM07_IS</stp>
        <stp>4</stp>
        <stp>002769.SZ</stp>
        <stp>61</stp>
        <stp>12/31/2016</stp>
        <stp>1</stp>
        <tr r="M1230" s="1"/>
      </tp>
      <tp>
        <v>0</v>
        <stp/>
        <stp>EM_S_QSTM07_IS</stp>
        <stp>4</stp>
        <stp>002768.SZ</stp>
        <stp>61</stp>
        <stp>12/31/2016</stp>
        <stp>1</stp>
        <tr r="M1229" s="1"/>
      </tp>
      <tp>
        <v>0</v>
        <stp/>
        <stp>EM_S_QSTM07_IS</stp>
        <stp>4</stp>
        <stp>002777.SZ</stp>
        <stp>61</stp>
        <stp>12/31/2016</stp>
        <stp>1</stp>
        <tr r="M1237" s="1"/>
      </tp>
      <tp>
        <v>0</v>
        <stp/>
        <stp>EM_S_QSTM07_IS</stp>
        <stp>4</stp>
        <stp>002776.SZ</stp>
        <stp>61</stp>
        <stp>12/31/2016</stp>
        <stp>1</stp>
        <tr r="M1236" s="1"/>
      </tp>
      <tp>
        <v>0</v>
        <stp/>
        <stp>EM_S_QSTM07_IS</stp>
        <stp>4</stp>
        <stp>002775.SZ</stp>
        <stp>61</stp>
        <stp>12/31/2016</stp>
        <stp>1</stp>
        <tr r="M1235" s="1"/>
      </tp>
      <tp>
        <v>0</v>
        <stp/>
        <stp>EM_S_QSTM07_IS</stp>
        <stp>4</stp>
        <stp>002773.SZ</stp>
        <stp>61</stp>
        <stp>12/31/2016</stp>
        <stp>1</stp>
        <tr r="M1234" s="1"/>
      </tp>
      <tp>
        <v>0</v>
        <stp/>
        <stp>EM_S_QSTM07_IS</stp>
        <stp>4</stp>
        <stp>002772.SZ</stp>
        <stp>61</stp>
        <stp>12/31/2016</stp>
        <stp>1</stp>
        <tr r="M1233" s="1"/>
      </tp>
      <tp>
        <v>0</v>
        <stp/>
        <stp>EM_S_QSTM07_IS</stp>
        <stp>4</stp>
        <stp>002771.SZ</stp>
        <stp>61</stp>
        <stp>12/31/2016</stp>
        <stp>1</stp>
        <tr r="M1232" s="1"/>
      </tp>
      <tp>
        <v>0</v>
        <stp/>
        <stp>EM_S_QSTM07_IS</stp>
        <stp>4</stp>
        <stp>002770.SZ</stp>
        <stp>61</stp>
        <stp>12/31/2016</stp>
        <stp>1</stp>
        <tr r="M1231" s="1"/>
      </tp>
      <tp>
        <v>0</v>
        <stp/>
        <stp>EM_S_QSTM07_IS</stp>
        <stp>4</stp>
        <stp>002779.SZ</stp>
        <stp>61</stp>
        <stp>12/31/2016</stp>
        <stp>1</stp>
        <tr r="M1239" s="1"/>
      </tp>
      <tp>
        <v>0</v>
        <stp/>
        <stp>EM_S_QSTM07_IS</stp>
        <stp>4</stp>
        <stp>002778.SZ</stp>
        <stp>61</stp>
        <stp>12/31/2016</stp>
        <stp>1</stp>
        <tr r="M1238" s="1"/>
      </tp>
      <tp>
        <v>0</v>
        <stp/>
        <stp>EM_S_QSTM07_IS</stp>
        <stp>4</stp>
        <stp>002747.SZ</stp>
        <stp>61</stp>
        <stp>12/31/2016</stp>
        <stp>1</stp>
        <tr r="M1210" s="1"/>
      </tp>
      <tp>
        <v>0</v>
        <stp/>
        <stp>EM_S_QSTM07_IS</stp>
        <stp>4</stp>
        <stp>002746.SZ</stp>
        <stp>61</stp>
        <stp>12/31/2016</stp>
        <stp>1</stp>
        <tr r="M1209" s="1"/>
      </tp>
      <tp>
        <v>0</v>
        <stp/>
        <stp>EM_S_QSTM07_IS</stp>
        <stp>4</stp>
        <stp>002745.SZ</stp>
        <stp>61</stp>
        <stp>12/31/2016</stp>
        <stp>1</stp>
        <tr r="M1208" s="1"/>
      </tp>
      <tp>
        <v>0</v>
        <stp/>
        <stp>EM_S_QSTM07_IS</stp>
        <stp>4</stp>
        <stp>002743.SZ</stp>
        <stp>61</stp>
        <stp>12/31/2016</stp>
        <stp>1</stp>
        <tr r="M1207" s="1"/>
      </tp>
      <tp>
        <v>0</v>
        <stp/>
        <stp>EM_S_QSTM07_IS</stp>
        <stp>4</stp>
        <stp>002742.SZ</stp>
        <stp>61</stp>
        <stp>12/31/2016</stp>
        <stp>1</stp>
        <tr r="M1206" s="1"/>
      </tp>
      <tp>
        <v>0</v>
        <stp/>
        <stp>EM_S_QSTM07_IS</stp>
        <stp>4</stp>
        <stp>002741.SZ</stp>
        <stp>61</stp>
        <stp>12/31/2016</stp>
        <stp>1</stp>
        <tr r="M1205" s="1"/>
      </tp>
      <tp>
        <v>0</v>
        <stp/>
        <stp>EM_S_QSTM07_IS</stp>
        <stp>4</stp>
        <stp>002740.SZ</stp>
        <stp>61</stp>
        <stp>12/31/2016</stp>
        <stp>1</stp>
        <tr r="M1204" s="1"/>
      </tp>
      <tp>
        <v>0</v>
        <stp/>
        <stp>EM_S_QSTM07_IS</stp>
        <stp>4</stp>
        <stp>002749.SZ</stp>
        <stp>61</stp>
        <stp>12/31/2016</stp>
        <stp>1</stp>
        <tr r="M1212" s="1"/>
      </tp>
      <tp>
        <v>0</v>
        <stp/>
        <stp>EM_S_QSTM07_IS</stp>
        <stp>4</stp>
        <stp>002748.SZ</stp>
        <stp>61</stp>
        <stp>12/31/2016</stp>
        <stp>1</stp>
        <tr r="M1211" s="1"/>
      </tp>
      <tp>
        <v>0</v>
        <stp/>
        <stp>EM_S_QSTM07_IS</stp>
        <stp>4</stp>
        <stp>002757.SZ</stp>
        <stp>61</stp>
        <stp>12/31/2016</stp>
        <stp>1</stp>
        <tr r="M1219" s="1"/>
      </tp>
      <tp>
        <v>0</v>
        <stp/>
        <stp>EM_S_QSTM07_IS</stp>
        <stp>4</stp>
        <stp>002756.SZ</stp>
        <stp>61</stp>
        <stp>12/31/2016</stp>
        <stp>1</stp>
        <tr r="M1218" s="1"/>
      </tp>
      <tp>
        <v>0</v>
        <stp/>
        <stp>EM_S_QSTM07_IS</stp>
        <stp>4</stp>
        <stp>002755.SZ</stp>
        <stp>61</stp>
        <stp>12/31/2016</stp>
        <stp>1</stp>
        <tr r="M1217" s="1"/>
      </tp>
      <tp>
        <v>0</v>
        <stp/>
        <stp>EM_S_QSTM07_IS</stp>
        <stp>4</stp>
        <stp>002753.SZ</stp>
        <stp>61</stp>
        <stp>12/31/2016</stp>
        <stp>1</stp>
        <tr r="M1216" s="1"/>
      </tp>
      <tp>
        <v>0</v>
        <stp/>
        <stp>EM_S_QSTM07_IS</stp>
        <stp>4</stp>
        <stp>002752.SZ</stp>
        <stp>61</stp>
        <stp>12/31/2016</stp>
        <stp>1</stp>
        <tr r="M1215" s="1"/>
      </tp>
      <tp>
        <v>0</v>
        <stp/>
        <stp>EM_S_QSTM07_IS</stp>
        <stp>4</stp>
        <stp>002751.SZ</stp>
        <stp>61</stp>
        <stp>12/31/2016</stp>
        <stp>1</stp>
        <tr r="M1214" s="1"/>
      </tp>
      <tp>
        <v>0</v>
        <stp/>
        <stp>EM_S_QSTM07_IS</stp>
        <stp>4</stp>
        <stp>002750.SZ</stp>
        <stp>61</stp>
        <stp>12/31/2016</stp>
        <stp>1</stp>
        <tr r="M1213" s="1"/>
      </tp>
      <tp>
        <v>0</v>
        <stp/>
        <stp>EM_S_QSTM07_IS</stp>
        <stp>4</stp>
        <stp>002759.SZ</stp>
        <stp>61</stp>
        <stp>12/31/2016</stp>
        <stp>1</stp>
        <tr r="M1221" s="1"/>
      </tp>
      <tp>
        <v>0</v>
        <stp/>
        <stp>EM_S_QSTM07_IS</stp>
        <stp>4</stp>
        <stp>002758.SZ</stp>
        <stp>61</stp>
        <stp>12/31/2016</stp>
        <stp>1</stp>
        <tr r="M1220" s="1"/>
      </tp>
      <tp>
        <v>0</v>
        <stp/>
        <stp>EM_S_QSTM07_IS</stp>
        <stp>4</stp>
        <stp>002727.SZ</stp>
        <stp>61</stp>
        <stp>12/31/2016</stp>
        <stp>1</stp>
        <tr r="M1191" s="1"/>
      </tp>
      <tp>
        <v>0</v>
        <stp/>
        <stp>EM_S_QSTM07_IS</stp>
        <stp>4</stp>
        <stp>002726.SZ</stp>
        <stp>61</stp>
        <stp>12/31/2016</stp>
        <stp>1</stp>
        <tr r="M1190" s="1"/>
      </tp>
      <tp>
        <v>0</v>
        <stp/>
        <stp>EM_S_QSTM07_IS</stp>
        <stp>4</stp>
        <stp>002725.SZ</stp>
        <stp>61</stp>
        <stp>12/31/2016</stp>
        <stp>1</stp>
        <tr r="M1189" s="1"/>
      </tp>
      <tp>
        <v>0</v>
        <stp/>
        <stp>EM_S_QSTM07_IS</stp>
        <stp>4</stp>
        <stp>002724.SZ</stp>
        <stp>61</stp>
        <stp>12/31/2016</stp>
        <stp>1</stp>
        <tr r="M1188" s="1"/>
      </tp>
      <tp>
        <v>0</v>
        <stp/>
        <stp>EM_S_QSTM07_IS</stp>
        <stp>4</stp>
        <stp>002723.SZ</stp>
        <stp>61</stp>
        <stp>12/31/2016</stp>
        <stp>1</stp>
        <tr r="M1187" s="1"/>
      </tp>
      <tp>
        <v>0</v>
        <stp/>
        <stp>EM_S_QSTM07_IS</stp>
        <stp>4</stp>
        <stp>002722.SZ</stp>
        <stp>61</stp>
        <stp>12/31/2016</stp>
        <stp>1</stp>
        <tr r="M1186" s="1"/>
      </tp>
      <tp>
        <v>0</v>
        <stp/>
        <stp>EM_S_QSTM07_IS</stp>
        <stp>4</stp>
        <stp>002721.SZ</stp>
        <stp>61</stp>
        <stp>12/31/2016</stp>
        <stp>1</stp>
        <tr r="M1185" s="1"/>
      </tp>
      <tp>
        <v>0</v>
        <stp/>
        <stp>EM_S_QSTM07_IS</stp>
        <stp>4</stp>
        <stp>002729.SZ</stp>
        <stp>61</stp>
        <stp>12/31/2016</stp>
        <stp>1</stp>
        <tr r="M1193" s="1"/>
      </tp>
      <tp>
        <v>0</v>
        <stp/>
        <stp>EM_S_QSTM07_IS</stp>
        <stp>4</stp>
        <stp>002728.SZ</stp>
        <stp>61</stp>
        <stp>12/31/2016</stp>
        <stp>1</stp>
        <tr r="M1192" s="1"/>
      </tp>
      <tp>
        <v>0</v>
        <stp/>
        <stp>EM_S_QSTM07_IS</stp>
        <stp>4</stp>
        <stp>002737.SZ</stp>
        <stp>61</stp>
        <stp>12/31/2016</stp>
        <stp>1</stp>
        <tr r="M1201" s="1"/>
      </tp>
      <tp>
        <v>0</v>
        <stp/>
        <stp>EM_S_QSTM07_IS</stp>
        <stp>4</stp>
        <stp>002736.SZ</stp>
        <stp>61</stp>
        <stp>12/31/2016</stp>
        <stp>1</stp>
        <tr r="M1200" s="1"/>
      </tp>
      <tp>
        <v>0</v>
        <stp/>
        <stp>EM_S_QSTM07_IS</stp>
        <stp>4</stp>
        <stp>002735.SZ</stp>
        <stp>61</stp>
        <stp>12/31/2016</stp>
        <stp>1</stp>
        <tr r="M1199" s="1"/>
      </tp>
      <tp>
        <v>0</v>
        <stp/>
        <stp>EM_S_QSTM07_IS</stp>
        <stp>4</stp>
        <stp>002734.SZ</stp>
        <stp>61</stp>
        <stp>12/31/2016</stp>
        <stp>1</stp>
        <tr r="M1198" s="1"/>
      </tp>
      <tp>
        <v>0</v>
        <stp/>
        <stp>EM_S_QSTM07_IS</stp>
        <stp>4</stp>
        <stp>002733.SZ</stp>
        <stp>61</stp>
        <stp>12/31/2016</stp>
        <stp>1</stp>
        <tr r="M1197" s="1"/>
      </tp>
      <tp>
        <v>0</v>
        <stp/>
        <stp>EM_S_QSTM07_IS</stp>
        <stp>4</stp>
        <stp>002732.SZ</stp>
        <stp>61</stp>
        <stp>12/31/2016</stp>
        <stp>1</stp>
        <tr r="M1196" s="1"/>
      </tp>
      <tp>
        <v>0</v>
        <stp/>
        <stp>EM_S_QSTM07_IS</stp>
        <stp>4</stp>
        <stp>002731.SZ</stp>
        <stp>61</stp>
        <stp>12/31/2016</stp>
        <stp>1</stp>
        <tr r="M1195" s="1"/>
      </tp>
      <tp>
        <v>0</v>
        <stp/>
        <stp>EM_S_QSTM07_IS</stp>
        <stp>4</stp>
        <stp>002730.SZ</stp>
        <stp>61</stp>
        <stp>12/31/2016</stp>
        <stp>1</stp>
        <tr r="M1194" s="1"/>
      </tp>
      <tp>
        <v>0</v>
        <stp/>
        <stp>EM_S_QSTM07_IS</stp>
        <stp>4</stp>
        <stp>002739.SZ</stp>
        <stp>61</stp>
        <stp>12/31/2016</stp>
        <stp>1</stp>
        <tr r="M1203" s="1"/>
      </tp>
      <tp>
        <v>0</v>
        <stp/>
        <stp>EM_S_QSTM07_IS</stp>
        <stp>4</stp>
        <stp>002738.SZ</stp>
        <stp>61</stp>
        <stp>12/31/2016</stp>
        <stp>1</stp>
        <tr r="M1202" s="1"/>
      </tp>
      <tp>
        <v>0</v>
        <stp/>
        <stp>EM_S_QSTM07_IS</stp>
        <stp>4</stp>
        <stp>002707.SZ</stp>
        <stp>61</stp>
        <stp>12/31/2016</stp>
        <stp>1</stp>
        <tr r="M1173" s="1"/>
      </tp>
      <tp>
        <v>0</v>
        <stp/>
        <stp>EM_S_QSTM07_IS</stp>
        <stp>4</stp>
        <stp>002706.SZ</stp>
        <stp>61</stp>
        <stp>12/31/2016</stp>
        <stp>1</stp>
        <tr r="M1172" s="1"/>
      </tp>
      <tp>
        <v>0</v>
        <stp/>
        <stp>EM_S_QSTM07_IS</stp>
        <stp>4</stp>
        <stp>002705.SZ</stp>
        <stp>61</stp>
        <stp>12/31/2016</stp>
        <stp>1</stp>
        <tr r="M1171" s="1"/>
      </tp>
      <tp>
        <v>0</v>
        <stp/>
        <stp>EM_S_QSTM07_IS</stp>
        <stp>4</stp>
        <stp>002703.SZ</stp>
        <stp>61</stp>
        <stp>12/31/2016</stp>
        <stp>1</stp>
        <tr r="M1170" s="1"/>
      </tp>
      <tp>
        <v>0</v>
        <stp/>
        <stp>EM_S_QSTM07_IS</stp>
        <stp>4</stp>
        <stp>002702.SZ</stp>
        <stp>61</stp>
        <stp>12/31/2016</stp>
        <stp>1</stp>
        <tr r="M1169" s="1"/>
      </tp>
      <tp>
        <v>0</v>
        <stp/>
        <stp>EM_S_QSTM07_IS</stp>
        <stp>4</stp>
        <stp>002701.SZ</stp>
        <stp>61</stp>
        <stp>12/31/2016</stp>
        <stp>1</stp>
        <tr r="M1168" s="1"/>
      </tp>
      <tp>
        <v>0</v>
        <stp/>
        <stp>EM_S_QSTM07_IS</stp>
        <stp>4</stp>
        <stp>002700.SZ</stp>
        <stp>61</stp>
        <stp>12/31/2016</stp>
        <stp>1</stp>
        <tr r="M1167" s="1"/>
      </tp>
      <tp>
        <v>0</v>
        <stp/>
        <stp>EM_S_QSTM07_IS</stp>
        <stp>4</stp>
        <stp>002709.SZ</stp>
        <stp>61</stp>
        <stp>12/31/2016</stp>
        <stp>1</stp>
        <tr r="M1175" s="1"/>
      </tp>
      <tp>
        <v>0</v>
        <stp/>
        <stp>EM_S_QSTM07_IS</stp>
        <stp>4</stp>
        <stp>002708.SZ</stp>
        <stp>61</stp>
        <stp>12/31/2016</stp>
        <stp>1</stp>
        <tr r="M1174" s="1"/>
      </tp>
      <tp>
        <v>0</v>
        <stp/>
        <stp>EM_S_QSTM07_IS</stp>
        <stp>4</stp>
        <stp>002717.SZ</stp>
        <stp>61</stp>
        <stp>12/31/2016</stp>
        <stp>1</stp>
        <tr r="M1182" s="1"/>
      </tp>
      <tp>
        <v>0</v>
        <stp/>
        <stp>EM_S_QSTM07_IS</stp>
        <stp>4</stp>
        <stp>002716.SZ</stp>
        <stp>61</stp>
        <stp>12/31/2016</stp>
        <stp>1</stp>
        <tr r="M1181" s="1"/>
      </tp>
      <tp>
        <v>0</v>
        <stp/>
        <stp>EM_S_QSTM07_IS</stp>
        <stp>4</stp>
        <stp>002715.SZ</stp>
        <stp>61</stp>
        <stp>12/31/2016</stp>
        <stp>1</stp>
        <tr r="M1180" s="1"/>
      </tp>
      <tp>
        <v>0</v>
        <stp/>
        <stp>EM_S_QSTM07_IS</stp>
        <stp>4</stp>
        <stp>002714.SZ</stp>
        <stp>61</stp>
        <stp>12/31/2016</stp>
        <stp>1</stp>
        <tr r="M1179" s="1"/>
      </tp>
      <tp>
        <v>0</v>
        <stp/>
        <stp>EM_S_QSTM07_IS</stp>
        <stp>4</stp>
        <stp>002713.SZ</stp>
        <stp>61</stp>
        <stp>12/31/2016</stp>
        <stp>1</stp>
        <tr r="M1178" s="1"/>
      </tp>
      <tp>
        <v>0</v>
        <stp/>
        <stp>EM_S_QSTM07_IS</stp>
        <stp>4</stp>
        <stp>002712.SZ</stp>
        <stp>61</stp>
        <stp>12/31/2016</stp>
        <stp>1</stp>
        <tr r="M1177" s="1"/>
      </tp>
      <tp>
        <v>0</v>
        <stp/>
        <stp>EM_S_QSTM07_IS</stp>
        <stp>4</stp>
        <stp>002711.SZ</stp>
        <stp>61</stp>
        <stp>12/31/2016</stp>
        <stp>1</stp>
        <tr r="M1176" s="1"/>
      </tp>
      <tp>
        <v>0</v>
        <stp/>
        <stp>EM_S_QSTM07_IS</stp>
        <stp>4</stp>
        <stp>002719.SZ</stp>
        <stp>61</stp>
        <stp>12/31/2016</stp>
        <stp>1</stp>
        <tr r="M1184" s="1"/>
      </tp>
      <tp>
        <v>0</v>
        <stp/>
        <stp>EM_S_QSTM07_IS</stp>
        <stp>4</stp>
        <stp>002718.SZ</stp>
        <stp>61</stp>
        <stp>12/31/2016</stp>
        <stp>1</stp>
        <tr r="M1183" s="1"/>
      </tp>
      <tp>
        <v>0</v>
        <stp/>
        <stp>EM_S_QSTM07_IS</stp>
        <stp>4</stp>
        <stp>002787.SZ</stp>
        <stp>61</stp>
        <stp>12/31/2016</stp>
        <stp>1</stp>
        <tr r="M1246" s="1"/>
      </tp>
      <tp>
        <v>0</v>
        <stp/>
        <stp>EM_S_QSTM07_IS</stp>
        <stp>4</stp>
        <stp>002786.SZ</stp>
        <stp>61</stp>
        <stp>12/31/2016</stp>
        <stp>1</stp>
        <tr r="M1245" s="1"/>
      </tp>
      <tp>
        <v>0</v>
        <stp/>
        <stp>EM_S_QSTM07_IS</stp>
        <stp>4</stp>
        <stp>002785.SZ</stp>
        <stp>61</stp>
        <stp>12/31/2016</stp>
        <stp>1</stp>
        <tr r="M1244" s="1"/>
      </tp>
      <tp>
        <v>0</v>
        <stp/>
        <stp>EM_S_QSTM07_IS</stp>
        <stp>4</stp>
        <stp>002783.SZ</stp>
        <stp>61</stp>
        <stp>12/31/2016</stp>
        <stp>1</stp>
        <tr r="M1243" s="1"/>
      </tp>
      <tp>
        <v>0</v>
        <stp/>
        <stp>EM_S_QSTM07_IS</stp>
        <stp>4</stp>
        <stp>002782.SZ</stp>
        <stp>61</stp>
        <stp>12/31/2016</stp>
        <stp>1</stp>
        <tr r="M1242" s="1"/>
      </tp>
      <tp>
        <v>0</v>
        <stp/>
        <stp>EM_S_QSTM07_IS</stp>
        <stp>4</stp>
        <stp>002781.SZ</stp>
        <stp>61</stp>
        <stp>12/31/2016</stp>
        <stp>1</stp>
        <tr r="M1241" s="1"/>
      </tp>
      <tp>
        <v>0</v>
        <stp/>
        <stp>EM_S_QSTM07_IS</stp>
        <stp>4</stp>
        <stp>002780.SZ</stp>
        <stp>61</stp>
        <stp>12/31/2016</stp>
        <stp>1</stp>
        <tr r="M1240" s="1"/>
      </tp>
      <tp>
        <v>0</v>
        <stp/>
        <stp>EM_S_QSTM07_IS</stp>
        <stp>4</stp>
        <stp>002789.SZ</stp>
        <stp>61</stp>
        <stp>12/31/2016</stp>
        <stp>1</stp>
        <tr r="M1248" s="1"/>
      </tp>
      <tp>
        <v>0</v>
        <stp/>
        <stp>EM_S_QSTM07_IS</stp>
        <stp>4</stp>
        <stp>002788.SZ</stp>
        <stp>61</stp>
        <stp>12/31/2016</stp>
        <stp>1</stp>
        <tr r="M1247" s="1"/>
      </tp>
      <tp>
        <v>0</v>
        <stp/>
        <stp>EM_S_QSTM07_IS</stp>
        <stp>4</stp>
        <stp>002797.SZ</stp>
        <stp>61</stp>
        <stp>12/31/2016</stp>
        <stp>1</stp>
        <tr r="M1255" s="1"/>
      </tp>
      <tp>
        <v>0</v>
        <stp/>
        <stp>EM_S_QSTM07_IS</stp>
        <stp>4</stp>
        <stp>002796.SZ</stp>
        <stp>61</stp>
        <stp>12/31/2016</stp>
        <stp>1</stp>
        <tr r="M1254" s="1"/>
      </tp>
      <tp>
        <v>0</v>
        <stp/>
        <stp>EM_S_QSTM07_IS</stp>
        <stp>4</stp>
        <stp>002795.SZ</stp>
        <stp>61</stp>
        <stp>12/31/2016</stp>
        <stp>1</stp>
        <tr r="M1253" s="1"/>
      </tp>
      <tp>
        <v>0</v>
        <stp/>
        <stp>EM_S_QSTM07_IS</stp>
        <stp>4</stp>
        <stp>002793.SZ</stp>
        <stp>61</stp>
        <stp>12/31/2016</stp>
        <stp>1</stp>
        <tr r="M1252" s="1"/>
      </tp>
      <tp>
        <v>0</v>
        <stp/>
        <stp>EM_S_QSTM07_IS</stp>
        <stp>4</stp>
        <stp>002792.SZ</stp>
        <stp>61</stp>
        <stp>12/31/2016</stp>
        <stp>1</stp>
        <tr r="M1251" s="1"/>
      </tp>
      <tp>
        <v>0</v>
        <stp/>
        <stp>EM_S_QSTM07_IS</stp>
        <stp>4</stp>
        <stp>002791.SZ</stp>
        <stp>61</stp>
        <stp>12/31/2016</stp>
        <stp>1</stp>
        <tr r="M1250" s="1"/>
      </tp>
      <tp>
        <v>0</v>
        <stp/>
        <stp>EM_S_QSTM07_IS</stp>
        <stp>4</stp>
        <stp>002790.SZ</stp>
        <stp>61</stp>
        <stp>12/31/2016</stp>
        <stp>1</stp>
        <tr r="M1249" s="1"/>
      </tp>
      <tp>
        <v>0</v>
        <stp/>
        <stp>EM_S_QSTM07_IS</stp>
        <stp>4</stp>
        <stp>002799.SZ</stp>
        <stp>61</stp>
        <stp>12/31/2016</stp>
        <stp>1</stp>
        <tr r="M1257" s="1"/>
      </tp>
      <tp>
        <v>0</v>
        <stp/>
        <stp>EM_S_QSTM07_IS</stp>
        <stp>4</stp>
        <stp>002798.SZ</stp>
        <stp>61</stp>
        <stp>12/31/2016</stp>
        <stp>1</stp>
        <tr r="M1256" s="1"/>
      </tp>
      <tp>
        <v>0</v>
        <stp/>
        <stp>EM_S_MAJASSRES_NUM</stp>
        <stp>3</stp>
        <stp>603222.SH</stp>
        <stp>2014-12-30</stp>
        <stp>2016-12-30</stp>
        <tr r="U2890" s="1"/>
      </tp>
      <tp>
        <v>0</v>
        <stp/>
        <stp>EM_S_MAJASSRES_NUM</stp>
        <stp>3</stp>
        <stp>603322.SH</stp>
        <stp>2014-12-30</stp>
        <stp>2016-12-30</stp>
        <tr r="U2908" s="1"/>
      </tp>
      <tp>
        <v>0</v>
        <stp/>
        <stp>EM_S_MAJASSRES_NUM</stp>
        <stp>3</stp>
        <stp>603022.SH</stp>
        <stp>2014-12-30</stp>
        <stp>2016-12-30</stp>
        <tr r="U2844" s="1"/>
      </tp>
      <tp>
        <v>0</v>
        <stp/>
        <stp>EM_S_MAJASSRES_NUM</stp>
        <stp>3</stp>
        <stp>603822.SH</stp>
        <stp>2014-12-30</stp>
        <stp>2016-12-30</stp>
        <tr r="U2992" s="1"/>
      </tp>
      <tp>
        <v>0</v>
        <stp/>
        <stp>EM_S_MAJASSRES_NUM</stp>
        <stp>3</stp>
        <stp>601222.SH</stp>
        <stp>2014-12-30</stp>
        <stp>2016-12-30</stp>
        <tr r="U2724" s="1"/>
      </tp>
      <tp>
        <v>0</v>
        <stp/>
        <stp>EM_S_MAJASSRES_NUM</stp>
        <stp>3</stp>
        <stp>600222.SH</stp>
        <stp>2014-12-30</stp>
        <stp>2016-12-30</stp>
        <tr r="U2048" s="1"/>
      </tp>
      <tp>
        <v>0</v>
        <stp/>
        <stp>EM_S_MAJASSRES_NUM</stp>
        <stp>3</stp>
        <stp>600322.SH</stp>
        <stp>2014-12-30</stp>
        <stp>2016-12-30</stp>
        <tr r="U2135" s="1"/>
      </tp>
      <tp>
        <v>0</v>
        <stp/>
        <stp>EM_S_MAJASSRES_NUM</stp>
        <stp>3</stp>
        <stp>600022.SH</stp>
        <stp>2014-12-30</stp>
        <stp>2016-12-30</stp>
        <tr r="U1879" s="1"/>
      </tp>
      <tp>
        <v>0</v>
        <stp/>
        <stp>EM_S_MAJASSRES_NUM</stp>
        <stp>3</stp>
        <stp>600122.SH</stp>
        <stp>2014-12-30</stp>
        <stp>2016-12-30</stp>
        <tr r="U1962" s="1"/>
      </tp>
      <tp>
        <v>0</v>
        <stp/>
        <stp>EM_S_MAJASSRES_NUM</stp>
        <stp>3</stp>
        <stp>600622.SH</stp>
        <stp>2014-12-30</stp>
        <stp>2016-12-30</stp>
        <tr r="U2376" s="1"/>
      </tp>
      <tp>
        <v>0</v>
        <stp/>
        <stp>EM_S_MAJASSRES_NUM</stp>
        <stp>3</stp>
        <stp>600722.SH</stp>
        <stp>2014-12-30</stp>
        <stp>2016-12-30</stp>
        <tr r="U2464" s="1"/>
      </tp>
      <tp>
        <v>0</v>
        <stp/>
        <stp>EM_S_MAJASSRES_NUM</stp>
        <stp>3</stp>
        <stp>600422.SH</stp>
        <stp>2014-12-30</stp>
        <stp>2016-12-30</stp>
        <tr r="U2215" s="1"/>
      </tp>
      <tp>
        <v>0</v>
        <stp/>
        <stp>EM_S_MAJASSRES_NUM</stp>
        <stp>3</stp>
        <stp>600522.SH</stp>
        <stp>2014-12-30</stp>
        <stp>2016-12-30</stp>
        <tr r="U2287" s="1"/>
      </tp>
      <tp>
        <v>0</v>
        <stp/>
        <stp>EM_S_MAJASSRES_NUM</stp>
        <stp>3</stp>
        <stp>600822.SH</stp>
        <stp>2014-12-30</stp>
        <stp>2016-12-30</stp>
        <tr r="U2557" s="1"/>
      </tp>
      <tp>
        <v>0</v>
        <stp/>
        <stp>EM_S_MAJASSRES_NUM</stp>
        <stp>3</stp>
        <stp>603223.SH</stp>
        <stp>2014-12-30</stp>
        <stp>2016-12-30</stp>
        <tr r="U2891" s="1"/>
      </tp>
      <tp>
        <v>0</v>
        <stp/>
        <stp>EM_S_MAJASSRES_NUM</stp>
        <stp>3</stp>
        <stp>603323.SH</stp>
        <stp>2014-12-30</stp>
        <stp>2016-12-30</stp>
        <tr r="U2909" s="1"/>
      </tp>
      <tp>
        <v>0</v>
        <stp/>
        <stp>EM_S_MAJASSRES_NUM</stp>
        <stp>3</stp>
        <stp>603023.SH</stp>
        <stp>2014-12-30</stp>
        <stp>2016-12-30</stp>
        <tr r="U2845" s="1"/>
      </tp>
      <tp>
        <v>0</v>
        <stp/>
        <stp>EM_S_MAJASSRES_NUM</stp>
        <stp>3</stp>
        <stp>603123.SH</stp>
        <stp>2014-12-30</stp>
        <stp>2016-12-30</stp>
        <tr r="U2873" s="1"/>
      </tp>
      <tp>
        <v>0</v>
        <stp/>
        <stp>EM_S_MAJASSRES_NUM</stp>
        <stp>3</stp>
        <stp>603823.SH</stp>
        <stp>2014-12-30</stp>
        <stp>2016-12-30</stp>
        <tr r="U2993" s="1"/>
      </tp>
      <tp>
        <v>0</v>
        <stp/>
        <stp>EM_S_MAJASSRES_NUM</stp>
        <stp>3</stp>
        <stp>600223.SH</stp>
        <stp>2014-12-30</stp>
        <stp>2016-12-30</stp>
        <tr r="U2049" s="1"/>
      </tp>
      <tp>
        <v>0</v>
        <stp/>
        <stp>EM_S_MAJASSRES_NUM</stp>
        <stp>3</stp>
        <stp>600323.SH</stp>
        <stp>2014-12-30</stp>
        <stp>2016-12-30</stp>
        <tr r="U2136" s="1"/>
      </tp>
      <tp>
        <v>0</v>
        <stp/>
        <stp>EM_S_MAJASSRES_NUM</stp>
        <stp>3</stp>
        <stp>600023.SH</stp>
        <stp>2014-12-30</stp>
        <stp>2016-12-30</stp>
        <tr r="U1880" s="1"/>
      </tp>
      <tp>
        <v>0</v>
        <stp/>
        <stp>EM_S_MAJASSRES_NUM</stp>
        <stp>3</stp>
        <stp>600123.SH</stp>
        <stp>2014-12-30</stp>
        <stp>2016-12-30</stp>
        <tr r="U1963" s="1"/>
      </tp>
      <tp>
        <v>1</v>
        <stp/>
        <stp>EM_S_MAJASSRES_NUM</stp>
        <stp>3</stp>
        <stp>600623.SH</stp>
        <stp>2014-12-30</stp>
        <stp>2016-12-30</stp>
        <tr r="U2377" s="1"/>
      </tp>
      <tp>
        <v>0</v>
        <stp/>
        <stp>EM_S_MAJASSRES_NUM</stp>
        <stp>3</stp>
        <stp>600723.SH</stp>
        <stp>2014-12-30</stp>
        <stp>2016-12-30</stp>
        <tr r="U2465" s="1"/>
      </tp>
      <tp>
        <v>0</v>
        <stp/>
        <stp>EM_S_MAJASSRES_NUM</stp>
        <stp>3</stp>
        <stp>600423.SH</stp>
        <stp>2014-12-30</stp>
        <stp>2016-12-30</stp>
        <tr r="U2216" s="1"/>
      </tp>
      <tp>
        <v>0</v>
        <stp/>
        <stp>EM_S_MAJASSRES_NUM</stp>
        <stp>3</stp>
        <stp>600523.SH</stp>
        <stp>2014-12-30</stp>
        <stp>2016-12-30</stp>
        <tr r="U2288" s="1"/>
      </tp>
      <tp>
        <v>0</v>
        <stp/>
        <stp>EM_S_MAJASSRES_NUM</stp>
        <stp>3</stp>
        <stp>600823.SH</stp>
        <stp>2014-12-30</stp>
        <stp>2016-12-30</stp>
        <tr r="U2558" s="1"/>
      </tp>
      <tp>
        <v>0</v>
        <stp/>
        <stp>EM_S_MAJASSRES_NUM</stp>
        <stp>3</stp>
        <stp>603020.SH</stp>
        <stp>2014-12-30</stp>
        <stp>2016-12-30</stp>
        <tr r="U2842" s="1"/>
      </tp>
      <tp>
        <v>0</v>
        <stp/>
        <stp>EM_S_MAJASSRES_NUM</stp>
        <stp>3</stp>
        <stp>603520.SH</stp>
        <stp>2014-12-30</stp>
        <stp>2016-12-30</stp>
        <tr r="U2931" s="1"/>
      </tp>
      <tp>
        <v>0</v>
        <stp/>
        <stp>EM_S_MAJASSRES_NUM</stp>
        <stp>3</stp>
        <stp>601020.SH</stp>
        <stp>2014-12-30</stp>
        <stp>2016-12-30</stp>
        <tr r="U2685" s="1"/>
      </tp>
      <tp>
        <v>0</v>
        <stp/>
        <stp>EM_S_MAJASSRES_NUM</stp>
        <stp>3</stp>
        <stp>600220.SH</stp>
        <stp>2014-12-30</stp>
        <stp>2016-12-30</stp>
        <tr r="U2046" s="1"/>
      </tp>
      <tp>
        <v>0</v>
        <stp/>
        <stp>EM_S_MAJASSRES_NUM</stp>
        <stp>3</stp>
        <stp>600320.SH</stp>
        <stp>2014-12-30</stp>
        <stp>2016-12-30</stp>
        <tr r="U2133" s="1"/>
      </tp>
      <tp>
        <v>0</v>
        <stp/>
        <stp>EM_S_MAJASSRES_NUM</stp>
        <stp>3</stp>
        <stp>600020.SH</stp>
        <stp>2014-12-30</stp>
        <stp>2016-12-30</stp>
        <tr r="U1877" s="1"/>
      </tp>
      <tp>
        <v>0</v>
        <stp/>
        <stp>EM_S_MAJASSRES_NUM</stp>
        <stp>3</stp>
        <stp>600120.SH</stp>
        <stp>2014-12-30</stp>
        <stp>2016-12-30</stp>
        <tr r="U1960" s="1"/>
      </tp>
      <tp>
        <v>0</v>
        <stp/>
        <stp>EM_S_MAJASSRES_NUM</stp>
        <stp>3</stp>
        <stp>600620.SH</stp>
        <stp>2014-12-30</stp>
        <stp>2016-12-30</stp>
        <tr r="U2374" s="1"/>
      </tp>
      <tp>
        <v>0</v>
        <stp/>
        <stp>EM_S_MAJASSRES_NUM</stp>
        <stp>3</stp>
        <stp>600720.SH</stp>
        <stp>2014-12-30</stp>
        <stp>2016-12-30</stp>
        <tr r="U2462" s="1"/>
      </tp>
      <tp>
        <v>0</v>
        <stp/>
        <stp>EM_S_MAJASSRES_NUM</stp>
        <stp>3</stp>
        <stp>600420.SH</stp>
        <stp>2014-12-30</stp>
        <stp>2016-12-30</stp>
        <tr r="U2213" s="1"/>
      </tp>
      <tp>
        <v>0</v>
        <stp/>
        <stp>EM_S_MAJASSRES_NUM</stp>
        <stp>3</stp>
        <stp>600520.SH</stp>
        <stp>2014-12-30</stp>
        <stp>2016-12-30</stp>
        <tr r="U2285" s="1"/>
      </tp>
      <tp>
        <v>0</v>
        <stp/>
        <stp>EM_S_MAJASSRES_NUM</stp>
        <stp>3</stp>
        <stp>600820.SH</stp>
        <stp>2014-12-30</stp>
        <stp>2016-12-30</stp>
        <tr r="U2555" s="1"/>
      </tp>
      <tp>
        <v>0</v>
        <stp/>
        <stp>EM_S_MAJASSRES_NUM</stp>
        <stp>3</stp>
        <stp>603021.SH</stp>
        <stp>2014-12-30</stp>
        <stp>2016-12-30</stp>
        <tr r="U2843" s="1"/>
      </tp>
      <tp>
        <v>0</v>
        <stp/>
        <stp>EM_S_MAJASSRES_NUM</stp>
        <stp>3</stp>
        <stp>603421.SH</stp>
        <stp>2014-12-30</stp>
        <stp>2016-12-30</stp>
        <tr r="U2925" s="1"/>
      </tp>
      <tp>
        <v>0</v>
        <stp/>
        <stp>EM_S_MAJASSRES_NUM</stp>
        <stp>3</stp>
        <stp>601021.SH</stp>
        <stp>2014-12-30</stp>
        <stp>2016-12-30</stp>
        <tr r="U2686" s="1"/>
      </tp>
      <tp>
        <v>0</v>
        <stp/>
        <stp>EM_S_MAJASSRES_NUM</stp>
        <stp>3</stp>
        <stp>600221.SH</stp>
        <stp>2014-12-30</stp>
        <stp>2016-12-30</stp>
        <tr r="U2047" s="1"/>
      </tp>
      <tp>
        <v>0</v>
        <stp/>
        <stp>EM_S_MAJASSRES_NUM</stp>
        <stp>3</stp>
        <stp>600321.SH</stp>
        <stp>2014-12-30</stp>
        <stp>2016-12-30</stp>
        <tr r="U2134" s="1"/>
      </tp>
      <tp>
        <v>0</v>
        <stp/>
        <stp>EM_S_MAJASSRES_NUM</stp>
        <stp>3</stp>
        <stp>600021.SH</stp>
        <stp>2014-12-30</stp>
        <stp>2016-12-30</stp>
        <tr r="U1878" s="1"/>
      </tp>
      <tp>
        <v>0</v>
        <stp/>
        <stp>EM_S_MAJASSRES_NUM</stp>
        <stp>3</stp>
        <stp>600121.SH</stp>
        <stp>2014-12-30</stp>
        <stp>2016-12-30</stp>
        <tr r="U1961" s="1"/>
      </tp>
      <tp>
        <v>0</v>
        <stp/>
        <stp>EM_S_MAJASSRES_NUM</stp>
        <stp>3</stp>
        <stp>600621.SH</stp>
        <stp>2014-12-30</stp>
        <stp>2016-12-30</stp>
        <tr r="U2375" s="1"/>
      </tp>
      <tp>
        <v>1</v>
        <stp/>
        <stp>EM_S_MAJASSRES_NUM</stp>
        <stp>3</stp>
        <stp>600721.SH</stp>
        <stp>2014-12-30</stp>
        <stp>2016-12-30</stp>
        <tr r="U2463" s="1"/>
      </tp>
      <tp>
        <v>0</v>
        <stp/>
        <stp>EM_S_MAJASSRES_NUM</stp>
        <stp>3</stp>
        <stp>600421.SH</stp>
        <stp>2014-12-30</stp>
        <stp>2016-12-30</stp>
        <tr r="U2214" s="1"/>
      </tp>
      <tp>
        <v>0</v>
        <stp/>
        <stp>EM_S_MAJASSRES_NUM</stp>
        <stp>3</stp>
        <stp>600521.SH</stp>
        <stp>2014-12-30</stp>
        <stp>2016-12-30</stp>
        <tr r="U2286" s="1"/>
      </tp>
      <tp>
        <v>0</v>
        <stp/>
        <stp>EM_S_MAJASSRES_NUM</stp>
        <stp>3</stp>
        <stp>600821.SH</stp>
        <stp>2014-12-30</stp>
        <stp>2016-12-30</stp>
        <tr r="U2556" s="1"/>
      </tp>
      <tp>
        <v>0</v>
        <stp/>
        <stp>EM_S_MAJASSRES_NUM</stp>
        <stp>3</stp>
        <stp>603026.SH</stp>
        <stp>2014-12-30</stp>
        <stp>2016-12-30</stp>
        <tr r="U2847" s="1"/>
      </tp>
      <tp>
        <v>0</v>
        <stp/>
        <stp>EM_S_MAJASSRES_NUM</stp>
        <stp>3</stp>
        <stp>603126.SH</stp>
        <stp>2014-12-30</stp>
        <stp>2016-12-30</stp>
        <tr r="U2874" s="1"/>
      </tp>
      <tp>
        <v>0</v>
        <stp/>
        <stp>EM_S_MAJASSRES_NUM</stp>
        <stp>3</stp>
        <stp>603726.SH</stp>
        <stp>2014-12-30</stp>
        <stp>2016-12-30</stp>
        <tr r="U2973" s="1"/>
      </tp>
      <tp>
        <v>0</v>
        <stp/>
        <stp>EM_S_MAJASSRES_NUM</stp>
        <stp>3</stp>
        <stp>601226.SH</stp>
        <stp>2014-12-30</stp>
        <stp>2016-12-30</stp>
        <tr r="U2726" s="1"/>
      </tp>
      <tp>
        <v>0</v>
        <stp/>
        <stp>EM_S_MAJASSRES_NUM</stp>
        <stp>3</stp>
        <stp>601126.SH</stp>
        <stp>2014-12-30</stp>
        <stp>2016-12-30</stp>
        <tr r="U2703" s="1"/>
      </tp>
      <tp>
        <v>0</v>
        <stp/>
        <stp>EM_S_MAJASSRES_NUM</stp>
        <stp>3</stp>
        <stp>600226.SH</stp>
        <stp>2014-12-30</stp>
        <stp>2016-12-30</stp>
        <tr r="U2051" s="1"/>
      </tp>
      <tp>
        <v>0</v>
        <stp/>
        <stp>EM_S_MAJASSRES_NUM</stp>
        <stp>3</stp>
        <stp>600326.SH</stp>
        <stp>2014-12-30</stp>
        <stp>2016-12-30</stp>
        <tr r="U2138" s="1"/>
      </tp>
      <tp>
        <v>0</v>
        <stp/>
        <stp>EM_S_MAJASSRES_NUM</stp>
        <stp>3</stp>
        <stp>600026.SH</stp>
        <stp>2014-12-30</stp>
        <stp>2016-12-30</stp>
        <tr r="U1881" s="1"/>
      </tp>
      <tp>
        <v>1</v>
        <stp/>
        <stp>EM_S_MAJASSRES_NUM</stp>
        <stp>3</stp>
        <stp>600126.SH</stp>
        <stp>2014-12-30</stp>
        <stp>2016-12-30</stp>
        <tr r="U1965" s="1"/>
      </tp>
      <tp>
        <v>0</v>
        <stp/>
        <stp>EM_S_MAJASSRES_NUM</stp>
        <stp>3</stp>
        <stp>600626.SH</stp>
        <stp>2014-12-30</stp>
        <stp>2016-12-30</stp>
        <tr r="U2379" s="1"/>
      </tp>
      <tp>
        <v>0</v>
        <stp/>
        <stp>EM_S_MAJASSRES_NUM</stp>
        <stp>3</stp>
        <stp>600726.SH</stp>
        <stp>2014-12-30</stp>
        <stp>2016-12-30</stp>
        <tr r="U2468" s="1"/>
      </tp>
      <tp>
        <v>0</v>
        <stp/>
        <stp>EM_S_MAJASSRES_NUM</stp>
        <stp>3</stp>
        <stp>600426.SH</stp>
        <stp>2014-12-30</stp>
        <stp>2016-12-30</stp>
        <tr r="U2218" s="1"/>
      </tp>
      <tp>
        <v>0</v>
        <stp/>
        <stp>EM_S_MAJASSRES_NUM</stp>
        <stp>3</stp>
        <stp>600526.SH</stp>
        <stp>2014-12-30</stp>
        <stp>2016-12-30</stp>
        <tr r="U2290" s="1"/>
      </tp>
      <tp>
        <v>0</v>
        <stp/>
        <stp>EM_S_MAJASSRES_NUM</stp>
        <stp>3</stp>
        <stp>600826.SH</stp>
        <stp>2014-12-30</stp>
        <stp>2016-12-30</stp>
        <tr r="U2561" s="1"/>
      </tp>
      <tp>
        <v>0</v>
        <stp/>
        <stp>EM_S_MAJASSRES_NUM</stp>
        <stp>3</stp>
        <stp>600926.SH</stp>
        <stp>2014-12-30</stp>
        <stp>2016-12-30</stp>
        <tr r="U2633" s="1"/>
      </tp>
      <tp>
        <v>0</v>
        <stp/>
        <stp>EM_S_MAJASSRES_NUM</stp>
        <stp>3</stp>
        <stp>603227.SH</stp>
        <stp>2014-12-30</stp>
        <stp>2016-12-30</stp>
        <tr r="U2892" s="1"/>
      </tp>
      <tp>
        <v>0</v>
        <stp/>
        <stp>EM_S_MAJASSRES_NUM</stp>
        <stp>3</stp>
        <stp>603027.SH</stp>
        <stp>2014-12-30</stp>
        <stp>2016-12-30</stp>
        <tr r="U2848" s="1"/>
      </tp>
      <tp>
        <v>0</v>
        <stp/>
        <stp>EM_S_MAJASSRES_NUM</stp>
        <stp>3</stp>
        <stp>603727.SH</stp>
        <stp>2014-12-30</stp>
        <stp>2016-12-30</stp>
        <tr r="U2974" s="1"/>
      </tp>
      <tp>
        <v>0</v>
        <stp/>
        <stp>EM_S_MAJASSRES_NUM</stp>
        <stp>3</stp>
        <stp>601127.SH</stp>
        <stp>2014-12-30</stp>
        <stp>2016-12-30</stp>
        <tr r="U2704" s="1"/>
      </tp>
      <tp>
        <v>0</v>
        <stp/>
        <stp>EM_S_MAJASSRES_NUM</stp>
        <stp>3</stp>
        <stp>601727.SH</stp>
        <stp>2014-12-30</stp>
        <stp>2016-12-30</stp>
        <tr r="U2779" s="1"/>
      </tp>
      <tp>
        <v>1</v>
        <stp/>
        <stp>EM_S_MAJASSRES_NUM</stp>
        <stp>3</stp>
        <stp>600227.SH</stp>
        <stp>2014-12-30</stp>
        <stp>2016-12-30</stp>
        <tr r="U2052" s="1"/>
      </tp>
      <tp>
        <v>0</v>
        <stp/>
        <stp>EM_S_MAJASSRES_NUM</stp>
        <stp>3</stp>
        <stp>600327.SH</stp>
        <stp>2014-12-30</stp>
        <stp>2016-12-30</stp>
        <tr r="U2139" s="1"/>
      </tp>
      <tp>
        <v>0</v>
        <stp/>
        <stp>EM_S_MAJASSRES_NUM</stp>
        <stp>3</stp>
        <stp>600027.SH</stp>
        <stp>2014-12-30</stp>
        <stp>2016-12-30</stp>
        <tr r="U1882" s="1"/>
      </tp>
      <tp>
        <v>0</v>
        <stp/>
        <stp>EM_S_MAJASSRES_NUM</stp>
        <stp>3</stp>
        <stp>600127.SH</stp>
        <stp>2014-12-30</stp>
        <stp>2016-12-30</stp>
        <tr r="U1966" s="1"/>
      </tp>
      <tp>
        <v>0</v>
        <stp/>
        <stp>EM_S_MAJASSRES_NUM</stp>
        <stp>3</stp>
        <stp>600727.SH</stp>
        <stp>2014-12-30</stp>
        <stp>2016-12-30</stp>
        <tr r="U2469" s="1"/>
      </tp>
      <tp>
        <v>0</v>
        <stp/>
        <stp>EM_S_MAJASSRES_NUM</stp>
        <stp>3</stp>
        <stp>600527.SH</stp>
        <stp>2014-12-30</stp>
        <stp>2016-12-30</stp>
        <tr r="U2291" s="1"/>
      </tp>
      <tp>
        <v>0</v>
        <stp/>
        <stp>EM_S_MAJASSRES_NUM</stp>
        <stp>3</stp>
        <stp>600827.SH</stp>
        <stp>2014-12-30</stp>
        <stp>2016-12-30</stp>
        <tr r="U2562" s="1"/>
      </tp>
      <tp>
        <v>0</v>
        <stp/>
        <stp>EM_S_MAJASSRES_NUM</stp>
        <stp>3</stp>
        <stp>600624.SH</stp>
        <stp>2014-12-30</stp>
        <stp>2016-12-30</stp>
        <tr r="U2378" s="1"/>
      </tp>
      <tp>
        <v>0</v>
        <stp/>
        <stp>EM_S_MAJASSRES_NUM</stp>
        <stp>3</stp>
        <stp>600724.SH</stp>
        <stp>2014-12-30</stp>
        <stp>2016-12-30</stp>
        <tr r="U2466" s="1"/>
      </tp>
      <tp>
        <v>0</v>
        <stp/>
        <stp>EM_S_MAJASSRES_NUM</stp>
        <stp>3</stp>
        <stp>600824.SH</stp>
        <stp>2014-12-30</stp>
        <stp>2016-12-30</stp>
        <tr r="U2559" s="1"/>
      </tp>
      <tp>
        <v>0</v>
        <stp/>
        <stp>EM_S_MAJASSRES_NUM</stp>
        <stp>3</stp>
        <stp>603025.SH</stp>
        <stp>2014-12-30</stp>
        <stp>2016-12-30</stp>
        <tr r="U2846" s="1"/>
      </tp>
      <tp>
        <v>0</v>
        <stp/>
        <stp>EM_S_MAJASSRES_NUM</stp>
        <stp>3</stp>
        <stp>601225.SH</stp>
        <stp>2014-12-30</stp>
        <stp>2016-12-30</stp>
        <tr r="U2725" s="1"/>
      </tp>
      <tp>
        <v>0</v>
        <stp/>
        <stp>EM_S_MAJASSRES_NUM</stp>
        <stp>3</stp>
        <stp>600225.SH</stp>
        <stp>2014-12-30</stp>
        <stp>2016-12-30</stp>
        <tr r="U2050" s="1"/>
      </tp>
      <tp>
        <v>0</v>
        <stp/>
        <stp>EM_S_MAJASSRES_NUM</stp>
        <stp>3</stp>
        <stp>600325.SH</stp>
        <stp>2014-12-30</stp>
        <stp>2016-12-30</stp>
        <tr r="U2137" s="1"/>
      </tp>
      <tp>
        <v>0</v>
        <stp/>
        <stp>EM_S_MAJASSRES_NUM</stp>
        <stp>3</stp>
        <stp>600125.SH</stp>
        <stp>2014-12-30</stp>
        <stp>2016-12-30</stp>
        <tr r="U1964" s="1"/>
      </tp>
      <tp>
        <v>0</v>
        <stp/>
        <stp>EM_S_MAJASSRES_NUM</stp>
        <stp>3</stp>
        <stp>600725.SH</stp>
        <stp>2014-12-30</stp>
        <stp>2016-12-30</stp>
        <tr r="U2467" s="1"/>
      </tp>
      <tp>
        <v>0</v>
        <stp/>
        <stp>EM_S_MAJASSRES_NUM</stp>
        <stp>3</stp>
        <stp>600425.SH</stp>
        <stp>2014-12-30</stp>
        <stp>2016-12-30</stp>
        <tr r="U2217" s="1"/>
      </tp>
      <tp>
        <v>1</v>
        <stp/>
        <stp>EM_S_MAJASSRES_NUM</stp>
        <stp>3</stp>
        <stp>600525.SH</stp>
        <stp>2014-12-30</stp>
        <stp>2016-12-30</stp>
        <tr r="U2289" s="1"/>
      </tp>
      <tp>
        <v>0</v>
        <stp/>
        <stp>EM_S_MAJASSRES_NUM</stp>
        <stp>3</stp>
        <stp>600825.SH</stp>
        <stp>2014-12-30</stp>
        <stp>2016-12-30</stp>
        <tr r="U2560" s="1"/>
      </tp>
      <tp>
        <v>0</v>
        <stp/>
        <stp>EM_S_MAJASSRES_NUM</stp>
        <stp>3</stp>
        <stp>603328.SH</stp>
        <stp>2014-12-30</stp>
        <stp>2016-12-30</stp>
        <tr r="U2910" s="1"/>
      </tp>
      <tp>
        <v>0</v>
        <stp/>
        <stp>EM_S_MAJASSRES_NUM</stp>
        <stp>3</stp>
        <stp>603028.SH</stp>
        <stp>2014-12-30</stp>
        <stp>2016-12-30</stp>
        <tr r="U2849" s="1"/>
      </tp>
      <tp>
        <v>1</v>
        <stp/>
        <stp>EM_S_MAJASSRES_NUM</stp>
        <stp>3</stp>
        <stp>603128.SH</stp>
        <stp>2014-12-30</stp>
        <stp>2016-12-30</stp>
        <tr r="U2875" s="1"/>
      </tp>
      <tp>
        <v>0</v>
        <stp/>
        <stp>EM_S_MAJASSRES_NUM</stp>
        <stp>3</stp>
        <stp>603528.SH</stp>
        <stp>2014-12-30</stp>
        <stp>2016-12-30</stp>
        <tr r="U2932" s="1"/>
      </tp>
      <tp>
        <v>0</v>
        <stp/>
        <stp>EM_S_MAJASSRES_NUM</stp>
        <stp>3</stp>
        <stp>603828.SH</stp>
        <stp>2014-12-30</stp>
        <stp>2016-12-30</stp>
        <tr r="U2994" s="1"/>
      </tp>
      <tp>
        <v>0</v>
        <stp/>
        <stp>EM_S_MAJASSRES_NUM</stp>
        <stp>3</stp>
        <stp>603928.SH</stp>
        <stp>2014-12-30</stp>
        <stp>2016-12-30</stp>
        <tr r="U3017" s="1"/>
      </tp>
      <tp>
        <v>0</v>
        <stp/>
        <stp>EM_S_MAJASSRES_NUM</stp>
        <stp>3</stp>
        <stp>601328.SH</stp>
        <stp>2014-12-30</stp>
        <stp>2016-12-30</stp>
        <tr r="U2736" s="1"/>
      </tp>
      <tp>
        <v>0</v>
        <stp/>
        <stp>EM_S_MAJASSRES_NUM</stp>
        <stp>3</stp>
        <stp>601028.SH</stp>
        <stp>2014-12-30</stp>
        <stp>2016-12-30</stp>
        <tr r="U2687" s="1"/>
      </tp>
      <tp>
        <v>0</v>
        <stp/>
        <stp>EM_S_MAJASSRES_NUM</stp>
        <stp>3</stp>
        <stp>601128.SH</stp>
        <stp>2014-12-30</stp>
        <stp>2016-12-30</stp>
        <tr r="U2705" s="1"/>
      </tp>
      <tp>
        <v>0</v>
        <stp/>
        <stp>EM_S_MAJASSRES_NUM</stp>
        <stp>3</stp>
        <stp>601628.SH</stp>
        <stp>2014-12-30</stp>
        <stp>2016-12-30</stp>
        <tr r="U2765" s="1"/>
      </tp>
      <tp>
        <v>0</v>
        <stp/>
        <stp>EM_S_MAJASSRES_NUM</stp>
        <stp>3</stp>
        <stp>601928.SH</stp>
        <stp>2014-12-30</stp>
        <stp>2016-12-30</stp>
        <tr r="U2807" s="1"/>
      </tp>
      <tp>
        <v>0</v>
        <stp/>
        <stp>EM_S_MAJASSRES_NUM</stp>
        <stp>3</stp>
        <stp>600228.SH</stp>
        <stp>2014-12-30</stp>
        <stp>2016-12-30</stp>
        <tr r="U2053" s="1"/>
      </tp>
      <tp>
        <v>0</v>
        <stp/>
        <stp>EM_S_MAJASSRES_NUM</stp>
        <stp>3</stp>
        <stp>600328.SH</stp>
        <stp>2014-12-30</stp>
        <stp>2016-12-30</stp>
        <tr r="U2140" s="1"/>
      </tp>
      <tp>
        <v>0</v>
        <stp/>
        <stp>EM_S_MAJASSRES_NUM</stp>
        <stp>3</stp>
        <stp>600028.SH</stp>
        <stp>2014-12-30</stp>
        <stp>2016-12-30</stp>
        <tr r="U1883" s="1"/>
      </tp>
      <tp>
        <v>0</v>
        <stp/>
        <stp>EM_S_MAJASSRES_NUM</stp>
        <stp>3</stp>
        <stp>600128.SH</stp>
        <stp>2014-12-30</stp>
        <stp>2016-12-30</stp>
        <tr r="U1967" s="1"/>
      </tp>
      <tp>
        <v>0</v>
        <stp/>
        <stp>EM_S_MAJASSRES_NUM</stp>
        <stp>3</stp>
        <stp>600628.SH</stp>
        <stp>2014-12-30</stp>
        <stp>2016-12-30</stp>
        <tr r="U2380" s="1"/>
      </tp>
      <tp>
        <v>0</v>
        <stp/>
        <stp>EM_S_MAJASSRES_NUM</stp>
        <stp>3</stp>
        <stp>600728.SH</stp>
        <stp>2014-12-30</stp>
        <stp>2016-12-30</stp>
        <tr r="U2470" s="1"/>
      </tp>
      <tp>
        <v>0</v>
        <stp/>
        <stp>EM_S_MAJASSRES_NUM</stp>
        <stp>3</stp>
        <stp>600428.SH</stp>
        <stp>2014-12-30</stp>
        <stp>2016-12-30</stp>
        <tr r="U2219" s="1"/>
      </tp>
      <tp>
        <v>0</v>
        <stp/>
        <stp>EM_S_MAJASSRES_NUM</stp>
        <stp>3</stp>
        <stp>600528.SH</stp>
        <stp>2014-12-30</stp>
        <stp>2016-12-30</stp>
        <tr r="U2292" s="1"/>
      </tp>
      <tp>
        <v>1</v>
        <stp/>
        <stp>EM_S_MAJASSRES_NUM</stp>
        <stp>3</stp>
        <stp>600828.SH</stp>
        <stp>2014-12-30</stp>
        <stp>2016-12-30</stp>
        <tr r="U2563" s="1"/>
      </tp>
      <tp>
        <v>0</v>
        <stp/>
        <stp>EM_S_MAJASSRES_NUM</stp>
        <stp>3</stp>
        <stp>603029.SH</stp>
        <stp>2014-12-30</stp>
        <stp>2016-12-30</stp>
        <tr r="U2850" s="1"/>
      </tp>
      <tp>
        <v>0</v>
        <stp/>
        <stp>EM_S_MAJASSRES_NUM</stp>
        <stp>3</stp>
        <stp>603729.SH</stp>
        <stp>2014-12-30</stp>
        <stp>2016-12-30</stp>
        <tr r="U2975" s="1"/>
      </tp>
      <tp>
        <v>0</v>
        <stp/>
        <stp>EM_S_MAJASSRES_NUM</stp>
        <stp>3</stp>
        <stp>603929.SH</stp>
        <stp>2014-12-30</stp>
        <stp>2016-12-30</stp>
        <tr r="U3018" s="1"/>
      </tp>
      <tp>
        <v>0</v>
        <stp/>
        <stp>EM_S_MAJASSRES_NUM</stp>
        <stp>3</stp>
        <stp>601229.SH</stp>
        <stp>2014-12-30</stp>
        <stp>2016-12-30</stp>
        <tr r="U2727" s="1"/>
      </tp>
      <tp>
        <v>0</v>
        <stp/>
        <stp>EM_S_MAJASSRES_NUM</stp>
        <stp>3</stp>
        <stp>601929.SH</stp>
        <stp>2014-12-30</stp>
        <stp>2016-12-30</stp>
        <tr r="U2808" s="1"/>
      </tp>
      <tp>
        <v>1</v>
        <stp/>
        <stp>EM_S_MAJASSRES_NUM</stp>
        <stp>3</stp>
        <stp>600229.SH</stp>
        <stp>2014-12-30</stp>
        <stp>2016-12-30</stp>
        <tr r="U2054" s="1"/>
      </tp>
      <tp>
        <v>0</v>
        <stp/>
        <stp>EM_S_MAJASSRES_NUM</stp>
        <stp>3</stp>
        <stp>600329.SH</stp>
        <stp>2014-12-30</stp>
        <stp>2016-12-30</stp>
        <tr r="U2141" s="1"/>
      </tp>
      <tp>
        <v>0</v>
        <stp/>
        <stp>EM_S_MAJASSRES_NUM</stp>
        <stp>3</stp>
        <stp>600029.SH</stp>
        <stp>2014-12-30</stp>
        <stp>2016-12-30</stp>
        <tr r="U1884" s="1"/>
      </tp>
      <tp>
        <v>0</v>
        <stp/>
        <stp>EM_S_MAJASSRES_NUM</stp>
        <stp>3</stp>
        <stp>600129.SH</stp>
        <stp>2014-12-30</stp>
        <stp>2016-12-30</stp>
        <tr r="U1968" s="1"/>
      </tp>
      <tp>
        <v>0</v>
        <stp/>
        <stp>EM_S_MAJASSRES_NUM</stp>
        <stp>3</stp>
        <stp>600629.SH</stp>
        <stp>2014-12-30</stp>
        <stp>2016-12-30</stp>
        <tr r="U2381" s="1"/>
      </tp>
      <tp>
        <v>0</v>
        <stp/>
        <stp>EM_S_MAJASSRES_NUM</stp>
        <stp>3</stp>
        <stp>600729.SH</stp>
        <stp>2014-12-30</stp>
        <stp>2016-12-30</stp>
        <tr r="U2471" s="1"/>
      </tp>
      <tp>
        <v>0</v>
        <stp/>
        <stp>EM_S_MAJASSRES_NUM</stp>
        <stp>3</stp>
        <stp>600429.SH</stp>
        <stp>2014-12-30</stp>
        <stp>2016-12-30</stp>
        <tr r="U2220" s="1"/>
      </tp>
      <tp>
        <v>0</v>
        <stp/>
        <stp>EM_S_MAJASSRES_NUM</stp>
        <stp>3</stp>
        <stp>600529.SH</stp>
        <stp>2014-12-30</stp>
        <stp>2016-12-30</stp>
        <tr r="U2293" s="1"/>
      </tp>
      <tp>
        <v>0</v>
        <stp/>
        <stp>EM_S_MAJASSRES_NUM</stp>
        <stp>3</stp>
        <stp>600829.SH</stp>
        <stp>2014-12-30</stp>
        <stp>2016-12-30</stp>
        <tr r="U2564" s="1"/>
      </tp>
      <tp>
        <v>0</v>
        <stp/>
        <stp>EM_S_MAJASSRES_NUM</stp>
        <stp>3</stp>
        <stp>600232.SH</stp>
        <stp>2014-12-30</stp>
        <stp>2016-12-30</stp>
        <tr r="U2057" s="1"/>
      </tp>
      <tp>
        <v>0</v>
        <stp/>
        <stp>EM_S_MAJASSRES_NUM</stp>
        <stp>3</stp>
        <stp>600332.SH</stp>
        <stp>2014-12-30</stp>
        <stp>2016-12-30</stp>
        <tr r="U2144" s="1"/>
      </tp>
      <tp>
        <v>0</v>
        <stp/>
        <stp>EM_S_MAJASSRES_NUM</stp>
        <stp>3</stp>
        <stp>600132.SH</stp>
        <stp>2014-12-30</stp>
        <stp>2016-12-30</stp>
        <tr r="U1971" s="1"/>
      </tp>
      <tp>
        <v>0</v>
        <stp/>
        <stp>EM_S_MAJASSRES_NUM</stp>
        <stp>3</stp>
        <stp>600732.SH</stp>
        <stp>2014-12-30</stp>
        <stp>2016-12-30</stp>
        <tr r="U2474" s="1"/>
      </tp>
      <tp>
        <v>0</v>
        <stp/>
        <stp>EM_S_MAJASSRES_NUM</stp>
        <stp>3</stp>
        <stp>600432.SH</stp>
        <stp>2014-12-30</stp>
        <stp>2016-12-30</stp>
        <tr r="U2221" s="1"/>
      </tp>
      <tp>
        <v>0</v>
        <stp/>
        <stp>EM_S_MAJASSRES_NUM</stp>
        <stp>3</stp>
        <stp>600532.SH</stp>
        <stp>2014-12-30</stp>
        <stp>2016-12-30</stp>
        <tr r="U2296" s="1"/>
      </tp>
      <tp>
        <v>0</v>
        <stp/>
        <stp>EM_S_MAJASSRES_NUM</stp>
        <stp>3</stp>
        <stp>603333.SH</stp>
        <stp>2014-12-30</stp>
        <stp>2016-12-30</stp>
        <tr r="U2911" s="1"/>
      </tp>
      <tp>
        <v>0</v>
        <stp/>
        <stp>EM_S_MAJASSRES_NUM</stp>
        <stp>3</stp>
        <stp>603033.SH</stp>
        <stp>2014-12-30</stp>
        <stp>2016-12-30</stp>
        <tr r="U2853" s="1"/>
      </tp>
      <tp>
        <v>0</v>
        <stp/>
        <stp>EM_S_MAJASSRES_NUM</stp>
        <stp>3</stp>
        <stp>603633.SH</stp>
        <stp>2014-12-30</stp>
        <stp>2016-12-30</stp>
        <tr r="U2955" s="1"/>
      </tp>
      <tp>
        <v>0</v>
        <stp/>
        <stp>EM_S_MAJASSRES_NUM</stp>
        <stp>3</stp>
        <stp>601233.SH</stp>
        <stp>2014-12-30</stp>
        <stp>2016-12-30</stp>
        <tr r="U2729" s="1"/>
      </tp>
      <tp>
        <v>0</v>
        <stp/>
        <stp>EM_S_MAJASSRES_NUM</stp>
        <stp>3</stp>
        <stp>601333.SH</stp>
        <stp>2014-12-30</stp>
        <stp>2016-12-30</stp>
        <tr r="U2737" s="1"/>
      </tp>
      <tp>
        <v>0</v>
        <stp/>
        <stp>EM_S_MAJASSRES_NUM</stp>
        <stp>3</stp>
        <stp>601633.SH</stp>
        <stp>2014-12-30</stp>
        <stp>2016-12-30</stp>
        <tr r="U2766" s="1"/>
      </tp>
      <tp>
        <v>0</v>
        <stp/>
        <stp>EM_S_MAJASSRES_NUM</stp>
        <stp>3</stp>
        <stp>601933.SH</stp>
        <stp>2014-12-30</stp>
        <stp>2016-12-30</stp>
        <tr r="U2809" s="1"/>
      </tp>
      <tp>
        <v>0</v>
        <stp/>
        <stp>EM_S_MAJASSRES_NUM</stp>
        <stp>3</stp>
        <stp>600233.SH</stp>
        <stp>2014-12-30</stp>
        <stp>2016-12-30</stp>
        <tr r="U2058" s="1"/>
      </tp>
      <tp>
        <v>0</v>
        <stp/>
        <stp>EM_S_MAJASSRES_NUM</stp>
        <stp>3</stp>
        <stp>600333.SH</stp>
        <stp>2014-12-30</stp>
        <stp>2016-12-30</stp>
        <tr r="U2145" s="1"/>
      </tp>
      <tp>
        <v>0</v>
        <stp/>
        <stp>EM_S_MAJASSRES_NUM</stp>
        <stp>3</stp>
        <stp>600033.SH</stp>
        <stp>2014-12-30</stp>
        <stp>2016-12-30</stp>
        <tr r="U1887" s="1"/>
      </tp>
      <tp>
        <v>0</v>
        <stp/>
        <stp>EM_S_MAJASSRES_NUM</stp>
        <stp>3</stp>
        <stp>600133.SH</stp>
        <stp>2014-12-30</stp>
        <stp>2016-12-30</stp>
        <tr r="U1972" s="1"/>
      </tp>
      <tp>
        <v>0</v>
        <stp/>
        <stp>EM_S_MAJASSRES_NUM</stp>
        <stp>3</stp>
        <stp>600633.SH</stp>
        <stp>2014-12-30</stp>
        <stp>2016-12-30</stp>
        <tr r="U2383" s="1"/>
      </tp>
      <tp>
        <v>0</v>
        <stp/>
        <stp>EM_S_MAJASSRES_NUM</stp>
        <stp>3</stp>
        <stp>600733.SH</stp>
        <stp>2014-12-30</stp>
        <stp>2016-12-30</stp>
        <tr r="U2475" s="1"/>
      </tp>
      <tp>
        <v>0</v>
        <stp/>
        <stp>EM_S_MAJASSRES_NUM</stp>
        <stp>3</stp>
        <stp>600433.SH</stp>
        <stp>2014-12-30</stp>
        <stp>2016-12-30</stp>
        <tr r="U2222" s="1"/>
      </tp>
      <tp>
        <v>0</v>
        <stp/>
        <stp>EM_S_MAJASSRES_NUM</stp>
        <stp>3</stp>
        <stp>600533.SH</stp>
        <stp>2014-12-30</stp>
        <stp>2016-12-30</stp>
        <tr r="U2297" s="1"/>
      </tp>
      <tp>
        <v>0</v>
        <stp/>
        <stp>EM_S_MAJASSRES_NUM</stp>
        <stp>3</stp>
        <stp>600833.SH</stp>
        <stp>2014-12-30</stp>
        <stp>2016-12-30</stp>
        <tr r="U2567" s="1"/>
      </tp>
      <tp>
        <v>0</v>
        <stp/>
        <stp>EM_S_MAJASSRES_NUM</stp>
        <stp>3</stp>
        <stp>603030.SH</stp>
        <stp>2014-12-30</stp>
        <stp>2016-12-30</stp>
        <tr r="U2851" s="1"/>
      </tp>
      <tp>
        <v>0</v>
        <stp/>
        <stp>EM_S_MAJASSRES_NUM</stp>
        <stp>3</stp>
        <stp>600230.SH</stp>
        <stp>2014-12-30</stp>
        <stp>2016-12-30</stp>
        <tr r="U2055" s="1"/>
      </tp>
      <tp>
        <v>0</v>
        <stp/>
        <stp>EM_S_MAJASSRES_NUM</stp>
        <stp>3</stp>
        <stp>600330.SH</stp>
        <stp>2014-12-30</stp>
        <stp>2016-12-30</stp>
        <tr r="U2142" s="1"/>
      </tp>
      <tp>
        <v>0</v>
        <stp/>
        <stp>EM_S_MAJASSRES_NUM</stp>
        <stp>3</stp>
        <stp>600030.SH</stp>
        <stp>2014-12-30</stp>
        <stp>2016-12-30</stp>
        <tr r="U1885" s="1"/>
      </tp>
      <tp>
        <v>0</v>
        <stp/>
        <stp>EM_S_MAJASSRES_NUM</stp>
        <stp>3</stp>
        <stp>600130.SH</stp>
        <stp>2014-12-30</stp>
        <stp>2016-12-30</stp>
        <tr r="U1969" s="1"/>
      </tp>
      <tp>
        <v>0</v>
        <stp/>
        <stp>EM_S_MAJASSRES_NUM</stp>
        <stp>3</stp>
        <stp>600630.SH</stp>
        <stp>2014-12-30</stp>
        <stp>2016-12-30</stp>
        <tr r="U2382" s="1"/>
      </tp>
      <tp>
        <v>0</v>
        <stp/>
        <stp>EM_S_MAJASSRES_NUM</stp>
        <stp>3</stp>
        <stp>600730.SH</stp>
        <stp>2014-12-30</stp>
        <stp>2016-12-30</stp>
        <tr r="U2472" s="1"/>
      </tp>
      <tp>
        <v>0</v>
        <stp/>
        <stp>EM_S_MAJASSRES_NUM</stp>
        <stp>3</stp>
        <stp>600530.SH</stp>
        <stp>2014-12-30</stp>
        <stp>2016-12-30</stp>
        <tr r="U2294" s="1"/>
      </tp>
      <tp>
        <v>0</v>
        <stp/>
        <stp>EM_S_MAJASSRES_NUM</stp>
        <stp>3</stp>
        <stp>600830.SH</stp>
        <stp>2014-12-30</stp>
        <stp>2016-12-30</stp>
        <tr r="U2565" s="1"/>
      </tp>
      <tp>
        <v>0</v>
        <stp/>
        <stp>EM_S_MAJASSRES_NUM</stp>
        <stp>3</stp>
        <stp>603031.SH</stp>
        <stp>2014-12-30</stp>
        <stp>2016-12-30</stp>
        <tr r="U2852" s="1"/>
      </tp>
      <tp>
        <v>0</v>
        <stp/>
        <stp>EM_S_MAJASSRES_NUM</stp>
        <stp>3</stp>
        <stp>603131.SH</stp>
        <stp>2014-12-30</stp>
        <stp>2016-12-30</stp>
        <tr r="U2876" s="1"/>
      </tp>
      <tp>
        <v>0</v>
        <stp/>
        <stp>EM_S_MAJASSRES_NUM</stp>
        <stp>3</stp>
        <stp>601231.SH</stp>
        <stp>2014-12-30</stp>
        <stp>2016-12-30</stp>
        <tr r="U2728" s="1"/>
      </tp>
      <tp>
        <v>0</v>
        <stp/>
        <stp>EM_S_MAJASSRES_NUM</stp>
        <stp>3</stp>
        <stp>600231.SH</stp>
        <stp>2014-12-30</stp>
        <stp>2016-12-30</stp>
        <tr r="U2056" s="1"/>
      </tp>
      <tp>
        <v>0</v>
        <stp/>
        <stp>EM_S_MAJASSRES_NUM</stp>
        <stp>3</stp>
        <stp>600331.SH</stp>
        <stp>2014-12-30</stp>
        <stp>2016-12-30</stp>
        <tr r="U2143" s="1"/>
      </tp>
      <tp>
        <v>0</v>
        <stp/>
        <stp>EM_S_MAJASSRES_NUM</stp>
        <stp>3</stp>
        <stp>600031.SH</stp>
        <stp>2014-12-30</stp>
        <stp>2016-12-30</stp>
        <tr r="U1886" s="1"/>
      </tp>
      <tp>
        <v>0</v>
        <stp/>
        <stp>EM_S_MAJASSRES_NUM</stp>
        <stp>3</stp>
        <stp>600131.SH</stp>
        <stp>2014-12-30</stp>
        <stp>2016-12-30</stp>
        <tr r="U1970" s="1"/>
      </tp>
      <tp>
        <v>0</v>
        <stp/>
        <stp>EM_S_MAJASSRES_NUM</stp>
        <stp>3</stp>
        <stp>600731.SH</stp>
        <stp>2014-12-30</stp>
        <stp>2016-12-30</stp>
        <tr r="U2473" s="1"/>
      </tp>
      <tp>
        <v>0</v>
        <stp/>
        <stp>EM_S_MAJASSRES_NUM</stp>
        <stp>3</stp>
        <stp>600531.SH</stp>
        <stp>2014-12-30</stp>
        <stp>2016-12-30</stp>
        <tr r="U2295" s="1"/>
      </tp>
      <tp>
        <v>0</v>
        <stp/>
        <stp>EM_S_MAJASSRES_NUM</stp>
        <stp>3</stp>
        <stp>600831.SH</stp>
        <stp>2014-12-30</stp>
        <stp>2016-12-30</stp>
        <tr r="U2566" s="1"/>
      </tp>
      <tp>
        <v>0</v>
        <stp/>
        <stp>EM_S_MAJASSRES_NUM</stp>
        <stp>3</stp>
        <stp>603336.SH</stp>
        <stp>2014-12-30</stp>
        <stp>2016-12-30</stp>
        <tr r="U2912" s="1"/>
      </tp>
      <tp>
        <v>0</v>
        <stp/>
        <stp>EM_S_MAJASSRES_NUM</stp>
        <stp>3</stp>
        <stp>603036.SH</stp>
        <stp>2014-12-30</stp>
        <stp>2016-12-30</stp>
        <tr r="U2854" s="1"/>
      </tp>
      <tp>
        <v>0</v>
        <stp/>
        <stp>EM_S_MAJASSRES_NUM</stp>
        <stp>3</stp>
        <stp>603636.SH</stp>
        <stp>2014-12-30</stp>
        <stp>2016-12-30</stp>
        <tr r="U2956" s="1"/>
      </tp>
      <tp>
        <v>0</v>
        <stp/>
        <stp>EM_S_MAJASSRES_NUM</stp>
        <stp>3</stp>
        <stp>603936.SH</stp>
        <stp>2014-12-30</stp>
        <stp>2016-12-30</stp>
        <tr r="U3019" s="1"/>
      </tp>
      <tp>
        <v>0</v>
        <stp/>
        <stp>EM_S_MAJASSRES_NUM</stp>
        <stp>3</stp>
        <stp>601336.SH</stp>
        <stp>2014-12-30</stp>
        <stp>2016-12-30</stp>
        <tr r="U2738" s="1"/>
      </tp>
      <tp>
        <v>0</v>
        <stp/>
        <stp>EM_S_MAJASSRES_NUM</stp>
        <stp>3</stp>
        <stp>601636.SH</stp>
        <stp>2014-12-30</stp>
        <stp>2016-12-30</stp>
        <tr r="U2767" s="1"/>
      </tp>
      <tp>
        <v>1</v>
        <stp/>
        <stp>EM_S_MAJASSRES_NUM</stp>
        <stp>3</stp>
        <stp>600236.SH</stp>
        <stp>2014-12-30</stp>
        <stp>2016-12-30</stp>
        <tr r="U2061" s="1"/>
      </tp>
      <tp>
        <v>0</v>
        <stp/>
        <stp>EM_S_MAJASSRES_NUM</stp>
        <stp>3</stp>
        <stp>600336.SH</stp>
        <stp>2014-12-30</stp>
        <stp>2016-12-30</stp>
        <tr r="U2147" s="1"/>
      </tp>
      <tp>
        <v>0</v>
        <stp/>
        <stp>EM_S_MAJASSRES_NUM</stp>
        <stp>3</stp>
        <stp>600036.SH</stp>
        <stp>2014-12-30</stp>
        <stp>2016-12-30</stp>
        <tr r="U1889" s="1"/>
      </tp>
      <tp>
        <v>2</v>
        <stp/>
        <stp>EM_S_MAJASSRES_NUM</stp>
        <stp>3</stp>
        <stp>600136.SH</stp>
        <stp>2014-12-30</stp>
        <stp>2016-12-30</stp>
        <tr r="U1974" s="1"/>
      </tp>
      <tp>
        <v>0</v>
        <stp/>
        <stp>EM_S_MAJASSRES_NUM</stp>
        <stp>3</stp>
        <stp>600636.SH</stp>
        <stp>2014-12-30</stp>
        <stp>2016-12-30</stp>
        <tr r="U2386" s="1"/>
      </tp>
      <tp>
        <v>0</v>
        <stp/>
        <stp>EM_S_MAJASSRES_NUM</stp>
        <stp>3</stp>
        <stp>600736.SH</stp>
        <stp>2014-12-30</stp>
        <stp>2016-12-30</stp>
        <tr r="U2478" s="1"/>
      </tp>
      <tp>
        <v>0</v>
        <stp/>
        <stp>EM_S_MAJASSRES_NUM</stp>
        <stp>3</stp>
        <stp>600436.SH</stp>
        <stp>2014-12-30</stp>
        <stp>2016-12-30</stp>
        <tr r="U2224" s="1"/>
      </tp>
      <tp>
        <v>0</v>
        <stp/>
        <stp>EM_S_MAJASSRES_NUM</stp>
        <stp>3</stp>
        <stp>600536.SH</stp>
        <stp>2014-12-30</stp>
        <stp>2016-12-30</stp>
        <tr r="U2299" s="1"/>
      </tp>
      <tp>
        <v>0</v>
        <stp/>
        <stp>EM_S_MAJASSRES_NUM</stp>
        <stp>3</stp>
        <stp>600836.SH</stp>
        <stp>2014-12-30</stp>
        <stp>2016-12-30</stp>
        <tr r="U2570" s="1"/>
      </tp>
      <tp>
        <v>0</v>
        <stp/>
        <stp>EM_S_MAJASSRES_NUM</stp>
        <stp>3</stp>
        <stp>600936.SH</stp>
        <stp>2014-12-30</stp>
        <stp>2016-12-30</stp>
        <tr r="U2634" s="1"/>
      </tp>
      <tp>
        <v>0</v>
        <stp/>
        <stp>EM_S_MAJASSRES_NUM</stp>
        <stp>3</stp>
        <stp>603737.SH</stp>
        <stp>2014-12-30</stp>
        <stp>2016-12-30</stp>
        <tr r="U2976" s="1"/>
      </tp>
      <tp>
        <v>1</v>
        <stp/>
        <stp>EM_S_MAJASSRES_NUM</stp>
        <stp>3</stp>
        <stp>601137.SH</stp>
        <stp>2014-12-30</stp>
        <stp>2016-12-30</stp>
        <tr r="U2706" s="1"/>
      </tp>
      <tp>
        <v>0</v>
        <stp/>
        <stp>EM_S_MAJASSRES_NUM</stp>
        <stp>3</stp>
        <stp>600237.SH</stp>
        <stp>2014-12-30</stp>
        <stp>2016-12-30</stp>
        <tr r="U2062" s="1"/>
      </tp>
      <tp>
        <v>0</v>
        <stp/>
        <stp>EM_S_MAJASSRES_NUM</stp>
        <stp>3</stp>
        <stp>600337.SH</stp>
        <stp>2014-12-30</stp>
        <stp>2016-12-30</stp>
        <tr r="U2148" s="1"/>
      </tp>
      <tp>
        <v>0</v>
        <stp/>
        <stp>EM_S_MAJASSRES_NUM</stp>
        <stp>3</stp>
        <stp>600037.SH</stp>
        <stp>2014-12-30</stp>
        <stp>2016-12-30</stp>
        <tr r="U1890" s="1"/>
      </tp>
      <tp>
        <v>0</v>
        <stp/>
        <stp>EM_S_MAJASSRES_NUM</stp>
        <stp>3</stp>
        <stp>600137.SH</stp>
        <stp>2014-12-30</stp>
        <stp>2016-12-30</stp>
        <tr r="U1975" s="1"/>
      </tp>
      <tp>
        <v>0</v>
        <stp/>
        <stp>EM_S_MAJASSRES_NUM</stp>
        <stp>3</stp>
        <stp>600637.SH</stp>
        <stp>2014-12-30</stp>
        <stp>2016-12-30</stp>
        <tr r="U2387" s="1"/>
      </tp>
      <tp>
        <v>0</v>
        <stp/>
        <stp>EM_S_MAJASSRES_NUM</stp>
        <stp>3</stp>
        <stp>600737.SH</stp>
        <stp>2014-12-30</stp>
        <stp>2016-12-30</stp>
        <tr r="U2479" s="1"/>
      </tp>
      <tp>
        <v>0</v>
        <stp/>
        <stp>EM_S_MAJASSRES_NUM</stp>
        <stp>3</stp>
        <stp>600537.SH</stp>
        <stp>2014-12-30</stp>
        <stp>2016-12-30</stp>
        <tr r="U2300" s="1"/>
      </tp>
      <tp>
        <v>0</v>
        <stp/>
        <stp>EM_S_MAJASSRES_NUM</stp>
        <stp>3</stp>
        <stp>600837.SH</stp>
        <stp>2014-12-30</stp>
        <stp>2016-12-30</stp>
        <tr r="U2571" s="1"/>
      </tp>
      <tp>
        <v>0</v>
        <stp/>
        <stp>EM_S_MAJASSRES_NUM</stp>
        <stp>3</stp>
        <stp>600234.SH</stp>
        <stp>2014-12-30</stp>
        <stp>2016-12-30</stp>
        <tr r="U2059" s="1"/>
      </tp>
      <tp>
        <v>0</v>
        <stp/>
        <stp>EM_S_MAJASSRES_NUM</stp>
        <stp>3</stp>
        <stp>600634.SH</stp>
        <stp>2014-12-30</stp>
        <stp>2016-12-30</stp>
        <tr r="U2384" s="1"/>
      </tp>
      <tp>
        <v>2</v>
        <stp/>
        <stp>EM_S_MAJASSRES_NUM</stp>
        <stp>3</stp>
        <stp>600734.SH</stp>
        <stp>2014-12-30</stp>
        <stp>2016-12-30</stp>
        <tr r="U2476" s="1"/>
      </tp>
      <tp>
        <v>0</v>
        <stp/>
        <stp>EM_S_MAJASSRES_NUM</stp>
        <stp>3</stp>
        <stp>600834.SH</stp>
        <stp>2014-12-30</stp>
        <stp>2016-12-30</stp>
        <tr r="U2568" s="1"/>
      </tp>
      <tp>
        <v>0</v>
        <stp/>
        <stp>EM_S_MAJASSRES_NUM</stp>
        <stp>3</stp>
        <stp>600235.SH</stp>
        <stp>2014-12-30</stp>
        <stp>2016-12-30</stp>
        <tr r="U2060" s="1"/>
      </tp>
      <tp>
        <v>0</v>
        <stp/>
        <stp>EM_S_MAJASSRES_NUM</stp>
        <stp>3</stp>
        <stp>600335.SH</stp>
        <stp>2014-12-30</stp>
        <stp>2016-12-30</stp>
        <tr r="U2146" s="1"/>
      </tp>
      <tp>
        <v>0</v>
        <stp/>
        <stp>EM_S_MAJASSRES_NUM</stp>
        <stp>3</stp>
        <stp>600035.SH</stp>
        <stp>2014-12-30</stp>
        <stp>2016-12-30</stp>
        <tr r="U1888" s="1"/>
      </tp>
      <tp>
        <v>0</v>
        <stp/>
        <stp>EM_S_MAJASSRES_NUM</stp>
        <stp>3</stp>
        <stp>600135.SH</stp>
        <stp>2014-12-30</stp>
        <stp>2016-12-30</stp>
        <tr r="U1973" s="1"/>
      </tp>
      <tp>
        <v>0</v>
        <stp/>
        <stp>EM_S_MAJASSRES_NUM</stp>
        <stp>3</stp>
        <stp>600635.SH</stp>
        <stp>2014-12-30</stp>
        <stp>2016-12-30</stp>
        <tr r="U2385" s="1"/>
      </tp>
      <tp>
        <v>0</v>
        <stp/>
        <stp>EM_S_MAJASSRES_NUM</stp>
        <stp>3</stp>
        <stp>600735.SH</stp>
        <stp>2014-12-30</stp>
        <stp>2016-12-30</stp>
        <tr r="U2477" s="1"/>
      </tp>
      <tp>
        <v>0</v>
        <stp/>
        <stp>EM_S_MAJASSRES_NUM</stp>
        <stp>3</stp>
        <stp>600435.SH</stp>
        <stp>2014-12-30</stp>
        <stp>2016-12-30</stp>
        <tr r="U2223" s="1"/>
      </tp>
      <tp>
        <v>0</v>
        <stp/>
        <stp>EM_S_MAJASSRES_NUM</stp>
        <stp>3</stp>
        <stp>600535.SH</stp>
        <stp>2014-12-30</stp>
        <stp>2016-12-30</stp>
        <tr r="U2298" s="1"/>
      </tp>
      <tp>
        <v>0</v>
        <stp/>
        <stp>EM_S_MAJASSRES_NUM</stp>
        <stp>3</stp>
        <stp>600835.SH</stp>
        <stp>2014-12-30</stp>
        <stp>2016-12-30</stp>
        <tr r="U2569" s="1"/>
      </tp>
      <tp>
        <v>0</v>
        <stp/>
        <stp>EM_S_MAJASSRES_NUM</stp>
        <stp>3</stp>
        <stp>603338.SH</stp>
        <stp>2014-12-30</stp>
        <stp>2016-12-30</stp>
        <tr r="U2913" s="1"/>
      </tp>
      <tp>
        <v>0</v>
        <stp/>
        <stp>EM_S_MAJASSRES_NUM</stp>
        <stp>3</stp>
        <stp>603738.SH</stp>
        <stp>2014-12-30</stp>
        <stp>2016-12-30</stp>
        <tr r="U2977" s="1"/>
      </tp>
      <tp>
        <v>0</v>
        <stp/>
        <stp>EM_S_MAJASSRES_NUM</stp>
        <stp>3</stp>
        <stp>603838.SH</stp>
        <stp>2014-12-30</stp>
        <stp>2016-12-30</stp>
        <tr r="U2995" s="1"/>
      </tp>
      <tp>
        <v>0</v>
        <stp/>
        <stp>EM_S_MAJASSRES_NUM</stp>
        <stp>3</stp>
        <stp>601238.SH</stp>
        <stp>2014-12-30</stp>
        <stp>2016-12-30</stp>
        <tr r="U2730" s="1"/>
      </tp>
      <tp>
        <v>0</v>
        <stp/>
        <stp>EM_S_MAJASSRES_NUM</stp>
        <stp>3</stp>
        <stp>601038.SH</stp>
        <stp>2014-12-30</stp>
        <stp>2016-12-30</stp>
        <tr r="U2688" s="1"/>
      </tp>
      <tp>
        <v>0</v>
        <stp/>
        <stp>EM_S_MAJASSRES_NUM</stp>
        <stp>3</stp>
        <stp>600238.SH</stp>
        <stp>2014-12-30</stp>
        <stp>2016-12-30</stp>
        <tr r="U2063" s="1"/>
      </tp>
      <tp>
        <v>0</v>
        <stp/>
        <stp>EM_S_MAJASSRES_NUM</stp>
        <stp>3</stp>
        <stp>600338.SH</stp>
        <stp>2014-12-30</stp>
        <stp>2016-12-30</stp>
        <tr r="U2149" s="1"/>
      </tp>
      <tp>
        <v>0</v>
        <stp/>
        <stp>EM_S_MAJASSRES_NUM</stp>
        <stp>3</stp>
        <stp>600038.SH</stp>
        <stp>2014-12-30</stp>
        <stp>2016-12-30</stp>
        <tr r="U1891" s="1"/>
      </tp>
      <tp>
        <v>0</v>
        <stp/>
        <stp>EM_S_MAJASSRES_NUM</stp>
        <stp>3</stp>
        <stp>600138.SH</stp>
        <stp>2014-12-30</stp>
        <stp>2016-12-30</stp>
        <tr r="U1976" s="1"/>
      </tp>
      <tp>
        <v>0</v>
        <stp/>
        <stp>EM_S_MAJASSRES_NUM</stp>
        <stp>3</stp>
        <stp>600638.SH</stp>
        <stp>2014-12-30</stp>
        <stp>2016-12-30</stp>
        <tr r="U2388" s="1"/>
      </tp>
      <tp>
        <v>0</v>
        <stp/>
        <stp>EM_S_MAJASSRES_NUM</stp>
        <stp>3</stp>
        <stp>600738.SH</stp>
        <stp>2014-12-30</stp>
        <stp>2016-12-30</stp>
        <tr r="U2480" s="1"/>
      </tp>
      <tp>
        <v>2</v>
        <stp/>
        <stp>EM_S_MAJASSRES_NUM</stp>
        <stp>3</stp>
        <stp>600438.SH</stp>
        <stp>2014-12-30</stp>
        <stp>2016-12-30</stp>
        <tr r="U2225" s="1"/>
      </tp>
      <tp>
        <v>0</v>
        <stp/>
        <stp>EM_S_MAJASSRES_NUM</stp>
        <stp>3</stp>
        <stp>600538.SH</stp>
        <stp>2014-12-30</stp>
        <stp>2016-12-30</stp>
        <tr r="U2301" s="1"/>
      </tp>
      <tp>
        <v>0</v>
        <stp/>
        <stp>EM_S_MAJASSRES_NUM</stp>
        <stp>3</stp>
        <stp>600838.SH</stp>
        <stp>2014-12-30</stp>
        <stp>2016-12-30</stp>
        <tr r="U2572" s="1"/>
      </tp>
      <tp>
        <v>0</v>
        <stp/>
        <stp>EM_S_MAJASSRES_NUM</stp>
        <stp>3</stp>
        <stp>603239.SH</stp>
        <stp>2014-12-30</stp>
        <stp>2016-12-30</stp>
        <tr r="U2893" s="1"/>
      </tp>
      <tp>
        <v>0</v>
        <stp/>
        <stp>EM_S_MAJASSRES_NUM</stp>
        <stp>3</stp>
        <stp>603339.SH</stp>
        <stp>2014-12-30</stp>
        <stp>2016-12-30</stp>
        <tr r="U2914" s="1"/>
      </tp>
      <tp>
        <v>0</v>
        <stp/>
        <stp>EM_S_MAJASSRES_NUM</stp>
        <stp>3</stp>
        <stp>603939.SH</stp>
        <stp>2014-12-30</stp>
        <stp>2016-12-30</stp>
        <tr r="U3020" s="1"/>
      </tp>
      <tp>
        <v>0</v>
        <stp/>
        <stp>EM_S_MAJASSRES_NUM</stp>
        <stp>3</stp>
        <stp>601339.SH</stp>
        <stp>2014-12-30</stp>
        <stp>2016-12-30</stp>
        <tr r="U2739" s="1"/>
      </tp>
      <tp>
        <v>0</v>
        <stp/>
        <stp>EM_S_MAJASSRES_NUM</stp>
        <stp>3</stp>
        <stp>601139.SH</stp>
        <stp>2014-12-30</stp>
        <stp>2016-12-30</stp>
        <tr r="U2707" s="1"/>
      </tp>
      <tp>
        <v>0</v>
        <stp/>
        <stp>EM_S_MAJASSRES_NUM</stp>
        <stp>3</stp>
        <stp>601939.SH</stp>
        <stp>2014-12-30</stp>
        <stp>2016-12-30</stp>
        <tr r="U2810" s="1"/>
      </tp>
      <tp>
        <v>0</v>
        <stp/>
        <stp>EM_S_MAJASSRES_NUM</stp>
        <stp>3</stp>
        <stp>600239.SH</stp>
        <stp>2014-12-30</stp>
        <stp>2016-12-30</stp>
        <tr r="U2064" s="1"/>
      </tp>
      <tp>
        <v>1</v>
        <stp/>
        <stp>EM_S_MAJASSRES_NUM</stp>
        <stp>3</stp>
        <stp>600339.SH</stp>
        <stp>2014-12-30</stp>
        <stp>2016-12-30</stp>
        <tr r="U2150" s="1"/>
      </tp>
      <tp>
        <v>0</v>
        <stp/>
        <stp>EM_S_MAJASSRES_NUM</stp>
        <stp>3</stp>
        <stp>600039.SH</stp>
        <stp>2014-12-30</stp>
        <stp>2016-12-30</stp>
        <tr r="U1892" s="1"/>
      </tp>
      <tp>
        <v>0</v>
        <stp/>
        <stp>EM_S_MAJASSRES_NUM</stp>
        <stp>3</stp>
        <stp>600139.SH</stp>
        <stp>2014-12-30</stp>
        <stp>2016-12-30</stp>
        <tr r="U1977" s="1"/>
      </tp>
      <tp>
        <v>0</v>
        <stp/>
        <stp>EM_S_MAJASSRES_NUM</stp>
        <stp>3</stp>
        <stp>600639.SH</stp>
        <stp>2014-12-30</stp>
        <stp>2016-12-30</stp>
        <tr r="U2389" s="1"/>
      </tp>
      <tp>
        <v>0</v>
        <stp/>
        <stp>EM_S_MAJASSRES_NUM</stp>
        <stp>3</stp>
        <stp>600739.SH</stp>
        <stp>2014-12-30</stp>
        <stp>2016-12-30</stp>
        <tr r="U2481" s="1"/>
      </tp>
      <tp>
        <v>0</v>
        <stp/>
        <stp>EM_S_MAJASSRES_NUM</stp>
        <stp>3</stp>
        <stp>600439.SH</stp>
        <stp>2014-12-30</stp>
        <stp>2016-12-30</stp>
        <tr r="U2226" s="1"/>
      </tp>
      <tp>
        <v>0</v>
        <stp/>
        <stp>EM_S_MAJASSRES_NUM</stp>
        <stp>3</stp>
        <stp>600539.SH</stp>
        <stp>2014-12-30</stp>
        <stp>2016-12-30</stp>
        <tr r="U2302" s="1"/>
      </tp>
      <tp>
        <v>0</v>
        <stp/>
        <stp>EM_S_MAJASSRES_NUM</stp>
        <stp>3</stp>
        <stp>600839.SH</stp>
        <stp>2014-12-30</stp>
        <stp>2016-12-30</stp>
        <tr r="U2573" s="1"/>
      </tp>
      <tp>
        <v>0</v>
        <stp/>
        <stp>EM_S_MAJASSRES_NUM</stp>
        <stp>3</stp>
        <stp>603002.SH</stp>
        <stp>2014-12-30</stp>
        <stp>2016-12-30</stp>
        <tr r="U2827" s="1"/>
      </tp>
      <tp>
        <v>0</v>
        <stp/>
        <stp>EM_S_MAJASSRES_NUM</stp>
        <stp>3</stp>
        <stp>601002.SH</stp>
        <stp>2014-12-30</stp>
        <stp>2016-12-30</stp>
        <tr r="U2672" s="1"/>
      </tp>
      <tp>
        <v>0</v>
        <stp/>
        <stp>EM_S_MAJASSRES_NUM</stp>
        <stp>3</stp>
        <stp>600202.SH</stp>
        <stp>2014-12-30</stp>
        <stp>2016-12-30</stp>
        <tr r="U2031" s="1"/>
      </tp>
      <tp>
        <v>0</v>
        <stp/>
        <stp>EM_S_MAJASSRES_NUM</stp>
        <stp>3</stp>
        <stp>600302.SH</stp>
        <stp>2014-12-30</stp>
        <stp>2016-12-30</stp>
        <tr r="U2117" s="1"/>
      </tp>
      <tp>
        <v>1</v>
        <stp/>
        <stp>EM_S_MAJASSRES_NUM</stp>
        <stp>3</stp>
        <stp>600602.SH</stp>
        <stp>2014-12-30</stp>
        <stp>2016-12-30</stp>
        <tr r="U2357" s="1"/>
      </tp>
      <tp>
        <v>0</v>
        <stp/>
        <stp>EM_S_MAJASSRES_NUM</stp>
        <stp>3</stp>
        <stp>600702.SH</stp>
        <stp>2014-12-30</stp>
        <stp>2016-12-30</stp>
        <tr r="U2445" s="1"/>
      </tp>
      <tp>
        <v>0</v>
        <stp/>
        <stp>EM_S_MAJASSRES_NUM</stp>
        <stp>3</stp>
        <stp>600502.SH</stp>
        <stp>2014-12-30</stp>
        <stp>2016-12-30</stp>
        <tr r="U2269" s="1"/>
      </tp>
      <tp>
        <v>0</v>
        <stp/>
        <stp>EM_S_MAJASSRES_NUM</stp>
        <stp>3</stp>
        <stp>600802.SH</stp>
        <stp>2014-12-30</stp>
        <stp>2016-12-30</stp>
        <tr r="U2538" s="1"/>
      </tp>
      <tp>
        <v>0</v>
        <stp/>
        <stp>EM_S_MAJASSRES_NUM</stp>
        <stp>3</stp>
        <stp>603203.SH</stp>
        <stp>2014-12-30</stp>
        <stp>2016-12-30</stp>
        <tr r="U2888" s="1"/>
      </tp>
      <tp>
        <v>0</v>
        <stp/>
        <stp>EM_S_MAJASSRES_NUM</stp>
        <stp>3</stp>
        <stp>603003.SH</stp>
        <stp>2014-12-30</stp>
        <stp>2016-12-30</stp>
        <tr r="U2828" s="1"/>
      </tp>
      <tp>
        <v>0</v>
        <stp/>
        <stp>EM_S_MAJASSRES_NUM</stp>
        <stp>3</stp>
        <stp>603703.SH</stp>
        <stp>2014-12-30</stp>
        <stp>2016-12-30</stp>
        <tr r="U2969" s="1"/>
      </tp>
      <tp>
        <v>0</v>
        <stp/>
        <stp>EM_S_MAJASSRES_NUM</stp>
        <stp>3</stp>
        <stp>601003.SH</stp>
        <stp>2014-12-30</stp>
        <stp>2016-12-30</stp>
        <tr r="U2673" s="1"/>
      </tp>
      <tp>
        <v>0</v>
        <stp/>
        <stp>EM_S_MAJASSRES_NUM</stp>
        <stp>3</stp>
        <stp>600203.SH</stp>
        <stp>2014-12-30</stp>
        <stp>2016-12-30</stp>
        <tr r="U2032" s="1"/>
      </tp>
      <tp>
        <v>0</v>
        <stp/>
        <stp>EM_S_MAJASSRES_NUM</stp>
        <stp>3</stp>
        <stp>600303.SH</stp>
        <stp>2014-12-30</stp>
        <stp>2016-12-30</stp>
        <tr r="U2118" s="1"/>
      </tp>
      <tp>
        <v>0</v>
        <stp/>
        <stp>EM_S_MAJASSRES_NUM</stp>
        <stp>3</stp>
        <stp>600103.SH</stp>
        <stp>2014-12-30</stp>
        <stp>2016-12-30</stp>
        <tr r="U1943" s="1"/>
      </tp>
      <tp>
        <v>1</v>
        <stp/>
        <stp>EM_S_MAJASSRES_NUM</stp>
        <stp>3</stp>
        <stp>600603.SH</stp>
        <stp>2014-12-30</stp>
        <stp>2016-12-30</stp>
        <tr r="U2358" s="1"/>
      </tp>
      <tp>
        <v>0</v>
        <stp/>
        <stp>EM_S_MAJASSRES_NUM</stp>
        <stp>3</stp>
        <stp>600703.SH</stp>
        <stp>2014-12-30</stp>
        <stp>2016-12-30</stp>
        <tr r="U2446" s="1"/>
      </tp>
      <tp>
        <v>0</v>
        <stp/>
        <stp>EM_S_MAJASSRES_NUM</stp>
        <stp>3</stp>
        <stp>600403.SH</stp>
        <stp>2014-12-30</stp>
        <stp>2016-12-30</stp>
        <tr r="U2203" s="1"/>
      </tp>
      <tp>
        <v>0</v>
        <stp/>
        <stp>EM_S_MAJASSRES_NUM</stp>
        <stp>3</stp>
        <stp>600503.SH</stp>
        <stp>2014-12-30</stp>
        <stp>2016-12-30</stp>
        <tr r="U2270" s="1"/>
      </tp>
      <tp>
        <v>0</v>
        <stp/>
        <stp>EM_S_MAJASSRES_NUM</stp>
        <stp>3</stp>
        <stp>600803.SH</stp>
        <stp>2014-12-30</stp>
        <stp>2016-12-30</stp>
        <tr r="U2539" s="1"/>
      </tp>
      <tp>
        <v>0</v>
        <stp/>
        <stp>EM_S_MAJASSRES_NUM</stp>
        <stp>3</stp>
        <stp>603300.SH</stp>
        <stp>2014-12-30</stp>
        <stp>2016-12-30</stp>
        <tr r="U2899" s="1"/>
      </tp>
      <tp>
        <v>0</v>
        <stp/>
        <stp>EM_S_MAJASSRES_NUM</stp>
        <stp>3</stp>
        <stp>603000.SH</stp>
        <stp>2014-12-30</stp>
        <stp>2016-12-30</stp>
        <tr r="U2825" s="1"/>
      </tp>
      <tp>
        <v>0</v>
        <stp/>
        <stp>EM_S_MAJASSRES_NUM</stp>
        <stp>3</stp>
        <stp>603100.SH</stp>
        <stp>2014-12-30</stp>
        <stp>2016-12-30</stp>
        <tr r="U2866" s="1"/>
      </tp>
      <tp>
        <v>0</v>
        <stp/>
        <stp>EM_S_MAJASSRES_NUM</stp>
        <stp>3</stp>
        <stp>603600.SH</stp>
        <stp>2014-12-30</stp>
        <stp>2016-12-30</stp>
        <tr r="U2947" s="1"/>
      </tp>
      <tp>
        <v>0</v>
        <stp/>
        <stp>EM_S_MAJASSRES_NUM</stp>
        <stp>3</stp>
        <stp>603800.SH</stp>
        <stp>2014-12-30</stp>
        <stp>2016-12-30</stp>
        <tr r="U2986" s="1"/>
      </tp>
      <tp>
        <v>0</v>
        <stp/>
        <stp>EM_S_MAJASSRES_NUM</stp>
        <stp>3</stp>
        <stp>603900.SH</stp>
        <stp>2014-12-30</stp>
        <stp>2016-12-30</stp>
        <tr r="U3012" s="1"/>
      </tp>
      <tp>
        <v>0</v>
        <stp/>
        <stp>EM_S_MAJASSRES_NUM</stp>
        <stp>3</stp>
        <stp>601000.SH</stp>
        <stp>2014-12-30</stp>
        <stp>2016-12-30</stp>
        <tr r="U2670" s="1"/>
      </tp>
      <tp>
        <v>0</v>
        <stp/>
        <stp>EM_S_MAJASSRES_NUM</stp>
        <stp>3</stp>
        <stp>601100.SH</stp>
        <stp>2014-12-30</stp>
        <stp>2016-12-30</stp>
        <tr r="U2694" s="1"/>
      </tp>
      <tp>
        <v>0</v>
        <stp/>
        <stp>EM_S_MAJASSRES_NUM</stp>
        <stp>3</stp>
        <stp>601600.SH</stp>
        <stp>2014-12-30</stp>
        <stp>2016-12-30</stp>
        <tr r="U2758" s="1"/>
      </tp>
      <tp>
        <v>0</v>
        <stp/>
        <stp>EM_S_MAJASSRES_NUM</stp>
        <stp>3</stp>
        <stp>601700.SH</stp>
        <stp>2014-12-30</stp>
        <stp>2016-12-30</stp>
        <tr r="U2776" s="1"/>
      </tp>
      <tp>
        <v>0</v>
        <stp/>
        <stp>EM_S_MAJASSRES_NUM</stp>
        <stp>3</stp>
        <stp>601500.SH</stp>
        <stp>2014-12-30</stp>
        <stp>2016-12-30</stp>
        <tr r="U2746" s="1"/>
      </tp>
      <tp>
        <v>0</v>
        <stp/>
        <stp>EM_S_MAJASSRES_NUM</stp>
        <stp>3</stp>
        <stp>601800.SH</stp>
        <stp>2014-12-30</stp>
        <stp>2016-12-30</stp>
        <tr r="U2786" s="1"/>
      </tp>
      <tp>
        <v>0</v>
        <stp/>
        <stp>EM_S_MAJASSRES_NUM</stp>
        <stp>3</stp>
        <stp>601900.SH</stp>
        <stp>2014-12-30</stp>
        <stp>2016-12-30</stp>
        <tr r="U2802" s="1"/>
      </tp>
      <tp>
        <v>1</v>
        <stp/>
        <stp>EM_S_MAJASSRES_NUM</stp>
        <stp>3</stp>
        <stp>600200.SH</stp>
        <stp>2014-12-30</stp>
        <stp>2016-12-30</stp>
        <tr r="U2029" s="1"/>
      </tp>
      <tp>
        <v>0</v>
        <stp/>
        <stp>EM_S_MAJASSRES_NUM</stp>
        <stp>3</stp>
        <stp>600300.SH</stp>
        <stp>2014-12-30</stp>
        <stp>2016-12-30</stp>
        <tr r="U2115" s="1"/>
      </tp>
      <tp>
        <v>0</v>
        <stp/>
        <stp>EM_S_MAJASSRES_NUM</stp>
        <stp>3</stp>
        <stp>600000.SH</stp>
        <stp>2014-12-30</stp>
        <stp>2016-12-30</stp>
        <tr r="U1862" s="1"/>
      </tp>
      <tp>
        <v>0</v>
        <stp/>
        <stp>EM_S_MAJASSRES_NUM</stp>
        <stp>3</stp>
        <stp>600100.SH</stp>
        <stp>2014-12-30</stp>
        <stp>2016-12-30</stp>
        <tr r="U1941" s="1"/>
      </tp>
      <tp>
        <v>0</v>
        <stp/>
        <stp>EM_S_MAJASSRES_NUM</stp>
        <stp>3</stp>
        <stp>600600.SH</stp>
        <stp>2014-12-30</stp>
        <stp>2016-12-30</stp>
        <tr r="U2355" s="1"/>
      </tp>
      <tp>
        <v>0</v>
        <stp/>
        <stp>EM_S_MAJASSRES_NUM</stp>
        <stp>3</stp>
        <stp>600400.SH</stp>
        <stp>2014-12-30</stp>
        <stp>2016-12-30</stp>
        <tr r="U2201" s="1"/>
      </tp>
      <tp>
        <v>0</v>
        <stp/>
        <stp>EM_S_MAJASSRES_NUM</stp>
        <stp>3</stp>
        <stp>600500.SH</stp>
        <stp>2014-12-30</stp>
        <stp>2016-12-30</stp>
        <tr r="U2267" s="1"/>
      </tp>
      <tp>
        <v>0</v>
        <stp/>
        <stp>EM_S_MAJASSRES_NUM</stp>
        <stp>3</stp>
        <stp>600800.SH</stp>
        <stp>2014-12-30</stp>
        <stp>2016-12-30</stp>
        <tr r="U2536" s="1"/>
      </tp>
      <tp>
        <v>1</v>
        <stp/>
        <stp>EM_S_MAJASSRES_NUM</stp>
        <stp>3</stp>
        <stp>600900.SH</stp>
        <stp>2014-12-30</stp>
        <stp>2016-12-30</stp>
        <tr r="U2628" s="1"/>
      </tp>
      <tp>
        <v>0</v>
        <stp/>
        <stp>EM_S_MAJASSRES_NUM</stp>
        <stp>3</stp>
        <stp>603001.SH</stp>
        <stp>2014-12-30</stp>
        <stp>2016-12-30</stp>
        <tr r="U2826" s="1"/>
      </tp>
      <tp>
        <v>0</v>
        <stp/>
        <stp>EM_S_MAJASSRES_NUM</stp>
        <stp>3</stp>
        <stp>603101.SH</stp>
        <stp>2014-12-30</stp>
        <stp>2016-12-30</stp>
        <tr r="U2867" s="1"/>
      </tp>
      <tp>
        <v>0</v>
        <stp/>
        <stp>EM_S_MAJASSRES_NUM</stp>
        <stp>3</stp>
        <stp>603601.SH</stp>
        <stp>2014-12-30</stp>
        <stp>2016-12-30</stp>
        <tr r="U2948" s="1"/>
      </tp>
      <tp>
        <v>0</v>
        <stp/>
        <stp>EM_S_MAJASSRES_NUM</stp>
        <stp>3</stp>
        <stp>603701.SH</stp>
        <stp>2014-12-30</stp>
        <stp>2016-12-30</stp>
        <tr r="U2968" s="1"/>
      </tp>
      <tp>
        <v>0</v>
        <stp/>
        <stp>EM_S_MAJASSRES_NUM</stp>
        <stp>3</stp>
        <stp>603901.SH</stp>
        <stp>2014-12-30</stp>
        <stp>2016-12-30</stp>
        <tr r="U3013" s="1"/>
      </tp>
      <tp>
        <v>0</v>
        <stp/>
        <stp>EM_S_MAJASSRES_NUM</stp>
        <stp>3</stp>
        <stp>601001.SH</stp>
        <stp>2014-12-30</stp>
        <stp>2016-12-30</stp>
        <tr r="U2671" s="1"/>
      </tp>
      <tp>
        <v>0</v>
        <stp/>
        <stp>EM_S_MAJASSRES_NUM</stp>
        <stp>3</stp>
        <stp>601101.SH</stp>
        <stp>2014-12-30</stp>
        <stp>2016-12-30</stp>
        <tr r="U2695" s="1"/>
      </tp>
      <tp>
        <v>0</v>
        <stp/>
        <stp>EM_S_MAJASSRES_NUM</stp>
        <stp>3</stp>
        <stp>601601.SH</stp>
        <stp>2014-12-30</stp>
        <stp>2016-12-30</stp>
        <tr r="U2759" s="1"/>
      </tp>
      <tp>
        <v>0</v>
        <stp/>
        <stp>EM_S_MAJASSRES_NUM</stp>
        <stp>3</stp>
        <stp>601801.SH</stp>
        <stp>2014-12-30</stp>
        <stp>2016-12-30</stp>
        <tr r="U2787" s="1"/>
      </tp>
      <tp>
        <v>0</v>
        <stp/>
        <stp>EM_S_MAJASSRES_NUM</stp>
        <stp>3</stp>
        <stp>601901.SH</stp>
        <stp>2014-12-30</stp>
        <stp>2016-12-30</stp>
        <tr r="U2803" s="1"/>
      </tp>
      <tp>
        <v>0</v>
        <stp/>
        <stp>EM_S_MAJASSRES_NUM</stp>
        <stp>3</stp>
        <stp>600201.SH</stp>
        <stp>2014-12-30</stp>
        <stp>2016-12-30</stp>
        <tr r="U2030" s="1"/>
      </tp>
      <tp>
        <v>0</v>
        <stp/>
        <stp>EM_S_MAJASSRES_NUM</stp>
        <stp>3</stp>
        <stp>600301.SH</stp>
        <stp>2014-12-30</stp>
        <stp>2016-12-30</stp>
        <tr r="U2116" s="1"/>
      </tp>
      <tp>
        <v>0</v>
        <stp/>
        <stp>EM_S_MAJASSRES_NUM</stp>
        <stp>3</stp>
        <stp>600101.SH</stp>
        <stp>2014-12-30</stp>
        <stp>2016-12-30</stp>
        <tr r="U1942" s="1"/>
      </tp>
      <tp>
        <v>0</v>
        <stp/>
        <stp>EM_S_MAJASSRES_NUM</stp>
        <stp>3</stp>
        <stp>600601.SH</stp>
        <stp>2014-12-30</stp>
        <stp>2016-12-30</stp>
        <tr r="U2356" s="1"/>
      </tp>
      <tp>
        <v>1</v>
        <stp/>
        <stp>EM_S_MAJASSRES_NUM</stp>
        <stp>3</stp>
        <stp>600701.SH</stp>
        <stp>2014-12-30</stp>
        <stp>2016-12-30</stp>
        <tr r="U2444" s="1"/>
      </tp>
      <tp>
        <v>0</v>
        <stp/>
        <stp>EM_S_MAJASSRES_NUM</stp>
        <stp>3</stp>
        <stp>600401.SH</stp>
        <stp>2014-12-30</stp>
        <stp>2016-12-30</stp>
        <tr r="U2202" s="1"/>
      </tp>
      <tp>
        <v>0</v>
        <stp/>
        <stp>EM_S_MAJASSRES_NUM</stp>
        <stp>3</stp>
        <stp>600501.SH</stp>
        <stp>2014-12-30</stp>
        <stp>2016-12-30</stp>
        <tr r="U2268" s="1"/>
      </tp>
      <tp>
        <v>0</v>
        <stp/>
        <stp>EM_S_MAJASSRES_NUM</stp>
        <stp>3</stp>
        <stp>600801.SH</stp>
        <stp>2014-12-30</stp>
        <stp>2016-12-30</stp>
        <tr r="U2537" s="1"/>
      </tp>
      <tp>
        <v>0</v>
        <stp/>
        <stp>EM_S_MAJASSRES_NUM</stp>
        <stp>3</stp>
        <stp>603306.SH</stp>
        <stp>2014-12-30</stp>
        <stp>2016-12-30</stp>
        <tr r="U2900" s="1"/>
      </tp>
      <tp>
        <v>1</v>
        <stp/>
        <stp>EM_S_MAJASSRES_NUM</stp>
        <stp>3</stp>
        <stp>603006.SH</stp>
        <stp>2014-12-30</stp>
        <stp>2016-12-30</stp>
        <tr r="U2830" s="1"/>
      </tp>
      <tp>
        <v>0</v>
        <stp/>
        <stp>EM_S_MAJASSRES_NUM</stp>
        <stp>3</stp>
        <stp>603606.SH</stp>
        <stp>2014-12-30</stp>
        <stp>2016-12-30</stp>
        <tr r="U2949" s="1"/>
      </tp>
      <tp>
        <v>0</v>
        <stp/>
        <stp>EM_S_MAJASSRES_NUM</stp>
        <stp>3</stp>
        <stp>603806.SH</stp>
        <stp>2014-12-30</stp>
        <stp>2016-12-30</stp>
        <tr r="U2987" s="1"/>
      </tp>
      <tp>
        <v>0</v>
        <stp/>
        <stp>EM_S_MAJASSRES_NUM</stp>
        <stp>3</stp>
        <stp>601006.SH</stp>
        <stp>2014-12-30</stp>
        <stp>2016-12-30</stp>
        <tr r="U2675" s="1"/>
      </tp>
      <tp>
        <v>0</v>
        <stp/>
        <stp>EM_S_MAJASSRES_NUM</stp>
        <stp>3</stp>
        <stp>601106.SH</stp>
        <stp>2014-12-30</stp>
        <stp>2016-12-30</stp>
        <tr r="U2696" s="1"/>
      </tp>
      <tp>
        <v>0</v>
        <stp/>
        <stp>EM_S_MAJASSRES_NUM</stp>
        <stp>3</stp>
        <stp>600206.SH</stp>
        <stp>2014-12-30</stp>
        <stp>2016-12-30</stp>
        <tr r="U2033" s="1"/>
      </tp>
      <tp>
        <v>0</v>
        <stp/>
        <stp>EM_S_MAJASSRES_NUM</stp>
        <stp>3</stp>
        <stp>600306.SH</stp>
        <stp>2014-12-30</stp>
        <stp>2016-12-30</stp>
        <tr r="U2120" s="1"/>
      </tp>
      <tp>
        <v>0</v>
        <stp/>
        <stp>EM_S_MAJASSRES_NUM</stp>
        <stp>3</stp>
        <stp>600006.SH</stp>
        <stp>2014-12-30</stp>
        <stp>2016-12-30</stp>
        <tr r="U1865" s="1"/>
      </tp>
      <tp>
        <v>0</v>
        <stp/>
        <stp>EM_S_MAJASSRES_NUM</stp>
        <stp>3</stp>
        <stp>600106.SH</stp>
        <stp>2014-12-30</stp>
        <stp>2016-12-30</stp>
        <tr r="U1946" s="1"/>
      </tp>
      <tp>
        <v>1</v>
        <stp/>
        <stp>EM_S_MAJASSRES_NUM</stp>
        <stp>3</stp>
        <stp>600606.SH</stp>
        <stp>2014-12-30</stp>
        <stp>2016-12-30</stp>
        <tr r="U2361" s="1"/>
      </tp>
      <tp>
        <v>0</v>
        <stp/>
        <stp>EM_S_MAJASSRES_NUM</stp>
        <stp>3</stp>
        <stp>600706.SH</stp>
        <stp>2014-12-30</stp>
        <stp>2016-12-30</stp>
        <tr r="U2449" s="1"/>
      </tp>
      <tp>
        <v>0</v>
        <stp/>
        <stp>EM_S_MAJASSRES_NUM</stp>
        <stp>3</stp>
        <stp>600406.SH</stp>
        <stp>2014-12-30</stp>
        <stp>2016-12-30</stp>
        <tr r="U2205" s="1"/>
      </tp>
      <tp>
        <v>0</v>
        <stp/>
        <stp>EM_S_MAJASSRES_NUM</stp>
        <stp>3</stp>
        <stp>600506.SH</stp>
        <stp>2014-12-30</stp>
        <stp>2016-12-30</stp>
        <tr r="U2272" s="1"/>
      </tp>
      <tp>
        <v>0</v>
        <stp/>
        <stp>EM_S_MAJASSRES_NUM</stp>
        <stp>3</stp>
        <stp>600806.SH</stp>
        <stp>2014-12-30</stp>
        <stp>2016-12-30</stp>
        <tr r="U2542" s="1"/>
      </tp>
      <tp>
        <v>0</v>
        <stp/>
        <stp>EM_S_MAJASSRES_NUM</stp>
        <stp>3</stp>
        <stp>603007.SH</stp>
        <stp>2014-12-30</stp>
        <stp>2016-12-30</stp>
        <tr r="U2831" s="1"/>
      </tp>
      <tp>
        <v>0</v>
        <stp/>
        <stp>EM_S_MAJASSRES_NUM</stp>
        <stp>3</stp>
        <stp>601007.SH</stp>
        <stp>2014-12-30</stp>
        <stp>2016-12-30</stp>
        <tr r="U2676" s="1"/>
      </tp>
      <tp>
        <v>0</v>
        <stp/>
        <stp>EM_S_MAJASSRES_NUM</stp>
        <stp>3</stp>
        <stp>601107.SH</stp>
        <stp>2014-12-30</stp>
        <stp>2016-12-30</stp>
        <tr r="U2697" s="1"/>
      </tp>
      <tp>
        <v>0</v>
        <stp/>
        <stp>EM_S_MAJASSRES_NUM</stp>
        <stp>3</stp>
        <stp>601607.SH</stp>
        <stp>2014-12-30</stp>
        <stp>2016-12-30</stp>
        <tr r="U2760" s="1"/>
      </tp>
      <tp>
        <v>0</v>
        <stp/>
        <stp>EM_S_MAJASSRES_NUM</stp>
        <stp>3</stp>
        <stp>600207.SH</stp>
        <stp>2014-12-30</stp>
        <stp>2016-12-30</stp>
        <tr r="U2034" s="1"/>
      </tp>
      <tp>
        <v>0</v>
        <stp/>
        <stp>EM_S_MAJASSRES_NUM</stp>
        <stp>3</stp>
        <stp>600307.SH</stp>
        <stp>2014-12-30</stp>
        <stp>2016-12-30</stp>
        <tr r="U2121" s="1"/>
      </tp>
      <tp>
        <v>0</v>
        <stp/>
        <stp>EM_S_MAJASSRES_NUM</stp>
        <stp>3</stp>
        <stp>600007.SH</stp>
        <stp>2014-12-30</stp>
        <stp>2016-12-30</stp>
        <tr r="U1866" s="1"/>
      </tp>
      <tp>
        <v>0</v>
        <stp/>
        <stp>EM_S_MAJASSRES_NUM</stp>
        <stp>3</stp>
        <stp>600107.SH</stp>
        <stp>2014-12-30</stp>
        <stp>2016-12-30</stp>
        <tr r="U1947" s="1"/>
      </tp>
      <tp>
        <v>0</v>
        <stp/>
        <stp>EM_S_MAJASSRES_NUM</stp>
        <stp>3</stp>
        <stp>600707.SH</stp>
        <stp>2014-12-30</stp>
        <stp>2016-12-30</stp>
        <tr r="U2450" s="1"/>
      </tp>
      <tp>
        <v>0</v>
        <stp/>
        <stp>EM_S_MAJASSRES_NUM</stp>
        <stp>3</stp>
        <stp>600507.SH</stp>
        <stp>2014-12-30</stp>
        <stp>2016-12-30</stp>
        <tr r="U2273" s="1"/>
      </tp>
      <tp>
        <v>0</v>
        <stp/>
        <stp>EM_S_MAJASSRES_NUM</stp>
        <stp>3</stp>
        <stp>600807.SH</stp>
        <stp>2014-12-30</stp>
        <stp>2016-12-30</stp>
        <tr r="U2543" s="1"/>
      </tp>
      <tp>
        <v>0</v>
        <stp/>
        <stp>EM_S_MAJASSRES_NUM</stp>
        <stp>3</stp>
        <stp>600004.SH</stp>
        <stp>2014-12-30</stp>
        <stp>2016-12-30</stp>
        <tr r="U1863" s="1"/>
      </tp>
      <tp>
        <v>0</v>
        <stp/>
        <stp>EM_S_MAJASSRES_NUM</stp>
        <stp>3</stp>
        <stp>600104.SH</stp>
        <stp>2014-12-30</stp>
        <stp>2016-12-30</stp>
        <tr r="U1944" s="1"/>
      </tp>
      <tp>
        <v>1</v>
        <stp/>
        <stp>EM_S_MAJASSRES_NUM</stp>
        <stp>3</stp>
        <stp>600604.SH</stp>
        <stp>2014-12-30</stp>
        <stp>2016-12-30</stp>
        <tr r="U2359" s="1"/>
      </tp>
      <tp>
        <v>1</v>
        <stp/>
        <stp>EM_S_MAJASSRES_NUM</stp>
        <stp>3</stp>
        <stp>600704.SH</stp>
        <stp>2014-12-30</stp>
        <stp>2016-12-30</stp>
        <tr r="U2447" s="1"/>
      </tp>
      <tp>
        <v>0</v>
        <stp/>
        <stp>EM_S_MAJASSRES_NUM</stp>
        <stp>3</stp>
        <stp>600804.SH</stp>
        <stp>2014-12-30</stp>
        <stp>2016-12-30</stp>
        <tr r="U2540" s="1"/>
      </tp>
      <tp>
        <v>0</v>
        <stp/>
        <stp>EM_S_MAJASSRES_NUM</stp>
        <stp>3</stp>
        <stp>603005.SH</stp>
        <stp>2014-12-30</stp>
        <stp>2016-12-30</stp>
        <tr r="U2829" s="1"/>
      </tp>
      <tp>
        <v>0</v>
        <stp/>
        <stp>EM_S_MAJASSRES_NUM</stp>
        <stp>3</stp>
        <stp>601005.SH</stp>
        <stp>2014-12-30</stp>
        <stp>2016-12-30</stp>
        <tr r="U2674" s="1"/>
      </tp>
      <tp>
        <v>0</v>
        <stp/>
        <stp>EM_S_MAJASSRES_NUM</stp>
        <stp>3</stp>
        <stp>600305.SH</stp>
        <stp>2014-12-30</stp>
        <stp>2016-12-30</stp>
        <tr r="U2119" s="1"/>
      </tp>
      <tp>
        <v>0</v>
        <stp/>
        <stp>EM_S_MAJASSRES_NUM</stp>
        <stp>3</stp>
        <stp>600005.SH</stp>
        <stp>2014-12-30</stp>
        <stp>2016-12-30</stp>
        <tr r="U1864" s="1"/>
      </tp>
      <tp>
        <v>0</v>
        <stp/>
        <stp>EM_S_MAJASSRES_NUM</stp>
        <stp>3</stp>
        <stp>600105.SH</stp>
        <stp>2014-12-30</stp>
        <stp>2016-12-30</stp>
        <tr r="U1945" s="1"/>
      </tp>
      <tp>
        <v>0</v>
        <stp/>
        <stp>EM_S_MAJASSRES_NUM</stp>
        <stp>3</stp>
        <stp>600605.SH</stp>
        <stp>2014-12-30</stp>
        <stp>2016-12-30</stp>
        <tr r="U2360" s="1"/>
      </tp>
      <tp>
        <v>1</v>
        <stp/>
        <stp>EM_S_MAJASSRES_NUM</stp>
        <stp>3</stp>
        <stp>600705.SH</stp>
        <stp>2014-12-30</stp>
        <stp>2016-12-30</stp>
        <tr r="U2448" s="1"/>
      </tp>
      <tp>
        <v>0</v>
        <stp/>
        <stp>EM_S_MAJASSRES_NUM</stp>
        <stp>3</stp>
        <stp>600405.SH</stp>
        <stp>2014-12-30</stp>
        <stp>2016-12-30</stp>
        <tr r="U2204" s="1"/>
      </tp>
      <tp>
        <v>0</v>
        <stp/>
        <stp>EM_S_MAJASSRES_NUM</stp>
        <stp>3</stp>
        <stp>600505.SH</stp>
        <stp>2014-12-30</stp>
        <stp>2016-12-30</stp>
        <tr r="U2271" s="1"/>
      </tp>
      <tp>
        <v>0</v>
        <stp/>
        <stp>EM_S_MAJASSRES_NUM</stp>
        <stp>3</stp>
        <stp>600805.SH</stp>
        <stp>2014-12-30</stp>
        <stp>2016-12-30</stp>
        <tr r="U2541" s="1"/>
      </tp>
      <tp>
        <v>0</v>
        <stp/>
        <stp>EM_S_MAJASSRES_NUM</stp>
        <stp>3</stp>
        <stp>603308.SH</stp>
        <stp>2014-12-30</stp>
        <stp>2016-12-30</stp>
        <tr r="U2901" s="1"/>
      </tp>
      <tp>
        <v>0</v>
        <stp/>
        <stp>EM_S_MAJASSRES_NUM</stp>
        <stp>3</stp>
        <stp>603008.SH</stp>
        <stp>2014-12-30</stp>
        <stp>2016-12-30</stp>
        <tr r="U2832" s="1"/>
      </tp>
      <tp>
        <v>0</v>
        <stp/>
        <stp>EM_S_MAJASSRES_NUM</stp>
        <stp>3</stp>
        <stp>603108.SH</stp>
        <stp>2014-12-30</stp>
        <stp>2016-12-30</stp>
        <tr r="U2868" s="1"/>
      </tp>
      <tp>
        <v>0</v>
        <stp/>
        <stp>EM_S_MAJASSRES_NUM</stp>
        <stp>3</stp>
        <stp>603608.SH</stp>
        <stp>2014-12-30</stp>
        <stp>2016-12-30</stp>
        <tr r="U2950" s="1"/>
      </tp>
      <tp>
        <v>0</v>
        <stp/>
        <stp>EM_S_MAJASSRES_NUM</stp>
        <stp>3</stp>
        <stp>603708.SH</stp>
        <stp>2014-12-30</stp>
        <stp>2016-12-30</stp>
        <tr r="U2970" s="1"/>
      </tp>
      <tp>
        <v>0</v>
        <stp/>
        <stp>EM_S_MAJASSRES_NUM</stp>
        <stp>3</stp>
        <stp>603508.SH</stp>
        <stp>2014-12-30</stp>
        <stp>2016-12-30</stp>
        <tr r="U2927" s="1"/>
      </tp>
      <tp>
        <v>0</v>
        <stp/>
        <stp>EM_S_MAJASSRES_NUM</stp>
        <stp>3</stp>
        <stp>603808.SH</stp>
        <stp>2014-12-30</stp>
        <stp>2016-12-30</stp>
        <tr r="U2988" s="1"/>
      </tp>
      <tp>
        <v>0</v>
        <stp/>
        <stp>EM_S_MAJASSRES_NUM</stp>
        <stp>3</stp>
        <stp>601208.SH</stp>
        <stp>2014-12-30</stp>
        <stp>2016-12-30</stp>
        <tr r="U2720" s="1"/>
      </tp>
      <tp>
        <v>0</v>
        <stp/>
        <stp>EM_S_MAJASSRES_NUM</stp>
        <stp>3</stp>
        <stp>601008.SH</stp>
        <stp>2014-12-30</stp>
        <stp>2016-12-30</stp>
        <tr r="U2677" s="1"/>
      </tp>
      <tp>
        <v>1</v>
        <stp/>
        <stp>EM_S_MAJASSRES_NUM</stp>
        <stp>3</stp>
        <stp>601608.SH</stp>
        <stp>2014-12-30</stp>
        <stp>2016-12-30</stp>
        <tr r="U2761" s="1"/>
      </tp>
      <tp>
        <v>0</v>
        <stp/>
        <stp>EM_S_MAJASSRES_NUM</stp>
        <stp>3</stp>
        <stp>601808.SH</stp>
        <stp>2014-12-30</stp>
        <stp>2016-12-30</stp>
        <tr r="U2788" s="1"/>
      </tp>
      <tp>
        <v>0</v>
        <stp/>
        <stp>EM_S_MAJASSRES_NUM</stp>
        <stp>3</stp>
        <stp>601908.SH</stp>
        <stp>2014-12-30</stp>
        <stp>2016-12-30</stp>
        <tr r="U2804" s="1"/>
      </tp>
      <tp>
        <v>0</v>
        <stp/>
        <stp>EM_S_MAJASSRES_NUM</stp>
        <stp>3</stp>
        <stp>600208.SH</stp>
        <stp>2014-12-30</stp>
        <stp>2016-12-30</stp>
        <tr r="U2035" s="1"/>
      </tp>
      <tp>
        <v>0</v>
        <stp/>
        <stp>EM_S_MAJASSRES_NUM</stp>
        <stp>3</stp>
        <stp>600308.SH</stp>
        <stp>2014-12-30</stp>
        <stp>2016-12-30</stp>
        <tr r="U2122" s="1"/>
      </tp>
      <tp>
        <v>0</v>
        <stp/>
        <stp>EM_S_MAJASSRES_NUM</stp>
        <stp>3</stp>
        <stp>600008.SH</stp>
        <stp>2014-12-30</stp>
        <stp>2016-12-30</stp>
        <tr r="U1867" s="1"/>
      </tp>
      <tp>
        <v>0</v>
        <stp/>
        <stp>EM_S_MAJASSRES_NUM</stp>
        <stp>3</stp>
        <stp>600108.SH</stp>
        <stp>2014-12-30</stp>
        <stp>2016-12-30</stp>
        <tr r="U1948" s="1"/>
      </tp>
      <tp>
        <v>0</v>
        <stp/>
        <stp>EM_S_MAJASSRES_NUM</stp>
        <stp>3</stp>
        <stp>600608.SH</stp>
        <stp>2014-12-30</stp>
        <stp>2016-12-30</stp>
        <tr r="U2362" s="1"/>
      </tp>
      <tp>
        <v>0</v>
        <stp/>
        <stp>EM_S_MAJASSRES_NUM</stp>
        <stp>3</stp>
        <stp>600708.SH</stp>
        <stp>2014-12-30</stp>
        <stp>2016-12-30</stp>
        <tr r="U2451" s="1"/>
      </tp>
      <tp>
        <v>0</v>
        <stp/>
        <stp>EM_S_MAJASSRES_NUM</stp>
        <stp>3</stp>
        <stp>600408.SH</stp>
        <stp>2014-12-30</stp>
        <stp>2016-12-30</stp>
        <tr r="U2206" s="1"/>
      </tp>
      <tp>
        <v>0</v>
        <stp/>
        <stp>EM_S_MAJASSRES_NUM</stp>
        <stp>3</stp>
        <stp>600508.SH</stp>
        <stp>2014-12-30</stp>
        <stp>2016-12-30</stp>
        <tr r="U2274" s="1"/>
      </tp>
      <tp>
        <v>0</v>
        <stp/>
        <stp>EM_S_MAJASSRES_NUM</stp>
        <stp>3</stp>
        <stp>600808.SH</stp>
        <stp>2014-12-30</stp>
        <stp>2016-12-30</stp>
        <tr r="U2544" s="1"/>
      </tp>
      <tp>
        <v>0</v>
        <stp/>
        <stp>EM_S_MAJASSRES_NUM</stp>
        <stp>3</stp>
        <stp>600908.SH</stp>
        <stp>2014-12-30</stp>
        <stp>2016-12-30</stp>
        <tr r="U2629" s="1"/>
      </tp>
      <tp>
        <v>0</v>
        <stp/>
        <stp>EM_S_MAJASSRES_NUM</stp>
        <stp>3</stp>
        <stp>603309.SH</stp>
        <stp>2014-12-30</stp>
        <stp>2016-12-30</stp>
        <tr r="U2902" s="1"/>
      </tp>
      <tp>
        <v>0</v>
        <stp/>
        <stp>EM_S_MAJASSRES_NUM</stp>
        <stp>3</stp>
        <stp>603009.SH</stp>
        <stp>2014-12-30</stp>
        <stp>2016-12-30</stp>
        <tr r="U2833" s="1"/>
      </tp>
      <tp>
        <v>0</v>
        <stp/>
        <stp>EM_S_MAJASSRES_NUM</stp>
        <stp>3</stp>
        <stp>603609.SH</stp>
        <stp>2014-12-30</stp>
        <stp>2016-12-30</stp>
        <tr r="U2951" s="1"/>
      </tp>
      <tp>
        <v>0</v>
        <stp/>
        <stp>EM_S_MAJASSRES_NUM</stp>
        <stp>3</stp>
        <stp>603909.SH</stp>
        <stp>2014-12-30</stp>
        <stp>2016-12-30</stp>
        <tr r="U3014" s="1"/>
      </tp>
      <tp>
        <v>0</v>
        <stp/>
        <stp>EM_S_MAJASSRES_NUM</stp>
        <stp>3</stp>
        <stp>601009.SH</stp>
        <stp>2014-12-30</stp>
        <stp>2016-12-30</stp>
        <tr r="U2678" s="1"/>
      </tp>
      <tp>
        <v>0</v>
        <stp/>
        <stp>EM_S_MAJASSRES_NUM</stp>
        <stp>3</stp>
        <stp>600209.SH</stp>
        <stp>2014-12-30</stp>
        <stp>2016-12-30</stp>
        <tr r="U2036" s="1"/>
      </tp>
      <tp>
        <v>0</v>
        <stp/>
        <stp>EM_S_MAJASSRES_NUM</stp>
        <stp>3</stp>
        <stp>600309.SH</stp>
        <stp>2014-12-30</stp>
        <stp>2016-12-30</stp>
        <tr r="U2123" s="1"/>
      </tp>
      <tp>
        <v>0</v>
        <stp/>
        <stp>EM_S_MAJASSRES_NUM</stp>
        <stp>3</stp>
        <stp>600009.SH</stp>
        <stp>2014-12-30</stp>
        <stp>2016-12-30</stp>
        <tr r="U1868" s="1"/>
      </tp>
      <tp>
        <v>0</v>
        <stp/>
        <stp>EM_S_MAJASSRES_NUM</stp>
        <stp>3</stp>
        <stp>600109.SH</stp>
        <stp>2014-12-30</stp>
        <stp>2016-12-30</stp>
        <tr r="U1949" s="1"/>
      </tp>
      <tp>
        <v>0</v>
        <stp/>
        <stp>EM_S_MAJASSRES_NUM</stp>
        <stp>3</stp>
        <stp>600609.SH</stp>
        <stp>2014-12-30</stp>
        <stp>2016-12-30</stp>
        <tr r="U2363" s="1"/>
      </tp>
      <tp>
        <v>0</v>
        <stp/>
        <stp>EM_S_MAJASSRES_NUM</stp>
        <stp>3</stp>
        <stp>600409.SH</stp>
        <stp>2014-12-30</stp>
        <stp>2016-12-30</stp>
        <tr r="U2207" s="1"/>
      </tp>
      <tp>
        <v>0</v>
        <stp/>
        <stp>EM_S_MAJASSRES_NUM</stp>
        <stp>3</stp>
        <stp>600509.SH</stp>
        <stp>2014-12-30</stp>
        <stp>2016-12-30</stp>
        <tr r="U2275" s="1"/>
      </tp>
      <tp>
        <v>0</v>
        <stp/>
        <stp>EM_S_MAJASSRES_NUM</stp>
        <stp>3</stp>
        <stp>600809.SH</stp>
        <stp>2014-12-30</stp>
        <stp>2016-12-30</stp>
        <tr r="U2545" s="1"/>
      </tp>
      <tp>
        <v>0</v>
        <stp/>
        <stp>EM_S_MAJASSRES_NUM</stp>
        <stp>3</stp>
        <stp>600909.SH</stp>
        <stp>2014-12-30</stp>
        <stp>2016-12-30</stp>
        <tr r="U2630" s="1"/>
      </tp>
      <tp>
        <v>0</v>
        <stp/>
        <stp>EM_S_MAJASSRES_NUM</stp>
        <stp>3</stp>
        <stp>603012.SH</stp>
        <stp>2014-12-30</stp>
        <stp>2016-12-30</stp>
        <tr r="U2836" s="1"/>
      </tp>
      <tp>
        <v>0</v>
        <stp/>
        <stp>EM_S_MAJASSRES_NUM</stp>
        <stp>3</stp>
        <stp>601012.SH</stp>
        <stp>2014-12-30</stp>
        <stp>2016-12-30</stp>
        <tr r="U2681" s="1"/>
      </tp>
      <tp>
        <v>0</v>
        <stp/>
        <stp>EM_S_MAJASSRES_NUM</stp>
        <stp>3</stp>
        <stp>600212.SH</stp>
        <stp>2014-12-30</stp>
        <stp>2016-12-30</stp>
        <tr r="U2039" s="1"/>
      </tp>
      <tp>
        <v>0</v>
        <stp/>
        <stp>EM_S_MAJASSRES_NUM</stp>
        <stp>3</stp>
        <stp>600312.SH</stp>
        <stp>2014-12-30</stp>
        <stp>2016-12-30</stp>
        <tr r="U2126" s="1"/>
      </tp>
      <tp>
        <v>0</v>
        <stp/>
        <stp>EM_S_MAJASSRES_NUM</stp>
        <stp>3</stp>
        <stp>600012.SH</stp>
        <stp>2014-12-30</stp>
        <stp>2016-12-30</stp>
        <tr r="U1871" s="1"/>
      </tp>
      <tp>
        <v>0</v>
        <stp/>
        <stp>EM_S_MAJASSRES_NUM</stp>
        <stp>3</stp>
        <stp>600112.SH</stp>
        <stp>2014-12-30</stp>
        <stp>2016-12-30</stp>
        <tr r="U1952" s="1"/>
      </tp>
      <tp>
        <v>0</v>
        <stp/>
        <stp>EM_S_MAJASSRES_NUM</stp>
        <stp>3</stp>
        <stp>600612.SH</stp>
        <stp>2014-12-30</stp>
        <stp>2016-12-30</stp>
        <tr r="U2366" s="1"/>
      </tp>
      <tp>
        <v>0</v>
        <stp/>
        <stp>EM_S_MAJASSRES_NUM</stp>
        <stp>3</stp>
        <stp>600712.SH</stp>
        <stp>2014-12-30</stp>
        <stp>2016-12-30</stp>
        <tr r="U2454" s="1"/>
      </tp>
      <tp>
        <v>0</v>
        <stp/>
        <stp>EM_S_MAJASSRES_NUM</stp>
        <stp>3</stp>
        <stp>600512.SH</stp>
        <stp>2014-12-30</stp>
        <stp>2016-12-30</stp>
        <tr r="U2278" s="1"/>
      </tp>
      <tp>
        <v>0</v>
        <stp/>
        <stp>EM_S_MAJASSRES_NUM</stp>
        <stp>3</stp>
        <stp>600812.SH</stp>
        <stp>2014-12-30</stp>
        <stp>2016-12-30</stp>
        <tr r="U2548" s="1"/>
      </tp>
      <tp>
        <v>0</v>
        <stp/>
        <stp>EM_S_MAJASSRES_NUM</stp>
        <stp>3</stp>
        <stp>603313.SH</stp>
        <stp>2014-12-30</stp>
        <stp>2016-12-30</stp>
        <tr r="U2904" s="1"/>
      </tp>
      <tp>
        <v>0</v>
        <stp/>
        <stp>EM_S_MAJASSRES_NUM</stp>
        <stp>3</stp>
        <stp>601313.SH</stp>
        <stp>2014-12-30</stp>
        <stp>2016-12-30</stp>
        <tr r="U2734" s="1"/>
      </tp>
      <tp>
        <v>0</v>
        <stp/>
        <stp>EM_S_MAJASSRES_NUM</stp>
        <stp>3</stp>
        <stp>601113.SH</stp>
        <stp>2014-12-30</stp>
        <stp>2016-12-30</stp>
        <tr r="U2699" s="1"/>
      </tp>
      <tp>
        <v>0</v>
        <stp/>
        <stp>EM_S_MAJASSRES_NUM</stp>
        <stp>3</stp>
        <stp>600213.SH</stp>
        <stp>2014-12-30</stp>
        <stp>2016-12-30</stp>
        <tr r="U2040" s="1"/>
      </tp>
      <tp>
        <v>0</v>
        <stp/>
        <stp>EM_S_MAJASSRES_NUM</stp>
        <stp>3</stp>
        <stp>600313.SH</stp>
        <stp>2014-12-30</stp>
        <stp>2016-12-30</stp>
        <tr r="U2127" s="1"/>
      </tp>
      <tp>
        <v>0</v>
        <stp/>
        <stp>EM_S_MAJASSRES_NUM</stp>
        <stp>3</stp>
        <stp>600113.SH</stp>
        <stp>2014-12-30</stp>
        <stp>2016-12-30</stp>
        <tr r="U1953" s="1"/>
      </tp>
      <tp>
        <v>0</v>
        <stp/>
        <stp>EM_S_MAJASSRES_NUM</stp>
        <stp>3</stp>
        <stp>600613.SH</stp>
        <stp>2014-12-30</stp>
        <stp>2016-12-30</stp>
        <tr r="U2367" s="1"/>
      </tp>
      <tp>
        <v>0</v>
        <stp/>
        <stp>EM_S_MAJASSRES_NUM</stp>
        <stp>3</stp>
        <stp>600713.SH</stp>
        <stp>2014-12-30</stp>
        <stp>2016-12-30</stp>
        <tr r="U2455" s="1"/>
      </tp>
      <tp>
        <v>0</v>
        <stp/>
        <stp>EM_S_MAJASSRES_NUM</stp>
        <stp>3</stp>
        <stp>600513.SH</stp>
        <stp>2014-12-30</stp>
        <stp>2016-12-30</stp>
        <tr r="U2279" s="1"/>
      </tp>
      <tp>
        <v>1</v>
        <stp/>
        <stp>EM_S_MAJASSRES_NUM</stp>
        <stp>3</stp>
        <stp>603010.SH</stp>
        <stp>2014-12-30</stp>
        <stp>2016-12-30</stp>
        <tr r="U2834" s="1"/>
      </tp>
      <tp>
        <v>0</v>
        <stp/>
        <stp>EM_S_MAJASSRES_NUM</stp>
        <stp>3</stp>
        <stp>601010.SH</stp>
        <stp>2014-12-30</stp>
        <stp>2016-12-30</stp>
        <tr r="U2679" s="1"/>
      </tp>
      <tp>
        <v>0</v>
        <stp/>
        <stp>EM_S_MAJASSRES_NUM</stp>
        <stp>3</stp>
        <stp>600210.SH</stp>
        <stp>2014-12-30</stp>
        <stp>2016-12-30</stp>
        <tr r="U2037" s="1"/>
      </tp>
      <tp>
        <v>0</v>
        <stp/>
        <stp>EM_S_MAJASSRES_NUM</stp>
        <stp>3</stp>
        <stp>600310.SH</stp>
        <stp>2014-12-30</stp>
        <stp>2016-12-30</stp>
        <tr r="U2124" s="1"/>
      </tp>
      <tp>
        <v>0</v>
        <stp/>
        <stp>EM_S_MAJASSRES_NUM</stp>
        <stp>3</stp>
        <stp>600010.SH</stp>
        <stp>2014-12-30</stp>
        <stp>2016-12-30</stp>
        <tr r="U1869" s="1"/>
      </tp>
      <tp>
        <v>0</v>
        <stp/>
        <stp>EM_S_MAJASSRES_NUM</stp>
        <stp>3</stp>
        <stp>600110.SH</stp>
        <stp>2014-12-30</stp>
        <stp>2016-12-30</stp>
        <tr r="U1950" s="1"/>
      </tp>
      <tp>
        <v>0</v>
        <stp/>
        <stp>EM_S_MAJASSRES_NUM</stp>
        <stp>3</stp>
        <stp>600610.SH</stp>
        <stp>2014-12-30</stp>
        <stp>2016-12-30</stp>
        <tr r="U2364" s="1"/>
      </tp>
      <tp>
        <v>1</v>
        <stp/>
        <stp>EM_S_MAJASSRES_NUM</stp>
        <stp>3</stp>
        <stp>600710.SH</stp>
        <stp>2014-12-30</stp>
        <stp>2016-12-30</stp>
        <tr r="U2452" s="1"/>
      </tp>
      <tp>
        <v>0</v>
        <stp/>
        <stp>EM_S_MAJASSRES_NUM</stp>
        <stp>3</stp>
        <stp>600410.SH</stp>
        <stp>2014-12-30</stp>
        <stp>2016-12-30</stp>
        <tr r="U2208" s="1"/>
      </tp>
      <tp>
        <v>0</v>
        <stp/>
        <stp>EM_S_MAJASSRES_NUM</stp>
        <stp>3</stp>
        <stp>600510.SH</stp>
        <stp>2014-12-30</stp>
        <stp>2016-12-30</stp>
        <tr r="U2276" s="1"/>
      </tp>
      <tp>
        <v>0</v>
        <stp/>
        <stp>EM_S_MAJASSRES_NUM</stp>
        <stp>3</stp>
        <stp>600810.SH</stp>
        <stp>2014-12-30</stp>
        <stp>2016-12-30</stp>
        <tr r="U2546" s="1"/>
      </tp>
      <tp>
        <v>0</v>
        <stp/>
        <stp>EM_S_MAJASSRES_NUM</stp>
        <stp>3</stp>
        <stp>603311.SH</stp>
        <stp>2014-12-30</stp>
        <stp>2016-12-30</stp>
        <tr r="U2903" s="1"/>
      </tp>
      <tp>
        <v>1</v>
        <stp/>
        <stp>EM_S_MAJASSRES_NUM</stp>
        <stp>3</stp>
        <stp>603011.SH</stp>
        <stp>2014-12-30</stp>
        <stp>2016-12-30</stp>
        <tr r="U2835" s="1"/>
      </tp>
      <tp>
        <v>0</v>
        <stp/>
        <stp>EM_S_MAJASSRES_NUM</stp>
        <stp>3</stp>
        <stp>603111.SH</stp>
        <stp>2014-12-30</stp>
        <stp>2016-12-30</stp>
        <tr r="U2869" s="1"/>
      </tp>
      <tp>
        <v>1</v>
        <stp/>
        <stp>EM_S_MAJASSRES_NUM</stp>
        <stp>3</stp>
        <stp>603611.SH</stp>
        <stp>2014-12-30</stp>
        <stp>2016-12-30</stp>
        <tr r="U2952" s="1"/>
      </tp>
      <tp>
        <v>0</v>
        <stp/>
        <stp>EM_S_MAJASSRES_NUM</stp>
        <stp>3</stp>
        <stp>601211.SH</stp>
        <stp>2014-12-30</stp>
        <stp>2016-12-30</stp>
        <tr r="U2721" s="1"/>
      </tp>
      <tp>
        <v>0</v>
        <stp/>
        <stp>EM_S_MAJASSRES_NUM</stp>
        <stp>3</stp>
        <stp>601311.SH</stp>
        <stp>2014-12-30</stp>
        <stp>2016-12-30</stp>
        <tr r="U2733" s="1"/>
      </tp>
      <tp>
        <v>0</v>
        <stp/>
        <stp>EM_S_MAJASSRES_NUM</stp>
        <stp>3</stp>
        <stp>601011.SH</stp>
        <stp>2014-12-30</stp>
        <stp>2016-12-30</stp>
        <tr r="U2680" s="1"/>
      </tp>
      <tp>
        <v>0</v>
        <stp/>
        <stp>EM_S_MAJASSRES_NUM</stp>
        <stp>3</stp>
        <stp>601111.SH</stp>
        <stp>2014-12-30</stp>
        <stp>2016-12-30</stp>
        <tr r="U2698" s="1"/>
      </tp>
      <tp>
        <v>0</v>
        <stp/>
        <stp>EM_S_MAJASSRES_NUM</stp>
        <stp>3</stp>
        <stp>601611.SH</stp>
        <stp>2014-12-30</stp>
        <stp>2016-12-30</stp>
        <tr r="U2762" s="1"/>
      </tp>
      <tp>
        <v>0</v>
        <stp/>
        <stp>EM_S_MAJASSRES_NUM</stp>
        <stp>3</stp>
        <stp>601811.SH</stp>
        <stp>2014-12-30</stp>
        <stp>2016-12-30</stp>
        <tr r="U2789" s="1"/>
      </tp>
      <tp>
        <v>0</v>
        <stp/>
        <stp>EM_S_MAJASSRES_NUM</stp>
        <stp>3</stp>
        <stp>600211.SH</stp>
        <stp>2014-12-30</stp>
        <stp>2016-12-30</stp>
        <tr r="U2038" s="1"/>
      </tp>
      <tp>
        <v>0</v>
        <stp/>
        <stp>EM_S_MAJASSRES_NUM</stp>
        <stp>3</stp>
        <stp>600311.SH</stp>
        <stp>2014-12-30</stp>
        <stp>2016-12-30</stp>
        <tr r="U2125" s="1"/>
      </tp>
      <tp>
        <v>0</v>
        <stp/>
        <stp>EM_S_MAJASSRES_NUM</stp>
        <stp>3</stp>
        <stp>600011.SH</stp>
        <stp>2014-12-30</stp>
        <stp>2016-12-30</stp>
        <tr r="U1870" s="1"/>
      </tp>
      <tp>
        <v>0</v>
        <stp/>
        <stp>EM_S_MAJASSRES_NUM</stp>
        <stp>3</stp>
        <stp>600111.SH</stp>
        <stp>2014-12-30</stp>
        <stp>2016-12-30</stp>
        <tr r="U1951" s="1"/>
      </tp>
      <tp>
        <v>0</v>
        <stp/>
        <stp>EM_S_MAJASSRES_NUM</stp>
        <stp>3</stp>
        <stp>600611.SH</stp>
        <stp>2014-12-30</stp>
        <stp>2016-12-30</stp>
        <tr r="U2365" s="1"/>
      </tp>
      <tp>
        <v>0</v>
        <stp/>
        <stp>EM_S_MAJASSRES_NUM</stp>
        <stp>3</stp>
        <stp>600711.SH</stp>
        <stp>2014-12-30</stp>
        <stp>2016-12-30</stp>
        <tr r="U2453" s="1"/>
      </tp>
      <tp>
        <v>0</v>
        <stp/>
        <stp>EM_S_MAJASSRES_NUM</stp>
        <stp>3</stp>
        <stp>600511.SH</stp>
        <stp>2014-12-30</stp>
        <stp>2016-12-30</stp>
        <tr r="U2277" s="1"/>
      </tp>
      <tp>
        <v>0</v>
        <stp/>
        <stp>EM_S_MAJASSRES_NUM</stp>
        <stp>3</stp>
        <stp>600811.SH</stp>
        <stp>2014-12-30</stp>
        <stp>2016-12-30</stp>
        <tr r="U2547" s="1"/>
      </tp>
      <tp>
        <v>0</v>
        <stp/>
        <stp>EM_S_MAJASSRES_NUM</stp>
        <stp>3</stp>
        <stp>603016.SH</stp>
        <stp>2014-12-30</stp>
        <stp>2016-12-30</stp>
        <tr r="U2838" s="1"/>
      </tp>
      <tp>
        <v>0</v>
        <stp/>
        <stp>EM_S_MAJASSRES_NUM</stp>
        <stp>3</stp>
        <stp>603116.SH</stp>
        <stp>2014-12-30</stp>
        <stp>2016-12-30</stp>
        <tr r="U2870" s="1"/>
      </tp>
      <tp>
        <v>0</v>
        <stp/>
        <stp>EM_S_MAJASSRES_NUM</stp>
        <stp>3</stp>
        <stp>603616.SH</stp>
        <stp>2014-12-30</stp>
        <stp>2016-12-30</stp>
        <tr r="U2953" s="1"/>
      </tp>
      <tp>
        <v>0</v>
        <stp/>
        <stp>EM_S_MAJASSRES_NUM</stp>
        <stp>3</stp>
        <stp>603716.SH</stp>
        <stp>2014-12-30</stp>
        <stp>2016-12-30</stp>
        <tr r="U2971" s="1"/>
      </tp>
      <tp>
        <v>0</v>
        <stp/>
        <stp>EM_S_MAJASSRES_NUM</stp>
        <stp>3</stp>
        <stp>603416.SH</stp>
        <stp>2014-12-30</stp>
        <stp>2016-12-30</stp>
        <tr r="U2924" s="1"/>
      </tp>
      <tp>
        <v>0</v>
        <stp/>
        <stp>EM_S_MAJASSRES_NUM</stp>
        <stp>3</stp>
        <stp>603816.SH</stp>
        <stp>2014-12-30</stp>
        <stp>2016-12-30</stp>
        <tr r="U2989" s="1"/>
      </tp>
      <tp>
        <v>0</v>
        <stp/>
        <stp>EM_S_MAJASSRES_NUM</stp>
        <stp>3</stp>
        <stp>601216.SH</stp>
        <stp>2014-12-30</stp>
        <stp>2016-12-30</stp>
        <tr r="U2722" s="1"/>
      </tp>
      <tp>
        <v>0</v>
        <stp/>
        <stp>EM_S_MAJASSRES_NUM</stp>
        <stp>3</stp>
        <stp>601016.SH</stp>
        <stp>2014-12-30</stp>
        <stp>2016-12-30</stp>
        <tr r="U2683" s="1"/>
      </tp>
      <tp>
        <v>0</v>
        <stp/>
        <stp>EM_S_MAJASSRES_NUM</stp>
        <stp>3</stp>
        <stp>601116.SH</stp>
        <stp>2014-12-30</stp>
        <stp>2016-12-30</stp>
        <tr r="U2700" s="1"/>
      </tp>
      <tp>
        <v>0</v>
        <stp/>
        <stp>EM_S_MAJASSRES_NUM</stp>
        <stp>3</stp>
        <stp>601616.SH</stp>
        <stp>2014-12-30</stp>
        <stp>2016-12-30</stp>
        <tr r="U2763" s="1"/>
      </tp>
      <tp>
        <v>0</v>
        <stp/>
        <stp>EM_S_MAJASSRES_NUM</stp>
        <stp>3</stp>
        <stp>600216.SH</stp>
        <stp>2014-12-30</stp>
        <stp>2016-12-30</stp>
        <tr r="U2042" s="1"/>
      </tp>
      <tp>
        <v>0</v>
        <stp/>
        <stp>EM_S_MAJASSRES_NUM</stp>
        <stp>3</stp>
        <stp>600316.SH</stp>
        <stp>2014-12-30</stp>
        <stp>2016-12-30</stp>
        <tr r="U2129" s="1"/>
      </tp>
      <tp>
        <v>0</v>
        <stp/>
        <stp>EM_S_MAJASSRES_NUM</stp>
        <stp>3</stp>
        <stp>600016.SH</stp>
        <stp>2014-12-30</stp>
        <stp>2016-12-30</stp>
        <tr r="U1873" s="1"/>
      </tp>
      <tp>
        <v>0</v>
        <stp/>
        <stp>EM_S_MAJASSRES_NUM</stp>
        <stp>3</stp>
        <stp>600116.SH</stp>
        <stp>2014-12-30</stp>
        <stp>2016-12-30</stp>
        <tr r="U1956" s="1"/>
      </tp>
      <tp>
        <v>0</v>
        <stp/>
        <stp>EM_S_MAJASSRES_NUM</stp>
        <stp>3</stp>
        <stp>600616.SH</stp>
        <stp>2014-12-30</stp>
        <stp>2016-12-30</stp>
        <tr r="U2370" s="1"/>
      </tp>
      <tp>
        <v>0</v>
        <stp/>
        <stp>EM_S_MAJASSRES_NUM</stp>
        <stp>3</stp>
        <stp>600716.SH</stp>
        <stp>2014-12-30</stp>
        <stp>2016-12-30</stp>
        <tr r="U2458" s="1"/>
      </tp>
      <tp>
        <v>0</v>
        <stp/>
        <stp>EM_S_MAJASSRES_NUM</stp>
        <stp>3</stp>
        <stp>600416.SH</stp>
        <stp>2014-12-30</stp>
        <stp>2016-12-30</stp>
        <tr r="U2210" s="1"/>
      </tp>
      <tp>
        <v>0</v>
        <stp/>
        <stp>EM_S_MAJASSRES_NUM</stp>
        <stp>3</stp>
        <stp>600516.SH</stp>
        <stp>2014-12-30</stp>
        <stp>2016-12-30</stp>
        <tr r="U2281" s="1"/>
      </tp>
      <tp>
        <v>0</v>
        <stp/>
        <stp>EM_S_MAJASSRES_NUM</stp>
        <stp>3</stp>
        <stp>600816.SH</stp>
        <stp>2014-12-30</stp>
        <stp>2016-12-30</stp>
        <tr r="U2551" s="1"/>
      </tp>
      <tp>
        <v>0</v>
        <stp/>
        <stp>EM_S_MAJASSRES_NUM</stp>
        <stp>3</stp>
        <stp>603017.SH</stp>
        <stp>2014-12-30</stp>
        <stp>2016-12-30</stp>
        <tr r="U2839" s="1"/>
      </tp>
      <tp>
        <v>0</v>
        <stp/>
        <stp>EM_S_MAJASSRES_NUM</stp>
        <stp>3</stp>
        <stp>603117.SH</stp>
        <stp>2014-12-30</stp>
        <stp>2016-12-30</stp>
        <tr r="U2871" s="1"/>
      </tp>
      <tp>
        <v>0</v>
        <stp/>
        <stp>EM_S_MAJASSRES_NUM</stp>
        <stp>3</stp>
        <stp>601117.SH</stp>
        <stp>2014-12-30</stp>
        <stp>2016-12-30</stp>
        <tr r="U2701" s="1"/>
      </tp>
      <tp>
        <v>0</v>
        <stp/>
        <stp>EM_S_MAJASSRES_NUM</stp>
        <stp>3</stp>
        <stp>601717.SH</stp>
        <stp>2014-12-30</stp>
        <stp>2016-12-30</stp>
        <tr r="U2777" s="1"/>
      </tp>
      <tp>
        <v>1</v>
        <stp/>
        <stp>EM_S_MAJASSRES_NUM</stp>
        <stp>3</stp>
        <stp>600217.SH</stp>
        <stp>2014-12-30</stp>
        <stp>2016-12-30</stp>
        <tr r="U2043" s="1"/>
      </tp>
      <tp>
        <v>0</v>
        <stp/>
        <stp>EM_S_MAJASSRES_NUM</stp>
        <stp>3</stp>
        <stp>600317.SH</stp>
        <stp>2014-12-30</stp>
        <stp>2016-12-30</stp>
        <tr r="U2130" s="1"/>
      </tp>
      <tp>
        <v>0</v>
        <stp/>
        <stp>EM_S_MAJASSRES_NUM</stp>
        <stp>3</stp>
        <stp>600017.SH</stp>
        <stp>2014-12-30</stp>
        <stp>2016-12-30</stp>
        <tr r="U1874" s="1"/>
      </tp>
      <tp>
        <v>0</v>
        <stp/>
        <stp>EM_S_MAJASSRES_NUM</stp>
        <stp>3</stp>
        <stp>600117.SH</stp>
        <stp>2014-12-30</stp>
        <stp>2016-12-30</stp>
        <tr r="U1957" s="1"/>
      </tp>
      <tp>
        <v>0</v>
        <stp/>
        <stp>EM_S_MAJASSRES_NUM</stp>
        <stp>3</stp>
        <stp>600617.SH</stp>
        <stp>2014-12-30</stp>
        <stp>2016-12-30</stp>
        <tr r="U2371" s="1"/>
      </tp>
      <tp>
        <v>0</v>
        <stp/>
        <stp>EM_S_MAJASSRES_NUM</stp>
        <stp>3</stp>
        <stp>600717.SH</stp>
        <stp>2014-12-30</stp>
        <stp>2016-12-30</stp>
        <tr r="U2459" s="1"/>
      </tp>
      <tp>
        <v>1</v>
        <stp/>
        <stp>EM_S_MAJASSRES_NUM</stp>
        <stp>3</stp>
        <stp>600517.SH</stp>
        <stp>2014-12-30</stp>
        <stp>2016-12-30</stp>
        <tr r="U2282" s="1"/>
      </tp>
      <tp>
        <v>0</v>
        <stp/>
        <stp>EM_S_MAJASSRES_NUM</stp>
        <stp>3</stp>
        <stp>600817.SH</stp>
        <stp>2014-12-30</stp>
        <stp>2016-12-30</stp>
        <tr r="U2552" s="1"/>
      </tp>
      <tp>
        <v>0</v>
        <stp/>
        <stp>EM_S_MAJASSRES_NUM</stp>
        <stp>3</stp>
        <stp>600917.SH</stp>
        <stp>2014-12-30</stp>
        <stp>2016-12-30</stp>
        <tr r="U2631" s="1"/>
      </tp>
      <tp>
        <v>0</v>
        <stp/>
        <stp>EM_S_MAJASSRES_NUM</stp>
        <stp>3</stp>
        <stp>600114.SH</stp>
        <stp>2014-12-30</stp>
        <stp>2016-12-30</stp>
        <tr r="U1954" s="1"/>
      </tp>
      <tp>
        <v>1</v>
        <stp/>
        <stp>EM_S_MAJASSRES_NUM</stp>
        <stp>3</stp>
        <stp>600614.SH</stp>
        <stp>2014-12-30</stp>
        <stp>2016-12-30</stp>
        <tr r="U2368" s="1"/>
      </tp>
      <tp>
        <v>0</v>
        <stp/>
        <stp>EM_S_MAJASSRES_NUM</stp>
        <stp>3</stp>
        <stp>600714.SH</stp>
        <stp>2014-12-30</stp>
        <stp>2016-12-30</stp>
        <tr r="U2456" s="1"/>
      </tp>
      <tp>
        <v>0</v>
        <stp/>
        <stp>EM_S_MAJASSRES_NUM</stp>
        <stp>3</stp>
        <stp>600814.SH</stp>
        <stp>2014-12-30</stp>
        <stp>2016-12-30</stp>
        <tr r="U2549" s="1"/>
      </tp>
      <tp>
        <v>0</v>
        <stp/>
        <stp>EM_S_MAJASSRES_NUM</stp>
        <stp>3</stp>
        <stp>603315.SH</stp>
        <stp>2014-12-30</stp>
        <stp>2016-12-30</stp>
        <tr r="U2905" s="1"/>
      </tp>
      <tp>
        <v>0</v>
        <stp/>
        <stp>EM_S_MAJASSRES_NUM</stp>
        <stp>3</stp>
        <stp>603015.SH</stp>
        <stp>2014-12-30</stp>
        <stp>2016-12-30</stp>
        <tr r="U2837" s="1"/>
      </tp>
      <tp>
        <v>0</v>
        <stp/>
        <stp>EM_S_MAJASSRES_NUM</stp>
        <stp>3</stp>
        <stp>603515.SH</stp>
        <stp>2014-12-30</stp>
        <stp>2016-12-30</stp>
        <tr r="U2928" s="1"/>
      </tp>
      <tp>
        <v>0</v>
        <stp/>
        <stp>EM_S_MAJASSRES_NUM</stp>
        <stp>3</stp>
        <stp>601015.SH</stp>
        <stp>2014-12-30</stp>
        <stp>2016-12-30</stp>
        <tr r="U2682" s="1"/>
      </tp>
      <tp>
        <v>0</v>
        <stp/>
        <stp>EM_S_MAJASSRES_NUM</stp>
        <stp>3</stp>
        <stp>601515.SH</stp>
        <stp>2014-12-30</stp>
        <stp>2016-12-30</stp>
        <tr r="U2747" s="1"/>
      </tp>
      <tp>
        <v>0</v>
        <stp/>
        <stp>EM_S_MAJASSRES_NUM</stp>
        <stp>3</stp>
        <stp>600215.SH</stp>
        <stp>2014-12-30</stp>
        <stp>2016-12-30</stp>
        <tr r="U2041" s="1"/>
      </tp>
      <tp>
        <v>0</v>
        <stp/>
        <stp>EM_S_MAJASSRES_NUM</stp>
        <stp>3</stp>
        <stp>600315.SH</stp>
        <stp>2014-12-30</stp>
        <stp>2016-12-30</stp>
        <tr r="U2128" s="1"/>
      </tp>
      <tp>
        <v>0</v>
        <stp/>
        <stp>EM_S_MAJASSRES_NUM</stp>
        <stp>3</stp>
        <stp>600015.SH</stp>
        <stp>2014-12-30</stp>
        <stp>2016-12-30</stp>
        <tr r="U1872" s="1"/>
      </tp>
      <tp>
        <v>0</v>
        <stp/>
        <stp>EM_S_MAJASSRES_NUM</stp>
        <stp>3</stp>
        <stp>600115.SH</stp>
        <stp>2014-12-30</stp>
        <stp>2016-12-30</stp>
        <tr r="U1955" s="1"/>
      </tp>
      <tp>
        <v>0</v>
        <stp/>
        <stp>EM_S_MAJASSRES_NUM</stp>
        <stp>3</stp>
        <stp>600615.SH</stp>
        <stp>2014-12-30</stp>
        <stp>2016-12-30</stp>
        <tr r="U2369" s="1"/>
      </tp>
      <tp>
        <v>0</v>
        <stp/>
        <stp>EM_S_MAJASSRES_NUM</stp>
        <stp>3</stp>
        <stp>600715.SH</stp>
        <stp>2014-12-30</stp>
        <stp>2016-12-30</stp>
        <tr r="U2457" s="1"/>
      </tp>
      <tp>
        <v>0</v>
        <stp/>
        <stp>EM_S_MAJASSRES_NUM</stp>
        <stp>3</stp>
        <stp>600415.SH</stp>
        <stp>2014-12-30</stp>
        <stp>2016-12-30</stp>
        <tr r="U2209" s="1"/>
      </tp>
      <tp>
        <v>0</v>
        <stp/>
        <stp>EM_S_MAJASSRES_NUM</stp>
        <stp>3</stp>
        <stp>600515.SH</stp>
        <stp>2014-12-30</stp>
        <stp>2016-12-30</stp>
        <tr r="U2280" s="1"/>
      </tp>
      <tp>
        <v>0</v>
        <stp/>
        <stp>EM_S_MAJASSRES_NUM</stp>
        <stp>3</stp>
        <stp>600815.SH</stp>
        <stp>2014-12-30</stp>
        <stp>2016-12-30</stp>
        <tr r="U2550" s="1"/>
      </tp>
      <tp>
        <v>0</v>
        <stp/>
        <stp>EM_S_MAJASSRES_NUM</stp>
        <stp>3</stp>
        <stp>603218.SH</stp>
        <stp>2014-12-30</stp>
        <stp>2016-12-30</stp>
        <tr r="U2889" s="1"/>
      </tp>
      <tp>
        <v>0</v>
        <stp/>
        <stp>EM_S_MAJASSRES_NUM</stp>
        <stp>3</stp>
        <stp>603318.SH</stp>
        <stp>2014-12-30</stp>
        <stp>2016-12-30</stp>
        <tr r="U2906" s="1"/>
      </tp>
      <tp>
        <v>0</v>
        <stp/>
        <stp>EM_S_MAJASSRES_NUM</stp>
        <stp>3</stp>
        <stp>603018.SH</stp>
        <stp>2014-12-30</stp>
        <stp>2016-12-30</stp>
        <tr r="U2840" s="1"/>
      </tp>
      <tp>
        <v>0</v>
        <stp/>
        <stp>EM_S_MAJASSRES_NUM</stp>
        <stp>3</stp>
        <stp>603118.SH</stp>
        <stp>2014-12-30</stp>
        <stp>2016-12-30</stp>
        <tr r="U2872" s="1"/>
      </tp>
      <tp>
        <v>0</v>
        <stp/>
        <stp>EM_S_MAJASSRES_NUM</stp>
        <stp>3</stp>
        <stp>603618.SH</stp>
        <stp>2014-12-30</stp>
        <stp>2016-12-30</stp>
        <tr r="U2954" s="1"/>
      </tp>
      <tp>
        <v>0</v>
        <stp/>
        <stp>EM_S_MAJASSRES_NUM</stp>
        <stp>3</stp>
        <stp>603718.SH</stp>
        <stp>2014-12-30</stp>
        <stp>2016-12-30</stp>
        <tr r="U2972" s="1"/>
      </tp>
      <tp>
        <v>0</v>
        <stp/>
        <stp>EM_S_MAJASSRES_NUM</stp>
        <stp>3</stp>
        <stp>603518.SH</stp>
        <stp>2014-12-30</stp>
        <stp>2016-12-30</stp>
        <tr r="U2929" s="1"/>
      </tp>
      <tp>
        <v>0</v>
        <stp/>
        <stp>EM_S_MAJASSRES_NUM</stp>
        <stp>3</stp>
        <stp>603818.SH</stp>
        <stp>2014-12-30</stp>
        <stp>2016-12-30</stp>
        <tr r="U2990" s="1"/>
      </tp>
      <tp>
        <v>0</v>
        <stp/>
        <stp>EM_S_MAJASSRES_NUM</stp>
        <stp>3</stp>
        <stp>603918.SH</stp>
        <stp>2014-12-30</stp>
        <stp>2016-12-30</stp>
        <tr r="U3015" s="1"/>
      </tp>
      <tp>
        <v>0</v>
        <stp/>
        <stp>EM_S_MAJASSRES_NUM</stp>
        <stp>3</stp>
        <stp>601218.SH</stp>
        <stp>2014-12-30</stp>
        <stp>2016-12-30</stp>
        <tr r="U2723" s="1"/>
      </tp>
      <tp>
        <v>0</v>
        <stp/>
        <stp>EM_S_MAJASSRES_NUM</stp>
        <stp>3</stp>
        <stp>601318.SH</stp>
        <stp>2014-12-30</stp>
        <stp>2016-12-30</stp>
        <tr r="U2735" s="1"/>
      </tp>
      <tp>
        <v>0</v>
        <stp/>
        <stp>EM_S_MAJASSRES_NUM</stp>
        <stp>3</stp>
        <stp>601018.SH</stp>
        <stp>2014-12-30</stp>
        <stp>2016-12-30</stp>
        <tr r="U2684" s="1"/>
      </tp>
      <tp>
        <v>0</v>
        <stp/>
        <stp>EM_S_MAJASSRES_NUM</stp>
        <stp>3</stp>
        <stp>601118.SH</stp>
        <stp>2014-12-30</stp>
        <stp>2016-12-30</stp>
        <tr r="U2702" s="1"/>
      </tp>
      <tp>
        <v>0</v>
        <stp/>
        <stp>EM_S_MAJASSRES_NUM</stp>
        <stp>3</stp>
        <stp>601618.SH</stp>
        <stp>2014-12-30</stp>
        <stp>2016-12-30</stp>
        <tr r="U2764" s="1"/>
      </tp>
      <tp>
        <v>0</v>
        <stp/>
        <stp>EM_S_MAJASSRES_NUM</stp>
        <stp>3</stp>
        <stp>601718.SH</stp>
        <stp>2014-12-30</stp>
        <stp>2016-12-30</stp>
        <tr r="U2778" s="1"/>
      </tp>
      <tp>
        <v>0</v>
        <stp/>
        <stp>EM_S_MAJASSRES_NUM</stp>
        <stp>3</stp>
        <stp>601518.SH</stp>
        <stp>2014-12-30</stp>
        <stp>2016-12-30</stp>
        <tr r="U2748" s="1"/>
      </tp>
      <tp>
        <v>0</v>
        <stp/>
        <stp>EM_S_MAJASSRES_NUM</stp>
        <stp>3</stp>
        <stp>601818.SH</stp>
        <stp>2014-12-30</stp>
        <stp>2016-12-30</stp>
        <tr r="U2790" s="1"/>
      </tp>
      <tp>
        <v>0</v>
        <stp/>
        <stp>EM_S_MAJASSRES_NUM</stp>
        <stp>3</stp>
        <stp>601918.SH</stp>
        <stp>2014-12-30</stp>
        <stp>2016-12-30</stp>
        <tr r="U2805" s="1"/>
      </tp>
      <tp>
        <v>0</v>
        <stp/>
        <stp>EM_S_MAJASSRES_NUM</stp>
        <stp>3</stp>
        <stp>600218.SH</stp>
        <stp>2014-12-30</stp>
        <stp>2016-12-30</stp>
        <tr r="U2044" s="1"/>
      </tp>
      <tp>
        <v>0</v>
        <stp/>
        <stp>EM_S_MAJASSRES_NUM</stp>
        <stp>3</stp>
        <stp>600318.SH</stp>
        <stp>2014-12-30</stp>
        <stp>2016-12-30</stp>
        <tr r="U2131" s="1"/>
      </tp>
      <tp>
        <v>0</v>
        <stp/>
        <stp>EM_S_MAJASSRES_NUM</stp>
        <stp>3</stp>
        <stp>600018.SH</stp>
        <stp>2014-12-30</stp>
        <stp>2016-12-30</stp>
        <tr r="U1875" s="1"/>
      </tp>
      <tp>
        <v>0</v>
        <stp/>
        <stp>EM_S_MAJASSRES_NUM</stp>
        <stp>3</stp>
        <stp>600118.SH</stp>
        <stp>2014-12-30</stp>
        <stp>2016-12-30</stp>
        <tr r="U1958" s="1"/>
      </tp>
      <tp>
        <v>0</v>
        <stp/>
        <stp>EM_S_MAJASSRES_NUM</stp>
        <stp>3</stp>
        <stp>600618.SH</stp>
        <stp>2014-12-30</stp>
        <stp>2016-12-30</stp>
        <tr r="U2372" s="1"/>
      </tp>
      <tp>
        <v>0</v>
        <stp/>
        <stp>EM_S_MAJASSRES_NUM</stp>
        <stp>3</stp>
        <stp>600718.SH</stp>
        <stp>2014-12-30</stp>
        <stp>2016-12-30</stp>
        <tr r="U2460" s="1"/>
      </tp>
      <tp>
        <v>1</v>
        <stp/>
        <stp>EM_S_MAJASSRES_NUM</stp>
        <stp>3</stp>
        <stp>600418.SH</stp>
        <stp>2014-12-30</stp>
        <stp>2016-12-30</stp>
        <tr r="U2211" s="1"/>
      </tp>
      <tp>
        <v>0</v>
        <stp/>
        <stp>EM_S_MAJASSRES_NUM</stp>
        <stp>3</stp>
        <stp>600518.SH</stp>
        <stp>2014-12-30</stp>
        <stp>2016-12-30</stp>
        <tr r="U2283" s="1"/>
      </tp>
      <tp>
        <v>0</v>
        <stp/>
        <stp>EM_S_MAJASSRES_NUM</stp>
        <stp>3</stp>
        <stp>600818.SH</stp>
        <stp>2014-12-30</stp>
        <stp>2016-12-30</stp>
        <tr r="U2553" s="1"/>
      </tp>
      <tp>
        <v>0</v>
        <stp/>
        <stp>EM_S_MAJASSRES_NUM</stp>
        <stp>3</stp>
        <stp>603319.SH</stp>
        <stp>2014-12-30</stp>
        <stp>2016-12-30</stp>
        <tr r="U2907" s="1"/>
      </tp>
      <tp>
        <v>0</v>
        <stp/>
        <stp>EM_S_MAJASSRES_NUM</stp>
        <stp>3</stp>
        <stp>603019.SH</stp>
        <stp>2014-12-30</stp>
        <stp>2016-12-30</stp>
        <tr r="U2841" s="1"/>
      </tp>
      <tp>
        <v>0</v>
        <stp/>
        <stp>EM_S_MAJASSRES_NUM</stp>
        <stp>3</stp>
        <stp>603519.SH</stp>
        <stp>2014-12-30</stp>
        <stp>2016-12-30</stp>
        <tr r="U2930" s="1"/>
      </tp>
      <tp>
        <v>0</v>
        <stp/>
        <stp>EM_S_MAJASSRES_NUM</stp>
        <stp>3</stp>
        <stp>603819.SH</stp>
        <stp>2014-12-30</stp>
        <stp>2016-12-30</stp>
        <tr r="U2991" s="1"/>
      </tp>
      <tp>
        <v>0</v>
        <stp/>
        <stp>EM_S_MAJASSRES_NUM</stp>
        <stp>3</stp>
        <stp>603919.SH</stp>
        <stp>2014-12-30</stp>
        <stp>2016-12-30</stp>
        <tr r="U3016" s="1"/>
      </tp>
      <tp>
        <v>0</v>
        <stp/>
        <stp>EM_S_MAJASSRES_NUM</stp>
        <stp>3</stp>
        <stp>601519.SH</stp>
        <stp>2014-12-30</stp>
        <stp>2016-12-30</stp>
        <tr r="U2749" s="1"/>
      </tp>
      <tp>
        <v>0</v>
        <stp/>
        <stp>EM_S_MAJASSRES_NUM</stp>
        <stp>3</stp>
        <stp>601919.SH</stp>
        <stp>2014-12-30</stp>
        <stp>2016-12-30</stp>
        <tr r="U2806" s="1"/>
      </tp>
      <tp>
        <v>0</v>
        <stp/>
        <stp>EM_S_MAJASSRES_NUM</stp>
        <stp>3</stp>
        <stp>600219.SH</stp>
        <stp>2014-12-30</stp>
        <stp>2016-12-30</stp>
        <tr r="U2045" s="1"/>
      </tp>
      <tp>
        <v>0</v>
        <stp/>
        <stp>EM_S_MAJASSRES_NUM</stp>
        <stp>3</stp>
        <stp>600319.SH</stp>
        <stp>2014-12-30</stp>
        <stp>2016-12-30</stp>
        <tr r="U2132" s="1"/>
      </tp>
      <tp>
        <v>0</v>
        <stp/>
        <stp>EM_S_MAJASSRES_NUM</stp>
        <stp>3</stp>
        <stp>600019.SH</stp>
        <stp>2014-12-30</stp>
        <stp>2016-12-30</stp>
        <tr r="U1876" s="1"/>
      </tp>
      <tp>
        <v>0</v>
        <stp/>
        <stp>EM_S_MAJASSRES_NUM</stp>
        <stp>3</stp>
        <stp>600119.SH</stp>
        <stp>2014-12-30</stp>
        <stp>2016-12-30</stp>
        <tr r="U1959" s="1"/>
      </tp>
      <tp>
        <v>0</v>
        <stp/>
        <stp>EM_S_MAJASSRES_NUM</stp>
        <stp>3</stp>
        <stp>600619.SH</stp>
        <stp>2014-12-30</stp>
        <stp>2016-12-30</stp>
        <tr r="U2373" s="1"/>
      </tp>
      <tp>
        <v>0</v>
        <stp/>
        <stp>EM_S_MAJASSRES_NUM</stp>
        <stp>3</stp>
        <stp>600719.SH</stp>
        <stp>2014-12-30</stp>
        <stp>2016-12-30</stp>
        <tr r="U2461" s="1"/>
      </tp>
      <tp>
        <v>1</v>
        <stp/>
        <stp>EM_S_MAJASSRES_NUM</stp>
        <stp>3</stp>
        <stp>600419.SH</stp>
        <stp>2014-12-30</stp>
        <stp>2016-12-30</stp>
        <tr r="U2212" s="1"/>
      </tp>
      <tp>
        <v>0</v>
        <stp/>
        <stp>EM_S_MAJASSRES_NUM</stp>
        <stp>3</stp>
        <stp>600519.SH</stp>
        <stp>2014-12-30</stp>
        <stp>2016-12-30</stp>
        <tr r="U2284" s="1"/>
      </tp>
      <tp>
        <v>0</v>
        <stp/>
        <stp>EM_S_MAJASSRES_NUM</stp>
        <stp>3</stp>
        <stp>600819.SH</stp>
        <stp>2014-12-30</stp>
        <stp>2016-12-30</stp>
        <tr r="U2554" s="1"/>
      </tp>
      <tp>
        <v>0</v>
        <stp/>
        <stp>EM_S_MAJASSRES_NUM</stp>
        <stp>3</stp>
        <stp>600919.SH</stp>
        <stp>2014-12-30</stp>
        <stp>2016-12-30</stp>
        <tr r="U2632" s="1"/>
      </tp>
      <tp>
        <v>0</v>
        <stp/>
        <stp>EM_S_MAJASSRES_NUM</stp>
        <stp>3</stp>
        <stp>600262.SH</stp>
        <stp>2014-12-30</stp>
        <stp>2016-12-30</stp>
        <tr r="U2083" s="1"/>
      </tp>
      <tp>
        <v>0</v>
        <stp/>
        <stp>EM_S_MAJASSRES_NUM</stp>
        <stp>3</stp>
        <stp>600362.SH</stp>
        <stp>2014-12-30</stp>
        <stp>2016-12-30</stp>
        <tr r="U2167" s="1"/>
      </tp>
      <tp>
        <v>1</v>
        <stp/>
        <stp>EM_S_MAJASSRES_NUM</stp>
        <stp>3</stp>
        <stp>600062.SH</stp>
        <stp>2014-12-30</stp>
        <stp>2016-12-30</stp>
        <tr r="U1906" s="1"/>
      </tp>
      <tp>
        <v>2</v>
        <stp/>
        <stp>EM_S_MAJASSRES_NUM</stp>
        <stp>3</stp>
        <stp>600162.SH</stp>
        <stp>2014-12-30</stp>
        <stp>2016-12-30</stp>
        <tr r="U1995" s="1"/>
      </tp>
      <tp>
        <v>0</v>
        <stp/>
        <stp>EM_S_MAJASSRES_NUM</stp>
        <stp>3</stp>
        <stp>600662.SH</stp>
        <stp>2014-12-30</stp>
        <stp>2016-12-30</stp>
        <tr r="U2409" s="1"/>
      </tp>
      <tp>
        <v>0</v>
        <stp/>
        <stp>EM_S_MAJASSRES_NUM</stp>
        <stp>3</stp>
        <stp>600462.SH</stp>
        <stp>2014-12-30</stp>
        <stp>2016-12-30</stp>
        <tr r="U2238" s="1"/>
      </tp>
      <tp>
        <v>0</v>
        <stp/>
        <stp>EM_S_MAJASSRES_NUM</stp>
        <stp>3</stp>
        <stp>600562.SH</stp>
        <stp>2014-12-30</stp>
        <stp>2016-12-30</stp>
        <tr r="U2320" s="1"/>
      </tp>
      <tp>
        <v>1</v>
        <stp/>
        <stp>EM_S_MAJASSRES_NUM</stp>
        <stp>3</stp>
        <stp>600862.SH</stp>
        <stp>2014-12-30</stp>
        <stp>2016-12-30</stp>
        <tr r="U2592" s="1"/>
      </tp>
      <tp>
        <v>0</v>
        <stp/>
        <stp>EM_S_MAJASSRES_NUM</stp>
        <stp>3</stp>
        <stp>600962.SH</stp>
        <stp>2014-12-30</stp>
        <stp>2016-12-30</stp>
        <tr r="U2639" s="1"/>
      </tp>
      <tp>
        <v>0</v>
        <stp/>
        <stp>EM_S_MAJASSRES_NUM</stp>
        <stp>3</stp>
        <stp>603663.SH</stp>
        <stp>2014-12-30</stp>
        <stp>2016-12-30</stp>
        <tr r="U2959" s="1"/>
      </tp>
      <tp>
        <v>0</v>
        <stp/>
        <stp>EM_S_MAJASSRES_NUM</stp>
        <stp>3</stp>
        <stp>601163.SH</stp>
        <stp>2014-12-30</stp>
        <stp>2016-12-30</stp>
        <tr r="U2710" s="1"/>
      </tp>
      <tp>
        <v>0</v>
        <stp/>
        <stp>EM_S_MAJASSRES_NUM</stp>
        <stp>3</stp>
        <stp>600363.SH</stp>
        <stp>2014-12-30</stp>
        <stp>2016-12-30</stp>
        <tr r="U2168" s="1"/>
      </tp>
      <tp>
        <v>0</v>
        <stp/>
        <stp>EM_S_MAJASSRES_NUM</stp>
        <stp>3</stp>
        <stp>600063.SH</stp>
        <stp>2014-12-30</stp>
        <stp>2016-12-30</stp>
        <tr r="U1907" s="1"/>
      </tp>
      <tp>
        <v>1</v>
        <stp/>
        <stp>EM_S_MAJASSRES_NUM</stp>
        <stp>3</stp>
        <stp>600163.SH</stp>
        <stp>2014-12-30</stp>
        <stp>2016-12-30</stp>
        <tr r="U1996" s="1"/>
      </tp>
      <tp>
        <v>0</v>
        <stp/>
        <stp>EM_S_MAJASSRES_NUM</stp>
        <stp>3</stp>
        <stp>600663.SH</stp>
        <stp>2014-12-30</stp>
        <stp>2016-12-30</stp>
        <tr r="U2410" s="1"/>
      </tp>
      <tp>
        <v>0</v>
        <stp/>
        <stp>EM_S_MAJASSRES_NUM</stp>
        <stp>3</stp>
        <stp>600763.SH</stp>
        <stp>2014-12-30</stp>
        <stp>2016-12-30</stp>
        <tr r="U2503" s="1"/>
      </tp>
      <tp>
        <v>0</v>
        <stp/>
        <stp>EM_S_MAJASSRES_NUM</stp>
        <stp>3</stp>
        <stp>600463.SH</stp>
        <stp>2014-12-30</stp>
        <stp>2016-12-30</stp>
        <tr r="U2239" s="1"/>
      </tp>
      <tp>
        <v>0</v>
        <stp/>
        <stp>EM_S_MAJASSRES_NUM</stp>
        <stp>3</stp>
        <stp>600563.SH</stp>
        <stp>2014-12-30</stp>
        <stp>2016-12-30</stp>
        <tr r="U2321" s="1"/>
      </tp>
      <tp>
        <v>0</v>
        <stp/>
        <stp>EM_S_MAJASSRES_NUM</stp>
        <stp>3</stp>
        <stp>600863.SH</stp>
        <stp>2014-12-30</stp>
        <stp>2016-12-30</stp>
        <tr r="U2593" s="1"/>
      </tp>
      <tp>
        <v>0</v>
        <stp/>
        <stp>EM_S_MAJASSRES_NUM</stp>
        <stp>3</stp>
        <stp>600963.SH</stp>
        <stp>2014-12-30</stp>
        <stp>2016-12-30</stp>
        <tr r="U2640" s="1"/>
      </tp>
      <tp>
        <v>0</v>
        <stp/>
        <stp>EM_S_MAJASSRES_NUM</stp>
        <stp>3</stp>
        <stp>603060.SH</stp>
        <stp>2014-12-30</stp>
        <stp>2016-12-30</stp>
        <tr r="U2856" s="1"/>
      </tp>
      <tp>
        <v>0</v>
        <stp/>
        <stp>EM_S_MAJASSRES_NUM</stp>
        <stp>3</stp>
        <stp>603160.SH</stp>
        <stp>2014-12-30</stp>
        <stp>2016-12-30</stp>
        <tr r="U2879" s="1"/>
      </tp>
      <tp>
        <v>0</v>
        <stp/>
        <stp>EM_S_MAJASSRES_NUM</stp>
        <stp>3</stp>
        <stp>603660.SH</stp>
        <stp>2014-12-30</stp>
        <stp>2016-12-30</stp>
        <tr r="U2958" s="1"/>
      </tp>
      <tp>
        <v>0</v>
        <stp/>
        <stp>EM_S_MAJASSRES_NUM</stp>
        <stp>3</stp>
        <stp>600260.SH</stp>
        <stp>2014-12-30</stp>
        <stp>2016-12-30</stp>
        <tr r="U2081" s="1"/>
      </tp>
      <tp>
        <v>0</v>
        <stp/>
        <stp>EM_S_MAJASSRES_NUM</stp>
        <stp>3</stp>
        <stp>600360.SH</stp>
        <stp>2014-12-30</stp>
        <stp>2016-12-30</stp>
        <tr r="U2165" s="1"/>
      </tp>
      <tp>
        <v>0</v>
        <stp/>
        <stp>EM_S_MAJASSRES_NUM</stp>
        <stp>3</stp>
        <stp>600060.SH</stp>
        <stp>2014-12-30</stp>
        <stp>2016-12-30</stp>
        <tr r="U1904" s="1"/>
      </tp>
      <tp>
        <v>0</v>
        <stp/>
        <stp>EM_S_MAJASSRES_NUM</stp>
        <stp>3</stp>
        <stp>600160.SH</stp>
        <stp>2014-12-30</stp>
        <stp>2016-12-30</stp>
        <tr r="U1993" s="1"/>
      </tp>
      <tp>
        <v>0</v>
        <stp/>
        <stp>EM_S_MAJASSRES_NUM</stp>
        <stp>3</stp>
        <stp>600660.SH</stp>
        <stp>2014-12-30</stp>
        <stp>2016-12-30</stp>
        <tr r="U2407" s="1"/>
      </tp>
      <tp>
        <v>0</v>
        <stp/>
        <stp>EM_S_MAJASSRES_NUM</stp>
        <stp>3</stp>
        <stp>600760.SH</stp>
        <stp>2014-12-30</stp>
        <stp>2016-12-30</stp>
        <tr r="U2501" s="1"/>
      </tp>
      <tp>
        <v>0</v>
        <stp/>
        <stp>EM_S_MAJASSRES_NUM</stp>
        <stp>3</stp>
        <stp>600460.SH</stp>
        <stp>2014-12-30</stp>
        <stp>2016-12-30</stp>
        <tr r="U2236" s="1"/>
      </tp>
      <tp>
        <v>0</v>
        <stp/>
        <stp>EM_S_MAJASSRES_NUM</stp>
        <stp>3</stp>
        <stp>600560.SH</stp>
        <stp>2014-12-30</stp>
        <stp>2016-12-30</stp>
        <tr r="U2318" s="1"/>
      </tp>
      <tp>
        <v>0</v>
        <stp/>
        <stp>EM_S_MAJASSRES_NUM</stp>
        <stp>3</stp>
        <stp>600860.SH</stp>
        <stp>2014-12-30</stp>
        <stp>2016-12-30</stp>
        <tr r="U2590" s="1"/>
      </tp>
      <tp>
        <v>1</v>
        <stp/>
        <stp>EM_S_MAJASSRES_NUM</stp>
        <stp>3</stp>
        <stp>600960.SH</stp>
        <stp>2014-12-30</stp>
        <stp>2016-12-30</stp>
        <tr r="U2637" s="1"/>
      </tp>
      <tp>
        <v>0</v>
        <stp/>
        <stp>EM_S_MAJASSRES_NUM</stp>
        <stp>3</stp>
        <stp>603861.SH</stp>
        <stp>2014-12-30</stp>
        <stp>2016-12-30</stp>
        <tr r="U2999" s="1"/>
      </tp>
      <tp>
        <v>0</v>
        <stp/>
        <stp>EM_S_MAJASSRES_NUM</stp>
        <stp>3</stp>
        <stp>600261.SH</stp>
        <stp>2014-12-30</stp>
        <stp>2016-12-30</stp>
        <tr r="U2082" s="1"/>
      </tp>
      <tp>
        <v>0</v>
        <stp/>
        <stp>EM_S_MAJASSRES_NUM</stp>
        <stp>3</stp>
        <stp>600361.SH</stp>
        <stp>2014-12-30</stp>
        <stp>2016-12-30</stp>
        <tr r="U2166" s="1"/>
      </tp>
      <tp>
        <v>1</v>
        <stp/>
        <stp>EM_S_MAJASSRES_NUM</stp>
        <stp>3</stp>
        <stp>600061.SH</stp>
        <stp>2014-12-30</stp>
        <stp>2016-12-30</stp>
        <tr r="U1905" s="1"/>
      </tp>
      <tp>
        <v>0</v>
        <stp/>
        <stp>EM_S_MAJASSRES_NUM</stp>
        <stp>3</stp>
        <stp>600161.SH</stp>
        <stp>2014-12-30</stp>
        <stp>2016-12-30</stp>
        <tr r="U1994" s="1"/>
      </tp>
      <tp>
        <v>0</v>
        <stp/>
        <stp>EM_S_MAJASSRES_NUM</stp>
        <stp>3</stp>
        <stp>600661.SH</stp>
        <stp>2014-12-30</stp>
        <stp>2016-12-30</stp>
        <tr r="U2408" s="1"/>
      </tp>
      <tp>
        <v>0</v>
        <stp/>
        <stp>EM_S_MAJASSRES_NUM</stp>
        <stp>3</stp>
        <stp>600761.SH</stp>
        <stp>2014-12-30</stp>
        <stp>2016-12-30</stp>
        <tr r="U2502" s="1"/>
      </tp>
      <tp>
        <v>1</v>
        <stp/>
        <stp>EM_S_MAJASSRES_NUM</stp>
        <stp>3</stp>
        <stp>600461.SH</stp>
        <stp>2014-12-30</stp>
        <stp>2016-12-30</stp>
        <tr r="U2237" s="1"/>
      </tp>
      <tp>
        <v>0</v>
        <stp/>
        <stp>EM_S_MAJASSRES_NUM</stp>
        <stp>3</stp>
        <stp>600561.SH</stp>
        <stp>2014-12-30</stp>
        <stp>2016-12-30</stp>
        <tr r="U2319" s="1"/>
      </tp>
      <tp>
        <v>0</v>
        <stp/>
        <stp>EM_S_MAJASSRES_NUM</stp>
        <stp>3</stp>
        <stp>600861.SH</stp>
        <stp>2014-12-30</stp>
        <stp>2016-12-30</stp>
        <tr r="U2591" s="1"/>
      </tp>
      <tp>
        <v>0</v>
        <stp/>
        <stp>EM_S_MAJASSRES_NUM</stp>
        <stp>3</stp>
        <stp>600961.SH</stp>
        <stp>2014-12-30</stp>
        <stp>2016-12-30</stp>
        <tr r="U2638" s="1"/>
      </tp>
      <tp>
        <v>0</v>
        <stp/>
        <stp>EM_S_MAJASSRES_NUM</stp>
        <stp>3</stp>
        <stp>603366.SH</stp>
        <stp>2014-12-30</stp>
        <stp>2016-12-30</stp>
        <tr r="U2916" s="1"/>
      </tp>
      <tp>
        <v>0</v>
        <stp/>
        <stp>EM_S_MAJASSRES_NUM</stp>
        <stp>3</stp>
        <stp>603066.SH</stp>
        <stp>2014-12-30</stp>
        <stp>2016-12-30</stp>
        <tr r="U2857" s="1"/>
      </tp>
      <tp>
        <v>0</v>
        <stp/>
        <stp>EM_S_MAJASSRES_NUM</stp>
        <stp>3</stp>
        <stp>603166.SH</stp>
        <stp>2014-12-30</stp>
        <stp>2016-12-30</stp>
        <tr r="U2880" s="1"/>
      </tp>
      <tp>
        <v>0</v>
        <stp/>
        <stp>EM_S_MAJASSRES_NUM</stp>
        <stp>3</stp>
        <stp>603766.SH</stp>
        <stp>2014-12-30</stp>
        <stp>2016-12-30</stp>
        <tr r="U2978" s="1"/>
      </tp>
      <tp>
        <v>0</v>
        <stp/>
        <stp>EM_S_MAJASSRES_NUM</stp>
        <stp>3</stp>
        <stp>603566.SH</stp>
        <stp>2014-12-30</stp>
        <stp>2016-12-30</stp>
        <tr r="U2937" s="1"/>
      </tp>
      <tp>
        <v>0</v>
        <stp/>
        <stp>EM_S_MAJASSRES_NUM</stp>
        <stp>3</stp>
        <stp>603866.SH</stp>
        <stp>2014-12-30</stp>
        <stp>2016-12-30</stp>
        <tr r="U3000" s="1"/>
      </tp>
      <tp>
        <v>0</v>
        <stp/>
        <stp>EM_S_MAJASSRES_NUM</stp>
        <stp>3</stp>
        <stp>601166.SH</stp>
        <stp>2014-12-30</stp>
        <stp>2016-12-30</stp>
        <tr r="U2711" s="1"/>
      </tp>
      <tp>
        <v>0</v>
        <stp/>
        <stp>EM_S_MAJASSRES_NUM</stp>
        <stp>3</stp>
        <stp>601666.SH</stp>
        <stp>2014-12-30</stp>
        <stp>2016-12-30</stp>
        <tr r="U2768" s="1"/>
      </tp>
      <tp>
        <v>0</v>
        <stp/>
        <stp>EM_S_MAJASSRES_NUM</stp>
        <stp>3</stp>
        <stp>601766.SH</stp>
        <stp>2014-12-30</stp>
        <stp>2016-12-30</stp>
        <tr r="U2780" s="1"/>
      </tp>
      <tp>
        <v>0</v>
        <stp/>
        <stp>EM_S_MAJASSRES_NUM</stp>
        <stp>3</stp>
        <stp>601566.SH</stp>
        <stp>2014-12-30</stp>
        <stp>2016-12-30</stp>
        <tr r="U2752" s="1"/>
      </tp>
      <tp>
        <v>0</v>
        <stp/>
        <stp>EM_S_MAJASSRES_NUM</stp>
        <stp>3</stp>
        <stp>601866.SH</stp>
        <stp>2014-12-30</stp>
        <stp>2016-12-30</stp>
        <tr r="U2792" s="1"/>
      </tp>
      <tp>
        <v>0</v>
        <stp/>
        <stp>EM_S_MAJASSRES_NUM</stp>
        <stp>3</stp>
        <stp>601966.SH</stp>
        <stp>2014-12-30</stp>
        <stp>2016-12-30</stp>
        <tr r="U2813" s="1"/>
      </tp>
      <tp>
        <v>0</v>
        <stp/>
        <stp>EM_S_MAJASSRES_NUM</stp>
        <stp>3</stp>
        <stp>600266.SH</stp>
        <stp>2014-12-30</stp>
        <stp>2016-12-30</stp>
        <tr r="U2085" s="1"/>
      </tp>
      <tp>
        <v>0</v>
        <stp/>
        <stp>EM_S_MAJASSRES_NUM</stp>
        <stp>3</stp>
        <stp>600366.SH</stp>
        <stp>2014-12-30</stp>
        <stp>2016-12-30</stp>
        <tr r="U2170" s="1"/>
      </tp>
      <tp>
        <v>0</v>
        <stp/>
        <stp>EM_S_MAJASSRES_NUM</stp>
        <stp>3</stp>
        <stp>600066.SH</stp>
        <stp>2014-12-30</stp>
        <stp>2016-12-30</stp>
        <tr r="U1909" s="1"/>
      </tp>
      <tp>
        <v>0</v>
        <stp/>
        <stp>EM_S_MAJASSRES_NUM</stp>
        <stp>3</stp>
        <stp>600166.SH</stp>
        <stp>2014-12-30</stp>
        <stp>2016-12-30</stp>
        <tr r="U1998" s="1"/>
      </tp>
      <tp>
        <v>1</v>
        <stp/>
        <stp>EM_S_MAJASSRES_NUM</stp>
        <stp>3</stp>
        <stp>600666.SH</stp>
        <stp>2014-12-30</stp>
        <stp>2016-12-30</stp>
        <tr r="U2413" s="1"/>
      </tp>
      <tp>
        <v>0</v>
        <stp/>
        <stp>EM_S_MAJASSRES_NUM</stp>
        <stp>3</stp>
        <stp>600766.SH</stp>
        <stp>2014-12-30</stp>
        <stp>2016-12-30</stp>
        <tr r="U2506" s="1"/>
      </tp>
      <tp>
        <v>1</v>
        <stp/>
        <stp>EM_S_MAJASSRES_NUM</stp>
        <stp>3</stp>
        <stp>600466.SH</stp>
        <stp>2014-12-30</stp>
        <stp>2016-12-30</stp>
        <tr r="U2240" s="1"/>
      </tp>
      <tp>
        <v>0</v>
        <stp/>
        <stp>EM_S_MAJASSRES_NUM</stp>
        <stp>3</stp>
        <stp>600566.SH</stp>
        <stp>2014-12-30</stp>
        <stp>2016-12-30</stp>
        <tr r="U2323" s="1"/>
      </tp>
      <tp>
        <v>0</v>
        <stp/>
        <stp>EM_S_MAJASSRES_NUM</stp>
        <stp>3</stp>
        <stp>600866.SH</stp>
        <stp>2014-12-30</stp>
        <stp>2016-12-30</stp>
        <tr r="U2596" s="1"/>
      </tp>
      <tp>
        <v>0</v>
        <stp/>
        <stp>EM_S_MAJASSRES_NUM</stp>
        <stp>3</stp>
        <stp>600966.SH</stp>
        <stp>2014-12-30</stp>
        <stp>2016-12-30</stp>
        <tr r="U2642" s="1"/>
      </tp>
      <tp>
        <v>0</v>
        <stp/>
        <stp>EM_S_MAJASSRES_NUM</stp>
        <stp>3</stp>
        <stp>603067.SH</stp>
        <stp>2014-12-30</stp>
        <stp>2016-12-30</stp>
        <tr r="U2858" s="1"/>
      </tp>
      <tp>
        <v>0</v>
        <stp/>
        <stp>EM_S_MAJASSRES_NUM</stp>
        <stp>3</stp>
        <stp>603167.SH</stp>
        <stp>2014-12-30</stp>
        <stp>2016-12-30</stp>
        <tr r="U2881" s="1"/>
      </tp>
      <tp>
        <v>0</v>
        <stp/>
        <stp>EM_S_MAJASSRES_NUM</stp>
        <stp>3</stp>
        <stp>603667.SH</stp>
        <stp>2014-12-30</stp>
        <stp>2016-12-30</stp>
        <tr r="U2960" s="1"/>
      </tp>
      <tp>
        <v>0</v>
        <stp/>
        <stp>EM_S_MAJASSRES_NUM</stp>
        <stp>3</stp>
        <stp>603567.SH</stp>
        <stp>2014-12-30</stp>
        <stp>2016-12-30</stp>
        <tr r="U2938" s="1"/>
      </tp>
      <tp>
        <v>0</v>
        <stp/>
        <stp>EM_S_MAJASSRES_NUM</stp>
        <stp>3</stp>
        <stp>601567.SH</stp>
        <stp>2014-12-30</stp>
        <stp>2016-12-30</stp>
        <tr r="U2753" s="1"/>
      </tp>
      <tp>
        <v>0</v>
        <stp/>
        <stp>EM_S_MAJASSRES_NUM</stp>
        <stp>3</stp>
        <stp>600267.SH</stp>
        <stp>2014-12-30</stp>
        <stp>2016-12-30</stp>
        <tr r="U2086" s="1"/>
      </tp>
      <tp>
        <v>0</v>
        <stp/>
        <stp>EM_S_MAJASSRES_NUM</stp>
        <stp>3</stp>
        <stp>600367.SH</stp>
        <stp>2014-12-30</stp>
        <stp>2016-12-30</stp>
        <tr r="U2171" s="1"/>
      </tp>
      <tp>
        <v>0</v>
        <stp/>
        <stp>EM_S_MAJASSRES_NUM</stp>
        <stp>3</stp>
        <stp>600067.SH</stp>
        <stp>2014-12-30</stp>
        <stp>2016-12-30</stp>
        <tr r="U1910" s="1"/>
      </tp>
      <tp>
        <v>1</v>
        <stp/>
        <stp>EM_S_MAJASSRES_NUM</stp>
        <stp>3</stp>
        <stp>600167.SH</stp>
        <stp>2014-12-30</stp>
        <stp>2016-12-30</stp>
        <tr r="U1999" s="1"/>
      </tp>
      <tp>
        <v>1</v>
        <stp/>
        <stp>EM_S_MAJASSRES_NUM</stp>
        <stp>3</stp>
        <stp>600667.SH</stp>
        <stp>2014-12-30</stp>
        <stp>2016-12-30</stp>
        <tr r="U2414" s="1"/>
      </tp>
      <tp>
        <v>0</v>
        <stp/>
        <stp>EM_S_MAJASSRES_NUM</stp>
        <stp>3</stp>
        <stp>600767.SH</stp>
        <stp>2014-12-30</stp>
        <stp>2016-12-30</stp>
        <tr r="U2507" s="1"/>
      </tp>
      <tp>
        <v>0</v>
        <stp/>
        <stp>EM_S_MAJASSRES_NUM</stp>
        <stp>3</stp>
        <stp>600467.SH</stp>
        <stp>2014-12-30</stp>
        <stp>2016-12-30</stp>
        <tr r="U2241" s="1"/>
      </tp>
      <tp>
        <v>0</v>
        <stp/>
        <stp>EM_S_MAJASSRES_NUM</stp>
        <stp>3</stp>
        <stp>600567.SH</stp>
        <stp>2014-12-30</stp>
        <stp>2016-12-30</stp>
        <tr r="U2324" s="1"/>
      </tp>
      <tp>
        <v>0</v>
        <stp/>
        <stp>EM_S_MAJASSRES_NUM</stp>
        <stp>3</stp>
        <stp>600867.SH</stp>
        <stp>2014-12-30</stp>
        <stp>2016-12-30</stp>
        <tr r="U2597" s="1"/>
      </tp>
      <tp>
        <v>1</v>
        <stp/>
        <stp>EM_S_MAJASSRES_NUM</stp>
        <stp>3</stp>
        <stp>600967.SH</stp>
        <stp>2014-12-30</stp>
        <stp>2016-12-30</stp>
        <tr r="U2643" s="1"/>
      </tp>
      <tp>
        <v>0</v>
        <stp/>
        <stp>EM_S_MAJASSRES_NUM</stp>
        <stp>3</stp>
        <stp>600064.SH</stp>
        <stp>2014-12-30</stp>
        <stp>2016-12-30</stp>
        <tr r="U1908" s="1"/>
      </tp>
      <tp>
        <v>0</v>
        <stp/>
        <stp>EM_S_MAJASSRES_NUM</stp>
        <stp>3</stp>
        <stp>600664.SH</stp>
        <stp>2014-12-30</stp>
        <stp>2016-12-30</stp>
        <tr r="U2411" s="1"/>
      </tp>
      <tp>
        <v>0</v>
        <stp/>
        <stp>EM_S_MAJASSRES_NUM</stp>
        <stp>3</stp>
        <stp>600764.SH</stp>
        <stp>2014-12-30</stp>
        <stp>2016-12-30</stp>
        <tr r="U2504" s="1"/>
      </tp>
      <tp>
        <v>1</v>
        <stp/>
        <stp>EM_S_MAJASSRES_NUM</stp>
        <stp>3</stp>
        <stp>600864.SH</stp>
        <stp>2014-12-30</stp>
        <stp>2016-12-30</stp>
        <tr r="U2594" s="1"/>
      </tp>
      <tp>
        <v>0</v>
        <stp/>
        <stp>EM_S_MAJASSRES_NUM</stp>
        <stp>3</stp>
        <stp>601965.SH</stp>
        <stp>2014-12-30</stp>
        <stp>2016-12-30</stp>
        <tr r="U2812" s="1"/>
      </tp>
      <tp>
        <v>0</v>
        <stp/>
        <stp>EM_S_MAJASSRES_NUM</stp>
        <stp>3</stp>
        <stp>600265.SH</stp>
        <stp>2014-12-30</stp>
        <stp>2016-12-30</stp>
        <tr r="U2084" s="1"/>
      </tp>
      <tp>
        <v>0</v>
        <stp/>
        <stp>EM_S_MAJASSRES_NUM</stp>
        <stp>3</stp>
        <stp>600365.SH</stp>
        <stp>2014-12-30</stp>
        <stp>2016-12-30</stp>
        <tr r="U2169" s="1"/>
      </tp>
      <tp>
        <v>0</v>
        <stp/>
        <stp>EM_S_MAJASSRES_NUM</stp>
        <stp>3</stp>
        <stp>600165.SH</stp>
        <stp>2014-12-30</stp>
        <stp>2016-12-30</stp>
        <tr r="U1997" s="1"/>
      </tp>
      <tp>
        <v>0</v>
        <stp/>
        <stp>EM_S_MAJASSRES_NUM</stp>
        <stp>3</stp>
        <stp>600665.SH</stp>
        <stp>2014-12-30</stp>
        <stp>2016-12-30</stp>
        <tr r="U2412" s="1"/>
      </tp>
      <tp>
        <v>0</v>
        <stp/>
        <stp>EM_S_MAJASSRES_NUM</stp>
        <stp>3</stp>
        <stp>600765.SH</stp>
        <stp>2014-12-30</stp>
        <stp>2016-12-30</stp>
        <tr r="U2505" s="1"/>
      </tp>
      <tp>
        <v>0</v>
        <stp/>
        <stp>EM_S_MAJASSRES_NUM</stp>
        <stp>3</stp>
        <stp>600565.SH</stp>
        <stp>2014-12-30</stp>
        <stp>2016-12-30</stp>
        <tr r="U2322" s="1"/>
      </tp>
      <tp>
        <v>0</v>
        <stp/>
        <stp>EM_S_MAJASSRES_NUM</stp>
        <stp>3</stp>
        <stp>600865.SH</stp>
        <stp>2014-12-30</stp>
        <stp>2016-12-30</stp>
        <tr r="U2595" s="1"/>
      </tp>
      <tp>
        <v>1</v>
        <stp/>
        <stp>EM_S_MAJASSRES_NUM</stp>
        <stp>3</stp>
        <stp>600965.SH</stp>
        <stp>2014-12-30</stp>
        <stp>2016-12-30</stp>
        <tr r="U2641" s="1"/>
      </tp>
      <tp>
        <v>0</v>
        <stp/>
        <stp>EM_S_MAJASSRES_NUM</stp>
        <stp>3</stp>
        <stp>603268.SH</stp>
        <stp>2014-12-30</stp>
        <stp>2016-12-30</stp>
        <tr r="U2895" s="1"/>
      </tp>
      <tp>
        <v>0</v>
        <stp/>
        <stp>EM_S_MAJASSRES_NUM</stp>
        <stp>3</stp>
        <stp>603368.SH</stp>
        <stp>2014-12-30</stp>
        <stp>2016-12-30</stp>
        <tr r="U2917" s="1"/>
      </tp>
      <tp>
        <v>0</v>
        <stp/>
        <stp>EM_S_MAJASSRES_NUM</stp>
        <stp>3</stp>
        <stp>603168.SH</stp>
        <stp>2014-12-30</stp>
        <stp>2016-12-30</stp>
        <tr r="U2882" s="1"/>
      </tp>
      <tp>
        <v>0</v>
        <stp/>
        <stp>EM_S_MAJASSRES_NUM</stp>
        <stp>3</stp>
        <stp>603568.SH</stp>
        <stp>2014-12-30</stp>
        <stp>2016-12-30</stp>
        <tr r="U2939" s="1"/>
      </tp>
      <tp>
        <v>0</v>
        <stp/>
        <stp>EM_S_MAJASSRES_NUM</stp>
        <stp>3</stp>
        <stp>603868.SH</stp>
        <stp>2014-12-30</stp>
        <stp>2016-12-30</stp>
        <tr r="U3001" s="1"/>
      </tp>
      <tp>
        <v>0</v>
        <stp/>
        <stp>EM_S_MAJASSRES_NUM</stp>
        <stp>3</stp>
        <stp>603968.SH</stp>
        <stp>2014-12-30</stp>
        <stp>2016-12-30</stp>
        <tr r="U3023" s="1"/>
      </tp>
      <tp>
        <v>0</v>
        <stp/>
        <stp>EM_S_MAJASSRES_NUM</stp>
        <stp>3</stp>
        <stp>601368.SH</stp>
        <stp>2014-12-30</stp>
        <stp>2016-12-30</stp>
        <tr r="U2740" s="1"/>
      </tp>
      <tp>
        <v>0</v>
        <stp/>
        <stp>EM_S_MAJASSRES_NUM</stp>
        <stp>3</stp>
        <stp>601168.SH</stp>
        <stp>2014-12-30</stp>
        <stp>2016-12-30</stp>
        <tr r="U2712" s="1"/>
      </tp>
      <tp>
        <v>0</v>
        <stp/>
        <stp>EM_S_MAJASSRES_NUM</stp>
        <stp>3</stp>
        <stp>601668.SH</stp>
        <stp>2014-12-30</stp>
        <stp>2016-12-30</stp>
        <tr r="U2769" s="1"/>
      </tp>
      <tp>
        <v>0</v>
        <stp/>
        <stp>EM_S_MAJASSRES_NUM</stp>
        <stp>3</stp>
        <stp>601968.SH</stp>
        <stp>2014-12-30</stp>
        <stp>2016-12-30</stp>
        <tr r="U2814" s="1"/>
      </tp>
      <tp>
        <v>0</v>
        <stp/>
        <stp>EM_S_MAJASSRES_NUM</stp>
        <stp>3</stp>
        <stp>600268.SH</stp>
        <stp>2014-12-30</stp>
        <stp>2016-12-30</stp>
        <tr r="U2087" s="1"/>
      </tp>
      <tp>
        <v>0</v>
        <stp/>
        <stp>EM_S_MAJASSRES_NUM</stp>
        <stp>3</stp>
        <stp>600368.SH</stp>
        <stp>2014-12-30</stp>
        <stp>2016-12-30</stp>
        <tr r="U2172" s="1"/>
      </tp>
      <tp>
        <v>0</v>
        <stp/>
        <stp>EM_S_MAJASSRES_NUM</stp>
        <stp>3</stp>
        <stp>600068.SH</stp>
        <stp>2014-12-30</stp>
        <stp>2016-12-30</stp>
        <tr r="U1911" s="1"/>
      </tp>
      <tp>
        <v>0</v>
        <stp/>
        <stp>EM_S_MAJASSRES_NUM</stp>
        <stp>3</stp>
        <stp>600168.SH</stp>
        <stp>2014-12-30</stp>
        <stp>2016-12-30</stp>
        <tr r="U2000" s="1"/>
      </tp>
      <tp>
        <v>0</v>
        <stp/>
        <stp>EM_S_MAJASSRES_NUM</stp>
        <stp>3</stp>
        <stp>600668.SH</stp>
        <stp>2014-12-30</stp>
        <stp>2016-12-30</stp>
        <tr r="U2415" s="1"/>
      </tp>
      <tp>
        <v>0</v>
        <stp/>
        <stp>EM_S_MAJASSRES_NUM</stp>
        <stp>3</stp>
        <stp>600768.SH</stp>
        <stp>2014-12-30</stp>
        <stp>2016-12-30</stp>
        <tr r="U2508" s="1"/>
      </tp>
      <tp>
        <v>0</v>
        <stp/>
        <stp>EM_S_MAJASSRES_NUM</stp>
        <stp>3</stp>
        <stp>600468.SH</stp>
        <stp>2014-12-30</stp>
        <stp>2016-12-30</stp>
        <tr r="U2242" s="1"/>
      </tp>
      <tp>
        <v>1</v>
        <stp/>
        <stp>EM_S_MAJASSRES_NUM</stp>
        <stp>3</stp>
        <stp>600568.SH</stp>
        <stp>2014-12-30</stp>
        <stp>2016-12-30</stp>
        <tr r="U2325" s="1"/>
      </tp>
      <tp>
        <v>0</v>
        <stp/>
        <stp>EM_S_MAJASSRES_NUM</stp>
        <stp>3</stp>
        <stp>600868.SH</stp>
        <stp>2014-12-30</stp>
        <stp>2016-12-30</stp>
        <tr r="U2598" s="1"/>
      </tp>
      <tp>
        <v>0</v>
        <stp/>
        <stp>EM_S_MAJASSRES_NUM</stp>
        <stp>3</stp>
        <stp>603369.SH</stp>
        <stp>2014-12-30</stp>
        <stp>2016-12-30</stp>
        <tr r="U2918" s="1"/>
      </tp>
      <tp>
        <v>0</v>
        <stp/>
        <stp>EM_S_MAJASSRES_NUM</stp>
        <stp>3</stp>
        <stp>603069.SH</stp>
        <stp>2014-12-30</stp>
        <stp>2016-12-30</stp>
        <tr r="U2859" s="1"/>
      </tp>
      <tp>
        <v>0</v>
        <stp/>
        <stp>EM_S_MAJASSRES_NUM</stp>
        <stp>3</stp>
        <stp>603169.SH</stp>
        <stp>2014-12-30</stp>
        <stp>2016-12-30</stp>
        <tr r="U2883" s="1"/>
      </tp>
      <tp>
        <v>0</v>
        <stp/>
        <stp>EM_S_MAJASSRES_NUM</stp>
        <stp>3</stp>
        <stp>603669.SH</stp>
        <stp>2014-12-30</stp>
        <stp>2016-12-30</stp>
        <tr r="U2961" s="1"/>
      </tp>
      <tp>
        <v>0</v>
        <stp/>
        <stp>EM_S_MAJASSRES_NUM</stp>
        <stp>3</stp>
        <stp>603569.SH</stp>
        <stp>2014-12-30</stp>
        <stp>2016-12-30</stp>
        <tr r="U2940" s="1"/>
      </tp>
      <tp>
        <v>1</v>
        <stp/>
        <stp>EM_S_MAJASSRES_NUM</stp>
        <stp>3</stp>
        <stp>603869.SH</stp>
        <stp>2014-12-30</stp>
        <stp>2016-12-30</stp>
        <tr r="U3002" s="1"/>
      </tp>
      <tp>
        <v>0</v>
        <stp/>
        <stp>EM_S_MAJASSRES_NUM</stp>
        <stp>3</stp>
        <stp>603969.SH</stp>
        <stp>2014-12-30</stp>
        <stp>2016-12-30</stp>
        <tr r="U3024" s="1"/>
      </tp>
      <tp>
        <v>0</v>
        <stp/>
        <stp>EM_S_MAJASSRES_NUM</stp>
        <stp>3</stp>
        <stp>601369.SH</stp>
        <stp>2014-12-30</stp>
        <stp>2016-12-30</stp>
        <tr r="U2741" s="1"/>
      </tp>
      <tp>
        <v>0</v>
        <stp/>
        <stp>EM_S_MAJASSRES_NUM</stp>
        <stp>3</stp>
        <stp>601069.SH</stp>
        <stp>2014-12-30</stp>
        <stp>2016-12-30</stp>
        <tr r="U2690" s="1"/>
      </tp>
      <tp>
        <v>0</v>
        <stp/>
        <stp>EM_S_MAJASSRES_NUM</stp>
        <stp>3</stp>
        <stp>601169.SH</stp>
        <stp>2014-12-30</stp>
        <stp>2016-12-30</stp>
        <tr r="U2713" s="1"/>
      </tp>
      <tp>
        <v>1</v>
        <stp/>
        <stp>EM_S_MAJASSRES_NUM</stp>
        <stp>3</stp>
        <stp>601669.SH</stp>
        <stp>2014-12-30</stp>
        <stp>2016-12-30</stp>
        <tr r="U2770" s="1"/>
      </tp>
      <tp>
        <v>0</v>
        <stp/>
        <stp>EM_S_MAJASSRES_NUM</stp>
        <stp>3</stp>
        <stp>601969.SH</stp>
        <stp>2014-12-30</stp>
        <stp>2016-12-30</stp>
        <tr r="U2815" s="1"/>
      </tp>
      <tp>
        <v>0</v>
        <stp/>
        <stp>EM_S_MAJASSRES_NUM</stp>
        <stp>3</stp>
        <stp>600269.SH</stp>
        <stp>2014-12-30</stp>
        <stp>2016-12-30</stp>
        <tr r="U2088" s="1"/>
      </tp>
      <tp>
        <v>0</v>
        <stp/>
        <stp>EM_S_MAJASSRES_NUM</stp>
        <stp>3</stp>
        <stp>600369.SH</stp>
        <stp>2014-12-30</stp>
        <stp>2016-12-30</stp>
        <tr r="U2173" s="1"/>
      </tp>
      <tp>
        <v>0</v>
        <stp/>
        <stp>EM_S_MAJASSRES_NUM</stp>
        <stp>3</stp>
        <stp>600069.SH</stp>
        <stp>2014-12-30</stp>
        <stp>2016-12-30</stp>
        <tr r="U1912" s="1"/>
      </tp>
      <tp>
        <v>0</v>
        <stp/>
        <stp>EM_S_MAJASSRES_NUM</stp>
        <stp>3</stp>
        <stp>600169.SH</stp>
        <stp>2014-12-30</stp>
        <stp>2016-12-30</stp>
        <tr r="U2001" s="1"/>
      </tp>
      <tp>
        <v>0</v>
        <stp/>
        <stp>EM_S_MAJASSRES_NUM</stp>
        <stp>3</stp>
        <stp>600769.SH</stp>
        <stp>2014-12-30</stp>
        <stp>2016-12-30</stp>
        <tr r="U2509" s="1"/>
      </tp>
      <tp>
        <v>0</v>
        <stp/>
        <stp>EM_S_MAJASSRES_NUM</stp>
        <stp>3</stp>
        <stp>600469.SH</stp>
        <stp>2014-12-30</stp>
        <stp>2016-12-30</stp>
        <tr r="U2243" s="1"/>
      </tp>
      <tp>
        <v>0</v>
        <stp/>
        <stp>EM_S_MAJASSRES_NUM</stp>
        <stp>3</stp>
        <stp>600569.SH</stp>
        <stp>2014-12-30</stp>
        <stp>2016-12-30</stp>
        <tr r="U2326" s="1"/>
      </tp>
      <tp>
        <v>0</v>
        <stp/>
        <stp>EM_S_MAJASSRES_NUM</stp>
        <stp>3</stp>
        <stp>600869.SH</stp>
        <stp>2014-12-30</stp>
        <stp>2016-12-30</stp>
        <tr r="U2599" s="1"/>
      </tp>
      <tp>
        <v>0</v>
        <stp/>
        <stp>EM_S_MAJASSRES_NUM</stp>
        <stp>3</stp>
        <stp>600969.SH</stp>
        <stp>2014-12-30</stp>
        <stp>2016-12-30</stp>
        <tr r="U2644" s="1"/>
      </tp>
      <tp>
        <v>0</v>
        <stp/>
        <stp>EM_S_MAJASSRES_NUM</stp>
        <stp>3</stp>
        <stp>601872.SH</stp>
        <stp>2014-12-30</stp>
        <stp>2016-12-30</stp>
        <tr r="U2793" s="1"/>
      </tp>
      <tp>
        <v>0</v>
        <stp/>
        <stp>EM_S_MAJASSRES_NUM</stp>
        <stp>3</stp>
        <stp>600272.SH</stp>
        <stp>2014-12-30</stp>
        <stp>2016-12-30</stp>
        <tr r="U2091" s="1"/>
      </tp>
      <tp>
        <v>0</v>
        <stp/>
        <stp>EM_S_MAJASSRES_NUM</stp>
        <stp>3</stp>
        <stp>600372.SH</stp>
        <stp>2014-12-30</stp>
        <stp>2016-12-30</stp>
        <tr r="U2176" s="1"/>
      </tp>
      <tp>
        <v>1</v>
        <stp/>
        <stp>EM_S_MAJASSRES_NUM</stp>
        <stp>3</stp>
        <stp>600072.SH</stp>
        <stp>2014-12-30</stp>
        <stp>2016-12-30</stp>
        <tr r="U1915" s="1"/>
      </tp>
      <tp>
        <v>0</v>
        <stp/>
        <stp>EM_S_MAJASSRES_NUM</stp>
        <stp>3</stp>
        <stp>600172.SH</stp>
        <stp>2014-12-30</stp>
        <stp>2016-12-30</stp>
        <tr r="U2004" s="1"/>
      </tp>
      <tp>
        <v>0</v>
        <stp/>
        <stp>EM_S_MAJASSRES_NUM</stp>
        <stp>3</stp>
        <stp>600572.SH</stp>
        <stp>2014-12-30</stp>
        <stp>2016-12-30</stp>
        <tr r="U2329" s="1"/>
      </tp>
      <tp>
        <v>0</v>
        <stp/>
        <stp>EM_S_MAJASSRES_NUM</stp>
        <stp>3</stp>
        <stp>600872.SH</stp>
        <stp>2014-12-30</stp>
        <stp>2016-12-30</stp>
        <tr r="U2602" s="1"/>
      </tp>
      <tp>
        <v>0</v>
        <stp/>
        <stp>EM_S_MAJASSRES_NUM</stp>
        <stp>3</stp>
        <stp>600273.SH</stp>
        <stp>2014-12-30</stp>
        <stp>2016-12-30</stp>
        <tr r="U2092" s="1"/>
      </tp>
      <tp>
        <v>0</v>
        <stp/>
        <stp>EM_S_MAJASSRES_NUM</stp>
        <stp>3</stp>
        <stp>600373.SH</stp>
        <stp>2014-12-30</stp>
        <stp>2016-12-30</stp>
        <tr r="U2177" s="1"/>
      </tp>
      <tp>
        <v>0</v>
        <stp/>
        <stp>EM_S_MAJASSRES_NUM</stp>
        <stp>3</stp>
        <stp>600073.SH</stp>
        <stp>2014-12-30</stp>
        <stp>2016-12-30</stp>
        <tr r="U1916" s="1"/>
      </tp>
      <tp>
        <v>0</v>
        <stp/>
        <stp>EM_S_MAJASSRES_NUM</stp>
        <stp>3</stp>
        <stp>600173.SH</stp>
        <stp>2014-12-30</stp>
        <stp>2016-12-30</stp>
        <tr r="U2005" s="1"/>
      </tp>
      <tp>
        <v>0</v>
        <stp/>
        <stp>EM_S_MAJASSRES_NUM</stp>
        <stp>3</stp>
        <stp>600673.SH</stp>
        <stp>2014-12-30</stp>
        <stp>2016-12-30</stp>
        <tr r="U2417" s="1"/>
      </tp>
      <tp>
        <v>0</v>
        <stp/>
        <stp>EM_S_MAJASSRES_NUM</stp>
        <stp>3</stp>
        <stp>600773.SH</stp>
        <stp>2014-12-30</stp>
        <stp>2016-12-30</stp>
        <tr r="U2512" s="1"/>
      </tp>
      <tp>
        <v>0</v>
        <stp/>
        <stp>EM_S_MAJASSRES_NUM</stp>
        <stp>3</stp>
        <stp>600573.SH</stp>
        <stp>2014-12-30</stp>
        <stp>2016-12-30</stp>
        <tr r="U2330" s="1"/>
      </tp>
      <tp>
        <v>0</v>
        <stp/>
        <stp>EM_S_MAJASSRES_NUM</stp>
        <stp>3</stp>
        <stp>600873.SH</stp>
        <stp>2014-12-30</stp>
        <stp>2016-12-30</stp>
        <tr r="U2603" s="1"/>
      </tp>
      <tp>
        <v>0</v>
        <stp/>
        <stp>EM_S_MAJASSRES_NUM</stp>
        <stp>3</stp>
        <stp>600973.SH</stp>
        <stp>2014-12-30</stp>
        <stp>2016-12-30</stp>
        <tr r="U2647" s="1"/>
      </tp>
      <tp>
        <v>0</v>
        <stp/>
        <stp>EM_S_MAJASSRES_NUM</stp>
        <stp>3</stp>
        <stp>600270.SH</stp>
        <stp>2014-12-30</stp>
        <stp>2016-12-30</stp>
        <tr r="U2089" s="1"/>
      </tp>
      <tp>
        <v>0</v>
        <stp/>
        <stp>EM_S_MAJASSRES_NUM</stp>
        <stp>3</stp>
        <stp>600370.SH</stp>
        <stp>2014-12-30</stp>
        <stp>2016-12-30</stp>
        <tr r="U2174" s="1"/>
      </tp>
      <tp>
        <v>1</v>
        <stp/>
        <stp>EM_S_MAJASSRES_NUM</stp>
        <stp>3</stp>
        <stp>600070.SH</stp>
        <stp>2014-12-30</stp>
        <stp>2016-12-30</stp>
        <tr r="U1913" s="1"/>
      </tp>
      <tp>
        <v>0</v>
        <stp/>
        <stp>EM_S_MAJASSRES_NUM</stp>
        <stp>3</stp>
        <stp>600170.SH</stp>
        <stp>2014-12-30</stp>
        <stp>2016-12-30</stp>
        <tr r="U2002" s="1"/>
      </tp>
      <tp>
        <v>0</v>
        <stp/>
        <stp>EM_S_MAJASSRES_NUM</stp>
        <stp>3</stp>
        <stp>600770.SH</stp>
        <stp>2014-12-30</stp>
        <stp>2016-12-30</stp>
        <tr r="U2510" s="1"/>
      </tp>
      <tp>
        <v>0</v>
        <stp/>
        <stp>EM_S_MAJASSRES_NUM</stp>
        <stp>3</stp>
        <stp>600470.SH</stp>
        <stp>2014-12-30</stp>
        <stp>2016-12-30</stp>
        <tr r="U2244" s="1"/>
      </tp>
      <tp>
        <v>0</v>
        <stp/>
        <stp>EM_S_MAJASSRES_NUM</stp>
        <stp>3</stp>
        <stp>600570.SH</stp>
        <stp>2014-12-30</stp>
        <stp>2016-12-30</stp>
        <tr r="U2327" s="1"/>
      </tp>
      <tp>
        <v>0</v>
        <stp/>
        <stp>EM_S_MAJASSRES_NUM</stp>
        <stp>3</stp>
        <stp>600870.SH</stp>
        <stp>2014-12-30</stp>
        <stp>2016-12-30</stp>
        <tr r="U2600" s="1"/>
      </tp>
      <tp>
        <v>0</v>
        <stp/>
        <stp>EM_S_MAJASSRES_NUM</stp>
        <stp>3</stp>
        <stp>600970.SH</stp>
        <stp>2014-12-30</stp>
        <stp>2016-12-30</stp>
        <tr r="U2645" s="1"/>
      </tp>
      <tp>
        <v>0</v>
        <stp/>
        <stp>EM_S_MAJASSRES_NUM</stp>
        <stp>3</stp>
        <stp>600271.SH</stp>
        <stp>2014-12-30</stp>
        <stp>2016-12-30</stp>
        <tr r="U2090" s="1"/>
      </tp>
      <tp>
        <v>0</v>
        <stp/>
        <stp>EM_S_MAJASSRES_NUM</stp>
        <stp>3</stp>
        <stp>600371.SH</stp>
        <stp>2014-12-30</stp>
        <stp>2016-12-30</stp>
        <tr r="U2175" s="1"/>
      </tp>
      <tp>
        <v>0</v>
        <stp/>
        <stp>EM_S_MAJASSRES_NUM</stp>
        <stp>3</stp>
        <stp>600071.SH</stp>
        <stp>2014-12-30</stp>
        <stp>2016-12-30</stp>
        <tr r="U1914" s="1"/>
      </tp>
      <tp>
        <v>0</v>
        <stp/>
        <stp>EM_S_MAJASSRES_NUM</stp>
        <stp>3</stp>
        <stp>600171.SH</stp>
        <stp>2014-12-30</stp>
        <stp>2016-12-30</stp>
        <tr r="U2003" s="1"/>
      </tp>
      <tp>
        <v>0</v>
        <stp/>
        <stp>EM_S_MAJASSRES_NUM</stp>
        <stp>3</stp>
        <stp>600671.SH</stp>
        <stp>2014-12-30</stp>
        <stp>2016-12-30</stp>
        <tr r="U2416" s="1"/>
      </tp>
      <tp>
        <v>1</v>
        <stp/>
        <stp>EM_S_MAJASSRES_NUM</stp>
        <stp>3</stp>
        <stp>600771.SH</stp>
        <stp>2014-12-30</stp>
        <stp>2016-12-30</stp>
        <tr r="U2511" s="1"/>
      </tp>
      <tp>
        <v>1</v>
        <stp/>
        <stp>EM_S_MAJASSRES_NUM</stp>
        <stp>3</stp>
        <stp>600571.SH</stp>
        <stp>2014-12-30</stp>
        <stp>2016-12-30</stp>
        <tr r="U2328" s="1"/>
      </tp>
      <tp>
        <v>0</v>
        <stp/>
        <stp>EM_S_MAJASSRES_NUM</stp>
        <stp>3</stp>
        <stp>600871.SH</stp>
        <stp>2014-12-30</stp>
        <stp>2016-12-30</stp>
        <tr r="U2601" s="1"/>
      </tp>
      <tp>
        <v>0</v>
        <stp/>
        <stp>EM_S_MAJASSRES_NUM</stp>
        <stp>3</stp>
        <stp>600971.SH</stp>
        <stp>2014-12-30</stp>
        <stp>2016-12-30</stp>
        <tr r="U2646" s="1"/>
      </tp>
      <tp>
        <v>0</v>
        <stp/>
        <stp>EM_S_MAJASSRES_NUM</stp>
        <stp>3</stp>
        <stp>600276.SH</stp>
        <stp>2014-12-30</stp>
        <stp>2016-12-30</stp>
        <tr r="U2094" s="1"/>
      </tp>
      <tp>
        <v>0</v>
        <stp/>
        <stp>EM_S_MAJASSRES_NUM</stp>
        <stp>3</stp>
        <stp>600376.SH</stp>
        <stp>2014-12-30</stp>
        <stp>2016-12-30</stp>
        <tr r="U2179" s="1"/>
      </tp>
      <tp>
        <v>0</v>
        <stp/>
        <stp>EM_S_MAJASSRES_NUM</stp>
        <stp>3</stp>
        <stp>600076.SH</stp>
        <stp>2014-12-30</stp>
        <stp>2016-12-30</stp>
        <tr r="U1919" s="1"/>
      </tp>
      <tp>
        <v>0</v>
        <stp/>
        <stp>EM_S_MAJASSRES_NUM</stp>
        <stp>3</stp>
        <stp>600176.SH</stp>
        <stp>2014-12-30</stp>
        <stp>2016-12-30</stp>
        <tr r="U2007" s="1"/>
      </tp>
      <tp>
        <v>0</v>
        <stp/>
        <stp>EM_S_MAJASSRES_NUM</stp>
        <stp>3</stp>
        <stp>600676.SH</stp>
        <stp>2014-12-30</stp>
        <stp>2016-12-30</stp>
        <tr r="U2420" s="1"/>
      </tp>
      <tp>
        <v>0</v>
        <stp/>
        <stp>EM_S_MAJASSRES_NUM</stp>
        <stp>3</stp>
        <stp>600776.SH</stp>
        <stp>2014-12-30</stp>
        <stp>2016-12-30</stp>
        <tr r="U2515" s="1"/>
      </tp>
      <tp>
        <v>0</v>
        <stp/>
        <stp>EM_S_MAJASSRES_NUM</stp>
        <stp>3</stp>
        <stp>600476.SH</stp>
        <stp>2014-12-30</stp>
        <stp>2016-12-30</stp>
        <tr r="U2246" s="1"/>
      </tp>
      <tp>
        <v>1</v>
        <stp/>
        <stp>EM_S_MAJASSRES_NUM</stp>
        <stp>3</stp>
        <stp>600576.SH</stp>
        <stp>2014-12-30</stp>
        <stp>2016-12-30</stp>
        <tr r="U2332" s="1"/>
      </tp>
      <tp>
        <v>1</v>
        <stp/>
        <stp>EM_S_MAJASSRES_NUM</stp>
        <stp>3</stp>
        <stp>600876.SH</stp>
        <stp>2014-12-30</stp>
        <stp>2016-12-30</stp>
        <tr r="U2606" s="1"/>
      </tp>
      <tp>
        <v>0</v>
        <stp/>
        <stp>EM_S_MAJASSRES_NUM</stp>
        <stp>3</stp>
        <stp>600976.SH</stp>
        <stp>2014-12-30</stp>
        <stp>2016-12-30</stp>
        <tr r="U2649" s="1"/>
      </tp>
      <tp>
        <v>0</v>
        <stp/>
        <stp>EM_S_MAJASSRES_NUM</stp>
        <stp>3</stp>
        <stp>603377.SH</stp>
        <stp>2014-12-30</stp>
        <stp>2016-12-30</stp>
        <tr r="U2919" s="1"/>
      </tp>
      <tp>
        <v>0</v>
        <stp/>
        <stp>EM_S_MAJASSRES_NUM</stp>
        <stp>3</stp>
        <stp>603077.SH</stp>
        <stp>2014-12-30</stp>
        <stp>2016-12-30</stp>
        <tr r="U2860" s="1"/>
      </tp>
      <tp>
        <v>0</v>
        <stp/>
        <stp>EM_S_MAJASSRES_NUM</stp>
        <stp>3</stp>
        <stp>603777.SH</stp>
        <stp>2014-12-30</stp>
        <stp>2016-12-30</stp>
        <tr r="U2979" s="1"/>
      </tp>
      <tp>
        <v>0</v>
        <stp/>
        <stp>EM_S_MAJASSRES_NUM</stp>
        <stp>3</stp>
        <stp>603577.SH</stp>
        <stp>2014-12-30</stp>
        <stp>2016-12-30</stp>
        <tr r="U2941" s="1"/>
      </tp>
      <tp>
        <v>0</v>
        <stp/>
        <stp>EM_S_MAJASSRES_NUM</stp>
        <stp>3</stp>
        <stp>603977.SH</stp>
        <stp>2014-12-30</stp>
        <stp>2016-12-30</stp>
        <tr r="U3025" s="1"/>
      </tp>
      <tp>
        <v>0</v>
        <stp/>
        <stp>EM_S_MAJASSRES_NUM</stp>
        <stp>3</stp>
        <stp>601377.SH</stp>
        <stp>2014-12-30</stp>
        <stp>2016-12-30</stp>
        <tr r="U2742" s="1"/>
      </tp>
      <tp>
        <v>0</v>
        <stp/>
        <stp>EM_S_MAJASSRES_NUM</stp>
        <stp>3</stp>
        <stp>601177.SH</stp>
        <stp>2014-12-30</stp>
        <stp>2016-12-30</stp>
        <tr r="U2714" s="1"/>
      </tp>
      <tp>
        <v>0</v>
        <stp/>
        <stp>EM_S_MAJASSRES_NUM</stp>
        <stp>3</stp>
        <stp>601677.SH</stp>
        <stp>2014-12-30</stp>
        <stp>2016-12-30</stp>
        <tr r="U2771" s="1"/>
      </tp>
      <tp>
        <v>0</v>
        <stp/>
        <stp>EM_S_MAJASSRES_NUM</stp>
        <stp>3</stp>
        <stp>601777.SH</stp>
        <stp>2014-12-30</stp>
        <stp>2016-12-30</stp>
        <tr r="U2781" s="1"/>
      </tp>
      <tp>
        <v>1</v>
        <stp/>
        <stp>EM_S_MAJASSRES_NUM</stp>
        <stp>3</stp>
        <stp>601877.SH</stp>
        <stp>2014-12-30</stp>
        <stp>2016-12-30</stp>
        <tr r="U2794" s="1"/>
      </tp>
      <tp>
        <v>0</v>
        <stp/>
        <stp>EM_S_MAJASSRES_NUM</stp>
        <stp>3</stp>
        <stp>600277.SH</stp>
        <stp>2014-12-30</stp>
        <stp>2016-12-30</stp>
        <tr r="U2095" s="1"/>
      </tp>
      <tp>
        <v>0</v>
        <stp/>
        <stp>EM_S_MAJASSRES_NUM</stp>
        <stp>3</stp>
        <stp>600377.SH</stp>
        <stp>2014-12-30</stp>
        <stp>2016-12-30</stp>
        <tr r="U2180" s="1"/>
      </tp>
      <tp>
        <v>0</v>
        <stp/>
        <stp>EM_S_MAJASSRES_NUM</stp>
        <stp>3</stp>
        <stp>600077.SH</stp>
        <stp>2014-12-30</stp>
        <stp>2016-12-30</stp>
        <tr r="U1920" s="1"/>
      </tp>
      <tp>
        <v>0</v>
        <stp/>
        <stp>EM_S_MAJASSRES_NUM</stp>
        <stp>3</stp>
        <stp>600177.SH</stp>
        <stp>2014-12-30</stp>
        <stp>2016-12-30</stp>
        <tr r="U2008" s="1"/>
      </tp>
      <tp>
        <v>1</v>
        <stp/>
        <stp>EM_S_MAJASSRES_NUM</stp>
        <stp>3</stp>
        <stp>600677.SH</stp>
        <stp>2014-12-30</stp>
        <stp>2016-12-30</stp>
        <tr r="U2421" s="1"/>
      </tp>
      <tp>
        <v>1</v>
        <stp/>
        <stp>EM_S_MAJASSRES_NUM</stp>
        <stp>3</stp>
        <stp>600777.SH</stp>
        <stp>2014-12-30</stp>
        <stp>2016-12-30</stp>
        <tr r="U2516" s="1"/>
      </tp>
      <tp>
        <v>0</v>
        <stp/>
        <stp>EM_S_MAJASSRES_NUM</stp>
        <stp>3</stp>
        <stp>600477.SH</stp>
        <stp>2014-12-30</stp>
        <stp>2016-12-30</stp>
        <tr r="U2247" s="1"/>
      </tp>
      <tp>
        <v>0</v>
        <stp/>
        <stp>EM_S_MAJASSRES_NUM</stp>
        <stp>3</stp>
        <stp>600577.SH</stp>
        <stp>2014-12-30</stp>
        <stp>2016-12-30</stp>
        <tr r="U2333" s="1"/>
      </tp>
      <tp>
        <v>0</v>
        <stp/>
        <stp>EM_S_MAJASSRES_NUM</stp>
        <stp>3</stp>
        <stp>600877.SH</stp>
        <stp>2014-12-30</stp>
        <stp>2016-12-30</stp>
        <tr r="U2607" s="1"/>
      </tp>
      <tp>
        <v>0</v>
        <stp/>
        <stp>EM_S_MAJASSRES_NUM</stp>
        <stp>3</stp>
        <stp>600977.SH</stp>
        <stp>2014-12-30</stp>
        <stp>2016-12-30</stp>
        <tr r="U2650" s="1"/>
      </tp>
      <tp>
        <v>1</v>
        <stp/>
        <stp>EM_S_MAJASSRES_NUM</stp>
        <stp>3</stp>
        <stp>600074.SH</stp>
        <stp>2014-12-30</stp>
        <stp>2016-12-30</stp>
        <tr r="U1917" s="1"/>
      </tp>
      <tp>
        <v>0</v>
        <stp/>
        <stp>EM_S_MAJASSRES_NUM</stp>
        <stp>3</stp>
        <stp>600674.SH</stp>
        <stp>2014-12-30</stp>
        <stp>2016-12-30</stp>
        <tr r="U2418" s="1"/>
      </tp>
      <tp>
        <v>0</v>
        <stp/>
        <stp>EM_S_MAJASSRES_NUM</stp>
        <stp>3</stp>
        <stp>600774.SH</stp>
        <stp>2014-12-30</stp>
        <stp>2016-12-30</stp>
        <tr r="U2513" s="1"/>
      </tp>
      <tp>
        <v>0</v>
        <stp/>
        <stp>EM_S_MAJASSRES_NUM</stp>
        <stp>3</stp>
        <stp>600874.SH</stp>
        <stp>2014-12-30</stp>
        <stp>2016-12-30</stp>
        <tr r="U2604" s="1"/>
      </tp>
      <tp>
        <v>0</v>
        <stp/>
        <stp>EM_S_MAJASSRES_NUM</stp>
        <stp>3</stp>
        <stp>600275.SH</stp>
        <stp>2014-12-30</stp>
        <stp>2016-12-30</stp>
        <tr r="U2093" s="1"/>
      </tp>
      <tp>
        <v>0</v>
        <stp/>
        <stp>EM_S_MAJASSRES_NUM</stp>
        <stp>3</stp>
        <stp>600375.SH</stp>
        <stp>2014-12-30</stp>
        <stp>2016-12-30</stp>
        <tr r="U2178" s="1"/>
      </tp>
      <tp>
        <v>1</v>
        <stp/>
        <stp>EM_S_MAJASSRES_NUM</stp>
        <stp>3</stp>
        <stp>600075.SH</stp>
        <stp>2014-12-30</stp>
        <stp>2016-12-30</stp>
        <tr r="U1918" s="1"/>
      </tp>
      <tp>
        <v>0</v>
        <stp/>
        <stp>EM_S_MAJASSRES_NUM</stp>
        <stp>3</stp>
        <stp>600175.SH</stp>
        <stp>2014-12-30</stp>
        <stp>2016-12-30</stp>
        <tr r="U2006" s="1"/>
      </tp>
      <tp>
        <v>0</v>
        <stp/>
        <stp>EM_S_MAJASSRES_NUM</stp>
        <stp>3</stp>
        <stp>600675.SH</stp>
        <stp>2014-12-30</stp>
        <stp>2016-12-30</stp>
        <tr r="U2419" s="1"/>
      </tp>
      <tp>
        <v>0</v>
        <stp/>
        <stp>EM_S_MAJASSRES_NUM</stp>
        <stp>3</stp>
        <stp>600775.SH</stp>
        <stp>2014-12-30</stp>
        <stp>2016-12-30</stp>
        <tr r="U2514" s="1"/>
      </tp>
      <tp>
        <v>0</v>
        <stp/>
        <stp>EM_S_MAJASSRES_NUM</stp>
        <stp>3</stp>
        <stp>600475.SH</stp>
        <stp>2014-12-30</stp>
        <stp>2016-12-30</stp>
        <tr r="U2245" s="1"/>
      </tp>
      <tp>
        <v>0</v>
        <stp/>
        <stp>EM_S_MAJASSRES_NUM</stp>
        <stp>3</stp>
        <stp>600575.SH</stp>
        <stp>2014-12-30</stp>
        <stp>2016-12-30</stp>
        <tr r="U2331" s="1"/>
      </tp>
      <tp>
        <v>0</v>
        <stp/>
        <stp>EM_S_MAJASSRES_NUM</stp>
        <stp>3</stp>
        <stp>600875.SH</stp>
        <stp>2014-12-30</stp>
        <stp>2016-12-30</stp>
        <tr r="U2605" s="1"/>
      </tp>
      <tp>
        <v>0</v>
        <stp/>
        <stp>EM_S_MAJASSRES_NUM</stp>
        <stp>3</stp>
        <stp>600975.SH</stp>
        <stp>2014-12-30</stp>
        <stp>2016-12-30</stp>
        <tr r="U2648" s="1"/>
      </tp>
      <tp>
        <v>0</v>
        <stp/>
        <stp>EM_S_MAJASSRES_NUM</stp>
        <stp>3</stp>
        <stp>603678.SH</stp>
        <stp>2014-12-30</stp>
        <stp>2016-12-30</stp>
        <tr r="U2962" s="1"/>
      </tp>
      <tp>
        <v>0</v>
        <stp/>
        <stp>EM_S_MAJASSRES_NUM</stp>
        <stp>3</stp>
        <stp>603778.SH</stp>
        <stp>2014-12-30</stp>
        <stp>2016-12-30</stp>
        <tr r="U2980" s="1"/>
      </tp>
      <tp>
        <v>0</v>
        <stp/>
        <stp>EM_S_MAJASSRES_NUM</stp>
        <stp>3</stp>
        <stp>603878.SH</stp>
        <stp>2014-12-30</stp>
        <stp>2016-12-30</stp>
        <tr r="U3003" s="1"/>
      </tp>
      <tp>
        <v>0</v>
        <stp/>
        <stp>EM_S_MAJASSRES_NUM</stp>
        <stp>3</stp>
        <stp>601678.SH</stp>
        <stp>2014-12-30</stp>
        <stp>2016-12-30</stp>
        <tr r="U2772" s="1"/>
      </tp>
      <tp>
        <v>0</v>
        <stp/>
        <stp>EM_S_MAJASSRES_NUM</stp>
        <stp>3</stp>
        <stp>600278.SH</stp>
        <stp>2014-12-30</stp>
        <stp>2016-12-30</stp>
        <tr r="U2096" s="1"/>
      </tp>
      <tp>
        <v>0</v>
        <stp/>
        <stp>EM_S_MAJASSRES_NUM</stp>
        <stp>3</stp>
        <stp>600378.SH</stp>
        <stp>2014-12-30</stp>
        <stp>2016-12-30</stp>
        <tr r="U2181" s="1"/>
      </tp>
      <tp>
        <v>0</v>
        <stp/>
        <stp>EM_S_MAJASSRES_NUM</stp>
        <stp>3</stp>
        <stp>600078.SH</stp>
        <stp>2014-12-30</stp>
        <stp>2016-12-30</stp>
        <tr r="U1921" s="1"/>
      </tp>
      <tp>
        <v>0</v>
        <stp/>
        <stp>EM_S_MAJASSRES_NUM</stp>
        <stp>3</stp>
        <stp>600178.SH</stp>
        <stp>2014-12-30</stp>
        <stp>2016-12-30</stp>
        <tr r="U2009" s="1"/>
      </tp>
      <tp>
        <v>0</v>
        <stp/>
        <stp>EM_S_MAJASSRES_NUM</stp>
        <stp>3</stp>
        <stp>600678.SH</stp>
        <stp>2014-12-30</stp>
        <stp>2016-12-30</stp>
        <tr r="U2422" s="1"/>
      </tp>
      <tp>
        <v>0</v>
        <stp/>
        <stp>EM_S_MAJASSRES_NUM</stp>
        <stp>3</stp>
        <stp>600778.SH</stp>
        <stp>2014-12-30</stp>
        <stp>2016-12-30</stp>
        <tr r="U2517" s="1"/>
      </tp>
      <tp>
        <v>0</v>
        <stp/>
        <stp>EM_S_MAJASSRES_NUM</stp>
        <stp>3</stp>
        <stp>600478.SH</stp>
        <stp>2014-12-30</stp>
        <stp>2016-12-30</stp>
        <tr r="U2248" s="1"/>
      </tp>
      <tp>
        <v>0</v>
        <stp/>
        <stp>EM_S_MAJASSRES_NUM</stp>
        <stp>3</stp>
        <stp>600578.SH</stp>
        <stp>2014-12-30</stp>
        <stp>2016-12-30</stp>
        <tr r="U2334" s="1"/>
      </tp>
      <tp>
        <v>0</v>
        <stp/>
        <stp>EM_S_MAJASSRES_NUM</stp>
        <stp>3</stp>
        <stp>600978.SH</stp>
        <stp>2014-12-30</stp>
        <stp>2016-12-30</stp>
        <tr r="U2651" s="1"/>
      </tp>
      <tp>
        <v>0</v>
        <stp/>
        <stp>EM_S_MAJASSRES_NUM</stp>
        <stp>3</stp>
        <stp>603779.SH</stp>
        <stp>2014-12-30</stp>
        <stp>2016-12-30</stp>
        <tr r="U2981" s="1"/>
      </tp>
      <tp>
        <v>0</v>
        <stp/>
        <stp>EM_S_MAJASSRES_NUM</stp>
        <stp>3</stp>
        <stp>603979.SH</stp>
        <stp>2014-12-30</stp>
        <stp>2016-12-30</stp>
        <tr r="U3026" s="1"/>
      </tp>
      <tp>
        <v>0</v>
        <stp/>
        <stp>EM_S_MAJASSRES_NUM</stp>
        <stp>3</stp>
        <stp>601179.SH</stp>
        <stp>2014-12-30</stp>
        <stp>2016-12-30</stp>
        <tr r="U2715" s="1"/>
      </tp>
      <tp>
        <v>0</v>
        <stp/>
        <stp>EM_S_MAJASSRES_NUM</stp>
        <stp>3</stp>
        <stp>601579.SH</stp>
        <stp>2014-12-30</stp>
        <stp>2016-12-30</stp>
        <tr r="U2754" s="1"/>
      </tp>
      <tp>
        <v>0</v>
        <stp/>
        <stp>EM_S_MAJASSRES_NUM</stp>
        <stp>3</stp>
        <stp>600279.SH</stp>
        <stp>2014-12-30</stp>
        <stp>2016-12-30</stp>
        <tr r="U2097" s="1"/>
      </tp>
      <tp>
        <v>0</v>
        <stp/>
        <stp>EM_S_MAJASSRES_NUM</stp>
        <stp>3</stp>
        <stp>600379.SH</stp>
        <stp>2014-12-30</stp>
        <stp>2016-12-30</stp>
        <tr r="U2182" s="1"/>
      </tp>
      <tp>
        <v>0</v>
        <stp/>
        <stp>EM_S_MAJASSRES_NUM</stp>
        <stp>3</stp>
        <stp>600079.SH</stp>
        <stp>2014-12-30</stp>
        <stp>2016-12-30</stp>
        <tr r="U1922" s="1"/>
      </tp>
      <tp>
        <v>0</v>
        <stp/>
        <stp>EM_S_MAJASSRES_NUM</stp>
        <stp>3</stp>
        <stp>600179.SH</stp>
        <stp>2014-12-30</stp>
        <stp>2016-12-30</stp>
        <tr r="U2010" s="1"/>
      </tp>
      <tp>
        <v>1</v>
        <stp/>
        <stp>EM_S_MAJASSRES_NUM</stp>
        <stp>3</stp>
        <stp>600679.SH</stp>
        <stp>2014-12-30</stp>
        <stp>2016-12-30</stp>
        <tr r="U2423" s="1"/>
      </tp>
      <tp>
        <v>0</v>
        <stp/>
        <stp>EM_S_MAJASSRES_NUM</stp>
        <stp>3</stp>
        <stp>600779.SH</stp>
        <stp>2014-12-30</stp>
        <stp>2016-12-30</stp>
        <tr r="U2518" s="1"/>
      </tp>
      <tp>
        <v>0</v>
        <stp/>
        <stp>EM_S_MAJASSRES_NUM</stp>
        <stp>3</stp>
        <stp>600479.SH</stp>
        <stp>2014-12-30</stp>
        <stp>2016-12-30</stp>
        <tr r="U2249" s="1"/>
      </tp>
      <tp>
        <v>0</v>
        <stp/>
        <stp>EM_S_MAJASSRES_NUM</stp>
        <stp>3</stp>
        <stp>600579.SH</stp>
        <stp>2014-12-30</stp>
        <stp>2016-12-30</stp>
        <tr r="U2335" s="1"/>
      </tp>
      <tp>
        <v>1</v>
        <stp/>
        <stp>EM_S_MAJASSRES_NUM</stp>
        <stp>3</stp>
        <stp>600879.SH</stp>
        <stp>2014-12-30</stp>
        <stp>2016-12-30</stp>
        <tr r="U2608" s="1"/>
      </tp>
      <tp>
        <v>0</v>
        <stp/>
        <stp>EM_S_MAJASSRES_NUM</stp>
        <stp>3</stp>
        <stp>600979.SH</stp>
        <stp>2014-12-30</stp>
        <stp>2016-12-30</stp>
        <tr r="U2652" s="1"/>
      </tp>
      <tp>
        <v>1</v>
        <stp/>
        <stp>EM_S_MAJASSRES_NUM</stp>
        <stp>3</stp>
        <stp>600242.SH</stp>
        <stp>2014-12-30</stp>
        <stp>2016-12-30</stp>
        <tr r="U2067" s="1"/>
      </tp>
      <tp>
        <v>0</v>
        <stp/>
        <stp>EM_S_MAJASSRES_NUM</stp>
        <stp>3</stp>
        <stp>600642.SH</stp>
        <stp>2014-12-30</stp>
        <stp>2016-12-30</stp>
        <tr r="U2392" s="1"/>
      </tp>
      <tp>
        <v>0</v>
        <stp/>
        <stp>EM_S_MAJASSRES_NUM</stp>
        <stp>3</stp>
        <stp>600742.SH</stp>
        <stp>2014-12-30</stp>
        <stp>2016-12-30</stp>
        <tr r="U2484" s="1"/>
      </tp>
      <tp>
        <v>0</v>
        <stp/>
        <stp>EM_S_MAJASSRES_NUM</stp>
        <stp>3</stp>
        <stp>603843.SH</stp>
        <stp>2014-12-30</stp>
        <stp>2016-12-30</stp>
        <tr r="U2996" s="1"/>
      </tp>
      <tp>
        <v>0</v>
        <stp/>
        <stp>EM_S_MAJASSRES_NUM</stp>
        <stp>3</stp>
        <stp>600243.SH</stp>
        <stp>2014-12-30</stp>
        <stp>2016-12-30</stp>
        <tr r="U2068" s="1"/>
      </tp>
      <tp>
        <v>0</v>
        <stp/>
        <stp>EM_S_MAJASSRES_NUM</stp>
        <stp>3</stp>
        <stp>600343.SH</stp>
        <stp>2014-12-30</stp>
        <stp>2016-12-30</stp>
        <tr r="U2152" s="1"/>
      </tp>
      <tp>
        <v>0</v>
        <stp/>
        <stp>EM_S_MAJASSRES_NUM</stp>
        <stp>3</stp>
        <stp>600143.SH</stp>
        <stp>2014-12-30</stp>
        <stp>2016-12-30</stp>
        <tr r="U1979" s="1"/>
      </tp>
      <tp>
        <v>0</v>
        <stp/>
        <stp>EM_S_MAJASSRES_NUM</stp>
        <stp>3</stp>
        <stp>600643.SH</stp>
        <stp>2014-12-30</stp>
        <stp>2016-12-30</stp>
        <tr r="U2393" s="1"/>
      </tp>
      <tp>
        <v>0</v>
        <stp/>
        <stp>EM_S_MAJASSRES_NUM</stp>
        <stp>3</stp>
        <stp>600743.SH</stp>
        <stp>2014-12-30</stp>
        <stp>2016-12-30</stp>
        <tr r="U2485" s="1"/>
      </tp>
      <tp>
        <v>0</v>
        <stp/>
        <stp>EM_S_MAJASSRES_NUM</stp>
        <stp>3</stp>
        <stp>600543.SH</stp>
        <stp>2014-12-30</stp>
        <stp>2016-12-30</stp>
        <tr r="U2304" s="1"/>
      </tp>
      <tp>
        <v>0</v>
        <stp/>
        <stp>EM_S_MAJASSRES_NUM</stp>
        <stp>3</stp>
        <stp>600843.SH</stp>
        <stp>2014-12-30</stp>
        <stp>2016-12-30</stp>
        <tr r="U2575" s="1"/>
      </tp>
      <tp>
        <v>0</v>
        <stp/>
        <stp>EM_S_MAJASSRES_NUM</stp>
        <stp>3</stp>
        <stp>600240.SH</stp>
        <stp>2014-12-30</stp>
        <stp>2016-12-30</stp>
        <tr r="U2065" s="1"/>
      </tp>
      <tp>
        <v>0</v>
        <stp/>
        <stp>EM_S_MAJASSRES_NUM</stp>
        <stp>3</stp>
        <stp>600340.SH</stp>
        <stp>2014-12-30</stp>
        <stp>2016-12-30</stp>
        <tr r="U2151" s="1"/>
      </tp>
      <tp>
        <v>0</v>
        <stp/>
        <stp>EM_S_MAJASSRES_NUM</stp>
        <stp>3</stp>
        <stp>600640.SH</stp>
        <stp>2014-12-30</stp>
        <stp>2016-12-30</stp>
        <tr r="U2390" s="1"/>
      </tp>
      <tp>
        <v>0</v>
        <stp/>
        <stp>EM_S_MAJASSRES_NUM</stp>
        <stp>3</stp>
        <stp>600740.SH</stp>
        <stp>2014-12-30</stp>
        <stp>2016-12-30</stp>
        <tr r="U2482" s="1"/>
      </tp>
      <tp>
        <v>0</v>
        <stp/>
        <stp>EM_S_MAJASSRES_NUM</stp>
        <stp>3</stp>
        <stp>600540.SH</stp>
        <stp>2014-12-30</stp>
        <stp>2016-12-30</stp>
        <tr r="U2303" s="1"/>
      </tp>
      <tp>
        <v>1</v>
        <stp/>
        <stp>EM_S_MAJASSRES_NUM</stp>
        <stp>3</stp>
        <stp>600241.SH</stp>
        <stp>2014-12-30</stp>
        <stp>2016-12-30</stp>
        <tr r="U2066" s="1"/>
      </tp>
      <tp>
        <v>0</v>
        <stp/>
        <stp>EM_S_MAJASSRES_NUM</stp>
        <stp>3</stp>
        <stp>600141.SH</stp>
        <stp>2014-12-30</stp>
        <stp>2016-12-30</stp>
        <tr r="U1978" s="1"/>
      </tp>
      <tp>
        <v>0</v>
        <stp/>
        <stp>EM_S_MAJASSRES_NUM</stp>
        <stp>3</stp>
        <stp>600641.SH</stp>
        <stp>2014-12-30</stp>
        <stp>2016-12-30</stp>
        <tr r="U2391" s="1"/>
      </tp>
      <tp>
        <v>0</v>
        <stp/>
        <stp>EM_S_MAJASSRES_NUM</stp>
        <stp>3</stp>
        <stp>600741.SH</stp>
        <stp>2014-12-30</stp>
        <stp>2016-12-30</stp>
        <tr r="U2483" s="1"/>
      </tp>
      <tp>
        <v>0</v>
        <stp/>
        <stp>EM_S_MAJASSRES_NUM</stp>
        <stp>3</stp>
        <stp>600841.SH</stp>
        <stp>2014-12-30</stp>
        <stp>2016-12-30</stp>
        <tr r="U2574" s="1"/>
      </tp>
      <tp>
        <v>0</v>
        <stp/>
        <stp>EM_S_MAJASSRES_NUM</stp>
        <stp>3</stp>
        <stp>600246.SH</stp>
        <stp>2014-12-30</stp>
        <stp>2016-12-30</stp>
        <tr r="U2069" s="1"/>
      </tp>
      <tp>
        <v>1</v>
        <stp/>
        <stp>EM_S_MAJASSRES_NUM</stp>
        <stp>3</stp>
        <stp>600346.SH</stp>
        <stp>2014-12-30</stp>
        <stp>2016-12-30</stp>
        <tr r="U2154" s="1"/>
      </tp>
      <tp>
        <v>0</v>
        <stp/>
        <stp>EM_S_MAJASSRES_NUM</stp>
        <stp>3</stp>
        <stp>600146.SH</stp>
        <stp>2014-12-30</stp>
        <stp>2016-12-30</stp>
        <tr r="U1981" s="1"/>
      </tp>
      <tp>
        <v>0</v>
        <stp/>
        <stp>EM_S_MAJASSRES_NUM</stp>
        <stp>3</stp>
        <stp>600746.SH</stp>
        <stp>2014-12-30</stp>
        <stp>2016-12-30</stp>
        <tr r="U2488" s="1"/>
      </tp>
      <tp>
        <v>0</v>
        <stp/>
        <stp>EM_S_MAJASSRES_NUM</stp>
        <stp>3</stp>
        <stp>600446.SH</stp>
        <stp>2014-12-30</stp>
        <stp>2016-12-30</stp>
        <tr r="U2228" s="1"/>
      </tp>
      <tp>
        <v>0</v>
        <stp/>
        <stp>EM_S_MAJASSRES_NUM</stp>
        <stp>3</stp>
        <stp>600546.SH</stp>
        <stp>2014-12-30</stp>
        <stp>2016-12-30</stp>
        <tr r="U2306" s="1"/>
      </tp>
      <tp>
        <v>0</v>
        <stp/>
        <stp>EM_S_MAJASSRES_NUM</stp>
        <stp>3</stp>
        <stp>600846.SH</stp>
        <stp>2014-12-30</stp>
        <stp>2016-12-30</stp>
        <tr r="U2578" s="1"/>
      </tp>
      <tp>
        <v>0</v>
        <stp/>
        <stp>EM_S_MAJASSRES_NUM</stp>
        <stp>3</stp>
        <stp>600247.SH</stp>
        <stp>2014-12-30</stp>
        <stp>2016-12-30</stp>
        <tr r="U2070" s="1"/>
      </tp>
      <tp>
        <v>0</v>
        <stp/>
        <stp>EM_S_MAJASSRES_NUM</stp>
        <stp>3</stp>
        <stp>600647.SH</stp>
        <stp>2014-12-30</stp>
        <stp>2016-12-30</stp>
        <tr r="U2396" s="1"/>
      </tp>
      <tp>
        <v>0</v>
        <stp/>
        <stp>EM_S_MAJASSRES_NUM</stp>
        <stp>3</stp>
        <stp>600747.SH</stp>
        <stp>2014-12-30</stp>
        <stp>2016-12-30</stp>
        <tr r="U2489" s="1"/>
      </tp>
      <tp>
        <v>1</v>
        <stp/>
        <stp>EM_S_MAJASSRES_NUM</stp>
        <stp>3</stp>
        <stp>600547.SH</stp>
        <stp>2014-12-30</stp>
        <stp>2016-12-30</stp>
        <tr r="U2307" s="1"/>
      </tp>
      <tp>
        <v>0</v>
        <stp/>
        <stp>EM_S_MAJASSRES_NUM</stp>
        <stp>3</stp>
        <stp>600847.SH</stp>
        <stp>2014-12-30</stp>
        <stp>2016-12-30</stp>
        <tr r="U2579" s="1"/>
      </tp>
      <tp>
        <v>0</v>
        <stp/>
        <stp>EM_S_MAJASSRES_NUM</stp>
        <stp>3</stp>
        <stp>600644.SH</stp>
        <stp>2014-12-30</stp>
        <stp>2016-12-30</stp>
        <tr r="U2394" s="1"/>
      </tp>
      <tp>
        <v>1</v>
        <stp/>
        <stp>EM_S_MAJASSRES_NUM</stp>
        <stp>3</stp>
        <stp>600744.SH</stp>
        <stp>2014-12-30</stp>
        <stp>2016-12-30</stp>
        <tr r="U2486" s="1"/>
      </tp>
      <tp>
        <v>1</v>
        <stp/>
        <stp>EM_S_MAJASSRES_NUM</stp>
        <stp>3</stp>
        <stp>600444.SH</stp>
        <stp>2014-12-30</stp>
        <stp>2016-12-30</stp>
        <tr r="U2227" s="1"/>
      </tp>
      <tp>
        <v>0</v>
        <stp/>
        <stp>EM_S_MAJASSRES_NUM</stp>
        <stp>3</stp>
        <stp>600844.SH</stp>
        <stp>2014-12-30</stp>
        <stp>2016-12-30</stp>
        <tr r="U2576" s="1"/>
      </tp>
      <tp>
        <v>0</v>
        <stp/>
        <stp>EM_S_MAJASSRES_NUM</stp>
        <stp>3</stp>
        <stp>600345.SH</stp>
        <stp>2014-12-30</stp>
        <stp>2016-12-30</stp>
        <tr r="U2153" s="1"/>
      </tp>
      <tp>
        <v>0</v>
        <stp/>
        <stp>EM_S_MAJASSRES_NUM</stp>
        <stp>3</stp>
        <stp>600145.SH</stp>
        <stp>2014-12-30</stp>
        <stp>2016-12-30</stp>
        <tr r="U1980" s="1"/>
      </tp>
      <tp>
        <v>1</v>
        <stp/>
        <stp>EM_S_MAJASSRES_NUM</stp>
        <stp>3</stp>
        <stp>600645.SH</stp>
        <stp>2014-12-30</stp>
        <stp>2016-12-30</stp>
        <tr r="U2395" s="1"/>
      </tp>
      <tp>
        <v>1</v>
        <stp/>
        <stp>EM_S_MAJASSRES_NUM</stp>
        <stp>3</stp>
        <stp>600745.SH</stp>
        <stp>2014-12-30</stp>
        <stp>2016-12-30</stp>
        <tr r="U2487" s="1"/>
      </tp>
      <tp>
        <v>0</v>
        <stp/>
        <stp>EM_S_MAJASSRES_NUM</stp>
        <stp>3</stp>
        <stp>600545.SH</stp>
        <stp>2014-12-30</stp>
        <stp>2016-12-30</stp>
        <tr r="U2305" s="1"/>
      </tp>
      <tp>
        <v>0</v>
        <stp/>
        <stp>EM_S_MAJASSRES_NUM</stp>
        <stp>3</stp>
        <stp>600845.SH</stp>
        <stp>2014-12-30</stp>
        <stp>2016-12-30</stp>
        <tr r="U2577" s="1"/>
      </tp>
      <tp>
        <v>0</v>
        <stp/>
        <stp>EM_S_MAJASSRES_NUM</stp>
        <stp>3</stp>
        <stp>600248.SH</stp>
        <stp>2014-12-30</stp>
        <stp>2016-12-30</stp>
        <tr r="U2071" s="1"/>
      </tp>
      <tp>
        <v>0</v>
        <stp/>
        <stp>EM_S_MAJASSRES_NUM</stp>
        <stp>3</stp>
        <stp>600348.SH</stp>
        <stp>2014-12-30</stp>
        <stp>2016-12-30</stp>
        <tr r="U2155" s="1"/>
      </tp>
      <tp>
        <v>0</v>
        <stp/>
        <stp>EM_S_MAJASSRES_NUM</stp>
        <stp>3</stp>
        <stp>600048.SH</stp>
        <stp>2014-12-30</stp>
        <stp>2016-12-30</stp>
        <tr r="U1893" s="1"/>
      </tp>
      <tp>
        <v>0</v>
        <stp/>
        <stp>EM_S_MAJASSRES_NUM</stp>
        <stp>3</stp>
        <stp>600148.SH</stp>
        <stp>2014-12-30</stp>
        <stp>2016-12-30</stp>
        <tr r="U1982" s="1"/>
      </tp>
      <tp>
        <v>0</v>
        <stp/>
        <stp>EM_S_MAJASSRES_NUM</stp>
        <stp>3</stp>
        <stp>600648.SH</stp>
        <stp>2014-12-30</stp>
        <stp>2016-12-30</stp>
        <tr r="U2397" s="1"/>
      </tp>
      <tp>
        <v>0</v>
        <stp/>
        <stp>EM_S_MAJASSRES_NUM</stp>
        <stp>3</stp>
        <stp>600748.SH</stp>
        <stp>2014-12-30</stp>
        <stp>2016-12-30</stp>
        <tr r="U2490" s="1"/>
      </tp>
      <tp>
        <v>0</v>
        <stp/>
        <stp>EM_S_MAJASSRES_NUM</stp>
        <stp>3</stp>
        <stp>600448.SH</stp>
        <stp>2014-12-30</stp>
        <stp>2016-12-30</stp>
        <tr r="U2229" s="1"/>
      </tp>
      <tp>
        <v>0</v>
        <stp/>
        <stp>EM_S_MAJASSRES_NUM</stp>
        <stp>3</stp>
        <stp>600548.SH</stp>
        <stp>2014-12-30</stp>
        <stp>2016-12-30</stp>
        <tr r="U2308" s="1"/>
      </tp>
      <tp>
        <v>1</v>
        <stp/>
        <stp>EM_S_MAJASSRES_NUM</stp>
        <stp>3</stp>
        <stp>600848.SH</stp>
        <stp>2014-12-30</stp>
        <stp>2016-12-30</stp>
        <tr r="U2580" s="1"/>
      </tp>
      <tp>
        <v>0</v>
        <stp/>
        <stp>EM_S_MAJASSRES_NUM</stp>
        <stp>3</stp>
        <stp>600249.SH</stp>
        <stp>2014-12-30</stp>
        <stp>2016-12-30</stp>
        <tr r="U2072" s="1"/>
      </tp>
      <tp>
        <v>0</v>
        <stp/>
        <stp>EM_S_MAJASSRES_NUM</stp>
        <stp>3</stp>
        <stp>600149.SH</stp>
        <stp>2014-12-30</stp>
        <stp>2016-12-30</stp>
        <tr r="U1983" s="1"/>
      </tp>
      <tp>
        <v>1</v>
        <stp/>
        <stp>EM_S_MAJASSRES_NUM</stp>
        <stp>3</stp>
        <stp>600649.SH</stp>
        <stp>2014-12-30</stp>
        <stp>2016-12-30</stp>
        <tr r="U2398" s="1"/>
      </tp>
      <tp>
        <v>0</v>
        <stp/>
        <stp>EM_S_MAJASSRES_NUM</stp>
        <stp>3</stp>
        <stp>600749.SH</stp>
        <stp>2014-12-30</stp>
        <stp>2016-12-30</stp>
        <tr r="U2491" s="1"/>
      </tp>
      <tp>
        <v>0</v>
        <stp/>
        <stp>EM_S_MAJASSRES_NUM</stp>
        <stp>3</stp>
        <stp>600449.SH</stp>
        <stp>2014-12-30</stp>
        <stp>2016-12-30</stp>
        <tr r="U2230" s="1"/>
      </tp>
      <tp>
        <v>0</v>
        <stp/>
        <stp>EM_S_MAJASSRES_NUM</stp>
        <stp>3</stp>
        <stp>600549.SH</stp>
        <stp>2014-12-30</stp>
        <stp>2016-12-30</stp>
        <tr r="U2309" s="1"/>
      </tp>
      <tp>
        <v>0</v>
        <stp/>
        <stp>EM_S_MAJASSRES_NUM</stp>
        <stp>3</stp>
        <stp>600252.SH</stp>
        <stp>2014-12-30</stp>
        <stp>2016-12-30</stp>
        <tr r="U2075" s="1"/>
      </tp>
      <tp>
        <v>0</v>
        <stp/>
        <stp>EM_S_MAJASSRES_NUM</stp>
        <stp>3</stp>
        <stp>600352.SH</stp>
        <stp>2014-12-30</stp>
        <stp>2016-12-30</stp>
        <tr r="U2158" s="1"/>
      </tp>
      <tp>
        <v>0</v>
        <stp/>
        <stp>EM_S_MAJASSRES_NUM</stp>
        <stp>3</stp>
        <stp>600052.SH</stp>
        <stp>2014-12-30</stp>
        <stp>2016-12-30</stp>
        <tr r="U1896" s="1"/>
      </tp>
      <tp>
        <v>0</v>
        <stp/>
        <stp>EM_S_MAJASSRES_NUM</stp>
        <stp>3</stp>
        <stp>600152.SH</stp>
        <stp>2014-12-30</stp>
        <stp>2016-12-30</stp>
        <tr r="U1986" s="1"/>
      </tp>
      <tp>
        <v>0</v>
        <stp/>
        <stp>EM_S_MAJASSRES_NUM</stp>
        <stp>3</stp>
        <stp>600652.SH</stp>
        <stp>2014-12-30</stp>
        <stp>2016-12-30</stp>
        <tr r="U2401" s="1"/>
      </tp>
      <tp>
        <v>0</v>
        <stp/>
        <stp>EM_S_MAJASSRES_NUM</stp>
        <stp>3</stp>
        <stp>600452.SH</stp>
        <stp>2014-12-30</stp>
        <stp>2016-12-30</stp>
        <tr r="U2231" s="1"/>
      </tp>
      <tp>
        <v>1</v>
        <stp/>
        <stp>EM_S_MAJASSRES_NUM</stp>
        <stp>3</stp>
        <stp>600552.SH</stp>
        <stp>2014-12-30</stp>
        <stp>2016-12-30</stp>
        <tr r="U2312" s="1"/>
      </tp>
      <tp>
        <v>0</v>
        <stp/>
        <stp>EM_S_MAJASSRES_NUM</stp>
        <stp>3</stp>
        <stp>600353.SH</stp>
        <stp>2014-12-30</stp>
        <stp>2016-12-30</stp>
        <tr r="U2159" s="1"/>
      </tp>
      <tp>
        <v>0</v>
        <stp/>
        <stp>EM_S_MAJASSRES_NUM</stp>
        <stp>3</stp>
        <stp>600053.SH</stp>
        <stp>2014-12-30</stp>
        <stp>2016-12-30</stp>
        <tr r="U1897" s="1"/>
      </tp>
      <tp>
        <v>0</v>
        <stp/>
        <stp>EM_S_MAJASSRES_NUM</stp>
        <stp>3</stp>
        <stp>600153.SH</stp>
        <stp>2014-12-30</stp>
        <stp>2016-12-30</stp>
        <tr r="U1987" s="1"/>
      </tp>
      <tp>
        <v>1</v>
        <stp/>
        <stp>EM_S_MAJASSRES_NUM</stp>
        <stp>3</stp>
        <stp>600653.SH</stp>
        <stp>2014-12-30</stp>
        <stp>2016-12-30</stp>
        <tr r="U2402" s="1"/>
      </tp>
      <tp>
        <v>0</v>
        <stp/>
        <stp>EM_S_MAJASSRES_NUM</stp>
        <stp>3</stp>
        <stp>600753.SH</stp>
        <stp>2014-12-30</stp>
        <stp>2016-12-30</stp>
        <tr r="U2494" s="1"/>
      </tp>
      <tp>
        <v>0</v>
        <stp/>
        <stp>EM_S_MAJASSRES_NUM</stp>
        <stp>3</stp>
        <stp>600853.SH</stp>
        <stp>2014-12-30</stp>
        <stp>2016-12-30</stp>
        <tr r="U2583" s="1"/>
      </tp>
      <tp>
        <v>0</v>
        <stp/>
        <stp>EM_S_MAJASSRES_NUM</stp>
        <stp>3</stp>
        <stp>600250.SH</stp>
        <stp>2014-12-30</stp>
        <stp>2016-12-30</stp>
        <tr r="U2073" s="1"/>
      </tp>
      <tp>
        <v>0</v>
        <stp/>
        <stp>EM_S_MAJASSRES_NUM</stp>
        <stp>3</stp>
        <stp>600350.SH</stp>
        <stp>2014-12-30</stp>
        <stp>2016-12-30</stp>
        <tr r="U2156" s="1"/>
      </tp>
      <tp>
        <v>0</v>
        <stp/>
        <stp>EM_S_MAJASSRES_NUM</stp>
        <stp>3</stp>
        <stp>600050.SH</stp>
        <stp>2014-12-30</stp>
        <stp>2016-12-30</stp>
        <tr r="U1894" s="1"/>
      </tp>
      <tp>
        <v>0</v>
        <stp/>
        <stp>EM_S_MAJASSRES_NUM</stp>
        <stp>3</stp>
        <stp>600150.SH</stp>
        <stp>2014-12-30</stp>
        <stp>2016-12-30</stp>
        <tr r="U1984" s="1"/>
      </tp>
      <tp>
        <v>0</v>
        <stp/>
        <stp>EM_S_MAJASSRES_NUM</stp>
        <stp>3</stp>
        <stp>600650.SH</stp>
        <stp>2014-12-30</stp>
        <stp>2016-12-30</stp>
        <tr r="U2399" s="1"/>
      </tp>
      <tp>
        <v>0</v>
        <stp/>
        <stp>EM_S_MAJASSRES_NUM</stp>
        <stp>3</stp>
        <stp>600750.SH</stp>
        <stp>2014-12-30</stp>
        <stp>2016-12-30</stp>
        <tr r="U2492" s="1"/>
      </tp>
      <tp>
        <v>0</v>
        <stp/>
        <stp>EM_S_MAJASSRES_NUM</stp>
        <stp>3</stp>
        <stp>600550.SH</stp>
        <stp>2014-12-30</stp>
        <stp>2016-12-30</stp>
        <tr r="U2310" s="1"/>
      </tp>
      <tp>
        <v>0</v>
        <stp/>
        <stp>EM_S_MAJASSRES_NUM</stp>
        <stp>3</stp>
        <stp>600850.SH</stp>
        <stp>2014-12-30</stp>
        <stp>2016-12-30</stp>
        <tr r="U2581" s="1"/>
      </tp>
      <tp>
        <v>0</v>
        <stp/>
        <stp>EM_S_MAJASSRES_NUM</stp>
        <stp>3</stp>
        <stp>600251.SH</stp>
        <stp>2014-12-30</stp>
        <stp>2016-12-30</stp>
        <tr r="U2074" s="1"/>
      </tp>
      <tp>
        <v>0</v>
        <stp/>
        <stp>EM_S_MAJASSRES_NUM</stp>
        <stp>3</stp>
        <stp>600351.SH</stp>
        <stp>2014-12-30</stp>
        <stp>2016-12-30</stp>
        <tr r="U2157" s="1"/>
      </tp>
      <tp>
        <v>0</v>
        <stp/>
        <stp>EM_S_MAJASSRES_NUM</stp>
        <stp>3</stp>
        <stp>600051.SH</stp>
        <stp>2014-12-30</stp>
        <stp>2016-12-30</stp>
        <tr r="U1895" s="1"/>
      </tp>
      <tp>
        <v>0</v>
        <stp/>
        <stp>EM_S_MAJASSRES_NUM</stp>
        <stp>3</stp>
        <stp>600151.SH</stp>
        <stp>2014-12-30</stp>
        <stp>2016-12-30</stp>
        <tr r="U1985" s="1"/>
      </tp>
      <tp>
        <v>0</v>
        <stp/>
        <stp>EM_S_MAJASSRES_NUM</stp>
        <stp>3</stp>
        <stp>600651.SH</stp>
        <stp>2014-12-30</stp>
        <stp>2016-12-30</stp>
        <tr r="U2400" s="1"/>
      </tp>
      <tp>
        <v>0</v>
        <stp/>
        <stp>EM_S_MAJASSRES_NUM</stp>
        <stp>3</stp>
        <stp>600751.SH</stp>
        <stp>2014-12-30</stp>
        <stp>2016-12-30</stp>
        <tr r="U2493" s="1"/>
      </tp>
      <tp>
        <v>0</v>
        <stp/>
        <stp>EM_S_MAJASSRES_NUM</stp>
        <stp>3</stp>
        <stp>600551.SH</stp>
        <stp>2014-12-30</stp>
        <stp>2016-12-30</stp>
        <tr r="U2311" s="1"/>
      </tp>
      <tp>
        <v>0</v>
        <stp/>
        <stp>EM_S_MAJASSRES_NUM</stp>
        <stp>3</stp>
        <stp>600851.SH</stp>
        <stp>2014-12-30</stp>
        <stp>2016-12-30</stp>
        <tr r="U2582" s="1"/>
      </tp>
      <tp>
        <v>0</v>
        <stp/>
        <stp>EM_S_MAJASSRES_NUM</stp>
        <stp>3</stp>
        <stp>603456.SH</stp>
        <stp>2014-12-30</stp>
        <stp>2016-12-30</stp>
        <tr r="U2926" s="1"/>
      </tp>
      <tp>
        <v>0</v>
        <stp/>
        <stp>EM_S_MAJASSRES_NUM</stp>
        <stp>3</stp>
        <stp>603556.SH</stp>
        <stp>2014-12-30</stp>
        <stp>2016-12-30</stp>
        <tr r="U2934" s="1"/>
      </tp>
      <tp>
        <v>0</v>
        <stp/>
        <stp>EM_S_MAJASSRES_NUM</stp>
        <stp>3</stp>
        <stp>600256.SH</stp>
        <stp>2014-12-30</stp>
        <stp>2016-12-30</stp>
        <tr r="U2077" s="1"/>
      </tp>
      <tp>
        <v>0</v>
        <stp/>
        <stp>EM_S_MAJASSRES_NUM</stp>
        <stp>3</stp>
        <stp>600356.SH</stp>
        <stp>2014-12-30</stp>
        <stp>2016-12-30</stp>
        <tr r="U2162" s="1"/>
      </tp>
      <tp>
        <v>1</v>
        <stp/>
        <stp>EM_S_MAJASSRES_NUM</stp>
        <stp>3</stp>
        <stp>600056.SH</stp>
        <stp>2014-12-30</stp>
        <stp>2016-12-30</stp>
        <tr r="U1900" s="1"/>
      </tp>
      <tp>
        <v>0</v>
        <stp/>
        <stp>EM_S_MAJASSRES_NUM</stp>
        <stp>3</stp>
        <stp>600156.SH</stp>
        <stp>2014-12-30</stp>
        <stp>2016-12-30</stp>
        <tr r="U1989" s="1"/>
      </tp>
      <tp>
        <v>0</v>
        <stp/>
        <stp>EM_S_MAJASSRES_NUM</stp>
        <stp>3</stp>
        <stp>600756.SH</stp>
        <stp>2014-12-30</stp>
        <stp>2016-12-30</stp>
        <tr r="U2497" s="1"/>
      </tp>
      <tp>
        <v>0</v>
        <stp/>
        <stp>EM_S_MAJASSRES_NUM</stp>
        <stp>3</stp>
        <stp>600456.SH</stp>
        <stp>2014-12-30</stp>
        <stp>2016-12-30</stp>
        <tr r="U2233" s="1"/>
      </tp>
      <tp>
        <v>0</v>
        <stp/>
        <stp>EM_S_MAJASSRES_NUM</stp>
        <stp>3</stp>
        <stp>600556.SH</stp>
        <stp>2014-12-30</stp>
        <stp>2016-12-30</stp>
        <tr r="U2314" s="1"/>
      </tp>
      <tp>
        <v>1</v>
        <stp/>
        <stp>EM_S_MAJASSRES_NUM</stp>
        <stp>3</stp>
        <stp>600856.SH</stp>
        <stp>2014-12-30</stp>
        <stp>2016-12-30</stp>
        <tr r="U2586" s="1"/>
      </tp>
      <tp>
        <v>0</v>
        <stp/>
        <stp>EM_S_MAJASSRES_NUM</stp>
        <stp>3</stp>
        <stp>601857.SH</stp>
        <stp>2014-12-30</stp>
        <stp>2016-12-30</stp>
        <tr r="U2791" s="1"/>
      </tp>
      <tp>
        <v>0</v>
        <stp/>
        <stp>EM_S_MAJASSRES_NUM</stp>
        <stp>3</stp>
        <stp>600257.SH</stp>
        <stp>2014-12-30</stp>
        <stp>2016-12-30</stp>
        <tr r="U2078" s="1"/>
      </tp>
      <tp>
        <v>0</v>
        <stp/>
        <stp>EM_S_MAJASSRES_NUM</stp>
        <stp>3</stp>
        <stp>600057.SH</stp>
        <stp>2014-12-30</stp>
        <stp>2016-12-30</stp>
        <tr r="U1901" s="1"/>
      </tp>
      <tp>
        <v>0</v>
        <stp/>
        <stp>EM_S_MAJASSRES_NUM</stp>
        <stp>3</stp>
        <stp>600157.SH</stp>
        <stp>2014-12-30</stp>
        <stp>2016-12-30</stp>
        <tr r="U1990" s="1"/>
      </tp>
      <tp>
        <v>0</v>
        <stp/>
        <stp>EM_S_MAJASSRES_NUM</stp>
        <stp>3</stp>
        <stp>600657.SH</stp>
        <stp>2014-12-30</stp>
        <stp>2016-12-30</stp>
        <tr r="U2405" s="1"/>
      </tp>
      <tp>
        <v>0</v>
        <stp/>
        <stp>EM_S_MAJASSRES_NUM</stp>
        <stp>3</stp>
        <stp>600757.SH</stp>
        <stp>2014-12-30</stp>
        <stp>2016-12-30</stp>
        <tr r="U2498" s="1"/>
      </tp>
      <tp>
        <v>0</v>
        <stp/>
        <stp>EM_S_MAJASSRES_NUM</stp>
        <stp>3</stp>
        <stp>600557.SH</stp>
        <stp>2014-12-30</stp>
        <stp>2016-12-30</stp>
        <tr r="U2315" s="1"/>
      </tp>
      <tp>
        <v>0</v>
        <stp/>
        <stp>EM_S_MAJASSRES_NUM</stp>
        <stp>3</stp>
        <stp>600857.SH</stp>
        <stp>2014-12-30</stp>
        <stp>2016-12-30</stp>
        <tr r="U2587" s="1"/>
      </tp>
      <tp>
        <v>0</v>
        <stp/>
        <stp>EM_S_MAJASSRES_NUM</stp>
        <stp>3</stp>
        <stp>600354.SH</stp>
        <stp>2014-12-30</stp>
        <stp>2016-12-30</stp>
        <tr r="U2160" s="1"/>
      </tp>
      <tp>
        <v>0</v>
        <stp/>
        <stp>EM_S_MAJASSRES_NUM</stp>
        <stp>3</stp>
        <stp>600054.SH</stp>
        <stp>2014-12-30</stp>
        <stp>2016-12-30</stp>
        <tr r="U1898" s="1"/>
      </tp>
      <tp>
        <v>1</v>
        <stp/>
        <stp>EM_S_MAJASSRES_NUM</stp>
        <stp>3</stp>
        <stp>600654.SH</stp>
        <stp>2014-12-30</stp>
        <stp>2016-12-30</stp>
        <tr r="U2403" s="1"/>
      </tp>
      <tp>
        <v>0</v>
        <stp/>
        <stp>EM_S_MAJASSRES_NUM</stp>
        <stp>3</stp>
        <stp>600754.SH</stp>
        <stp>2014-12-30</stp>
        <stp>2016-12-30</stp>
        <tr r="U2495" s="1"/>
      </tp>
      <tp>
        <v>0</v>
        <stp/>
        <stp>EM_S_MAJASSRES_NUM</stp>
        <stp>3</stp>
        <stp>600854.SH</stp>
        <stp>2014-12-30</stp>
        <stp>2016-12-30</stp>
        <tr r="U2584" s="1"/>
      </tp>
      <tp>
        <v>0</v>
        <stp/>
        <stp>EM_S_MAJASSRES_NUM</stp>
        <stp>3</stp>
        <stp>603355.SH</stp>
        <stp>2014-12-30</stp>
        <stp>2016-12-30</stp>
        <tr r="U2915" s="1"/>
      </tp>
      <tp>
        <v>0</v>
        <stp/>
        <stp>EM_S_MAJASSRES_NUM</stp>
        <stp>3</stp>
        <stp>603555.SH</stp>
        <stp>2014-12-30</stp>
        <stp>2016-12-30</stp>
        <tr r="U2933" s="1"/>
      </tp>
      <tp>
        <v>0</v>
        <stp/>
        <stp>EM_S_MAJASSRES_NUM</stp>
        <stp>3</stp>
        <stp>601155.SH</stp>
        <stp>2014-12-30</stp>
        <stp>2016-12-30</stp>
        <tr r="U2708" s="1"/>
      </tp>
      <tp>
        <v>0</v>
        <stp/>
        <stp>EM_S_MAJASSRES_NUM</stp>
        <stp>3</stp>
        <stp>601555.SH</stp>
        <stp>2014-12-30</stp>
        <stp>2016-12-30</stp>
        <tr r="U2750" s="1"/>
      </tp>
      <tp>
        <v>0</v>
        <stp/>
        <stp>EM_S_MAJASSRES_NUM</stp>
        <stp>3</stp>
        <stp>600255.SH</stp>
        <stp>2014-12-30</stp>
        <stp>2016-12-30</stp>
        <tr r="U2076" s="1"/>
      </tp>
      <tp>
        <v>0</v>
        <stp/>
        <stp>EM_S_MAJASSRES_NUM</stp>
        <stp>3</stp>
        <stp>600355.SH</stp>
        <stp>2014-12-30</stp>
        <stp>2016-12-30</stp>
        <tr r="U2161" s="1"/>
      </tp>
      <tp>
        <v>0</v>
        <stp/>
        <stp>EM_S_MAJASSRES_NUM</stp>
        <stp>3</stp>
        <stp>600055.SH</stp>
        <stp>2014-12-30</stp>
        <stp>2016-12-30</stp>
        <tr r="U1899" s="1"/>
      </tp>
      <tp>
        <v>1</v>
        <stp/>
        <stp>EM_S_MAJASSRES_NUM</stp>
        <stp>3</stp>
        <stp>600155.SH</stp>
        <stp>2014-12-30</stp>
        <stp>2016-12-30</stp>
        <tr r="U1988" s="1"/>
      </tp>
      <tp>
        <v>0</v>
        <stp/>
        <stp>EM_S_MAJASSRES_NUM</stp>
        <stp>3</stp>
        <stp>600655.SH</stp>
        <stp>2014-12-30</stp>
        <stp>2016-12-30</stp>
        <tr r="U2404" s="1"/>
      </tp>
      <tp>
        <v>0</v>
        <stp/>
        <stp>EM_S_MAJASSRES_NUM</stp>
        <stp>3</stp>
        <stp>600755.SH</stp>
        <stp>2014-12-30</stp>
        <stp>2016-12-30</stp>
        <tr r="U2496" s="1"/>
      </tp>
      <tp>
        <v>0</v>
        <stp/>
        <stp>EM_S_MAJASSRES_NUM</stp>
        <stp>3</stp>
        <stp>600455.SH</stp>
        <stp>2014-12-30</stp>
        <stp>2016-12-30</stp>
        <tr r="U2232" s="1"/>
      </tp>
      <tp>
        <v>0</v>
        <stp/>
        <stp>EM_S_MAJASSRES_NUM</stp>
        <stp>3</stp>
        <stp>600555.SH</stp>
        <stp>2014-12-30</stp>
        <stp>2016-12-30</stp>
        <tr r="U2313" s="1"/>
      </tp>
      <tp>
        <v>0</v>
        <stp/>
        <stp>EM_S_MAJASSRES_NUM</stp>
        <stp>3</stp>
        <stp>600855.SH</stp>
        <stp>2014-12-30</stp>
        <stp>2016-12-30</stp>
        <tr r="U2585" s="1"/>
      </tp>
      <tp>
        <v>0</v>
        <stp/>
        <stp>EM_S_MAJASSRES_NUM</stp>
        <stp>3</stp>
        <stp>603258.SH</stp>
        <stp>2014-12-30</stp>
        <stp>2016-12-30</stp>
        <tr r="U2894" s="1"/>
      </tp>
      <tp>
        <v>0</v>
        <stp/>
        <stp>EM_S_MAJASSRES_NUM</stp>
        <stp>3</stp>
        <stp>603058.SH</stp>
        <stp>2014-12-30</stp>
        <stp>2016-12-30</stp>
        <tr r="U2855" s="1"/>
      </tp>
      <tp>
        <v>0</v>
        <stp/>
        <stp>EM_S_MAJASSRES_NUM</stp>
        <stp>3</stp>
        <stp>603158.SH</stp>
        <stp>2014-12-30</stp>
        <stp>2016-12-30</stp>
        <tr r="U2877" s="1"/>
      </tp>
      <tp>
        <v>0</v>
        <stp/>
        <stp>EM_S_MAJASSRES_NUM</stp>
        <stp>3</stp>
        <stp>603658.SH</stp>
        <stp>2014-12-30</stp>
        <stp>2016-12-30</stp>
        <tr r="U2957" s="1"/>
      </tp>
      <tp>
        <v>0</v>
        <stp/>
        <stp>EM_S_MAJASSRES_NUM</stp>
        <stp>3</stp>
        <stp>603558.SH</stp>
        <stp>2014-12-30</stp>
        <stp>2016-12-30</stp>
        <tr r="U2935" s="1"/>
      </tp>
      <tp>
        <v>0</v>
        <stp/>
        <stp>EM_S_MAJASSRES_NUM</stp>
        <stp>3</stp>
        <stp>603858.SH</stp>
        <stp>2014-12-30</stp>
        <stp>2016-12-30</stp>
        <tr r="U2997" s="1"/>
      </tp>
      <tp>
        <v>0</v>
        <stp/>
        <stp>EM_S_MAJASSRES_NUM</stp>
        <stp>3</stp>
        <stp>603958.SH</stp>
        <stp>2014-12-30</stp>
        <stp>2016-12-30</stp>
        <tr r="U3021" s="1"/>
      </tp>
      <tp>
        <v>0</v>
        <stp/>
        <stp>EM_S_MAJASSRES_NUM</stp>
        <stp>3</stp>
        <stp>601258.SH</stp>
        <stp>2014-12-30</stp>
        <stp>2016-12-30</stp>
        <tr r="U2731" s="1"/>
      </tp>
      <tp>
        <v>0</v>
        <stp/>
        <stp>EM_S_MAJASSRES_NUM</stp>
        <stp>3</stp>
        <stp>601058.SH</stp>
        <stp>2014-12-30</stp>
        <stp>2016-12-30</stp>
        <tr r="U2689" s="1"/>
      </tp>
      <tp>
        <v>0</v>
        <stp/>
        <stp>EM_S_MAJASSRES_NUM</stp>
        <stp>3</stp>
        <stp>601158.SH</stp>
        <stp>2014-12-30</stp>
        <stp>2016-12-30</stp>
        <tr r="U2709" s="1"/>
      </tp>
      <tp>
        <v>0</v>
        <stp/>
        <stp>EM_S_MAJASSRES_NUM</stp>
        <stp>3</stp>
        <stp>601558.SH</stp>
        <stp>2014-12-30</stp>
        <stp>2016-12-30</stp>
        <tr r="U2751" s="1"/>
      </tp>
      <tp>
        <v>0</v>
        <stp/>
        <stp>EM_S_MAJASSRES_NUM</stp>
        <stp>3</stp>
        <stp>601958.SH</stp>
        <stp>2014-12-30</stp>
        <stp>2016-12-30</stp>
        <tr r="U2811" s="1"/>
      </tp>
      <tp>
        <v>1</v>
        <stp/>
        <stp>EM_S_MAJASSRES_NUM</stp>
        <stp>3</stp>
        <stp>600258.SH</stp>
        <stp>2014-12-30</stp>
        <stp>2016-12-30</stp>
        <tr r="U2079" s="1"/>
      </tp>
      <tp>
        <v>0</v>
        <stp/>
        <stp>EM_S_MAJASSRES_NUM</stp>
        <stp>3</stp>
        <stp>600358.SH</stp>
        <stp>2014-12-30</stp>
        <stp>2016-12-30</stp>
        <tr r="U2163" s="1"/>
      </tp>
      <tp>
        <v>0</v>
        <stp/>
        <stp>EM_S_MAJASSRES_NUM</stp>
        <stp>3</stp>
        <stp>600058.SH</stp>
        <stp>2014-12-30</stp>
        <stp>2016-12-30</stp>
        <tr r="U1902" s="1"/>
      </tp>
      <tp>
        <v>0</v>
        <stp/>
        <stp>EM_S_MAJASSRES_NUM</stp>
        <stp>3</stp>
        <stp>600158.SH</stp>
        <stp>2014-12-30</stp>
        <stp>2016-12-30</stp>
        <tr r="U1991" s="1"/>
      </tp>
      <tp>
        <v>0</v>
        <stp/>
        <stp>EM_S_MAJASSRES_NUM</stp>
        <stp>3</stp>
        <stp>600658.SH</stp>
        <stp>2014-12-30</stp>
        <stp>2016-12-30</stp>
        <tr r="U2406" s="1"/>
      </tp>
      <tp>
        <v>1</v>
        <stp/>
        <stp>EM_S_MAJASSRES_NUM</stp>
        <stp>3</stp>
        <stp>600758.SH</stp>
        <stp>2014-12-30</stp>
        <stp>2016-12-30</stp>
        <tr r="U2499" s="1"/>
      </tp>
      <tp>
        <v>0</v>
        <stp/>
        <stp>EM_S_MAJASSRES_NUM</stp>
        <stp>3</stp>
        <stp>600458.SH</stp>
        <stp>2014-12-30</stp>
        <stp>2016-12-30</stp>
        <tr r="U2234" s="1"/>
      </tp>
      <tp>
        <v>0</v>
        <stp/>
        <stp>EM_S_MAJASSRES_NUM</stp>
        <stp>3</stp>
        <stp>600558.SH</stp>
        <stp>2014-12-30</stp>
        <stp>2016-12-30</stp>
        <tr r="U2316" s="1"/>
      </tp>
      <tp>
        <v>0</v>
        <stp/>
        <stp>EM_S_MAJASSRES_NUM</stp>
        <stp>3</stp>
        <stp>600858.SH</stp>
        <stp>2014-12-30</stp>
        <stp>2016-12-30</stp>
        <tr r="U2588" s="1"/>
      </tp>
      <tp>
        <v>0</v>
        <stp/>
        <stp>EM_S_MAJASSRES_NUM</stp>
        <stp>3</stp>
        <stp>600958.SH</stp>
        <stp>2014-12-30</stp>
        <stp>2016-12-30</stp>
        <tr r="U2635" s="1"/>
      </tp>
      <tp>
        <v>0</v>
        <stp/>
        <stp>EM_S_MAJASSRES_NUM</stp>
        <stp>3</stp>
        <stp>603159.SH</stp>
        <stp>2014-12-30</stp>
        <stp>2016-12-30</stp>
        <tr r="U2878" s="1"/>
      </tp>
      <tp>
        <v>0</v>
        <stp/>
        <stp>EM_S_MAJASSRES_NUM</stp>
        <stp>3</stp>
        <stp>603559.SH</stp>
        <stp>2014-12-30</stp>
        <stp>2016-12-30</stp>
        <tr r="U2936" s="1"/>
      </tp>
      <tp>
        <v>0</v>
        <stp/>
        <stp>EM_S_MAJASSRES_NUM</stp>
        <stp>3</stp>
        <stp>603859.SH</stp>
        <stp>2014-12-30</stp>
        <stp>2016-12-30</stp>
        <tr r="U2998" s="1"/>
      </tp>
      <tp>
        <v>0</v>
        <stp/>
        <stp>EM_S_MAJASSRES_NUM</stp>
        <stp>3</stp>
        <stp>603959.SH</stp>
        <stp>2014-12-30</stp>
        <stp>2016-12-30</stp>
        <tr r="U3022" s="1"/>
      </tp>
      <tp>
        <v>0</v>
        <stp/>
        <stp>EM_S_MAJASSRES_NUM</stp>
        <stp>3</stp>
        <stp>600259.SH</stp>
        <stp>2014-12-30</stp>
        <stp>2016-12-30</stp>
        <tr r="U2080" s="1"/>
      </tp>
      <tp>
        <v>0</v>
        <stp/>
        <stp>EM_S_MAJASSRES_NUM</stp>
        <stp>3</stp>
        <stp>600359.SH</stp>
        <stp>2014-12-30</stp>
        <stp>2016-12-30</stp>
        <tr r="U2164" s="1"/>
      </tp>
      <tp>
        <v>0</v>
        <stp/>
        <stp>EM_S_MAJASSRES_NUM</stp>
        <stp>3</stp>
        <stp>600059.SH</stp>
        <stp>2014-12-30</stp>
        <stp>2016-12-30</stp>
        <tr r="U1903" s="1"/>
      </tp>
      <tp>
        <v>0</v>
        <stp/>
        <stp>EM_S_MAJASSRES_NUM</stp>
        <stp>3</stp>
        <stp>600159.SH</stp>
        <stp>2014-12-30</stp>
        <stp>2016-12-30</stp>
        <tr r="U1992" s="1"/>
      </tp>
      <tp>
        <v>0</v>
        <stp/>
        <stp>EM_S_MAJASSRES_NUM</stp>
        <stp>3</stp>
        <stp>600759.SH</stp>
        <stp>2014-12-30</stp>
        <stp>2016-12-30</stp>
        <tr r="U2500" s="1"/>
      </tp>
      <tp>
        <v>0</v>
        <stp/>
        <stp>EM_S_MAJASSRES_NUM</stp>
        <stp>3</stp>
        <stp>600459.SH</stp>
        <stp>2014-12-30</stp>
        <stp>2016-12-30</stp>
        <tr r="U2235" s="1"/>
      </tp>
      <tp>
        <v>0</v>
        <stp/>
        <stp>EM_S_MAJASSRES_NUM</stp>
        <stp>3</stp>
        <stp>600559.SH</stp>
        <stp>2014-12-30</stp>
        <stp>2016-12-30</stp>
        <tr r="U2317" s="1"/>
      </tp>
      <tp>
        <v>0</v>
        <stp/>
        <stp>EM_S_MAJASSRES_NUM</stp>
        <stp>3</stp>
        <stp>600859.SH</stp>
        <stp>2014-12-30</stp>
        <stp>2016-12-30</stp>
        <tr r="U2589" s="1"/>
      </tp>
      <tp>
        <v>0</v>
        <stp/>
        <stp>EM_S_MAJASSRES_NUM</stp>
        <stp>3</stp>
        <stp>600959.SH</stp>
        <stp>2014-12-30</stp>
        <stp>2016-12-30</stp>
        <tr r="U2636" s="1"/>
      </tp>
      <tp>
        <v>0</v>
        <stp/>
        <stp>EM_S_PERFORMANCEEXPRESS_QNETPROFIT</stp>
        <stp>2</stp>
        <stp>600594.SH</stp>
        <stp>12/31/2016</stp>
        <tr r="N2349" s="1"/>
      </tp>
      <tp>
        <v>0</v>
        <stp/>
        <stp>EM_S_PERFORMANCEEXPRESS_QNETPROFIT</stp>
        <stp>2</stp>
        <stp>600584.SH</stp>
        <stp>12/31/2016</stp>
        <tr r="N2340" s="1"/>
      </tp>
      <tp>
        <v>0</v>
        <stp/>
        <stp>EM_S_PERFORMANCEEXPRESS_QNETPROFIT</stp>
        <stp>2</stp>
        <stp>000534.SZ</stp>
        <stp>12/31/2016</stp>
        <tr r="N133" s="1"/>
      </tp>
      <tp>
        <v>0</v>
        <stp/>
        <stp>EM_S_PERFORMANCEEXPRESS_QNETPROFIT</stp>
        <stp>2</stp>
        <stp>000524.SZ</stp>
        <stp>12/31/2016</stp>
        <tr r="N124" s="1"/>
      </tp>
      <tp>
        <v>0</v>
        <stp/>
        <stp>EM_S_PERFORMANCEEXPRESS_QNETPROFIT</stp>
        <stp>2</stp>
        <stp>000514.SZ</stp>
        <stp>12/31/2016</stp>
        <tr r="N116" s="1"/>
      </tp>
      <tp>
        <v>0</v>
        <stp/>
        <stp>EM_S_PERFORMANCEEXPRESS_QNETPROFIT</stp>
        <stp>2</stp>
        <stp>000504.SZ</stp>
        <stp>12/31/2016</stp>
        <tr r="N108" s="1"/>
      </tp>
      <tp>
        <v>0</v>
        <stp/>
        <stp>EM_S_PERFORMANCEEXPRESS_QNETPROFIT</stp>
        <stp>2</stp>
        <stp>300534.SZ</stp>
        <stp>12/31/2016</stp>
        <tr r="N1818" s="1"/>
      </tp>
      <tp>
        <v>0</v>
        <stp/>
        <stp>EM_S_PERFORMANCEEXPRESS_QNETPROFIT</stp>
        <stp>2</stp>
        <stp>000564.SZ</stp>
        <stp>12/31/2016</stp>
        <tr r="N158" s="1"/>
      </tp>
      <tp>
        <v>0</v>
        <stp/>
        <stp>EM_S_PERFORMANCEEXPRESS_QNETPROFIT</stp>
        <stp>2</stp>
        <stp>000554.SZ</stp>
        <stp>12/31/2016</stp>
        <tr r="N150" s="1"/>
      </tp>
      <tp>
        <v>0</v>
        <stp/>
        <stp>EM_S_PERFORMANCEEXPRESS_QNETPROFIT</stp>
        <stp>2</stp>
        <stp>000544.SZ</stp>
        <stp>12/31/2016</stp>
        <tr r="N141" s="1"/>
      </tp>
      <tp>
        <v>0</v>
        <stp/>
        <stp>EM_S_PERFORMANCEEXPRESS_QNETPROFIT</stp>
        <stp>2</stp>
        <stp>000584.SZ</stp>
        <stp>12/31/2016</stp>
        <tr r="N170" s="1"/>
      </tp>
      <tp>
        <v>0</v>
        <stp/>
        <stp>EM_S_PERFORMANCEEXPRESS_QNETPROFIT</stp>
        <stp>2</stp>
        <stp>600444.SH</stp>
        <stp>12/31/2016</stp>
        <tr r="N2227" s="1"/>
      </tp>
      <tp>
        <v>0</v>
        <stp/>
        <stp>EM_S_PERFORMANCEEXPRESS_QNETPROFIT</stp>
        <stp>2</stp>
        <stp>300404.SZ</stp>
        <stp>12/31/2016</stp>
        <tr r="N1692" s="1"/>
      </tp>
      <tp>
        <v>0</v>
        <stp/>
        <stp>EM_S_PERFORMANCEEXPRESS_QNETPROFIT</stp>
        <stp>2</stp>
        <stp>300414.SZ</stp>
        <stp>12/31/2016</stp>
        <tr r="N1702" s="1"/>
      </tp>
      <tp>
        <v>0</v>
        <stp/>
        <stp>EM_S_PERFORMANCEEXPRESS_QNETPROFIT</stp>
        <stp>2</stp>
        <stp>300424.SZ</stp>
        <stp>12/31/2016</stp>
        <tr r="N1712" s="1"/>
      </tp>
      <tp>
        <v>0</v>
        <stp/>
        <stp>EM_S_PERFORMANCEEXPRESS_QNETPROFIT</stp>
        <stp>2</stp>
        <stp>000404.SZ</stp>
        <stp>12/31/2016</stp>
        <tr r="N82" s="1"/>
      </tp>
      <tp>
        <v>0</v>
        <stp/>
        <stp>EM_S_PERFORMANCEEXPRESS_QNETPROFIT</stp>
        <stp>2</stp>
        <stp>300434.SZ</stp>
        <stp>12/31/2016</stp>
        <tr r="N1722" s="1"/>
      </tp>
      <tp>
        <v>0</v>
        <stp/>
        <stp>EM_S_PERFORMANCEEXPRESS_QNETPROFIT</stp>
        <stp>2</stp>
        <stp>300444.SZ</stp>
        <stp>12/31/2016</stp>
        <tr r="N1732" s="1"/>
      </tp>
      <tp>
        <v>0</v>
        <stp/>
        <stp>EM_S_PERFORMANCEEXPRESS_QNETPROFIT</stp>
        <stp>2</stp>
        <stp>300464.SZ</stp>
        <stp>12/31/2016</stp>
        <tr r="N1751" s="1"/>
      </tp>
      <tp>
        <v>0</v>
        <stp/>
        <stp>EM_S_PERFORMANCEEXPRESS_QNETPROFIT</stp>
        <stp>2</stp>
        <stp>300474.SZ</stp>
        <stp>12/31/2016</stp>
        <tr r="N1761" s="1"/>
      </tp>
      <tp>
        <v>0</v>
        <stp/>
        <stp>EM_S_PERFORMANCEEXPRESS_QNETPROFIT</stp>
        <stp>2</stp>
        <stp>300484.SZ</stp>
        <stp>12/31/2016</stp>
        <tr r="N1771" s="1"/>
      </tp>
      <tp>
        <v>0</v>
        <stp/>
        <stp>EM_S_PERFORMANCEEXPRESS_QNETPROFIT</stp>
        <stp>2</stp>
        <stp>300494.SZ</stp>
        <stp>12/31/2016</stp>
        <tr r="N1781" s="1"/>
      </tp>
      <tp>
        <v>0</v>
        <stp/>
        <stp>EM_S_PERFORMANCEEXPRESS_QNETPROFIT</stp>
        <stp>2</stp>
        <stp>600774.SH</stp>
        <stp>12/31/2016</stp>
        <tr r="N2513" s="1"/>
      </tp>
      <tp>
        <v>0</v>
        <stp/>
        <stp>EM_S_PERFORMANCEEXPRESS_QNETPROFIT</stp>
        <stp>2</stp>
        <stp>600764.SH</stp>
        <stp>12/31/2016</stp>
        <tr r="N2504" s="1"/>
      </tp>
      <tp>
        <v>0</v>
        <stp/>
        <stp>EM_S_PERFORMANCEEXPRESS_QNETPROFIT</stp>
        <stp>2</stp>
        <stp>600754.SH</stp>
        <stp>12/31/2016</stp>
        <tr r="N2495" s="1"/>
      </tp>
      <tp>
        <v>0</v>
        <stp/>
        <stp>EM_S_PERFORMANCEEXPRESS_QNETPROFIT</stp>
        <stp>2</stp>
        <stp>600744.SH</stp>
        <stp>12/31/2016</stp>
        <tr r="N2486" s="1"/>
      </tp>
      <tp>
        <v>0</v>
        <stp/>
        <stp>EM_S_PERFORMANCEEXPRESS_QNETPROFIT</stp>
        <stp>2</stp>
        <stp>600734.SH</stp>
        <stp>12/31/2016</stp>
        <tr r="N2476" s="1"/>
      </tp>
      <tp>
        <v>0</v>
        <stp/>
        <stp>EM_S_PERFORMANCEEXPRESS_QNETPROFIT</stp>
        <stp>2</stp>
        <stp>600724.SH</stp>
        <stp>12/31/2016</stp>
        <tr r="N2466" s="1"/>
      </tp>
      <tp>
        <v>0</v>
        <stp/>
        <stp>EM_S_PERFORMANCEEXPRESS_QNETPROFIT</stp>
        <stp>2</stp>
        <stp>600714.SH</stp>
        <stp>12/31/2016</stp>
        <tr r="N2456" s="1"/>
      </tp>
      <tp>
        <v>0</v>
        <stp/>
        <stp>EM_S_PERFORMANCEEXPRESS_QNETPROFIT</stp>
        <stp>2</stp>
        <stp>600704.SH</stp>
        <stp>12/31/2016</stp>
        <tr r="N2447" s="1"/>
      </tp>
      <tp>
        <v>0</v>
        <stp/>
        <stp>EM_S_PERFORMANCEEXPRESS_QNETPROFIT</stp>
        <stp>2</stp>
        <stp>600794.SH</stp>
        <stp>12/31/2016</stp>
        <tr r="N2531" s="1"/>
      </tp>
      <tp>
        <v>0</v>
        <stp/>
        <stp>EM_S_PERFORMANCEEXPRESS_QNETPROFIT</stp>
        <stp>2</stp>
        <stp>600784.SH</stp>
        <stp>12/31/2016</stp>
        <tr r="N2523" s="1"/>
      </tp>
      <tp>
        <v>0</v>
        <stp/>
        <stp>EM_S_PERFORMANCEEXPRESS_QNETPROFIT</stp>
        <stp>2</stp>
        <stp>600674.SH</stp>
        <stp>12/31/2016</stp>
        <tr r="N2418" s="1"/>
      </tp>
      <tp>
        <v>0</v>
        <stp/>
        <stp>EM_S_PERFORMANCEEXPRESS_QNETPROFIT</stp>
        <stp>2</stp>
        <stp>600664.SH</stp>
        <stp>12/31/2016</stp>
        <tr r="N2411" s="1"/>
      </tp>
      <tp>
        <v>0</v>
        <stp/>
        <stp>EM_S_PERFORMANCEEXPRESS_QNETPROFIT</stp>
        <stp>2</stp>
        <stp>600654.SH</stp>
        <stp>12/31/2016</stp>
        <tr r="N2403" s="1"/>
      </tp>
      <tp>
        <v>0</v>
        <stp/>
        <stp>EM_S_PERFORMANCEEXPRESS_QNETPROFIT</stp>
        <stp>2</stp>
        <stp>600644.SH</stp>
        <stp>12/31/2016</stp>
        <tr r="N2394" s="1"/>
      </tp>
      <tp>
        <v>0</v>
        <stp/>
        <stp>EM_S_PERFORMANCEEXPRESS_QNETPROFIT</stp>
        <stp>2</stp>
        <stp>600634.SH</stp>
        <stp>12/31/2016</stp>
        <tr r="N2384" s="1"/>
      </tp>
      <tp>
        <v>0</v>
        <stp/>
        <stp>EM_S_PERFORMANCEEXPRESS_QNETPROFIT</stp>
        <stp>2</stp>
        <stp>600624.SH</stp>
        <stp>12/31/2016</stp>
        <tr r="N2378" s="1"/>
      </tp>
      <tp>
        <v>0</v>
        <stp/>
        <stp>EM_S_PERFORMANCEEXPRESS_QNETPROFIT</stp>
        <stp>2</stp>
        <stp>600614.SH</stp>
        <stp>12/31/2016</stp>
        <tr r="N2368" s="1"/>
      </tp>
      <tp>
        <v>0</v>
        <stp/>
        <stp>EM_S_PERFORMANCEEXPRESS_QNETPROFIT</stp>
        <stp>2</stp>
        <stp>600604.SH</stp>
        <stp>12/31/2016</stp>
        <tr r="N2359" s="1"/>
      </tp>
      <tp>
        <v>0</v>
        <stp/>
        <stp>EM_S_PERFORMANCEEXPRESS_QNETPROFIT</stp>
        <stp>2</stp>
        <stp>600694.SH</stp>
        <stp>12/31/2016</stp>
        <tr r="N2438" s="1"/>
      </tp>
      <tp>
        <v>0</v>
        <stp/>
        <stp>EM_S_PERFORMANCEEXPRESS_QNETPROFIT</stp>
        <stp>2</stp>
        <stp>600684.SH</stp>
        <stp>12/31/2016</stp>
        <tr r="N2428" s="1"/>
      </tp>
      <tp>
        <v>0</v>
        <stp/>
        <stp>EM_S_PERFORMANCEEXPRESS_QNETPROFIT</stp>
        <stp>2</stp>
        <stp>600114.SH</stp>
        <stp>12/31/2016</stp>
        <tr r="N1954" s="1"/>
      </tp>
      <tp>
        <v>0</v>
        <stp/>
        <stp>EM_S_PERFORMANCEEXPRESS_QNETPROFIT</stp>
        <stp>2</stp>
        <stp>600104.SH</stp>
        <stp>12/31/2016</stp>
        <tr r="N1944" s="1"/>
      </tp>
      <tp>
        <v>0</v>
        <stp/>
        <stp>EM_S_PERFORMANCEEXPRESS_QNETPROFIT</stp>
        <stp>2</stp>
        <stp>600184.SH</stp>
        <stp>12/31/2016</stp>
        <tr r="N2014" s="1"/>
      </tp>
      <tp>
        <v>0</v>
        <stp/>
        <stp>EM_S_PERFORMANCEEXPRESS_QNETPROFIT</stp>
        <stp>2</stp>
        <stp>300104.SZ</stp>
        <stp>12/31/2016</stp>
        <tr r="N1394" s="1"/>
      </tp>
      <tp>
        <v>0</v>
        <stp/>
        <stp>EM_S_PERFORMANCEEXPRESS_QNETPROFIT</stp>
        <stp>2</stp>
        <stp>300114.SZ</stp>
        <stp>12/31/2016</stp>
        <tr r="N1404" s="1"/>
      </tp>
      <tp>
        <v>0</v>
        <stp/>
        <stp>EM_S_PERFORMANCEEXPRESS_QNETPROFIT</stp>
        <stp>2</stp>
        <stp>300124.SZ</stp>
        <stp>12/31/2016</stp>
        <tr r="N1414" s="1"/>
      </tp>
      <tp>
        <v>0</v>
        <stp/>
        <stp>EM_S_PERFORMANCEEXPRESS_QNETPROFIT</stp>
        <stp>2</stp>
        <stp>300134.SZ</stp>
        <stp>12/31/2016</stp>
        <tr r="N1424" s="1"/>
      </tp>
      <tp>
        <v>0</v>
        <stp/>
        <stp>EM_S_PERFORMANCEEXPRESS_QNETPROFIT</stp>
        <stp>2</stp>
        <stp>300144.SZ</stp>
        <stp>12/31/2016</stp>
        <tr r="N1434" s="1"/>
      </tp>
      <tp>
        <v>0</v>
        <stp/>
        <stp>EM_S_PERFORMANCEEXPRESS_QNETPROFIT</stp>
        <stp>2</stp>
        <stp>300154.SZ</stp>
        <stp>12/31/2016</stp>
        <tr r="N1444" s="1"/>
      </tp>
      <tp>
        <v>0</v>
        <stp/>
        <stp>EM_S_PERFORMANCEEXPRESS_QNETPROFIT</stp>
        <stp>2</stp>
        <stp>300164.SZ</stp>
        <stp>12/31/2016</stp>
        <tr r="N1454" s="1"/>
      </tp>
      <tp>
        <v>0</v>
        <stp/>
        <stp>EM_S_PERFORMANCEEXPRESS_QNETPROFIT</stp>
        <stp>2</stp>
        <stp>300174.SZ</stp>
        <stp>12/31/2016</stp>
        <tr r="N1464" s="1"/>
      </tp>
      <tp>
        <v>0</v>
        <stp/>
        <stp>EM_S_PERFORMANCEEXPRESS_QNETPROFIT</stp>
        <stp>2</stp>
        <stp>300184.SZ</stp>
        <stp>12/31/2016</stp>
        <tr r="N1474" s="1"/>
      </tp>
      <tp>
        <v>0</v>
        <stp/>
        <stp>EM_S_PERFORMANCEEXPRESS_QNETPROFIT</stp>
        <stp>2</stp>
        <stp>300194.SZ</stp>
        <stp>12/31/2016</stp>
        <tr r="N1483" s="1"/>
      </tp>
      <tp>
        <v>0</v>
        <stp/>
        <stp>EM_S_PERFORMANCEEXPRESS_QNETPROFIT</stp>
        <stp>2</stp>
        <stp>600074.SH</stp>
        <stp>12/31/2016</stp>
        <tr r="N1917" s="1"/>
      </tp>
      <tp>
        <v>0</v>
        <stp/>
        <stp>EM_S_PERFORMANCEEXPRESS_QNETPROFIT</stp>
        <stp>2</stp>
        <stp>600064.SH</stp>
        <stp>12/31/2016</stp>
        <tr r="N1908" s="1"/>
      </tp>
      <tp>
        <v>0</v>
        <stp/>
        <stp>EM_S_PERFORMANCEEXPRESS_QNETPROFIT</stp>
        <stp>2</stp>
        <stp>600054.SH</stp>
        <stp>12/31/2016</stp>
        <tr r="N1898" s="1"/>
      </tp>
      <tp>
        <v>0</v>
        <stp/>
        <stp>EM_S_PERFORMANCEEXPRESS_QNETPROFIT</stp>
        <stp>2</stp>
        <stp>600004.SH</stp>
        <stp>12/31/2016</stp>
        <tr r="N1863" s="1"/>
      </tp>
      <tp>
        <v>0</v>
        <stp/>
        <stp>EM_S_PERFORMANCEEXPRESS_QNETPROFIT</stp>
        <stp>2</stp>
        <stp>600094.SH</stp>
        <stp>12/31/2016</stp>
        <tr r="N1935" s="1"/>
      </tp>
      <tp>
        <v>0</v>
        <stp/>
        <stp>EM_S_PERFORMANCEEXPRESS_QNETPROFIT</stp>
        <stp>2</stp>
        <stp>600084.SH</stp>
        <stp>12/31/2016</stp>
        <tr r="N1927" s="1"/>
      </tp>
      <tp>
        <v>0</v>
        <stp/>
        <stp>EM_S_PERFORMANCEEXPRESS_QNETPROFIT</stp>
        <stp>2</stp>
        <stp>000034.SZ</stp>
        <stp>12/31/2016</stp>
        <tr r="N32" s="1"/>
      </tp>
      <tp>
        <v>0</v>
        <stp/>
        <stp>EM_S_PERFORMANCEEXPRESS_QNETPROFIT</stp>
        <stp>2</stp>
        <stp>300004.SZ</stp>
        <stp>12/31/2016</stp>
        <tr r="N1295" s="1"/>
      </tp>
      <tp>
        <v>0</v>
        <stp/>
        <stp>EM_S_PERFORMANCEEXPRESS_QNETPROFIT</stp>
        <stp>2</stp>
        <stp>300014.SZ</stp>
        <stp>12/31/2016</stp>
        <tr r="N1305" s="1"/>
      </tp>
      <tp>
        <v>0</v>
        <stp/>
        <stp>EM_S_PERFORMANCEEXPRESS_QNETPROFIT</stp>
        <stp>2</stp>
        <stp>000014.SZ</stp>
        <stp>12/31/2016</stp>
        <tr r="N14" s="1"/>
      </tp>
      <tp>
        <v>0</v>
        <stp/>
        <stp>EM_S_PERFORMANCEEXPRESS_QNETPROFIT</stp>
        <stp>2</stp>
        <stp>300024.SZ</stp>
        <stp>12/31/2016</stp>
        <tr r="N1315" s="1"/>
      </tp>
      <tp>
        <v>0</v>
        <stp/>
        <stp>EM_S_PERFORMANCEEXPRESS_QNETPROFIT</stp>
        <stp>2</stp>
        <stp>000004.SZ</stp>
        <stp>12/31/2016</stp>
        <tr r="N5" s="1"/>
      </tp>
      <tp>
        <v>0</v>
        <stp/>
        <stp>EM_S_PERFORMANCEEXPRESS_QNETPROFIT</stp>
        <stp>2</stp>
        <stp>300034.SZ</stp>
        <stp>12/31/2016</stp>
        <tr r="N1325" s="1"/>
      </tp>
      <tp>
        <v>0</v>
        <stp/>
        <stp>EM_S_PERFORMANCEEXPRESS_QNETPROFIT</stp>
        <stp>2</stp>
        <stp>300044.SZ</stp>
        <stp>12/31/2016</stp>
        <tr r="N1335" s="1"/>
      </tp>
      <tp>
        <v>0</v>
        <stp/>
        <stp>EM_S_PERFORMANCEEXPRESS_QNETPROFIT</stp>
        <stp>2</stp>
        <stp>300054.SZ</stp>
        <stp>12/31/2016</stp>
        <tr r="N1345" s="1"/>
      </tp>
      <tp>
        <v>0</v>
        <stp/>
        <stp>EM_S_PERFORMANCEEXPRESS_QNETPROFIT</stp>
        <stp>2</stp>
        <stp>300064.SZ</stp>
        <stp>12/31/2016</stp>
        <tr r="N1354" s="1"/>
      </tp>
      <tp>
        <v>0</v>
        <stp/>
        <stp>EM_S_PERFORMANCEEXPRESS_QNETPROFIT</stp>
        <stp>2</stp>
        <stp>300074.SZ</stp>
        <stp>12/31/2016</stp>
        <tr r="N1364" s="1"/>
      </tp>
      <tp>
        <v>0</v>
        <stp/>
        <stp>EM_S_PERFORMANCEEXPRESS_QNETPROFIT</stp>
        <stp>2</stp>
        <stp>300084.SZ</stp>
        <stp>12/31/2016</stp>
        <tr r="N1374" s="1"/>
      </tp>
      <tp>
        <v>0</v>
        <stp/>
        <stp>EM_S_PERFORMANCEEXPRESS_QNETPROFIT</stp>
        <stp>2</stp>
        <stp>300094.SZ</stp>
        <stp>12/31/2016</stp>
        <tr r="N1384" s="1"/>
      </tp>
      <tp>
        <v>0</v>
        <stp/>
        <stp>EM_S_PERFORMANCEEXPRESS_QNETPROFIT</stp>
        <stp>2</stp>
        <stp>600354.SH</stp>
        <stp>12/31/2016</stp>
        <tr r="N2160" s="1"/>
      </tp>
      <tp>
        <v>0</v>
        <stp/>
        <stp>EM_S_PERFORMANCEEXPRESS_QNETPROFIT</stp>
        <stp>2</stp>
        <stp>300304.SZ</stp>
        <stp>12/31/2016</stp>
        <tr r="N1593" s="1"/>
      </tp>
      <tp>
        <v>0</v>
        <stp/>
        <stp>EM_S_PERFORMANCEEXPRESS_QNETPROFIT</stp>
        <stp>2</stp>
        <stp>300314.SZ</stp>
        <stp>12/31/2016</stp>
        <tr r="N1603" s="1"/>
      </tp>
      <tp>
        <v>0</v>
        <stp/>
        <stp>EM_S_PERFORMANCEEXPRESS_QNETPROFIT</stp>
        <stp>2</stp>
        <stp>300324.SZ</stp>
        <stp>12/31/2016</stp>
        <tr r="N1613" s="1"/>
      </tp>
      <tp>
        <v>0</v>
        <stp/>
        <stp>EM_S_PERFORMANCEEXPRESS_QNETPROFIT</stp>
        <stp>2</stp>
        <stp>300334.SZ</stp>
        <stp>12/31/2016</stp>
        <tr r="N1623" s="1"/>
      </tp>
      <tp>
        <v>0</v>
        <stp/>
        <stp>EM_S_PERFORMANCEEXPRESS_QNETPROFIT</stp>
        <stp>2</stp>
        <stp>300344.SZ</stp>
        <stp>12/31/2016</stp>
        <tr r="N1633" s="1"/>
      </tp>
      <tp>
        <v>0</v>
        <stp/>
        <stp>EM_S_PERFORMANCEEXPRESS_QNETPROFIT</stp>
        <stp>2</stp>
        <stp>300354.SZ</stp>
        <stp>12/31/2016</stp>
        <tr r="N1643" s="1"/>
      </tp>
      <tp>
        <v>0</v>
        <stp/>
        <stp>EM_S_PERFORMANCEEXPRESS_QNETPROFIT</stp>
        <stp>2</stp>
        <stp>300364.SZ</stp>
        <stp>12/31/2016</stp>
        <tr r="N1652" s="1"/>
      </tp>
      <tp>
        <v>0</v>
        <stp/>
        <stp>EM_S_PERFORMANCEEXPRESS_QNETPROFIT</stp>
        <stp>2</stp>
        <stp>300374.SZ</stp>
        <stp>12/31/2016</stp>
        <tr r="N1662" s="1"/>
      </tp>
      <tp>
        <v>0</v>
        <stp/>
        <stp>EM_S_PERFORMANCEEXPRESS_QNETPROFIT</stp>
        <stp>2</stp>
        <stp>300384.SZ</stp>
        <stp>12/31/2016</stp>
        <tr r="N1672" s="1"/>
      </tp>
      <tp>
        <v>0</v>
        <stp/>
        <stp>EM_S_PERFORMANCEEXPRESS_QNETPROFIT</stp>
        <stp>2</stp>
        <stp>300394.SZ</stp>
        <stp>12/31/2016</stp>
        <tr r="N1682" s="1"/>
      </tp>
      <tp>
        <v>0</v>
        <stp/>
        <stp>EM_S_PERFORMANCEEXPRESS_QNETPROFIT</stp>
        <stp>2</stp>
        <stp>600234.SH</stp>
        <stp>12/31/2016</stp>
        <tr r="N2059" s="1"/>
      </tp>
      <tp>
        <v>0</v>
        <stp/>
        <stp>EM_S_PERFORMANCEEXPRESS_QNETPROFIT</stp>
        <stp>2</stp>
        <stp>600284.SH</stp>
        <stp>12/31/2016</stp>
        <tr r="N2102" s="1"/>
      </tp>
      <tp>
        <v>0</v>
        <stp/>
        <stp>EM_S_PERFORMANCEEXPRESS_QNETPROFIT</stp>
        <stp>2</stp>
        <stp>300204.SZ</stp>
        <stp>12/31/2016</stp>
        <tr r="N1493" s="1"/>
      </tp>
      <tp>
        <v>0</v>
        <stp/>
        <stp>EM_S_PERFORMANCEEXPRESS_QNETPROFIT</stp>
        <stp>2</stp>
        <stp>300214.SZ</stp>
        <stp>12/31/2016</stp>
        <tr r="N1503" s="1"/>
      </tp>
      <tp>
        <v>0</v>
        <stp/>
        <stp>EM_S_PERFORMANCEEXPRESS_QNETPROFIT</stp>
        <stp>2</stp>
        <stp>300224.SZ</stp>
        <stp>12/31/2016</stp>
        <tr r="N1513" s="1"/>
      </tp>
      <tp>
        <v>0</v>
        <stp/>
        <stp>EM_S_PERFORMANCEEXPRESS_QNETPROFIT</stp>
        <stp>2</stp>
        <stp>300234.SZ</stp>
        <stp>12/31/2016</stp>
        <tr r="N1523" s="1"/>
      </tp>
      <tp>
        <v>0</v>
        <stp/>
        <stp>EM_S_PERFORMANCEEXPRESS_QNETPROFIT</stp>
        <stp>2</stp>
        <stp>300244.SZ</stp>
        <stp>12/31/2016</stp>
        <tr r="N1533" s="1"/>
      </tp>
      <tp>
        <v>0</v>
        <stp/>
        <stp>EM_S_PERFORMANCEEXPRESS_QNETPROFIT</stp>
        <stp>2</stp>
        <stp>300254.SZ</stp>
        <stp>12/31/2016</stp>
        <tr r="N1543" s="1"/>
      </tp>
      <tp>
        <v>0</v>
        <stp/>
        <stp>EM_S_PERFORMANCEEXPRESS_QNETPROFIT</stp>
        <stp>2</stp>
        <stp>300264.SZ</stp>
        <stp>12/31/2016</stp>
        <tr r="N1553" s="1"/>
      </tp>
      <tp>
        <v>0</v>
        <stp/>
        <stp>EM_S_PERFORMANCEEXPRESS_QNETPROFIT</stp>
        <stp>2</stp>
        <stp>300274.SZ</stp>
        <stp>12/31/2016</stp>
        <tr r="N1563" s="1"/>
      </tp>
      <tp>
        <v>0</v>
        <stp/>
        <stp>EM_S_PERFORMANCEEXPRESS_QNETPROFIT</stp>
        <stp>2</stp>
        <stp>300284.SZ</stp>
        <stp>12/31/2016</stp>
        <tr r="N1573" s="1"/>
      </tp>
      <tp>
        <v>0</v>
        <stp/>
        <stp>EM_S_PERFORMANCEEXPRESS_QNETPROFIT</stp>
        <stp>2</stp>
        <stp>300294.SZ</stp>
        <stp>12/31/2016</stp>
        <tr r="N1583" s="1"/>
      </tp>
      <tp>
        <v>0</v>
        <stp/>
        <stp>EM_S_PERFORMANCEEXPRESS_QNETPROFIT</stp>
        <stp>2</stp>
        <stp>600984.SH</stp>
        <stp>12/31/2016</stp>
        <tr r="N2657" s="1"/>
      </tp>
      <tp>
        <v>0</v>
        <stp/>
        <stp>EM_S_PERFORMANCEEXPRESS_QNETPROFIT</stp>
        <stp>2</stp>
        <stp>600874.SH</stp>
        <stp>12/31/2016</stp>
        <tr r="N2604" s="1"/>
      </tp>
      <tp>
        <v>0</v>
        <stp/>
        <stp>EM_S_PERFORMANCEEXPRESS_QNETPROFIT</stp>
        <stp>2</stp>
        <stp>600864.SH</stp>
        <stp>12/31/2016</stp>
        <tr r="N2594" s="1"/>
      </tp>
      <tp>
        <v>0</v>
        <stp/>
        <stp>EM_S_PERFORMANCEEXPRESS_QNETPROFIT</stp>
        <stp>2</stp>
        <stp>600854.SH</stp>
        <stp>12/31/2016</stp>
        <tr r="N2584" s="1"/>
      </tp>
      <tp>
        <v>0</v>
        <stp/>
        <stp>EM_S_PERFORMANCEEXPRESS_QNETPROFIT</stp>
        <stp>2</stp>
        <stp>600844.SH</stp>
        <stp>12/31/2016</stp>
        <tr r="N2576" s="1"/>
      </tp>
      <tp>
        <v>0</v>
        <stp/>
        <stp>EM_S_PERFORMANCEEXPRESS_QNETPROFIT</stp>
        <stp>2</stp>
        <stp>600834.SH</stp>
        <stp>12/31/2016</stp>
        <tr r="N2568" s="1"/>
      </tp>
      <tp>
        <v>0</v>
        <stp/>
        <stp>EM_S_PERFORMANCEEXPRESS_QNETPROFIT</stp>
        <stp>2</stp>
        <stp>600824.SH</stp>
        <stp>12/31/2016</stp>
        <tr r="N2559" s="1"/>
      </tp>
      <tp>
        <v>0</v>
        <stp/>
        <stp>EM_S_PERFORMANCEEXPRESS_QNETPROFIT</stp>
        <stp>2</stp>
        <stp>600814.SH</stp>
        <stp>12/31/2016</stp>
        <tr r="N2549" s="1"/>
      </tp>
      <tp>
        <v>0</v>
        <stp/>
        <stp>EM_S_PERFORMANCEEXPRESS_QNETPROFIT</stp>
        <stp>2</stp>
        <stp>600804.SH</stp>
        <stp>12/31/2016</stp>
        <tr r="N2540" s="1"/>
      </tp>
      <tp>
        <v>0</v>
        <stp/>
        <stp>EM_S_PERFORMANCEEXPRESS_QNETPROFIT</stp>
        <stp>2</stp>
        <stp>600894.SH</stp>
        <stp>12/31/2016</stp>
        <tr r="N2623" s="1"/>
      </tp>
      <tp>
        <v>0</v>
        <stp/>
        <stp>EM_S_PERFORMANCEEXPRESS_QNETPROFIT</stp>
        <stp>2</stp>
        <stp>600884.SH</stp>
        <stp>12/31/2016</stp>
        <tr r="N2613" s="1"/>
      </tp>
      <tp>
        <v>0</v>
        <stp/>
        <stp>EM_S_PERFORMANCEEXPRESS_QNETPROFIT</stp>
        <stp>2</stp>
        <stp>002534.SZ</stp>
        <stp>12/31/2016</stp>
        <tr r="N1001" s="1"/>
      </tp>
      <tp>
        <v>0</v>
        <stp/>
        <stp>EM_S_PERFORMANCEEXPRESS_QNETPROFIT</stp>
        <stp>2</stp>
        <stp>002524.SZ</stp>
        <stp>12/31/2016</stp>
        <tr r="N992" s="1"/>
      </tp>
      <tp>
        <v>0</v>
        <stp/>
        <stp>EM_S_PERFORMANCEEXPRESS_QNETPROFIT</stp>
        <stp>2</stp>
        <stp>002514.SZ</stp>
        <stp>12/31/2016</stp>
        <tr r="N982" s="1"/>
      </tp>
      <tp>
        <v>0</v>
        <stp/>
        <stp>EM_S_PERFORMANCEEXPRESS_QNETPROFIT</stp>
        <stp>2</stp>
        <stp>002504.SZ</stp>
        <stp>12/31/2016</stp>
        <tr r="N972" s="1"/>
      </tp>
      <tp>
        <v>0</v>
        <stp/>
        <stp>EM_S_PERFORMANCEEXPRESS_QNETPROFIT</stp>
        <stp>2</stp>
        <stp>002574.SZ</stp>
        <stp>12/31/2016</stp>
        <tr r="N1041" s="1"/>
      </tp>
      <tp>
        <v>0</v>
        <stp/>
        <stp>EM_S_PERFORMANCEEXPRESS_QNETPROFIT</stp>
        <stp>2</stp>
        <stp>002564.SZ</stp>
        <stp>12/31/2016</stp>
        <tr r="N1031" s="1"/>
      </tp>
      <tp>
        <v>0</v>
        <stp/>
        <stp>EM_S_PERFORMANCEEXPRESS_QNETPROFIT</stp>
        <stp>2</stp>
        <stp>002554.SZ</stp>
        <stp>12/31/2016</stp>
        <tr r="N1021" s="1"/>
      </tp>
      <tp>
        <v>0</v>
        <stp/>
        <stp>EM_S_PERFORMANCEEXPRESS_QNETPROFIT</stp>
        <stp>2</stp>
        <stp>002544.SZ</stp>
        <stp>12/31/2016</stp>
        <tr r="N1011" s="1"/>
      </tp>
      <tp>
        <v>0</v>
        <stp/>
        <stp>EM_S_PERFORMANCEEXPRESS_QNETPROFIT</stp>
        <stp>2</stp>
        <stp>002594.SZ</stp>
        <stp>12/31/2016</stp>
        <tr r="N1061" s="1"/>
      </tp>
      <tp>
        <v>0</v>
        <stp/>
        <stp>EM_S_PERFORMANCEEXPRESS_QNETPROFIT</stp>
        <stp>2</stp>
        <stp>002584.SZ</stp>
        <stp>12/31/2016</stp>
        <tr r="N1051" s="1"/>
      </tp>
      <tp>
        <v>0</v>
        <stp/>
        <stp>EM_S_PERFORMANCEEXPRESS_QNETPROFIT</stp>
        <stp>2</stp>
        <stp>002434.SZ</stp>
        <stp>12/31/2016</stp>
        <tr r="N902" s="1"/>
      </tp>
      <tp>
        <v>0</v>
        <stp/>
        <stp>EM_S_PERFORMANCEEXPRESS_QNETPROFIT</stp>
        <stp>2</stp>
        <stp>002424.SZ</stp>
        <stp>12/31/2016</stp>
        <tr r="N892" s="1"/>
      </tp>
      <tp>
        <v>0</v>
        <stp/>
        <stp>EM_S_PERFORMANCEEXPRESS_QNETPROFIT</stp>
        <stp>2</stp>
        <stp>002414.SZ</stp>
        <stp>12/31/2016</stp>
        <tr r="N882" s="1"/>
      </tp>
      <tp>
        <v>0</v>
        <stp/>
        <stp>EM_S_PERFORMANCEEXPRESS_QNETPROFIT</stp>
        <stp>2</stp>
        <stp>002404.SZ</stp>
        <stp>12/31/2016</stp>
        <tr r="N872" s="1"/>
      </tp>
      <tp>
        <v>0</v>
        <stp/>
        <stp>EM_S_PERFORMANCEEXPRESS_QNETPROFIT</stp>
        <stp>2</stp>
        <stp>002474.SZ</stp>
        <stp>12/31/2016</stp>
        <tr r="N942" s="1"/>
      </tp>
      <tp>
        <v>0</v>
        <stp/>
        <stp>EM_S_PERFORMANCEEXPRESS_QNETPROFIT</stp>
        <stp>2</stp>
        <stp>002464.SZ</stp>
        <stp>12/31/2016</stp>
        <tr r="N932" s="1"/>
      </tp>
      <tp>
        <v>0</v>
        <stp/>
        <stp>EM_S_PERFORMANCEEXPRESS_QNETPROFIT</stp>
        <stp>2</stp>
        <stp>002454.SZ</stp>
        <stp>12/31/2016</stp>
        <tr r="N922" s="1"/>
      </tp>
      <tp>
        <v>0</v>
        <stp/>
        <stp>EM_S_PERFORMANCEEXPRESS_QNETPROFIT</stp>
        <stp>2</stp>
        <stp>002444.SZ</stp>
        <stp>12/31/2016</stp>
        <tr r="N912" s="1"/>
      </tp>
      <tp>
        <v>0</v>
        <stp/>
        <stp>EM_S_PERFORMANCEEXPRESS_QNETPROFIT</stp>
        <stp>2</stp>
        <stp>002494.SZ</stp>
        <stp>12/31/2016</stp>
        <tr r="N962" s="1"/>
      </tp>
      <tp>
        <v>0</v>
        <stp/>
        <stp>EM_S_PERFORMANCEEXPRESS_QNETPROFIT</stp>
        <stp>2</stp>
        <stp>002484.SZ</stp>
        <stp>12/31/2016</stp>
        <tr r="N952" s="1"/>
      </tp>
      <tp>
        <v>0</v>
        <stp/>
        <stp>EM_S_PERFORMANCEEXPRESS_QNETPROFIT</stp>
        <stp>2</stp>
        <stp>002734.SZ</stp>
        <stp>12/31/2016</stp>
        <tr r="N1198" s="1"/>
      </tp>
      <tp>
        <v>0</v>
        <stp/>
        <stp>EM_S_PERFORMANCEEXPRESS_QNETPROFIT</stp>
        <stp>2</stp>
        <stp>002724.SZ</stp>
        <stp>12/31/2016</stp>
        <tr r="N1188" s="1"/>
      </tp>
      <tp>
        <v>0</v>
        <stp/>
        <stp>EM_S_PERFORMANCEEXPRESS_QNETPROFIT</stp>
        <stp>2</stp>
        <stp>002714.SZ</stp>
        <stp>12/31/2016</stp>
        <tr r="N1179" s="1"/>
      </tp>
      <tp>
        <v>0</v>
        <stp/>
        <stp>EM_S_PERFORMANCEEXPRESS_QNETPROFIT</stp>
        <stp>2</stp>
        <stp>002634.SZ</stp>
        <stp>12/31/2016</stp>
        <tr r="N1101" s="1"/>
      </tp>
      <tp>
        <v>0</v>
        <stp/>
        <stp>EM_S_PERFORMANCEEXPRESS_QNETPROFIT</stp>
        <stp>2</stp>
        <stp>002624.SZ</stp>
        <stp>12/31/2016</stp>
        <tr r="N1091" s="1"/>
      </tp>
      <tp>
        <v>0</v>
        <stp/>
        <stp>EM_S_PERFORMANCEEXPRESS_QNETPROFIT</stp>
        <stp>2</stp>
        <stp>002614.SZ</stp>
        <stp>12/31/2016</stp>
        <tr r="N1081" s="1"/>
      </tp>
      <tp>
        <v>0</v>
        <stp/>
        <stp>EM_S_PERFORMANCEEXPRESS_QNETPROFIT</stp>
        <stp>2</stp>
        <stp>002604.SZ</stp>
        <stp>12/31/2016</stp>
        <tr r="N1071" s="1"/>
      </tp>
      <tp>
        <v>0</v>
        <stp/>
        <stp>EM_S_PERFORMANCEEXPRESS_QNETPROFIT</stp>
        <stp>2</stp>
        <stp>002674.SZ</stp>
        <stp>12/31/2016</stp>
        <tr r="N1141" s="1"/>
      </tp>
      <tp>
        <v>0</v>
        <stp/>
        <stp>EM_S_PERFORMANCEEXPRESS_QNETPROFIT</stp>
        <stp>2</stp>
        <stp>002664.SZ</stp>
        <stp>12/31/2016</stp>
        <tr r="N1131" s="1"/>
      </tp>
      <tp>
        <v>0</v>
        <stp/>
        <stp>EM_S_PERFORMANCEEXPRESS_QNETPROFIT</stp>
        <stp>2</stp>
        <stp>002654.SZ</stp>
        <stp>12/31/2016</stp>
        <tr r="N1121" s="1"/>
      </tp>
      <tp>
        <v>0</v>
        <stp/>
        <stp>EM_S_PERFORMANCEEXPRESS_QNETPROFIT</stp>
        <stp>2</stp>
        <stp>002644.SZ</stp>
        <stp>12/31/2016</stp>
        <tr r="N1111" s="1"/>
      </tp>
      <tp>
        <v>0</v>
        <stp/>
        <stp>EM_S_PERFORMANCEEXPRESS_QNETPROFIT</stp>
        <stp>2</stp>
        <stp>002694.SZ</stp>
        <stp>12/31/2016</stp>
        <tr r="N1161" s="1"/>
      </tp>
      <tp>
        <v>0</v>
        <stp/>
        <stp>EM_S_PERFORMANCEEXPRESS_QNETPROFIT</stp>
        <stp>2</stp>
        <stp>002684.SZ</stp>
        <stp>12/31/2016</stp>
        <tr r="N1151" s="1"/>
      </tp>
      <tp>
        <v>0</v>
        <stp/>
        <stp>EM_S_PERFORMANCEEXPRESS_QNETPROFIT</stp>
        <stp>2</stp>
        <stp>002134.SZ</stp>
        <stp>12/31/2016</stp>
        <tr r="N603" s="1"/>
      </tp>
      <tp>
        <v>0</v>
        <stp/>
        <stp>EM_S_PERFORMANCEEXPRESS_QNETPROFIT</stp>
        <stp>2</stp>
        <stp>002124.SZ</stp>
        <stp>12/31/2016</stp>
        <tr r="N593" s="1"/>
      </tp>
      <tp>
        <v>0</v>
        <stp/>
        <stp>EM_S_PERFORMANCEEXPRESS_QNETPROFIT</stp>
        <stp>2</stp>
        <stp>002114.SZ</stp>
        <stp>12/31/2016</stp>
        <tr r="N583" s="1"/>
      </tp>
      <tp>
        <v>0</v>
        <stp/>
        <stp>EM_S_PERFORMANCEEXPRESS_QNETPROFIT</stp>
        <stp>2</stp>
        <stp>002104.SZ</stp>
        <stp>12/31/2016</stp>
        <tr r="N573" s="1"/>
      </tp>
      <tp>
        <v>0</v>
        <stp/>
        <stp>EM_S_PERFORMANCEEXPRESS_QNETPROFIT</stp>
        <stp>2</stp>
        <stp>002174.SZ</stp>
        <stp>12/31/2016</stp>
        <tr r="N643" s="1"/>
      </tp>
      <tp>
        <v>0</v>
        <stp/>
        <stp>EM_S_PERFORMANCEEXPRESS_QNETPROFIT</stp>
        <stp>2</stp>
        <stp>002164.SZ</stp>
        <stp>12/31/2016</stp>
        <tr r="N633" s="1"/>
      </tp>
      <tp>
        <v>0</v>
        <stp/>
        <stp>EM_S_PERFORMANCEEXPRESS_QNETPROFIT</stp>
        <stp>2</stp>
        <stp>002154.SZ</stp>
        <stp>12/31/2016</stp>
        <tr r="N623" s="1"/>
      </tp>
      <tp>
        <v>0</v>
        <stp/>
        <stp>EM_S_PERFORMANCEEXPRESS_QNETPROFIT</stp>
        <stp>2</stp>
        <stp>002144.SZ</stp>
        <stp>12/31/2016</stp>
        <tr r="N613" s="1"/>
      </tp>
      <tp>
        <v>0</v>
        <stp/>
        <stp>EM_S_PERFORMANCEEXPRESS_QNETPROFIT</stp>
        <stp>2</stp>
        <stp>002194.SZ</stp>
        <stp>12/31/2016</stp>
        <tr r="N663" s="1"/>
      </tp>
      <tp>
        <v>0</v>
        <stp/>
        <stp>EM_S_PERFORMANCEEXPRESS_QNETPROFIT</stp>
        <stp>2</stp>
        <stp>002184.SZ</stp>
        <stp>12/31/2016</stp>
        <tr r="N653" s="1"/>
      </tp>
      <tp>
        <v>0</v>
        <stp/>
        <stp>EM_S_PERFORMANCEEXPRESS_QNETPROFIT</stp>
        <stp>2</stp>
        <stp>002034.SZ</stp>
        <stp>12/31/2016</stp>
        <tr r="N503" s="1"/>
      </tp>
      <tp>
        <v>0</v>
        <stp/>
        <stp>EM_S_PERFORMANCEEXPRESS_QNETPROFIT</stp>
        <stp>2</stp>
        <stp>002024.SZ</stp>
        <stp>12/31/2016</stp>
        <tr r="N493" s="1"/>
      </tp>
      <tp>
        <v>0</v>
        <stp/>
        <stp>EM_S_PERFORMANCEEXPRESS_QNETPROFIT</stp>
        <stp>2</stp>
        <stp>002014.SZ</stp>
        <stp>12/31/2016</stp>
        <tr r="N483" s="1"/>
      </tp>
      <tp>
        <v>0</v>
        <stp/>
        <stp>EM_S_PERFORMANCEEXPRESS_QNETPROFIT</stp>
        <stp>2</stp>
        <stp>002004.SZ</stp>
        <stp>12/31/2016</stp>
        <tr r="N473" s="1"/>
      </tp>
      <tp>
        <v>0</v>
        <stp/>
        <stp>EM_S_PERFORMANCEEXPRESS_QNETPROFIT</stp>
        <stp>2</stp>
        <stp>002074.SZ</stp>
        <stp>12/31/2016</stp>
        <tr r="N543" s="1"/>
      </tp>
      <tp>
        <v>0</v>
        <stp/>
        <stp>EM_S_PERFORMANCEEXPRESS_QNETPROFIT</stp>
        <stp>2</stp>
        <stp>002064.SZ</stp>
        <stp>12/31/2016</stp>
        <tr r="N533" s="1"/>
      </tp>
      <tp>
        <v>0</v>
        <stp/>
        <stp>EM_S_PERFORMANCEEXPRESS_QNETPROFIT</stp>
        <stp>2</stp>
        <stp>002054.SZ</stp>
        <stp>12/31/2016</stp>
        <tr r="N523" s="1"/>
      </tp>
      <tp>
        <v>0</v>
        <stp/>
        <stp>EM_S_PERFORMANCEEXPRESS_QNETPROFIT</stp>
        <stp>2</stp>
        <stp>002044.SZ</stp>
        <stp>12/31/2016</stp>
        <tr r="N513" s="1"/>
      </tp>
      <tp>
        <v>0</v>
        <stp/>
        <stp>EM_S_PERFORMANCEEXPRESS_QNETPROFIT</stp>
        <stp>2</stp>
        <stp>002094.SZ</stp>
        <stp>12/31/2016</stp>
        <tr r="N563" s="1"/>
      </tp>
      <tp>
        <v>0</v>
        <stp/>
        <stp>EM_S_PERFORMANCEEXPRESS_QNETPROFIT</stp>
        <stp>2</stp>
        <stp>002084.SZ</stp>
        <stp>12/31/2016</stp>
        <tr r="N553" s="1"/>
      </tp>
      <tp>
        <v>0</v>
        <stp/>
        <stp>EM_S_PERFORMANCEEXPRESS_QNETPROFIT</stp>
        <stp>2</stp>
        <stp>002334.SZ</stp>
        <stp>12/31/2016</stp>
        <tr r="N802" s="1"/>
      </tp>
      <tp>
        <v>0</v>
        <stp/>
        <stp>EM_S_PERFORMANCEEXPRESS_QNETPROFIT</stp>
        <stp>2</stp>
        <stp>002324.SZ</stp>
        <stp>12/31/2016</stp>
        <tr r="N792" s="1"/>
      </tp>
      <tp>
        <v>0</v>
        <stp/>
        <stp>EM_S_PERFORMANCEEXPRESS_QNETPROFIT</stp>
        <stp>2</stp>
        <stp>002314.SZ</stp>
        <stp>12/31/2016</stp>
        <tr r="N782" s="1"/>
      </tp>
      <tp>
        <v>0</v>
        <stp/>
        <stp>EM_S_PERFORMANCEEXPRESS_QNETPROFIT</stp>
        <stp>2</stp>
        <stp>002304.SZ</stp>
        <stp>12/31/2016</stp>
        <tr r="N772" s="1"/>
      </tp>
      <tp>
        <v>0</v>
        <stp/>
        <stp>EM_S_PERFORMANCEEXPRESS_QNETPROFIT</stp>
        <stp>2</stp>
        <stp>002374.SZ</stp>
        <stp>12/31/2016</stp>
        <tr r="N842" s="1"/>
      </tp>
      <tp>
        <v>0</v>
        <stp/>
        <stp>EM_S_PERFORMANCEEXPRESS_QNETPROFIT</stp>
        <stp>2</stp>
        <stp>002364.SZ</stp>
        <stp>12/31/2016</stp>
        <tr r="N832" s="1"/>
      </tp>
      <tp>
        <v>0</v>
        <stp/>
        <stp>EM_S_PERFORMANCEEXPRESS_QNETPROFIT</stp>
        <stp>2</stp>
        <stp>002354.SZ</stp>
        <stp>12/31/2016</stp>
        <tr r="N822" s="1"/>
      </tp>
      <tp>
        <v>0</v>
        <stp/>
        <stp>EM_S_PERFORMANCEEXPRESS_QNETPROFIT</stp>
        <stp>2</stp>
        <stp>002344.SZ</stp>
        <stp>12/31/2016</stp>
        <tr r="N812" s="1"/>
      </tp>
      <tp>
        <v>0</v>
        <stp/>
        <stp>EM_S_PERFORMANCEEXPRESS_QNETPROFIT</stp>
        <stp>2</stp>
        <stp>002394.SZ</stp>
        <stp>12/31/2016</stp>
        <tr r="N862" s="1"/>
      </tp>
      <tp>
        <v>0</v>
        <stp/>
        <stp>EM_S_PERFORMANCEEXPRESS_QNETPROFIT</stp>
        <stp>2</stp>
        <stp>002384.SZ</stp>
        <stp>12/31/2016</stp>
        <tr r="N852" s="1"/>
      </tp>
      <tp>
        <v>0</v>
        <stp/>
        <stp>EM_S_PERFORMANCEEXPRESS_QNETPROFIT</stp>
        <stp>2</stp>
        <stp>002234.SZ</stp>
        <stp>12/31/2016</stp>
        <tr r="N703" s="1"/>
      </tp>
      <tp>
        <v>0</v>
        <stp/>
        <stp>EM_S_PERFORMANCEEXPRESS_QNETPROFIT</stp>
        <stp>2</stp>
        <stp>002224.SZ</stp>
        <stp>12/31/2016</stp>
        <tr r="N693" s="1"/>
      </tp>
      <tp>
        <v>0</v>
        <stp/>
        <stp>EM_S_PERFORMANCEEXPRESS_QNETPROFIT</stp>
        <stp>2</stp>
        <stp>002214.SZ</stp>
        <stp>12/31/2016</stp>
        <tr r="N683" s="1"/>
      </tp>
      <tp>
        <v>0</v>
        <stp/>
        <stp>EM_S_PERFORMANCEEXPRESS_QNETPROFIT</stp>
        <stp>2</stp>
        <stp>002204.SZ</stp>
        <stp>12/31/2016</stp>
        <tr r="N673" s="1"/>
      </tp>
      <tp>
        <v>0</v>
        <stp/>
        <stp>EM_S_PERFORMANCEEXPRESS_QNETPROFIT</stp>
        <stp>2</stp>
        <stp>002274.SZ</stp>
        <stp>12/31/2016</stp>
        <tr r="N742" s="1"/>
      </tp>
      <tp>
        <v>0</v>
        <stp/>
        <stp>EM_S_PERFORMANCEEXPRESS_QNETPROFIT</stp>
        <stp>2</stp>
        <stp>002264.SZ</stp>
        <stp>12/31/2016</stp>
        <tr r="N732" s="1"/>
      </tp>
      <tp>
        <v>0</v>
        <stp/>
        <stp>EM_S_PERFORMANCEEXPRESS_QNETPROFIT</stp>
        <stp>2</stp>
        <stp>002254.SZ</stp>
        <stp>12/31/2016</stp>
        <tr r="N723" s="1"/>
      </tp>
      <tp>
        <v>0</v>
        <stp/>
        <stp>EM_S_PERFORMANCEEXPRESS_QNETPROFIT</stp>
        <stp>2</stp>
        <stp>002244.SZ</stp>
        <stp>12/31/2016</stp>
        <tr r="N713" s="1"/>
      </tp>
      <tp>
        <v>0</v>
        <stp/>
        <stp>EM_S_PERFORMANCEEXPRESS_QNETPROFIT</stp>
        <stp>2</stp>
        <stp>002294.SZ</stp>
        <stp>12/31/2016</stp>
        <tr r="N762" s="1"/>
      </tp>
      <tp>
        <v>0</v>
        <stp/>
        <stp>EM_S_PERFORMANCEEXPRESS_QNETPROFIT</stp>
        <stp>2</stp>
        <stp>002284.SZ</stp>
        <stp>12/31/2016</stp>
        <tr r="N752" s="1"/>
      </tp>
      <tp>
        <v>0</v>
        <stp/>
        <stp>EM_S_PROFITNOTICE_ABSTRACT</stp>
        <stp>2</stp>
        <stp>601555.SH</stp>
        <stp>12/31/2016</stp>
        <tr r="Q2750" s="1"/>
      </tp>
      <tp>
        <v>0</v>
        <stp/>
        <stp>EM_S_PROFITNOTICE_ABSTRACT</stp>
        <stp>2</stp>
        <stp>601515.SH</stp>
        <stp>12/31/2016</stp>
        <tr r="Q2747" s="1"/>
      </tp>
      <tp t="s">
        <v>预计2016年1-12月归属于上市公司股东的净利润较上年度无重大变化</v>
        <stp/>
        <stp>EM_S_PROFITNOTICE_ABSTRACT</stp>
        <stp>2</stp>
        <stp>601595.SH</stp>
        <stp>12/31/2016</stp>
        <tr r="Q2756" s="1"/>
      </tp>
      <tp t="s">
        <v>预计2016年1-12月归属于上市公司股东的净利润与上年同期相比将发生重大变动</v>
        <stp/>
        <stp>EM_S_PROFITNOTICE_ABSTRACT</stp>
        <stp>2</stp>
        <stp>601225.SH</stp>
        <stp>12/31/2016</stp>
        <tr r="Q2725" s="1"/>
      </tp>
      <tp t="s">
        <v>预计2016年1-12月归属于上市公司股东的净利润扭亏为盈</v>
        <stp/>
        <stp>EM_S_PROFITNOTICE_ABSTRACT</stp>
        <stp>2</stp>
        <stp>601015.SH</stp>
        <stp>12/31/2016</stp>
        <tr r="Q2682" s="1"/>
      </tp>
      <tp t="s">
        <v>预计2016年1-12月归属于上市公司股东的净利润仍为亏损</v>
        <stp/>
        <stp>EM_S_PROFITNOTICE_ABSTRACT</stp>
        <stp>2</stp>
        <stp>601005.SH</stp>
        <stp>12/31/2016</stp>
        <tr r="Q2674" s="1"/>
      </tp>
      <tp>
        <v>0</v>
        <stp/>
        <stp>EM_S_PROFITNOTICE_ABSTRACT</stp>
        <stp>2</stp>
        <stp>601155.SH</stp>
        <stp>12/31/2016</stp>
        <tr r="Q2708" s="1"/>
      </tp>
      <tp>
        <v>0</v>
        <stp/>
        <stp>EM_S_PROFITNOTICE_ABSTRACT</stp>
        <stp>2</stp>
        <stp>601965.SH</stp>
        <stp>12/31/2016</stp>
        <tr r="Q2812" s="1"/>
      </tp>
      <tp>
        <v>0</v>
        <stp/>
        <stp>EM_S_PROFITNOTICE_ABSTRACT</stp>
        <stp>2</stp>
        <stp>601985.SH</stp>
        <stp>12/31/2016</stp>
        <tr r="Q2816" s="1"/>
      </tp>
      <tp>
        <v>0</v>
        <stp/>
        <stp>EM_S_PROFITNOTICE_ABSTRACT</stp>
        <stp>2</stp>
        <stp>600675.SH</stp>
        <stp>12/31/2016</stp>
        <tr r="Q2419" s="1"/>
      </tp>
      <tp>
        <v>0</v>
        <stp/>
        <stp>EM_S_PROFITNOTICE_ABSTRACT</stp>
        <stp>2</stp>
        <stp>600665.SH</stp>
        <stp>12/31/2016</stp>
        <tr r="Q2412" s="1"/>
      </tp>
      <tp>
        <v>0</v>
        <stp/>
        <stp>EM_S_PROFITNOTICE_ABSTRACT</stp>
        <stp>2</stp>
        <stp>600655.SH</stp>
        <stp>12/31/2016</stp>
        <tr r="Q2404" s="1"/>
      </tp>
      <tp>
        <v>0</v>
        <stp/>
        <stp>EM_S_PROFITNOTICE_ABSTRACT</stp>
        <stp>2</stp>
        <stp>600645.SH</stp>
        <stp>12/31/2016</stp>
        <tr r="Q2395" s="1"/>
      </tp>
      <tp>
        <v>0</v>
        <stp/>
        <stp>EM_S_PROFITNOTICE_ABSTRACT</stp>
        <stp>2</stp>
        <stp>600635.SH</stp>
        <stp>12/31/2016</stp>
        <tr r="Q2385" s="1"/>
      </tp>
      <tp>
        <v>0</v>
        <stp/>
        <stp>EM_S_PROFITNOTICE_ABSTRACT</stp>
        <stp>2</stp>
        <stp>600615.SH</stp>
        <stp>12/31/2016</stp>
        <tr r="Q2369" s="1"/>
      </tp>
      <tp>
        <v>0</v>
        <stp/>
        <stp>EM_S_PROFITNOTICE_ABSTRACT</stp>
        <stp>2</stp>
        <stp>600605.SH</stp>
        <stp>12/31/2016</stp>
        <tr r="Q2360" s="1"/>
      </tp>
      <tp>
        <v>0</v>
        <stp/>
        <stp>EM_S_PROFITNOTICE_ABSTRACT</stp>
        <stp>2</stp>
        <stp>600695.SH</stp>
        <stp>12/31/2016</stp>
        <tr r="Q2439" s="1"/>
      </tp>
      <tp>
        <v>0</v>
        <stp/>
        <stp>EM_S_PROFITNOTICE_ABSTRACT</stp>
        <stp>2</stp>
        <stp>600685.SH</stp>
        <stp>12/31/2016</stp>
        <tr r="Q2429" s="1"/>
      </tp>
      <tp>
        <v>0</v>
        <stp/>
        <stp>EM_S_PROFITNOTICE_ABSTRACT</stp>
        <stp>2</stp>
        <stp>000635.SZ</stp>
        <stp>12/31/2016</stp>
        <tr r="Q212" s="1"/>
      </tp>
      <tp>
        <v>0</v>
        <stp/>
        <stp>EM_S_PROFITNOTICE_ABSTRACT</stp>
        <stp>2</stp>
        <stp>000625.SZ</stp>
        <stp>12/31/2016</stp>
        <tr r="Q203" s="1"/>
      </tp>
      <tp t="s">
        <v>预计2016年1-12月归属于上市公司股东的净利润盈利:3000万元-7300万元,比上年同期下降:69.29%—87.38%</v>
        <stp/>
        <stp>EM_S_PROFITNOTICE_ABSTRACT</stp>
        <stp>2</stp>
        <stp>000615.SZ</stp>
        <stp>12/31/2016</stp>
        <tr r="Q196" s="1"/>
      </tp>
      <tp>
        <v>0</v>
        <stp/>
        <stp>EM_S_PROFITNOTICE_ABSTRACT</stp>
        <stp>2</stp>
        <stp>000605.SZ</stp>
        <stp>12/31/2016</stp>
        <tr r="Q187" s="1"/>
      </tp>
      <tp>
        <v>0</v>
        <stp/>
        <stp>EM_S_PROFITNOTICE_ABSTRACT</stp>
        <stp>2</stp>
        <stp>000665.SZ</stp>
        <stp>12/31/2016</stp>
        <tr r="Q227" s="1"/>
      </tp>
      <tp>
        <v>0</v>
        <stp/>
        <stp>EM_S_PROFITNOTICE_ABSTRACT</stp>
        <stp>2</stp>
        <stp>000655.SZ</stp>
        <stp>12/31/2016</stp>
        <tr r="Q220" s="1"/>
      </tp>
      <tp>
        <v>0</v>
        <stp/>
        <stp>EM_S_PROFITNOTICE_ABSTRACT</stp>
        <stp>2</stp>
        <stp>000695.SZ</stp>
        <stp>12/31/2016</stp>
        <tr r="Q252" s="1"/>
      </tp>
      <tp>
        <v>0</v>
        <stp/>
        <stp>EM_S_PROFITNOTICE_ABSTRACT</stp>
        <stp>2</stp>
        <stp>000685.SZ</stp>
        <stp>12/31/2016</stp>
        <tr r="Q244" s="1"/>
      </tp>
      <tp>
        <v>0</v>
        <stp/>
        <stp>EM_S_PROFITNOTICE_ABSTRACT</stp>
        <stp>2</stp>
        <stp>600775.SH</stp>
        <stp>12/31/2016</stp>
        <tr r="Q2514" s="1"/>
      </tp>
      <tp>
        <v>0</v>
        <stp/>
        <stp>EM_S_PROFITNOTICE_ABSTRACT</stp>
        <stp>2</stp>
        <stp>600765.SH</stp>
        <stp>12/31/2016</stp>
        <tr r="Q2505" s="1"/>
      </tp>
      <tp>
        <v>0</v>
        <stp/>
        <stp>EM_S_PROFITNOTICE_ABSTRACT</stp>
        <stp>2</stp>
        <stp>600755.SH</stp>
        <stp>12/31/2016</stp>
        <tr r="Q2496" s="1"/>
      </tp>
      <tp t="s">
        <v>预计2016年1-12月归属于上市公司股东的净利润可能与上年同期相比发生重大变动</v>
        <stp/>
        <stp>EM_S_PROFITNOTICE_ABSTRACT</stp>
        <stp>2</stp>
        <stp>600745.SH</stp>
        <stp>12/31/2016</stp>
        <tr r="Q2487" s="1"/>
      </tp>
      <tp>
        <v>0</v>
        <stp/>
        <stp>EM_S_PROFITNOTICE_ABSTRACT</stp>
        <stp>2</stp>
        <stp>600735.SH</stp>
        <stp>12/31/2016</stp>
        <tr r="Q2477" s="1"/>
      </tp>
      <tp>
        <v>0</v>
        <stp/>
        <stp>EM_S_PROFITNOTICE_ABSTRACT</stp>
        <stp>2</stp>
        <stp>600725.SH</stp>
        <stp>12/31/2016</stp>
        <tr r="Q2467" s="1"/>
      </tp>
      <tp t="s">
        <v>预计2016年1-12月归属于上市公司股东的净利润与去年同期相比,将有较大幅度增长。</v>
        <stp/>
        <stp>EM_S_PROFITNOTICE_ABSTRACT</stp>
        <stp>2</stp>
        <stp>600715.SH</stp>
        <stp>12/31/2016</stp>
        <tr r="Q2457" s="1"/>
      </tp>
      <tp>
        <v>0</v>
        <stp/>
        <stp>EM_S_PROFITNOTICE_ABSTRACT</stp>
        <stp>2</stp>
        <stp>600705.SH</stp>
        <stp>12/31/2016</stp>
        <tr r="Q2448" s="1"/>
      </tp>
      <tp>
        <v>0</v>
        <stp/>
        <stp>EM_S_PROFITNOTICE_ABSTRACT</stp>
        <stp>2</stp>
        <stp>600795.SH</stp>
        <stp>12/31/2016</stp>
        <tr r="Q2532" s="1"/>
      </tp>
      <tp>
        <v>0</v>
        <stp/>
        <stp>EM_S_PROFITNOTICE_ABSTRACT</stp>
        <stp>2</stp>
        <stp>600785.SH</stp>
        <stp>12/31/2016</stp>
        <tr r="Q2524" s="1"/>
      </tp>
      <tp>
        <v>0</v>
        <stp/>
        <stp>EM_S_PROFITNOTICE_ABSTRACT</stp>
        <stp>2</stp>
        <stp>000735.SZ</stp>
        <stp>12/31/2016</stp>
        <tr r="Q284" s="1"/>
      </tp>
      <tp>
        <v>0</v>
        <stp/>
        <stp>EM_S_PROFITNOTICE_ABSTRACT</stp>
        <stp>2</stp>
        <stp>000725.SZ</stp>
        <stp>12/31/2016</stp>
        <tr r="Q276" s="1"/>
      </tp>
      <tp>
        <v>0</v>
        <stp/>
        <stp>EM_S_PROFITNOTICE_ABSTRACT</stp>
        <stp>2</stp>
        <stp>000715.SZ</stp>
        <stp>12/31/2016</stp>
        <tr r="Q267" s="1"/>
      </tp>
      <tp>
        <v>0</v>
        <stp/>
        <stp>EM_S_PROFITNOTICE_ABSTRACT</stp>
        <stp>2</stp>
        <stp>000705.SZ</stp>
        <stp>12/31/2016</stp>
        <tr r="Q259" s="1"/>
      </tp>
      <tp t="s">
        <v>预计2016年1-12月归属于上市公司股东的净利润亏损:52,000万元,比上年同期下降:2.92%</v>
        <stp/>
        <stp>EM_S_PROFITNOTICE_ABSTRACT</stp>
        <stp>2</stp>
        <stp>000755.SZ</stp>
        <stp>12/31/2016</stp>
        <tr r="Q294" s="1"/>
      </tp>
      <tp>
        <v>0</v>
        <stp/>
        <stp>EM_S_PROFITNOTICE_ABSTRACT</stp>
        <stp>2</stp>
        <stp>000795.SZ</stp>
        <stp>12/31/2016</stp>
        <tr r="Q320" s="1"/>
      </tp>
      <tp>
        <v>0</v>
        <stp/>
        <stp>EM_S_PROFITNOTICE_ABSTRACT</stp>
        <stp>2</stp>
        <stp>000785.SZ</stp>
        <stp>12/31/2016</stp>
        <tr r="Q312" s="1"/>
      </tp>
      <tp>
        <v>0</v>
        <stp/>
        <stp>EM_S_PROFITNOTICE_ABSTRACT</stp>
        <stp>2</stp>
        <stp>600475.SH</stp>
        <stp>12/31/2016</stp>
        <tr r="Q2245" s="1"/>
      </tp>
      <tp t="s">
        <v>预计2016年1-12月归属于上市公司股东的净利润可能为亏损</v>
        <stp/>
        <stp>EM_S_PROFITNOTICE_ABSTRACT</stp>
        <stp>2</stp>
        <stp>600455.SH</stp>
        <stp>12/31/2016</stp>
        <tr r="Q2232" s="1"/>
      </tp>
      <tp>
        <v>0</v>
        <stp/>
        <stp>EM_S_PROFITNOTICE_ABSTRACT</stp>
        <stp>2</stp>
        <stp>600435.SH</stp>
        <stp>12/31/2016</stp>
        <tr r="Q2223" s="1"/>
      </tp>
      <tp>
        <v>0</v>
        <stp/>
        <stp>EM_S_PROFITNOTICE_ABSTRACT</stp>
        <stp>2</stp>
        <stp>600425.SH</stp>
        <stp>12/31/2016</stp>
        <tr r="Q2217" s="1"/>
      </tp>
      <tp t="s">
        <v>预计2016年1-12月归属于上市公司股东的净利润比上年同期增长40%。</v>
        <stp/>
        <stp>EM_S_PROFITNOTICE_ABSTRACT</stp>
        <stp>2</stp>
        <stp>600415.SH</stp>
        <stp>12/31/2016</stp>
        <tr r="Q2209" s="1"/>
      </tp>
      <tp>
        <v>0</v>
        <stp/>
        <stp>EM_S_PROFITNOTICE_ABSTRACT</stp>
        <stp>2</stp>
        <stp>600405.SH</stp>
        <stp>12/31/2016</stp>
        <tr r="Q2204" s="1"/>
      </tp>
      <tp>
        <v>0</v>
        <stp/>
        <stp>EM_S_PROFITNOTICE_ABSTRACT</stp>
        <stp>2</stp>
        <stp>600495.SH</stp>
        <stp>12/31/2016</stp>
        <tr r="Q2262" s="1"/>
      </tp>
      <tp>
        <v>0</v>
        <stp/>
        <stp>EM_S_PROFITNOTICE_ABSTRACT</stp>
        <stp>2</stp>
        <stp>600485.SH</stp>
        <stp>12/31/2016</stp>
        <tr r="Q2254" s="1"/>
      </tp>
      <tp t="s">
        <v>预计2016年1-12月归属于上市公司股东的净利润可能仍保持盈利</v>
        <stp/>
        <stp>EM_S_PROFITNOTICE_ABSTRACT</stp>
        <stp>2</stp>
        <stp>300405.SZ</stp>
        <stp>12/31/2016</stp>
        <tr r="Q1693" s="1"/>
      </tp>
      <tp>
        <v>0</v>
        <stp/>
        <stp>EM_S_PROFITNOTICE_ABSTRACT</stp>
        <stp>2</stp>
        <stp>000425.SZ</stp>
        <stp>12/31/2016</stp>
        <tr r="Q98" s="1"/>
      </tp>
      <tp>
        <v>0</v>
        <stp/>
        <stp>EM_S_PROFITNOTICE_ABSTRACT</stp>
        <stp>2</stp>
        <stp>300415.SZ</stp>
        <stp>12/31/2016</stp>
        <tr r="Q1703" s="1"/>
      </tp>
      <tp>
        <v>0</v>
        <stp/>
        <stp>EM_S_PROFITNOTICE_ABSTRACT</stp>
        <stp>2</stp>
        <stp>000415.SZ</stp>
        <stp>12/31/2016</stp>
        <tr r="Q89" s="1"/>
      </tp>
      <tp>
        <v>0</v>
        <stp/>
        <stp>EM_S_PROFITNOTICE_ABSTRACT</stp>
        <stp>2</stp>
        <stp>300425.SZ</stp>
        <stp>12/31/2016</stp>
        <tr r="Q1713" s="1"/>
      </tp>
      <tp>
        <v>0</v>
        <stp/>
        <stp>EM_S_PROFITNOTICE_ABSTRACT</stp>
        <stp>2</stp>
        <stp>300435.SZ</stp>
        <stp>12/31/2016</stp>
        <tr r="Q1723" s="1"/>
      </tp>
      <tp>
        <v>0</v>
        <stp/>
        <stp>EM_S_PROFITNOTICE_ABSTRACT</stp>
        <stp>2</stp>
        <stp>300445.SZ</stp>
        <stp>12/31/2016</stp>
        <tr r="Q1733" s="1"/>
      </tp>
      <tp>
        <v>0</v>
        <stp/>
        <stp>EM_S_PROFITNOTICE_ABSTRACT</stp>
        <stp>2</stp>
        <stp>300455.SZ</stp>
        <stp>12/31/2016</stp>
        <tr r="Q1742" s="1"/>
      </tp>
      <tp>
        <v>0</v>
        <stp/>
        <stp>EM_S_PROFITNOTICE_ABSTRACT</stp>
        <stp>2</stp>
        <stp>300465.SZ</stp>
        <stp>12/31/2016</stp>
        <tr r="Q1752" s="1"/>
      </tp>
      <tp>
        <v>0</v>
        <stp/>
        <stp>EM_S_PROFITNOTICE_ABSTRACT</stp>
        <stp>2</stp>
        <stp>300475.SZ</stp>
        <stp>12/31/2016</stp>
        <tr r="Q1762" s="1"/>
      </tp>
      <tp>
        <v>0</v>
        <stp/>
        <stp>EM_S_PROFITNOTICE_ABSTRACT</stp>
        <stp>2</stp>
        <stp>300485.SZ</stp>
        <stp>12/31/2016</stp>
        <tr r="Q1772" s="1"/>
      </tp>
      <tp>
        <v>0</v>
        <stp/>
        <stp>EM_S_PROFITNOTICE_ABSTRACT</stp>
        <stp>2</stp>
        <stp>300495.SZ</stp>
        <stp>12/31/2016</stp>
        <tr r="Q1782" s="1"/>
      </tp>
      <tp>
        <v>0</v>
        <stp/>
        <stp>EM_S_PROFITNOTICE_ABSTRACT</stp>
        <stp>2</stp>
        <stp>600575.SH</stp>
        <stp>12/31/2016</stp>
        <tr r="Q2331" s="1"/>
      </tp>
      <tp>
        <v>0</v>
        <stp/>
        <stp>EM_S_PROFITNOTICE_ABSTRACT</stp>
        <stp>2</stp>
        <stp>600565.SH</stp>
        <stp>12/31/2016</stp>
        <tr r="Q2322" s="1"/>
      </tp>
      <tp>
        <v>0</v>
        <stp/>
        <stp>EM_S_PROFITNOTICE_ABSTRACT</stp>
        <stp>2</stp>
        <stp>600555.SH</stp>
        <stp>12/31/2016</stp>
        <tr r="Q2313" s="1"/>
      </tp>
      <tp t="s">
        <v>预计2016年1-12月归属于上市公司股东的净利润可能为亏损</v>
        <stp/>
        <stp>EM_S_PROFITNOTICE_ABSTRACT</stp>
        <stp>2</stp>
        <stp>600545.SH</stp>
        <stp>12/31/2016</stp>
        <tr r="Q2305" s="1"/>
      </tp>
      <tp>
        <v>0</v>
        <stp/>
        <stp>EM_S_PROFITNOTICE_ABSTRACT</stp>
        <stp>2</stp>
        <stp>600535.SH</stp>
        <stp>12/31/2016</stp>
        <tr r="Q2298" s="1"/>
      </tp>
      <tp>
        <v>0</v>
        <stp/>
        <stp>EM_S_PROFITNOTICE_ABSTRACT</stp>
        <stp>2</stp>
        <stp>600525.SH</stp>
        <stp>12/31/2016</stp>
        <tr r="Q2289" s="1"/>
      </tp>
      <tp>
        <v>0</v>
        <stp/>
        <stp>EM_S_PROFITNOTICE_ABSTRACT</stp>
        <stp>2</stp>
        <stp>600515.SH</stp>
        <stp>12/31/2016</stp>
        <tr r="Q2280" s="1"/>
      </tp>
      <tp>
        <v>0</v>
        <stp/>
        <stp>EM_S_PROFITNOTICE_ABSTRACT</stp>
        <stp>2</stp>
        <stp>600505.SH</stp>
        <stp>12/31/2016</stp>
        <tr r="Q2271" s="1"/>
      </tp>
      <tp t="s">
        <v>预计2016年1-12月归属于上市公司股东的净利润将实现盈利。</v>
        <stp/>
        <stp>EM_S_PROFITNOTICE_ABSTRACT</stp>
        <stp>2</stp>
        <stp>600595.SH</stp>
        <stp>12/31/2016</stp>
        <tr r="Q2350" s="1"/>
      </tp>
      <tp>
        <v>0</v>
        <stp/>
        <stp>EM_S_PROFITNOTICE_ABSTRACT</stp>
        <stp>2</stp>
        <stp>600585.SH</stp>
        <stp>12/31/2016</stp>
        <tr r="Q2341" s="1"/>
      </tp>
      <tp>
        <v>0</v>
        <stp/>
        <stp>EM_S_PROFITNOTICE_ABSTRACT</stp>
        <stp>2</stp>
        <stp>300505.SZ</stp>
        <stp>12/31/2016</stp>
        <tr r="Q1791" s="1"/>
      </tp>
      <tp>
        <v>0</v>
        <stp/>
        <stp>EM_S_PROFITNOTICE_ABSTRACT</stp>
        <stp>2</stp>
        <stp>000525.SZ</stp>
        <stp>12/31/2016</stp>
        <tr r="Q125" s="1"/>
      </tp>
      <tp>
        <v>0</v>
        <stp/>
        <stp>EM_S_PROFITNOTICE_ABSTRACT</stp>
        <stp>2</stp>
        <stp>300515.SZ</stp>
        <stp>12/31/2016</stp>
        <tr r="Q1800" s="1"/>
      </tp>
      <tp>
        <v>0</v>
        <stp/>
        <stp>EM_S_PROFITNOTICE_ABSTRACT</stp>
        <stp>2</stp>
        <stp>300525.SZ</stp>
        <stp>12/31/2016</stp>
        <tr r="Q1809" s="1"/>
      </tp>
      <tp>
        <v>0</v>
        <stp/>
        <stp>EM_S_PROFITNOTICE_ABSTRACT</stp>
        <stp>2</stp>
        <stp>000505.SZ</stp>
        <stp>12/31/2016</stp>
        <tr r="Q109" s="1"/>
      </tp>
      <tp>
        <v>0</v>
        <stp/>
        <stp>EM_S_PROFITNOTICE_ABSTRACT</stp>
        <stp>2</stp>
        <stp>300535.SZ</stp>
        <stp>12/31/2016</stp>
        <tr r="Q1819" s="1"/>
      </tp>
      <tp>
        <v>0</v>
        <stp/>
        <stp>EM_S_PROFITNOTICE_ABSTRACT</stp>
        <stp>2</stp>
        <stp>300545.SZ</stp>
        <stp>12/31/2016</stp>
        <tr r="Q1828" s="1"/>
      </tp>
      <tp>
        <v>0</v>
        <stp/>
        <stp>EM_S_PROFITNOTICE_ABSTRACT</stp>
        <stp>2</stp>
        <stp>000565.SZ</stp>
        <stp>12/31/2016</stp>
        <tr r="Q159" s="1"/>
      </tp>
      <tp t="s">
        <v>预计2016年1-12月归属于上市公司股东的净利润较上年度不会发生大幅波动</v>
        <stp/>
        <stp>EM_S_PROFITNOTICE_ABSTRACT</stp>
        <stp>2</stp>
        <stp>300555.SZ</stp>
        <stp>12/31/2016</stp>
        <tr r="Q1837" s="1"/>
      </tp>
      <tp>
        <v>0</v>
        <stp/>
        <stp>EM_S_PROFITNOTICE_ABSTRACT</stp>
        <stp>2</stp>
        <stp>000555.SZ</stp>
        <stp>12/31/2016</stp>
        <tr r="Q151" s="1"/>
      </tp>
      <tp t="s">
        <v>预计2016年1-12月归属于上市公司股东的净利润:5,655.44万元-6912.21万元,较上期同比变动:-10%至10%</v>
        <stp/>
        <stp>EM_S_PROFITNOTICE_ABSTRACT</stp>
        <stp>2</stp>
        <stp>300565.SZ</stp>
        <stp>12/31/2016</stp>
        <tr r="Q1846" s="1"/>
      </tp>
      <tp>
        <v>0</v>
        <stp/>
        <stp>EM_S_PROFITNOTICE_ABSTRACT</stp>
        <stp>2</stp>
        <stp>000545.SZ</stp>
        <stp>12/31/2016</stp>
        <tr r="Q142" s="1"/>
      </tp>
      <tp t="s">
        <v>预计2016年1-12月归属于上市公司股东的净利润7,300万元-8,800万元,比上年同期下降7.18%-23%</v>
        <stp/>
        <stp>EM_S_PROFITNOTICE_ABSTRACT</stp>
        <stp>2</stp>
        <stp>300575.SZ</stp>
        <stp>12/31/2016</stp>
        <tr r="Q1855" s="1"/>
      </tp>
      <tp t="s">
        <v>预计2016年1-12月归属于上市公司股东的净利润盈利:4,974万元,比上年同期增长25.81%</v>
        <stp/>
        <stp>EM_S_PROFITNOTICE_ABSTRACT</stp>
        <stp>2</stp>
        <stp>300585.SZ</stp>
        <stp>12/31/2016</stp>
        <tr r="Q1861" s="1"/>
      </tp>
      <tp>
        <v>0</v>
        <stp/>
        <stp>EM_S_PROFITNOTICE_ABSTRACT</stp>
        <stp>2</stp>
        <stp>000595.SZ</stp>
        <stp>12/31/2016</stp>
        <tr r="Q179" s="1"/>
      </tp>
      <tp>
        <v>0</v>
        <stp/>
        <stp>EM_S_PROFITNOTICE_ABSTRACT</stp>
        <stp>2</stp>
        <stp>000585.SZ</stp>
        <stp>12/31/2016</stp>
        <tr r="Q171" s="1"/>
      </tp>
      <tp t="s">
        <v>预计2016年1-12月归属于上市公司股东的净利润为-3,000万元至-3,600万元</v>
        <stp/>
        <stp>EM_S_PROFITNOTICE_ABSTRACT</stp>
        <stp>2</stp>
        <stp>600275.SH</stp>
        <stp>12/31/2016</stp>
        <tr r="Q2093" s="1"/>
      </tp>
      <tp t="s">
        <v>预计2016年1-12月归属于上市公司股东的净利润将扭亏为盈</v>
        <stp/>
        <stp>EM_S_PROFITNOTICE_ABSTRACT</stp>
        <stp>2</stp>
        <stp>600265.SH</stp>
        <stp>12/31/2016</stp>
        <tr r="Q2084" s="1"/>
      </tp>
      <tp>
        <v>0</v>
        <stp/>
        <stp>EM_S_PROFITNOTICE_ABSTRACT</stp>
        <stp>2</stp>
        <stp>600255.SH</stp>
        <stp>12/31/2016</stp>
        <tr r="Q2076" s="1"/>
      </tp>
      <tp t="s">
        <v>预计2016年1-12月归属于上市公司股东的净利润较上年同期有较大幅度增加</v>
        <stp/>
        <stp>EM_S_PROFITNOTICE_ABSTRACT</stp>
        <stp>2</stp>
        <stp>600235.SH</stp>
        <stp>12/31/2016</stp>
        <tr r="Q2060" s="1"/>
      </tp>
      <tp>
        <v>0</v>
        <stp/>
        <stp>EM_S_PROFITNOTICE_ABSTRACT</stp>
        <stp>2</stp>
        <stp>600225.SH</stp>
        <stp>12/31/2016</stp>
        <tr r="Q2050" s="1"/>
      </tp>
      <tp>
        <v>0</v>
        <stp/>
        <stp>EM_S_PROFITNOTICE_ABSTRACT</stp>
        <stp>2</stp>
        <stp>600215.SH</stp>
        <stp>12/31/2016</stp>
        <tr r="Q2041" s="1"/>
      </tp>
      <tp>
        <v>0</v>
        <stp/>
        <stp>EM_S_PROFITNOTICE_ABSTRACT</stp>
        <stp>2</stp>
        <stp>600295.SH</stp>
        <stp>12/31/2016</stp>
        <tr r="Q2111" s="1"/>
      </tp>
      <tp t="s">
        <v>预计2016年1-12月归属于上市公司股东的净利润与上年同期相比有大幅上涨</v>
        <stp/>
        <stp>EM_S_PROFITNOTICE_ABSTRACT</stp>
        <stp>2</stp>
        <stp>600285.SH</stp>
        <stp>12/31/2016</stp>
        <tr r="Q2103" s="1"/>
      </tp>
      <tp>
        <v>0</v>
        <stp/>
        <stp>EM_S_PROFITNOTICE_ABSTRACT</stp>
        <stp>2</stp>
        <stp>300205.SZ</stp>
        <stp>12/31/2016</stp>
        <tr r="Q1494" s="1"/>
      </tp>
      <tp>
        <v>0</v>
        <stp/>
        <stp>EM_S_PROFITNOTICE_ABSTRACT</stp>
        <stp>2</stp>
        <stp>300215.SZ</stp>
        <stp>12/31/2016</stp>
        <tr r="Q1504" s="1"/>
      </tp>
      <tp>
        <v>0</v>
        <stp/>
        <stp>EM_S_PROFITNOTICE_ABSTRACT</stp>
        <stp>2</stp>
        <stp>300225.SZ</stp>
        <stp>12/31/2016</stp>
        <tr r="Q1514" s="1"/>
      </tp>
      <tp>
        <v>0</v>
        <stp/>
        <stp>EM_S_PROFITNOTICE_ABSTRACT</stp>
        <stp>2</stp>
        <stp>300235.SZ</stp>
        <stp>12/31/2016</stp>
        <tr r="Q1524" s="1"/>
      </tp>
      <tp>
        <v>0</v>
        <stp/>
        <stp>EM_S_PROFITNOTICE_ABSTRACT</stp>
        <stp>2</stp>
        <stp>300245.SZ</stp>
        <stp>12/31/2016</stp>
        <tr r="Q1534" s="1"/>
      </tp>
      <tp>
        <v>0</v>
        <stp/>
        <stp>EM_S_PROFITNOTICE_ABSTRACT</stp>
        <stp>2</stp>
        <stp>300255.SZ</stp>
        <stp>12/31/2016</stp>
        <tr r="Q1544" s="1"/>
      </tp>
      <tp>
        <v>0</v>
        <stp/>
        <stp>EM_S_PROFITNOTICE_ABSTRACT</stp>
        <stp>2</stp>
        <stp>300265.SZ</stp>
        <stp>12/31/2016</stp>
        <tr r="Q1554" s="1"/>
      </tp>
      <tp t="s">
        <v>预计2016年1-12月归属于上市公司股东的净利润具有较大的不确定性。</v>
        <stp/>
        <stp>EM_S_PROFITNOTICE_ABSTRACT</stp>
        <stp>2</stp>
        <stp>300275.SZ</stp>
        <stp>12/31/2016</stp>
        <tr r="Q1564" s="1"/>
      </tp>
      <tp>
        <v>0</v>
        <stp/>
        <stp>EM_S_PROFITNOTICE_ABSTRACT</stp>
        <stp>2</stp>
        <stp>300285.SZ</stp>
        <stp>12/31/2016</stp>
        <tr r="Q1574" s="1"/>
      </tp>
      <tp>
        <v>0</v>
        <stp/>
        <stp>EM_S_PROFITNOTICE_ABSTRACT</stp>
        <stp>2</stp>
        <stp>300295.SZ</stp>
        <stp>12/31/2016</stp>
        <tr r="Q1584" s="1"/>
      </tp>
      <tp>
        <v>0</v>
        <stp/>
        <stp>EM_S_PROFITNOTICE_ABSTRACT</stp>
        <stp>2</stp>
        <stp>600375.SH</stp>
        <stp>12/31/2016</stp>
        <tr r="Q2178" s="1"/>
      </tp>
      <tp>
        <v>0</v>
        <stp/>
        <stp>EM_S_PROFITNOTICE_ABSTRACT</stp>
        <stp>2</stp>
        <stp>600365.SH</stp>
        <stp>12/31/2016</stp>
        <tr r="Q2169" s="1"/>
      </tp>
      <tp>
        <v>0</v>
        <stp/>
        <stp>EM_S_PROFITNOTICE_ABSTRACT</stp>
        <stp>2</stp>
        <stp>600355.SH</stp>
        <stp>12/31/2016</stp>
        <tr r="Q2161" s="1"/>
      </tp>
      <tp>
        <v>0</v>
        <stp/>
        <stp>EM_S_PROFITNOTICE_ABSTRACT</stp>
        <stp>2</stp>
        <stp>600345.SH</stp>
        <stp>12/31/2016</stp>
        <tr r="Q2153" s="1"/>
      </tp>
      <tp>
        <v>0</v>
        <stp/>
        <stp>EM_S_PROFITNOTICE_ABSTRACT</stp>
        <stp>2</stp>
        <stp>600335.SH</stp>
        <stp>12/31/2016</stp>
        <tr r="Q2146" s="1"/>
      </tp>
      <tp>
        <v>0</v>
        <stp/>
        <stp>EM_S_PROFITNOTICE_ABSTRACT</stp>
        <stp>2</stp>
        <stp>600325.SH</stp>
        <stp>12/31/2016</stp>
        <tr r="Q2137" s="1"/>
      </tp>
      <tp t="s">
        <v>预计2016年1-12月归属于上市公司股东的净利润与上年同期下降80%-90%</v>
        <stp/>
        <stp>EM_S_PROFITNOTICE_ABSTRACT</stp>
        <stp>2</stp>
        <stp>600315.SH</stp>
        <stp>12/31/2016</stp>
        <tr r="Q2128" s="1"/>
      </tp>
      <tp>
        <v>0</v>
        <stp/>
        <stp>EM_S_PROFITNOTICE_ABSTRACT</stp>
        <stp>2</stp>
        <stp>600305.SH</stp>
        <stp>12/31/2016</stp>
        <tr r="Q2119" s="1"/>
      </tp>
      <tp>
        <v>0</v>
        <stp/>
        <stp>EM_S_PROFITNOTICE_ABSTRACT</stp>
        <stp>2</stp>
        <stp>600395.SH</stp>
        <stp>12/31/2016</stp>
        <tr r="Q2196" s="1"/>
      </tp>
      <tp>
        <v>0</v>
        <stp/>
        <stp>EM_S_PROFITNOTICE_ABSTRACT</stp>
        <stp>2</stp>
        <stp>600385.SH</stp>
        <stp>12/31/2016</stp>
        <tr r="Q2187" s="1"/>
      </tp>
      <tp>
        <v>0</v>
        <stp/>
        <stp>EM_S_PROFITNOTICE_ABSTRACT</stp>
        <stp>2</stp>
        <stp>300305.SZ</stp>
        <stp>12/31/2016</stp>
        <tr r="Q1594" s="1"/>
      </tp>
      <tp>
        <v>0</v>
        <stp/>
        <stp>EM_S_PROFITNOTICE_ABSTRACT</stp>
        <stp>2</stp>
        <stp>300315.SZ</stp>
        <stp>12/31/2016</stp>
        <tr r="Q1604" s="1"/>
      </tp>
      <tp>
        <v>0</v>
        <stp/>
        <stp>EM_S_PROFITNOTICE_ABSTRACT</stp>
        <stp>2</stp>
        <stp>300325.SZ</stp>
        <stp>12/31/2016</stp>
        <tr r="Q1614" s="1"/>
      </tp>
      <tp t="s">
        <v>预计2016年1-12月归属于上市公司股东的净利润盈利:12,503.44万元-14,088.38万元,比上年同期增长42%-60%</v>
        <stp/>
        <stp>EM_S_PROFITNOTICE_ABSTRACT</stp>
        <stp>2</stp>
        <stp>300335.SZ</stp>
        <stp>12/31/2016</stp>
        <tr r="Q1624" s="1"/>
      </tp>
      <tp>
        <v>0</v>
        <stp/>
        <stp>EM_S_PROFITNOTICE_ABSTRACT</stp>
        <stp>2</stp>
        <stp>300345.SZ</stp>
        <stp>12/31/2016</stp>
        <tr r="Q1634" s="1"/>
      </tp>
      <tp>
        <v>0</v>
        <stp/>
        <stp>EM_S_PROFITNOTICE_ABSTRACT</stp>
        <stp>2</stp>
        <stp>300355.SZ</stp>
        <stp>12/31/2016</stp>
        <tr r="Q1644" s="1"/>
      </tp>
      <tp>
        <v>0</v>
        <stp/>
        <stp>EM_S_PROFITNOTICE_ABSTRACT</stp>
        <stp>2</stp>
        <stp>300365.SZ</stp>
        <stp>12/31/2016</stp>
        <tr r="Q1653" s="1"/>
      </tp>
      <tp>
        <v>0</v>
        <stp/>
        <stp>EM_S_PROFITNOTICE_ABSTRACT</stp>
        <stp>2</stp>
        <stp>300375.SZ</stp>
        <stp>12/31/2016</stp>
        <tr r="Q1663" s="1"/>
      </tp>
      <tp>
        <v>0</v>
        <stp/>
        <stp>EM_S_PROFITNOTICE_ABSTRACT</stp>
        <stp>2</stp>
        <stp>300385.SZ</stp>
        <stp>12/31/2016</stp>
        <tr r="Q1673" s="1"/>
      </tp>
      <tp>
        <v>0</v>
        <stp/>
        <stp>EM_S_PROFITNOTICE_ABSTRACT</stp>
        <stp>2</stp>
        <stp>300395.SZ</stp>
        <stp>12/31/2016</stp>
        <tr r="Q1683" s="1"/>
      </tp>
      <tp>
        <v>0</v>
        <stp/>
        <stp>EM_S_PROFITNOTICE_ABSTRACT</stp>
        <stp>2</stp>
        <stp>600075.SH</stp>
        <stp>12/31/2016</stp>
        <tr r="Q1918" s="1"/>
      </tp>
      <tp>
        <v>0</v>
        <stp/>
        <stp>EM_S_PROFITNOTICE_ABSTRACT</stp>
        <stp>2</stp>
        <stp>600055.SH</stp>
        <stp>12/31/2016</stp>
        <tr r="Q1899" s="1"/>
      </tp>
      <tp>
        <v>0</v>
        <stp/>
        <stp>EM_S_PROFITNOTICE_ABSTRACT</stp>
        <stp>2</stp>
        <stp>600035.SH</stp>
        <stp>12/31/2016</stp>
        <tr r="Q1888" s="1"/>
      </tp>
      <tp>
        <v>0</v>
        <stp/>
        <stp>EM_S_PROFITNOTICE_ABSTRACT</stp>
        <stp>2</stp>
        <stp>600015.SH</stp>
        <stp>12/31/2016</stp>
        <tr r="Q1872" s="1"/>
      </tp>
      <tp>
        <v>0</v>
        <stp/>
        <stp>EM_S_PROFITNOTICE_ABSTRACT</stp>
        <stp>2</stp>
        <stp>600005.SH</stp>
        <stp>12/31/2016</stp>
        <tr r="Q1864" s="1"/>
      </tp>
      <tp>
        <v>0</v>
        <stp/>
        <stp>EM_S_PROFITNOTICE_ABSTRACT</stp>
        <stp>2</stp>
        <stp>600095.SH</stp>
        <stp>12/31/2016</stp>
        <tr r="Q1936" s="1"/>
      </tp>
      <tp>
        <v>0</v>
        <stp/>
        <stp>EM_S_PROFITNOTICE_ABSTRACT</stp>
        <stp>2</stp>
        <stp>600085.SH</stp>
        <stp>12/31/2016</stp>
        <tr r="Q1928" s="1"/>
      </tp>
      <tp>
        <v>0</v>
        <stp/>
        <stp>EM_S_PROFITNOTICE_ABSTRACT</stp>
        <stp>2</stp>
        <stp>000035.SZ</stp>
        <stp>12/31/2016</stp>
        <tr r="Q33" s="1"/>
      </tp>
      <tp>
        <v>0</v>
        <stp/>
        <stp>EM_S_PROFITNOTICE_ABSTRACT</stp>
        <stp>2</stp>
        <stp>300005.SZ</stp>
        <stp>12/31/2016</stp>
        <tr r="Q1296" s="1"/>
      </tp>
      <tp>
        <v>0</v>
        <stp/>
        <stp>EM_S_PROFITNOTICE_ABSTRACT</stp>
        <stp>2</stp>
        <stp>000025.SZ</stp>
        <stp>12/31/2016</stp>
        <tr r="Q23" s="1"/>
      </tp>
      <tp>
        <v>0</v>
        <stp/>
        <stp>EM_S_PROFITNOTICE_ABSTRACT</stp>
        <stp>2</stp>
        <stp>300015.SZ</stp>
        <stp>12/31/2016</stp>
        <tr r="Q1306" s="1"/>
      </tp>
      <tp>
        <v>0</v>
        <stp/>
        <stp>EM_S_PROFITNOTICE_ABSTRACT</stp>
        <stp>2</stp>
        <stp>300025.SZ</stp>
        <stp>12/31/2016</stp>
        <tr r="Q1316" s="1"/>
      </tp>
      <tp>
        <v>0</v>
        <stp/>
        <stp>EM_S_PROFITNOTICE_ABSTRACT</stp>
        <stp>2</stp>
        <stp>000005.SZ</stp>
        <stp>12/31/2016</stp>
        <tr r="Q6" s="1"/>
      </tp>
      <tp t="s">
        <v>预计2016年1-12月归属于上市公司股东的净利润与上年相比增长50%-80%</v>
        <stp/>
        <stp>EM_S_PROFITNOTICE_ABSTRACT</stp>
        <stp>2</stp>
        <stp>300035.SZ</stp>
        <stp>12/31/2016</stp>
        <tr r="Q1326" s="1"/>
      </tp>
      <tp>
        <v>0</v>
        <stp/>
        <stp>EM_S_PROFITNOTICE_ABSTRACT</stp>
        <stp>2</stp>
        <stp>300045.SZ</stp>
        <stp>12/31/2016</stp>
        <tr r="Q1336" s="1"/>
      </tp>
      <tp>
        <v>0</v>
        <stp/>
        <stp>EM_S_PROFITNOTICE_ABSTRACT</stp>
        <stp>2</stp>
        <stp>000065.SZ</stp>
        <stp>12/31/2016</stp>
        <tr r="Q54" s="1"/>
      </tp>
      <tp>
        <v>0</v>
        <stp/>
        <stp>EM_S_PROFITNOTICE_ABSTRACT</stp>
        <stp>2</stp>
        <stp>300055.SZ</stp>
        <stp>12/31/2016</stp>
        <tr r="Q1346" s="1"/>
      </tp>
      <tp>
        <v>0</v>
        <stp/>
        <stp>EM_S_PROFITNOTICE_ABSTRACT</stp>
        <stp>2</stp>
        <stp>000055.SZ</stp>
        <stp>12/31/2016</stp>
        <tr r="Q46" s="1"/>
      </tp>
      <tp>
        <v>0</v>
        <stp/>
        <stp>EM_S_PROFITNOTICE_ABSTRACT</stp>
        <stp>2</stp>
        <stp>300065.SZ</stp>
        <stp>12/31/2016</stp>
        <tr r="Q1355" s="1"/>
      </tp>
      <tp>
        <v>0</v>
        <stp/>
        <stp>EM_S_PROFITNOTICE_ABSTRACT</stp>
        <stp>2</stp>
        <stp>000045.SZ</stp>
        <stp>12/31/2016</stp>
        <tr r="Q41" s="1"/>
      </tp>
      <tp>
        <v>0</v>
        <stp/>
        <stp>EM_S_PROFITNOTICE_ABSTRACT</stp>
        <stp>2</stp>
        <stp>300075.SZ</stp>
        <stp>12/31/2016</stp>
        <tr r="Q1365" s="1"/>
      </tp>
      <tp>
        <v>0</v>
        <stp/>
        <stp>EM_S_PROFITNOTICE_ABSTRACT</stp>
        <stp>2</stp>
        <stp>300085.SZ</stp>
        <stp>12/31/2016</stp>
        <tr r="Q1375" s="1"/>
      </tp>
      <tp>
        <v>0</v>
        <stp/>
        <stp>EM_S_PROFITNOTICE_ABSTRACT</stp>
        <stp>2</stp>
        <stp>300095.SZ</stp>
        <stp>12/31/2016</stp>
        <tr r="Q1385" s="1"/>
      </tp>
      <tp>
        <v>0</v>
        <stp/>
        <stp>EM_S_PROFITNOTICE_ABSTRACT</stp>
        <stp>2</stp>
        <stp>600175.SH</stp>
        <stp>12/31/2016</stp>
        <tr r="Q2006" s="1"/>
      </tp>
      <tp>
        <v>0</v>
        <stp/>
        <stp>EM_S_PROFITNOTICE_ABSTRACT</stp>
        <stp>2</stp>
        <stp>600165.SH</stp>
        <stp>12/31/2016</stp>
        <tr r="Q1997" s="1"/>
      </tp>
      <tp>
        <v>0</v>
        <stp/>
        <stp>EM_S_PROFITNOTICE_ABSTRACT</stp>
        <stp>2</stp>
        <stp>600155.SH</stp>
        <stp>12/31/2016</stp>
        <tr r="Q1988" s="1"/>
      </tp>
      <tp>
        <v>0</v>
        <stp/>
        <stp>EM_S_PROFITNOTICE_ABSTRACT</stp>
        <stp>2</stp>
        <stp>600145.SH</stp>
        <stp>12/31/2016</stp>
        <tr r="Q1980" s="1"/>
      </tp>
      <tp>
        <v>0</v>
        <stp/>
        <stp>EM_S_PROFITNOTICE_ABSTRACT</stp>
        <stp>2</stp>
        <stp>600135.SH</stp>
        <stp>12/31/2016</stp>
        <tr r="Q1973" s="1"/>
      </tp>
      <tp>
        <v>0</v>
        <stp/>
        <stp>EM_S_PROFITNOTICE_ABSTRACT</stp>
        <stp>2</stp>
        <stp>600125.SH</stp>
        <stp>12/31/2016</stp>
        <tr r="Q1964" s="1"/>
      </tp>
      <tp>
        <v>0</v>
        <stp/>
        <stp>EM_S_PROFITNOTICE_ABSTRACT</stp>
        <stp>2</stp>
        <stp>600115.SH</stp>
        <stp>12/31/2016</stp>
        <tr r="Q1955" s="1"/>
      </tp>
      <tp>
        <v>0</v>
        <stp/>
        <stp>EM_S_PROFITNOTICE_ABSTRACT</stp>
        <stp>2</stp>
        <stp>600105.SH</stp>
        <stp>12/31/2016</stp>
        <tr r="Q1945" s="1"/>
      </tp>
      <tp>
        <v>0</v>
        <stp/>
        <stp>EM_S_PROFITNOTICE_ABSTRACT</stp>
        <stp>2</stp>
        <stp>600195.SH</stp>
        <stp>12/31/2016</stp>
        <tr r="Q2024" s="1"/>
      </tp>
      <tp>
        <v>0</v>
        <stp/>
        <stp>EM_S_PROFITNOTICE_ABSTRACT</stp>
        <stp>2</stp>
        <stp>600185.SH</stp>
        <stp>12/31/2016</stp>
        <tr r="Q2015" s="1"/>
      </tp>
      <tp t="s">
        <v>预计2016年1-12月归属于上市公司股东的净利润与上年同期相比将有所下降</v>
        <stp/>
        <stp>EM_S_PROFITNOTICE_ABSTRACT</stp>
        <stp>2</stp>
        <stp>300105.SZ</stp>
        <stp>12/31/2016</stp>
        <tr r="Q1395" s="1"/>
      </tp>
      <tp>
        <v>0</v>
        <stp/>
        <stp>EM_S_PROFITNOTICE_ABSTRACT</stp>
        <stp>2</stp>
        <stp>300115.SZ</stp>
        <stp>12/31/2016</stp>
        <tr r="Q1405" s="1"/>
      </tp>
      <tp t="s">
        <v>预计2016年1-12月归属于上市公司股东的净利润存在不确定性</v>
        <stp/>
        <stp>EM_S_PROFITNOTICE_ABSTRACT</stp>
        <stp>2</stp>
        <stp>300125.SZ</stp>
        <stp>12/31/2016</stp>
        <tr r="Q1415" s="1"/>
      </tp>
      <tp>
        <v>0</v>
        <stp/>
        <stp>EM_S_PROFITNOTICE_ABSTRACT</stp>
        <stp>2</stp>
        <stp>300135.SZ</stp>
        <stp>12/31/2016</stp>
        <tr r="Q1425" s="1"/>
      </tp>
      <tp t="s">
        <v>预计2016年1-12月归属于上市公司股东的净利润盈利: 46,000 万元—53,000 万元,比上年同期增长: 62%—87%</v>
        <stp/>
        <stp>EM_S_PROFITNOTICE_ABSTRACT</stp>
        <stp>2</stp>
        <stp>300145.SZ</stp>
        <stp>12/31/2016</stp>
        <tr r="Q1435" s="1"/>
      </tp>
      <tp t="s">
        <v>预计2016年1-12月归属于上市公司股东的净利润盈利:2,100万元-2,700万元,比上年同期变动幅度:-40.28%至-23.21%</v>
        <stp/>
        <stp>EM_S_PROFITNOTICE_ABSTRACT</stp>
        <stp>2</stp>
        <stp>300155.SZ</stp>
        <stp>12/31/2016</stp>
        <tr r="Q1445" s="1"/>
      </tp>
      <tp>
        <v>0</v>
        <stp/>
        <stp>EM_S_PROFITNOTICE_ABSTRACT</stp>
        <stp>2</stp>
        <stp>000155.SZ</stp>
        <stp>12/31/2016</stp>
        <tr r="Q69" s="1"/>
      </tp>
      <tp>
        <v>0</v>
        <stp/>
        <stp>EM_S_PROFITNOTICE_ABSTRACT</stp>
        <stp>2</stp>
        <stp>300165.SZ</stp>
        <stp>12/31/2016</stp>
        <tr r="Q1455" s="1"/>
      </tp>
      <tp>
        <v>0</v>
        <stp/>
        <stp>EM_S_PROFITNOTICE_ABSTRACT</stp>
        <stp>2</stp>
        <stp>300175.SZ</stp>
        <stp>12/31/2016</stp>
        <tr r="Q1465" s="1"/>
      </tp>
      <tp>
        <v>0</v>
        <stp/>
        <stp>EM_S_PROFITNOTICE_ABSTRACT</stp>
        <stp>2</stp>
        <stp>300185.SZ</stp>
        <stp>12/31/2016</stp>
        <tr r="Q1475" s="1"/>
      </tp>
      <tp>
        <v>0</v>
        <stp/>
        <stp>EM_S_PROFITNOTICE_ABSTRACT</stp>
        <stp>2</stp>
        <stp>300195.SZ</stp>
        <stp>12/31/2016</stp>
        <tr r="Q1484" s="1"/>
      </tp>
      <tp t="s">
        <v>预计2016年1-12月归属于上市公司股东的净利润将会出现亏损</v>
        <stp/>
        <stp>EM_S_PROFITNOTICE_ABSTRACT</stp>
        <stp>2</stp>
        <stp>600875.SH</stp>
        <stp>12/31/2016</stp>
        <tr r="Q2605" s="1"/>
      </tp>
      <tp t="s">
        <v>预计2016年1-12月归属于上市公司股东的净利润与上年同期累计净利润同比下降幅度较大</v>
        <stp/>
        <stp>EM_S_PROFITNOTICE_ABSTRACT</stp>
        <stp>2</stp>
        <stp>600865.SH</stp>
        <stp>12/31/2016</stp>
        <tr r="Q2595" s="1"/>
      </tp>
      <tp>
        <v>0</v>
        <stp/>
        <stp>EM_S_PROFITNOTICE_ABSTRACT</stp>
        <stp>2</stp>
        <stp>600855.SH</stp>
        <stp>12/31/2016</stp>
        <tr r="Q2585" s="1"/>
      </tp>
      <tp>
        <v>0</v>
        <stp/>
        <stp>EM_S_PROFITNOTICE_ABSTRACT</stp>
        <stp>2</stp>
        <stp>600845.SH</stp>
        <stp>12/31/2016</stp>
        <tr r="Q2577" s="1"/>
      </tp>
      <tp>
        <v>0</v>
        <stp/>
        <stp>EM_S_PROFITNOTICE_ABSTRACT</stp>
        <stp>2</stp>
        <stp>600835.SH</stp>
        <stp>12/31/2016</stp>
        <tr r="Q2569" s="1"/>
      </tp>
      <tp>
        <v>0</v>
        <stp/>
        <stp>EM_S_PROFITNOTICE_ABSTRACT</stp>
        <stp>2</stp>
        <stp>600825.SH</stp>
        <stp>12/31/2016</stp>
        <tr r="Q2560" s="1"/>
      </tp>
      <tp t="s">
        <v>预计2016年1-12月归属于上市公司股东的净利润可能为亏损</v>
        <stp/>
        <stp>EM_S_PROFITNOTICE_ABSTRACT</stp>
        <stp>2</stp>
        <stp>600815.SH</stp>
        <stp>12/31/2016</stp>
        <tr r="Q2550" s="1"/>
      </tp>
      <tp>
        <v>0</v>
        <stp/>
        <stp>EM_S_PROFITNOTICE_ABSTRACT</stp>
        <stp>2</stp>
        <stp>600805.SH</stp>
        <stp>12/31/2016</stp>
        <tr r="Q2541" s="1"/>
      </tp>
      <tp>
        <v>0</v>
        <stp/>
        <stp>EM_S_PROFITNOTICE_ABSTRACT</stp>
        <stp>2</stp>
        <stp>600895.SH</stp>
        <stp>12/31/2016</stp>
        <tr r="Q2624" s="1"/>
      </tp>
      <tp>
        <v>0</v>
        <stp/>
        <stp>EM_S_PROFITNOTICE_ABSTRACT</stp>
        <stp>2</stp>
        <stp>600885.SH</stp>
        <stp>12/31/2016</stp>
        <tr r="Q2614" s="1"/>
      </tp>
      <tp>
        <v>0</v>
        <stp/>
        <stp>EM_S_PROFITNOTICE_ABSTRACT</stp>
        <stp>2</stp>
        <stp>000835.SZ</stp>
        <stp>12/31/2016</stp>
        <tr r="Q351" s="1"/>
      </tp>
      <tp>
        <v>0</v>
        <stp/>
        <stp>EM_S_PROFITNOTICE_ABSTRACT</stp>
        <stp>2</stp>
        <stp>000825.SZ</stp>
        <stp>12/31/2016</stp>
        <tr r="Q344" s="1"/>
      </tp>
      <tp>
        <v>0</v>
        <stp/>
        <stp>EM_S_PROFITNOTICE_ABSTRACT</stp>
        <stp>2</stp>
        <stp>000815.SZ</stp>
        <stp>12/31/2016</stp>
        <tr r="Q336" s="1"/>
      </tp>
      <tp>
        <v>0</v>
        <stp/>
        <stp>EM_S_PROFITNOTICE_ABSTRACT</stp>
        <stp>2</stp>
        <stp>000875.SZ</stp>
        <stp>12/31/2016</stp>
        <tr r="Q369" s="1"/>
      </tp>
      <tp>
        <v>0</v>
        <stp/>
        <stp>EM_S_PROFITNOTICE_ABSTRACT</stp>
        <stp>2</stp>
        <stp>000895.SZ</stp>
        <stp>12/31/2016</stp>
        <tr r="Q385" s="1"/>
      </tp>
      <tp>
        <v>0</v>
        <stp/>
        <stp>EM_S_PROFITNOTICE_ABSTRACT</stp>
        <stp>2</stp>
        <stp>000885.SZ</stp>
        <stp>12/31/2016</stp>
        <tr r="Q377" s="1"/>
      </tp>
      <tp t="s">
        <v>预计2016年1-12月归属于上市公司股东的净利润:17,000万元-25,000万元</v>
        <stp/>
        <stp>EM_S_PROFITNOTICE_ABSTRACT</stp>
        <stp>2</stp>
        <stp>600975.SH</stp>
        <stp>12/31/2016</stp>
        <tr r="Q2648" s="1"/>
      </tp>
      <tp>
        <v>0</v>
        <stp/>
        <stp>EM_S_PROFITNOTICE_ABSTRACT</stp>
        <stp>2</stp>
        <stp>600965.SH</stp>
        <stp>12/31/2016</stp>
        <tr r="Q2641" s="1"/>
      </tp>
      <tp>
        <v>0</v>
        <stp/>
        <stp>EM_S_PROFITNOTICE_ABSTRACT</stp>
        <stp>2</stp>
        <stp>600995.SH</stp>
        <stp>12/31/2016</stp>
        <tr r="Q2665" s="1"/>
      </tp>
      <tp>
        <v>0</v>
        <stp/>
        <stp>EM_S_PROFITNOTICE_ABSTRACT</stp>
        <stp>2</stp>
        <stp>600985.SH</stp>
        <stp>12/31/2016</stp>
        <tr r="Q2658" s="1"/>
      </tp>
      <tp>
        <v>0</v>
        <stp/>
        <stp>EM_S_PROFITNOTICE_ABSTRACT</stp>
        <stp>2</stp>
        <stp>000935.SZ</stp>
        <stp>12/31/2016</stp>
        <tr r="Q419" s="1"/>
      </tp>
      <tp t="s">
        <v>预计2016年1-12月归属于上市公司股东的净利润亏损9,500万元-11,000万元,比上年同期下降378.08%-421.99%</v>
        <stp/>
        <stp>EM_S_PROFITNOTICE_ABSTRACT</stp>
        <stp>2</stp>
        <stp>000925.SZ</stp>
        <stp>12/31/2016</stp>
        <tr r="Q410" s="1"/>
      </tp>
      <tp>
        <v>0</v>
        <stp/>
        <stp>EM_S_PROFITNOTICE_ABSTRACT</stp>
        <stp>2</stp>
        <stp>000915.SZ</stp>
        <stp>12/31/2016</stp>
        <tr r="Q401" s="1"/>
      </tp>
      <tp>
        <v>0</v>
        <stp/>
        <stp>EM_S_PROFITNOTICE_ABSTRACT</stp>
        <stp>2</stp>
        <stp>000905.SZ</stp>
        <stp>12/31/2016</stp>
        <tr r="Q393" s="1"/>
      </tp>
      <tp>
        <v>0</v>
        <stp/>
        <stp>EM_S_PROFITNOTICE_ABSTRACT</stp>
        <stp>2</stp>
        <stp>000975.SZ</stp>
        <stp>12/31/2016</stp>
        <tr r="Q447" s="1"/>
      </tp>
      <tp>
        <v>0</v>
        <stp/>
        <stp>EM_S_PROFITNOTICE_ABSTRACT</stp>
        <stp>2</stp>
        <stp>000965.SZ</stp>
        <stp>12/31/2016</stp>
        <tr r="Q438" s="1"/>
      </tp>
      <tp t="s">
        <v>预计2016年1-12月归属于上市公司股东的净利润3,200-4,800万元</v>
        <stp/>
        <stp>EM_S_PROFITNOTICE_ABSTRACT</stp>
        <stp>2</stp>
        <stp>000955.SZ</stp>
        <stp>12/31/2016</stp>
        <tr r="Q430" s="1"/>
      </tp>
      <tp t="s">
        <v>预计2016年1-12月归属于上市公司股东的净利润亏损11,000万元-15,000万元,同比上年下降1,833.89%-2,464.40%</v>
        <stp/>
        <stp>EM_S_PROFITNOTICE_ABSTRACT</stp>
        <stp>2</stp>
        <stp>000995.SZ</stp>
        <stp>12/31/2016</stp>
        <tr r="Q462" s="1"/>
      </tp>
      <tp t="s">
        <v>预计2016年1-12月归属于上市公司股东的净利润2,400万元-2,700万元</v>
        <stp/>
        <stp>EM_S_PROFITNOTICE_ABSTRACT</stp>
        <stp>2</stp>
        <stp>000985.SZ</stp>
        <stp>12/31/2016</stp>
        <tr r="Q456" s="1"/>
      </tp>
      <tp>
        <v>0</v>
        <stp/>
        <stp>EM_S_PROFITNOTICE_ABSTRACT</stp>
        <stp>2</stp>
        <stp>603555.SH</stp>
        <stp>12/31/2016</stp>
        <tr r="Q2933" s="1"/>
      </tp>
      <tp>
        <v>0</v>
        <stp/>
        <stp>EM_S_PROFITNOTICE_ABSTRACT</stp>
        <stp>2</stp>
        <stp>603515.SH</stp>
        <stp>12/31/2016</stp>
        <tr r="Q2928" s="1"/>
      </tp>
      <tp t="s">
        <v>预计2016年1-12月归属于上市公司股东的净利润15,000万元-18,000万元,比上年同期增长28%-54%</v>
        <stp/>
        <stp>EM_S_PROFITNOTICE_ABSTRACT</stp>
        <stp>2</stp>
        <stp>603585.SH</stp>
        <stp>12/31/2016</stp>
        <tr r="Q2942" s="1"/>
      </tp>
      <tp>
        <v>0</v>
        <stp/>
        <stp>EM_S_PROFITNOTICE_ABSTRACT</stp>
        <stp>2</stp>
        <stp>603355.SH</stp>
        <stp>12/31/2016</stp>
        <tr r="Q2915" s="1"/>
      </tp>
      <tp>
        <v>0</v>
        <stp/>
        <stp>EM_S_PROFITNOTICE_ABSTRACT</stp>
        <stp>2</stp>
        <stp>603315.SH</stp>
        <stp>12/31/2016</stp>
        <tr r="Q2905" s="1"/>
      </tp>
      <tp>
        <v>0</v>
        <stp/>
        <stp>EM_S_PROFITNOTICE_ABSTRACT</stp>
        <stp>2</stp>
        <stp>603025.SH</stp>
        <stp>12/31/2016</stp>
        <tr r="Q2846" s="1"/>
      </tp>
      <tp>
        <v>0</v>
        <stp/>
        <stp>EM_S_PROFITNOTICE_ABSTRACT</stp>
        <stp>2</stp>
        <stp>603015.SH</stp>
        <stp>12/31/2016</stp>
        <tr r="Q2837" s="1"/>
      </tp>
      <tp t="s">
        <v>预计2016年1-12月归属于上市公司股东的净利润与上年同期相比大幅度下降</v>
        <stp/>
        <stp>EM_S_PROFITNOTICE_ABSTRACT</stp>
        <stp>2</stp>
        <stp>603005.SH</stp>
        <stp>12/31/2016</stp>
        <tr r="Q2829" s="1"/>
      </tp>
      <tp>
        <v>0</v>
        <stp/>
        <stp>EM_S_PROFITNOTICE_ABSTRACT</stp>
        <stp>2</stp>
        <stp>603085.SH</stp>
        <stp>12/31/2016</stp>
        <tr r="Q2861" s="1"/>
      </tp>
      <tp>
        <v>0</v>
        <stp/>
        <stp>EM_S_PROFITNOTICE_ABSTRACT</stp>
        <stp>2</stp>
        <stp>603885.SH</stp>
        <stp>12/31/2016</stp>
        <tr r="Q3005" s="1"/>
      </tp>
      <tp t="s">
        <v>预计2016年1-12月归属于上市公司股东的净利润32,239.71万元-39,915.84万元,较上年同期增长5%-30%</v>
        <stp/>
        <stp>EM_S_PROFITNOTICE_ABSTRACT</stp>
        <stp>2</stp>
        <stp>002635.SZ</stp>
        <stp>12/31/2016</stp>
        <tr r="Q1102" s="1"/>
      </tp>
      <tp t="s">
        <v>预计2016年1-12月归属于上市公司股东的净利润盈利:5,647万元-7,665万元,与上年同期增长40.00%-90.00%</v>
        <stp/>
        <stp>EM_S_PROFITNOTICE_ABSTRACT</stp>
        <stp>2</stp>
        <stp>002625.SZ</stp>
        <stp>12/31/2016</stp>
        <tr r="Q1092" s="1"/>
      </tp>
      <tp t="s">
        <v>预计2016年1-12月归属于上市公司股东的净利润盈利:11,903.23万元-13,763.11万元,比上年同期增长220%-270%</v>
        <stp/>
        <stp>EM_S_PROFITNOTICE_ABSTRACT</stp>
        <stp>2</stp>
        <stp>002615.SZ</stp>
        <stp>12/31/2016</stp>
        <tr r="Q1082" s="1"/>
      </tp>
      <tp t="s">
        <v>预计2016年1-12月归属于上市公司股东的净利润:7,128.14万元-11,880.24万元,比上年同期变动:-25.00%至25.00%</v>
        <stp/>
        <stp>EM_S_PROFITNOTICE_ABSTRACT</stp>
        <stp>2</stp>
        <stp>002605.SZ</stp>
        <stp>12/31/2016</stp>
        <tr r="Q1072" s="1"/>
      </tp>
      <tp t="s">
        <v>预计2016年1-12月归属于上市公司股东的净利润:12,115.63万元-14,807.99万元,比上年同期上升:35.00%-65.00%。</v>
        <stp/>
        <stp>EM_S_PROFITNOTICE_ABSTRACT</stp>
        <stp>2</stp>
        <stp>002675.SZ</stp>
        <stp>12/31/2016</stp>
        <tr r="Q1142" s="1"/>
      </tp>
      <tp t="s">
        <v>预计2016年1-12月归属于上市公司股东的净利润:13,542.92万元-18,621.52万元,比上年同期变动-20%至10%</v>
        <stp/>
        <stp>EM_S_PROFITNOTICE_ABSTRACT</stp>
        <stp>2</stp>
        <stp>002665.SZ</stp>
        <stp>12/31/2016</stp>
        <tr r="Q1132" s="1"/>
      </tp>
      <tp t="s">
        <v>预计2016年1-12月归属于上市公司股东的净利润盈利:1,537.57万元-2,306.36万元,比上年同期变动-20%至20%</v>
        <stp/>
        <stp>EM_S_PROFITNOTICE_ABSTRACT</stp>
        <stp>2</stp>
        <stp>002655.SZ</stp>
        <stp>12/31/2016</stp>
        <tr r="Q1122" s="1"/>
      </tp>
      <tp t="s">
        <v>预计2016年1-12月归属于上市公司股东的净利润:5,500万元-6,500万元</v>
        <stp/>
        <stp>EM_S_PROFITNOTICE_ABSTRACT</stp>
        <stp>2</stp>
        <stp>002645.SZ</stp>
        <stp>12/31/2016</stp>
        <tr r="Q1112" s="1"/>
      </tp>
      <tp t="s">
        <v>预计2016年1-12月归属于上市公司股东的净利润7,305.67万元-9,132.09万元,与上年同期增长20%-50%</v>
        <stp/>
        <stp>EM_S_PROFITNOTICE_ABSTRACT</stp>
        <stp>2</stp>
        <stp>002695.SZ</stp>
        <stp>12/31/2016</stp>
        <tr r="Q1162" s="1"/>
      </tp>
      <tp t="s">
        <v>预计2016年1-12月归属于上市公司股东的净利润盈利:2,191.08万元-3,067.51万元,比上年同期上升:0%-40%</v>
        <stp/>
        <stp>EM_S_PROFITNOTICE_ABSTRACT</stp>
        <stp>2</stp>
        <stp>002685.SZ</stp>
        <stp>12/31/2016</stp>
        <tr r="Q1152" s="1"/>
      </tp>
      <tp t="s">
        <v>预计2016年1-12月归属于上市公司股东的净利润盈利:3,032.09万元-3,823.07万元,较上年同期增长15%-45%</v>
        <stp/>
        <stp>EM_S_PROFITNOTICE_ABSTRACT</stp>
        <stp>2</stp>
        <stp>002735.SZ</stp>
        <stp>12/31/2016</stp>
        <tr r="Q1199" s="1"/>
      </tp>
      <tp t="s">
        <v>预计2016年1-12月归属于上市公司股东的净利润盈利:3,893.2万元-5,005.54万元,与上年同期相比下降10.00%-30.00%</v>
        <stp/>
        <stp>EM_S_PROFITNOTICE_ABSTRACT</stp>
        <stp>2</stp>
        <stp>002725.SZ</stp>
        <stp>12/31/2016</stp>
        <tr r="Q1189" s="1"/>
      </tp>
      <tp t="s">
        <v>预计2016年1-12月归属于上市公司股东的净利润:0万元-500万元</v>
        <stp/>
        <stp>EM_S_PROFITNOTICE_ABSTRACT</stp>
        <stp>2</stp>
        <stp>002715.SZ</stp>
        <stp>12/31/2016</stp>
        <tr r="Q1180" s="1"/>
      </tp>
      <tp t="s">
        <v>预计2016年1-12月归属于上市公司股东的净利润:36,857.83万元-45,363.49万元,比上年同期增长:30.00%-60.00%</v>
        <stp/>
        <stp>EM_S_PROFITNOTICE_ABSTRACT</stp>
        <stp>2</stp>
        <stp>002705.SZ</stp>
        <stp>12/31/2016</stp>
        <tr r="Q1171" s="1"/>
      </tp>
      <tp t="s">
        <v>预计2016年1-12月归属于上市公司股东的净利润:12,115.23万元-15,022.88万元,比上年同期增长:25.00%-55.00%</v>
        <stp/>
        <stp>EM_S_PROFITNOTICE_ABSTRACT</stp>
        <stp>2</stp>
        <stp>002775.SZ</stp>
        <stp>12/31/2016</stp>
        <tr r="Q1235" s="1"/>
      </tp>
      <tp t="s">
        <v>预计2016年1-12月归属于上市公司股东的净利润:11,106.48万元-14,068.21万元,比上年同期增长:50.00%-90.00%</v>
        <stp/>
        <stp>EM_S_PROFITNOTICE_ABSTRACT</stp>
        <stp>2</stp>
        <stp>002765.SZ</stp>
        <stp>12/31/2016</stp>
        <tr r="Q1226" s="1"/>
      </tp>
      <tp t="s">
        <v>预计2016年1-12月归属于上市公司股东的净利润:188.65万元至943.23万元,同比上年下降50%-90%</v>
        <stp/>
        <stp>EM_S_PROFITNOTICE_ABSTRACT</stp>
        <stp>2</stp>
        <stp>002755.SZ</stp>
        <stp>12/31/2016</stp>
        <tr r="Q1217" s="1"/>
      </tp>
      <tp t="s">
        <v>预计2016年1-12月归属于上市公司股东的净利润42,000万元-48,000万元,比上年同期增长64.35%-87.83%</v>
        <stp/>
        <stp>EM_S_PROFITNOTICE_ABSTRACT</stp>
        <stp>2</stp>
        <stp>002745.SZ</stp>
        <stp>12/31/2016</stp>
        <tr r="Q1208" s="1"/>
      </tp>
      <tp t="s">
        <v>预计2016年1-12月归属于上市公司股东的净利润:5,940.16万元-7,920.22万元,比上年同期变动:-10.00%至20.00%</v>
        <stp/>
        <stp>EM_S_PROFITNOTICE_ABSTRACT</stp>
        <stp>2</stp>
        <stp>002795.SZ</stp>
        <stp>12/31/2016</stp>
        <tr r="Q1253" s="1"/>
      </tp>
      <tp t="s">
        <v>预计2016年1-12月归属于上市公司股东的净利润盈利:2,000万元-2,800万元,比上年同期变动-5.12%至32.83%</v>
        <stp/>
        <stp>EM_S_PROFITNOTICE_ABSTRACT</stp>
        <stp>2</stp>
        <stp>002785.SZ</stp>
        <stp>12/31/2016</stp>
        <tr r="Q1244" s="1"/>
      </tp>
      <tp t="s">
        <v>预计2016年1-12月归属于上市公司股东的净利润:1,310.2万元-3,493.87万元,比上年同期下降:20.00%-70.00%</v>
        <stp/>
        <stp>EM_S_PROFITNOTICE_ABSTRACT</stp>
        <stp>2</stp>
        <stp>002435.SZ</stp>
        <stp>12/31/2016</stp>
        <tr r="Q903" s="1"/>
      </tp>
      <tp t="s">
        <v>预计2016年1-12月归属于上市公司股东的净利润:13,957.78万元-18,003.52万元,比上年同期增长:72.5%-122.5%</v>
        <stp/>
        <stp>EM_S_PROFITNOTICE_ABSTRACT</stp>
        <stp>2</stp>
        <stp>002425.SZ</stp>
        <stp>12/31/2016</stp>
        <tr r="Q893" s="1"/>
      </tp>
      <tp t="s">
        <v>预计2016年1-12月归属于上市公司股东的净利润盈利674,940.71万元-792,321.70万元,较上年同期增长15%-35%</v>
        <stp/>
        <stp>EM_S_PROFITNOTICE_ABSTRACT</stp>
        <stp>2</stp>
        <stp>002415.SZ</stp>
        <stp>12/31/2016</stp>
        <tr r="Q883" s="1"/>
      </tp>
      <tp t="s">
        <v>预计2016年1-12月归属于上市公司股东的净利润13,016.06万元-16,920.88万元,较上年同期增长0%-30%</v>
        <stp/>
        <stp>EM_S_PROFITNOTICE_ABSTRACT</stp>
        <stp>2</stp>
        <stp>002405.SZ</stp>
        <stp>12/31/2016</stp>
        <tr r="Q873" s="1"/>
      </tp>
      <tp t="s">
        <v>预计2016年1-12月归属于上市公司股东的净利润:113,243.4万元-124,028.48万元,比上年同期增长:5.00%-15.00%</v>
        <stp/>
        <stp>EM_S_PROFITNOTICE_ABSTRACT</stp>
        <stp>2</stp>
        <stp>002475.SZ</stp>
        <stp>12/31/2016</stp>
        <tr r="Q943" s="1"/>
      </tp>
      <tp t="s">
        <v>预计2016年1-12月归属于上市公司股东的净利润盈利:52,162.83万元-75,346.30万元,比上年同期变动-10%至30%</v>
        <stp/>
        <stp>EM_S_PROFITNOTICE_ABSTRACT</stp>
        <stp>2</stp>
        <stp>002465.SZ</stp>
        <stp>12/31/2016</stp>
        <tr r="Q933" s="1"/>
      </tp>
      <tp t="s">
        <v>预计2016年1-12月归属于上市公司股东的净利润:6,613.92万元-8,417.71万元,比上年同期增长:10.00%-40.00%</v>
        <stp/>
        <stp>EM_S_PROFITNOTICE_ABSTRACT</stp>
        <stp>2</stp>
        <stp>002455.SZ</stp>
        <stp>12/31/2016</stp>
        <tr r="Q923" s="1"/>
      </tp>
      <tp t="s">
        <v>预计2016年1-12月归属于上市公司股东的净利润:22,298.03万元-29,266.17万元,比上年同期增长:60.00%-110.00%</v>
        <stp/>
        <stp>EM_S_PROFITNOTICE_ABSTRACT</stp>
        <stp>2</stp>
        <stp>002445.SZ</stp>
        <stp>12/31/2016</stp>
        <tr r="Q913" s="1"/>
      </tp>
      <tp t="s">
        <v>预计2016年1-12月归属于上市公司股东的净利润:3,955.15万元-4,746.18万元,比上年同期上升:0.00%-20.00%</v>
        <stp/>
        <stp>EM_S_PROFITNOTICE_ABSTRACT</stp>
        <stp>2</stp>
        <stp>002495.SZ</stp>
        <stp>12/31/2016</stp>
        <tr r="Q963" s="1"/>
      </tp>
      <tp t="s">
        <v>预计2016年1-12月归属于上市公司股东的净利润:451.72万元-1,581.03万元,比上年同期下降30%-80%</v>
        <stp/>
        <stp>EM_S_PROFITNOTICE_ABSTRACT</stp>
        <stp>2</stp>
        <stp>002485.SZ</stp>
        <stp>12/31/2016</stp>
        <tr r="Q953" s="1"/>
      </tp>
      <tp t="s">
        <v>预计2016年1-12月归属于上市公司股东的净利润1,000万元-3,000万元</v>
        <stp/>
        <stp>EM_S_PROFITNOTICE_ABSTRACT</stp>
        <stp>2</stp>
        <stp>002535.SZ</stp>
        <stp>12/31/2016</stp>
        <tr r="Q1002" s="1"/>
      </tp>
      <tp t="s">
        <v>预计2016年1-12月归属于上市公司股东的净利润1,753.06万元-2,629.6万元,较上年同期变动-20%至20%</v>
        <stp/>
        <stp>EM_S_PROFITNOTICE_ABSTRACT</stp>
        <stp>2</stp>
        <stp>002515.SZ</stp>
        <stp>12/31/2016</stp>
        <tr r="Q983" s="1"/>
      </tp>
      <tp t="s">
        <v>预计2016年1-12月归属于上市公司股东的净利润7,500万元-8,500万元,与上年同期增长2,402.34%-2,735.98%</v>
        <stp/>
        <stp>EM_S_PROFITNOTICE_ABSTRACT</stp>
        <stp>2</stp>
        <stp>002505.SZ</stp>
        <stp>12/31/2016</stp>
        <tr r="Q973" s="1"/>
      </tp>
      <tp t="s">
        <v>预计2016年1-12月归属于上市公司股东的净利润盈利:1,363.98万元-2,273.3万元,比上年同期变动-25%至25%</v>
        <stp/>
        <stp>EM_S_PROFITNOTICE_ABSTRACT</stp>
        <stp>2</stp>
        <stp>002575.SZ</stp>
        <stp>12/31/2016</stp>
        <tr r="Q1042" s="1"/>
      </tp>
      <tp t="s">
        <v>预计2016年1-12月归属于上市公司股东的净利润:8,608.55万元-14,347.58万元,比上年同期下降0%-40%</v>
        <stp/>
        <stp>EM_S_PROFITNOTICE_ABSTRACT</stp>
        <stp>2</stp>
        <stp>002565.SZ</stp>
        <stp>12/31/2016</stp>
        <tr r="Q1032" s="1"/>
      </tp>
      <tp t="s">
        <v>预计2016年1-12月归属于上市公司股东的净利润盈利:95,000万元-105,000万元,较上年同期增长87.74%-107.50%</v>
        <stp/>
        <stp>EM_S_PROFITNOTICE_ABSTRACT</stp>
        <stp>2</stp>
        <stp>002555.SZ</stp>
        <stp>12/31/2016</stp>
        <tr r="Q1022" s="1"/>
      </tp>
      <tp t="s">
        <v>预计2016年1-12月归属于上市公司股东的净利润:14,511.82万元–16,930.45万元,比上年同期增长:140.00%-180.00%。</v>
        <stp/>
        <stp>EM_S_PROFITNOTICE_ABSTRACT</stp>
        <stp>2</stp>
        <stp>002545.SZ</stp>
        <stp>12/31/2016</stp>
        <tr r="Q1012" s="1"/>
      </tp>
      <tp t="s">
        <v>预计2016年1-12月归属于上市公司股东的净利润:64,445.66万元-77,334.79万元,比上年同期增长:0.00%-20.00%</v>
        <stp/>
        <stp>EM_S_PROFITNOTICE_ABSTRACT</stp>
        <stp>2</stp>
        <stp>002595.SZ</stp>
        <stp>12/31/2016</stp>
        <tr r="Q1062" s="1"/>
      </tp>
      <tp t="s">
        <v>预计2016年1-12月归属于上市公司股东的净利润13,256万元-16,871万元,与上年同期上升10%-40%</v>
        <stp/>
        <stp>EM_S_PROFITNOTICE_ABSTRACT</stp>
        <stp>2</stp>
        <stp>002585.SZ</stp>
        <stp>12/31/2016</stp>
        <tr r="Q1052" s="1"/>
      </tp>
      <tp t="s">
        <v>预计2016年1-12月归属于上市公司股东的净利润:2,720.48万元-3,264.57万元,比上年同期增长150%-200%</v>
        <stp/>
        <stp>EM_S_PROFITNOTICE_ABSTRACT</stp>
        <stp>2</stp>
        <stp>002235.SZ</stp>
        <stp>12/31/2016</stp>
        <tr r="Q704" s="1"/>
      </tp>
      <tp t="s">
        <v>预计2016年1-12月归属于上市公司股东的净利润:4,231.83万元-6,770.92万元,比上年同期下降:20.00%-50.00%</v>
        <stp/>
        <stp>EM_S_PROFITNOTICE_ABSTRACT</stp>
        <stp>2</stp>
        <stp>002225.SZ</stp>
        <stp>12/31/2016</stp>
        <tr r="Q694" s="1"/>
      </tp>
      <tp t="s">
        <v>预计2016年1-12月归属于上市公司股东的净利润亏损30,012.14万元-36,938.02万元</v>
        <stp/>
        <stp>EM_S_PROFITNOTICE_ABSTRACT</stp>
        <stp>2</stp>
        <stp>002215.SZ</stp>
        <stp>12/31/2016</stp>
        <tr r="Q684" s="1"/>
      </tp>
      <tp t="s">
        <v>预计2016年1-12月归属于上市公司股东的净利润盈利:500万元至1500万元</v>
        <stp/>
        <stp>EM_S_PROFITNOTICE_ABSTRACT</stp>
        <stp>2</stp>
        <stp>002205.SZ</stp>
        <stp>12/31/2016</stp>
        <tr r="Q674" s="1"/>
      </tp>
      <tp t="s">
        <v>预计2016年1-12月归属于上市公司股东的净利润盈利:33,900万元-45,200万元,与上年同期相比变动幅度为-10%至20%</v>
        <stp/>
        <stp>EM_S_PROFITNOTICE_ABSTRACT</stp>
        <stp>2</stp>
        <stp>002275.SZ</stp>
        <stp>12/31/2016</stp>
        <tr r="Q743" s="1"/>
      </tp>
      <tp t="s">
        <v>预计2016年1-12月归属于上市公司股东的净利润盈利:500万元-800万元</v>
        <stp/>
        <stp>EM_S_PROFITNOTICE_ABSTRACT</stp>
        <stp>2</stp>
        <stp>002265.SZ</stp>
        <stp>12/31/2016</stp>
        <tr r="Q733" s="1"/>
      </tp>
      <tp t="s">
        <v>预计2016年1-12月归属于上市公司股东的净利润盈利:7,632.42万元-9,328.52万元,与上年同期相比变动幅度为-10.00%至10.00%</v>
        <stp/>
        <stp>EM_S_PROFITNOTICE_ABSTRACT</stp>
        <stp>2</stp>
        <stp>002255.SZ</stp>
        <stp>12/31/2016</stp>
        <tr r="Q724" s="1"/>
      </tp>
      <tp t="s">
        <v>预计2016年1-12月归属于上市公司股东的净利润20,522.01万元-27,765.07万元,较上年同期变动-15%至15%</v>
        <stp/>
        <stp>EM_S_PROFITNOTICE_ABSTRACT</stp>
        <stp>2</stp>
        <stp>002245.SZ</stp>
        <stp>12/31/2016</stp>
        <tr r="Q714" s="1"/>
      </tp>
      <tp t="s">
        <v>预计2016年1-12月归属于上市公司股东的净利润盈利:700万元-1,000万元,比上年同期增长9.96%-57.08%</v>
        <stp/>
        <stp>EM_S_PROFITNOTICE_ABSTRACT</stp>
        <stp>2</stp>
        <stp>002295.SZ</stp>
        <stp>12/31/2016</stp>
        <tr r="Q763" s="1"/>
      </tp>
      <tp t="s">
        <v>预计2016年1-12月归属于上市公司股东的净利润盈利61,126.7万元-76,408.38万元,比上年同期增长20%-50%</v>
        <stp/>
        <stp>EM_S_PROFITNOTICE_ABSTRACT</stp>
        <stp>2</stp>
        <stp>002285.SZ</stp>
        <stp>12/31/2016</stp>
        <tr r="Q753" s="1"/>
      </tp>
      <tp t="s">
        <v>预计2016年1-12月归属于上市公司股东的净利润盈利:17,511.56万元-23,348.75万元,比上年同期增长20%-60%</v>
        <stp/>
        <stp>EM_S_PROFITNOTICE_ABSTRACT</stp>
        <stp>2</stp>
        <stp>002335.SZ</stp>
        <stp>12/31/2016</stp>
        <tr r="Q803" s="1"/>
      </tp>
      <tp t="s">
        <v>预计2016年1-12月归属于上市公司股东的净利润21,450.23万元-39,325.42万元,比上年同期变动幅度10%至-40%</v>
        <stp/>
        <stp>EM_S_PROFITNOTICE_ABSTRACT</stp>
        <stp>2</stp>
        <stp>002325.SZ</stp>
        <stp>12/31/2016</stp>
        <tr r="Q793" s="1"/>
      </tp>
      <tp t="s">
        <v>预计2016年1-12月归属于上市公司股东的净利润4,716.18万元-9,432.37万元,与上年同期下降40%-70%</v>
        <stp/>
        <stp>EM_S_PROFITNOTICE_ABSTRACT</stp>
        <stp>2</stp>
        <stp>002315.SZ</stp>
        <stp>12/31/2016</stp>
        <tr r="Q783" s="1"/>
      </tp>
      <tp t="s">
        <v>预计2016年1-12月归属于上市公司股东的净利润:3,000万元-4,500万元,同比上年变动-2.24%至46.64%</v>
        <stp/>
        <stp>EM_S_PROFITNOTICE_ABSTRACT</stp>
        <stp>2</stp>
        <stp>002305.SZ</stp>
        <stp>12/31/2016</stp>
        <tr r="Q773" s="1"/>
      </tp>
      <tp t="s">
        <v>预计2016年1-12月归属于上市公司股东的净利润28,611.32万元-45,778.10万元,与上年同期下降20%-50%</v>
        <stp/>
        <stp>EM_S_PROFITNOTICE_ABSTRACT</stp>
        <stp>2</stp>
        <stp>002375.SZ</stp>
        <stp>12/31/2016</stp>
        <tr r="Q843" s="1"/>
      </tp>
      <tp t="s">
        <v>预计2016年1-12月归属于上市公司股东的净利润:5,283.78万元-6,164.41万元,比上年同期增长:200.00%-250.00%</v>
        <stp/>
        <stp>EM_S_PROFITNOTICE_ABSTRACT</stp>
        <stp>2</stp>
        <stp>002365.SZ</stp>
        <stp>12/31/2016</stp>
        <tr r="Q833" s="1"/>
      </tp>
      <tp t="s">
        <v>预计2016年1-12月归属于上市公司股东的净利润:4,915.35万元-6,007.65万元,比上年同期增长:80.00%-120.00%</v>
        <stp/>
        <stp>EM_S_PROFITNOTICE_ABSTRACT</stp>
        <stp>2</stp>
        <stp>002355.SZ</stp>
        <stp>12/31/2016</stp>
        <tr r="Q823" s="1"/>
      </tp>
      <tp t="s">
        <v>预计2016年1-12月归属于上市公司股东的净利润:22,979.42万元-33,192.5万元,同比上年变动:-10%至30%</v>
        <stp/>
        <stp>EM_S_PROFITNOTICE_ABSTRACT</stp>
        <stp>2</stp>
        <stp>002345.SZ</stp>
        <stp>12/31/2016</stp>
        <tr r="Q813" s="1"/>
      </tp>
      <tp t="s">
        <v>预计2016年1-12月归属于上市公司股东的净利润:3,009.95万元–4,167.62万元,比上年同期增长:30.00%-80.00%。</v>
        <stp/>
        <stp>EM_S_PROFITNOTICE_ABSTRACT</stp>
        <stp>2</stp>
        <stp>002395.SZ</stp>
        <stp>12/31/2016</stp>
        <tr r="Q863" s="1"/>
      </tp>
      <tp t="s">
        <v>预计2016年1-12月归属于上市公司股东的净利润98,776.54万元-119,942.94万元,比上年同期增长40%-70%</v>
        <stp/>
        <stp>EM_S_PROFITNOTICE_ABSTRACT</stp>
        <stp>2</stp>
        <stp>002385.SZ</stp>
        <stp>12/31/2016</stp>
        <tr r="Q853" s="1"/>
      </tp>
      <tp t="s">
        <v>预计2016年1-12月归属于上市公司股东的净利润:29,081.4万元-33,235.89万元,比上年同期增长:40.00%-60.00%</v>
        <stp/>
        <stp>EM_S_PROFITNOTICE_ABSTRACT</stp>
        <stp>2</stp>
        <stp>002035.SZ</stp>
        <stp>12/31/2016</stp>
        <tr r="Q504" s="1"/>
      </tp>
      <tp t="s">
        <v>预计2016年1-12月归属于上市公司股东的净利润24,498万元-27,998万元,较上年同期增长5%-20%</v>
        <stp/>
        <stp>EM_S_PROFITNOTICE_ABSTRACT</stp>
        <stp>2</stp>
        <stp>002025.SZ</stp>
        <stp>12/31/2016</stp>
        <tr r="Q494" s="1"/>
      </tp>
      <tp t="s">
        <v>预计2016年1-12月归属于上市公司股东的净利润亏损3600万元-4100万元</v>
        <stp/>
        <stp>EM_S_PROFITNOTICE_ABSTRACT</stp>
        <stp>2</stp>
        <stp>002015.SZ</stp>
        <stp>12/31/2016</stp>
        <tr r="Q484" s="1"/>
      </tp>
      <tp t="s">
        <v>预计2016年1-12月归属于上市公司股东的净利润盈利:1,986万元-2,979万元,较上年同期增长0%-50%</v>
        <stp/>
        <stp>EM_S_PROFITNOTICE_ABSTRACT</stp>
        <stp>2</stp>
        <stp>002005.SZ</stp>
        <stp>12/31/2016</stp>
        <tr r="Q474" s="1"/>
      </tp>
      <tp t="s">
        <v>预计2016年1-12月归属于上市公司股东的净利润为14,000万元-20,000万元</v>
        <stp/>
        <stp>EM_S_PROFITNOTICE_ABSTRACT</stp>
        <stp>2</stp>
        <stp>002075.SZ</stp>
        <stp>12/31/2016</stp>
        <tr r="Q544" s="1"/>
      </tp>
      <tp t="s">
        <v>预计2016年1-12月归属于上市公司股东的净利润114,187.84万元-148,444.19万元,比上年同期增长0%-30%</v>
        <stp/>
        <stp>EM_S_PROFITNOTICE_ABSTRACT</stp>
        <stp>2</stp>
        <stp>002065.SZ</stp>
        <stp>12/31/2016</stp>
        <tr r="Q534" s="1"/>
      </tp>
      <tp t="s">
        <v>预计2016年1-12月归属于上市公司股东的净利润6,814.70万元-9,370.21万元,比上年同期变动幅度10%至-20%</v>
        <stp/>
        <stp>EM_S_PROFITNOTICE_ABSTRACT</stp>
        <stp>2</stp>
        <stp>002055.SZ</stp>
        <stp>12/31/2016</stp>
        <tr r="Q524" s="1"/>
      </tp>
      <tp t="s">
        <v>预计2016年1-12月归属于上市公司股东的净利润4,796.48万元-6,235.42万元,同比上年变动0%-30%</v>
        <stp/>
        <stp>EM_S_PROFITNOTICE_ABSTRACT</stp>
        <stp>2</stp>
        <stp>002045.SZ</stp>
        <stp>12/31/2016</stp>
        <tr r="Q514" s="1"/>
      </tp>
      <tp t="s">
        <v>预计2016年1-12月归属于上市公司股东的净利润:1,086.06万元-1,991.11万元,比上年同期变动:-40.00%至10.00%</v>
        <stp/>
        <stp>EM_S_PROFITNOTICE_ABSTRACT</stp>
        <stp>2</stp>
        <stp>002095.SZ</stp>
        <stp>12/31/2016</stp>
        <tr r="Q564" s="1"/>
      </tp>
      <tp t="s">
        <v>预计2016年1-12月归属于上市公司股东的净利润:95,709.08万元-119,636.36万元,比上年同期增长:20.00%-50.00%</v>
        <stp/>
        <stp>EM_S_PROFITNOTICE_ABSTRACT</stp>
        <stp>2</stp>
        <stp>002085.SZ</stp>
        <stp>12/31/2016</stp>
        <tr r="Q554" s="1"/>
      </tp>
      <tp t="s">
        <v>预计2016年1-12月归属于上市公司股东的净利润3,112.52万元至3,804.19万元,比上年同期变动幅度-10%至10%</v>
        <stp/>
        <stp>EM_S_PROFITNOTICE_ABSTRACT</stp>
        <stp>2</stp>
        <stp>002135.SZ</stp>
        <stp>12/31/2016</stp>
        <tr r="Q604" s="1"/>
      </tp>
      <tp t="s">
        <v>预计2016年1-12月归属于上市公司股东的净利润:1,800万元-2,300万元,比上年同期增长:57.41%-101.13%</v>
        <stp/>
        <stp>EM_S_PROFITNOTICE_ABSTRACT</stp>
        <stp>2</stp>
        <stp>002125.SZ</stp>
        <stp>12/31/2016</stp>
        <tr r="Q594" s="1"/>
      </tp>
      <tp t="s">
        <v>预计2016年1-12月归属于上市公司股东的净利润1,708.72万元-2,658万元,同比上年变动-10%至40%</v>
        <stp/>
        <stp>EM_S_PROFITNOTICE_ABSTRACT</stp>
        <stp>2</stp>
        <stp>002115.SZ</stp>
        <stp>12/31/2016</stp>
        <tr r="Q584" s="1"/>
      </tp>
      <tp t="s">
        <v>预计2016年1-12月归属于上市公司股东的净利润:3000万元-4800万元</v>
        <stp/>
        <stp>EM_S_PROFITNOTICE_ABSTRACT</stp>
        <stp>2</stp>
        <stp>002105.SZ</stp>
        <stp>12/31/2016</stp>
        <tr r="Q574" s="1"/>
      </tp>
      <tp t="s">
        <v>预计2016年1-12月归属于上市公司股东的净利润:11,000万元-15,000万元,比上年同期增长:106.13%-181.08%</v>
        <stp/>
        <stp>EM_S_PROFITNOTICE_ABSTRACT</stp>
        <stp>2</stp>
        <stp>002175.SZ</stp>
        <stp>12/31/2016</stp>
        <tr r="Q644" s="1"/>
      </tp>
      <tp t="s">
        <v>预计2016年1-12月归属于上市公司股东的净利润盈利:11,280万元-14,360万元,比上年同期增长10%-40%</v>
        <stp/>
        <stp>EM_S_PROFITNOTICE_ABSTRACT</stp>
        <stp>2</stp>
        <stp>002165.SZ</stp>
        <stp>12/31/2016</stp>
        <tr r="Q634" s="1"/>
      </tp>
      <tp t="s">
        <v>预计2016年1-12月归属于上市公司股东的净利润盈利:14,325.2万元-15,757.72万元,较上年同期增长400%-450%</v>
        <stp/>
        <stp>EM_S_PROFITNOTICE_ABSTRACT</stp>
        <stp>2</stp>
        <stp>002155.SZ</stp>
        <stp>12/31/2016</stp>
        <tr r="Q624" s="1"/>
      </tp>
      <tp t="s">
        <v>预计2016年1-12月归属于上市公司股东的净利润为6,000万元至12,000万元</v>
        <stp/>
        <stp>EM_S_PROFITNOTICE_ABSTRACT</stp>
        <stp>2</stp>
        <stp>002145.SZ</stp>
        <stp>12/31/2016</stp>
        <tr r="Q614" s="1"/>
      </tp>
      <tp t="s">
        <v>预计2016年1-12月归属于上市公司股东的净利润54,233.84万元-62,577.51万元,同比上年变动30%-50%</v>
        <stp/>
        <stp>EM_S_PROFITNOTICE_ABSTRACT</stp>
        <stp>2</stp>
        <stp>002195.SZ</stp>
        <stp>12/31/2016</stp>
        <tr r="Q664" s="1"/>
      </tp>
      <tp t="s">
        <v>预计2016年1-12月归属于上市公司股东的净利润31,851.61万元-41,407.09万元,比上年同期增长0%-30%</v>
        <stp/>
        <stp>EM_S_PROFITNOTICE_ABSTRACT</stp>
        <stp>2</stp>
        <stp>002185.SZ</stp>
        <stp>12/31/2016</stp>
        <tr r="Q654" s="1"/>
      </tp>
      <tp t="s">
        <v>预计2016年1-12月归属于上市公司股东的净利润盈利:6,027万元-7,232万元,比上年同期增长0%-20%</v>
        <stp/>
        <stp>EM_S_PROFITNOTICE_ABSTRACT</stp>
        <stp>2</stp>
        <stp>002835.SZ</stp>
        <stp>12/31/2016</stp>
        <tr r="Q1289" s="1"/>
      </tp>
      <tp>
        <v>0</v>
        <stp/>
        <stp>EM_S_PROFITNOTICE_ABSTRACT</stp>
        <stp>2</stp>
        <stp>002825.SZ</stp>
        <stp>12/31/2016</stp>
        <tr r="Q1280" s="1"/>
      </tp>
      <tp t="s">
        <v>预计2016年1-12月归属于上市公司股东的净利润33,097.05万元-39,114.70万元,比上年同期增长10%-30%</v>
        <stp/>
        <stp>EM_S_PROFITNOTICE_ABSTRACT</stp>
        <stp>2</stp>
        <stp>002815.SZ</stp>
        <stp>12/31/2016</stp>
        <tr r="Q1271" s="1"/>
      </tp>
      <tp t="s">
        <v>预计2016年1-12月归属于上市公司股东的净利润2,368万元-2,762.67万元,比上年同期变动-10%至5%</v>
        <stp/>
        <stp>EM_S_PROFITNOTICE_ABSTRACT</stp>
        <stp>2</stp>
        <stp>002805.SZ</stp>
        <stp>12/31/2016</stp>
        <tr r="Q1262" s="1"/>
      </tp>
      <tp>
        <v>0</v>
        <stp/>
        <stp>EM_S_PERFORMANCEEXPRESS_QNETPROFIT</stp>
        <stp>2</stp>
        <stp>601555.SH</stp>
        <stp>12/31/2016</stp>
        <tr r="N2750" s="1"/>
      </tp>
      <tp>
        <v>0</v>
        <stp/>
        <stp>EM_S_PERFORMANCEEXPRESS_QNETPROFIT</stp>
        <stp>2</stp>
        <stp>601515.SH</stp>
        <stp>12/31/2016</stp>
        <tr r="N2747" s="1"/>
      </tp>
      <tp>
        <v>0</v>
        <stp/>
        <stp>EM_S_PERFORMANCEEXPRESS_QNETPROFIT</stp>
        <stp>2</stp>
        <stp>601595.SH</stp>
        <stp>12/31/2016</stp>
        <tr r="N2756" s="1"/>
      </tp>
      <tp>
        <v>0</v>
        <stp/>
        <stp>EM_S_PERFORMANCEEXPRESS_QNETPROFIT</stp>
        <stp>2</stp>
        <stp>601155.SH</stp>
        <stp>12/31/2016</stp>
        <tr r="N2708" s="1"/>
      </tp>
      <tp>
        <v>0</v>
        <stp/>
        <stp>EM_S_PERFORMANCEEXPRESS_QNETPROFIT</stp>
        <stp>2</stp>
        <stp>601015.SH</stp>
        <stp>12/31/2016</stp>
        <tr r="N2682" s="1"/>
      </tp>
      <tp>
        <v>0</v>
        <stp/>
        <stp>EM_S_PERFORMANCEEXPRESS_QNETPROFIT</stp>
        <stp>2</stp>
        <stp>601005.SH</stp>
        <stp>12/31/2016</stp>
        <tr r="N2674" s="1"/>
      </tp>
      <tp>
        <v>0</v>
        <stp/>
        <stp>EM_S_PERFORMANCEEXPRESS_QNETPROFIT</stp>
        <stp>2</stp>
        <stp>601225.SH</stp>
        <stp>12/31/2016</stp>
        <tr r="N2725" s="1"/>
      </tp>
      <tp>
        <v>0</v>
        <stp/>
        <stp>EM_S_PERFORMANCEEXPRESS_QNETPROFIT</stp>
        <stp>2</stp>
        <stp>601965.SH</stp>
        <stp>12/31/2016</stp>
        <tr r="N2812" s="1"/>
      </tp>
      <tp>
        <v>0</v>
        <stp/>
        <stp>EM_S_PERFORMANCEEXPRESS_QNETPROFIT</stp>
        <stp>2</stp>
        <stp>601985.SH</stp>
        <stp>12/31/2016</stp>
        <tr r="N2816" s="1"/>
      </tp>
      <tp>
        <v>0</v>
        <stp/>
        <stp>EM_S_PERFORMANCEEXPRESS_QNETPROFIT</stp>
        <stp>2</stp>
        <stp>600575.SH</stp>
        <stp>12/31/2016</stp>
        <tr r="N2331" s="1"/>
      </tp>
      <tp>
        <v>0</v>
        <stp/>
        <stp>EM_S_PERFORMANCEEXPRESS_QNETPROFIT</stp>
        <stp>2</stp>
        <stp>600565.SH</stp>
        <stp>12/31/2016</stp>
        <tr r="N2322" s="1"/>
      </tp>
      <tp>
        <v>0</v>
        <stp/>
        <stp>EM_S_PERFORMANCEEXPRESS_QNETPROFIT</stp>
        <stp>2</stp>
        <stp>600555.SH</stp>
        <stp>12/31/2016</stp>
        <tr r="N2313" s="1"/>
      </tp>
      <tp>
        <v>0</v>
        <stp/>
        <stp>EM_S_PERFORMANCEEXPRESS_QNETPROFIT</stp>
        <stp>2</stp>
        <stp>600545.SH</stp>
        <stp>12/31/2016</stp>
        <tr r="N2305" s="1"/>
      </tp>
      <tp>
        <v>0</v>
        <stp/>
        <stp>EM_S_PERFORMANCEEXPRESS_QNETPROFIT</stp>
        <stp>2</stp>
        <stp>600535.SH</stp>
        <stp>12/31/2016</stp>
        <tr r="N2298" s="1"/>
      </tp>
      <tp>
        <v>0</v>
        <stp/>
        <stp>EM_S_PERFORMANCEEXPRESS_QNETPROFIT</stp>
        <stp>2</stp>
        <stp>600525.SH</stp>
        <stp>12/31/2016</stp>
        <tr r="N2289" s="1"/>
      </tp>
      <tp>
        <v>0</v>
        <stp/>
        <stp>EM_S_PERFORMANCEEXPRESS_QNETPROFIT</stp>
        <stp>2</stp>
        <stp>600515.SH</stp>
        <stp>12/31/2016</stp>
        <tr r="N2280" s="1"/>
      </tp>
      <tp>
        <v>0</v>
        <stp/>
        <stp>EM_S_PERFORMANCEEXPRESS_QNETPROFIT</stp>
        <stp>2</stp>
        <stp>600505.SH</stp>
        <stp>12/31/2016</stp>
        <tr r="N2271" s="1"/>
      </tp>
      <tp>
        <v>0</v>
        <stp/>
        <stp>EM_S_PERFORMANCEEXPRESS_QNETPROFIT</stp>
        <stp>2</stp>
        <stp>600595.SH</stp>
        <stp>12/31/2016</stp>
        <tr r="N2350" s="1"/>
      </tp>
      <tp>
        <v>0</v>
        <stp/>
        <stp>EM_S_PERFORMANCEEXPRESS_QNETPROFIT</stp>
        <stp>2</stp>
        <stp>600585.SH</stp>
        <stp>12/31/2016</stp>
        <tr r="N2341" s="1"/>
      </tp>
      <tp>
        <v>0</v>
        <stp/>
        <stp>EM_S_PERFORMANCEEXPRESS_QNETPROFIT</stp>
        <stp>2</stp>
        <stp>300505.SZ</stp>
        <stp>12/31/2016</stp>
        <tr r="N1791" s="1"/>
      </tp>
      <tp>
        <v>0</v>
        <stp/>
        <stp>EM_S_PERFORMANCEEXPRESS_QNETPROFIT</stp>
        <stp>2</stp>
        <stp>000525.SZ</stp>
        <stp>12/31/2016</stp>
        <tr r="N125" s="1"/>
      </tp>
      <tp>
        <v>0</v>
        <stp/>
        <stp>EM_S_PERFORMANCEEXPRESS_QNETPROFIT</stp>
        <stp>2</stp>
        <stp>300515.SZ</stp>
        <stp>12/31/2016</stp>
        <tr r="N1800" s="1"/>
      </tp>
      <tp>
        <v>0</v>
        <stp/>
        <stp>EM_S_PERFORMANCEEXPRESS_QNETPROFIT</stp>
        <stp>2</stp>
        <stp>300525.SZ</stp>
        <stp>12/31/2016</stp>
        <tr r="N1809" s="1"/>
      </tp>
      <tp>
        <v>0</v>
        <stp/>
        <stp>EM_S_PERFORMANCEEXPRESS_QNETPROFIT</stp>
        <stp>2</stp>
        <stp>000505.SZ</stp>
        <stp>12/31/2016</stp>
        <tr r="N109" s="1"/>
      </tp>
      <tp>
        <v>0</v>
        <stp/>
        <stp>EM_S_PERFORMANCEEXPRESS_QNETPROFIT</stp>
        <stp>2</stp>
        <stp>300535.SZ</stp>
        <stp>12/31/2016</stp>
        <tr r="N1819" s="1"/>
      </tp>
      <tp>
        <v>0</v>
        <stp/>
        <stp>EM_S_PERFORMANCEEXPRESS_QNETPROFIT</stp>
        <stp>2</stp>
        <stp>300545.SZ</stp>
        <stp>12/31/2016</stp>
        <tr r="N1828" s="1"/>
      </tp>
      <tp>
        <v>0</v>
        <stp/>
        <stp>EM_S_PERFORMANCEEXPRESS_QNETPROFIT</stp>
        <stp>2</stp>
        <stp>000565.SZ</stp>
        <stp>12/31/2016</stp>
        <tr r="N159" s="1"/>
      </tp>
      <tp>
        <v>0</v>
        <stp/>
        <stp>EM_S_PERFORMANCEEXPRESS_QNETPROFIT</stp>
        <stp>2</stp>
        <stp>300555.SZ</stp>
        <stp>12/31/2016</stp>
        <tr r="N1837" s="1"/>
      </tp>
      <tp>
        <v>0</v>
        <stp/>
        <stp>EM_S_PERFORMANCEEXPRESS_QNETPROFIT</stp>
        <stp>2</stp>
        <stp>000555.SZ</stp>
        <stp>12/31/2016</stp>
        <tr r="N151" s="1"/>
      </tp>
      <tp>
        <v>0</v>
        <stp/>
        <stp>EM_S_PERFORMANCEEXPRESS_QNETPROFIT</stp>
        <stp>2</stp>
        <stp>300565.SZ</stp>
        <stp>12/31/2016</stp>
        <tr r="N1846" s="1"/>
      </tp>
      <tp>
        <v>0</v>
        <stp/>
        <stp>EM_S_PERFORMANCEEXPRESS_QNETPROFIT</stp>
        <stp>2</stp>
        <stp>000545.SZ</stp>
        <stp>12/31/2016</stp>
        <tr r="N142" s="1"/>
      </tp>
      <tp>
        <v>0</v>
        <stp/>
        <stp>EM_S_PERFORMANCEEXPRESS_QNETPROFIT</stp>
        <stp>2</stp>
        <stp>300575.SZ</stp>
        <stp>12/31/2016</stp>
        <tr r="N1855" s="1"/>
      </tp>
      <tp>
        <v>0</v>
        <stp/>
        <stp>EM_S_PERFORMANCEEXPRESS_QNETPROFIT</stp>
        <stp>2</stp>
        <stp>300585.SZ</stp>
        <stp>12/31/2016</stp>
        <tr r="N1861" s="1"/>
      </tp>
      <tp>
        <v>0</v>
        <stp/>
        <stp>EM_S_PERFORMANCEEXPRESS_QNETPROFIT</stp>
        <stp>2</stp>
        <stp>000595.SZ</stp>
        <stp>12/31/2016</stp>
        <tr r="N179" s="1"/>
      </tp>
      <tp>
        <v>0</v>
        <stp/>
        <stp>EM_S_PERFORMANCEEXPRESS_QNETPROFIT</stp>
        <stp>2</stp>
        <stp>000585.SZ</stp>
        <stp>12/31/2016</stp>
        <tr r="N171" s="1"/>
      </tp>
      <tp>
        <v>0</v>
        <stp/>
        <stp>EM_S_PERFORMANCEEXPRESS_QNETPROFIT</stp>
        <stp>2</stp>
        <stp>600475.SH</stp>
        <stp>12/31/2016</stp>
        <tr r="N2245" s="1"/>
      </tp>
      <tp>
        <v>0</v>
        <stp/>
        <stp>EM_S_PERFORMANCEEXPRESS_QNETPROFIT</stp>
        <stp>2</stp>
        <stp>600455.SH</stp>
        <stp>12/31/2016</stp>
        <tr r="N2232" s="1"/>
      </tp>
      <tp>
        <v>0</v>
        <stp/>
        <stp>EM_S_PERFORMANCEEXPRESS_QNETPROFIT</stp>
        <stp>2</stp>
        <stp>600435.SH</stp>
        <stp>12/31/2016</stp>
        <tr r="N2223" s="1"/>
      </tp>
      <tp>
        <v>0</v>
        <stp/>
        <stp>EM_S_PERFORMANCEEXPRESS_QNETPROFIT</stp>
        <stp>2</stp>
        <stp>600425.SH</stp>
        <stp>12/31/2016</stp>
        <tr r="N2217" s="1"/>
      </tp>
      <tp>
        <v>0</v>
        <stp/>
        <stp>EM_S_PERFORMANCEEXPRESS_QNETPROFIT</stp>
        <stp>2</stp>
        <stp>600415.SH</stp>
        <stp>12/31/2016</stp>
        <tr r="N2209" s="1"/>
      </tp>
      <tp>
        <v>0</v>
        <stp/>
        <stp>EM_S_PERFORMANCEEXPRESS_QNETPROFIT</stp>
        <stp>2</stp>
        <stp>600405.SH</stp>
        <stp>12/31/2016</stp>
        <tr r="N2204" s="1"/>
      </tp>
      <tp>
        <v>0</v>
        <stp/>
        <stp>EM_S_PERFORMANCEEXPRESS_QNETPROFIT</stp>
        <stp>2</stp>
        <stp>600495.SH</stp>
        <stp>12/31/2016</stp>
        <tr r="N2262" s="1"/>
      </tp>
      <tp>
        <v>0</v>
        <stp/>
        <stp>EM_S_PERFORMANCEEXPRESS_QNETPROFIT</stp>
        <stp>2</stp>
        <stp>600485.SH</stp>
        <stp>12/31/2016</stp>
        <tr r="N2254" s="1"/>
      </tp>
      <tp>
        <v>0</v>
        <stp/>
        <stp>EM_S_PERFORMANCEEXPRESS_QNETPROFIT</stp>
        <stp>2</stp>
        <stp>300405.SZ</stp>
        <stp>12/31/2016</stp>
        <tr r="N1693" s="1"/>
      </tp>
      <tp>
        <v>0</v>
        <stp/>
        <stp>EM_S_PERFORMANCEEXPRESS_QNETPROFIT</stp>
        <stp>2</stp>
        <stp>000425.SZ</stp>
        <stp>12/31/2016</stp>
        <tr r="N98" s="1"/>
      </tp>
      <tp>
        <v>0</v>
        <stp/>
        <stp>EM_S_PERFORMANCEEXPRESS_QNETPROFIT</stp>
        <stp>2</stp>
        <stp>300415.SZ</stp>
        <stp>12/31/2016</stp>
        <tr r="N1703" s="1"/>
      </tp>
      <tp>
        <v>0</v>
        <stp/>
        <stp>EM_S_PERFORMANCEEXPRESS_QNETPROFIT</stp>
        <stp>2</stp>
        <stp>000415.SZ</stp>
        <stp>12/31/2016</stp>
        <tr r="N89" s="1"/>
      </tp>
      <tp>
        <v>0</v>
        <stp/>
        <stp>EM_S_PERFORMANCEEXPRESS_QNETPROFIT</stp>
        <stp>2</stp>
        <stp>300425.SZ</stp>
        <stp>12/31/2016</stp>
        <tr r="N1713" s="1"/>
      </tp>
      <tp>
        <v>0</v>
        <stp/>
        <stp>EM_S_PERFORMANCEEXPRESS_QNETPROFIT</stp>
        <stp>2</stp>
        <stp>300435.SZ</stp>
        <stp>12/31/2016</stp>
        <tr r="N1723" s="1"/>
      </tp>
      <tp>
        <v>0</v>
        <stp/>
        <stp>EM_S_PERFORMANCEEXPRESS_QNETPROFIT</stp>
        <stp>2</stp>
        <stp>300445.SZ</stp>
        <stp>12/31/2016</stp>
        <tr r="N1733" s="1"/>
      </tp>
      <tp>
        <v>0</v>
        <stp/>
        <stp>EM_S_PERFORMANCEEXPRESS_QNETPROFIT</stp>
        <stp>2</stp>
        <stp>300455.SZ</stp>
        <stp>12/31/2016</stp>
        <tr r="N1742" s="1"/>
      </tp>
      <tp>
        <v>0</v>
        <stp/>
        <stp>EM_S_PERFORMANCEEXPRESS_QNETPROFIT</stp>
        <stp>2</stp>
        <stp>300465.SZ</stp>
        <stp>12/31/2016</stp>
        <tr r="N1752" s="1"/>
      </tp>
      <tp>
        <v>0</v>
        <stp/>
        <stp>EM_S_PERFORMANCEEXPRESS_QNETPROFIT</stp>
        <stp>2</stp>
        <stp>300475.SZ</stp>
        <stp>12/31/2016</stp>
        <tr r="N1762" s="1"/>
      </tp>
      <tp>
        <v>0</v>
        <stp/>
        <stp>EM_S_PERFORMANCEEXPRESS_QNETPROFIT</stp>
        <stp>2</stp>
        <stp>300485.SZ</stp>
        <stp>12/31/2016</stp>
        <tr r="N1772" s="1"/>
      </tp>
      <tp>
        <v>0</v>
        <stp/>
        <stp>EM_S_PERFORMANCEEXPRESS_QNETPROFIT</stp>
        <stp>2</stp>
        <stp>300495.SZ</stp>
        <stp>12/31/2016</stp>
        <tr r="N1782" s="1"/>
      </tp>
      <tp>
        <v>0</v>
        <stp/>
        <stp>EM_S_PERFORMANCEEXPRESS_QNETPROFIT</stp>
        <stp>2</stp>
        <stp>600775.SH</stp>
        <stp>12/31/2016</stp>
        <tr r="N2514" s="1"/>
      </tp>
      <tp>
        <v>0</v>
        <stp/>
        <stp>EM_S_PERFORMANCEEXPRESS_QNETPROFIT</stp>
        <stp>2</stp>
        <stp>600765.SH</stp>
        <stp>12/31/2016</stp>
        <tr r="N2505" s="1"/>
      </tp>
      <tp>
        <v>0</v>
        <stp/>
        <stp>EM_S_PERFORMANCEEXPRESS_QNETPROFIT</stp>
        <stp>2</stp>
        <stp>600755.SH</stp>
        <stp>12/31/2016</stp>
        <tr r="N2496" s="1"/>
      </tp>
      <tp>
        <v>0</v>
        <stp/>
        <stp>EM_S_PERFORMANCEEXPRESS_QNETPROFIT</stp>
        <stp>2</stp>
        <stp>600745.SH</stp>
        <stp>12/31/2016</stp>
        <tr r="N2487" s="1"/>
      </tp>
      <tp>
        <v>0</v>
        <stp/>
        <stp>EM_S_PERFORMANCEEXPRESS_QNETPROFIT</stp>
        <stp>2</stp>
        <stp>600735.SH</stp>
        <stp>12/31/2016</stp>
        <tr r="N2477" s="1"/>
      </tp>
      <tp>
        <v>0</v>
        <stp/>
        <stp>EM_S_PERFORMANCEEXPRESS_QNETPROFIT</stp>
        <stp>2</stp>
        <stp>600725.SH</stp>
        <stp>12/31/2016</stp>
        <tr r="N2467" s="1"/>
      </tp>
      <tp>
        <v>0</v>
        <stp/>
        <stp>EM_S_PERFORMANCEEXPRESS_QNETPROFIT</stp>
        <stp>2</stp>
        <stp>600715.SH</stp>
        <stp>12/31/2016</stp>
        <tr r="N2457" s="1"/>
      </tp>
      <tp>
        <v>0</v>
        <stp/>
        <stp>EM_S_PERFORMANCEEXPRESS_QNETPROFIT</stp>
        <stp>2</stp>
        <stp>600705.SH</stp>
        <stp>12/31/2016</stp>
        <tr r="N2448" s="1"/>
      </tp>
      <tp>
        <v>0</v>
        <stp/>
        <stp>EM_S_PERFORMANCEEXPRESS_QNETPROFIT</stp>
        <stp>2</stp>
        <stp>600795.SH</stp>
        <stp>12/31/2016</stp>
        <tr r="N2532" s="1"/>
      </tp>
      <tp>
        <v>0</v>
        <stp/>
        <stp>EM_S_PERFORMANCEEXPRESS_QNETPROFIT</stp>
        <stp>2</stp>
        <stp>600785.SH</stp>
        <stp>12/31/2016</stp>
        <tr r="N2524" s="1"/>
      </tp>
      <tp>
        <v>0</v>
        <stp/>
        <stp>EM_S_PERFORMANCEEXPRESS_QNETPROFIT</stp>
        <stp>2</stp>
        <stp>000735.SZ</stp>
        <stp>12/31/2016</stp>
        <tr r="N284" s="1"/>
      </tp>
      <tp>
        <v>0</v>
        <stp/>
        <stp>EM_S_PERFORMANCEEXPRESS_QNETPROFIT</stp>
        <stp>2</stp>
        <stp>000725.SZ</stp>
        <stp>12/31/2016</stp>
        <tr r="N276" s="1"/>
      </tp>
      <tp>
        <v>0</v>
        <stp/>
        <stp>EM_S_PERFORMANCEEXPRESS_QNETPROFIT</stp>
        <stp>2</stp>
        <stp>000715.SZ</stp>
        <stp>12/31/2016</stp>
        <tr r="N267" s="1"/>
      </tp>
      <tp>
        <v>0</v>
        <stp/>
        <stp>EM_S_PERFORMANCEEXPRESS_QNETPROFIT</stp>
        <stp>2</stp>
        <stp>000705.SZ</stp>
        <stp>12/31/2016</stp>
        <tr r="N259" s="1"/>
      </tp>
      <tp>
        <v>0</v>
        <stp/>
        <stp>EM_S_PERFORMANCEEXPRESS_QNETPROFIT</stp>
        <stp>2</stp>
        <stp>000755.SZ</stp>
        <stp>12/31/2016</stp>
        <tr r="N294" s="1"/>
      </tp>
      <tp>
        <v>0</v>
        <stp/>
        <stp>EM_S_PERFORMANCEEXPRESS_QNETPROFIT</stp>
        <stp>2</stp>
        <stp>000795.SZ</stp>
        <stp>12/31/2016</stp>
        <tr r="N320" s="1"/>
      </tp>
      <tp>
        <v>0</v>
        <stp/>
        <stp>EM_S_PERFORMANCEEXPRESS_QNETPROFIT</stp>
        <stp>2</stp>
        <stp>000785.SZ</stp>
        <stp>12/31/2016</stp>
        <tr r="N312" s="1"/>
      </tp>
      <tp>
        <v>0</v>
        <stp/>
        <stp>EM_S_PERFORMANCEEXPRESS_QNETPROFIT</stp>
        <stp>2</stp>
        <stp>600675.SH</stp>
        <stp>12/31/2016</stp>
        <tr r="N2419" s="1"/>
      </tp>
      <tp>
        <v>0</v>
        <stp/>
        <stp>EM_S_PERFORMANCEEXPRESS_QNETPROFIT</stp>
        <stp>2</stp>
        <stp>600665.SH</stp>
        <stp>12/31/2016</stp>
        <tr r="N2412" s="1"/>
      </tp>
      <tp>
        <v>0</v>
        <stp/>
        <stp>EM_S_PERFORMANCEEXPRESS_QNETPROFIT</stp>
        <stp>2</stp>
        <stp>600655.SH</stp>
        <stp>12/31/2016</stp>
        <tr r="N2404" s="1"/>
      </tp>
      <tp>
        <v>0</v>
        <stp/>
        <stp>EM_S_PERFORMANCEEXPRESS_QNETPROFIT</stp>
        <stp>2</stp>
        <stp>600645.SH</stp>
        <stp>12/31/2016</stp>
        <tr r="N2395" s="1"/>
      </tp>
      <tp>
        <v>0</v>
        <stp/>
        <stp>EM_S_PERFORMANCEEXPRESS_QNETPROFIT</stp>
        <stp>2</stp>
        <stp>600635.SH</stp>
        <stp>12/31/2016</stp>
        <tr r="N2385" s="1"/>
      </tp>
      <tp>
        <v>0</v>
        <stp/>
        <stp>EM_S_PERFORMANCEEXPRESS_QNETPROFIT</stp>
        <stp>2</stp>
        <stp>600615.SH</stp>
        <stp>12/31/2016</stp>
        <tr r="N2369" s="1"/>
      </tp>
      <tp>
        <v>0</v>
        <stp/>
        <stp>EM_S_PERFORMANCEEXPRESS_QNETPROFIT</stp>
        <stp>2</stp>
        <stp>600605.SH</stp>
        <stp>12/31/2016</stp>
        <tr r="N2360" s="1"/>
      </tp>
      <tp>
        <v>0</v>
        <stp/>
        <stp>EM_S_PERFORMANCEEXPRESS_QNETPROFIT</stp>
        <stp>2</stp>
        <stp>600695.SH</stp>
        <stp>12/31/2016</stp>
        <tr r="N2439" s="1"/>
      </tp>
      <tp>
        <v>0</v>
        <stp/>
        <stp>EM_S_PERFORMANCEEXPRESS_QNETPROFIT</stp>
        <stp>2</stp>
        <stp>600685.SH</stp>
        <stp>12/31/2016</stp>
        <tr r="N2429" s="1"/>
      </tp>
      <tp>
        <v>0</v>
        <stp/>
        <stp>EM_S_PERFORMANCEEXPRESS_QNETPROFIT</stp>
        <stp>2</stp>
        <stp>000635.SZ</stp>
        <stp>12/31/2016</stp>
        <tr r="N212" s="1"/>
      </tp>
      <tp>
        <v>0</v>
        <stp/>
        <stp>EM_S_PERFORMANCEEXPRESS_QNETPROFIT</stp>
        <stp>2</stp>
        <stp>000625.SZ</stp>
        <stp>12/31/2016</stp>
        <tr r="N203" s="1"/>
      </tp>
      <tp>
        <v>0</v>
        <stp/>
        <stp>EM_S_PERFORMANCEEXPRESS_QNETPROFIT</stp>
        <stp>2</stp>
        <stp>000615.SZ</stp>
        <stp>12/31/2016</stp>
        <tr r="N196" s="1"/>
      </tp>
      <tp>
        <v>0</v>
        <stp/>
        <stp>EM_S_PERFORMANCEEXPRESS_QNETPROFIT</stp>
        <stp>2</stp>
        <stp>000605.SZ</stp>
        <stp>12/31/2016</stp>
        <tr r="N187" s="1"/>
      </tp>
      <tp>
        <v>0</v>
        <stp/>
        <stp>EM_S_PERFORMANCEEXPRESS_QNETPROFIT</stp>
        <stp>2</stp>
        <stp>000665.SZ</stp>
        <stp>12/31/2016</stp>
        <tr r="N227" s="1"/>
      </tp>
      <tp>
        <v>0</v>
        <stp/>
        <stp>EM_S_PERFORMANCEEXPRESS_QNETPROFIT</stp>
        <stp>2</stp>
        <stp>000655.SZ</stp>
        <stp>12/31/2016</stp>
        <tr r="N220" s="1"/>
      </tp>
      <tp>
        <v>0</v>
        <stp/>
        <stp>EM_S_PERFORMANCEEXPRESS_QNETPROFIT</stp>
        <stp>2</stp>
        <stp>000695.SZ</stp>
        <stp>12/31/2016</stp>
        <tr r="N252" s="1"/>
      </tp>
      <tp>
        <v>0</v>
        <stp/>
        <stp>EM_S_PERFORMANCEEXPRESS_QNETPROFIT</stp>
        <stp>2</stp>
        <stp>000685.SZ</stp>
        <stp>12/31/2016</stp>
        <tr r="N244" s="1"/>
      </tp>
      <tp>
        <v>0</v>
        <stp/>
        <stp>EM_S_PERFORMANCEEXPRESS_QNETPROFIT</stp>
        <stp>2</stp>
        <stp>600175.SH</stp>
        <stp>12/31/2016</stp>
        <tr r="N2006" s="1"/>
      </tp>
      <tp>
        <v>0</v>
        <stp/>
        <stp>EM_S_PERFORMANCEEXPRESS_QNETPROFIT</stp>
        <stp>2</stp>
        <stp>600165.SH</stp>
        <stp>12/31/2016</stp>
        <tr r="N1997" s="1"/>
      </tp>
      <tp>
        <v>0</v>
        <stp/>
        <stp>EM_S_PERFORMANCEEXPRESS_QNETPROFIT</stp>
        <stp>2</stp>
        <stp>600155.SH</stp>
        <stp>12/31/2016</stp>
        <tr r="N1988" s="1"/>
      </tp>
      <tp>
        <v>0</v>
        <stp/>
        <stp>EM_S_PERFORMANCEEXPRESS_QNETPROFIT</stp>
        <stp>2</stp>
        <stp>600145.SH</stp>
        <stp>12/31/2016</stp>
        <tr r="N1980" s="1"/>
      </tp>
      <tp>
        <v>0</v>
        <stp/>
        <stp>EM_S_PERFORMANCEEXPRESS_QNETPROFIT</stp>
        <stp>2</stp>
        <stp>600135.SH</stp>
        <stp>12/31/2016</stp>
        <tr r="N1973" s="1"/>
      </tp>
      <tp>
        <v>0</v>
        <stp/>
        <stp>EM_S_PERFORMANCEEXPRESS_QNETPROFIT</stp>
        <stp>2</stp>
        <stp>600125.SH</stp>
        <stp>12/31/2016</stp>
        <tr r="N1964" s="1"/>
      </tp>
      <tp>
        <v>0</v>
        <stp/>
        <stp>EM_S_PERFORMANCEEXPRESS_QNETPROFIT</stp>
        <stp>2</stp>
        <stp>600115.SH</stp>
        <stp>12/31/2016</stp>
        <tr r="N1955" s="1"/>
      </tp>
      <tp>
        <v>0</v>
        <stp/>
        <stp>EM_S_PERFORMANCEEXPRESS_QNETPROFIT</stp>
        <stp>2</stp>
        <stp>600105.SH</stp>
        <stp>12/31/2016</stp>
        <tr r="N1945" s="1"/>
      </tp>
      <tp>
        <v>0</v>
        <stp/>
        <stp>EM_S_PERFORMANCEEXPRESS_QNETPROFIT</stp>
        <stp>2</stp>
        <stp>600195.SH</stp>
        <stp>12/31/2016</stp>
        <tr r="N2024" s="1"/>
      </tp>
      <tp>
        <v>0</v>
        <stp/>
        <stp>EM_S_PERFORMANCEEXPRESS_QNETPROFIT</stp>
        <stp>2</stp>
        <stp>600185.SH</stp>
        <stp>12/31/2016</stp>
        <tr r="N2015" s="1"/>
      </tp>
      <tp>
        <v>0</v>
        <stp/>
        <stp>EM_S_PERFORMANCEEXPRESS_QNETPROFIT</stp>
        <stp>2</stp>
        <stp>300105.SZ</stp>
        <stp>12/31/2016</stp>
        <tr r="N1395" s="1"/>
      </tp>
      <tp>
        <v>0</v>
        <stp/>
        <stp>EM_S_PERFORMANCEEXPRESS_QNETPROFIT</stp>
        <stp>2</stp>
        <stp>300115.SZ</stp>
        <stp>12/31/2016</stp>
        <tr r="N1405" s="1"/>
      </tp>
      <tp>
        <v>0</v>
        <stp/>
        <stp>EM_S_PERFORMANCEEXPRESS_QNETPROFIT</stp>
        <stp>2</stp>
        <stp>300125.SZ</stp>
        <stp>12/31/2016</stp>
        <tr r="N1415" s="1"/>
      </tp>
      <tp>
        <v>0</v>
        <stp/>
        <stp>EM_S_PERFORMANCEEXPRESS_QNETPROFIT</stp>
        <stp>2</stp>
        <stp>300135.SZ</stp>
        <stp>12/31/2016</stp>
        <tr r="N1425" s="1"/>
      </tp>
      <tp>
        <v>0</v>
        <stp/>
        <stp>EM_S_PERFORMANCEEXPRESS_QNETPROFIT</stp>
        <stp>2</stp>
        <stp>300145.SZ</stp>
        <stp>12/31/2016</stp>
        <tr r="N1435" s="1"/>
      </tp>
      <tp>
        <v>0</v>
        <stp/>
        <stp>EM_S_PERFORMANCEEXPRESS_QNETPROFIT</stp>
        <stp>2</stp>
        <stp>300155.SZ</stp>
        <stp>12/31/2016</stp>
        <tr r="N1445" s="1"/>
      </tp>
      <tp>
        <v>0</v>
        <stp/>
        <stp>EM_S_PERFORMANCEEXPRESS_QNETPROFIT</stp>
        <stp>2</stp>
        <stp>000155.SZ</stp>
        <stp>12/31/2016</stp>
        <tr r="N69" s="1"/>
      </tp>
      <tp>
        <v>0</v>
        <stp/>
        <stp>EM_S_PERFORMANCEEXPRESS_QNETPROFIT</stp>
        <stp>2</stp>
        <stp>300165.SZ</stp>
        <stp>12/31/2016</stp>
        <tr r="N1455" s="1"/>
      </tp>
      <tp>
        <v>0</v>
        <stp/>
        <stp>EM_S_PERFORMANCEEXPRESS_QNETPROFIT</stp>
        <stp>2</stp>
        <stp>300175.SZ</stp>
        <stp>12/31/2016</stp>
        <tr r="N1465" s="1"/>
      </tp>
      <tp>
        <v>0</v>
        <stp/>
        <stp>EM_S_PERFORMANCEEXPRESS_QNETPROFIT</stp>
        <stp>2</stp>
        <stp>300185.SZ</stp>
        <stp>12/31/2016</stp>
        <tr r="N1475" s="1"/>
      </tp>
      <tp>
        <v>0</v>
        <stp/>
        <stp>EM_S_PERFORMANCEEXPRESS_QNETPROFIT</stp>
        <stp>2</stp>
        <stp>300195.SZ</stp>
        <stp>12/31/2016</stp>
        <tr r="N1484" s="1"/>
      </tp>
      <tp>
        <v>0</v>
        <stp/>
        <stp>EM_S_PERFORMANCEEXPRESS_QNETPROFIT</stp>
        <stp>2</stp>
        <stp>600075.SH</stp>
        <stp>12/31/2016</stp>
        <tr r="N1918" s="1"/>
      </tp>
      <tp>
        <v>0</v>
        <stp/>
        <stp>EM_S_PERFORMANCEEXPRESS_QNETPROFIT</stp>
        <stp>2</stp>
        <stp>600055.SH</stp>
        <stp>12/31/2016</stp>
        <tr r="N1899" s="1"/>
      </tp>
      <tp>
        <v>0</v>
        <stp/>
        <stp>EM_S_PERFORMANCEEXPRESS_QNETPROFIT</stp>
        <stp>2</stp>
        <stp>600035.SH</stp>
        <stp>12/31/2016</stp>
        <tr r="N1888" s="1"/>
      </tp>
      <tp>
        <v>0</v>
        <stp/>
        <stp>EM_S_PERFORMANCEEXPRESS_QNETPROFIT</stp>
        <stp>2</stp>
        <stp>600015.SH</stp>
        <stp>12/31/2016</stp>
        <tr r="N1872" s="1"/>
      </tp>
      <tp>
        <v>0</v>
        <stp/>
        <stp>EM_S_PERFORMANCEEXPRESS_QNETPROFIT</stp>
        <stp>2</stp>
        <stp>600005.SH</stp>
        <stp>12/31/2016</stp>
        <tr r="N1864" s="1"/>
      </tp>
      <tp>
        <v>0</v>
        <stp/>
        <stp>EM_S_PERFORMANCEEXPRESS_QNETPROFIT</stp>
        <stp>2</stp>
        <stp>600095.SH</stp>
        <stp>12/31/2016</stp>
        <tr r="N1936" s="1"/>
      </tp>
      <tp>
        <v>0</v>
        <stp/>
        <stp>EM_S_PERFORMANCEEXPRESS_QNETPROFIT</stp>
        <stp>2</stp>
        <stp>600085.SH</stp>
        <stp>12/31/2016</stp>
        <tr r="N1928" s="1"/>
      </tp>
      <tp>
        <v>0</v>
        <stp/>
        <stp>EM_S_PERFORMANCEEXPRESS_QNETPROFIT</stp>
        <stp>2</stp>
        <stp>000035.SZ</stp>
        <stp>12/31/2016</stp>
        <tr r="N33" s="1"/>
      </tp>
      <tp>
        <v>0</v>
        <stp/>
        <stp>EM_S_PERFORMANCEEXPRESS_QNETPROFIT</stp>
        <stp>2</stp>
        <stp>300005.SZ</stp>
        <stp>12/31/2016</stp>
        <tr r="N1296" s="1"/>
      </tp>
      <tp>
        <v>0</v>
        <stp/>
        <stp>EM_S_PERFORMANCEEXPRESS_QNETPROFIT</stp>
        <stp>2</stp>
        <stp>000025.SZ</stp>
        <stp>12/31/2016</stp>
        <tr r="N23" s="1"/>
      </tp>
      <tp>
        <v>0</v>
        <stp/>
        <stp>EM_S_PERFORMANCEEXPRESS_QNETPROFIT</stp>
        <stp>2</stp>
        <stp>300015.SZ</stp>
        <stp>12/31/2016</stp>
        <tr r="N1306" s="1"/>
      </tp>
      <tp>
        <v>0</v>
        <stp/>
        <stp>EM_S_PERFORMANCEEXPRESS_QNETPROFIT</stp>
        <stp>2</stp>
        <stp>300025.SZ</stp>
        <stp>12/31/2016</stp>
        <tr r="N1316" s="1"/>
      </tp>
      <tp>
        <v>0</v>
        <stp/>
        <stp>EM_S_PERFORMANCEEXPRESS_QNETPROFIT</stp>
        <stp>2</stp>
        <stp>000005.SZ</stp>
        <stp>12/31/2016</stp>
        <tr r="N6" s="1"/>
      </tp>
      <tp>
        <v>0</v>
        <stp/>
        <stp>EM_S_PERFORMANCEEXPRESS_QNETPROFIT</stp>
        <stp>2</stp>
        <stp>300035.SZ</stp>
        <stp>12/31/2016</stp>
        <tr r="N1326" s="1"/>
      </tp>
      <tp>
        <v>0</v>
        <stp/>
        <stp>EM_S_PERFORMANCEEXPRESS_QNETPROFIT</stp>
        <stp>2</stp>
        <stp>300045.SZ</stp>
        <stp>12/31/2016</stp>
        <tr r="N1336" s="1"/>
      </tp>
      <tp>
        <v>0</v>
        <stp/>
        <stp>EM_S_PERFORMANCEEXPRESS_QNETPROFIT</stp>
        <stp>2</stp>
        <stp>000065.SZ</stp>
        <stp>12/31/2016</stp>
        <tr r="N54" s="1"/>
      </tp>
      <tp>
        <v>0</v>
        <stp/>
        <stp>EM_S_PERFORMANCEEXPRESS_QNETPROFIT</stp>
        <stp>2</stp>
        <stp>300055.SZ</stp>
        <stp>12/31/2016</stp>
        <tr r="N1346" s="1"/>
      </tp>
      <tp>
        <v>0</v>
        <stp/>
        <stp>EM_S_PERFORMANCEEXPRESS_QNETPROFIT</stp>
        <stp>2</stp>
        <stp>000055.SZ</stp>
        <stp>12/31/2016</stp>
        <tr r="N46" s="1"/>
      </tp>
      <tp>
        <v>0</v>
        <stp/>
        <stp>EM_S_PERFORMANCEEXPRESS_QNETPROFIT</stp>
        <stp>2</stp>
        <stp>300065.SZ</stp>
        <stp>12/31/2016</stp>
        <tr r="N1355" s="1"/>
      </tp>
      <tp>
        <v>0</v>
        <stp/>
        <stp>EM_S_PERFORMANCEEXPRESS_QNETPROFIT</stp>
        <stp>2</stp>
        <stp>000045.SZ</stp>
        <stp>12/31/2016</stp>
        <tr r="N41" s="1"/>
      </tp>
      <tp>
        <v>0</v>
        <stp/>
        <stp>EM_S_PERFORMANCEEXPRESS_QNETPROFIT</stp>
        <stp>2</stp>
        <stp>300075.SZ</stp>
        <stp>12/31/2016</stp>
        <tr r="N1365" s="1"/>
      </tp>
      <tp>
        <v>0</v>
        <stp/>
        <stp>EM_S_PERFORMANCEEXPRESS_QNETPROFIT</stp>
        <stp>2</stp>
        <stp>300085.SZ</stp>
        <stp>12/31/2016</stp>
        <tr r="N1375" s="1"/>
      </tp>
      <tp>
        <v>0</v>
        <stp/>
        <stp>EM_S_PERFORMANCEEXPRESS_QNETPROFIT</stp>
        <stp>2</stp>
        <stp>300095.SZ</stp>
        <stp>12/31/2016</stp>
        <tr r="N1385" s="1"/>
      </tp>
      <tp>
        <v>0</v>
        <stp/>
        <stp>EM_S_PERFORMANCEEXPRESS_QNETPROFIT</stp>
        <stp>2</stp>
        <stp>600375.SH</stp>
        <stp>12/31/2016</stp>
        <tr r="N2178" s="1"/>
      </tp>
      <tp>
        <v>0</v>
        <stp/>
        <stp>EM_S_PERFORMANCEEXPRESS_QNETPROFIT</stp>
        <stp>2</stp>
        <stp>600365.SH</stp>
        <stp>12/31/2016</stp>
        <tr r="N2169" s="1"/>
      </tp>
      <tp>
        <v>0</v>
        <stp/>
        <stp>EM_S_PERFORMANCEEXPRESS_QNETPROFIT</stp>
        <stp>2</stp>
        <stp>600355.SH</stp>
        <stp>12/31/2016</stp>
        <tr r="N2161" s="1"/>
      </tp>
      <tp>
        <v>0</v>
        <stp/>
        <stp>EM_S_PERFORMANCEEXPRESS_QNETPROFIT</stp>
        <stp>2</stp>
        <stp>600345.SH</stp>
        <stp>12/31/2016</stp>
        <tr r="N2153" s="1"/>
      </tp>
      <tp>
        <v>0</v>
        <stp/>
        <stp>EM_S_PERFORMANCEEXPRESS_QNETPROFIT</stp>
        <stp>2</stp>
        <stp>600335.SH</stp>
        <stp>12/31/2016</stp>
        <tr r="N2146" s="1"/>
      </tp>
      <tp>
        <v>0</v>
        <stp/>
        <stp>EM_S_PERFORMANCEEXPRESS_QNETPROFIT</stp>
        <stp>2</stp>
        <stp>600325.SH</stp>
        <stp>12/31/2016</stp>
        <tr r="N2137" s="1"/>
      </tp>
      <tp>
        <v>0</v>
        <stp/>
        <stp>EM_S_PERFORMANCEEXPRESS_QNETPROFIT</stp>
        <stp>2</stp>
        <stp>600315.SH</stp>
        <stp>12/31/2016</stp>
        <tr r="N2128" s="1"/>
      </tp>
      <tp>
        <v>0</v>
        <stp/>
        <stp>EM_S_PERFORMANCEEXPRESS_QNETPROFIT</stp>
        <stp>2</stp>
        <stp>600305.SH</stp>
        <stp>12/31/2016</stp>
        <tr r="N2119" s="1"/>
      </tp>
      <tp>
        <v>0</v>
        <stp/>
        <stp>EM_S_PERFORMANCEEXPRESS_QNETPROFIT</stp>
        <stp>2</stp>
        <stp>600395.SH</stp>
        <stp>12/31/2016</stp>
        <tr r="N2196" s="1"/>
      </tp>
      <tp>
        <v>0</v>
        <stp/>
        <stp>EM_S_PERFORMANCEEXPRESS_QNETPROFIT</stp>
        <stp>2</stp>
        <stp>600385.SH</stp>
        <stp>12/31/2016</stp>
        <tr r="N2187" s="1"/>
      </tp>
      <tp>
        <v>0</v>
        <stp/>
        <stp>EM_S_PERFORMANCEEXPRESS_QNETPROFIT</stp>
        <stp>2</stp>
        <stp>300305.SZ</stp>
        <stp>12/31/2016</stp>
        <tr r="N1594" s="1"/>
      </tp>
      <tp>
        <v>0</v>
        <stp/>
        <stp>EM_S_PERFORMANCEEXPRESS_QNETPROFIT</stp>
        <stp>2</stp>
        <stp>300315.SZ</stp>
        <stp>12/31/2016</stp>
        <tr r="N1604" s="1"/>
      </tp>
      <tp>
        <v>0</v>
        <stp/>
        <stp>EM_S_PERFORMANCEEXPRESS_QNETPROFIT</stp>
        <stp>2</stp>
        <stp>300325.SZ</stp>
        <stp>12/31/2016</stp>
        <tr r="N1614" s="1"/>
      </tp>
      <tp>
        <v>0</v>
        <stp/>
        <stp>EM_S_PERFORMANCEEXPRESS_QNETPROFIT</stp>
        <stp>2</stp>
        <stp>300335.SZ</stp>
        <stp>12/31/2016</stp>
        <tr r="N1624" s="1"/>
      </tp>
      <tp>
        <v>0</v>
        <stp/>
        <stp>EM_S_PERFORMANCEEXPRESS_QNETPROFIT</stp>
        <stp>2</stp>
        <stp>300345.SZ</stp>
        <stp>12/31/2016</stp>
        <tr r="N1634" s="1"/>
      </tp>
      <tp>
        <v>0</v>
        <stp/>
        <stp>EM_S_PERFORMANCEEXPRESS_QNETPROFIT</stp>
        <stp>2</stp>
        <stp>300355.SZ</stp>
        <stp>12/31/2016</stp>
        <tr r="N1644" s="1"/>
      </tp>
      <tp>
        <v>0</v>
        <stp/>
        <stp>EM_S_PERFORMANCEEXPRESS_QNETPROFIT</stp>
        <stp>2</stp>
        <stp>300365.SZ</stp>
        <stp>12/31/2016</stp>
        <tr r="N1653" s="1"/>
      </tp>
      <tp>
        <v>0</v>
        <stp/>
        <stp>EM_S_PERFORMANCEEXPRESS_QNETPROFIT</stp>
        <stp>2</stp>
        <stp>300375.SZ</stp>
        <stp>12/31/2016</stp>
        <tr r="N1663" s="1"/>
      </tp>
      <tp>
        <v>0</v>
        <stp/>
        <stp>EM_S_PERFORMANCEEXPRESS_QNETPROFIT</stp>
        <stp>2</stp>
        <stp>300385.SZ</stp>
        <stp>12/31/2016</stp>
        <tr r="N1673" s="1"/>
      </tp>
      <tp>
        <v>0</v>
        <stp/>
        <stp>EM_S_PERFORMANCEEXPRESS_QNETPROFIT</stp>
        <stp>2</stp>
        <stp>300395.SZ</stp>
        <stp>12/31/2016</stp>
        <tr r="N1683" s="1"/>
      </tp>
      <tp>
        <v>0</v>
        <stp/>
        <stp>EM_S_PERFORMANCEEXPRESS_QNETPROFIT</stp>
        <stp>2</stp>
        <stp>600275.SH</stp>
        <stp>12/31/2016</stp>
        <tr r="N2093" s="1"/>
      </tp>
      <tp>
        <v>0</v>
        <stp/>
        <stp>EM_S_PERFORMANCEEXPRESS_QNETPROFIT</stp>
        <stp>2</stp>
        <stp>600265.SH</stp>
        <stp>12/31/2016</stp>
        <tr r="N2084" s="1"/>
      </tp>
      <tp>
        <v>0</v>
        <stp/>
        <stp>EM_S_PERFORMANCEEXPRESS_QNETPROFIT</stp>
        <stp>2</stp>
        <stp>600255.SH</stp>
        <stp>12/31/2016</stp>
        <tr r="N2076" s="1"/>
      </tp>
      <tp>
        <v>0</v>
        <stp/>
        <stp>EM_S_PERFORMANCEEXPRESS_QNETPROFIT</stp>
        <stp>2</stp>
        <stp>600235.SH</stp>
        <stp>12/31/2016</stp>
        <tr r="N2060" s="1"/>
      </tp>
      <tp>
        <v>0</v>
        <stp/>
        <stp>EM_S_PERFORMANCEEXPRESS_QNETPROFIT</stp>
        <stp>2</stp>
        <stp>600225.SH</stp>
        <stp>12/31/2016</stp>
        <tr r="N2050" s="1"/>
      </tp>
      <tp>
        <v>0</v>
        <stp/>
        <stp>EM_S_PERFORMANCEEXPRESS_QNETPROFIT</stp>
        <stp>2</stp>
        <stp>600215.SH</stp>
        <stp>12/31/2016</stp>
        <tr r="N2041" s="1"/>
      </tp>
      <tp>
        <v>0</v>
        <stp/>
        <stp>EM_S_PERFORMANCEEXPRESS_QNETPROFIT</stp>
        <stp>2</stp>
        <stp>600295.SH</stp>
        <stp>12/31/2016</stp>
        <tr r="N2111" s="1"/>
      </tp>
      <tp>
        <v>0</v>
        <stp/>
        <stp>EM_S_PERFORMANCEEXPRESS_QNETPROFIT</stp>
        <stp>2</stp>
        <stp>600285.SH</stp>
        <stp>12/31/2016</stp>
        <tr r="N2103" s="1"/>
      </tp>
      <tp>
        <v>0</v>
        <stp/>
        <stp>EM_S_PERFORMANCEEXPRESS_QNETPROFIT</stp>
        <stp>2</stp>
        <stp>300205.SZ</stp>
        <stp>12/31/2016</stp>
        <tr r="N1494" s="1"/>
      </tp>
      <tp>
        <v>0</v>
        <stp/>
        <stp>EM_S_PERFORMANCEEXPRESS_QNETPROFIT</stp>
        <stp>2</stp>
        <stp>300215.SZ</stp>
        <stp>12/31/2016</stp>
        <tr r="N1504" s="1"/>
      </tp>
      <tp>
        <v>0</v>
        <stp/>
        <stp>EM_S_PERFORMANCEEXPRESS_QNETPROFIT</stp>
        <stp>2</stp>
        <stp>300225.SZ</stp>
        <stp>12/31/2016</stp>
        <tr r="N1514" s="1"/>
      </tp>
      <tp>
        <v>0</v>
        <stp/>
        <stp>EM_S_PERFORMANCEEXPRESS_QNETPROFIT</stp>
        <stp>2</stp>
        <stp>300235.SZ</stp>
        <stp>12/31/2016</stp>
        <tr r="N1524" s="1"/>
      </tp>
      <tp>
        <v>0</v>
        <stp/>
        <stp>EM_S_PERFORMANCEEXPRESS_QNETPROFIT</stp>
        <stp>2</stp>
        <stp>300245.SZ</stp>
        <stp>12/31/2016</stp>
        <tr r="N1534" s="1"/>
      </tp>
      <tp>
        <v>0</v>
        <stp/>
        <stp>EM_S_PERFORMANCEEXPRESS_QNETPROFIT</stp>
        <stp>2</stp>
        <stp>300255.SZ</stp>
        <stp>12/31/2016</stp>
        <tr r="N1544" s="1"/>
      </tp>
      <tp>
        <v>0</v>
        <stp/>
        <stp>EM_S_PERFORMANCEEXPRESS_QNETPROFIT</stp>
        <stp>2</stp>
        <stp>300265.SZ</stp>
        <stp>12/31/2016</stp>
        <tr r="N1554" s="1"/>
      </tp>
      <tp>
        <v>0</v>
        <stp/>
        <stp>EM_S_PERFORMANCEEXPRESS_QNETPROFIT</stp>
        <stp>2</stp>
        <stp>300275.SZ</stp>
        <stp>12/31/2016</stp>
        <tr r="N1564" s="1"/>
      </tp>
      <tp>
        <v>0</v>
        <stp/>
        <stp>EM_S_PERFORMANCEEXPRESS_QNETPROFIT</stp>
        <stp>2</stp>
        <stp>300285.SZ</stp>
        <stp>12/31/2016</stp>
        <tr r="N1574" s="1"/>
      </tp>
      <tp>
        <v>0</v>
        <stp/>
        <stp>EM_S_PERFORMANCEEXPRESS_QNETPROFIT</stp>
        <stp>2</stp>
        <stp>300295.SZ</stp>
        <stp>12/31/2016</stp>
        <tr r="N1584" s="1"/>
      </tp>
      <tp>
        <v>0</v>
        <stp/>
        <stp>EM_S_PERFORMANCEEXPRESS_QNETPROFIT</stp>
        <stp>2</stp>
        <stp>600975.SH</stp>
        <stp>12/31/2016</stp>
        <tr r="N2648" s="1"/>
      </tp>
      <tp>
        <v>0</v>
        <stp/>
        <stp>EM_S_PERFORMANCEEXPRESS_QNETPROFIT</stp>
        <stp>2</stp>
        <stp>600965.SH</stp>
        <stp>12/31/2016</stp>
        <tr r="N2641" s="1"/>
      </tp>
      <tp>
        <v>0</v>
        <stp/>
        <stp>EM_S_PERFORMANCEEXPRESS_QNETPROFIT</stp>
        <stp>2</stp>
        <stp>600995.SH</stp>
        <stp>12/31/2016</stp>
        <tr r="N2665" s="1"/>
      </tp>
      <tp>
        <v>0</v>
        <stp/>
        <stp>EM_S_PERFORMANCEEXPRESS_QNETPROFIT</stp>
        <stp>2</stp>
        <stp>600985.SH</stp>
        <stp>12/31/2016</stp>
        <tr r="N2658" s="1"/>
      </tp>
      <tp>
        <v>0</v>
        <stp/>
        <stp>EM_S_PERFORMANCEEXPRESS_QNETPROFIT</stp>
        <stp>2</stp>
        <stp>000935.SZ</stp>
        <stp>12/31/2016</stp>
        <tr r="N419" s="1"/>
      </tp>
      <tp>
        <v>0</v>
        <stp/>
        <stp>EM_S_PERFORMANCEEXPRESS_QNETPROFIT</stp>
        <stp>2</stp>
        <stp>000925.SZ</stp>
        <stp>12/31/2016</stp>
        <tr r="N410" s="1"/>
      </tp>
      <tp>
        <v>0</v>
        <stp/>
        <stp>EM_S_PERFORMANCEEXPRESS_QNETPROFIT</stp>
        <stp>2</stp>
        <stp>000915.SZ</stp>
        <stp>12/31/2016</stp>
        <tr r="N401" s="1"/>
      </tp>
      <tp>
        <v>0</v>
        <stp/>
        <stp>EM_S_PERFORMANCEEXPRESS_QNETPROFIT</stp>
        <stp>2</stp>
        <stp>000905.SZ</stp>
        <stp>12/31/2016</stp>
        <tr r="N393" s="1"/>
      </tp>
      <tp>
        <v>0</v>
        <stp/>
        <stp>EM_S_PERFORMANCEEXPRESS_QNETPROFIT</stp>
        <stp>2</stp>
        <stp>000975.SZ</stp>
        <stp>12/31/2016</stp>
        <tr r="N447" s="1"/>
      </tp>
      <tp>
        <v>0</v>
        <stp/>
        <stp>EM_S_PERFORMANCEEXPRESS_QNETPROFIT</stp>
        <stp>2</stp>
        <stp>000965.SZ</stp>
        <stp>12/31/2016</stp>
        <tr r="N438" s="1"/>
      </tp>
      <tp>
        <v>0</v>
        <stp/>
        <stp>EM_S_PERFORMANCEEXPRESS_QNETPROFIT</stp>
        <stp>2</stp>
        <stp>000955.SZ</stp>
        <stp>12/31/2016</stp>
        <tr r="N430" s="1"/>
      </tp>
      <tp>
        <v>0</v>
        <stp/>
        <stp>EM_S_PERFORMANCEEXPRESS_QNETPROFIT</stp>
        <stp>2</stp>
        <stp>000995.SZ</stp>
        <stp>12/31/2016</stp>
        <tr r="N462" s="1"/>
      </tp>
      <tp>
        <v>0</v>
        <stp/>
        <stp>EM_S_PERFORMANCEEXPRESS_QNETPROFIT</stp>
        <stp>2</stp>
        <stp>000985.SZ</stp>
        <stp>12/31/2016</stp>
        <tr r="N456" s="1"/>
      </tp>
      <tp>
        <v>0</v>
        <stp/>
        <stp>EM_S_PERFORMANCEEXPRESS_QNETPROFIT</stp>
        <stp>2</stp>
        <stp>600875.SH</stp>
        <stp>12/31/2016</stp>
        <tr r="N2605" s="1"/>
      </tp>
      <tp>
        <v>0</v>
        <stp/>
        <stp>EM_S_PERFORMANCEEXPRESS_QNETPROFIT</stp>
        <stp>2</stp>
        <stp>600865.SH</stp>
        <stp>12/31/2016</stp>
        <tr r="N2595" s="1"/>
      </tp>
      <tp>
        <v>0</v>
        <stp/>
        <stp>EM_S_PERFORMANCEEXPRESS_QNETPROFIT</stp>
        <stp>2</stp>
        <stp>600855.SH</stp>
        <stp>12/31/2016</stp>
        <tr r="N2585" s="1"/>
      </tp>
      <tp>
        <v>0</v>
        <stp/>
        <stp>EM_S_PERFORMANCEEXPRESS_QNETPROFIT</stp>
        <stp>2</stp>
        <stp>600845.SH</stp>
        <stp>12/31/2016</stp>
        <tr r="N2577" s="1"/>
      </tp>
      <tp>
        <v>0</v>
        <stp/>
        <stp>EM_S_PERFORMANCEEXPRESS_QNETPROFIT</stp>
        <stp>2</stp>
        <stp>600835.SH</stp>
        <stp>12/31/2016</stp>
        <tr r="N2569" s="1"/>
      </tp>
      <tp>
        <v>0</v>
        <stp/>
        <stp>EM_S_PERFORMANCEEXPRESS_QNETPROFIT</stp>
        <stp>2</stp>
        <stp>600825.SH</stp>
        <stp>12/31/2016</stp>
        <tr r="N2560" s="1"/>
      </tp>
      <tp>
        <v>0</v>
        <stp/>
        <stp>EM_S_PERFORMANCEEXPRESS_QNETPROFIT</stp>
        <stp>2</stp>
        <stp>600815.SH</stp>
        <stp>12/31/2016</stp>
        <tr r="N2550" s="1"/>
      </tp>
      <tp>
        <v>0</v>
        <stp/>
        <stp>EM_S_PERFORMANCEEXPRESS_QNETPROFIT</stp>
        <stp>2</stp>
        <stp>600805.SH</stp>
        <stp>12/31/2016</stp>
        <tr r="N2541" s="1"/>
      </tp>
      <tp>
        <v>0</v>
        <stp/>
        <stp>EM_S_PERFORMANCEEXPRESS_QNETPROFIT</stp>
        <stp>2</stp>
        <stp>600895.SH</stp>
        <stp>12/31/2016</stp>
        <tr r="N2624" s="1"/>
      </tp>
      <tp>
        <v>0</v>
        <stp/>
        <stp>EM_S_PERFORMANCEEXPRESS_QNETPROFIT</stp>
        <stp>2</stp>
        <stp>600885.SH</stp>
        <stp>12/31/2016</stp>
        <tr r="N2614" s="1"/>
      </tp>
      <tp>
        <v>0</v>
        <stp/>
        <stp>EM_S_PERFORMANCEEXPRESS_QNETPROFIT</stp>
        <stp>2</stp>
        <stp>000835.SZ</stp>
        <stp>12/31/2016</stp>
        <tr r="N351" s="1"/>
      </tp>
      <tp>
        <v>0</v>
        <stp/>
        <stp>EM_S_PERFORMANCEEXPRESS_QNETPROFIT</stp>
        <stp>2</stp>
        <stp>000825.SZ</stp>
        <stp>12/31/2016</stp>
        <tr r="N344" s="1"/>
      </tp>
      <tp>
        <v>0</v>
        <stp/>
        <stp>EM_S_PERFORMANCEEXPRESS_QNETPROFIT</stp>
        <stp>2</stp>
        <stp>000815.SZ</stp>
        <stp>12/31/2016</stp>
        <tr r="N336" s="1"/>
      </tp>
      <tp>
        <v>0</v>
        <stp/>
        <stp>EM_S_PERFORMANCEEXPRESS_QNETPROFIT</stp>
        <stp>2</stp>
        <stp>000875.SZ</stp>
        <stp>12/31/2016</stp>
        <tr r="N369" s="1"/>
      </tp>
      <tp>
        <v>0</v>
        <stp/>
        <stp>EM_S_PERFORMANCEEXPRESS_QNETPROFIT</stp>
        <stp>2</stp>
        <stp>000895.SZ</stp>
        <stp>12/31/2016</stp>
        <tr r="N385" s="1"/>
      </tp>
      <tp>
        <v>0</v>
        <stp/>
        <stp>EM_S_PERFORMANCEEXPRESS_QNETPROFIT</stp>
        <stp>2</stp>
        <stp>000885.SZ</stp>
        <stp>12/31/2016</stp>
        <tr r="N377" s="1"/>
      </tp>
      <tp>
        <v>0</v>
        <stp/>
        <stp>EM_S_PERFORMANCEEXPRESS_QNETPROFIT</stp>
        <stp>2</stp>
        <stp>603555.SH</stp>
        <stp>12/31/2016</stp>
        <tr r="N2933" s="1"/>
      </tp>
      <tp>
        <v>0</v>
        <stp/>
        <stp>EM_S_PERFORMANCEEXPRESS_QNETPROFIT</stp>
        <stp>2</stp>
        <stp>603515.SH</stp>
        <stp>12/31/2016</stp>
        <tr r="N2928" s="1"/>
      </tp>
      <tp>
        <v>0</v>
        <stp/>
        <stp>EM_S_PERFORMANCEEXPRESS_QNETPROFIT</stp>
        <stp>2</stp>
        <stp>603585.SH</stp>
        <stp>12/31/2016</stp>
        <tr r="N2942" s="1"/>
      </tp>
      <tp>
        <v>0</v>
        <stp/>
        <stp>EM_S_PERFORMANCEEXPRESS_QNETPROFIT</stp>
        <stp>2</stp>
        <stp>603025.SH</stp>
        <stp>12/31/2016</stp>
        <tr r="N2846" s="1"/>
      </tp>
      <tp>
        <v>0</v>
        <stp/>
        <stp>EM_S_PERFORMANCEEXPRESS_QNETPROFIT</stp>
        <stp>2</stp>
        <stp>603015.SH</stp>
        <stp>12/31/2016</stp>
        <tr r="N2837" s="1"/>
      </tp>
      <tp>
        <v>0</v>
        <stp/>
        <stp>EM_S_PERFORMANCEEXPRESS_QNETPROFIT</stp>
        <stp>2</stp>
        <stp>603005.SH</stp>
        <stp>12/31/2016</stp>
        <tr r="N2829" s="1"/>
      </tp>
      <tp>
        <v>0</v>
        <stp/>
        <stp>EM_S_PERFORMANCEEXPRESS_QNETPROFIT</stp>
        <stp>2</stp>
        <stp>603085.SH</stp>
        <stp>12/31/2016</stp>
        <tr r="N2861" s="1"/>
      </tp>
      <tp>
        <v>0</v>
        <stp/>
        <stp>EM_S_PERFORMANCEEXPRESS_QNETPROFIT</stp>
        <stp>2</stp>
        <stp>603355.SH</stp>
        <stp>12/31/2016</stp>
        <tr r="N2915" s="1"/>
      </tp>
      <tp>
        <v>0</v>
        <stp/>
        <stp>EM_S_PERFORMANCEEXPRESS_QNETPROFIT</stp>
        <stp>2</stp>
        <stp>603315.SH</stp>
        <stp>12/31/2016</stp>
        <tr r="N2905" s="1"/>
      </tp>
      <tp>
        <v>0</v>
        <stp/>
        <stp>EM_S_PERFORMANCEEXPRESS_QNETPROFIT</stp>
        <stp>2</stp>
        <stp>603885.SH</stp>
        <stp>12/31/2016</stp>
        <tr r="N3005" s="1"/>
      </tp>
      <tp>
        <v>0</v>
        <stp/>
        <stp>EM_S_PERFORMANCEEXPRESS_QNETPROFIT</stp>
        <stp>2</stp>
        <stp>002535.SZ</stp>
        <stp>12/31/2016</stp>
        <tr r="N1002" s="1"/>
      </tp>
      <tp>
        <v>0</v>
        <stp/>
        <stp>EM_S_PERFORMANCEEXPRESS_QNETPROFIT</stp>
        <stp>2</stp>
        <stp>002515.SZ</stp>
        <stp>12/31/2016</stp>
        <tr r="N983" s="1"/>
      </tp>
      <tp>
        <v>0</v>
        <stp/>
        <stp>EM_S_PERFORMANCEEXPRESS_QNETPROFIT</stp>
        <stp>2</stp>
        <stp>002505.SZ</stp>
        <stp>12/31/2016</stp>
        <tr r="N973" s="1"/>
      </tp>
      <tp>
        <v>0</v>
        <stp/>
        <stp>EM_S_PERFORMANCEEXPRESS_QNETPROFIT</stp>
        <stp>2</stp>
        <stp>002575.SZ</stp>
        <stp>12/31/2016</stp>
        <tr r="N1042" s="1"/>
      </tp>
      <tp>
        <v>0</v>
        <stp/>
        <stp>EM_S_PERFORMANCEEXPRESS_QNETPROFIT</stp>
        <stp>2</stp>
        <stp>002565.SZ</stp>
        <stp>12/31/2016</stp>
        <tr r="N1032" s="1"/>
      </tp>
      <tp>
        <v>0</v>
        <stp/>
        <stp>EM_S_PERFORMANCEEXPRESS_QNETPROFIT</stp>
        <stp>2</stp>
        <stp>002555.SZ</stp>
        <stp>12/31/2016</stp>
        <tr r="N1022" s="1"/>
      </tp>
      <tp>
        <v>0</v>
        <stp/>
        <stp>EM_S_PERFORMANCEEXPRESS_QNETPROFIT</stp>
        <stp>2</stp>
        <stp>002545.SZ</stp>
        <stp>12/31/2016</stp>
        <tr r="N1012" s="1"/>
      </tp>
      <tp>
        <v>0</v>
        <stp/>
        <stp>EM_S_PERFORMANCEEXPRESS_QNETPROFIT</stp>
        <stp>2</stp>
        <stp>002595.SZ</stp>
        <stp>12/31/2016</stp>
        <tr r="N1062" s="1"/>
      </tp>
      <tp>
        <v>0</v>
        <stp/>
        <stp>EM_S_PERFORMANCEEXPRESS_QNETPROFIT</stp>
        <stp>2</stp>
        <stp>002585.SZ</stp>
        <stp>12/31/2016</stp>
        <tr r="N1052" s="1"/>
      </tp>
      <tp>
        <v>0</v>
        <stp/>
        <stp>EM_S_PERFORMANCEEXPRESS_QNETPROFIT</stp>
        <stp>2</stp>
        <stp>002435.SZ</stp>
        <stp>12/31/2016</stp>
        <tr r="N903" s="1"/>
      </tp>
      <tp>
        <v>0</v>
        <stp/>
        <stp>EM_S_PERFORMANCEEXPRESS_QNETPROFIT</stp>
        <stp>2</stp>
        <stp>002425.SZ</stp>
        <stp>12/31/2016</stp>
        <tr r="N893" s="1"/>
      </tp>
      <tp>
        <v>0</v>
        <stp/>
        <stp>EM_S_PERFORMANCEEXPRESS_QNETPROFIT</stp>
        <stp>2</stp>
        <stp>002415.SZ</stp>
        <stp>12/31/2016</stp>
        <tr r="N883" s="1"/>
      </tp>
      <tp>
        <v>0</v>
        <stp/>
        <stp>EM_S_PERFORMANCEEXPRESS_QNETPROFIT</stp>
        <stp>2</stp>
        <stp>002405.SZ</stp>
        <stp>12/31/2016</stp>
        <tr r="N873" s="1"/>
      </tp>
      <tp>
        <v>0</v>
        <stp/>
        <stp>EM_S_PERFORMANCEEXPRESS_QNETPROFIT</stp>
        <stp>2</stp>
        <stp>002475.SZ</stp>
        <stp>12/31/2016</stp>
        <tr r="N943" s="1"/>
      </tp>
      <tp>
        <v>0</v>
        <stp/>
        <stp>EM_S_PERFORMANCEEXPRESS_QNETPROFIT</stp>
        <stp>2</stp>
        <stp>002465.SZ</stp>
        <stp>12/31/2016</stp>
        <tr r="N933" s="1"/>
      </tp>
      <tp>
        <v>0</v>
        <stp/>
        <stp>EM_S_PERFORMANCEEXPRESS_QNETPROFIT</stp>
        <stp>2</stp>
        <stp>002455.SZ</stp>
        <stp>12/31/2016</stp>
        <tr r="N923" s="1"/>
      </tp>
      <tp>
        <v>0</v>
        <stp/>
        <stp>EM_S_PERFORMANCEEXPRESS_QNETPROFIT</stp>
        <stp>2</stp>
        <stp>002445.SZ</stp>
        <stp>12/31/2016</stp>
        <tr r="N913" s="1"/>
      </tp>
      <tp>
        <v>0</v>
        <stp/>
        <stp>EM_S_PERFORMANCEEXPRESS_QNETPROFIT</stp>
        <stp>2</stp>
        <stp>002495.SZ</stp>
        <stp>12/31/2016</stp>
        <tr r="N963" s="1"/>
      </tp>
      <tp>
        <v>0</v>
        <stp/>
        <stp>EM_S_PERFORMANCEEXPRESS_QNETPROFIT</stp>
        <stp>2</stp>
        <stp>002485.SZ</stp>
        <stp>12/31/2016</stp>
        <tr r="N953" s="1"/>
      </tp>
      <tp>
        <v>0</v>
        <stp/>
        <stp>EM_S_PERFORMANCEEXPRESS_QNETPROFIT</stp>
        <stp>2</stp>
        <stp>002735.SZ</stp>
        <stp>12/31/2016</stp>
        <tr r="N1199" s="1"/>
      </tp>
      <tp>
        <v>0</v>
        <stp/>
        <stp>EM_S_PERFORMANCEEXPRESS_QNETPROFIT</stp>
        <stp>2</stp>
        <stp>002725.SZ</stp>
        <stp>12/31/2016</stp>
        <tr r="N1189" s="1"/>
      </tp>
      <tp>
        <v>0</v>
        <stp/>
        <stp>EM_S_PERFORMANCEEXPRESS_QNETPROFIT</stp>
        <stp>2</stp>
        <stp>002715.SZ</stp>
        <stp>12/31/2016</stp>
        <tr r="N1180" s="1"/>
      </tp>
      <tp>
        <v>0</v>
        <stp/>
        <stp>EM_S_PERFORMANCEEXPRESS_QNETPROFIT</stp>
        <stp>2</stp>
        <stp>002705.SZ</stp>
        <stp>12/31/2016</stp>
        <tr r="N1171" s="1"/>
      </tp>
      <tp>
        <v>0</v>
        <stp/>
        <stp>EM_S_PERFORMANCEEXPRESS_QNETPROFIT</stp>
        <stp>2</stp>
        <stp>002775.SZ</stp>
        <stp>12/31/2016</stp>
        <tr r="N1235" s="1"/>
      </tp>
      <tp>
        <v>0</v>
        <stp/>
        <stp>EM_S_PERFORMANCEEXPRESS_QNETPROFIT</stp>
        <stp>2</stp>
        <stp>002765.SZ</stp>
        <stp>12/31/2016</stp>
        <tr r="N1226" s="1"/>
      </tp>
      <tp>
        <v>0</v>
        <stp/>
        <stp>EM_S_PERFORMANCEEXPRESS_QNETPROFIT</stp>
        <stp>2</stp>
        <stp>002755.SZ</stp>
        <stp>12/31/2016</stp>
        <tr r="N1217" s="1"/>
      </tp>
      <tp>
        <v>0</v>
        <stp/>
        <stp>EM_S_PERFORMANCEEXPRESS_QNETPROFIT</stp>
        <stp>2</stp>
        <stp>002745.SZ</stp>
        <stp>12/31/2016</stp>
        <tr r="N1208" s="1"/>
      </tp>
      <tp>
        <v>0</v>
        <stp/>
        <stp>EM_S_PERFORMANCEEXPRESS_QNETPROFIT</stp>
        <stp>2</stp>
        <stp>002795.SZ</stp>
        <stp>12/31/2016</stp>
        <tr r="N1253" s="1"/>
      </tp>
      <tp>
        <v>0</v>
        <stp/>
        <stp>EM_S_PERFORMANCEEXPRESS_QNETPROFIT</stp>
        <stp>2</stp>
        <stp>002785.SZ</stp>
        <stp>12/31/2016</stp>
        <tr r="N1244" s="1"/>
      </tp>
      <tp>
        <v>0</v>
        <stp/>
        <stp>EM_S_PERFORMANCEEXPRESS_QNETPROFIT</stp>
        <stp>2</stp>
        <stp>002635.SZ</stp>
        <stp>12/31/2016</stp>
        <tr r="N1102" s="1"/>
      </tp>
      <tp>
        <v>0</v>
        <stp/>
        <stp>EM_S_PERFORMANCEEXPRESS_QNETPROFIT</stp>
        <stp>2</stp>
        <stp>002625.SZ</stp>
        <stp>12/31/2016</stp>
        <tr r="N1092" s="1"/>
      </tp>
      <tp>
        <v>0</v>
        <stp/>
        <stp>EM_S_PERFORMANCEEXPRESS_QNETPROFIT</stp>
        <stp>2</stp>
        <stp>002615.SZ</stp>
        <stp>12/31/2016</stp>
        <tr r="N1082" s="1"/>
      </tp>
      <tp>
        <v>0</v>
        <stp/>
        <stp>EM_S_PERFORMANCEEXPRESS_QNETPROFIT</stp>
        <stp>2</stp>
        <stp>002605.SZ</stp>
        <stp>12/31/2016</stp>
        <tr r="N1072" s="1"/>
      </tp>
      <tp>
        <v>0</v>
        <stp/>
        <stp>EM_S_PERFORMANCEEXPRESS_QNETPROFIT</stp>
        <stp>2</stp>
        <stp>002675.SZ</stp>
        <stp>12/31/2016</stp>
        <tr r="N1142" s="1"/>
      </tp>
      <tp>
        <v>0</v>
        <stp/>
        <stp>EM_S_PERFORMANCEEXPRESS_QNETPROFIT</stp>
        <stp>2</stp>
        <stp>002665.SZ</stp>
        <stp>12/31/2016</stp>
        <tr r="N1132" s="1"/>
      </tp>
      <tp>
        <v>0</v>
        <stp/>
        <stp>EM_S_PERFORMANCEEXPRESS_QNETPROFIT</stp>
        <stp>2</stp>
        <stp>002655.SZ</stp>
        <stp>12/31/2016</stp>
        <tr r="N1122" s="1"/>
      </tp>
      <tp>
        <v>0</v>
        <stp/>
        <stp>EM_S_PERFORMANCEEXPRESS_QNETPROFIT</stp>
        <stp>2</stp>
        <stp>002645.SZ</stp>
        <stp>12/31/2016</stp>
        <tr r="N1112" s="1"/>
      </tp>
      <tp>
        <v>0</v>
        <stp/>
        <stp>EM_S_PERFORMANCEEXPRESS_QNETPROFIT</stp>
        <stp>2</stp>
        <stp>002695.SZ</stp>
        <stp>12/31/2016</stp>
        <tr r="N1162" s="1"/>
      </tp>
      <tp>
        <v>0</v>
        <stp/>
        <stp>EM_S_PERFORMANCEEXPRESS_QNETPROFIT</stp>
        <stp>2</stp>
        <stp>002685.SZ</stp>
        <stp>12/31/2016</stp>
        <tr r="N1152" s="1"/>
      </tp>
      <tp>
        <v>0</v>
        <stp/>
        <stp>EM_S_PERFORMANCEEXPRESS_QNETPROFIT</stp>
        <stp>2</stp>
        <stp>002135.SZ</stp>
        <stp>12/31/2016</stp>
        <tr r="N604" s="1"/>
      </tp>
      <tp>
        <v>0</v>
        <stp/>
        <stp>EM_S_PERFORMANCEEXPRESS_QNETPROFIT</stp>
        <stp>2</stp>
        <stp>002125.SZ</stp>
        <stp>12/31/2016</stp>
        <tr r="N594" s="1"/>
      </tp>
      <tp>
        <v>0</v>
        <stp/>
        <stp>EM_S_PERFORMANCEEXPRESS_QNETPROFIT</stp>
        <stp>2</stp>
        <stp>002115.SZ</stp>
        <stp>12/31/2016</stp>
        <tr r="N584" s="1"/>
      </tp>
      <tp>
        <v>0</v>
        <stp/>
        <stp>EM_S_PERFORMANCEEXPRESS_QNETPROFIT</stp>
        <stp>2</stp>
        <stp>002105.SZ</stp>
        <stp>12/31/2016</stp>
        <tr r="N574" s="1"/>
      </tp>
      <tp>
        <v>0</v>
        <stp/>
        <stp>EM_S_PERFORMANCEEXPRESS_QNETPROFIT</stp>
        <stp>2</stp>
        <stp>002175.SZ</stp>
        <stp>12/31/2016</stp>
        <tr r="N644" s="1"/>
      </tp>
      <tp>
        <v>0</v>
        <stp/>
        <stp>EM_S_PERFORMANCEEXPRESS_QNETPROFIT</stp>
        <stp>2</stp>
        <stp>002165.SZ</stp>
        <stp>12/31/2016</stp>
        <tr r="N634" s="1"/>
      </tp>
      <tp>
        <v>0</v>
        <stp/>
        <stp>EM_S_PERFORMANCEEXPRESS_QNETPROFIT</stp>
        <stp>2</stp>
        <stp>002155.SZ</stp>
        <stp>12/31/2016</stp>
        <tr r="N624" s="1"/>
      </tp>
      <tp>
        <v>0</v>
        <stp/>
        <stp>EM_S_PERFORMANCEEXPRESS_QNETPROFIT</stp>
        <stp>2</stp>
        <stp>002145.SZ</stp>
        <stp>12/31/2016</stp>
        <tr r="N614" s="1"/>
      </tp>
      <tp>
        <v>0</v>
        <stp/>
        <stp>EM_S_PERFORMANCEEXPRESS_QNETPROFIT</stp>
        <stp>2</stp>
        <stp>002195.SZ</stp>
        <stp>12/31/2016</stp>
        <tr r="N664" s="1"/>
      </tp>
      <tp>
        <v>0</v>
        <stp/>
        <stp>EM_S_PERFORMANCEEXPRESS_QNETPROFIT</stp>
        <stp>2</stp>
        <stp>002185.SZ</stp>
        <stp>12/31/2016</stp>
        <tr r="N654" s="1"/>
      </tp>
      <tp>
        <v>0</v>
        <stp/>
        <stp>EM_S_PERFORMANCEEXPRESS_QNETPROFIT</stp>
        <stp>2</stp>
        <stp>002035.SZ</stp>
        <stp>12/31/2016</stp>
        <tr r="N504" s="1"/>
      </tp>
      <tp>
        <v>0</v>
        <stp/>
        <stp>EM_S_PERFORMANCEEXPRESS_QNETPROFIT</stp>
        <stp>2</stp>
        <stp>002025.SZ</stp>
        <stp>12/31/2016</stp>
        <tr r="N494" s="1"/>
      </tp>
      <tp>
        <v>0</v>
        <stp/>
        <stp>EM_S_PERFORMANCEEXPRESS_QNETPROFIT</stp>
        <stp>2</stp>
        <stp>002015.SZ</stp>
        <stp>12/31/2016</stp>
        <tr r="N484" s="1"/>
      </tp>
      <tp>
        <v>0</v>
        <stp/>
        <stp>EM_S_PERFORMANCEEXPRESS_QNETPROFIT</stp>
        <stp>2</stp>
        <stp>002005.SZ</stp>
        <stp>12/31/2016</stp>
        <tr r="N474" s="1"/>
      </tp>
      <tp>
        <v>0</v>
        <stp/>
        <stp>EM_S_PERFORMANCEEXPRESS_QNETPROFIT</stp>
        <stp>2</stp>
        <stp>002075.SZ</stp>
        <stp>12/31/2016</stp>
        <tr r="N544" s="1"/>
      </tp>
      <tp>
        <v>0</v>
        <stp/>
        <stp>EM_S_PERFORMANCEEXPRESS_QNETPROFIT</stp>
        <stp>2</stp>
        <stp>002065.SZ</stp>
        <stp>12/31/2016</stp>
        <tr r="N534" s="1"/>
      </tp>
      <tp>
        <v>0</v>
        <stp/>
        <stp>EM_S_PERFORMANCEEXPRESS_QNETPROFIT</stp>
        <stp>2</stp>
        <stp>002055.SZ</stp>
        <stp>12/31/2016</stp>
        <tr r="N524" s="1"/>
      </tp>
      <tp>
        <v>0</v>
        <stp/>
        <stp>EM_S_PERFORMANCEEXPRESS_QNETPROFIT</stp>
        <stp>2</stp>
        <stp>002045.SZ</stp>
        <stp>12/31/2016</stp>
        <tr r="N514" s="1"/>
      </tp>
      <tp>
        <v>0</v>
        <stp/>
        <stp>EM_S_PERFORMANCEEXPRESS_QNETPROFIT</stp>
        <stp>2</stp>
        <stp>002095.SZ</stp>
        <stp>12/31/2016</stp>
        <tr r="N564" s="1"/>
      </tp>
      <tp>
        <v>0</v>
        <stp/>
        <stp>EM_S_PERFORMANCEEXPRESS_QNETPROFIT</stp>
        <stp>2</stp>
        <stp>002085.SZ</stp>
        <stp>12/31/2016</stp>
        <tr r="N554" s="1"/>
      </tp>
      <tp>
        <v>0</v>
        <stp/>
        <stp>EM_S_PERFORMANCEEXPRESS_QNETPROFIT</stp>
        <stp>2</stp>
        <stp>002335.SZ</stp>
        <stp>12/31/2016</stp>
        <tr r="N803" s="1"/>
      </tp>
      <tp>
        <v>0</v>
        <stp/>
        <stp>EM_S_PERFORMANCEEXPRESS_QNETPROFIT</stp>
        <stp>2</stp>
        <stp>002325.SZ</stp>
        <stp>12/31/2016</stp>
        <tr r="N793" s="1"/>
      </tp>
      <tp>
        <v>0</v>
        <stp/>
        <stp>EM_S_PERFORMANCEEXPRESS_QNETPROFIT</stp>
        <stp>2</stp>
        <stp>002315.SZ</stp>
        <stp>12/31/2016</stp>
        <tr r="N783" s="1"/>
      </tp>
      <tp>
        <v>0</v>
        <stp/>
        <stp>EM_S_PERFORMANCEEXPRESS_QNETPROFIT</stp>
        <stp>2</stp>
        <stp>002305.SZ</stp>
        <stp>12/31/2016</stp>
        <tr r="N773" s="1"/>
      </tp>
      <tp>
        <v>0</v>
        <stp/>
        <stp>EM_S_PERFORMANCEEXPRESS_QNETPROFIT</stp>
        <stp>2</stp>
        <stp>002375.SZ</stp>
        <stp>12/31/2016</stp>
        <tr r="N843" s="1"/>
      </tp>
      <tp>
        <v>0</v>
        <stp/>
        <stp>EM_S_PERFORMANCEEXPRESS_QNETPROFIT</stp>
        <stp>2</stp>
        <stp>002365.SZ</stp>
        <stp>12/31/2016</stp>
        <tr r="N833" s="1"/>
      </tp>
      <tp>
        <v>0</v>
        <stp/>
        <stp>EM_S_PERFORMANCEEXPRESS_QNETPROFIT</stp>
        <stp>2</stp>
        <stp>002355.SZ</stp>
        <stp>12/31/2016</stp>
        <tr r="N823" s="1"/>
      </tp>
      <tp>
        <v>0</v>
        <stp/>
        <stp>EM_S_PERFORMANCEEXPRESS_QNETPROFIT</stp>
        <stp>2</stp>
        <stp>002345.SZ</stp>
        <stp>12/31/2016</stp>
        <tr r="N813" s="1"/>
      </tp>
      <tp>
        <v>0</v>
        <stp/>
        <stp>EM_S_PERFORMANCEEXPRESS_QNETPROFIT</stp>
        <stp>2</stp>
        <stp>002395.SZ</stp>
        <stp>12/31/2016</stp>
        <tr r="N863" s="1"/>
      </tp>
      <tp>
        <v>0</v>
        <stp/>
        <stp>EM_S_PERFORMANCEEXPRESS_QNETPROFIT</stp>
        <stp>2</stp>
        <stp>002385.SZ</stp>
        <stp>12/31/2016</stp>
        <tr r="N853" s="1"/>
      </tp>
      <tp>
        <v>0</v>
        <stp/>
        <stp>EM_S_PERFORMANCEEXPRESS_QNETPROFIT</stp>
        <stp>2</stp>
        <stp>002235.SZ</stp>
        <stp>12/31/2016</stp>
        <tr r="N704" s="1"/>
      </tp>
      <tp>
        <v>0</v>
        <stp/>
        <stp>EM_S_PERFORMANCEEXPRESS_QNETPROFIT</stp>
        <stp>2</stp>
        <stp>002225.SZ</stp>
        <stp>12/31/2016</stp>
        <tr r="N694" s="1"/>
      </tp>
      <tp>
        <v>0</v>
        <stp/>
        <stp>EM_S_PERFORMANCEEXPRESS_QNETPROFIT</stp>
        <stp>2</stp>
        <stp>002215.SZ</stp>
        <stp>12/31/2016</stp>
        <tr r="N684" s="1"/>
      </tp>
      <tp>
        <v>0</v>
        <stp/>
        <stp>EM_S_PERFORMANCEEXPRESS_QNETPROFIT</stp>
        <stp>2</stp>
        <stp>002205.SZ</stp>
        <stp>12/31/2016</stp>
        <tr r="N674" s="1"/>
      </tp>
      <tp>
        <v>0</v>
        <stp/>
        <stp>EM_S_PERFORMANCEEXPRESS_QNETPROFIT</stp>
        <stp>2</stp>
        <stp>002275.SZ</stp>
        <stp>12/31/2016</stp>
        <tr r="N743" s="1"/>
      </tp>
      <tp>
        <v>0</v>
        <stp/>
        <stp>EM_S_PERFORMANCEEXPRESS_QNETPROFIT</stp>
        <stp>2</stp>
        <stp>002265.SZ</stp>
        <stp>12/31/2016</stp>
        <tr r="N733" s="1"/>
      </tp>
      <tp>
        <v>0</v>
        <stp/>
        <stp>EM_S_PERFORMANCEEXPRESS_QNETPROFIT</stp>
        <stp>2</stp>
        <stp>002255.SZ</stp>
        <stp>12/31/2016</stp>
        <tr r="N724" s="1"/>
      </tp>
      <tp>
        <v>0</v>
        <stp/>
        <stp>EM_S_PERFORMANCEEXPRESS_QNETPROFIT</stp>
        <stp>2</stp>
        <stp>002245.SZ</stp>
        <stp>12/31/2016</stp>
        <tr r="N714" s="1"/>
      </tp>
      <tp>
        <v>0</v>
        <stp/>
        <stp>EM_S_PERFORMANCEEXPRESS_QNETPROFIT</stp>
        <stp>2</stp>
        <stp>002295.SZ</stp>
        <stp>12/31/2016</stp>
        <tr r="N763" s="1"/>
      </tp>
      <tp>
        <v>0</v>
        <stp/>
        <stp>EM_S_PERFORMANCEEXPRESS_QNETPROFIT</stp>
        <stp>2</stp>
        <stp>002285.SZ</stp>
        <stp>12/31/2016</stp>
        <tr r="N753" s="1"/>
      </tp>
      <tp>
        <v>0</v>
        <stp/>
        <stp>EM_S_PERFORMANCEEXPRESS_QNETPROFIT</stp>
        <stp>2</stp>
        <stp>002835.SZ</stp>
        <stp>12/31/2016</stp>
        <tr r="N1289" s="1"/>
      </tp>
      <tp>
        <v>0</v>
        <stp/>
        <stp>EM_S_PERFORMANCEEXPRESS_QNETPROFIT</stp>
        <stp>2</stp>
        <stp>002825.SZ</stp>
        <stp>12/31/2016</stp>
        <tr r="N1280" s="1"/>
      </tp>
      <tp>
        <v>0</v>
        <stp/>
        <stp>EM_S_PERFORMANCEEXPRESS_QNETPROFIT</stp>
        <stp>2</stp>
        <stp>002815.SZ</stp>
        <stp>12/31/2016</stp>
        <tr r="N1271" s="1"/>
      </tp>
      <tp>
        <v>0</v>
        <stp/>
        <stp>EM_S_PERFORMANCEEXPRESS_QNETPROFIT</stp>
        <stp>2</stp>
        <stp>002805.SZ</stp>
        <stp>12/31/2016</stp>
        <tr r="N1262" s="1"/>
      </tp>
      <tp>
        <v>0</v>
        <stp/>
        <stp>EM_S_PROFITNOTICE_ABSTRACT</stp>
        <stp>2</stp>
        <stp>600674.SH</stp>
        <stp>12/31/2016</stp>
        <tr r="Q2418" s="1"/>
      </tp>
      <tp>
        <v>0</v>
        <stp/>
        <stp>EM_S_PROFITNOTICE_ABSTRACT</stp>
        <stp>2</stp>
        <stp>600664.SH</stp>
        <stp>12/31/2016</stp>
        <tr r="Q2411" s="1"/>
      </tp>
      <tp>
        <v>0</v>
        <stp/>
        <stp>EM_S_PROFITNOTICE_ABSTRACT</stp>
        <stp>2</stp>
        <stp>600654.SH</stp>
        <stp>12/31/2016</stp>
        <tr r="Q2403" s="1"/>
      </tp>
      <tp>
        <v>0</v>
        <stp/>
        <stp>EM_S_PROFITNOTICE_ABSTRACT</stp>
        <stp>2</stp>
        <stp>600644.SH</stp>
        <stp>12/31/2016</stp>
        <tr r="Q2394" s="1"/>
      </tp>
      <tp>
        <v>0</v>
        <stp/>
        <stp>EM_S_PROFITNOTICE_ABSTRACT</stp>
        <stp>2</stp>
        <stp>600634.SH</stp>
        <stp>12/31/2016</stp>
        <tr r="Q2384" s="1"/>
      </tp>
      <tp t="s">
        <v>预计2016年1-12月归属于上市公司股东的净利润不确定</v>
        <stp/>
        <stp>EM_S_PROFITNOTICE_ABSTRACT</stp>
        <stp>2</stp>
        <stp>600624.SH</stp>
        <stp>12/31/2016</stp>
        <tr r="Q2378" s="1"/>
      </tp>
      <tp>
        <v>0</v>
        <stp/>
        <stp>EM_S_PROFITNOTICE_ABSTRACT</stp>
        <stp>2</stp>
        <stp>600614.SH</stp>
        <stp>12/31/2016</stp>
        <tr r="Q2368" s="1"/>
      </tp>
      <tp>
        <v>0</v>
        <stp/>
        <stp>EM_S_PROFITNOTICE_ABSTRACT</stp>
        <stp>2</stp>
        <stp>600604.SH</stp>
        <stp>12/31/2016</stp>
        <tr r="Q2359" s="1"/>
      </tp>
      <tp>
        <v>0</v>
        <stp/>
        <stp>EM_S_PROFITNOTICE_ABSTRACT</stp>
        <stp>2</stp>
        <stp>600694.SH</stp>
        <stp>12/31/2016</stp>
        <tr r="Q2438" s="1"/>
      </tp>
      <tp>
        <v>0</v>
        <stp/>
        <stp>EM_S_PROFITNOTICE_ABSTRACT</stp>
        <stp>2</stp>
        <stp>600684.SH</stp>
        <stp>12/31/2016</stp>
        <tr r="Q2428" s="1"/>
      </tp>
      <tp>
        <v>0</v>
        <stp/>
        <stp>EM_S_PROFITNOTICE_ABSTRACT</stp>
        <stp>2</stp>
        <stp>600774.SH</stp>
        <stp>12/31/2016</stp>
        <tr r="Q2513" s="1"/>
      </tp>
      <tp t="s">
        <v>预计2016年1-12月归属于上市公司股东的净利润与上年同期相比可能发生重大变动</v>
        <stp/>
        <stp>EM_S_PROFITNOTICE_ABSTRACT</stp>
        <stp>2</stp>
        <stp>600764.SH</stp>
        <stp>12/31/2016</stp>
        <tr r="Q2504" s="1"/>
      </tp>
      <tp>
        <v>0</v>
        <stp/>
        <stp>EM_S_PROFITNOTICE_ABSTRACT</stp>
        <stp>2</stp>
        <stp>600754.SH</stp>
        <stp>12/31/2016</stp>
        <tr r="Q2495" s="1"/>
      </tp>
      <tp>
        <v>0</v>
        <stp/>
        <stp>EM_S_PROFITNOTICE_ABSTRACT</stp>
        <stp>2</stp>
        <stp>600744.SH</stp>
        <stp>12/31/2016</stp>
        <tr r="Q2486" s="1"/>
      </tp>
      <tp>
        <v>0</v>
        <stp/>
        <stp>EM_S_PROFITNOTICE_ABSTRACT</stp>
        <stp>2</stp>
        <stp>600734.SH</stp>
        <stp>12/31/2016</stp>
        <tr r="Q2476" s="1"/>
      </tp>
      <tp>
        <v>0</v>
        <stp/>
        <stp>EM_S_PROFITNOTICE_ABSTRACT</stp>
        <stp>2</stp>
        <stp>600724.SH</stp>
        <stp>12/31/2016</stp>
        <tr r="Q2466" s="1"/>
      </tp>
      <tp t="s">
        <v>预计2016年1-12月归属于上市公司股东的净利润扭亏为盈</v>
        <stp/>
        <stp>EM_S_PROFITNOTICE_ABSTRACT</stp>
        <stp>2</stp>
        <stp>600714.SH</stp>
        <stp>12/31/2016</stp>
        <tr r="Q2456" s="1"/>
      </tp>
      <tp>
        <v>0</v>
        <stp/>
        <stp>EM_S_PROFITNOTICE_ABSTRACT</stp>
        <stp>2</stp>
        <stp>600704.SH</stp>
        <stp>12/31/2016</stp>
        <tr r="Q2447" s="1"/>
      </tp>
      <tp>
        <v>0</v>
        <stp/>
        <stp>EM_S_PROFITNOTICE_ABSTRACT</stp>
        <stp>2</stp>
        <stp>600794.SH</stp>
        <stp>12/31/2016</stp>
        <tr r="Q2531" s="1"/>
      </tp>
      <tp t="s">
        <v>预计2016年1-12月归属于上市公司股东的净利润与上年同期相比将大幅度增加</v>
        <stp/>
        <stp>EM_S_PROFITNOTICE_ABSTRACT</stp>
        <stp>2</stp>
        <stp>600784.SH</stp>
        <stp>12/31/2016</stp>
        <tr r="Q2523" s="1"/>
      </tp>
      <tp>
        <v>0</v>
        <stp/>
        <stp>EM_S_PROFITNOTICE_ABSTRACT</stp>
        <stp>2</stp>
        <stp>600444.SH</stp>
        <stp>12/31/2016</stp>
        <tr r="Q2227" s="1"/>
      </tp>
      <tp>
        <v>0</v>
        <stp/>
        <stp>EM_S_PROFITNOTICE_ABSTRACT</stp>
        <stp>2</stp>
        <stp>300404.SZ</stp>
        <stp>12/31/2016</stp>
        <tr r="Q1692" s="1"/>
      </tp>
      <tp>
        <v>0</v>
        <stp/>
        <stp>EM_S_PROFITNOTICE_ABSTRACT</stp>
        <stp>2</stp>
        <stp>300414.SZ</stp>
        <stp>12/31/2016</stp>
        <tr r="Q1702" s="1"/>
      </tp>
      <tp>
        <v>0</v>
        <stp/>
        <stp>EM_S_PROFITNOTICE_ABSTRACT</stp>
        <stp>2</stp>
        <stp>300424.SZ</stp>
        <stp>12/31/2016</stp>
        <tr r="Q1712" s="1"/>
      </tp>
      <tp>
        <v>0</v>
        <stp/>
        <stp>EM_S_PROFITNOTICE_ABSTRACT</stp>
        <stp>2</stp>
        <stp>000404.SZ</stp>
        <stp>12/31/2016</stp>
        <tr r="Q82" s="1"/>
      </tp>
      <tp>
        <v>0</v>
        <stp/>
        <stp>EM_S_PROFITNOTICE_ABSTRACT</stp>
        <stp>2</stp>
        <stp>300434.SZ</stp>
        <stp>12/31/2016</stp>
        <tr r="Q1722" s="1"/>
      </tp>
      <tp>
        <v>0</v>
        <stp/>
        <stp>EM_S_PROFITNOTICE_ABSTRACT</stp>
        <stp>2</stp>
        <stp>300444.SZ</stp>
        <stp>12/31/2016</stp>
        <tr r="Q1732" s="1"/>
      </tp>
      <tp>
        <v>0</v>
        <stp/>
        <stp>EM_S_PROFITNOTICE_ABSTRACT</stp>
        <stp>2</stp>
        <stp>300464.SZ</stp>
        <stp>12/31/2016</stp>
        <tr r="Q1751" s="1"/>
      </tp>
      <tp>
        <v>0</v>
        <stp/>
        <stp>EM_S_PROFITNOTICE_ABSTRACT</stp>
        <stp>2</stp>
        <stp>300474.SZ</stp>
        <stp>12/31/2016</stp>
        <tr r="Q1761" s="1"/>
      </tp>
      <tp>
        <v>0</v>
        <stp/>
        <stp>EM_S_PROFITNOTICE_ABSTRACT</stp>
        <stp>2</stp>
        <stp>300484.SZ</stp>
        <stp>12/31/2016</stp>
        <tr r="Q1771" s="1"/>
      </tp>
      <tp>
        <v>0</v>
        <stp/>
        <stp>EM_S_PROFITNOTICE_ABSTRACT</stp>
        <stp>2</stp>
        <stp>300494.SZ</stp>
        <stp>12/31/2016</stp>
        <tr r="Q1781" s="1"/>
      </tp>
      <tp t="s">
        <v>预计2016年1-12月归属于上市公司股东的净利润与上年同期相比增长100%以上</v>
        <stp/>
        <stp>EM_S_PROFITNOTICE_ABSTRACT</stp>
        <stp>2</stp>
        <stp>600594.SH</stp>
        <stp>12/31/2016</stp>
        <tr r="Q2349" s="1"/>
      </tp>
      <tp t="s">
        <v>预计2016年1-12月归属于上市公司股东的净利润较去年同期将增加 90 %~120%。</v>
        <stp/>
        <stp>EM_S_PROFITNOTICE_ABSTRACT</stp>
        <stp>2</stp>
        <stp>600584.SH</stp>
        <stp>12/31/2016</stp>
        <tr r="Q2340" s="1"/>
      </tp>
      <tp>
        <v>0</v>
        <stp/>
        <stp>EM_S_PROFITNOTICE_ABSTRACT</stp>
        <stp>2</stp>
        <stp>000534.SZ</stp>
        <stp>12/31/2016</stp>
        <tr r="Q133" s="1"/>
      </tp>
      <tp>
        <v>0</v>
        <stp/>
        <stp>EM_S_PROFITNOTICE_ABSTRACT</stp>
        <stp>2</stp>
        <stp>000524.SZ</stp>
        <stp>12/31/2016</stp>
        <tr r="Q124" s="1"/>
      </tp>
      <tp>
        <v>0</v>
        <stp/>
        <stp>EM_S_PROFITNOTICE_ABSTRACT</stp>
        <stp>2</stp>
        <stp>000514.SZ</stp>
        <stp>12/31/2016</stp>
        <tr r="Q116" s="1"/>
      </tp>
      <tp>
        <v>0</v>
        <stp/>
        <stp>EM_S_PROFITNOTICE_ABSTRACT</stp>
        <stp>2</stp>
        <stp>000504.SZ</stp>
        <stp>12/31/2016</stp>
        <tr r="Q108" s="1"/>
      </tp>
      <tp>
        <v>0</v>
        <stp/>
        <stp>EM_S_PROFITNOTICE_ABSTRACT</stp>
        <stp>2</stp>
        <stp>300534.SZ</stp>
        <stp>12/31/2016</stp>
        <tr r="Q1818" s="1"/>
      </tp>
      <tp>
        <v>0</v>
        <stp/>
        <stp>EM_S_PROFITNOTICE_ABSTRACT</stp>
        <stp>2</stp>
        <stp>000564.SZ</stp>
        <stp>12/31/2016</stp>
        <tr r="Q158" s="1"/>
      </tp>
      <tp>
        <v>0</v>
        <stp/>
        <stp>EM_S_PROFITNOTICE_ABSTRACT</stp>
        <stp>2</stp>
        <stp>000554.SZ</stp>
        <stp>12/31/2016</stp>
        <tr r="Q150" s="1"/>
      </tp>
      <tp>
        <v>0</v>
        <stp/>
        <stp>EM_S_PROFITNOTICE_ABSTRACT</stp>
        <stp>2</stp>
        <stp>000544.SZ</stp>
        <stp>12/31/2016</stp>
        <tr r="Q141" s="1"/>
      </tp>
      <tp>
        <v>0</v>
        <stp/>
        <stp>EM_S_PROFITNOTICE_ABSTRACT</stp>
        <stp>2</stp>
        <stp>000584.SZ</stp>
        <stp>12/31/2016</stp>
        <tr r="Q170" s="1"/>
      </tp>
      <tp>
        <v>0</v>
        <stp/>
        <stp>EM_S_PROFITNOTICE_ABSTRACT</stp>
        <stp>2</stp>
        <stp>600234.SH</stp>
        <stp>12/31/2016</stp>
        <tr r="Q2059" s="1"/>
      </tp>
      <tp>
        <v>0</v>
        <stp/>
        <stp>EM_S_PROFITNOTICE_ABSTRACT</stp>
        <stp>2</stp>
        <stp>600284.SH</stp>
        <stp>12/31/2016</stp>
        <tr r="Q2102" s="1"/>
      </tp>
      <tp>
        <v>0</v>
        <stp/>
        <stp>EM_S_PROFITNOTICE_ABSTRACT</stp>
        <stp>2</stp>
        <stp>300204.SZ</stp>
        <stp>12/31/2016</stp>
        <tr r="Q1493" s="1"/>
      </tp>
      <tp>
        <v>0</v>
        <stp/>
        <stp>EM_S_PROFITNOTICE_ABSTRACT</stp>
        <stp>2</stp>
        <stp>300214.SZ</stp>
        <stp>12/31/2016</stp>
        <tr r="Q1503" s="1"/>
      </tp>
      <tp>
        <v>0</v>
        <stp/>
        <stp>EM_S_PROFITNOTICE_ABSTRACT</stp>
        <stp>2</stp>
        <stp>300224.SZ</stp>
        <stp>12/31/2016</stp>
        <tr r="Q1513" s="1"/>
      </tp>
      <tp>
        <v>0</v>
        <stp/>
        <stp>EM_S_PROFITNOTICE_ABSTRACT</stp>
        <stp>2</stp>
        <stp>300234.SZ</stp>
        <stp>12/31/2016</stp>
        <tr r="Q1523" s="1"/>
      </tp>
      <tp>
        <v>0</v>
        <stp/>
        <stp>EM_S_PROFITNOTICE_ABSTRACT</stp>
        <stp>2</stp>
        <stp>300244.SZ</stp>
        <stp>12/31/2016</stp>
        <tr r="Q1533" s="1"/>
      </tp>
      <tp>
        <v>0</v>
        <stp/>
        <stp>EM_S_PROFITNOTICE_ABSTRACT</stp>
        <stp>2</stp>
        <stp>300254.SZ</stp>
        <stp>12/31/2016</stp>
        <tr r="Q1543" s="1"/>
      </tp>
      <tp>
        <v>0</v>
        <stp/>
        <stp>EM_S_PROFITNOTICE_ABSTRACT</stp>
        <stp>2</stp>
        <stp>300264.SZ</stp>
        <stp>12/31/2016</stp>
        <tr r="Q1553" s="1"/>
      </tp>
      <tp>
        <v>0</v>
        <stp/>
        <stp>EM_S_PROFITNOTICE_ABSTRACT</stp>
        <stp>2</stp>
        <stp>300274.SZ</stp>
        <stp>12/31/2016</stp>
        <tr r="Q1563" s="1"/>
      </tp>
      <tp>
        <v>0</v>
        <stp/>
        <stp>EM_S_PROFITNOTICE_ABSTRACT</stp>
        <stp>2</stp>
        <stp>300284.SZ</stp>
        <stp>12/31/2016</stp>
        <tr r="Q1573" s="1"/>
      </tp>
      <tp>
        <v>0</v>
        <stp/>
        <stp>EM_S_PROFITNOTICE_ABSTRACT</stp>
        <stp>2</stp>
        <stp>300294.SZ</stp>
        <stp>12/31/2016</stp>
        <tr r="Q1583" s="1"/>
      </tp>
      <tp>
        <v>0</v>
        <stp/>
        <stp>EM_S_PROFITNOTICE_ABSTRACT</stp>
        <stp>2</stp>
        <stp>600354.SH</stp>
        <stp>12/31/2016</stp>
        <tr r="Q2160" s="1"/>
      </tp>
      <tp t="s">
        <v>预计2016年1-12月归属于上市公司股东的净利润盈利:9,894.71万元-12,015.01万元,比上年同期增长40%-70%</v>
        <stp/>
        <stp>EM_S_PROFITNOTICE_ABSTRACT</stp>
        <stp>2</stp>
        <stp>300304.SZ</stp>
        <stp>12/31/2016</stp>
        <tr r="Q1593" s="1"/>
      </tp>
      <tp>
        <v>0</v>
        <stp/>
        <stp>EM_S_PROFITNOTICE_ABSTRACT</stp>
        <stp>2</stp>
        <stp>300314.SZ</stp>
        <stp>12/31/2016</stp>
        <tr r="Q1603" s="1"/>
      </tp>
      <tp t="s">
        <v>预计2016年1-12月归属于上市公司股东的净利润较去年同期可实现较大幅度的增长</v>
        <stp/>
        <stp>EM_S_PROFITNOTICE_ABSTRACT</stp>
        <stp>2</stp>
        <stp>300324.SZ</stp>
        <stp>12/31/2016</stp>
        <tr r="Q1613" s="1"/>
      </tp>
      <tp>
        <v>0</v>
        <stp/>
        <stp>EM_S_PROFITNOTICE_ABSTRACT</stp>
        <stp>2</stp>
        <stp>300334.SZ</stp>
        <stp>12/31/2016</stp>
        <tr r="Q1623" s="1"/>
      </tp>
      <tp>
        <v>0</v>
        <stp/>
        <stp>EM_S_PROFITNOTICE_ABSTRACT</stp>
        <stp>2</stp>
        <stp>300344.SZ</stp>
        <stp>12/31/2016</stp>
        <tr r="Q1633" s="1"/>
      </tp>
      <tp t="s">
        <v>预计2016年1-12月归属于上市公司股东的净利润盈利:163.31万元-408.27万元,同比上年下降50%-80%</v>
        <stp/>
        <stp>EM_S_PROFITNOTICE_ABSTRACT</stp>
        <stp>2</stp>
        <stp>300354.SZ</stp>
        <stp>12/31/2016</stp>
        <tr r="Q1643" s="1"/>
      </tp>
      <tp t="s">
        <v>预计2016年1-12月归属于上市公司股东的净利润:3,438万元-4,375万元,比上年同期增长:10%-40%</v>
        <stp/>
        <stp>EM_S_PROFITNOTICE_ABSTRACT</stp>
        <stp>2</stp>
        <stp>300364.SZ</stp>
        <stp>12/31/2016</stp>
        <tr r="Q1652" s="1"/>
      </tp>
      <tp>
        <v>0</v>
        <stp/>
        <stp>EM_S_PROFITNOTICE_ABSTRACT</stp>
        <stp>2</stp>
        <stp>300374.SZ</stp>
        <stp>12/31/2016</stp>
        <tr r="Q1662" s="1"/>
      </tp>
      <tp>
        <v>0</v>
        <stp/>
        <stp>EM_S_PROFITNOTICE_ABSTRACT</stp>
        <stp>2</stp>
        <stp>300384.SZ</stp>
        <stp>12/31/2016</stp>
        <tr r="Q1672" s="1"/>
      </tp>
      <tp>
        <v>0</v>
        <stp/>
        <stp>EM_S_PROFITNOTICE_ABSTRACT</stp>
        <stp>2</stp>
        <stp>300394.SZ</stp>
        <stp>12/31/2016</stp>
        <tr r="Q1682" s="1"/>
      </tp>
      <tp t="s">
        <v>预计2016年1-12月归属于上市公司股东的净利润82,163万元-97,102万元,与上年同期上升120%-160%</v>
        <stp/>
        <stp>EM_S_PROFITNOTICE_ABSTRACT</stp>
        <stp>2</stp>
        <stp>600074.SH</stp>
        <stp>12/31/2016</stp>
        <tr r="Q1917" s="1"/>
      </tp>
      <tp>
        <v>0</v>
        <stp/>
        <stp>EM_S_PROFITNOTICE_ABSTRACT</stp>
        <stp>2</stp>
        <stp>600064.SH</stp>
        <stp>12/31/2016</stp>
        <tr r="Q1908" s="1"/>
      </tp>
      <tp>
        <v>0</v>
        <stp/>
        <stp>EM_S_PROFITNOTICE_ABSTRACT</stp>
        <stp>2</stp>
        <stp>600054.SH</stp>
        <stp>12/31/2016</stp>
        <tr r="Q1898" s="1"/>
      </tp>
      <tp>
        <v>0</v>
        <stp/>
        <stp>EM_S_PROFITNOTICE_ABSTRACT</stp>
        <stp>2</stp>
        <stp>600004.SH</stp>
        <stp>12/31/2016</stp>
        <tr r="Q1863" s="1"/>
      </tp>
      <tp>
        <v>0</v>
        <stp/>
        <stp>EM_S_PROFITNOTICE_ABSTRACT</stp>
        <stp>2</stp>
        <stp>600094.SH</stp>
        <stp>12/31/2016</stp>
        <tr r="Q1935" s="1"/>
      </tp>
      <tp>
        <v>0</v>
        <stp/>
        <stp>EM_S_PROFITNOTICE_ABSTRACT</stp>
        <stp>2</stp>
        <stp>600084.SH</stp>
        <stp>12/31/2016</stp>
        <tr r="Q1927" s="1"/>
      </tp>
      <tp>
        <v>0</v>
        <stp/>
        <stp>EM_S_PROFITNOTICE_ABSTRACT</stp>
        <stp>2</stp>
        <stp>000034.SZ</stp>
        <stp>12/31/2016</stp>
        <tr r="Q32" s="1"/>
      </tp>
      <tp>
        <v>0</v>
        <stp/>
        <stp>EM_S_PROFITNOTICE_ABSTRACT</stp>
        <stp>2</stp>
        <stp>300004.SZ</stp>
        <stp>12/31/2016</stp>
        <tr r="Q1295" s="1"/>
      </tp>
      <tp>
        <v>0</v>
        <stp/>
        <stp>EM_S_PROFITNOTICE_ABSTRACT</stp>
        <stp>2</stp>
        <stp>300014.SZ</stp>
        <stp>12/31/2016</stp>
        <tr r="Q1305" s="1"/>
      </tp>
      <tp>
        <v>0</v>
        <stp/>
        <stp>EM_S_PROFITNOTICE_ABSTRACT</stp>
        <stp>2</stp>
        <stp>000014.SZ</stp>
        <stp>12/31/2016</stp>
        <tr r="Q14" s="1"/>
      </tp>
      <tp>
        <v>0</v>
        <stp/>
        <stp>EM_S_PROFITNOTICE_ABSTRACT</stp>
        <stp>2</stp>
        <stp>300024.SZ</stp>
        <stp>12/31/2016</stp>
        <tr r="Q1315" s="1"/>
      </tp>
      <tp>
        <v>0</v>
        <stp/>
        <stp>EM_S_PROFITNOTICE_ABSTRACT</stp>
        <stp>2</stp>
        <stp>000004.SZ</stp>
        <stp>12/31/2016</stp>
        <tr r="Q5" s="1"/>
      </tp>
      <tp>
        <v>0</v>
        <stp/>
        <stp>EM_S_PROFITNOTICE_ABSTRACT</stp>
        <stp>2</stp>
        <stp>300034.SZ</stp>
        <stp>12/31/2016</stp>
        <tr r="Q1325" s="1"/>
      </tp>
      <tp>
        <v>0</v>
        <stp/>
        <stp>EM_S_PROFITNOTICE_ABSTRACT</stp>
        <stp>2</stp>
        <stp>300044.SZ</stp>
        <stp>12/31/2016</stp>
        <tr r="Q1335" s="1"/>
      </tp>
      <tp>
        <v>0</v>
        <stp/>
        <stp>EM_S_PROFITNOTICE_ABSTRACT</stp>
        <stp>2</stp>
        <stp>300054.SZ</stp>
        <stp>12/31/2016</stp>
        <tr r="Q1345" s="1"/>
      </tp>
      <tp>
        <v>0</v>
        <stp/>
        <stp>EM_S_PROFITNOTICE_ABSTRACT</stp>
        <stp>2</stp>
        <stp>300064.SZ</stp>
        <stp>12/31/2016</stp>
        <tr r="Q1354" s="1"/>
      </tp>
      <tp>
        <v>0</v>
        <stp/>
        <stp>EM_S_PROFITNOTICE_ABSTRACT</stp>
        <stp>2</stp>
        <stp>300074.SZ</stp>
        <stp>12/31/2016</stp>
        <tr r="Q1364" s="1"/>
      </tp>
      <tp>
        <v>0</v>
        <stp/>
        <stp>EM_S_PROFITNOTICE_ABSTRACT</stp>
        <stp>2</stp>
        <stp>300084.SZ</stp>
        <stp>12/31/2016</stp>
        <tr r="Q1374" s="1"/>
      </tp>
      <tp>
        <v>0</v>
        <stp/>
        <stp>EM_S_PROFITNOTICE_ABSTRACT</stp>
        <stp>2</stp>
        <stp>300094.SZ</stp>
        <stp>12/31/2016</stp>
        <tr r="Q1384" s="1"/>
      </tp>
      <tp>
        <v>0</v>
        <stp/>
        <stp>EM_S_PROFITNOTICE_ABSTRACT</stp>
        <stp>2</stp>
        <stp>600114.SH</stp>
        <stp>12/31/2016</stp>
        <tr r="Q1954" s="1"/>
      </tp>
      <tp>
        <v>0</v>
        <stp/>
        <stp>EM_S_PROFITNOTICE_ABSTRACT</stp>
        <stp>2</stp>
        <stp>600104.SH</stp>
        <stp>12/31/2016</stp>
        <tr r="Q1944" s="1"/>
      </tp>
      <tp>
        <v>0</v>
        <stp/>
        <stp>EM_S_PROFITNOTICE_ABSTRACT</stp>
        <stp>2</stp>
        <stp>600184.SH</stp>
        <stp>12/31/2016</stp>
        <tr r="Q2014" s="1"/>
      </tp>
      <tp>
        <v>0</v>
        <stp/>
        <stp>EM_S_PROFITNOTICE_ABSTRACT</stp>
        <stp>2</stp>
        <stp>300104.SZ</stp>
        <stp>12/31/2016</stp>
        <tr r="Q1394" s="1"/>
      </tp>
      <tp>
        <v>0</v>
        <stp/>
        <stp>EM_S_PROFITNOTICE_ABSTRACT</stp>
        <stp>2</stp>
        <stp>300114.SZ</stp>
        <stp>12/31/2016</stp>
        <tr r="Q1404" s="1"/>
      </tp>
      <tp t="s">
        <v>预计2016年1-12月归属于上市公司股东的净利润盈利:89021万元-105206万元,比上年同期增长:10%-30%</v>
        <stp/>
        <stp>EM_S_PROFITNOTICE_ABSTRACT</stp>
        <stp>2</stp>
        <stp>300124.SZ</stp>
        <stp>12/31/2016</stp>
        <tr r="Q1414" s="1"/>
      </tp>
      <tp t="s">
        <v>预计2016年1-12月归属于上市公司股东的净利润盈利:20000万元-22800万元,比上年同期增长:108.26%-137.41%</v>
        <stp/>
        <stp>EM_S_PROFITNOTICE_ABSTRACT</stp>
        <stp>2</stp>
        <stp>300134.SZ</stp>
        <stp>12/31/2016</stp>
        <tr r="Q1424" s="1"/>
      </tp>
      <tp>
        <v>0</v>
        <stp/>
        <stp>EM_S_PROFITNOTICE_ABSTRACT</stp>
        <stp>2</stp>
        <stp>300144.SZ</stp>
        <stp>12/31/2016</stp>
        <tr r="Q1434" s="1"/>
      </tp>
      <tp>
        <v>0</v>
        <stp/>
        <stp>EM_S_PROFITNOTICE_ABSTRACT</stp>
        <stp>2</stp>
        <stp>300154.SZ</stp>
        <stp>12/31/2016</stp>
        <tr r="Q1444" s="1"/>
      </tp>
      <tp>
        <v>0</v>
        <stp/>
        <stp>EM_S_PROFITNOTICE_ABSTRACT</stp>
        <stp>2</stp>
        <stp>300164.SZ</stp>
        <stp>12/31/2016</stp>
        <tr r="Q1454" s="1"/>
      </tp>
      <tp>
        <v>0</v>
        <stp/>
        <stp>EM_S_PROFITNOTICE_ABSTRACT</stp>
        <stp>2</stp>
        <stp>300174.SZ</stp>
        <stp>12/31/2016</stp>
        <tr r="Q1464" s="1"/>
      </tp>
      <tp t="s">
        <v>预计2016年1-12月归属于上市公司股东的净利润将会大幅上升</v>
        <stp/>
        <stp>EM_S_PROFITNOTICE_ABSTRACT</stp>
        <stp>2</stp>
        <stp>300184.SZ</stp>
        <stp>12/31/2016</stp>
        <tr r="Q1474" s="1"/>
      </tp>
      <tp t="s">
        <v>预计2016年1-12月归属于上市公司股东的净利润22,000万元-23,900万元,比上年同期增长:238.99%-268.26%</v>
        <stp/>
        <stp>EM_S_PROFITNOTICE_ABSTRACT</stp>
        <stp>2</stp>
        <stp>300194.SZ</stp>
        <stp>12/31/2016</stp>
        <tr r="Q1483" s="1"/>
      </tp>
      <tp>
        <v>0</v>
        <stp/>
        <stp>EM_S_PROFITNOTICE_ABSTRACT</stp>
        <stp>2</stp>
        <stp>600874.SH</stp>
        <stp>12/31/2016</stp>
        <tr r="Q2604" s="1"/>
      </tp>
      <tp>
        <v>0</v>
        <stp/>
        <stp>EM_S_PROFITNOTICE_ABSTRACT</stp>
        <stp>2</stp>
        <stp>600864.SH</stp>
        <stp>12/31/2016</stp>
        <tr r="Q2594" s="1"/>
      </tp>
      <tp>
        <v>0</v>
        <stp/>
        <stp>EM_S_PROFITNOTICE_ABSTRACT</stp>
        <stp>2</stp>
        <stp>600854.SH</stp>
        <stp>12/31/2016</stp>
        <tr r="Q2584" s="1"/>
      </tp>
      <tp>
        <v>0</v>
        <stp/>
        <stp>EM_S_PROFITNOTICE_ABSTRACT</stp>
        <stp>2</stp>
        <stp>600844.SH</stp>
        <stp>12/31/2016</stp>
        <tr r="Q2576" s="1"/>
      </tp>
      <tp>
        <v>0</v>
        <stp/>
        <stp>EM_S_PROFITNOTICE_ABSTRACT</stp>
        <stp>2</stp>
        <stp>600834.SH</stp>
        <stp>12/31/2016</stp>
        <tr r="Q2568" s="1"/>
      </tp>
      <tp>
        <v>0</v>
        <stp/>
        <stp>EM_S_PROFITNOTICE_ABSTRACT</stp>
        <stp>2</stp>
        <stp>600824.SH</stp>
        <stp>12/31/2016</stp>
        <tr r="Q2559" s="1"/>
      </tp>
      <tp>
        <v>0</v>
        <stp/>
        <stp>EM_S_PROFITNOTICE_ABSTRACT</stp>
        <stp>2</stp>
        <stp>600814.SH</stp>
        <stp>12/31/2016</stp>
        <tr r="Q2549" s="1"/>
      </tp>
      <tp>
        <v>0</v>
        <stp/>
        <stp>EM_S_PROFITNOTICE_ABSTRACT</stp>
        <stp>2</stp>
        <stp>600804.SH</stp>
        <stp>12/31/2016</stp>
        <tr r="Q2540" s="1"/>
      </tp>
      <tp t="s">
        <v>预计2016年1-12月归属于上市公司股东的净利润相比去年同期会有较大幅度下降</v>
        <stp/>
        <stp>EM_S_PROFITNOTICE_ABSTRACT</stp>
        <stp>2</stp>
        <stp>600894.SH</stp>
        <stp>12/31/2016</stp>
        <tr r="Q2623" s="1"/>
      </tp>
      <tp t="s">
        <v>预计2016年1-12月归属于上市公司股东的净利润与上年同期相比可能发生重大变动</v>
        <stp/>
        <stp>EM_S_PROFITNOTICE_ABSTRACT</stp>
        <stp>2</stp>
        <stp>600884.SH</stp>
        <stp>12/31/2016</stp>
        <tr r="Q2613" s="1"/>
      </tp>
      <tp t="s">
        <v>预计2016年1-12月归属于上市公司股东的净利润为盈利</v>
        <stp/>
        <stp>EM_S_PROFITNOTICE_ABSTRACT</stp>
        <stp>2</stp>
        <stp>600984.SH</stp>
        <stp>12/31/2016</stp>
        <tr r="Q2657" s="1"/>
      </tp>
      <tp t="s">
        <v>预计2016年1-12月归属于上市公司股东的净利润3,260.7万元-4,347.6万元,与上年同期变动-10%至20%</v>
        <stp/>
        <stp>EM_S_PROFITNOTICE_ABSTRACT</stp>
        <stp>2</stp>
        <stp>002634.SZ</stp>
        <stp>12/31/2016</stp>
        <tr r="Q1101" s="1"/>
      </tp>
      <tp t="s">
        <v>预计2016年1-12月归属于上市公司股东的净利润盈利:113,000万元-117,000万元,同比上年增长740.52%-770.28%</v>
        <stp/>
        <stp>EM_S_PROFITNOTICE_ABSTRACT</stp>
        <stp>2</stp>
        <stp>002624.SZ</stp>
        <stp>12/31/2016</stp>
        <tr r="Q1091" s="1"/>
      </tp>
      <tp t="s">
        <v>预计2016年1-12月归属于上市公司股东的净利润:18,500.00万元-24,000.00万元,比上年同期增长2.46%-32.92%</v>
        <stp/>
        <stp>EM_S_PROFITNOTICE_ABSTRACT</stp>
        <stp>2</stp>
        <stp>002614.SZ</stp>
        <stp>12/31/2016</stp>
        <tr r="Q1081" s="1"/>
      </tp>
      <tp t="s">
        <v>预计2016年1-12月归属于上市公司股东的净利润:8,876.18万元-11,341.78万元,比上年同期增长:180.00%-230.00%</v>
        <stp/>
        <stp>EM_S_PROFITNOTICE_ABSTRACT</stp>
        <stp>2</stp>
        <stp>002604.SZ</stp>
        <stp>12/31/2016</stp>
        <tr r="Q1071" s="1"/>
      </tp>
      <tp t="s">
        <v>预计2016年1-12月归属于上市公司股东的净利润盈利:4,654.97万元至5,319.96万元,比上年同期变动:250%至300%</v>
        <stp/>
        <stp>EM_S_PROFITNOTICE_ABSTRACT</stp>
        <stp>2</stp>
        <stp>002674.SZ</stp>
        <stp>12/31/2016</stp>
        <tr r="Q1141" s="1"/>
      </tp>
      <tp t="s">
        <v>预计2016年1-12月归属于上市公司股东的净利润:20,218.92万元-28,306.49万元,比上年同期增长:0.00%-40.00%</v>
        <stp/>
        <stp>EM_S_PROFITNOTICE_ABSTRACT</stp>
        <stp>2</stp>
        <stp>002664.SZ</stp>
        <stp>12/31/2016</stp>
        <tr r="Q1131" s="1"/>
      </tp>
      <tp t="s">
        <v>预计2016年1-12月归属于上市公司股东的净利润:13,555.22万元-16,379.23万元,比上年同期增长:140.00%-190.00%</v>
        <stp/>
        <stp>EM_S_PROFITNOTICE_ABSTRACT</stp>
        <stp>2</stp>
        <stp>002654.SZ</stp>
        <stp>12/31/2016</stp>
        <tr r="Q1121" s="1"/>
      </tp>
      <tp t="s">
        <v>预计2016年1-12月归属于上市公司股东的净利润盈利5,583.19万元-6,871.62万元,与上年同期增长30%-60%</v>
        <stp/>
        <stp>EM_S_PROFITNOTICE_ABSTRACT</stp>
        <stp>2</stp>
        <stp>002644.SZ</stp>
        <stp>12/31/2016</stp>
        <tr r="Q1111" s="1"/>
      </tp>
      <tp t="s">
        <v>预计2016年1-12月归属于上市公司股东的净利润3,255.72万元-4,007.04万元,比上年同期变动30%-60%</v>
        <stp/>
        <stp>EM_S_PROFITNOTICE_ABSTRACT</stp>
        <stp>2</stp>
        <stp>002694.SZ</stp>
        <stp>12/31/2016</stp>
        <tr r="Q1161" s="1"/>
      </tp>
      <tp t="s">
        <v>预计2016年1-12月归属于上市公司股东的净利润盈利:9,000万元-16,000万元,比上年同期增长3,133.22%-5,647.95%</v>
        <stp/>
        <stp>EM_S_PROFITNOTICE_ABSTRACT</stp>
        <stp>2</stp>
        <stp>002684.SZ</stp>
        <stp>12/31/2016</stp>
        <tr r="Q1151" s="1"/>
      </tp>
      <tp t="s">
        <v>预计2016年1-12月归属于上市公司股东的净利润:9,441.54万元-12,139.13万元,比上年同期增长:40.00%-80.00%</v>
        <stp/>
        <stp>EM_S_PROFITNOTICE_ABSTRACT</stp>
        <stp>2</stp>
        <stp>002734.SZ</stp>
        <stp>12/31/2016</stp>
        <tr r="Q1198" s="1"/>
      </tp>
      <tp t="s">
        <v>预计2016年1-12月归属于上市公司股东的净利润9,500万元-12,800万元,比上年同期增长41.31%-90.4%</v>
        <stp/>
        <stp>EM_S_PROFITNOTICE_ABSTRACT</stp>
        <stp>2</stp>
        <stp>002724.SZ</stp>
        <stp>12/31/2016</stp>
        <tr r="Q1188" s="1"/>
      </tp>
      <tp t="s">
        <v>预计2016年1-12月归属于上市公司股东的净利润盈利:210,300万元-240,000万元,比上年同期增长252.94%-302.79%</v>
        <stp/>
        <stp>EM_S_PROFITNOTICE_ABSTRACT</stp>
        <stp>2</stp>
        <stp>002714.SZ</stp>
        <stp>12/31/2016</stp>
        <tr r="Q1179" s="1"/>
      </tp>
      <tp t="s">
        <v>预计2016年1-12月归属于上市公司股东的净利润:25,397.84万元–33,863.79万元,比上年同期增长:20.00%-60.00%。</v>
        <stp/>
        <stp>EM_S_PROFITNOTICE_ABSTRACT</stp>
        <stp>2</stp>
        <stp>002434.SZ</stp>
        <stp>12/31/2016</stp>
        <tr r="Q902" s="1"/>
      </tp>
      <tp t="s">
        <v>预计2016年1-12月归属于上市公司股东的净利润:45,250万元-57,590万元,比上年同期增长:10.00%-40.00%</v>
        <stp/>
        <stp>EM_S_PROFITNOTICE_ABSTRACT</stp>
        <stp>2</stp>
        <stp>002424.SZ</stp>
        <stp>12/31/2016</stp>
        <tr r="Q892" s="1"/>
      </tp>
      <tp t="s">
        <v>预计2016年1-12月归属于上市公司股东的净利润:6,973.51万元-8,875.37万元,比上年同期增长:10.00%-40.00%</v>
        <stp/>
        <stp>EM_S_PROFITNOTICE_ABSTRACT</stp>
        <stp>2</stp>
        <stp>002414.SZ</stp>
        <stp>12/31/2016</stp>
        <tr r="Q882" s="1"/>
      </tp>
      <tp t="s">
        <v>预计2016年1-12月归属于上市公司股东的净利润5,842.05万元-8,763.08万元,与上年同期增长0%-50%</v>
        <stp/>
        <stp>EM_S_PROFITNOTICE_ABSTRACT</stp>
        <stp>2</stp>
        <stp>002404.SZ</stp>
        <stp>12/31/2016</stp>
        <tr r="Q872" s="1"/>
      </tp>
      <tp t="s">
        <v>预计2016年1-12月归属于上市公司股东的净利润:1,741.37万元-2,532.90万元,比上年同期上升10%-60%</v>
        <stp/>
        <stp>EM_S_PROFITNOTICE_ABSTRACT</stp>
        <stp>2</stp>
        <stp>002474.SZ</stp>
        <stp>12/31/2016</stp>
        <tr r="Q942" s="1"/>
      </tp>
      <tp t="s">
        <v>预计2016年1-12月归属于上市公司股东的净利润:18,500万元-20,100万元,同比上年增长471.89%-521.35%</v>
        <stp/>
        <stp>EM_S_PROFITNOTICE_ABSTRACT</stp>
        <stp>2</stp>
        <stp>002464.SZ</stp>
        <stp>12/31/2016</stp>
        <tr r="Q932" s="1"/>
      </tp>
      <tp t="s">
        <v>预计2016年1-12月归属于上市公司股东的净利润盈利:21,713.77万元-34,121.64万元,与上年同期相比变动幅度-30.00%至10.00%</v>
        <stp/>
        <stp>EM_S_PROFITNOTICE_ABSTRACT</stp>
        <stp>2</stp>
        <stp>002454.SZ</stp>
        <stp>12/31/2016</stp>
        <tr r="Q922" s="1"/>
      </tp>
      <tp t="s">
        <v>预计2016年1-12月归属于上市公司股东的净利润50,386.38万元-59,983.79万元,比上年同期增长:5.00%-25.00%</v>
        <stp/>
        <stp>EM_S_PROFITNOTICE_ABSTRACT</stp>
        <stp>2</stp>
        <stp>002444.SZ</stp>
        <stp>12/31/2016</stp>
        <tr r="Q912" s="1"/>
      </tp>
      <tp t="s">
        <v>预计2016年1-12月归属于上市公司股东的净利润:1,264.68万元-2,168.03万元,比上年同期变动:-30.00%至20.00%</v>
        <stp/>
        <stp>EM_S_PROFITNOTICE_ABSTRACT</stp>
        <stp>2</stp>
        <stp>002494.SZ</stp>
        <stp>12/31/2016</stp>
        <tr r="Q962" s="1"/>
      </tp>
      <tp t="s">
        <v>预计2016年1-12月归属于上市公司股东的净利润14,198.01万元-16,134.1万元,较上年同期增长10%-25%</v>
        <stp/>
        <stp>EM_S_PROFITNOTICE_ABSTRACT</stp>
        <stp>2</stp>
        <stp>002484.SZ</stp>
        <stp>12/31/2016</stp>
        <tr r="Q952" s="1"/>
      </tp>
      <tp t="s">
        <v>预计2016年1-12月归属于上市公司股东的净利润:18,000万元-20,000万元</v>
        <stp/>
        <stp>EM_S_PROFITNOTICE_ABSTRACT</stp>
        <stp>2</stp>
        <stp>002534.SZ</stp>
        <stp>12/31/2016</stp>
        <tr r="Q1001" s="1"/>
      </tp>
      <tp t="s">
        <v>预计2016年1-12月归属于上市公司股东的净利润盈利500万元-800万元,同比上年变动-23.04%至23.13%</v>
        <stp/>
        <stp>EM_S_PROFITNOTICE_ABSTRACT</stp>
        <stp>2</stp>
        <stp>002524.SZ</stp>
        <stp>12/31/2016</stp>
        <tr r="Q992" s="1"/>
      </tp>
      <tp t="s">
        <v>预计2016年1-12月归属于上市公司股东的净利润:3,273.27万元-5,611.32万元,比上年同期变动-30%至20%</v>
        <stp/>
        <stp>EM_S_PROFITNOTICE_ABSTRACT</stp>
        <stp>2</stp>
        <stp>002514.SZ</stp>
        <stp>12/31/2016</stp>
        <tr r="Q982" s="1"/>
      </tp>
      <tp t="s">
        <v>预计2016年1-12月归属于上市公司股东的净利润:34,000万元-42,000万元,比上年同期变动:25.92%至55.55%</v>
        <stp/>
        <stp>EM_S_PROFITNOTICE_ABSTRACT</stp>
        <stp>2</stp>
        <stp>002504.SZ</stp>
        <stp>12/31/2016</stp>
        <tr r="Q972" s="1"/>
      </tp>
      <tp t="s">
        <v>预计2016年1-12月归属于上市公司股东的净利润盈利:5,500万元-7,000万元,与上年同期相比变动幅度为-10.28%至14.20%</v>
        <stp/>
        <stp>EM_S_PROFITNOTICE_ABSTRACT</stp>
        <stp>2</stp>
        <stp>002574.SZ</stp>
        <stp>12/31/2016</stp>
        <tr r="Q1041" s="1"/>
      </tp>
      <tp t="s">
        <v>预计2016年1-12月归属于上市公司股东的净利润亏损:6,000万元-9,000万元</v>
        <stp/>
        <stp>EM_S_PROFITNOTICE_ABSTRACT</stp>
        <stp>2</stp>
        <stp>002564.SZ</stp>
        <stp>12/31/2016</stp>
        <tr r="Q1031" s="1"/>
      </tp>
      <tp t="s">
        <v>预计2016年1-12月归属于上市公司股东的净利润:21,802.08万元-26,646.99万元,比上年同期增长:35.00%-65.00%</v>
        <stp/>
        <stp>EM_S_PROFITNOTICE_ABSTRACT</stp>
        <stp>2</stp>
        <stp>002554.SZ</stp>
        <stp>12/31/2016</stp>
        <tr r="Q1021" s="1"/>
      </tp>
      <tp t="s">
        <v>预计2016年1-12月归属于上市公司股东的净利润7,511.63万元-12,877.08万元,与上年同期变动-30%至20%</v>
        <stp/>
        <stp>EM_S_PROFITNOTICE_ABSTRACT</stp>
        <stp>2</stp>
        <stp>002544.SZ</stp>
        <stp>12/31/2016</stp>
        <tr r="Q1011" s="1"/>
      </tp>
      <tp t="s">
        <v>预计2016年1-12月归属于上市公司股东的净利润盈利:500,000万元-520,000.万元,比上年同期上升:77.09%-84.17%</v>
        <stp/>
        <stp>EM_S_PROFITNOTICE_ABSTRACT</stp>
        <stp>2</stp>
        <stp>002594.SZ</stp>
        <stp>12/31/2016</stp>
        <tr r="Q1061" s="1"/>
      </tp>
      <tp t="s">
        <v>预计2016年1-12月归属于上市公司股东的净利润盈利:9,987.25万元-11,803.11万元,与上年同期相比增长10.00%-30.00%</v>
        <stp/>
        <stp>EM_S_PROFITNOTICE_ABSTRACT</stp>
        <stp>2</stp>
        <stp>002584.SZ</stp>
        <stp>12/31/2016</stp>
        <tr r="Q1051" s="1"/>
      </tp>
      <tp t="s">
        <v>预计2016年1-12月归属于上市公司股东的净利润:28,000万元-32,000万元</v>
        <stp/>
        <stp>EM_S_PROFITNOTICE_ABSTRACT</stp>
        <stp>2</stp>
        <stp>002234.SZ</stp>
        <stp>12/31/2016</stp>
        <tr r="Q703" s="1"/>
      </tp>
      <tp t="s">
        <v>预计2016年1-12月归属于上市公司股东的净利润:19,754.41万元-27,162.31万元,比上年同期变动:-20.00%至10.00%</v>
        <stp/>
        <stp>EM_S_PROFITNOTICE_ABSTRACT</stp>
        <stp>2</stp>
        <stp>002224.SZ</stp>
        <stp>12/31/2016</stp>
        <tr r="Q693" s="1"/>
      </tp>
      <tp t="s">
        <v>预计2016年1-12月归属于上市公司股东的净利润为2,758.27万元至3,731.78万元,相比去年变动-15.00%至15.00%</v>
        <stp/>
        <stp>EM_S_PROFITNOTICE_ABSTRACT</stp>
        <stp>2</stp>
        <stp>002214.SZ</stp>
        <stp>12/31/2016</stp>
        <tr r="Q683" s="1"/>
      </tp>
      <tp t="s">
        <v>预计2016年1-12月归属于上市公司股东的净利润:2,625.53万元-3,281.91万元,比上年同期上升20%-50%</v>
        <stp/>
        <stp>EM_S_PROFITNOTICE_ABSTRACT</stp>
        <stp>2</stp>
        <stp>002204.SZ</stp>
        <stp>12/31/2016</stp>
        <tr r="Q673" s="1"/>
      </tp>
      <tp t="s">
        <v>预计2016年1-12月归属于上市公司股东的净利润2,500万元-3,500万元,比上年同期变动幅度19.1%至-14.93%</v>
        <stp/>
        <stp>EM_S_PROFITNOTICE_ABSTRACT</stp>
        <stp>2</stp>
        <stp>002274.SZ</stp>
        <stp>12/31/2016</stp>
        <tr r="Q742" s="1"/>
      </tp>
      <tp t="s">
        <v>预计2016年1-12月归属于上市公司股东的净利润18,000万元-25,000万元</v>
        <stp/>
        <stp>EM_S_PROFITNOTICE_ABSTRACT</stp>
        <stp>2</stp>
        <stp>002264.SZ</stp>
        <stp>12/31/2016</stp>
        <tr r="Q732" s="1"/>
      </tp>
      <tp t="s">
        <v>预计2016年1-12月归属于上市公司股东的净利润盈利:5,000万元-6,000万元,比上年同期下降36.97%-47.47%</v>
        <stp/>
        <stp>EM_S_PROFITNOTICE_ABSTRACT</stp>
        <stp>2</stp>
        <stp>002254.SZ</stp>
        <stp>12/31/2016</stp>
        <tr r="Q723" s="1"/>
      </tp>
      <tp t="s">
        <v>预计2016年1-12月归属于上市公司股东的净利润120,343.54万元-140,400.79万元,与上年同期增长20%-40%</v>
        <stp/>
        <stp>EM_S_PROFITNOTICE_ABSTRACT</stp>
        <stp>2</stp>
        <stp>002244.SZ</stp>
        <stp>12/31/2016</stp>
        <tr r="Q713" s="1"/>
      </tp>
      <tp t="s">
        <v>预计2016年1-12月归属于上市公司股东的净利润盈利:132,921.6万元-145,580.8万元,较上年同期增长5%-15%</v>
        <stp/>
        <stp>EM_S_PROFITNOTICE_ABSTRACT</stp>
        <stp>2</stp>
        <stp>002294.SZ</stp>
        <stp>12/31/2016</stp>
        <tr r="Q762" s="1"/>
      </tp>
      <tp t="s">
        <v>预计2016年1-12月归属于上市公司股东的净利润14,190.63万元-18,447.82万元,较上年同期增长0%-30%</v>
        <stp/>
        <stp>EM_S_PROFITNOTICE_ABSTRACT</stp>
        <stp>2</stp>
        <stp>002284.SZ</stp>
        <stp>12/31/2016</stp>
        <tr r="Q752" s="1"/>
      </tp>
      <tp t="s">
        <v>预计2016年1-12月归属于上市公司股东的净利润8,932.81万元-13,399.22万元,比上年同期下降10%-40%</v>
        <stp/>
        <stp>EM_S_PROFITNOTICE_ABSTRACT</stp>
        <stp>2</stp>
        <stp>002334.SZ</stp>
        <stp>12/31/2016</stp>
        <tr r="Q802" s="1"/>
      </tp>
      <tp t="s">
        <v>预计2016年1-12月归属于上市公司股东的净利润26,050万元-33,850万元,比上年同期增长0%-30%</v>
        <stp/>
        <stp>EM_S_PROFITNOTICE_ABSTRACT</stp>
        <stp>2</stp>
        <stp>002324.SZ</stp>
        <stp>12/31/2016</stp>
        <tr r="Q792" s="1"/>
      </tp>
      <tp t="s">
        <v>预计2016年1-12月归属于上市公司股东的净利润:52,000万元-63,040万元,比上年同期相比增长135.47%-185.46%</v>
        <stp/>
        <stp>EM_S_PROFITNOTICE_ABSTRACT</stp>
        <stp>2</stp>
        <stp>002314.SZ</stp>
        <stp>12/31/2016</stp>
        <tr r="Q782" s="1"/>
      </tp>
      <tp t="s">
        <v>预计2016年1-12月归属于上市公司股东的净利润536,518.55万元-590,170.41万元,比上年同期增长0%-10%</v>
        <stp/>
        <stp>EM_S_PROFITNOTICE_ABSTRACT</stp>
        <stp>2</stp>
        <stp>002304.SZ</stp>
        <stp>12/31/2016</stp>
        <tr r="Q772" s="1"/>
      </tp>
      <tp t="s">
        <v>预计2016年1-12月归属于上市公司股东的净利润:15,600万元-17,000万元,比上年同期增长:28.60%-40.14%</v>
        <stp/>
        <stp>EM_S_PROFITNOTICE_ABSTRACT</stp>
        <stp>2</stp>
        <stp>002374.SZ</stp>
        <stp>12/31/2016</stp>
        <tr r="Q842" s="1"/>
      </tp>
      <tp t="s">
        <v>预计2016年1-12月归属于上市公司股东的净利润:14,347.83万元-21,521.75万元,比上年同期增长:0.00%-50.00%</v>
        <stp/>
        <stp>EM_S_PROFITNOTICE_ABSTRACT</stp>
        <stp>2</stp>
        <stp>002364.SZ</stp>
        <stp>12/31/2016</stp>
        <tr r="Q832" s="1"/>
      </tp>
      <tp t="s">
        <v>预计2016年1-12月归属于上市公司股东的净利润:52,000万元-65,000万元,比上年同期增长:43.61%-79.51%</v>
        <stp/>
        <stp>EM_S_PROFITNOTICE_ABSTRACT</stp>
        <stp>2</stp>
        <stp>002354.SZ</stp>
        <stp>12/31/2016</stp>
        <tr r="Q822" s="1"/>
      </tp>
      <tp t="s">
        <v>预计2016年1-12月归属于上市公司股东的净利润盈利:54,880.27万元-63,112.31万元,比上年同期增长0.00%-15.00%</v>
        <stp/>
        <stp>EM_S_PROFITNOTICE_ABSTRACT</stp>
        <stp>2</stp>
        <stp>002344.SZ</stp>
        <stp>12/31/2016</stp>
        <tr r="Q812" s="1"/>
      </tp>
      <tp t="s">
        <v>预计2016年1-12月归属于上市公司股东的净利润:33,866万元-39,756万元,比上年同期增长:15.00%-35.00%</v>
        <stp/>
        <stp>EM_S_PROFITNOTICE_ABSTRACT</stp>
        <stp>2</stp>
        <stp>002394.SZ</stp>
        <stp>12/31/2016</stp>
        <tr r="Q862" s="1"/>
      </tp>
      <tp t="s">
        <v>预计2016年1-12月归属于上市公司股东的净利润14,269.5万元-15,855万元,与上年同期增长350.00%-400.00%</v>
        <stp/>
        <stp>EM_S_PROFITNOTICE_ABSTRACT</stp>
        <stp>2</stp>
        <stp>002384.SZ</stp>
        <stp>12/31/2016</stp>
        <tr r="Q852" s="1"/>
      </tp>
      <tp t="s">
        <v>预计2016年1-12月归属于上市公司股东的净利润:2,000万元-4,000万元,比上年同期变动:-49.03%至1.95%</v>
        <stp/>
        <stp>EM_S_PROFITNOTICE_ABSTRACT</stp>
        <stp>2</stp>
        <stp>002034.SZ</stp>
        <stp>12/31/2016</stp>
        <tr r="Q503" s="1"/>
      </tp>
      <tp t="s">
        <v>预计2016年1-12月归属于上市公司股东的净利润亏损:25,362.70万元-30,362.70万元</v>
        <stp/>
        <stp>EM_S_PROFITNOTICE_ABSTRACT</stp>
        <stp>2</stp>
        <stp>002024.SZ</stp>
        <stp>12/31/2016</stp>
        <tr r="Q493" s="1"/>
      </tp>
      <tp t="s">
        <v>预计2016年1-12月归属于上市公司股东的净利润19,002.09万元-22,802.51万元,比上年同期增长0%-20%</v>
        <stp/>
        <stp>EM_S_PROFITNOTICE_ABSTRACT</stp>
        <stp>2</stp>
        <stp>002014.SZ</stp>
        <stp>12/31/2016</stp>
        <tr r="Q483" s="1"/>
      </tp>
      <tp t="s">
        <v>预计2016年1-12月归属于上市公司股东的净利润63,662.54万元-79,578.17万元,比上年同期增长0%-25%</v>
        <stp/>
        <stp>EM_S_PROFITNOTICE_ABSTRACT</stp>
        <stp>2</stp>
        <stp>002004.SZ</stp>
        <stp>12/31/2016</stp>
        <tr r="Q473" s="1"/>
      </tp>
      <tp t="s">
        <v>预计2016年1-12月归属于上市公司股东的净利润盈利:102,307.12万元-119,845.48万元,较上年同期增长75%-105%</v>
        <stp/>
        <stp>EM_S_PROFITNOTICE_ABSTRACT</stp>
        <stp>2</stp>
        <stp>002074.SZ</stp>
        <stp>12/31/2016</stp>
        <tr r="Q543" s="1"/>
      </tp>
      <tp t="s">
        <v>预计2016年1-12月归属于上市公司股东的净利润亏损:30,000万元-35,000万元</v>
        <stp/>
        <stp>EM_S_PROFITNOTICE_ABSTRACT</stp>
        <stp>2</stp>
        <stp>002064.SZ</stp>
        <stp>12/31/2016</stp>
        <tr r="Q533" s="1"/>
      </tp>
      <tp t="s">
        <v>预计2016年1-12月归属于上市公司股东的净利润13,292万元-15,092万元,比上年同期下降49.80%-55.79%</v>
        <stp/>
        <stp>EM_S_PROFITNOTICE_ABSTRACT</stp>
        <stp>2</stp>
        <stp>002054.SZ</stp>
        <stp>12/31/2016</stp>
        <tr r="Q523" s="1"/>
      </tp>
      <tp t="s">
        <v>预计2016年1-12月归属于上市公司股东的净利润31,275万元-38,000万元,较去年同期增长20.16%-46.00%</v>
        <stp/>
        <stp>EM_S_PROFITNOTICE_ABSTRACT</stp>
        <stp>2</stp>
        <stp>002044.SZ</stp>
        <stp>12/31/2016</stp>
        <tr r="Q513" s="1"/>
      </tp>
      <tp t="s">
        <v>预计2016年1-12月归属于上市公司股东的净利润:17,208.98万元-19,926.19万元,比上年同期增长:90.00%-120.00%</v>
        <stp/>
        <stp>EM_S_PROFITNOTICE_ABSTRACT</stp>
        <stp>2</stp>
        <stp>002094.SZ</stp>
        <stp>12/31/2016</stp>
        <tr r="Q563" s="1"/>
      </tp>
      <tp t="s">
        <v>预计2016年1-12月归属于上市公司股东的净利润6,920.48万元-9,227.3万元,同比上年变动50.0%-100%</v>
        <stp/>
        <stp>EM_S_PROFITNOTICE_ABSTRACT</stp>
        <stp>2</stp>
        <stp>002084.SZ</stp>
        <stp>12/31/2016</stp>
        <tr r="Q553" s="1"/>
      </tp>
      <tp t="s">
        <v>预计2016年1-12月归属于上市公司股东的净利润亏损5,000万元-6,000万元</v>
        <stp/>
        <stp>EM_S_PROFITNOTICE_ABSTRACT</stp>
        <stp>2</stp>
        <stp>002134.SZ</stp>
        <stp>12/31/2016</stp>
        <tr r="Q603" s="1"/>
      </tp>
      <tp t="s">
        <v>预计2016年1-12月归属于上市公司股东的净利润盈利:36,000万元-42,000万元,比上年同期增长:226.49%-280.90%</v>
        <stp/>
        <stp>EM_S_PROFITNOTICE_ABSTRACT</stp>
        <stp>2</stp>
        <stp>002124.SZ</stp>
        <stp>12/31/2016</stp>
        <tr r="Q593" s="1"/>
      </tp>
      <tp t="s">
        <v>预计2016年1-12月归属于上市公司股东的净利润盈利4,500万元-5500万元,同比上年上升97.41%-153.82%</v>
        <stp/>
        <stp>EM_S_PROFITNOTICE_ABSTRACT</stp>
        <stp>2</stp>
        <stp>002114.SZ</stp>
        <stp>12/31/2016</stp>
        <tr r="Q583" s="1"/>
      </tp>
      <tp t="s">
        <v>预计2016年1-12月归属于上市公司股东的净利润盈利:18,546.71万元-29,674.74万元,较上年同期下降:20%-50%</v>
        <stp/>
        <stp>EM_S_PROFITNOTICE_ABSTRACT</stp>
        <stp>2</stp>
        <stp>002104.SZ</stp>
        <stp>12/31/2016</stp>
        <tr r="Q573" s="1"/>
      </tp>
      <tp t="s">
        <v>预计2016年1-12月归属于上市公司股东的净利润54,134.49万元-61,867.99万元,与上年同期增长5%-20%</v>
        <stp/>
        <stp>EM_S_PROFITNOTICE_ABSTRACT</stp>
        <stp>2</stp>
        <stp>002174.SZ</stp>
        <stp>12/31/2016</stp>
        <tr r="Q643" s="1"/>
      </tp>
      <tp t="s">
        <v>预计2016年1-12月归属于上市公司股东的净利润1,000万元-1,500万元,比上年同期变动-10%至35%</v>
        <stp/>
        <stp>EM_S_PROFITNOTICE_ABSTRACT</stp>
        <stp>2</stp>
        <stp>002164.SZ</stp>
        <stp>12/31/2016</stp>
        <tr r="Q633" s="1"/>
      </tp>
      <tp t="s">
        <v>预计2016年1-12月归属于上市公司股东的净利润亏损30,000万元-39,000万元</v>
        <stp/>
        <stp>EM_S_PROFITNOTICE_ABSTRACT</stp>
        <stp>2</stp>
        <stp>002154.SZ</stp>
        <stp>12/31/2016</stp>
        <tr r="Q623" s="1"/>
      </tp>
      <tp t="s">
        <v>预计2016年1-12月归属于上市公司股东的净利润:8,111.60万元-10,607.48万元,比上年同期下降:15.00%-35.00%</v>
        <stp/>
        <stp>EM_S_PROFITNOTICE_ABSTRACT</stp>
        <stp>2</stp>
        <stp>002144.SZ</stp>
        <stp>12/31/2016</stp>
        <tr r="Q613" s="1"/>
      </tp>
      <tp t="s">
        <v>预计2016年1-12月归属于上市公司股东的净利润亏损3000万元-4,000万元</v>
        <stp/>
        <stp>EM_S_PROFITNOTICE_ABSTRACT</stp>
        <stp>2</stp>
        <stp>002194.SZ</stp>
        <stp>12/31/2016</stp>
        <tr r="Q663" s="1"/>
      </tp>
      <tp t="s">
        <v>预计2016年1-12月归属于上市公司股东的净利润盈利1,167.91万元-3,503.72万元,同比上年同期减少85%-55%</v>
        <stp/>
        <stp>EM_S_PROFITNOTICE_ABSTRACT</stp>
        <stp>2</stp>
        <stp>002184.SZ</stp>
        <stp>12/31/2016</stp>
        <tr r="Q653" s="1"/>
      </tp>
      <tp>
        <v>0</v>
        <stp/>
        <stp>EM_S_PERFORMANCEEXPRESS_QNETPROFIT</stp>
        <stp>2</stp>
        <stp>601566.SH</stp>
        <stp>12/31/2016</stp>
        <tr r="N2752" s="1"/>
      </tp>
      <tp>
        <v>0</v>
        <stp/>
        <stp>EM_S_PERFORMANCEEXPRESS_QNETPROFIT</stp>
        <stp>2</stp>
        <stp>601766.SH</stp>
        <stp>12/31/2016</stp>
        <tr r="N2780" s="1"/>
      </tp>
      <tp>
        <v>0</v>
        <stp/>
        <stp>EM_S_PERFORMANCEEXPRESS_QNETPROFIT</stp>
        <stp>2</stp>
        <stp>601666.SH</stp>
        <stp>12/31/2016</stp>
        <tr r="N2768" s="1"/>
      </tp>
      <tp>
        <v>0</v>
        <stp/>
        <stp>EM_S_PERFORMANCEEXPRESS_QNETPROFIT</stp>
        <stp>2</stp>
        <stp>601636.SH</stp>
        <stp>12/31/2016</stp>
        <tr r="N2767" s="1"/>
      </tp>
      <tp>
        <v>0</v>
        <stp/>
        <stp>EM_S_PERFORMANCEEXPRESS_QNETPROFIT</stp>
        <stp>2</stp>
        <stp>601616.SH</stp>
        <stp>12/31/2016</stp>
        <tr r="N2763" s="1"/>
      </tp>
      <tp>
        <v>0</v>
        <stp/>
        <stp>EM_S_PERFORMANCEEXPRESS_QNETPROFIT</stp>
        <stp>2</stp>
        <stp>001696.SZ</stp>
        <stp>12/31/2016</stp>
        <tr r="N467" s="1"/>
      </tp>
      <tp>
        <v>0</v>
        <stp/>
        <stp>EM_S_PERFORMANCEEXPRESS_QNETPROFIT</stp>
        <stp>2</stp>
        <stp>601166.SH</stp>
        <stp>12/31/2016</stp>
        <tr r="N2711" s="1"/>
      </tp>
      <tp>
        <v>0</v>
        <stp/>
        <stp>EM_S_PERFORMANCEEXPRESS_QNETPROFIT</stp>
        <stp>2</stp>
        <stp>601126.SH</stp>
        <stp>12/31/2016</stp>
        <tr r="N2703" s="1"/>
      </tp>
      <tp>
        <v>0</v>
        <stp/>
        <stp>EM_S_PERFORMANCEEXPRESS_QNETPROFIT</stp>
        <stp>2</stp>
        <stp>601116.SH</stp>
        <stp>12/31/2016</stp>
        <tr r="N2700" s="1"/>
      </tp>
      <tp>
        <v>0</v>
        <stp/>
        <stp>EM_S_PERFORMANCEEXPRESS_QNETPROFIT</stp>
        <stp>2</stp>
        <stp>601106.SH</stp>
        <stp>12/31/2016</stp>
        <tr r="N2696" s="1"/>
      </tp>
      <tp>
        <v>0</v>
        <stp/>
        <stp>EM_S_PERFORMANCEEXPRESS_QNETPROFIT</stp>
        <stp>2</stp>
        <stp>601186.SH</stp>
        <stp>12/31/2016</stp>
        <tr r="N2716" s="1"/>
      </tp>
      <tp>
        <v>0</v>
        <stp/>
        <stp>EM_S_PERFORMANCEEXPRESS_QNETPROFIT</stp>
        <stp>2</stp>
        <stp>601016.SH</stp>
        <stp>12/31/2016</stp>
        <tr r="N2683" s="1"/>
      </tp>
      <tp>
        <v>0</v>
        <stp/>
        <stp>EM_S_PERFORMANCEEXPRESS_QNETPROFIT</stp>
        <stp>2</stp>
        <stp>601006.SH</stp>
        <stp>12/31/2016</stp>
        <tr r="N2675" s="1"/>
      </tp>
      <tp>
        <v>0</v>
        <stp/>
        <stp>EM_S_PERFORMANCEEXPRESS_QNETPROFIT</stp>
        <stp>2</stp>
        <stp>601336.SH</stp>
        <stp>12/31/2016</stp>
        <tr r="N2738" s="1"/>
      </tp>
      <tp>
        <v>0</v>
        <stp/>
        <stp>EM_S_PERFORMANCEEXPRESS_QNETPROFIT</stp>
        <stp>2</stp>
        <stp>601226.SH</stp>
        <stp>12/31/2016</stp>
        <tr r="N2726" s="1"/>
      </tp>
      <tp>
        <v>0</v>
        <stp/>
        <stp>EM_S_PERFORMANCEEXPRESS_QNETPROFIT</stp>
        <stp>2</stp>
        <stp>601216.SH</stp>
        <stp>12/31/2016</stp>
        <tr r="N2722" s="1"/>
      </tp>
      <tp>
        <v>0</v>
        <stp/>
        <stp>EM_S_PERFORMANCEEXPRESS_QNETPROFIT</stp>
        <stp>2</stp>
        <stp>601966.SH</stp>
        <stp>12/31/2016</stp>
        <tr r="N2813" s="1"/>
      </tp>
      <tp>
        <v>0</v>
        <stp/>
        <stp>EM_S_PERFORMANCEEXPRESS_QNETPROFIT</stp>
        <stp>2</stp>
        <stp>601996.SH</stp>
        <stp>12/31/2016</stp>
        <tr r="N2821" s="1"/>
      </tp>
      <tp>
        <v>0</v>
        <stp/>
        <stp>EM_S_PERFORMANCEEXPRESS_QNETPROFIT</stp>
        <stp>2</stp>
        <stp>601866.SH</stp>
        <stp>12/31/2016</stp>
        <tr r="N2792" s="1"/>
      </tp>
      <tp>
        <v>0</v>
        <stp/>
        <stp>EM_S_PERFORMANCEEXPRESS_QNETPROFIT</stp>
        <stp>2</stp>
        <stp>601886.SH</stp>
        <stp>12/31/2016</stp>
        <tr r="N2797" s="1"/>
      </tp>
      <tp>
        <v>0</v>
        <stp/>
        <stp>EM_S_PERFORMANCEEXPRESS_QNETPROFIT</stp>
        <stp>2</stp>
        <stp>001896.SZ</stp>
        <stp>12/31/2016</stp>
        <tr r="N468" s="1"/>
      </tp>
      <tp>
        <v>0</v>
        <stp/>
        <stp>EM_S_PERFORMANCEEXPRESS_QNETPROFIT</stp>
        <stp>2</stp>
        <stp>600576.SH</stp>
        <stp>12/31/2016</stp>
        <tr r="N2332" s="1"/>
      </tp>
      <tp>
        <v>0</v>
        <stp/>
        <stp>EM_S_PERFORMANCEEXPRESS_QNETPROFIT</stp>
        <stp>2</stp>
        <stp>600566.SH</stp>
        <stp>12/31/2016</stp>
        <tr r="N2323" s="1"/>
      </tp>
      <tp>
        <v>0</v>
        <stp/>
        <stp>EM_S_PERFORMANCEEXPRESS_QNETPROFIT</stp>
        <stp>2</stp>
        <stp>600556.SH</stp>
        <stp>12/31/2016</stp>
        <tr r="N2314" s="1"/>
      </tp>
      <tp>
        <v>0</v>
        <stp/>
        <stp>EM_S_PERFORMANCEEXPRESS_QNETPROFIT</stp>
        <stp>2</stp>
        <stp>600546.SH</stp>
        <stp>12/31/2016</stp>
        <tr r="N2306" s="1"/>
      </tp>
      <tp>
        <v>0</v>
        <stp/>
        <stp>EM_S_PERFORMANCEEXPRESS_QNETPROFIT</stp>
        <stp>2</stp>
        <stp>600536.SH</stp>
        <stp>12/31/2016</stp>
        <tr r="N2299" s="1"/>
      </tp>
      <tp>
        <v>0</v>
        <stp/>
        <stp>EM_S_PERFORMANCEEXPRESS_QNETPROFIT</stp>
        <stp>2</stp>
        <stp>600526.SH</stp>
        <stp>12/31/2016</stp>
        <tr r="N2290" s="1"/>
      </tp>
      <tp>
        <v>0</v>
        <stp/>
        <stp>EM_S_PERFORMANCEEXPRESS_QNETPROFIT</stp>
        <stp>2</stp>
        <stp>600516.SH</stp>
        <stp>12/31/2016</stp>
        <tr r="N2281" s="1"/>
      </tp>
      <tp>
        <v>0</v>
        <stp/>
        <stp>EM_S_PERFORMANCEEXPRESS_QNETPROFIT</stp>
        <stp>2</stp>
        <stp>600506.SH</stp>
        <stp>12/31/2016</stp>
        <tr r="N2272" s="1"/>
      </tp>
      <tp>
        <v>0</v>
        <stp/>
        <stp>EM_S_PERFORMANCEEXPRESS_QNETPROFIT</stp>
        <stp>2</stp>
        <stp>600596.SH</stp>
        <stp>12/31/2016</stp>
        <tr r="N2351" s="1"/>
      </tp>
      <tp>
        <v>0</v>
        <stp/>
        <stp>EM_S_PERFORMANCEEXPRESS_QNETPROFIT</stp>
        <stp>2</stp>
        <stp>600586.SH</stp>
        <stp>12/31/2016</stp>
        <tr r="N2342" s="1"/>
      </tp>
      <tp>
        <v>0</v>
        <stp/>
        <stp>EM_S_PERFORMANCEEXPRESS_QNETPROFIT</stp>
        <stp>2</stp>
        <stp>000536.SZ</stp>
        <stp>12/31/2016</stp>
        <tr r="N134" s="1"/>
      </tp>
      <tp>
        <v>0</v>
        <stp/>
        <stp>EM_S_PERFORMANCEEXPRESS_QNETPROFIT</stp>
        <stp>2</stp>
        <stp>300506.SZ</stp>
        <stp>12/31/2016</stp>
        <tr r="N1792" s="1"/>
      </tp>
      <tp>
        <v>0</v>
        <stp/>
        <stp>EM_S_PERFORMANCEEXPRESS_QNETPROFIT</stp>
        <stp>2</stp>
        <stp>000526.SZ</stp>
        <stp>12/31/2016</stp>
        <tr r="N126" s="1"/>
      </tp>
      <tp>
        <v>0</v>
        <stp/>
        <stp>EM_S_PERFORMANCEEXPRESS_QNETPROFIT</stp>
        <stp>2</stp>
        <stp>300516.SZ</stp>
        <stp>12/31/2016</stp>
        <tr r="N1801" s="1"/>
      </tp>
      <tp>
        <v>0</v>
        <stp/>
        <stp>EM_S_PERFORMANCEEXPRESS_QNETPROFIT</stp>
        <stp>2</stp>
        <stp>000516.SZ</stp>
        <stp>12/31/2016</stp>
        <tr r="N117" s="1"/>
      </tp>
      <tp>
        <v>0</v>
        <stp/>
        <stp>EM_S_PERFORMANCEEXPRESS_QNETPROFIT</stp>
        <stp>2</stp>
        <stp>300526.SZ</stp>
        <stp>12/31/2016</stp>
        <tr r="N1810" s="1"/>
      </tp>
      <tp>
        <v>0</v>
        <stp/>
        <stp>EM_S_PERFORMANCEEXPRESS_QNETPROFIT</stp>
        <stp>2</stp>
        <stp>000506.SZ</stp>
        <stp>12/31/2016</stp>
        <tr r="N110" s="1"/>
      </tp>
      <tp>
        <v>0</v>
        <stp/>
        <stp>EM_S_PERFORMANCEEXPRESS_QNETPROFIT</stp>
        <stp>2</stp>
        <stp>300536.SZ</stp>
        <stp>12/31/2016</stp>
        <tr r="N1820" s="1"/>
      </tp>
      <tp>
        <v>0</v>
        <stp/>
        <stp>EM_S_PERFORMANCEEXPRESS_QNETPROFIT</stp>
        <stp>2</stp>
        <stp>000576.SZ</stp>
        <stp>12/31/2016</stp>
        <tr r="N167" s="1"/>
      </tp>
      <tp>
        <v>0</v>
        <stp/>
        <stp>EM_S_PERFORMANCEEXPRESS_QNETPROFIT</stp>
        <stp>2</stp>
        <stp>300546.SZ</stp>
        <stp>12/31/2016</stp>
        <tr r="N1829" s="1"/>
      </tp>
      <tp>
        <v>0</v>
        <stp/>
        <stp>EM_S_PERFORMANCEEXPRESS_QNETPROFIT</stp>
        <stp>2</stp>
        <stp>000566.SZ</stp>
        <stp>12/31/2016</stp>
        <tr r="N160" s="1"/>
      </tp>
      <tp>
        <v>0</v>
        <stp/>
        <stp>EM_S_PERFORMANCEEXPRESS_QNETPROFIT</stp>
        <stp>2</stp>
        <stp>300556.SZ</stp>
        <stp>12/31/2016</stp>
        <tr r="N1838" s="1"/>
      </tp>
      <tp>
        <v>0</v>
        <stp/>
        <stp>EM_S_PERFORMANCEEXPRESS_QNETPROFIT</stp>
        <stp>2</stp>
        <stp>300566.SZ</stp>
        <stp>12/31/2016</stp>
        <tr r="N1847" s="1"/>
      </tp>
      <tp>
        <v>0</v>
        <stp/>
        <stp>EM_S_PERFORMANCEEXPRESS_QNETPROFIT</stp>
        <stp>2</stp>
        <stp>000546.SZ</stp>
        <stp>12/31/2016</stp>
        <tr r="N143" s="1"/>
      </tp>
      <tp>
        <v>0</v>
        <stp/>
        <stp>EM_S_PERFORMANCEEXPRESS_QNETPROFIT</stp>
        <stp>2</stp>
        <stp>300576.SZ</stp>
        <stp>12/31/2016</stp>
        <tr r="N1856" s="1"/>
      </tp>
      <tp>
        <v>0</v>
        <stp/>
        <stp>EM_S_PERFORMANCEEXPRESS_QNETPROFIT</stp>
        <stp>2</stp>
        <stp>000596.SZ</stp>
        <stp>12/31/2016</stp>
        <tr r="N180" s="1"/>
      </tp>
      <tp>
        <v>0</v>
        <stp/>
        <stp>EM_S_PERFORMANCEEXPRESS_QNETPROFIT</stp>
        <stp>2</stp>
        <stp>000586.SZ</stp>
        <stp>12/31/2016</stp>
        <tr r="N172" s="1"/>
      </tp>
      <tp>
        <v>0</v>
        <stp/>
        <stp>EM_S_PERFORMANCEEXPRESS_QNETPROFIT</stp>
        <stp>2</stp>
        <stp>600476.SH</stp>
        <stp>12/31/2016</stp>
        <tr r="N2246" s="1"/>
      </tp>
      <tp>
        <v>0</v>
        <stp/>
        <stp>EM_S_PERFORMANCEEXPRESS_QNETPROFIT</stp>
        <stp>2</stp>
        <stp>600466.SH</stp>
        <stp>12/31/2016</stp>
        <tr r="N2240" s="1"/>
      </tp>
      <tp>
        <v>0</v>
        <stp/>
        <stp>EM_S_PERFORMANCEEXPRESS_QNETPROFIT</stp>
        <stp>2</stp>
        <stp>600456.SH</stp>
        <stp>12/31/2016</stp>
        <tr r="N2233" s="1"/>
      </tp>
      <tp>
        <v>0</v>
        <stp/>
        <stp>EM_S_PERFORMANCEEXPRESS_QNETPROFIT</stp>
        <stp>2</stp>
        <stp>600446.SH</stp>
        <stp>12/31/2016</stp>
        <tr r="N2228" s="1"/>
      </tp>
      <tp>
        <v>0</v>
        <stp/>
        <stp>EM_S_PERFORMANCEEXPRESS_QNETPROFIT</stp>
        <stp>2</stp>
        <stp>600436.SH</stp>
        <stp>12/31/2016</stp>
        <tr r="N2224" s="1"/>
      </tp>
      <tp>
        <v>0</v>
        <stp/>
        <stp>EM_S_PERFORMANCEEXPRESS_QNETPROFIT</stp>
        <stp>2</stp>
        <stp>600426.SH</stp>
        <stp>12/31/2016</stp>
        <tr r="N2218" s="1"/>
      </tp>
      <tp>
        <v>0</v>
        <stp/>
        <stp>EM_S_PERFORMANCEEXPRESS_QNETPROFIT</stp>
        <stp>2</stp>
        <stp>600416.SH</stp>
        <stp>12/31/2016</stp>
        <tr r="N2210" s="1"/>
      </tp>
      <tp>
        <v>0</v>
        <stp/>
        <stp>EM_S_PERFORMANCEEXPRESS_QNETPROFIT</stp>
        <stp>2</stp>
        <stp>600406.SH</stp>
        <stp>12/31/2016</stp>
        <tr r="N2205" s="1"/>
      </tp>
      <tp>
        <v>0</v>
        <stp/>
        <stp>EM_S_PERFORMANCEEXPRESS_QNETPROFIT</stp>
        <stp>2</stp>
        <stp>600496.SH</stp>
        <stp>12/31/2016</stp>
        <tr r="N2263" s="1"/>
      </tp>
      <tp>
        <v>0</v>
        <stp/>
        <stp>EM_S_PERFORMANCEEXPRESS_QNETPROFIT</stp>
        <stp>2</stp>
        <stp>600486.SH</stp>
        <stp>12/31/2016</stp>
        <tr r="N2255" s="1"/>
      </tp>
      <tp>
        <v>0</v>
        <stp/>
        <stp>EM_S_PERFORMANCEEXPRESS_QNETPROFIT</stp>
        <stp>2</stp>
        <stp>300406.SZ</stp>
        <stp>12/31/2016</stp>
        <tr r="N1694" s="1"/>
      </tp>
      <tp>
        <v>0</v>
        <stp/>
        <stp>EM_S_PERFORMANCEEXPRESS_QNETPROFIT</stp>
        <stp>2</stp>
        <stp>000426.SZ</stp>
        <stp>12/31/2016</stp>
        <tr r="N99" s="1"/>
      </tp>
      <tp>
        <v>0</v>
        <stp/>
        <stp>EM_S_PERFORMANCEEXPRESS_QNETPROFIT</stp>
        <stp>2</stp>
        <stp>300416.SZ</stp>
        <stp>12/31/2016</stp>
        <tr r="N1704" s="1"/>
      </tp>
      <tp>
        <v>0</v>
        <stp/>
        <stp>EM_S_PERFORMANCEEXPRESS_QNETPROFIT</stp>
        <stp>2</stp>
        <stp>000416.SZ</stp>
        <stp>12/31/2016</stp>
        <tr r="N90" s="1"/>
      </tp>
      <tp>
        <v>0</v>
        <stp/>
        <stp>EM_S_PERFORMANCEEXPRESS_QNETPROFIT</stp>
        <stp>2</stp>
        <stp>300426.SZ</stp>
        <stp>12/31/2016</stp>
        <tr r="N1714" s="1"/>
      </tp>
      <tp>
        <v>0</v>
        <stp/>
        <stp>EM_S_PERFORMANCEEXPRESS_QNETPROFIT</stp>
        <stp>2</stp>
        <stp>300436.SZ</stp>
        <stp>12/31/2016</stp>
        <tr r="N1724" s="1"/>
      </tp>
      <tp>
        <v>0</v>
        <stp/>
        <stp>EM_S_PERFORMANCEEXPRESS_QNETPROFIT</stp>
        <stp>2</stp>
        <stp>300446.SZ</stp>
        <stp>12/31/2016</stp>
        <tr r="N1734" s="1"/>
      </tp>
      <tp>
        <v>0</v>
        <stp/>
        <stp>EM_S_PERFORMANCEEXPRESS_QNETPROFIT</stp>
        <stp>2</stp>
        <stp>300456.SZ</stp>
        <stp>12/31/2016</stp>
        <tr r="N1743" s="1"/>
      </tp>
      <tp>
        <v>0</v>
        <stp/>
        <stp>EM_S_PERFORMANCEEXPRESS_QNETPROFIT</stp>
        <stp>2</stp>
        <stp>300466.SZ</stp>
        <stp>12/31/2016</stp>
        <tr r="N1753" s="1"/>
      </tp>
      <tp>
        <v>0</v>
        <stp/>
        <stp>EM_S_PERFORMANCEEXPRESS_QNETPROFIT</stp>
        <stp>2</stp>
        <stp>300476.SZ</stp>
        <stp>12/31/2016</stp>
        <tr r="N1763" s="1"/>
      </tp>
      <tp>
        <v>0</v>
        <stp/>
        <stp>EM_S_PERFORMANCEEXPRESS_QNETPROFIT</stp>
        <stp>2</stp>
        <stp>300486.SZ</stp>
        <stp>12/31/2016</stp>
        <tr r="N1773" s="1"/>
      </tp>
      <tp>
        <v>0</v>
        <stp/>
        <stp>EM_S_PERFORMANCEEXPRESS_QNETPROFIT</stp>
        <stp>2</stp>
        <stp>300496.SZ</stp>
        <stp>12/31/2016</stp>
        <tr r="N1783" s="1"/>
      </tp>
      <tp>
        <v>0</v>
        <stp/>
        <stp>EM_S_PERFORMANCEEXPRESS_QNETPROFIT</stp>
        <stp>2</stp>
        <stp>600776.SH</stp>
        <stp>12/31/2016</stp>
        <tr r="N2515" s="1"/>
      </tp>
      <tp>
        <v>0</v>
        <stp/>
        <stp>EM_S_PERFORMANCEEXPRESS_QNETPROFIT</stp>
        <stp>2</stp>
        <stp>600766.SH</stp>
        <stp>12/31/2016</stp>
        <tr r="N2506" s="1"/>
      </tp>
      <tp>
        <v>0</v>
        <stp/>
        <stp>EM_S_PERFORMANCEEXPRESS_QNETPROFIT</stp>
        <stp>2</stp>
        <stp>600756.SH</stp>
        <stp>12/31/2016</stp>
        <tr r="N2497" s="1"/>
      </tp>
      <tp>
        <v>0</v>
        <stp/>
        <stp>EM_S_PERFORMANCEEXPRESS_QNETPROFIT</stp>
        <stp>2</stp>
        <stp>600746.SH</stp>
        <stp>12/31/2016</stp>
        <tr r="N2488" s="1"/>
      </tp>
      <tp>
        <v>0</v>
        <stp/>
        <stp>EM_S_PERFORMANCEEXPRESS_QNETPROFIT</stp>
        <stp>2</stp>
        <stp>600736.SH</stp>
        <stp>12/31/2016</stp>
        <tr r="N2478" s="1"/>
      </tp>
      <tp>
        <v>0</v>
        <stp/>
        <stp>EM_S_PERFORMANCEEXPRESS_QNETPROFIT</stp>
        <stp>2</stp>
        <stp>600726.SH</stp>
        <stp>12/31/2016</stp>
        <tr r="N2468" s="1"/>
      </tp>
      <tp>
        <v>0</v>
        <stp/>
        <stp>EM_S_PERFORMANCEEXPRESS_QNETPROFIT</stp>
        <stp>2</stp>
        <stp>600716.SH</stp>
        <stp>12/31/2016</stp>
        <tr r="N2458" s="1"/>
      </tp>
      <tp>
        <v>0</v>
        <stp/>
        <stp>EM_S_PERFORMANCEEXPRESS_QNETPROFIT</stp>
        <stp>2</stp>
        <stp>600706.SH</stp>
        <stp>12/31/2016</stp>
        <tr r="N2449" s="1"/>
      </tp>
      <tp>
        <v>0</v>
        <stp/>
        <stp>EM_S_PERFORMANCEEXPRESS_QNETPROFIT</stp>
        <stp>2</stp>
        <stp>600796.SH</stp>
        <stp>12/31/2016</stp>
        <tr r="N2533" s="1"/>
      </tp>
      <tp>
        <v>0</v>
        <stp/>
        <stp>EM_S_PERFORMANCEEXPRESS_QNETPROFIT</stp>
        <stp>2</stp>
        <stp>000736.SZ</stp>
        <stp>12/31/2016</stp>
        <tr r="N285" s="1"/>
      </tp>
      <tp>
        <v>0</v>
        <stp/>
        <stp>EM_S_PERFORMANCEEXPRESS_QNETPROFIT</stp>
        <stp>2</stp>
        <stp>000726.SZ</stp>
        <stp>12/31/2016</stp>
        <tr r="N277" s="1"/>
      </tp>
      <tp>
        <v>0</v>
        <stp/>
        <stp>EM_S_PERFORMANCEEXPRESS_QNETPROFIT</stp>
        <stp>2</stp>
        <stp>000716.SZ</stp>
        <stp>12/31/2016</stp>
        <tr r="N268" s="1"/>
      </tp>
      <tp>
        <v>0</v>
        <stp/>
        <stp>EM_S_PERFORMANCEEXPRESS_QNETPROFIT</stp>
        <stp>2</stp>
        <stp>000776.SZ</stp>
        <stp>12/31/2016</stp>
        <tr r="N305" s="1"/>
      </tp>
      <tp>
        <v>0</v>
        <stp/>
        <stp>EM_S_PERFORMANCEEXPRESS_QNETPROFIT</stp>
        <stp>2</stp>
        <stp>000766.SZ</stp>
        <stp>12/31/2016</stp>
        <tr r="N302" s="1"/>
      </tp>
      <tp>
        <v>0</v>
        <stp/>
        <stp>EM_S_PERFORMANCEEXPRESS_QNETPROFIT</stp>
        <stp>2</stp>
        <stp>000756.SZ</stp>
        <stp>12/31/2016</stp>
        <tr r="N295" s="1"/>
      </tp>
      <tp>
        <v>0</v>
        <stp/>
        <stp>EM_S_PERFORMANCEEXPRESS_QNETPROFIT</stp>
        <stp>2</stp>
        <stp>000796.SZ</stp>
        <stp>12/31/2016</stp>
        <tr r="N321" s="1"/>
      </tp>
      <tp>
        <v>0</v>
        <stp/>
        <stp>EM_S_PERFORMANCEEXPRESS_QNETPROFIT</stp>
        <stp>2</stp>
        <stp>000786.SZ</stp>
        <stp>12/31/2016</stp>
        <tr r="N313" s="1"/>
      </tp>
      <tp>
        <v>0</v>
        <stp/>
        <stp>EM_S_PERFORMANCEEXPRESS_QNETPROFIT</stp>
        <stp>2</stp>
        <stp>600676.SH</stp>
        <stp>12/31/2016</stp>
        <tr r="N2420" s="1"/>
      </tp>
      <tp>
        <v>0</v>
        <stp/>
        <stp>EM_S_PERFORMANCEEXPRESS_QNETPROFIT</stp>
        <stp>2</stp>
        <stp>600666.SH</stp>
        <stp>12/31/2016</stp>
        <tr r="N2413" s="1"/>
      </tp>
      <tp>
        <v>0</v>
        <stp/>
        <stp>EM_S_PERFORMANCEEXPRESS_QNETPROFIT</stp>
        <stp>2</stp>
        <stp>600636.SH</stp>
        <stp>12/31/2016</stp>
        <tr r="N2386" s="1"/>
      </tp>
      <tp>
        <v>0</v>
        <stp/>
        <stp>EM_S_PERFORMANCEEXPRESS_QNETPROFIT</stp>
        <stp>2</stp>
        <stp>600626.SH</stp>
        <stp>12/31/2016</stp>
        <tr r="N2379" s="1"/>
      </tp>
      <tp>
        <v>0</v>
        <stp/>
        <stp>EM_S_PERFORMANCEEXPRESS_QNETPROFIT</stp>
        <stp>2</stp>
        <stp>600616.SH</stp>
        <stp>12/31/2016</stp>
        <tr r="N2370" s="1"/>
      </tp>
      <tp>
        <v>0</v>
        <stp/>
        <stp>EM_S_PERFORMANCEEXPRESS_QNETPROFIT</stp>
        <stp>2</stp>
        <stp>600606.SH</stp>
        <stp>12/31/2016</stp>
        <tr r="N2361" s="1"/>
      </tp>
      <tp>
        <v>0</v>
        <stp/>
        <stp>EM_S_PERFORMANCEEXPRESS_QNETPROFIT</stp>
        <stp>2</stp>
        <stp>600696.SH</stp>
        <stp>12/31/2016</stp>
        <tr r="N2440" s="1"/>
      </tp>
      <tp>
        <v>0</v>
        <stp/>
        <stp>EM_S_PERFORMANCEEXPRESS_QNETPROFIT</stp>
        <stp>2</stp>
        <stp>600686.SH</stp>
        <stp>12/31/2016</stp>
        <tr r="N2430" s="1"/>
      </tp>
      <tp>
        <v>0</v>
        <stp/>
        <stp>EM_S_PERFORMANCEEXPRESS_QNETPROFIT</stp>
        <stp>2</stp>
        <stp>000636.SZ</stp>
        <stp>12/31/2016</stp>
        <tr r="N213" s="1"/>
      </tp>
      <tp>
        <v>0</v>
        <stp/>
        <stp>EM_S_PERFORMANCEEXPRESS_QNETPROFIT</stp>
        <stp>2</stp>
        <stp>000626.SZ</stp>
        <stp>12/31/2016</stp>
        <tr r="N204" s="1"/>
      </tp>
      <tp>
        <v>0</v>
        <stp/>
        <stp>EM_S_PERFORMANCEEXPRESS_QNETPROFIT</stp>
        <stp>2</stp>
        <stp>000616.SZ</stp>
        <stp>12/31/2016</stp>
        <tr r="N197" s="1"/>
      </tp>
      <tp>
        <v>0</v>
        <stp/>
        <stp>EM_S_PERFORMANCEEXPRESS_QNETPROFIT</stp>
        <stp>2</stp>
        <stp>000606.SZ</stp>
        <stp>12/31/2016</stp>
        <tr r="N188" s="1"/>
      </tp>
      <tp>
        <v>0</v>
        <stp/>
        <stp>EM_S_PERFORMANCEEXPRESS_QNETPROFIT</stp>
        <stp>2</stp>
        <stp>000676.SZ</stp>
        <stp>12/31/2016</stp>
        <tr r="N236" s="1"/>
      </tp>
      <tp>
        <v>0</v>
        <stp/>
        <stp>EM_S_PERFORMANCEEXPRESS_QNETPROFIT</stp>
        <stp>2</stp>
        <stp>000666.SZ</stp>
        <stp>12/31/2016</stp>
        <tr r="N228" s="1"/>
      </tp>
      <tp>
        <v>0</v>
        <stp/>
        <stp>EM_S_PERFORMANCEEXPRESS_QNETPROFIT</stp>
        <stp>2</stp>
        <stp>000656.SZ</stp>
        <stp>12/31/2016</stp>
        <tr r="N221" s="1"/>
      </tp>
      <tp>
        <v>0</v>
        <stp/>
        <stp>EM_S_PERFORMANCEEXPRESS_QNETPROFIT</stp>
        <stp>2</stp>
        <stp>000686.SZ</stp>
        <stp>12/31/2016</stp>
        <tr r="N245" s="1"/>
      </tp>
      <tp>
        <v>0</v>
        <stp/>
        <stp>EM_S_PERFORMANCEEXPRESS_QNETPROFIT</stp>
        <stp>2</stp>
        <stp>600176.SH</stp>
        <stp>12/31/2016</stp>
        <tr r="N2007" s="1"/>
      </tp>
      <tp>
        <v>0</v>
        <stp/>
        <stp>EM_S_PERFORMANCEEXPRESS_QNETPROFIT</stp>
        <stp>2</stp>
        <stp>600166.SH</stp>
        <stp>12/31/2016</stp>
        <tr r="N1998" s="1"/>
      </tp>
      <tp>
        <v>0</v>
        <stp/>
        <stp>EM_S_PERFORMANCEEXPRESS_QNETPROFIT</stp>
        <stp>2</stp>
        <stp>600156.SH</stp>
        <stp>12/31/2016</stp>
        <tr r="N1989" s="1"/>
      </tp>
      <tp>
        <v>0</v>
        <stp/>
        <stp>EM_S_PERFORMANCEEXPRESS_QNETPROFIT</stp>
        <stp>2</stp>
        <stp>600146.SH</stp>
        <stp>12/31/2016</stp>
        <tr r="N1981" s="1"/>
      </tp>
      <tp>
        <v>0</v>
        <stp/>
        <stp>EM_S_PERFORMANCEEXPRESS_QNETPROFIT</stp>
        <stp>2</stp>
        <stp>600136.SH</stp>
        <stp>12/31/2016</stp>
        <tr r="N1974" s="1"/>
      </tp>
      <tp>
        <v>0</v>
        <stp/>
        <stp>EM_S_PERFORMANCEEXPRESS_QNETPROFIT</stp>
        <stp>2</stp>
        <stp>600126.SH</stp>
        <stp>12/31/2016</stp>
        <tr r="N1965" s="1"/>
      </tp>
      <tp>
        <v>0</v>
        <stp/>
        <stp>EM_S_PERFORMANCEEXPRESS_QNETPROFIT</stp>
        <stp>2</stp>
        <stp>600116.SH</stp>
        <stp>12/31/2016</stp>
        <tr r="N1956" s="1"/>
      </tp>
      <tp>
        <v>0</v>
        <stp/>
        <stp>EM_S_PERFORMANCEEXPRESS_QNETPROFIT</stp>
        <stp>2</stp>
        <stp>600106.SH</stp>
        <stp>12/31/2016</stp>
        <tr r="N1946" s="1"/>
      </tp>
      <tp>
        <v>0</v>
        <stp/>
        <stp>EM_S_PERFORMANCEEXPRESS_QNETPROFIT</stp>
        <stp>2</stp>
        <stp>600196.SH</stp>
        <stp>12/31/2016</stp>
        <tr r="N2025" s="1"/>
      </tp>
      <tp>
        <v>0</v>
        <stp/>
        <stp>EM_S_PERFORMANCEEXPRESS_QNETPROFIT</stp>
        <stp>2</stp>
        <stp>600186.SH</stp>
        <stp>12/31/2016</stp>
        <tr r="N2016" s="1"/>
      </tp>
      <tp>
        <v>0</v>
        <stp/>
        <stp>EM_S_PERFORMANCEEXPRESS_QNETPROFIT</stp>
        <stp>2</stp>
        <stp>300106.SZ</stp>
        <stp>12/31/2016</stp>
        <tr r="N1396" s="1"/>
      </tp>
      <tp>
        <v>0</v>
        <stp/>
        <stp>EM_S_PERFORMANCEEXPRESS_QNETPROFIT</stp>
        <stp>2</stp>
        <stp>300116.SZ</stp>
        <stp>12/31/2016</stp>
        <tr r="N1406" s="1"/>
      </tp>
      <tp>
        <v>0</v>
        <stp/>
        <stp>EM_S_PERFORMANCEEXPRESS_QNETPROFIT</stp>
        <stp>2</stp>
        <stp>300126.SZ</stp>
        <stp>12/31/2016</stp>
        <tr r="N1416" s="1"/>
      </tp>
      <tp>
        <v>0</v>
        <stp/>
        <stp>EM_S_PERFORMANCEEXPRESS_QNETPROFIT</stp>
        <stp>2</stp>
        <stp>300136.SZ</stp>
        <stp>12/31/2016</stp>
        <tr r="N1426" s="1"/>
      </tp>
      <tp>
        <v>0</v>
        <stp/>
        <stp>EM_S_PERFORMANCEEXPRESS_QNETPROFIT</stp>
        <stp>2</stp>
        <stp>300146.SZ</stp>
        <stp>12/31/2016</stp>
        <tr r="N1436" s="1"/>
      </tp>
      <tp>
        <v>0</v>
        <stp/>
        <stp>EM_S_PERFORMANCEEXPRESS_QNETPROFIT</stp>
        <stp>2</stp>
        <stp>000166.SZ</stp>
        <stp>12/31/2016</stp>
        <tr r="N74" s="1"/>
      </tp>
      <tp>
        <v>0</v>
        <stp/>
        <stp>EM_S_PERFORMANCEEXPRESS_QNETPROFIT</stp>
        <stp>2</stp>
        <stp>300156.SZ</stp>
        <stp>12/31/2016</stp>
        <tr r="N1446" s="1"/>
      </tp>
      <tp>
        <v>0</v>
        <stp/>
        <stp>EM_S_PERFORMANCEEXPRESS_QNETPROFIT</stp>
        <stp>2</stp>
        <stp>000156.SZ</stp>
        <stp>12/31/2016</stp>
        <tr r="N70" s="1"/>
      </tp>
      <tp>
        <v>0</v>
        <stp/>
        <stp>EM_S_PERFORMANCEEXPRESS_QNETPROFIT</stp>
        <stp>2</stp>
        <stp>300166.SZ</stp>
        <stp>12/31/2016</stp>
        <tr r="N1456" s="1"/>
      </tp>
      <tp>
        <v>0</v>
        <stp/>
        <stp>EM_S_PERFORMANCEEXPRESS_QNETPROFIT</stp>
        <stp>2</stp>
        <stp>300176.SZ</stp>
        <stp>12/31/2016</stp>
        <tr r="N1466" s="1"/>
      </tp>
      <tp>
        <v>0</v>
        <stp/>
        <stp>EM_S_PERFORMANCEEXPRESS_QNETPROFIT</stp>
        <stp>2</stp>
        <stp>300196.SZ</stp>
        <stp>12/31/2016</stp>
        <tr r="N1485" s="1"/>
      </tp>
      <tp>
        <v>0</v>
        <stp/>
        <stp>EM_S_PERFORMANCEEXPRESS_QNETPROFIT</stp>
        <stp>2</stp>
        <stp>600076.SH</stp>
        <stp>12/31/2016</stp>
        <tr r="N1919" s="1"/>
      </tp>
      <tp>
        <v>0</v>
        <stp/>
        <stp>EM_S_PERFORMANCEEXPRESS_QNETPROFIT</stp>
        <stp>2</stp>
        <stp>600066.SH</stp>
        <stp>12/31/2016</stp>
        <tr r="N1909" s="1"/>
      </tp>
      <tp>
        <v>0</v>
        <stp/>
        <stp>EM_S_PERFORMANCEEXPRESS_QNETPROFIT</stp>
        <stp>2</stp>
        <stp>600056.SH</stp>
        <stp>12/31/2016</stp>
        <tr r="N1900" s="1"/>
      </tp>
      <tp>
        <v>0</v>
        <stp/>
        <stp>EM_S_PERFORMANCEEXPRESS_QNETPROFIT</stp>
        <stp>2</stp>
        <stp>600036.SH</stp>
        <stp>12/31/2016</stp>
        <tr r="N1889" s="1"/>
      </tp>
      <tp>
        <v>0</v>
        <stp/>
        <stp>EM_S_PERFORMANCEEXPRESS_QNETPROFIT</stp>
        <stp>2</stp>
        <stp>600026.SH</stp>
        <stp>12/31/2016</stp>
        <tr r="N1881" s="1"/>
      </tp>
      <tp>
        <v>0</v>
        <stp/>
        <stp>EM_S_PERFORMANCEEXPRESS_QNETPROFIT</stp>
        <stp>2</stp>
        <stp>600016.SH</stp>
        <stp>12/31/2016</stp>
        <tr r="N1873" s="1"/>
      </tp>
      <tp>
        <v>0</v>
        <stp/>
        <stp>EM_S_PERFORMANCEEXPRESS_QNETPROFIT</stp>
        <stp>2</stp>
        <stp>600006.SH</stp>
        <stp>12/31/2016</stp>
        <tr r="N1865" s="1"/>
      </tp>
      <tp>
        <v>0</v>
        <stp/>
        <stp>EM_S_PERFORMANCEEXPRESS_QNETPROFIT</stp>
        <stp>2</stp>
        <stp>600096.SH</stp>
        <stp>12/31/2016</stp>
        <tr r="N1937" s="1"/>
      </tp>
      <tp>
        <v>0</v>
        <stp/>
        <stp>EM_S_PERFORMANCEEXPRESS_QNETPROFIT</stp>
        <stp>2</stp>
        <stp>600086.SH</stp>
        <stp>12/31/2016</stp>
        <tr r="N1929" s="1"/>
      </tp>
      <tp>
        <v>0</v>
        <stp/>
        <stp>EM_S_PERFORMANCEEXPRESS_QNETPROFIT</stp>
        <stp>2</stp>
        <stp>000036.SZ</stp>
        <stp>12/31/2016</stp>
        <tr r="N34" s="1"/>
      </tp>
      <tp>
        <v>0</v>
        <stp/>
        <stp>EM_S_PERFORMANCEEXPRESS_QNETPROFIT</stp>
        <stp>2</stp>
        <stp>300006.SZ</stp>
        <stp>12/31/2016</stp>
        <tr r="N1297" s="1"/>
      </tp>
      <tp>
        <v>0</v>
        <stp/>
        <stp>EM_S_PERFORMANCEEXPRESS_QNETPROFIT</stp>
        <stp>2</stp>
        <stp>000026.SZ</stp>
        <stp>12/31/2016</stp>
        <tr r="N24" s="1"/>
      </tp>
      <tp>
        <v>0</v>
        <stp/>
        <stp>EM_S_PERFORMANCEEXPRESS_QNETPROFIT</stp>
        <stp>2</stp>
        <stp>300016.SZ</stp>
        <stp>12/31/2016</stp>
        <tr r="N1307" s="1"/>
      </tp>
      <tp>
        <v>0</v>
        <stp/>
        <stp>EM_S_PERFORMANCEEXPRESS_QNETPROFIT</stp>
        <stp>2</stp>
        <stp>000016.SZ</stp>
        <stp>12/31/2016</stp>
        <tr r="N15" s="1"/>
      </tp>
      <tp>
        <v>0</v>
        <stp/>
        <stp>EM_S_PERFORMANCEEXPRESS_QNETPROFIT</stp>
        <stp>2</stp>
        <stp>300026.SZ</stp>
        <stp>12/31/2016</stp>
        <tr r="N1317" s="1"/>
      </tp>
      <tp>
        <v>0</v>
        <stp/>
        <stp>EM_S_PERFORMANCEEXPRESS_QNETPROFIT</stp>
        <stp>2</stp>
        <stp>000006.SZ</stp>
        <stp>12/31/2016</stp>
        <tr r="N7" s="1"/>
      </tp>
      <tp>
        <v>0</v>
        <stp/>
        <stp>EM_S_PERFORMANCEEXPRESS_QNETPROFIT</stp>
        <stp>2</stp>
        <stp>300036.SZ</stp>
        <stp>12/31/2016</stp>
        <tr r="N1327" s="1"/>
      </tp>
      <tp>
        <v>0</v>
        <stp/>
        <stp>EM_S_PERFORMANCEEXPRESS_QNETPROFIT</stp>
        <stp>2</stp>
        <stp>300046.SZ</stp>
        <stp>12/31/2016</stp>
        <tr r="N1337" s="1"/>
      </tp>
      <tp>
        <v>0</v>
        <stp/>
        <stp>EM_S_PERFORMANCEEXPRESS_QNETPROFIT</stp>
        <stp>2</stp>
        <stp>000066.SZ</stp>
        <stp>12/31/2016</stp>
        <tr r="N55" s="1"/>
      </tp>
      <tp>
        <v>0</v>
        <stp/>
        <stp>EM_S_PERFORMANCEEXPRESS_QNETPROFIT</stp>
        <stp>2</stp>
        <stp>300056.SZ</stp>
        <stp>12/31/2016</stp>
        <tr r="N1347" s="1"/>
      </tp>
      <tp>
        <v>0</v>
        <stp/>
        <stp>EM_S_PERFORMANCEEXPRESS_QNETPROFIT</stp>
        <stp>2</stp>
        <stp>000056.SZ</stp>
        <stp>12/31/2016</stp>
        <tr r="N47" s="1"/>
      </tp>
      <tp>
        <v>0</v>
        <stp/>
        <stp>EM_S_PERFORMANCEEXPRESS_QNETPROFIT</stp>
        <stp>2</stp>
        <stp>300066.SZ</stp>
        <stp>12/31/2016</stp>
        <tr r="N1356" s="1"/>
      </tp>
      <tp>
        <v>0</v>
        <stp/>
        <stp>EM_S_PERFORMANCEEXPRESS_QNETPROFIT</stp>
        <stp>2</stp>
        <stp>000046.SZ</stp>
        <stp>12/31/2016</stp>
        <tr r="N42" s="1"/>
      </tp>
      <tp>
        <v>0</v>
        <stp/>
        <stp>EM_S_PERFORMANCEEXPRESS_QNETPROFIT</stp>
        <stp>2</stp>
        <stp>300076.SZ</stp>
        <stp>12/31/2016</stp>
        <tr r="N1366" s="1"/>
      </tp>
      <tp>
        <v>0</v>
        <stp/>
        <stp>EM_S_PERFORMANCEEXPRESS_QNETPROFIT</stp>
        <stp>2</stp>
        <stp>300086.SZ</stp>
        <stp>12/31/2016</stp>
        <tr r="N1376" s="1"/>
      </tp>
      <tp>
        <v>0</v>
        <stp/>
        <stp>EM_S_PERFORMANCEEXPRESS_QNETPROFIT</stp>
        <stp>2</stp>
        <stp>300096.SZ</stp>
        <stp>12/31/2016</stp>
        <tr r="N1386" s="1"/>
      </tp>
      <tp>
        <v>0</v>
        <stp/>
        <stp>EM_S_PERFORMANCEEXPRESS_QNETPROFIT</stp>
        <stp>2</stp>
        <stp>000096.SZ</stp>
        <stp>12/31/2016</stp>
        <tr r="N63" s="1"/>
      </tp>
      <tp>
        <v>0</v>
        <stp/>
        <stp>EM_S_PERFORMANCEEXPRESS_QNETPROFIT</stp>
        <stp>2</stp>
        <stp>600376.SH</stp>
        <stp>12/31/2016</stp>
        <tr r="N2179" s="1"/>
      </tp>
      <tp>
        <v>0</v>
        <stp/>
        <stp>EM_S_PERFORMANCEEXPRESS_QNETPROFIT</stp>
        <stp>2</stp>
        <stp>600366.SH</stp>
        <stp>12/31/2016</stp>
        <tr r="N2170" s="1"/>
      </tp>
      <tp>
        <v>0</v>
        <stp/>
        <stp>EM_S_PERFORMANCEEXPRESS_QNETPROFIT</stp>
        <stp>2</stp>
        <stp>600356.SH</stp>
        <stp>12/31/2016</stp>
        <tr r="N2162" s="1"/>
      </tp>
      <tp>
        <v>0</v>
        <stp/>
        <stp>EM_S_PERFORMANCEEXPRESS_QNETPROFIT</stp>
        <stp>2</stp>
        <stp>600346.SH</stp>
        <stp>12/31/2016</stp>
        <tr r="N2154" s="1"/>
      </tp>
      <tp>
        <v>0</v>
        <stp/>
        <stp>EM_S_PERFORMANCEEXPRESS_QNETPROFIT</stp>
        <stp>2</stp>
        <stp>600336.SH</stp>
        <stp>12/31/2016</stp>
        <tr r="N2147" s="1"/>
      </tp>
      <tp>
        <v>0</v>
        <stp/>
        <stp>EM_S_PERFORMANCEEXPRESS_QNETPROFIT</stp>
        <stp>2</stp>
        <stp>600326.SH</stp>
        <stp>12/31/2016</stp>
        <tr r="N2138" s="1"/>
      </tp>
      <tp>
        <v>0</v>
        <stp/>
        <stp>EM_S_PERFORMANCEEXPRESS_QNETPROFIT</stp>
        <stp>2</stp>
        <stp>600316.SH</stp>
        <stp>12/31/2016</stp>
        <tr r="N2129" s="1"/>
      </tp>
      <tp>
        <v>0</v>
        <stp/>
        <stp>EM_S_PERFORMANCEEXPRESS_QNETPROFIT</stp>
        <stp>2</stp>
        <stp>600306.SH</stp>
        <stp>12/31/2016</stp>
        <tr r="N2120" s="1"/>
      </tp>
      <tp>
        <v>0</v>
        <stp/>
        <stp>EM_S_PERFORMANCEEXPRESS_QNETPROFIT</stp>
        <stp>2</stp>
        <stp>600396.SH</stp>
        <stp>12/31/2016</stp>
        <tr r="N2197" s="1"/>
      </tp>
      <tp>
        <v>0</v>
        <stp/>
        <stp>EM_S_PERFORMANCEEXPRESS_QNETPROFIT</stp>
        <stp>2</stp>
        <stp>600386.SH</stp>
        <stp>12/31/2016</stp>
        <tr r="N2188" s="1"/>
      </tp>
      <tp>
        <v>0</v>
        <stp/>
        <stp>EM_S_PERFORMANCEEXPRESS_QNETPROFIT</stp>
        <stp>2</stp>
        <stp>300306.SZ</stp>
        <stp>12/31/2016</stp>
        <tr r="N1595" s="1"/>
      </tp>
      <tp>
        <v>0</v>
        <stp/>
        <stp>EM_S_PERFORMANCEEXPRESS_QNETPROFIT</stp>
        <stp>2</stp>
        <stp>300316.SZ</stp>
        <stp>12/31/2016</stp>
        <tr r="N1605" s="1"/>
      </tp>
      <tp>
        <v>0</v>
        <stp/>
        <stp>EM_S_PERFORMANCEEXPRESS_QNETPROFIT</stp>
        <stp>2</stp>
        <stp>300326.SZ</stp>
        <stp>12/31/2016</stp>
        <tr r="N1615" s="1"/>
      </tp>
      <tp>
        <v>0</v>
        <stp/>
        <stp>EM_S_PERFORMANCEEXPRESS_QNETPROFIT</stp>
        <stp>2</stp>
        <stp>300336.SZ</stp>
        <stp>12/31/2016</stp>
        <tr r="N1625" s="1"/>
      </tp>
      <tp>
        <v>0</v>
        <stp/>
        <stp>EM_S_PERFORMANCEEXPRESS_QNETPROFIT</stp>
        <stp>2</stp>
        <stp>300346.SZ</stp>
        <stp>12/31/2016</stp>
        <tr r="N1635" s="1"/>
      </tp>
      <tp>
        <v>0</v>
        <stp/>
        <stp>EM_S_PERFORMANCEEXPRESS_QNETPROFIT</stp>
        <stp>2</stp>
        <stp>300356.SZ</stp>
        <stp>12/31/2016</stp>
        <tr r="N1645" s="1"/>
      </tp>
      <tp>
        <v>0</v>
        <stp/>
        <stp>EM_S_PERFORMANCEEXPRESS_QNETPROFIT</stp>
        <stp>2</stp>
        <stp>300366.SZ</stp>
        <stp>12/31/2016</stp>
        <tr r="N1654" s="1"/>
      </tp>
      <tp>
        <v>0</v>
        <stp/>
        <stp>EM_S_PERFORMANCEEXPRESS_QNETPROFIT</stp>
        <stp>2</stp>
        <stp>300376.SZ</stp>
        <stp>12/31/2016</stp>
        <tr r="N1664" s="1"/>
      </tp>
      <tp>
        <v>0</v>
        <stp/>
        <stp>EM_S_PERFORMANCEEXPRESS_QNETPROFIT</stp>
        <stp>2</stp>
        <stp>300386.SZ</stp>
        <stp>12/31/2016</stp>
        <tr r="N1674" s="1"/>
      </tp>
      <tp>
        <v>0</v>
        <stp/>
        <stp>EM_S_PERFORMANCEEXPRESS_QNETPROFIT</stp>
        <stp>2</stp>
        <stp>300396.SZ</stp>
        <stp>12/31/2016</stp>
        <tr r="N1684" s="1"/>
      </tp>
      <tp>
        <v>0</v>
        <stp/>
        <stp>EM_S_PERFORMANCEEXPRESS_QNETPROFIT</stp>
        <stp>2</stp>
        <stp>600276.SH</stp>
        <stp>12/31/2016</stp>
        <tr r="N2094" s="1"/>
      </tp>
      <tp>
        <v>0</v>
        <stp/>
        <stp>EM_S_PERFORMANCEEXPRESS_QNETPROFIT</stp>
        <stp>2</stp>
        <stp>600266.SH</stp>
        <stp>12/31/2016</stp>
        <tr r="N2085" s="1"/>
      </tp>
      <tp>
        <v>0</v>
        <stp/>
        <stp>EM_S_PERFORMANCEEXPRESS_QNETPROFIT</stp>
        <stp>2</stp>
        <stp>600256.SH</stp>
        <stp>12/31/2016</stp>
        <tr r="N2077" s="1"/>
      </tp>
      <tp>
        <v>0</v>
        <stp/>
        <stp>EM_S_PERFORMANCEEXPRESS_QNETPROFIT</stp>
        <stp>2</stp>
        <stp>600246.SH</stp>
        <stp>12/31/2016</stp>
        <tr r="N2069" s="1"/>
      </tp>
      <tp>
        <v>0</v>
        <stp/>
        <stp>EM_S_PERFORMANCEEXPRESS_QNETPROFIT</stp>
        <stp>2</stp>
        <stp>600236.SH</stp>
        <stp>12/31/2016</stp>
        <tr r="N2061" s="1"/>
      </tp>
      <tp>
        <v>0</v>
        <stp/>
        <stp>EM_S_PERFORMANCEEXPRESS_QNETPROFIT</stp>
        <stp>2</stp>
        <stp>600226.SH</stp>
        <stp>12/31/2016</stp>
        <tr r="N2051" s="1"/>
      </tp>
      <tp>
        <v>0</v>
        <stp/>
        <stp>EM_S_PERFORMANCEEXPRESS_QNETPROFIT</stp>
        <stp>2</stp>
        <stp>600216.SH</stp>
        <stp>12/31/2016</stp>
        <tr r="N2042" s="1"/>
      </tp>
      <tp>
        <v>0</v>
        <stp/>
        <stp>EM_S_PERFORMANCEEXPRESS_QNETPROFIT</stp>
        <stp>2</stp>
        <stp>600206.SH</stp>
        <stp>12/31/2016</stp>
        <tr r="N2033" s="1"/>
      </tp>
      <tp>
        <v>0</v>
        <stp/>
        <stp>EM_S_PERFORMANCEEXPRESS_QNETPROFIT</stp>
        <stp>2</stp>
        <stp>300206.SZ</stp>
        <stp>12/31/2016</stp>
        <tr r="N1495" s="1"/>
      </tp>
      <tp>
        <v>0</v>
        <stp/>
        <stp>EM_S_PERFORMANCEEXPRESS_QNETPROFIT</stp>
        <stp>2</stp>
        <stp>300216.SZ</stp>
        <stp>12/31/2016</stp>
        <tr r="N1505" s="1"/>
      </tp>
      <tp>
        <v>0</v>
        <stp/>
        <stp>EM_S_PERFORMANCEEXPRESS_QNETPROFIT</stp>
        <stp>2</stp>
        <stp>300226.SZ</stp>
        <stp>12/31/2016</stp>
        <tr r="N1515" s="1"/>
      </tp>
      <tp>
        <v>0</v>
        <stp/>
        <stp>EM_S_PERFORMANCEEXPRESS_QNETPROFIT</stp>
        <stp>2</stp>
        <stp>300236.SZ</stp>
        <stp>12/31/2016</stp>
        <tr r="N1525" s="1"/>
      </tp>
      <tp>
        <v>0</v>
        <stp/>
        <stp>EM_S_PERFORMANCEEXPRESS_QNETPROFIT</stp>
        <stp>2</stp>
        <stp>300246.SZ</stp>
        <stp>12/31/2016</stp>
        <tr r="N1535" s="1"/>
      </tp>
      <tp>
        <v>0</v>
        <stp/>
        <stp>EM_S_PERFORMANCEEXPRESS_QNETPROFIT</stp>
        <stp>2</stp>
        <stp>300256.SZ</stp>
        <stp>12/31/2016</stp>
        <tr r="N1545" s="1"/>
      </tp>
      <tp>
        <v>0</v>
        <stp/>
        <stp>EM_S_PERFORMANCEEXPRESS_QNETPROFIT</stp>
        <stp>2</stp>
        <stp>300266.SZ</stp>
        <stp>12/31/2016</stp>
        <tr r="N1555" s="1"/>
      </tp>
      <tp>
        <v>0</v>
        <stp/>
        <stp>EM_S_PERFORMANCEEXPRESS_QNETPROFIT</stp>
        <stp>2</stp>
        <stp>300276.SZ</stp>
        <stp>12/31/2016</stp>
        <tr r="N1565" s="1"/>
      </tp>
      <tp>
        <v>0</v>
        <stp/>
        <stp>EM_S_PERFORMANCEEXPRESS_QNETPROFIT</stp>
        <stp>2</stp>
        <stp>300286.SZ</stp>
        <stp>12/31/2016</stp>
        <tr r="N1575" s="1"/>
      </tp>
      <tp>
        <v>0</v>
        <stp/>
        <stp>EM_S_PERFORMANCEEXPRESS_QNETPROFIT</stp>
        <stp>2</stp>
        <stp>300296.SZ</stp>
        <stp>12/31/2016</stp>
        <tr r="N1585" s="1"/>
      </tp>
      <tp>
        <v>0</v>
        <stp/>
        <stp>EM_S_PERFORMANCEEXPRESS_QNETPROFIT</stp>
        <stp>2</stp>
        <stp>600976.SH</stp>
        <stp>12/31/2016</stp>
        <tr r="N2649" s="1"/>
      </tp>
      <tp>
        <v>0</v>
        <stp/>
        <stp>EM_S_PERFORMANCEEXPRESS_QNETPROFIT</stp>
        <stp>2</stp>
        <stp>600966.SH</stp>
        <stp>12/31/2016</stp>
        <tr r="N2642" s="1"/>
      </tp>
      <tp>
        <v>0</v>
        <stp/>
        <stp>EM_S_PERFORMANCEEXPRESS_QNETPROFIT</stp>
        <stp>2</stp>
        <stp>600936.SH</stp>
        <stp>12/31/2016</stp>
        <tr r="N2634" s="1"/>
      </tp>
      <tp>
        <v>0</v>
        <stp/>
        <stp>EM_S_PERFORMANCEEXPRESS_QNETPROFIT</stp>
        <stp>2</stp>
        <stp>600926.SH</stp>
        <stp>12/31/2016</stp>
        <tr r="N2633" s="1"/>
      </tp>
      <tp>
        <v>0</v>
        <stp/>
        <stp>EM_S_PERFORMANCEEXPRESS_QNETPROFIT</stp>
        <stp>2</stp>
        <stp>600996.SH</stp>
        <stp>12/31/2016</stp>
        <tr r="N2666" s="1"/>
      </tp>
      <tp>
        <v>0</v>
        <stp/>
        <stp>EM_S_PERFORMANCEEXPRESS_QNETPROFIT</stp>
        <stp>2</stp>
        <stp>600986.SH</stp>
        <stp>12/31/2016</stp>
        <tr r="N2659" s="1"/>
      </tp>
      <tp>
        <v>0</v>
        <stp/>
        <stp>EM_S_PERFORMANCEEXPRESS_QNETPROFIT</stp>
        <stp>2</stp>
        <stp>000936.SZ</stp>
        <stp>12/31/2016</stp>
        <tr r="N420" s="1"/>
      </tp>
      <tp>
        <v>0</v>
        <stp/>
        <stp>EM_S_PERFORMANCEEXPRESS_QNETPROFIT</stp>
        <stp>2</stp>
        <stp>000926.SZ</stp>
        <stp>12/31/2016</stp>
        <tr r="N411" s="1"/>
      </tp>
      <tp>
        <v>0</v>
        <stp/>
        <stp>EM_S_PERFORMANCEEXPRESS_QNETPROFIT</stp>
        <stp>2</stp>
        <stp>000916.SZ</stp>
        <stp>12/31/2016</stp>
        <tr r="N402" s="1"/>
      </tp>
      <tp>
        <v>0</v>
        <stp/>
        <stp>EM_S_PERFORMANCEEXPRESS_QNETPROFIT</stp>
        <stp>2</stp>
        <stp>000906.SZ</stp>
        <stp>12/31/2016</stp>
        <tr r="N394" s="1"/>
      </tp>
      <tp>
        <v>0</v>
        <stp/>
        <stp>EM_S_PERFORMANCEEXPRESS_QNETPROFIT</stp>
        <stp>2</stp>
        <stp>000976.SZ</stp>
        <stp>12/31/2016</stp>
        <tr r="N448" s="1"/>
      </tp>
      <tp>
        <v>0</v>
        <stp/>
        <stp>EM_S_PERFORMANCEEXPRESS_QNETPROFIT</stp>
        <stp>2</stp>
        <stp>000966.SZ</stp>
        <stp>12/31/2016</stp>
        <tr r="N439" s="1"/>
      </tp>
      <tp>
        <v>0</v>
        <stp/>
        <stp>EM_S_PERFORMANCEEXPRESS_QNETPROFIT</stp>
        <stp>2</stp>
        <stp>000996.SZ</stp>
        <stp>12/31/2016</stp>
        <tr r="N463" s="1"/>
      </tp>
      <tp>
        <v>0</v>
        <stp/>
        <stp>EM_S_PERFORMANCEEXPRESS_QNETPROFIT</stp>
        <stp>2</stp>
        <stp>600876.SH</stp>
        <stp>12/31/2016</stp>
        <tr r="N2606" s="1"/>
      </tp>
      <tp>
        <v>0</v>
        <stp/>
        <stp>EM_S_PERFORMANCEEXPRESS_QNETPROFIT</stp>
        <stp>2</stp>
        <stp>600866.SH</stp>
        <stp>12/31/2016</stp>
        <tr r="N2596" s="1"/>
      </tp>
      <tp>
        <v>0</v>
        <stp/>
        <stp>EM_S_PERFORMANCEEXPRESS_QNETPROFIT</stp>
        <stp>2</stp>
        <stp>600856.SH</stp>
        <stp>12/31/2016</stp>
        <tr r="N2586" s="1"/>
      </tp>
      <tp>
        <v>0</v>
        <stp/>
        <stp>EM_S_PERFORMANCEEXPRESS_QNETPROFIT</stp>
        <stp>2</stp>
        <stp>600846.SH</stp>
        <stp>12/31/2016</stp>
        <tr r="N2578" s="1"/>
      </tp>
      <tp>
        <v>0</v>
        <stp/>
        <stp>EM_S_PERFORMANCEEXPRESS_QNETPROFIT</stp>
        <stp>2</stp>
        <stp>600836.SH</stp>
        <stp>12/31/2016</stp>
        <tr r="N2570" s="1"/>
      </tp>
      <tp>
        <v>0</v>
        <stp/>
        <stp>EM_S_PERFORMANCEEXPRESS_QNETPROFIT</stp>
        <stp>2</stp>
        <stp>600826.SH</stp>
        <stp>12/31/2016</stp>
        <tr r="N2561" s="1"/>
      </tp>
      <tp>
        <v>0</v>
        <stp/>
        <stp>EM_S_PERFORMANCEEXPRESS_QNETPROFIT</stp>
        <stp>2</stp>
        <stp>600816.SH</stp>
        <stp>12/31/2016</stp>
        <tr r="N2551" s="1"/>
      </tp>
      <tp>
        <v>0</v>
        <stp/>
        <stp>EM_S_PERFORMANCEEXPRESS_QNETPROFIT</stp>
        <stp>2</stp>
        <stp>600806.SH</stp>
        <stp>12/31/2016</stp>
        <tr r="N2542" s="1"/>
      </tp>
      <tp>
        <v>0</v>
        <stp/>
        <stp>EM_S_PERFORMANCEEXPRESS_QNETPROFIT</stp>
        <stp>2</stp>
        <stp>600896.SH</stp>
        <stp>12/31/2016</stp>
        <tr r="N2625" s="1"/>
      </tp>
      <tp>
        <v>0</v>
        <stp/>
        <stp>EM_S_PERFORMANCEEXPRESS_QNETPROFIT</stp>
        <stp>2</stp>
        <stp>600886.SH</stp>
        <stp>12/31/2016</stp>
        <tr r="N2615" s="1"/>
      </tp>
      <tp>
        <v>0</v>
        <stp/>
        <stp>EM_S_PERFORMANCEEXPRESS_QNETPROFIT</stp>
        <stp>2</stp>
        <stp>000836.SZ</stp>
        <stp>12/31/2016</stp>
        <tr r="N352" s="1"/>
      </tp>
      <tp>
        <v>0</v>
        <stp/>
        <stp>EM_S_PERFORMANCEEXPRESS_QNETPROFIT</stp>
        <stp>2</stp>
        <stp>000826.SZ</stp>
        <stp>12/31/2016</stp>
        <tr r="N345" s="1"/>
      </tp>
      <tp>
        <v>0</v>
        <stp/>
        <stp>EM_S_PERFORMANCEEXPRESS_QNETPROFIT</stp>
        <stp>2</stp>
        <stp>000816.SZ</stp>
        <stp>12/31/2016</stp>
        <tr r="N337" s="1"/>
      </tp>
      <tp>
        <v>0</v>
        <stp/>
        <stp>EM_S_PERFORMANCEEXPRESS_QNETPROFIT</stp>
        <stp>2</stp>
        <stp>000806.SZ</stp>
        <stp>12/31/2016</stp>
        <tr r="N329" s="1"/>
      </tp>
      <tp>
        <v>0</v>
        <stp/>
        <stp>EM_S_PERFORMANCEEXPRESS_QNETPROFIT</stp>
        <stp>2</stp>
        <stp>000876.SZ</stp>
        <stp>12/31/2016</stp>
        <tr r="N370" s="1"/>
      </tp>
      <tp>
        <v>0</v>
        <stp/>
        <stp>EM_S_PERFORMANCEEXPRESS_QNETPROFIT</stp>
        <stp>2</stp>
        <stp>000856.SZ</stp>
        <stp>12/31/2016</stp>
        <tr r="N360" s="1"/>
      </tp>
      <tp>
        <v>0</v>
        <stp/>
        <stp>EM_S_PERFORMANCEEXPRESS_QNETPROFIT</stp>
        <stp>2</stp>
        <stp>000886.SZ</stp>
        <stp>12/31/2016</stp>
        <tr r="N378" s="1"/>
      </tp>
      <tp>
        <v>0</v>
        <stp/>
        <stp>EM_S_PERFORMANCEEXPRESS_QNETPROFIT</stp>
        <stp>2</stp>
        <stp>603566.SH</stp>
        <stp>12/31/2016</stp>
        <tr r="N2937" s="1"/>
      </tp>
      <tp>
        <v>0</v>
        <stp/>
        <stp>EM_S_PERFORMANCEEXPRESS_QNETPROFIT</stp>
        <stp>2</stp>
        <stp>603556.SH</stp>
        <stp>12/31/2016</stp>
        <tr r="N2934" s="1"/>
      </tp>
      <tp>
        <v>0</v>
        <stp/>
        <stp>EM_S_PERFORMANCEEXPRESS_QNETPROFIT</stp>
        <stp>2</stp>
        <stp>603456.SH</stp>
        <stp>12/31/2016</stp>
        <tr r="N2926" s="1"/>
      </tp>
      <tp>
        <v>0</v>
        <stp/>
        <stp>EM_S_PERFORMANCEEXPRESS_QNETPROFIT</stp>
        <stp>2</stp>
        <stp>603416.SH</stp>
        <stp>12/31/2016</stp>
        <tr r="N2924" s="1"/>
      </tp>
      <tp>
        <v>0</v>
        <stp/>
        <stp>EM_S_PERFORMANCEEXPRESS_QNETPROFIT</stp>
        <stp>2</stp>
        <stp>603766.SH</stp>
        <stp>12/31/2016</stp>
        <tr r="N2978" s="1"/>
      </tp>
      <tp>
        <v>0</v>
        <stp/>
        <stp>EM_S_PERFORMANCEEXPRESS_QNETPROFIT</stp>
        <stp>2</stp>
        <stp>603726.SH</stp>
        <stp>12/31/2016</stp>
        <tr r="N2973" s="1"/>
      </tp>
      <tp>
        <v>0</v>
        <stp/>
        <stp>EM_S_PERFORMANCEEXPRESS_QNETPROFIT</stp>
        <stp>2</stp>
        <stp>603716.SH</stp>
        <stp>12/31/2016</stp>
        <tr r="N2971" s="1"/>
      </tp>
      <tp>
        <v>0</v>
        <stp/>
        <stp>EM_S_PERFORMANCEEXPRESS_QNETPROFIT</stp>
        <stp>2</stp>
        <stp>603636.SH</stp>
        <stp>12/31/2016</stp>
        <tr r="N2956" s="1"/>
      </tp>
      <tp>
        <v>0</v>
        <stp/>
        <stp>EM_S_PERFORMANCEEXPRESS_QNETPROFIT</stp>
        <stp>2</stp>
        <stp>603616.SH</stp>
        <stp>12/31/2016</stp>
        <tr r="N2953" s="1"/>
      </tp>
      <tp>
        <v>0</v>
        <stp/>
        <stp>EM_S_PERFORMANCEEXPRESS_QNETPROFIT</stp>
        <stp>2</stp>
        <stp>603606.SH</stp>
        <stp>12/31/2016</stp>
        <tr r="N2949" s="1"/>
      </tp>
      <tp>
        <v>0</v>
        <stp/>
        <stp>EM_S_PERFORMANCEEXPRESS_QNETPROFIT</stp>
        <stp>2</stp>
        <stp>603696.SH</stp>
        <stp>12/31/2016</stp>
        <tr r="N2965" s="1"/>
      </tp>
      <tp>
        <v>0</v>
        <stp/>
        <stp>EM_S_PERFORMANCEEXPRESS_QNETPROFIT</stp>
        <stp>2</stp>
        <stp>603686.SH</stp>
        <stp>12/31/2016</stp>
        <tr r="N2963" s="1"/>
      </tp>
      <tp>
        <v>0</v>
        <stp/>
        <stp>EM_S_PERFORMANCEEXPRESS_QNETPROFIT</stp>
        <stp>2</stp>
        <stp>603166.SH</stp>
        <stp>12/31/2016</stp>
        <tr r="N2880" s="1"/>
      </tp>
      <tp>
        <v>0</v>
        <stp/>
        <stp>EM_S_PERFORMANCEEXPRESS_QNETPROFIT</stp>
        <stp>2</stp>
        <stp>603126.SH</stp>
        <stp>12/31/2016</stp>
        <tr r="N2874" s="1"/>
      </tp>
      <tp>
        <v>0</v>
        <stp/>
        <stp>EM_S_PERFORMANCEEXPRESS_QNETPROFIT</stp>
        <stp>2</stp>
        <stp>603116.SH</stp>
        <stp>12/31/2016</stp>
        <tr r="N2870" s="1"/>
      </tp>
      <tp>
        <v>0</v>
        <stp/>
        <stp>EM_S_PERFORMANCEEXPRESS_QNETPROFIT</stp>
        <stp>2</stp>
        <stp>603066.SH</stp>
        <stp>12/31/2016</stp>
        <tr r="N2857" s="1"/>
      </tp>
      <tp>
        <v>0</v>
        <stp/>
        <stp>EM_S_PERFORMANCEEXPRESS_QNETPROFIT</stp>
        <stp>2</stp>
        <stp>603036.SH</stp>
        <stp>12/31/2016</stp>
        <tr r="N2854" s="1"/>
      </tp>
      <tp>
        <v>0</v>
        <stp/>
        <stp>EM_S_PERFORMANCEEXPRESS_QNETPROFIT</stp>
        <stp>2</stp>
        <stp>603026.SH</stp>
        <stp>12/31/2016</stp>
        <tr r="N2847" s="1"/>
      </tp>
      <tp>
        <v>0</v>
        <stp/>
        <stp>EM_S_PERFORMANCEEXPRESS_QNETPROFIT</stp>
        <stp>2</stp>
        <stp>603016.SH</stp>
        <stp>12/31/2016</stp>
        <tr r="N2838" s="1"/>
      </tp>
      <tp>
        <v>0</v>
        <stp/>
        <stp>EM_S_PERFORMANCEEXPRESS_QNETPROFIT</stp>
        <stp>2</stp>
        <stp>603006.SH</stp>
        <stp>12/31/2016</stp>
        <tr r="N2830" s="1"/>
      </tp>
      <tp>
        <v>0</v>
        <stp/>
        <stp>EM_S_PERFORMANCEEXPRESS_QNETPROFIT</stp>
        <stp>2</stp>
        <stp>603366.SH</stp>
        <stp>12/31/2016</stp>
        <tr r="N2916" s="1"/>
      </tp>
      <tp>
        <v>0</v>
        <stp/>
        <stp>EM_S_PERFORMANCEEXPRESS_QNETPROFIT</stp>
        <stp>2</stp>
        <stp>603336.SH</stp>
        <stp>12/31/2016</stp>
        <tr r="N2912" s="1"/>
      </tp>
      <tp>
        <v>0</v>
        <stp/>
        <stp>EM_S_PERFORMANCEEXPRESS_QNETPROFIT</stp>
        <stp>2</stp>
        <stp>603306.SH</stp>
        <stp>12/31/2016</stp>
        <tr r="N2900" s="1"/>
      </tp>
      <tp>
        <v>0</v>
        <stp/>
        <stp>EM_S_PERFORMANCEEXPRESS_QNETPROFIT</stp>
        <stp>2</stp>
        <stp>603936.SH</stp>
        <stp>12/31/2016</stp>
        <tr r="N3019" s="1"/>
      </tp>
      <tp>
        <v>0</v>
        <stp/>
        <stp>EM_S_PERFORMANCEEXPRESS_QNETPROFIT</stp>
        <stp>2</stp>
        <stp>603996.SH</stp>
        <stp>12/31/2016</stp>
        <tr r="N3033" s="1"/>
      </tp>
      <tp>
        <v>0</v>
        <stp/>
        <stp>EM_S_PERFORMANCEEXPRESS_QNETPROFIT</stp>
        <stp>2</stp>
        <stp>603986.SH</stp>
        <stp>12/31/2016</stp>
        <tr r="N3027" s="1"/>
      </tp>
      <tp>
        <v>0</v>
        <stp/>
        <stp>EM_S_PERFORMANCEEXPRESS_QNETPROFIT</stp>
        <stp>2</stp>
        <stp>603866.SH</stp>
        <stp>12/31/2016</stp>
        <tr r="N3000" s="1"/>
      </tp>
      <tp>
        <v>0</v>
        <stp/>
        <stp>EM_S_PERFORMANCEEXPRESS_QNETPROFIT</stp>
        <stp>2</stp>
        <stp>603816.SH</stp>
        <stp>12/31/2016</stp>
        <tr r="N2989" s="1"/>
      </tp>
      <tp>
        <v>0</v>
        <stp/>
        <stp>EM_S_PERFORMANCEEXPRESS_QNETPROFIT</stp>
        <stp>2</stp>
        <stp>603806.SH</stp>
        <stp>12/31/2016</stp>
        <tr r="N2987" s="1"/>
      </tp>
      <tp>
        <v>0</v>
        <stp/>
        <stp>EM_S_PERFORMANCEEXPRESS_QNETPROFIT</stp>
        <stp>2</stp>
        <stp>603886.SH</stp>
        <stp>12/31/2016</stp>
        <tr r="N3006" s="1"/>
      </tp>
      <tp>
        <v>0</v>
        <stp/>
        <stp>EM_S_PERFORMANCEEXPRESS_QNETPROFIT</stp>
        <stp>2</stp>
        <stp>002536.SZ</stp>
        <stp>12/31/2016</stp>
        <tr r="N1003" s="1"/>
      </tp>
      <tp>
        <v>0</v>
        <stp/>
        <stp>EM_S_PERFORMANCEEXPRESS_QNETPROFIT</stp>
        <stp>2</stp>
        <stp>002526.SZ</stp>
        <stp>12/31/2016</stp>
        <tr r="N993" s="1"/>
      </tp>
      <tp>
        <v>0</v>
        <stp/>
        <stp>EM_S_PERFORMANCEEXPRESS_QNETPROFIT</stp>
        <stp>2</stp>
        <stp>002516.SZ</stp>
        <stp>12/31/2016</stp>
        <tr r="N984" s="1"/>
      </tp>
      <tp>
        <v>0</v>
        <stp/>
        <stp>EM_S_PERFORMANCEEXPRESS_QNETPROFIT</stp>
        <stp>2</stp>
        <stp>002506.SZ</stp>
        <stp>12/31/2016</stp>
        <tr r="N974" s="1"/>
      </tp>
      <tp>
        <v>0</v>
        <stp/>
        <stp>EM_S_PERFORMANCEEXPRESS_QNETPROFIT</stp>
        <stp>2</stp>
        <stp>002576.SZ</stp>
        <stp>12/31/2016</stp>
        <tr r="N1043" s="1"/>
      </tp>
      <tp>
        <v>0</v>
        <stp/>
        <stp>EM_S_PERFORMANCEEXPRESS_QNETPROFIT</stp>
        <stp>2</stp>
        <stp>002566.SZ</stp>
        <stp>12/31/2016</stp>
        <tr r="N1033" s="1"/>
      </tp>
      <tp>
        <v>0</v>
        <stp/>
        <stp>EM_S_PERFORMANCEEXPRESS_QNETPROFIT</stp>
        <stp>2</stp>
        <stp>002556.SZ</stp>
        <stp>12/31/2016</stp>
        <tr r="N1023" s="1"/>
      </tp>
      <tp>
        <v>0</v>
        <stp/>
        <stp>EM_S_PERFORMANCEEXPRESS_QNETPROFIT</stp>
        <stp>2</stp>
        <stp>002546.SZ</stp>
        <stp>12/31/2016</stp>
        <tr r="N1013" s="1"/>
      </tp>
      <tp>
        <v>0</v>
        <stp/>
        <stp>EM_S_PERFORMANCEEXPRESS_QNETPROFIT</stp>
        <stp>2</stp>
        <stp>002596.SZ</stp>
        <stp>12/31/2016</stp>
        <tr r="N1063" s="1"/>
      </tp>
      <tp>
        <v>0</v>
        <stp/>
        <stp>EM_S_PERFORMANCEEXPRESS_QNETPROFIT</stp>
        <stp>2</stp>
        <stp>002586.SZ</stp>
        <stp>12/31/2016</stp>
        <tr r="N1053" s="1"/>
      </tp>
      <tp>
        <v>0</v>
        <stp/>
        <stp>EM_S_PERFORMANCEEXPRESS_QNETPROFIT</stp>
        <stp>2</stp>
        <stp>002436.SZ</stp>
        <stp>12/31/2016</stp>
        <tr r="N904" s="1"/>
      </tp>
      <tp>
        <v>0</v>
        <stp/>
        <stp>EM_S_PERFORMANCEEXPRESS_QNETPROFIT</stp>
        <stp>2</stp>
        <stp>002426.SZ</stp>
        <stp>12/31/2016</stp>
        <tr r="N894" s="1"/>
      </tp>
      <tp>
        <v>0</v>
        <stp/>
        <stp>EM_S_PERFORMANCEEXPRESS_QNETPROFIT</stp>
        <stp>2</stp>
        <stp>002416.SZ</stp>
        <stp>12/31/2016</stp>
        <tr r="N884" s="1"/>
      </tp>
      <tp>
        <v>0</v>
        <stp/>
        <stp>EM_S_PERFORMANCEEXPRESS_QNETPROFIT</stp>
        <stp>2</stp>
        <stp>002406.SZ</stp>
        <stp>12/31/2016</stp>
        <tr r="N874" s="1"/>
      </tp>
      <tp>
        <v>0</v>
        <stp/>
        <stp>EM_S_PERFORMANCEEXPRESS_QNETPROFIT</stp>
        <stp>2</stp>
        <stp>002476.SZ</stp>
        <stp>12/31/2016</stp>
        <tr r="N944" s="1"/>
      </tp>
      <tp>
        <v>0</v>
        <stp/>
        <stp>EM_S_PERFORMANCEEXPRESS_QNETPROFIT</stp>
        <stp>2</stp>
        <stp>002466.SZ</stp>
        <stp>12/31/2016</stp>
        <tr r="N934" s="1"/>
      </tp>
      <tp>
        <v>0</v>
        <stp/>
        <stp>EM_S_PERFORMANCEEXPRESS_QNETPROFIT</stp>
        <stp>2</stp>
        <stp>002456.SZ</stp>
        <stp>12/31/2016</stp>
        <tr r="N924" s="1"/>
      </tp>
      <tp>
        <v>0</v>
        <stp/>
        <stp>EM_S_PERFORMANCEEXPRESS_QNETPROFIT</stp>
        <stp>2</stp>
        <stp>002446.SZ</stp>
        <stp>12/31/2016</stp>
        <tr r="N914" s="1"/>
      </tp>
      <tp>
        <v>0</v>
        <stp/>
        <stp>EM_S_PERFORMANCEEXPRESS_QNETPROFIT</stp>
        <stp>2</stp>
        <stp>002496.SZ</stp>
        <stp>12/31/2016</stp>
        <tr r="N964" s="1"/>
      </tp>
      <tp>
        <v>0</v>
        <stp/>
        <stp>EM_S_PERFORMANCEEXPRESS_QNETPROFIT</stp>
        <stp>2</stp>
        <stp>002486.SZ</stp>
        <stp>12/31/2016</stp>
        <tr r="N954" s="1"/>
      </tp>
      <tp>
        <v>0</v>
        <stp/>
        <stp>EM_S_PERFORMANCEEXPRESS_QNETPROFIT</stp>
        <stp>2</stp>
        <stp>002736.SZ</stp>
        <stp>12/31/2016</stp>
        <tr r="N1200" s="1"/>
      </tp>
      <tp>
        <v>0</v>
        <stp/>
        <stp>EM_S_PERFORMANCEEXPRESS_QNETPROFIT</stp>
        <stp>2</stp>
        <stp>002726.SZ</stp>
        <stp>12/31/2016</stp>
        <tr r="N1190" s="1"/>
      </tp>
      <tp>
        <v>0</v>
        <stp/>
        <stp>EM_S_PERFORMANCEEXPRESS_QNETPROFIT</stp>
        <stp>2</stp>
        <stp>002716.SZ</stp>
        <stp>12/31/2016</stp>
        <tr r="N1181" s="1"/>
      </tp>
      <tp>
        <v>0</v>
        <stp/>
        <stp>EM_S_PERFORMANCEEXPRESS_QNETPROFIT</stp>
        <stp>2</stp>
        <stp>002706.SZ</stp>
        <stp>12/31/2016</stp>
        <tr r="N1172" s="1"/>
      </tp>
      <tp>
        <v>0</v>
        <stp/>
        <stp>EM_S_PERFORMANCEEXPRESS_QNETPROFIT</stp>
        <stp>2</stp>
        <stp>002776.SZ</stp>
        <stp>12/31/2016</stp>
        <tr r="N1236" s="1"/>
      </tp>
      <tp>
        <v>0</v>
        <stp/>
        <stp>EM_S_PERFORMANCEEXPRESS_QNETPROFIT</stp>
        <stp>2</stp>
        <stp>002766.SZ</stp>
        <stp>12/31/2016</stp>
        <tr r="N1227" s="1"/>
      </tp>
      <tp>
        <v>0</v>
        <stp/>
        <stp>EM_S_PERFORMANCEEXPRESS_QNETPROFIT</stp>
        <stp>2</stp>
        <stp>002756.SZ</stp>
        <stp>12/31/2016</stp>
        <tr r="N1218" s="1"/>
      </tp>
      <tp>
        <v>0</v>
        <stp/>
        <stp>EM_S_PERFORMANCEEXPRESS_QNETPROFIT</stp>
        <stp>2</stp>
        <stp>002746.SZ</stp>
        <stp>12/31/2016</stp>
        <tr r="N1209" s="1"/>
      </tp>
      <tp>
        <v>0</v>
        <stp/>
        <stp>EM_S_PERFORMANCEEXPRESS_QNETPROFIT</stp>
        <stp>2</stp>
        <stp>002796.SZ</stp>
        <stp>12/31/2016</stp>
        <tr r="N1254" s="1"/>
      </tp>
      <tp>
        <v>0</v>
        <stp/>
        <stp>EM_S_PERFORMANCEEXPRESS_QNETPROFIT</stp>
        <stp>2</stp>
        <stp>002786.SZ</stp>
        <stp>12/31/2016</stp>
        <tr r="N1245" s="1"/>
      </tp>
      <tp>
        <v>0</v>
        <stp/>
        <stp>EM_S_PERFORMANCEEXPRESS_QNETPROFIT</stp>
        <stp>2</stp>
        <stp>002636.SZ</stp>
        <stp>12/31/2016</stp>
        <tr r="N1103" s="1"/>
      </tp>
      <tp>
        <v>0</v>
        <stp/>
        <stp>EM_S_PERFORMANCEEXPRESS_QNETPROFIT</stp>
        <stp>2</stp>
        <stp>002626.SZ</stp>
        <stp>12/31/2016</stp>
        <tr r="N1093" s="1"/>
      </tp>
      <tp>
        <v>0</v>
        <stp/>
        <stp>EM_S_PERFORMANCEEXPRESS_QNETPROFIT</stp>
        <stp>2</stp>
        <stp>002616.SZ</stp>
        <stp>12/31/2016</stp>
        <tr r="N1083" s="1"/>
      </tp>
      <tp>
        <v>0</v>
        <stp/>
        <stp>EM_S_PERFORMANCEEXPRESS_QNETPROFIT</stp>
        <stp>2</stp>
        <stp>002606.SZ</stp>
        <stp>12/31/2016</stp>
        <tr r="N1073" s="1"/>
      </tp>
      <tp>
        <v>0</v>
        <stp/>
        <stp>EM_S_PERFORMANCEEXPRESS_QNETPROFIT</stp>
        <stp>2</stp>
        <stp>002676.SZ</stp>
        <stp>12/31/2016</stp>
        <tr r="N1143" s="1"/>
      </tp>
      <tp>
        <v>0</v>
        <stp/>
        <stp>EM_S_PERFORMANCEEXPRESS_QNETPROFIT</stp>
        <stp>2</stp>
        <stp>002666.SZ</stp>
        <stp>12/31/2016</stp>
        <tr r="N1133" s="1"/>
      </tp>
      <tp>
        <v>0</v>
        <stp/>
        <stp>EM_S_PERFORMANCEEXPRESS_QNETPROFIT</stp>
        <stp>2</stp>
        <stp>002656.SZ</stp>
        <stp>12/31/2016</stp>
        <tr r="N1123" s="1"/>
      </tp>
      <tp>
        <v>0</v>
        <stp/>
        <stp>EM_S_PERFORMANCEEXPRESS_QNETPROFIT</stp>
        <stp>2</stp>
        <stp>002646.SZ</stp>
        <stp>12/31/2016</stp>
        <tr r="N1113" s="1"/>
      </tp>
      <tp>
        <v>0</v>
        <stp/>
        <stp>EM_S_PERFORMANCEEXPRESS_QNETPROFIT</stp>
        <stp>2</stp>
        <stp>002696.SZ</stp>
        <stp>12/31/2016</stp>
        <tr r="N1163" s="1"/>
      </tp>
      <tp>
        <v>0</v>
        <stp/>
        <stp>EM_S_PERFORMANCEEXPRESS_QNETPROFIT</stp>
        <stp>2</stp>
        <stp>002686.SZ</stp>
        <stp>12/31/2016</stp>
        <tr r="N1153" s="1"/>
      </tp>
      <tp>
        <v>0</v>
        <stp/>
        <stp>EM_S_PERFORMANCEEXPRESS_QNETPROFIT</stp>
        <stp>2</stp>
        <stp>002136.SZ</stp>
        <stp>12/31/2016</stp>
        <tr r="N605" s="1"/>
      </tp>
      <tp>
        <v>0</v>
        <stp/>
        <stp>EM_S_PERFORMANCEEXPRESS_QNETPROFIT</stp>
        <stp>2</stp>
        <stp>002126.SZ</stp>
        <stp>12/31/2016</stp>
        <tr r="N595" s="1"/>
      </tp>
      <tp>
        <v>0</v>
        <stp/>
        <stp>EM_S_PERFORMANCEEXPRESS_QNETPROFIT</stp>
        <stp>2</stp>
        <stp>002116.SZ</stp>
        <stp>12/31/2016</stp>
        <tr r="N585" s="1"/>
      </tp>
      <tp>
        <v>0</v>
        <stp/>
        <stp>EM_S_PERFORMANCEEXPRESS_QNETPROFIT</stp>
        <stp>2</stp>
        <stp>002106.SZ</stp>
        <stp>12/31/2016</stp>
        <tr r="N575" s="1"/>
      </tp>
      <tp>
        <v>0</v>
        <stp/>
        <stp>EM_S_PERFORMANCEEXPRESS_QNETPROFIT</stp>
        <stp>2</stp>
        <stp>002176.SZ</stp>
        <stp>12/31/2016</stp>
        <tr r="N645" s="1"/>
      </tp>
      <tp>
        <v>0</v>
        <stp/>
        <stp>EM_S_PERFORMANCEEXPRESS_QNETPROFIT</stp>
        <stp>2</stp>
        <stp>002166.SZ</stp>
        <stp>12/31/2016</stp>
        <tr r="N635" s="1"/>
      </tp>
      <tp>
        <v>0</v>
        <stp/>
        <stp>EM_S_PERFORMANCEEXPRESS_QNETPROFIT</stp>
        <stp>2</stp>
        <stp>002156.SZ</stp>
        <stp>12/31/2016</stp>
        <tr r="N625" s="1"/>
      </tp>
      <tp>
        <v>0</v>
        <stp/>
        <stp>EM_S_PERFORMANCEEXPRESS_QNETPROFIT</stp>
        <stp>2</stp>
        <stp>002146.SZ</stp>
        <stp>12/31/2016</stp>
        <tr r="N615" s="1"/>
      </tp>
      <tp>
        <v>0</v>
        <stp/>
        <stp>EM_S_PERFORMANCEEXPRESS_QNETPROFIT</stp>
        <stp>2</stp>
        <stp>002196.SZ</stp>
        <stp>12/31/2016</stp>
        <tr r="N665" s="1"/>
      </tp>
      <tp>
        <v>0</v>
        <stp/>
        <stp>EM_S_PERFORMANCEEXPRESS_QNETPROFIT</stp>
        <stp>2</stp>
        <stp>002186.SZ</stp>
        <stp>12/31/2016</stp>
        <tr r="N655" s="1"/>
      </tp>
      <tp>
        <v>0</v>
        <stp/>
        <stp>EM_S_PERFORMANCEEXPRESS_QNETPROFIT</stp>
        <stp>2</stp>
        <stp>002036.SZ</stp>
        <stp>12/31/2016</stp>
        <tr r="N505" s="1"/>
      </tp>
      <tp>
        <v>0</v>
        <stp/>
        <stp>EM_S_PERFORMANCEEXPRESS_QNETPROFIT</stp>
        <stp>2</stp>
        <stp>002026.SZ</stp>
        <stp>12/31/2016</stp>
        <tr r="N495" s="1"/>
      </tp>
      <tp>
        <v>0</v>
        <stp/>
        <stp>EM_S_PERFORMANCEEXPRESS_QNETPROFIT</stp>
        <stp>2</stp>
        <stp>002016.SZ</stp>
        <stp>12/31/2016</stp>
        <tr r="N485" s="1"/>
      </tp>
      <tp>
        <v>0</v>
        <stp/>
        <stp>EM_S_PERFORMANCEEXPRESS_QNETPROFIT</stp>
        <stp>2</stp>
        <stp>002006.SZ</stp>
        <stp>12/31/2016</stp>
        <tr r="N475" s="1"/>
      </tp>
      <tp>
        <v>0</v>
        <stp/>
        <stp>EM_S_PERFORMANCEEXPRESS_QNETPROFIT</stp>
        <stp>2</stp>
        <stp>002076.SZ</stp>
        <stp>12/31/2016</stp>
        <tr r="N545" s="1"/>
      </tp>
      <tp>
        <v>0</v>
        <stp/>
        <stp>EM_S_PERFORMANCEEXPRESS_QNETPROFIT</stp>
        <stp>2</stp>
        <stp>002066.SZ</stp>
        <stp>12/31/2016</stp>
        <tr r="N535" s="1"/>
      </tp>
      <tp>
        <v>0</v>
        <stp/>
        <stp>EM_S_PERFORMANCEEXPRESS_QNETPROFIT</stp>
        <stp>2</stp>
        <stp>002056.SZ</stp>
        <stp>12/31/2016</stp>
        <tr r="N525" s="1"/>
      </tp>
      <tp>
        <v>0</v>
        <stp/>
        <stp>EM_S_PERFORMANCEEXPRESS_QNETPROFIT</stp>
        <stp>2</stp>
        <stp>002046.SZ</stp>
        <stp>12/31/2016</stp>
        <tr r="N515" s="1"/>
      </tp>
      <tp>
        <v>0</v>
        <stp/>
        <stp>EM_S_PERFORMANCEEXPRESS_QNETPROFIT</stp>
        <stp>2</stp>
        <stp>002096.SZ</stp>
        <stp>12/31/2016</stp>
        <tr r="N565" s="1"/>
      </tp>
      <tp>
        <v>0</v>
        <stp/>
        <stp>EM_S_PERFORMANCEEXPRESS_QNETPROFIT</stp>
        <stp>2</stp>
        <stp>002086.SZ</stp>
        <stp>12/31/2016</stp>
        <tr r="N555" s="1"/>
      </tp>
      <tp>
        <v>0</v>
        <stp/>
        <stp>EM_S_PERFORMANCEEXPRESS_QNETPROFIT</stp>
        <stp>2</stp>
        <stp>002336.SZ</stp>
        <stp>12/31/2016</stp>
        <tr r="N804" s="1"/>
      </tp>
      <tp>
        <v>0</v>
        <stp/>
        <stp>EM_S_PERFORMANCEEXPRESS_QNETPROFIT</stp>
        <stp>2</stp>
        <stp>002326.SZ</stp>
        <stp>12/31/2016</stp>
        <tr r="N794" s="1"/>
      </tp>
      <tp>
        <v>0</v>
        <stp/>
        <stp>EM_S_PERFORMANCEEXPRESS_QNETPROFIT</stp>
        <stp>2</stp>
        <stp>002316.SZ</stp>
        <stp>12/31/2016</stp>
        <tr r="N784" s="1"/>
      </tp>
      <tp>
        <v>0</v>
        <stp/>
        <stp>EM_S_PERFORMANCEEXPRESS_QNETPROFIT</stp>
        <stp>2</stp>
        <stp>002306.SZ</stp>
        <stp>12/31/2016</stp>
        <tr r="N774" s="1"/>
      </tp>
      <tp>
        <v>0</v>
        <stp/>
        <stp>EM_S_PERFORMANCEEXPRESS_QNETPROFIT</stp>
        <stp>2</stp>
        <stp>002376.SZ</stp>
        <stp>12/31/2016</stp>
        <tr r="N844" s="1"/>
      </tp>
      <tp>
        <v>0</v>
        <stp/>
        <stp>EM_S_PERFORMANCEEXPRESS_QNETPROFIT</stp>
        <stp>2</stp>
        <stp>002366.SZ</stp>
        <stp>12/31/2016</stp>
        <tr r="N834" s="1"/>
      </tp>
      <tp>
        <v>0</v>
        <stp/>
        <stp>EM_S_PERFORMANCEEXPRESS_QNETPROFIT</stp>
        <stp>2</stp>
        <stp>002356.SZ</stp>
        <stp>12/31/2016</stp>
        <tr r="N824" s="1"/>
      </tp>
      <tp>
        <v>0</v>
        <stp/>
        <stp>EM_S_PERFORMANCEEXPRESS_QNETPROFIT</stp>
        <stp>2</stp>
        <stp>002346.SZ</stp>
        <stp>12/31/2016</stp>
        <tr r="N814" s="1"/>
      </tp>
      <tp>
        <v>0</v>
        <stp/>
        <stp>EM_S_PERFORMANCEEXPRESS_QNETPROFIT</stp>
        <stp>2</stp>
        <stp>002396.SZ</stp>
        <stp>12/31/2016</stp>
        <tr r="N864" s="1"/>
      </tp>
      <tp>
        <v>0</v>
        <stp/>
        <stp>EM_S_PERFORMANCEEXPRESS_QNETPROFIT</stp>
        <stp>2</stp>
        <stp>002386.SZ</stp>
        <stp>12/31/2016</stp>
        <tr r="N854" s="1"/>
      </tp>
      <tp>
        <v>0</v>
        <stp/>
        <stp>EM_S_PERFORMANCEEXPRESS_QNETPROFIT</stp>
        <stp>2</stp>
        <stp>002236.SZ</stp>
        <stp>12/31/2016</stp>
        <tr r="N705" s="1"/>
      </tp>
      <tp>
        <v>0</v>
        <stp/>
        <stp>EM_S_PERFORMANCEEXPRESS_QNETPROFIT</stp>
        <stp>2</stp>
        <stp>002226.SZ</stp>
        <stp>12/31/2016</stp>
        <tr r="N695" s="1"/>
      </tp>
      <tp>
        <v>0</v>
        <stp/>
        <stp>EM_S_PERFORMANCEEXPRESS_QNETPROFIT</stp>
        <stp>2</stp>
        <stp>002216.SZ</stp>
        <stp>12/31/2016</stp>
        <tr r="N685" s="1"/>
      </tp>
      <tp>
        <v>0</v>
        <stp/>
        <stp>EM_S_PERFORMANCEEXPRESS_QNETPROFIT</stp>
        <stp>2</stp>
        <stp>002206.SZ</stp>
        <stp>12/31/2016</stp>
        <tr r="N675" s="1"/>
      </tp>
      <tp>
        <v>0</v>
        <stp/>
        <stp>EM_S_PERFORMANCEEXPRESS_QNETPROFIT</stp>
        <stp>2</stp>
        <stp>002276.SZ</stp>
        <stp>12/31/2016</stp>
        <tr r="N744" s="1"/>
      </tp>
      <tp>
        <v>0</v>
        <stp/>
        <stp>EM_S_PERFORMANCEEXPRESS_QNETPROFIT</stp>
        <stp>2</stp>
        <stp>002266.SZ</stp>
        <stp>12/31/2016</stp>
        <tr r="N734" s="1"/>
      </tp>
      <tp>
        <v>0</v>
        <stp/>
        <stp>EM_S_PERFORMANCEEXPRESS_QNETPROFIT</stp>
        <stp>2</stp>
        <stp>002256.SZ</stp>
        <stp>12/31/2016</stp>
        <tr r="N725" s="1"/>
      </tp>
      <tp>
        <v>0</v>
        <stp/>
        <stp>EM_S_PERFORMANCEEXPRESS_QNETPROFIT</stp>
        <stp>2</stp>
        <stp>002246.SZ</stp>
        <stp>12/31/2016</stp>
        <tr r="N715" s="1"/>
      </tp>
      <tp>
        <v>0</v>
        <stp/>
        <stp>EM_S_PERFORMANCEEXPRESS_QNETPROFIT</stp>
        <stp>2</stp>
        <stp>002296.SZ</stp>
        <stp>12/31/2016</stp>
        <tr r="N764" s="1"/>
      </tp>
      <tp>
        <v>0</v>
        <stp/>
        <stp>EM_S_PERFORMANCEEXPRESS_QNETPROFIT</stp>
        <stp>2</stp>
        <stp>002286.SZ</stp>
        <stp>12/31/2016</stp>
        <tr r="N754" s="1"/>
      </tp>
      <tp>
        <v>0</v>
        <stp/>
        <stp>EM_S_PERFORMANCEEXPRESS_QNETPROFIT</stp>
        <stp>2</stp>
        <stp>002836.SZ</stp>
        <stp>12/31/2016</stp>
        <tr r="N1290" s="1"/>
      </tp>
      <tp>
        <v>0</v>
        <stp/>
        <stp>EM_S_PERFORMANCEEXPRESS_QNETPROFIT</stp>
        <stp>2</stp>
        <stp>002826.SZ</stp>
        <stp>12/31/2016</stp>
        <tr r="N1281" s="1"/>
      </tp>
      <tp>
        <v>0</v>
        <stp/>
        <stp>EM_S_PERFORMANCEEXPRESS_QNETPROFIT</stp>
        <stp>2</stp>
        <stp>002816.SZ</stp>
        <stp>12/31/2016</stp>
        <tr r="N1272" s="1"/>
      </tp>
      <tp>
        <v>0</v>
        <stp/>
        <stp>EM_S_PERFORMANCEEXPRESS_QNETPROFIT</stp>
        <stp>2</stp>
        <stp>002806.SZ</stp>
        <stp>12/31/2016</stp>
        <tr r="N1263" s="1"/>
      </tp>
      <tp>
        <v>0</v>
        <stp/>
        <stp>EM_S_PROFITNOTICE_ABSTRACT</stp>
        <stp>2</stp>
        <stp>601677.SH</stp>
        <stp>12/31/2016</stp>
        <tr r="Q2771" s="1"/>
      </tp>
      <tp>
        <v>0</v>
        <stp/>
        <stp>EM_S_PROFITNOTICE_ABSTRACT</stp>
        <stp>2</stp>
        <stp>601607.SH</stp>
        <stp>12/31/2016</stp>
        <tr r="Q2760" s="1"/>
      </tp>
      <tp>
        <v>0</v>
        <stp/>
        <stp>EM_S_PROFITNOTICE_ABSTRACT</stp>
        <stp>2</stp>
        <stp>601777.SH</stp>
        <stp>12/31/2016</stp>
        <tr r="Q2781" s="1"/>
      </tp>
      <tp>
        <v>0</v>
        <stp/>
        <stp>EM_S_PROFITNOTICE_ABSTRACT</stp>
        <stp>2</stp>
        <stp>601727.SH</stp>
        <stp>12/31/2016</stp>
        <tr r="Q2779" s="1"/>
      </tp>
      <tp>
        <v>0</v>
        <stp/>
        <stp>EM_S_PROFITNOTICE_ABSTRACT</stp>
        <stp>2</stp>
        <stp>601717.SH</stp>
        <stp>12/31/2016</stp>
        <tr r="Q2777" s="1"/>
      </tp>
      <tp>
        <v>0</v>
        <stp/>
        <stp>EM_S_PROFITNOTICE_ABSTRACT</stp>
        <stp>2</stp>
        <stp>601567.SH</stp>
        <stp>12/31/2016</stp>
        <tr r="Q2753" s="1"/>
      </tp>
      <tp t="s">
        <v>预计2016年1-12月归属于上市公司股东的净利润不确定</v>
        <stp/>
        <stp>EM_S_PROFITNOTICE_ABSTRACT</stp>
        <stp>2</stp>
        <stp>601377.SH</stp>
        <stp>12/31/2016</stp>
        <tr r="Q2742" s="1"/>
      </tp>
      <tp>
        <v>0</v>
        <stp/>
        <stp>EM_S_PROFITNOTICE_ABSTRACT</stp>
        <stp>2</stp>
        <stp>601007.SH</stp>
        <stp>12/31/2016</stp>
        <tr r="Q2676" s="1"/>
      </tp>
      <tp>
        <v>0</v>
        <stp/>
        <stp>EM_S_PROFITNOTICE_ABSTRACT</stp>
        <stp>2</stp>
        <stp>601177.SH</stp>
        <stp>12/31/2016</stp>
        <tr r="Q2714" s="1"/>
      </tp>
      <tp t="s">
        <v>预计2016年1-12月归属于上市公司股东的净利润与上年同期相比,将增长140%-180%左右</v>
        <stp/>
        <stp>EM_S_PROFITNOTICE_ABSTRACT</stp>
        <stp>2</stp>
        <stp>601137.SH</stp>
        <stp>12/31/2016</stp>
        <tr r="Q2706" s="1"/>
      </tp>
      <tp t="s">
        <v>预计2016年1-12月,归属于母公司所有者的净利润相比2015年度上升0-10%。</v>
        <stp/>
        <stp>EM_S_PROFITNOTICE_ABSTRACT</stp>
        <stp>2</stp>
        <stp>601127.SH</stp>
        <stp>12/31/2016</stp>
        <tr r="Q2704" s="1"/>
      </tp>
      <tp>
        <v>0</v>
        <stp/>
        <stp>EM_S_PROFITNOTICE_ABSTRACT</stp>
        <stp>2</stp>
        <stp>601117.SH</stp>
        <stp>12/31/2016</stp>
        <tr r="Q2701" s="1"/>
      </tp>
      <tp>
        <v>0</v>
        <stp/>
        <stp>EM_S_PROFITNOTICE_ABSTRACT</stp>
        <stp>2</stp>
        <stp>601107.SH</stp>
        <stp>12/31/2016</stp>
        <tr r="Q2697" s="1"/>
      </tp>
      <tp>
        <v>0</v>
        <stp/>
        <stp>EM_S_PROFITNOTICE_ABSTRACT</stp>
        <stp>2</stp>
        <stp>601877.SH</stp>
        <stp>12/31/2016</stp>
        <tr r="Q2794" s="1"/>
      </tp>
      <tp t="s">
        <v>预计2016年1-12月归属于上市公司股东的净利润比上年同期将大幅下降</v>
        <stp/>
        <stp>EM_S_PROFITNOTICE_ABSTRACT</stp>
        <stp>2</stp>
        <stp>601857.SH</stp>
        <stp>12/31/2016</stp>
        <tr r="Q2791" s="1"/>
      </tp>
      <tp>
        <v>0</v>
        <stp/>
        <stp>EM_S_PROFITNOTICE_ABSTRACT</stp>
        <stp>2</stp>
        <stp>601997.SH</stp>
        <stp>12/31/2016</stp>
        <tr r="Q2822" s="1"/>
      </tp>
      <tp>
        <v>0</v>
        <stp/>
        <stp>EM_S_PROFITNOTICE_ABSTRACT</stp>
        <stp>2</stp>
        <stp>600677.SH</stp>
        <stp>12/31/2016</stp>
        <tr r="Q2421" s="1"/>
      </tp>
      <tp>
        <v>0</v>
        <stp/>
        <stp>EM_S_PROFITNOTICE_ABSTRACT</stp>
        <stp>2</stp>
        <stp>600667.SH</stp>
        <stp>12/31/2016</stp>
        <tr r="Q2414" s="1"/>
      </tp>
      <tp>
        <v>0</v>
        <stp/>
        <stp>EM_S_PROFITNOTICE_ABSTRACT</stp>
        <stp>2</stp>
        <stp>600657.SH</stp>
        <stp>12/31/2016</stp>
        <tr r="Q2405" s="1"/>
      </tp>
      <tp>
        <v>0</v>
        <stp/>
        <stp>EM_S_PROFITNOTICE_ABSTRACT</stp>
        <stp>2</stp>
        <stp>600647.SH</stp>
        <stp>12/31/2016</stp>
        <tr r="Q2396" s="1"/>
      </tp>
      <tp>
        <v>0</v>
        <stp/>
        <stp>EM_S_PROFITNOTICE_ABSTRACT</stp>
        <stp>2</stp>
        <stp>600637.SH</stp>
        <stp>12/31/2016</stp>
        <tr r="Q2387" s="1"/>
      </tp>
      <tp>
        <v>0</v>
        <stp/>
        <stp>EM_S_PROFITNOTICE_ABSTRACT</stp>
        <stp>2</stp>
        <stp>600617.SH</stp>
        <stp>12/31/2016</stp>
        <tr r="Q2371" s="1"/>
      </tp>
      <tp>
        <v>0</v>
        <stp/>
        <stp>EM_S_PROFITNOTICE_ABSTRACT</stp>
        <stp>2</stp>
        <stp>600697.SH</stp>
        <stp>12/31/2016</stp>
        <tr r="Q2441" s="1"/>
      </tp>
      <tp>
        <v>0</v>
        <stp/>
        <stp>EM_S_PROFITNOTICE_ABSTRACT</stp>
        <stp>2</stp>
        <stp>600687.SH</stp>
        <stp>12/31/2016</stp>
        <tr r="Q2431" s="1"/>
      </tp>
      <tp>
        <v>0</v>
        <stp/>
        <stp>EM_S_PROFITNOTICE_ABSTRACT</stp>
        <stp>2</stp>
        <stp>000637.SZ</stp>
        <stp>12/31/2016</stp>
        <tr r="Q214" s="1"/>
      </tp>
      <tp>
        <v>0</v>
        <stp/>
        <stp>EM_S_PROFITNOTICE_ABSTRACT</stp>
        <stp>2</stp>
        <stp>000627.SZ</stp>
        <stp>12/31/2016</stp>
        <tr r="Q205" s="1"/>
      </tp>
      <tp t="s">
        <v>预计2016年1-12月归属于上市公司股东的净利润盈利:500,000万元-550,000万元</v>
        <stp/>
        <stp>EM_S_PROFITNOTICE_ABSTRACT</stp>
        <stp>2</stp>
        <stp>000617.SZ</stp>
        <stp>12/31/2016</stp>
        <tr r="Q198" s="1"/>
      </tp>
      <tp>
        <v>0</v>
        <stp/>
        <stp>EM_S_PROFITNOTICE_ABSTRACT</stp>
        <stp>2</stp>
        <stp>000607.SZ</stp>
        <stp>12/31/2016</stp>
        <tr r="Q189" s="1"/>
      </tp>
      <tp>
        <v>0</v>
        <stp/>
        <stp>EM_S_PROFITNOTICE_ABSTRACT</stp>
        <stp>2</stp>
        <stp>000677.SZ</stp>
        <stp>12/31/2016</stp>
        <tr r="Q237" s="1"/>
      </tp>
      <tp>
        <v>0</v>
        <stp/>
        <stp>EM_S_PROFITNOTICE_ABSTRACT</stp>
        <stp>2</stp>
        <stp>000667.SZ</stp>
        <stp>12/31/2016</stp>
        <tr r="Q229" s="1"/>
      </tp>
      <tp>
        <v>0</v>
        <stp/>
        <stp>EM_S_PROFITNOTICE_ABSTRACT</stp>
        <stp>2</stp>
        <stp>000657.SZ</stp>
        <stp>12/31/2016</stp>
        <tr r="Q222" s="1"/>
      </tp>
      <tp t="s">
        <v>预计2016年1-12月归属于上市公司股东的净利润亏损:约2,850万元,较上期同比下降147.67%</v>
        <stp/>
        <stp>EM_S_PROFITNOTICE_ABSTRACT</stp>
        <stp>2</stp>
        <stp>000697.SZ</stp>
        <stp>12/31/2016</stp>
        <tr r="Q253" s="1"/>
      </tp>
      <tp>
        <v>0</v>
        <stp/>
        <stp>EM_S_PROFITNOTICE_ABSTRACT</stp>
        <stp>2</stp>
        <stp>000687.SZ</stp>
        <stp>12/31/2016</stp>
        <tr r="Q246" s="1"/>
      </tp>
      <tp>
        <v>0</v>
        <stp/>
        <stp>EM_S_PROFITNOTICE_ABSTRACT</stp>
        <stp>2</stp>
        <stp>600777.SH</stp>
        <stp>12/31/2016</stp>
        <tr r="Q2516" s="1"/>
      </tp>
      <tp>
        <v>0</v>
        <stp/>
        <stp>EM_S_PROFITNOTICE_ABSTRACT</stp>
        <stp>2</stp>
        <stp>600767.SH</stp>
        <stp>12/31/2016</stp>
        <tr r="Q2507" s="1"/>
      </tp>
      <tp t="s">
        <v>预计2016年1-12月归属于上市公司股东的净利润与上年同期(法定披露数据)相比,将增加65%到85%。</v>
        <stp/>
        <stp>EM_S_PROFITNOTICE_ABSTRACT</stp>
        <stp>2</stp>
        <stp>600757.SH</stp>
        <stp>12/31/2016</stp>
        <tr r="Q2498" s="1"/>
      </tp>
      <tp>
        <v>0</v>
        <stp/>
        <stp>EM_S_PROFITNOTICE_ABSTRACT</stp>
        <stp>2</stp>
        <stp>600747.SH</stp>
        <stp>12/31/2016</stp>
        <tr r="Q2489" s="1"/>
      </tp>
      <tp t="s">
        <v>预计2016年1-12月归属于上市公司股东的净利润与上年同期相比发生较大变动</v>
        <stp/>
        <stp>EM_S_PROFITNOTICE_ABSTRACT</stp>
        <stp>2</stp>
        <stp>600737.SH</stp>
        <stp>12/31/2016</stp>
        <tr r="Q2479" s="1"/>
      </tp>
      <tp>
        <v>0</v>
        <stp/>
        <stp>EM_S_PROFITNOTICE_ABSTRACT</stp>
        <stp>2</stp>
        <stp>600727.SH</stp>
        <stp>12/31/2016</stp>
        <tr r="Q2469" s="1"/>
      </tp>
      <tp>
        <v>0</v>
        <stp/>
        <stp>EM_S_PROFITNOTICE_ABSTRACT</stp>
        <stp>2</stp>
        <stp>600717.SH</stp>
        <stp>12/31/2016</stp>
        <tr r="Q2459" s="1"/>
      </tp>
      <tp>
        <v>0</v>
        <stp/>
        <stp>EM_S_PROFITNOTICE_ABSTRACT</stp>
        <stp>2</stp>
        <stp>600707.SH</stp>
        <stp>12/31/2016</stp>
        <tr r="Q2450" s="1"/>
      </tp>
      <tp>
        <v>0</v>
        <stp/>
        <stp>EM_S_PROFITNOTICE_ABSTRACT</stp>
        <stp>2</stp>
        <stp>600797.SH</stp>
        <stp>12/31/2016</stp>
        <tr r="Q2534" s="1"/>
      </tp>
      <tp>
        <v>0</v>
        <stp/>
        <stp>EM_S_PROFITNOTICE_ABSTRACT</stp>
        <stp>2</stp>
        <stp>600787.SH</stp>
        <stp>12/31/2016</stp>
        <tr r="Q2525" s="1"/>
      </tp>
      <tp>
        <v>0</v>
        <stp/>
        <stp>EM_S_PROFITNOTICE_ABSTRACT</stp>
        <stp>2</stp>
        <stp>000737.SZ</stp>
        <stp>12/31/2016</stp>
        <tr r="Q286" s="1"/>
      </tp>
      <tp>
        <v>0</v>
        <stp/>
        <stp>EM_S_PROFITNOTICE_ABSTRACT</stp>
        <stp>2</stp>
        <stp>000727.SZ</stp>
        <stp>12/31/2016</stp>
        <tr r="Q278" s="1"/>
      </tp>
      <tp>
        <v>0</v>
        <stp/>
        <stp>EM_S_PROFITNOTICE_ABSTRACT</stp>
        <stp>2</stp>
        <stp>000717.SZ</stp>
        <stp>12/31/2016</stp>
        <tr r="Q269" s="1"/>
      </tp>
      <tp>
        <v>0</v>
        <stp/>
        <stp>EM_S_PROFITNOTICE_ABSTRACT</stp>
        <stp>2</stp>
        <stp>000707.SZ</stp>
        <stp>12/31/2016</stp>
        <tr r="Q260" s="1"/>
      </tp>
      <tp>
        <v>0</v>
        <stp/>
        <stp>EM_S_PROFITNOTICE_ABSTRACT</stp>
        <stp>2</stp>
        <stp>000777.SZ</stp>
        <stp>12/31/2016</stp>
        <tr r="Q306" s="1"/>
      </tp>
      <tp>
        <v>0</v>
        <stp/>
        <stp>EM_S_PROFITNOTICE_ABSTRACT</stp>
        <stp>2</stp>
        <stp>000767.SZ</stp>
        <stp>12/31/2016</stp>
        <tr r="Q303" s="1"/>
      </tp>
      <tp>
        <v>0</v>
        <stp/>
        <stp>EM_S_PROFITNOTICE_ABSTRACT</stp>
        <stp>2</stp>
        <stp>000757.SZ</stp>
        <stp>12/31/2016</stp>
        <tr r="Q296" s="1"/>
      </tp>
      <tp>
        <v>0</v>
        <stp/>
        <stp>EM_S_PROFITNOTICE_ABSTRACT</stp>
        <stp>2</stp>
        <stp>000797.SZ</stp>
        <stp>12/31/2016</stp>
        <tr r="Q322" s="1"/>
      </tp>
      <tp t="s">
        <v>预计2016年1-12月归属于上市公司股东的净利润较上年同期有较大幅度提升</v>
        <stp/>
        <stp>EM_S_PROFITNOTICE_ABSTRACT</stp>
        <stp>2</stp>
        <stp>600477.SH</stp>
        <stp>12/31/2016</stp>
        <tr r="Q2247" s="1"/>
      </tp>
      <tp>
        <v>0</v>
        <stp/>
        <stp>EM_S_PROFITNOTICE_ABSTRACT</stp>
        <stp>2</stp>
        <stp>600467.SH</stp>
        <stp>12/31/2016</stp>
        <tr r="Q2241" s="1"/>
      </tp>
      <tp>
        <v>0</v>
        <stp/>
        <stp>EM_S_PROFITNOTICE_ABSTRACT</stp>
        <stp>2</stp>
        <stp>600497.SH</stp>
        <stp>12/31/2016</stp>
        <tr r="Q2264" s="1"/>
      </tp>
      <tp>
        <v>0</v>
        <stp/>
        <stp>EM_S_PROFITNOTICE_ABSTRACT</stp>
        <stp>2</stp>
        <stp>600487.SH</stp>
        <stp>12/31/2016</stp>
        <tr r="Q2256" s="1"/>
      </tp>
      <tp>
        <v>0</v>
        <stp/>
        <stp>EM_S_PROFITNOTICE_ABSTRACT</stp>
        <stp>2</stp>
        <stp>300407.SZ</stp>
        <stp>12/31/2016</stp>
        <tr r="Q1695" s="1"/>
      </tp>
      <tp>
        <v>0</v>
        <stp/>
        <stp>EM_S_PROFITNOTICE_ABSTRACT</stp>
        <stp>2</stp>
        <stp>300417.SZ</stp>
        <stp>12/31/2016</stp>
        <tr r="Q1705" s="1"/>
      </tp>
      <tp>
        <v>0</v>
        <stp/>
        <stp>EM_S_PROFITNOTICE_ABSTRACT</stp>
        <stp>2</stp>
        <stp>000417.SZ</stp>
        <stp>12/31/2016</stp>
        <tr r="Q91" s="1"/>
      </tp>
      <tp>
        <v>0</v>
        <stp/>
        <stp>EM_S_PROFITNOTICE_ABSTRACT</stp>
        <stp>2</stp>
        <stp>300427.SZ</stp>
        <stp>12/31/2016</stp>
        <tr r="Q1715" s="1"/>
      </tp>
      <tp t="s">
        <v>预计2016年1-12月归属于上市公司股东的净利润为:-29,800万元至-28,350万元,比上年同期下降:1,086.45%-1,136.90%</v>
        <stp/>
        <stp>EM_S_PROFITNOTICE_ABSTRACT</stp>
        <stp>2</stp>
        <stp>000407.SZ</stp>
        <stp>12/31/2016</stp>
        <tr r="Q83" s="1"/>
      </tp>
      <tp>
        <v>0</v>
        <stp/>
        <stp>EM_S_PROFITNOTICE_ABSTRACT</stp>
        <stp>2</stp>
        <stp>300437.SZ</stp>
        <stp>12/31/2016</stp>
        <tr r="Q1725" s="1"/>
      </tp>
      <tp>
        <v>0</v>
        <stp/>
        <stp>EM_S_PROFITNOTICE_ABSTRACT</stp>
        <stp>2</stp>
        <stp>300447.SZ</stp>
        <stp>12/31/2016</stp>
        <tr r="Q1735" s="1"/>
      </tp>
      <tp>
        <v>0</v>
        <stp/>
        <stp>EM_S_PROFITNOTICE_ABSTRACT</stp>
        <stp>2</stp>
        <stp>300457.SZ</stp>
        <stp>12/31/2016</stp>
        <tr r="Q1744" s="1"/>
      </tp>
      <tp>
        <v>0</v>
        <stp/>
        <stp>EM_S_PROFITNOTICE_ABSTRACT</stp>
        <stp>2</stp>
        <stp>300467.SZ</stp>
        <stp>12/31/2016</stp>
        <tr r="Q1754" s="1"/>
      </tp>
      <tp>
        <v>0</v>
        <stp/>
        <stp>EM_S_PROFITNOTICE_ABSTRACT</stp>
        <stp>2</stp>
        <stp>300477.SZ</stp>
        <stp>12/31/2016</stp>
        <tr r="Q1764" s="1"/>
      </tp>
      <tp>
        <v>0</v>
        <stp/>
        <stp>EM_S_PROFITNOTICE_ABSTRACT</stp>
        <stp>2</stp>
        <stp>300487.SZ</stp>
        <stp>12/31/2016</stp>
        <tr r="Q1774" s="1"/>
      </tp>
      <tp>
        <v>0</v>
        <stp/>
        <stp>EM_S_PROFITNOTICE_ABSTRACT</stp>
        <stp>2</stp>
        <stp>300497.SZ</stp>
        <stp>12/31/2016</stp>
        <tr r="Q1784" s="1"/>
      </tp>
      <tp>
        <v>0</v>
        <stp/>
        <stp>EM_S_PROFITNOTICE_ABSTRACT</stp>
        <stp>2</stp>
        <stp>600577.SH</stp>
        <stp>12/31/2016</stp>
        <tr r="Q2333" s="1"/>
      </tp>
      <tp t="s">
        <v>预计2016年1-12月归属于上市公司股东的净利润同比有所增长。</v>
        <stp/>
        <stp>EM_S_PROFITNOTICE_ABSTRACT</stp>
        <stp>2</stp>
        <stp>600567.SH</stp>
        <stp>12/31/2016</stp>
        <tr r="Q2324" s="1"/>
      </tp>
      <tp>
        <v>0</v>
        <stp/>
        <stp>EM_S_PROFITNOTICE_ABSTRACT</stp>
        <stp>2</stp>
        <stp>600557.SH</stp>
        <stp>12/31/2016</stp>
        <tr r="Q2315" s="1"/>
      </tp>
      <tp>
        <v>0</v>
        <stp/>
        <stp>EM_S_PROFITNOTICE_ABSTRACT</stp>
        <stp>2</stp>
        <stp>600547.SH</stp>
        <stp>12/31/2016</stp>
        <tr r="Q2307" s="1"/>
      </tp>
      <tp>
        <v>0</v>
        <stp/>
        <stp>EM_S_PROFITNOTICE_ABSTRACT</stp>
        <stp>2</stp>
        <stp>600537.SH</stp>
        <stp>12/31/2016</stp>
        <tr r="Q2300" s="1"/>
      </tp>
      <tp>
        <v>0</v>
        <stp/>
        <stp>EM_S_PROFITNOTICE_ABSTRACT</stp>
        <stp>2</stp>
        <stp>600527.SH</stp>
        <stp>12/31/2016</stp>
        <tr r="Q2291" s="1"/>
      </tp>
      <tp>
        <v>0</v>
        <stp/>
        <stp>EM_S_PROFITNOTICE_ABSTRACT</stp>
        <stp>2</stp>
        <stp>600517.SH</stp>
        <stp>12/31/2016</stp>
        <tr r="Q2282" s="1"/>
      </tp>
      <tp>
        <v>0</v>
        <stp/>
        <stp>EM_S_PROFITNOTICE_ABSTRACT</stp>
        <stp>2</stp>
        <stp>600507.SH</stp>
        <stp>12/31/2016</stp>
        <tr r="Q2273" s="1"/>
      </tp>
      <tp>
        <v>0</v>
        <stp/>
        <stp>EM_S_PROFITNOTICE_ABSTRACT</stp>
        <stp>2</stp>
        <stp>600597.SH</stp>
        <stp>12/31/2016</stp>
        <tr r="Q2352" s="1"/>
      </tp>
      <tp>
        <v>0</v>
        <stp/>
        <stp>EM_S_PROFITNOTICE_ABSTRACT</stp>
        <stp>2</stp>
        <stp>600587.SH</stp>
        <stp>12/31/2016</stp>
        <tr r="Q2343" s="1"/>
      </tp>
      <tp>
        <v>0</v>
        <stp/>
        <stp>EM_S_PROFITNOTICE_ABSTRACT</stp>
        <stp>2</stp>
        <stp>000537.SZ</stp>
        <stp>12/31/2016</stp>
        <tr r="Q135" s="1"/>
      </tp>
      <tp>
        <v>0</v>
        <stp/>
        <stp>EM_S_PROFITNOTICE_ABSTRACT</stp>
        <stp>2</stp>
        <stp>300507.SZ</stp>
        <stp>12/31/2016</stp>
        <tr r="Q1793" s="1"/>
      </tp>
      <tp>
        <v>0</v>
        <stp/>
        <stp>EM_S_PROFITNOTICE_ABSTRACT</stp>
        <stp>2</stp>
        <stp>300517.SZ</stp>
        <stp>12/31/2016</stp>
        <tr r="Q1802" s="1"/>
      </tp>
      <tp>
        <v>0</v>
        <stp/>
        <stp>EM_S_PROFITNOTICE_ABSTRACT</stp>
        <stp>2</stp>
        <stp>000517.SZ</stp>
        <stp>12/31/2016</stp>
        <tr r="Q118" s="1"/>
      </tp>
      <tp>
        <v>0</v>
        <stp/>
        <stp>EM_S_PROFITNOTICE_ABSTRACT</stp>
        <stp>2</stp>
        <stp>300527.SZ</stp>
        <stp>12/31/2016</stp>
        <tr r="Q1811" s="1"/>
      </tp>
      <tp>
        <v>0</v>
        <stp/>
        <stp>EM_S_PROFITNOTICE_ABSTRACT</stp>
        <stp>2</stp>
        <stp>000507.SZ</stp>
        <stp>12/31/2016</stp>
        <tr r="Q111" s="1"/>
      </tp>
      <tp>
        <v>0</v>
        <stp/>
        <stp>EM_S_PROFITNOTICE_ABSTRACT</stp>
        <stp>2</stp>
        <stp>300537.SZ</stp>
        <stp>12/31/2016</stp>
        <tr r="Q1821" s="1"/>
      </tp>
      <tp>
        <v>0</v>
        <stp/>
        <stp>EM_S_PROFITNOTICE_ABSTRACT</stp>
        <stp>2</stp>
        <stp>300547.SZ</stp>
        <stp>12/31/2016</stp>
        <tr r="Q1830" s="1"/>
      </tp>
      <tp>
        <v>0</v>
        <stp/>
        <stp>EM_S_PROFITNOTICE_ABSTRACT</stp>
        <stp>2</stp>
        <stp>000567.SZ</stp>
        <stp>12/31/2016</stp>
        <tr r="Q161" s="1"/>
      </tp>
      <tp t="s">
        <v>预计2016年1-12月归属于上市公司股东的净利润盈利:4,280.95万元至4,963.39万元,较上期同比增长:12.35%-30.26%</v>
        <stp/>
        <stp>EM_S_PROFITNOTICE_ABSTRACT</stp>
        <stp>2</stp>
        <stp>300557.SZ</stp>
        <stp>12/31/2016</stp>
        <tr r="Q1839" s="1"/>
      </tp>
      <tp>
        <v>0</v>
        <stp/>
        <stp>EM_S_PROFITNOTICE_ABSTRACT</stp>
        <stp>2</stp>
        <stp>000557.SZ</stp>
        <stp>12/31/2016</stp>
        <tr r="Q152" s="1"/>
      </tp>
      <tp t="s">
        <v>预计2016年1-12月归属于上市公司股东的净利润8,400万元-9,400万元,比上年同期增长9.45%-22.47%</v>
        <stp/>
        <stp>EM_S_PROFITNOTICE_ABSTRACT</stp>
        <stp>2</stp>
        <stp>300567.SZ</stp>
        <stp>12/31/2016</stp>
        <tr r="Q1848" s="1"/>
      </tp>
      <tp>
        <v>0</v>
        <stp/>
        <stp>EM_S_PROFITNOTICE_ABSTRACT</stp>
        <stp>2</stp>
        <stp>000547.SZ</stp>
        <stp>12/31/2016</stp>
        <tr r="Q144" s="1"/>
      </tp>
      <tp t="s">
        <v>预计2016年1-12月归属于上市公司股东的净利润盈利:7,286.77万元-8,280.42万元,比上年同期增长10%-25%</v>
        <stp/>
        <stp>EM_S_PROFITNOTICE_ABSTRACT</stp>
        <stp>2</stp>
        <stp>300577.SZ</stp>
        <stp>12/31/2016</stp>
        <tr r="Q1857" s="1"/>
      </tp>
      <tp t="s">
        <v>预计2016年1-12月归属于上市公司股东的净利润:0万元-1,000万元,较上年同期增长:100.00%-102.60%</v>
        <stp/>
        <stp>EM_S_PROFITNOTICE_ABSTRACT</stp>
        <stp>2</stp>
        <stp>000597.SZ</stp>
        <stp>12/31/2016</stp>
        <tr r="Q181" s="1"/>
      </tp>
      <tp>
        <v>0</v>
        <stp/>
        <stp>EM_S_PROFITNOTICE_ABSTRACT</stp>
        <stp>2</stp>
        <stp>000587.SZ</stp>
        <stp>12/31/2016</stp>
        <tr r="Q173" s="1"/>
      </tp>
      <tp>
        <v>0</v>
        <stp/>
        <stp>EM_S_PROFITNOTICE_ABSTRACT</stp>
        <stp>2</stp>
        <stp>600277.SH</stp>
        <stp>12/31/2016</stp>
        <tr r="Q2095" s="1"/>
      </tp>
      <tp>
        <v>0</v>
        <stp/>
        <stp>EM_S_PROFITNOTICE_ABSTRACT</stp>
        <stp>2</stp>
        <stp>600267.SH</stp>
        <stp>12/31/2016</stp>
        <tr r="Q2086" s="1"/>
      </tp>
      <tp>
        <v>0</v>
        <stp/>
        <stp>EM_S_PROFITNOTICE_ABSTRACT</stp>
        <stp>2</stp>
        <stp>600257.SH</stp>
        <stp>12/31/2016</stp>
        <tr r="Q2078" s="1"/>
      </tp>
      <tp t="s">
        <v>预计2016年1-12月归属于上市公司股东的净利润将可能为亏损</v>
        <stp/>
        <stp>EM_S_PROFITNOTICE_ABSTRACT</stp>
        <stp>2</stp>
        <stp>600247.SH</stp>
        <stp>12/31/2016</stp>
        <tr r="Q2070" s="1"/>
      </tp>
      <tp>
        <v>0</v>
        <stp/>
        <stp>EM_S_PROFITNOTICE_ABSTRACT</stp>
        <stp>2</stp>
        <stp>600237.SH</stp>
        <stp>12/31/2016</stp>
        <tr r="Q2062" s="1"/>
      </tp>
      <tp t="s">
        <v>预计2016年1-12月归属于上市公司股东的净利润-30,000万元至-36,000万元</v>
        <stp/>
        <stp>EM_S_PROFITNOTICE_ABSTRACT</stp>
        <stp>2</stp>
        <stp>600227.SH</stp>
        <stp>12/31/2016</stp>
        <tr r="Q2052" s="1"/>
      </tp>
      <tp>
        <v>0</v>
        <stp/>
        <stp>EM_S_PROFITNOTICE_ABSTRACT</stp>
        <stp>2</stp>
        <stp>600217.SH</stp>
        <stp>12/31/2016</stp>
        <tr r="Q2043" s="1"/>
      </tp>
      <tp t="s">
        <v>预计2016年1-12月归属于上市公司股东的净利润与上年同期相比将有所减少</v>
        <stp/>
        <stp>EM_S_PROFITNOTICE_ABSTRACT</stp>
        <stp>2</stp>
        <stp>600207.SH</stp>
        <stp>12/31/2016</stp>
        <tr r="Q2034" s="1"/>
      </tp>
      <tp>
        <v>0</v>
        <stp/>
        <stp>EM_S_PROFITNOTICE_ABSTRACT</stp>
        <stp>2</stp>
        <stp>600297.SH</stp>
        <stp>12/31/2016</stp>
        <tr r="Q2112" s="1"/>
      </tp>
      <tp>
        <v>0</v>
        <stp/>
        <stp>EM_S_PROFITNOTICE_ABSTRACT</stp>
        <stp>2</stp>
        <stp>600287.SH</stp>
        <stp>12/31/2016</stp>
        <tr r="Q2104" s="1"/>
      </tp>
      <tp>
        <v>0</v>
        <stp/>
        <stp>EM_S_PROFITNOTICE_ABSTRACT</stp>
        <stp>2</stp>
        <stp>300207.SZ</stp>
        <stp>12/31/2016</stp>
        <tr r="Q1496" s="1"/>
      </tp>
      <tp>
        <v>0</v>
        <stp/>
        <stp>EM_S_PROFITNOTICE_ABSTRACT</stp>
        <stp>2</stp>
        <stp>300217.SZ</stp>
        <stp>12/31/2016</stp>
        <tr r="Q1506" s="1"/>
      </tp>
      <tp>
        <v>0</v>
        <stp/>
        <stp>EM_S_PROFITNOTICE_ABSTRACT</stp>
        <stp>2</stp>
        <stp>300227.SZ</stp>
        <stp>12/31/2016</stp>
        <tr r="Q1516" s="1"/>
      </tp>
      <tp>
        <v>0</v>
        <stp/>
        <stp>EM_S_PROFITNOTICE_ABSTRACT</stp>
        <stp>2</stp>
        <stp>300237.SZ</stp>
        <stp>12/31/2016</stp>
        <tr r="Q1526" s="1"/>
      </tp>
      <tp>
        <v>0</v>
        <stp/>
        <stp>EM_S_PROFITNOTICE_ABSTRACT</stp>
        <stp>2</stp>
        <stp>300247.SZ</stp>
        <stp>12/31/2016</stp>
        <tr r="Q1536" s="1"/>
      </tp>
      <tp>
        <v>0</v>
        <stp/>
        <stp>EM_S_PROFITNOTICE_ABSTRACT</stp>
        <stp>2</stp>
        <stp>300257.SZ</stp>
        <stp>12/31/2016</stp>
        <tr r="Q1546" s="1"/>
      </tp>
      <tp>
        <v>0</v>
        <stp/>
        <stp>EM_S_PROFITNOTICE_ABSTRACT</stp>
        <stp>2</stp>
        <stp>300267.SZ</stp>
        <stp>12/31/2016</stp>
        <tr r="Q1556" s="1"/>
      </tp>
      <tp t="s">
        <v>预计2016年1-12月归属于上市公司股东的净利润大幅下降</v>
        <stp/>
        <stp>EM_S_PROFITNOTICE_ABSTRACT</stp>
        <stp>2</stp>
        <stp>300277.SZ</stp>
        <stp>12/31/2016</stp>
        <tr r="Q1566" s="1"/>
      </tp>
      <tp>
        <v>0</v>
        <stp/>
        <stp>EM_S_PROFITNOTICE_ABSTRACT</stp>
        <stp>2</stp>
        <stp>300287.SZ</stp>
        <stp>12/31/2016</stp>
        <tr r="Q1576" s="1"/>
      </tp>
      <tp>
        <v>0</v>
        <stp/>
        <stp>EM_S_PROFITNOTICE_ABSTRACT</stp>
        <stp>2</stp>
        <stp>300297.SZ</stp>
        <stp>12/31/2016</stp>
        <tr r="Q1586" s="1"/>
      </tp>
      <tp>
        <v>0</v>
        <stp/>
        <stp>EM_S_PROFITNOTICE_ABSTRACT</stp>
        <stp>2</stp>
        <stp>600377.SH</stp>
        <stp>12/31/2016</stp>
        <tr r="Q2180" s="1"/>
      </tp>
      <tp t="s">
        <v>预计2016年1-12月归属于上市公司股东的净利润实现了盈利</v>
        <stp/>
        <stp>EM_S_PROFITNOTICE_ABSTRACT</stp>
        <stp>2</stp>
        <stp>600367.SH</stp>
        <stp>12/31/2016</stp>
        <tr r="Q2171" s="1"/>
      </tp>
      <tp>
        <v>0</v>
        <stp/>
        <stp>EM_S_PROFITNOTICE_ABSTRACT</stp>
        <stp>2</stp>
        <stp>600337.SH</stp>
        <stp>12/31/2016</stp>
        <tr r="Q2148" s="1"/>
      </tp>
      <tp>
        <v>0</v>
        <stp/>
        <stp>EM_S_PROFITNOTICE_ABSTRACT</stp>
        <stp>2</stp>
        <stp>600327.SH</stp>
        <stp>12/31/2016</stp>
        <tr r="Q2139" s="1"/>
      </tp>
      <tp>
        <v>0</v>
        <stp/>
        <stp>EM_S_PROFITNOTICE_ABSTRACT</stp>
        <stp>2</stp>
        <stp>600317.SH</stp>
        <stp>12/31/2016</stp>
        <tr r="Q2130" s="1"/>
      </tp>
      <tp>
        <v>0</v>
        <stp/>
        <stp>EM_S_PROFITNOTICE_ABSTRACT</stp>
        <stp>2</stp>
        <stp>600307.SH</stp>
        <stp>12/31/2016</stp>
        <tr r="Q2121" s="1"/>
      </tp>
      <tp t="s">
        <v>预计2016年1-12月归属于上市公司股东的净利润为亏损</v>
        <stp/>
        <stp>EM_S_PROFITNOTICE_ABSTRACT</stp>
        <stp>2</stp>
        <stp>600397.SH</stp>
        <stp>12/31/2016</stp>
        <tr r="Q2198" s="1"/>
      </tp>
      <tp>
        <v>0</v>
        <stp/>
        <stp>EM_S_PROFITNOTICE_ABSTRACT</stp>
        <stp>2</stp>
        <stp>600387.SH</stp>
        <stp>12/31/2016</stp>
        <tr r="Q2189" s="1"/>
      </tp>
      <tp>
        <v>0</v>
        <stp/>
        <stp>EM_S_PROFITNOTICE_ABSTRACT</stp>
        <stp>2</stp>
        <stp>300307.SZ</stp>
        <stp>12/31/2016</stp>
        <tr r="Q1596" s="1"/>
      </tp>
      <tp t="s">
        <v>预计2016年1-12月归属于上市公司股东的净利润盈利:33,000万元-37,100万元,比上年同期增长:141.02%-170.97%</v>
        <stp/>
        <stp>EM_S_PROFITNOTICE_ABSTRACT</stp>
        <stp>2</stp>
        <stp>300317.SZ</stp>
        <stp>12/31/2016</stp>
        <tr r="Q1606" s="1"/>
      </tp>
      <tp t="s">
        <v>预计2016年1-12月归属于上市公司股东的净利润盈利:9,800万元—11,280万元,比上年同期上升:97%-127%</v>
        <stp/>
        <stp>EM_S_PROFITNOTICE_ABSTRACT</stp>
        <stp>2</stp>
        <stp>300327.SZ</stp>
        <stp>12/31/2016</stp>
        <tr r="Q1616" s="1"/>
      </tp>
      <tp t="s">
        <v>预计2016年1-12月归属于上市公司股东的净利润将实现扭亏为盈。</v>
        <stp/>
        <stp>EM_S_PROFITNOTICE_ABSTRACT</stp>
        <stp>2</stp>
        <stp>300337.SZ</stp>
        <stp>12/31/2016</stp>
        <tr r="Q1626" s="1"/>
      </tp>
      <tp>
        <v>0</v>
        <stp/>
        <stp>EM_S_PROFITNOTICE_ABSTRACT</stp>
        <stp>2</stp>
        <stp>300347.SZ</stp>
        <stp>12/31/2016</stp>
        <tr r="Q1636" s="1"/>
      </tp>
      <tp>
        <v>0</v>
        <stp/>
        <stp>EM_S_PROFITNOTICE_ABSTRACT</stp>
        <stp>2</stp>
        <stp>300357.SZ</stp>
        <stp>12/31/2016</stp>
        <tr r="Q1646" s="1"/>
      </tp>
      <tp>
        <v>0</v>
        <stp/>
        <stp>EM_S_PROFITNOTICE_ABSTRACT</stp>
        <stp>2</stp>
        <stp>300367.SZ</stp>
        <stp>12/31/2016</stp>
        <tr r="Q1655" s="1"/>
      </tp>
      <tp>
        <v>0</v>
        <stp/>
        <stp>EM_S_PROFITNOTICE_ABSTRACT</stp>
        <stp>2</stp>
        <stp>300377.SZ</stp>
        <stp>12/31/2016</stp>
        <tr r="Q1665" s="1"/>
      </tp>
      <tp>
        <v>0</v>
        <stp/>
        <stp>EM_S_PROFITNOTICE_ABSTRACT</stp>
        <stp>2</stp>
        <stp>300387.SZ</stp>
        <stp>12/31/2016</stp>
        <tr r="Q1675" s="1"/>
      </tp>
      <tp>
        <v>0</v>
        <stp/>
        <stp>EM_S_PROFITNOTICE_ABSTRACT</stp>
        <stp>2</stp>
        <stp>300397.SZ</stp>
        <stp>12/31/2016</stp>
        <tr r="Q1685" s="1"/>
      </tp>
      <tp>
        <v>0</v>
        <stp/>
        <stp>EM_S_PROFITNOTICE_ABSTRACT</stp>
        <stp>2</stp>
        <stp>600077.SH</stp>
        <stp>12/31/2016</stp>
        <tr r="Q1920" s="1"/>
      </tp>
      <tp>
        <v>0</v>
        <stp/>
        <stp>EM_S_PROFITNOTICE_ABSTRACT</stp>
        <stp>2</stp>
        <stp>600067.SH</stp>
        <stp>12/31/2016</stp>
        <tr r="Q1910" s="1"/>
      </tp>
      <tp>
        <v>0</v>
        <stp/>
        <stp>EM_S_PROFITNOTICE_ABSTRACT</stp>
        <stp>2</stp>
        <stp>600057.SH</stp>
        <stp>12/31/2016</stp>
        <tr r="Q1901" s="1"/>
      </tp>
      <tp>
        <v>0</v>
        <stp/>
        <stp>EM_S_PROFITNOTICE_ABSTRACT</stp>
        <stp>2</stp>
        <stp>600037.SH</stp>
        <stp>12/31/2016</stp>
        <tr r="Q1890" s="1"/>
      </tp>
      <tp>
        <v>0</v>
        <stp/>
        <stp>EM_S_PROFITNOTICE_ABSTRACT</stp>
        <stp>2</stp>
        <stp>600027.SH</stp>
        <stp>12/31/2016</stp>
        <tr r="Q1882" s="1"/>
      </tp>
      <tp>
        <v>0</v>
        <stp/>
        <stp>EM_S_PROFITNOTICE_ABSTRACT</stp>
        <stp>2</stp>
        <stp>600017.SH</stp>
        <stp>12/31/2016</stp>
        <tr r="Q1874" s="1"/>
      </tp>
      <tp>
        <v>0</v>
        <stp/>
        <stp>EM_S_PROFITNOTICE_ABSTRACT</stp>
        <stp>2</stp>
        <stp>600007.SH</stp>
        <stp>12/31/2016</stp>
        <tr r="Q1866" s="1"/>
      </tp>
      <tp>
        <v>0</v>
        <stp/>
        <stp>EM_S_PROFITNOTICE_ABSTRACT</stp>
        <stp>2</stp>
        <stp>600097.SH</stp>
        <stp>12/31/2016</stp>
        <tr r="Q1938" s="1"/>
      </tp>
      <tp>
        <v>0</v>
        <stp/>
        <stp>EM_S_PROFITNOTICE_ABSTRACT</stp>
        <stp>2</stp>
        <stp>000037.SZ</stp>
        <stp>12/31/2016</stp>
        <tr r="Q35" s="1"/>
      </tp>
      <tp>
        <v>0</v>
        <stp/>
        <stp>EM_S_PROFITNOTICE_ABSTRACT</stp>
        <stp>2</stp>
        <stp>300007.SZ</stp>
        <stp>12/31/2016</stp>
        <tr r="Q1298" s="1"/>
      </tp>
      <tp>
        <v>0</v>
        <stp/>
        <stp>EM_S_PROFITNOTICE_ABSTRACT</stp>
        <stp>2</stp>
        <stp>000027.SZ</stp>
        <stp>12/31/2016</stp>
        <tr r="Q25" s="1"/>
      </tp>
      <tp>
        <v>0</v>
        <stp/>
        <stp>EM_S_PROFITNOTICE_ABSTRACT</stp>
        <stp>2</stp>
        <stp>300017.SZ</stp>
        <stp>12/31/2016</stp>
        <tr r="Q1308" s="1"/>
      </tp>
      <tp>
        <v>0</v>
        <stp/>
        <stp>EM_S_PROFITNOTICE_ABSTRACT</stp>
        <stp>2</stp>
        <stp>000017.SZ</stp>
        <stp>12/31/2016</stp>
        <tr r="Q16" s="1"/>
      </tp>
      <tp>
        <v>0</v>
        <stp/>
        <stp>EM_S_PROFITNOTICE_ABSTRACT</stp>
        <stp>2</stp>
        <stp>300027.SZ</stp>
        <stp>12/31/2016</stp>
        <tr r="Q1318" s="1"/>
      </tp>
      <tp>
        <v>0</v>
        <stp/>
        <stp>EM_S_PROFITNOTICE_ABSTRACT</stp>
        <stp>2</stp>
        <stp>000007.SZ</stp>
        <stp>12/31/2016</stp>
        <tr r="Q8" s="1"/>
      </tp>
      <tp>
        <v>0</v>
        <stp/>
        <stp>EM_S_PROFITNOTICE_ABSTRACT</stp>
        <stp>2</stp>
        <stp>300037.SZ</stp>
        <stp>12/31/2016</stp>
        <tr r="Q1328" s="1"/>
      </tp>
      <tp>
        <v>0</v>
        <stp/>
        <stp>EM_S_PROFITNOTICE_ABSTRACT</stp>
        <stp>2</stp>
        <stp>300047.SZ</stp>
        <stp>12/31/2016</stp>
        <tr r="Q1338" s="1"/>
      </tp>
      <tp>
        <v>0</v>
        <stp/>
        <stp>EM_S_PROFITNOTICE_ABSTRACT</stp>
        <stp>2</stp>
        <stp>300057.SZ</stp>
        <stp>12/31/2016</stp>
        <tr r="Q1348" s="1"/>
      </tp>
      <tp>
        <v>0</v>
        <stp/>
        <stp>EM_S_PROFITNOTICE_ABSTRACT</stp>
        <stp>2</stp>
        <stp>300067.SZ</stp>
        <stp>12/31/2016</stp>
        <tr r="Q1357" s="1"/>
      </tp>
      <tp>
        <v>0</v>
        <stp/>
        <stp>EM_S_PROFITNOTICE_ABSTRACT</stp>
        <stp>2</stp>
        <stp>300077.SZ</stp>
        <stp>12/31/2016</stp>
        <tr r="Q1367" s="1"/>
      </tp>
      <tp>
        <v>0</v>
        <stp/>
        <stp>EM_S_PROFITNOTICE_ABSTRACT</stp>
        <stp>2</stp>
        <stp>300087.SZ</stp>
        <stp>12/31/2016</stp>
        <tr r="Q1377" s="1"/>
      </tp>
      <tp t="s">
        <v>预计2016年1-12月归属于上市公司股东的净利润不确定</v>
        <stp/>
        <stp>EM_S_PROFITNOTICE_ABSTRACT</stp>
        <stp>2</stp>
        <stp>300097.SZ</stp>
        <stp>12/31/2016</stp>
        <tr r="Q1387" s="1"/>
      </tp>
      <tp>
        <v>0</v>
        <stp/>
        <stp>EM_S_PROFITNOTICE_ABSTRACT</stp>
        <stp>2</stp>
        <stp>600177.SH</stp>
        <stp>12/31/2016</stp>
        <tr r="Q2008" s="1"/>
      </tp>
      <tp>
        <v>0</v>
        <stp/>
        <stp>EM_S_PROFITNOTICE_ABSTRACT</stp>
        <stp>2</stp>
        <stp>600167.SH</stp>
        <stp>12/31/2016</stp>
        <tr r="Q1999" s="1"/>
      </tp>
      <tp>
        <v>0</v>
        <stp/>
        <stp>EM_S_PROFITNOTICE_ABSTRACT</stp>
        <stp>2</stp>
        <stp>600157.SH</stp>
        <stp>12/31/2016</stp>
        <tr r="Q1990" s="1"/>
      </tp>
      <tp t="s">
        <v>预计2016年1-12月归属于上市公司股东的净利润与上年同期相比扭亏为盈</v>
        <stp/>
        <stp>EM_S_PROFITNOTICE_ABSTRACT</stp>
        <stp>2</stp>
        <stp>600137.SH</stp>
        <stp>12/31/2016</stp>
        <tr r="Q1975" s="1"/>
      </tp>
      <tp>
        <v>0</v>
        <stp/>
        <stp>EM_S_PROFITNOTICE_ABSTRACT</stp>
        <stp>2</stp>
        <stp>600127.SH</stp>
        <stp>12/31/2016</stp>
        <tr r="Q1966" s="1"/>
      </tp>
      <tp>
        <v>0</v>
        <stp/>
        <stp>EM_S_PROFITNOTICE_ABSTRACT</stp>
        <stp>2</stp>
        <stp>600117.SH</stp>
        <stp>12/31/2016</stp>
        <tr r="Q1957" s="1"/>
      </tp>
      <tp>
        <v>0</v>
        <stp/>
        <stp>EM_S_PROFITNOTICE_ABSTRACT</stp>
        <stp>2</stp>
        <stp>600107.SH</stp>
        <stp>12/31/2016</stp>
        <tr r="Q1947" s="1"/>
      </tp>
      <tp>
        <v>0</v>
        <stp/>
        <stp>EM_S_PROFITNOTICE_ABSTRACT</stp>
        <stp>2</stp>
        <stp>600197.SH</stp>
        <stp>12/31/2016</stp>
        <tr r="Q2026" s="1"/>
      </tp>
      <tp t="s">
        <v>预计2016年1-12月归属于上市公司股东的净利润与上年同期相比发生重大变动</v>
        <stp/>
        <stp>EM_S_PROFITNOTICE_ABSTRACT</stp>
        <stp>2</stp>
        <stp>600187.SH</stp>
        <stp>12/31/2016</stp>
        <tr r="Q2017" s="1"/>
      </tp>
      <tp>
        <v>0</v>
        <stp/>
        <stp>EM_S_PROFITNOTICE_ABSTRACT</stp>
        <stp>2</stp>
        <stp>300107.SZ</stp>
        <stp>12/31/2016</stp>
        <tr r="Q1397" s="1"/>
      </tp>
      <tp>
        <v>0</v>
        <stp/>
        <stp>EM_S_PROFITNOTICE_ABSTRACT</stp>
        <stp>2</stp>
        <stp>300117.SZ</stp>
        <stp>12/31/2016</stp>
        <tr r="Q1407" s="1"/>
      </tp>
      <tp>
        <v>0</v>
        <stp/>
        <stp>EM_S_PROFITNOTICE_ABSTRACT</stp>
        <stp>2</stp>
        <stp>300127.SZ</stp>
        <stp>12/31/2016</stp>
        <tr r="Q1417" s="1"/>
      </tp>
      <tp>
        <v>0</v>
        <stp/>
        <stp>EM_S_PROFITNOTICE_ABSTRACT</stp>
        <stp>2</stp>
        <stp>300137.SZ</stp>
        <stp>12/31/2016</stp>
        <tr r="Q1427" s="1"/>
      </tp>
      <tp t="s">
        <v>预计2016年1-12月归属于上市公司股东的净利润盈利:6,205.43万元-10,637.87万元,比上年同期下降:40%-65%</v>
        <stp/>
        <stp>EM_S_PROFITNOTICE_ABSTRACT</stp>
        <stp>2</stp>
        <stp>300147.SZ</stp>
        <stp>12/31/2016</stp>
        <tr r="Q1437" s="1"/>
      </tp>
      <tp>
        <v>0</v>
        <stp/>
        <stp>EM_S_PROFITNOTICE_ABSTRACT</stp>
        <stp>2</stp>
        <stp>300157.SZ</stp>
        <stp>12/31/2016</stp>
        <tr r="Q1447" s="1"/>
      </tp>
      <tp>
        <v>0</v>
        <stp/>
        <stp>EM_S_PROFITNOTICE_ABSTRACT</stp>
        <stp>2</stp>
        <stp>000157.SZ</stp>
        <stp>12/31/2016</stp>
        <tr r="Q71" s="1"/>
      </tp>
      <tp>
        <v>0</v>
        <stp/>
        <stp>EM_S_PROFITNOTICE_ABSTRACT</stp>
        <stp>2</stp>
        <stp>300167.SZ</stp>
        <stp>12/31/2016</stp>
        <tr r="Q1457" s="1"/>
      </tp>
      <tp>
        <v>0</v>
        <stp/>
        <stp>EM_S_PROFITNOTICE_ABSTRACT</stp>
        <stp>2</stp>
        <stp>300177.SZ</stp>
        <stp>12/31/2016</stp>
        <tr r="Q1467" s="1"/>
      </tp>
      <tp>
        <v>0</v>
        <stp/>
        <stp>EM_S_PROFITNOTICE_ABSTRACT</stp>
        <stp>2</stp>
        <stp>300187.SZ</stp>
        <stp>12/31/2016</stp>
        <tr r="Q1476" s="1"/>
      </tp>
      <tp>
        <v>0</v>
        <stp/>
        <stp>EM_S_PROFITNOTICE_ABSTRACT</stp>
        <stp>2</stp>
        <stp>300197.SZ</stp>
        <stp>12/31/2016</stp>
        <tr r="Q1486" s="1"/>
      </tp>
      <tp t="s">
        <v>预计2016年1-12月归属于上市公司股东的净利润亏损</v>
        <stp/>
        <stp>EM_S_PROFITNOTICE_ABSTRACT</stp>
        <stp>2</stp>
        <stp>600877.SH</stp>
        <stp>12/31/2016</stp>
        <tr r="Q2607" s="1"/>
      </tp>
      <tp>
        <v>0</v>
        <stp/>
        <stp>EM_S_PROFITNOTICE_ABSTRACT</stp>
        <stp>2</stp>
        <stp>600867.SH</stp>
        <stp>12/31/2016</stp>
        <tr r="Q2597" s="1"/>
      </tp>
      <tp>
        <v>0</v>
        <stp/>
        <stp>EM_S_PROFITNOTICE_ABSTRACT</stp>
        <stp>2</stp>
        <stp>600857.SH</stp>
        <stp>12/31/2016</stp>
        <tr r="Q2587" s="1"/>
      </tp>
      <tp>
        <v>0</v>
        <stp/>
        <stp>EM_S_PROFITNOTICE_ABSTRACT</stp>
        <stp>2</stp>
        <stp>600847.SH</stp>
        <stp>12/31/2016</stp>
        <tr r="Q2579" s="1"/>
      </tp>
      <tp>
        <v>0</v>
        <stp/>
        <stp>EM_S_PROFITNOTICE_ABSTRACT</stp>
        <stp>2</stp>
        <stp>600837.SH</stp>
        <stp>12/31/2016</stp>
        <tr r="Q2571" s="1"/>
      </tp>
      <tp>
        <v>0</v>
        <stp/>
        <stp>EM_S_PROFITNOTICE_ABSTRACT</stp>
        <stp>2</stp>
        <stp>600827.SH</stp>
        <stp>12/31/2016</stp>
        <tr r="Q2562" s="1"/>
      </tp>
      <tp t="s">
        <v>预计2016年1-12月归属于上市公司股东的净利润将会实现盈利</v>
        <stp/>
        <stp>EM_S_PROFITNOTICE_ABSTRACT</stp>
        <stp>2</stp>
        <stp>600817.SH</stp>
        <stp>12/31/2016</stp>
        <tr r="Q2552" s="1"/>
      </tp>
      <tp>
        <v>0</v>
        <stp/>
        <stp>EM_S_PROFITNOTICE_ABSTRACT</stp>
        <stp>2</stp>
        <stp>600807.SH</stp>
        <stp>12/31/2016</stp>
        <tr r="Q2543" s="1"/>
      </tp>
      <tp>
        <v>0</v>
        <stp/>
        <stp>EM_S_PROFITNOTICE_ABSTRACT</stp>
        <stp>2</stp>
        <stp>600897.SH</stp>
        <stp>12/31/2016</stp>
        <tr r="Q2626" s="1"/>
      </tp>
      <tp>
        <v>0</v>
        <stp/>
        <stp>EM_S_PROFITNOTICE_ABSTRACT</stp>
        <stp>2</stp>
        <stp>600887.SH</stp>
        <stp>12/31/2016</stp>
        <tr r="Q2616" s="1"/>
      </tp>
      <tp>
        <v>0</v>
        <stp/>
        <stp>EM_S_PROFITNOTICE_ABSTRACT</stp>
        <stp>2</stp>
        <stp>000837.SZ</stp>
        <stp>12/31/2016</stp>
        <tr r="Q353" s="1"/>
      </tp>
      <tp>
        <v>0</v>
        <stp/>
        <stp>EM_S_PROFITNOTICE_ABSTRACT</stp>
        <stp>2</stp>
        <stp>000807.SZ</stp>
        <stp>12/31/2016</stp>
        <tr r="Q330" s="1"/>
      </tp>
      <tp t="s">
        <v>预计2016年1-12月归属于上市公司股东的净利润盈利:6,000万元,与上年同期相比增长111.43%</v>
        <stp/>
        <stp>EM_S_PROFITNOTICE_ABSTRACT</stp>
        <stp>2</stp>
        <stp>000877.SZ</stp>
        <stp>12/31/2016</stp>
        <tr r="Q371" s="1"/>
      </tp>
      <tp>
        <v>0</v>
        <stp/>
        <stp>EM_S_PROFITNOTICE_ABSTRACT</stp>
        <stp>2</stp>
        <stp>000897.SZ</stp>
        <stp>12/31/2016</stp>
        <tr r="Q386" s="1"/>
      </tp>
      <tp>
        <v>0</v>
        <stp/>
        <stp>EM_S_PROFITNOTICE_ABSTRACT</stp>
        <stp>2</stp>
        <stp>000887.SZ</stp>
        <stp>12/31/2016</stp>
        <tr r="Q379" s="1"/>
      </tp>
      <tp t="s">
        <v>预计2016年1-12月归属于上市公司股东的净利润相比2015年度将上升0%-15%</v>
        <stp/>
        <stp>EM_S_PROFITNOTICE_ABSTRACT</stp>
        <stp>2</stp>
        <stp>600977.SH</stp>
        <stp>12/31/2016</stp>
        <tr r="Q2650" s="1"/>
      </tp>
      <tp>
        <v>0</v>
        <stp/>
        <stp>EM_S_PROFITNOTICE_ABSTRACT</stp>
        <stp>2</stp>
        <stp>600967.SH</stp>
        <stp>12/31/2016</stp>
        <tr r="Q2643" s="1"/>
      </tp>
      <tp>
        <v>0</v>
        <stp/>
        <stp>EM_S_PROFITNOTICE_ABSTRACT</stp>
        <stp>2</stp>
        <stp>600917.SH</stp>
        <stp>12/31/2016</stp>
        <tr r="Q2631" s="1"/>
      </tp>
      <tp t="s">
        <v>预计2016年1-12月归属于上市公司股东的净利润为盈利</v>
        <stp/>
        <stp>EM_S_PROFITNOTICE_ABSTRACT</stp>
        <stp>2</stp>
        <stp>600997.SH</stp>
        <stp>12/31/2016</stp>
        <tr r="Q2667" s="1"/>
      </tp>
      <tp>
        <v>0</v>
        <stp/>
        <stp>EM_S_PROFITNOTICE_ABSTRACT</stp>
        <stp>2</stp>
        <stp>600987.SH</stp>
        <stp>12/31/2016</stp>
        <tr r="Q2660" s="1"/>
      </tp>
      <tp>
        <v>0</v>
        <stp/>
        <stp>EM_S_PROFITNOTICE_ABSTRACT</stp>
        <stp>2</stp>
        <stp>000937.SZ</stp>
        <stp>12/31/2016</stp>
        <tr r="Q421" s="1"/>
      </tp>
      <tp>
        <v>0</v>
        <stp/>
        <stp>EM_S_PROFITNOTICE_ABSTRACT</stp>
        <stp>2</stp>
        <stp>000927.SZ</stp>
        <stp>12/31/2016</stp>
        <tr r="Q412" s="1"/>
      </tp>
      <tp>
        <v>0</v>
        <stp/>
        <stp>EM_S_PROFITNOTICE_ABSTRACT</stp>
        <stp>2</stp>
        <stp>000917.SZ</stp>
        <stp>12/31/2016</stp>
        <tr r="Q403" s="1"/>
      </tp>
      <tp t="s">
        <v>预计2016年1-12月归属于上市公司股东的净利润盈利:26,952.08万元-33,690.10万元,比上年同期下降:25%-40%</v>
        <stp/>
        <stp>EM_S_PROFITNOTICE_ABSTRACT</stp>
        <stp>2</stp>
        <stp>000977.SZ</stp>
        <stp>12/31/2016</stp>
        <tr r="Q449" s="1"/>
      </tp>
      <tp>
        <v>0</v>
        <stp/>
        <stp>EM_S_PROFITNOTICE_ABSTRACT</stp>
        <stp>2</stp>
        <stp>000967.SZ</stp>
        <stp>12/31/2016</stp>
        <tr r="Q440" s="1"/>
      </tp>
      <tp>
        <v>0</v>
        <stp/>
        <stp>EM_S_PROFITNOTICE_ABSTRACT</stp>
        <stp>2</stp>
        <stp>000957.SZ</stp>
        <stp>12/31/2016</stp>
        <tr r="Q431" s="1"/>
      </tp>
      <tp>
        <v>0</v>
        <stp/>
        <stp>EM_S_PROFITNOTICE_ABSTRACT</stp>
        <stp>2</stp>
        <stp>000997.SZ</stp>
        <stp>12/31/2016</stp>
        <tr r="Q464" s="1"/>
      </tp>
      <tp>
        <v>0</v>
        <stp/>
        <stp>EM_S_PROFITNOTICE_ABSTRACT</stp>
        <stp>2</stp>
        <stp>000987.SZ</stp>
        <stp>12/31/2016</stp>
        <tr r="Q457" s="1"/>
      </tp>
      <tp t="s">
        <v>预计2016年1-12月归属于上市公司股东的净利润与2015 年相比基本持平基本持平,同比变动幅度较小。</v>
        <stp/>
        <stp>EM_S_PROFITNOTICE_ABSTRACT</stp>
        <stp>2</stp>
        <stp>603667.SH</stp>
        <stp>12/31/2016</stp>
        <tr r="Q2960" s="1"/>
      </tp>
      <tp>
        <v>0</v>
        <stp/>
        <stp>EM_S_PROFITNOTICE_ABSTRACT</stp>
        <stp>2</stp>
        <stp>603777.SH</stp>
        <stp>12/31/2016</stp>
        <tr r="Q2979" s="1"/>
      </tp>
      <tp>
        <v>0</v>
        <stp/>
        <stp>EM_S_PROFITNOTICE_ABSTRACT</stp>
        <stp>2</stp>
        <stp>603737.SH</stp>
        <stp>12/31/2016</stp>
        <tr r="Q2976" s="1"/>
      </tp>
      <tp t="s">
        <v>预计2016年1-12月归属于上市公司股东的净利润:23,000万元-26,000万元,较上期同比增长:4.92%-18.61%</v>
        <stp/>
        <stp>EM_S_PROFITNOTICE_ABSTRACT</stp>
        <stp>2</stp>
        <stp>603727.SH</stp>
        <stp>12/31/2016</stp>
        <tr r="Q2974" s="1"/>
      </tp>
      <tp t="s">
        <v>预计2016年1-12月归属于上市公司股东的净利润6,000万元-6,300万元,比上年同期增长5.67%-10.96%</v>
        <stp/>
        <stp>EM_S_PROFITNOTICE_ABSTRACT</stp>
        <stp>2</stp>
        <stp>603577.SH</stp>
        <stp>12/31/2016</stp>
        <tr r="Q2941" s="1"/>
      </tp>
      <tp>
        <v>0</v>
        <stp/>
        <stp>EM_S_PROFITNOTICE_ABSTRACT</stp>
        <stp>2</stp>
        <stp>603567.SH</stp>
        <stp>12/31/2016</stp>
        <tr r="Q2938" s="1"/>
      </tp>
      <tp t="s">
        <v>预计2016年1-12月归属于上市公司股东的净利润为-1,420.93万元至473.6万元,同比上年变动-115%至-95%</v>
        <stp/>
        <stp>EM_S_PROFITNOTICE_ABSTRACT</stp>
        <stp>2</stp>
        <stp>603227.SH</stp>
        <stp>12/31/2016</stp>
        <tr r="Q2892" s="1"/>
      </tp>
      <tp>
        <v>0</v>
        <stp/>
        <stp>EM_S_PROFITNOTICE_ABSTRACT</stp>
        <stp>2</stp>
        <stp>603377.SH</stp>
        <stp>12/31/2016</stp>
        <tr r="Q2919" s="1"/>
      </tp>
      <tp>
        <v>0</v>
        <stp/>
        <stp>EM_S_PROFITNOTICE_ABSTRACT</stp>
        <stp>2</stp>
        <stp>603077.SH</stp>
        <stp>12/31/2016</stp>
        <tr r="Q2860" s="1"/>
      </tp>
      <tp>
        <v>0</v>
        <stp/>
        <stp>EM_S_PROFITNOTICE_ABSTRACT</stp>
        <stp>2</stp>
        <stp>603067.SH</stp>
        <stp>12/31/2016</stp>
        <tr r="Q2858" s="1"/>
      </tp>
      <tp>
        <v>0</v>
        <stp/>
        <stp>EM_S_PROFITNOTICE_ABSTRACT</stp>
        <stp>2</stp>
        <stp>603027.SH</stp>
        <stp>12/31/2016</stp>
        <tr r="Q2848" s="1"/>
      </tp>
      <tp>
        <v>0</v>
        <stp/>
        <stp>EM_S_PROFITNOTICE_ABSTRACT</stp>
        <stp>2</stp>
        <stp>603017.SH</stp>
        <stp>12/31/2016</stp>
        <tr r="Q2839" s="1"/>
      </tp>
      <tp>
        <v>0</v>
        <stp/>
        <stp>EM_S_PROFITNOTICE_ABSTRACT</stp>
        <stp>2</stp>
        <stp>603007.SH</stp>
        <stp>12/31/2016</stp>
        <tr r="Q2831" s="1"/>
      </tp>
      <tp>
        <v>0</v>
        <stp/>
        <stp>EM_S_PROFITNOTICE_ABSTRACT</stp>
        <stp>2</stp>
        <stp>603167.SH</stp>
        <stp>12/31/2016</stp>
        <tr r="Q2881" s="1"/>
      </tp>
      <tp>
        <v>0</v>
        <stp/>
        <stp>EM_S_PROFITNOTICE_ABSTRACT</stp>
        <stp>2</stp>
        <stp>603117.SH</stp>
        <stp>12/31/2016</stp>
        <tr r="Q2871" s="1"/>
      </tp>
      <tp t="s">
        <v>预计2016年1-12月归属于上市公司股东的净利润比上年同期不会下滑。</v>
        <stp/>
        <stp>EM_S_PROFITNOTICE_ABSTRACT</stp>
        <stp>2</stp>
        <stp>603887.SH</stp>
        <stp>12/31/2016</stp>
        <tr r="Q3007" s="1"/>
      </tp>
      <tp t="s">
        <v>预计2016年1-12月归属于上市公司股东的净利润与2015年度相比不会发生重大变化</v>
        <stp/>
        <stp>EM_S_PROFITNOTICE_ABSTRACT</stp>
        <stp>2</stp>
        <stp>603977.SH</stp>
        <stp>12/31/2016</stp>
        <tr r="Q3025" s="1"/>
      </tp>
      <tp>
        <v>0</v>
        <stp/>
        <stp>EM_S_PROFITNOTICE_ABSTRACT</stp>
        <stp>2</stp>
        <stp>603997.SH</stp>
        <stp>12/31/2016</stp>
        <tr r="Q3034" s="1"/>
      </tp>
      <tp t="s">
        <v>预计2016年1-12月归属于上市公司股东的净利润:10045万元-10290万元,较上期同比增长:6.24%-8.8%</v>
        <stp/>
        <stp>EM_S_PROFITNOTICE_ABSTRACT</stp>
        <stp>2</stp>
        <stp>603987.SH</stp>
        <stp>12/31/2016</stp>
        <tr r="Q3028" s="1"/>
      </tp>
      <tp t="s">
        <v>预计2016年1-12月归属于上市公司股东的净利润11,250万元-12,000万元,与上年同期增长617.99%-665.86%</v>
        <stp/>
        <stp>EM_S_PROFITNOTICE_ABSTRACT</stp>
        <stp>2</stp>
        <stp>002637.SZ</stp>
        <stp>12/31/2016</stp>
        <tr r="Q1104" s="1"/>
      </tp>
      <tp t="s">
        <v>预计2016年1-12月归属于上市公司股东的净利润盈利:4,064.08万元-5,498.46万元,较上年同期变动:-15%至15%</v>
        <stp/>
        <stp>EM_S_PROFITNOTICE_ABSTRACT</stp>
        <stp>2</stp>
        <stp>002627.SZ</stp>
        <stp>12/31/2016</stp>
        <tr r="Q1094" s="1"/>
      </tp>
      <tp t="s">
        <v>预计2016年1-12月归属于上市公司股东的净利润:8,320.39万元-10,000万元,比上年同期变动:0%至20.19%</v>
        <stp/>
        <stp>EM_S_PROFITNOTICE_ABSTRACT</stp>
        <stp>2</stp>
        <stp>002617.SZ</stp>
        <stp>12/31/2016</stp>
        <tr r="Q1084" s="1"/>
      </tp>
      <tp t="s">
        <v>预计2016年1-12月归属于上市公司股东的净利润:6,800万元-7,500万元,比上年同期增长:450.43%-496.79%</v>
        <stp/>
        <stp>EM_S_PROFITNOTICE_ABSTRACT</stp>
        <stp>2</stp>
        <stp>002607.SZ</stp>
        <stp>12/31/2016</stp>
        <tr r="Q1074" s="1"/>
      </tp>
      <tp t="s">
        <v>预计2016年1-12月归属于上市公司股东的净利润:18,676.94万元-21,789.77万元,比上年同期增长:20.00%-40.00%</v>
        <stp/>
        <stp>EM_S_PROFITNOTICE_ABSTRACT</stp>
        <stp>2</stp>
        <stp>002677.SZ</stp>
        <stp>12/31/2016</stp>
        <tr r="Q1144" s="1"/>
      </tp>
      <tp t="s">
        <v>预计2016年1-12月归属于上市公司股东的净利润亏损1432.62万元-1744.06万元</v>
        <stp/>
        <stp>EM_S_PROFITNOTICE_ABSTRACT</stp>
        <stp>2</stp>
        <stp>002667.SZ</stp>
        <stp>12/31/2016</stp>
        <tr r="Q1134" s="1"/>
      </tp>
      <tp t="s">
        <v>预计2016年1-12月归属于上市公司股东的净利润16,033.44万元-20,843.47万元,与上年同期增长0%-30%</v>
        <stp/>
        <stp>EM_S_PROFITNOTICE_ABSTRACT</stp>
        <stp>2</stp>
        <stp>002657.SZ</stp>
        <stp>12/31/2016</stp>
        <tr r="Q1124" s="1"/>
      </tp>
      <tp t="s">
        <v>预计2016年1-12月归属于上市公司股东的净利润1,000万元-2,000万元,比上年同期增长15.44%-130.89%</v>
        <stp/>
        <stp>EM_S_PROFITNOTICE_ABSTRACT</stp>
        <stp>2</stp>
        <stp>002647.SZ</stp>
        <stp>12/31/2016</stp>
        <tr r="Q1114" s="1"/>
      </tp>
      <tp t="s">
        <v>预计2016年1-12月归属于上市公司股东的净利润盈利:15,592.02万元-18,459.52万元,比上年同期变动-13%至3%</v>
        <stp/>
        <stp>EM_S_PROFITNOTICE_ABSTRACT</stp>
        <stp>2</stp>
        <stp>002697.SZ</stp>
        <stp>12/31/2016</stp>
        <tr r="Q1164" s="1"/>
      </tp>
      <tp t="s">
        <v>预计2016年1-12月归属于上市公司股东的净利润6,125.03万元-7,962.54万元,较上年同期增长0%-30%</v>
        <stp/>
        <stp>EM_S_PROFITNOTICE_ABSTRACT</stp>
        <stp>2</stp>
        <stp>002687.SZ</stp>
        <stp>12/31/2016</stp>
        <tr r="Q1154" s="1"/>
      </tp>
      <tp t="s">
        <v>预计2016年1-12月归属于上市公司股东的净利润:18,396万元-33,726万元,比上年同期变动:-40.00%至10.00%</v>
        <stp/>
        <stp>EM_S_PROFITNOTICE_ABSTRACT</stp>
        <stp>2</stp>
        <stp>002737.SZ</stp>
        <stp>12/31/2016</stp>
        <tr r="Q1201" s="1"/>
      </tp>
      <tp t="s">
        <v>预计2016年1-12月归属于上市公司股东的净利润:34,643.86万元-45,037.02万元,比上年同期增长:0.00%-30.00%</v>
        <stp/>
        <stp>EM_S_PROFITNOTICE_ABSTRACT</stp>
        <stp>2</stp>
        <stp>002727.SZ</stp>
        <stp>12/31/2016</stp>
        <tr r="Q1191" s="1"/>
      </tp>
      <tp t="s">
        <v>预计2016年1-12月归属于上市公司股东的净利润盈利:21,833.64万元-25,192.67万元,较上年同期增长30%-50%</v>
        <stp/>
        <stp>EM_S_PROFITNOTICE_ABSTRACT</stp>
        <stp>2</stp>
        <stp>002717.SZ</stp>
        <stp>12/31/2016</stp>
        <tr r="Q1182" s="1"/>
      </tp>
      <tp t="s">
        <v>预计2016年1-12月归属于上市公司股东的净利润:18,670.47万元-24,271.61万元,比上年同期增长:0.00%-30.00%</v>
        <stp/>
        <stp>EM_S_PROFITNOTICE_ABSTRACT</stp>
        <stp>2</stp>
        <stp>002707.SZ</stp>
        <stp>12/31/2016</stp>
        <tr r="Q1173" s="1"/>
      </tp>
      <tp t="s">
        <v>预计2016年1-12月归属于上市公司股东的净利润4,863.93万元-7,438.95万元,与上年同期变动-15%至30%</v>
        <stp/>
        <stp>EM_S_PROFITNOTICE_ABSTRACT</stp>
        <stp>2</stp>
        <stp>002777.SZ</stp>
        <stp>12/31/2016</stp>
        <tr r="Q1237" s="1"/>
      </tp>
      <tp t="s">
        <v>预计2016年1-12月归属于上市公司股东的净利润3,684.76万元-5,263.94万元,比上年同期下降0%-30%</v>
        <stp/>
        <stp>EM_S_PROFITNOTICE_ABSTRACT</stp>
        <stp>2</stp>
        <stp>002767.SZ</stp>
        <stp>12/31/2016</stp>
        <tr r="Q1228" s="1"/>
      </tp>
      <tp t="s">
        <v>预计2016年1-12月归属于上市公司股东的净利润盈利:5014.09万元-6267.61万元,比上年同期增长0%-25.00%</v>
        <stp/>
        <stp>EM_S_PROFITNOTICE_ABSTRACT</stp>
        <stp>2</stp>
        <stp>002757.SZ</stp>
        <stp>12/31/2016</stp>
        <tr r="Q1219" s="1"/>
      </tp>
      <tp t="s">
        <v>预计2016年1-12月归属于上市公司股东的净利润5,120万元-7,680万元,与上年同期增长0%-50%</v>
        <stp/>
        <stp>EM_S_PROFITNOTICE_ABSTRACT</stp>
        <stp>2</stp>
        <stp>002747.SZ</stp>
        <stp>12/31/2016</stp>
        <tr r="Q1210" s="1"/>
      </tp>
      <tp t="s">
        <v>预计2016年1-12月归属于上市公司股东的净利润比较2015年度下降50%以上</v>
        <stp/>
        <stp>EM_S_PROFITNOTICE_ABSTRACT</stp>
        <stp>2</stp>
        <stp>002797.SZ</stp>
        <stp>12/31/2016</stp>
        <tr r="Q1255" s="1"/>
      </tp>
      <tp t="s">
        <v>预计2016年1-12月归属于上市公司股东的净利润10,096.51万元-14,303.39万元,与上年同期增长20%-70%</v>
        <stp/>
        <stp>EM_S_PROFITNOTICE_ABSTRACT</stp>
        <stp>2</stp>
        <stp>002787.SZ</stp>
        <stp>12/31/2016</stp>
        <tr r="Q1246" s="1"/>
      </tp>
      <tp t="s">
        <v>预计2016年1-12月归属于上市公司股东的净利润盈利:69,804.90万元-79,777.03万元,比上年同期增长5.00%-20.00%</v>
        <stp/>
        <stp>EM_S_PROFITNOTICE_ABSTRACT</stp>
        <stp>2</stp>
        <stp>002437.SZ</stp>
        <stp>12/31/2016</stp>
        <tr r="Q905" s="1"/>
      </tp>
      <tp t="s">
        <v>预计2016年1-12月归属于上市公司股东的净利润盈利:16,500万元-18,500万元,比上年同期增长64.93%-84.92%</v>
        <stp/>
        <stp>EM_S_PROFITNOTICE_ABSTRACT</stp>
        <stp>2</stp>
        <stp>002427.SZ</stp>
        <stp>12/31/2016</stp>
        <tr r="Q895" s="1"/>
      </tp>
      <tp t="s">
        <v>预计2016年1-12月归属于上市公司股东的净利润亏损:10,000万元-13,000万元</v>
        <stp/>
        <stp>EM_S_PROFITNOTICE_ABSTRACT</stp>
        <stp>2</stp>
        <stp>002417.SZ</stp>
        <stp>12/31/2016</stp>
        <tr r="Q885" s="1"/>
      </tp>
      <tp t="s">
        <v>预计2016年1-12月归属于上市公司股东的净利润:50,948.95万元-52,908.53万元,比上年同期增长:1200.00%-1250.00%</v>
        <stp/>
        <stp>EM_S_PROFITNOTICE_ABSTRACT</stp>
        <stp>2</stp>
        <stp>002407.SZ</stp>
        <stp>12/31/2016</stp>
        <tr r="Q875" s="1"/>
      </tp>
      <tp t="s">
        <v>预计2016年1-12月归属于上市公司股东的净利润:90,000万元-100,000万元,比上年同期增长:308.31%-353.67%</v>
        <stp/>
        <stp>EM_S_PROFITNOTICE_ABSTRACT</stp>
        <stp>2</stp>
        <stp>002477.SZ</stp>
        <stp>12/31/2016</stp>
        <tr r="Q945" s="1"/>
      </tp>
      <tp t="s">
        <v>预计2016年1-12月归属于上市公司股东的净利润亏损37413万元-40359万元</v>
        <stp/>
        <stp>EM_S_PROFITNOTICE_ABSTRACT</stp>
        <stp>2</stp>
        <stp>002467.SZ</stp>
        <stp>12/31/2016</stp>
        <tr r="Q935" s="1"/>
      </tp>
      <tp t="s">
        <v>预计2016年1-12月归属于上市公司股东的净利润:3,398.63万元-5,826.22万元,比上年同期变动-30%至20%</v>
        <stp/>
        <stp>EM_S_PROFITNOTICE_ABSTRACT</stp>
        <stp>2</stp>
        <stp>002457.SZ</stp>
        <stp>12/31/2016</stp>
        <tr r="Q925" s="1"/>
      </tp>
      <tp t="s">
        <v>预计2016年1-12月归属于上市公司股东的净利润:24,862.58万元-37,293.87万元,比上年同期变动:0.00%-50.00%</v>
        <stp/>
        <stp>EM_S_PROFITNOTICE_ABSTRACT</stp>
        <stp>2</stp>
        <stp>002447.SZ</stp>
        <stp>12/31/2016</stp>
        <tr r="Q915" s="1"/>
      </tp>
      <tp t="s">
        <v>预计2016年1-12月归属于上市公司股东的净利润13,038.5万元至16,594.45万元,同比上年增长:10%-40%</v>
        <stp/>
        <stp>EM_S_PROFITNOTICE_ABSTRACT</stp>
        <stp>2</stp>
        <stp>002497.SZ</stp>
        <stp>12/31/2016</stp>
        <tr r="Q965" s="1"/>
      </tp>
      <tp t="s">
        <v>预计2016年1-12月归属于上市公司股东的净利润:6,486.86万元-9,266.94万元,比上年同期下降0%-30%</v>
        <stp/>
        <stp>EM_S_PROFITNOTICE_ABSTRACT</stp>
        <stp>2</stp>
        <stp>002487.SZ</stp>
        <stp>12/31/2016</stp>
        <tr r="Q955" s="1"/>
      </tp>
      <tp t="s">
        <v>预计2016年1-12月归属于上市公司股东的净利润19,026.20万元至24,734.06万元,同比上年变动160%-238%</v>
        <stp/>
        <stp>EM_S_PROFITNOTICE_ABSTRACT</stp>
        <stp>2</stp>
        <stp>002537.SZ</stp>
        <stp>12/31/2016</stp>
        <tr r="Q1004" s="1"/>
      </tp>
      <tp t="s">
        <v>预计2016年1-12月归属于上市公司股东的净利润:17,068万元–20,860万元,同比上年变动-10%至10%</v>
        <stp/>
        <stp>EM_S_PROFITNOTICE_ABSTRACT</stp>
        <stp>2</stp>
        <stp>002527.SZ</stp>
        <stp>12/31/2016</stp>
        <tr r="Q994" s="1"/>
      </tp>
      <tp t="s">
        <v>预计2016年1-12月归属于上市公司股东的净利润盈利:62,000万元-72,000万元,比上年同期变动:-5.31%至9.96%</v>
        <stp/>
        <stp>EM_S_PROFITNOTICE_ABSTRACT</stp>
        <stp>2</stp>
        <stp>002517.SZ</stp>
        <stp>12/31/2016</stp>
        <tr r="Q985" s="1"/>
      </tp>
      <tp t="s">
        <v>预计2016年1-12月归属于上市公司股东的净利润为18,884.35至23,605.44万元,相比去年增长20.00%至50.00%</v>
        <stp/>
        <stp>EM_S_PROFITNOTICE_ABSTRACT</stp>
        <stp>2</stp>
        <stp>002507.SZ</stp>
        <stp>12/31/2016</stp>
        <tr r="Q975" s="1"/>
      </tp>
      <tp t="s">
        <v>预计2016年1-12月归属于上市公司股东的净利润:1,800万元-2,500万元</v>
        <stp/>
        <stp>EM_S_PROFITNOTICE_ABSTRACT</stp>
        <stp>2</stp>
        <stp>002577.SZ</stp>
        <stp>12/31/2016</stp>
        <tr r="Q1044" s="1"/>
      </tp>
      <tp t="s">
        <v>预计2016年1-12月归属于上市公司股东的净利润18,813.56万元-20,449.53万元,与上年同期增长130%-150%</v>
        <stp/>
        <stp>EM_S_PROFITNOTICE_ABSTRACT</stp>
        <stp>2</stp>
        <stp>002567.SZ</stp>
        <stp>12/31/2016</stp>
        <tr r="Q1034" s="1"/>
      </tp>
      <tp t="s">
        <v>预计2016年1-12月归属于上市公司股东的净利润盈利:32,754.77万元-40,033.6万元,与上年同期相比变动幅度-10.00%至10.00%</v>
        <stp/>
        <stp>EM_S_PROFITNOTICE_ABSTRACT</stp>
        <stp>2</stp>
        <stp>002557.SZ</stp>
        <stp>12/31/2016</stp>
        <tr r="Q1024" s="1"/>
      </tp>
      <tp t="s">
        <v>预计2016年1-12月归属于上市公司股东的净利润:16,304.96万元-21,739.95万元,比上年同期变动-10%至20%</v>
        <stp/>
        <stp>EM_S_PROFITNOTICE_ABSTRACT</stp>
        <stp>2</stp>
        <stp>002547.SZ</stp>
        <stp>12/31/2016</stp>
        <tr r="Q1014" s="1"/>
      </tp>
      <tp t="s">
        <v>预计2016年1-12月归属于上市公司股东的净利润:42,889.96万元-47,178.96万元,比上年同期增长:100.00%-120.00%</v>
        <stp/>
        <stp>EM_S_PROFITNOTICE_ABSTRACT</stp>
        <stp>2</stp>
        <stp>002597.SZ</stp>
        <stp>12/31/2016</stp>
        <tr r="Q1064" s="1"/>
      </tp>
      <tp t="s">
        <v>预计2016年1-12月归属于上市公司股东的净利润盈利:7,000.00万元-8,000万元,比上年同期增长226.86%-273.55%</v>
        <stp/>
        <stp>EM_S_PROFITNOTICE_ABSTRACT</stp>
        <stp>2</stp>
        <stp>002587.SZ</stp>
        <stp>12/31/2016</stp>
        <tr r="Q1054" s="1"/>
      </tp>
      <tp t="s">
        <v>预计2016年1-12月归属于上市公司股东的净利润:18,072万元-23,493.6万元,比上年同期增长:0.00%-30.00%</v>
        <stp/>
        <stp>EM_S_PROFITNOTICE_ABSTRACT</stp>
        <stp>2</stp>
        <stp>002237.SZ</stp>
        <stp>12/31/2016</stp>
        <tr r="Q706" s="1"/>
      </tp>
      <tp t="s">
        <v>预计2016年1-12月归属于上市公司股东的净利润680万元-1,150万元,同比上年变动-28.87%至20.29%</v>
        <stp/>
        <stp>EM_S_PROFITNOTICE_ABSTRACT</stp>
        <stp>2</stp>
        <stp>002227.SZ</stp>
        <stp>12/31/2016</stp>
        <tr r="Q696" s="1"/>
      </tp>
      <tp t="s">
        <v>预计2016年1-12月归属于上市公司股东的净利润盈利:78,000万元-84,500万元,较上年同期增长257.62%-287.43%</v>
        <stp/>
        <stp>EM_S_PROFITNOTICE_ABSTRACT</stp>
        <stp>2</stp>
        <stp>002217.SZ</stp>
        <stp>12/31/2016</stp>
        <tr r="Q686" s="1"/>
      </tp>
      <tp t="s">
        <v>预计2016年1-12月归属于上市公司股东的净利润亏损:11,000万元-16,000万元</v>
        <stp/>
        <stp>EM_S_PROFITNOTICE_ABSTRACT</stp>
        <stp>2</stp>
        <stp>002207.SZ</stp>
        <stp>12/31/2016</stp>
        <tr r="Q676" s="1"/>
      </tp>
      <tp t="s">
        <v>预计2016年1-12月归属于上市公司股东的净利润盈利:29,467.39万元-32,569.23万元,比上年同期变动:-5%至5%</v>
        <stp/>
        <stp>EM_S_PROFITNOTICE_ABSTRACT</stp>
        <stp>2</stp>
        <stp>002277.SZ</stp>
        <stp>12/31/2016</stp>
        <tr r="Q745" s="1"/>
      </tp>
      <tp t="s">
        <v>预计2016年1-12月归属于上市公司股东的净利润:46,901.73万元-64,489.88万元,比上年同期变动:-20.00%至10.00%</v>
        <stp/>
        <stp>EM_S_PROFITNOTICE_ABSTRACT</stp>
        <stp>2</stp>
        <stp>002267.SZ</stp>
        <stp>12/31/2016</stp>
        <tr r="Q735" s="1"/>
      </tp>
      <tp t="s">
        <v>预计2016年1-12月归属于上市公司股东的净利润36,893.36万元-41,183.28万元,比上年同期增长330%-380%</v>
        <stp/>
        <stp>EM_S_PROFITNOTICE_ABSTRACT</stp>
        <stp>2</stp>
        <stp>002247.SZ</stp>
        <stp>12/31/2016</stp>
        <tr r="Q716" s="1"/>
      </tp>
      <tp t="s">
        <v>预计2016年1-12月归属于上市公司股东的净利润盈利: 500 万元- 1,500 万元</v>
        <stp/>
        <stp>EM_S_PROFITNOTICE_ABSTRACT</stp>
        <stp>2</stp>
        <stp>002297.SZ</stp>
        <stp>12/31/2016</stp>
        <tr r="Q765" s="1"/>
      </tp>
      <tp t="s">
        <v>预计2016年1-12月归属于上市公司股东的净利润:26,491.10万元-34,438.43万元,比上年同期增长:0.00%-30.00%</v>
        <stp/>
        <stp>EM_S_PROFITNOTICE_ABSTRACT</stp>
        <stp>2</stp>
        <stp>002287.SZ</stp>
        <stp>12/31/2016</stp>
        <tr r="Q755" s="1"/>
      </tp>
      <tp t="s">
        <v>预计2016年1-12月归属于上市公司股东的净利润盈利-3236.48万元至1128.36万元</v>
        <stp/>
        <stp>EM_S_PROFITNOTICE_ABSTRACT</stp>
        <stp>2</stp>
        <stp>002337.SZ</stp>
        <stp>12/31/2016</stp>
        <tr r="Q805" s="1"/>
      </tp>
      <tp t="s">
        <v>预计2016年1-12月归属于上市公司股东的净利润盈利:36,110.29万元-44,134.79万元,较上年同期变动-10%至10%</v>
        <stp/>
        <stp>EM_S_PROFITNOTICE_ABSTRACT</stp>
        <stp>2</stp>
        <stp>002327.SZ</stp>
        <stp>12/31/2016</stp>
        <tr r="Q795" s="1"/>
      </tp>
      <tp t="s">
        <v>预计2016年1-12月归属于上市公司股东的净利润:35,605.76万元–41,540.06万元,比上年同期增长:20.00%-40.00%。</v>
        <stp/>
        <stp>EM_S_PROFITNOTICE_ABSTRACT</stp>
        <stp>2</stp>
        <stp>002317.SZ</stp>
        <stp>12/31/2016</stp>
        <tr r="Q785" s="1"/>
      </tp>
      <tp t="s">
        <v>预计2016年1-12月归属于上市公司股东的净利润:3,028.31万元-4,710.7万元,比上年同期变动:-10.00%至40.00%</v>
        <stp/>
        <stp>EM_S_PROFITNOTICE_ABSTRACT</stp>
        <stp>2</stp>
        <stp>002307.SZ</stp>
        <stp>12/31/2016</stp>
        <tr r="Q775" s="1"/>
      </tp>
      <tp t="s">
        <v>预计2016年1-12月归属于上市公司股东的净利润:311.47万元-1,245.88万元,比上年同期下降:60.00%-90.00%</v>
        <stp/>
        <stp>EM_S_PROFITNOTICE_ABSTRACT</stp>
        <stp>2</stp>
        <stp>002377.SZ</stp>
        <stp>12/31/2016</stp>
        <tr r="Q845" s="1"/>
      </tp>
      <tp t="s">
        <v>预计2016年1-12月归属于上市公司股东的净利润:41,544.20万元-56,206.86万元,比上年同期变动-15%至15%</v>
        <stp/>
        <stp>EM_S_PROFITNOTICE_ABSTRACT</stp>
        <stp>2</stp>
        <stp>002367.SZ</stp>
        <stp>12/31/2016</stp>
        <tr r="Q835" s="1"/>
      </tp>
      <tp t="s">
        <v>预计2016年1-12月归属于上市公司股东的净利润盈利:8,984.54万元-17,969.08万元,比上年同期减少0%-50%</v>
        <stp/>
        <stp>EM_S_PROFITNOTICE_ABSTRACT</stp>
        <stp>2</stp>
        <stp>002357.SZ</stp>
        <stp>12/31/2016</stp>
        <tr r="Q825" s="1"/>
      </tp>
      <tp t="s">
        <v>预计2016年1-12月归属于上市公司股东的净利润:1,160.54万元-1,740.81万元,比上年同期增长:0.00%-50.00%</v>
        <stp/>
        <stp>EM_S_PROFITNOTICE_ABSTRACT</stp>
        <stp>2</stp>
        <stp>002347.SZ</stp>
        <stp>12/31/2016</stp>
        <tr r="Q815" s="1"/>
      </tp>
      <tp t="s">
        <v>预计2016年1-12月归属于上市公司股东的净利润:13,979.97万元-17,086.63万元,比上年同期变动:-10.00%至10.00%</v>
        <stp/>
        <stp>EM_S_PROFITNOTICE_ABSTRACT</stp>
        <stp>2</stp>
        <stp>002397.SZ</stp>
        <stp>12/31/2016</stp>
        <tr r="Q865" s="1"/>
      </tp>
      <tp t="s">
        <v>预计2016年1-12月归属于上市公司股东的净利润500万元-5,500万元</v>
        <stp/>
        <stp>EM_S_PROFITNOTICE_ABSTRACT</stp>
        <stp>2</stp>
        <stp>002387.SZ</stp>
        <stp>12/31/2016</stp>
        <tr r="Q855" s="1"/>
      </tp>
      <tp t="s">
        <v>预计2016年1-12月归属于上市公司股东的净利润盈利:3,248万元-7,308万元,比上年同期下降:10%-60%</v>
        <stp/>
        <stp>EM_S_PROFITNOTICE_ABSTRACT</stp>
        <stp>2</stp>
        <stp>002037.SZ</stp>
        <stp>12/31/2016</stp>
        <tr r="Q506" s="1"/>
      </tp>
      <tp t="s">
        <v>预计2016年1-12月归属于上市公司股东的净利润:440,000万元-450,000万元,比上年同期增长:29.8%-32.8%</v>
        <stp/>
        <stp>EM_S_PROFITNOTICE_ABSTRACT</stp>
        <stp>2</stp>
        <stp>002027.SZ</stp>
        <stp>12/31/2016</stp>
        <tr r="Q496" s="1"/>
      </tp>
      <tp t="s">
        <v>预计2016年1-12月归属于上市公司股东的净利润:4,823.83万元-8,039.71万元,同比上年变动:-25%至25%</v>
        <stp/>
        <stp>EM_S_PROFITNOTICE_ABSTRACT</stp>
        <stp>2</stp>
        <stp>002017.SZ</stp>
        <stp>12/31/2016</stp>
        <tr r="Q486" s="1"/>
      </tp>
      <tp t="s">
        <v>预计2016年1-12月归属于上市公司股东的净利润:73,639.87万元-79,531.06万元,比上年同期增长:25.00%-35.00%</v>
        <stp/>
        <stp>EM_S_PROFITNOTICE_ABSTRACT</stp>
        <stp>2</stp>
        <stp>002007.SZ</stp>
        <stp>12/31/2016</stp>
        <tr r="Q476" s="1"/>
      </tp>
      <tp t="s">
        <v>预计2016年1-12月归属于上市公司股东的净利润盈利:4,500万元-5,000万元</v>
        <stp/>
        <stp>EM_S_PROFITNOTICE_ABSTRACT</stp>
        <stp>2</stp>
        <stp>002077.SZ</stp>
        <stp>12/31/2016</stp>
        <tr r="Q546" s="1"/>
      </tp>
      <tp t="s">
        <v>预计2016年1-12月归属于上市公司股东的净利润22,800万元-23,800万元,与上年同期相比增长1,859.13%-1,945.06%</v>
        <stp/>
        <stp>EM_S_PROFITNOTICE_ABSTRACT</stp>
        <stp>2</stp>
        <stp>002067.SZ</stp>
        <stp>12/31/2016</stp>
        <tr r="Q536" s="1"/>
      </tp>
      <tp t="s">
        <v>预计2016年1-12月归属于上市公司股东的净利润盈利:1,640.81万元-2,461.22万元,比上年同期上升:0%-50%</v>
        <stp/>
        <stp>EM_S_PROFITNOTICE_ABSTRACT</stp>
        <stp>2</stp>
        <stp>002057.SZ</stp>
        <stp>12/31/2016</stp>
        <tr r="Q526" s="1"/>
      </tp>
      <tp t="s">
        <v>预计2016年1-12月归属于上市公司股东的净利润33,541.55万元-40,249.86万元,比上年同期增长0%-20%</v>
        <stp/>
        <stp>EM_S_PROFITNOTICE_ABSTRACT</stp>
        <stp>2</stp>
        <stp>002047.SZ</stp>
        <stp>12/31/2016</stp>
        <tr r="Q516" s="1"/>
      </tp>
      <tp t="s">
        <v>预计2016年1-12月归属于上市公司股东的净利润盈利:6500万元-8500万元</v>
        <stp/>
        <stp>EM_S_PROFITNOTICE_ABSTRACT</stp>
        <stp>2</stp>
        <stp>002097.SZ</stp>
        <stp>12/31/2016</stp>
        <tr r="Q566" s="1"/>
      </tp>
      <tp t="s">
        <v>预计2016年1-12月归属于上市公司股东的净利润:19,928.2万元-22,272.69万元,比上年同期增长:70.00%-90.00%</v>
        <stp/>
        <stp>EM_S_PROFITNOTICE_ABSTRACT</stp>
        <stp>2</stp>
        <stp>002087.SZ</stp>
        <stp>12/31/2016</stp>
        <tr r="Q556" s="1"/>
      </tp>
      <tp t="s">
        <v>预计2016年1-12月归属于上市公司股东的净利润盈利:14,550万元-15,450万元,比上年同期增长700.66%-750.19%</v>
        <stp/>
        <stp>EM_S_PROFITNOTICE_ABSTRACT</stp>
        <stp>2</stp>
        <stp>002137.SZ</stp>
        <stp>12/31/2016</stp>
        <tr r="Q606" s="1"/>
      </tp>
      <tp t="s">
        <v>预计2016年1-12月归属于上市公司股东的净利润23,000万元-31,500万元,与上年同期增长33.86%-83.33%</v>
        <stp/>
        <stp>EM_S_PROFITNOTICE_ABSTRACT</stp>
        <stp>2</stp>
        <stp>002127.SZ</stp>
        <stp>12/31/2016</stp>
        <tr r="Q596" s="1"/>
      </tp>
      <tp t="s">
        <v>预计2016年1-12月归属于上市公司股东的净利润盈利:21,622.3万元-25,946.76万元,比上年同期增长0%-20%</v>
        <stp/>
        <stp>EM_S_PROFITNOTICE_ABSTRACT</stp>
        <stp>2</stp>
        <stp>002117.SZ</stp>
        <stp>12/31/2016</stp>
        <tr r="Q586" s="1"/>
      </tp>
      <tp t="s">
        <v>预计2016年1-12月归属于上市公司股东的净利润盈利:3,568.29万元-7,136.57万元,比上年同期下降0.00%-50.00%</v>
        <stp/>
        <stp>EM_S_PROFITNOTICE_ABSTRACT</stp>
        <stp>2</stp>
        <stp>002107.SZ</stp>
        <stp>12/31/2016</stp>
        <tr r="Q576" s="1"/>
      </tp>
      <tp t="s">
        <v>预计2016年1-12月归属于上市公司股东的净利润0万元-3,472.34万元,比上年同期下降50%-100%</v>
        <stp/>
        <stp>EM_S_PROFITNOTICE_ABSTRACT</stp>
        <stp>2</stp>
        <stp>002177.SZ</stp>
        <stp>12/31/2016</stp>
        <tr r="Q646" s="1"/>
      </tp>
      <tp t="s">
        <v>预计2016年1-12月归属于上市公司股东的净利润:600万元至3000万元</v>
        <stp/>
        <stp>EM_S_PROFITNOTICE_ABSTRACT</stp>
        <stp>2</stp>
        <stp>002167.SZ</stp>
        <stp>12/31/2016</stp>
        <tr r="Q636" s="1"/>
      </tp>
      <tp t="s">
        <v>预计2016年1-12月归属于上市公司股东的净利润盈利102,000万元-110,000万元,同比上年增长227.52%-253.20%</v>
        <stp/>
        <stp>EM_S_PROFITNOTICE_ABSTRACT</stp>
        <stp>2</stp>
        <stp>002157.SZ</stp>
        <stp>12/31/2016</stp>
        <tr r="Q626" s="1"/>
      </tp>
      <tp t="s">
        <v>预计2016年1-12月归属于上市公司股东的净利润140,000万元-152,000万元,同比上年增长41,076.47%-44,605.88%</v>
        <stp/>
        <stp>EM_S_PROFITNOTICE_ABSTRACT</stp>
        <stp>2</stp>
        <stp>002147.SZ</stp>
        <stp>12/31/2016</stp>
        <tr r="Q616" s="1"/>
      </tp>
      <tp t="s">
        <v>预计2016年1-12月归属于上市公司股东的净利润:8,159.30万元-10,607.09万元,比上年同期变动:0.00%至30.00%</v>
        <stp/>
        <stp>EM_S_PROFITNOTICE_ABSTRACT</stp>
        <stp>2</stp>
        <stp>002197.SZ</stp>
        <stp>12/31/2016</stp>
        <tr r="Q666" s="1"/>
      </tp>
      <tp t="s">
        <v>预计2016年1-12月归属于上市公司股东的净利润盈利:15,038.24万元-22,557.36万元,与上年同期相比下降10.00%-40.00%</v>
        <stp/>
        <stp>EM_S_PROFITNOTICE_ABSTRACT</stp>
        <stp>2</stp>
        <stp>002187.SZ</stp>
        <stp>12/31/2016</stp>
        <tr r="Q656" s="1"/>
      </tp>
      <tp t="s">
        <v>预计2016年1-12月归属于上市公司股东的净利润盈利:7,090万元-8,103万元,比上年同期增长5%-20%</v>
        <stp/>
        <stp>EM_S_PROFITNOTICE_ABSTRACT</stp>
        <stp>2</stp>
        <stp>002837.SZ</stp>
        <stp>12/31/2016</stp>
        <tr r="Q1291" s="1"/>
      </tp>
      <tp t="s">
        <v>预计2016年1-12月归属于上市公司股东的净利润10,500万元-11,000万元,比上年同期增长60%-65%</v>
        <stp/>
        <stp>EM_S_PROFITNOTICE_ABSTRACT</stp>
        <stp>2</stp>
        <stp>002827.SZ</stp>
        <stp>12/31/2016</stp>
        <tr r="Q1282" s="1"/>
      </tp>
      <tp t="s">
        <v>预计2016年1-12归属于上市公司股东的净利润较上年度变动幅度约为-10%至10%</v>
        <stp/>
        <stp>EM_S_PROFITNOTICE_ABSTRACT</stp>
        <stp>2</stp>
        <stp>002817.SZ</stp>
        <stp>12/31/2016</stp>
        <tr r="Q1273" s="1"/>
      </tp>
      <tp t="s">
        <v>预计2016年1-12月归属于上市公司股东的净利润为74,934万元-81,450万元,较上年同期下降0-8%</v>
        <stp/>
        <stp>EM_S_PROFITNOTICE_ABSTRACT</stp>
        <stp>2</stp>
        <stp>002807.SZ</stp>
        <stp>12/31/2016</stp>
        <tr r="Q1264" s="1"/>
      </tp>
      <tp>
        <v>0</v>
        <stp/>
        <stp>EM_S_PERFORMANCEEXPRESS_QNETPROFIT</stp>
        <stp>2</stp>
        <stp>601567.SH</stp>
        <stp>12/31/2016</stp>
        <tr r="N2753" s="1"/>
      </tp>
      <tp>
        <v>0</v>
        <stp/>
        <stp>EM_S_PERFORMANCEEXPRESS_QNETPROFIT</stp>
        <stp>2</stp>
        <stp>601777.SH</stp>
        <stp>12/31/2016</stp>
        <tr r="N2781" s="1"/>
      </tp>
      <tp>
        <v>0</v>
        <stp/>
        <stp>EM_S_PERFORMANCEEXPRESS_QNETPROFIT</stp>
        <stp>2</stp>
        <stp>601727.SH</stp>
        <stp>12/31/2016</stp>
        <tr r="N2779" s="1"/>
      </tp>
      <tp>
        <v>0</v>
        <stp/>
        <stp>EM_S_PERFORMANCEEXPRESS_QNETPROFIT</stp>
        <stp>2</stp>
        <stp>601717.SH</stp>
        <stp>12/31/2016</stp>
        <tr r="N2777" s="1"/>
      </tp>
      <tp>
        <v>0</v>
        <stp/>
        <stp>EM_S_PERFORMANCEEXPRESS_QNETPROFIT</stp>
        <stp>2</stp>
        <stp>601677.SH</stp>
        <stp>12/31/2016</stp>
        <tr r="N2771" s="1"/>
      </tp>
      <tp>
        <v>0</v>
        <stp/>
        <stp>EM_S_PERFORMANCEEXPRESS_QNETPROFIT</stp>
        <stp>2</stp>
        <stp>601607.SH</stp>
        <stp>12/31/2016</stp>
        <tr r="N2760" s="1"/>
      </tp>
      <tp>
        <v>0</v>
        <stp/>
        <stp>EM_S_PERFORMANCEEXPRESS_QNETPROFIT</stp>
        <stp>2</stp>
        <stp>601177.SH</stp>
        <stp>12/31/2016</stp>
        <tr r="N2714" s="1"/>
      </tp>
      <tp>
        <v>0</v>
        <stp/>
        <stp>EM_S_PERFORMANCEEXPRESS_QNETPROFIT</stp>
        <stp>2</stp>
        <stp>601137.SH</stp>
        <stp>12/31/2016</stp>
        <tr r="N2706" s="1"/>
      </tp>
      <tp>
        <v>0</v>
        <stp/>
        <stp>EM_S_PERFORMANCEEXPRESS_QNETPROFIT</stp>
        <stp>2</stp>
        <stp>601127.SH</stp>
        <stp>12/31/2016</stp>
        <tr r="N2704" s="1"/>
      </tp>
      <tp>
        <v>0</v>
        <stp/>
        <stp>EM_S_PERFORMANCEEXPRESS_QNETPROFIT</stp>
        <stp>2</stp>
        <stp>601117.SH</stp>
        <stp>12/31/2016</stp>
        <tr r="N2701" s="1"/>
      </tp>
      <tp>
        <v>0</v>
        <stp/>
        <stp>EM_S_PERFORMANCEEXPRESS_QNETPROFIT</stp>
        <stp>2</stp>
        <stp>601107.SH</stp>
        <stp>12/31/2016</stp>
        <tr r="N2697" s="1"/>
      </tp>
      <tp>
        <v>0</v>
        <stp/>
        <stp>EM_S_PERFORMANCEEXPRESS_QNETPROFIT</stp>
        <stp>2</stp>
        <stp>601007.SH</stp>
        <stp>12/31/2016</stp>
        <tr r="N2676" s="1"/>
      </tp>
      <tp>
        <v>0</v>
        <stp/>
        <stp>EM_S_PERFORMANCEEXPRESS_QNETPROFIT</stp>
        <stp>2</stp>
        <stp>601377.SH</stp>
        <stp>12/31/2016</stp>
        <tr r="N2742" s="1"/>
      </tp>
      <tp>
        <v>0</v>
        <stp/>
        <stp>EM_S_PERFORMANCEEXPRESS_QNETPROFIT</stp>
        <stp>2</stp>
        <stp>601997.SH</stp>
        <stp>12/31/2016</stp>
        <tr r="N2822" s="1"/>
      </tp>
      <tp>
        <v>0</v>
        <stp/>
        <stp>EM_S_PERFORMANCEEXPRESS_QNETPROFIT</stp>
        <stp>2</stp>
        <stp>601877.SH</stp>
        <stp>12/31/2016</stp>
        <tr r="N2794" s="1"/>
      </tp>
      <tp>
        <v>0</v>
        <stp/>
        <stp>EM_S_PERFORMANCEEXPRESS_QNETPROFIT</stp>
        <stp>2</stp>
        <stp>601857.SH</stp>
        <stp>12/31/2016</stp>
        <tr r="N2791" s="1"/>
      </tp>
      <tp>
        <v>0</v>
        <stp/>
        <stp>EM_S_PERFORMANCEEXPRESS_QNETPROFIT</stp>
        <stp>2</stp>
        <stp>600577.SH</stp>
        <stp>12/31/2016</stp>
        <tr r="N2333" s="1"/>
      </tp>
      <tp>
        <v>0</v>
        <stp/>
        <stp>EM_S_PERFORMANCEEXPRESS_QNETPROFIT</stp>
        <stp>2</stp>
        <stp>600567.SH</stp>
        <stp>12/31/2016</stp>
        <tr r="N2324" s="1"/>
      </tp>
      <tp>
        <v>0</v>
        <stp/>
        <stp>EM_S_PERFORMANCEEXPRESS_QNETPROFIT</stp>
        <stp>2</stp>
        <stp>600557.SH</stp>
        <stp>12/31/2016</stp>
        <tr r="N2315" s="1"/>
      </tp>
      <tp>
        <v>0</v>
        <stp/>
        <stp>EM_S_PERFORMANCEEXPRESS_QNETPROFIT</stp>
        <stp>2</stp>
        <stp>600547.SH</stp>
        <stp>12/31/2016</stp>
        <tr r="N2307" s="1"/>
      </tp>
      <tp>
        <v>0</v>
        <stp/>
        <stp>EM_S_PERFORMANCEEXPRESS_QNETPROFIT</stp>
        <stp>2</stp>
        <stp>600537.SH</stp>
        <stp>12/31/2016</stp>
        <tr r="N2300" s="1"/>
      </tp>
      <tp>
        <v>0</v>
        <stp/>
        <stp>EM_S_PERFORMANCEEXPRESS_QNETPROFIT</stp>
        <stp>2</stp>
        <stp>600527.SH</stp>
        <stp>12/31/2016</stp>
        <tr r="N2291" s="1"/>
      </tp>
      <tp>
        <v>0</v>
        <stp/>
        <stp>EM_S_PERFORMANCEEXPRESS_QNETPROFIT</stp>
        <stp>2</stp>
        <stp>600517.SH</stp>
        <stp>12/31/2016</stp>
        <tr r="N2282" s="1"/>
      </tp>
      <tp>
        <v>0</v>
        <stp/>
        <stp>EM_S_PERFORMANCEEXPRESS_QNETPROFIT</stp>
        <stp>2</stp>
        <stp>600507.SH</stp>
        <stp>12/31/2016</stp>
        <tr r="N2273" s="1"/>
      </tp>
      <tp>
        <v>0</v>
        <stp/>
        <stp>EM_S_PERFORMANCEEXPRESS_QNETPROFIT</stp>
        <stp>2</stp>
        <stp>600597.SH</stp>
        <stp>12/31/2016</stp>
        <tr r="N2352" s="1"/>
      </tp>
      <tp>
        <v>0</v>
        <stp/>
        <stp>EM_S_PERFORMANCEEXPRESS_QNETPROFIT</stp>
        <stp>2</stp>
        <stp>600587.SH</stp>
        <stp>12/31/2016</stp>
        <tr r="N2343" s="1"/>
      </tp>
      <tp>
        <v>0</v>
        <stp/>
        <stp>EM_S_PERFORMANCEEXPRESS_QNETPROFIT</stp>
        <stp>2</stp>
        <stp>000537.SZ</stp>
        <stp>12/31/2016</stp>
        <tr r="N135" s="1"/>
      </tp>
      <tp>
        <v>0</v>
        <stp/>
        <stp>EM_S_PERFORMANCEEXPRESS_QNETPROFIT</stp>
        <stp>2</stp>
        <stp>300507.SZ</stp>
        <stp>12/31/2016</stp>
        <tr r="N1793" s="1"/>
      </tp>
      <tp>
        <v>0</v>
        <stp/>
        <stp>EM_S_PERFORMANCEEXPRESS_QNETPROFIT</stp>
        <stp>2</stp>
        <stp>300517.SZ</stp>
        <stp>12/31/2016</stp>
        <tr r="N1802" s="1"/>
      </tp>
      <tp>
        <v>0</v>
        <stp/>
        <stp>EM_S_PERFORMANCEEXPRESS_QNETPROFIT</stp>
        <stp>2</stp>
        <stp>000517.SZ</stp>
        <stp>12/31/2016</stp>
        <tr r="N118" s="1"/>
      </tp>
      <tp>
        <v>0</v>
        <stp/>
        <stp>EM_S_PERFORMANCEEXPRESS_QNETPROFIT</stp>
        <stp>2</stp>
        <stp>300527.SZ</stp>
        <stp>12/31/2016</stp>
        <tr r="N1811" s="1"/>
      </tp>
      <tp>
        <v>0</v>
        <stp/>
        <stp>EM_S_PERFORMANCEEXPRESS_QNETPROFIT</stp>
        <stp>2</stp>
        <stp>000507.SZ</stp>
        <stp>12/31/2016</stp>
        <tr r="N111" s="1"/>
      </tp>
      <tp>
        <v>0</v>
        <stp/>
        <stp>EM_S_PERFORMANCEEXPRESS_QNETPROFIT</stp>
        <stp>2</stp>
        <stp>300537.SZ</stp>
        <stp>12/31/2016</stp>
        <tr r="N1821" s="1"/>
      </tp>
      <tp>
        <v>0</v>
        <stp/>
        <stp>EM_S_PERFORMANCEEXPRESS_QNETPROFIT</stp>
        <stp>2</stp>
        <stp>300547.SZ</stp>
        <stp>12/31/2016</stp>
        <tr r="N1830" s="1"/>
      </tp>
      <tp>
        <v>0</v>
        <stp/>
        <stp>EM_S_PERFORMANCEEXPRESS_QNETPROFIT</stp>
        <stp>2</stp>
        <stp>000567.SZ</stp>
        <stp>12/31/2016</stp>
        <tr r="N161" s="1"/>
      </tp>
      <tp>
        <v>0</v>
        <stp/>
        <stp>EM_S_PERFORMANCEEXPRESS_QNETPROFIT</stp>
        <stp>2</stp>
        <stp>300557.SZ</stp>
        <stp>12/31/2016</stp>
        <tr r="N1839" s="1"/>
      </tp>
      <tp>
        <v>0</v>
        <stp/>
        <stp>EM_S_PERFORMANCEEXPRESS_QNETPROFIT</stp>
        <stp>2</stp>
        <stp>000557.SZ</stp>
        <stp>12/31/2016</stp>
        <tr r="N152" s="1"/>
      </tp>
      <tp>
        <v>0</v>
        <stp/>
        <stp>EM_S_PERFORMANCEEXPRESS_QNETPROFIT</stp>
        <stp>2</stp>
        <stp>300567.SZ</stp>
        <stp>12/31/2016</stp>
        <tr r="N1848" s="1"/>
      </tp>
      <tp>
        <v>0</v>
        <stp/>
        <stp>EM_S_PERFORMANCEEXPRESS_QNETPROFIT</stp>
        <stp>2</stp>
        <stp>000547.SZ</stp>
        <stp>12/31/2016</stp>
        <tr r="N144" s="1"/>
      </tp>
      <tp>
        <v>0</v>
        <stp/>
        <stp>EM_S_PERFORMANCEEXPRESS_QNETPROFIT</stp>
        <stp>2</stp>
        <stp>300577.SZ</stp>
        <stp>12/31/2016</stp>
        <tr r="N1857" s="1"/>
      </tp>
      <tp>
        <v>0</v>
        <stp/>
        <stp>EM_S_PERFORMANCEEXPRESS_QNETPROFIT</stp>
        <stp>2</stp>
        <stp>000597.SZ</stp>
        <stp>12/31/2016</stp>
        <tr r="N181" s="1"/>
      </tp>
      <tp>
        <v>0</v>
        <stp/>
        <stp>EM_S_PERFORMANCEEXPRESS_QNETPROFIT</stp>
        <stp>2</stp>
        <stp>000587.SZ</stp>
        <stp>12/31/2016</stp>
        <tr r="N173" s="1"/>
      </tp>
      <tp>
        <v>0</v>
        <stp/>
        <stp>EM_S_PERFORMANCEEXPRESS_QNETPROFIT</stp>
        <stp>2</stp>
        <stp>600477.SH</stp>
        <stp>12/31/2016</stp>
        <tr r="N2247" s="1"/>
      </tp>
      <tp>
        <v>0</v>
        <stp/>
        <stp>EM_S_PERFORMANCEEXPRESS_QNETPROFIT</stp>
        <stp>2</stp>
        <stp>600467.SH</stp>
        <stp>12/31/2016</stp>
        <tr r="N2241" s="1"/>
      </tp>
      <tp>
        <v>0</v>
        <stp/>
        <stp>EM_S_PERFORMANCEEXPRESS_QNETPROFIT</stp>
        <stp>2</stp>
        <stp>600497.SH</stp>
        <stp>12/31/2016</stp>
        <tr r="N2264" s="1"/>
      </tp>
      <tp>
        <v>0</v>
        <stp/>
        <stp>EM_S_PERFORMANCEEXPRESS_QNETPROFIT</stp>
        <stp>2</stp>
        <stp>600487.SH</stp>
        <stp>12/31/2016</stp>
        <tr r="N2256" s="1"/>
      </tp>
      <tp>
        <v>0</v>
        <stp/>
        <stp>EM_S_PERFORMANCEEXPRESS_QNETPROFIT</stp>
        <stp>2</stp>
        <stp>300407.SZ</stp>
        <stp>12/31/2016</stp>
        <tr r="N1695" s="1"/>
      </tp>
      <tp>
        <v>0</v>
        <stp/>
        <stp>EM_S_PERFORMANCEEXPRESS_QNETPROFIT</stp>
        <stp>2</stp>
        <stp>300417.SZ</stp>
        <stp>12/31/2016</stp>
        <tr r="N1705" s="1"/>
      </tp>
      <tp>
        <v>0</v>
        <stp/>
        <stp>EM_S_PERFORMANCEEXPRESS_QNETPROFIT</stp>
        <stp>2</stp>
        <stp>000417.SZ</stp>
        <stp>12/31/2016</stp>
        <tr r="N91" s="1"/>
      </tp>
      <tp>
        <v>0</v>
        <stp/>
        <stp>EM_S_PERFORMANCEEXPRESS_QNETPROFIT</stp>
        <stp>2</stp>
        <stp>300427.SZ</stp>
        <stp>12/31/2016</stp>
        <tr r="N1715" s="1"/>
      </tp>
      <tp>
        <v>0</v>
        <stp/>
        <stp>EM_S_PERFORMANCEEXPRESS_QNETPROFIT</stp>
        <stp>2</stp>
        <stp>000407.SZ</stp>
        <stp>12/31/2016</stp>
        <tr r="N83" s="1"/>
      </tp>
      <tp>
        <v>0</v>
        <stp/>
        <stp>EM_S_PERFORMANCEEXPRESS_QNETPROFIT</stp>
        <stp>2</stp>
        <stp>300437.SZ</stp>
        <stp>12/31/2016</stp>
        <tr r="N1725" s="1"/>
      </tp>
      <tp>
        <v>0</v>
        <stp/>
        <stp>EM_S_PERFORMANCEEXPRESS_QNETPROFIT</stp>
        <stp>2</stp>
        <stp>300447.SZ</stp>
        <stp>12/31/2016</stp>
        <tr r="N1735" s="1"/>
      </tp>
      <tp>
        <v>0</v>
        <stp/>
        <stp>EM_S_PERFORMANCEEXPRESS_QNETPROFIT</stp>
        <stp>2</stp>
        <stp>300457.SZ</stp>
        <stp>12/31/2016</stp>
        <tr r="N1744" s="1"/>
      </tp>
      <tp>
        <v>0</v>
        <stp/>
        <stp>EM_S_PERFORMANCEEXPRESS_QNETPROFIT</stp>
        <stp>2</stp>
        <stp>300467.SZ</stp>
        <stp>12/31/2016</stp>
        <tr r="N1754" s="1"/>
      </tp>
      <tp>
        <v>0</v>
        <stp/>
        <stp>EM_S_PERFORMANCEEXPRESS_QNETPROFIT</stp>
        <stp>2</stp>
        <stp>300477.SZ</stp>
        <stp>12/31/2016</stp>
        <tr r="N1764" s="1"/>
      </tp>
      <tp>
        <v>0</v>
        <stp/>
        <stp>EM_S_PERFORMANCEEXPRESS_QNETPROFIT</stp>
        <stp>2</stp>
        <stp>300487.SZ</stp>
        <stp>12/31/2016</stp>
        <tr r="N1774" s="1"/>
      </tp>
      <tp>
        <v>0</v>
        <stp/>
        <stp>EM_S_PERFORMANCEEXPRESS_QNETPROFIT</stp>
        <stp>2</stp>
        <stp>300497.SZ</stp>
        <stp>12/31/2016</stp>
        <tr r="N1784" s="1"/>
      </tp>
      <tp>
        <v>0</v>
        <stp/>
        <stp>EM_S_PERFORMANCEEXPRESS_QNETPROFIT</stp>
        <stp>2</stp>
        <stp>600777.SH</stp>
        <stp>12/31/2016</stp>
        <tr r="N2516" s="1"/>
      </tp>
      <tp>
        <v>0</v>
        <stp/>
        <stp>EM_S_PERFORMANCEEXPRESS_QNETPROFIT</stp>
        <stp>2</stp>
        <stp>600767.SH</stp>
        <stp>12/31/2016</stp>
        <tr r="N2507" s="1"/>
      </tp>
      <tp>
        <v>0</v>
        <stp/>
        <stp>EM_S_PERFORMANCEEXPRESS_QNETPROFIT</stp>
        <stp>2</stp>
        <stp>600757.SH</stp>
        <stp>12/31/2016</stp>
        <tr r="N2498" s="1"/>
      </tp>
      <tp>
        <v>0</v>
        <stp/>
        <stp>EM_S_PERFORMANCEEXPRESS_QNETPROFIT</stp>
        <stp>2</stp>
        <stp>600747.SH</stp>
        <stp>12/31/2016</stp>
        <tr r="N2489" s="1"/>
      </tp>
      <tp>
        <v>0</v>
        <stp/>
        <stp>EM_S_PERFORMANCEEXPRESS_QNETPROFIT</stp>
        <stp>2</stp>
        <stp>600737.SH</stp>
        <stp>12/31/2016</stp>
        <tr r="N2479" s="1"/>
      </tp>
      <tp>
        <v>0</v>
        <stp/>
        <stp>EM_S_PERFORMANCEEXPRESS_QNETPROFIT</stp>
        <stp>2</stp>
        <stp>600727.SH</stp>
        <stp>12/31/2016</stp>
        <tr r="N2469" s="1"/>
      </tp>
      <tp>
        <v>0</v>
        <stp/>
        <stp>EM_S_PERFORMANCEEXPRESS_QNETPROFIT</stp>
        <stp>2</stp>
        <stp>600717.SH</stp>
        <stp>12/31/2016</stp>
        <tr r="N2459" s="1"/>
      </tp>
      <tp>
        <v>0</v>
        <stp/>
        <stp>EM_S_PERFORMANCEEXPRESS_QNETPROFIT</stp>
        <stp>2</stp>
        <stp>600707.SH</stp>
        <stp>12/31/2016</stp>
        <tr r="N2450" s="1"/>
      </tp>
      <tp>
        <v>0</v>
        <stp/>
        <stp>EM_S_PERFORMANCEEXPRESS_QNETPROFIT</stp>
        <stp>2</stp>
        <stp>600797.SH</stp>
        <stp>12/31/2016</stp>
        <tr r="N2534" s="1"/>
      </tp>
      <tp>
        <v>0</v>
        <stp/>
        <stp>EM_S_PERFORMANCEEXPRESS_QNETPROFIT</stp>
        <stp>2</stp>
        <stp>600787.SH</stp>
        <stp>12/31/2016</stp>
        <tr r="N2525" s="1"/>
      </tp>
      <tp>
        <v>0</v>
        <stp/>
        <stp>EM_S_PERFORMANCEEXPRESS_QNETPROFIT</stp>
        <stp>2</stp>
        <stp>000737.SZ</stp>
        <stp>12/31/2016</stp>
        <tr r="N286" s="1"/>
      </tp>
      <tp>
        <v>0</v>
        <stp/>
        <stp>EM_S_PERFORMANCEEXPRESS_QNETPROFIT</stp>
        <stp>2</stp>
        <stp>000727.SZ</stp>
        <stp>12/31/2016</stp>
        <tr r="N278" s="1"/>
      </tp>
      <tp>
        <v>0</v>
        <stp/>
        <stp>EM_S_PERFORMANCEEXPRESS_QNETPROFIT</stp>
        <stp>2</stp>
        <stp>000717.SZ</stp>
        <stp>12/31/2016</stp>
        <tr r="N269" s="1"/>
      </tp>
      <tp>
        <v>0</v>
        <stp/>
        <stp>EM_S_PERFORMANCEEXPRESS_QNETPROFIT</stp>
        <stp>2</stp>
        <stp>000707.SZ</stp>
        <stp>12/31/2016</stp>
        <tr r="N260" s="1"/>
      </tp>
      <tp>
        <v>0</v>
        <stp/>
        <stp>EM_S_PERFORMANCEEXPRESS_QNETPROFIT</stp>
        <stp>2</stp>
        <stp>000777.SZ</stp>
        <stp>12/31/2016</stp>
        <tr r="N306" s="1"/>
      </tp>
      <tp>
        <v>0</v>
        <stp/>
        <stp>EM_S_PERFORMANCEEXPRESS_QNETPROFIT</stp>
        <stp>2</stp>
        <stp>000767.SZ</stp>
        <stp>12/31/2016</stp>
        <tr r="N303" s="1"/>
      </tp>
      <tp>
        <v>0</v>
        <stp/>
        <stp>EM_S_PERFORMANCEEXPRESS_QNETPROFIT</stp>
        <stp>2</stp>
        <stp>000757.SZ</stp>
        <stp>12/31/2016</stp>
        <tr r="N296" s="1"/>
      </tp>
      <tp>
        <v>0</v>
        <stp/>
        <stp>EM_S_PERFORMANCEEXPRESS_QNETPROFIT</stp>
        <stp>2</stp>
        <stp>000797.SZ</stp>
        <stp>12/31/2016</stp>
        <tr r="N322" s="1"/>
      </tp>
      <tp>
        <v>0</v>
        <stp/>
        <stp>EM_S_PERFORMANCEEXPRESS_QNETPROFIT</stp>
        <stp>2</stp>
        <stp>600677.SH</stp>
        <stp>12/31/2016</stp>
        <tr r="N2421" s="1"/>
      </tp>
      <tp>
        <v>0</v>
        <stp/>
        <stp>EM_S_PERFORMANCEEXPRESS_QNETPROFIT</stp>
        <stp>2</stp>
        <stp>600667.SH</stp>
        <stp>12/31/2016</stp>
        <tr r="N2414" s="1"/>
      </tp>
      <tp>
        <v>0</v>
        <stp/>
        <stp>EM_S_PERFORMANCEEXPRESS_QNETPROFIT</stp>
        <stp>2</stp>
        <stp>600657.SH</stp>
        <stp>12/31/2016</stp>
        <tr r="N2405" s="1"/>
      </tp>
      <tp>
        <v>0</v>
        <stp/>
        <stp>EM_S_PERFORMANCEEXPRESS_QNETPROFIT</stp>
        <stp>2</stp>
        <stp>600647.SH</stp>
        <stp>12/31/2016</stp>
        <tr r="N2396" s="1"/>
      </tp>
      <tp>
        <v>0</v>
        <stp/>
        <stp>EM_S_PERFORMANCEEXPRESS_QNETPROFIT</stp>
        <stp>2</stp>
        <stp>600637.SH</stp>
        <stp>12/31/2016</stp>
        <tr r="N2387" s="1"/>
      </tp>
      <tp>
        <v>0</v>
        <stp/>
        <stp>EM_S_PERFORMANCEEXPRESS_QNETPROFIT</stp>
        <stp>2</stp>
        <stp>600617.SH</stp>
        <stp>12/31/2016</stp>
        <tr r="N2371" s="1"/>
      </tp>
      <tp>
        <v>0</v>
        <stp/>
        <stp>EM_S_PERFORMANCEEXPRESS_QNETPROFIT</stp>
        <stp>2</stp>
        <stp>600697.SH</stp>
        <stp>12/31/2016</stp>
        <tr r="N2441" s="1"/>
      </tp>
      <tp>
        <v>0</v>
        <stp/>
        <stp>EM_S_PERFORMANCEEXPRESS_QNETPROFIT</stp>
        <stp>2</stp>
        <stp>600687.SH</stp>
        <stp>12/31/2016</stp>
        <tr r="N2431" s="1"/>
      </tp>
      <tp>
        <v>0</v>
        <stp/>
        <stp>EM_S_PERFORMANCEEXPRESS_QNETPROFIT</stp>
        <stp>2</stp>
        <stp>000637.SZ</stp>
        <stp>12/31/2016</stp>
        <tr r="N214" s="1"/>
      </tp>
      <tp>
        <v>0</v>
        <stp/>
        <stp>EM_S_PERFORMANCEEXPRESS_QNETPROFIT</stp>
        <stp>2</stp>
        <stp>000627.SZ</stp>
        <stp>12/31/2016</stp>
        <tr r="N205" s="1"/>
      </tp>
      <tp>
        <v>0</v>
        <stp/>
        <stp>EM_S_PERFORMANCEEXPRESS_QNETPROFIT</stp>
        <stp>2</stp>
        <stp>000617.SZ</stp>
        <stp>12/31/2016</stp>
        <tr r="N198" s="1"/>
      </tp>
      <tp>
        <v>0</v>
        <stp/>
        <stp>EM_S_PERFORMANCEEXPRESS_QNETPROFIT</stp>
        <stp>2</stp>
        <stp>000607.SZ</stp>
        <stp>12/31/2016</stp>
        <tr r="N189" s="1"/>
      </tp>
      <tp>
        <v>0</v>
        <stp/>
        <stp>EM_S_PERFORMANCEEXPRESS_QNETPROFIT</stp>
        <stp>2</stp>
        <stp>000677.SZ</stp>
        <stp>12/31/2016</stp>
        <tr r="N237" s="1"/>
      </tp>
      <tp>
        <v>0</v>
        <stp/>
        <stp>EM_S_PERFORMANCEEXPRESS_QNETPROFIT</stp>
        <stp>2</stp>
        <stp>000667.SZ</stp>
        <stp>12/31/2016</stp>
        <tr r="N229" s="1"/>
      </tp>
      <tp>
        <v>0</v>
        <stp/>
        <stp>EM_S_PERFORMANCEEXPRESS_QNETPROFIT</stp>
        <stp>2</stp>
        <stp>000657.SZ</stp>
        <stp>12/31/2016</stp>
        <tr r="N222" s="1"/>
      </tp>
      <tp>
        <v>0</v>
        <stp/>
        <stp>EM_S_PERFORMANCEEXPRESS_QNETPROFIT</stp>
        <stp>2</stp>
        <stp>000697.SZ</stp>
        <stp>12/31/2016</stp>
        <tr r="N253" s="1"/>
      </tp>
      <tp>
        <v>0</v>
        <stp/>
        <stp>EM_S_PERFORMANCEEXPRESS_QNETPROFIT</stp>
        <stp>2</stp>
        <stp>000687.SZ</stp>
        <stp>12/31/2016</stp>
        <tr r="N246" s="1"/>
      </tp>
      <tp>
        <v>0</v>
        <stp/>
        <stp>EM_S_PERFORMANCEEXPRESS_QNETPROFIT</stp>
        <stp>2</stp>
        <stp>600177.SH</stp>
        <stp>12/31/2016</stp>
        <tr r="N2008" s="1"/>
      </tp>
      <tp>
        <v>0</v>
        <stp/>
        <stp>EM_S_PERFORMANCEEXPRESS_QNETPROFIT</stp>
        <stp>2</stp>
        <stp>600167.SH</stp>
        <stp>12/31/2016</stp>
        <tr r="N1999" s="1"/>
      </tp>
      <tp>
        <v>0</v>
        <stp/>
        <stp>EM_S_PERFORMANCEEXPRESS_QNETPROFIT</stp>
        <stp>2</stp>
        <stp>600157.SH</stp>
        <stp>12/31/2016</stp>
        <tr r="N1990" s="1"/>
      </tp>
      <tp>
        <v>0</v>
        <stp/>
        <stp>EM_S_PERFORMANCEEXPRESS_QNETPROFIT</stp>
        <stp>2</stp>
        <stp>600137.SH</stp>
        <stp>12/31/2016</stp>
        <tr r="N1975" s="1"/>
      </tp>
      <tp>
        <v>0</v>
        <stp/>
        <stp>EM_S_PERFORMANCEEXPRESS_QNETPROFIT</stp>
        <stp>2</stp>
        <stp>600127.SH</stp>
        <stp>12/31/2016</stp>
        <tr r="N1966" s="1"/>
      </tp>
      <tp>
        <v>0</v>
        <stp/>
        <stp>EM_S_PERFORMANCEEXPRESS_QNETPROFIT</stp>
        <stp>2</stp>
        <stp>600117.SH</stp>
        <stp>12/31/2016</stp>
        <tr r="N1957" s="1"/>
      </tp>
      <tp>
        <v>0</v>
        <stp/>
        <stp>EM_S_PERFORMANCEEXPRESS_QNETPROFIT</stp>
        <stp>2</stp>
        <stp>600107.SH</stp>
        <stp>12/31/2016</stp>
        <tr r="N1947" s="1"/>
      </tp>
      <tp>
        <v>0</v>
        <stp/>
        <stp>EM_S_PERFORMANCEEXPRESS_QNETPROFIT</stp>
        <stp>2</stp>
        <stp>600197.SH</stp>
        <stp>12/31/2016</stp>
        <tr r="N2026" s="1"/>
      </tp>
      <tp>
        <v>0</v>
        <stp/>
        <stp>EM_S_PERFORMANCEEXPRESS_QNETPROFIT</stp>
        <stp>2</stp>
        <stp>600187.SH</stp>
        <stp>12/31/2016</stp>
        <tr r="N2017" s="1"/>
      </tp>
      <tp>
        <v>0</v>
        <stp/>
        <stp>EM_S_PERFORMANCEEXPRESS_QNETPROFIT</stp>
        <stp>2</stp>
        <stp>300107.SZ</stp>
        <stp>12/31/2016</stp>
        <tr r="N1397" s="1"/>
      </tp>
      <tp>
        <v>0</v>
        <stp/>
        <stp>EM_S_PERFORMANCEEXPRESS_QNETPROFIT</stp>
        <stp>2</stp>
        <stp>300117.SZ</stp>
        <stp>12/31/2016</stp>
        <tr r="N1407" s="1"/>
      </tp>
      <tp>
        <v>0</v>
        <stp/>
        <stp>EM_S_PERFORMANCEEXPRESS_QNETPROFIT</stp>
        <stp>2</stp>
        <stp>300127.SZ</stp>
        <stp>12/31/2016</stp>
        <tr r="N1417" s="1"/>
      </tp>
      <tp>
        <v>0</v>
        <stp/>
        <stp>EM_S_PERFORMANCEEXPRESS_QNETPROFIT</stp>
        <stp>2</stp>
        <stp>300137.SZ</stp>
        <stp>12/31/2016</stp>
        <tr r="N1427" s="1"/>
      </tp>
      <tp>
        <v>0</v>
        <stp/>
        <stp>EM_S_PERFORMANCEEXPRESS_QNETPROFIT</stp>
        <stp>2</stp>
        <stp>300147.SZ</stp>
        <stp>12/31/2016</stp>
        <tr r="N1437" s="1"/>
      </tp>
      <tp>
        <v>0</v>
        <stp/>
        <stp>EM_S_PERFORMANCEEXPRESS_QNETPROFIT</stp>
        <stp>2</stp>
        <stp>300157.SZ</stp>
        <stp>12/31/2016</stp>
        <tr r="N1447" s="1"/>
      </tp>
      <tp>
        <v>0</v>
        <stp/>
        <stp>EM_S_PERFORMANCEEXPRESS_QNETPROFIT</stp>
        <stp>2</stp>
        <stp>000157.SZ</stp>
        <stp>12/31/2016</stp>
        <tr r="N71" s="1"/>
      </tp>
      <tp>
        <v>0</v>
        <stp/>
        <stp>EM_S_PERFORMANCEEXPRESS_QNETPROFIT</stp>
        <stp>2</stp>
        <stp>300167.SZ</stp>
        <stp>12/31/2016</stp>
        <tr r="N1457" s="1"/>
      </tp>
      <tp>
        <v>0</v>
        <stp/>
        <stp>EM_S_PERFORMANCEEXPRESS_QNETPROFIT</stp>
        <stp>2</stp>
        <stp>300177.SZ</stp>
        <stp>12/31/2016</stp>
        <tr r="N1467" s="1"/>
      </tp>
      <tp>
        <v>0</v>
        <stp/>
        <stp>EM_S_PERFORMANCEEXPRESS_QNETPROFIT</stp>
        <stp>2</stp>
        <stp>300187.SZ</stp>
        <stp>12/31/2016</stp>
        <tr r="N1476" s="1"/>
      </tp>
      <tp>
        <v>0</v>
        <stp/>
        <stp>EM_S_PERFORMANCEEXPRESS_QNETPROFIT</stp>
        <stp>2</stp>
        <stp>300197.SZ</stp>
        <stp>12/31/2016</stp>
        <tr r="N1486" s="1"/>
      </tp>
      <tp>
        <v>0</v>
        <stp/>
        <stp>EM_S_PERFORMANCEEXPRESS_QNETPROFIT</stp>
        <stp>2</stp>
        <stp>600077.SH</stp>
        <stp>12/31/2016</stp>
        <tr r="N1920" s="1"/>
      </tp>
      <tp>
        <v>0</v>
        <stp/>
        <stp>EM_S_PERFORMANCEEXPRESS_QNETPROFIT</stp>
        <stp>2</stp>
        <stp>600067.SH</stp>
        <stp>12/31/2016</stp>
        <tr r="N1910" s="1"/>
      </tp>
      <tp>
        <v>0</v>
        <stp/>
        <stp>EM_S_PERFORMANCEEXPRESS_QNETPROFIT</stp>
        <stp>2</stp>
        <stp>600057.SH</stp>
        <stp>12/31/2016</stp>
        <tr r="N1901" s="1"/>
      </tp>
      <tp>
        <v>0</v>
        <stp/>
        <stp>EM_S_PERFORMANCEEXPRESS_QNETPROFIT</stp>
        <stp>2</stp>
        <stp>600037.SH</stp>
        <stp>12/31/2016</stp>
        <tr r="N1890" s="1"/>
      </tp>
      <tp>
        <v>0</v>
        <stp/>
        <stp>EM_S_PERFORMANCEEXPRESS_QNETPROFIT</stp>
        <stp>2</stp>
        <stp>600027.SH</stp>
        <stp>12/31/2016</stp>
        <tr r="N1882" s="1"/>
      </tp>
      <tp>
        <v>0</v>
        <stp/>
        <stp>EM_S_PERFORMANCEEXPRESS_QNETPROFIT</stp>
        <stp>2</stp>
        <stp>600017.SH</stp>
        <stp>12/31/2016</stp>
        <tr r="N1874" s="1"/>
      </tp>
      <tp>
        <v>0</v>
        <stp/>
        <stp>EM_S_PERFORMANCEEXPRESS_QNETPROFIT</stp>
        <stp>2</stp>
        <stp>600007.SH</stp>
        <stp>12/31/2016</stp>
        <tr r="N1866" s="1"/>
      </tp>
      <tp>
        <v>0</v>
        <stp/>
        <stp>EM_S_PERFORMANCEEXPRESS_QNETPROFIT</stp>
        <stp>2</stp>
        <stp>600097.SH</stp>
        <stp>12/31/2016</stp>
        <tr r="N1938" s="1"/>
      </tp>
      <tp>
        <v>0</v>
        <stp/>
        <stp>EM_S_PERFORMANCEEXPRESS_QNETPROFIT</stp>
        <stp>2</stp>
        <stp>000037.SZ</stp>
        <stp>12/31/2016</stp>
        <tr r="N35" s="1"/>
      </tp>
      <tp>
        <v>0</v>
        <stp/>
        <stp>EM_S_PERFORMANCEEXPRESS_QNETPROFIT</stp>
        <stp>2</stp>
        <stp>300007.SZ</stp>
        <stp>12/31/2016</stp>
        <tr r="N1298" s="1"/>
      </tp>
      <tp>
        <v>0</v>
        <stp/>
        <stp>EM_S_PERFORMANCEEXPRESS_QNETPROFIT</stp>
        <stp>2</stp>
        <stp>000027.SZ</stp>
        <stp>12/31/2016</stp>
        <tr r="N25" s="1"/>
      </tp>
      <tp>
        <v>0</v>
        <stp/>
        <stp>EM_S_PERFORMANCEEXPRESS_QNETPROFIT</stp>
        <stp>2</stp>
        <stp>300017.SZ</stp>
        <stp>12/31/2016</stp>
        <tr r="N1308" s="1"/>
      </tp>
      <tp>
        <v>0</v>
        <stp/>
        <stp>EM_S_PERFORMANCEEXPRESS_QNETPROFIT</stp>
        <stp>2</stp>
        <stp>000017.SZ</stp>
        <stp>12/31/2016</stp>
        <tr r="N16" s="1"/>
      </tp>
      <tp>
        <v>0</v>
        <stp/>
        <stp>EM_S_PERFORMANCEEXPRESS_QNETPROFIT</stp>
        <stp>2</stp>
        <stp>300027.SZ</stp>
        <stp>12/31/2016</stp>
        <tr r="N1318" s="1"/>
      </tp>
      <tp>
        <v>0</v>
        <stp/>
        <stp>EM_S_PERFORMANCEEXPRESS_QNETPROFIT</stp>
        <stp>2</stp>
        <stp>000007.SZ</stp>
        <stp>12/31/2016</stp>
        <tr r="N8" s="1"/>
      </tp>
      <tp>
        <v>0</v>
        <stp/>
        <stp>EM_S_PERFORMANCEEXPRESS_QNETPROFIT</stp>
        <stp>2</stp>
        <stp>300037.SZ</stp>
        <stp>12/31/2016</stp>
        <tr r="N1328" s="1"/>
      </tp>
      <tp>
        <v>0</v>
        <stp/>
        <stp>EM_S_PERFORMANCEEXPRESS_QNETPROFIT</stp>
        <stp>2</stp>
        <stp>300047.SZ</stp>
        <stp>12/31/2016</stp>
        <tr r="N1338" s="1"/>
      </tp>
      <tp>
        <v>0</v>
        <stp/>
        <stp>EM_S_PERFORMANCEEXPRESS_QNETPROFIT</stp>
        <stp>2</stp>
        <stp>300057.SZ</stp>
        <stp>12/31/2016</stp>
        <tr r="N1348" s="1"/>
      </tp>
      <tp>
        <v>0</v>
        <stp/>
        <stp>EM_S_PERFORMANCEEXPRESS_QNETPROFIT</stp>
        <stp>2</stp>
        <stp>300067.SZ</stp>
        <stp>12/31/2016</stp>
        <tr r="N1357" s="1"/>
      </tp>
      <tp>
        <v>0</v>
        <stp/>
        <stp>EM_S_PERFORMANCEEXPRESS_QNETPROFIT</stp>
        <stp>2</stp>
        <stp>300077.SZ</stp>
        <stp>12/31/2016</stp>
        <tr r="N1367" s="1"/>
      </tp>
      <tp>
        <v>0</v>
        <stp/>
        <stp>EM_S_PERFORMANCEEXPRESS_QNETPROFIT</stp>
        <stp>2</stp>
        <stp>300087.SZ</stp>
        <stp>12/31/2016</stp>
        <tr r="N1377" s="1"/>
      </tp>
      <tp>
        <v>0</v>
        <stp/>
        <stp>EM_S_PERFORMANCEEXPRESS_QNETPROFIT</stp>
        <stp>2</stp>
        <stp>300097.SZ</stp>
        <stp>12/31/2016</stp>
        <tr r="N1387" s="1"/>
      </tp>
      <tp>
        <v>0</v>
        <stp/>
        <stp>EM_S_PERFORMANCEEXPRESS_QNETPROFIT</stp>
        <stp>2</stp>
        <stp>600377.SH</stp>
        <stp>12/31/2016</stp>
        <tr r="N2180" s="1"/>
      </tp>
      <tp>
        <v>0</v>
        <stp/>
        <stp>EM_S_PERFORMANCEEXPRESS_QNETPROFIT</stp>
        <stp>2</stp>
        <stp>600367.SH</stp>
        <stp>12/31/2016</stp>
        <tr r="N2171" s="1"/>
      </tp>
      <tp>
        <v>0</v>
        <stp/>
        <stp>EM_S_PERFORMANCEEXPRESS_QNETPROFIT</stp>
        <stp>2</stp>
        <stp>600337.SH</stp>
        <stp>12/31/2016</stp>
        <tr r="N2148" s="1"/>
      </tp>
      <tp>
        <v>0</v>
        <stp/>
        <stp>EM_S_PERFORMANCEEXPRESS_QNETPROFIT</stp>
        <stp>2</stp>
        <stp>600327.SH</stp>
        <stp>12/31/2016</stp>
        <tr r="N2139" s="1"/>
      </tp>
      <tp>
        <v>0</v>
        <stp/>
        <stp>EM_S_PERFORMANCEEXPRESS_QNETPROFIT</stp>
        <stp>2</stp>
        <stp>600317.SH</stp>
        <stp>12/31/2016</stp>
        <tr r="N2130" s="1"/>
      </tp>
      <tp>
        <v>0</v>
        <stp/>
        <stp>EM_S_PERFORMANCEEXPRESS_QNETPROFIT</stp>
        <stp>2</stp>
        <stp>600307.SH</stp>
        <stp>12/31/2016</stp>
        <tr r="N2121" s="1"/>
      </tp>
      <tp>
        <v>0</v>
        <stp/>
        <stp>EM_S_PERFORMANCEEXPRESS_QNETPROFIT</stp>
        <stp>2</stp>
        <stp>600397.SH</stp>
        <stp>12/31/2016</stp>
        <tr r="N2198" s="1"/>
      </tp>
      <tp>
        <v>0</v>
        <stp/>
        <stp>EM_S_PERFORMANCEEXPRESS_QNETPROFIT</stp>
        <stp>2</stp>
        <stp>600387.SH</stp>
        <stp>12/31/2016</stp>
        <tr r="N2189" s="1"/>
      </tp>
      <tp>
        <v>0</v>
        <stp/>
        <stp>EM_S_PERFORMANCEEXPRESS_QNETPROFIT</stp>
        <stp>2</stp>
        <stp>300307.SZ</stp>
        <stp>12/31/2016</stp>
        <tr r="N1596" s="1"/>
      </tp>
      <tp>
        <v>0</v>
        <stp/>
        <stp>EM_S_PERFORMANCEEXPRESS_QNETPROFIT</stp>
        <stp>2</stp>
        <stp>300317.SZ</stp>
        <stp>12/31/2016</stp>
        <tr r="N1606" s="1"/>
      </tp>
      <tp>
        <v>0</v>
        <stp/>
        <stp>EM_S_PERFORMANCEEXPRESS_QNETPROFIT</stp>
        <stp>2</stp>
        <stp>300327.SZ</stp>
        <stp>12/31/2016</stp>
        <tr r="N1616" s="1"/>
      </tp>
      <tp>
        <v>0</v>
        <stp/>
        <stp>EM_S_PERFORMANCEEXPRESS_QNETPROFIT</stp>
        <stp>2</stp>
        <stp>300337.SZ</stp>
        <stp>12/31/2016</stp>
        <tr r="N1626" s="1"/>
      </tp>
      <tp>
        <v>0</v>
        <stp/>
        <stp>EM_S_PERFORMANCEEXPRESS_QNETPROFIT</stp>
        <stp>2</stp>
        <stp>300347.SZ</stp>
        <stp>12/31/2016</stp>
        <tr r="N1636" s="1"/>
      </tp>
      <tp>
        <v>0</v>
        <stp/>
        <stp>EM_S_PERFORMANCEEXPRESS_QNETPROFIT</stp>
        <stp>2</stp>
        <stp>300357.SZ</stp>
        <stp>12/31/2016</stp>
        <tr r="N1646" s="1"/>
      </tp>
      <tp>
        <v>0</v>
        <stp/>
        <stp>EM_S_PERFORMANCEEXPRESS_QNETPROFIT</stp>
        <stp>2</stp>
        <stp>300367.SZ</stp>
        <stp>12/31/2016</stp>
        <tr r="N1655" s="1"/>
      </tp>
      <tp>
        <v>0</v>
        <stp/>
        <stp>EM_S_PERFORMANCEEXPRESS_QNETPROFIT</stp>
        <stp>2</stp>
        <stp>300377.SZ</stp>
        <stp>12/31/2016</stp>
        <tr r="N1665" s="1"/>
      </tp>
      <tp>
        <v>0</v>
        <stp/>
        <stp>EM_S_PERFORMANCEEXPRESS_QNETPROFIT</stp>
        <stp>2</stp>
        <stp>300387.SZ</stp>
        <stp>12/31/2016</stp>
        <tr r="N1675" s="1"/>
      </tp>
      <tp>
        <v>0</v>
        <stp/>
        <stp>EM_S_PERFORMANCEEXPRESS_QNETPROFIT</stp>
        <stp>2</stp>
        <stp>300397.SZ</stp>
        <stp>12/31/2016</stp>
        <tr r="N1685" s="1"/>
      </tp>
      <tp>
        <v>0</v>
        <stp/>
        <stp>EM_S_PERFORMANCEEXPRESS_QNETPROFIT</stp>
        <stp>2</stp>
        <stp>600277.SH</stp>
        <stp>12/31/2016</stp>
        <tr r="N2095" s="1"/>
      </tp>
      <tp>
        <v>0</v>
        <stp/>
        <stp>EM_S_PERFORMANCEEXPRESS_QNETPROFIT</stp>
        <stp>2</stp>
        <stp>600267.SH</stp>
        <stp>12/31/2016</stp>
        <tr r="N2086" s="1"/>
      </tp>
      <tp>
        <v>0</v>
        <stp/>
        <stp>EM_S_PERFORMANCEEXPRESS_QNETPROFIT</stp>
        <stp>2</stp>
        <stp>600257.SH</stp>
        <stp>12/31/2016</stp>
        <tr r="N2078" s="1"/>
      </tp>
      <tp>
        <v>0</v>
        <stp/>
        <stp>EM_S_PERFORMANCEEXPRESS_QNETPROFIT</stp>
        <stp>2</stp>
        <stp>600247.SH</stp>
        <stp>12/31/2016</stp>
        <tr r="N2070" s="1"/>
      </tp>
      <tp>
        <v>0</v>
        <stp/>
        <stp>EM_S_PERFORMANCEEXPRESS_QNETPROFIT</stp>
        <stp>2</stp>
        <stp>600237.SH</stp>
        <stp>12/31/2016</stp>
        <tr r="N2062" s="1"/>
      </tp>
      <tp>
        <v>0</v>
        <stp/>
        <stp>EM_S_PERFORMANCEEXPRESS_QNETPROFIT</stp>
        <stp>2</stp>
        <stp>600227.SH</stp>
        <stp>12/31/2016</stp>
        <tr r="N2052" s="1"/>
      </tp>
      <tp>
        <v>0</v>
        <stp/>
        <stp>EM_S_PERFORMANCEEXPRESS_QNETPROFIT</stp>
        <stp>2</stp>
        <stp>600217.SH</stp>
        <stp>12/31/2016</stp>
        <tr r="N2043" s="1"/>
      </tp>
      <tp>
        <v>0</v>
        <stp/>
        <stp>EM_S_PERFORMANCEEXPRESS_QNETPROFIT</stp>
        <stp>2</stp>
        <stp>600207.SH</stp>
        <stp>12/31/2016</stp>
        <tr r="N2034" s="1"/>
      </tp>
      <tp>
        <v>0</v>
        <stp/>
        <stp>EM_S_PERFORMANCEEXPRESS_QNETPROFIT</stp>
        <stp>2</stp>
        <stp>600297.SH</stp>
        <stp>12/31/2016</stp>
        <tr r="N2112" s="1"/>
      </tp>
      <tp>
        <v>0</v>
        <stp/>
        <stp>EM_S_PERFORMANCEEXPRESS_QNETPROFIT</stp>
        <stp>2</stp>
        <stp>600287.SH</stp>
        <stp>12/31/2016</stp>
        <tr r="N2104" s="1"/>
      </tp>
      <tp>
        <v>0</v>
        <stp/>
        <stp>EM_S_PERFORMANCEEXPRESS_QNETPROFIT</stp>
        <stp>2</stp>
        <stp>300207.SZ</stp>
        <stp>12/31/2016</stp>
        <tr r="N1496" s="1"/>
      </tp>
      <tp>
        <v>0</v>
        <stp/>
        <stp>EM_S_PERFORMANCEEXPRESS_QNETPROFIT</stp>
        <stp>2</stp>
        <stp>300217.SZ</stp>
        <stp>12/31/2016</stp>
        <tr r="N1506" s="1"/>
      </tp>
      <tp>
        <v>0</v>
        <stp/>
        <stp>EM_S_PERFORMANCEEXPRESS_QNETPROFIT</stp>
        <stp>2</stp>
        <stp>300227.SZ</stp>
        <stp>12/31/2016</stp>
        <tr r="N1516" s="1"/>
      </tp>
      <tp>
        <v>0</v>
        <stp/>
        <stp>EM_S_PERFORMANCEEXPRESS_QNETPROFIT</stp>
        <stp>2</stp>
        <stp>300237.SZ</stp>
        <stp>12/31/2016</stp>
        <tr r="N1526" s="1"/>
      </tp>
      <tp>
        <v>0</v>
        <stp/>
        <stp>EM_S_PERFORMANCEEXPRESS_QNETPROFIT</stp>
        <stp>2</stp>
        <stp>300247.SZ</stp>
        <stp>12/31/2016</stp>
        <tr r="N1536" s="1"/>
      </tp>
      <tp>
        <v>0</v>
        <stp/>
        <stp>EM_S_PERFORMANCEEXPRESS_QNETPROFIT</stp>
        <stp>2</stp>
        <stp>300257.SZ</stp>
        <stp>12/31/2016</stp>
        <tr r="N1546" s="1"/>
      </tp>
      <tp>
        <v>0</v>
        <stp/>
        <stp>EM_S_PERFORMANCEEXPRESS_QNETPROFIT</stp>
        <stp>2</stp>
        <stp>300267.SZ</stp>
        <stp>12/31/2016</stp>
        <tr r="N1556" s="1"/>
      </tp>
      <tp>
        <v>0</v>
        <stp/>
        <stp>EM_S_PERFORMANCEEXPRESS_QNETPROFIT</stp>
        <stp>2</stp>
        <stp>300277.SZ</stp>
        <stp>12/31/2016</stp>
        <tr r="N1566" s="1"/>
      </tp>
      <tp>
        <v>0</v>
        <stp/>
        <stp>EM_S_PERFORMANCEEXPRESS_QNETPROFIT</stp>
        <stp>2</stp>
        <stp>300287.SZ</stp>
        <stp>12/31/2016</stp>
        <tr r="N1576" s="1"/>
      </tp>
      <tp>
        <v>0</v>
        <stp/>
        <stp>EM_S_PERFORMANCEEXPRESS_QNETPROFIT</stp>
        <stp>2</stp>
        <stp>300297.SZ</stp>
        <stp>12/31/2016</stp>
        <tr r="N1586" s="1"/>
      </tp>
      <tp>
        <v>0</v>
        <stp/>
        <stp>EM_S_PERFORMANCEEXPRESS_QNETPROFIT</stp>
        <stp>2</stp>
        <stp>600977.SH</stp>
        <stp>12/31/2016</stp>
        <tr r="N2650" s="1"/>
      </tp>
      <tp>
        <v>0</v>
        <stp/>
        <stp>EM_S_PERFORMANCEEXPRESS_QNETPROFIT</stp>
        <stp>2</stp>
        <stp>600967.SH</stp>
        <stp>12/31/2016</stp>
        <tr r="N2643" s="1"/>
      </tp>
      <tp>
        <v>0</v>
        <stp/>
        <stp>EM_S_PERFORMANCEEXPRESS_QNETPROFIT</stp>
        <stp>2</stp>
        <stp>600917.SH</stp>
        <stp>12/31/2016</stp>
        <tr r="N2631" s="1"/>
      </tp>
      <tp>
        <v>0</v>
        <stp/>
        <stp>EM_S_PERFORMANCEEXPRESS_QNETPROFIT</stp>
        <stp>2</stp>
        <stp>600997.SH</stp>
        <stp>12/31/2016</stp>
        <tr r="N2667" s="1"/>
      </tp>
      <tp>
        <v>0</v>
        <stp/>
        <stp>EM_S_PERFORMANCEEXPRESS_QNETPROFIT</stp>
        <stp>2</stp>
        <stp>600987.SH</stp>
        <stp>12/31/2016</stp>
        <tr r="N2660" s="1"/>
      </tp>
      <tp>
        <v>0</v>
        <stp/>
        <stp>EM_S_PERFORMANCEEXPRESS_QNETPROFIT</stp>
        <stp>2</stp>
        <stp>000937.SZ</stp>
        <stp>12/31/2016</stp>
        <tr r="N421" s="1"/>
      </tp>
      <tp>
        <v>0</v>
        <stp/>
        <stp>EM_S_PERFORMANCEEXPRESS_QNETPROFIT</stp>
        <stp>2</stp>
        <stp>000927.SZ</stp>
        <stp>12/31/2016</stp>
        <tr r="N412" s="1"/>
      </tp>
      <tp>
        <v>0</v>
        <stp/>
        <stp>EM_S_PERFORMANCEEXPRESS_QNETPROFIT</stp>
        <stp>2</stp>
        <stp>000917.SZ</stp>
        <stp>12/31/2016</stp>
        <tr r="N403" s="1"/>
      </tp>
      <tp>
        <v>0</v>
        <stp/>
        <stp>EM_S_PERFORMANCEEXPRESS_QNETPROFIT</stp>
        <stp>2</stp>
        <stp>000977.SZ</stp>
        <stp>12/31/2016</stp>
        <tr r="N449" s="1"/>
      </tp>
      <tp>
        <v>0</v>
        <stp/>
        <stp>EM_S_PERFORMANCEEXPRESS_QNETPROFIT</stp>
        <stp>2</stp>
        <stp>000967.SZ</stp>
        <stp>12/31/2016</stp>
        <tr r="N440" s="1"/>
      </tp>
      <tp>
        <v>0</v>
        <stp/>
        <stp>EM_S_PERFORMANCEEXPRESS_QNETPROFIT</stp>
        <stp>2</stp>
        <stp>000957.SZ</stp>
        <stp>12/31/2016</stp>
        <tr r="N431" s="1"/>
      </tp>
      <tp>
        <v>0</v>
        <stp/>
        <stp>EM_S_PERFORMANCEEXPRESS_QNETPROFIT</stp>
        <stp>2</stp>
        <stp>000997.SZ</stp>
        <stp>12/31/2016</stp>
        <tr r="N464" s="1"/>
      </tp>
      <tp>
        <v>0</v>
        <stp/>
        <stp>EM_S_PERFORMANCEEXPRESS_QNETPROFIT</stp>
        <stp>2</stp>
        <stp>000987.SZ</stp>
        <stp>12/31/2016</stp>
        <tr r="N457" s="1"/>
      </tp>
      <tp>
        <v>0</v>
        <stp/>
        <stp>EM_S_PERFORMANCEEXPRESS_QNETPROFIT</stp>
        <stp>2</stp>
        <stp>600877.SH</stp>
        <stp>12/31/2016</stp>
        <tr r="N2607" s="1"/>
      </tp>
      <tp>
        <v>0</v>
        <stp/>
        <stp>EM_S_PERFORMANCEEXPRESS_QNETPROFIT</stp>
        <stp>2</stp>
        <stp>600867.SH</stp>
        <stp>12/31/2016</stp>
        <tr r="N2597" s="1"/>
      </tp>
      <tp>
        <v>0</v>
        <stp/>
        <stp>EM_S_PERFORMANCEEXPRESS_QNETPROFIT</stp>
        <stp>2</stp>
        <stp>600857.SH</stp>
        <stp>12/31/2016</stp>
        <tr r="N2587" s="1"/>
      </tp>
      <tp>
        <v>0</v>
        <stp/>
        <stp>EM_S_PERFORMANCEEXPRESS_QNETPROFIT</stp>
        <stp>2</stp>
        <stp>600847.SH</stp>
        <stp>12/31/2016</stp>
        <tr r="N2579" s="1"/>
      </tp>
      <tp>
        <v>0</v>
        <stp/>
        <stp>EM_S_PERFORMANCEEXPRESS_QNETPROFIT</stp>
        <stp>2</stp>
        <stp>600837.SH</stp>
        <stp>12/31/2016</stp>
        <tr r="N2571" s="1"/>
      </tp>
      <tp>
        <v>0</v>
        <stp/>
        <stp>EM_S_PERFORMANCEEXPRESS_QNETPROFIT</stp>
        <stp>2</stp>
        <stp>600827.SH</stp>
        <stp>12/31/2016</stp>
        <tr r="N2562" s="1"/>
      </tp>
      <tp>
        <v>0</v>
        <stp/>
        <stp>EM_S_PERFORMANCEEXPRESS_QNETPROFIT</stp>
        <stp>2</stp>
        <stp>600817.SH</stp>
        <stp>12/31/2016</stp>
        <tr r="N2552" s="1"/>
      </tp>
      <tp>
        <v>0</v>
        <stp/>
        <stp>EM_S_PERFORMANCEEXPRESS_QNETPROFIT</stp>
        <stp>2</stp>
        <stp>600807.SH</stp>
        <stp>12/31/2016</stp>
        <tr r="N2543" s="1"/>
      </tp>
      <tp>
        <v>0</v>
        <stp/>
        <stp>EM_S_PERFORMANCEEXPRESS_QNETPROFIT</stp>
        <stp>2</stp>
        <stp>600897.SH</stp>
        <stp>12/31/2016</stp>
        <tr r="N2626" s="1"/>
      </tp>
      <tp>
        <v>0</v>
        <stp/>
        <stp>EM_S_PERFORMANCEEXPRESS_QNETPROFIT</stp>
        <stp>2</stp>
        <stp>600887.SH</stp>
        <stp>12/31/2016</stp>
        <tr r="N2616" s="1"/>
      </tp>
      <tp>
        <v>0</v>
        <stp/>
        <stp>EM_S_PERFORMANCEEXPRESS_QNETPROFIT</stp>
        <stp>2</stp>
        <stp>000837.SZ</stp>
        <stp>12/31/2016</stp>
        <tr r="N353" s="1"/>
      </tp>
      <tp>
        <v>0</v>
        <stp/>
        <stp>EM_S_PERFORMANCEEXPRESS_QNETPROFIT</stp>
        <stp>2</stp>
        <stp>000807.SZ</stp>
        <stp>12/31/2016</stp>
        <tr r="N330" s="1"/>
      </tp>
      <tp>
        <v>0</v>
        <stp/>
        <stp>EM_S_PERFORMANCEEXPRESS_QNETPROFIT</stp>
        <stp>2</stp>
        <stp>000877.SZ</stp>
        <stp>12/31/2016</stp>
        <tr r="N371" s="1"/>
      </tp>
      <tp>
        <v>0</v>
        <stp/>
        <stp>EM_S_PERFORMANCEEXPRESS_QNETPROFIT</stp>
        <stp>2</stp>
        <stp>000897.SZ</stp>
        <stp>12/31/2016</stp>
        <tr r="N386" s="1"/>
      </tp>
      <tp>
        <v>0</v>
        <stp/>
        <stp>EM_S_PERFORMANCEEXPRESS_QNETPROFIT</stp>
        <stp>2</stp>
        <stp>000887.SZ</stp>
        <stp>12/31/2016</stp>
        <tr r="N379" s="1"/>
      </tp>
      <tp>
        <v>0</v>
        <stp/>
        <stp>EM_S_PERFORMANCEEXPRESS_QNETPROFIT</stp>
        <stp>2</stp>
        <stp>603577.SH</stp>
        <stp>12/31/2016</stp>
        <tr r="N2941" s="1"/>
      </tp>
      <tp>
        <v>0</v>
        <stp/>
        <stp>EM_S_PERFORMANCEEXPRESS_QNETPROFIT</stp>
        <stp>2</stp>
        <stp>603567.SH</stp>
        <stp>12/31/2016</stp>
        <tr r="N2938" s="1"/>
      </tp>
      <tp>
        <v>0</v>
        <stp/>
        <stp>EM_S_PERFORMANCEEXPRESS_QNETPROFIT</stp>
        <stp>2</stp>
        <stp>603777.SH</stp>
        <stp>12/31/2016</stp>
        <tr r="N2979" s="1"/>
      </tp>
      <tp>
        <v>0</v>
        <stp/>
        <stp>EM_S_PERFORMANCEEXPRESS_QNETPROFIT</stp>
        <stp>2</stp>
        <stp>603737.SH</stp>
        <stp>12/31/2016</stp>
        <tr r="N2976" s="1"/>
      </tp>
      <tp>
        <v>0</v>
        <stp/>
        <stp>EM_S_PERFORMANCEEXPRESS_QNETPROFIT</stp>
        <stp>2</stp>
        <stp>603727.SH</stp>
        <stp>12/31/2016</stp>
        <tr r="N2974" s="1"/>
      </tp>
      <tp>
        <v>0</v>
        <stp/>
        <stp>EM_S_PERFORMANCEEXPRESS_QNETPROFIT</stp>
        <stp>2</stp>
        <stp>603667.SH</stp>
        <stp>12/31/2016</stp>
        <tr r="N2960" s="1"/>
      </tp>
      <tp>
        <v>0</v>
        <stp/>
        <stp>EM_S_PERFORMANCEEXPRESS_QNETPROFIT</stp>
        <stp>2</stp>
        <stp>603167.SH</stp>
        <stp>12/31/2016</stp>
        <tr r="N2881" s="1"/>
      </tp>
      <tp>
        <v>0</v>
        <stp/>
        <stp>EM_S_PERFORMANCEEXPRESS_QNETPROFIT</stp>
        <stp>2</stp>
        <stp>603117.SH</stp>
        <stp>12/31/2016</stp>
        <tr r="N2871" s="1"/>
      </tp>
      <tp>
        <v>0</v>
        <stp/>
        <stp>EM_S_PERFORMANCEEXPRESS_QNETPROFIT</stp>
        <stp>2</stp>
        <stp>603077.SH</stp>
        <stp>12/31/2016</stp>
        <tr r="N2860" s="1"/>
      </tp>
      <tp>
        <v>0</v>
        <stp/>
        <stp>EM_S_PERFORMANCEEXPRESS_QNETPROFIT</stp>
        <stp>2</stp>
        <stp>603067.SH</stp>
        <stp>12/31/2016</stp>
        <tr r="N2858" s="1"/>
      </tp>
      <tp>
        <v>0</v>
        <stp/>
        <stp>EM_S_PERFORMANCEEXPRESS_QNETPROFIT</stp>
        <stp>2</stp>
        <stp>603027.SH</stp>
        <stp>12/31/2016</stp>
        <tr r="N2848" s="1"/>
      </tp>
      <tp>
        <v>0</v>
        <stp/>
        <stp>EM_S_PERFORMANCEEXPRESS_QNETPROFIT</stp>
        <stp>2</stp>
        <stp>603017.SH</stp>
        <stp>12/31/2016</stp>
        <tr r="N2839" s="1"/>
      </tp>
      <tp>
        <v>0</v>
        <stp/>
        <stp>EM_S_PERFORMANCEEXPRESS_QNETPROFIT</stp>
        <stp>2</stp>
        <stp>603007.SH</stp>
        <stp>12/31/2016</stp>
        <tr r="N2831" s="1"/>
      </tp>
      <tp>
        <v>0</v>
        <stp/>
        <stp>EM_S_PERFORMANCEEXPRESS_QNETPROFIT</stp>
        <stp>2</stp>
        <stp>603377.SH</stp>
        <stp>12/31/2016</stp>
        <tr r="N2919" s="1"/>
      </tp>
      <tp>
        <v>0</v>
        <stp/>
        <stp>EM_S_PERFORMANCEEXPRESS_QNETPROFIT</stp>
        <stp>2</stp>
        <stp>603227.SH</stp>
        <stp>12/31/2016</stp>
        <tr r="N2892" s="1"/>
      </tp>
      <tp>
        <v>0</v>
        <stp/>
        <stp>EM_S_PERFORMANCEEXPRESS_QNETPROFIT</stp>
        <stp>2</stp>
        <stp>603977.SH</stp>
        <stp>12/31/2016</stp>
        <tr r="N3025" s="1"/>
      </tp>
      <tp>
        <v>0</v>
        <stp/>
        <stp>EM_S_PERFORMANCEEXPRESS_QNETPROFIT</stp>
        <stp>2</stp>
        <stp>603997.SH</stp>
        <stp>12/31/2016</stp>
        <tr r="N3034" s="1"/>
      </tp>
      <tp>
        <v>0</v>
        <stp/>
        <stp>EM_S_PERFORMANCEEXPRESS_QNETPROFIT</stp>
        <stp>2</stp>
        <stp>603987.SH</stp>
        <stp>12/31/2016</stp>
        <tr r="N3028" s="1"/>
      </tp>
      <tp>
        <v>0</v>
        <stp/>
        <stp>EM_S_PERFORMANCEEXPRESS_QNETPROFIT</stp>
        <stp>2</stp>
        <stp>603887.SH</stp>
        <stp>12/31/2016</stp>
        <tr r="N3007" s="1"/>
      </tp>
      <tp>
        <v>0</v>
        <stp/>
        <stp>EM_S_PERFORMANCEEXPRESS_QNETPROFIT</stp>
        <stp>2</stp>
        <stp>002537.SZ</stp>
        <stp>12/31/2016</stp>
        <tr r="N1004" s="1"/>
      </tp>
      <tp>
        <v>0</v>
        <stp/>
        <stp>EM_S_PERFORMANCEEXPRESS_QNETPROFIT</stp>
        <stp>2</stp>
        <stp>002527.SZ</stp>
        <stp>12/31/2016</stp>
        <tr r="N994" s="1"/>
      </tp>
      <tp>
        <v>243188989.15000001</v>
        <stp/>
        <stp>EM_S_PERFORMANCEEXPRESS_QNETPROFIT</stp>
        <stp>2</stp>
        <stp>002517.SZ</stp>
        <stp>12/31/2016</stp>
        <tr r="N985" s="1"/>
      </tp>
      <tp>
        <v>0</v>
        <stp/>
        <stp>EM_S_PERFORMANCEEXPRESS_QNETPROFIT</stp>
        <stp>2</stp>
        <stp>002507.SZ</stp>
        <stp>12/31/2016</stp>
        <tr r="N975" s="1"/>
      </tp>
      <tp>
        <v>0</v>
        <stp/>
        <stp>EM_S_PERFORMANCEEXPRESS_QNETPROFIT</stp>
        <stp>2</stp>
        <stp>002577.SZ</stp>
        <stp>12/31/2016</stp>
        <tr r="N1044" s="1"/>
      </tp>
      <tp>
        <v>0</v>
        <stp/>
        <stp>EM_S_PERFORMANCEEXPRESS_QNETPROFIT</stp>
        <stp>2</stp>
        <stp>002567.SZ</stp>
        <stp>12/31/2016</stp>
        <tr r="N1034" s="1"/>
      </tp>
      <tp>
        <v>0</v>
        <stp/>
        <stp>EM_S_PERFORMANCEEXPRESS_QNETPROFIT</stp>
        <stp>2</stp>
        <stp>002557.SZ</stp>
        <stp>12/31/2016</stp>
        <tr r="N1024" s="1"/>
      </tp>
      <tp>
        <v>0</v>
        <stp/>
        <stp>EM_S_PERFORMANCEEXPRESS_QNETPROFIT</stp>
        <stp>2</stp>
        <stp>002547.SZ</stp>
        <stp>12/31/2016</stp>
        <tr r="N1014" s="1"/>
      </tp>
      <tp>
        <v>0</v>
        <stp/>
        <stp>EM_S_PERFORMANCEEXPRESS_QNETPROFIT</stp>
        <stp>2</stp>
        <stp>002597.SZ</stp>
        <stp>12/31/2016</stp>
        <tr r="N1064" s="1"/>
      </tp>
      <tp>
        <v>0</v>
        <stp/>
        <stp>EM_S_PERFORMANCEEXPRESS_QNETPROFIT</stp>
        <stp>2</stp>
        <stp>002587.SZ</stp>
        <stp>12/31/2016</stp>
        <tr r="N1054" s="1"/>
      </tp>
      <tp>
        <v>0</v>
        <stp/>
        <stp>EM_S_PERFORMANCEEXPRESS_QNETPROFIT</stp>
        <stp>2</stp>
        <stp>002437.SZ</stp>
        <stp>12/31/2016</stp>
        <tr r="N905" s="1"/>
      </tp>
      <tp>
        <v>0</v>
        <stp/>
        <stp>EM_S_PERFORMANCEEXPRESS_QNETPROFIT</stp>
        <stp>2</stp>
        <stp>002427.SZ</stp>
        <stp>12/31/2016</stp>
        <tr r="N895" s="1"/>
      </tp>
      <tp>
        <v>0</v>
        <stp/>
        <stp>EM_S_PERFORMANCEEXPRESS_QNETPROFIT</stp>
        <stp>2</stp>
        <stp>002417.SZ</stp>
        <stp>12/31/2016</stp>
        <tr r="N885" s="1"/>
      </tp>
      <tp>
        <v>0</v>
        <stp/>
        <stp>EM_S_PERFORMANCEEXPRESS_QNETPROFIT</stp>
        <stp>2</stp>
        <stp>002407.SZ</stp>
        <stp>12/31/2016</stp>
        <tr r="N875" s="1"/>
      </tp>
      <tp>
        <v>0</v>
        <stp/>
        <stp>EM_S_PERFORMANCEEXPRESS_QNETPROFIT</stp>
        <stp>2</stp>
        <stp>002477.SZ</stp>
        <stp>12/31/2016</stp>
        <tr r="N945" s="1"/>
      </tp>
      <tp>
        <v>0</v>
        <stp/>
        <stp>EM_S_PERFORMANCEEXPRESS_QNETPROFIT</stp>
        <stp>2</stp>
        <stp>002467.SZ</stp>
        <stp>12/31/2016</stp>
        <tr r="N935" s="1"/>
      </tp>
      <tp>
        <v>0</v>
        <stp/>
        <stp>EM_S_PERFORMANCEEXPRESS_QNETPROFIT</stp>
        <stp>2</stp>
        <stp>002457.SZ</stp>
        <stp>12/31/2016</stp>
        <tr r="N925" s="1"/>
      </tp>
      <tp>
        <v>0</v>
        <stp/>
        <stp>EM_S_PERFORMANCEEXPRESS_QNETPROFIT</stp>
        <stp>2</stp>
        <stp>002447.SZ</stp>
        <stp>12/31/2016</stp>
        <tr r="N915" s="1"/>
      </tp>
      <tp>
        <v>0</v>
        <stp/>
        <stp>EM_S_PERFORMANCEEXPRESS_QNETPROFIT</stp>
        <stp>2</stp>
        <stp>002497.SZ</stp>
        <stp>12/31/2016</stp>
        <tr r="N965" s="1"/>
      </tp>
      <tp>
        <v>0</v>
        <stp/>
        <stp>EM_S_PERFORMANCEEXPRESS_QNETPROFIT</stp>
        <stp>2</stp>
        <stp>002487.SZ</stp>
        <stp>12/31/2016</stp>
        <tr r="N955" s="1"/>
      </tp>
      <tp>
        <v>0</v>
        <stp/>
        <stp>EM_S_PERFORMANCEEXPRESS_QNETPROFIT</stp>
        <stp>2</stp>
        <stp>002737.SZ</stp>
        <stp>12/31/2016</stp>
        <tr r="N1201" s="1"/>
      </tp>
      <tp>
        <v>0</v>
        <stp/>
        <stp>EM_S_PERFORMANCEEXPRESS_QNETPROFIT</stp>
        <stp>2</stp>
        <stp>002727.SZ</stp>
        <stp>12/31/2016</stp>
        <tr r="N1191" s="1"/>
      </tp>
      <tp>
        <v>0</v>
        <stp/>
        <stp>EM_S_PERFORMANCEEXPRESS_QNETPROFIT</stp>
        <stp>2</stp>
        <stp>002717.SZ</stp>
        <stp>12/31/2016</stp>
        <tr r="N1182" s="1"/>
      </tp>
      <tp>
        <v>0</v>
        <stp/>
        <stp>EM_S_PERFORMANCEEXPRESS_QNETPROFIT</stp>
        <stp>2</stp>
        <stp>002707.SZ</stp>
        <stp>12/31/2016</stp>
        <tr r="N1173" s="1"/>
      </tp>
      <tp>
        <v>0</v>
        <stp/>
        <stp>EM_S_PERFORMANCEEXPRESS_QNETPROFIT</stp>
        <stp>2</stp>
        <stp>002777.SZ</stp>
        <stp>12/31/2016</stp>
        <tr r="N1237" s="1"/>
      </tp>
      <tp>
        <v>0</v>
        <stp/>
        <stp>EM_S_PERFORMANCEEXPRESS_QNETPROFIT</stp>
        <stp>2</stp>
        <stp>002767.SZ</stp>
        <stp>12/31/2016</stp>
        <tr r="N1228" s="1"/>
      </tp>
      <tp>
        <v>0</v>
        <stp/>
        <stp>EM_S_PERFORMANCEEXPRESS_QNETPROFIT</stp>
        <stp>2</stp>
        <stp>002757.SZ</stp>
        <stp>12/31/2016</stp>
        <tr r="N1219" s="1"/>
      </tp>
      <tp>
        <v>0</v>
        <stp/>
        <stp>EM_S_PERFORMANCEEXPRESS_QNETPROFIT</stp>
        <stp>2</stp>
        <stp>002747.SZ</stp>
        <stp>12/31/2016</stp>
        <tr r="N1210" s="1"/>
      </tp>
      <tp>
        <v>0</v>
        <stp/>
        <stp>EM_S_PERFORMANCEEXPRESS_QNETPROFIT</stp>
        <stp>2</stp>
        <stp>002797.SZ</stp>
        <stp>12/31/2016</stp>
        <tr r="N1255" s="1"/>
      </tp>
      <tp>
        <v>0</v>
        <stp/>
        <stp>EM_S_PERFORMANCEEXPRESS_QNETPROFIT</stp>
        <stp>2</stp>
        <stp>002787.SZ</stp>
        <stp>12/31/2016</stp>
        <tr r="N1246" s="1"/>
      </tp>
      <tp>
        <v>0</v>
        <stp/>
        <stp>EM_S_PERFORMANCEEXPRESS_QNETPROFIT</stp>
        <stp>2</stp>
        <stp>002637.SZ</stp>
        <stp>12/31/2016</stp>
        <tr r="N1104" s="1"/>
      </tp>
      <tp>
        <v>0</v>
        <stp/>
        <stp>EM_S_PERFORMANCEEXPRESS_QNETPROFIT</stp>
        <stp>2</stp>
        <stp>002627.SZ</stp>
        <stp>12/31/2016</stp>
        <tr r="N1094" s="1"/>
      </tp>
      <tp>
        <v>0</v>
        <stp/>
        <stp>EM_S_PERFORMANCEEXPRESS_QNETPROFIT</stp>
        <stp>2</stp>
        <stp>002617.SZ</stp>
        <stp>12/31/2016</stp>
        <tr r="N1084" s="1"/>
      </tp>
      <tp>
        <v>0</v>
        <stp/>
        <stp>EM_S_PERFORMANCEEXPRESS_QNETPROFIT</stp>
        <stp>2</stp>
        <stp>002607.SZ</stp>
        <stp>12/31/2016</stp>
        <tr r="N1074" s="1"/>
      </tp>
      <tp>
        <v>0</v>
        <stp/>
        <stp>EM_S_PERFORMANCEEXPRESS_QNETPROFIT</stp>
        <stp>2</stp>
        <stp>002677.SZ</stp>
        <stp>12/31/2016</stp>
        <tr r="N1144" s="1"/>
      </tp>
      <tp>
        <v>0</v>
        <stp/>
        <stp>EM_S_PERFORMANCEEXPRESS_QNETPROFIT</stp>
        <stp>2</stp>
        <stp>002667.SZ</stp>
        <stp>12/31/2016</stp>
        <tr r="N1134" s="1"/>
      </tp>
      <tp>
        <v>0</v>
        <stp/>
        <stp>EM_S_PERFORMANCEEXPRESS_QNETPROFIT</stp>
        <stp>2</stp>
        <stp>002657.SZ</stp>
        <stp>12/31/2016</stp>
        <tr r="N1124" s="1"/>
      </tp>
      <tp>
        <v>0</v>
        <stp/>
        <stp>EM_S_PERFORMANCEEXPRESS_QNETPROFIT</stp>
        <stp>2</stp>
        <stp>002647.SZ</stp>
        <stp>12/31/2016</stp>
        <tr r="N1114" s="1"/>
      </tp>
      <tp>
        <v>0</v>
        <stp/>
        <stp>EM_S_PERFORMANCEEXPRESS_QNETPROFIT</stp>
        <stp>2</stp>
        <stp>002697.SZ</stp>
        <stp>12/31/2016</stp>
        <tr r="N1164" s="1"/>
      </tp>
      <tp>
        <v>0</v>
        <stp/>
        <stp>EM_S_PERFORMANCEEXPRESS_QNETPROFIT</stp>
        <stp>2</stp>
        <stp>002687.SZ</stp>
        <stp>12/31/2016</stp>
        <tr r="N1154" s="1"/>
      </tp>
      <tp>
        <v>0</v>
        <stp/>
        <stp>EM_S_PERFORMANCEEXPRESS_QNETPROFIT</stp>
        <stp>2</stp>
        <stp>002137.SZ</stp>
        <stp>12/31/2016</stp>
        <tr r="N606" s="1"/>
      </tp>
      <tp>
        <v>0</v>
        <stp/>
        <stp>EM_S_PERFORMANCEEXPRESS_QNETPROFIT</stp>
        <stp>2</stp>
        <stp>002127.SZ</stp>
        <stp>12/31/2016</stp>
        <tr r="N596" s="1"/>
      </tp>
      <tp>
        <v>0</v>
        <stp/>
        <stp>EM_S_PERFORMANCEEXPRESS_QNETPROFIT</stp>
        <stp>2</stp>
        <stp>002117.SZ</stp>
        <stp>12/31/2016</stp>
        <tr r="N586" s="1"/>
      </tp>
      <tp>
        <v>0</v>
        <stp/>
        <stp>EM_S_PERFORMANCEEXPRESS_QNETPROFIT</stp>
        <stp>2</stp>
        <stp>002107.SZ</stp>
        <stp>12/31/2016</stp>
        <tr r="N576" s="1"/>
      </tp>
      <tp>
        <v>0</v>
        <stp/>
        <stp>EM_S_PERFORMANCEEXPRESS_QNETPROFIT</stp>
        <stp>2</stp>
        <stp>002177.SZ</stp>
        <stp>12/31/2016</stp>
        <tr r="N646" s="1"/>
      </tp>
      <tp>
        <v>0</v>
        <stp/>
        <stp>EM_S_PERFORMANCEEXPRESS_QNETPROFIT</stp>
        <stp>2</stp>
        <stp>002167.SZ</stp>
        <stp>12/31/2016</stp>
        <tr r="N636" s="1"/>
      </tp>
      <tp>
        <v>0</v>
        <stp/>
        <stp>EM_S_PERFORMANCEEXPRESS_QNETPROFIT</stp>
        <stp>2</stp>
        <stp>002157.SZ</stp>
        <stp>12/31/2016</stp>
        <tr r="N626" s="1"/>
      </tp>
      <tp>
        <v>0</v>
        <stp/>
        <stp>EM_S_PERFORMANCEEXPRESS_QNETPROFIT</stp>
        <stp>2</stp>
        <stp>002147.SZ</stp>
        <stp>12/31/2016</stp>
        <tr r="N616" s="1"/>
      </tp>
      <tp>
        <v>0</v>
        <stp/>
        <stp>EM_S_PERFORMANCEEXPRESS_QNETPROFIT</stp>
        <stp>2</stp>
        <stp>002197.SZ</stp>
        <stp>12/31/2016</stp>
        <tr r="N666" s="1"/>
      </tp>
      <tp>
        <v>0</v>
        <stp/>
        <stp>EM_S_PERFORMANCEEXPRESS_QNETPROFIT</stp>
        <stp>2</stp>
        <stp>002187.SZ</stp>
        <stp>12/31/2016</stp>
        <tr r="N656" s="1"/>
      </tp>
      <tp>
        <v>0</v>
        <stp/>
        <stp>EM_S_PERFORMANCEEXPRESS_QNETPROFIT</stp>
        <stp>2</stp>
        <stp>002037.SZ</stp>
        <stp>12/31/2016</stp>
        <tr r="N506" s="1"/>
      </tp>
      <tp>
        <v>0</v>
        <stp/>
        <stp>EM_S_PERFORMANCEEXPRESS_QNETPROFIT</stp>
        <stp>2</stp>
        <stp>002027.SZ</stp>
        <stp>12/31/2016</stp>
        <tr r="N496" s="1"/>
      </tp>
      <tp>
        <v>0</v>
        <stp/>
        <stp>EM_S_PERFORMANCEEXPRESS_QNETPROFIT</stp>
        <stp>2</stp>
        <stp>002017.SZ</stp>
        <stp>12/31/2016</stp>
        <tr r="N486" s="1"/>
      </tp>
      <tp>
        <v>0</v>
        <stp/>
        <stp>EM_S_PERFORMANCEEXPRESS_QNETPROFIT</stp>
        <stp>2</stp>
        <stp>002007.SZ</stp>
        <stp>12/31/2016</stp>
        <tr r="N476" s="1"/>
      </tp>
      <tp>
        <v>0</v>
        <stp/>
        <stp>EM_S_PERFORMANCEEXPRESS_QNETPROFIT</stp>
        <stp>2</stp>
        <stp>002077.SZ</stp>
        <stp>12/31/2016</stp>
        <tr r="N546" s="1"/>
      </tp>
      <tp>
        <v>0</v>
        <stp/>
        <stp>EM_S_PERFORMANCEEXPRESS_QNETPROFIT</stp>
        <stp>2</stp>
        <stp>002067.SZ</stp>
        <stp>12/31/2016</stp>
        <tr r="N536" s="1"/>
      </tp>
      <tp>
        <v>0</v>
        <stp/>
        <stp>EM_S_PERFORMANCEEXPRESS_QNETPROFIT</stp>
        <stp>2</stp>
        <stp>002057.SZ</stp>
        <stp>12/31/2016</stp>
        <tr r="N526" s="1"/>
      </tp>
      <tp>
        <v>0</v>
        <stp/>
        <stp>EM_S_PERFORMANCEEXPRESS_QNETPROFIT</stp>
        <stp>2</stp>
        <stp>002047.SZ</stp>
        <stp>12/31/2016</stp>
        <tr r="N516" s="1"/>
      </tp>
      <tp>
        <v>0</v>
        <stp/>
        <stp>EM_S_PERFORMANCEEXPRESS_QNETPROFIT</stp>
        <stp>2</stp>
        <stp>002097.SZ</stp>
        <stp>12/31/2016</stp>
        <tr r="N566" s="1"/>
      </tp>
      <tp>
        <v>0</v>
        <stp/>
        <stp>EM_S_PERFORMANCEEXPRESS_QNETPROFIT</stp>
        <stp>2</stp>
        <stp>002087.SZ</stp>
        <stp>12/31/2016</stp>
        <tr r="N556" s="1"/>
      </tp>
      <tp>
        <v>0</v>
        <stp/>
        <stp>EM_S_PERFORMANCEEXPRESS_QNETPROFIT</stp>
        <stp>2</stp>
        <stp>002337.SZ</stp>
        <stp>12/31/2016</stp>
        <tr r="N805" s="1"/>
      </tp>
      <tp>
        <v>0</v>
        <stp/>
        <stp>EM_S_PERFORMANCEEXPRESS_QNETPROFIT</stp>
        <stp>2</stp>
        <stp>002327.SZ</stp>
        <stp>12/31/2016</stp>
        <tr r="N795" s="1"/>
      </tp>
      <tp>
        <v>0</v>
        <stp/>
        <stp>EM_S_PERFORMANCEEXPRESS_QNETPROFIT</stp>
        <stp>2</stp>
        <stp>002317.SZ</stp>
        <stp>12/31/2016</stp>
        <tr r="N785" s="1"/>
      </tp>
      <tp>
        <v>0</v>
        <stp/>
        <stp>EM_S_PERFORMANCEEXPRESS_QNETPROFIT</stp>
        <stp>2</stp>
        <stp>002307.SZ</stp>
        <stp>12/31/2016</stp>
        <tr r="N775" s="1"/>
      </tp>
      <tp>
        <v>0</v>
        <stp/>
        <stp>EM_S_PERFORMANCEEXPRESS_QNETPROFIT</stp>
        <stp>2</stp>
        <stp>002377.SZ</stp>
        <stp>12/31/2016</stp>
        <tr r="N845" s="1"/>
      </tp>
      <tp>
        <v>0</v>
        <stp/>
        <stp>EM_S_PERFORMANCEEXPRESS_QNETPROFIT</stp>
        <stp>2</stp>
        <stp>002367.SZ</stp>
        <stp>12/31/2016</stp>
        <tr r="N835" s="1"/>
      </tp>
      <tp>
        <v>0</v>
        <stp/>
        <stp>EM_S_PERFORMANCEEXPRESS_QNETPROFIT</stp>
        <stp>2</stp>
        <stp>002357.SZ</stp>
        <stp>12/31/2016</stp>
        <tr r="N825" s="1"/>
      </tp>
      <tp>
        <v>0</v>
        <stp/>
        <stp>EM_S_PERFORMANCEEXPRESS_QNETPROFIT</stp>
        <stp>2</stp>
        <stp>002347.SZ</stp>
        <stp>12/31/2016</stp>
        <tr r="N815" s="1"/>
      </tp>
      <tp>
        <v>0</v>
        <stp/>
        <stp>EM_S_PERFORMANCEEXPRESS_QNETPROFIT</stp>
        <stp>2</stp>
        <stp>002397.SZ</stp>
        <stp>12/31/2016</stp>
        <tr r="N865" s="1"/>
      </tp>
      <tp>
        <v>0</v>
        <stp/>
        <stp>EM_S_PERFORMANCEEXPRESS_QNETPROFIT</stp>
        <stp>2</stp>
        <stp>002387.SZ</stp>
        <stp>12/31/2016</stp>
        <tr r="N855" s="1"/>
      </tp>
      <tp>
        <v>0</v>
        <stp/>
        <stp>EM_S_PERFORMANCEEXPRESS_QNETPROFIT</stp>
        <stp>2</stp>
        <stp>002237.SZ</stp>
        <stp>12/31/2016</stp>
        <tr r="N706" s="1"/>
      </tp>
      <tp>
        <v>0</v>
        <stp/>
        <stp>EM_S_PERFORMANCEEXPRESS_QNETPROFIT</stp>
        <stp>2</stp>
        <stp>002227.SZ</stp>
        <stp>12/31/2016</stp>
        <tr r="N696" s="1"/>
      </tp>
      <tp>
        <v>0</v>
        <stp/>
        <stp>EM_S_PERFORMANCEEXPRESS_QNETPROFIT</stp>
        <stp>2</stp>
        <stp>002217.SZ</stp>
        <stp>12/31/2016</stp>
        <tr r="N686" s="1"/>
      </tp>
      <tp>
        <v>0</v>
        <stp/>
        <stp>EM_S_PERFORMANCEEXPRESS_QNETPROFIT</stp>
        <stp>2</stp>
        <stp>002207.SZ</stp>
        <stp>12/31/2016</stp>
        <tr r="N676" s="1"/>
      </tp>
      <tp>
        <v>0</v>
        <stp/>
        <stp>EM_S_PERFORMANCEEXPRESS_QNETPROFIT</stp>
        <stp>2</stp>
        <stp>002277.SZ</stp>
        <stp>12/31/2016</stp>
        <tr r="N745" s="1"/>
      </tp>
      <tp>
        <v>0</v>
        <stp/>
        <stp>EM_S_PERFORMANCEEXPRESS_QNETPROFIT</stp>
        <stp>2</stp>
        <stp>002267.SZ</stp>
        <stp>12/31/2016</stp>
        <tr r="N735" s="1"/>
      </tp>
      <tp>
        <v>0</v>
        <stp/>
        <stp>EM_S_PERFORMANCEEXPRESS_QNETPROFIT</stp>
        <stp>2</stp>
        <stp>002247.SZ</stp>
        <stp>12/31/2016</stp>
        <tr r="N716" s="1"/>
      </tp>
      <tp>
        <v>0</v>
        <stp/>
        <stp>EM_S_PERFORMANCEEXPRESS_QNETPROFIT</stp>
        <stp>2</stp>
        <stp>002297.SZ</stp>
        <stp>12/31/2016</stp>
        <tr r="N765" s="1"/>
      </tp>
      <tp>
        <v>0</v>
        <stp/>
        <stp>EM_S_PERFORMANCEEXPRESS_QNETPROFIT</stp>
        <stp>2</stp>
        <stp>002287.SZ</stp>
        <stp>12/31/2016</stp>
        <tr r="N755" s="1"/>
      </tp>
      <tp>
        <v>0</v>
        <stp/>
        <stp>EM_S_PERFORMANCEEXPRESS_QNETPROFIT</stp>
        <stp>2</stp>
        <stp>002837.SZ</stp>
        <stp>12/31/2016</stp>
        <tr r="N1291" s="1"/>
      </tp>
      <tp>
        <v>0</v>
        <stp/>
        <stp>EM_S_PERFORMANCEEXPRESS_QNETPROFIT</stp>
        <stp>2</stp>
        <stp>002827.SZ</stp>
        <stp>12/31/2016</stp>
        <tr r="N1282" s="1"/>
      </tp>
      <tp>
        <v>0</v>
        <stp/>
        <stp>EM_S_PERFORMANCEEXPRESS_QNETPROFIT</stp>
        <stp>2</stp>
        <stp>002817.SZ</stp>
        <stp>12/31/2016</stp>
        <tr r="N1273" s="1"/>
      </tp>
      <tp>
        <v>0</v>
        <stp/>
        <stp>EM_S_PERFORMANCEEXPRESS_QNETPROFIT</stp>
        <stp>2</stp>
        <stp>002807.SZ</stp>
        <stp>12/31/2016</stp>
        <tr r="N1264" s="1"/>
      </tp>
      <tp>
        <v>0</v>
        <stp/>
        <stp>EM_S_PROFITNOTICE_ABSTRACT</stp>
        <stp>2</stp>
        <stp>601666.SH</stp>
        <stp>12/31/2016</stp>
        <tr r="Q2768" s="1"/>
      </tp>
      <tp t="s">
        <v>预计2016年1-12月归属于上市公司股东的净利润比上年同期增长 200%以上</v>
        <stp/>
        <stp>EM_S_PROFITNOTICE_ABSTRACT</stp>
        <stp>2</stp>
        <stp>601636.SH</stp>
        <stp>12/31/2016</stp>
        <tr r="Q2767" s="1"/>
      </tp>
      <tp t="s">
        <v>预计2016年1-12月归属于上市公司股东的净利润将继续亏损</v>
        <stp/>
        <stp>EM_S_PROFITNOTICE_ABSTRACT</stp>
        <stp>2</stp>
        <stp>601616.SH</stp>
        <stp>12/31/2016</stp>
        <tr r="Q2763" s="1"/>
      </tp>
      <tp>
        <v>0</v>
        <stp/>
        <stp>EM_S_PROFITNOTICE_ABSTRACT</stp>
        <stp>2</stp>
        <stp>001696.SZ</stp>
        <stp>12/31/2016</stp>
        <tr r="Q467" s="1"/>
      </tp>
      <tp>
        <v>0</v>
        <stp/>
        <stp>EM_S_PROFITNOTICE_ABSTRACT</stp>
        <stp>2</stp>
        <stp>601766.SH</stp>
        <stp>12/31/2016</stp>
        <tr r="Q2780" s="1"/>
      </tp>
      <tp>
        <v>0</v>
        <stp/>
        <stp>EM_S_PROFITNOTICE_ABSTRACT</stp>
        <stp>2</stp>
        <stp>601566.SH</stp>
        <stp>12/31/2016</stp>
        <tr r="Q2752" s="1"/>
      </tp>
      <tp t="s">
        <v>预计2016年1-12月归属于上市公司股东的净利润不确定</v>
        <stp/>
        <stp>EM_S_PROFITNOTICE_ABSTRACT</stp>
        <stp>2</stp>
        <stp>601226.SH</stp>
        <stp>12/31/2016</stp>
        <tr r="Q2726" s="1"/>
      </tp>
      <tp t="s">
        <v>预计2016年1-12月归属于上市公司股东的净利润同比上年增长:70%-100%。</v>
        <stp/>
        <stp>EM_S_PROFITNOTICE_ABSTRACT</stp>
        <stp>2</stp>
        <stp>601216.SH</stp>
        <stp>12/31/2016</stp>
        <tr r="Q2722" s="1"/>
      </tp>
      <tp>
        <v>0</v>
        <stp/>
        <stp>EM_S_PROFITNOTICE_ABSTRACT</stp>
        <stp>2</stp>
        <stp>601336.SH</stp>
        <stp>12/31/2016</stp>
        <tr r="Q2738" s="1"/>
      </tp>
      <tp>
        <v>0</v>
        <stp/>
        <stp>EM_S_PROFITNOTICE_ABSTRACT</stp>
        <stp>2</stp>
        <stp>601016.SH</stp>
        <stp>12/31/2016</stp>
        <tr r="Q2683" s="1"/>
      </tp>
      <tp>
        <v>0</v>
        <stp/>
        <stp>EM_S_PROFITNOTICE_ABSTRACT</stp>
        <stp>2</stp>
        <stp>601006.SH</stp>
        <stp>12/31/2016</stp>
        <tr r="Q2675" s="1"/>
      </tp>
      <tp>
        <v>0</v>
        <stp/>
        <stp>EM_S_PROFITNOTICE_ABSTRACT</stp>
        <stp>2</stp>
        <stp>601166.SH</stp>
        <stp>12/31/2016</stp>
        <tr r="Q2711" s="1"/>
      </tp>
      <tp>
        <v>0</v>
        <stp/>
        <stp>EM_S_PROFITNOTICE_ABSTRACT</stp>
        <stp>2</stp>
        <stp>601126.SH</stp>
        <stp>12/31/2016</stp>
        <tr r="Q2703" s="1"/>
      </tp>
      <tp>
        <v>0</v>
        <stp/>
        <stp>EM_S_PROFITNOTICE_ABSTRACT</stp>
        <stp>2</stp>
        <stp>601116.SH</stp>
        <stp>12/31/2016</stp>
        <tr r="Q2700" s="1"/>
      </tp>
      <tp t="s">
        <v>预计2016年1-12月归属于上市公司股东的净利润可能出现亏损。</v>
        <stp/>
        <stp>EM_S_PROFITNOTICE_ABSTRACT</stp>
        <stp>2</stp>
        <stp>601106.SH</stp>
        <stp>12/31/2016</stp>
        <tr r="Q2696" s="1"/>
      </tp>
      <tp>
        <v>0</v>
        <stp/>
        <stp>EM_S_PROFITNOTICE_ABSTRACT</stp>
        <stp>2</stp>
        <stp>601186.SH</stp>
        <stp>12/31/2016</stp>
        <tr r="Q2716" s="1"/>
      </tp>
      <tp t="s">
        <v>预计2016年1-12月归属于上市公司股东的净利润较上年同期发生一定变化</v>
        <stp/>
        <stp>EM_S_PROFITNOTICE_ABSTRACT</stp>
        <stp>2</stp>
        <stp>601866.SH</stp>
        <stp>12/31/2016</stp>
        <tr r="Q2792" s="1"/>
      </tp>
      <tp>
        <v>0</v>
        <stp/>
        <stp>EM_S_PROFITNOTICE_ABSTRACT</stp>
        <stp>2</stp>
        <stp>601886.SH</stp>
        <stp>12/31/2016</stp>
        <tr r="Q2797" s="1"/>
      </tp>
      <tp>
        <v>0</v>
        <stp/>
        <stp>EM_S_PROFITNOTICE_ABSTRACT</stp>
        <stp>2</stp>
        <stp>001896.SZ</stp>
        <stp>12/31/2016</stp>
        <tr r="Q468" s="1"/>
      </tp>
      <tp t="s">
        <v>预计2016年1-12月归属于上市公司股东的净利润同比上期无大幅波动。</v>
        <stp/>
        <stp>EM_S_PROFITNOTICE_ABSTRACT</stp>
        <stp>2</stp>
        <stp>601966.SH</stp>
        <stp>12/31/2016</stp>
        <tr r="Q2813" s="1"/>
      </tp>
      <tp>
        <v>0</v>
        <stp/>
        <stp>EM_S_PROFITNOTICE_ABSTRACT</stp>
        <stp>2</stp>
        <stp>601996.SH</stp>
        <stp>12/31/2016</stp>
        <tr r="Q2821" s="1"/>
      </tp>
      <tp>
        <v>0</v>
        <stp/>
        <stp>EM_S_PROFITNOTICE_ABSTRACT</stp>
        <stp>2</stp>
        <stp>600676.SH</stp>
        <stp>12/31/2016</stp>
        <tr r="Q2420" s="1"/>
      </tp>
      <tp>
        <v>0</v>
        <stp/>
        <stp>EM_S_PROFITNOTICE_ABSTRACT</stp>
        <stp>2</stp>
        <stp>600666.SH</stp>
        <stp>12/31/2016</stp>
        <tr r="Q2413" s="1"/>
      </tp>
      <tp t="s">
        <v>预计2016年1-12月归属于上市公司股东的净利润为亏损</v>
        <stp/>
        <stp>EM_S_PROFITNOTICE_ABSTRACT</stp>
        <stp>2</stp>
        <stp>600636.SH</stp>
        <stp>12/31/2016</stp>
        <tr r="Q2386" s="1"/>
      </tp>
      <tp>
        <v>0</v>
        <stp/>
        <stp>EM_S_PROFITNOTICE_ABSTRACT</stp>
        <stp>2</stp>
        <stp>600626.SH</stp>
        <stp>12/31/2016</stp>
        <tr r="Q2379" s="1"/>
      </tp>
      <tp>
        <v>0</v>
        <stp/>
        <stp>EM_S_PROFITNOTICE_ABSTRACT</stp>
        <stp>2</stp>
        <stp>600616.SH</stp>
        <stp>12/31/2016</stp>
        <tr r="Q2370" s="1"/>
      </tp>
      <tp>
        <v>0</v>
        <stp/>
        <stp>EM_S_PROFITNOTICE_ABSTRACT</stp>
        <stp>2</stp>
        <stp>600606.SH</stp>
        <stp>12/31/2016</stp>
        <tr r="Q2361" s="1"/>
      </tp>
      <tp t="s">
        <v>预计2016年1-12月归属于上市公司股东的净利润为亏损</v>
        <stp/>
        <stp>EM_S_PROFITNOTICE_ABSTRACT</stp>
        <stp>2</stp>
        <stp>600696.SH</stp>
        <stp>12/31/2016</stp>
        <tr r="Q2440" s="1"/>
      </tp>
      <tp t="s">
        <v>预计2016年1-12月归属于上市公司股东的净利润比上年同期大幅下滑</v>
        <stp/>
        <stp>EM_S_PROFITNOTICE_ABSTRACT</stp>
        <stp>2</stp>
        <stp>600686.SH</stp>
        <stp>12/31/2016</stp>
        <tr r="Q2430" s="1"/>
      </tp>
      <tp>
        <v>0</v>
        <stp/>
        <stp>EM_S_PROFITNOTICE_ABSTRACT</stp>
        <stp>2</stp>
        <stp>000636.SZ</stp>
        <stp>12/31/2016</stp>
        <tr r="Q213" s="1"/>
      </tp>
      <tp>
        <v>0</v>
        <stp/>
        <stp>EM_S_PROFITNOTICE_ABSTRACT</stp>
        <stp>2</stp>
        <stp>000626.SZ</stp>
        <stp>12/31/2016</stp>
        <tr r="Q204" s="1"/>
      </tp>
      <tp>
        <v>0</v>
        <stp/>
        <stp>EM_S_PROFITNOTICE_ABSTRACT</stp>
        <stp>2</stp>
        <stp>000616.SZ</stp>
        <stp>12/31/2016</stp>
        <tr r="Q197" s="1"/>
      </tp>
      <tp>
        <v>0</v>
        <stp/>
        <stp>EM_S_PROFITNOTICE_ABSTRACT</stp>
        <stp>2</stp>
        <stp>000606.SZ</stp>
        <stp>12/31/2016</stp>
        <tr r="Q188" s="1"/>
      </tp>
      <tp>
        <v>0</v>
        <stp/>
        <stp>EM_S_PROFITNOTICE_ABSTRACT</stp>
        <stp>2</stp>
        <stp>000676.SZ</stp>
        <stp>12/31/2016</stp>
        <tr r="Q236" s="1"/>
      </tp>
      <tp>
        <v>0</v>
        <stp/>
        <stp>EM_S_PROFITNOTICE_ABSTRACT</stp>
        <stp>2</stp>
        <stp>000666.SZ</stp>
        <stp>12/31/2016</stp>
        <tr r="Q228" s="1"/>
      </tp>
      <tp>
        <v>0</v>
        <stp/>
        <stp>EM_S_PROFITNOTICE_ABSTRACT</stp>
        <stp>2</stp>
        <stp>000656.SZ</stp>
        <stp>12/31/2016</stp>
        <tr r="Q221" s="1"/>
      </tp>
      <tp>
        <v>0</v>
        <stp/>
        <stp>EM_S_PROFITNOTICE_ABSTRACT</stp>
        <stp>2</stp>
        <stp>000686.SZ</stp>
        <stp>12/31/2016</stp>
        <tr r="Q245" s="1"/>
      </tp>
      <tp>
        <v>0</v>
        <stp/>
        <stp>EM_S_PROFITNOTICE_ABSTRACT</stp>
        <stp>2</stp>
        <stp>600776.SH</stp>
        <stp>12/31/2016</stp>
        <tr r="Q2515" s="1"/>
      </tp>
      <tp>
        <v>0</v>
        <stp/>
        <stp>EM_S_PROFITNOTICE_ABSTRACT</stp>
        <stp>2</stp>
        <stp>600766.SH</stp>
        <stp>12/31/2016</stp>
        <tr r="Q2506" s="1"/>
      </tp>
      <tp>
        <v>0</v>
        <stp/>
        <stp>EM_S_PROFITNOTICE_ABSTRACT</stp>
        <stp>2</stp>
        <stp>600756.SH</stp>
        <stp>12/31/2016</stp>
        <tr r="Q2497" s="1"/>
      </tp>
      <tp t="s">
        <v>预计2016年1-12月归属于上市公司股东的净利润盈利</v>
        <stp/>
        <stp>EM_S_PROFITNOTICE_ABSTRACT</stp>
        <stp>2</stp>
        <stp>600746.SH</stp>
        <stp>12/31/2016</stp>
        <tr r="Q2488" s="1"/>
      </tp>
      <tp t="s">
        <v>预计2016年1-12月归属于上市公司股东的净利润达30,000万元左右,与上年同期相比,将增加57%左右</v>
        <stp/>
        <stp>EM_S_PROFITNOTICE_ABSTRACT</stp>
        <stp>2</stp>
        <stp>600736.SH</stp>
        <stp>12/31/2016</stp>
        <tr r="Q2478" s="1"/>
      </tp>
      <tp t="s">
        <v>预计2016年1-12月归属于上市公司股东的净利润比上年同期增长50%以上</v>
        <stp/>
        <stp>EM_S_PROFITNOTICE_ABSTRACT</stp>
        <stp>2</stp>
        <stp>600726.SH</stp>
        <stp>12/31/2016</stp>
        <tr r="Q2468" s="1"/>
      </tp>
      <tp t="s">
        <v>预计2016年1-12月归属于上市公司股东的净利润有望实现扭亏为盈</v>
        <stp/>
        <stp>EM_S_PROFITNOTICE_ABSTRACT</stp>
        <stp>2</stp>
        <stp>600716.SH</stp>
        <stp>12/31/2016</stp>
        <tr r="Q2458" s="1"/>
      </tp>
      <tp>
        <v>0</v>
        <stp/>
        <stp>EM_S_PROFITNOTICE_ABSTRACT</stp>
        <stp>2</stp>
        <stp>600706.SH</stp>
        <stp>12/31/2016</stp>
        <tr r="Q2449" s="1"/>
      </tp>
      <tp>
        <v>0</v>
        <stp/>
        <stp>EM_S_PROFITNOTICE_ABSTRACT</stp>
        <stp>2</stp>
        <stp>600796.SH</stp>
        <stp>12/31/2016</stp>
        <tr r="Q2533" s="1"/>
      </tp>
      <tp>
        <v>0</v>
        <stp/>
        <stp>EM_S_PROFITNOTICE_ABSTRACT</stp>
        <stp>2</stp>
        <stp>000736.SZ</stp>
        <stp>12/31/2016</stp>
        <tr r="Q285" s="1"/>
      </tp>
      <tp>
        <v>0</v>
        <stp/>
        <stp>EM_S_PROFITNOTICE_ABSTRACT</stp>
        <stp>2</stp>
        <stp>000726.SZ</stp>
        <stp>12/31/2016</stp>
        <tr r="Q277" s="1"/>
      </tp>
      <tp>
        <v>0</v>
        <stp/>
        <stp>EM_S_PROFITNOTICE_ABSTRACT</stp>
        <stp>2</stp>
        <stp>000716.SZ</stp>
        <stp>12/31/2016</stp>
        <tr r="Q268" s="1"/>
      </tp>
      <tp>
        <v>0</v>
        <stp/>
        <stp>EM_S_PROFITNOTICE_ABSTRACT</stp>
        <stp>2</stp>
        <stp>000776.SZ</stp>
        <stp>12/31/2016</stp>
        <tr r="Q305" s="1"/>
      </tp>
      <tp>
        <v>0</v>
        <stp/>
        <stp>EM_S_PROFITNOTICE_ABSTRACT</stp>
        <stp>2</stp>
        <stp>000766.SZ</stp>
        <stp>12/31/2016</stp>
        <tr r="Q302" s="1"/>
      </tp>
      <tp>
        <v>0</v>
        <stp/>
        <stp>EM_S_PROFITNOTICE_ABSTRACT</stp>
        <stp>2</stp>
        <stp>000756.SZ</stp>
        <stp>12/31/2016</stp>
        <tr r="Q295" s="1"/>
      </tp>
      <tp>
        <v>0</v>
        <stp/>
        <stp>EM_S_PROFITNOTICE_ABSTRACT</stp>
        <stp>2</stp>
        <stp>000796.SZ</stp>
        <stp>12/31/2016</stp>
        <tr r="Q321" s="1"/>
      </tp>
      <tp>
        <v>0</v>
        <stp/>
        <stp>EM_S_PROFITNOTICE_ABSTRACT</stp>
        <stp>2</stp>
        <stp>000786.SZ</stp>
        <stp>12/31/2016</stp>
        <tr r="Q313" s="1"/>
      </tp>
      <tp>
        <v>0</v>
        <stp/>
        <stp>EM_S_PROFITNOTICE_ABSTRACT</stp>
        <stp>2</stp>
        <stp>600476.SH</stp>
        <stp>12/31/2016</stp>
        <tr r="Q2246" s="1"/>
      </tp>
      <tp>
        <v>0</v>
        <stp/>
        <stp>EM_S_PROFITNOTICE_ABSTRACT</stp>
        <stp>2</stp>
        <stp>600466.SH</stp>
        <stp>12/31/2016</stp>
        <tr r="Q2240" s="1"/>
      </tp>
      <tp t="s">
        <v>预计2016年1-12月归属于上市公司股东的净利润2,500万元-5,500万元</v>
        <stp/>
        <stp>EM_S_PROFITNOTICE_ABSTRACT</stp>
        <stp>2</stp>
        <stp>600456.SH</stp>
        <stp>12/31/2016</stp>
        <tr r="Q2233" s="1"/>
      </tp>
      <tp>
        <v>0</v>
        <stp/>
        <stp>EM_S_PROFITNOTICE_ABSTRACT</stp>
        <stp>2</stp>
        <stp>600446.SH</stp>
        <stp>12/31/2016</stp>
        <tr r="Q2228" s="1"/>
      </tp>
      <tp>
        <v>0</v>
        <stp/>
        <stp>EM_S_PROFITNOTICE_ABSTRACT</stp>
        <stp>2</stp>
        <stp>600436.SH</stp>
        <stp>12/31/2016</stp>
        <tr r="Q2224" s="1"/>
      </tp>
      <tp>
        <v>0</v>
        <stp/>
        <stp>EM_S_PROFITNOTICE_ABSTRACT</stp>
        <stp>2</stp>
        <stp>600426.SH</stp>
        <stp>12/31/2016</stp>
        <tr r="Q2218" s="1"/>
      </tp>
      <tp>
        <v>0</v>
        <stp/>
        <stp>EM_S_PROFITNOTICE_ABSTRACT</stp>
        <stp>2</stp>
        <stp>600416.SH</stp>
        <stp>12/31/2016</stp>
        <tr r="Q2210" s="1"/>
      </tp>
      <tp>
        <v>0</v>
        <stp/>
        <stp>EM_S_PROFITNOTICE_ABSTRACT</stp>
        <stp>2</stp>
        <stp>600406.SH</stp>
        <stp>12/31/2016</stp>
        <tr r="Q2205" s="1"/>
      </tp>
      <tp>
        <v>0</v>
        <stp/>
        <stp>EM_S_PROFITNOTICE_ABSTRACT</stp>
        <stp>2</stp>
        <stp>600496.SH</stp>
        <stp>12/31/2016</stp>
        <tr r="Q2263" s="1"/>
      </tp>
      <tp>
        <v>0</v>
        <stp/>
        <stp>EM_S_PROFITNOTICE_ABSTRACT</stp>
        <stp>2</stp>
        <stp>600486.SH</stp>
        <stp>12/31/2016</stp>
        <tr r="Q2255" s="1"/>
      </tp>
      <tp>
        <v>0</v>
        <stp/>
        <stp>EM_S_PROFITNOTICE_ABSTRACT</stp>
        <stp>2</stp>
        <stp>300406.SZ</stp>
        <stp>12/31/2016</stp>
        <tr r="Q1694" s="1"/>
      </tp>
      <tp t="s">
        <v>预计2016年1-12月归属于上市公司股东的净利润:8,000万元-12,000万元,比上年同期增长:422.00%-583.01%</v>
        <stp/>
        <stp>EM_S_PROFITNOTICE_ABSTRACT</stp>
        <stp>2</stp>
        <stp>000426.SZ</stp>
        <stp>12/31/2016</stp>
        <tr r="Q99" s="1"/>
      </tp>
      <tp>
        <v>0</v>
        <stp/>
        <stp>EM_S_PROFITNOTICE_ABSTRACT</stp>
        <stp>2</stp>
        <stp>300416.SZ</stp>
        <stp>12/31/2016</stp>
        <tr r="Q1704" s="1"/>
      </tp>
      <tp>
        <v>0</v>
        <stp/>
        <stp>EM_S_PROFITNOTICE_ABSTRACT</stp>
        <stp>2</stp>
        <stp>000416.SZ</stp>
        <stp>12/31/2016</stp>
        <tr r="Q90" s="1"/>
      </tp>
      <tp>
        <v>0</v>
        <stp/>
        <stp>EM_S_PROFITNOTICE_ABSTRACT</stp>
        <stp>2</stp>
        <stp>300426.SZ</stp>
        <stp>12/31/2016</stp>
        <tr r="Q1714" s="1"/>
      </tp>
      <tp>
        <v>0</v>
        <stp/>
        <stp>EM_S_PROFITNOTICE_ABSTRACT</stp>
        <stp>2</stp>
        <stp>300436.SZ</stp>
        <stp>12/31/2016</stp>
        <tr r="Q1724" s="1"/>
      </tp>
      <tp>
        <v>0</v>
        <stp/>
        <stp>EM_S_PROFITNOTICE_ABSTRACT</stp>
        <stp>2</stp>
        <stp>300446.SZ</stp>
        <stp>12/31/2016</stp>
        <tr r="Q1734" s="1"/>
      </tp>
      <tp>
        <v>0</v>
        <stp/>
        <stp>EM_S_PROFITNOTICE_ABSTRACT</stp>
        <stp>2</stp>
        <stp>300456.SZ</stp>
        <stp>12/31/2016</stp>
        <tr r="Q1743" s="1"/>
      </tp>
      <tp>
        <v>0</v>
        <stp/>
        <stp>EM_S_PROFITNOTICE_ABSTRACT</stp>
        <stp>2</stp>
        <stp>300466.SZ</stp>
        <stp>12/31/2016</stp>
        <tr r="Q1753" s="1"/>
      </tp>
      <tp>
        <v>0</v>
        <stp/>
        <stp>EM_S_PROFITNOTICE_ABSTRACT</stp>
        <stp>2</stp>
        <stp>300476.SZ</stp>
        <stp>12/31/2016</stp>
        <tr r="Q1763" s="1"/>
      </tp>
      <tp t="s">
        <v>预计2016年1-12月归属于上市公司股东的净利润可能出现亏损</v>
        <stp/>
        <stp>EM_S_PROFITNOTICE_ABSTRACT</stp>
        <stp>2</stp>
        <stp>300486.SZ</stp>
        <stp>12/31/2016</stp>
        <tr r="Q1773" s="1"/>
      </tp>
      <tp>
        <v>0</v>
        <stp/>
        <stp>EM_S_PROFITNOTICE_ABSTRACT</stp>
        <stp>2</stp>
        <stp>300496.SZ</stp>
        <stp>12/31/2016</stp>
        <tr r="Q1783" s="1"/>
      </tp>
      <tp t="s">
        <v>预计2016年1-12月归属于上市公司股东的净利润与上年同期相比将发生较大变化</v>
        <stp/>
        <stp>EM_S_PROFITNOTICE_ABSTRACT</stp>
        <stp>2</stp>
        <stp>600576.SH</stp>
        <stp>12/31/2016</stp>
        <tr r="Q2332" s="1"/>
      </tp>
      <tp>
        <v>0</v>
        <stp/>
        <stp>EM_S_PROFITNOTICE_ABSTRACT</stp>
        <stp>2</stp>
        <stp>600566.SH</stp>
        <stp>12/31/2016</stp>
        <tr r="Q2323" s="1"/>
      </tp>
      <tp>
        <v>0</v>
        <stp/>
        <stp>EM_S_PROFITNOTICE_ABSTRACT</stp>
        <stp>2</stp>
        <stp>600556.SH</stp>
        <stp>12/31/2016</stp>
        <tr r="Q2314" s="1"/>
      </tp>
      <tp>
        <v>0</v>
        <stp/>
        <stp>EM_S_PROFITNOTICE_ABSTRACT</stp>
        <stp>2</stp>
        <stp>600546.SH</stp>
        <stp>12/31/2016</stp>
        <tr r="Q2306" s="1"/>
      </tp>
      <tp>
        <v>0</v>
        <stp/>
        <stp>EM_S_PROFITNOTICE_ABSTRACT</stp>
        <stp>2</stp>
        <stp>600536.SH</stp>
        <stp>12/31/2016</stp>
        <tr r="Q2299" s="1"/>
      </tp>
      <tp>
        <v>0</v>
        <stp/>
        <stp>EM_S_PROFITNOTICE_ABSTRACT</stp>
        <stp>2</stp>
        <stp>600526.SH</stp>
        <stp>12/31/2016</stp>
        <tr r="Q2290" s="1"/>
      </tp>
      <tp>
        <v>0</v>
        <stp/>
        <stp>EM_S_PROFITNOTICE_ABSTRACT</stp>
        <stp>2</stp>
        <stp>600516.SH</stp>
        <stp>12/31/2016</stp>
        <tr r="Q2281" s="1"/>
      </tp>
      <tp>
        <v>0</v>
        <stp/>
        <stp>EM_S_PROFITNOTICE_ABSTRACT</stp>
        <stp>2</stp>
        <stp>600506.SH</stp>
        <stp>12/31/2016</stp>
        <tr r="Q2272" s="1"/>
      </tp>
      <tp t="s">
        <v>预计2016年1-12月归属于上市公司股东的净利润扭亏为盈</v>
        <stp/>
        <stp>EM_S_PROFITNOTICE_ABSTRACT</stp>
        <stp>2</stp>
        <stp>600596.SH</stp>
        <stp>12/31/2016</stp>
        <tr r="Q2351" s="1"/>
      </tp>
      <tp>
        <v>0</v>
        <stp/>
        <stp>EM_S_PROFITNOTICE_ABSTRACT</stp>
        <stp>2</stp>
        <stp>600586.SH</stp>
        <stp>12/31/2016</stp>
        <tr r="Q2342" s="1"/>
      </tp>
      <tp>
        <v>0</v>
        <stp/>
        <stp>EM_S_PROFITNOTICE_ABSTRACT</stp>
        <stp>2</stp>
        <stp>000536.SZ</stp>
        <stp>12/31/2016</stp>
        <tr r="Q134" s="1"/>
      </tp>
      <tp t="s">
        <v>预计2016年1-12月归属于上市公司股东的净利润盈利:10,935.70万元–12,426.93万元,比上年同期增长120%-150%</v>
        <stp/>
        <stp>EM_S_PROFITNOTICE_ABSTRACT</stp>
        <stp>2</stp>
        <stp>300506.SZ</stp>
        <stp>12/31/2016</stp>
        <tr r="Q1792" s="1"/>
      </tp>
      <tp>
        <v>0</v>
        <stp/>
        <stp>EM_S_PROFITNOTICE_ABSTRACT</stp>
        <stp>2</stp>
        <stp>000526.SZ</stp>
        <stp>12/31/2016</stp>
        <tr r="Q126" s="1"/>
      </tp>
      <tp>
        <v>0</v>
        <stp/>
        <stp>EM_S_PROFITNOTICE_ABSTRACT</stp>
        <stp>2</stp>
        <stp>300516.SZ</stp>
        <stp>12/31/2016</stp>
        <tr r="Q1801" s="1"/>
      </tp>
      <tp>
        <v>0</v>
        <stp/>
        <stp>EM_S_PROFITNOTICE_ABSTRACT</stp>
        <stp>2</stp>
        <stp>000516.SZ</stp>
        <stp>12/31/2016</stp>
        <tr r="Q117" s="1"/>
      </tp>
      <tp>
        <v>0</v>
        <stp/>
        <stp>EM_S_PROFITNOTICE_ABSTRACT</stp>
        <stp>2</stp>
        <stp>300526.SZ</stp>
        <stp>12/31/2016</stp>
        <tr r="Q1810" s="1"/>
      </tp>
      <tp>
        <v>0</v>
        <stp/>
        <stp>EM_S_PROFITNOTICE_ABSTRACT</stp>
        <stp>2</stp>
        <stp>000506.SZ</stp>
        <stp>12/31/2016</stp>
        <tr r="Q110" s="1"/>
      </tp>
      <tp>
        <v>0</v>
        <stp/>
        <stp>EM_S_PROFITNOTICE_ABSTRACT</stp>
        <stp>2</stp>
        <stp>300536.SZ</stp>
        <stp>12/31/2016</stp>
        <tr r="Q1820" s="1"/>
      </tp>
      <tp>
        <v>0</v>
        <stp/>
        <stp>EM_S_PROFITNOTICE_ABSTRACT</stp>
        <stp>2</stp>
        <stp>000576.SZ</stp>
        <stp>12/31/2016</stp>
        <tr r="Q167" s="1"/>
      </tp>
      <tp>
        <v>0</v>
        <stp/>
        <stp>EM_S_PROFITNOTICE_ABSTRACT</stp>
        <stp>2</stp>
        <stp>300546.SZ</stp>
        <stp>12/31/2016</stp>
        <tr r="Q1829" s="1"/>
      </tp>
      <tp>
        <v>0</v>
        <stp/>
        <stp>EM_S_PROFITNOTICE_ABSTRACT</stp>
        <stp>2</stp>
        <stp>000566.SZ</stp>
        <stp>12/31/2016</stp>
        <tr r="Q160" s="1"/>
      </tp>
      <tp t="s">
        <v>预计2016年1-12月归属于上市公司股东的净利润盈利:2,756.33万元至3,729.15万元,较上年同期变动-15%至15%。</v>
        <stp/>
        <stp>EM_S_PROFITNOTICE_ABSTRACT</stp>
        <stp>2</stp>
        <stp>300556.SZ</stp>
        <stp>12/31/2016</stp>
        <tr r="Q1838" s="1"/>
      </tp>
      <tp t="s">
        <v>预计2016年1-12月归属于上市公司股东的净利润盈利:6200万元至6600万元</v>
        <stp/>
        <stp>EM_S_PROFITNOTICE_ABSTRACT</stp>
        <stp>2</stp>
        <stp>300566.SZ</stp>
        <stp>12/31/2016</stp>
        <tr r="Q1847" s="1"/>
      </tp>
      <tp>
        <v>0</v>
        <stp/>
        <stp>EM_S_PROFITNOTICE_ABSTRACT</stp>
        <stp>2</stp>
        <stp>000546.SZ</stp>
        <stp>12/31/2016</stp>
        <tr r="Q143" s="1"/>
      </tp>
      <tp t="s">
        <v>预计2016年1-12月归属于上市公司股东的净利润盈利:约3,400万元,比上年同期增长2.09%左右</v>
        <stp/>
        <stp>EM_S_PROFITNOTICE_ABSTRACT</stp>
        <stp>2</stp>
        <stp>300576.SZ</stp>
        <stp>12/31/2016</stp>
        <tr r="Q1856" s="1"/>
      </tp>
      <tp>
        <v>0</v>
        <stp/>
        <stp>EM_S_PROFITNOTICE_ABSTRACT</stp>
        <stp>2</stp>
        <stp>000596.SZ</stp>
        <stp>12/31/2016</stp>
        <tr r="Q180" s="1"/>
      </tp>
      <tp>
        <v>0</v>
        <stp/>
        <stp>EM_S_PROFITNOTICE_ABSTRACT</stp>
        <stp>2</stp>
        <stp>000586.SZ</stp>
        <stp>12/31/2016</stp>
        <tr r="Q172" s="1"/>
      </tp>
      <tp>
        <v>0</v>
        <stp/>
        <stp>EM_S_PROFITNOTICE_ABSTRACT</stp>
        <stp>2</stp>
        <stp>600276.SH</stp>
        <stp>12/31/2016</stp>
        <tr r="Q2094" s="1"/>
      </tp>
      <tp>
        <v>0</v>
        <stp/>
        <stp>EM_S_PROFITNOTICE_ABSTRACT</stp>
        <stp>2</stp>
        <stp>600266.SH</stp>
        <stp>12/31/2016</stp>
        <tr r="Q2085" s="1"/>
      </tp>
      <tp>
        <v>0</v>
        <stp/>
        <stp>EM_S_PROFITNOTICE_ABSTRACT</stp>
        <stp>2</stp>
        <stp>600256.SH</stp>
        <stp>12/31/2016</stp>
        <tr r="Q2077" s="1"/>
      </tp>
      <tp>
        <v>0</v>
        <stp/>
        <stp>EM_S_PROFITNOTICE_ABSTRACT</stp>
        <stp>2</stp>
        <stp>600246.SH</stp>
        <stp>12/31/2016</stp>
        <tr r="Q2069" s="1"/>
      </tp>
      <tp>
        <v>0</v>
        <stp/>
        <stp>EM_S_PROFITNOTICE_ABSTRACT</stp>
        <stp>2</stp>
        <stp>600236.SH</stp>
        <stp>12/31/2016</stp>
        <tr r="Q2061" s="1"/>
      </tp>
      <tp>
        <v>0</v>
        <stp/>
        <stp>EM_S_PROFITNOTICE_ABSTRACT</stp>
        <stp>2</stp>
        <stp>600226.SH</stp>
        <stp>12/31/2016</stp>
        <tr r="Q2051" s="1"/>
      </tp>
      <tp t="s">
        <v>预计2016年1-12月归属于上市公司股东的净利润将增加</v>
        <stp/>
        <stp>EM_S_PROFITNOTICE_ABSTRACT</stp>
        <stp>2</stp>
        <stp>600216.SH</stp>
        <stp>12/31/2016</stp>
        <tr r="Q2042" s="1"/>
      </tp>
      <tp>
        <v>0</v>
        <stp/>
        <stp>EM_S_PROFITNOTICE_ABSTRACT</stp>
        <stp>2</stp>
        <stp>600206.SH</stp>
        <stp>12/31/2016</stp>
        <tr r="Q2033" s="1"/>
      </tp>
      <tp>
        <v>0</v>
        <stp/>
        <stp>EM_S_PROFITNOTICE_ABSTRACT</stp>
        <stp>2</stp>
        <stp>300206.SZ</stp>
        <stp>12/31/2016</stp>
        <tr r="Q1495" s="1"/>
      </tp>
      <tp>
        <v>0</v>
        <stp/>
        <stp>EM_S_PROFITNOTICE_ABSTRACT</stp>
        <stp>2</stp>
        <stp>300216.SZ</stp>
        <stp>12/31/2016</stp>
        <tr r="Q1505" s="1"/>
      </tp>
      <tp t="s">
        <v>预计2016年1-12月归属于上市公司股东的净利润盈利将实现扭亏为盈。</v>
        <stp/>
        <stp>EM_S_PROFITNOTICE_ABSTRACT</stp>
        <stp>2</stp>
        <stp>300226.SZ</stp>
        <stp>12/31/2016</stp>
        <tr r="Q1515" s="1"/>
      </tp>
      <tp>
        <v>0</v>
        <stp/>
        <stp>EM_S_PROFITNOTICE_ABSTRACT</stp>
        <stp>2</stp>
        <stp>300236.SZ</stp>
        <stp>12/31/2016</stp>
        <tr r="Q1525" s="1"/>
      </tp>
      <tp>
        <v>0</v>
        <stp/>
        <stp>EM_S_PROFITNOTICE_ABSTRACT</stp>
        <stp>2</stp>
        <stp>300246.SZ</stp>
        <stp>12/31/2016</stp>
        <tr r="Q1535" s="1"/>
      </tp>
      <tp t="s">
        <v>预计2016年1-12月归属于上市公司股东的净利润同比去年有较大幅度的增长。</v>
        <stp/>
        <stp>EM_S_PROFITNOTICE_ABSTRACT</stp>
        <stp>2</stp>
        <stp>300256.SZ</stp>
        <stp>12/31/2016</stp>
        <tr r="Q1545" s="1"/>
      </tp>
      <tp>
        <v>0</v>
        <stp/>
        <stp>EM_S_PROFITNOTICE_ABSTRACT</stp>
        <stp>2</stp>
        <stp>300266.SZ</stp>
        <stp>12/31/2016</stp>
        <tr r="Q1555" s="1"/>
      </tp>
      <tp>
        <v>0</v>
        <stp/>
        <stp>EM_S_PROFITNOTICE_ABSTRACT</stp>
        <stp>2</stp>
        <stp>300276.SZ</stp>
        <stp>12/31/2016</stp>
        <tr r="Q1565" s="1"/>
      </tp>
      <tp t="s">
        <v>预计2016年1-12月归属于上市公司股东的净利润7,694.89万元-9,297.99万元,比上年同期增长20%-45%</v>
        <stp/>
        <stp>EM_S_PROFITNOTICE_ABSTRACT</stp>
        <stp>2</stp>
        <stp>300286.SZ</stp>
        <stp>12/31/2016</stp>
        <tr r="Q1575" s="1"/>
      </tp>
      <tp t="s">
        <v>预计2016年1-12月归属于上市公司股东的净利润盈利: 62,850万元—69,466万元,比上年同期增长90%—110%</v>
        <stp/>
        <stp>EM_S_PROFITNOTICE_ABSTRACT</stp>
        <stp>2</stp>
        <stp>300296.SZ</stp>
        <stp>12/31/2016</stp>
        <tr r="Q1585" s="1"/>
      </tp>
      <tp>
        <v>0</v>
        <stp/>
        <stp>EM_S_PROFITNOTICE_ABSTRACT</stp>
        <stp>2</stp>
        <stp>600376.SH</stp>
        <stp>12/31/2016</stp>
        <tr r="Q2179" s="1"/>
      </tp>
      <tp t="s">
        <v>预计2016年1-12月归属于上市公司股东的净利润较上年同期增长不低于130%</v>
        <stp/>
        <stp>EM_S_PROFITNOTICE_ABSTRACT</stp>
        <stp>2</stp>
        <stp>600366.SH</stp>
        <stp>12/31/2016</stp>
        <tr r="Q2170" s="1"/>
      </tp>
      <tp>
        <v>0</v>
        <stp/>
        <stp>EM_S_PROFITNOTICE_ABSTRACT</stp>
        <stp>2</stp>
        <stp>600356.SH</stp>
        <stp>12/31/2016</stp>
        <tr r="Q2162" s="1"/>
      </tp>
      <tp t="s">
        <v>预计2016年1-12月归属于上市公司股东的净利润与上市公司上年同期法定披露数据相比将发生大幅度变动</v>
        <stp/>
        <stp>EM_S_PROFITNOTICE_ABSTRACT</stp>
        <stp>2</stp>
        <stp>600346.SH</stp>
        <stp>12/31/2016</stp>
        <tr r="Q2154" s="1"/>
      </tp>
      <tp>
        <v>0</v>
        <stp/>
        <stp>EM_S_PROFITNOTICE_ABSTRACT</stp>
        <stp>2</stp>
        <stp>600336.SH</stp>
        <stp>12/31/2016</stp>
        <tr r="Q2147" s="1"/>
      </tp>
      <tp>
        <v>0</v>
        <stp/>
        <stp>EM_S_PROFITNOTICE_ABSTRACT</stp>
        <stp>2</stp>
        <stp>600326.SH</stp>
        <stp>12/31/2016</stp>
        <tr r="Q2138" s="1"/>
      </tp>
      <tp>
        <v>0</v>
        <stp/>
        <stp>EM_S_PROFITNOTICE_ABSTRACT</stp>
        <stp>2</stp>
        <stp>600316.SH</stp>
        <stp>12/31/2016</stp>
        <tr r="Q2129" s="1"/>
      </tp>
      <tp t="s">
        <v>预计2016年1-12月归属于上市公司股东的净利润可能为亏损</v>
        <stp/>
        <stp>EM_S_PROFITNOTICE_ABSTRACT</stp>
        <stp>2</stp>
        <stp>600306.SH</stp>
        <stp>12/31/2016</stp>
        <tr r="Q2120" s="1"/>
      </tp>
      <tp>
        <v>0</v>
        <stp/>
        <stp>EM_S_PROFITNOTICE_ABSTRACT</stp>
        <stp>2</stp>
        <stp>600396.SH</stp>
        <stp>12/31/2016</stp>
        <tr r="Q2197" s="1"/>
      </tp>
      <tp>
        <v>0</v>
        <stp/>
        <stp>EM_S_PROFITNOTICE_ABSTRACT</stp>
        <stp>2</stp>
        <stp>600386.SH</stp>
        <stp>12/31/2016</stp>
        <tr r="Q2188" s="1"/>
      </tp>
      <tp>
        <v>0</v>
        <stp/>
        <stp>EM_S_PROFITNOTICE_ABSTRACT</stp>
        <stp>2</stp>
        <stp>300306.SZ</stp>
        <stp>12/31/2016</stp>
        <tr r="Q1595" s="1"/>
      </tp>
      <tp t="s">
        <v>预计2016年1-12月归属于上市公司股东的净利润17,784.53万元-20,922.98万元,比上年同期增长70%-100%</v>
        <stp/>
        <stp>EM_S_PROFITNOTICE_ABSTRACT</stp>
        <stp>2</stp>
        <stp>300316.SZ</stp>
        <stp>12/31/2016</stp>
        <tr r="Q1605" s="1"/>
      </tp>
      <tp>
        <v>0</v>
        <stp/>
        <stp>EM_S_PROFITNOTICE_ABSTRACT</stp>
        <stp>2</stp>
        <stp>300326.SZ</stp>
        <stp>12/31/2016</stp>
        <tr r="Q1615" s="1"/>
      </tp>
      <tp>
        <v>0</v>
        <stp/>
        <stp>EM_S_PROFITNOTICE_ABSTRACT</stp>
        <stp>2</stp>
        <stp>300336.SZ</stp>
        <stp>12/31/2016</stp>
        <tr r="Q1625" s="1"/>
      </tp>
      <tp>
        <v>0</v>
        <stp/>
        <stp>EM_S_PROFITNOTICE_ABSTRACT</stp>
        <stp>2</stp>
        <stp>300346.SZ</stp>
        <stp>12/31/2016</stp>
        <tr r="Q1635" s="1"/>
      </tp>
      <tp>
        <v>0</v>
        <stp/>
        <stp>EM_S_PROFITNOTICE_ABSTRACT</stp>
        <stp>2</stp>
        <stp>300356.SZ</stp>
        <stp>12/31/2016</stp>
        <tr r="Q1645" s="1"/>
      </tp>
      <tp>
        <v>0</v>
        <stp/>
        <stp>EM_S_PROFITNOTICE_ABSTRACT</stp>
        <stp>2</stp>
        <stp>300366.SZ</stp>
        <stp>12/31/2016</stp>
        <tr r="Q1654" s="1"/>
      </tp>
      <tp t="s">
        <v>预计2016年1-12月归属于上市公司股东的净利润:39,071.62万元-47,444.11万元,比上年同期增长:40%-70%</v>
        <stp/>
        <stp>EM_S_PROFITNOTICE_ABSTRACT</stp>
        <stp>2</stp>
        <stp>300376.SZ</stp>
        <stp>12/31/2016</stp>
        <tr r="Q1664" s="1"/>
      </tp>
      <tp>
        <v>0</v>
        <stp/>
        <stp>EM_S_PROFITNOTICE_ABSTRACT</stp>
        <stp>2</stp>
        <stp>300386.SZ</stp>
        <stp>12/31/2016</stp>
        <tr r="Q1674" s="1"/>
      </tp>
      <tp>
        <v>0</v>
        <stp/>
        <stp>EM_S_PROFITNOTICE_ABSTRACT</stp>
        <stp>2</stp>
        <stp>300396.SZ</stp>
        <stp>12/31/2016</stp>
        <tr r="Q1684" s="1"/>
      </tp>
      <tp>
        <v>0</v>
        <stp/>
        <stp>EM_S_PROFITNOTICE_ABSTRACT</stp>
        <stp>2</stp>
        <stp>600076.SH</stp>
        <stp>12/31/2016</stp>
        <tr r="Q1919" s="1"/>
      </tp>
      <tp>
        <v>0</v>
        <stp/>
        <stp>EM_S_PROFITNOTICE_ABSTRACT</stp>
        <stp>2</stp>
        <stp>600066.SH</stp>
        <stp>12/31/2016</stp>
        <tr r="Q1909" s="1"/>
      </tp>
      <tp>
        <v>0</v>
        <stp/>
        <stp>EM_S_PROFITNOTICE_ABSTRACT</stp>
        <stp>2</stp>
        <stp>600056.SH</stp>
        <stp>12/31/2016</stp>
        <tr r="Q1900" s="1"/>
      </tp>
      <tp>
        <v>0</v>
        <stp/>
        <stp>EM_S_PROFITNOTICE_ABSTRACT</stp>
        <stp>2</stp>
        <stp>600036.SH</stp>
        <stp>12/31/2016</stp>
        <tr r="Q1889" s="1"/>
      </tp>
      <tp>
        <v>0</v>
        <stp/>
        <stp>EM_S_PROFITNOTICE_ABSTRACT</stp>
        <stp>2</stp>
        <stp>600026.SH</stp>
        <stp>12/31/2016</stp>
        <tr r="Q1881" s="1"/>
      </tp>
      <tp>
        <v>0</v>
        <stp/>
        <stp>EM_S_PROFITNOTICE_ABSTRACT</stp>
        <stp>2</stp>
        <stp>600016.SH</stp>
        <stp>12/31/2016</stp>
        <tr r="Q1873" s="1"/>
      </tp>
      <tp>
        <v>0</v>
        <stp/>
        <stp>EM_S_PROFITNOTICE_ABSTRACT</stp>
        <stp>2</stp>
        <stp>600006.SH</stp>
        <stp>12/31/2016</stp>
        <tr r="Q1865" s="1"/>
      </tp>
      <tp t="s">
        <v>预计2016年1-12月归属于上市公司股东的净利润为亏损</v>
        <stp/>
        <stp>EM_S_PROFITNOTICE_ABSTRACT</stp>
        <stp>2</stp>
        <stp>600096.SH</stp>
        <stp>12/31/2016</stp>
        <tr r="Q1937" s="1"/>
      </tp>
      <tp>
        <v>0</v>
        <stp/>
        <stp>EM_S_PROFITNOTICE_ABSTRACT</stp>
        <stp>2</stp>
        <stp>600086.SH</stp>
        <stp>12/31/2016</stp>
        <tr r="Q1929" s="1"/>
      </tp>
      <tp t="s">
        <v>预计2016年1-12月归属于上市公司股东的净利润盈利:约 120,000 万元,较去年同期增长1,631.45%</v>
        <stp/>
        <stp>EM_S_PROFITNOTICE_ABSTRACT</stp>
        <stp>2</stp>
        <stp>000036.SZ</stp>
        <stp>12/31/2016</stp>
        <tr r="Q34" s="1"/>
      </tp>
      <tp>
        <v>0</v>
        <stp/>
        <stp>EM_S_PROFITNOTICE_ABSTRACT</stp>
        <stp>2</stp>
        <stp>300006.SZ</stp>
        <stp>12/31/2016</stp>
        <tr r="Q1297" s="1"/>
      </tp>
      <tp>
        <v>0</v>
        <stp/>
        <stp>EM_S_PROFITNOTICE_ABSTRACT</stp>
        <stp>2</stp>
        <stp>000026.SZ</stp>
        <stp>12/31/2016</stp>
        <tr r="Q24" s="1"/>
      </tp>
      <tp>
        <v>0</v>
        <stp/>
        <stp>EM_S_PROFITNOTICE_ABSTRACT</stp>
        <stp>2</stp>
        <stp>300016.SZ</stp>
        <stp>12/31/2016</stp>
        <tr r="Q1307" s="1"/>
      </tp>
      <tp>
        <v>0</v>
        <stp/>
        <stp>EM_S_PROFITNOTICE_ABSTRACT</stp>
        <stp>2</stp>
        <stp>000016.SZ</stp>
        <stp>12/31/2016</stp>
        <tr r="Q15" s="1"/>
      </tp>
      <tp>
        <v>0</v>
        <stp/>
        <stp>EM_S_PROFITNOTICE_ABSTRACT</stp>
        <stp>2</stp>
        <stp>300026.SZ</stp>
        <stp>12/31/2016</stp>
        <tr r="Q1317" s="1"/>
      </tp>
      <tp>
        <v>0</v>
        <stp/>
        <stp>EM_S_PROFITNOTICE_ABSTRACT</stp>
        <stp>2</stp>
        <stp>000006.SZ</stp>
        <stp>12/31/2016</stp>
        <tr r="Q7" s="1"/>
      </tp>
      <tp>
        <v>0</v>
        <stp/>
        <stp>EM_S_PROFITNOTICE_ABSTRACT</stp>
        <stp>2</stp>
        <stp>300036.SZ</stp>
        <stp>12/31/2016</stp>
        <tr r="Q1327" s="1"/>
      </tp>
      <tp>
        <v>0</v>
        <stp/>
        <stp>EM_S_PROFITNOTICE_ABSTRACT</stp>
        <stp>2</stp>
        <stp>300046.SZ</stp>
        <stp>12/31/2016</stp>
        <tr r="Q1337" s="1"/>
      </tp>
      <tp>
        <v>0</v>
        <stp/>
        <stp>EM_S_PROFITNOTICE_ABSTRACT</stp>
        <stp>2</stp>
        <stp>000066.SZ</stp>
        <stp>12/31/2016</stp>
        <tr r="Q55" s="1"/>
      </tp>
      <tp t="s">
        <v>预计2016年1-12月归属于上市公司股东的净利润同比上年增长:80%-110%</v>
        <stp/>
        <stp>EM_S_PROFITNOTICE_ABSTRACT</stp>
        <stp>2</stp>
        <stp>300056.SZ</stp>
        <stp>12/31/2016</stp>
        <tr r="Q1347" s="1"/>
      </tp>
      <tp>
        <v>0</v>
        <stp/>
        <stp>EM_S_PROFITNOTICE_ABSTRACT</stp>
        <stp>2</stp>
        <stp>000056.SZ</stp>
        <stp>12/31/2016</stp>
        <tr r="Q47" s="1"/>
      </tp>
      <tp>
        <v>0</v>
        <stp/>
        <stp>EM_S_PROFITNOTICE_ABSTRACT</stp>
        <stp>2</stp>
        <stp>300066.SZ</stp>
        <stp>12/31/2016</stp>
        <tr r="Q1356" s="1"/>
      </tp>
      <tp>
        <v>0</v>
        <stp/>
        <stp>EM_S_PROFITNOTICE_ABSTRACT</stp>
        <stp>2</stp>
        <stp>000046.SZ</stp>
        <stp>12/31/2016</stp>
        <tr r="Q42" s="1"/>
      </tp>
      <tp>
        <v>0</v>
        <stp/>
        <stp>EM_S_PROFITNOTICE_ABSTRACT</stp>
        <stp>2</stp>
        <stp>300076.SZ</stp>
        <stp>12/31/2016</stp>
        <tr r="Q1366" s="1"/>
      </tp>
      <tp>
        <v>0</v>
        <stp/>
        <stp>EM_S_PROFITNOTICE_ABSTRACT</stp>
        <stp>2</stp>
        <stp>300086.SZ</stp>
        <stp>12/31/2016</stp>
        <tr r="Q1376" s="1"/>
      </tp>
      <tp t="s">
        <v>预计2016年1-12月归属于上市公司股东的净利润盈利1,200.00万元-1,700.00万元,同比上年下降27.44%-48.78%</v>
        <stp/>
        <stp>EM_S_PROFITNOTICE_ABSTRACT</stp>
        <stp>2</stp>
        <stp>300096.SZ</stp>
        <stp>12/31/2016</stp>
        <tr r="Q1386" s="1"/>
      </tp>
      <tp>
        <v>0</v>
        <stp/>
        <stp>EM_S_PROFITNOTICE_ABSTRACT</stp>
        <stp>2</stp>
        <stp>000096.SZ</stp>
        <stp>12/31/2016</stp>
        <tr r="Q63" s="1"/>
      </tp>
      <tp>
        <v>0</v>
        <stp/>
        <stp>EM_S_PROFITNOTICE_ABSTRACT</stp>
        <stp>2</stp>
        <stp>600176.SH</stp>
        <stp>12/31/2016</stp>
        <tr r="Q2007" s="1"/>
      </tp>
      <tp>
        <v>0</v>
        <stp/>
        <stp>EM_S_PROFITNOTICE_ABSTRACT</stp>
        <stp>2</stp>
        <stp>600166.SH</stp>
        <stp>12/31/2016</stp>
        <tr r="Q1998" s="1"/>
      </tp>
      <tp>
        <v>0</v>
        <stp/>
        <stp>EM_S_PROFITNOTICE_ABSTRACT</stp>
        <stp>2</stp>
        <stp>600156.SH</stp>
        <stp>12/31/2016</stp>
        <tr r="Q1989" s="1"/>
      </tp>
      <tp t="s">
        <v>预计2016年1-12月归属于上市公司股东的净利润将扭亏为盈</v>
        <stp/>
        <stp>EM_S_PROFITNOTICE_ABSTRACT</stp>
        <stp>2</stp>
        <stp>600146.SH</stp>
        <stp>12/31/2016</stp>
        <tr r="Q1981" s="1"/>
      </tp>
      <tp>
        <v>0</v>
        <stp/>
        <stp>EM_S_PROFITNOTICE_ABSTRACT</stp>
        <stp>2</stp>
        <stp>600136.SH</stp>
        <stp>12/31/2016</stp>
        <tr r="Q1974" s="1"/>
      </tp>
      <tp>
        <v>0</v>
        <stp/>
        <stp>EM_S_PROFITNOTICE_ABSTRACT</stp>
        <stp>2</stp>
        <stp>600126.SH</stp>
        <stp>12/31/2016</stp>
        <tr r="Q1965" s="1"/>
      </tp>
      <tp>
        <v>0</v>
        <stp/>
        <stp>EM_S_PROFITNOTICE_ABSTRACT</stp>
        <stp>2</stp>
        <stp>600116.SH</stp>
        <stp>12/31/2016</stp>
        <tr r="Q1956" s="1"/>
      </tp>
      <tp>
        <v>0</v>
        <stp/>
        <stp>EM_S_PROFITNOTICE_ABSTRACT</stp>
        <stp>2</stp>
        <stp>600106.SH</stp>
        <stp>12/31/2016</stp>
        <tr r="Q1946" s="1"/>
      </tp>
      <tp>
        <v>0</v>
        <stp/>
        <stp>EM_S_PROFITNOTICE_ABSTRACT</stp>
        <stp>2</stp>
        <stp>600196.SH</stp>
        <stp>12/31/2016</stp>
        <tr r="Q2025" s="1"/>
      </tp>
      <tp>
        <v>0</v>
        <stp/>
        <stp>EM_S_PROFITNOTICE_ABSTRACT</stp>
        <stp>2</stp>
        <stp>600186.SH</stp>
        <stp>12/31/2016</stp>
        <tr r="Q2016" s="1"/>
      </tp>
      <tp>
        <v>0</v>
        <stp/>
        <stp>EM_S_PROFITNOTICE_ABSTRACT</stp>
        <stp>2</stp>
        <stp>300106.SZ</stp>
        <stp>12/31/2016</stp>
        <tr r="Q1396" s="1"/>
      </tp>
      <tp>
        <v>0</v>
        <stp/>
        <stp>EM_S_PROFITNOTICE_ABSTRACT</stp>
        <stp>2</stp>
        <stp>300116.SZ</stp>
        <stp>12/31/2016</stp>
        <tr r="Q1406" s="1"/>
      </tp>
      <tp>
        <v>0</v>
        <stp/>
        <stp>EM_S_PROFITNOTICE_ABSTRACT</stp>
        <stp>2</stp>
        <stp>300126.SZ</stp>
        <stp>12/31/2016</stp>
        <tr r="Q1416" s="1"/>
      </tp>
      <tp>
        <v>0</v>
        <stp/>
        <stp>EM_S_PROFITNOTICE_ABSTRACT</stp>
        <stp>2</stp>
        <stp>300136.SZ</stp>
        <stp>12/31/2016</stp>
        <tr r="Q1426" s="1"/>
      </tp>
      <tp t="s">
        <v>预计2016年1-12月归属于上市公司股东的净利润盈利: 50,839.69 万元-63,549.61 万元,比上年同期减少: 0%-20%</v>
        <stp/>
        <stp>EM_S_PROFITNOTICE_ABSTRACT</stp>
        <stp>2</stp>
        <stp>300146.SZ</stp>
        <stp>12/31/2016</stp>
        <tr r="Q1436" s="1"/>
      </tp>
      <tp t="s">
        <v>预计2016年1-12月归属于上市公司股东的净利润无法预测</v>
        <stp/>
        <stp>EM_S_PROFITNOTICE_ABSTRACT</stp>
        <stp>2</stp>
        <stp>000166.SZ</stp>
        <stp>12/31/2016</stp>
        <tr r="Q74" s="1"/>
      </tp>
      <tp>
        <v>0</v>
        <stp/>
        <stp>EM_S_PROFITNOTICE_ABSTRACT</stp>
        <stp>2</stp>
        <stp>300156.SZ</stp>
        <stp>12/31/2016</stp>
        <tr r="Q1446" s="1"/>
      </tp>
      <tp>
        <v>0</v>
        <stp/>
        <stp>EM_S_PROFITNOTICE_ABSTRACT</stp>
        <stp>2</stp>
        <stp>000156.SZ</stp>
        <stp>12/31/2016</stp>
        <tr r="Q70" s="1"/>
      </tp>
      <tp>
        <v>0</v>
        <stp/>
        <stp>EM_S_PROFITNOTICE_ABSTRACT</stp>
        <stp>2</stp>
        <stp>300166.SZ</stp>
        <stp>12/31/2016</stp>
        <tr r="Q1456" s="1"/>
      </tp>
      <tp>
        <v>0</v>
        <stp/>
        <stp>EM_S_PROFITNOTICE_ABSTRACT</stp>
        <stp>2</stp>
        <stp>300176.SZ</stp>
        <stp>12/31/2016</stp>
        <tr r="Q1466" s="1"/>
      </tp>
      <tp>
        <v>0</v>
        <stp/>
        <stp>EM_S_PROFITNOTICE_ABSTRACT</stp>
        <stp>2</stp>
        <stp>300196.SZ</stp>
        <stp>12/31/2016</stp>
        <tr r="Q1485" s="1"/>
      </tp>
      <tp>
        <v>0</v>
        <stp/>
        <stp>EM_S_PROFITNOTICE_ABSTRACT</stp>
        <stp>2</stp>
        <stp>600876.SH</stp>
        <stp>12/31/2016</stp>
        <tr r="Q2606" s="1"/>
      </tp>
      <tp t="s">
        <v>预计2016年1-12月归属于上市公司股东的净利润有望实现扭亏为盈。</v>
        <stp/>
        <stp>EM_S_PROFITNOTICE_ABSTRACT</stp>
        <stp>2</stp>
        <stp>600866.SH</stp>
        <stp>12/31/2016</stp>
        <tr r="Q2596" s="1"/>
      </tp>
      <tp>
        <v>0</v>
        <stp/>
        <stp>EM_S_PROFITNOTICE_ABSTRACT</stp>
        <stp>2</stp>
        <stp>600856.SH</stp>
        <stp>12/31/2016</stp>
        <tr r="Q2586" s="1"/>
      </tp>
      <tp>
        <v>0</v>
        <stp/>
        <stp>EM_S_PROFITNOTICE_ABSTRACT</stp>
        <stp>2</stp>
        <stp>600846.SH</stp>
        <stp>12/31/2016</stp>
        <tr r="Q2578" s="1"/>
      </tp>
      <tp>
        <v>0</v>
        <stp/>
        <stp>EM_S_PROFITNOTICE_ABSTRACT</stp>
        <stp>2</stp>
        <stp>600836.SH</stp>
        <stp>12/31/2016</stp>
        <tr r="Q2570" s="1"/>
      </tp>
      <tp t="s">
        <v>预计2016年1-12月归属于上市公司股东的净利润比上年同期增长60%以上</v>
        <stp/>
        <stp>EM_S_PROFITNOTICE_ABSTRACT</stp>
        <stp>2</stp>
        <stp>600826.SH</stp>
        <stp>12/31/2016</stp>
        <tr r="Q2561" s="1"/>
      </tp>
      <tp t="s">
        <v>预计2016年1-12月归属于上市公司股东的净利润与上年同期相比应有较大增长</v>
        <stp/>
        <stp>EM_S_PROFITNOTICE_ABSTRACT</stp>
        <stp>2</stp>
        <stp>600816.SH</stp>
        <stp>12/31/2016</stp>
        <tr r="Q2551" s="1"/>
      </tp>
      <tp t="s">
        <v>预计2016年1-12月归属于上市公司股东的净利润不确定</v>
        <stp/>
        <stp>EM_S_PROFITNOTICE_ABSTRACT</stp>
        <stp>2</stp>
        <stp>600806.SH</stp>
        <stp>12/31/2016</stp>
        <tr r="Q2542" s="1"/>
      </tp>
      <tp>
        <v>0</v>
        <stp/>
        <stp>EM_S_PROFITNOTICE_ABSTRACT</stp>
        <stp>2</stp>
        <stp>600896.SH</stp>
        <stp>12/31/2016</stp>
        <tr r="Q2625" s="1"/>
      </tp>
      <tp>
        <v>0</v>
        <stp/>
        <stp>EM_S_PROFITNOTICE_ABSTRACT</stp>
        <stp>2</stp>
        <stp>600886.SH</stp>
        <stp>12/31/2016</stp>
        <tr r="Q2615" s="1"/>
      </tp>
      <tp>
        <v>0</v>
        <stp/>
        <stp>EM_S_PROFITNOTICE_ABSTRACT</stp>
        <stp>2</stp>
        <stp>000836.SZ</stp>
        <stp>12/31/2016</stp>
        <tr r="Q352" s="1"/>
      </tp>
      <tp>
        <v>0</v>
        <stp/>
        <stp>EM_S_PROFITNOTICE_ABSTRACT</stp>
        <stp>2</stp>
        <stp>000826.SZ</stp>
        <stp>12/31/2016</stp>
        <tr r="Q345" s="1"/>
      </tp>
      <tp>
        <v>0</v>
        <stp/>
        <stp>EM_S_PROFITNOTICE_ABSTRACT</stp>
        <stp>2</stp>
        <stp>000816.SZ</stp>
        <stp>12/31/2016</stp>
        <tr r="Q337" s="1"/>
      </tp>
      <tp>
        <v>0</v>
        <stp/>
        <stp>EM_S_PROFITNOTICE_ABSTRACT</stp>
        <stp>2</stp>
        <stp>000806.SZ</stp>
        <stp>12/31/2016</stp>
        <tr r="Q329" s="1"/>
      </tp>
      <tp>
        <v>0</v>
        <stp/>
        <stp>EM_S_PROFITNOTICE_ABSTRACT</stp>
        <stp>2</stp>
        <stp>000876.SZ</stp>
        <stp>12/31/2016</stp>
        <tr r="Q370" s="1"/>
      </tp>
      <tp>
        <v>0</v>
        <stp/>
        <stp>EM_S_PROFITNOTICE_ABSTRACT</stp>
        <stp>2</stp>
        <stp>000856.SZ</stp>
        <stp>12/31/2016</stp>
        <tr r="Q360" s="1"/>
      </tp>
      <tp>
        <v>0</v>
        <stp/>
        <stp>EM_S_PROFITNOTICE_ABSTRACT</stp>
        <stp>2</stp>
        <stp>000886.SZ</stp>
        <stp>12/31/2016</stp>
        <tr r="Q378" s="1"/>
      </tp>
      <tp>
        <v>0</v>
        <stp/>
        <stp>EM_S_PROFITNOTICE_ABSTRACT</stp>
        <stp>2</stp>
        <stp>600976.SH</stp>
        <stp>12/31/2016</stp>
        <tr r="Q2649" s="1"/>
      </tp>
      <tp>
        <v>0</v>
        <stp/>
        <stp>EM_S_PROFITNOTICE_ABSTRACT</stp>
        <stp>2</stp>
        <stp>600966.SH</stp>
        <stp>12/31/2016</stp>
        <tr r="Q2642" s="1"/>
      </tp>
      <tp t="s">
        <v>预计2016年1-12月归属于上市公司股东的净利润较上年度无重大变化</v>
        <stp/>
        <stp>EM_S_PROFITNOTICE_ABSTRACT</stp>
        <stp>2</stp>
        <stp>600936.SH</stp>
        <stp>12/31/2016</stp>
        <tr r="Q2634" s="1"/>
      </tp>
      <tp t="s">
        <v>预计2016年1-12月归属于上市公司股东的净利润与上年相比无重大变化</v>
        <stp/>
        <stp>EM_S_PROFITNOTICE_ABSTRACT</stp>
        <stp>2</stp>
        <stp>600926.SH</stp>
        <stp>12/31/2016</stp>
        <tr r="Q2633" s="1"/>
      </tp>
      <tp>
        <v>0</v>
        <stp/>
        <stp>EM_S_PROFITNOTICE_ABSTRACT</stp>
        <stp>2</stp>
        <stp>600996.SH</stp>
        <stp>12/31/2016</stp>
        <tr r="Q2666" s="1"/>
      </tp>
      <tp t="s">
        <v>预计2016年1-12月归属于上市公司股东的净利润将会较大幅增长</v>
        <stp/>
        <stp>EM_S_PROFITNOTICE_ABSTRACT</stp>
        <stp>2</stp>
        <stp>600986.SH</stp>
        <stp>12/31/2016</stp>
        <tr r="Q2659" s="1"/>
      </tp>
      <tp t="s">
        <v>预计2016年1-12月归属于上市公司股东的净利润54,056.08万元-58,346.24万元,同比上年增长530%-580%</v>
        <stp/>
        <stp>EM_S_PROFITNOTICE_ABSTRACT</stp>
        <stp>2</stp>
        <stp>000936.SZ</stp>
        <stp>12/31/2016</stp>
        <tr r="Q420" s="1"/>
      </tp>
      <tp>
        <v>0</v>
        <stp/>
        <stp>EM_S_PROFITNOTICE_ABSTRACT</stp>
        <stp>2</stp>
        <stp>000926.SZ</stp>
        <stp>12/31/2016</stp>
        <tr r="Q411" s="1"/>
      </tp>
      <tp t="s">
        <v>预计2016年1-12月归属于上市公司股东的净利润为盈利24,400万元-29,850万元,比上年同期增长80%-120%</v>
        <stp/>
        <stp>EM_S_PROFITNOTICE_ABSTRACT</stp>
        <stp>2</stp>
        <stp>000916.SZ</stp>
        <stp>12/31/2016</stp>
        <tr r="Q402" s="1"/>
      </tp>
      <tp>
        <v>0</v>
        <stp/>
        <stp>EM_S_PROFITNOTICE_ABSTRACT</stp>
        <stp>2</stp>
        <stp>000906.SZ</stp>
        <stp>12/31/2016</stp>
        <tr r="Q394" s="1"/>
      </tp>
      <tp>
        <v>0</v>
        <stp/>
        <stp>EM_S_PROFITNOTICE_ABSTRACT</stp>
        <stp>2</stp>
        <stp>000976.SZ</stp>
        <stp>12/31/2016</stp>
        <tr r="Q448" s="1"/>
      </tp>
      <tp>
        <v>0</v>
        <stp/>
        <stp>EM_S_PROFITNOTICE_ABSTRACT</stp>
        <stp>2</stp>
        <stp>000966.SZ</stp>
        <stp>12/31/2016</stp>
        <tr r="Q439" s="1"/>
      </tp>
      <tp>
        <v>0</v>
        <stp/>
        <stp>EM_S_PROFITNOTICE_ABSTRACT</stp>
        <stp>2</stp>
        <stp>000996.SZ</stp>
        <stp>12/31/2016</stp>
        <tr r="Q463" s="1"/>
      </tp>
      <tp>
        <v>0</v>
        <stp/>
        <stp>EM_S_PROFITNOTICE_ABSTRACT</stp>
        <stp>2</stp>
        <stp>603636.SH</stp>
        <stp>12/31/2016</stp>
        <tr r="Q2956" s="1"/>
      </tp>
      <tp t="s">
        <v>预计2016年1-12月归属于上市公司股东的净利润与上年同期相比会出现30%-80%幅度的增长</v>
        <stp/>
        <stp>EM_S_PROFITNOTICE_ABSTRACT</stp>
        <stp>2</stp>
        <stp>603616.SH</stp>
        <stp>12/31/2016</stp>
        <tr r="Q2953" s="1"/>
      </tp>
      <tp>
        <v>0</v>
        <stp/>
        <stp>EM_S_PROFITNOTICE_ABSTRACT</stp>
        <stp>2</stp>
        <stp>603606.SH</stp>
        <stp>12/31/2016</stp>
        <tr r="Q2949" s="1"/>
      </tp>
      <tp>
        <v>0</v>
        <stp/>
        <stp>EM_S_PROFITNOTICE_ABSTRACT</stp>
        <stp>2</stp>
        <stp>603696.SH</stp>
        <stp>12/31/2016</stp>
        <tr r="Q2965" s="1"/>
      </tp>
      <tp>
        <v>0</v>
        <stp/>
        <stp>EM_S_PROFITNOTICE_ABSTRACT</stp>
        <stp>2</stp>
        <stp>603686.SH</stp>
        <stp>12/31/2016</stp>
        <tr r="Q2963" s="1"/>
      </tp>
      <tp>
        <v>0</v>
        <stp/>
        <stp>EM_S_PROFITNOTICE_ABSTRACT</stp>
        <stp>2</stp>
        <stp>603766.SH</stp>
        <stp>12/31/2016</stp>
        <tr r="Q2978" s="1"/>
      </tp>
      <tp>
        <v>0</v>
        <stp/>
        <stp>EM_S_PROFITNOTICE_ABSTRACT</stp>
        <stp>2</stp>
        <stp>603726.SH</stp>
        <stp>12/31/2016</stp>
        <tr r="Q2973" s="1"/>
      </tp>
      <tp t="s">
        <v>预计2016年1-12月归属于上市公司股东的净利润与上年同期相比不会发生重大变化</v>
        <stp/>
        <stp>EM_S_PROFITNOTICE_ABSTRACT</stp>
        <stp>2</stp>
        <stp>603716.SH</stp>
        <stp>12/31/2016</stp>
        <tr r="Q2971" s="1"/>
      </tp>
      <tp>
        <v>0</v>
        <stp/>
        <stp>EM_S_PROFITNOTICE_ABSTRACT</stp>
        <stp>2</stp>
        <stp>603456.SH</stp>
        <stp>12/31/2016</stp>
        <tr r="Q2926" s="1"/>
      </tp>
      <tp>
        <v>0</v>
        <stp/>
        <stp>EM_S_PROFITNOTICE_ABSTRACT</stp>
        <stp>2</stp>
        <stp>603416.SH</stp>
        <stp>12/31/2016</stp>
        <tr r="Q2924" s="1"/>
      </tp>
      <tp>
        <v>0</v>
        <stp/>
        <stp>EM_S_PROFITNOTICE_ABSTRACT</stp>
        <stp>2</stp>
        <stp>603566.SH</stp>
        <stp>12/31/2016</stp>
        <tr r="Q2937" s="1"/>
      </tp>
      <tp t="s">
        <v>预计2016年1-12月归属于上市公司股东的净利润与2015年度相比不存在大幅下滑</v>
        <stp/>
        <stp>EM_S_PROFITNOTICE_ABSTRACT</stp>
        <stp>2</stp>
        <stp>603556.SH</stp>
        <stp>12/31/2016</stp>
        <tr r="Q2934" s="1"/>
      </tp>
      <tp>
        <v>0</v>
        <stp/>
        <stp>EM_S_PROFITNOTICE_ABSTRACT</stp>
        <stp>2</stp>
        <stp>603366.SH</stp>
        <stp>12/31/2016</stp>
        <tr r="Q2916" s="1"/>
      </tp>
      <tp t="s">
        <v>预计2016年1-12月归属于上市公司股东的净利润预计为5,942万元至6,568万元,与上年同期相比的变动比例为-5.01%至5%</v>
        <stp/>
        <stp>EM_S_PROFITNOTICE_ABSTRACT</stp>
        <stp>2</stp>
        <stp>603336.SH</stp>
        <stp>12/31/2016</stp>
        <tr r="Q2912" s="1"/>
      </tp>
      <tp>
        <v>0</v>
        <stp/>
        <stp>EM_S_PROFITNOTICE_ABSTRACT</stp>
        <stp>2</stp>
        <stp>603306.SH</stp>
        <stp>12/31/2016</stp>
        <tr r="Q2900" s="1"/>
      </tp>
      <tp>
        <v>0</v>
        <stp/>
        <stp>EM_S_PROFITNOTICE_ABSTRACT</stp>
        <stp>2</stp>
        <stp>603066.SH</stp>
        <stp>12/31/2016</stp>
        <tr r="Q2857" s="1"/>
      </tp>
      <tp>
        <v>0</v>
        <stp/>
        <stp>EM_S_PROFITNOTICE_ABSTRACT</stp>
        <stp>2</stp>
        <stp>603036.SH</stp>
        <stp>12/31/2016</stp>
        <tr r="Q2854" s="1"/>
      </tp>
      <tp>
        <v>0</v>
        <stp/>
        <stp>EM_S_PROFITNOTICE_ABSTRACT</stp>
        <stp>2</stp>
        <stp>603026.SH</stp>
        <stp>12/31/2016</stp>
        <tr r="Q2847" s="1"/>
      </tp>
      <tp t="s">
        <v>预计2016年1-12月归属于上市公司股东的净利润同比不会出现重大波动。</v>
        <stp/>
        <stp>EM_S_PROFITNOTICE_ABSTRACT</stp>
        <stp>2</stp>
        <stp>603016.SH</stp>
        <stp>12/31/2016</stp>
        <tr r="Q2838" s="1"/>
      </tp>
      <tp>
        <v>0</v>
        <stp/>
        <stp>EM_S_PROFITNOTICE_ABSTRACT</stp>
        <stp>2</stp>
        <stp>603006.SH</stp>
        <stp>12/31/2016</stp>
        <tr r="Q2830" s="1"/>
      </tp>
      <tp t="s">
        <v>预计2016年1-12月归属于上市公司股东的净利润同期相比,将增加85%到105%。</v>
        <stp/>
        <stp>EM_S_PROFITNOTICE_ABSTRACT</stp>
        <stp>2</stp>
        <stp>603166.SH</stp>
        <stp>12/31/2016</stp>
        <tr r="Q2880" s="1"/>
      </tp>
      <tp>
        <v>0</v>
        <stp/>
        <stp>EM_S_PROFITNOTICE_ABSTRACT</stp>
        <stp>2</stp>
        <stp>603126.SH</stp>
        <stp>12/31/2016</stp>
        <tr r="Q2874" s="1"/>
      </tp>
      <tp>
        <v>0</v>
        <stp/>
        <stp>EM_S_PROFITNOTICE_ABSTRACT</stp>
        <stp>2</stp>
        <stp>603116.SH</stp>
        <stp>12/31/2016</stp>
        <tr r="Q2870" s="1"/>
      </tp>
      <tp>
        <v>0</v>
        <stp/>
        <stp>EM_S_PROFITNOTICE_ABSTRACT</stp>
        <stp>2</stp>
        <stp>603866.SH</stp>
        <stp>12/31/2016</stp>
        <tr r="Q3000" s="1"/>
      </tp>
      <tp>
        <v>0</v>
        <stp/>
        <stp>EM_S_PROFITNOTICE_ABSTRACT</stp>
        <stp>2</stp>
        <stp>603816.SH</stp>
        <stp>12/31/2016</stp>
        <tr r="Q2989" s="1"/>
      </tp>
      <tp>
        <v>0</v>
        <stp/>
        <stp>EM_S_PROFITNOTICE_ABSTRACT</stp>
        <stp>2</stp>
        <stp>603806.SH</stp>
        <stp>12/31/2016</stp>
        <tr r="Q2987" s="1"/>
      </tp>
      <tp t="s">
        <v>预计2016年1-12月归属于上市公司股东的净利润盈利:12,393.84万元,比上年同期增长8.30%</v>
        <stp/>
        <stp>EM_S_PROFITNOTICE_ABSTRACT</stp>
        <stp>2</stp>
        <stp>603886.SH</stp>
        <stp>12/31/2016</stp>
        <tr r="Q3006" s="1"/>
      </tp>
      <tp>
        <v>0</v>
        <stp/>
        <stp>EM_S_PROFITNOTICE_ABSTRACT</stp>
        <stp>2</stp>
        <stp>603936.SH</stp>
        <stp>12/31/2016</stp>
        <tr r="Q3019" s="1"/>
      </tp>
      <tp>
        <v>0</v>
        <stp/>
        <stp>EM_S_PROFITNOTICE_ABSTRACT</stp>
        <stp>2</stp>
        <stp>603996.SH</stp>
        <stp>12/31/2016</stp>
        <tr r="Q3033" s="1"/>
      </tp>
      <tp t="s">
        <v>预计2016年1-12月归属于上市公司股东的净利润为13,009万元至17,439万元,较上年同期变动幅度为-16.60%至11.81%</v>
        <stp/>
        <stp>EM_S_PROFITNOTICE_ABSTRACT</stp>
        <stp>2</stp>
        <stp>603986.SH</stp>
        <stp>12/31/2016</stp>
        <tr r="Q3027" s="1"/>
      </tp>
      <tp t="s">
        <v>预计2016年1-12月归属于上市公司股东的净利润盈利:23,271.86万元-25,977.89万元,比上年同期增长330.00%-380.00%</v>
        <stp/>
        <stp>EM_S_PROFITNOTICE_ABSTRACT</stp>
        <stp>2</stp>
        <stp>002636.SZ</stp>
        <stp>12/31/2016</stp>
        <tr r="Q1103" s="1"/>
      </tp>
      <tp t="s">
        <v>预计2016年1-12月归属于上市公司股东的净利润盈利:25,891.79万元-31,520.44万元,较上年同期增长:130%-180%</v>
        <stp/>
        <stp>EM_S_PROFITNOTICE_ABSTRACT</stp>
        <stp>2</stp>
        <stp>002626.SZ</stp>
        <stp>12/31/2016</stp>
        <tr r="Q1093" s="1"/>
      </tp>
      <tp t="s">
        <v>预计2016年1-12月归属于上市公司股东的净利润:12,059.19万元-16,444.35万元,比上年同期增长:10.00%-50.00%</v>
        <stp/>
        <stp>EM_S_PROFITNOTICE_ABSTRACT</stp>
        <stp>2</stp>
        <stp>002616.SZ</stp>
        <stp>12/31/2016</stp>
        <tr r="Q1083" s="1"/>
      </tp>
      <tp t="s">
        <v>预计2016年1-12月归属于上市公司股东的净利润:7,500万元-9,100万元,比上年同期增长:103.10%-146.42%</v>
        <stp/>
        <stp>EM_S_PROFITNOTICE_ABSTRACT</stp>
        <stp>2</stp>
        <stp>002606.SZ</stp>
        <stp>12/31/2016</stp>
        <tr r="Q1073" s="1"/>
      </tp>
      <tp t="s">
        <v>预计2016年1-12月归属于上市公司股东的净利润:3,397.12万元-3,503.28万元,比上年同期增长:1500%-1550%</v>
        <stp/>
        <stp>EM_S_PROFITNOTICE_ABSTRACT</stp>
        <stp>2</stp>
        <stp>002676.SZ</stp>
        <stp>12/31/2016</stp>
        <tr r="Q1143" s="1"/>
      </tp>
      <tp t="s">
        <v>预计2016年1-12月归属于上市公司股东的净利润14,296.6万元-21,444.9万元,比上年同期变动幅度20%至-20%</v>
        <stp/>
        <stp>EM_S_PROFITNOTICE_ABSTRACT</stp>
        <stp>2</stp>
        <stp>002666.SZ</stp>
        <stp>12/31/2016</stp>
        <tr r="Q1133" s="1"/>
      </tp>
      <tp t="s">
        <v>预计2016年1-12月归属于上市公司股东的净利润亏损7,000万元-10,000万元</v>
        <stp/>
        <stp>EM_S_PROFITNOTICE_ABSTRACT</stp>
        <stp>2</stp>
        <stp>002656.SZ</stp>
        <stp>12/31/2016</stp>
        <tr r="Q1123" s="1"/>
      </tp>
      <tp t="s">
        <v>预计2016年1-12月归属于上市公司股东的净利润:19,635.93万元-23,101.1万元,比上年同期下降:0.00%-15.00%</v>
        <stp/>
        <stp>EM_S_PROFITNOTICE_ABSTRACT</stp>
        <stp>2</stp>
        <stp>002646.SZ</stp>
        <stp>12/31/2016</stp>
        <tr r="Q1113" s="1"/>
      </tp>
      <tp t="s">
        <v>预计2016年1-12月归属于上市公司股东的净利润4,851.66万元-6,564.01万元,与上年同期变动幅度15%至-15%</v>
        <stp/>
        <stp>EM_S_PROFITNOTICE_ABSTRACT</stp>
        <stp>2</stp>
        <stp>002696.SZ</stp>
        <stp>12/31/2016</stp>
        <tr r="Q1163" s="1"/>
      </tp>
      <tp t="s">
        <v>预计2016年1-12月归属于上市公司股东的净利润盈利10,581.56万元-13,467.44万元,同比上年同期增长10%- 40%</v>
        <stp/>
        <stp>EM_S_PROFITNOTICE_ABSTRACT</stp>
        <stp>2</stp>
        <stp>002686.SZ</stp>
        <stp>12/31/2016</stp>
        <tr r="Q1153" s="1"/>
      </tp>
      <tp>
        <v>0</v>
        <stp/>
        <stp>EM_S_PROFITNOTICE_ABSTRACT</stp>
        <stp>2</stp>
        <stp>002736.SZ</stp>
        <stp>12/31/2016</stp>
        <tr r="Q1200" s="1"/>
      </tp>
      <tp t="s">
        <v>预计2016年1-12月归属于上市公司股东的净利润:23,166.76万元-26,641.77万元,比上年同期增长:100.00%-130.00%</v>
        <stp/>
        <stp>EM_S_PROFITNOTICE_ABSTRACT</stp>
        <stp>2</stp>
        <stp>002726.SZ</stp>
        <stp>12/31/2016</stp>
        <tr r="Q1190" s="1"/>
      </tp>
      <tp t="s">
        <v>预计2016年1-12月归属于上市公司股东的净利润:14,134.66万元-17,668.33万元,比上年同期增长20%-50%</v>
        <stp/>
        <stp>EM_S_PROFITNOTICE_ABSTRACT</stp>
        <stp>2</stp>
        <stp>002716.SZ</stp>
        <stp>12/31/2016</stp>
        <tr r="Q1181" s="1"/>
      </tp>
      <tp t="s">
        <v>预计2016年1-12月归属于上市公司股东的净利润盈利:13,764.91万元-16,267.62万元,与上年同期增长10.00%-30.00%</v>
        <stp/>
        <stp>EM_S_PROFITNOTICE_ABSTRACT</stp>
        <stp>2</stp>
        <stp>002706.SZ</stp>
        <stp>12/31/2016</stp>
        <tr r="Q1172" s="1"/>
      </tp>
      <tp t="s">
        <v>预计2016年1-12月归属于上市公司股东的净利润:11,526.61万元-12,739.93万元,比上年同期变动-5%至5%</v>
        <stp/>
        <stp>EM_S_PROFITNOTICE_ABSTRACT</stp>
        <stp>2</stp>
        <stp>002776.SZ</stp>
        <stp>12/31/2016</stp>
        <tr r="Q1236" s="1"/>
      </tp>
      <tp t="s">
        <v>预计2016年1-12月归属于上市公司股东的净利润:5,873.72万元-8,484.27万元,比上年同期变动:-10.00%至30.00%</v>
        <stp/>
        <stp>EM_S_PROFITNOTICE_ABSTRACT</stp>
        <stp>2</stp>
        <stp>002766.SZ</stp>
        <stp>12/31/2016</stp>
        <tr r="Q1227" s="1"/>
      </tp>
      <tp t="s">
        <v>预计2016年1-12月归属于上市公司股东的净利润:22,159.52万元-26,591.42万元,比上年同期增长:0.00%-20.00%</v>
        <stp/>
        <stp>EM_S_PROFITNOTICE_ABSTRACT</stp>
        <stp>2</stp>
        <stp>002756.SZ</stp>
        <stp>12/31/2016</stp>
        <tr r="Q1218" s="1"/>
      </tp>
      <tp t="s">
        <v>预计2016年1-12月归属于上市公司股东的净利润:20,000万元-21,000万元,比上年同期增长:786.63%-830.96%</v>
        <stp/>
        <stp>EM_S_PROFITNOTICE_ABSTRACT</stp>
        <stp>2</stp>
        <stp>002746.SZ</stp>
        <stp>12/31/2016</stp>
        <tr r="Q1209" s="1"/>
      </tp>
      <tp t="s">
        <v>预计2016年1-12月归属于上市公司股东的净利润:4,580.81万元-6,197.57万元,比上年同期变动:-15.00%至15.00%</v>
        <stp/>
        <stp>EM_S_PROFITNOTICE_ABSTRACT</stp>
        <stp>2</stp>
        <stp>002796.SZ</stp>
        <stp>12/31/2016</stp>
        <tr r="Q1254" s="1"/>
      </tp>
      <tp t="s">
        <v>预计2016年1-12月归属于上市公司股东的净利润:8,000万元-10,000万元,比上年同期增长:5.12%-31.41%</v>
        <stp/>
        <stp>EM_S_PROFITNOTICE_ABSTRACT</stp>
        <stp>2</stp>
        <stp>002786.SZ</stp>
        <stp>12/31/2016</stp>
        <tr r="Q1245" s="1"/>
      </tp>
      <tp t="s">
        <v>预计2016年1-12月归属于上市公司股东的净利润盈利16,825.16万元-19,629.36万元,较上年同期增长20%-40%</v>
        <stp/>
        <stp>EM_S_PROFITNOTICE_ABSTRACT</stp>
        <stp>2</stp>
        <stp>002436.SZ</stp>
        <stp>12/31/2016</stp>
        <tr r="Q904" s="1"/>
      </tp>
      <tp t="s">
        <v>预计2016年1-12月归属于上市公司股东的净利润:75,000万元-85,000万元,比上年同期增长:182.84%-220.56%</v>
        <stp/>
        <stp>EM_S_PROFITNOTICE_ABSTRACT</stp>
        <stp>2</stp>
        <stp>002426.SZ</stp>
        <stp>12/31/2016</stp>
        <tr r="Q894" s="1"/>
      </tp>
      <tp t="s">
        <v>预计2016年1-12月归属于上市公司股东的净利润盈利:18,000万元-22,000万元,较上年同期增长27.99%-56.44%</v>
        <stp/>
        <stp>EM_S_PROFITNOTICE_ABSTRACT</stp>
        <stp>2</stp>
        <stp>002416.SZ</stp>
        <stp>12/31/2016</stp>
        <tr r="Q884" s="1"/>
      </tp>
      <tp t="s">
        <v>预计2016年1-12月归属于上市公司股东的净利润:9,248.18万元-10,635.41万元,比上年同期增长0%-15%</v>
        <stp/>
        <stp>EM_S_PROFITNOTICE_ABSTRACT</stp>
        <stp>2</stp>
        <stp>002406.SZ</stp>
        <stp>12/31/2016</stp>
        <tr r="Q874" s="1"/>
      </tp>
      <tp t="s">
        <v>预计2016年1-12月归属于上市公司股东的净利润:482.77万元-1,689.69万元,比上年同期下降:30.00%-80.00%</v>
        <stp/>
        <stp>EM_S_PROFITNOTICE_ABSTRACT</stp>
        <stp>2</stp>
        <stp>002476.SZ</stp>
        <stp>12/31/2016</stp>
        <tr r="Q944" s="1"/>
      </tp>
      <tp t="s">
        <v>预计2016年1-12月归属于上市公司股东的净利润盈利156,500万元-168,900万元,比上年同期增长:531.40%-581.42%</v>
        <stp/>
        <stp>EM_S_PROFITNOTICE_ABSTRACT</stp>
        <stp>2</stp>
        <stp>002466.SZ</stp>
        <stp>12/31/2016</stp>
        <tr r="Q934" s="1"/>
      </tp>
      <tp t="s">
        <v>预计2016年1-12月归属于上市公司股东的净利润盈利:67,000万元-86,000万元,较上年同期增长40%-80%</v>
        <stp/>
        <stp>EM_S_PROFITNOTICE_ABSTRACT</stp>
        <stp>2</stp>
        <stp>002456.SZ</stp>
        <stp>12/31/2016</stp>
        <tr r="Q924" s="1"/>
      </tp>
      <tp t="s">
        <v>预计2016年1-12月归属于上市公司股东的净利润:11,000万元-14,000万元,比上年同期变动-9.33%至15.39%</v>
        <stp/>
        <stp>EM_S_PROFITNOTICE_ABSTRACT</stp>
        <stp>2</stp>
        <stp>002446.SZ</stp>
        <stp>12/31/2016</stp>
        <tr r="Q914" s="1"/>
      </tp>
      <tp t="s">
        <v>预计2016年1-12月归属于上市公司股东的净利润:17,290.33万元-20,748.4万元,比上年同期增长:0.00%-20.00%</v>
        <stp/>
        <stp>EM_S_PROFITNOTICE_ABSTRACT</stp>
        <stp>2</stp>
        <stp>002496.SZ</stp>
        <stp>12/31/2016</stp>
        <tr r="Q964" s="1"/>
      </tp>
      <tp t="s">
        <v>预计2016年1-12月归属于上市公司股东的净利润亏损:1500万元-3000万元</v>
        <stp/>
        <stp>EM_S_PROFITNOTICE_ABSTRACT</stp>
        <stp>2</stp>
        <stp>002486.SZ</stp>
        <stp>12/31/2016</stp>
        <tr r="Q954" s="1"/>
      </tp>
      <tp t="s">
        <v>预计2016年1-12月归属于上市公司股东的净利润盈利9,000万元-11,000万元,同比上年同期增长57.50%-92.50%</v>
        <stp/>
        <stp>EM_S_PROFITNOTICE_ABSTRACT</stp>
        <stp>2</stp>
        <stp>002536.SZ</stp>
        <stp>12/31/2016</stp>
        <tr r="Q1003" s="1"/>
      </tp>
      <tp t="s">
        <v>预计2016年1-12月归属于上市公司股东的净利润亏损:4000万元-7000万元</v>
        <stp/>
        <stp>EM_S_PROFITNOTICE_ABSTRACT</stp>
        <stp>2</stp>
        <stp>002526.SZ</stp>
        <stp>12/31/2016</stp>
        <tr r="Q993" s="1"/>
      </tp>
      <tp t="s">
        <v>预计2016年1-12月归属于上市公司股东的净利润:28,900.03万元-35,182.64万元,比上年同期上升15%-40%</v>
        <stp/>
        <stp>EM_S_PROFITNOTICE_ABSTRACT</stp>
        <stp>2</stp>
        <stp>002516.SZ</stp>
        <stp>12/31/2016</stp>
        <tr r="Q984" s="1"/>
      </tp>
      <tp t="s">
        <v>预计2016年1-12月归属于上市公司股东的净利润25,000万元至50,000万元,同比上年下降:21.69%-60.85%</v>
        <stp/>
        <stp>EM_S_PROFITNOTICE_ABSTRACT</stp>
        <stp>2</stp>
        <stp>002506.SZ</stp>
        <stp>12/31/2016</stp>
        <tr r="Q974" s="1"/>
      </tp>
      <tp t="s">
        <v>预计2016年1-12月归属于上市公司股东的净利润331.03万元-803.93万元,较上年同期变动下降15%-65%</v>
        <stp/>
        <stp>EM_S_PROFITNOTICE_ABSTRACT</stp>
        <stp>2</stp>
        <stp>002576.SZ</stp>
        <stp>12/31/2016</stp>
        <tr r="Q1043" s="1"/>
      </tp>
      <tp t="s">
        <v>预计2016年1-12月归属于上市公司股东的净利润1,200.27万元-1,418.5万元,与上年同期上升10%-30%</v>
        <stp/>
        <stp>EM_S_PROFITNOTICE_ABSTRACT</stp>
        <stp>2</stp>
        <stp>002566.SZ</stp>
        <stp>12/31/2016</stp>
        <tr r="Q1033" s="1"/>
      </tp>
      <tp t="s">
        <v>预计2016年1-12月归属于上市公司股东的净利润:10,223.6万元-17,039.34万元,比上年同期下降:0.00%-40.00%</v>
        <stp/>
        <stp>EM_S_PROFITNOTICE_ABSTRACT</stp>
        <stp>2</stp>
        <stp>002556.SZ</stp>
        <stp>12/31/2016</stp>
        <tr r="Q1023" s="1"/>
      </tp>
      <tp t="s">
        <v>预计2016年1-12月归属于上市公司股东的净利润:7,822.17万元-10,951.04万元,比上年同期下降:30.00%-50.00%</v>
        <stp/>
        <stp>EM_S_PROFITNOTICE_ABSTRACT</stp>
        <stp>2</stp>
        <stp>002546.SZ</stp>
        <stp>12/31/2016</stp>
        <tr r="Q1013" s="1"/>
      </tp>
      <tp t="s">
        <v>预计2016年1-12月归属于上市公司股东的净利润6,000万元-8,000万元,与上年同期变动-24.02%至1.31%</v>
        <stp/>
        <stp>EM_S_PROFITNOTICE_ABSTRACT</stp>
        <stp>2</stp>
        <stp>002596.SZ</stp>
        <stp>12/31/2016</stp>
        <tr r="Q1063" s="1"/>
      </tp>
      <tp t="s">
        <v>预计2016年1-12月归属于上市公司股东的净利润8,225.96万元-10,757.02万元,比上年同期增长30%-70%</v>
        <stp/>
        <stp>EM_S_PROFITNOTICE_ABSTRACT</stp>
        <stp>2</stp>
        <stp>002586.SZ</stp>
        <stp>12/31/2016</stp>
        <tr r="Q1053" s="1"/>
      </tp>
      <tp t="s">
        <v>预计2016年1-12月归属于上市公司股东的净利润:164,676.15万元-192,122.17万元,比上年同期增长:20.00%-40.00%</v>
        <stp/>
        <stp>EM_S_PROFITNOTICE_ABSTRACT</stp>
        <stp>2</stp>
        <stp>002236.SZ</stp>
        <stp>12/31/2016</stp>
        <tr r="Q705" s="1"/>
      </tp>
      <tp t="s">
        <v>预计2016年1-12月归属于上市公司股东的净利润盈利:5,357.79万元-6,429.35万元,较上年同期增长50%-80%</v>
        <stp/>
        <stp>EM_S_PROFITNOTICE_ABSTRACT</stp>
        <stp>2</stp>
        <stp>002226.SZ</stp>
        <stp>12/31/2016</stp>
        <tr r="Q695" s="1"/>
      </tp>
      <tp t="s">
        <v>预计2016年1-12月归属于上市公司股东的净利润:3,141.26万元-4,188.35万元,比上年同期变动:-10.00%至20.00%</v>
        <stp/>
        <stp>EM_S_PROFITNOTICE_ABSTRACT</stp>
        <stp>2</stp>
        <stp>002216.SZ</stp>
        <stp>12/31/2016</stp>
        <tr r="Q685" s="1"/>
      </tp>
      <tp t="s">
        <v>预计2016年1-12月归属于上市公司股东的净利润25,410.68万元-31,274.69万元,与上年同期增长30%-60%</v>
        <stp/>
        <stp>EM_S_PROFITNOTICE_ABSTRACT</stp>
        <stp>2</stp>
        <stp>002206.SZ</stp>
        <stp>12/31/2016</stp>
        <tr r="Q675" s="1"/>
      </tp>
      <tp t="s">
        <v>预计2016年1-12月归属于上市公司股东的净利润19,032.43万元-27,189.18万元,较上年同期下降0%-30%</v>
        <stp/>
        <stp>EM_S_PROFITNOTICE_ABSTRACT</stp>
        <stp>2</stp>
        <stp>002276.SZ</stp>
        <stp>12/31/2016</stp>
        <tr r="Q744" s="1"/>
      </tp>
      <tp t="s">
        <v>预计2016年1-12月归属于上市公司股东的净利润6,030.63万元-8,513.83万元,比上年同期变动幅度-15%至20%</v>
        <stp/>
        <stp>EM_S_PROFITNOTICE_ABSTRACT</stp>
        <stp>2</stp>
        <stp>002266.SZ</stp>
        <stp>12/31/2016</stp>
        <tr r="Q734" s="1"/>
      </tp>
      <tp t="s">
        <v>预计2016年1-12月归属于上市公司股东的净利润盈利:10,245.66万元-12,807.07万元,比上年同期上升:100.00%-150.00%</v>
        <stp/>
        <stp>EM_S_PROFITNOTICE_ABSTRACT</stp>
        <stp>2</stp>
        <stp>002256.SZ</stp>
        <stp>12/31/2016</stp>
        <tr r="Q725" s="1"/>
      </tp>
      <tp t="s">
        <v>预计2016年1-12月归属于上市公司股东的净利润:7,132万元-9,875万元,比上年同期增长:30.00%-80.00%</v>
        <stp/>
        <stp>EM_S_PROFITNOTICE_ABSTRACT</stp>
        <stp>2</stp>
        <stp>002246.SZ</stp>
        <stp>12/31/2016</stp>
        <tr r="Q715" s="1"/>
      </tp>
      <tp t="s">
        <v>预计2016年1-12月归属于上市公司股东的净利润盈利:8,616.24万元-10,863.95万元,比上年同期增长:15%-45%</v>
        <stp/>
        <stp>EM_S_PROFITNOTICE_ABSTRACT</stp>
        <stp>2</stp>
        <stp>002296.SZ</stp>
        <stp>12/31/2016</stp>
        <tr r="Q764" s="1"/>
      </tp>
      <tp t="s">
        <v>预计2016年1-12月归属于上市公司股东的净利润4,094.6万元-6,141.9万元,较上年同期增长0%-50%</v>
        <stp/>
        <stp>EM_S_PROFITNOTICE_ABSTRACT</stp>
        <stp>2</stp>
        <stp>002286.SZ</stp>
        <stp>12/31/2016</stp>
        <tr r="Q754" s="1"/>
      </tp>
      <tp t="s">
        <v>预计2016年1-12月归属于上市公司股东的净利润:3,000万元-8,000万元</v>
        <stp/>
        <stp>EM_S_PROFITNOTICE_ABSTRACT</stp>
        <stp>2</stp>
        <stp>002336.SZ</stp>
        <stp>12/31/2016</stp>
        <tr r="Q804" s="1"/>
      </tp>
      <tp t="s">
        <v>预计2016年1-12月归属于上市公司股东的净利润:14,426.50万元-18,754.45万元,比上年同期增长:0.00%-30.00%</v>
        <stp/>
        <stp>EM_S_PROFITNOTICE_ABSTRACT</stp>
        <stp>2</stp>
        <stp>002326.SZ</stp>
        <stp>12/31/2016</stp>
        <tr r="Q794" s="1"/>
      </tp>
      <tp t="s">
        <v>预计2016年1-12月归属于上市公司股东的净利润盈利500万元-1500万元,同比上年下降35.18%-78.39%</v>
        <stp/>
        <stp>EM_S_PROFITNOTICE_ABSTRACT</stp>
        <stp>2</stp>
        <stp>002316.SZ</stp>
        <stp>12/31/2016</stp>
        <tr r="Q784" s="1"/>
      </tp>
      <tp t="s">
        <v>预计2016年1-12月归属于上市公司股东的净利润亏损:2450万元-3000万元</v>
        <stp/>
        <stp>EM_S_PROFITNOTICE_ABSTRACT</stp>
        <stp>2</stp>
        <stp>002306.SZ</stp>
        <stp>12/31/2016</stp>
        <tr r="Q774" s="1"/>
      </tp>
      <tp t="s">
        <v>预计2016年1-12月归属于上市公司股东的净利润:14,727.80万元-22,091.70万元,比上年同期增长:0.00%-50.00%</v>
        <stp/>
        <stp>EM_S_PROFITNOTICE_ABSTRACT</stp>
        <stp>2</stp>
        <stp>002376.SZ</stp>
        <stp>12/31/2016</stp>
        <tr r="Q844" s="1"/>
      </tp>
      <tp t="s">
        <v>预计2016年1-12月归属于上市公司股东的净利润:48,000万元-56,000万元,同比上年增长2,629.69%-3,084.64%</v>
        <stp/>
        <stp>EM_S_PROFITNOTICE_ABSTRACT</stp>
        <stp>2</stp>
        <stp>002366.SZ</stp>
        <stp>12/31/2016</stp>
        <tr r="Q834" s="1"/>
      </tp>
      <tp t="s">
        <v>预计2016年1-12月归属于上市公司股东的净利润16,200万元至21,060万元,同比上年增长:53.42%-99.45%</v>
        <stp/>
        <stp>EM_S_PROFITNOTICE_ABSTRACT</stp>
        <stp>2</stp>
        <stp>002356.SZ</stp>
        <stp>12/31/2016</stp>
        <tr r="Q824" s="1"/>
      </tp>
      <tp t="s">
        <v>预计2016年1-12月归属于上市公司股东的净利润:2,000万元-4,000万元,比上年同期下降:65.46%-82.73%</v>
        <stp/>
        <stp>EM_S_PROFITNOTICE_ABSTRACT</stp>
        <stp>2</stp>
        <stp>002346.SZ</stp>
        <stp>12/31/2016</stp>
        <tr r="Q814" s="1"/>
      </tp>
      <tp t="s">
        <v>预计2016年1-12月归属于上市公司股东的净利润:28,857.47万元-36,727.69万元,比上年同期上升10%-40%</v>
        <stp/>
        <stp>EM_S_PROFITNOTICE_ABSTRACT</stp>
        <stp>2</stp>
        <stp>002396.SZ</stp>
        <stp>12/31/2016</stp>
        <tr r="Q864" s="1"/>
      </tp>
      <tp t="s">
        <v>预计2016年1-12月归属于上市公司股东的净利润亏损2500万元-3500万元</v>
        <stp/>
        <stp>EM_S_PROFITNOTICE_ABSTRACT</stp>
        <stp>2</stp>
        <stp>002386.SZ</stp>
        <stp>12/31/2016</stp>
        <tr r="Q854" s="1"/>
      </tp>
      <tp t="s">
        <v>预计2016年1-12月归属于上市公司股东的净利润盈利:20,000万元-26,000万元,较上年同期增长23.53%-60.59%</v>
        <stp/>
        <stp>EM_S_PROFITNOTICE_ABSTRACT</stp>
        <stp>2</stp>
        <stp>002036.SZ</stp>
        <stp>12/31/2016</stp>
        <tr r="Q505" s="1"/>
      </tp>
      <tp t="s">
        <v>预计2016年1-12月归属于上市公司股东的净利润9,373.60万元-14,060.40万元,较上年同期增长0%-50%</v>
        <stp/>
        <stp>EM_S_PROFITNOTICE_ABSTRACT</stp>
        <stp>2</stp>
        <stp>002026.SZ</stp>
        <stp>12/31/2016</stp>
        <tr r="Q495" s="1"/>
      </tp>
      <tp t="s">
        <v>预计2016年1-12月归属于上市公司股东的净利润7,000万元-9,500万元,同比上年变动9.58%-48.72%</v>
        <stp/>
        <stp>EM_S_PROFITNOTICE_ABSTRACT</stp>
        <stp>2</stp>
        <stp>002016.SZ</stp>
        <stp>12/31/2016</stp>
        <tr r="Q485" s="1"/>
      </tp>
      <tp t="s">
        <v>预计2016年1-12月归属于上市公司股东的净利润:5,500万元-6,000万元,比上年同期增长:246.71%-278.23%</v>
        <stp/>
        <stp>EM_S_PROFITNOTICE_ABSTRACT</stp>
        <stp>2</stp>
        <stp>002006.SZ</stp>
        <stp>12/31/2016</stp>
        <tr r="Q475" s="1"/>
      </tp>
      <tp t="s">
        <v>预计2016年1-12月归属于上市公司股东的净利润5,679.64万元-7,383.53万元,比上年同期增长0%-30%</v>
        <stp/>
        <stp>EM_S_PROFITNOTICE_ABSTRACT</stp>
        <stp>2</stp>
        <stp>002076.SZ</stp>
        <stp>12/31/2016</stp>
        <tr r="Q545" s="1"/>
      </tp>
      <tp t="s">
        <v>预计2016年1-12月归属于上市公司股东的净利润:1,000万元-2,000万元</v>
        <stp/>
        <stp>EM_S_PROFITNOTICE_ABSTRACT</stp>
        <stp>2</stp>
        <stp>002066.SZ</stp>
        <stp>12/31/2016</stp>
        <tr r="Q535" s="1"/>
      </tp>
      <tp t="s">
        <v>预计2016年1-12月归属于上市公司股东的净利润盈利:35,549.12万元-45,244.33万元,比上年同期增长10%-40%</v>
        <stp/>
        <stp>EM_S_PROFITNOTICE_ABSTRACT</stp>
        <stp>2</stp>
        <stp>002056.SZ</stp>
        <stp>12/31/2016</stp>
        <tr r="Q525" s="1"/>
      </tp>
      <tp t="s">
        <v>预计2016年1-12月归属于上市公司股东的净利润亏损:5,500万元-6,500万元</v>
        <stp/>
        <stp>EM_S_PROFITNOTICE_ABSTRACT</stp>
        <stp>2</stp>
        <stp>002046.SZ</stp>
        <stp>12/31/2016</stp>
        <tr r="Q515" s="1"/>
      </tp>
      <tp t="s">
        <v>预计2016年1-12月归属于上市公司股东的净利润2,188.81万元-5,472.04万元,比上年同期下降50%-80%</v>
        <stp/>
        <stp>EM_S_PROFITNOTICE_ABSTRACT</stp>
        <stp>2</stp>
        <stp>002096.SZ</stp>
        <stp>12/31/2016</stp>
        <tr r="Q565" s="1"/>
      </tp>
      <tp t="s">
        <v>预计2016年1-12月归属于上市公司股东的净利润4,996.02万元-6,494.83万元,与上年同期增长0%-30%</v>
        <stp/>
        <stp>EM_S_PROFITNOTICE_ABSTRACT</stp>
        <stp>2</stp>
        <stp>002086.SZ</stp>
        <stp>12/31/2016</stp>
        <tr r="Q555" s="1"/>
      </tp>
      <tp t="s">
        <v>预计2016年1-12月归属于上市公司股东的净利润盈利:3,500万元-4,000万元</v>
        <stp/>
        <stp>EM_S_PROFITNOTICE_ABSTRACT</stp>
        <stp>2</stp>
        <stp>002136.SZ</stp>
        <stp>12/31/2016</stp>
        <tr r="Q605" s="1"/>
      </tp>
      <tp t="s">
        <v>预计2016年1-12月归属于上市公司股东的净利润23,045.65万元-26,051.61万元,比上年同期增长15%-30%</v>
        <stp/>
        <stp>EM_S_PROFITNOTICE_ABSTRACT</stp>
        <stp>2</stp>
        <stp>002126.SZ</stp>
        <stp>12/31/2016</stp>
        <tr r="Q595" s="1"/>
      </tp>
      <tp t="s">
        <v>预计2016年1-12月归属于上市公司股东的净利润盈利:7,980万元至14,820万元,比上年同期下降:-65%至-35%</v>
        <stp/>
        <stp>EM_S_PROFITNOTICE_ABSTRACT</stp>
        <stp>2</stp>
        <stp>002116.SZ</stp>
        <stp>12/31/2016</stp>
        <tr r="Q585" s="1"/>
      </tp>
      <tp t="s">
        <v>预计2016年1-12月归属于上市公司股东的净利润:16,500.00万元-21,500.00万元</v>
        <stp/>
        <stp>EM_S_PROFITNOTICE_ABSTRACT</stp>
        <stp>2</stp>
        <stp>002106.SZ</stp>
        <stp>12/31/2016</stp>
        <tr r="Q575" s="1"/>
      </tp>
      <tp t="s">
        <v>预计2016年1-12月归属于上市公司股东的净利润19,693.9万元-21,663.29万元,较上年同期增长400%-450%</v>
        <stp/>
        <stp>EM_S_PROFITNOTICE_ABSTRACT</stp>
        <stp>2</stp>
        <stp>002176.SZ</stp>
        <stp>12/31/2016</stp>
        <tr r="Q645" s="1"/>
      </tp>
      <tp t="s">
        <v>预计2016年1-12月归属于上市公司股东的净利润:5,270.94万元-7,529.92万元,比上年同期下降0%-30%</v>
        <stp/>
        <stp>EM_S_PROFITNOTICE_ABSTRACT</stp>
        <stp>2</stp>
        <stp>002166.SZ</stp>
        <stp>12/31/2016</stp>
        <tr r="Q635" s="1"/>
      </tp>
      <tp t="s">
        <v>预计2016年1-12月归属于上市公司股东的净利润14,732.54万元-19,152.30万元,比上年同期上升0%至30%</v>
        <stp/>
        <stp>EM_S_PROFITNOTICE_ABSTRACT</stp>
        <stp>2</stp>
        <stp>002156.SZ</stp>
        <stp>12/31/2016</stp>
        <tr r="Q625" s="1"/>
      </tp>
      <tp t="s">
        <v>预计2016年1-12月归属于上市公司股东的净利润:313,396.90万元-385,719.26万元,比上年同期增长:30.00%-60.00%。</v>
        <stp/>
        <stp>EM_S_PROFITNOTICE_ABSTRACT</stp>
        <stp>2</stp>
        <stp>002146.SZ</stp>
        <stp>12/31/2016</stp>
        <tr r="Q615" s="1"/>
      </tp>
      <tp t="s">
        <v>预计2016年1-12月归属于上市公司股东的净利润:12,396万元-15,347万元,比上年同期增长110%-160%</v>
        <stp/>
        <stp>EM_S_PROFITNOTICE_ABSTRACT</stp>
        <stp>2</stp>
        <stp>002196.SZ</stp>
        <stp>12/31/2016</stp>
        <tr r="Q665" s="1"/>
      </tp>
      <tp t="s">
        <v>预计2016年1-12月归属于上市公司股东的净利润:11,146.77万元-15,080.93万元,比上年同期变动:-15.00%至15.00%</v>
        <stp/>
        <stp>EM_S_PROFITNOTICE_ABSTRACT</stp>
        <stp>2</stp>
        <stp>002186.SZ</stp>
        <stp>12/31/2016</stp>
        <tr r="Q655" s="1"/>
      </tp>
      <tp>
        <v>0</v>
        <stp/>
        <stp>EM_S_PROFITNOTICE_ABSTRACT</stp>
        <stp>2</stp>
        <stp>002836.SZ</stp>
        <stp>12/31/2016</stp>
        <tr r="Q1290" s="1"/>
      </tp>
      <tp>
        <v>0</v>
        <stp/>
        <stp>EM_S_PROFITNOTICE_ABSTRACT</stp>
        <stp>2</stp>
        <stp>002826.SZ</stp>
        <stp>12/31/2016</stp>
        <tr r="Q1281" s="1"/>
      </tp>
      <tp t="s">
        <v>预计2016年1-12月归属于上市公司股东的净利润3,650万元-4,150万元,变动幅度为-7.6%至5.05%</v>
        <stp/>
        <stp>EM_S_PROFITNOTICE_ABSTRACT</stp>
        <stp>2</stp>
        <stp>002816.SZ</stp>
        <stp>12/31/2016</stp>
        <tr r="Q1272" s="1"/>
      </tp>
      <tp t="s">
        <v>预计2016年1-12月归属于上市公司股东的净利润盈利2,600万元-2,800万元,同比上年增长1.4%-9.2%</v>
        <stp/>
        <stp>EM_S_PROFITNOTICE_ABSTRACT</stp>
        <stp>2</stp>
        <stp>002806.SZ</stp>
        <stp>12/31/2016</stp>
        <tr r="Q1263" s="1"/>
      </tp>
      <tp>
        <v>0</v>
        <stp/>
        <stp>EM_S_PERFORMANCEEXPRESS_QNETPROFIT</stp>
        <stp>2</stp>
        <stp>601500.SH</stp>
        <stp>12/31/2016</stp>
        <tr r="N2746" s="1"/>
      </tp>
      <tp>
        <v>0</v>
        <stp/>
        <stp>EM_S_PERFORMANCEEXPRESS_QNETPROFIT</stp>
        <stp>2</stp>
        <stp>601700.SH</stp>
        <stp>12/31/2016</stp>
        <tr r="N2776" s="1"/>
      </tp>
      <tp>
        <v>0</v>
        <stp/>
        <stp>EM_S_PERFORMANCEEXPRESS_QNETPROFIT</stp>
        <stp>2</stp>
        <stp>601600.SH</stp>
        <stp>12/31/2016</stp>
        <tr r="N2758" s="1"/>
      </tp>
      <tp>
        <v>0</v>
        <stp/>
        <stp>EM_S_PERFORMANCEEXPRESS_QNETPROFIT</stp>
        <stp>2</stp>
        <stp>601100.SH</stp>
        <stp>12/31/2016</stp>
        <tr r="N2694" s="1"/>
      </tp>
      <tp>
        <v>0</v>
        <stp/>
        <stp>EM_S_PERFORMANCEEXPRESS_QNETPROFIT</stp>
        <stp>2</stp>
        <stp>601020.SH</stp>
        <stp>12/31/2016</stp>
        <tr r="N2685" s="1"/>
      </tp>
      <tp>
        <v>0</v>
        <stp/>
        <stp>EM_S_PERFORMANCEEXPRESS_QNETPROFIT</stp>
        <stp>2</stp>
        <stp>601010.SH</stp>
        <stp>12/31/2016</stp>
        <tr r="N2679" s="1"/>
      </tp>
      <tp>
        <v>0</v>
        <stp/>
        <stp>EM_S_PERFORMANCEEXPRESS_QNETPROFIT</stp>
        <stp>2</stp>
        <stp>601000.SH</stp>
        <stp>12/31/2016</stp>
        <tr r="N2670" s="1"/>
      </tp>
      <tp>
        <v>0</v>
        <stp/>
        <stp>EM_S_PERFORMANCEEXPRESS_QNETPROFIT</stp>
        <stp>2</stp>
        <stp>601390.SH</stp>
        <stp>12/31/2016</stp>
        <tr r="N2744" s="1"/>
      </tp>
      <tp>
        <v>0</v>
        <stp/>
        <stp>EM_S_PERFORMANCEEXPRESS_QNETPROFIT</stp>
        <stp>2</stp>
        <stp>601900.SH</stp>
        <stp>12/31/2016</stp>
        <tr r="N2802" s="1"/>
      </tp>
      <tp>
        <v>0</v>
        <stp/>
        <stp>EM_S_PERFORMANCEEXPRESS_QNETPROFIT</stp>
        <stp>2</stp>
        <stp>601800.SH</stp>
        <stp>12/31/2016</stp>
        <tr r="N2786" s="1"/>
      </tp>
      <tp>
        <v>0</v>
        <stp/>
        <stp>EM_S_PERFORMANCEEXPRESS_QNETPROFIT</stp>
        <stp>2</stp>
        <stp>601890.SH</stp>
        <stp>12/31/2016</stp>
        <tr r="N2799" s="1"/>
      </tp>
      <tp>
        <v>0</v>
        <stp/>
        <stp>EM_S_PERFORMANCEEXPRESS_QNETPROFIT</stp>
        <stp>2</stp>
        <stp>601880.SH</stp>
        <stp>12/31/2016</stp>
        <tr r="N2795" s="1"/>
      </tp>
      <tp>
        <v>0</v>
        <stp/>
        <stp>EM_S_PERFORMANCEEXPRESS_QNETPROFIT</stp>
        <stp>2</stp>
        <stp>600570.SH</stp>
        <stp>12/31/2016</stp>
        <tr r="N2327" s="1"/>
      </tp>
      <tp>
        <v>0</v>
        <stp/>
        <stp>EM_S_PERFORMANCEEXPRESS_QNETPROFIT</stp>
        <stp>2</stp>
        <stp>600560.SH</stp>
        <stp>12/31/2016</stp>
        <tr r="N2318" s="1"/>
      </tp>
      <tp>
        <v>0</v>
        <stp/>
        <stp>EM_S_PERFORMANCEEXPRESS_QNETPROFIT</stp>
        <stp>2</stp>
        <stp>600550.SH</stp>
        <stp>12/31/2016</stp>
        <tr r="N2310" s="1"/>
      </tp>
      <tp>
        <v>0</v>
        <stp/>
        <stp>EM_S_PERFORMANCEEXPRESS_QNETPROFIT</stp>
        <stp>2</stp>
        <stp>600540.SH</stp>
        <stp>12/31/2016</stp>
        <tr r="N2303" s="1"/>
      </tp>
      <tp>
        <v>0</v>
        <stp/>
        <stp>EM_S_PERFORMANCEEXPRESS_QNETPROFIT</stp>
        <stp>2</stp>
        <stp>600530.SH</stp>
        <stp>12/31/2016</stp>
        <tr r="N2294" s="1"/>
      </tp>
      <tp>
        <v>0</v>
        <stp/>
        <stp>EM_S_PERFORMANCEEXPRESS_QNETPROFIT</stp>
        <stp>2</stp>
        <stp>600520.SH</stp>
        <stp>12/31/2016</stp>
        <tr r="N2285" s="1"/>
      </tp>
      <tp>
        <v>0</v>
        <stp/>
        <stp>EM_S_PERFORMANCEEXPRESS_QNETPROFIT</stp>
        <stp>2</stp>
        <stp>600510.SH</stp>
        <stp>12/31/2016</stp>
        <tr r="N2276" s="1"/>
      </tp>
      <tp>
        <v>0</v>
        <stp/>
        <stp>EM_S_PERFORMANCEEXPRESS_QNETPROFIT</stp>
        <stp>2</stp>
        <stp>600500.SH</stp>
        <stp>12/31/2016</stp>
        <tr r="N2267" s="1"/>
      </tp>
      <tp>
        <v>0</v>
        <stp/>
        <stp>EM_S_PERFORMANCEEXPRESS_QNETPROFIT</stp>
        <stp>2</stp>
        <stp>600590.SH</stp>
        <stp>12/31/2016</stp>
        <tr r="N2346" s="1"/>
      </tp>
      <tp>
        <v>0</v>
        <stp/>
        <stp>EM_S_PERFORMANCEEXPRESS_QNETPROFIT</stp>
        <stp>2</stp>
        <stp>600580.SH</stp>
        <stp>12/31/2016</stp>
        <tr r="N2336" s="1"/>
      </tp>
      <tp>
        <v>0</v>
        <stp/>
        <stp>EM_S_PERFORMANCEEXPRESS_QNETPROFIT</stp>
        <stp>2</stp>
        <stp>000530.SZ</stp>
        <stp>12/31/2016</stp>
        <tr r="N129" s="1"/>
      </tp>
      <tp>
        <v>0</v>
        <stp/>
        <stp>EM_S_PERFORMANCEEXPRESS_QNETPROFIT</stp>
        <stp>2</stp>
        <stp>300500.SZ</stp>
        <stp>12/31/2016</stp>
        <tr r="N1787" s="1"/>
      </tp>
      <tp>
        <v>0</v>
        <stp/>
        <stp>EM_S_PERFORMANCEEXPRESS_QNETPROFIT</stp>
        <stp>2</stp>
        <stp>000520.SZ</stp>
        <stp>12/31/2016</stp>
        <tr r="N121" s="1"/>
      </tp>
      <tp>
        <v>0</v>
        <stp/>
        <stp>EM_S_PERFORMANCEEXPRESS_QNETPROFIT</stp>
        <stp>2</stp>
        <stp>300510.SZ</stp>
        <stp>12/31/2016</stp>
        <tr r="N1796" s="1"/>
      </tp>
      <tp>
        <v>0</v>
        <stp/>
        <stp>EM_S_PERFORMANCEEXPRESS_QNETPROFIT</stp>
        <stp>2</stp>
        <stp>000510.SZ</stp>
        <stp>12/31/2016</stp>
        <tr r="N113" s="1"/>
      </tp>
      <tp>
        <v>0</v>
        <stp/>
        <stp>EM_S_PERFORMANCEEXPRESS_QNETPROFIT</stp>
        <stp>2</stp>
        <stp>300520.SZ</stp>
        <stp>12/31/2016</stp>
        <tr r="N1805" s="1"/>
      </tp>
      <tp>
        <v>0</v>
        <stp/>
        <stp>EM_S_PERFORMANCEEXPRESS_QNETPROFIT</stp>
        <stp>2</stp>
        <stp>300530.SZ</stp>
        <stp>12/31/2016</stp>
        <tr r="N1814" s="1"/>
      </tp>
      <tp>
        <v>0</v>
        <stp/>
        <stp>EM_S_PERFORMANCEEXPRESS_QNETPROFIT</stp>
        <stp>2</stp>
        <stp>000570.SZ</stp>
        <stp>12/31/2016</stp>
        <tr r="N163" s="1"/>
      </tp>
      <tp>
        <v>0</v>
        <stp/>
        <stp>EM_S_PERFORMANCEEXPRESS_QNETPROFIT</stp>
        <stp>2</stp>
        <stp>300540.SZ</stp>
        <stp>12/31/2016</stp>
        <tr r="N1824" s="1"/>
      </tp>
      <tp>
        <v>0</v>
        <stp/>
        <stp>EM_S_PERFORMANCEEXPRESS_QNETPROFIT</stp>
        <stp>2</stp>
        <stp>000560.SZ</stp>
        <stp>12/31/2016</stp>
        <tr r="N155" s="1"/>
      </tp>
      <tp>
        <v>0</v>
        <stp/>
        <stp>EM_S_PERFORMANCEEXPRESS_QNETPROFIT</stp>
        <stp>2</stp>
        <stp>300550.SZ</stp>
        <stp>12/31/2016</stp>
        <tr r="N1833" s="1"/>
      </tp>
      <tp>
        <v>0</v>
        <stp/>
        <stp>EM_S_PERFORMANCEEXPRESS_QNETPROFIT</stp>
        <stp>2</stp>
        <stp>000550.SZ</stp>
        <stp>12/31/2016</stp>
        <tr r="N146" s="1"/>
      </tp>
      <tp>
        <v>0</v>
        <stp/>
        <stp>EM_S_PERFORMANCEEXPRESS_QNETPROFIT</stp>
        <stp>2</stp>
        <stp>300560.SZ</stp>
        <stp>12/31/2016</stp>
        <tr r="N1842" s="1"/>
      </tp>
      <tp>
        <v>0</v>
        <stp/>
        <stp>EM_S_PERFORMANCEEXPRESS_QNETPROFIT</stp>
        <stp>2</stp>
        <stp>000540.SZ</stp>
        <stp>12/31/2016</stp>
        <tr r="N138" s="1"/>
      </tp>
      <tp>
        <v>0</v>
        <stp/>
        <stp>EM_S_PERFORMANCEEXPRESS_QNETPROFIT</stp>
        <stp>2</stp>
        <stp>300570.SZ</stp>
        <stp>12/31/2016</stp>
        <tr r="N1851" s="1"/>
      </tp>
      <tp>
        <v>0</v>
        <stp/>
        <stp>EM_S_PERFORMANCEEXPRESS_QNETPROFIT</stp>
        <stp>2</stp>
        <stp>000590.SZ</stp>
        <stp>12/31/2016</stp>
        <tr r="N175" s="1"/>
      </tp>
      <tp>
        <v>0</v>
        <stp/>
        <stp>EM_S_PERFORMANCEEXPRESS_QNETPROFIT</stp>
        <stp>2</stp>
        <stp>600470.SH</stp>
        <stp>12/31/2016</stp>
        <tr r="N2244" s="1"/>
      </tp>
      <tp>
        <v>0</v>
        <stp/>
        <stp>EM_S_PERFORMANCEEXPRESS_QNETPROFIT</stp>
        <stp>2</stp>
        <stp>600460.SH</stp>
        <stp>12/31/2016</stp>
        <tr r="N2236" s="1"/>
      </tp>
      <tp>
        <v>0</v>
        <stp/>
        <stp>EM_S_PERFORMANCEEXPRESS_QNETPROFIT</stp>
        <stp>2</stp>
        <stp>600420.SH</stp>
        <stp>12/31/2016</stp>
        <tr r="N2213" s="1"/>
      </tp>
      <tp>
        <v>0</v>
        <stp/>
        <stp>EM_S_PERFORMANCEEXPRESS_QNETPROFIT</stp>
        <stp>2</stp>
        <stp>600410.SH</stp>
        <stp>12/31/2016</stp>
        <tr r="N2208" s="1"/>
      </tp>
      <tp>
        <v>0</v>
        <stp/>
        <stp>EM_S_PERFORMANCEEXPRESS_QNETPROFIT</stp>
        <stp>2</stp>
        <stp>600400.SH</stp>
        <stp>12/31/2016</stp>
        <tr r="N2201" s="1"/>
      </tp>
      <tp>
        <v>0</v>
        <stp/>
        <stp>EM_S_PERFORMANCEEXPRESS_QNETPROFIT</stp>
        <stp>2</stp>
        <stp>600490.SH</stp>
        <stp>12/31/2016</stp>
        <tr r="N2259" s="1"/>
      </tp>
      <tp>
        <v>0</v>
        <stp/>
        <stp>EM_S_PERFORMANCEEXPRESS_QNETPROFIT</stp>
        <stp>2</stp>
        <stp>600480.SH</stp>
        <stp>12/31/2016</stp>
        <tr r="N2250" s="1"/>
      </tp>
      <tp>
        <v>0</v>
        <stp/>
        <stp>EM_S_PERFORMANCEEXPRESS_QNETPROFIT</stp>
        <stp>2</stp>
        <stp>000430.SZ</stp>
        <stp>12/31/2016</stp>
        <tr r="N102" s="1"/>
      </tp>
      <tp>
        <v>0</v>
        <stp/>
        <stp>EM_S_PERFORMANCEEXPRESS_QNETPROFIT</stp>
        <stp>2</stp>
        <stp>300400.SZ</stp>
        <stp>12/31/2016</stp>
        <tr r="N1688" s="1"/>
      </tp>
      <tp>
        <v>0</v>
        <stp/>
        <stp>EM_S_PERFORMANCEEXPRESS_QNETPROFIT</stp>
        <stp>2</stp>
        <stp>000420.SZ</stp>
        <stp>12/31/2016</stp>
        <tr r="N94" s="1"/>
      </tp>
      <tp>
        <v>0</v>
        <stp/>
        <stp>EM_S_PERFORMANCEEXPRESS_QNETPROFIT</stp>
        <stp>2</stp>
        <stp>300410.SZ</stp>
        <stp>12/31/2016</stp>
        <tr r="N1698" s="1"/>
      </tp>
      <tp>
        <v>0</v>
        <stp/>
        <stp>EM_S_PERFORMANCEEXPRESS_QNETPROFIT</stp>
        <stp>2</stp>
        <stp>000410.SZ</stp>
        <stp>12/31/2016</stp>
        <tr r="N86" s="1"/>
      </tp>
      <tp>
        <v>0</v>
        <stp/>
        <stp>EM_S_PERFORMANCEEXPRESS_QNETPROFIT</stp>
        <stp>2</stp>
        <stp>300420.SZ</stp>
        <stp>12/31/2016</stp>
        <tr r="N1708" s="1"/>
      </tp>
      <tp>
        <v>0</v>
        <stp/>
        <stp>EM_S_PERFORMANCEEXPRESS_QNETPROFIT</stp>
        <stp>2</stp>
        <stp>000400.SZ</stp>
        <stp>12/31/2016</stp>
        <tr r="N78" s="1"/>
      </tp>
      <tp>
        <v>0</v>
        <stp/>
        <stp>EM_S_PERFORMANCEEXPRESS_QNETPROFIT</stp>
        <stp>2</stp>
        <stp>300430.SZ</stp>
        <stp>12/31/2016</stp>
        <tr r="N1718" s="1"/>
      </tp>
      <tp>
        <v>0</v>
        <stp/>
        <stp>EM_S_PERFORMANCEEXPRESS_QNETPROFIT</stp>
        <stp>2</stp>
        <stp>300440.SZ</stp>
        <stp>12/31/2016</stp>
        <tr r="N1728" s="1"/>
      </tp>
      <tp>
        <v>0</v>
        <stp/>
        <stp>EM_S_PERFORMANCEEXPRESS_QNETPROFIT</stp>
        <stp>2</stp>
        <stp>300450.SZ</stp>
        <stp>12/31/2016</stp>
        <tr r="N1738" s="1"/>
      </tp>
      <tp>
        <v>0</v>
        <stp/>
        <stp>EM_S_PERFORMANCEEXPRESS_QNETPROFIT</stp>
        <stp>2</stp>
        <stp>300460.SZ</stp>
        <stp>12/31/2016</stp>
        <tr r="N1747" s="1"/>
      </tp>
      <tp>
        <v>0</v>
        <stp/>
        <stp>EM_S_PERFORMANCEEXPRESS_QNETPROFIT</stp>
        <stp>2</stp>
        <stp>300470.SZ</stp>
        <stp>12/31/2016</stp>
        <tr r="N1757" s="1"/>
      </tp>
      <tp>
        <v>0</v>
        <stp/>
        <stp>EM_S_PERFORMANCEEXPRESS_QNETPROFIT</stp>
        <stp>2</stp>
        <stp>300480.SZ</stp>
        <stp>12/31/2016</stp>
        <tr r="N1767" s="1"/>
      </tp>
      <tp>
        <v>0</v>
        <stp/>
        <stp>EM_S_PERFORMANCEEXPRESS_QNETPROFIT</stp>
        <stp>2</stp>
        <stp>300490.SZ</stp>
        <stp>12/31/2016</stp>
        <tr r="N1777" s="1"/>
      </tp>
      <tp>
        <v>0</v>
        <stp/>
        <stp>EM_S_PERFORMANCEEXPRESS_QNETPROFIT</stp>
        <stp>2</stp>
        <stp>600770.SH</stp>
        <stp>12/31/2016</stp>
        <tr r="N2510" s="1"/>
      </tp>
      <tp>
        <v>0</v>
        <stp/>
        <stp>EM_S_PERFORMANCEEXPRESS_QNETPROFIT</stp>
        <stp>2</stp>
        <stp>600760.SH</stp>
        <stp>12/31/2016</stp>
        <tr r="N2501" s="1"/>
      </tp>
      <tp>
        <v>0</v>
        <stp/>
        <stp>EM_S_PERFORMANCEEXPRESS_QNETPROFIT</stp>
        <stp>2</stp>
        <stp>600750.SH</stp>
        <stp>12/31/2016</stp>
        <tr r="N2492" s="1"/>
      </tp>
      <tp>
        <v>0</v>
        <stp/>
        <stp>EM_S_PERFORMANCEEXPRESS_QNETPROFIT</stp>
        <stp>2</stp>
        <stp>600740.SH</stp>
        <stp>12/31/2016</stp>
        <tr r="N2482" s="1"/>
      </tp>
      <tp>
        <v>0</v>
        <stp/>
        <stp>EM_S_PERFORMANCEEXPRESS_QNETPROFIT</stp>
        <stp>2</stp>
        <stp>600730.SH</stp>
        <stp>12/31/2016</stp>
        <tr r="N2472" s="1"/>
      </tp>
      <tp>
        <v>0</v>
        <stp/>
        <stp>EM_S_PERFORMANCEEXPRESS_QNETPROFIT</stp>
        <stp>2</stp>
        <stp>600720.SH</stp>
        <stp>12/31/2016</stp>
        <tr r="N2462" s="1"/>
      </tp>
      <tp>
        <v>0</v>
        <stp/>
        <stp>EM_S_PERFORMANCEEXPRESS_QNETPROFIT</stp>
        <stp>2</stp>
        <stp>600710.SH</stp>
        <stp>12/31/2016</stp>
        <tr r="N2452" s="1"/>
      </tp>
      <tp>
        <v>0</v>
        <stp/>
        <stp>EM_S_PERFORMANCEEXPRESS_QNETPROFIT</stp>
        <stp>2</stp>
        <stp>600790.SH</stp>
        <stp>12/31/2016</stp>
        <tr r="N2527" s="1"/>
      </tp>
      <tp>
        <v>0</v>
        <stp/>
        <stp>EM_S_PERFORMANCEEXPRESS_QNETPROFIT</stp>
        <stp>2</stp>
        <stp>600780.SH</stp>
        <stp>12/31/2016</stp>
        <tr r="N2519" s="1"/>
      </tp>
      <tp>
        <v>0</v>
        <stp/>
        <stp>EM_S_PERFORMANCEEXPRESS_QNETPROFIT</stp>
        <stp>2</stp>
        <stp>000720.SZ</stp>
        <stp>12/31/2016</stp>
        <tr r="N272" s="1"/>
      </tp>
      <tp>
        <v>0</v>
        <stp/>
        <stp>EM_S_PERFORMANCEEXPRESS_QNETPROFIT</stp>
        <stp>2</stp>
        <stp>000710.SZ</stp>
        <stp>12/31/2016</stp>
        <tr r="N263" s="1"/>
      </tp>
      <tp>
        <v>0</v>
        <stp/>
        <stp>EM_S_PERFORMANCEEXPRESS_QNETPROFIT</stp>
        <stp>2</stp>
        <stp>000700.SZ</stp>
        <stp>12/31/2016</stp>
        <tr r="N255" s="1"/>
      </tp>
      <tp>
        <v>0</v>
        <stp/>
        <stp>EM_S_PERFORMANCEEXPRESS_QNETPROFIT</stp>
        <stp>2</stp>
        <stp>000760.SZ</stp>
        <stp>12/31/2016</stp>
        <tr r="N299" s="1"/>
      </tp>
      <tp>
        <v>0</v>
        <stp/>
        <stp>EM_S_PERFORMANCEEXPRESS_QNETPROFIT</stp>
        <stp>2</stp>
        <stp>000750.SZ</stp>
        <stp>12/31/2016</stp>
        <tr r="N290" s="1"/>
      </tp>
      <tp>
        <v>0</v>
        <stp/>
        <stp>EM_S_PERFORMANCEEXPRESS_QNETPROFIT</stp>
        <stp>2</stp>
        <stp>000790.SZ</stp>
        <stp>12/31/2016</stp>
        <tr r="N316" s="1"/>
      </tp>
      <tp>
        <v>0</v>
        <stp/>
        <stp>EM_S_PERFORMANCEEXPRESS_QNETPROFIT</stp>
        <stp>2</stp>
        <stp>000780.SZ</stp>
        <stp>12/31/2016</stp>
        <tr r="N309" s="1"/>
      </tp>
      <tp>
        <v>0</v>
        <stp/>
        <stp>EM_S_PERFORMANCEEXPRESS_QNETPROFIT</stp>
        <stp>2</stp>
        <stp>600660.SH</stp>
        <stp>12/31/2016</stp>
        <tr r="N2407" s="1"/>
      </tp>
      <tp>
        <v>0</v>
        <stp/>
        <stp>EM_S_PERFORMANCEEXPRESS_QNETPROFIT</stp>
        <stp>2</stp>
        <stp>600650.SH</stp>
        <stp>12/31/2016</stp>
        <tr r="N2399" s="1"/>
      </tp>
      <tp>
        <v>0</v>
        <stp/>
        <stp>EM_S_PERFORMANCEEXPRESS_QNETPROFIT</stp>
        <stp>2</stp>
        <stp>600640.SH</stp>
        <stp>12/31/2016</stp>
        <tr r="N2390" s="1"/>
      </tp>
      <tp>
        <v>0</v>
        <stp/>
        <stp>EM_S_PERFORMANCEEXPRESS_QNETPROFIT</stp>
        <stp>2</stp>
        <stp>600630.SH</stp>
        <stp>12/31/2016</stp>
        <tr r="N2382" s="1"/>
      </tp>
      <tp>
        <v>0</v>
        <stp/>
        <stp>EM_S_PERFORMANCEEXPRESS_QNETPROFIT</stp>
        <stp>2</stp>
        <stp>600620.SH</stp>
        <stp>12/31/2016</stp>
        <tr r="N2374" s="1"/>
      </tp>
      <tp>
        <v>0</v>
        <stp/>
        <stp>EM_S_PERFORMANCEEXPRESS_QNETPROFIT</stp>
        <stp>2</stp>
        <stp>600610.SH</stp>
        <stp>12/31/2016</stp>
        <tr r="N2364" s="1"/>
      </tp>
      <tp>
        <v>0</v>
        <stp/>
        <stp>EM_S_PERFORMANCEEXPRESS_QNETPROFIT</stp>
        <stp>2</stp>
        <stp>600600.SH</stp>
        <stp>12/31/2016</stp>
        <tr r="N2355" s="1"/>
      </tp>
      <tp>
        <v>0</v>
        <stp/>
        <stp>EM_S_PERFORMANCEEXPRESS_QNETPROFIT</stp>
        <stp>2</stp>
        <stp>600690.SH</stp>
        <stp>12/31/2016</stp>
        <tr r="N2434" s="1"/>
      </tp>
      <tp>
        <v>0</v>
        <stp/>
        <stp>EM_S_PERFORMANCEEXPRESS_QNETPROFIT</stp>
        <stp>2</stp>
        <stp>600680.SH</stp>
        <stp>12/31/2016</stp>
        <tr r="N2424" s="1"/>
      </tp>
      <tp>
        <v>0</v>
        <stp/>
        <stp>EM_S_PERFORMANCEEXPRESS_QNETPROFIT</stp>
        <stp>2</stp>
        <stp>000630.SZ</stp>
        <stp>12/31/2016</stp>
        <tr r="N208" s="1"/>
      </tp>
      <tp>
        <v>0</v>
        <stp/>
        <stp>EM_S_PERFORMANCEEXPRESS_QNETPROFIT</stp>
        <stp>2</stp>
        <stp>000620.SZ</stp>
        <stp>12/31/2016</stp>
        <tr r="N200" s="1"/>
      </tp>
      <tp>
        <v>0</v>
        <stp/>
        <stp>EM_S_PERFORMANCEEXPRESS_QNETPROFIT</stp>
        <stp>2</stp>
        <stp>000610.SZ</stp>
        <stp>12/31/2016</stp>
        <tr r="N192" s="1"/>
      </tp>
      <tp>
        <v>0</v>
        <stp/>
        <stp>EM_S_PERFORMANCEEXPRESS_QNETPROFIT</stp>
        <stp>2</stp>
        <stp>000600.SZ</stp>
        <stp>12/31/2016</stp>
        <tr r="N184" s="1"/>
      </tp>
      <tp>
        <v>0</v>
        <stp/>
        <stp>EM_S_PERFORMANCEEXPRESS_QNETPROFIT</stp>
        <stp>2</stp>
        <stp>000670.SZ</stp>
        <stp>12/31/2016</stp>
        <tr r="N232" s="1"/>
      </tp>
      <tp>
        <v>0</v>
        <stp/>
        <stp>EM_S_PERFORMANCEEXPRESS_QNETPROFIT</stp>
        <stp>2</stp>
        <stp>000650.SZ</stp>
        <stp>12/31/2016</stp>
        <tr r="N217" s="1"/>
      </tp>
      <tp>
        <v>0</v>
        <stp/>
        <stp>EM_S_PERFORMANCEEXPRESS_QNETPROFIT</stp>
        <stp>2</stp>
        <stp>000690.SZ</stp>
        <stp>12/31/2016</stp>
        <tr r="N248" s="1"/>
      </tp>
      <tp>
        <v>0</v>
        <stp/>
        <stp>EM_S_PERFORMANCEEXPRESS_QNETPROFIT</stp>
        <stp>2</stp>
        <stp>000680.SZ</stp>
        <stp>12/31/2016</stp>
        <tr r="N240" s="1"/>
      </tp>
      <tp>
        <v>0</v>
        <stp/>
        <stp>EM_S_PERFORMANCEEXPRESS_QNETPROFIT</stp>
        <stp>2</stp>
        <stp>600170.SH</stp>
        <stp>12/31/2016</stp>
        <tr r="N2002" s="1"/>
      </tp>
      <tp>
        <v>0</v>
        <stp/>
        <stp>EM_S_PERFORMANCEEXPRESS_QNETPROFIT</stp>
        <stp>2</stp>
        <stp>600160.SH</stp>
        <stp>12/31/2016</stp>
        <tr r="N1993" s="1"/>
      </tp>
      <tp>
        <v>0</v>
        <stp/>
        <stp>EM_S_PERFORMANCEEXPRESS_QNETPROFIT</stp>
        <stp>2</stp>
        <stp>600150.SH</stp>
        <stp>12/31/2016</stp>
        <tr r="N1984" s="1"/>
      </tp>
      <tp>
        <v>0</v>
        <stp/>
        <stp>EM_S_PERFORMANCEEXPRESS_QNETPROFIT</stp>
        <stp>2</stp>
        <stp>600130.SH</stp>
        <stp>12/31/2016</stp>
        <tr r="N1969" s="1"/>
      </tp>
      <tp>
        <v>0</v>
        <stp/>
        <stp>EM_S_PERFORMANCEEXPRESS_QNETPROFIT</stp>
        <stp>2</stp>
        <stp>600120.SH</stp>
        <stp>12/31/2016</stp>
        <tr r="N1960" s="1"/>
      </tp>
      <tp>
        <v>0</v>
        <stp/>
        <stp>EM_S_PERFORMANCEEXPRESS_QNETPROFIT</stp>
        <stp>2</stp>
        <stp>600110.SH</stp>
        <stp>12/31/2016</stp>
        <tr r="N1950" s="1"/>
      </tp>
      <tp>
        <v>0</v>
        <stp/>
        <stp>EM_S_PERFORMANCEEXPRESS_QNETPROFIT</stp>
        <stp>2</stp>
        <stp>600100.SH</stp>
        <stp>12/31/2016</stp>
        <tr r="N1941" s="1"/>
      </tp>
      <tp>
        <v>0</v>
        <stp/>
        <stp>EM_S_PERFORMANCEEXPRESS_QNETPROFIT</stp>
        <stp>2</stp>
        <stp>600190.SH</stp>
        <stp>12/31/2016</stp>
        <tr r="N2020" s="1"/>
      </tp>
      <tp>
        <v>0</v>
        <stp/>
        <stp>EM_S_PERFORMANCEEXPRESS_QNETPROFIT</stp>
        <stp>2</stp>
        <stp>600180.SH</stp>
        <stp>12/31/2016</stp>
        <tr r="N2011" s="1"/>
      </tp>
      <tp>
        <v>0</v>
        <stp/>
        <stp>EM_S_PERFORMANCEEXPRESS_QNETPROFIT</stp>
        <stp>2</stp>
        <stp>300100.SZ</stp>
        <stp>12/31/2016</stp>
        <tr r="N1390" s="1"/>
      </tp>
      <tp>
        <v>0</v>
        <stp/>
        <stp>EM_S_PERFORMANCEEXPRESS_QNETPROFIT</stp>
        <stp>2</stp>
        <stp>300110.SZ</stp>
        <stp>12/31/2016</stp>
        <tr r="N1400" s="1"/>
      </tp>
      <tp>
        <v>0</v>
        <stp/>
        <stp>EM_S_PERFORMANCEEXPRESS_QNETPROFIT</stp>
        <stp>2</stp>
        <stp>300120.SZ</stp>
        <stp>12/31/2016</stp>
        <tr r="N1410" s="1"/>
      </tp>
      <tp>
        <v>0</v>
        <stp/>
        <stp>EM_S_PERFORMANCEEXPRESS_QNETPROFIT</stp>
        <stp>2</stp>
        <stp>000100.SZ</stp>
        <stp>12/31/2016</stp>
        <tr r="N65" s="1"/>
      </tp>
      <tp>
        <v>0</v>
        <stp/>
        <stp>EM_S_PERFORMANCEEXPRESS_QNETPROFIT</stp>
        <stp>2</stp>
        <stp>300130.SZ</stp>
        <stp>12/31/2016</stp>
        <tr r="N1420" s="1"/>
      </tp>
      <tp>
        <v>0</v>
        <stp/>
        <stp>EM_S_PERFORMANCEEXPRESS_QNETPROFIT</stp>
        <stp>2</stp>
        <stp>300140.SZ</stp>
        <stp>12/31/2016</stp>
        <tr r="N1430" s="1"/>
      </tp>
      <tp>
        <v>0</v>
        <stp/>
        <stp>EM_S_PERFORMANCEEXPRESS_QNETPROFIT</stp>
        <stp>2</stp>
        <stp>300150.SZ</stp>
        <stp>12/31/2016</stp>
        <tr r="N1440" s="1"/>
      </tp>
      <tp>
        <v>0</v>
        <stp/>
        <stp>EM_S_PERFORMANCEEXPRESS_QNETPROFIT</stp>
        <stp>2</stp>
        <stp>000150.SZ</stp>
        <stp>12/31/2016</stp>
        <tr r="N66" s="1"/>
      </tp>
      <tp>
        <v>0</v>
        <stp/>
        <stp>EM_S_PERFORMANCEEXPRESS_QNETPROFIT</stp>
        <stp>2</stp>
        <stp>300160.SZ</stp>
        <stp>12/31/2016</stp>
        <tr r="N1450" s="1"/>
      </tp>
      <tp>
        <v>0</v>
        <stp/>
        <stp>EM_S_PERFORMANCEEXPRESS_QNETPROFIT</stp>
        <stp>2</stp>
        <stp>300170.SZ</stp>
        <stp>12/31/2016</stp>
        <tr r="N1460" s="1"/>
      </tp>
      <tp>
        <v>0</v>
        <stp/>
        <stp>EM_S_PERFORMANCEEXPRESS_QNETPROFIT</stp>
        <stp>2</stp>
        <stp>300180.SZ</stp>
        <stp>12/31/2016</stp>
        <tr r="N1470" s="1"/>
      </tp>
      <tp>
        <v>0</v>
        <stp/>
        <stp>EM_S_PERFORMANCEEXPRESS_QNETPROFIT</stp>
        <stp>2</stp>
        <stp>300190.SZ</stp>
        <stp>12/31/2016</stp>
        <tr r="N1479" s="1"/>
      </tp>
      <tp>
        <v>0</v>
        <stp/>
        <stp>EM_S_PERFORMANCEEXPRESS_QNETPROFIT</stp>
        <stp>2</stp>
        <stp>600070.SH</stp>
        <stp>12/31/2016</stp>
        <tr r="N1913" s="1"/>
      </tp>
      <tp>
        <v>0</v>
        <stp/>
        <stp>EM_S_PERFORMANCEEXPRESS_QNETPROFIT</stp>
        <stp>2</stp>
        <stp>600060.SH</stp>
        <stp>12/31/2016</stp>
        <tr r="N1904" s="1"/>
      </tp>
      <tp>
        <v>0</v>
        <stp/>
        <stp>EM_S_PERFORMANCEEXPRESS_QNETPROFIT</stp>
        <stp>2</stp>
        <stp>600050.SH</stp>
        <stp>12/31/2016</stp>
        <tr r="N1894" s="1"/>
      </tp>
      <tp>
        <v>0</v>
        <stp/>
        <stp>EM_S_PERFORMANCEEXPRESS_QNETPROFIT</stp>
        <stp>2</stp>
        <stp>600030.SH</stp>
        <stp>12/31/2016</stp>
        <tr r="N1885" s="1"/>
      </tp>
      <tp>
        <v>0</v>
        <stp/>
        <stp>EM_S_PERFORMANCEEXPRESS_QNETPROFIT</stp>
        <stp>2</stp>
        <stp>600020.SH</stp>
        <stp>12/31/2016</stp>
        <tr r="N1877" s="1"/>
      </tp>
      <tp>
        <v>0</v>
        <stp/>
        <stp>EM_S_PERFORMANCEEXPRESS_QNETPROFIT</stp>
        <stp>2</stp>
        <stp>600010.SH</stp>
        <stp>12/31/2016</stp>
        <tr r="N1869" s="1"/>
      </tp>
      <tp>
        <v>12417000000</v>
        <stp/>
        <stp>EM_S_PERFORMANCEEXPRESS_QNETPROFIT</stp>
        <stp>2</stp>
        <stp>600000.SH</stp>
        <stp>12/31/2016</stp>
        <tr r="N1862" s="1"/>
      </tp>
      <tp>
        <v>0</v>
        <stp/>
        <stp>EM_S_PERFORMANCEEXPRESS_QNETPROFIT</stp>
        <stp>2</stp>
        <stp>600090.SH</stp>
        <stp>12/31/2016</stp>
        <tr r="N1932" s="1"/>
      </tp>
      <tp>
        <v>0</v>
        <stp/>
        <stp>EM_S_PERFORMANCEEXPRESS_QNETPROFIT</stp>
        <stp>2</stp>
        <stp>600080.SH</stp>
        <stp>12/31/2016</stp>
        <tr r="N1923" s="1"/>
      </tp>
      <tp>
        <v>0</v>
        <stp/>
        <stp>EM_S_PERFORMANCEEXPRESS_QNETPROFIT</stp>
        <stp>2</stp>
        <stp>000030.SZ</stp>
        <stp>12/31/2016</stp>
        <tr r="N28" s="1"/>
      </tp>
      <tp>
        <v>0</v>
        <stp/>
        <stp>EM_S_PERFORMANCEEXPRESS_QNETPROFIT</stp>
        <stp>2</stp>
        <stp>000020.SZ</stp>
        <stp>12/31/2016</stp>
        <tr r="N19" s="1"/>
      </tp>
      <tp>
        <v>0</v>
        <stp/>
        <stp>EM_S_PERFORMANCEEXPRESS_QNETPROFIT</stp>
        <stp>2</stp>
        <stp>300010.SZ</stp>
        <stp>12/31/2016</stp>
        <tr r="N1301" s="1"/>
      </tp>
      <tp>
        <v>0</v>
        <stp/>
        <stp>EM_S_PERFORMANCEEXPRESS_QNETPROFIT</stp>
        <stp>2</stp>
        <stp>000010.SZ</stp>
        <stp>12/31/2016</stp>
        <tr r="N11" s="1"/>
      </tp>
      <tp>
        <v>0</v>
        <stp/>
        <stp>EM_S_PERFORMANCEEXPRESS_QNETPROFIT</stp>
        <stp>2</stp>
        <stp>300020.SZ</stp>
        <stp>12/31/2016</stp>
        <tr r="N1311" s="1"/>
      </tp>
      <tp>
        <v>0</v>
        <stp/>
        <stp>EM_S_PERFORMANCEEXPRESS_QNETPROFIT</stp>
        <stp>2</stp>
        <stp>300030.SZ</stp>
        <stp>12/31/2016</stp>
        <tr r="N1321" s="1"/>
      </tp>
      <tp>
        <v>0</v>
        <stp/>
        <stp>EM_S_PERFORMANCEEXPRESS_QNETPROFIT</stp>
        <stp>2</stp>
        <stp>000070.SZ</stp>
        <stp>12/31/2016</stp>
        <tr r="N58" s="1"/>
      </tp>
      <tp>
        <v>0</v>
        <stp/>
        <stp>EM_S_PERFORMANCEEXPRESS_QNETPROFIT</stp>
        <stp>2</stp>
        <stp>300040.SZ</stp>
        <stp>12/31/2016</stp>
        <tr r="N1331" s="1"/>
      </tp>
      <tp>
        <v>0</v>
        <stp/>
        <stp>EM_S_PERFORMANCEEXPRESS_QNETPROFIT</stp>
        <stp>2</stp>
        <stp>000060.SZ</stp>
        <stp>12/31/2016</stp>
        <tr r="N50" s="1"/>
      </tp>
      <tp>
        <v>0</v>
        <stp/>
        <stp>EM_S_PERFORMANCEEXPRESS_QNETPROFIT</stp>
        <stp>2</stp>
        <stp>300050.SZ</stp>
        <stp>12/31/2016</stp>
        <tr r="N1341" s="1"/>
      </tp>
      <tp>
        <v>0</v>
        <stp/>
        <stp>EM_S_PERFORMANCEEXPRESS_QNETPROFIT</stp>
        <stp>2</stp>
        <stp>000050.SZ</stp>
        <stp>12/31/2016</stp>
        <tr r="N45" s="1"/>
      </tp>
      <tp>
        <v>0</v>
        <stp/>
        <stp>EM_S_PERFORMANCEEXPRESS_QNETPROFIT</stp>
        <stp>2</stp>
        <stp>000040.SZ</stp>
        <stp>12/31/2016</stp>
        <tr r="N38" s="1"/>
      </tp>
      <tp>
        <v>0</v>
        <stp/>
        <stp>EM_S_PERFORMANCEEXPRESS_QNETPROFIT</stp>
        <stp>2</stp>
        <stp>300070.SZ</stp>
        <stp>12/31/2016</stp>
        <tr r="N1360" s="1"/>
      </tp>
      <tp>
        <v>0</v>
        <stp/>
        <stp>EM_S_PERFORMANCEEXPRESS_QNETPROFIT</stp>
        <stp>2</stp>
        <stp>300080.SZ</stp>
        <stp>12/31/2016</stp>
        <tr r="N1370" s="1"/>
      </tp>
      <tp>
        <v>0</v>
        <stp/>
        <stp>EM_S_PERFORMANCEEXPRESS_QNETPROFIT</stp>
        <stp>2</stp>
        <stp>300090.SZ</stp>
        <stp>12/31/2016</stp>
        <tr r="N1380" s="1"/>
      </tp>
      <tp>
        <v>0</v>
        <stp/>
        <stp>EM_S_PERFORMANCEEXPRESS_QNETPROFIT</stp>
        <stp>2</stp>
        <stp>000090.SZ</stp>
        <stp>12/31/2016</stp>
        <tr r="N62" s="1"/>
      </tp>
      <tp>
        <v>0</v>
        <stp/>
        <stp>EM_S_PERFORMANCEEXPRESS_QNETPROFIT</stp>
        <stp>2</stp>
        <stp>600370.SH</stp>
        <stp>12/31/2016</stp>
        <tr r="N2174" s="1"/>
      </tp>
      <tp>
        <v>0</v>
        <stp/>
        <stp>EM_S_PERFORMANCEEXPRESS_QNETPROFIT</stp>
        <stp>2</stp>
        <stp>600360.SH</stp>
        <stp>12/31/2016</stp>
        <tr r="N2165" s="1"/>
      </tp>
      <tp>
        <v>0</v>
        <stp/>
        <stp>EM_S_PERFORMANCEEXPRESS_QNETPROFIT</stp>
        <stp>2</stp>
        <stp>600350.SH</stp>
        <stp>12/31/2016</stp>
        <tr r="N2156" s="1"/>
      </tp>
      <tp>
        <v>0</v>
        <stp/>
        <stp>EM_S_PERFORMANCEEXPRESS_QNETPROFIT</stp>
        <stp>2</stp>
        <stp>600340.SH</stp>
        <stp>12/31/2016</stp>
        <tr r="N2151" s="1"/>
      </tp>
      <tp>
        <v>0</v>
        <stp/>
        <stp>EM_S_PERFORMANCEEXPRESS_QNETPROFIT</stp>
        <stp>2</stp>
        <stp>600330.SH</stp>
        <stp>12/31/2016</stp>
        <tr r="N2142" s="1"/>
      </tp>
      <tp>
        <v>0</v>
        <stp/>
        <stp>EM_S_PERFORMANCEEXPRESS_QNETPROFIT</stp>
        <stp>2</stp>
        <stp>600320.SH</stp>
        <stp>12/31/2016</stp>
        <tr r="N2133" s="1"/>
      </tp>
      <tp>
        <v>0</v>
        <stp/>
        <stp>EM_S_PERFORMANCEEXPRESS_QNETPROFIT</stp>
        <stp>2</stp>
        <stp>600310.SH</stp>
        <stp>12/31/2016</stp>
        <tr r="N2124" s="1"/>
      </tp>
      <tp>
        <v>0</v>
        <stp/>
        <stp>EM_S_PERFORMANCEEXPRESS_QNETPROFIT</stp>
        <stp>2</stp>
        <stp>600300.SH</stp>
        <stp>12/31/2016</stp>
        <tr r="N2115" s="1"/>
      </tp>
      <tp>
        <v>0</v>
        <stp/>
        <stp>EM_S_PERFORMANCEEXPRESS_QNETPROFIT</stp>
        <stp>2</stp>
        <stp>600390.SH</stp>
        <stp>12/31/2016</stp>
        <tr r="N2192" s="1"/>
      </tp>
      <tp>
        <v>0</v>
        <stp/>
        <stp>EM_S_PERFORMANCEEXPRESS_QNETPROFIT</stp>
        <stp>2</stp>
        <stp>600380.SH</stp>
        <stp>12/31/2016</stp>
        <tr r="N2183" s="1"/>
      </tp>
      <tp>
        <v>0</v>
        <stp/>
        <stp>EM_S_PERFORMANCEEXPRESS_QNETPROFIT</stp>
        <stp>2</stp>
        <stp>300300.SZ</stp>
        <stp>12/31/2016</stp>
        <tr r="N1589" s="1"/>
      </tp>
      <tp>
        <v>0</v>
        <stp/>
        <stp>EM_S_PERFORMANCEEXPRESS_QNETPROFIT</stp>
        <stp>2</stp>
        <stp>300310.SZ</stp>
        <stp>12/31/2016</stp>
        <tr r="N1599" s="1"/>
      </tp>
      <tp>
        <v>0</v>
        <stp/>
        <stp>EM_S_PERFORMANCEEXPRESS_QNETPROFIT</stp>
        <stp>2</stp>
        <stp>300320.SZ</stp>
        <stp>12/31/2016</stp>
        <tr r="N1609" s="1"/>
      </tp>
      <tp>
        <v>0</v>
        <stp/>
        <stp>EM_S_PERFORMANCEEXPRESS_QNETPROFIT</stp>
        <stp>2</stp>
        <stp>300330.SZ</stp>
        <stp>12/31/2016</stp>
        <tr r="N1619" s="1"/>
      </tp>
      <tp>
        <v>0</v>
        <stp/>
        <stp>EM_S_PERFORMANCEEXPRESS_QNETPROFIT</stp>
        <stp>2</stp>
        <stp>300340.SZ</stp>
        <stp>12/31/2016</stp>
        <tr r="N1629" s="1"/>
      </tp>
      <tp>
        <v>0</v>
        <stp/>
        <stp>EM_S_PERFORMANCEEXPRESS_QNETPROFIT</stp>
        <stp>2</stp>
        <stp>300350.SZ</stp>
        <stp>12/31/2016</stp>
        <tr r="N1639" s="1"/>
      </tp>
      <tp>
        <v>0</v>
        <stp/>
        <stp>EM_S_PERFORMANCEEXPRESS_QNETPROFIT</stp>
        <stp>2</stp>
        <stp>300360.SZ</stp>
        <stp>12/31/2016</stp>
        <tr r="N1649" s="1"/>
      </tp>
      <tp>
        <v>0</v>
        <stp/>
        <stp>EM_S_PERFORMANCEEXPRESS_QNETPROFIT</stp>
        <stp>2</stp>
        <stp>300370.SZ</stp>
        <stp>12/31/2016</stp>
        <tr r="N1658" s="1"/>
      </tp>
      <tp>
        <v>0</v>
        <stp/>
        <stp>EM_S_PERFORMANCEEXPRESS_QNETPROFIT</stp>
        <stp>2</stp>
        <stp>300380.SZ</stp>
        <stp>12/31/2016</stp>
        <tr r="N1668" s="1"/>
      </tp>
      <tp>
        <v>0</v>
        <stp/>
        <stp>EM_S_PERFORMANCEEXPRESS_QNETPROFIT</stp>
        <stp>2</stp>
        <stp>300390.SZ</stp>
        <stp>12/31/2016</stp>
        <tr r="N1678" s="1"/>
      </tp>
      <tp>
        <v>0</v>
        <stp/>
        <stp>EM_S_PERFORMANCEEXPRESS_QNETPROFIT</stp>
        <stp>2</stp>
        <stp>600270.SH</stp>
        <stp>12/31/2016</stp>
        <tr r="N2089" s="1"/>
      </tp>
      <tp>
        <v>0</v>
        <stp/>
        <stp>EM_S_PERFORMANCEEXPRESS_QNETPROFIT</stp>
        <stp>2</stp>
        <stp>600260.SH</stp>
        <stp>12/31/2016</stp>
        <tr r="N2081" s="1"/>
      </tp>
      <tp>
        <v>0</v>
        <stp/>
        <stp>EM_S_PERFORMANCEEXPRESS_QNETPROFIT</stp>
        <stp>2</stp>
        <stp>600250.SH</stp>
        <stp>12/31/2016</stp>
        <tr r="N2073" s="1"/>
      </tp>
      <tp>
        <v>0</v>
        <stp/>
        <stp>EM_S_PERFORMANCEEXPRESS_QNETPROFIT</stp>
        <stp>2</stp>
        <stp>600240.SH</stp>
        <stp>12/31/2016</stp>
        <tr r="N2065" s="1"/>
      </tp>
      <tp>
        <v>0</v>
        <stp/>
        <stp>EM_S_PERFORMANCEEXPRESS_QNETPROFIT</stp>
        <stp>2</stp>
        <stp>600230.SH</stp>
        <stp>12/31/2016</stp>
        <tr r="N2055" s="1"/>
      </tp>
      <tp>
        <v>0</v>
        <stp/>
        <stp>EM_S_PERFORMANCEEXPRESS_QNETPROFIT</stp>
        <stp>2</stp>
        <stp>600220.SH</stp>
        <stp>12/31/2016</stp>
        <tr r="N2046" s="1"/>
      </tp>
      <tp>
        <v>0</v>
        <stp/>
        <stp>EM_S_PERFORMANCEEXPRESS_QNETPROFIT</stp>
        <stp>2</stp>
        <stp>600210.SH</stp>
        <stp>12/31/2016</stp>
        <tr r="N2037" s="1"/>
      </tp>
      <tp>
        <v>0</v>
        <stp/>
        <stp>EM_S_PERFORMANCEEXPRESS_QNETPROFIT</stp>
        <stp>2</stp>
        <stp>600200.SH</stp>
        <stp>12/31/2016</stp>
        <tr r="N2029" s="1"/>
      </tp>
      <tp>
        <v>0</v>
        <stp/>
        <stp>EM_S_PERFORMANCEEXPRESS_QNETPROFIT</stp>
        <stp>2</stp>
        <stp>600290.SH</stp>
        <stp>12/31/2016</stp>
        <tr r="N2107" s="1"/>
      </tp>
      <tp>
        <v>0</v>
        <stp/>
        <stp>EM_S_PERFORMANCEEXPRESS_QNETPROFIT</stp>
        <stp>2</stp>
        <stp>600280.SH</stp>
        <stp>12/31/2016</stp>
        <tr r="N2098" s="1"/>
      </tp>
      <tp>
        <v>0</v>
        <stp/>
        <stp>EM_S_PERFORMANCEEXPRESS_QNETPROFIT</stp>
        <stp>2</stp>
        <stp>300200.SZ</stp>
        <stp>12/31/2016</stp>
        <tr r="N1489" s="1"/>
      </tp>
      <tp>
        <v>0</v>
        <stp/>
        <stp>EM_S_PERFORMANCEEXPRESS_QNETPROFIT</stp>
        <stp>2</stp>
        <stp>300210.SZ</stp>
        <stp>12/31/2016</stp>
        <tr r="N1499" s="1"/>
      </tp>
      <tp>
        <v>0</v>
        <stp/>
        <stp>EM_S_PERFORMANCEEXPRESS_QNETPROFIT</stp>
        <stp>2</stp>
        <stp>300220.SZ</stp>
        <stp>12/31/2016</stp>
        <tr r="N1509" s="1"/>
      </tp>
      <tp>
        <v>0</v>
        <stp/>
        <stp>EM_S_PERFORMANCEEXPRESS_QNETPROFIT</stp>
        <stp>2</stp>
        <stp>300230.SZ</stp>
        <stp>12/31/2016</stp>
        <tr r="N1519" s="1"/>
      </tp>
      <tp>
        <v>0</v>
        <stp/>
        <stp>EM_S_PERFORMANCEEXPRESS_QNETPROFIT</stp>
        <stp>2</stp>
        <stp>300240.SZ</stp>
        <stp>12/31/2016</stp>
        <tr r="N1529" s="1"/>
      </tp>
      <tp>
        <v>0</v>
        <stp/>
        <stp>EM_S_PERFORMANCEEXPRESS_QNETPROFIT</stp>
        <stp>2</stp>
        <stp>300250.SZ</stp>
        <stp>12/31/2016</stp>
        <tr r="N1539" s="1"/>
      </tp>
      <tp>
        <v>0</v>
        <stp/>
        <stp>EM_S_PERFORMANCEEXPRESS_QNETPROFIT</stp>
        <stp>2</stp>
        <stp>300260.SZ</stp>
        <stp>12/31/2016</stp>
        <tr r="N1549" s="1"/>
      </tp>
      <tp>
        <v>0</v>
        <stp/>
        <stp>EM_S_PERFORMANCEEXPRESS_QNETPROFIT</stp>
        <stp>2</stp>
        <stp>300270.SZ</stp>
        <stp>12/31/2016</stp>
        <tr r="N1559" s="1"/>
      </tp>
      <tp>
        <v>0</v>
        <stp/>
        <stp>EM_S_PERFORMANCEEXPRESS_QNETPROFIT</stp>
        <stp>2</stp>
        <stp>300280.SZ</stp>
        <stp>12/31/2016</stp>
        <tr r="N1569" s="1"/>
      </tp>
      <tp>
        <v>0</v>
        <stp/>
        <stp>EM_S_PERFORMANCEEXPRESS_QNETPROFIT</stp>
        <stp>2</stp>
        <stp>300290.SZ</stp>
        <stp>12/31/2016</stp>
        <tr r="N1579" s="1"/>
      </tp>
      <tp>
        <v>0</v>
        <stp/>
        <stp>EM_S_PERFORMANCEEXPRESS_QNETPROFIT</stp>
        <stp>2</stp>
        <stp>600970.SH</stp>
        <stp>12/31/2016</stp>
        <tr r="N2645" s="1"/>
      </tp>
      <tp>
        <v>0</v>
        <stp/>
        <stp>EM_S_PERFORMANCEEXPRESS_QNETPROFIT</stp>
        <stp>2</stp>
        <stp>600960.SH</stp>
        <stp>12/31/2016</stp>
        <tr r="N2637" s="1"/>
      </tp>
      <tp>
        <v>0</v>
        <stp/>
        <stp>EM_S_PERFORMANCEEXPRESS_QNETPROFIT</stp>
        <stp>2</stp>
        <stp>600900.SH</stp>
        <stp>12/31/2016</stp>
        <tr r="N2628" s="1"/>
      </tp>
      <tp>
        <v>0</v>
        <stp/>
        <stp>EM_S_PERFORMANCEEXPRESS_QNETPROFIT</stp>
        <stp>2</stp>
        <stp>600990.SH</stp>
        <stp>12/31/2016</stp>
        <tr r="N2662" s="1"/>
      </tp>
      <tp>
        <v>0</v>
        <stp/>
        <stp>EM_S_PERFORMANCEEXPRESS_QNETPROFIT</stp>
        <stp>2</stp>
        <stp>600980.SH</stp>
        <stp>12/31/2016</stp>
        <tr r="N2653" s="1"/>
      </tp>
      <tp>
        <v>0</v>
        <stp/>
        <stp>EM_S_PERFORMANCEEXPRESS_QNETPROFIT</stp>
        <stp>2</stp>
        <stp>000930.SZ</stp>
        <stp>12/31/2016</stp>
        <tr r="N415" s="1"/>
      </tp>
      <tp>
        <v>0</v>
        <stp/>
        <stp>EM_S_PERFORMANCEEXPRESS_QNETPROFIT</stp>
        <stp>2</stp>
        <stp>000920.SZ</stp>
        <stp>12/31/2016</stp>
        <tr r="N406" s="1"/>
      </tp>
      <tp>
        <v>0</v>
        <stp/>
        <stp>EM_S_PERFORMANCEEXPRESS_QNETPROFIT</stp>
        <stp>2</stp>
        <stp>000910.SZ</stp>
        <stp>12/31/2016</stp>
        <tr r="N397" s="1"/>
      </tp>
      <tp>
        <v>0</v>
        <stp/>
        <stp>EM_S_PERFORMANCEEXPRESS_QNETPROFIT</stp>
        <stp>2</stp>
        <stp>000900.SZ</stp>
        <stp>12/31/2016</stp>
        <tr r="N389" s="1"/>
      </tp>
      <tp>
        <v>0</v>
        <stp/>
        <stp>EM_S_PERFORMANCEEXPRESS_QNETPROFIT</stp>
        <stp>2</stp>
        <stp>000970.SZ</stp>
        <stp>12/31/2016</stp>
        <tr r="N443" s="1"/>
      </tp>
      <tp>
        <v>0</v>
        <stp/>
        <stp>EM_S_PERFORMANCEEXPRESS_QNETPROFIT</stp>
        <stp>2</stp>
        <stp>000960.SZ</stp>
        <stp>12/31/2016</stp>
        <tr r="N434" s="1"/>
      </tp>
      <tp>
        <v>0</v>
        <stp/>
        <stp>EM_S_PERFORMANCEEXPRESS_QNETPROFIT</stp>
        <stp>2</stp>
        <stp>000950.SZ</stp>
        <stp>12/31/2016</stp>
        <tr r="N426" s="1"/>
      </tp>
      <tp>
        <v>0</v>
        <stp/>
        <stp>EM_S_PERFORMANCEEXPRESS_QNETPROFIT</stp>
        <stp>2</stp>
        <stp>000990.SZ</stp>
        <stp>12/31/2016</stp>
        <tr r="N460" s="1"/>
      </tp>
      <tp>
        <v>0</v>
        <stp/>
        <stp>EM_S_PERFORMANCEEXPRESS_QNETPROFIT</stp>
        <stp>2</stp>
        <stp>000980.SZ</stp>
        <stp>12/31/2016</stp>
        <tr r="N452" s="1"/>
      </tp>
      <tp>
        <v>0</v>
        <stp/>
        <stp>EM_S_PERFORMANCEEXPRESS_QNETPROFIT</stp>
        <stp>2</stp>
        <stp>600870.SH</stp>
        <stp>12/31/2016</stp>
        <tr r="N2600" s="1"/>
      </tp>
      <tp>
        <v>0</v>
        <stp/>
        <stp>EM_S_PERFORMANCEEXPRESS_QNETPROFIT</stp>
        <stp>2</stp>
        <stp>600860.SH</stp>
        <stp>12/31/2016</stp>
        <tr r="N2590" s="1"/>
      </tp>
      <tp>
        <v>0</v>
        <stp/>
        <stp>EM_S_PERFORMANCEEXPRESS_QNETPROFIT</stp>
        <stp>2</stp>
        <stp>600850.SH</stp>
        <stp>12/31/2016</stp>
        <tr r="N2581" s="1"/>
      </tp>
      <tp>
        <v>0</v>
        <stp/>
        <stp>EM_S_PERFORMANCEEXPRESS_QNETPROFIT</stp>
        <stp>2</stp>
        <stp>600830.SH</stp>
        <stp>12/31/2016</stp>
        <tr r="N2565" s="1"/>
      </tp>
      <tp>
        <v>0</v>
        <stp/>
        <stp>EM_S_PERFORMANCEEXPRESS_QNETPROFIT</stp>
        <stp>2</stp>
        <stp>600820.SH</stp>
        <stp>12/31/2016</stp>
        <tr r="N2555" s="1"/>
      </tp>
      <tp>
        <v>0</v>
        <stp/>
        <stp>EM_S_PERFORMANCEEXPRESS_QNETPROFIT</stp>
        <stp>2</stp>
        <stp>600810.SH</stp>
        <stp>12/31/2016</stp>
        <tr r="N2546" s="1"/>
      </tp>
      <tp>
        <v>0</v>
        <stp/>
        <stp>EM_S_PERFORMANCEEXPRESS_QNETPROFIT</stp>
        <stp>2</stp>
        <stp>600800.SH</stp>
        <stp>12/31/2016</stp>
        <tr r="N2536" s="1"/>
      </tp>
      <tp>
        <v>0</v>
        <stp/>
        <stp>EM_S_PERFORMANCEEXPRESS_QNETPROFIT</stp>
        <stp>2</stp>
        <stp>600890.SH</stp>
        <stp>12/31/2016</stp>
        <tr r="N2619" s="1"/>
      </tp>
      <tp>
        <v>0</v>
        <stp/>
        <stp>EM_S_PERFORMANCEEXPRESS_QNETPROFIT</stp>
        <stp>2</stp>
        <stp>600880.SH</stp>
        <stp>12/31/2016</stp>
        <tr r="N2609" s="1"/>
      </tp>
      <tp>
        <v>0</v>
        <stp/>
        <stp>EM_S_PERFORMANCEEXPRESS_QNETPROFIT</stp>
        <stp>2</stp>
        <stp>000830.SZ</stp>
        <stp>12/31/2016</stp>
        <tr r="N348" s="1"/>
      </tp>
      <tp>
        <v>0</v>
        <stp/>
        <stp>EM_S_PERFORMANCEEXPRESS_QNETPROFIT</stp>
        <stp>2</stp>
        <stp>000820.SZ</stp>
        <stp>12/31/2016</stp>
        <tr r="N340" s="1"/>
      </tp>
      <tp>
        <v>0</v>
        <stp/>
        <stp>EM_S_PERFORMANCEEXPRESS_QNETPROFIT</stp>
        <stp>2</stp>
        <stp>000810.SZ</stp>
        <stp>12/31/2016</stp>
        <tr r="N332" s="1"/>
      </tp>
      <tp>
        <v>0</v>
        <stp/>
        <stp>EM_S_PERFORMANCEEXPRESS_QNETPROFIT</stp>
        <stp>2</stp>
        <stp>000800.SZ</stp>
        <stp>12/31/2016</stp>
        <tr r="N325" s="1"/>
      </tp>
      <tp>
        <v>0</v>
        <stp/>
        <stp>EM_S_PERFORMANCEEXPRESS_QNETPROFIT</stp>
        <stp>2</stp>
        <stp>000860.SZ</stp>
        <stp>12/31/2016</stp>
        <tr r="N363" s="1"/>
      </tp>
      <tp>
        <v>0</v>
        <stp/>
        <stp>EM_S_PERFORMANCEEXPRESS_QNETPROFIT</stp>
        <stp>2</stp>
        <stp>000850.SZ</stp>
        <stp>12/31/2016</stp>
        <tr r="N357" s="1"/>
      </tp>
      <tp>
        <v>0</v>
        <stp/>
        <stp>EM_S_PERFORMANCEEXPRESS_QNETPROFIT</stp>
        <stp>2</stp>
        <stp>000890.SZ</stp>
        <stp>12/31/2016</stp>
        <tr r="N382" s="1"/>
      </tp>
      <tp>
        <v>0</v>
        <stp/>
        <stp>EM_S_PERFORMANCEEXPRESS_QNETPROFIT</stp>
        <stp>2</stp>
        <stp>000880.SZ</stp>
        <stp>12/31/2016</stp>
        <tr r="N373" s="1"/>
      </tp>
      <tp>
        <v>0</v>
        <stp/>
        <stp>EM_S_PERFORMANCEEXPRESS_QNETPROFIT</stp>
        <stp>2</stp>
        <stp>603520.SH</stp>
        <stp>12/31/2016</stp>
        <tr r="N2931" s="1"/>
      </tp>
      <tp>
        <v>0</v>
        <stp/>
        <stp>EM_S_PERFORMANCEEXPRESS_QNETPROFIT</stp>
        <stp>2</stp>
        <stp>603660.SH</stp>
        <stp>12/31/2016</stp>
        <tr r="N2958" s="1"/>
      </tp>
      <tp>
        <v>0</v>
        <stp/>
        <stp>EM_S_PERFORMANCEEXPRESS_QNETPROFIT</stp>
        <stp>2</stp>
        <stp>603600.SH</stp>
        <stp>12/31/2016</stp>
        <tr r="N2947" s="1"/>
      </tp>
      <tp>
        <v>0</v>
        <stp/>
        <stp>EM_S_PERFORMANCEEXPRESS_QNETPROFIT</stp>
        <stp>2</stp>
        <stp>603160.SH</stp>
        <stp>12/31/2016</stp>
        <tr r="N2879" s="1"/>
      </tp>
      <tp>
        <v>0</v>
        <stp/>
        <stp>EM_S_PERFORMANCEEXPRESS_QNETPROFIT</stp>
        <stp>2</stp>
        <stp>603100.SH</stp>
        <stp>12/31/2016</stp>
        <tr r="N2866" s="1"/>
      </tp>
      <tp>
        <v>0</v>
        <stp/>
        <stp>EM_S_PERFORMANCEEXPRESS_QNETPROFIT</stp>
        <stp>2</stp>
        <stp>603060.SH</stp>
        <stp>12/31/2016</stp>
        <tr r="N2856" s="1"/>
      </tp>
      <tp>
        <v>0</v>
        <stp/>
        <stp>EM_S_PERFORMANCEEXPRESS_QNETPROFIT</stp>
        <stp>2</stp>
        <stp>603030.SH</stp>
        <stp>12/31/2016</stp>
        <tr r="N2851" s="1"/>
      </tp>
      <tp>
        <v>0</v>
        <stp/>
        <stp>EM_S_PERFORMANCEEXPRESS_QNETPROFIT</stp>
        <stp>2</stp>
        <stp>603020.SH</stp>
        <stp>12/31/2016</stp>
        <tr r="N2842" s="1"/>
      </tp>
      <tp>
        <v>0</v>
        <stp/>
        <stp>EM_S_PERFORMANCEEXPRESS_QNETPROFIT</stp>
        <stp>2</stp>
        <stp>603010.SH</stp>
        <stp>12/31/2016</stp>
        <tr r="N2834" s="1"/>
      </tp>
      <tp>
        <v>0</v>
        <stp/>
        <stp>EM_S_PERFORMANCEEXPRESS_QNETPROFIT</stp>
        <stp>2</stp>
        <stp>603000.SH</stp>
        <stp>12/31/2016</stp>
        <tr r="N2825" s="1"/>
      </tp>
      <tp>
        <v>0</v>
        <stp/>
        <stp>EM_S_PERFORMANCEEXPRESS_QNETPROFIT</stp>
        <stp>2</stp>
        <stp>603090.SH</stp>
        <stp>12/31/2016</stp>
        <tr r="N2863" s="1"/>
      </tp>
      <tp>
        <v>0</v>
        <stp/>
        <stp>EM_S_PERFORMANCEEXPRESS_QNETPROFIT</stp>
        <stp>2</stp>
        <stp>603300.SH</stp>
        <stp>12/31/2016</stp>
        <tr r="N2899" s="1"/>
      </tp>
      <tp>
        <v>0</v>
        <stp/>
        <stp>EM_S_PERFORMANCEEXPRESS_QNETPROFIT</stp>
        <stp>2</stp>
        <stp>603900.SH</stp>
        <stp>12/31/2016</stp>
        <tr r="N3012" s="1"/>
      </tp>
      <tp>
        <v>0</v>
        <stp/>
        <stp>EM_S_PERFORMANCEEXPRESS_QNETPROFIT</stp>
        <stp>2</stp>
        <stp>603990.SH</stp>
        <stp>12/31/2016</stp>
        <tr r="N3031" s="1"/>
      </tp>
      <tp>
        <v>0</v>
        <stp/>
        <stp>EM_S_PERFORMANCEEXPRESS_QNETPROFIT</stp>
        <stp>2</stp>
        <stp>603800.SH</stp>
        <stp>12/31/2016</stp>
        <tr r="N2986" s="1"/>
      </tp>
      <tp>
        <v>0</v>
        <stp/>
        <stp>EM_S_PERFORMANCEEXPRESS_QNETPROFIT</stp>
        <stp>2</stp>
        <stp>002530.SZ</stp>
        <stp>12/31/2016</stp>
        <tr r="N997" s="1"/>
      </tp>
      <tp>
        <v>0</v>
        <stp/>
        <stp>EM_S_PERFORMANCEEXPRESS_QNETPROFIT</stp>
        <stp>2</stp>
        <stp>002520.SZ</stp>
        <stp>12/31/2016</stp>
        <tr r="N988" s="1"/>
      </tp>
      <tp>
        <v>0</v>
        <stp/>
        <stp>EM_S_PERFORMANCEEXPRESS_QNETPROFIT</stp>
        <stp>2</stp>
        <stp>002510.SZ</stp>
        <stp>12/31/2016</stp>
        <tr r="N978" s="1"/>
      </tp>
      <tp>
        <v>0</v>
        <stp/>
        <stp>EM_S_PERFORMANCEEXPRESS_QNETPROFIT</stp>
        <stp>2</stp>
        <stp>002500.SZ</stp>
        <stp>12/31/2016</stp>
        <tr r="N968" s="1"/>
      </tp>
      <tp>
        <v>0</v>
        <stp/>
        <stp>EM_S_PERFORMANCEEXPRESS_QNETPROFIT</stp>
        <stp>2</stp>
        <stp>002570.SZ</stp>
        <stp>12/31/2016</stp>
        <tr r="N1037" s="1"/>
      </tp>
      <tp>
        <v>0</v>
        <stp/>
        <stp>EM_S_PERFORMANCEEXPRESS_QNETPROFIT</stp>
        <stp>2</stp>
        <stp>002560.SZ</stp>
        <stp>12/31/2016</stp>
        <tr r="N1027" s="1"/>
      </tp>
      <tp>
        <v>0</v>
        <stp/>
        <stp>EM_S_PERFORMANCEEXPRESS_QNETPROFIT</stp>
        <stp>2</stp>
        <stp>002550.SZ</stp>
        <stp>12/31/2016</stp>
        <tr r="N1017" s="1"/>
      </tp>
      <tp>
        <v>0</v>
        <stp/>
        <stp>EM_S_PERFORMANCEEXPRESS_QNETPROFIT</stp>
        <stp>2</stp>
        <stp>002540.SZ</stp>
        <stp>12/31/2016</stp>
        <tr r="N1007" s="1"/>
      </tp>
      <tp>
        <v>0</v>
        <stp/>
        <stp>EM_S_PERFORMANCEEXPRESS_QNETPROFIT</stp>
        <stp>2</stp>
        <stp>002590.SZ</stp>
        <stp>12/31/2016</stp>
        <tr r="N1057" s="1"/>
      </tp>
      <tp>
        <v>0</v>
        <stp/>
        <stp>EM_S_PERFORMANCEEXPRESS_QNETPROFIT</stp>
        <stp>2</stp>
        <stp>002580.SZ</stp>
        <stp>12/31/2016</stp>
        <tr r="N1047" s="1"/>
      </tp>
      <tp>
        <v>0</v>
        <stp/>
        <stp>EM_S_PERFORMANCEEXPRESS_QNETPROFIT</stp>
        <stp>2</stp>
        <stp>002430.SZ</stp>
        <stp>12/31/2016</stp>
        <tr r="N898" s="1"/>
      </tp>
      <tp>
        <v>0</v>
        <stp/>
        <stp>EM_S_PERFORMANCEEXPRESS_QNETPROFIT</stp>
        <stp>2</stp>
        <stp>002420.SZ</stp>
        <stp>12/31/2016</stp>
        <tr r="N888" s="1"/>
      </tp>
      <tp>
        <v>0</v>
        <stp/>
        <stp>EM_S_PERFORMANCEEXPRESS_QNETPROFIT</stp>
        <stp>2</stp>
        <stp>002410.SZ</stp>
        <stp>12/31/2016</stp>
        <tr r="N878" s="1"/>
      </tp>
      <tp>
        <v>0</v>
        <stp/>
        <stp>EM_S_PERFORMANCEEXPRESS_QNETPROFIT</stp>
        <stp>2</stp>
        <stp>002400.SZ</stp>
        <stp>12/31/2016</stp>
        <tr r="N868" s="1"/>
      </tp>
      <tp>
        <v>0</v>
        <stp/>
        <stp>EM_S_PERFORMANCEEXPRESS_QNETPROFIT</stp>
        <stp>2</stp>
        <stp>002470.SZ</stp>
        <stp>12/31/2016</stp>
        <tr r="N938" s="1"/>
      </tp>
      <tp>
        <v>0</v>
        <stp/>
        <stp>EM_S_PERFORMANCEEXPRESS_QNETPROFIT</stp>
        <stp>2</stp>
        <stp>002460.SZ</stp>
        <stp>12/31/2016</stp>
        <tr r="N928" s="1"/>
      </tp>
      <tp>
        <v>0</v>
        <stp/>
        <stp>EM_S_PERFORMANCEEXPRESS_QNETPROFIT</stp>
        <stp>2</stp>
        <stp>002450.SZ</stp>
        <stp>12/31/2016</stp>
        <tr r="N918" s="1"/>
      </tp>
      <tp>
        <v>0</v>
        <stp/>
        <stp>EM_S_PERFORMANCEEXPRESS_QNETPROFIT</stp>
        <stp>2</stp>
        <stp>002440.SZ</stp>
        <stp>12/31/2016</stp>
        <tr r="N908" s="1"/>
      </tp>
      <tp>
        <v>0</v>
        <stp/>
        <stp>EM_S_PERFORMANCEEXPRESS_QNETPROFIT</stp>
        <stp>2</stp>
        <stp>002490.SZ</stp>
        <stp>12/31/2016</stp>
        <tr r="N958" s="1"/>
      </tp>
      <tp>
        <v>0</v>
        <stp/>
        <stp>EM_S_PERFORMANCEEXPRESS_QNETPROFIT</stp>
        <stp>2</stp>
        <stp>002480.SZ</stp>
        <stp>12/31/2016</stp>
        <tr r="N948" s="1"/>
      </tp>
      <tp>
        <v>0</v>
        <stp/>
        <stp>EM_S_PERFORMANCEEXPRESS_QNETPROFIT</stp>
        <stp>2</stp>
        <stp>002730.SZ</stp>
        <stp>12/31/2016</stp>
        <tr r="N1194" s="1"/>
      </tp>
      <tp>
        <v>0</v>
        <stp/>
        <stp>EM_S_PERFORMANCEEXPRESS_QNETPROFIT</stp>
        <stp>2</stp>
        <stp>002700.SZ</stp>
        <stp>12/31/2016</stp>
        <tr r="N1167" s="1"/>
      </tp>
      <tp>
        <v>0</v>
        <stp/>
        <stp>EM_S_PERFORMANCEEXPRESS_QNETPROFIT</stp>
        <stp>2</stp>
        <stp>002770.SZ</stp>
        <stp>12/31/2016</stp>
        <tr r="N1231" s="1"/>
      </tp>
      <tp>
        <v>0</v>
        <stp/>
        <stp>EM_S_PERFORMANCEEXPRESS_QNETPROFIT</stp>
        <stp>2</stp>
        <stp>002760.SZ</stp>
        <stp>12/31/2016</stp>
        <tr r="N1222" s="1"/>
      </tp>
      <tp>
        <v>0</v>
        <stp/>
        <stp>EM_S_PERFORMANCEEXPRESS_QNETPROFIT</stp>
        <stp>2</stp>
        <stp>002750.SZ</stp>
        <stp>12/31/2016</stp>
        <tr r="N1213" s="1"/>
      </tp>
      <tp>
        <v>0</v>
        <stp/>
        <stp>EM_S_PERFORMANCEEXPRESS_QNETPROFIT</stp>
        <stp>2</stp>
        <stp>002740.SZ</stp>
        <stp>12/31/2016</stp>
        <tr r="N1204" s="1"/>
      </tp>
      <tp>
        <v>0</v>
        <stp/>
        <stp>EM_S_PERFORMANCEEXPRESS_QNETPROFIT</stp>
        <stp>2</stp>
        <stp>002790.SZ</stp>
        <stp>12/31/2016</stp>
        <tr r="N1249" s="1"/>
      </tp>
      <tp>
        <v>0</v>
        <stp/>
        <stp>EM_S_PERFORMANCEEXPRESS_QNETPROFIT</stp>
        <stp>2</stp>
        <stp>002780.SZ</stp>
        <stp>12/31/2016</stp>
        <tr r="N1240" s="1"/>
      </tp>
      <tp>
        <v>0</v>
        <stp/>
        <stp>EM_S_PERFORMANCEEXPRESS_QNETPROFIT</stp>
        <stp>2</stp>
        <stp>002630.SZ</stp>
        <stp>12/31/2016</stp>
        <tr r="N1097" s="1"/>
      </tp>
      <tp>
        <v>0</v>
        <stp/>
        <stp>EM_S_PERFORMANCEEXPRESS_QNETPROFIT</stp>
        <stp>2</stp>
        <stp>002620.SZ</stp>
        <stp>12/31/2016</stp>
        <tr r="N1087" s="1"/>
      </tp>
      <tp>
        <v>0</v>
        <stp/>
        <stp>EM_S_PERFORMANCEEXPRESS_QNETPROFIT</stp>
        <stp>2</stp>
        <stp>002610.SZ</stp>
        <stp>12/31/2016</stp>
        <tr r="N1077" s="1"/>
      </tp>
      <tp>
        <v>0</v>
        <stp/>
        <stp>EM_S_PERFORMANCEEXPRESS_QNETPROFIT</stp>
        <stp>2</stp>
        <stp>002600.SZ</stp>
        <stp>12/31/2016</stp>
        <tr r="N1067" s="1"/>
      </tp>
      <tp>
        <v>0</v>
        <stp/>
        <stp>EM_S_PERFORMANCEEXPRESS_QNETPROFIT</stp>
        <stp>2</stp>
        <stp>002670.SZ</stp>
        <stp>12/31/2016</stp>
        <tr r="N1137" s="1"/>
      </tp>
      <tp>
        <v>0</v>
        <stp/>
        <stp>EM_S_PERFORMANCEEXPRESS_QNETPROFIT</stp>
        <stp>2</stp>
        <stp>002660.SZ</stp>
        <stp>12/31/2016</stp>
        <tr r="N1127" s="1"/>
      </tp>
      <tp>
        <v>0</v>
        <stp/>
        <stp>EM_S_PERFORMANCEEXPRESS_QNETPROFIT</stp>
        <stp>2</stp>
        <stp>002650.SZ</stp>
        <stp>12/31/2016</stp>
        <tr r="N1117" s="1"/>
      </tp>
      <tp>
        <v>0</v>
        <stp/>
        <stp>EM_S_PERFORMANCEEXPRESS_QNETPROFIT</stp>
        <stp>2</stp>
        <stp>002640.SZ</stp>
        <stp>12/31/2016</stp>
        <tr r="N1107" s="1"/>
      </tp>
      <tp>
        <v>0</v>
        <stp/>
        <stp>EM_S_PERFORMANCEEXPRESS_QNETPROFIT</stp>
        <stp>2</stp>
        <stp>002690.SZ</stp>
        <stp>12/31/2016</stp>
        <tr r="N1157" s="1"/>
      </tp>
      <tp>
        <v>0</v>
        <stp/>
        <stp>EM_S_PERFORMANCEEXPRESS_QNETPROFIT</stp>
        <stp>2</stp>
        <stp>002680.SZ</stp>
        <stp>12/31/2016</stp>
        <tr r="N1147" s="1"/>
      </tp>
      <tp>
        <v>0</v>
        <stp/>
        <stp>EM_S_PERFORMANCEEXPRESS_QNETPROFIT</stp>
        <stp>2</stp>
        <stp>002130.SZ</stp>
        <stp>12/31/2016</stp>
        <tr r="N599" s="1"/>
      </tp>
      <tp>
        <v>0</v>
        <stp/>
        <stp>EM_S_PERFORMANCEEXPRESS_QNETPROFIT</stp>
        <stp>2</stp>
        <stp>002120.SZ</stp>
        <stp>12/31/2016</stp>
        <tr r="N589" s="1"/>
      </tp>
      <tp>
        <v>0</v>
        <stp/>
        <stp>EM_S_PERFORMANCEEXPRESS_QNETPROFIT</stp>
        <stp>2</stp>
        <stp>002110.SZ</stp>
        <stp>12/31/2016</stp>
        <tr r="N579" s="1"/>
      </tp>
      <tp>
        <v>0</v>
        <stp/>
        <stp>EM_S_PERFORMANCEEXPRESS_QNETPROFIT</stp>
        <stp>2</stp>
        <stp>002100.SZ</stp>
        <stp>12/31/2016</stp>
        <tr r="N569" s="1"/>
      </tp>
      <tp>
        <v>0</v>
        <stp/>
        <stp>EM_S_PERFORMANCEEXPRESS_QNETPROFIT</stp>
        <stp>2</stp>
        <stp>002170.SZ</stp>
        <stp>12/31/2016</stp>
        <tr r="N639" s="1"/>
      </tp>
      <tp>
        <v>0</v>
        <stp/>
        <stp>EM_S_PERFORMANCEEXPRESS_QNETPROFIT</stp>
        <stp>2</stp>
        <stp>002160.SZ</stp>
        <stp>12/31/2016</stp>
        <tr r="N629" s="1"/>
      </tp>
      <tp>
        <v>0</v>
        <stp/>
        <stp>EM_S_PERFORMANCEEXPRESS_QNETPROFIT</stp>
        <stp>2</stp>
        <stp>002150.SZ</stp>
        <stp>12/31/2016</stp>
        <tr r="N619" s="1"/>
      </tp>
      <tp>
        <v>0</v>
        <stp/>
        <stp>EM_S_PERFORMANCEEXPRESS_QNETPROFIT</stp>
        <stp>2</stp>
        <stp>002140.SZ</stp>
        <stp>12/31/2016</stp>
        <tr r="N609" s="1"/>
      </tp>
      <tp>
        <v>0</v>
        <stp/>
        <stp>EM_S_PERFORMANCEEXPRESS_QNETPROFIT</stp>
        <stp>2</stp>
        <stp>002190.SZ</stp>
        <stp>12/31/2016</stp>
        <tr r="N659" s="1"/>
      </tp>
      <tp>
        <v>0</v>
        <stp/>
        <stp>EM_S_PERFORMANCEEXPRESS_QNETPROFIT</stp>
        <stp>2</stp>
        <stp>002180.SZ</stp>
        <stp>12/31/2016</stp>
        <tr r="N649" s="1"/>
      </tp>
      <tp>
        <v>0</v>
        <stp/>
        <stp>EM_S_PERFORMANCEEXPRESS_QNETPROFIT</stp>
        <stp>2</stp>
        <stp>002030.SZ</stp>
        <stp>12/31/2016</stp>
        <tr r="N499" s="1"/>
      </tp>
      <tp>
        <v>0</v>
        <stp/>
        <stp>EM_S_PERFORMANCEEXPRESS_QNETPROFIT</stp>
        <stp>2</stp>
        <stp>002020.SZ</stp>
        <stp>12/31/2016</stp>
        <tr r="N489" s="1"/>
      </tp>
      <tp>
        <v>0</v>
        <stp/>
        <stp>EM_S_PERFORMANCEEXPRESS_QNETPROFIT</stp>
        <stp>2</stp>
        <stp>002010.SZ</stp>
        <stp>12/31/2016</stp>
        <tr r="N479" s="1"/>
      </tp>
      <tp>
        <v>0</v>
        <stp/>
        <stp>EM_S_PERFORMANCEEXPRESS_QNETPROFIT</stp>
        <stp>2</stp>
        <stp>002070.SZ</stp>
        <stp>12/31/2016</stp>
        <tr r="N539" s="1"/>
      </tp>
      <tp>
        <v>0</v>
        <stp/>
        <stp>EM_S_PERFORMANCEEXPRESS_QNETPROFIT</stp>
        <stp>2</stp>
        <stp>002060.SZ</stp>
        <stp>12/31/2016</stp>
        <tr r="N529" s="1"/>
      </tp>
      <tp>
        <v>0</v>
        <stp/>
        <stp>EM_S_PERFORMANCEEXPRESS_QNETPROFIT</stp>
        <stp>2</stp>
        <stp>002050.SZ</stp>
        <stp>12/31/2016</stp>
        <tr r="N519" s="1"/>
      </tp>
      <tp>
        <v>0</v>
        <stp/>
        <stp>EM_S_PERFORMANCEEXPRESS_QNETPROFIT</stp>
        <stp>2</stp>
        <stp>002040.SZ</stp>
        <stp>12/31/2016</stp>
        <tr r="N509" s="1"/>
      </tp>
      <tp>
        <v>0</v>
        <stp/>
        <stp>EM_S_PERFORMANCEEXPRESS_QNETPROFIT</stp>
        <stp>2</stp>
        <stp>002090.SZ</stp>
        <stp>12/31/2016</stp>
        <tr r="N559" s="1"/>
      </tp>
      <tp>
        <v>0</v>
        <stp/>
        <stp>EM_S_PERFORMANCEEXPRESS_QNETPROFIT</stp>
        <stp>2</stp>
        <stp>002080.SZ</stp>
        <stp>12/31/2016</stp>
        <tr r="N549" s="1"/>
      </tp>
      <tp>
        <v>0</v>
        <stp/>
        <stp>EM_S_PERFORMANCEEXPRESS_QNETPROFIT</stp>
        <stp>2</stp>
        <stp>002330.SZ</stp>
        <stp>12/31/2016</stp>
        <tr r="N798" s="1"/>
      </tp>
      <tp>
        <v>0</v>
        <stp/>
        <stp>EM_S_PERFORMANCEEXPRESS_QNETPROFIT</stp>
        <stp>2</stp>
        <stp>002320.SZ</stp>
        <stp>12/31/2016</stp>
        <tr r="N788" s="1"/>
      </tp>
      <tp>
        <v>0</v>
        <stp/>
        <stp>EM_S_PERFORMANCEEXPRESS_QNETPROFIT</stp>
        <stp>2</stp>
        <stp>002310.SZ</stp>
        <stp>12/31/2016</stp>
        <tr r="N778" s="1"/>
      </tp>
      <tp>
        <v>0</v>
        <stp/>
        <stp>EM_S_PERFORMANCEEXPRESS_QNETPROFIT</stp>
        <stp>2</stp>
        <stp>002300.SZ</stp>
        <stp>12/31/2016</stp>
        <tr r="N768" s="1"/>
      </tp>
      <tp>
        <v>0</v>
        <stp/>
        <stp>EM_S_PERFORMANCEEXPRESS_QNETPROFIT</stp>
        <stp>2</stp>
        <stp>002370.SZ</stp>
        <stp>12/31/2016</stp>
        <tr r="N838" s="1"/>
      </tp>
      <tp>
        <v>0</v>
        <stp/>
        <stp>EM_S_PERFORMANCEEXPRESS_QNETPROFIT</stp>
        <stp>2</stp>
        <stp>002360.SZ</stp>
        <stp>12/31/2016</stp>
        <tr r="N828" s="1"/>
      </tp>
      <tp>
        <v>0</v>
        <stp/>
        <stp>EM_S_PERFORMANCEEXPRESS_QNETPROFIT</stp>
        <stp>2</stp>
        <stp>002350.SZ</stp>
        <stp>12/31/2016</stp>
        <tr r="N818" s="1"/>
      </tp>
      <tp>
        <v>0</v>
        <stp/>
        <stp>EM_S_PERFORMANCEEXPRESS_QNETPROFIT</stp>
        <stp>2</stp>
        <stp>002340.SZ</stp>
        <stp>12/31/2016</stp>
        <tr r="N808" s="1"/>
      </tp>
      <tp>
        <v>0</v>
        <stp/>
        <stp>EM_S_PERFORMANCEEXPRESS_QNETPROFIT</stp>
        <stp>2</stp>
        <stp>002390.SZ</stp>
        <stp>12/31/2016</stp>
        <tr r="N858" s="1"/>
      </tp>
      <tp>
        <v>0</v>
        <stp/>
        <stp>EM_S_PERFORMANCEEXPRESS_QNETPROFIT</stp>
        <stp>2</stp>
        <stp>002380.SZ</stp>
        <stp>12/31/2016</stp>
        <tr r="N848" s="1"/>
      </tp>
      <tp>
        <v>0</v>
        <stp/>
        <stp>EM_S_PERFORMANCEEXPRESS_QNETPROFIT</stp>
        <stp>2</stp>
        <stp>002230.SZ</stp>
        <stp>12/31/2016</stp>
        <tr r="N699" s="1"/>
      </tp>
      <tp>
        <v>0</v>
        <stp/>
        <stp>EM_S_PERFORMANCEEXPRESS_QNETPROFIT</stp>
        <stp>2</stp>
        <stp>002220.SZ</stp>
        <stp>12/31/2016</stp>
        <tr r="N689" s="1"/>
      </tp>
      <tp>
        <v>0</v>
        <stp/>
        <stp>EM_S_PERFORMANCEEXPRESS_QNETPROFIT</stp>
        <stp>2</stp>
        <stp>002210.SZ</stp>
        <stp>12/31/2016</stp>
        <tr r="N679" s="1"/>
      </tp>
      <tp>
        <v>0</v>
        <stp/>
        <stp>EM_S_PERFORMANCEEXPRESS_QNETPROFIT</stp>
        <stp>2</stp>
        <stp>002200.SZ</stp>
        <stp>12/31/2016</stp>
        <tr r="N669" s="1"/>
      </tp>
      <tp>
        <v>0</v>
        <stp/>
        <stp>EM_S_PERFORMANCEEXPRESS_QNETPROFIT</stp>
        <stp>2</stp>
        <stp>002270.SZ</stp>
        <stp>12/31/2016</stp>
        <tr r="N738" s="1"/>
      </tp>
      <tp>
        <v>0</v>
        <stp/>
        <stp>EM_S_PERFORMANCEEXPRESS_QNETPROFIT</stp>
        <stp>2</stp>
        <stp>002260.SZ</stp>
        <stp>12/31/2016</stp>
        <tr r="N728" s="1"/>
      </tp>
      <tp>
        <v>0</v>
        <stp/>
        <stp>EM_S_PERFORMANCEEXPRESS_QNETPROFIT</stp>
        <stp>2</stp>
        <stp>002250.SZ</stp>
        <stp>12/31/2016</stp>
        <tr r="N719" s="1"/>
      </tp>
      <tp>
        <v>0</v>
        <stp/>
        <stp>EM_S_PERFORMANCEEXPRESS_QNETPROFIT</stp>
        <stp>2</stp>
        <stp>002240.SZ</stp>
        <stp>12/31/2016</stp>
        <tr r="N709" s="1"/>
      </tp>
      <tp>
        <v>0</v>
        <stp/>
        <stp>EM_S_PERFORMANCEEXPRESS_QNETPROFIT</stp>
        <stp>2</stp>
        <stp>002290.SZ</stp>
        <stp>12/31/2016</stp>
        <tr r="N758" s="1"/>
      </tp>
      <tp>
        <v>0</v>
        <stp/>
        <stp>EM_S_PERFORMANCEEXPRESS_QNETPROFIT</stp>
        <stp>2</stp>
        <stp>002280.SZ</stp>
        <stp>12/31/2016</stp>
        <tr r="N748" s="1"/>
      </tp>
      <tp>
        <v>0</v>
        <stp/>
        <stp>EM_S_PERFORMANCEEXPRESS_QNETPROFIT</stp>
        <stp>2</stp>
        <stp>002830.SZ</stp>
        <stp>12/31/2016</stp>
        <tr r="N1285" s="1"/>
      </tp>
      <tp>
        <v>0</v>
        <stp/>
        <stp>EM_S_PERFORMANCEEXPRESS_QNETPROFIT</stp>
        <stp>2</stp>
        <stp>002820.SZ</stp>
        <stp>12/31/2016</stp>
        <tr r="N1276" s="1"/>
      </tp>
      <tp>
        <v>0</v>
        <stp/>
        <stp>EM_S_PERFORMANCEEXPRESS_QNETPROFIT</stp>
        <stp>2</stp>
        <stp>002810.SZ</stp>
        <stp>12/31/2016</stp>
        <tr r="N1267" s="1"/>
      </tp>
      <tp>
        <v>0</v>
        <stp/>
        <stp>EM_S_PERFORMANCEEXPRESS_QNETPROFIT</stp>
        <stp>2</stp>
        <stp>002800.SZ</stp>
        <stp>12/31/2016</stp>
        <tr r="N1258" s="1"/>
      </tp>
      <tp>
        <v>0</v>
        <stp/>
        <stp>EM_S_PROFITNOTICE_ABSTRACT</stp>
        <stp>2</stp>
        <stp>601611.SH</stp>
        <stp>12/31/2016</stp>
        <tr r="Q2762" s="1"/>
      </tp>
      <tp>
        <v>0</v>
        <stp/>
        <stp>EM_S_PROFITNOTICE_ABSTRACT</stp>
        <stp>2</stp>
        <stp>601601.SH</stp>
        <stp>12/31/2016</stp>
        <tr r="Q2759" s="1"/>
      </tp>
      <tp>
        <v>0</v>
        <stp/>
        <stp>EM_S_PROFITNOTICE_ABSTRACT</stp>
        <stp>2</stp>
        <stp>601231.SH</stp>
        <stp>12/31/2016</stp>
        <tr r="Q2728" s="1"/>
      </tp>
      <tp>
        <v>0</v>
        <stp/>
        <stp>EM_S_PROFITNOTICE_ABSTRACT</stp>
        <stp>2</stp>
        <stp>601211.SH</stp>
        <stp>12/31/2016</stp>
        <tr r="Q2721" s="1"/>
      </tp>
      <tp>
        <v>0</v>
        <stp/>
        <stp>EM_S_PROFITNOTICE_ABSTRACT</stp>
        <stp>2</stp>
        <stp>601311.SH</stp>
        <stp>12/31/2016</stp>
        <tr r="Q2733" s="1"/>
      </tp>
      <tp>
        <v>0</v>
        <stp/>
        <stp>EM_S_PROFITNOTICE_ABSTRACT</stp>
        <stp>2</stp>
        <stp>601021.SH</stp>
        <stp>12/31/2016</stp>
        <tr r="Q2686" s="1"/>
      </tp>
      <tp>
        <v>0</v>
        <stp/>
        <stp>EM_S_PROFITNOTICE_ABSTRACT</stp>
        <stp>2</stp>
        <stp>601011.SH</stp>
        <stp>12/31/2016</stp>
        <tr r="Q2680" s="1"/>
      </tp>
      <tp t="s">
        <v>预计2016年1-12月归属于上市公司股东的净利润可能比上年同期大幅上涨</v>
        <stp/>
        <stp>EM_S_PROFITNOTICE_ABSTRACT</stp>
        <stp>2</stp>
        <stp>601001.SH</stp>
        <stp>12/31/2016</stp>
        <tr r="Q2671" s="1"/>
      </tp>
      <tp>
        <v>0</v>
        <stp/>
        <stp>EM_S_PROFITNOTICE_ABSTRACT</stp>
        <stp>2</stp>
        <stp>601111.SH</stp>
        <stp>12/31/2016</stp>
        <tr r="Q2698" s="1"/>
      </tp>
      <tp>
        <v>0</v>
        <stp/>
        <stp>EM_S_PROFITNOTICE_ABSTRACT</stp>
        <stp>2</stp>
        <stp>601101.SH</stp>
        <stp>12/31/2016</stp>
        <tr r="Q2695" s="1"/>
      </tp>
      <tp>
        <v>0</v>
        <stp/>
        <stp>EM_S_PROFITNOTICE_ABSTRACT</stp>
        <stp>2</stp>
        <stp>601811.SH</stp>
        <stp>12/31/2016</stp>
        <tr r="Q2789" s="1"/>
      </tp>
      <tp t="s">
        <v>预计2016年1-12月归属于上市公司股东的净利润不确定</v>
        <stp/>
        <stp>EM_S_PROFITNOTICE_ABSTRACT</stp>
        <stp>2</stp>
        <stp>601801.SH</stp>
        <stp>12/31/2016</stp>
        <tr r="Q2787" s="1"/>
      </tp>
      <tp t="s">
        <v>预计2016年1-12月归属于上市公司股东的净利润不确定</v>
        <stp/>
        <stp>EM_S_PROFITNOTICE_ABSTRACT</stp>
        <stp>2</stp>
        <stp>601901.SH</stp>
        <stp>12/31/2016</stp>
        <tr r="Q2803" s="1"/>
      </tp>
      <tp t="s">
        <v>预计2016年1-12月归属于上市公司股东的净利润可能出现亏损</v>
        <stp/>
        <stp>EM_S_PROFITNOTICE_ABSTRACT</stp>
        <stp>2</stp>
        <stp>601991.SH</stp>
        <stp>12/31/2016</stp>
        <tr r="Q2819" s="1"/>
      </tp>
      <tp t="s">
        <v>预计2016年1-12月归属于上市公司股东的净利润能够实现盈利</v>
        <stp/>
        <stp>EM_S_PROFITNOTICE_ABSTRACT</stp>
        <stp>2</stp>
        <stp>600671.SH</stp>
        <stp>12/31/2016</stp>
        <tr r="Q2416" s="1"/>
      </tp>
      <tp t="s">
        <v>预计2016年1-12月归属于上市公司股东的净利润可能大幅增长</v>
        <stp/>
        <stp>EM_S_PROFITNOTICE_ABSTRACT</stp>
        <stp>2</stp>
        <stp>600661.SH</stp>
        <stp>12/31/2016</stp>
        <tr r="Q2408" s="1"/>
      </tp>
      <tp>
        <v>0</v>
        <stp/>
        <stp>EM_S_PROFITNOTICE_ABSTRACT</stp>
        <stp>2</stp>
        <stp>600651.SH</stp>
        <stp>12/31/2016</stp>
        <tr r="Q2400" s="1"/>
      </tp>
      <tp>
        <v>0</v>
        <stp/>
        <stp>EM_S_PROFITNOTICE_ABSTRACT</stp>
        <stp>2</stp>
        <stp>600641.SH</stp>
        <stp>12/31/2016</stp>
        <tr r="Q2391" s="1"/>
      </tp>
      <tp>
        <v>0</v>
        <stp/>
        <stp>EM_S_PROFITNOTICE_ABSTRACT</stp>
        <stp>2</stp>
        <stp>600621.SH</stp>
        <stp>12/31/2016</stp>
        <tr r="Q2375" s="1"/>
      </tp>
      <tp>
        <v>0</v>
        <stp/>
        <stp>EM_S_PROFITNOTICE_ABSTRACT</stp>
        <stp>2</stp>
        <stp>600611.SH</stp>
        <stp>12/31/2016</stp>
        <tr r="Q2365" s="1"/>
      </tp>
      <tp>
        <v>0</v>
        <stp/>
        <stp>EM_S_PROFITNOTICE_ABSTRACT</stp>
        <stp>2</stp>
        <stp>600601.SH</stp>
        <stp>12/31/2016</stp>
        <tr r="Q2356" s="1"/>
      </tp>
      <tp t="s">
        <v>预计2016年1-12月归属于上市公司股东的净利润可能继续亏损</v>
        <stp/>
        <stp>EM_S_PROFITNOTICE_ABSTRACT</stp>
        <stp>2</stp>
        <stp>600691.SH</stp>
        <stp>12/31/2016</stp>
        <tr r="Q2435" s="1"/>
      </tp>
      <tp>
        <v>0</v>
        <stp/>
        <stp>EM_S_PROFITNOTICE_ABSTRACT</stp>
        <stp>2</stp>
        <stp>600681.SH</stp>
        <stp>12/31/2016</stp>
        <tr r="Q2425" s="1"/>
      </tp>
      <tp>
        <v>0</v>
        <stp/>
        <stp>EM_S_PROFITNOTICE_ABSTRACT</stp>
        <stp>2</stp>
        <stp>000631.SZ</stp>
        <stp>12/31/2016</stp>
        <tr r="Q209" s="1"/>
      </tp>
      <tp>
        <v>0</v>
        <stp/>
        <stp>EM_S_PROFITNOTICE_ABSTRACT</stp>
        <stp>2</stp>
        <stp>000611.SZ</stp>
        <stp>12/31/2016</stp>
        <tr r="Q193" s="1"/>
      </tp>
      <tp>
        <v>0</v>
        <stp/>
        <stp>EM_S_PROFITNOTICE_ABSTRACT</stp>
        <stp>2</stp>
        <stp>000601.SZ</stp>
        <stp>12/31/2016</stp>
        <tr r="Q185" s="1"/>
      </tp>
      <tp>
        <v>0</v>
        <stp/>
        <stp>EM_S_PROFITNOTICE_ABSTRACT</stp>
        <stp>2</stp>
        <stp>000671.SZ</stp>
        <stp>12/31/2016</stp>
        <tr r="Q233" s="1"/>
      </tp>
      <tp>
        <v>0</v>
        <stp/>
        <stp>EM_S_PROFITNOTICE_ABSTRACT</stp>
        <stp>2</stp>
        <stp>000661.SZ</stp>
        <stp>12/31/2016</stp>
        <tr r="Q224" s="1"/>
      </tp>
      <tp>
        <v>0</v>
        <stp/>
        <stp>EM_S_PROFITNOTICE_ABSTRACT</stp>
        <stp>2</stp>
        <stp>000651.SZ</stp>
        <stp>12/31/2016</stp>
        <tr r="Q218" s="1"/>
      </tp>
      <tp>
        <v>0</v>
        <stp/>
        <stp>EM_S_PROFITNOTICE_ABSTRACT</stp>
        <stp>2</stp>
        <stp>000691.SZ</stp>
        <stp>12/31/2016</stp>
        <tr r="Q249" s="1"/>
      </tp>
      <tp>
        <v>0</v>
        <stp/>
        <stp>EM_S_PROFITNOTICE_ABSTRACT</stp>
        <stp>2</stp>
        <stp>000681.SZ</stp>
        <stp>12/31/2016</stp>
        <tr r="Q241" s="1"/>
      </tp>
      <tp t="s">
        <v>预计2016年1-12月归属于上市公司股东的净利润与上年同期相比将大幅提升。</v>
        <stp/>
        <stp>EM_S_PROFITNOTICE_ABSTRACT</stp>
        <stp>2</stp>
        <stp>600771.SH</stp>
        <stp>12/31/2016</stp>
        <tr r="Q2511" s="1"/>
      </tp>
      <tp>
        <v>0</v>
        <stp/>
        <stp>EM_S_PROFITNOTICE_ABSTRACT</stp>
        <stp>2</stp>
        <stp>600761.SH</stp>
        <stp>12/31/2016</stp>
        <tr r="Q2502" s="1"/>
      </tp>
      <tp>
        <v>0</v>
        <stp/>
        <stp>EM_S_PROFITNOTICE_ABSTRACT</stp>
        <stp>2</stp>
        <stp>600751.SH</stp>
        <stp>12/31/2016</stp>
        <tr r="Q2493" s="1"/>
      </tp>
      <tp>
        <v>0</v>
        <stp/>
        <stp>EM_S_PROFITNOTICE_ABSTRACT</stp>
        <stp>2</stp>
        <stp>600741.SH</stp>
        <stp>12/31/2016</stp>
        <tr r="Q2483" s="1"/>
      </tp>
      <tp>
        <v>0</v>
        <stp/>
        <stp>EM_S_PROFITNOTICE_ABSTRACT</stp>
        <stp>2</stp>
        <stp>600731.SH</stp>
        <stp>12/31/2016</stp>
        <tr r="Q2473" s="1"/>
      </tp>
      <tp>
        <v>0</v>
        <stp/>
        <stp>EM_S_PROFITNOTICE_ABSTRACT</stp>
        <stp>2</stp>
        <stp>600721.SH</stp>
        <stp>12/31/2016</stp>
        <tr r="Q2463" s="1"/>
      </tp>
      <tp>
        <v>0</v>
        <stp/>
        <stp>EM_S_PROFITNOTICE_ABSTRACT</stp>
        <stp>2</stp>
        <stp>600711.SH</stp>
        <stp>12/31/2016</stp>
        <tr r="Q2453" s="1"/>
      </tp>
      <tp t="s">
        <v>预计2016年1-12月归属于上市公司股东的净利润为正数,且公司将实现扭亏为盈。</v>
        <stp/>
        <stp>EM_S_PROFITNOTICE_ABSTRACT</stp>
        <stp>2</stp>
        <stp>600701.SH</stp>
        <stp>12/31/2016</stp>
        <tr r="Q2444" s="1"/>
      </tp>
      <tp>
        <v>0</v>
        <stp/>
        <stp>EM_S_PROFITNOTICE_ABSTRACT</stp>
        <stp>2</stp>
        <stp>600791.SH</stp>
        <stp>12/31/2016</stp>
        <tr r="Q2528" s="1"/>
      </tp>
      <tp>
        <v>0</v>
        <stp/>
        <stp>EM_S_PROFITNOTICE_ABSTRACT</stp>
        <stp>2</stp>
        <stp>600781.SH</stp>
        <stp>12/31/2016</stp>
        <tr r="Q2520" s="1"/>
      </tp>
      <tp t="s">
        <v>预计2016年1-12月归属于上市公司股东的净利润亏损:14000万元–20000万元</v>
        <stp/>
        <stp>EM_S_PROFITNOTICE_ABSTRACT</stp>
        <stp>2</stp>
        <stp>000731.SZ</stp>
        <stp>12/31/2016</stp>
        <tr r="Q281" s="1"/>
      </tp>
      <tp t="s">
        <v>预计2016年1-12月归属于上市公司股东的净利润660万元-1,560万元,比上年同期增长:120.85%-149.29%</v>
        <stp/>
        <stp>EM_S_PROFITNOTICE_ABSTRACT</stp>
        <stp>2</stp>
        <stp>000721.SZ</stp>
        <stp>12/31/2016</stp>
        <tr r="Q273" s="1"/>
      </tp>
      <tp>
        <v>0</v>
        <stp/>
        <stp>EM_S_PROFITNOTICE_ABSTRACT</stp>
        <stp>2</stp>
        <stp>000711.SZ</stp>
        <stp>12/31/2016</stp>
        <tr r="Q264" s="1"/>
      </tp>
      <tp>
        <v>0</v>
        <stp/>
        <stp>EM_S_PROFITNOTICE_ABSTRACT</stp>
        <stp>2</stp>
        <stp>000701.SZ</stp>
        <stp>12/31/2016</stp>
        <tr r="Q256" s="1"/>
      </tp>
      <tp>
        <v>0</v>
        <stp/>
        <stp>EM_S_PROFITNOTICE_ABSTRACT</stp>
        <stp>2</stp>
        <stp>000761.SZ</stp>
        <stp>12/31/2016</stp>
        <tr r="Q300" s="1"/>
      </tp>
      <tp>
        <v>0</v>
        <stp/>
        <stp>EM_S_PROFITNOTICE_ABSTRACT</stp>
        <stp>2</stp>
        <stp>000751.SZ</stp>
        <stp>12/31/2016</stp>
        <tr r="Q291" s="1"/>
      </tp>
      <tp>
        <v>0</v>
        <stp/>
        <stp>EM_S_PROFITNOTICE_ABSTRACT</stp>
        <stp>2</stp>
        <stp>000791.SZ</stp>
        <stp>12/31/2016</stp>
        <tr r="Q317" s="1"/>
      </tp>
      <tp>
        <v>0</v>
        <stp/>
        <stp>EM_S_PROFITNOTICE_ABSTRACT</stp>
        <stp>2</stp>
        <stp>600461.SH</stp>
        <stp>12/31/2016</stp>
        <tr r="Q2237" s="1"/>
      </tp>
      <tp t="s">
        <v>预计2016年1-12月归属于上市公司股东的净利润盈利情况无法确定</v>
        <stp/>
        <stp>EM_S_PROFITNOTICE_ABSTRACT</stp>
        <stp>2</stp>
        <stp>600421.SH</stp>
        <stp>12/31/2016</stp>
        <tr r="Q2214" s="1"/>
      </tp>
      <tp>
        <v>0</v>
        <stp/>
        <stp>EM_S_PROFITNOTICE_ABSTRACT</stp>
        <stp>2</stp>
        <stp>600401.SH</stp>
        <stp>12/31/2016</stp>
        <tr r="Q2202" s="1"/>
      </tp>
      <tp>
        <v>0</v>
        <stp/>
        <stp>EM_S_PROFITNOTICE_ABSTRACT</stp>
        <stp>2</stp>
        <stp>600491.SH</stp>
        <stp>12/31/2016</stp>
        <tr r="Q2260" s="1"/>
      </tp>
      <tp>
        <v>0</v>
        <stp/>
        <stp>EM_S_PROFITNOTICE_ABSTRACT</stp>
        <stp>2</stp>
        <stp>600481.SH</stp>
        <stp>12/31/2016</stp>
        <tr r="Q2251" s="1"/>
      </tp>
      <tp>
        <v>0</v>
        <stp/>
        <stp>EM_S_PROFITNOTICE_ABSTRACT</stp>
        <stp>2</stp>
        <stp>300401.SZ</stp>
        <stp>12/31/2016</stp>
        <tr r="Q1689" s="1"/>
      </tp>
      <tp>
        <v>0</v>
        <stp/>
        <stp>EM_S_PROFITNOTICE_ABSTRACT</stp>
        <stp>2</stp>
        <stp>000421.SZ</stp>
        <stp>12/31/2016</stp>
        <tr r="Q95" s="1"/>
      </tp>
      <tp>
        <v>0</v>
        <stp/>
        <stp>EM_S_PROFITNOTICE_ABSTRACT</stp>
        <stp>2</stp>
        <stp>300411.SZ</stp>
        <stp>12/31/2016</stp>
        <tr r="Q1699" s="1"/>
      </tp>
      <tp>
        <v>0</v>
        <stp/>
        <stp>EM_S_PROFITNOTICE_ABSTRACT</stp>
        <stp>2</stp>
        <stp>000411.SZ</stp>
        <stp>12/31/2016</stp>
        <tr r="Q87" s="1"/>
      </tp>
      <tp>
        <v>0</v>
        <stp/>
        <stp>EM_S_PROFITNOTICE_ABSTRACT</stp>
        <stp>2</stp>
        <stp>300421.SZ</stp>
        <stp>12/31/2016</stp>
        <tr r="Q1709" s="1"/>
      </tp>
      <tp>
        <v>0</v>
        <stp/>
        <stp>EM_S_PROFITNOTICE_ABSTRACT</stp>
        <stp>2</stp>
        <stp>000401.SZ</stp>
        <stp>12/31/2016</stp>
        <tr r="Q79" s="1"/>
      </tp>
      <tp>
        <v>0</v>
        <stp/>
        <stp>EM_S_PROFITNOTICE_ABSTRACT</stp>
        <stp>2</stp>
        <stp>300431.SZ</stp>
        <stp>12/31/2016</stp>
        <tr r="Q1719" s="1"/>
      </tp>
      <tp>
        <v>0</v>
        <stp/>
        <stp>EM_S_PROFITNOTICE_ABSTRACT</stp>
        <stp>2</stp>
        <stp>300441.SZ</stp>
        <stp>12/31/2016</stp>
        <tr r="Q1729" s="1"/>
      </tp>
      <tp>
        <v>0</v>
        <stp/>
        <stp>EM_S_PROFITNOTICE_ABSTRACT</stp>
        <stp>2</stp>
        <stp>300451.SZ</stp>
        <stp>12/31/2016</stp>
        <tr r="Q1739" s="1"/>
      </tp>
      <tp>
        <v>0</v>
        <stp/>
        <stp>EM_S_PROFITNOTICE_ABSTRACT</stp>
        <stp>2</stp>
        <stp>300461.SZ</stp>
        <stp>12/31/2016</stp>
        <tr r="Q1748" s="1"/>
      </tp>
      <tp>
        <v>0</v>
        <stp/>
        <stp>EM_S_PROFITNOTICE_ABSTRACT</stp>
        <stp>2</stp>
        <stp>300471.SZ</stp>
        <stp>12/31/2016</stp>
        <tr r="Q1758" s="1"/>
      </tp>
      <tp>
        <v>0</v>
        <stp/>
        <stp>EM_S_PROFITNOTICE_ABSTRACT</stp>
        <stp>2</stp>
        <stp>300481.SZ</stp>
        <stp>12/31/2016</stp>
        <tr r="Q1768" s="1"/>
      </tp>
      <tp>
        <v>0</v>
        <stp/>
        <stp>EM_S_PROFITNOTICE_ABSTRACT</stp>
        <stp>2</stp>
        <stp>300491.SZ</stp>
        <stp>12/31/2016</stp>
        <tr r="Q1778" s="1"/>
      </tp>
      <tp>
        <v>0</v>
        <stp/>
        <stp>EM_S_PROFITNOTICE_ABSTRACT</stp>
        <stp>2</stp>
        <stp>600571.SH</stp>
        <stp>12/31/2016</stp>
        <tr r="Q2328" s="1"/>
      </tp>
      <tp>
        <v>0</v>
        <stp/>
        <stp>EM_S_PROFITNOTICE_ABSTRACT</stp>
        <stp>2</stp>
        <stp>600561.SH</stp>
        <stp>12/31/2016</stp>
        <tr r="Q2319" s="1"/>
      </tp>
      <tp>
        <v>0</v>
        <stp/>
        <stp>EM_S_PROFITNOTICE_ABSTRACT</stp>
        <stp>2</stp>
        <stp>600551.SH</stp>
        <stp>12/31/2016</stp>
        <tr r="Q2311" s="1"/>
      </tp>
      <tp>
        <v>0</v>
        <stp/>
        <stp>EM_S_PROFITNOTICE_ABSTRACT</stp>
        <stp>2</stp>
        <stp>600531.SH</stp>
        <stp>12/31/2016</stp>
        <tr r="Q2295" s="1"/>
      </tp>
      <tp>
        <v>0</v>
        <stp/>
        <stp>EM_S_PROFITNOTICE_ABSTRACT</stp>
        <stp>2</stp>
        <stp>600521.SH</stp>
        <stp>12/31/2016</stp>
        <tr r="Q2286" s="1"/>
      </tp>
      <tp>
        <v>0</v>
        <stp/>
        <stp>EM_S_PROFITNOTICE_ABSTRACT</stp>
        <stp>2</stp>
        <stp>600511.SH</stp>
        <stp>12/31/2016</stp>
        <tr r="Q2277" s="1"/>
      </tp>
      <tp>
        <v>0</v>
        <stp/>
        <stp>EM_S_PROFITNOTICE_ABSTRACT</stp>
        <stp>2</stp>
        <stp>600501.SH</stp>
        <stp>12/31/2016</stp>
        <tr r="Q2268" s="1"/>
      </tp>
      <tp>
        <v>0</v>
        <stp/>
        <stp>EM_S_PROFITNOTICE_ABSTRACT</stp>
        <stp>2</stp>
        <stp>600581.SH</stp>
        <stp>12/31/2016</stp>
        <tr r="Q2337" s="1"/>
      </tp>
      <tp>
        <v>0</v>
        <stp/>
        <stp>EM_S_PROFITNOTICE_ABSTRACT</stp>
        <stp>2</stp>
        <stp>000531.SZ</stp>
        <stp>12/31/2016</stp>
        <tr r="Q130" s="1"/>
      </tp>
      <tp>
        <v>0</v>
        <stp/>
        <stp>EM_S_PROFITNOTICE_ABSTRACT</stp>
        <stp>2</stp>
        <stp>300501.SZ</stp>
        <stp>12/31/2016</stp>
        <tr r="Q1788" s="1"/>
      </tp>
      <tp>
        <v>0</v>
        <stp/>
        <stp>EM_S_PROFITNOTICE_ABSTRACT</stp>
        <stp>2</stp>
        <stp>000521.SZ</stp>
        <stp>12/31/2016</stp>
        <tr r="Q122" s="1"/>
      </tp>
      <tp>
        <v>0</v>
        <stp/>
        <stp>EM_S_PROFITNOTICE_ABSTRACT</stp>
        <stp>2</stp>
        <stp>300511.SZ</stp>
        <stp>12/31/2016</stp>
        <tr r="Q1797" s="1"/>
      </tp>
      <tp>
        <v>0</v>
        <stp/>
        <stp>EM_S_PROFITNOTICE_ABSTRACT</stp>
        <stp>2</stp>
        <stp>000511.SZ</stp>
        <stp>12/31/2016</stp>
        <tr r="Q114" s="1"/>
      </tp>
      <tp>
        <v>0</v>
        <stp/>
        <stp>EM_S_PROFITNOTICE_ABSTRACT</stp>
        <stp>2</stp>
        <stp>300521.SZ</stp>
        <stp>12/31/2016</stp>
        <tr r="Q1806" s="1"/>
      </tp>
      <tp>
        <v>0</v>
        <stp/>
        <stp>EM_S_PROFITNOTICE_ABSTRACT</stp>
        <stp>2</stp>
        <stp>000501.SZ</stp>
        <stp>12/31/2016</stp>
        <tr r="Q105" s="1"/>
      </tp>
      <tp>
        <v>0</v>
        <stp/>
        <stp>EM_S_PROFITNOTICE_ABSTRACT</stp>
        <stp>2</stp>
        <stp>300531.SZ</stp>
        <stp>12/31/2016</stp>
        <tr r="Q1815" s="1"/>
      </tp>
      <tp>
        <v>0</v>
        <stp/>
        <stp>EM_S_PROFITNOTICE_ABSTRACT</stp>
        <stp>2</stp>
        <stp>000571.SZ</stp>
        <stp>12/31/2016</stp>
        <tr r="Q164" s="1"/>
      </tp>
      <tp>
        <v>0</v>
        <stp/>
        <stp>EM_S_PROFITNOTICE_ABSTRACT</stp>
        <stp>2</stp>
        <stp>300541.SZ</stp>
        <stp>12/31/2016</stp>
        <tr r="Q1825" s="1"/>
      </tp>
      <tp>
        <v>0</v>
        <stp/>
        <stp>EM_S_PROFITNOTICE_ABSTRACT</stp>
        <stp>2</stp>
        <stp>000561.SZ</stp>
        <stp>12/31/2016</stp>
        <tr r="Q156" s="1"/>
      </tp>
      <tp>
        <v>0</v>
        <stp/>
        <stp>EM_S_PROFITNOTICE_ABSTRACT</stp>
        <stp>2</stp>
        <stp>300551.SZ</stp>
        <stp>12/31/2016</stp>
        <tr r="Q1834" s="1"/>
      </tp>
      <tp>
        <v>0</v>
        <stp/>
        <stp>EM_S_PROFITNOTICE_ABSTRACT</stp>
        <stp>2</stp>
        <stp>000551.SZ</stp>
        <stp>12/31/2016</stp>
        <tr r="Q147" s="1"/>
      </tp>
      <tp t="s">
        <v>预计2016年1-12月归属于上市公司股东的净利润盈利:7,300万元至8,200万元,同比增长2.86%至15.54%</v>
        <stp/>
        <stp>EM_S_PROFITNOTICE_ABSTRACT</stp>
        <stp>2</stp>
        <stp>300561.SZ</stp>
        <stp>12/31/2016</stp>
        <tr r="Q1843" s="1"/>
      </tp>
      <tp>
        <v>0</v>
        <stp/>
        <stp>EM_S_PROFITNOTICE_ABSTRACT</stp>
        <stp>2</stp>
        <stp>000541.SZ</stp>
        <stp>12/31/2016</stp>
        <tr r="Q139" s="1"/>
      </tp>
      <tp t="s">
        <v>预计2016年1-12月归属于上市公司股东的净利润4,287.62万元-4,716.38万元,比上年同期增长66.52%-73.17%</v>
        <stp/>
        <stp>EM_S_PROFITNOTICE_ABSTRACT</stp>
        <stp>2</stp>
        <stp>300571.SZ</stp>
        <stp>12/31/2016</stp>
        <tr r="Q1852" s="1"/>
      </tp>
      <tp>
        <v>0</v>
        <stp/>
        <stp>EM_S_PROFITNOTICE_ABSTRACT</stp>
        <stp>2</stp>
        <stp>300581.SZ</stp>
        <stp>12/31/2016</stp>
        <tr r="Q1859" s="1"/>
      </tp>
      <tp>
        <v>0</v>
        <stp/>
        <stp>EM_S_PROFITNOTICE_ABSTRACT</stp>
        <stp>2</stp>
        <stp>000591.SZ</stp>
        <stp>12/31/2016</stp>
        <tr r="Q176" s="1"/>
      </tp>
      <tp>
        <v>0</v>
        <stp/>
        <stp>EM_S_PROFITNOTICE_ABSTRACT</stp>
        <stp>2</stp>
        <stp>000581.SZ</stp>
        <stp>12/31/2016</stp>
        <tr r="Q168" s="1"/>
      </tp>
      <tp>
        <v>0</v>
        <stp/>
        <stp>EM_S_PROFITNOTICE_ABSTRACT</stp>
        <stp>2</stp>
        <stp>600271.SH</stp>
        <stp>12/31/2016</stp>
        <tr r="Q2090" s="1"/>
      </tp>
      <tp>
        <v>0</v>
        <stp/>
        <stp>EM_S_PROFITNOTICE_ABSTRACT</stp>
        <stp>2</stp>
        <stp>600261.SH</stp>
        <stp>12/31/2016</stp>
        <tr r="Q2082" s="1"/>
      </tp>
      <tp t="s">
        <v>预计2016年1-12月归属于上市公司股东的净利润与上年同期下降50%以上</v>
        <stp/>
        <stp>EM_S_PROFITNOTICE_ABSTRACT</stp>
        <stp>2</stp>
        <stp>600251.SH</stp>
        <stp>12/31/2016</stp>
        <tr r="Q2074" s="1"/>
      </tp>
      <tp t="s">
        <v>预计2016年1-12月归属于上市公司股东的净利润可能为亏损</v>
        <stp/>
        <stp>EM_S_PROFITNOTICE_ABSTRACT</stp>
        <stp>2</stp>
        <stp>600241.SH</stp>
        <stp>12/31/2016</stp>
        <tr r="Q2066" s="1"/>
      </tp>
      <tp>
        <v>0</v>
        <stp/>
        <stp>EM_S_PROFITNOTICE_ABSTRACT</stp>
        <stp>2</stp>
        <stp>600231.SH</stp>
        <stp>12/31/2016</stp>
        <tr r="Q2056" s="1"/>
      </tp>
      <tp>
        <v>0</v>
        <stp/>
        <stp>EM_S_PROFITNOTICE_ABSTRACT</stp>
        <stp>2</stp>
        <stp>600221.SH</stp>
        <stp>12/31/2016</stp>
        <tr r="Q2047" s="1"/>
      </tp>
      <tp>
        <v>0</v>
        <stp/>
        <stp>EM_S_PROFITNOTICE_ABSTRACT</stp>
        <stp>2</stp>
        <stp>600211.SH</stp>
        <stp>12/31/2016</stp>
        <tr r="Q2038" s="1"/>
      </tp>
      <tp>
        <v>0</v>
        <stp/>
        <stp>EM_S_PROFITNOTICE_ABSTRACT</stp>
        <stp>2</stp>
        <stp>600201.SH</stp>
        <stp>12/31/2016</stp>
        <tr r="Q2030" s="1"/>
      </tp>
      <tp>
        <v>0</v>
        <stp/>
        <stp>EM_S_PROFITNOTICE_ABSTRACT</stp>
        <stp>2</stp>
        <stp>600291.SH</stp>
        <stp>12/31/2016</stp>
        <tr r="Q2108" s="1"/>
      </tp>
      <tp>
        <v>0</v>
        <stp/>
        <stp>EM_S_PROFITNOTICE_ABSTRACT</stp>
        <stp>2</stp>
        <stp>600281.SH</stp>
        <stp>12/31/2016</stp>
        <tr r="Q2099" s="1"/>
      </tp>
      <tp t="s">
        <v>预计2016年1-12月归属于上市公司股东的净利润比上年同期有较大幅度的增长</v>
        <stp/>
        <stp>EM_S_PROFITNOTICE_ABSTRACT</stp>
        <stp>2</stp>
        <stp>300201.SZ</stp>
        <stp>12/31/2016</stp>
        <tr r="Q1490" s="1"/>
      </tp>
      <tp>
        <v>0</v>
        <stp/>
        <stp>EM_S_PROFITNOTICE_ABSTRACT</stp>
        <stp>2</stp>
        <stp>300211.SZ</stp>
        <stp>12/31/2016</stp>
        <tr r="Q1500" s="1"/>
      </tp>
      <tp>
        <v>0</v>
        <stp/>
        <stp>EM_S_PROFITNOTICE_ABSTRACT</stp>
        <stp>2</stp>
        <stp>300221.SZ</stp>
        <stp>12/31/2016</stp>
        <tr r="Q1510" s="1"/>
      </tp>
      <tp>
        <v>0</v>
        <stp/>
        <stp>EM_S_PROFITNOTICE_ABSTRACT</stp>
        <stp>2</stp>
        <stp>300231.SZ</stp>
        <stp>12/31/2016</stp>
        <tr r="Q1520" s="1"/>
      </tp>
      <tp>
        <v>0</v>
        <stp/>
        <stp>EM_S_PROFITNOTICE_ABSTRACT</stp>
        <stp>2</stp>
        <stp>300241.SZ</stp>
        <stp>12/31/2016</stp>
        <tr r="Q1530" s="1"/>
      </tp>
      <tp>
        <v>0</v>
        <stp/>
        <stp>EM_S_PROFITNOTICE_ABSTRACT</stp>
        <stp>2</stp>
        <stp>300251.SZ</stp>
        <stp>12/31/2016</stp>
        <tr r="Q1540" s="1"/>
      </tp>
      <tp>
        <v>0</v>
        <stp/>
        <stp>EM_S_PROFITNOTICE_ABSTRACT</stp>
        <stp>2</stp>
        <stp>300261.SZ</stp>
        <stp>12/31/2016</stp>
        <tr r="Q1550" s="1"/>
      </tp>
      <tp>
        <v>0</v>
        <stp/>
        <stp>EM_S_PROFITNOTICE_ABSTRACT</stp>
        <stp>2</stp>
        <stp>300271.SZ</stp>
        <stp>12/31/2016</stp>
        <tr r="Q1560" s="1"/>
      </tp>
      <tp>
        <v>0</v>
        <stp/>
        <stp>EM_S_PROFITNOTICE_ABSTRACT</stp>
        <stp>2</stp>
        <stp>300281.SZ</stp>
        <stp>12/31/2016</stp>
        <tr r="Q1570" s="1"/>
      </tp>
      <tp>
        <v>0</v>
        <stp/>
        <stp>EM_S_PROFITNOTICE_ABSTRACT</stp>
        <stp>2</stp>
        <stp>300291.SZ</stp>
        <stp>12/31/2016</stp>
        <tr r="Q1580" s="1"/>
      </tp>
      <tp>
        <v>0</v>
        <stp/>
        <stp>EM_S_PROFITNOTICE_ABSTRACT</stp>
        <stp>2</stp>
        <stp>600371.SH</stp>
        <stp>12/31/2016</stp>
        <tr r="Q2175" s="1"/>
      </tp>
      <tp t="s">
        <v>预计2016年1-12月归属于上市公司股东的净利润为亏损</v>
        <stp/>
        <stp>EM_S_PROFITNOTICE_ABSTRACT</stp>
        <stp>2</stp>
        <stp>600361.SH</stp>
        <stp>12/31/2016</stp>
        <tr r="Q2166" s="1"/>
      </tp>
      <tp>
        <v>0</v>
        <stp/>
        <stp>EM_S_PROFITNOTICE_ABSTRACT</stp>
        <stp>2</stp>
        <stp>600351.SH</stp>
        <stp>12/31/2016</stp>
        <tr r="Q2157" s="1"/>
      </tp>
      <tp>
        <v>0</v>
        <stp/>
        <stp>EM_S_PROFITNOTICE_ABSTRACT</stp>
        <stp>2</stp>
        <stp>600331.SH</stp>
        <stp>12/31/2016</stp>
        <tr r="Q2143" s="1"/>
      </tp>
      <tp t="s">
        <v>预计2016年1-12月归属于上市公司股东的净利润扭亏为盈</v>
        <stp/>
        <stp>EM_S_PROFITNOTICE_ABSTRACT</stp>
        <stp>2</stp>
        <stp>600321.SH</stp>
        <stp>12/31/2016</stp>
        <tr r="Q2134" s="1"/>
      </tp>
      <tp t="s">
        <v>预计2016年1-12月归属于上市公司股东的净利润可能为亏损</v>
        <stp/>
        <stp>EM_S_PROFITNOTICE_ABSTRACT</stp>
        <stp>2</stp>
        <stp>600311.SH</stp>
        <stp>12/31/2016</stp>
        <tr r="Q2125" s="1"/>
      </tp>
      <tp>
        <v>0</v>
        <stp/>
        <stp>EM_S_PROFITNOTICE_ABSTRACT</stp>
        <stp>2</stp>
        <stp>600301.SH</stp>
        <stp>12/31/2016</stp>
        <tr r="Q2116" s="1"/>
      </tp>
      <tp>
        <v>0</v>
        <stp/>
        <stp>EM_S_PROFITNOTICE_ABSTRACT</stp>
        <stp>2</stp>
        <stp>600391.SH</stp>
        <stp>12/31/2016</stp>
        <tr r="Q2193" s="1"/>
      </tp>
      <tp t="s">
        <v>预计2016年1-12月归属于上市公司股东的净利润与上年同期相比可能存在较大幅度下降</v>
        <stp/>
        <stp>EM_S_PROFITNOTICE_ABSTRACT</stp>
        <stp>2</stp>
        <stp>600381.SH</stp>
        <stp>12/31/2016</stp>
        <tr r="Q2184" s="1"/>
      </tp>
      <tp>
        <v>0</v>
        <stp/>
        <stp>EM_S_PROFITNOTICE_ABSTRACT</stp>
        <stp>2</stp>
        <stp>300301.SZ</stp>
        <stp>12/31/2016</stp>
        <tr r="Q1590" s="1"/>
      </tp>
      <tp>
        <v>0</v>
        <stp/>
        <stp>EM_S_PROFITNOTICE_ABSTRACT</stp>
        <stp>2</stp>
        <stp>300311.SZ</stp>
        <stp>12/31/2016</stp>
        <tr r="Q1600" s="1"/>
      </tp>
      <tp>
        <v>0</v>
        <stp/>
        <stp>EM_S_PROFITNOTICE_ABSTRACT</stp>
        <stp>2</stp>
        <stp>300321.SZ</stp>
        <stp>12/31/2016</stp>
        <tr r="Q1610" s="1"/>
      </tp>
      <tp>
        <v>0</v>
        <stp/>
        <stp>EM_S_PROFITNOTICE_ABSTRACT</stp>
        <stp>2</stp>
        <stp>000301.SZ</stp>
        <stp>12/31/2016</stp>
        <tr r="Q75" s="1"/>
      </tp>
      <tp>
        <v>0</v>
        <stp/>
        <stp>EM_S_PROFITNOTICE_ABSTRACT</stp>
        <stp>2</stp>
        <stp>300331.SZ</stp>
        <stp>12/31/2016</stp>
        <tr r="Q1620" s="1"/>
      </tp>
      <tp>
        <v>0</v>
        <stp/>
        <stp>EM_S_PROFITNOTICE_ABSTRACT</stp>
        <stp>2</stp>
        <stp>300341.SZ</stp>
        <stp>12/31/2016</stp>
        <tr r="Q1630" s="1"/>
      </tp>
      <tp>
        <v>0</v>
        <stp/>
        <stp>EM_S_PROFITNOTICE_ABSTRACT</stp>
        <stp>2</stp>
        <stp>300351.SZ</stp>
        <stp>12/31/2016</stp>
        <tr r="Q1640" s="1"/>
      </tp>
      <tp>
        <v>0</v>
        <stp/>
        <stp>EM_S_PROFITNOTICE_ABSTRACT</stp>
        <stp>2</stp>
        <stp>300371.SZ</stp>
        <stp>12/31/2016</stp>
        <tr r="Q1659" s="1"/>
      </tp>
      <tp>
        <v>0</v>
        <stp/>
        <stp>EM_S_PROFITNOTICE_ABSTRACT</stp>
        <stp>2</stp>
        <stp>300381.SZ</stp>
        <stp>12/31/2016</stp>
        <tr r="Q1669" s="1"/>
      </tp>
      <tp>
        <v>0</v>
        <stp/>
        <stp>EM_S_PROFITNOTICE_ABSTRACT</stp>
        <stp>2</stp>
        <stp>300391.SZ</stp>
        <stp>12/31/2016</stp>
        <tr r="Q1679" s="1"/>
      </tp>
      <tp t="s">
        <v>预计2016年1-12月归属于上市公司股东的净利润可能亏损</v>
        <stp/>
        <stp>EM_S_PROFITNOTICE_ABSTRACT</stp>
        <stp>2</stp>
        <stp>600071.SH</stp>
        <stp>12/31/2016</stp>
        <tr r="Q1914" s="1"/>
      </tp>
      <tp t="s">
        <v>预计2016年1-12月归属于上市公司股东的净利润与上年同期相比仍将有所下降</v>
        <stp/>
        <stp>EM_S_PROFITNOTICE_ABSTRACT</stp>
        <stp>2</stp>
        <stp>600061.SH</stp>
        <stp>12/31/2016</stp>
        <tr r="Q1905" s="1"/>
      </tp>
      <tp>
        <v>0</v>
        <stp/>
        <stp>EM_S_PROFITNOTICE_ABSTRACT</stp>
        <stp>2</stp>
        <stp>600051.SH</stp>
        <stp>12/31/2016</stp>
        <tr r="Q1895" s="1"/>
      </tp>
      <tp>
        <v>0</v>
        <stp/>
        <stp>EM_S_PROFITNOTICE_ABSTRACT</stp>
        <stp>2</stp>
        <stp>600031.SH</stp>
        <stp>12/31/2016</stp>
        <tr r="Q1886" s="1"/>
      </tp>
      <tp>
        <v>0</v>
        <stp/>
        <stp>EM_S_PROFITNOTICE_ABSTRACT</stp>
        <stp>2</stp>
        <stp>600021.SH</stp>
        <stp>12/31/2016</stp>
        <tr r="Q1878" s="1"/>
      </tp>
      <tp>
        <v>0</v>
        <stp/>
        <stp>EM_S_PROFITNOTICE_ABSTRACT</stp>
        <stp>2</stp>
        <stp>600011.SH</stp>
        <stp>12/31/2016</stp>
        <tr r="Q1870" s="1"/>
      </tp>
      <tp>
        <v>0</v>
        <stp/>
        <stp>EM_S_PROFITNOTICE_ABSTRACT</stp>
        <stp>2</stp>
        <stp>600091.SH</stp>
        <stp>12/31/2016</stp>
        <tr r="Q1933" s="1"/>
      </tp>
      <tp>
        <v>0</v>
        <stp/>
        <stp>EM_S_PROFITNOTICE_ABSTRACT</stp>
        <stp>2</stp>
        <stp>600081.SH</stp>
        <stp>12/31/2016</stp>
        <tr r="Q1924" s="1"/>
      </tp>
      <tp>
        <v>0</v>
        <stp/>
        <stp>EM_S_PROFITNOTICE_ABSTRACT</stp>
        <stp>2</stp>
        <stp>000031.SZ</stp>
        <stp>12/31/2016</stp>
        <tr r="Q29" s="1"/>
      </tp>
      <tp>
        <v>0</v>
        <stp/>
        <stp>EM_S_PROFITNOTICE_ABSTRACT</stp>
        <stp>2</stp>
        <stp>300001.SZ</stp>
        <stp>12/31/2016</stp>
        <tr r="Q1292" s="1"/>
      </tp>
      <tp>
        <v>0</v>
        <stp/>
        <stp>EM_S_PROFITNOTICE_ABSTRACT</stp>
        <stp>2</stp>
        <stp>000021.SZ</stp>
        <stp>12/31/2016</stp>
        <tr r="Q20" s="1"/>
      </tp>
      <tp>
        <v>0</v>
        <stp/>
        <stp>EM_S_PROFITNOTICE_ABSTRACT</stp>
        <stp>2</stp>
        <stp>300011.SZ</stp>
        <stp>12/31/2016</stp>
        <tr r="Q1302" s="1"/>
      </tp>
      <tp t="s">
        <v>预计2016年1-12月归属于上市公司股东的净利润30,200万元,比上年同期增长92.58%</v>
        <stp/>
        <stp>EM_S_PROFITNOTICE_ABSTRACT</stp>
        <stp>2</stp>
        <stp>000011.SZ</stp>
        <stp>12/31/2016</stp>
        <tr r="Q12" s="1"/>
      </tp>
      <tp>
        <v>0</v>
        <stp/>
        <stp>EM_S_PROFITNOTICE_ABSTRACT</stp>
        <stp>2</stp>
        <stp>300021.SZ</stp>
        <stp>12/31/2016</stp>
        <tr r="Q1312" s="1"/>
      </tp>
      <tp>
        <v>0</v>
        <stp/>
        <stp>EM_S_PROFITNOTICE_ABSTRACT</stp>
        <stp>2</stp>
        <stp>000001.SZ</stp>
        <stp>12/31/2016</stp>
        <tr r="Q3" s="1"/>
      </tp>
      <tp t="s">
        <v>预计2016年1-12月归属于上市公司股东的净利润与上年同期相比将大幅提升</v>
        <stp/>
        <stp>EM_S_PROFITNOTICE_ABSTRACT</stp>
        <stp>2</stp>
        <stp>300031.SZ</stp>
        <stp>12/31/2016</stp>
        <tr r="Q1322" s="1"/>
      </tp>
      <tp>
        <v>0</v>
        <stp/>
        <stp>EM_S_PROFITNOTICE_ABSTRACT</stp>
        <stp>2</stp>
        <stp>300041.SZ</stp>
        <stp>12/31/2016</stp>
        <tr r="Q1332" s="1"/>
      </tp>
      <tp>
        <v>0</v>
        <stp/>
        <stp>EM_S_PROFITNOTICE_ABSTRACT</stp>
        <stp>2</stp>
        <stp>000061.SZ</stp>
        <stp>12/31/2016</stp>
        <tr r="Q51" s="1"/>
      </tp>
      <tp>
        <v>0</v>
        <stp/>
        <stp>EM_S_PROFITNOTICE_ABSTRACT</stp>
        <stp>2</stp>
        <stp>300051.SZ</stp>
        <stp>12/31/2016</stp>
        <tr r="Q1342" s="1"/>
      </tp>
      <tp>
        <v>0</v>
        <stp/>
        <stp>EM_S_PROFITNOTICE_ABSTRACT</stp>
        <stp>2</stp>
        <stp>300061.SZ</stp>
        <stp>12/31/2016</stp>
        <tr r="Q1351" s="1"/>
      </tp>
      <tp>
        <v>0</v>
        <stp/>
        <stp>EM_S_PROFITNOTICE_ABSTRACT</stp>
        <stp>2</stp>
        <stp>300071.SZ</stp>
        <stp>12/31/2016</stp>
        <tr r="Q1361" s="1"/>
      </tp>
      <tp>
        <v>0</v>
        <stp/>
        <stp>EM_S_PROFITNOTICE_ABSTRACT</stp>
        <stp>2</stp>
        <stp>300081.SZ</stp>
        <stp>12/31/2016</stp>
        <tr r="Q1371" s="1"/>
      </tp>
      <tp>
        <v>0</v>
        <stp/>
        <stp>EM_S_PROFITNOTICE_ABSTRACT</stp>
        <stp>2</stp>
        <stp>300091.SZ</stp>
        <stp>12/31/2016</stp>
        <tr r="Q1381" s="1"/>
      </tp>
      <tp>
        <v>0</v>
        <stp/>
        <stp>EM_S_PROFITNOTICE_ABSTRACT</stp>
        <stp>2</stp>
        <stp>600171.SH</stp>
        <stp>12/31/2016</stp>
        <tr r="Q2003" s="1"/>
      </tp>
      <tp>
        <v>0</v>
        <stp/>
        <stp>EM_S_PROFITNOTICE_ABSTRACT</stp>
        <stp>2</stp>
        <stp>600161.SH</stp>
        <stp>12/31/2016</stp>
        <tr r="Q1994" s="1"/>
      </tp>
      <tp>
        <v>0</v>
        <stp/>
        <stp>EM_S_PROFITNOTICE_ABSTRACT</stp>
        <stp>2</stp>
        <stp>600151.SH</stp>
        <stp>12/31/2016</stp>
        <tr r="Q1985" s="1"/>
      </tp>
      <tp>
        <v>0</v>
        <stp/>
        <stp>EM_S_PROFITNOTICE_ABSTRACT</stp>
        <stp>2</stp>
        <stp>600141.SH</stp>
        <stp>12/31/2016</stp>
        <tr r="Q1978" s="1"/>
      </tp>
      <tp t="s">
        <v>预计2016年1-12月归属于上市公司股东的净利润:16,600万元,同比上年增长31.5%。</v>
        <stp/>
        <stp>EM_S_PROFITNOTICE_ABSTRACT</stp>
        <stp>2</stp>
        <stp>600131.SH</stp>
        <stp>12/31/2016</stp>
        <tr r="Q1970" s="1"/>
      </tp>
      <tp>
        <v>0</v>
        <stp/>
        <stp>EM_S_PROFITNOTICE_ABSTRACT</stp>
        <stp>2</stp>
        <stp>600121.SH</stp>
        <stp>12/31/2016</stp>
        <tr r="Q1961" s="1"/>
      </tp>
      <tp>
        <v>0</v>
        <stp/>
        <stp>EM_S_PROFITNOTICE_ABSTRACT</stp>
        <stp>2</stp>
        <stp>600111.SH</stp>
        <stp>12/31/2016</stp>
        <tr r="Q1951" s="1"/>
      </tp>
      <tp>
        <v>0</v>
        <stp/>
        <stp>EM_S_PROFITNOTICE_ABSTRACT</stp>
        <stp>2</stp>
        <stp>600101.SH</stp>
        <stp>12/31/2016</stp>
        <tr r="Q1942" s="1"/>
      </tp>
      <tp>
        <v>0</v>
        <stp/>
        <stp>EM_S_PROFITNOTICE_ABSTRACT</stp>
        <stp>2</stp>
        <stp>600191.SH</stp>
        <stp>12/31/2016</stp>
        <tr r="Q2021" s="1"/>
      </tp>
      <tp>
        <v>0</v>
        <stp/>
        <stp>EM_S_PROFITNOTICE_ABSTRACT</stp>
        <stp>2</stp>
        <stp>300101.SZ</stp>
        <stp>12/31/2016</stp>
        <tr r="Q1391" s="1"/>
      </tp>
      <tp>
        <v>0</v>
        <stp/>
        <stp>EM_S_PROFITNOTICE_ABSTRACT</stp>
        <stp>2</stp>
        <stp>300111.SZ</stp>
        <stp>12/31/2016</stp>
        <tr r="Q1401" s="1"/>
      </tp>
      <tp>
        <v>0</v>
        <stp/>
        <stp>EM_S_PROFITNOTICE_ABSTRACT</stp>
        <stp>2</stp>
        <stp>300121.SZ</stp>
        <stp>12/31/2016</stp>
        <tr r="Q1411" s="1"/>
      </tp>
      <tp>
        <v>0</v>
        <stp/>
        <stp>EM_S_PROFITNOTICE_ABSTRACT</stp>
        <stp>2</stp>
        <stp>300131.SZ</stp>
        <stp>12/31/2016</stp>
        <tr r="Q1421" s="1"/>
      </tp>
      <tp>
        <v>0</v>
        <stp/>
        <stp>EM_S_PROFITNOTICE_ABSTRACT</stp>
        <stp>2</stp>
        <stp>300141.SZ</stp>
        <stp>12/31/2016</stp>
        <tr r="Q1431" s="1"/>
      </tp>
      <tp>
        <v>0</v>
        <stp/>
        <stp>EM_S_PROFITNOTICE_ABSTRACT</stp>
        <stp>2</stp>
        <stp>300151.SZ</stp>
        <stp>12/31/2016</stp>
        <tr r="Q1441" s="1"/>
      </tp>
      <tp>
        <v>0</v>
        <stp/>
        <stp>EM_S_PROFITNOTICE_ABSTRACT</stp>
        <stp>2</stp>
        <stp>000151.SZ</stp>
        <stp>12/31/2016</stp>
        <tr r="Q67" s="1"/>
      </tp>
      <tp>
        <v>0</v>
        <stp/>
        <stp>EM_S_PROFITNOTICE_ABSTRACT</stp>
        <stp>2</stp>
        <stp>300161.SZ</stp>
        <stp>12/31/2016</stp>
        <tr r="Q1451" s="1"/>
      </tp>
      <tp>
        <v>0</v>
        <stp/>
        <stp>EM_S_PROFITNOTICE_ABSTRACT</stp>
        <stp>2</stp>
        <stp>300171.SZ</stp>
        <stp>12/31/2016</stp>
        <tr r="Q1461" s="1"/>
      </tp>
      <tp>
        <v>0</v>
        <stp/>
        <stp>EM_S_PROFITNOTICE_ABSTRACT</stp>
        <stp>2</stp>
        <stp>300181.SZ</stp>
        <stp>12/31/2016</stp>
        <tr r="Q1471" s="1"/>
      </tp>
      <tp>
        <v>0</v>
        <stp/>
        <stp>EM_S_PROFITNOTICE_ABSTRACT</stp>
        <stp>2</stp>
        <stp>300191.SZ</stp>
        <stp>12/31/2016</stp>
        <tr r="Q1480" s="1"/>
      </tp>
      <tp>
        <v>0</v>
        <stp/>
        <stp>EM_S_PROFITNOTICE_ABSTRACT</stp>
        <stp>2</stp>
        <stp>600871.SH</stp>
        <stp>12/31/2016</stp>
        <tr r="Q2601" s="1"/>
      </tp>
      <tp>
        <v>0</v>
        <stp/>
        <stp>EM_S_PROFITNOTICE_ABSTRACT</stp>
        <stp>2</stp>
        <stp>600861.SH</stp>
        <stp>12/31/2016</stp>
        <tr r="Q2591" s="1"/>
      </tp>
      <tp>
        <v>0</v>
        <stp/>
        <stp>EM_S_PROFITNOTICE_ABSTRACT</stp>
        <stp>2</stp>
        <stp>600851.SH</stp>
        <stp>12/31/2016</stp>
        <tr r="Q2582" s="1"/>
      </tp>
      <tp>
        <v>0</v>
        <stp/>
        <stp>EM_S_PROFITNOTICE_ABSTRACT</stp>
        <stp>2</stp>
        <stp>600841.SH</stp>
        <stp>12/31/2016</stp>
        <tr r="Q2574" s="1"/>
      </tp>
      <tp>
        <v>0</v>
        <stp/>
        <stp>EM_S_PROFITNOTICE_ABSTRACT</stp>
        <stp>2</stp>
        <stp>600831.SH</stp>
        <stp>12/31/2016</stp>
        <tr r="Q2566" s="1"/>
      </tp>
      <tp>
        <v>0</v>
        <stp/>
        <stp>EM_S_PROFITNOTICE_ABSTRACT</stp>
        <stp>2</stp>
        <stp>600821.SH</stp>
        <stp>12/31/2016</stp>
        <tr r="Q2556" s="1"/>
      </tp>
      <tp>
        <v>0</v>
        <stp/>
        <stp>EM_S_PROFITNOTICE_ABSTRACT</stp>
        <stp>2</stp>
        <stp>600811.SH</stp>
        <stp>12/31/2016</stp>
        <tr r="Q2547" s="1"/>
      </tp>
      <tp>
        <v>0</v>
        <stp/>
        <stp>EM_S_PROFITNOTICE_ABSTRACT</stp>
        <stp>2</stp>
        <stp>600801.SH</stp>
        <stp>12/31/2016</stp>
        <tr r="Q2537" s="1"/>
      </tp>
      <tp>
        <v>0</v>
        <stp/>
        <stp>EM_S_PROFITNOTICE_ABSTRACT</stp>
        <stp>2</stp>
        <stp>600891.SH</stp>
        <stp>12/31/2016</stp>
        <tr r="Q2620" s="1"/>
      </tp>
      <tp>
        <v>0</v>
        <stp/>
        <stp>EM_S_PROFITNOTICE_ABSTRACT</stp>
        <stp>2</stp>
        <stp>600881.SH</stp>
        <stp>12/31/2016</stp>
        <tr r="Q2610" s="1"/>
      </tp>
      <tp>
        <v>0</v>
        <stp/>
        <stp>EM_S_PROFITNOTICE_ABSTRACT</stp>
        <stp>2</stp>
        <stp>000831.SZ</stp>
        <stp>12/31/2016</stp>
        <tr r="Q349" s="1"/>
      </tp>
      <tp>
        <v>0</v>
        <stp/>
        <stp>EM_S_PROFITNOTICE_ABSTRACT</stp>
        <stp>2</stp>
        <stp>000821.SZ</stp>
        <stp>12/31/2016</stp>
        <tr r="Q341" s="1"/>
      </tp>
      <tp>
        <v>0</v>
        <stp/>
        <stp>EM_S_PROFITNOTICE_ABSTRACT</stp>
        <stp>2</stp>
        <stp>000811.SZ</stp>
        <stp>12/31/2016</stp>
        <tr r="Q333" s="1"/>
      </tp>
      <tp>
        <v>0</v>
        <stp/>
        <stp>EM_S_PROFITNOTICE_ABSTRACT</stp>
        <stp>2</stp>
        <stp>000801.SZ</stp>
        <stp>12/31/2016</stp>
        <tr r="Q326" s="1"/>
      </tp>
      <tp>
        <v>0</v>
        <stp/>
        <stp>EM_S_PROFITNOTICE_ABSTRACT</stp>
        <stp>2</stp>
        <stp>000861.SZ</stp>
        <stp>12/31/2016</stp>
        <tr r="Q364" s="1"/>
      </tp>
      <tp>
        <v>0</v>
        <stp/>
        <stp>EM_S_PROFITNOTICE_ABSTRACT</stp>
        <stp>2</stp>
        <stp>000851.SZ</stp>
        <stp>12/31/2016</stp>
        <tr r="Q358" s="1"/>
      </tp>
      <tp>
        <v>0</v>
        <stp/>
        <stp>EM_S_PROFITNOTICE_ABSTRACT</stp>
        <stp>2</stp>
        <stp>000881.SZ</stp>
        <stp>12/31/2016</stp>
        <tr r="Q374" s="1"/>
      </tp>
      <tp>
        <v>0</v>
        <stp/>
        <stp>EM_S_PROFITNOTICE_ABSTRACT</stp>
        <stp>2</stp>
        <stp>600971.SH</stp>
        <stp>12/31/2016</stp>
        <tr r="Q2646" s="1"/>
      </tp>
      <tp>
        <v>0</v>
        <stp/>
        <stp>EM_S_PROFITNOTICE_ABSTRACT</stp>
        <stp>2</stp>
        <stp>600961.SH</stp>
        <stp>12/31/2016</stp>
        <tr r="Q2638" s="1"/>
      </tp>
      <tp>
        <v>0</v>
        <stp/>
        <stp>EM_S_PROFITNOTICE_ABSTRACT</stp>
        <stp>2</stp>
        <stp>600981.SH</stp>
        <stp>12/31/2016</stp>
        <tr r="Q2654" s="1"/>
      </tp>
      <tp>
        <v>0</v>
        <stp/>
        <stp>EM_S_PROFITNOTICE_ABSTRACT</stp>
        <stp>2</stp>
        <stp>000931.SZ</stp>
        <stp>12/31/2016</stp>
        <tr r="Q416" s="1"/>
      </tp>
      <tp>
        <v>0</v>
        <stp/>
        <stp>EM_S_PROFITNOTICE_ABSTRACT</stp>
        <stp>2</stp>
        <stp>000921.SZ</stp>
        <stp>12/31/2016</stp>
        <tr r="Q407" s="1"/>
      </tp>
      <tp>
        <v>0</v>
        <stp/>
        <stp>EM_S_PROFITNOTICE_ABSTRACT</stp>
        <stp>2</stp>
        <stp>000911.SZ</stp>
        <stp>12/31/2016</stp>
        <tr r="Q398" s="1"/>
      </tp>
      <tp>
        <v>0</v>
        <stp/>
        <stp>EM_S_PROFITNOTICE_ABSTRACT</stp>
        <stp>2</stp>
        <stp>000901.SZ</stp>
        <stp>12/31/2016</stp>
        <tr r="Q390" s="1"/>
      </tp>
      <tp>
        <v>0</v>
        <stp/>
        <stp>EM_S_PROFITNOTICE_ABSTRACT</stp>
        <stp>2</stp>
        <stp>000971.SZ</stp>
        <stp>12/31/2016</stp>
        <tr r="Q444" s="1"/>
      </tp>
      <tp>
        <v>0</v>
        <stp/>
        <stp>EM_S_PROFITNOTICE_ABSTRACT</stp>
        <stp>2</stp>
        <stp>000961.SZ</stp>
        <stp>12/31/2016</stp>
        <tr r="Q435" s="1"/>
      </tp>
      <tp>
        <v>0</v>
        <stp/>
        <stp>EM_S_PROFITNOTICE_ABSTRACT</stp>
        <stp>2</stp>
        <stp>000951.SZ</stp>
        <stp>12/31/2016</stp>
        <tr r="Q427" s="1"/>
      </tp>
      <tp>
        <v>0</v>
        <stp/>
        <stp>EM_S_PROFITNOTICE_ABSTRACT</stp>
        <stp>2</stp>
        <stp>000981.SZ</stp>
        <stp>12/31/2016</stp>
        <tr r="Q453" s="1"/>
      </tp>
      <tp>
        <v>0</v>
        <stp/>
        <stp>EM_S_PROFITNOTICE_ABSTRACT</stp>
        <stp>2</stp>
        <stp>603611.SH</stp>
        <stp>12/31/2016</stp>
        <tr r="Q2952" s="1"/>
      </tp>
      <tp>
        <v>0</v>
        <stp/>
        <stp>EM_S_PROFITNOTICE_ABSTRACT</stp>
        <stp>2</stp>
        <stp>603601.SH</stp>
        <stp>12/31/2016</stp>
        <tr r="Q2948" s="1"/>
      </tp>
      <tp>
        <v>0</v>
        <stp/>
        <stp>EM_S_PROFITNOTICE_ABSTRACT</stp>
        <stp>2</stp>
        <stp>603701.SH</stp>
        <stp>12/31/2016</stp>
        <tr r="Q2968" s="1"/>
      </tp>
      <tp>
        <v>0</v>
        <stp/>
        <stp>EM_S_PROFITNOTICE_ABSTRACT</stp>
        <stp>2</stp>
        <stp>603421.SH</stp>
        <stp>12/31/2016</stp>
        <tr r="Q2925" s="1"/>
      </tp>
      <tp>
        <v>0</v>
        <stp/>
        <stp>EM_S_PROFITNOTICE_ABSTRACT</stp>
        <stp>2</stp>
        <stp>603311.SH</stp>
        <stp>12/31/2016</stp>
        <tr r="Q2903" s="1"/>
      </tp>
      <tp t="s">
        <v>预计2016年1-12月归属于上市公司股东的净利润相比上年业绩不会出现下滑超过50%的情况</v>
        <stp/>
        <stp>EM_S_PROFITNOTICE_ABSTRACT</stp>
        <stp>2</stp>
        <stp>603031.SH</stp>
        <stp>12/31/2016</stp>
        <tr r="Q2852" s="1"/>
      </tp>
      <tp>
        <v>0</v>
        <stp/>
        <stp>EM_S_PROFITNOTICE_ABSTRACT</stp>
        <stp>2</stp>
        <stp>603021.SH</stp>
        <stp>12/31/2016</stp>
        <tr r="Q2843" s="1"/>
      </tp>
      <tp t="s">
        <v>预计2016年1-12月归属于上市公司股东的净利润与上年同期相比发生重大变动</v>
        <stp/>
        <stp>EM_S_PROFITNOTICE_ABSTRACT</stp>
        <stp>2</stp>
        <stp>603011.SH</stp>
        <stp>12/31/2016</stp>
        <tr r="Q2835" s="1"/>
      </tp>
      <tp>
        <v>0</v>
        <stp/>
        <stp>EM_S_PROFITNOTICE_ABSTRACT</stp>
        <stp>2</stp>
        <stp>603001.SH</stp>
        <stp>12/31/2016</stp>
        <tr r="Q2826" s="1"/>
      </tp>
      <tp>
        <v>0</v>
        <stp/>
        <stp>EM_S_PROFITNOTICE_ABSTRACT</stp>
        <stp>2</stp>
        <stp>603131.SH</stp>
        <stp>12/31/2016</stp>
        <tr r="Q2876" s="1"/>
      </tp>
      <tp>
        <v>0</v>
        <stp/>
        <stp>EM_S_PROFITNOTICE_ABSTRACT</stp>
        <stp>2</stp>
        <stp>603111.SH</stp>
        <stp>12/31/2016</stp>
        <tr r="Q2869" s="1"/>
      </tp>
      <tp>
        <v>0</v>
        <stp/>
        <stp>EM_S_PROFITNOTICE_ABSTRACT</stp>
        <stp>2</stp>
        <stp>603101.SH</stp>
        <stp>12/31/2016</stp>
        <tr r="Q2867" s="1"/>
      </tp>
      <tp>
        <v>0</v>
        <stp/>
        <stp>EM_S_PROFITNOTICE_ABSTRACT</stp>
        <stp>2</stp>
        <stp>603861.SH</stp>
        <stp>12/31/2016</stp>
        <tr r="Q2999" s="1"/>
      </tp>
      <tp>
        <v>0</v>
        <stp/>
        <stp>EM_S_PROFITNOTICE_ABSTRACT</stp>
        <stp>2</stp>
        <stp>603901.SH</stp>
        <stp>12/31/2016</stp>
        <tr r="Q3013" s="1"/>
      </tp>
      <tp t="s">
        <v>预计2016年1-12月归属于上市公司股东的净利润盈利:15,094.19万元-19,210.79万元,比上年同期上升:10%-40%</v>
        <stp/>
        <stp>EM_S_PROFITNOTICE_ABSTRACT</stp>
        <stp>2</stp>
        <stp>002631.SZ</stp>
        <stp>12/31/2016</stp>
        <tr r="Q1098" s="1"/>
      </tp>
      <tp t="s">
        <v>预计2016年1-12月归属于上市公司股东的净利润:1,656.69万元-3,313.38万元,比上年同期下降:40.00%-70.00%</v>
        <stp/>
        <stp>EM_S_PROFITNOTICE_ABSTRACT</stp>
        <stp>2</stp>
        <stp>002621.SZ</stp>
        <stp>12/31/2016</stp>
        <tr r="Q1088" s="1"/>
      </tp>
      <tp t="s">
        <v>预计2016年1-12月归属于上市公司股东的净利润盈利:7,780.58万元-11,022.49万元,比上年同期上升:20.00%-70.00%</v>
        <stp/>
        <stp>EM_S_PROFITNOTICE_ABSTRACT</stp>
        <stp>2</stp>
        <stp>002611.SZ</stp>
        <stp>12/31/2016</stp>
        <tr r="Q1078" s="1"/>
      </tp>
      <tp t="s">
        <v>预计2016年1-12月归属于上市公司股东的净利润盈利:39,002.46万元-44,574.24万元,较上年同期上升250.00%-300.00%</v>
        <stp/>
        <stp>EM_S_PROFITNOTICE_ABSTRACT</stp>
        <stp>2</stp>
        <stp>002601.SZ</stp>
        <stp>12/31/2016</stp>
        <tr r="Q1068" s="1"/>
      </tp>
      <tp t="s">
        <v>预计2016年1-12月归属于上市公司股东的净利润2,828.73万元至3,600.20万元,同比上年变动10%-40%</v>
        <stp/>
        <stp>EM_S_PROFITNOTICE_ABSTRACT</stp>
        <stp>2</stp>
        <stp>002671.SZ</stp>
        <stp>12/31/2016</stp>
        <tr r="Q1138" s="1"/>
      </tp>
      <tp t="s">
        <v>预计2016年1-12月归属于上市公司股东的净利润10,817.9万元-15,145.06万元,与上年同期增长0%-40%</v>
        <stp/>
        <stp>EM_S_PROFITNOTICE_ABSTRACT</stp>
        <stp>2</stp>
        <stp>002661.SZ</stp>
        <stp>12/31/2016</stp>
        <tr r="Q1128" s="1"/>
      </tp>
      <tp t="s">
        <v>预计2016年1-12月归属于上市公司股东的净利润8,690万元-13,036万元,较上年同期下降10%-40%</v>
        <stp/>
        <stp>EM_S_PROFITNOTICE_ABSTRACT</stp>
        <stp>2</stp>
        <stp>002651.SZ</stp>
        <stp>12/31/2016</stp>
        <tr r="Q1118" s="1"/>
      </tp>
      <tp t="s">
        <v>预计2016年1-12月归属于上市公司股东的净利润盈利25,941.19万元-33,723.55万元,较上年同期增长0%-30%</v>
        <stp/>
        <stp>EM_S_PROFITNOTICE_ABSTRACT</stp>
        <stp>2</stp>
        <stp>002641.SZ</stp>
        <stp>12/31/2016</stp>
        <tr r="Q1108" s="1"/>
      </tp>
      <tp t="s">
        <v>预计2016年1-12月归属于上市公司股东的净利润盈利:1,201.88万元-2,403.77万元,与上年同期相比下降00.00%-50.00%</v>
        <stp/>
        <stp>EM_S_PROFITNOTICE_ABSTRACT</stp>
        <stp>2</stp>
        <stp>002691.SZ</stp>
        <stp>12/31/2016</stp>
        <tr r="Q1158" s="1"/>
      </tp>
      <tp t="s">
        <v>预计2016年1-12月归属于上市公司股东的净利润盈利:35,202.8万元-44,003.51万元,比上年同期上升:20%-50%</v>
        <stp/>
        <stp>EM_S_PROFITNOTICE_ABSTRACT</stp>
        <stp>2</stp>
        <stp>002681.SZ</stp>
        <stp>12/31/2016</stp>
        <tr r="Q1148" s="1"/>
      </tp>
      <tp t="s">
        <v>预计2016年1-12月归属于上市公司股东的净利润盈利:2,560万元–4,160万元,比上年同期下降:31.15%-57.63%</v>
        <stp/>
        <stp>EM_S_PROFITNOTICE_ABSTRACT</stp>
        <stp>2</stp>
        <stp>002731.SZ</stp>
        <stp>12/31/2016</stp>
        <tr r="Q1195" s="1"/>
      </tp>
      <tp t="s">
        <v>预计2016年1-12月归属于上市公司股东的净利润盈利:10,000万元-17,000万元,比上年同期变动:-34.48%至11.38%</v>
        <stp/>
        <stp>EM_S_PROFITNOTICE_ABSTRACT</stp>
        <stp>2</stp>
        <stp>002721.SZ</stp>
        <stp>12/31/2016</stp>
        <tr r="Q1185" s="1"/>
      </tp>
      <tp t="s">
        <v>预计2016年1-12月归属于上市公司股东的净利润:20,304.99万元-23,553.79万元,比上年同期增长:25%-45%</v>
        <stp/>
        <stp>EM_S_PROFITNOTICE_ABSTRACT</stp>
        <stp>2</stp>
        <stp>002711.SZ</stp>
        <stp>12/31/2016</stp>
        <tr r="Q1176" s="1"/>
      </tp>
      <tp t="s">
        <v>预计2016年1-12月归属于上市公司股东的净利润:106,782.56万元-122,037.22万元,比上年同期增长:5%-20%</v>
        <stp/>
        <stp>EM_S_PROFITNOTICE_ABSTRACT</stp>
        <stp>2</stp>
        <stp>002701.SZ</stp>
        <stp>12/31/2016</stp>
        <tr r="Q1168" s="1"/>
      </tp>
      <tp t="s">
        <v>预计2016年1-12月归属于上市公司股东的净利润6,003.98万元-7,805.17万元,与上年同期上升0%-30%</v>
        <stp/>
        <stp>EM_S_PROFITNOTICE_ABSTRACT</stp>
        <stp>2</stp>
        <stp>002771.SZ</stp>
        <stp>12/31/2016</stp>
        <tr r="Q1232" s="1"/>
      </tp>
      <tp t="s">
        <v>预计2016年1-12月归属于上市公司股东的净利润2,048.73万元-3,166.22万元,比上年同期下降15%-45%</v>
        <stp/>
        <stp>EM_S_PROFITNOTICE_ABSTRACT</stp>
        <stp>2</stp>
        <stp>002761.SZ</stp>
        <stp>12/31/2016</stp>
        <tr r="Q1223" s="1"/>
      </tp>
      <tp t="s">
        <v>预计2016年1-12月归属于上市公司股东的净利润:1200万元-2300万元,比上年同期下降:41.71%-69.59%</v>
        <stp/>
        <stp>EM_S_PROFITNOTICE_ABSTRACT</stp>
        <stp>2</stp>
        <stp>002751.SZ</stp>
        <stp>12/31/2016</stp>
        <tr r="Q1214" s="1"/>
      </tp>
      <tp t="s">
        <v>预计2016年1-12月归属于上市公司股东的净利润盈利:4,926.3万元-6,665万元,比上年同期变动:-15.00%至15.00%</v>
        <stp/>
        <stp>EM_S_PROFITNOTICE_ABSTRACT</stp>
        <stp>2</stp>
        <stp>002741.SZ</stp>
        <stp>12/31/2016</stp>
        <tr r="Q1205" s="1"/>
      </tp>
      <tp t="s">
        <v>预计2016年1-12月归属于上市公司股东的净利润23,182.25万元-27,397.20万元,与上年同期增长10%-30%</v>
        <stp/>
        <stp>EM_S_PROFITNOTICE_ABSTRACT</stp>
        <stp>2</stp>
        <stp>002791.SZ</stp>
        <stp>12/31/2016</stp>
        <tr r="Q1250" s="1"/>
      </tp>
      <tp t="s">
        <v>预计2016年1-12月归属于上市公司股东的净利润10,427.83万元-15,641.75万元,与上年同期变动-20%至20%</v>
        <stp/>
        <stp>EM_S_PROFITNOTICE_ABSTRACT</stp>
        <stp>2</stp>
        <stp>002781.SZ</stp>
        <stp>12/31/2016</stp>
        <tr r="Q1241" s="1"/>
      </tp>
      <tp t="s">
        <v>预计2016年1-12月归属于上市公司股东的净利润:10,000万元-15,000万元</v>
        <stp/>
        <stp>EM_S_PROFITNOTICE_ABSTRACT</stp>
        <stp>2</stp>
        <stp>002431.SZ</stp>
        <stp>12/31/2016</stp>
        <tr r="Q899" s="1"/>
      </tp>
      <tp t="s">
        <v>预计2016年1-12月归属于上市公司股东的净利润:22,895万元-29,000.33万元,比上年同期增长:50.00%-90.00%</v>
        <stp/>
        <stp>EM_S_PROFITNOTICE_ABSTRACT</stp>
        <stp>2</stp>
        <stp>002421.SZ</stp>
        <stp>12/31/2016</stp>
        <tr r="Q889" s="1"/>
      </tp>
      <tp t="s">
        <v>预计2016年1-12月归属于上市公司股东的净利润82,401.59万元至99,450.19万元,同比上年增长:45%-75%</v>
        <stp/>
        <stp>EM_S_PROFITNOTICE_ABSTRACT</stp>
        <stp>2</stp>
        <stp>002411.SZ</stp>
        <stp>12/31/2016</stp>
        <tr r="Q879" s="1"/>
      </tp>
      <tp t="s">
        <v>预计2016年1-12月归属于上市公司股东的净利润:5,484.24万元-6,581.09万元,比上年同期增长0%-20%</v>
        <stp/>
        <stp>EM_S_PROFITNOTICE_ABSTRACT</stp>
        <stp>2</stp>
        <stp>002401.SZ</stp>
        <stp>12/31/2016</stp>
        <tr r="Q869" s="1"/>
      </tp>
      <tp t="s">
        <v>预计2016年1-12月归属于上市公司股东的净利润:7,793.23万元-13,359.82万元,同比上年变动:-30%至20%</v>
        <stp/>
        <stp>EM_S_PROFITNOTICE_ABSTRACT</stp>
        <stp>2</stp>
        <stp>002471.SZ</stp>
        <stp>12/31/2016</stp>
        <tr r="Q939" s="1"/>
      </tp>
      <tp t="s">
        <v>预计2016年1-12月归属于上市公司股东的净利润:9,147.08万元-13,304.85万元,比上年同期增长:10.00%-60.00%</v>
        <stp/>
        <stp>EM_S_PROFITNOTICE_ABSTRACT</stp>
        <stp>2</stp>
        <stp>002461.SZ</stp>
        <stp>12/31/2016</stp>
        <tr r="Q929" s="1"/>
      </tp>
      <tp t="s">
        <v>预计2016年1-12月归属于上市公司股东的净利润800万元-1,500万元,比上年同期下降0%-46.72%</v>
        <stp/>
        <stp>EM_S_PROFITNOTICE_ABSTRACT</stp>
        <stp>2</stp>
        <stp>002451.SZ</stp>
        <stp>12/31/2016</stp>
        <tr r="Q919" s="1"/>
      </tp>
      <tp t="s">
        <v>预计2016年1-12月归属于上市公司股东的净利润:10,882.6万元-18,137.67万元,比上年同期下降:0.00%-40.00%</v>
        <stp/>
        <stp>EM_S_PROFITNOTICE_ABSTRACT</stp>
        <stp>2</stp>
        <stp>002441.SZ</stp>
        <stp>12/31/2016</stp>
        <tr r="Q909" s="1"/>
      </tp>
      <tp t="s">
        <v>预计2016年1-12月归属于上市公司股东的净利润盈利:51,380.81万元-60,555.96万元,比上年同期增长180.00%-230.00%</v>
        <stp/>
        <stp>EM_S_PROFITNOTICE_ABSTRACT</stp>
        <stp>2</stp>
        <stp>002491.SZ</stp>
        <stp>12/31/2016</stp>
        <tr r="Q959" s="1"/>
      </tp>
      <tp t="s">
        <v>预计2016年1-12月归属于上市公司股东的净利润11,434.63万元-20,963.49万元,比上年同期变动幅度10%至-40%</v>
        <stp/>
        <stp>EM_S_PROFITNOTICE_ABSTRACT</stp>
        <stp>2</stp>
        <stp>002481.SZ</stp>
        <stp>12/31/2016</stp>
        <tr r="Q949" s="1"/>
      </tp>
      <tp t="s">
        <v>预计2016年1-12月归属于上市公司股东的净利润盈利:39,418.16万元-48,514.66万元,比上年同期增长:30.00%-60.00%</v>
        <stp/>
        <stp>EM_S_PROFITNOTICE_ABSTRACT</stp>
        <stp>2</stp>
        <stp>002531.SZ</stp>
        <stp>12/31/2016</stp>
        <tr r="Q998" s="1"/>
      </tp>
      <tp t="s">
        <v>预计2016年1-12月归属于上市公司股东的净利润:10,804.24万元-16,206.35万元,比上年同期下降:40.00%-60.00%</v>
        <stp/>
        <stp>EM_S_PROFITNOTICE_ABSTRACT</stp>
        <stp>2</stp>
        <stp>002521.SZ</stp>
        <stp>12/31/2016</stp>
        <tr r="Q989" s="1"/>
      </tp>
      <tp t="s">
        <v>预计2016年1-12月归属于上市公司股东的净利润:24,959.50万元-27,605.38万元,比上年同期增长:183.00%-213%</v>
        <stp/>
        <stp>EM_S_PROFITNOTICE_ABSTRACT</stp>
        <stp>2</stp>
        <stp>002511.SZ</stp>
        <stp>12/31/2016</stp>
        <tr r="Q979" s="1"/>
      </tp>
      <tp t="s">
        <v>预计2016年1-12月归属于上市公司股东的净利润盈利:50,100万元-55,800万元,较上年同期增长:5%-25%</v>
        <stp/>
        <stp>EM_S_PROFITNOTICE_ABSTRACT</stp>
        <stp>2</stp>
        <stp>002501.SZ</stp>
        <stp>12/31/2016</stp>
        <tr r="Q969" s="1"/>
      </tp>
      <tp t="s">
        <v>预计2016年1-12月归属于上市公司股东的净利润:0万元至-1000万元</v>
        <stp/>
        <stp>EM_S_PROFITNOTICE_ABSTRACT</stp>
        <stp>2</stp>
        <stp>002571.SZ</stp>
        <stp>12/31/2016</stp>
        <tr r="Q1038" s="1"/>
      </tp>
      <tp t="s">
        <v>预计2016年1-12月归属于上市公司股东的净利润:21,516.26万元-29,110.24万元,比上年同期变动-15%至15%</v>
        <stp/>
        <stp>EM_S_PROFITNOTICE_ABSTRACT</stp>
        <stp>2</stp>
        <stp>002561.SZ</stp>
        <stp>12/31/2016</stp>
        <tr r="Q1028" s="1"/>
      </tp>
      <tp t="s">
        <v>预计2016年1-12月归属于上市公司股东的净利润14,966.63万元-19,048.44万元,比上年同期增长10%-40%</v>
        <stp/>
        <stp>EM_S_PROFITNOTICE_ABSTRACT</stp>
        <stp>2</stp>
        <stp>002551.SZ</stp>
        <stp>12/31/2016</stp>
        <tr r="Q1018" s="1"/>
      </tp>
      <tp t="s">
        <v>预计2016年1-12月归属于上市公司股东的净利润:14,138.82万元-19,440.87万元,比上年同期变动-20%至10%</v>
        <stp/>
        <stp>EM_S_PROFITNOTICE_ABSTRACT</stp>
        <stp>2</stp>
        <stp>002541.SZ</stp>
        <stp>12/31/2016</stp>
        <tr r="Q1008" s="1"/>
      </tp>
      <tp t="s">
        <v>预计2016年1-12月归属于上市公司股东的净利润亏损3000万元-4000万元</v>
        <stp/>
        <stp>EM_S_PROFITNOTICE_ABSTRACT</stp>
        <stp>2</stp>
        <stp>002591.SZ</stp>
        <stp>12/31/2016</stp>
        <tr r="Q1058" s="1"/>
      </tp>
      <tp t="s">
        <v>预计2016年1-12月归属于上市公司股东的净利润盈利:32,833.63万元-38,302.75万元,与上年同期相比增长31.00%至53.00%</v>
        <stp/>
        <stp>EM_S_PROFITNOTICE_ABSTRACT</stp>
        <stp>2</stp>
        <stp>002581.SZ</stp>
        <stp>12/31/2016</stp>
        <tr r="Q1048" s="1"/>
      </tp>
      <tp t="s">
        <v>预计2016年1-12月归属于上市公司股东的净利润为0万元至1,000万元,同比上年变动-100%至12.81%</v>
        <stp/>
        <stp>EM_S_PROFITNOTICE_ABSTRACT</stp>
        <stp>2</stp>
        <stp>002231.SZ</stp>
        <stp>12/31/2016</stp>
        <tr r="Q700" s="1"/>
      </tp>
      <tp t="s">
        <v>预计2016年1-12月归属于上市公司股东的净利润41,113.9万元-61,670.85万元,与上年同期增长0%-50%</v>
        <stp/>
        <stp>EM_S_PROFITNOTICE_ABSTRACT</stp>
        <stp>2</stp>
        <stp>002221.SZ</stp>
        <stp>12/31/2016</stp>
        <tr r="Q690" s="1"/>
      </tp>
      <tp t="s">
        <v>预计2016年1-12月归属于上市公司股东的净利润盈利500万元-1500万元</v>
        <stp/>
        <stp>EM_S_PROFITNOTICE_ABSTRACT</stp>
        <stp>2</stp>
        <stp>002211.SZ</stp>
        <stp>12/31/2016</stp>
        <tr r="Q680" s="1"/>
      </tp>
      <tp t="s">
        <v>预计2016年1-12月归属于上市公司股东的净利润盈利:320.39万元-800.98万元,比上年同期下降50%-80%</v>
        <stp/>
        <stp>EM_S_PROFITNOTICE_ABSTRACT</stp>
        <stp>2</stp>
        <stp>002201.SZ</stp>
        <stp>12/31/2016</stp>
        <tr r="Q670" s="1"/>
      </tp>
      <tp t="s">
        <v>预计2016年1-12月归属于上市公司股东的净利润:102,160.12万元-116,754.43万元,比上年同期增长:40.00%-60.00%</v>
        <stp/>
        <stp>EM_S_PROFITNOTICE_ABSTRACT</stp>
        <stp>2</stp>
        <stp>002271.SZ</stp>
        <stp>12/31/2016</stp>
        <tr r="Q739" s="1"/>
      </tp>
      <tp t="s">
        <v>预计2016年1-12月归属于上市公司股东的净利润:20,946.02万元-27,229.83万元,比上年同期增长:0.00%-30.00%</v>
        <stp/>
        <stp>EM_S_PROFITNOTICE_ABSTRACT</stp>
        <stp>2</stp>
        <stp>002261.SZ</stp>
        <stp>12/31/2016</stp>
        <tr r="Q729" s="1"/>
      </tp>
      <tp t="s">
        <v>预计2016年1-12月归属于上市公司股东的净利润:17,105.82万元-23,520.5万元,比上年同期变动-20%至10%</v>
        <stp/>
        <stp>EM_S_PROFITNOTICE_ABSTRACT</stp>
        <stp>2</stp>
        <stp>002251.SZ</stp>
        <stp>12/31/2016</stp>
        <tr r="Q720" s="1"/>
      </tp>
      <tp t="s">
        <v>预计2016年1-12月归属于上市公司股东的净利润:143,881.34万元-168,904.18万元,比上年同期增长:15%-35%</v>
        <stp/>
        <stp>EM_S_PROFITNOTICE_ABSTRACT</stp>
        <stp>2</stp>
        <stp>002241.SZ</stp>
        <stp>12/31/2016</stp>
        <tr r="Q710" s="1"/>
      </tp>
      <tp t="s">
        <v>预计2016年1-12月归属于上市公司股东的净利润1,577.42万元-2,253.46万元,与上年同期下降0%-30%</v>
        <stp/>
        <stp>EM_S_PROFITNOTICE_ABSTRACT</stp>
        <stp>2</stp>
        <stp>002291.SZ</stp>
        <stp>12/31/2016</stp>
        <tr r="Q759" s="1"/>
      </tp>
      <tp t="s">
        <v>预计2016年1-12月归属于上市公司股东的净利润:24,326.16万元-31,624.01万元,比上年同期上升0%-30%</v>
        <stp/>
        <stp>EM_S_PROFITNOTICE_ABSTRACT</stp>
        <stp>2</stp>
        <stp>002281.SZ</stp>
        <stp>12/31/2016</stp>
        <tr r="Q749" s="1"/>
      </tp>
      <tp t="s">
        <v>预计2016年1-12月归属于上市公司股东的净利润:5,559.55万元–9,034.27万元,比上年同期变动:-20.00%至30.00%。</v>
        <stp/>
        <stp>EM_S_PROFITNOTICE_ABSTRACT</stp>
        <stp>2</stp>
        <stp>002331.SZ</stp>
        <stp>12/31/2016</stp>
        <tr r="Q799" s="1"/>
      </tp>
      <tp t="s">
        <v>预计2016年1-12月归属于上市公司股东的净利润盈利:10,000万元-12,000万元,比上年同期增长471.99%-586.39%</v>
        <stp/>
        <stp>EM_S_PROFITNOTICE_ABSTRACT</stp>
        <stp>2</stp>
        <stp>002321.SZ</stp>
        <stp>12/31/2016</stp>
        <tr r="Q789" s="1"/>
      </tp>
      <tp t="s">
        <v>预计2016年1-12月归属于上市公司股东的净利润77,997.83万元-101,397.18万元,较上年同期上升0%-30%</v>
        <stp/>
        <stp>EM_S_PROFITNOTICE_ABSTRACT</stp>
        <stp>2</stp>
        <stp>002311.SZ</stp>
        <stp>12/31/2016</stp>
        <tr r="Q779" s="1"/>
      </tp>
      <tp t="s">
        <v>预计2016年1-12月归属于上市公司股东的净利润:9,200万元-10,100万元,同比上年增长366.81%-412.47%</v>
        <stp/>
        <stp>EM_S_PROFITNOTICE_ABSTRACT</stp>
        <stp>2</stp>
        <stp>002301.SZ</stp>
        <stp>12/31/2016</stp>
        <tr r="Q769" s="1"/>
      </tp>
      <tp t="s">
        <v>预计2016年1-12月归属于上市公司股东的净利润:8,000万元-9,800万元,比上年同期增长:28.23%-57.09%</v>
        <stp/>
        <stp>EM_S_PROFITNOTICE_ABSTRACT</stp>
        <stp>2</stp>
        <stp>002371.SZ</stp>
        <stp>12/31/2016</stp>
        <tr r="Q839" s="1"/>
      </tp>
      <tp t="s">
        <v>预计2016年1-12月归属于上市公司股东的净利润:14,019.9万元-17,524.88万元,比上年同期增长:20.00%-50.00%</v>
        <stp/>
        <stp>EM_S_PROFITNOTICE_ABSTRACT</stp>
        <stp>2</stp>
        <stp>002361.SZ</stp>
        <stp>12/31/2016</stp>
        <tr r="Q829" s="1"/>
      </tp>
      <tp t="s">
        <v>预计2016年1-12月归属于上市公司股东的净利润7,053.52万元-10,076.46万元,与上年同期下降0%-30%</v>
        <stp/>
        <stp>EM_S_PROFITNOTICE_ABSTRACT</stp>
        <stp>2</stp>
        <stp>002351.SZ</stp>
        <stp>12/31/2016</stp>
        <tr r="Q819" s="1"/>
      </tp>
      <tp t="s">
        <v>预计2016年1-12月归属于上市公司股东的净利润5,000万元-6,000万元</v>
        <stp/>
        <stp>EM_S_PROFITNOTICE_ABSTRACT</stp>
        <stp>2</stp>
        <stp>002341.SZ</stp>
        <stp>12/31/2016</stp>
        <tr r="Q809" s="1"/>
      </tp>
      <tp t="s">
        <v>预计2016年1-12月归属于上市公司股东的净利润14,253.68万元-21,380.52万元,与上年同期下降10%-40%</v>
        <stp/>
        <stp>EM_S_PROFITNOTICE_ABSTRACT</stp>
        <stp>2</stp>
        <stp>002391.SZ</stp>
        <stp>12/31/2016</stp>
        <tr r="Q859" s="1"/>
      </tp>
      <tp t="s">
        <v>预计2016年1-12月归属于上市公司股东的净利润:5,340.63万元-8,545.01万元,比上年同期下降:20.00%-50.00%</v>
        <stp/>
        <stp>EM_S_PROFITNOTICE_ABSTRACT</stp>
        <stp>2</stp>
        <stp>002381.SZ</stp>
        <stp>12/31/2016</stp>
        <tr r="Q849" s="1"/>
      </tp>
      <tp t="s">
        <v>预计2016年1-12月归属于上市公司股东的净利润646.68万元至4,526.76万元,同比上年下降65.00%到95.00%范围内</v>
        <stp/>
        <stp>EM_S_PROFITNOTICE_ABSTRACT</stp>
        <stp>2</stp>
        <stp>002031.SZ</stp>
        <stp>12/31/2016</stp>
        <tr r="Q500" s="1"/>
      </tp>
      <tp t="s">
        <v>预计2016年1-12月归属于上市公司股东的净利润盈利1,000万元-2,100万元</v>
        <stp/>
        <stp>EM_S_PROFITNOTICE_ABSTRACT</stp>
        <stp>2</stp>
        <stp>002021.SZ</stp>
        <stp>12/31/2016</stp>
        <tr r="Q490" s="1"/>
      </tp>
      <tp t="s">
        <v>预计2016年1-12月归属于上市公司股东的净利润盈利:8,213.07万元-10,676.99万元,比上年同期增长0%-30%</v>
        <stp/>
        <stp>EM_S_PROFITNOTICE_ABSTRACT</stp>
        <stp>2</stp>
        <stp>002011.SZ</stp>
        <stp>12/31/2016</stp>
        <tr r="Q480" s="1"/>
      </tp>
      <tp t="s">
        <v>预计2016年1-12月归属于上市公司股东的净利润:116,599.66万元-128,661.69万元,比上年同期增长:190.00%-220.00%</v>
        <stp/>
        <stp>EM_S_PROFITNOTICE_ABSTRACT</stp>
        <stp>2</stp>
        <stp>002001.SZ</stp>
        <stp>12/31/2016</stp>
        <tr r="Q470" s="1"/>
      </tp>
      <tp t="s">
        <v>预计2016年1-12月归属于上市公司股东的净利润:23,193.37万元-30,151.38万元,比上年同期增长:0.00%-30.00%</v>
        <stp/>
        <stp>EM_S_PROFITNOTICE_ABSTRACT</stp>
        <stp>2</stp>
        <stp>002071.SZ</stp>
        <stp>12/31/2016</stp>
        <tr r="Q540" s="1"/>
      </tp>
      <tp t="s">
        <v>预计2016年1-12月归属于上市公司股东的净利润盈利:4,000万元-5,500万元</v>
        <stp/>
        <stp>EM_S_PROFITNOTICE_ABSTRACT</stp>
        <stp>2</stp>
        <stp>002061.SZ</stp>
        <stp>12/31/2016</stp>
        <tr r="Q530" s="1"/>
      </tp>
      <tp t="s">
        <v>预计2016年1-12月归属于上市公司股东的净利润:115,596.13万元-147,122.35万元,比上年同期增长:10.00%-40.00%</v>
        <stp/>
        <stp>EM_S_PROFITNOTICE_ABSTRACT</stp>
        <stp>2</stp>
        <stp>002051.SZ</stp>
        <stp>12/31/2016</stp>
        <tr r="Q520" s="1"/>
      </tp>
      <tp t="s">
        <v>预计2016年1-12月归属于上市公司股东的净利润盈利:36,838.75万元-55,258.13万元,比上年同期增长:0%-50%</v>
        <stp/>
        <stp>EM_S_PROFITNOTICE_ABSTRACT</stp>
        <stp>2</stp>
        <stp>002041.SZ</stp>
        <stp>12/31/2016</stp>
        <tr r="Q510" s="1"/>
      </tp>
      <tp t="s">
        <v>预计2016年1-12月归属于上市公司股东的净利润:26,402.7万元-31,203.19万元,比上年同期增长:10.00%-30.00%</v>
        <stp/>
        <stp>EM_S_PROFITNOTICE_ABSTRACT</stp>
        <stp>2</stp>
        <stp>002091.SZ</stp>
        <stp>12/31/2016</stp>
        <tr r="Q560" s="1"/>
      </tp>
      <tp t="s">
        <v>预计2016年1-12月归属于上市公司股东的净利润:160,233.78万元-192,280.54万元,比上年同期增长:0.00%-20.00%</v>
        <stp/>
        <stp>EM_S_PROFITNOTICE_ABSTRACT</stp>
        <stp>2</stp>
        <stp>002081.SZ</stp>
        <stp>12/31/2016</stp>
        <tr r="Q550" s="1"/>
      </tp>
      <tp t="s">
        <v>预计2016年1-12月归属于上市公司股东的净利润:52,000万元-60,000万元,比上年同期增长130.69%至166.18%</v>
        <stp/>
        <stp>EM_S_PROFITNOTICE_ABSTRACT</stp>
        <stp>2</stp>
        <stp>002131.SZ</stp>
        <stp>12/31/2016</stp>
        <tr r="Q600" s="1"/>
      </tp>
      <tp t="s">
        <v>预计2016年1-12月归属于上市公司股东的净利润:23,543.52万元-29,429.40万元,比上年同期增长:20%-50%</v>
        <stp/>
        <stp>EM_S_PROFITNOTICE_ABSTRACT</stp>
        <stp>2</stp>
        <stp>002121.SZ</stp>
        <stp>12/31/2016</stp>
        <tr r="Q590" s="1"/>
      </tp>
      <tp t="s">
        <v>预计2016年1-12月归属于上市公司股东的净利润16,681.13万元-21,685.47万元,比上年同期增长0%-30%</v>
        <stp/>
        <stp>EM_S_PROFITNOTICE_ABSTRACT</stp>
        <stp>2</stp>
        <stp>002111.SZ</stp>
        <stp>12/31/2016</stp>
        <tr r="Q580" s="1"/>
      </tp>
      <tp t="s">
        <v>预计2016年1-12月归属于上市公司股东的净利润:16,085.63万元-19,302.75万元,比上年同期增长:25.00%-50.00%</v>
        <stp/>
        <stp>EM_S_PROFITNOTICE_ABSTRACT</stp>
        <stp>2</stp>
        <stp>002101.SZ</stp>
        <stp>12/31/2016</stp>
        <tr r="Q570" s="1"/>
      </tp>
      <tp t="s">
        <v>预计2016年1-12月归属于上市公司股东的净利润盈利:15,498.82万元-19,021.28万元,比上年同期增长120%-170%</v>
        <stp/>
        <stp>EM_S_PROFITNOTICE_ABSTRACT</stp>
        <stp>2</stp>
        <stp>002171.SZ</stp>
        <stp>12/31/2016</stp>
        <tr r="Q640" s="1"/>
      </tp>
      <tp t="s">
        <v>预计2016年1-12月归属于上市公司股东的净利润2,761.64万元-3,624.66万元,同比上年增长60%-110%</v>
        <stp/>
        <stp>EM_S_PROFITNOTICE_ABSTRACT</stp>
        <stp>2</stp>
        <stp>002161.SZ</stp>
        <stp>12/31/2016</stp>
        <tr r="Q630" s="1"/>
      </tp>
      <tp t="s">
        <v>预计2016年1-12月归属于上市公司股东的净利润6,600万元-9,100万元,同比上年增长30.20%-79.51%</v>
        <stp/>
        <stp>EM_S_PROFITNOTICE_ABSTRACT</stp>
        <stp>2</stp>
        <stp>002151.SZ</stp>
        <stp>12/31/2016</stp>
        <tr r="Q620" s="1"/>
      </tp>
      <tp t="s">
        <v>预计2016年1-12月归属于上市公司股东的净利润盈利610万元-940万元,同比上年变动-11.34%至36.63%</v>
        <stp/>
        <stp>EM_S_PROFITNOTICE_ABSTRACT</stp>
        <stp>2</stp>
        <stp>002141.SZ</stp>
        <stp>12/31/2016</stp>
        <tr r="Q610" s="1"/>
      </tp>
      <tp t="s">
        <v>预计2016年1-12月归属于上市公司股东的净利润:61,262.02万元-82,883.92万元,比上年同期变动:-15.00%至15.00%</v>
        <stp/>
        <stp>EM_S_PROFITNOTICE_ABSTRACT</stp>
        <stp>2</stp>
        <stp>002191.SZ</stp>
        <stp>12/31/2016</stp>
        <tr r="Q660" s="1"/>
      </tp>
      <tp t="s">
        <v>预计2016年1-12月归属于上市公司股东的净利润亏损:0元-39,000万元</v>
        <stp/>
        <stp>EM_S_PROFITNOTICE_ABSTRACT</stp>
        <stp>2</stp>
        <stp>002181.SZ</stp>
        <stp>12/31/2016</stp>
        <tr r="Q650" s="1"/>
      </tp>
      <tp>
        <v>0</v>
        <stp/>
        <stp>EM_S_PROFITNOTICE_ABSTRACT</stp>
        <stp>2</stp>
        <stp>002831.SZ</stp>
        <stp>12/31/2016</stp>
        <tr r="Q1286" s="1"/>
      </tp>
      <tp t="s">
        <v>预计2016年1-12月归属于上市公司股东的净利润:20,000万元-25000万元,较上期同比增长:17.84%-47.3%</v>
        <stp/>
        <stp>EM_S_PROFITNOTICE_ABSTRACT</stp>
        <stp>2</stp>
        <stp>002821.SZ</stp>
        <stp>12/31/2016</stp>
        <tr r="Q1277" s="1"/>
      </tp>
      <tp t="s">
        <v>预计2016年1-12月归属于上市公司股东的净利润为9,861.89万元至13,149.18万元,相比上年同期同比变动-10%至20%之间。</v>
        <stp/>
        <stp>EM_S_PROFITNOTICE_ABSTRACT</stp>
        <stp>2</stp>
        <stp>002811.SZ</stp>
        <stp>12/31/2016</stp>
        <tr r="Q1268" s="1"/>
      </tp>
      <tp t="s">
        <v>预计2016年1-12月归属于上市公司股东的净利润:8,633.58万元-10,278.08万元,比上年同期上升:5.00%-25.00%。</v>
        <stp/>
        <stp>EM_S_PROFITNOTICE_ABSTRACT</stp>
        <stp>2</stp>
        <stp>002801.SZ</stp>
        <stp>12/31/2016</stp>
        <tr r="Q1259" s="1"/>
      </tp>
      <tp>
        <v>0</v>
        <stp/>
        <stp>EM_S_PERFORMANCEEXPRESS_QNETPROFIT</stp>
        <stp>2</stp>
        <stp>601611.SH</stp>
        <stp>12/31/2016</stp>
        <tr r="N2762" s="1"/>
      </tp>
      <tp>
        <v>0</v>
        <stp/>
        <stp>EM_S_PERFORMANCEEXPRESS_QNETPROFIT</stp>
        <stp>2</stp>
        <stp>601601.SH</stp>
        <stp>12/31/2016</stp>
        <tr r="N2759" s="1"/>
      </tp>
      <tp>
        <v>0</v>
        <stp/>
        <stp>EM_S_PERFORMANCEEXPRESS_QNETPROFIT</stp>
        <stp>2</stp>
        <stp>601111.SH</stp>
        <stp>12/31/2016</stp>
        <tr r="N2698" s="1"/>
      </tp>
      <tp>
        <v>0</v>
        <stp/>
        <stp>EM_S_PERFORMANCEEXPRESS_QNETPROFIT</stp>
        <stp>2</stp>
        <stp>601101.SH</stp>
        <stp>12/31/2016</stp>
        <tr r="N2695" s="1"/>
      </tp>
      <tp>
        <v>0</v>
        <stp/>
        <stp>EM_S_PERFORMANCEEXPRESS_QNETPROFIT</stp>
        <stp>2</stp>
        <stp>601021.SH</stp>
        <stp>12/31/2016</stp>
        <tr r="N2686" s="1"/>
      </tp>
      <tp>
        <v>0</v>
        <stp/>
        <stp>EM_S_PERFORMANCEEXPRESS_QNETPROFIT</stp>
        <stp>2</stp>
        <stp>601011.SH</stp>
        <stp>12/31/2016</stp>
        <tr r="N2680" s="1"/>
      </tp>
      <tp>
        <v>0</v>
        <stp/>
        <stp>EM_S_PERFORMANCEEXPRESS_QNETPROFIT</stp>
        <stp>2</stp>
        <stp>601001.SH</stp>
        <stp>12/31/2016</stp>
        <tr r="N2671" s="1"/>
      </tp>
      <tp>
        <v>0</v>
        <stp/>
        <stp>EM_S_PERFORMANCEEXPRESS_QNETPROFIT</stp>
        <stp>2</stp>
        <stp>601311.SH</stp>
        <stp>12/31/2016</stp>
        <tr r="N2733" s="1"/>
      </tp>
      <tp>
        <v>0</v>
        <stp/>
        <stp>EM_S_PERFORMANCEEXPRESS_QNETPROFIT</stp>
        <stp>2</stp>
        <stp>601231.SH</stp>
        <stp>12/31/2016</stp>
        <tr r="N2728" s="1"/>
      </tp>
      <tp>
        <v>0</v>
        <stp/>
        <stp>EM_S_PERFORMANCEEXPRESS_QNETPROFIT</stp>
        <stp>2</stp>
        <stp>601211.SH</stp>
        <stp>12/31/2016</stp>
        <tr r="N2721" s="1"/>
      </tp>
      <tp>
        <v>0</v>
        <stp/>
        <stp>EM_S_PERFORMANCEEXPRESS_QNETPROFIT</stp>
        <stp>2</stp>
        <stp>601901.SH</stp>
        <stp>12/31/2016</stp>
        <tr r="N2803" s="1"/>
      </tp>
      <tp>
        <v>0</v>
        <stp/>
        <stp>EM_S_PERFORMANCEEXPRESS_QNETPROFIT</stp>
        <stp>2</stp>
        <stp>601991.SH</stp>
        <stp>12/31/2016</stp>
        <tr r="N2819" s="1"/>
      </tp>
      <tp>
        <v>0</v>
        <stp/>
        <stp>EM_S_PERFORMANCEEXPRESS_QNETPROFIT</stp>
        <stp>2</stp>
        <stp>601811.SH</stp>
        <stp>12/31/2016</stp>
        <tr r="N2789" s="1"/>
      </tp>
      <tp>
        <v>0</v>
        <stp/>
        <stp>EM_S_PERFORMANCEEXPRESS_QNETPROFIT</stp>
        <stp>2</stp>
        <stp>601801.SH</stp>
        <stp>12/31/2016</stp>
        <tr r="N2787" s="1"/>
      </tp>
      <tp>
        <v>0</v>
        <stp/>
        <stp>EM_S_PERFORMANCEEXPRESS_QNETPROFIT</stp>
        <stp>2</stp>
        <stp>600571.SH</stp>
        <stp>12/31/2016</stp>
        <tr r="N2328" s="1"/>
      </tp>
      <tp>
        <v>0</v>
        <stp/>
        <stp>EM_S_PERFORMANCEEXPRESS_QNETPROFIT</stp>
        <stp>2</stp>
        <stp>600561.SH</stp>
        <stp>12/31/2016</stp>
        <tr r="N2319" s="1"/>
      </tp>
      <tp>
        <v>0</v>
        <stp/>
        <stp>EM_S_PERFORMANCEEXPRESS_QNETPROFIT</stp>
        <stp>2</stp>
        <stp>600551.SH</stp>
        <stp>12/31/2016</stp>
        <tr r="N2311" s="1"/>
      </tp>
      <tp>
        <v>0</v>
        <stp/>
        <stp>EM_S_PERFORMANCEEXPRESS_QNETPROFIT</stp>
        <stp>2</stp>
        <stp>600531.SH</stp>
        <stp>12/31/2016</stp>
        <tr r="N2295" s="1"/>
      </tp>
      <tp>
        <v>0</v>
        <stp/>
        <stp>EM_S_PERFORMANCEEXPRESS_QNETPROFIT</stp>
        <stp>2</stp>
        <stp>600521.SH</stp>
        <stp>12/31/2016</stp>
        <tr r="N2286" s="1"/>
      </tp>
      <tp>
        <v>0</v>
        <stp/>
        <stp>EM_S_PERFORMANCEEXPRESS_QNETPROFIT</stp>
        <stp>2</stp>
        <stp>600511.SH</stp>
        <stp>12/31/2016</stp>
        <tr r="N2277" s="1"/>
      </tp>
      <tp>
        <v>0</v>
        <stp/>
        <stp>EM_S_PERFORMANCEEXPRESS_QNETPROFIT</stp>
        <stp>2</stp>
        <stp>600501.SH</stp>
        <stp>12/31/2016</stp>
        <tr r="N2268" s="1"/>
      </tp>
      <tp>
        <v>0</v>
        <stp/>
        <stp>EM_S_PERFORMANCEEXPRESS_QNETPROFIT</stp>
        <stp>2</stp>
        <stp>600581.SH</stp>
        <stp>12/31/2016</stp>
        <tr r="N2337" s="1"/>
      </tp>
      <tp>
        <v>0</v>
        <stp/>
        <stp>EM_S_PERFORMANCEEXPRESS_QNETPROFIT</stp>
        <stp>2</stp>
        <stp>000531.SZ</stp>
        <stp>12/31/2016</stp>
        <tr r="N130" s="1"/>
      </tp>
      <tp>
        <v>0</v>
        <stp/>
        <stp>EM_S_PERFORMANCEEXPRESS_QNETPROFIT</stp>
        <stp>2</stp>
        <stp>300501.SZ</stp>
        <stp>12/31/2016</stp>
        <tr r="N1788" s="1"/>
      </tp>
      <tp>
        <v>0</v>
        <stp/>
        <stp>EM_S_PERFORMANCEEXPRESS_QNETPROFIT</stp>
        <stp>2</stp>
        <stp>000521.SZ</stp>
        <stp>12/31/2016</stp>
        <tr r="N122" s="1"/>
      </tp>
      <tp>
        <v>0</v>
        <stp/>
        <stp>EM_S_PERFORMANCEEXPRESS_QNETPROFIT</stp>
        <stp>2</stp>
        <stp>300511.SZ</stp>
        <stp>12/31/2016</stp>
        <tr r="N1797" s="1"/>
      </tp>
      <tp>
        <v>0</v>
        <stp/>
        <stp>EM_S_PERFORMANCEEXPRESS_QNETPROFIT</stp>
        <stp>2</stp>
        <stp>000511.SZ</stp>
        <stp>12/31/2016</stp>
        <tr r="N114" s="1"/>
      </tp>
      <tp>
        <v>0</v>
        <stp/>
        <stp>EM_S_PERFORMANCEEXPRESS_QNETPROFIT</stp>
        <stp>2</stp>
        <stp>300521.SZ</stp>
        <stp>12/31/2016</stp>
        <tr r="N1806" s="1"/>
      </tp>
      <tp>
        <v>0</v>
        <stp/>
        <stp>EM_S_PERFORMANCEEXPRESS_QNETPROFIT</stp>
        <stp>2</stp>
        <stp>000501.SZ</stp>
        <stp>12/31/2016</stp>
        <tr r="N105" s="1"/>
      </tp>
      <tp>
        <v>0</v>
        <stp/>
        <stp>EM_S_PERFORMANCEEXPRESS_QNETPROFIT</stp>
        <stp>2</stp>
        <stp>300531.SZ</stp>
        <stp>12/31/2016</stp>
        <tr r="N1815" s="1"/>
      </tp>
      <tp>
        <v>0</v>
        <stp/>
        <stp>EM_S_PERFORMANCEEXPRESS_QNETPROFIT</stp>
        <stp>2</stp>
        <stp>000571.SZ</stp>
        <stp>12/31/2016</stp>
        <tr r="N164" s="1"/>
      </tp>
      <tp>
        <v>0</v>
        <stp/>
        <stp>EM_S_PERFORMANCEEXPRESS_QNETPROFIT</stp>
        <stp>2</stp>
        <stp>300541.SZ</stp>
        <stp>12/31/2016</stp>
        <tr r="N1825" s="1"/>
      </tp>
      <tp>
        <v>0</v>
        <stp/>
        <stp>EM_S_PERFORMANCEEXPRESS_QNETPROFIT</stp>
        <stp>2</stp>
        <stp>000561.SZ</stp>
        <stp>12/31/2016</stp>
        <tr r="N156" s="1"/>
      </tp>
      <tp>
        <v>0</v>
        <stp/>
        <stp>EM_S_PERFORMANCEEXPRESS_QNETPROFIT</stp>
        <stp>2</stp>
        <stp>300551.SZ</stp>
        <stp>12/31/2016</stp>
        <tr r="N1834" s="1"/>
      </tp>
      <tp>
        <v>0</v>
        <stp/>
        <stp>EM_S_PERFORMANCEEXPRESS_QNETPROFIT</stp>
        <stp>2</stp>
        <stp>000551.SZ</stp>
        <stp>12/31/2016</stp>
        <tr r="N147" s="1"/>
      </tp>
      <tp>
        <v>0</v>
        <stp/>
        <stp>EM_S_PERFORMANCEEXPRESS_QNETPROFIT</stp>
        <stp>2</stp>
        <stp>300561.SZ</stp>
        <stp>12/31/2016</stp>
        <tr r="N1843" s="1"/>
      </tp>
      <tp>
        <v>0</v>
        <stp/>
        <stp>EM_S_PERFORMANCEEXPRESS_QNETPROFIT</stp>
        <stp>2</stp>
        <stp>000541.SZ</stp>
        <stp>12/31/2016</stp>
        <tr r="N139" s="1"/>
      </tp>
      <tp>
        <v>0</v>
        <stp/>
        <stp>EM_S_PERFORMANCEEXPRESS_QNETPROFIT</stp>
        <stp>2</stp>
        <stp>300571.SZ</stp>
        <stp>12/31/2016</stp>
        <tr r="N1852" s="1"/>
      </tp>
      <tp>
        <v>0</v>
        <stp/>
        <stp>EM_S_PERFORMANCEEXPRESS_QNETPROFIT</stp>
        <stp>2</stp>
        <stp>300581.SZ</stp>
        <stp>12/31/2016</stp>
        <tr r="N1859" s="1"/>
      </tp>
      <tp>
        <v>0</v>
        <stp/>
        <stp>EM_S_PERFORMANCEEXPRESS_QNETPROFIT</stp>
        <stp>2</stp>
        <stp>000591.SZ</stp>
        <stp>12/31/2016</stp>
        <tr r="N176" s="1"/>
      </tp>
      <tp>
        <v>0</v>
        <stp/>
        <stp>EM_S_PERFORMANCEEXPRESS_QNETPROFIT</stp>
        <stp>2</stp>
        <stp>000581.SZ</stp>
        <stp>12/31/2016</stp>
        <tr r="N168" s="1"/>
      </tp>
      <tp>
        <v>0</v>
        <stp/>
        <stp>EM_S_PERFORMANCEEXPRESS_QNETPROFIT</stp>
        <stp>2</stp>
        <stp>600461.SH</stp>
        <stp>12/31/2016</stp>
        <tr r="N2237" s="1"/>
      </tp>
      <tp>
        <v>0</v>
        <stp/>
        <stp>EM_S_PERFORMANCEEXPRESS_QNETPROFIT</stp>
        <stp>2</stp>
        <stp>600421.SH</stp>
        <stp>12/31/2016</stp>
        <tr r="N2214" s="1"/>
      </tp>
      <tp>
        <v>0</v>
        <stp/>
        <stp>EM_S_PERFORMANCEEXPRESS_QNETPROFIT</stp>
        <stp>2</stp>
        <stp>600401.SH</stp>
        <stp>12/31/2016</stp>
        <tr r="N2202" s="1"/>
      </tp>
      <tp>
        <v>0</v>
        <stp/>
        <stp>EM_S_PERFORMANCEEXPRESS_QNETPROFIT</stp>
        <stp>2</stp>
        <stp>600491.SH</stp>
        <stp>12/31/2016</stp>
        <tr r="N2260" s="1"/>
      </tp>
      <tp>
        <v>0</v>
        <stp/>
        <stp>EM_S_PERFORMANCEEXPRESS_QNETPROFIT</stp>
        <stp>2</stp>
        <stp>600481.SH</stp>
        <stp>12/31/2016</stp>
        <tr r="N2251" s="1"/>
      </tp>
      <tp>
        <v>0</v>
        <stp/>
        <stp>EM_S_PERFORMANCEEXPRESS_QNETPROFIT</stp>
        <stp>2</stp>
        <stp>300401.SZ</stp>
        <stp>12/31/2016</stp>
        <tr r="N1689" s="1"/>
      </tp>
      <tp>
        <v>0</v>
        <stp/>
        <stp>EM_S_PERFORMANCEEXPRESS_QNETPROFIT</stp>
        <stp>2</stp>
        <stp>000421.SZ</stp>
        <stp>12/31/2016</stp>
        <tr r="N95" s="1"/>
      </tp>
      <tp>
        <v>0</v>
        <stp/>
        <stp>EM_S_PERFORMANCEEXPRESS_QNETPROFIT</stp>
        <stp>2</stp>
        <stp>300411.SZ</stp>
        <stp>12/31/2016</stp>
        <tr r="N1699" s="1"/>
      </tp>
      <tp>
        <v>0</v>
        <stp/>
        <stp>EM_S_PERFORMANCEEXPRESS_QNETPROFIT</stp>
        <stp>2</stp>
        <stp>000411.SZ</stp>
        <stp>12/31/2016</stp>
        <tr r="N87" s="1"/>
      </tp>
      <tp>
        <v>0</v>
        <stp/>
        <stp>EM_S_PERFORMANCEEXPRESS_QNETPROFIT</stp>
        <stp>2</stp>
        <stp>300421.SZ</stp>
        <stp>12/31/2016</stp>
        <tr r="N1709" s="1"/>
      </tp>
      <tp>
        <v>0</v>
        <stp/>
        <stp>EM_S_PERFORMANCEEXPRESS_QNETPROFIT</stp>
        <stp>2</stp>
        <stp>000401.SZ</stp>
        <stp>12/31/2016</stp>
        <tr r="N79" s="1"/>
      </tp>
      <tp>
        <v>0</v>
        <stp/>
        <stp>EM_S_PERFORMANCEEXPRESS_QNETPROFIT</stp>
        <stp>2</stp>
        <stp>300431.SZ</stp>
        <stp>12/31/2016</stp>
        <tr r="N1719" s="1"/>
      </tp>
      <tp>
        <v>0</v>
        <stp/>
        <stp>EM_S_PERFORMANCEEXPRESS_QNETPROFIT</stp>
        <stp>2</stp>
        <stp>300441.SZ</stp>
        <stp>12/31/2016</stp>
        <tr r="N1729" s="1"/>
      </tp>
      <tp>
        <v>0</v>
        <stp/>
        <stp>EM_S_PERFORMANCEEXPRESS_QNETPROFIT</stp>
        <stp>2</stp>
        <stp>300451.SZ</stp>
        <stp>12/31/2016</stp>
        <tr r="N1739" s="1"/>
      </tp>
      <tp>
        <v>0</v>
        <stp/>
        <stp>EM_S_PERFORMANCEEXPRESS_QNETPROFIT</stp>
        <stp>2</stp>
        <stp>300461.SZ</stp>
        <stp>12/31/2016</stp>
        <tr r="N1748" s="1"/>
      </tp>
      <tp>
        <v>0</v>
        <stp/>
        <stp>EM_S_PERFORMANCEEXPRESS_QNETPROFIT</stp>
        <stp>2</stp>
        <stp>300471.SZ</stp>
        <stp>12/31/2016</stp>
        <tr r="N1758" s="1"/>
      </tp>
      <tp>
        <v>0</v>
        <stp/>
        <stp>EM_S_PERFORMANCEEXPRESS_QNETPROFIT</stp>
        <stp>2</stp>
        <stp>300481.SZ</stp>
        <stp>12/31/2016</stp>
        <tr r="N1768" s="1"/>
      </tp>
      <tp>
        <v>0</v>
        <stp/>
        <stp>EM_S_PERFORMANCEEXPRESS_QNETPROFIT</stp>
        <stp>2</stp>
        <stp>300491.SZ</stp>
        <stp>12/31/2016</stp>
        <tr r="N1778" s="1"/>
      </tp>
      <tp>
        <v>0</v>
        <stp/>
        <stp>EM_S_PERFORMANCEEXPRESS_QNETPROFIT</stp>
        <stp>2</stp>
        <stp>600771.SH</stp>
        <stp>12/31/2016</stp>
        <tr r="N2511" s="1"/>
      </tp>
      <tp>
        <v>0</v>
        <stp/>
        <stp>EM_S_PERFORMANCEEXPRESS_QNETPROFIT</stp>
        <stp>2</stp>
        <stp>600761.SH</stp>
        <stp>12/31/2016</stp>
        <tr r="N2502" s="1"/>
      </tp>
      <tp>
        <v>0</v>
        <stp/>
        <stp>EM_S_PERFORMANCEEXPRESS_QNETPROFIT</stp>
        <stp>2</stp>
        <stp>600751.SH</stp>
        <stp>12/31/2016</stp>
        <tr r="N2493" s="1"/>
      </tp>
      <tp>
        <v>0</v>
        <stp/>
        <stp>EM_S_PERFORMANCEEXPRESS_QNETPROFIT</stp>
        <stp>2</stp>
        <stp>600741.SH</stp>
        <stp>12/31/2016</stp>
        <tr r="N2483" s="1"/>
      </tp>
      <tp>
        <v>0</v>
        <stp/>
        <stp>EM_S_PERFORMANCEEXPRESS_QNETPROFIT</stp>
        <stp>2</stp>
        <stp>600731.SH</stp>
        <stp>12/31/2016</stp>
        <tr r="N2473" s="1"/>
      </tp>
      <tp>
        <v>0</v>
        <stp/>
        <stp>EM_S_PERFORMANCEEXPRESS_QNETPROFIT</stp>
        <stp>2</stp>
        <stp>600721.SH</stp>
        <stp>12/31/2016</stp>
        <tr r="N2463" s="1"/>
      </tp>
      <tp>
        <v>0</v>
        <stp/>
        <stp>EM_S_PERFORMANCEEXPRESS_QNETPROFIT</stp>
        <stp>2</stp>
        <stp>600711.SH</stp>
        <stp>12/31/2016</stp>
        <tr r="N2453" s="1"/>
      </tp>
      <tp>
        <v>0</v>
        <stp/>
        <stp>EM_S_PERFORMANCEEXPRESS_QNETPROFIT</stp>
        <stp>2</stp>
        <stp>600701.SH</stp>
        <stp>12/31/2016</stp>
        <tr r="N2444" s="1"/>
      </tp>
      <tp>
        <v>0</v>
        <stp/>
        <stp>EM_S_PERFORMANCEEXPRESS_QNETPROFIT</stp>
        <stp>2</stp>
        <stp>600791.SH</stp>
        <stp>12/31/2016</stp>
        <tr r="N2528" s="1"/>
      </tp>
      <tp>
        <v>0</v>
        <stp/>
        <stp>EM_S_PERFORMANCEEXPRESS_QNETPROFIT</stp>
        <stp>2</stp>
        <stp>600781.SH</stp>
        <stp>12/31/2016</stp>
        <tr r="N2520" s="1"/>
      </tp>
      <tp>
        <v>0</v>
        <stp/>
        <stp>EM_S_PERFORMANCEEXPRESS_QNETPROFIT</stp>
        <stp>2</stp>
        <stp>000731.SZ</stp>
        <stp>12/31/2016</stp>
        <tr r="N281" s="1"/>
      </tp>
      <tp>
        <v>0</v>
        <stp/>
        <stp>EM_S_PERFORMANCEEXPRESS_QNETPROFIT</stp>
        <stp>2</stp>
        <stp>000721.SZ</stp>
        <stp>12/31/2016</stp>
        <tr r="N273" s="1"/>
      </tp>
      <tp>
        <v>0</v>
        <stp/>
        <stp>EM_S_PERFORMANCEEXPRESS_QNETPROFIT</stp>
        <stp>2</stp>
        <stp>000711.SZ</stp>
        <stp>12/31/2016</stp>
        <tr r="N264" s="1"/>
      </tp>
      <tp>
        <v>0</v>
        <stp/>
        <stp>EM_S_PERFORMANCEEXPRESS_QNETPROFIT</stp>
        <stp>2</stp>
        <stp>000701.SZ</stp>
        <stp>12/31/2016</stp>
        <tr r="N256" s="1"/>
      </tp>
      <tp>
        <v>0</v>
        <stp/>
        <stp>EM_S_PERFORMANCEEXPRESS_QNETPROFIT</stp>
        <stp>2</stp>
        <stp>000761.SZ</stp>
        <stp>12/31/2016</stp>
        <tr r="N300" s="1"/>
      </tp>
      <tp>
        <v>0</v>
        <stp/>
        <stp>EM_S_PERFORMANCEEXPRESS_QNETPROFIT</stp>
        <stp>2</stp>
        <stp>000751.SZ</stp>
        <stp>12/31/2016</stp>
        <tr r="N291" s="1"/>
      </tp>
      <tp>
        <v>0</v>
        <stp/>
        <stp>EM_S_PERFORMANCEEXPRESS_QNETPROFIT</stp>
        <stp>2</stp>
        <stp>000791.SZ</stp>
        <stp>12/31/2016</stp>
        <tr r="N317" s="1"/>
      </tp>
      <tp>
        <v>0</v>
        <stp/>
        <stp>EM_S_PERFORMANCEEXPRESS_QNETPROFIT</stp>
        <stp>2</stp>
        <stp>600671.SH</stp>
        <stp>12/31/2016</stp>
        <tr r="N2416" s="1"/>
      </tp>
      <tp>
        <v>0</v>
        <stp/>
        <stp>EM_S_PERFORMANCEEXPRESS_QNETPROFIT</stp>
        <stp>2</stp>
        <stp>600661.SH</stp>
        <stp>12/31/2016</stp>
        <tr r="N2408" s="1"/>
      </tp>
      <tp>
        <v>0</v>
        <stp/>
        <stp>EM_S_PERFORMANCEEXPRESS_QNETPROFIT</stp>
        <stp>2</stp>
        <stp>600651.SH</stp>
        <stp>12/31/2016</stp>
        <tr r="N2400" s="1"/>
      </tp>
      <tp>
        <v>0</v>
        <stp/>
        <stp>EM_S_PERFORMANCEEXPRESS_QNETPROFIT</stp>
        <stp>2</stp>
        <stp>600641.SH</stp>
        <stp>12/31/2016</stp>
        <tr r="N2391" s="1"/>
      </tp>
      <tp>
        <v>0</v>
        <stp/>
        <stp>EM_S_PERFORMANCEEXPRESS_QNETPROFIT</stp>
        <stp>2</stp>
        <stp>600621.SH</stp>
        <stp>12/31/2016</stp>
        <tr r="N2375" s="1"/>
      </tp>
      <tp>
        <v>0</v>
        <stp/>
        <stp>EM_S_PERFORMANCEEXPRESS_QNETPROFIT</stp>
        <stp>2</stp>
        <stp>600611.SH</stp>
        <stp>12/31/2016</stp>
        <tr r="N2365" s="1"/>
      </tp>
      <tp>
        <v>0</v>
        <stp/>
        <stp>EM_S_PERFORMANCEEXPRESS_QNETPROFIT</stp>
        <stp>2</stp>
        <stp>600601.SH</stp>
        <stp>12/31/2016</stp>
        <tr r="N2356" s="1"/>
      </tp>
      <tp>
        <v>0</v>
        <stp/>
        <stp>EM_S_PERFORMANCEEXPRESS_QNETPROFIT</stp>
        <stp>2</stp>
        <stp>600691.SH</stp>
        <stp>12/31/2016</stp>
        <tr r="N2435" s="1"/>
      </tp>
      <tp>
        <v>0</v>
        <stp/>
        <stp>EM_S_PERFORMANCEEXPRESS_QNETPROFIT</stp>
        <stp>2</stp>
        <stp>600681.SH</stp>
        <stp>12/31/2016</stp>
        <tr r="N2425" s="1"/>
      </tp>
      <tp>
        <v>0</v>
        <stp/>
        <stp>EM_S_PERFORMANCEEXPRESS_QNETPROFIT</stp>
        <stp>2</stp>
        <stp>000631.SZ</stp>
        <stp>12/31/2016</stp>
        <tr r="N209" s="1"/>
      </tp>
      <tp>
        <v>0</v>
        <stp/>
        <stp>EM_S_PERFORMANCEEXPRESS_QNETPROFIT</stp>
        <stp>2</stp>
        <stp>000611.SZ</stp>
        <stp>12/31/2016</stp>
        <tr r="N193" s="1"/>
      </tp>
      <tp>
        <v>0</v>
        <stp/>
        <stp>EM_S_PERFORMANCEEXPRESS_QNETPROFIT</stp>
        <stp>2</stp>
        <stp>000601.SZ</stp>
        <stp>12/31/2016</stp>
        <tr r="N185" s="1"/>
      </tp>
      <tp>
        <v>0</v>
        <stp/>
        <stp>EM_S_PERFORMANCEEXPRESS_QNETPROFIT</stp>
        <stp>2</stp>
        <stp>000671.SZ</stp>
        <stp>12/31/2016</stp>
        <tr r="N233" s="1"/>
      </tp>
      <tp>
        <v>0</v>
        <stp/>
        <stp>EM_S_PERFORMANCEEXPRESS_QNETPROFIT</stp>
        <stp>2</stp>
        <stp>000661.SZ</stp>
        <stp>12/31/2016</stp>
        <tr r="N224" s="1"/>
      </tp>
      <tp>
        <v>0</v>
        <stp/>
        <stp>EM_S_PERFORMANCEEXPRESS_QNETPROFIT</stp>
        <stp>2</stp>
        <stp>000651.SZ</stp>
        <stp>12/31/2016</stp>
        <tr r="N218" s="1"/>
      </tp>
      <tp>
        <v>0</v>
        <stp/>
        <stp>EM_S_PERFORMANCEEXPRESS_QNETPROFIT</stp>
        <stp>2</stp>
        <stp>000691.SZ</stp>
        <stp>12/31/2016</stp>
        <tr r="N249" s="1"/>
      </tp>
      <tp>
        <v>0</v>
        <stp/>
        <stp>EM_S_PERFORMANCEEXPRESS_QNETPROFIT</stp>
        <stp>2</stp>
        <stp>000681.SZ</stp>
        <stp>12/31/2016</stp>
        <tr r="N241" s="1"/>
      </tp>
      <tp>
        <v>0</v>
        <stp/>
        <stp>EM_S_PERFORMANCEEXPRESS_QNETPROFIT</stp>
        <stp>2</stp>
        <stp>600171.SH</stp>
        <stp>12/31/2016</stp>
        <tr r="N2003" s="1"/>
      </tp>
      <tp>
        <v>0</v>
        <stp/>
        <stp>EM_S_PERFORMANCEEXPRESS_QNETPROFIT</stp>
        <stp>2</stp>
        <stp>600161.SH</stp>
        <stp>12/31/2016</stp>
        <tr r="N1994" s="1"/>
      </tp>
      <tp>
        <v>0</v>
        <stp/>
        <stp>EM_S_PERFORMANCEEXPRESS_QNETPROFIT</stp>
        <stp>2</stp>
        <stp>600151.SH</stp>
        <stp>12/31/2016</stp>
        <tr r="N1985" s="1"/>
      </tp>
      <tp>
        <v>0</v>
        <stp/>
        <stp>EM_S_PERFORMANCEEXPRESS_QNETPROFIT</stp>
        <stp>2</stp>
        <stp>600141.SH</stp>
        <stp>12/31/2016</stp>
        <tr r="N1978" s="1"/>
      </tp>
      <tp>
        <v>0</v>
        <stp/>
        <stp>EM_S_PERFORMANCEEXPRESS_QNETPROFIT</stp>
        <stp>2</stp>
        <stp>600131.SH</stp>
        <stp>12/31/2016</stp>
        <tr r="N1970" s="1"/>
      </tp>
      <tp>
        <v>0</v>
        <stp/>
        <stp>EM_S_PERFORMANCEEXPRESS_QNETPROFIT</stp>
        <stp>2</stp>
        <stp>600121.SH</stp>
        <stp>12/31/2016</stp>
        <tr r="N1961" s="1"/>
      </tp>
      <tp>
        <v>0</v>
        <stp/>
        <stp>EM_S_PERFORMANCEEXPRESS_QNETPROFIT</stp>
        <stp>2</stp>
        <stp>600111.SH</stp>
        <stp>12/31/2016</stp>
        <tr r="N1951" s="1"/>
      </tp>
      <tp>
        <v>0</v>
        <stp/>
        <stp>EM_S_PERFORMANCEEXPRESS_QNETPROFIT</stp>
        <stp>2</stp>
        <stp>600101.SH</stp>
        <stp>12/31/2016</stp>
        <tr r="N1942" s="1"/>
      </tp>
      <tp>
        <v>0</v>
        <stp/>
        <stp>EM_S_PERFORMANCEEXPRESS_QNETPROFIT</stp>
        <stp>2</stp>
        <stp>600191.SH</stp>
        <stp>12/31/2016</stp>
        <tr r="N2021" s="1"/>
      </tp>
      <tp>
        <v>0</v>
        <stp/>
        <stp>EM_S_PERFORMANCEEXPRESS_QNETPROFIT</stp>
        <stp>2</stp>
        <stp>300101.SZ</stp>
        <stp>12/31/2016</stp>
        <tr r="N1391" s="1"/>
      </tp>
      <tp>
        <v>0</v>
        <stp/>
        <stp>EM_S_PERFORMANCEEXPRESS_QNETPROFIT</stp>
        <stp>2</stp>
        <stp>300111.SZ</stp>
        <stp>12/31/2016</stp>
        <tr r="N1401" s="1"/>
      </tp>
      <tp>
        <v>0</v>
        <stp/>
        <stp>EM_S_PERFORMANCEEXPRESS_QNETPROFIT</stp>
        <stp>2</stp>
        <stp>300121.SZ</stp>
        <stp>12/31/2016</stp>
        <tr r="N1411" s="1"/>
      </tp>
      <tp>
        <v>0</v>
        <stp/>
        <stp>EM_S_PERFORMANCEEXPRESS_QNETPROFIT</stp>
        <stp>2</stp>
        <stp>300131.SZ</stp>
        <stp>12/31/2016</stp>
        <tr r="N1421" s="1"/>
      </tp>
      <tp>
        <v>0</v>
        <stp/>
        <stp>EM_S_PERFORMANCEEXPRESS_QNETPROFIT</stp>
        <stp>2</stp>
        <stp>300141.SZ</stp>
        <stp>12/31/2016</stp>
        <tr r="N1431" s="1"/>
      </tp>
      <tp>
        <v>0</v>
        <stp/>
        <stp>EM_S_PERFORMANCEEXPRESS_QNETPROFIT</stp>
        <stp>2</stp>
        <stp>300151.SZ</stp>
        <stp>12/31/2016</stp>
        <tr r="N1441" s="1"/>
      </tp>
      <tp>
        <v>0</v>
        <stp/>
        <stp>EM_S_PERFORMANCEEXPRESS_QNETPROFIT</stp>
        <stp>2</stp>
        <stp>000151.SZ</stp>
        <stp>12/31/2016</stp>
        <tr r="N67" s="1"/>
      </tp>
      <tp>
        <v>0</v>
        <stp/>
        <stp>EM_S_PERFORMANCEEXPRESS_QNETPROFIT</stp>
        <stp>2</stp>
        <stp>300161.SZ</stp>
        <stp>12/31/2016</stp>
        <tr r="N1451" s="1"/>
      </tp>
      <tp>
        <v>0</v>
        <stp/>
        <stp>EM_S_PERFORMANCEEXPRESS_QNETPROFIT</stp>
        <stp>2</stp>
        <stp>300171.SZ</stp>
        <stp>12/31/2016</stp>
        <tr r="N1461" s="1"/>
      </tp>
      <tp>
        <v>0</v>
        <stp/>
        <stp>EM_S_PERFORMANCEEXPRESS_QNETPROFIT</stp>
        <stp>2</stp>
        <stp>300181.SZ</stp>
        <stp>12/31/2016</stp>
        <tr r="N1471" s="1"/>
      </tp>
      <tp>
        <v>0</v>
        <stp/>
        <stp>EM_S_PERFORMANCEEXPRESS_QNETPROFIT</stp>
        <stp>2</stp>
        <stp>300191.SZ</stp>
        <stp>12/31/2016</stp>
        <tr r="N1480" s="1"/>
      </tp>
      <tp>
        <v>0</v>
        <stp/>
        <stp>EM_S_PERFORMANCEEXPRESS_QNETPROFIT</stp>
        <stp>2</stp>
        <stp>600071.SH</stp>
        <stp>12/31/2016</stp>
        <tr r="N1914" s="1"/>
      </tp>
      <tp>
        <v>0</v>
        <stp/>
        <stp>EM_S_PERFORMANCEEXPRESS_QNETPROFIT</stp>
        <stp>2</stp>
        <stp>600061.SH</stp>
        <stp>12/31/2016</stp>
        <tr r="N1905" s="1"/>
      </tp>
      <tp>
        <v>0</v>
        <stp/>
        <stp>EM_S_PERFORMANCEEXPRESS_QNETPROFIT</stp>
        <stp>2</stp>
        <stp>600051.SH</stp>
        <stp>12/31/2016</stp>
        <tr r="N1895" s="1"/>
      </tp>
      <tp>
        <v>0</v>
        <stp/>
        <stp>EM_S_PERFORMANCEEXPRESS_QNETPROFIT</stp>
        <stp>2</stp>
        <stp>600031.SH</stp>
        <stp>12/31/2016</stp>
        <tr r="N1886" s="1"/>
      </tp>
      <tp>
        <v>0</v>
        <stp/>
        <stp>EM_S_PERFORMANCEEXPRESS_QNETPROFIT</stp>
        <stp>2</stp>
        <stp>600021.SH</stp>
        <stp>12/31/2016</stp>
        <tr r="N1878" s="1"/>
      </tp>
      <tp>
        <v>0</v>
        <stp/>
        <stp>EM_S_PERFORMANCEEXPRESS_QNETPROFIT</stp>
        <stp>2</stp>
        <stp>600011.SH</stp>
        <stp>12/31/2016</stp>
        <tr r="N1870" s="1"/>
      </tp>
      <tp>
        <v>0</v>
        <stp/>
        <stp>EM_S_PERFORMANCEEXPRESS_QNETPROFIT</stp>
        <stp>2</stp>
        <stp>600091.SH</stp>
        <stp>12/31/2016</stp>
        <tr r="N1933" s="1"/>
      </tp>
      <tp>
        <v>0</v>
        <stp/>
        <stp>EM_S_PERFORMANCEEXPRESS_QNETPROFIT</stp>
        <stp>2</stp>
        <stp>600081.SH</stp>
        <stp>12/31/2016</stp>
        <tr r="N1924" s="1"/>
      </tp>
      <tp>
        <v>0</v>
        <stp/>
        <stp>EM_S_PERFORMANCEEXPRESS_QNETPROFIT</stp>
        <stp>2</stp>
        <stp>000031.SZ</stp>
        <stp>12/31/2016</stp>
        <tr r="N29" s="1"/>
      </tp>
      <tp>
        <v>0</v>
        <stp/>
        <stp>EM_S_PERFORMANCEEXPRESS_QNETPROFIT</stp>
        <stp>2</stp>
        <stp>300001.SZ</stp>
        <stp>12/31/2016</stp>
        <tr r="N1292" s="1"/>
      </tp>
      <tp>
        <v>0</v>
        <stp/>
        <stp>EM_S_PERFORMANCEEXPRESS_QNETPROFIT</stp>
        <stp>2</stp>
        <stp>000021.SZ</stp>
        <stp>12/31/2016</stp>
        <tr r="N20" s="1"/>
      </tp>
      <tp>
        <v>0</v>
        <stp/>
        <stp>EM_S_PERFORMANCEEXPRESS_QNETPROFIT</stp>
        <stp>2</stp>
        <stp>300011.SZ</stp>
        <stp>12/31/2016</stp>
        <tr r="N1302" s="1"/>
      </tp>
      <tp>
        <v>0</v>
        <stp/>
        <stp>EM_S_PERFORMANCEEXPRESS_QNETPROFIT</stp>
        <stp>2</stp>
        <stp>000011.SZ</stp>
        <stp>12/31/2016</stp>
        <tr r="N12" s="1"/>
      </tp>
      <tp>
        <v>0</v>
        <stp/>
        <stp>EM_S_PERFORMANCEEXPRESS_QNETPROFIT</stp>
        <stp>2</stp>
        <stp>300021.SZ</stp>
        <stp>12/31/2016</stp>
        <tr r="N1312" s="1"/>
      </tp>
      <tp>
        <v>0</v>
        <stp/>
        <stp>EM_S_PERFORMANCEEXPRESS_QNETPROFIT</stp>
        <stp>2</stp>
        <stp>000001.SZ</stp>
        <stp>12/31/2016</stp>
        <tr r="N3" s="1"/>
      </tp>
      <tp>
        <v>0</v>
        <stp/>
        <stp>EM_S_PERFORMANCEEXPRESS_QNETPROFIT</stp>
        <stp>2</stp>
        <stp>300031.SZ</stp>
        <stp>12/31/2016</stp>
        <tr r="N1322" s="1"/>
      </tp>
      <tp>
        <v>0</v>
        <stp/>
        <stp>EM_S_PERFORMANCEEXPRESS_QNETPROFIT</stp>
        <stp>2</stp>
        <stp>300041.SZ</stp>
        <stp>12/31/2016</stp>
        <tr r="N1332" s="1"/>
      </tp>
      <tp>
        <v>0</v>
        <stp/>
        <stp>EM_S_PERFORMANCEEXPRESS_QNETPROFIT</stp>
        <stp>2</stp>
        <stp>000061.SZ</stp>
        <stp>12/31/2016</stp>
        <tr r="N51" s="1"/>
      </tp>
      <tp>
        <v>0</v>
        <stp/>
        <stp>EM_S_PERFORMANCEEXPRESS_QNETPROFIT</stp>
        <stp>2</stp>
        <stp>300051.SZ</stp>
        <stp>12/31/2016</stp>
        <tr r="N1342" s="1"/>
      </tp>
      <tp>
        <v>0</v>
        <stp/>
        <stp>EM_S_PERFORMANCEEXPRESS_QNETPROFIT</stp>
        <stp>2</stp>
        <stp>300061.SZ</stp>
        <stp>12/31/2016</stp>
        <tr r="N1351" s="1"/>
      </tp>
      <tp>
        <v>0</v>
        <stp/>
        <stp>EM_S_PERFORMANCEEXPRESS_QNETPROFIT</stp>
        <stp>2</stp>
        <stp>300071.SZ</stp>
        <stp>12/31/2016</stp>
        <tr r="N1361" s="1"/>
      </tp>
      <tp>
        <v>0</v>
        <stp/>
        <stp>EM_S_PERFORMANCEEXPRESS_QNETPROFIT</stp>
        <stp>2</stp>
        <stp>300081.SZ</stp>
        <stp>12/31/2016</stp>
        <tr r="N1371" s="1"/>
      </tp>
      <tp>
        <v>0</v>
        <stp/>
        <stp>EM_S_PERFORMANCEEXPRESS_QNETPROFIT</stp>
        <stp>2</stp>
        <stp>300091.SZ</stp>
        <stp>12/31/2016</stp>
        <tr r="N1381" s="1"/>
      </tp>
      <tp>
        <v>0</v>
        <stp/>
        <stp>EM_S_PERFORMANCEEXPRESS_QNETPROFIT</stp>
        <stp>2</stp>
        <stp>600371.SH</stp>
        <stp>12/31/2016</stp>
        <tr r="N2175" s="1"/>
      </tp>
      <tp>
        <v>0</v>
        <stp/>
        <stp>EM_S_PERFORMANCEEXPRESS_QNETPROFIT</stp>
        <stp>2</stp>
        <stp>600361.SH</stp>
        <stp>12/31/2016</stp>
        <tr r="N2166" s="1"/>
      </tp>
      <tp>
        <v>0</v>
        <stp/>
        <stp>EM_S_PERFORMANCEEXPRESS_QNETPROFIT</stp>
        <stp>2</stp>
        <stp>600351.SH</stp>
        <stp>12/31/2016</stp>
        <tr r="N2157" s="1"/>
      </tp>
      <tp>
        <v>0</v>
        <stp/>
        <stp>EM_S_PERFORMANCEEXPRESS_QNETPROFIT</stp>
        <stp>2</stp>
        <stp>600331.SH</stp>
        <stp>12/31/2016</stp>
        <tr r="N2143" s="1"/>
      </tp>
      <tp>
        <v>0</v>
        <stp/>
        <stp>EM_S_PERFORMANCEEXPRESS_QNETPROFIT</stp>
        <stp>2</stp>
        <stp>600321.SH</stp>
        <stp>12/31/2016</stp>
        <tr r="N2134" s="1"/>
      </tp>
      <tp>
        <v>0</v>
        <stp/>
        <stp>EM_S_PERFORMANCEEXPRESS_QNETPROFIT</stp>
        <stp>2</stp>
        <stp>600311.SH</stp>
        <stp>12/31/2016</stp>
        <tr r="N2125" s="1"/>
      </tp>
      <tp>
        <v>0</v>
        <stp/>
        <stp>EM_S_PERFORMANCEEXPRESS_QNETPROFIT</stp>
        <stp>2</stp>
        <stp>600301.SH</stp>
        <stp>12/31/2016</stp>
        <tr r="N2116" s="1"/>
      </tp>
      <tp>
        <v>0</v>
        <stp/>
        <stp>EM_S_PERFORMANCEEXPRESS_QNETPROFIT</stp>
        <stp>2</stp>
        <stp>600391.SH</stp>
        <stp>12/31/2016</stp>
        <tr r="N2193" s="1"/>
      </tp>
      <tp>
        <v>0</v>
        <stp/>
        <stp>EM_S_PERFORMANCEEXPRESS_QNETPROFIT</stp>
        <stp>2</stp>
        <stp>600381.SH</stp>
        <stp>12/31/2016</stp>
        <tr r="N2184" s="1"/>
      </tp>
      <tp>
        <v>0</v>
        <stp/>
        <stp>EM_S_PERFORMANCEEXPRESS_QNETPROFIT</stp>
        <stp>2</stp>
        <stp>300301.SZ</stp>
        <stp>12/31/2016</stp>
        <tr r="N1590" s="1"/>
      </tp>
      <tp>
        <v>0</v>
        <stp/>
        <stp>EM_S_PERFORMANCEEXPRESS_QNETPROFIT</stp>
        <stp>2</stp>
        <stp>300311.SZ</stp>
        <stp>12/31/2016</stp>
        <tr r="N1600" s="1"/>
      </tp>
      <tp>
        <v>0</v>
        <stp/>
        <stp>EM_S_PERFORMANCEEXPRESS_QNETPROFIT</stp>
        <stp>2</stp>
        <stp>300321.SZ</stp>
        <stp>12/31/2016</stp>
        <tr r="N1610" s="1"/>
      </tp>
      <tp>
        <v>0</v>
        <stp/>
        <stp>EM_S_PERFORMANCEEXPRESS_QNETPROFIT</stp>
        <stp>2</stp>
        <stp>000301.SZ</stp>
        <stp>12/31/2016</stp>
        <tr r="N75" s="1"/>
      </tp>
      <tp>
        <v>0</v>
        <stp/>
        <stp>EM_S_PERFORMANCEEXPRESS_QNETPROFIT</stp>
        <stp>2</stp>
        <stp>300331.SZ</stp>
        <stp>12/31/2016</stp>
        <tr r="N1620" s="1"/>
      </tp>
      <tp>
        <v>0</v>
        <stp/>
        <stp>EM_S_PERFORMANCEEXPRESS_QNETPROFIT</stp>
        <stp>2</stp>
        <stp>300341.SZ</stp>
        <stp>12/31/2016</stp>
        <tr r="N1630" s="1"/>
      </tp>
      <tp>
        <v>0</v>
        <stp/>
        <stp>EM_S_PERFORMANCEEXPRESS_QNETPROFIT</stp>
        <stp>2</stp>
        <stp>300351.SZ</stp>
        <stp>12/31/2016</stp>
        <tr r="N1640" s="1"/>
      </tp>
      <tp>
        <v>0</v>
        <stp/>
        <stp>EM_S_PERFORMANCEEXPRESS_QNETPROFIT</stp>
        <stp>2</stp>
        <stp>300371.SZ</stp>
        <stp>12/31/2016</stp>
        <tr r="N1659" s="1"/>
      </tp>
      <tp>
        <v>0</v>
        <stp/>
        <stp>EM_S_PERFORMANCEEXPRESS_QNETPROFIT</stp>
        <stp>2</stp>
        <stp>300381.SZ</stp>
        <stp>12/31/2016</stp>
        <tr r="N1669" s="1"/>
      </tp>
      <tp>
        <v>0</v>
        <stp/>
        <stp>EM_S_PERFORMANCEEXPRESS_QNETPROFIT</stp>
        <stp>2</stp>
        <stp>300391.SZ</stp>
        <stp>12/31/2016</stp>
        <tr r="N1679" s="1"/>
      </tp>
      <tp>
        <v>0</v>
        <stp/>
        <stp>EM_S_PERFORMANCEEXPRESS_QNETPROFIT</stp>
        <stp>2</stp>
        <stp>600271.SH</stp>
        <stp>12/31/2016</stp>
        <tr r="N2090" s="1"/>
      </tp>
      <tp>
        <v>0</v>
        <stp/>
        <stp>EM_S_PERFORMANCEEXPRESS_QNETPROFIT</stp>
        <stp>2</stp>
        <stp>600261.SH</stp>
        <stp>12/31/2016</stp>
        <tr r="N2082" s="1"/>
      </tp>
      <tp>
        <v>0</v>
        <stp/>
        <stp>EM_S_PERFORMANCEEXPRESS_QNETPROFIT</stp>
        <stp>2</stp>
        <stp>600251.SH</stp>
        <stp>12/31/2016</stp>
        <tr r="N2074" s="1"/>
      </tp>
      <tp>
        <v>0</v>
        <stp/>
        <stp>EM_S_PERFORMANCEEXPRESS_QNETPROFIT</stp>
        <stp>2</stp>
        <stp>600241.SH</stp>
        <stp>12/31/2016</stp>
        <tr r="N2066" s="1"/>
      </tp>
      <tp>
        <v>0</v>
        <stp/>
        <stp>EM_S_PERFORMANCEEXPRESS_QNETPROFIT</stp>
        <stp>2</stp>
        <stp>600231.SH</stp>
        <stp>12/31/2016</stp>
        <tr r="N2056" s="1"/>
      </tp>
      <tp>
        <v>0</v>
        <stp/>
        <stp>EM_S_PERFORMANCEEXPRESS_QNETPROFIT</stp>
        <stp>2</stp>
        <stp>600221.SH</stp>
        <stp>12/31/2016</stp>
        <tr r="N2047" s="1"/>
      </tp>
      <tp>
        <v>0</v>
        <stp/>
        <stp>EM_S_PERFORMANCEEXPRESS_QNETPROFIT</stp>
        <stp>2</stp>
        <stp>600211.SH</stp>
        <stp>12/31/2016</stp>
        <tr r="N2038" s="1"/>
      </tp>
      <tp>
        <v>0</v>
        <stp/>
        <stp>EM_S_PERFORMANCEEXPRESS_QNETPROFIT</stp>
        <stp>2</stp>
        <stp>600201.SH</stp>
        <stp>12/31/2016</stp>
        <tr r="N2030" s="1"/>
      </tp>
      <tp>
        <v>0</v>
        <stp/>
        <stp>EM_S_PERFORMANCEEXPRESS_QNETPROFIT</stp>
        <stp>2</stp>
        <stp>600291.SH</stp>
        <stp>12/31/2016</stp>
        <tr r="N2108" s="1"/>
      </tp>
      <tp>
        <v>0</v>
        <stp/>
        <stp>EM_S_PERFORMANCEEXPRESS_QNETPROFIT</stp>
        <stp>2</stp>
        <stp>600281.SH</stp>
        <stp>12/31/2016</stp>
        <tr r="N2099" s="1"/>
      </tp>
      <tp>
        <v>0</v>
        <stp/>
        <stp>EM_S_PERFORMANCEEXPRESS_QNETPROFIT</stp>
        <stp>2</stp>
        <stp>300201.SZ</stp>
        <stp>12/31/2016</stp>
        <tr r="N1490" s="1"/>
      </tp>
      <tp>
        <v>0</v>
        <stp/>
        <stp>EM_S_PERFORMANCEEXPRESS_QNETPROFIT</stp>
        <stp>2</stp>
        <stp>300211.SZ</stp>
        <stp>12/31/2016</stp>
        <tr r="N1500" s="1"/>
      </tp>
      <tp>
        <v>0</v>
        <stp/>
        <stp>EM_S_PERFORMANCEEXPRESS_QNETPROFIT</stp>
        <stp>2</stp>
        <stp>300221.SZ</stp>
        <stp>12/31/2016</stp>
        <tr r="N1510" s="1"/>
      </tp>
      <tp>
        <v>0</v>
        <stp/>
        <stp>EM_S_PERFORMANCEEXPRESS_QNETPROFIT</stp>
        <stp>2</stp>
        <stp>300231.SZ</stp>
        <stp>12/31/2016</stp>
        <tr r="N1520" s="1"/>
      </tp>
      <tp>
        <v>0</v>
        <stp/>
        <stp>EM_S_PERFORMANCEEXPRESS_QNETPROFIT</stp>
        <stp>2</stp>
        <stp>300241.SZ</stp>
        <stp>12/31/2016</stp>
        <tr r="N1530" s="1"/>
      </tp>
      <tp>
        <v>0</v>
        <stp/>
        <stp>EM_S_PERFORMANCEEXPRESS_QNETPROFIT</stp>
        <stp>2</stp>
        <stp>300251.SZ</stp>
        <stp>12/31/2016</stp>
        <tr r="N1540" s="1"/>
      </tp>
      <tp>
        <v>0</v>
        <stp/>
        <stp>EM_S_PERFORMANCEEXPRESS_QNETPROFIT</stp>
        <stp>2</stp>
        <stp>300261.SZ</stp>
        <stp>12/31/2016</stp>
        <tr r="N1550" s="1"/>
      </tp>
      <tp>
        <v>0</v>
        <stp/>
        <stp>EM_S_PERFORMANCEEXPRESS_QNETPROFIT</stp>
        <stp>2</stp>
        <stp>300271.SZ</stp>
        <stp>12/31/2016</stp>
        <tr r="N1560" s="1"/>
      </tp>
      <tp>
        <v>0</v>
        <stp/>
        <stp>EM_S_PERFORMANCEEXPRESS_QNETPROFIT</stp>
        <stp>2</stp>
        <stp>300281.SZ</stp>
        <stp>12/31/2016</stp>
        <tr r="N1570" s="1"/>
      </tp>
      <tp>
        <v>0</v>
        <stp/>
        <stp>EM_S_PERFORMANCEEXPRESS_QNETPROFIT</stp>
        <stp>2</stp>
        <stp>300291.SZ</stp>
        <stp>12/31/2016</stp>
        <tr r="N1580" s="1"/>
      </tp>
      <tp>
        <v>0</v>
        <stp/>
        <stp>EM_S_PERFORMANCEEXPRESS_QNETPROFIT</stp>
        <stp>2</stp>
        <stp>600971.SH</stp>
        <stp>12/31/2016</stp>
        <tr r="N2646" s="1"/>
      </tp>
      <tp>
        <v>0</v>
        <stp/>
        <stp>EM_S_PERFORMANCEEXPRESS_QNETPROFIT</stp>
        <stp>2</stp>
        <stp>600961.SH</stp>
        <stp>12/31/2016</stp>
        <tr r="N2638" s="1"/>
      </tp>
      <tp>
        <v>0</v>
        <stp/>
        <stp>EM_S_PERFORMANCEEXPRESS_QNETPROFIT</stp>
        <stp>2</stp>
        <stp>600981.SH</stp>
        <stp>12/31/2016</stp>
        <tr r="N2654" s="1"/>
      </tp>
      <tp>
        <v>0</v>
        <stp/>
        <stp>EM_S_PERFORMANCEEXPRESS_QNETPROFIT</stp>
        <stp>2</stp>
        <stp>000931.SZ</stp>
        <stp>12/31/2016</stp>
        <tr r="N416" s="1"/>
      </tp>
      <tp>
        <v>0</v>
        <stp/>
        <stp>EM_S_PERFORMANCEEXPRESS_QNETPROFIT</stp>
        <stp>2</stp>
        <stp>000921.SZ</stp>
        <stp>12/31/2016</stp>
        <tr r="N407" s="1"/>
      </tp>
      <tp>
        <v>0</v>
        <stp/>
        <stp>EM_S_PERFORMANCEEXPRESS_QNETPROFIT</stp>
        <stp>2</stp>
        <stp>000911.SZ</stp>
        <stp>12/31/2016</stp>
        <tr r="N398" s="1"/>
      </tp>
      <tp>
        <v>0</v>
        <stp/>
        <stp>EM_S_PERFORMANCEEXPRESS_QNETPROFIT</stp>
        <stp>2</stp>
        <stp>000901.SZ</stp>
        <stp>12/31/2016</stp>
        <tr r="N390" s="1"/>
      </tp>
      <tp>
        <v>0</v>
        <stp/>
        <stp>EM_S_PERFORMANCEEXPRESS_QNETPROFIT</stp>
        <stp>2</stp>
        <stp>000971.SZ</stp>
        <stp>12/31/2016</stp>
        <tr r="N444" s="1"/>
      </tp>
      <tp>
        <v>0</v>
        <stp/>
        <stp>EM_S_PERFORMANCEEXPRESS_QNETPROFIT</stp>
        <stp>2</stp>
        <stp>000961.SZ</stp>
        <stp>12/31/2016</stp>
        <tr r="N435" s="1"/>
      </tp>
      <tp>
        <v>0</v>
        <stp/>
        <stp>EM_S_PERFORMANCEEXPRESS_QNETPROFIT</stp>
        <stp>2</stp>
        <stp>000951.SZ</stp>
        <stp>12/31/2016</stp>
        <tr r="N427" s="1"/>
      </tp>
      <tp>
        <v>0</v>
        <stp/>
        <stp>EM_S_PERFORMANCEEXPRESS_QNETPROFIT</stp>
        <stp>2</stp>
        <stp>000981.SZ</stp>
        <stp>12/31/2016</stp>
        <tr r="N453" s="1"/>
      </tp>
      <tp>
        <v>0</v>
        <stp/>
        <stp>EM_S_PERFORMANCEEXPRESS_QNETPROFIT</stp>
        <stp>2</stp>
        <stp>600871.SH</stp>
        <stp>12/31/2016</stp>
        <tr r="N2601" s="1"/>
      </tp>
      <tp>
        <v>0</v>
        <stp/>
        <stp>EM_S_PERFORMANCEEXPRESS_QNETPROFIT</stp>
        <stp>2</stp>
        <stp>600861.SH</stp>
        <stp>12/31/2016</stp>
        <tr r="N2591" s="1"/>
      </tp>
      <tp>
        <v>0</v>
        <stp/>
        <stp>EM_S_PERFORMANCEEXPRESS_QNETPROFIT</stp>
        <stp>2</stp>
        <stp>600851.SH</stp>
        <stp>12/31/2016</stp>
        <tr r="N2582" s="1"/>
      </tp>
      <tp>
        <v>0</v>
        <stp/>
        <stp>EM_S_PERFORMANCEEXPRESS_QNETPROFIT</stp>
        <stp>2</stp>
        <stp>600841.SH</stp>
        <stp>12/31/2016</stp>
        <tr r="N2574" s="1"/>
      </tp>
      <tp>
        <v>0</v>
        <stp/>
        <stp>EM_S_PERFORMANCEEXPRESS_QNETPROFIT</stp>
        <stp>2</stp>
        <stp>600831.SH</stp>
        <stp>12/31/2016</stp>
        <tr r="N2566" s="1"/>
      </tp>
      <tp>
        <v>0</v>
        <stp/>
        <stp>EM_S_PERFORMANCEEXPRESS_QNETPROFIT</stp>
        <stp>2</stp>
        <stp>600821.SH</stp>
        <stp>12/31/2016</stp>
        <tr r="N2556" s="1"/>
      </tp>
      <tp>
        <v>0</v>
        <stp/>
        <stp>EM_S_PERFORMANCEEXPRESS_QNETPROFIT</stp>
        <stp>2</stp>
        <stp>600811.SH</stp>
        <stp>12/31/2016</stp>
        <tr r="N2547" s="1"/>
      </tp>
      <tp>
        <v>0</v>
        <stp/>
        <stp>EM_S_PERFORMANCEEXPRESS_QNETPROFIT</stp>
        <stp>2</stp>
        <stp>600801.SH</stp>
        <stp>12/31/2016</stp>
        <tr r="N2537" s="1"/>
      </tp>
      <tp>
        <v>0</v>
        <stp/>
        <stp>EM_S_PERFORMANCEEXPRESS_QNETPROFIT</stp>
        <stp>2</stp>
        <stp>600891.SH</stp>
        <stp>12/31/2016</stp>
        <tr r="N2620" s="1"/>
      </tp>
      <tp>
        <v>0</v>
        <stp/>
        <stp>EM_S_PERFORMANCEEXPRESS_QNETPROFIT</stp>
        <stp>2</stp>
        <stp>600881.SH</stp>
        <stp>12/31/2016</stp>
        <tr r="N2610" s="1"/>
      </tp>
      <tp>
        <v>0</v>
        <stp/>
        <stp>EM_S_PERFORMANCEEXPRESS_QNETPROFIT</stp>
        <stp>2</stp>
        <stp>000831.SZ</stp>
        <stp>12/31/2016</stp>
        <tr r="N349" s="1"/>
      </tp>
      <tp>
        <v>0</v>
        <stp/>
        <stp>EM_S_PERFORMANCEEXPRESS_QNETPROFIT</stp>
        <stp>2</stp>
        <stp>000821.SZ</stp>
        <stp>12/31/2016</stp>
        <tr r="N341" s="1"/>
      </tp>
      <tp>
        <v>0</v>
        <stp/>
        <stp>EM_S_PERFORMANCEEXPRESS_QNETPROFIT</stp>
        <stp>2</stp>
        <stp>000811.SZ</stp>
        <stp>12/31/2016</stp>
        <tr r="N333" s="1"/>
      </tp>
      <tp>
        <v>0</v>
        <stp/>
        <stp>EM_S_PERFORMANCEEXPRESS_QNETPROFIT</stp>
        <stp>2</stp>
        <stp>000801.SZ</stp>
        <stp>12/31/2016</stp>
        <tr r="N326" s="1"/>
      </tp>
      <tp>
        <v>0</v>
        <stp/>
        <stp>EM_S_PERFORMANCEEXPRESS_QNETPROFIT</stp>
        <stp>2</stp>
        <stp>000861.SZ</stp>
        <stp>12/31/2016</stp>
        <tr r="N364" s="1"/>
      </tp>
      <tp>
        <v>0</v>
        <stp/>
        <stp>EM_S_PERFORMANCEEXPRESS_QNETPROFIT</stp>
        <stp>2</stp>
        <stp>000851.SZ</stp>
        <stp>12/31/2016</stp>
        <tr r="N358" s="1"/>
      </tp>
      <tp>
        <v>0</v>
        <stp/>
        <stp>EM_S_PERFORMANCEEXPRESS_QNETPROFIT</stp>
        <stp>2</stp>
        <stp>000881.SZ</stp>
        <stp>12/31/2016</stp>
        <tr r="N374" s="1"/>
      </tp>
      <tp>
        <v>0</v>
        <stp/>
        <stp>EM_S_PERFORMANCEEXPRESS_QNETPROFIT</stp>
        <stp>2</stp>
        <stp>603421.SH</stp>
        <stp>12/31/2016</stp>
        <tr r="N2925" s="1"/>
      </tp>
      <tp>
        <v>0</v>
        <stp/>
        <stp>EM_S_PERFORMANCEEXPRESS_QNETPROFIT</stp>
        <stp>2</stp>
        <stp>603701.SH</stp>
        <stp>12/31/2016</stp>
        <tr r="N2968" s="1"/>
      </tp>
      <tp>
        <v>0</v>
        <stp/>
        <stp>EM_S_PERFORMANCEEXPRESS_QNETPROFIT</stp>
        <stp>2</stp>
        <stp>603611.SH</stp>
        <stp>12/31/2016</stp>
        <tr r="N2952" s="1"/>
      </tp>
      <tp>
        <v>0</v>
        <stp/>
        <stp>EM_S_PERFORMANCEEXPRESS_QNETPROFIT</stp>
        <stp>2</stp>
        <stp>603601.SH</stp>
        <stp>12/31/2016</stp>
        <tr r="N2948" s="1"/>
      </tp>
      <tp>
        <v>0</v>
        <stp/>
        <stp>EM_S_PERFORMANCEEXPRESS_QNETPROFIT</stp>
        <stp>2</stp>
        <stp>603131.SH</stp>
        <stp>12/31/2016</stp>
        <tr r="N2876" s="1"/>
      </tp>
      <tp>
        <v>0</v>
        <stp/>
        <stp>EM_S_PERFORMANCEEXPRESS_QNETPROFIT</stp>
        <stp>2</stp>
        <stp>603111.SH</stp>
        <stp>12/31/2016</stp>
        <tr r="N2869" s="1"/>
      </tp>
      <tp>
        <v>0</v>
        <stp/>
        <stp>EM_S_PERFORMANCEEXPRESS_QNETPROFIT</stp>
        <stp>2</stp>
        <stp>603101.SH</stp>
        <stp>12/31/2016</stp>
        <tr r="N2867" s="1"/>
      </tp>
      <tp>
        <v>0</v>
        <stp/>
        <stp>EM_S_PERFORMANCEEXPRESS_QNETPROFIT</stp>
        <stp>2</stp>
        <stp>603031.SH</stp>
        <stp>12/31/2016</stp>
        <tr r="N2852" s="1"/>
      </tp>
      <tp>
        <v>0</v>
        <stp/>
        <stp>EM_S_PERFORMANCEEXPRESS_QNETPROFIT</stp>
        <stp>2</stp>
        <stp>603021.SH</stp>
        <stp>12/31/2016</stp>
        <tr r="N2843" s="1"/>
      </tp>
      <tp>
        <v>0</v>
        <stp/>
        <stp>EM_S_PERFORMANCEEXPRESS_QNETPROFIT</stp>
        <stp>2</stp>
        <stp>603011.SH</stp>
        <stp>12/31/2016</stp>
        <tr r="N2835" s="1"/>
      </tp>
      <tp>
        <v>0</v>
        <stp/>
        <stp>EM_S_PERFORMANCEEXPRESS_QNETPROFIT</stp>
        <stp>2</stp>
        <stp>603001.SH</stp>
        <stp>12/31/2016</stp>
        <tr r="N2826" s="1"/>
      </tp>
      <tp>
        <v>0</v>
        <stp/>
        <stp>EM_S_PERFORMANCEEXPRESS_QNETPROFIT</stp>
        <stp>2</stp>
        <stp>603311.SH</stp>
        <stp>12/31/2016</stp>
        <tr r="N2903" s="1"/>
      </tp>
      <tp>
        <v>0</v>
        <stp/>
        <stp>EM_S_PERFORMANCEEXPRESS_QNETPROFIT</stp>
        <stp>2</stp>
        <stp>603901.SH</stp>
        <stp>12/31/2016</stp>
        <tr r="N3013" s="1"/>
      </tp>
      <tp>
        <v>0</v>
        <stp/>
        <stp>EM_S_PERFORMANCEEXPRESS_QNETPROFIT</stp>
        <stp>2</stp>
        <stp>603861.SH</stp>
        <stp>12/31/2016</stp>
        <tr r="N2999" s="1"/>
      </tp>
      <tp>
        <v>0</v>
        <stp/>
        <stp>EM_S_PERFORMANCEEXPRESS_QNETPROFIT</stp>
        <stp>2</stp>
        <stp>002531.SZ</stp>
        <stp>12/31/2016</stp>
        <tr r="N998" s="1"/>
      </tp>
      <tp>
        <v>0</v>
        <stp/>
        <stp>EM_S_PERFORMANCEEXPRESS_QNETPROFIT</stp>
        <stp>2</stp>
        <stp>002521.SZ</stp>
        <stp>12/31/2016</stp>
        <tr r="N989" s="1"/>
      </tp>
      <tp>
        <v>0</v>
        <stp/>
        <stp>EM_S_PERFORMANCEEXPRESS_QNETPROFIT</stp>
        <stp>2</stp>
        <stp>002511.SZ</stp>
        <stp>12/31/2016</stp>
        <tr r="N979" s="1"/>
      </tp>
      <tp>
        <v>0</v>
        <stp/>
        <stp>EM_S_PERFORMANCEEXPRESS_QNETPROFIT</stp>
        <stp>2</stp>
        <stp>002501.SZ</stp>
        <stp>12/31/2016</stp>
        <tr r="N969" s="1"/>
      </tp>
      <tp>
        <v>0</v>
        <stp/>
        <stp>EM_S_PERFORMANCEEXPRESS_QNETPROFIT</stp>
        <stp>2</stp>
        <stp>002571.SZ</stp>
        <stp>12/31/2016</stp>
        <tr r="N1038" s="1"/>
      </tp>
      <tp>
        <v>0</v>
        <stp/>
        <stp>EM_S_PERFORMANCEEXPRESS_QNETPROFIT</stp>
        <stp>2</stp>
        <stp>002561.SZ</stp>
        <stp>12/31/2016</stp>
        <tr r="N1028" s="1"/>
      </tp>
      <tp>
        <v>0</v>
        <stp/>
        <stp>EM_S_PERFORMANCEEXPRESS_QNETPROFIT</stp>
        <stp>2</stp>
        <stp>002551.SZ</stp>
        <stp>12/31/2016</stp>
        <tr r="N1018" s="1"/>
      </tp>
      <tp>
        <v>0</v>
        <stp/>
        <stp>EM_S_PERFORMANCEEXPRESS_QNETPROFIT</stp>
        <stp>2</stp>
        <stp>002541.SZ</stp>
        <stp>12/31/2016</stp>
        <tr r="N1008" s="1"/>
      </tp>
      <tp>
        <v>0</v>
        <stp/>
        <stp>EM_S_PERFORMANCEEXPRESS_QNETPROFIT</stp>
        <stp>2</stp>
        <stp>002591.SZ</stp>
        <stp>12/31/2016</stp>
        <tr r="N1058" s="1"/>
      </tp>
      <tp>
        <v>0</v>
        <stp/>
        <stp>EM_S_PERFORMANCEEXPRESS_QNETPROFIT</stp>
        <stp>2</stp>
        <stp>002581.SZ</stp>
        <stp>12/31/2016</stp>
        <tr r="N1048" s="1"/>
      </tp>
      <tp>
        <v>0</v>
        <stp/>
        <stp>EM_S_PERFORMANCEEXPRESS_QNETPROFIT</stp>
        <stp>2</stp>
        <stp>002431.SZ</stp>
        <stp>12/31/2016</stp>
        <tr r="N899" s="1"/>
      </tp>
      <tp>
        <v>0</v>
        <stp/>
        <stp>EM_S_PERFORMANCEEXPRESS_QNETPROFIT</stp>
        <stp>2</stp>
        <stp>002421.SZ</stp>
        <stp>12/31/2016</stp>
        <tr r="N889" s="1"/>
      </tp>
      <tp>
        <v>0</v>
        <stp/>
        <stp>EM_S_PERFORMANCEEXPRESS_QNETPROFIT</stp>
        <stp>2</stp>
        <stp>002411.SZ</stp>
        <stp>12/31/2016</stp>
        <tr r="N879" s="1"/>
      </tp>
      <tp>
        <v>0</v>
        <stp/>
        <stp>EM_S_PERFORMANCEEXPRESS_QNETPROFIT</stp>
        <stp>2</stp>
        <stp>002401.SZ</stp>
        <stp>12/31/2016</stp>
        <tr r="N869" s="1"/>
      </tp>
      <tp>
        <v>0</v>
        <stp/>
        <stp>EM_S_PERFORMANCEEXPRESS_QNETPROFIT</stp>
        <stp>2</stp>
        <stp>002471.SZ</stp>
        <stp>12/31/2016</stp>
        <tr r="N939" s="1"/>
      </tp>
      <tp>
        <v>0</v>
        <stp/>
        <stp>EM_S_PERFORMANCEEXPRESS_QNETPROFIT</stp>
        <stp>2</stp>
        <stp>002461.SZ</stp>
        <stp>12/31/2016</stp>
        <tr r="N929" s="1"/>
      </tp>
      <tp>
        <v>0</v>
        <stp/>
        <stp>EM_S_PERFORMANCEEXPRESS_QNETPROFIT</stp>
        <stp>2</stp>
        <stp>002451.SZ</stp>
        <stp>12/31/2016</stp>
        <tr r="N919" s="1"/>
      </tp>
      <tp>
        <v>0</v>
        <stp/>
        <stp>EM_S_PERFORMANCEEXPRESS_QNETPROFIT</stp>
        <stp>2</stp>
        <stp>002441.SZ</stp>
        <stp>12/31/2016</stp>
        <tr r="N909" s="1"/>
      </tp>
      <tp>
        <v>0</v>
        <stp/>
        <stp>EM_S_PERFORMANCEEXPRESS_QNETPROFIT</stp>
        <stp>2</stp>
        <stp>002491.SZ</stp>
        <stp>12/31/2016</stp>
        <tr r="N959" s="1"/>
      </tp>
      <tp>
        <v>0</v>
        <stp/>
        <stp>EM_S_PERFORMANCEEXPRESS_QNETPROFIT</stp>
        <stp>2</stp>
        <stp>002481.SZ</stp>
        <stp>12/31/2016</stp>
        <tr r="N949" s="1"/>
      </tp>
      <tp>
        <v>0</v>
        <stp/>
        <stp>EM_S_PERFORMANCEEXPRESS_QNETPROFIT</stp>
        <stp>2</stp>
        <stp>002731.SZ</stp>
        <stp>12/31/2016</stp>
        <tr r="N1195" s="1"/>
      </tp>
      <tp>
        <v>0</v>
        <stp/>
        <stp>EM_S_PERFORMANCEEXPRESS_QNETPROFIT</stp>
        <stp>2</stp>
        <stp>002721.SZ</stp>
        <stp>12/31/2016</stp>
        <tr r="N1185" s="1"/>
      </tp>
      <tp>
        <v>0</v>
        <stp/>
        <stp>EM_S_PERFORMANCEEXPRESS_QNETPROFIT</stp>
        <stp>2</stp>
        <stp>002711.SZ</stp>
        <stp>12/31/2016</stp>
        <tr r="N1176" s="1"/>
      </tp>
      <tp>
        <v>0</v>
        <stp/>
        <stp>EM_S_PERFORMANCEEXPRESS_QNETPROFIT</stp>
        <stp>2</stp>
        <stp>002701.SZ</stp>
        <stp>12/31/2016</stp>
        <tr r="N1168" s="1"/>
      </tp>
      <tp>
        <v>0</v>
        <stp/>
        <stp>EM_S_PERFORMANCEEXPRESS_QNETPROFIT</stp>
        <stp>2</stp>
        <stp>002771.SZ</stp>
        <stp>12/31/2016</stp>
        <tr r="N1232" s="1"/>
      </tp>
      <tp>
        <v>0</v>
        <stp/>
        <stp>EM_S_PERFORMANCEEXPRESS_QNETPROFIT</stp>
        <stp>2</stp>
        <stp>002761.SZ</stp>
        <stp>12/31/2016</stp>
        <tr r="N1223" s="1"/>
      </tp>
      <tp>
        <v>0</v>
        <stp/>
        <stp>EM_S_PERFORMANCEEXPRESS_QNETPROFIT</stp>
        <stp>2</stp>
        <stp>002751.SZ</stp>
        <stp>12/31/2016</stp>
        <tr r="N1214" s="1"/>
      </tp>
      <tp>
        <v>0</v>
        <stp/>
        <stp>EM_S_PERFORMANCEEXPRESS_QNETPROFIT</stp>
        <stp>2</stp>
        <stp>002741.SZ</stp>
        <stp>12/31/2016</stp>
        <tr r="N1205" s="1"/>
      </tp>
      <tp>
        <v>0</v>
        <stp/>
        <stp>EM_S_PERFORMANCEEXPRESS_QNETPROFIT</stp>
        <stp>2</stp>
        <stp>002791.SZ</stp>
        <stp>12/31/2016</stp>
        <tr r="N1250" s="1"/>
      </tp>
      <tp>
        <v>0</v>
        <stp/>
        <stp>EM_S_PERFORMANCEEXPRESS_QNETPROFIT</stp>
        <stp>2</stp>
        <stp>002781.SZ</stp>
        <stp>12/31/2016</stp>
        <tr r="N1241" s="1"/>
      </tp>
      <tp>
        <v>0</v>
        <stp/>
        <stp>EM_S_PERFORMANCEEXPRESS_QNETPROFIT</stp>
        <stp>2</stp>
        <stp>002631.SZ</stp>
        <stp>12/31/2016</stp>
        <tr r="N1098" s="1"/>
      </tp>
      <tp>
        <v>0</v>
        <stp/>
        <stp>EM_S_PERFORMANCEEXPRESS_QNETPROFIT</stp>
        <stp>2</stp>
        <stp>002621.SZ</stp>
        <stp>12/31/2016</stp>
        <tr r="N1088" s="1"/>
      </tp>
      <tp>
        <v>0</v>
        <stp/>
        <stp>EM_S_PERFORMANCEEXPRESS_QNETPROFIT</stp>
        <stp>2</stp>
        <stp>002611.SZ</stp>
        <stp>12/31/2016</stp>
        <tr r="N1078" s="1"/>
      </tp>
      <tp>
        <v>0</v>
        <stp/>
        <stp>EM_S_PERFORMANCEEXPRESS_QNETPROFIT</stp>
        <stp>2</stp>
        <stp>002601.SZ</stp>
        <stp>12/31/2016</stp>
        <tr r="N1068" s="1"/>
      </tp>
      <tp>
        <v>0</v>
        <stp/>
        <stp>EM_S_PERFORMANCEEXPRESS_QNETPROFIT</stp>
        <stp>2</stp>
        <stp>002671.SZ</stp>
        <stp>12/31/2016</stp>
        <tr r="N1138" s="1"/>
      </tp>
      <tp>
        <v>0</v>
        <stp/>
        <stp>EM_S_PERFORMANCEEXPRESS_QNETPROFIT</stp>
        <stp>2</stp>
        <stp>002661.SZ</stp>
        <stp>12/31/2016</stp>
        <tr r="N1128" s="1"/>
      </tp>
      <tp>
        <v>0</v>
        <stp/>
        <stp>EM_S_PERFORMANCEEXPRESS_QNETPROFIT</stp>
        <stp>2</stp>
        <stp>002651.SZ</stp>
        <stp>12/31/2016</stp>
        <tr r="N1118" s="1"/>
      </tp>
      <tp>
        <v>0</v>
        <stp/>
        <stp>EM_S_PERFORMANCEEXPRESS_QNETPROFIT</stp>
        <stp>2</stp>
        <stp>002641.SZ</stp>
        <stp>12/31/2016</stp>
        <tr r="N1108" s="1"/>
      </tp>
      <tp>
        <v>0</v>
        <stp/>
        <stp>EM_S_PERFORMANCEEXPRESS_QNETPROFIT</stp>
        <stp>2</stp>
        <stp>002691.SZ</stp>
        <stp>12/31/2016</stp>
        <tr r="N1158" s="1"/>
      </tp>
      <tp>
        <v>0</v>
        <stp/>
        <stp>EM_S_PERFORMANCEEXPRESS_QNETPROFIT</stp>
        <stp>2</stp>
        <stp>002681.SZ</stp>
        <stp>12/31/2016</stp>
        <tr r="N1148" s="1"/>
      </tp>
      <tp>
        <v>0</v>
        <stp/>
        <stp>EM_S_PERFORMANCEEXPRESS_QNETPROFIT</stp>
        <stp>2</stp>
        <stp>002131.SZ</stp>
        <stp>12/31/2016</stp>
        <tr r="N600" s="1"/>
      </tp>
      <tp>
        <v>0</v>
        <stp/>
        <stp>EM_S_PERFORMANCEEXPRESS_QNETPROFIT</stp>
        <stp>2</stp>
        <stp>002121.SZ</stp>
        <stp>12/31/2016</stp>
        <tr r="N590" s="1"/>
      </tp>
      <tp>
        <v>0</v>
        <stp/>
        <stp>EM_S_PERFORMANCEEXPRESS_QNETPROFIT</stp>
        <stp>2</stp>
        <stp>002111.SZ</stp>
        <stp>12/31/2016</stp>
        <tr r="N580" s="1"/>
      </tp>
      <tp>
        <v>0</v>
        <stp/>
        <stp>EM_S_PERFORMANCEEXPRESS_QNETPROFIT</stp>
        <stp>2</stp>
        <stp>002101.SZ</stp>
        <stp>12/31/2016</stp>
        <tr r="N570" s="1"/>
      </tp>
      <tp>
        <v>0</v>
        <stp/>
        <stp>EM_S_PERFORMANCEEXPRESS_QNETPROFIT</stp>
        <stp>2</stp>
        <stp>002171.SZ</stp>
        <stp>12/31/2016</stp>
        <tr r="N640" s="1"/>
      </tp>
      <tp>
        <v>0</v>
        <stp/>
        <stp>EM_S_PERFORMANCEEXPRESS_QNETPROFIT</stp>
        <stp>2</stp>
        <stp>002161.SZ</stp>
        <stp>12/31/2016</stp>
        <tr r="N630" s="1"/>
      </tp>
      <tp>
        <v>0</v>
        <stp/>
        <stp>EM_S_PERFORMANCEEXPRESS_QNETPROFIT</stp>
        <stp>2</stp>
        <stp>002151.SZ</stp>
        <stp>12/31/2016</stp>
        <tr r="N620" s="1"/>
      </tp>
      <tp>
        <v>0</v>
        <stp/>
        <stp>EM_S_PERFORMANCEEXPRESS_QNETPROFIT</stp>
        <stp>2</stp>
        <stp>002141.SZ</stp>
        <stp>12/31/2016</stp>
        <tr r="N610" s="1"/>
      </tp>
      <tp>
        <v>0</v>
        <stp/>
        <stp>EM_S_PERFORMANCEEXPRESS_QNETPROFIT</stp>
        <stp>2</stp>
        <stp>002191.SZ</stp>
        <stp>12/31/2016</stp>
        <tr r="N660" s="1"/>
      </tp>
      <tp>
        <v>0</v>
        <stp/>
        <stp>EM_S_PERFORMANCEEXPRESS_QNETPROFIT</stp>
        <stp>2</stp>
        <stp>002181.SZ</stp>
        <stp>12/31/2016</stp>
        <tr r="N650" s="1"/>
      </tp>
      <tp>
        <v>0</v>
        <stp/>
        <stp>EM_S_PERFORMANCEEXPRESS_QNETPROFIT</stp>
        <stp>2</stp>
        <stp>002031.SZ</stp>
        <stp>12/31/2016</stp>
        <tr r="N500" s="1"/>
      </tp>
      <tp>
        <v>0</v>
        <stp/>
        <stp>EM_S_PERFORMANCEEXPRESS_QNETPROFIT</stp>
        <stp>2</stp>
        <stp>002021.SZ</stp>
        <stp>12/31/2016</stp>
        <tr r="N490" s="1"/>
      </tp>
      <tp>
        <v>0</v>
        <stp/>
        <stp>EM_S_PERFORMANCEEXPRESS_QNETPROFIT</stp>
        <stp>2</stp>
        <stp>002011.SZ</stp>
        <stp>12/31/2016</stp>
        <tr r="N480" s="1"/>
      </tp>
      <tp>
        <v>0</v>
        <stp/>
        <stp>EM_S_PERFORMANCEEXPRESS_QNETPROFIT</stp>
        <stp>2</stp>
        <stp>002001.SZ</stp>
        <stp>12/31/2016</stp>
        <tr r="N470" s="1"/>
      </tp>
      <tp>
        <v>0</v>
        <stp/>
        <stp>EM_S_PERFORMANCEEXPRESS_QNETPROFIT</stp>
        <stp>2</stp>
        <stp>002071.SZ</stp>
        <stp>12/31/2016</stp>
        <tr r="N540" s="1"/>
      </tp>
      <tp>
        <v>0</v>
        <stp/>
        <stp>EM_S_PERFORMANCEEXPRESS_QNETPROFIT</stp>
        <stp>2</stp>
        <stp>002061.SZ</stp>
        <stp>12/31/2016</stp>
        <tr r="N530" s="1"/>
      </tp>
      <tp>
        <v>0</v>
        <stp/>
        <stp>EM_S_PERFORMANCEEXPRESS_QNETPROFIT</stp>
        <stp>2</stp>
        <stp>002051.SZ</stp>
        <stp>12/31/2016</stp>
        <tr r="N520" s="1"/>
      </tp>
      <tp>
        <v>0</v>
        <stp/>
        <stp>EM_S_PERFORMANCEEXPRESS_QNETPROFIT</stp>
        <stp>2</stp>
        <stp>002041.SZ</stp>
        <stp>12/31/2016</stp>
        <tr r="N510" s="1"/>
      </tp>
      <tp>
        <v>0</v>
        <stp/>
        <stp>EM_S_PERFORMANCEEXPRESS_QNETPROFIT</stp>
        <stp>2</stp>
        <stp>002091.SZ</stp>
        <stp>12/31/2016</stp>
        <tr r="N560" s="1"/>
      </tp>
      <tp>
        <v>0</v>
        <stp/>
        <stp>EM_S_PERFORMANCEEXPRESS_QNETPROFIT</stp>
        <stp>2</stp>
        <stp>002081.SZ</stp>
        <stp>12/31/2016</stp>
        <tr r="N550" s="1"/>
      </tp>
      <tp>
        <v>0</v>
        <stp/>
        <stp>EM_S_PERFORMANCEEXPRESS_QNETPROFIT</stp>
        <stp>2</stp>
        <stp>002331.SZ</stp>
        <stp>12/31/2016</stp>
        <tr r="N799" s="1"/>
      </tp>
      <tp>
        <v>0</v>
        <stp/>
        <stp>EM_S_PERFORMANCEEXPRESS_QNETPROFIT</stp>
        <stp>2</stp>
        <stp>002321.SZ</stp>
        <stp>12/31/2016</stp>
        <tr r="N789" s="1"/>
      </tp>
      <tp>
        <v>0</v>
        <stp/>
        <stp>EM_S_PERFORMANCEEXPRESS_QNETPROFIT</stp>
        <stp>2</stp>
        <stp>002311.SZ</stp>
        <stp>12/31/2016</stp>
        <tr r="N779" s="1"/>
      </tp>
      <tp>
        <v>0</v>
        <stp/>
        <stp>EM_S_PERFORMANCEEXPRESS_QNETPROFIT</stp>
        <stp>2</stp>
        <stp>002301.SZ</stp>
        <stp>12/31/2016</stp>
        <tr r="N769" s="1"/>
      </tp>
      <tp>
        <v>0</v>
        <stp/>
        <stp>EM_S_PERFORMANCEEXPRESS_QNETPROFIT</stp>
        <stp>2</stp>
        <stp>002371.SZ</stp>
        <stp>12/31/2016</stp>
        <tr r="N839" s="1"/>
      </tp>
      <tp>
        <v>0</v>
        <stp/>
        <stp>EM_S_PERFORMANCEEXPRESS_QNETPROFIT</stp>
        <stp>2</stp>
        <stp>002361.SZ</stp>
        <stp>12/31/2016</stp>
        <tr r="N829" s="1"/>
      </tp>
      <tp>
        <v>0</v>
        <stp/>
        <stp>EM_S_PERFORMANCEEXPRESS_QNETPROFIT</stp>
        <stp>2</stp>
        <stp>002351.SZ</stp>
        <stp>12/31/2016</stp>
        <tr r="N819" s="1"/>
      </tp>
      <tp>
        <v>0</v>
        <stp/>
        <stp>EM_S_PERFORMANCEEXPRESS_QNETPROFIT</stp>
        <stp>2</stp>
        <stp>002341.SZ</stp>
        <stp>12/31/2016</stp>
        <tr r="N809" s="1"/>
      </tp>
      <tp>
        <v>0</v>
        <stp/>
        <stp>EM_S_PERFORMANCEEXPRESS_QNETPROFIT</stp>
        <stp>2</stp>
        <stp>002391.SZ</stp>
        <stp>12/31/2016</stp>
        <tr r="N859" s="1"/>
      </tp>
      <tp>
        <v>0</v>
        <stp/>
        <stp>EM_S_PERFORMANCEEXPRESS_QNETPROFIT</stp>
        <stp>2</stp>
        <stp>002381.SZ</stp>
        <stp>12/31/2016</stp>
        <tr r="N849" s="1"/>
      </tp>
      <tp>
        <v>0</v>
        <stp/>
        <stp>EM_S_PERFORMANCEEXPRESS_QNETPROFIT</stp>
        <stp>2</stp>
        <stp>002231.SZ</stp>
        <stp>12/31/2016</stp>
        <tr r="N700" s="1"/>
      </tp>
      <tp>
        <v>0</v>
        <stp/>
        <stp>EM_S_PERFORMANCEEXPRESS_QNETPROFIT</stp>
        <stp>2</stp>
        <stp>002221.SZ</stp>
        <stp>12/31/2016</stp>
        <tr r="N690" s="1"/>
      </tp>
      <tp>
        <v>0</v>
        <stp/>
        <stp>EM_S_PERFORMANCEEXPRESS_QNETPROFIT</stp>
        <stp>2</stp>
        <stp>002211.SZ</stp>
        <stp>12/31/2016</stp>
        <tr r="N680" s="1"/>
      </tp>
      <tp>
        <v>0</v>
        <stp/>
        <stp>EM_S_PERFORMANCEEXPRESS_QNETPROFIT</stp>
        <stp>2</stp>
        <stp>002201.SZ</stp>
        <stp>12/31/2016</stp>
        <tr r="N670" s="1"/>
      </tp>
      <tp>
        <v>0</v>
        <stp/>
        <stp>EM_S_PERFORMANCEEXPRESS_QNETPROFIT</stp>
        <stp>2</stp>
        <stp>002271.SZ</stp>
        <stp>12/31/2016</stp>
        <tr r="N739" s="1"/>
      </tp>
      <tp>
        <v>0</v>
        <stp/>
        <stp>EM_S_PERFORMANCEEXPRESS_QNETPROFIT</stp>
        <stp>2</stp>
        <stp>002261.SZ</stp>
        <stp>12/31/2016</stp>
        <tr r="N729" s="1"/>
      </tp>
      <tp>
        <v>0</v>
        <stp/>
        <stp>EM_S_PERFORMANCEEXPRESS_QNETPROFIT</stp>
        <stp>2</stp>
        <stp>002251.SZ</stp>
        <stp>12/31/2016</stp>
        <tr r="N720" s="1"/>
      </tp>
      <tp>
        <v>0</v>
        <stp/>
        <stp>EM_S_PERFORMANCEEXPRESS_QNETPROFIT</stp>
        <stp>2</stp>
        <stp>002241.SZ</stp>
        <stp>12/31/2016</stp>
        <tr r="N710" s="1"/>
      </tp>
      <tp>
        <v>0</v>
        <stp/>
        <stp>EM_S_PERFORMANCEEXPRESS_QNETPROFIT</stp>
        <stp>2</stp>
        <stp>002291.SZ</stp>
        <stp>12/31/2016</stp>
        <tr r="N759" s="1"/>
      </tp>
      <tp>
        <v>0</v>
        <stp/>
        <stp>EM_S_PERFORMANCEEXPRESS_QNETPROFIT</stp>
        <stp>2</stp>
        <stp>002281.SZ</stp>
        <stp>12/31/2016</stp>
        <tr r="N749" s="1"/>
      </tp>
      <tp>
        <v>0</v>
        <stp/>
        <stp>EM_S_PERFORMANCEEXPRESS_QNETPROFIT</stp>
        <stp>2</stp>
        <stp>002831.SZ</stp>
        <stp>12/31/2016</stp>
        <tr r="N1286" s="1"/>
      </tp>
      <tp>
        <v>0</v>
        <stp/>
        <stp>EM_S_PERFORMANCEEXPRESS_QNETPROFIT</stp>
        <stp>2</stp>
        <stp>002821.SZ</stp>
        <stp>12/31/2016</stp>
        <tr r="N1277" s="1"/>
      </tp>
      <tp>
        <v>0</v>
        <stp/>
        <stp>EM_S_PERFORMANCEEXPRESS_QNETPROFIT</stp>
        <stp>2</stp>
        <stp>002811.SZ</stp>
        <stp>12/31/2016</stp>
        <tr r="N1268" s="1"/>
      </tp>
      <tp>
        <v>0</v>
        <stp/>
        <stp>EM_S_PERFORMANCEEXPRESS_QNETPROFIT</stp>
        <stp>2</stp>
        <stp>002801.SZ</stp>
        <stp>12/31/2016</stp>
        <tr r="N1259" s="1"/>
      </tp>
      <tp>
        <v>0</v>
        <stp/>
        <stp>EM_S_PROFITNOTICE_ABSTRACT</stp>
        <stp>2</stp>
        <stp>601600.SH</stp>
        <stp>12/31/2016</stp>
        <tr r="Q2758" s="1"/>
      </tp>
      <tp>
        <v>0</v>
        <stp/>
        <stp>EM_S_PROFITNOTICE_ABSTRACT</stp>
        <stp>2</stp>
        <stp>601700.SH</stp>
        <stp>12/31/2016</stp>
        <tr r="Q2776" s="1"/>
      </tp>
      <tp>
        <v>0</v>
        <stp/>
        <stp>EM_S_PROFITNOTICE_ABSTRACT</stp>
        <stp>2</stp>
        <stp>601500.SH</stp>
        <stp>12/31/2016</stp>
        <tr r="Q2746" s="1"/>
      </tp>
      <tp>
        <v>0</v>
        <stp/>
        <stp>EM_S_PROFITNOTICE_ABSTRACT</stp>
        <stp>2</stp>
        <stp>601390.SH</stp>
        <stp>12/31/2016</stp>
        <tr r="Q2744" s="1"/>
      </tp>
      <tp>
        <v>0</v>
        <stp/>
        <stp>EM_S_PROFITNOTICE_ABSTRACT</stp>
        <stp>2</stp>
        <stp>601020.SH</stp>
        <stp>12/31/2016</stp>
        <tr r="Q2685" s="1"/>
      </tp>
      <tp>
        <v>0</v>
        <stp/>
        <stp>EM_S_PROFITNOTICE_ABSTRACT</stp>
        <stp>2</stp>
        <stp>601010.SH</stp>
        <stp>12/31/2016</stp>
        <tr r="Q2679" s="1"/>
      </tp>
      <tp>
        <v>0</v>
        <stp/>
        <stp>EM_S_PROFITNOTICE_ABSTRACT</stp>
        <stp>2</stp>
        <stp>601000.SH</stp>
        <stp>12/31/2016</stp>
        <tr r="Q2670" s="1"/>
      </tp>
      <tp>
        <v>0</v>
        <stp/>
        <stp>EM_S_PROFITNOTICE_ABSTRACT</stp>
        <stp>2</stp>
        <stp>601100.SH</stp>
        <stp>12/31/2016</stp>
        <tr r="Q2694" s="1"/>
      </tp>
      <tp>
        <v>0</v>
        <stp/>
        <stp>EM_S_PROFITNOTICE_ABSTRACT</stp>
        <stp>2</stp>
        <stp>601800.SH</stp>
        <stp>12/31/2016</stp>
        <tr r="Q2786" s="1"/>
      </tp>
      <tp>
        <v>0</v>
        <stp/>
        <stp>EM_S_PROFITNOTICE_ABSTRACT</stp>
        <stp>2</stp>
        <stp>601890.SH</stp>
        <stp>12/31/2016</stp>
        <tr r="Q2799" s="1"/>
      </tp>
      <tp>
        <v>0</v>
        <stp/>
        <stp>EM_S_PROFITNOTICE_ABSTRACT</stp>
        <stp>2</stp>
        <stp>601880.SH</stp>
        <stp>12/31/2016</stp>
        <tr r="Q2795" s="1"/>
      </tp>
      <tp>
        <v>0</v>
        <stp/>
        <stp>EM_S_PROFITNOTICE_ABSTRACT</stp>
        <stp>2</stp>
        <stp>601900.SH</stp>
        <stp>12/31/2016</stp>
        <tr r="Q2802" s="1"/>
      </tp>
      <tp>
        <v>0</v>
        <stp/>
        <stp>EM_S_PROFITNOTICE_ABSTRACT</stp>
        <stp>2</stp>
        <stp>600660.SH</stp>
        <stp>12/31/2016</stp>
        <tr r="Q2407" s="1"/>
      </tp>
      <tp>
        <v>0</v>
        <stp/>
        <stp>EM_S_PROFITNOTICE_ABSTRACT</stp>
        <stp>2</stp>
        <stp>600650.SH</stp>
        <stp>12/31/2016</stp>
        <tr r="Q2399" s="1"/>
      </tp>
      <tp t="s">
        <v>预计2016年1-12月归属于上市公司股东的净利润比上年同期下降超过50%</v>
        <stp/>
        <stp>EM_S_PROFITNOTICE_ABSTRACT</stp>
        <stp>2</stp>
        <stp>600640.SH</stp>
        <stp>12/31/2016</stp>
        <tr r="Q2390" s="1"/>
      </tp>
      <tp t="s">
        <v>预计2016年1-12月归属于上市公司股东的净利润与上年同期(法定披露数据)相比,将减少55%左右</v>
        <stp/>
        <stp>EM_S_PROFITNOTICE_ABSTRACT</stp>
        <stp>2</stp>
        <stp>600630.SH</stp>
        <stp>12/31/2016</stp>
        <tr r="Q2382" s="1"/>
      </tp>
      <tp>
        <v>0</v>
        <stp/>
        <stp>EM_S_PROFITNOTICE_ABSTRACT</stp>
        <stp>2</stp>
        <stp>600620.SH</stp>
        <stp>12/31/2016</stp>
        <tr r="Q2374" s="1"/>
      </tp>
      <tp>
        <v>0</v>
        <stp/>
        <stp>EM_S_PROFITNOTICE_ABSTRACT</stp>
        <stp>2</stp>
        <stp>600610.SH</stp>
        <stp>12/31/2016</stp>
        <tr r="Q2364" s="1"/>
      </tp>
      <tp>
        <v>0</v>
        <stp/>
        <stp>EM_S_PROFITNOTICE_ABSTRACT</stp>
        <stp>2</stp>
        <stp>600600.SH</stp>
        <stp>12/31/2016</stp>
        <tr r="Q2355" s="1"/>
      </tp>
      <tp>
        <v>0</v>
        <stp/>
        <stp>EM_S_PROFITNOTICE_ABSTRACT</stp>
        <stp>2</stp>
        <stp>600690.SH</stp>
        <stp>12/31/2016</stp>
        <tr r="Q2434" s="1"/>
      </tp>
      <tp>
        <v>0</v>
        <stp/>
        <stp>EM_S_PROFITNOTICE_ABSTRACT</stp>
        <stp>2</stp>
        <stp>600680.SH</stp>
        <stp>12/31/2016</stp>
        <tr r="Q2424" s="1"/>
      </tp>
      <tp>
        <v>0</v>
        <stp/>
        <stp>EM_S_PROFITNOTICE_ABSTRACT</stp>
        <stp>2</stp>
        <stp>000630.SZ</stp>
        <stp>12/31/2016</stp>
        <tr r="Q208" s="1"/>
      </tp>
      <tp>
        <v>0</v>
        <stp/>
        <stp>EM_S_PROFITNOTICE_ABSTRACT</stp>
        <stp>2</stp>
        <stp>000620.SZ</stp>
        <stp>12/31/2016</stp>
        <tr r="Q200" s="1"/>
      </tp>
      <tp>
        <v>0</v>
        <stp/>
        <stp>EM_S_PROFITNOTICE_ABSTRACT</stp>
        <stp>2</stp>
        <stp>000610.SZ</stp>
        <stp>12/31/2016</stp>
        <tr r="Q192" s="1"/>
      </tp>
      <tp>
        <v>0</v>
        <stp/>
        <stp>EM_S_PROFITNOTICE_ABSTRACT</stp>
        <stp>2</stp>
        <stp>000600.SZ</stp>
        <stp>12/31/2016</stp>
        <tr r="Q184" s="1"/>
      </tp>
      <tp>
        <v>0</v>
        <stp/>
        <stp>EM_S_PROFITNOTICE_ABSTRACT</stp>
        <stp>2</stp>
        <stp>000670.SZ</stp>
        <stp>12/31/2016</stp>
        <tr r="Q232" s="1"/>
      </tp>
      <tp>
        <v>0</v>
        <stp/>
        <stp>EM_S_PROFITNOTICE_ABSTRACT</stp>
        <stp>2</stp>
        <stp>000650.SZ</stp>
        <stp>12/31/2016</stp>
        <tr r="Q217" s="1"/>
      </tp>
      <tp>
        <v>0</v>
        <stp/>
        <stp>EM_S_PROFITNOTICE_ABSTRACT</stp>
        <stp>2</stp>
        <stp>000690.SZ</stp>
        <stp>12/31/2016</stp>
        <tr r="Q248" s="1"/>
      </tp>
      <tp>
        <v>0</v>
        <stp/>
        <stp>EM_S_PROFITNOTICE_ABSTRACT</stp>
        <stp>2</stp>
        <stp>000680.SZ</stp>
        <stp>12/31/2016</stp>
        <tr r="Q240" s="1"/>
      </tp>
      <tp>
        <v>0</v>
        <stp/>
        <stp>EM_S_PROFITNOTICE_ABSTRACT</stp>
        <stp>2</stp>
        <stp>600770.SH</stp>
        <stp>12/31/2016</stp>
        <tr r="Q2510" s="1"/>
      </tp>
      <tp>
        <v>0</v>
        <stp/>
        <stp>EM_S_PROFITNOTICE_ABSTRACT</stp>
        <stp>2</stp>
        <stp>600760.SH</stp>
        <stp>12/31/2016</stp>
        <tr r="Q2501" s="1"/>
      </tp>
      <tp>
        <v>0</v>
        <stp/>
        <stp>EM_S_PROFITNOTICE_ABSTRACT</stp>
        <stp>2</stp>
        <stp>600750.SH</stp>
        <stp>12/31/2016</stp>
        <tr r="Q2492" s="1"/>
      </tp>
      <tp t="s">
        <v>预计2016年1-12月归属于上市公司股东的净利润可能盈利</v>
        <stp/>
        <stp>EM_S_PROFITNOTICE_ABSTRACT</stp>
        <stp>2</stp>
        <stp>600740.SH</stp>
        <stp>12/31/2016</stp>
        <tr r="Q2482" s="1"/>
      </tp>
      <tp t="s">
        <v>预计2016年1-12月归属于上市公司股东的净利润与上年同期相比将有大幅增加</v>
        <stp/>
        <stp>EM_S_PROFITNOTICE_ABSTRACT</stp>
        <stp>2</stp>
        <stp>600730.SH</stp>
        <stp>12/31/2016</stp>
        <tr r="Q2472" s="1"/>
      </tp>
      <tp>
        <v>0</v>
        <stp/>
        <stp>EM_S_PROFITNOTICE_ABSTRACT</stp>
        <stp>2</stp>
        <stp>600720.SH</stp>
        <stp>12/31/2016</stp>
        <tr r="Q2462" s="1"/>
      </tp>
      <tp>
        <v>0</v>
        <stp/>
        <stp>EM_S_PROFITNOTICE_ABSTRACT</stp>
        <stp>2</stp>
        <stp>600710.SH</stp>
        <stp>12/31/2016</stp>
        <tr r="Q2452" s="1"/>
      </tp>
      <tp>
        <v>0</v>
        <stp/>
        <stp>EM_S_PROFITNOTICE_ABSTRACT</stp>
        <stp>2</stp>
        <stp>600790.SH</stp>
        <stp>12/31/2016</stp>
        <tr r="Q2527" s="1"/>
      </tp>
      <tp>
        <v>0</v>
        <stp/>
        <stp>EM_S_PROFITNOTICE_ABSTRACT</stp>
        <stp>2</stp>
        <stp>600780.SH</stp>
        <stp>12/31/2016</stp>
        <tr r="Q2519" s="1"/>
      </tp>
      <tp>
        <v>0</v>
        <stp/>
        <stp>EM_S_PROFITNOTICE_ABSTRACT</stp>
        <stp>2</stp>
        <stp>000720.SZ</stp>
        <stp>12/31/2016</stp>
        <tr r="Q272" s="1"/>
      </tp>
      <tp>
        <v>0</v>
        <stp/>
        <stp>EM_S_PROFITNOTICE_ABSTRACT</stp>
        <stp>2</stp>
        <stp>000710.SZ</stp>
        <stp>12/31/2016</stp>
        <tr r="Q263" s="1"/>
      </tp>
      <tp>
        <v>0</v>
        <stp/>
        <stp>EM_S_PROFITNOTICE_ABSTRACT</stp>
        <stp>2</stp>
        <stp>000700.SZ</stp>
        <stp>12/31/2016</stp>
        <tr r="Q255" s="1"/>
      </tp>
      <tp>
        <v>0</v>
        <stp/>
        <stp>EM_S_PROFITNOTICE_ABSTRACT</stp>
        <stp>2</stp>
        <stp>000760.SZ</stp>
        <stp>12/31/2016</stp>
        <tr r="Q299" s="1"/>
      </tp>
      <tp t="s">
        <v>预计2016年1-12月归属于上市公司股东的净利润不确定</v>
        <stp/>
        <stp>EM_S_PROFITNOTICE_ABSTRACT</stp>
        <stp>2</stp>
        <stp>000750.SZ</stp>
        <stp>12/31/2016</stp>
        <tr r="Q290" s="1"/>
      </tp>
      <tp>
        <v>0</v>
        <stp/>
        <stp>EM_S_PROFITNOTICE_ABSTRACT</stp>
        <stp>2</stp>
        <stp>000790.SZ</stp>
        <stp>12/31/2016</stp>
        <tr r="Q316" s="1"/>
      </tp>
      <tp>
        <v>0</v>
        <stp/>
        <stp>EM_S_PROFITNOTICE_ABSTRACT</stp>
        <stp>2</stp>
        <stp>000780.SZ</stp>
        <stp>12/31/2016</stp>
        <tr r="Q309" s="1"/>
      </tp>
      <tp t="s">
        <v>预计2016年1-12月归属于上市公司股东的净利润亏损</v>
        <stp/>
        <stp>EM_S_PROFITNOTICE_ABSTRACT</stp>
        <stp>2</stp>
        <stp>600470.SH</stp>
        <stp>12/31/2016</stp>
        <tr r="Q2244" s="1"/>
      </tp>
      <tp>
        <v>0</v>
        <stp/>
        <stp>EM_S_PROFITNOTICE_ABSTRACT</stp>
        <stp>2</stp>
        <stp>600460.SH</stp>
        <stp>12/31/2016</stp>
        <tr r="Q2236" s="1"/>
      </tp>
      <tp>
        <v>0</v>
        <stp/>
        <stp>EM_S_PROFITNOTICE_ABSTRACT</stp>
        <stp>2</stp>
        <stp>600420.SH</stp>
        <stp>12/31/2016</stp>
        <tr r="Q2213" s="1"/>
      </tp>
      <tp>
        <v>0</v>
        <stp/>
        <stp>EM_S_PROFITNOTICE_ABSTRACT</stp>
        <stp>2</stp>
        <stp>600410.SH</stp>
        <stp>12/31/2016</stp>
        <tr r="Q2208" s="1"/>
      </tp>
      <tp t="s">
        <v>预计2016年1-12月归属于上市公司股东的净利润15000万元左右,比上年同期增长74%左右</v>
        <stp/>
        <stp>EM_S_PROFITNOTICE_ABSTRACT</stp>
        <stp>2</stp>
        <stp>600400.SH</stp>
        <stp>12/31/2016</stp>
        <tr r="Q2201" s="1"/>
      </tp>
      <tp>
        <v>0</v>
        <stp/>
        <stp>EM_S_PROFITNOTICE_ABSTRACT</stp>
        <stp>2</stp>
        <stp>600490.SH</stp>
        <stp>12/31/2016</stp>
        <tr r="Q2259" s="1"/>
      </tp>
      <tp>
        <v>0</v>
        <stp/>
        <stp>EM_S_PROFITNOTICE_ABSTRACT</stp>
        <stp>2</stp>
        <stp>600480.SH</stp>
        <stp>12/31/2016</stp>
        <tr r="Q2250" s="1"/>
      </tp>
      <tp>
        <v>0</v>
        <stp/>
        <stp>EM_S_PROFITNOTICE_ABSTRACT</stp>
        <stp>2</stp>
        <stp>000430.SZ</stp>
        <stp>12/31/2016</stp>
        <tr r="Q102" s="1"/>
      </tp>
      <tp>
        <v>0</v>
        <stp/>
        <stp>EM_S_PROFITNOTICE_ABSTRACT</stp>
        <stp>2</stp>
        <stp>300400.SZ</stp>
        <stp>12/31/2016</stp>
        <tr r="Q1688" s="1"/>
      </tp>
      <tp>
        <v>0</v>
        <stp/>
        <stp>EM_S_PROFITNOTICE_ABSTRACT</stp>
        <stp>2</stp>
        <stp>000420.SZ</stp>
        <stp>12/31/2016</stp>
        <tr r="Q94" s="1"/>
      </tp>
      <tp>
        <v>0</v>
        <stp/>
        <stp>EM_S_PROFITNOTICE_ABSTRACT</stp>
        <stp>2</stp>
        <stp>300410.SZ</stp>
        <stp>12/31/2016</stp>
        <tr r="Q1698" s="1"/>
      </tp>
      <tp>
        <v>0</v>
        <stp/>
        <stp>EM_S_PROFITNOTICE_ABSTRACT</stp>
        <stp>2</stp>
        <stp>000410.SZ</stp>
        <stp>12/31/2016</stp>
        <tr r="Q86" s="1"/>
      </tp>
      <tp>
        <v>0</v>
        <stp/>
        <stp>EM_S_PROFITNOTICE_ABSTRACT</stp>
        <stp>2</stp>
        <stp>300420.SZ</stp>
        <stp>12/31/2016</stp>
        <tr r="Q1708" s="1"/>
      </tp>
      <tp>
        <v>0</v>
        <stp/>
        <stp>EM_S_PROFITNOTICE_ABSTRACT</stp>
        <stp>2</stp>
        <stp>000400.SZ</stp>
        <stp>12/31/2016</stp>
        <tr r="Q78" s="1"/>
      </tp>
      <tp>
        <v>0</v>
        <stp/>
        <stp>EM_S_PROFITNOTICE_ABSTRACT</stp>
        <stp>2</stp>
        <stp>300430.SZ</stp>
        <stp>12/31/2016</stp>
        <tr r="Q1718" s="1"/>
      </tp>
      <tp>
        <v>0</v>
        <stp/>
        <stp>EM_S_PROFITNOTICE_ABSTRACT</stp>
        <stp>2</stp>
        <stp>300440.SZ</stp>
        <stp>12/31/2016</stp>
        <tr r="Q1728" s="1"/>
      </tp>
      <tp>
        <v>0</v>
        <stp/>
        <stp>EM_S_PROFITNOTICE_ABSTRACT</stp>
        <stp>2</stp>
        <stp>300450.SZ</stp>
        <stp>12/31/2016</stp>
        <tr r="Q1738" s="1"/>
      </tp>
      <tp>
        <v>0</v>
        <stp/>
        <stp>EM_S_PROFITNOTICE_ABSTRACT</stp>
        <stp>2</stp>
        <stp>300460.SZ</stp>
        <stp>12/31/2016</stp>
        <tr r="Q1747" s="1"/>
      </tp>
      <tp>
        <v>0</v>
        <stp/>
        <stp>EM_S_PROFITNOTICE_ABSTRACT</stp>
        <stp>2</stp>
        <stp>300470.SZ</stp>
        <stp>12/31/2016</stp>
        <tr r="Q1757" s="1"/>
      </tp>
      <tp>
        <v>0</v>
        <stp/>
        <stp>EM_S_PROFITNOTICE_ABSTRACT</stp>
        <stp>2</stp>
        <stp>300480.SZ</stp>
        <stp>12/31/2016</stp>
        <tr r="Q1767" s="1"/>
      </tp>
      <tp>
        <v>0</v>
        <stp/>
        <stp>EM_S_PROFITNOTICE_ABSTRACT</stp>
        <stp>2</stp>
        <stp>300490.SZ</stp>
        <stp>12/31/2016</stp>
        <tr r="Q1777" s="1"/>
      </tp>
      <tp>
        <v>0</v>
        <stp/>
        <stp>EM_S_PROFITNOTICE_ABSTRACT</stp>
        <stp>2</stp>
        <stp>600570.SH</stp>
        <stp>12/31/2016</stp>
        <tr r="Q2327" s="1"/>
      </tp>
      <tp>
        <v>0</v>
        <stp/>
        <stp>EM_S_PROFITNOTICE_ABSTRACT</stp>
        <stp>2</stp>
        <stp>600560.SH</stp>
        <stp>12/31/2016</stp>
        <tr r="Q2318" s="1"/>
      </tp>
      <tp>
        <v>0</v>
        <stp/>
        <stp>EM_S_PROFITNOTICE_ABSTRACT</stp>
        <stp>2</stp>
        <stp>600550.SH</stp>
        <stp>12/31/2016</stp>
        <tr r="Q2310" s="1"/>
      </tp>
      <tp>
        <v>0</v>
        <stp/>
        <stp>EM_S_PROFITNOTICE_ABSTRACT</stp>
        <stp>2</stp>
        <stp>600540.SH</stp>
        <stp>12/31/2016</stp>
        <tr r="Q2303" s="1"/>
      </tp>
      <tp>
        <v>0</v>
        <stp/>
        <stp>EM_S_PROFITNOTICE_ABSTRACT</stp>
        <stp>2</stp>
        <stp>600530.SH</stp>
        <stp>12/31/2016</stp>
        <tr r="Q2294" s="1"/>
      </tp>
      <tp>
        <v>0</v>
        <stp/>
        <stp>EM_S_PROFITNOTICE_ABSTRACT</stp>
        <stp>2</stp>
        <stp>600520.SH</stp>
        <stp>12/31/2016</stp>
        <tr r="Q2285" s="1"/>
      </tp>
      <tp>
        <v>0</v>
        <stp/>
        <stp>EM_S_PROFITNOTICE_ABSTRACT</stp>
        <stp>2</stp>
        <stp>600510.SH</stp>
        <stp>12/31/2016</stp>
        <tr r="Q2276" s="1"/>
      </tp>
      <tp>
        <v>0</v>
        <stp/>
        <stp>EM_S_PROFITNOTICE_ABSTRACT</stp>
        <stp>2</stp>
        <stp>600500.SH</stp>
        <stp>12/31/2016</stp>
        <tr r="Q2267" s="1"/>
      </tp>
      <tp>
        <v>0</v>
        <stp/>
        <stp>EM_S_PROFITNOTICE_ABSTRACT</stp>
        <stp>2</stp>
        <stp>600590.SH</stp>
        <stp>12/31/2016</stp>
        <tr r="Q2346" s="1"/>
      </tp>
      <tp>
        <v>0</v>
        <stp/>
        <stp>EM_S_PROFITNOTICE_ABSTRACT</stp>
        <stp>2</stp>
        <stp>600580.SH</stp>
        <stp>12/31/2016</stp>
        <tr r="Q2336" s="1"/>
      </tp>
      <tp>
        <v>0</v>
        <stp/>
        <stp>EM_S_PROFITNOTICE_ABSTRACT</stp>
        <stp>2</stp>
        <stp>000530.SZ</stp>
        <stp>12/31/2016</stp>
        <tr r="Q129" s="1"/>
      </tp>
      <tp t="s">
        <v>预计2016年1-12月归属于上市公司股东的净利润盈利:6500万元至7500万元,比上年同期上升:27.19%至46.75%</v>
        <stp/>
        <stp>EM_S_PROFITNOTICE_ABSTRACT</stp>
        <stp>2</stp>
        <stp>300500.SZ</stp>
        <stp>12/31/2016</stp>
        <tr r="Q1787" s="1"/>
      </tp>
      <tp>
        <v>0</v>
        <stp/>
        <stp>EM_S_PROFITNOTICE_ABSTRACT</stp>
        <stp>2</stp>
        <stp>000520.SZ</stp>
        <stp>12/31/2016</stp>
        <tr r="Q121" s="1"/>
      </tp>
      <tp>
        <v>0</v>
        <stp/>
        <stp>EM_S_PROFITNOTICE_ABSTRACT</stp>
        <stp>2</stp>
        <stp>300510.SZ</stp>
        <stp>12/31/2016</stp>
        <tr r="Q1796" s="1"/>
      </tp>
      <tp>
        <v>0</v>
        <stp/>
        <stp>EM_S_PROFITNOTICE_ABSTRACT</stp>
        <stp>2</stp>
        <stp>000510.SZ</stp>
        <stp>12/31/2016</stp>
        <tr r="Q113" s="1"/>
      </tp>
      <tp>
        <v>0</v>
        <stp/>
        <stp>EM_S_PROFITNOTICE_ABSTRACT</stp>
        <stp>2</stp>
        <stp>300520.SZ</stp>
        <stp>12/31/2016</stp>
        <tr r="Q1805" s="1"/>
      </tp>
      <tp>
        <v>0</v>
        <stp/>
        <stp>EM_S_PROFITNOTICE_ABSTRACT</stp>
        <stp>2</stp>
        <stp>300530.SZ</stp>
        <stp>12/31/2016</stp>
        <tr r="Q1814" s="1"/>
      </tp>
      <tp>
        <v>0</v>
        <stp/>
        <stp>EM_S_PROFITNOTICE_ABSTRACT</stp>
        <stp>2</stp>
        <stp>000570.SZ</stp>
        <stp>12/31/2016</stp>
        <tr r="Q163" s="1"/>
      </tp>
      <tp>
        <v>0</v>
        <stp/>
        <stp>EM_S_PROFITNOTICE_ABSTRACT</stp>
        <stp>2</stp>
        <stp>300540.SZ</stp>
        <stp>12/31/2016</stp>
        <tr r="Q1824" s="1"/>
      </tp>
      <tp>
        <v>0</v>
        <stp/>
        <stp>EM_S_PROFITNOTICE_ABSTRACT</stp>
        <stp>2</stp>
        <stp>000560.SZ</stp>
        <stp>12/31/2016</stp>
        <tr r="Q155" s="1"/>
      </tp>
      <tp>
        <v>0</v>
        <stp/>
        <stp>EM_S_PROFITNOTICE_ABSTRACT</stp>
        <stp>2</stp>
        <stp>300550.SZ</stp>
        <stp>12/31/2016</stp>
        <tr r="Q1833" s="1"/>
      </tp>
      <tp>
        <v>0</v>
        <stp/>
        <stp>EM_S_PROFITNOTICE_ABSTRACT</stp>
        <stp>2</stp>
        <stp>000550.SZ</stp>
        <stp>12/31/2016</stp>
        <tr r="Q146" s="1"/>
      </tp>
      <tp t="s">
        <v>预计2016年1-12月归属于上市公司股东的净利润:3,500万元-4,000万元</v>
        <stp/>
        <stp>EM_S_PROFITNOTICE_ABSTRACT</stp>
        <stp>2</stp>
        <stp>300560.SZ</stp>
        <stp>12/31/2016</stp>
        <tr r="Q1842" s="1"/>
      </tp>
      <tp>
        <v>0</v>
        <stp/>
        <stp>EM_S_PROFITNOTICE_ABSTRACT</stp>
        <stp>2</stp>
        <stp>000540.SZ</stp>
        <stp>12/31/2016</stp>
        <tr r="Q138" s="1"/>
      </tp>
      <tp t="s">
        <v>预计2016年1-12月归属于上市公司股东的净利润10,000万元-10,600万元,比上年同期下降8.97%-14.12%</v>
        <stp/>
        <stp>EM_S_PROFITNOTICE_ABSTRACT</stp>
        <stp>2</stp>
        <stp>300570.SZ</stp>
        <stp>12/31/2016</stp>
        <tr r="Q1851" s="1"/>
      </tp>
      <tp>
        <v>0</v>
        <stp/>
        <stp>EM_S_PROFITNOTICE_ABSTRACT</stp>
        <stp>2</stp>
        <stp>000590.SZ</stp>
        <stp>12/31/2016</stp>
        <tr r="Q175" s="1"/>
      </tp>
      <tp>
        <v>0</v>
        <stp/>
        <stp>EM_S_PROFITNOTICE_ABSTRACT</stp>
        <stp>2</stp>
        <stp>600270.SH</stp>
        <stp>12/31/2016</stp>
        <tr r="Q2089" s="1"/>
      </tp>
      <tp>
        <v>0</v>
        <stp/>
        <stp>EM_S_PROFITNOTICE_ABSTRACT</stp>
        <stp>2</stp>
        <stp>600260.SH</stp>
        <stp>12/31/2016</stp>
        <tr r="Q2081" s="1"/>
      </tp>
      <tp>
        <v>0</v>
        <stp/>
        <stp>EM_S_PROFITNOTICE_ABSTRACT</stp>
        <stp>2</stp>
        <stp>600250.SH</stp>
        <stp>12/31/2016</stp>
        <tr r="Q2073" s="1"/>
      </tp>
      <tp>
        <v>0</v>
        <stp/>
        <stp>EM_S_PROFITNOTICE_ABSTRACT</stp>
        <stp>2</stp>
        <stp>600240.SH</stp>
        <stp>12/31/2016</stp>
        <tr r="Q2065" s="1"/>
      </tp>
      <tp>
        <v>0</v>
        <stp/>
        <stp>EM_S_PROFITNOTICE_ABSTRACT</stp>
        <stp>2</stp>
        <stp>600230.SH</stp>
        <stp>12/31/2016</stp>
        <tr r="Q2055" s="1"/>
      </tp>
      <tp>
        <v>0</v>
        <stp/>
        <stp>EM_S_PROFITNOTICE_ABSTRACT</stp>
        <stp>2</stp>
        <stp>600220.SH</stp>
        <stp>12/31/2016</stp>
        <tr r="Q2046" s="1"/>
      </tp>
      <tp>
        <v>0</v>
        <stp/>
        <stp>EM_S_PROFITNOTICE_ABSTRACT</stp>
        <stp>2</stp>
        <stp>600210.SH</stp>
        <stp>12/31/2016</stp>
        <tr r="Q2037" s="1"/>
      </tp>
      <tp>
        <v>0</v>
        <stp/>
        <stp>EM_S_PROFITNOTICE_ABSTRACT</stp>
        <stp>2</stp>
        <stp>600200.SH</stp>
        <stp>12/31/2016</stp>
        <tr r="Q2029" s="1"/>
      </tp>
      <tp>
        <v>0</v>
        <stp/>
        <stp>EM_S_PROFITNOTICE_ABSTRACT</stp>
        <stp>2</stp>
        <stp>600290.SH</stp>
        <stp>12/31/2016</stp>
        <tr r="Q2107" s="1"/>
      </tp>
      <tp>
        <v>0</v>
        <stp/>
        <stp>EM_S_PROFITNOTICE_ABSTRACT</stp>
        <stp>2</stp>
        <stp>600280.SH</stp>
        <stp>12/31/2016</stp>
        <tr r="Q2098" s="1"/>
      </tp>
      <tp>
        <v>0</v>
        <stp/>
        <stp>EM_S_PROFITNOTICE_ABSTRACT</stp>
        <stp>2</stp>
        <stp>300200.SZ</stp>
        <stp>12/31/2016</stp>
        <tr r="Q1489" s="1"/>
      </tp>
      <tp>
        <v>0</v>
        <stp/>
        <stp>EM_S_PROFITNOTICE_ABSTRACT</stp>
        <stp>2</stp>
        <stp>300210.SZ</stp>
        <stp>12/31/2016</stp>
        <tr r="Q1499" s="1"/>
      </tp>
      <tp>
        <v>0</v>
        <stp/>
        <stp>EM_S_PROFITNOTICE_ABSTRACT</stp>
        <stp>2</stp>
        <stp>300220.SZ</stp>
        <stp>12/31/2016</stp>
        <tr r="Q1509" s="1"/>
      </tp>
      <tp>
        <v>0</v>
        <stp/>
        <stp>EM_S_PROFITNOTICE_ABSTRACT</stp>
        <stp>2</stp>
        <stp>300230.SZ</stp>
        <stp>12/31/2016</stp>
        <tr r="Q1519" s="1"/>
      </tp>
      <tp>
        <v>0</v>
        <stp/>
        <stp>EM_S_PROFITNOTICE_ABSTRACT</stp>
        <stp>2</stp>
        <stp>300240.SZ</stp>
        <stp>12/31/2016</stp>
        <tr r="Q1529" s="1"/>
      </tp>
      <tp>
        <v>0</v>
        <stp/>
        <stp>EM_S_PROFITNOTICE_ABSTRACT</stp>
        <stp>2</stp>
        <stp>300250.SZ</stp>
        <stp>12/31/2016</stp>
        <tr r="Q1539" s="1"/>
      </tp>
      <tp>
        <v>0</v>
        <stp/>
        <stp>EM_S_PROFITNOTICE_ABSTRACT</stp>
        <stp>2</stp>
        <stp>300260.SZ</stp>
        <stp>12/31/2016</stp>
        <tr r="Q1549" s="1"/>
      </tp>
      <tp>
        <v>0</v>
        <stp/>
        <stp>EM_S_PROFITNOTICE_ABSTRACT</stp>
        <stp>2</stp>
        <stp>300270.SZ</stp>
        <stp>12/31/2016</stp>
        <tr r="Q1559" s="1"/>
      </tp>
      <tp>
        <v>0</v>
        <stp/>
        <stp>EM_S_PROFITNOTICE_ABSTRACT</stp>
        <stp>2</stp>
        <stp>300280.SZ</stp>
        <stp>12/31/2016</stp>
        <tr r="Q1569" s="1"/>
      </tp>
      <tp>
        <v>0</v>
        <stp/>
        <stp>EM_S_PROFITNOTICE_ABSTRACT</stp>
        <stp>2</stp>
        <stp>300290.SZ</stp>
        <stp>12/31/2016</stp>
        <tr r="Q1579" s="1"/>
      </tp>
      <tp>
        <v>0</v>
        <stp/>
        <stp>EM_S_PROFITNOTICE_ABSTRACT</stp>
        <stp>2</stp>
        <stp>600370.SH</stp>
        <stp>12/31/2016</stp>
        <tr r="Q2174" s="1"/>
      </tp>
      <tp>
        <v>0</v>
        <stp/>
        <stp>EM_S_PROFITNOTICE_ABSTRACT</stp>
        <stp>2</stp>
        <stp>600360.SH</stp>
        <stp>12/31/2016</stp>
        <tr r="Q2165" s="1"/>
      </tp>
      <tp>
        <v>0</v>
        <stp/>
        <stp>EM_S_PROFITNOTICE_ABSTRACT</stp>
        <stp>2</stp>
        <stp>600350.SH</stp>
        <stp>12/31/2016</stp>
        <tr r="Q2156" s="1"/>
      </tp>
      <tp t="s">
        <v>预计2016年1-12月归属于上市公司股东的净利润将增加30%到40%</v>
        <stp/>
        <stp>EM_S_PROFITNOTICE_ABSTRACT</stp>
        <stp>2</stp>
        <stp>600340.SH</stp>
        <stp>12/31/2016</stp>
        <tr r="Q2151" s="1"/>
      </tp>
      <tp>
        <v>0</v>
        <stp/>
        <stp>EM_S_PROFITNOTICE_ABSTRACT</stp>
        <stp>2</stp>
        <stp>600330.SH</stp>
        <stp>12/31/2016</stp>
        <tr r="Q2142" s="1"/>
      </tp>
      <tp>
        <v>0</v>
        <stp/>
        <stp>EM_S_PROFITNOTICE_ABSTRACT</stp>
        <stp>2</stp>
        <stp>600320.SH</stp>
        <stp>12/31/2016</stp>
        <tr r="Q2133" s="1"/>
      </tp>
      <tp t="s">
        <v>预计2016年1-12月归属于上市公司股东的净利润变动情况存在不确定性</v>
        <stp/>
        <stp>EM_S_PROFITNOTICE_ABSTRACT</stp>
        <stp>2</stp>
        <stp>600310.SH</stp>
        <stp>12/31/2016</stp>
        <tr r="Q2124" s="1"/>
      </tp>
      <tp>
        <v>0</v>
        <stp/>
        <stp>EM_S_PROFITNOTICE_ABSTRACT</stp>
        <stp>2</stp>
        <stp>600300.SH</stp>
        <stp>12/31/2016</stp>
        <tr r="Q2115" s="1"/>
      </tp>
      <tp t="s">
        <v>预计2016年1-12月归属于上市公司股东的净利润将实现扭亏为盈</v>
        <stp/>
        <stp>EM_S_PROFITNOTICE_ABSTRACT</stp>
        <stp>2</stp>
        <stp>600390.SH</stp>
        <stp>12/31/2016</stp>
        <tr r="Q2192" s="1"/>
      </tp>
      <tp>
        <v>0</v>
        <stp/>
        <stp>EM_S_PROFITNOTICE_ABSTRACT</stp>
        <stp>2</stp>
        <stp>600380.SH</stp>
        <stp>12/31/2016</stp>
        <tr r="Q2183" s="1"/>
      </tp>
      <tp>
        <v>0</v>
        <stp/>
        <stp>EM_S_PROFITNOTICE_ABSTRACT</stp>
        <stp>2</stp>
        <stp>300300.SZ</stp>
        <stp>12/31/2016</stp>
        <tr r="Q1589" s="1"/>
      </tp>
      <tp>
        <v>0</v>
        <stp/>
        <stp>EM_S_PROFITNOTICE_ABSTRACT</stp>
        <stp>2</stp>
        <stp>300310.SZ</stp>
        <stp>12/31/2016</stp>
        <tr r="Q1599" s="1"/>
      </tp>
      <tp>
        <v>0</v>
        <stp/>
        <stp>EM_S_PROFITNOTICE_ABSTRACT</stp>
        <stp>2</stp>
        <stp>300320.SZ</stp>
        <stp>12/31/2016</stp>
        <tr r="Q1609" s="1"/>
      </tp>
      <tp>
        <v>0</v>
        <stp/>
        <stp>EM_S_PROFITNOTICE_ABSTRACT</stp>
        <stp>2</stp>
        <stp>300330.SZ</stp>
        <stp>12/31/2016</stp>
        <tr r="Q1619" s="1"/>
      </tp>
      <tp>
        <v>0</v>
        <stp/>
        <stp>EM_S_PROFITNOTICE_ABSTRACT</stp>
        <stp>2</stp>
        <stp>300340.SZ</stp>
        <stp>12/31/2016</stp>
        <tr r="Q1629" s="1"/>
      </tp>
      <tp>
        <v>0</v>
        <stp/>
        <stp>EM_S_PROFITNOTICE_ABSTRACT</stp>
        <stp>2</stp>
        <stp>300350.SZ</stp>
        <stp>12/31/2016</stp>
        <tr r="Q1639" s="1"/>
      </tp>
      <tp>
        <v>0</v>
        <stp/>
        <stp>EM_S_PROFITNOTICE_ABSTRACT</stp>
        <stp>2</stp>
        <stp>300360.SZ</stp>
        <stp>12/31/2016</stp>
        <tr r="Q1649" s="1"/>
      </tp>
      <tp>
        <v>0</v>
        <stp/>
        <stp>EM_S_PROFITNOTICE_ABSTRACT</stp>
        <stp>2</stp>
        <stp>300370.SZ</stp>
        <stp>12/31/2016</stp>
        <tr r="Q1658" s="1"/>
      </tp>
      <tp>
        <v>0</v>
        <stp/>
        <stp>EM_S_PROFITNOTICE_ABSTRACT</stp>
        <stp>2</stp>
        <stp>300380.SZ</stp>
        <stp>12/31/2016</stp>
        <tr r="Q1668" s="1"/>
      </tp>
      <tp>
        <v>0</v>
        <stp/>
        <stp>EM_S_PROFITNOTICE_ABSTRACT</stp>
        <stp>2</stp>
        <stp>300390.SZ</stp>
        <stp>12/31/2016</stp>
        <tr r="Q1678" s="1"/>
      </tp>
      <tp>
        <v>0</v>
        <stp/>
        <stp>EM_S_PROFITNOTICE_ABSTRACT</stp>
        <stp>2</stp>
        <stp>600070.SH</stp>
        <stp>12/31/2016</stp>
        <tr r="Q1913" s="1"/>
      </tp>
      <tp>
        <v>0</v>
        <stp/>
        <stp>EM_S_PROFITNOTICE_ABSTRACT</stp>
        <stp>2</stp>
        <stp>600060.SH</stp>
        <stp>12/31/2016</stp>
        <tr r="Q1904" s="1"/>
      </tp>
      <tp t="s">
        <v>预计2016年1-12月归属于上市公司股东的净利润较去年同期明显下降</v>
        <stp/>
        <stp>EM_S_PROFITNOTICE_ABSTRACT</stp>
        <stp>2</stp>
        <stp>600050.SH</stp>
        <stp>12/31/2016</stp>
        <tr r="Q1894" s="1"/>
      </tp>
      <tp>
        <v>0</v>
        <stp/>
        <stp>EM_S_PROFITNOTICE_ABSTRACT</stp>
        <stp>2</stp>
        <stp>600030.SH</stp>
        <stp>12/31/2016</stp>
        <tr r="Q1885" s="1"/>
      </tp>
      <tp t="s">
        <v>预计2016年1-12月归属于上市公司股东的净利润与上年同期相比下滑超过50%</v>
        <stp/>
        <stp>EM_S_PROFITNOTICE_ABSTRACT</stp>
        <stp>2</stp>
        <stp>600020.SH</stp>
        <stp>12/31/2016</stp>
        <tr r="Q1877" s="1"/>
      </tp>
      <tp t="s">
        <v>预计2016年1-12月归属于上市公司股东的净利润与上年同期相比大幅度增长</v>
        <stp/>
        <stp>EM_S_PROFITNOTICE_ABSTRACT</stp>
        <stp>2</stp>
        <stp>600010.SH</stp>
        <stp>12/31/2016</stp>
        <tr r="Q1869" s="1"/>
      </tp>
      <tp>
        <v>0</v>
        <stp/>
        <stp>EM_S_PROFITNOTICE_ABSTRACT</stp>
        <stp>2</stp>
        <stp>600000.SH</stp>
        <stp>12/31/2016</stp>
        <tr r="Q1862" s="1"/>
      </tp>
      <tp>
        <v>0</v>
        <stp/>
        <stp>EM_S_PROFITNOTICE_ABSTRACT</stp>
        <stp>2</stp>
        <stp>600090.SH</stp>
        <stp>12/31/2016</stp>
        <tr r="Q1932" s="1"/>
      </tp>
      <tp>
        <v>0</v>
        <stp/>
        <stp>EM_S_PROFITNOTICE_ABSTRACT</stp>
        <stp>2</stp>
        <stp>600080.SH</stp>
        <stp>12/31/2016</stp>
        <tr r="Q1923" s="1"/>
      </tp>
      <tp>
        <v>0</v>
        <stp/>
        <stp>EM_S_PROFITNOTICE_ABSTRACT</stp>
        <stp>2</stp>
        <stp>000030.SZ</stp>
        <stp>12/31/2016</stp>
        <tr r="Q28" s="1"/>
      </tp>
      <tp>
        <v>0</v>
        <stp/>
        <stp>EM_S_PROFITNOTICE_ABSTRACT</stp>
        <stp>2</stp>
        <stp>000020.SZ</stp>
        <stp>12/31/2016</stp>
        <tr r="Q19" s="1"/>
      </tp>
      <tp>
        <v>0</v>
        <stp/>
        <stp>EM_S_PROFITNOTICE_ABSTRACT</stp>
        <stp>2</stp>
        <stp>300010.SZ</stp>
        <stp>12/31/2016</stp>
        <tr r="Q1301" s="1"/>
      </tp>
      <tp>
        <v>0</v>
        <stp/>
        <stp>EM_S_PROFITNOTICE_ABSTRACT</stp>
        <stp>2</stp>
        <stp>000010.SZ</stp>
        <stp>12/31/2016</stp>
        <tr r="Q11" s="1"/>
      </tp>
      <tp>
        <v>0</v>
        <stp/>
        <stp>EM_S_PROFITNOTICE_ABSTRACT</stp>
        <stp>2</stp>
        <stp>300020.SZ</stp>
        <stp>12/31/2016</stp>
        <tr r="Q1311" s="1"/>
      </tp>
      <tp>
        <v>0</v>
        <stp/>
        <stp>EM_S_PROFITNOTICE_ABSTRACT</stp>
        <stp>2</stp>
        <stp>300030.SZ</stp>
        <stp>12/31/2016</stp>
        <tr r="Q1321" s="1"/>
      </tp>
      <tp t="s">
        <v>预计2016年1-12月归属于上市公司股东的净利润16,550万元-21,147万元,同比上年增长80%-130%</v>
        <stp/>
        <stp>EM_S_PROFITNOTICE_ABSTRACT</stp>
        <stp>2</stp>
        <stp>000070.SZ</stp>
        <stp>12/31/2016</stp>
        <tr r="Q58" s="1"/>
      </tp>
      <tp t="s">
        <v>预计2016年1-12月归属于上市公司股东的净利润将有较大幅度的提升。</v>
        <stp/>
        <stp>EM_S_PROFITNOTICE_ABSTRACT</stp>
        <stp>2</stp>
        <stp>300040.SZ</stp>
        <stp>12/31/2016</stp>
        <tr r="Q1331" s="1"/>
      </tp>
      <tp>
        <v>0</v>
        <stp/>
        <stp>EM_S_PROFITNOTICE_ABSTRACT</stp>
        <stp>2</stp>
        <stp>000060.SZ</stp>
        <stp>12/31/2016</stp>
        <tr r="Q50" s="1"/>
      </tp>
      <tp>
        <v>0</v>
        <stp/>
        <stp>EM_S_PROFITNOTICE_ABSTRACT</stp>
        <stp>2</stp>
        <stp>300050.SZ</stp>
        <stp>12/31/2016</stp>
        <tr r="Q1341" s="1"/>
      </tp>
      <tp>
        <v>0</v>
        <stp/>
        <stp>EM_S_PROFITNOTICE_ABSTRACT</stp>
        <stp>2</stp>
        <stp>000050.SZ</stp>
        <stp>12/31/2016</stp>
        <tr r="Q45" s="1"/>
      </tp>
      <tp>
        <v>0</v>
        <stp/>
        <stp>EM_S_PROFITNOTICE_ABSTRACT</stp>
        <stp>2</stp>
        <stp>000040.SZ</stp>
        <stp>12/31/2016</stp>
        <tr r="Q38" s="1"/>
      </tp>
      <tp>
        <v>0</v>
        <stp/>
        <stp>EM_S_PROFITNOTICE_ABSTRACT</stp>
        <stp>2</stp>
        <stp>300070.SZ</stp>
        <stp>12/31/2016</stp>
        <tr r="Q1360" s="1"/>
      </tp>
      <tp>
        <v>0</v>
        <stp/>
        <stp>EM_S_PROFITNOTICE_ABSTRACT</stp>
        <stp>2</stp>
        <stp>300080.SZ</stp>
        <stp>12/31/2016</stp>
        <tr r="Q1370" s="1"/>
      </tp>
      <tp>
        <v>0</v>
        <stp/>
        <stp>EM_S_PROFITNOTICE_ABSTRACT</stp>
        <stp>2</stp>
        <stp>300090.SZ</stp>
        <stp>12/31/2016</stp>
        <tr r="Q1380" s="1"/>
      </tp>
      <tp>
        <v>0</v>
        <stp/>
        <stp>EM_S_PROFITNOTICE_ABSTRACT</stp>
        <stp>2</stp>
        <stp>000090.SZ</stp>
        <stp>12/31/2016</stp>
        <tr r="Q62" s="1"/>
      </tp>
      <tp>
        <v>0</v>
        <stp/>
        <stp>EM_S_PROFITNOTICE_ABSTRACT</stp>
        <stp>2</stp>
        <stp>600170.SH</stp>
        <stp>12/31/2016</stp>
        <tr r="Q2002" s="1"/>
      </tp>
      <tp>
        <v>0</v>
        <stp/>
        <stp>EM_S_PROFITNOTICE_ABSTRACT</stp>
        <stp>2</stp>
        <stp>600160.SH</stp>
        <stp>12/31/2016</stp>
        <tr r="Q1993" s="1"/>
      </tp>
      <tp t="s">
        <v>预计2016年1-12月归属于上市公司股东的净利润与上年同期相比出现大额亏损</v>
        <stp/>
        <stp>EM_S_PROFITNOTICE_ABSTRACT</stp>
        <stp>2</stp>
        <stp>600150.SH</stp>
        <stp>12/31/2016</stp>
        <tr r="Q1984" s="1"/>
      </tp>
      <tp>
        <v>0</v>
        <stp/>
        <stp>EM_S_PROFITNOTICE_ABSTRACT</stp>
        <stp>2</stp>
        <stp>600130.SH</stp>
        <stp>12/31/2016</stp>
        <tr r="Q1969" s="1"/>
      </tp>
      <tp>
        <v>0</v>
        <stp/>
        <stp>EM_S_PROFITNOTICE_ABSTRACT</stp>
        <stp>2</stp>
        <stp>600120.SH</stp>
        <stp>12/31/2016</stp>
        <tr r="Q1960" s="1"/>
      </tp>
      <tp>
        <v>0</v>
        <stp/>
        <stp>EM_S_PROFITNOTICE_ABSTRACT</stp>
        <stp>2</stp>
        <stp>600110.SH</stp>
        <stp>12/31/2016</stp>
        <tr r="Q1950" s="1"/>
      </tp>
      <tp t="s">
        <v>预计2016年1-12月归属于上市公司股东的净利润比上年同期有大幅增长</v>
        <stp/>
        <stp>EM_S_PROFITNOTICE_ABSTRACT</stp>
        <stp>2</stp>
        <stp>600100.SH</stp>
        <stp>12/31/2016</stp>
        <tr r="Q1941" s="1"/>
      </tp>
      <tp>
        <v>0</v>
        <stp/>
        <stp>EM_S_PROFITNOTICE_ABSTRACT</stp>
        <stp>2</stp>
        <stp>600190.SH</stp>
        <stp>12/31/2016</stp>
        <tr r="Q2020" s="1"/>
      </tp>
      <tp>
        <v>0</v>
        <stp/>
        <stp>EM_S_PROFITNOTICE_ABSTRACT</stp>
        <stp>2</stp>
        <stp>600180.SH</stp>
        <stp>12/31/2016</stp>
        <tr r="Q2011" s="1"/>
      </tp>
      <tp>
        <v>0</v>
        <stp/>
        <stp>EM_S_PROFITNOTICE_ABSTRACT</stp>
        <stp>2</stp>
        <stp>300100.SZ</stp>
        <stp>12/31/2016</stp>
        <tr r="Q1390" s="1"/>
      </tp>
      <tp>
        <v>0</v>
        <stp/>
        <stp>EM_S_PROFITNOTICE_ABSTRACT</stp>
        <stp>2</stp>
        <stp>300110.SZ</stp>
        <stp>12/31/2016</stp>
        <tr r="Q1400" s="1"/>
      </tp>
      <tp>
        <v>0</v>
        <stp/>
        <stp>EM_S_PROFITNOTICE_ABSTRACT</stp>
        <stp>2</stp>
        <stp>300120.SZ</stp>
        <stp>12/31/2016</stp>
        <tr r="Q1410" s="1"/>
      </tp>
      <tp>
        <v>0</v>
        <stp/>
        <stp>EM_S_PROFITNOTICE_ABSTRACT</stp>
        <stp>2</stp>
        <stp>000100.SZ</stp>
        <stp>12/31/2016</stp>
        <tr r="Q65" s="1"/>
      </tp>
      <tp>
        <v>0</v>
        <stp/>
        <stp>EM_S_PROFITNOTICE_ABSTRACT</stp>
        <stp>2</stp>
        <stp>300130.SZ</stp>
        <stp>12/31/2016</stp>
        <tr r="Q1420" s="1"/>
      </tp>
      <tp>
        <v>0</v>
        <stp/>
        <stp>EM_S_PROFITNOTICE_ABSTRACT</stp>
        <stp>2</stp>
        <stp>300140.SZ</stp>
        <stp>12/31/2016</stp>
        <tr r="Q1430" s="1"/>
      </tp>
      <tp>
        <v>0</v>
        <stp/>
        <stp>EM_S_PROFITNOTICE_ABSTRACT</stp>
        <stp>2</stp>
        <stp>300150.SZ</stp>
        <stp>12/31/2016</stp>
        <tr r="Q1440" s="1"/>
      </tp>
      <tp>
        <v>0</v>
        <stp/>
        <stp>EM_S_PROFITNOTICE_ABSTRACT</stp>
        <stp>2</stp>
        <stp>000150.SZ</stp>
        <stp>12/31/2016</stp>
        <tr r="Q66" s="1"/>
      </tp>
      <tp t="s">
        <v>预计2016年1-12月归属于上市公司股东的净利润比上年同期增长:70%-100%</v>
        <stp/>
        <stp>EM_S_PROFITNOTICE_ABSTRACT</stp>
        <stp>2</stp>
        <stp>300160.SZ</stp>
        <stp>12/31/2016</stp>
        <tr r="Q1450" s="1"/>
      </tp>
      <tp>
        <v>0</v>
        <stp/>
        <stp>EM_S_PROFITNOTICE_ABSTRACT</stp>
        <stp>2</stp>
        <stp>300170.SZ</stp>
        <stp>12/31/2016</stp>
        <tr r="Q1460" s="1"/>
      </tp>
      <tp>
        <v>0</v>
        <stp/>
        <stp>EM_S_PROFITNOTICE_ABSTRACT</stp>
        <stp>2</stp>
        <stp>300180.SZ</stp>
        <stp>12/31/2016</stp>
        <tr r="Q1470" s="1"/>
      </tp>
      <tp>
        <v>0</v>
        <stp/>
        <stp>EM_S_PROFITNOTICE_ABSTRACT</stp>
        <stp>2</stp>
        <stp>300190.SZ</stp>
        <stp>12/31/2016</stp>
        <tr r="Q1479" s="1"/>
      </tp>
      <tp>
        <v>0</v>
        <stp/>
        <stp>EM_S_PROFITNOTICE_ABSTRACT</stp>
        <stp>2</stp>
        <stp>600870.SH</stp>
        <stp>12/31/2016</stp>
        <tr r="Q2600" s="1"/>
      </tp>
      <tp>
        <v>0</v>
        <stp/>
        <stp>EM_S_PROFITNOTICE_ABSTRACT</stp>
        <stp>2</stp>
        <stp>600860.SH</stp>
        <stp>12/31/2016</stp>
        <tr r="Q2590" s="1"/>
      </tp>
      <tp>
        <v>0</v>
        <stp/>
        <stp>EM_S_PROFITNOTICE_ABSTRACT</stp>
        <stp>2</stp>
        <stp>600850.SH</stp>
        <stp>12/31/2016</stp>
        <tr r="Q2581" s="1"/>
      </tp>
      <tp>
        <v>0</v>
        <stp/>
        <stp>EM_S_PROFITNOTICE_ABSTRACT</stp>
        <stp>2</stp>
        <stp>600830.SH</stp>
        <stp>12/31/2016</stp>
        <tr r="Q2565" s="1"/>
      </tp>
      <tp>
        <v>0</v>
        <stp/>
        <stp>EM_S_PROFITNOTICE_ABSTRACT</stp>
        <stp>2</stp>
        <stp>600820.SH</stp>
        <stp>12/31/2016</stp>
        <tr r="Q2555" s="1"/>
      </tp>
      <tp>
        <v>0</v>
        <stp/>
        <stp>EM_S_PROFITNOTICE_ABSTRACT</stp>
        <stp>2</stp>
        <stp>600810.SH</stp>
        <stp>12/31/2016</stp>
        <tr r="Q2546" s="1"/>
      </tp>
      <tp>
        <v>0</v>
        <stp/>
        <stp>EM_S_PROFITNOTICE_ABSTRACT</stp>
        <stp>2</stp>
        <stp>600800.SH</stp>
        <stp>12/31/2016</stp>
        <tr r="Q2536" s="1"/>
      </tp>
      <tp t="s">
        <v>预计2016年1-12月归属于上市公司股东的净利润可能亏损</v>
        <stp/>
        <stp>EM_S_PROFITNOTICE_ABSTRACT</stp>
        <stp>2</stp>
        <stp>600890.SH</stp>
        <stp>12/31/2016</stp>
        <tr r="Q2619" s="1"/>
      </tp>
      <tp t="s">
        <v>预计2016年1-12月归属于上市公司股东的净利润与上年同期相比有大幅度下降</v>
        <stp/>
        <stp>EM_S_PROFITNOTICE_ABSTRACT</stp>
        <stp>2</stp>
        <stp>600880.SH</stp>
        <stp>12/31/2016</stp>
        <tr r="Q2609" s="1"/>
      </tp>
      <tp t="s">
        <v>预计2016年1-12月归属于上市公司股东的净利润18500万元-24000万元,比上年同期下降:17.00%-36.00%</v>
        <stp/>
        <stp>EM_S_PROFITNOTICE_ABSTRACT</stp>
        <stp>2</stp>
        <stp>000830.SZ</stp>
        <stp>12/31/2016</stp>
        <tr r="Q348" s="1"/>
      </tp>
      <tp>
        <v>0</v>
        <stp/>
        <stp>EM_S_PROFITNOTICE_ABSTRACT</stp>
        <stp>2</stp>
        <stp>000820.SZ</stp>
        <stp>12/31/2016</stp>
        <tr r="Q340" s="1"/>
      </tp>
      <tp>
        <v>0</v>
        <stp/>
        <stp>EM_S_PROFITNOTICE_ABSTRACT</stp>
        <stp>2</stp>
        <stp>000810.SZ</stp>
        <stp>12/31/2016</stp>
        <tr r="Q332" s="1"/>
      </tp>
      <tp>
        <v>0</v>
        <stp/>
        <stp>EM_S_PROFITNOTICE_ABSTRACT</stp>
        <stp>2</stp>
        <stp>000800.SZ</stp>
        <stp>12/31/2016</stp>
        <tr r="Q325" s="1"/>
      </tp>
      <tp>
        <v>0</v>
        <stp/>
        <stp>EM_S_PROFITNOTICE_ABSTRACT</stp>
        <stp>2</stp>
        <stp>000860.SZ</stp>
        <stp>12/31/2016</stp>
        <tr r="Q363" s="1"/>
      </tp>
      <tp>
        <v>0</v>
        <stp/>
        <stp>EM_S_PROFITNOTICE_ABSTRACT</stp>
        <stp>2</stp>
        <stp>000850.SZ</stp>
        <stp>12/31/2016</stp>
        <tr r="Q357" s="1"/>
      </tp>
      <tp>
        <v>0</v>
        <stp/>
        <stp>EM_S_PROFITNOTICE_ABSTRACT</stp>
        <stp>2</stp>
        <stp>000890.SZ</stp>
        <stp>12/31/2016</stp>
        <tr r="Q382" s="1"/>
      </tp>
      <tp>
        <v>0</v>
        <stp/>
        <stp>EM_S_PROFITNOTICE_ABSTRACT</stp>
        <stp>2</stp>
        <stp>000880.SZ</stp>
        <stp>12/31/2016</stp>
        <tr r="Q373" s="1"/>
      </tp>
      <tp>
        <v>0</v>
        <stp/>
        <stp>EM_S_PROFITNOTICE_ABSTRACT</stp>
        <stp>2</stp>
        <stp>600970.SH</stp>
        <stp>12/31/2016</stp>
        <tr r="Q2645" s="1"/>
      </tp>
      <tp>
        <v>0</v>
        <stp/>
        <stp>EM_S_PROFITNOTICE_ABSTRACT</stp>
        <stp>2</stp>
        <stp>600960.SH</stp>
        <stp>12/31/2016</stp>
        <tr r="Q2637" s="1"/>
      </tp>
      <tp>
        <v>0</v>
        <stp/>
        <stp>EM_S_PROFITNOTICE_ABSTRACT</stp>
        <stp>2</stp>
        <stp>600900.SH</stp>
        <stp>12/31/2016</stp>
        <tr r="Q2628" s="1"/>
      </tp>
      <tp>
        <v>0</v>
        <stp/>
        <stp>EM_S_PROFITNOTICE_ABSTRACT</stp>
        <stp>2</stp>
        <stp>600990.SH</stp>
        <stp>12/31/2016</stp>
        <tr r="Q2662" s="1"/>
      </tp>
      <tp>
        <v>0</v>
        <stp/>
        <stp>EM_S_PROFITNOTICE_ABSTRACT</stp>
        <stp>2</stp>
        <stp>600980.SH</stp>
        <stp>12/31/2016</stp>
        <tr r="Q2653" s="1"/>
      </tp>
      <tp>
        <v>0</v>
        <stp/>
        <stp>EM_S_PROFITNOTICE_ABSTRACT</stp>
        <stp>2</stp>
        <stp>000930.SZ</stp>
        <stp>12/31/2016</stp>
        <tr r="Q415" s="1"/>
      </tp>
      <tp>
        <v>0</v>
        <stp/>
        <stp>EM_S_PROFITNOTICE_ABSTRACT</stp>
        <stp>2</stp>
        <stp>000920.SZ</stp>
        <stp>12/31/2016</stp>
        <tr r="Q406" s="1"/>
      </tp>
      <tp>
        <v>0</v>
        <stp/>
        <stp>EM_S_PROFITNOTICE_ABSTRACT</stp>
        <stp>2</stp>
        <stp>000910.SZ</stp>
        <stp>12/31/2016</stp>
        <tr r="Q397" s="1"/>
      </tp>
      <tp>
        <v>0</v>
        <stp/>
        <stp>EM_S_PROFITNOTICE_ABSTRACT</stp>
        <stp>2</stp>
        <stp>000900.SZ</stp>
        <stp>12/31/2016</stp>
        <tr r="Q389" s="1"/>
      </tp>
      <tp>
        <v>0</v>
        <stp/>
        <stp>EM_S_PROFITNOTICE_ABSTRACT</stp>
        <stp>2</stp>
        <stp>000970.SZ</stp>
        <stp>12/31/2016</stp>
        <tr r="Q443" s="1"/>
      </tp>
      <tp t="s">
        <v>预计2016年1-12月归属于上市公司股东的净利润将得到较大改善</v>
        <stp/>
        <stp>EM_S_PROFITNOTICE_ABSTRACT</stp>
        <stp>2</stp>
        <stp>000960.SZ</stp>
        <stp>12/31/2016</stp>
        <tr r="Q434" s="1"/>
      </tp>
      <tp>
        <v>0</v>
        <stp/>
        <stp>EM_S_PROFITNOTICE_ABSTRACT</stp>
        <stp>2</stp>
        <stp>000950.SZ</stp>
        <stp>12/31/2016</stp>
        <tr r="Q426" s="1"/>
      </tp>
      <tp>
        <v>0</v>
        <stp/>
        <stp>EM_S_PROFITNOTICE_ABSTRACT</stp>
        <stp>2</stp>
        <stp>000990.SZ</stp>
        <stp>12/31/2016</stp>
        <tr r="Q460" s="1"/>
      </tp>
      <tp>
        <v>0</v>
        <stp/>
        <stp>EM_S_PROFITNOTICE_ABSTRACT</stp>
        <stp>2</stp>
        <stp>000980.SZ</stp>
        <stp>12/31/2016</stp>
        <tr r="Q452" s="1"/>
      </tp>
      <tp t="s">
        <v>预计2016年1-12月归属于上市公司股东的净利润15,636.19万元-18,041.76万元,比上年同期增长30%-50%</v>
        <stp/>
        <stp>EM_S_PROFITNOTICE_ABSTRACT</stp>
        <stp>2</stp>
        <stp>603660.SH</stp>
        <stp>12/31/2016</stp>
        <tr r="Q2958" s="1"/>
      </tp>
      <tp>
        <v>0</v>
        <stp/>
        <stp>EM_S_PROFITNOTICE_ABSTRACT</stp>
        <stp>2</stp>
        <stp>603600.SH</stp>
        <stp>12/31/2016</stp>
        <tr r="Q2947" s="1"/>
      </tp>
      <tp>
        <v>0</v>
        <stp/>
        <stp>EM_S_PROFITNOTICE_ABSTRACT</stp>
        <stp>2</stp>
        <stp>603520.SH</stp>
        <stp>12/31/2016</stp>
        <tr r="Q2931" s="1"/>
      </tp>
      <tp>
        <v>0</v>
        <stp/>
        <stp>EM_S_PROFITNOTICE_ABSTRACT</stp>
        <stp>2</stp>
        <stp>603300.SH</stp>
        <stp>12/31/2016</stp>
        <tr r="Q2899" s="1"/>
      </tp>
      <tp t="s">
        <v>预计2016年1-12月归属于上市公司股东的净利润盈利:10,697.68万元-11,746.47万元,较上年同期增长:2%-12%</v>
        <stp/>
        <stp>EM_S_PROFITNOTICE_ABSTRACT</stp>
        <stp>2</stp>
        <stp>603060.SH</stp>
        <stp>12/31/2016</stp>
        <tr r="Q2856" s="1"/>
      </tp>
      <tp>
        <v>0</v>
        <stp/>
        <stp>EM_S_PROFITNOTICE_ABSTRACT</stp>
        <stp>2</stp>
        <stp>603030.SH</stp>
        <stp>12/31/2016</stp>
        <tr r="Q2851" s="1"/>
      </tp>
      <tp>
        <v>0</v>
        <stp/>
        <stp>EM_S_PROFITNOTICE_ABSTRACT</stp>
        <stp>2</stp>
        <stp>603020.SH</stp>
        <stp>12/31/2016</stp>
        <tr r="Q2842" s="1"/>
      </tp>
      <tp t="s">
        <v>预计2016年1-12月归属于上市公司股东的净利润与上年同期相比增长50%-100%之间。</v>
        <stp/>
        <stp>EM_S_PROFITNOTICE_ABSTRACT</stp>
        <stp>2</stp>
        <stp>603010.SH</stp>
        <stp>12/31/2016</stp>
        <tr r="Q2834" s="1"/>
      </tp>
      <tp>
        <v>0</v>
        <stp/>
        <stp>EM_S_PROFITNOTICE_ABSTRACT</stp>
        <stp>2</stp>
        <stp>603000.SH</stp>
        <stp>12/31/2016</stp>
        <tr r="Q2825" s="1"/>
      </tp>
      <tp>
        <v>0</v>
        <stp/>
        <stp>EM_S_PROFITNOTICE_ABSTRACT</stp>
        <stp>2</stp>
        <stp>603090.SH</stp>
        <stp>12/31/2016</stp>
        <tr r="Q2863" s="1"/>
      </tp>
      <tp>
        <v>0</v>
        <stp/>
        <stp>EM_S_PROFITNOTICE_ABSTRACT</stp>
        <stp>2</stp>
        <stp>603160.SH</stp>
        <stp>12/31/2016</stp>
        <tr r="Q2879" s="1"/>
      </tp>
      <tp>
        <v>0</v>
        <stp/>
        <stp>EM_S_PROFITNOTICE_ABSTRACT</stp>
        <stp>2</stp>
        <stp>603100.SH</stp>
        <stp>12/31/2016</stp>
        <tr r="Q2866" s="1"/>
      </tp>
      <tp t="s">
        <v>预计2016年1月-12月归属于上市公司股东的净利润可能为亏损。</v>
        <stp/>
        <stp>EM_S_PROFITNOTICE_ABSTRACT</stp>
        <stp>2</stp>
        <stp>603800.SH</stp>
        <stp>12/31/2016</stp>
        <tr r="Q2986" s="1"/>
      </tp>
      <tp t="s">
        <v>预计2016年1-12月归属于上市公司股东的净利润在18,900万元-20,800万元,较上年同期变动幅度在5%到15%</v>
        <stp/>
        <stp>EM_S_PROFITNOTICE_ABSTRACT</stp>
        <stp>2</stp>
        <stp>603900.SH</stp>
        <stp>12/31/2016</stp>
        <tr r="Q3012" s="1"/>
      </tp>
      <tp>
        <v>0</v>
        <stp/>
        <stp>EM_S_PROFITNOTICE_ABSTRACT</stp>
        <stp>2</stp>
        <stp>603990.SH</stp>
        <stp>12/31/2016</stp>
        <tr r="Q3031" s="1"/>
      </tp>
      <tp t="s">
        <v>预计2016年1-12月归属于上市公司股东的净利润:19,841.58万元-25,794.05万元,比上年同期增长:0.00%-30.00%</v>
        <stp/>
        <stp>EM_S_PROFITNOTICE_ABSTRACT</stp>
        <stp>2</stp>
        <stp>002630.SZ</stp>
        <stp>12/31/2016</stp>
        <tr r="Q1097" s="1"/>
      </tp>
      <tp t="s">
        <v>预计2016年1-12月归属于上市公司股东的净利润盈利:8,425.08万元-10,369.33万元,与上年同期增长30.00%-60.00%</v>
        <stp/>
        <stp>EM_S_PROFITNOTICE_ABSTRACT</stp>
        <stp>2</stp>
        <stp>002620.SZ</stp>
        <stp>12/31/2016</stp>
        <tr r="Q1087" s="1"/>
      </tp>
      <tp t="s">
        <v>预计2016年1-12月归属于上市公司股东的净利润:16,000万元-24,000万元,比上年同期变动:43.81%至115.72%</v>
        <stp/>
        <stp>EM_S_PROFITNOTICE_ABSTRACT</stp>
        <stp>2</stp>
        <stp>002610.SZ</stp>
        <stp>12/31/2016</stp>
        <tr r="Q1077" s="1"/>
      </tp>
      <tp t="s">
        <v>预计2016年1-12月归属于上市公司股东的净利润盈利:22,700.00万元-25,000.00万元,同比上年增长392.96%-442.91%</v>
        <stp/>
        <stp>EM_S_PROFITNOTICE_ABSTRACT</stp>
        <stp>2</stp>
        <stp>002600.SZ</stp>
        <stp>12/31/2016</stp>
        <tr r="Q1067" s="1"/>
      </tp>
      <tp t="s">
        <v>预计2016年1-12月归属于上市公司股东的净利润不确定</v>
        <stp/>
        <stp>EM_S_PROFITNOTICE_ABSTRACT</stp>
        <stp>2</stp>
        <stp>002670.SZ</stp>
        <stp>12/31/2016</stp>
        <tr r="Q1137" s="1"/>
      </tp>
      <tp t="s">
        <v>预计2016年1-12月归属于上市公司股东的净利润:1,000万元-1,800万元,比上年同期变动-37.71%至12.13%</v>
        <stp/>
        <stp>EM_S_PROFITNOTICE_ABSTRACT</stp>
        <stp>2</stp>
        <stp>002660.SZ</stp>
        <stp>12/31/2016</stp>
        <tr r="Q1127" s="1"/>
      </tp>
      <tp t="s">
        <v>预计2016年1-12月归属于上市公司股东的净利润14,732.18万元-19,151.83万元,与上年同期相比增长0%-30%</v>
        <stp/>
        <stp>EM_S_PROFITNOTICE_ABSTRACT</stp>
        <stp>2</stp>
        <stp>002650.SZ</stp>
        <stp>12/31/2016</stp>
        <tr r="Q1117" s="1"/>
      </tp>
      <tp t="s">
        <v>预计2016年1-12月归属于上市公司股东的净利润:37,887.01万元-46,306.34万元,比上年同期增长:125.00%-175.00%</v>
        <stp/>
        <stp>EM_S_PROFITNOTICE_ABSTRACT</stp>
        <stp>2</stp>
        <stp>002640.SZ</stp>
        <stp>12/31/2016</stp>
        <tr r="Q1107" s="1"/>
      </tp>
      <tp t="s">
        <v>预计2016年1-12月归属于上市公司股东的净利润28,942.37万元-37,625.08万元,较上年同期增长0%-30%</v>
        <stp/>
        <stp>EM_S_PROFITNOTICE_ABSTRACT</stp>
        <stp>2</stp>
        <stp>002690.SZ</stp>
        <stp>12/31/2016</stp>
        <tr r="Q1157" s="1"/>
      </tp>
      <tp t="s">
        <v>预计2016年1-12月归属于上市公司股东的净利润:35,167万元-43,959万元,比上年同期上升20%-50%</v>
        <stp/>
        <stp>EM_S_PROFITNOTICE_ABSTRACT</stp>
        <stp>2</stp>
        <stp>002680.SZ</stp>
        <stp>12/31/2016</stp>
        <tr r="Q1147" s="1"/>
      </tp>
      <tp t="s">
        <v>预计2016年1-12月归属于上市公司股东的净利润3,521.08万元-5,958.76万元,与上年同期变动-35%至10%</v>
        <stp/>
        <stp>EM_S_PROFITNOTICE_ABSTRACT</stp>
        <stp>2</stp>
        <stp>002730.SZ</stp>
        <stp>12/31/2016</stp>
        <tr r="Q1194" s="1"/>
      </tp>
      <tp t="s">
        <v>预计2016年1-12月归属于上市公司股东的净利润:6,650.66万元-9,976万元,比上年同期下降:10.00%-40.00%</v>
        <stp/>
        <stp>EM_S_PROFITNOTICE_ABSTRACT</stp>
        <stp>2</stp>
        <stp>002700.SZ</stp>
        <stp>12/31/2016</stp>
        <tr r="Q1167" s="1"/>
      </tp>
      <tp t="s">
        <v>预计2016年1-12月归属于上市公司股东的净利润9,667.71万元-11,601.25万元,与上年同期增长0%-20%</v>
        <stp/>
        <stp>EM_S_PROFITNOTICE_ABSTRACT</stp>
        <stp>2</stp>
        <stp>002770.SZ</stp>
        <stp>12/31/2016</stp>
        <tr r="Q1231" s="1"/>
      </tp>
      <tp t="s">
        <v>预计2016年1-12月归属于上市公司股东的净利润:1,050万元-1,400万元,比上年同期下降:51.57%-63.68%</v>
        <stp/>
        <stp>EM_S_PROFITNOTICE_ABSTRACT</stp>
        <stp>2</stp>
        <stp>002760.SZ</stp>
        <stp>12/31/2016</stp>
        <tr r="Q1222" s="1"/>
      </tp>
      <tp t="s">
        <v>预计2016年1-12月归属于上市公司股东的净利润:6,798.12万元-9,888.18万元,比上年同期增长:10%-60%</v>
        <stp/>
        <stp>EM_S_PROFITNOTICE_ABSTRACT</stp>
        <stp>2</stp>
        <stp>002750.SZ</stp>
        <stp>12/31/2016</stp>
        <tr r="Q1213" s="1"/>
      </tp>
      <tp t="s">
        <v>预计2016年1-12月归属于上市公司股东的净利润:5,053.4万元-8,422.34万元,比上年同期变动:-25.00%至25.00%</v>
        <stp/>
        <stp>EM_S_PROFITNOTICE_ABSTRACT</stp>
        <stp>2</stp>
        <stp>002740.SZ</stp>
        <stp>12/31/2016</stp>
        <tr r="Q1204" s="1"/>
      </tp>
      <tp t="s">
        <v>预计2016年1-12月归属于上市公司股东的净利润:14,722.25万元-18,596.53万元,比上年同期变动:-5.00%至20.00%</v>
        <stp/>
        <stp>EM_S_PROFITNOTICE_ABSTRACT</stp>
        <stp>2</stp>
        <stp>002790.SZ</stp>
        <stp>12/31/2016</stp>
        <tr r="Q1249" s="1"/>
      </tp>
      <tp t="s">
        <v>预计2016年1-12月归属于上市公司股东的净利润2,310万元-3,850万元,比上年同期变动-25%至25%</v>
        <stp/>
        <stp>EM_S_PROFITNOTICE_ABSTRACT</stp>
        <stp>2</stp>
        <stp>002780.SZ</stp>
        <stp>12/31/2016</stp>
        <tr r="Q1240" s="1"/>
      </tp>
      <tp t="s">
        <v>预计2016年1-12月归属于上市公司股东的净利润亏损:27,000万元-34,000万元</v>
        <stp/>
        <stp>EM_S_PROFITNOTICE_ABSTRACT</stp>
        <stp>2</stp>
        <stp>002430.SZ</stp>
        <stp>12/31/2016</stp>
        <tr r="Q898" s="1"/>
      </tp>
      <tp t="s">
        <v>预计2016年1-12月归属于上市公司股东的净利润盈利0万元-2000万元,同比上年下降57.6%-100%</v>
        <stp/>
        <stp>EM_S_PROFITNOTICE_ABSTRACT</stp>
        <stp>2</stp>
        <stp>002420.SZ</stp>
        <stp>12/31/2016</stp>
        <tr r="Q888" s="1"/>
      </tp>
      <tp t="s">
        <v>预计2016年1-12月归属于上市公司股东的净利润36,295.59万元-48,394.12万元,较上年同期增长50%-100%</v>
        <stp/>
        <stp>EM_S_PROFITNOTICE_ABSTRACT</stp>
        <stp>2</stp>
        <stp>002410.SZ</stp>
        <stp>12/31/2016</stp>
        <tr r="Q878" s="1"/>
      </tp>
      <tp t="s">
        <v>预计2016年1-12月归属于上市公司股东的净利润盈利:60,240.79万元-71,193.66万元,比上年同期增长10%-30%</v>
        <stp/>
        <stp>EM_S_PROFITNOTICE_ABSTRACT</stp>
        <stp>2</stp>
        <stp>002400.SZ</stp>
        <stp>12/31/2016</stp>
        <tr r="Q868" s="1"/>
      </tp>
      <tp t="s">
        <v>预计2016年1-12月归属于上市公司股东的净利润盈利:100,084.27万元-122,325.21万元,比上年同期变动-10%至10%</v>
        <stp/>
        <stp>EM_S_PROFITNOTICE_ABSTRACT</stp>
        <stp>2</stp>
        <stp>002470.SZ</stp>
        <stp>12/31/2016</stp>
        <tr r="Q938" s="1"/>
      </tp>
      <tp t="s">
        <v>预计2016年1-12月归属于上市公司股东的净利润:62,577万元-68,834.7万元,比上年同期增长:400.00%-450.00%</v>
        <stp/>
        <stp>EM_S_PROFITNOTICE_ABSTRACT</stp>
        <stp>2</stp>
        <stp>002460.SZ</stp>
        <stp>12/31/2016</stp>
        <tr r="Q928" s="1"/>
      </tp>
      <tp t="s">
        <v>预计2016年1-12月归属于上市公司股东的净利润194,206万元-208,591万元,与上年同期增长35%-45%</v>
        <stp/>
        <stp>EM_S_PROFITNOTICE_ABSTRACT</stp>
        <stp>2</stp>
        <stp>002450.SZ</stp>
        <stp>12/31/2016</stp>
        <tr r="Q918" s="1"/>
      </tp>
      <tp t="s">
        <v>预计2016年1-12月归属于上市公司股东的净利润盈利:55,033.65万元-73,378.2万元,比上年同期下降:0%-25%</v>
        <stp/>
        <stp>EM_S_PROFITNOTICE_ABSTRACT</stp>
        <stp>2</stp>
        <stp>002440.SZ</stp>
        <stp>12/31/2016</stp>
        <tr r="Q908" s="1"/>
      </tp>
      <tp t="s">
        <v>预计2016年1-12月归属于上市公司股东的净利润盈利:600万元-1,200万元</v>
        <stp/>
        <stp>EM_S_PROFITNOTICE_ABSTRACT</stp>
        <stp>2</stp>
        <stp>002490.SZ</stp>
        <stp>12/31/2016</stp>
        <tr r="Q958" s="1"/>
      </tp>
      <tp t="s">
        <v>预计2016年1-12月归属于上市公司股东的净利润盈利1,000万元-3,000万元</v>
        <stp/>
        <stp>EM_S_PROFITNOTICE_ABSTRACT</stp>
        <stp>2</stp>
        <stp>002480.SZ</stp>
        <stp>12/31/2016</stp>
        <tr r="Q948" s="1"/>
      </tp>
      <tp t="s">
        <v>预计2016年1-12月归属于上市公司股东的净利润盈利:1,692万元-2,707万元,比上年同期下降20%-50%</v>
        <stp/>
        <stp>EM_S_PROFITNOTICE_ABSTRACT</stp>
        <stp>2</stp>
        <stp>002530.SZ</stp>
        <stp>12/31/2016</stp>
        <tr r="Q997" s="1"/>
      </tp>
      <tp t="s">
        <v>预计2016年1-12月归属于上市公司股东的净利润3,957.8万元-5,145.14万元,比上年同期增长0%-30%</v>
        <stp/>
        <stp>EM_S_PROFITNOTICE_ABSTRACT</stp>
        <stp>2</stp>
        <stp>002520.SZ</stp>
        <stp>12/31/2016</stp>
        <tr r="Q988" s="1"/>
      </tp>
      <tp t="s">
        <v>预计2016年1-12月归属于上市公司股东的净利润13,133.66万元-18,058.79万元,与上年同期变动-20%至10%</v>
        <stp/>
        <stp>EM_S_PROFITNOTICE_ABSTRACT</stp>
        <stp>2</stp>
        <stp>002510.SZ</stp>
        <stp>12/31/2016</stp>
        <tr r="Q978" s="1"/>
      </tp>
      <tp t="s">
        <v>预计2016年1-12月归属于上市公司股东的净利润不确定</v>
        <stp/>
        <stp>EM_S_PROFITNOTICE_ABSTRACT</stp>
        <stp>2</stp>
        <stp>002500.SZ</stp>
        <stp>12/31/2016</stp>
        <tr r="Q968" s="1"/>
      </tp>
      <tp t="s">
        <v>预计2016年1-12月归属于上市公司股东的净利润亏损:38000万元-41000万元</v>
        <stp/>
        <stp>EM_S_PROFITNOTICE_ABSTRACT</stp>
        <stp>2</stp>
        <stp>002570.SZ</stp>
        <stp>12/31/2016</stp>
        <tr r="Q1037" s="1"/>
      </tp>
      <tp t="s">
        <v>预计2016年1-12月归属于上市公司股东的净利润:8,114.32万元-9,853.1万元,比上年同期增长:40.00%-70.00%</v>
        <stp/>
        <stp>EM_S_PROFITNOTICE_ABSTRACT</stp>
        <stp>2</stp>
        <stp>002560.SZ</stp>
        <stp>12/31/2016</stp>
        <tr r="Q1027" s="1"/>
      </tp>
      <tp t="s">
        <v>预计2016年1-12月归属于上市公司股东的净利润盈利:21,372.10万元-32,058.14万元,与上年同期变动幅度为-20%至20%</v>
        <stp/>
        <stp>EM_S_PROFITNOTICE_ABSTRACT</stp>
        <stp>2</stp>
        <stp>002550.SZ</stp>
        <stp>12/31/2016</stp>
        <tr r="Q1017" s="1"/>
      </tp>
      <tp t="s">
        <v>预计2016年1-12月归属于上市公司股东的净利润26,488.32万元-33,712.41万元,比上年同期增长10%-40%</v>
        <stp/>
        <stp>EM_S_PROFITNOTICE_ABSTRACT</stp>
        <stp>2</stp>
        <stp>002540.SZ</stp>
        <stp>12/31/2016</stp>
        <tr r="Q1007" s="1"/>
      </tp>
      <tp t="s">
        <v>预计2016年1-12月归属于上市公司股东的净利润盈利:10,076.44万元-11,908.52万元,与上年同期相比增长10.00%-30.00%</v>
        <stp/>
        <stp>EM_S_PROFITNOTICE_ABSTRACT</stp>
        <stp>2</stp>
        <stp>002590.SZ</stp>
        <stp>12/31/2016</stp>
        <tr r="Q1057" s="1"/>
      </tp>
      <tp t="s">
        <v>预计2016年1-12月归属于上市公司股东的净利润:4,935.48万元-6,580.64万元,比上年同期增长50%-100%</v>
        <stp/>
        <stp>EM_S_PROFITNOTICE_ABSTRACT</stp>
        <stp>2</stp>
        <stp>002580.SZ</stp>
        <stp>12/31/2016</stp>
        <tr r="Q1047" s="1"/>
      </tp>
      <tp t="s">
        <v>预计2016年1-12月归属于上市公司股东的净利润:42,529.45万元-63,794.18万元,比上年同期增长:0%-50%</v>
        <stp/>
        <stp>EM_S_PROFITNOTICE_ABSTRACT</stp>
        <stp>2</stp>
        <stp>002230.SZ</stp>
        <stp>12/31/2016</stp>
        <tr r="Q699" s="1"/>
      </tp>
      <tp t="s">
        <v>预计2016年1-12月归属于上市公司股东的净利润16,332.71万元-18,665.95万元,比上年同期增长5%-20%</v>
        <stp/>
        <stp>EM_S_PROFITNOTICE_ABSTRACT</stp>
        <stp>2</stp>
        <stp>002220.SZ</stp>
        <stp>12/31/2016</stp>
        <tr r="Q689" s="1"/>
      </tp>
      <tp t="s">
        <v>预计2016年1-12月归属于上市公司股东的净利润:17,468.69万元-22,709.3万元,比上年同期增长:0.00%-30.00%</v>
        <stp/>
        <stp>EM_S_PROFITNOTICE_ABSTRACT</stp>
        <stp>2</stp>
        <stp>002210.SZ</stp>
        <stp>12/31/2016</stp>
        <tr r="Q679" s="1"/>
      </tp>
      <tp t="s">
        <v>预计2016年1-12月归属于上市公司股东的净利润:3,540万元-4,050万元,比上年同期增长:245.42%-295.18%</v>
        <stp/>
        <stp>EM_S_PROFITNOTICE_ABSTRACT</stp>
        <stp>2</stp>
        <stp>002200.SZ</stp>
        <stp>12/31/2016</stp>
        <tr r="Q669" s="1"/>
      </tp>
      <tp t="s">
        <v>预计2016年1-12月归属于上市公司股东的净利润:18,000万元-28,000万元,比上年同期变动:-11.46%至37.73%</v>
        <stp/>
        <stp>EM_S_PROFITNOTICE_ABSTRACT</stp>
        <stp>2</stp>
        <stp>002270.SZ</stp>
        <stp>12/31/2016</stp>
        <tr r="Q738" s="1"/>
      </tp>
      <tp t="s">
        <v>预计2016年1-12月归属于上市公司股东的净利润盈利:0万元-1000万元</v>
        <stp/>
        <stp>EM_S_PROFITNOTICE_ABSTRACT</stp>
        <stp>2</stp>
        <stp>002260.SZ</stp>
        <stp>12/31/2016</stp>
        <tr r="Q728" s="1"/>
      </tp>
      <tp t="s">
        <v>预计2016年1-12月归属于上市公司股东的净利润盈利:31,903.62万元-51,045.79万元,比上年同期下降20%-50%</v>
        <stp/>
        <stp>EM_S_PROFITNOTICE_ABSTRACT</stp>
        <stp>2</stp>
        <stp>002250.SZ</stp>
        <stp>12/31/2016</stp>
        <tr r="Q719" s="1"/>
      </tp>
      <tp t="s">
        <v>预计2016年1-12月归属于上市公司股东的净利润盈利1,000万元-3,000万元</v>
        <stp/>
        <stp>EM_S_PROFITNOTICE_ABSTRACT</stp>
        <stp>2</stp>
        <stp>002240.SZ</stp>
        <stp>12/31/2016</stp>
        <tr r="Q709" s="1"/>
      </tp>
      <tp t="s">
        <v>预计2016年1-12月归属于上市公司股东的净利润:2,261.44万元-3,392.17万元,比上年同期变动-20%至20%</v>
        <stp/>
        <stp>EM_S_PROFITNOTICE_ABSTRACT</stp>
        <stp>2</stp>
        <stp>002290.SZ</stp>
        <stp>12/31/2016</stp>
        <tr r="Q758" s="1"/>
      </tp>
      <tp t="s">
        <v>预计2016年1-12月归属于上市公司股东的净利润:31,596.54万元-47,394.81万元,比上年同期增长0%-50%</v>
        <stp/>
        <stp>EM_S_PROFITNOTICE_ABSTRACT</stp>
        <stp>2</stp>
        <stp>002280.SZ</stp>
        <stp>12/31/2016</stp>
        <tr r="Q748" s="1"/>
      </tp>
      <tp t="s">
        <v>预计2016年1-12月归属于上市公司股东的净利润盈利:1,130.41万元-2,260.82万元,比上年同期下降:0%-50%</v>
        <stp/>
        <stp>EM_S_PROFITNOTICE_ABSTRACT</stp>
        <stp>2</stp>
        <stp>002330.SZ</stp>
        <stp>12/31/2016</stp>
        <tr r="Q798" s="1"/>
      </tp>
      <tp t="s">
        <v>预计2016年1-12月归属于上市公司股东的净利润:12,314.3万元-15,832.7万元,比上年同期增长:5.00%-35.00%</v>
        <stp/>
        <stp>EM_S_PROFITNOTICE_ABSTRACT</stp>
        <stp>2</stp>
        <stp>002320.SZ</stp>
        <stp>12/31/2016</stp>
        <tr r="Q788" s="1"/>
      </tp>
      <tp t="s">
        <v>预计2016年1-12月归属于上市公司股东的净利润盈利:111,363.91万元-129,422.93万元,比上年同期增长:85%-115%</v>
        <stp/>
        <stp>EM_S_PROFITNOTICE_ABSTRACT</stp>
        <stp>2</stp>
        <stp>002310.SZ</stp>
        <stp>12/31/2016</stp>
        <tr r="Q778" s="1"/>
      </tp>
      <tp t="s">
        <v>预计2016年1-12月归属于上市公司股东的净利润12,676.99万元-19,920.99万元,较上年同期变动-30%至10%</v>
        <stp/>
        <stp>EM_S_PROFITNOTICE_ABSTRACT</stp>
        <stp>2</stp>
        <stp>002300.SZ</stp>
        <stp>12/31/2016</stp>
        <tr r="Q768" s="1"/>
      </tp>
      <tp t="s">
        <v>预计2016年1-12月归属于上市公司股东的净利润10,544.87万元-12,764.84万元,与上年同期增长90%-130%</v>
        <stp/>
        <stp>EM_S_PROFITNOTICE_ABSTRACT</stp>
        <stp>2</stp>
        <stp>002370.SZ</stp>
        <stp>12/31/2016</stp>
        <tr r="Q838" s="1"/>
      </tp>
      <tp t="s">
        <v>预计2016年1-12月归属于上市公司股东的净利润:4,457.31万元–8,509.4万元,比上年同期变动-45%至5%</v>
        <stp/>
        <stp>EM_S_PROFITNOTICE_ABSTRACT</stp>
        <stp>2</stp>
        <stp>002360.SZ</stp>
        <stp>12/31/2016</stp>
        <tr r="Q828" s="1"/>
      </tp>
      <tp t="s">
        <v>预计2016年1-12月归属于上市公司股东的净利润6,000万元-8,000万元,比上年同期上升40.17%-86.90%</v>
        <stp/>
        <stp>EM_S_PROFITNOTICE_ABSTRACT</stp>
        <stp>2</stp>
        <stp>002350.SZ</stp>
        <stp>12/31/2016</stp>
        <tr r="Q818" s="1"/>
      </tp>
      <tp t="s">
        <v>预计2016年1-12月归属于上市公司股东的净利润盈利:15,421.06万元-23,131.59万元,比上年同期增长:0%-50%</v>
        <stp/>
        <stp>EM_S_PROFITNOTICE_ABSTRACT</stp>
        <stp>2</stp>
        <stp>002340.SZ</stp>
        <stp>12/31/2016</stp>
        <tr r="Q808" s="1"/>
      </tp>
      <tp t="s">
        <v>预计2016年1-12月归属于上市公司股东的净利润:24,064.36万元-30,167.64万元,比上年同期增长:38.00%-73.00%</v>
        <stp/>
        <stp>EM_S_PROFITNOTICE_ABSTRACT</stp>
        <stp>2</stp>
        <stp>002390.SZ</stp>
        <stp>12/31/2016</stp>
        <tr r="Q858" s="1"/>
      </tp>
      <tp t="s">
        <v>预计2016年1-12月归属于上市公司股东的净利润盈利:7,965.54万元-9,803.74万元,较上年同期增长:30%-60%</v>
        <stp/>
        <stp>EM_S_PROFITNOTICE_ABSTRACT</stp>
        <stp>2</stp>
        <stp>002380.SZ</stp>
        <stp>12/31/2016</stp>
        <tr r="Q848" s="1"/>
      </tp>
      <tp t="s">
        <v>预计2016年1-12月归属于上市公司股东的净利润9,111.36万元-12,148.48万元,比上年同期变动幅度20%至-10%</v>
        <stp/>
        <stp>EM_S_PROFITNOTICE_ABSTRACT</stp>
        <stp>2</stp>
        <stp>002030.SZ</stp>
        <stp>12/31/2016</stp>
        <tr r="Q499" s="1"/>
      </tp>
      <tp t="s">
        <v>预计2016年1-12月归属于上市公司股东的净利润:21,586万元-24,907万元,比上年同期增长:30.00%-50.00%</v>
        <stp/>
        <stp>EM_S_PROFITNOTICE_ABSTRACT</stp>
        <stp>2</stp>
        <stp>002020.SZ</stp>
        <stp>12/31/2016</stp>
        <tr r="Q489" s="1"/>
      </tp>
      <tp t="s">
        <v>预计2016年1-12月归属于上市公司股东的净利润57,816.06万元-74,334.93万元,与上年同期增长5%-35%</v>
        <stp/>
        <stp>EM_S_PROFITNOTICE_ABSTRACT</stp>
        <stp>2</stp>
        <stp>002010.SZ</stp>
        <stp>12/31/2016</stp>
        <tr r="Q479" s="1"/>
      </tp>
      <tp t="s">
        <v>预计2016年1-12月归属于上市公司股东的净利润盈利:8,000万元–15,000万元</v>
        <stp/>
        <stp>EM_S_PROFITNOTICE_ABSTRACT</stp>
        <stp>2</stp>
        <stp>002070.SZ</stp>
        <stp>12/31/2016</stp>
        <tr r="Q539" s="1"/>
      </tp>
      <tp t="s">
        <v>预计2016年1-12月归属于上市公司股东的净利润10,842.26万元至12,468.60万元,同比上年增长0.00%到15.00%范围内</v>
        <stp/>
        <stp>EM_S_PROFITNOTICE_ABSTRACT</stp>
        <stp>2</stp>
        <stp>002060.SZ</stp>
        <stp>12/31/2016</stp>
        <tr r="Q529" s="1"/>
      </tp>
      <tp t="s">
        <v>预计2016年1-12月归属于上市公司股东的净利润:78,702.9万元-90,811.04万元,比上年同期增长:30.00%-50.00%</v>
        <stp/>
        <stp>EM_S_PROFITNOTICE_ABSTRACT</stp>
        <stp>2</stp>
        <stp>002050.SZ</stp>
        <stp>12/31/2016</stp>
        <tr r="Q519" s="1"/>
      </tp>
      <tp t="s">
        <v>预计2016年1-12月归属于上市公司股东的净利润盈利:2,386万元-3,470万元,比上年同期增长10%-60.00%</v>
        <stp/>
        <stp>EM_S_PROFITNOTICE_ABSTRACT</stp>
        <stp>2</stp>
        <stp>002040.SZ</stp>
        <stp>12/31/2016</stp>
        <tr r="Q509" s="1"/>
      </tp>
      <tp t="s">
        <v>预计2016年1-12月归属于上市公司股东的净利润盈利:10,000万元-15,000万元,较上年同期变动-23.25%至15.12%</v>
        <stp/>
        <stp>EM_S_PROFITNOTICE_ABSTRACT</stp>
        <stp>2</stp>
        <stp>002090.SZ</stp>
        <stp>12/31/2016</stp>
        <tr r="Q559" s="1"/>
      </tp>
      <tp t="s">
        <v>预计2016年1-12月归属于上市公司股东的净利润:31,210.5万元-62,421.万元,比上年同期下降0%-50%</v>
        <stp/>
        <stp>EM_S_PROFITNOTICE_ABSTRACT</stp>
        <stp>2</stp>
        <stp>002080.SZ</stp>
        <stp>12/31/2016</stp>
        <tr r="Q549" s="1"/>
      </tp>
      <tp t="s">
        <v>预计2016年1-12月归属于上市公司股东的净利润8,548.10万元-19,945.57万元,比上年同期下降65%-85%</v>
        <stp/>
        <stp>EM_S_PROFITNOTICE_ABSTRACT</stp>
        <stp>2</stp>
        <stp>002130.SZ</stp>
        <stp>12/31/2016</stp>
        <tr r="Q599" s="1"/>
      </tp>
      <tp t="s">
        <v>预计2016年1-12月归属于上市公司股东的净利润盈利:7,721.77万元-9,216.31万元,较上年同期上升:55.00%-85.00%</v>
        <stp/>
        <stp>EM_S_PROFITNOTICE_ABSTRACT</stp>
        <stp>2</stp>
        <stp>002120.SZ</stp>
        <stp>12/31/2016</stp>
        <tr r="Q589" s="1"/>
      </tp>
      <tp t="s">
        <v>预计2016年1-12月归属于上市公司股东的净利润53,861万元-74,291万元</v>
        <stp/>
        <stp>EM_S_PROFITNOTICE_ABSTRACT</stp>
        <stp>2</stp>
        <stp>002110.SZ</stp>
        <stp>12/31/2016</stp>
        <tr r="Q579" s="1"/>
      </tp>
      <tp t="s">
        <v>预计2016年1-12月归属于上市公司股东的净利润31,953.12万元-39,326.91万元,与上年同期增长30%-60%</v>
        <stp/>
        <stp>EM_S_PROFITNOTICE_ABSTRACT</stp>
        <stp>2</stp>
        <stp>002100.SZ</stp>
        <stp>12/31/2016</stp>
        <tr r="Q569" s="1"/>
      </tp>
      <tp t="s">
        <v>预计2016年1-12月归属于上市公司股东的净利润:12,704.90万元-19,057.34万元,比上年同期变动:-20.00%至20.00%。</v>
        <stp/>
        <stp>EM_S_PROFITNOTICE_ABSTRACT</stp>
        <stp>2</stp>
        <stp>002170.SZ</stp>
        <stp>12/31/2016</stp>
        <tr r="Q639" s="1"/>
      </tp>
      <tp t="s">
        <v>预计2016年1-12月归属于上市公司股东的净利润:14,000万元-16,000万元,比上年同期增长:18.22%-35.11%</v>
        <stp/>
        <stp>EM_S_PROFITNOTICE_ABSTRACT</stp>
        <stp>2</stp>
        <stp>002160.SZ</stp>
        <stp>12/31/2016</stp>
        <tr r="Q629" s="1"/>
      </tp>
      <tp t="s">
        <v>预计2016年1-12月归属于上市公司股东的净利润6,632.05万元-8,621.67万元,比上年同期增长:0.00%-30.00%</v>
        <stp/>
        <stp>EM_S_PROFITNOTICE_ABSTRACT</stp>
        <stp>2</stp>
        <stp>002150.SZ</stp>
        <stp>12/31/2016</stp>
        <tr r="Q619" s="1"/>
      </tp>
      <tp t="s">
        <v>预计2016年1-12月归属于上市公司股东的净利润盈利:10,744.40万元-17,907.34万元,较上年同期下降:0%-40%</v>
        <stp/>
        <stp>EM_S_PROFITNOTICE_ABSTRACT</stp>
        <stp>2</stp>
        <stp>002140.SZ</stp>
        <stp>12/31/2016</stp>
        <tr r="Q609" s="1"/>
      </tp>
      <tp t="s">
        <v>预计2016年1-12月归属于上市公司股东的净利润:10,573万元-15,000万元,比上年同期增长:20.00%-70.00%</v>
        <stp/>
        <stp>EM_S_PROFITNOTICE_ABSTRACT</stp>
        <stp>2</stp>
        <stp>002190.SZ</stp>
        <stp>12/31/2016</stp>
        <tr r="Q659" s="1"/>
      </tp>
      <tp t="s">
        <v>预计2016年1-12月归属于上市公司股东的净利润:2,812.61万元-16,875.65万元,比上年同期变动:-90%至-40%</v>
        <stp/>
        <stp>EM_S_PROFITNOTICE_ABSTRACT</stp>
        <stp>2</stp>
        <stp>002180.SZ</stp>
        <stp>12/31/2016</stp>
        <tr r="Q649" s="1"/>
      </tp>
      <tp t="s">
        <v>预计2016年1-12月归属于上市公司股东的净利润4,526万元-5,008万元,比上年同期变动幅度4.14%至-5.88%</v>
        <stp/>
        <stp>EM_S_PROFITNOTICE_ABSTRACT</stp>
        <stp>2</stp>
        <stp>002830.SZ</stp>
        <stp>12/31/2016</stp>
        <tr r="Q1285" s="1"/>
      </tp>
      <tp t="s">
        <v>预计2016年1-12月归属于上市公司股东的净利润:8,000万元-10,800万元,较上期同比增长:-15%-15%</v>
        <stp/>
        <stp>EM_S_PROFITNOTICE_ABSTRACT</stp>
        <stp>2</stp>
        <stp>002820.SZ</stp>
        <stp>12/31/2016</stp>
        <tr r="Q1276" s="1"/>
      </tp>
      <tp t="s">
        <v>预计2016年1-12月归属于上市公司股东的净利润4,435.67万元-5,914.22万元,同比上年变动-10%至20%</v>
        <stp/>
        <stp>EM_S_PROFITNOTICE_ABSTRACT</stp>
        <stp>2</stp>
        <stp>002810.SZ</stp>
        <stp>12/31/2016</stp>
        <tr r="Q1267" s="1"/>
      </tp>
      <tp t="s">
        <v>预计2016年1-12月归属于上市公司股东的净利润:3,272.91万元-3,600.2万元,比上年同期上升0%-10%</v>
        <stp/>
        <stp>EM_S_PROFITNOTICE_ABSTRACT</stp>
        <stp>2</stp>
        <stp>002800.SZ</stp>
        <stp>12/31/2016</stp>
        <tr r="Q1258" s="1"/>
      </tp>
      <tp>
        <v>0</v>
        <stp/>
        <stp>EM_S_PERFORMANCEEXPRESS_QNETPROFIT</stp>
        <stp>2</stp>
        <stp>601012.SH</stp>
        <stp>12/31/2016</stp>
        <tr r="N2681" s="1"/>
      </tp>
      <tp>
        <v>0</v>
        <stp/>
        <stp>EM_S_PERFORMANCEEXPRESS_QNETPROFIT</stp>
        <stp>2</stp>
        <stp>601002.SH</stp>
        <stp>12/31/2016</stp>
        <tr r="N2672" s="1"/>
      </tp>
      <tp>
        <v>0</v>
        <stp/>
        <stp>EM_S_PERFORMANCEEXPRESS_QNETPROFIT</stp>
        <stp>2</stp>
        <stp>601222.SH</stp>
        <stp>12/31/2016</stp>
        <tr r="N2724" s="1"/>
      </tp>
      <tp>
        <v>0</v>
        <stp/>
        <stp>EM_S_PERFORMANCEEXPRESS_QNETPROFIT</stp>
        <stp>2</stp>
        <stp>601992.SH</stp>
        <stp>12/31/2016</stp>
        <tr r="N2820" s="1"/>
      </tp>
      <tp>
        <v>0</v>
        <stp/>
        <stp>EM_S_PERFORMANCEEXPRESS_QNETPROFIT</stp>
        <stp>2</stp>
        <stp>601872.SH</stp>
        <stp>12/31/2016</stp>
        <tr r="N2793" s="1"/>
      </tp>
      <tp>
        <v>0</v>
        <stp/>
        <stp>EM_S_PERFORMANCEEXPRESS_QNETPROFIT</stp>
        <stp>2</stp>
        <stp>601882.SH</stp>
        <stp>12/31/2016</stp>
        <tr r="N2796" s="1"/>
      </tp>
      <tp>
        <v>0</v>
        <stp/>
        <stp>EM_S_PERFORMANCEEXPRESS_QNETPROFIT</stp>
        <stp>2</stp>
        <stp>600572.SH</stp>
        <stp>12/31/2016</stp>
        <tr r="N2329" s="1"/>
      </tp>
      <tp>
        <v>0</v>
        <stp/>
        <stp>EM_S_PERFORMANCEEXPRESS_QNETPROFIT</stp>
        <stp>2</stp>
        <stp>600562.SH</stp>
        <stp>12/31/2016</stp>
        <tr r="N2320" s="1"/>
      </tp>
      <tp>
        <v>0</v>
        <stp/>
        <stp>EM_S_PERFORMANCEEXPRESS_QNETPROFIT</stp>
        <stp>2</stp>
        <stp>600552.SH</stp>
        <stp>12/31/2016</stp>
        <tr r="N2312" s="1"/>
      </tp>
      <tp>
        <v>0</v>
        <stp/>
        <stp>EM_S_PERFORMANCEEXPRESS_QNETPROFIT</stp>
        <stp>2</stp>
        <stp>600532.SH</stp>
        <stp>12/31/2016</stp>
        <tr r="N2296" s="1"/>
      </tp>
      <tp>
        <v>0</v>
        <stp/>
        <stp>EM_S_PERFORMANCEEXPRESS_QNETPROFIT</stp>
        <stp>2</stp>
        <stp>600522.SH</stp>
        <stp>12/31/2016</stp>
        <tr r="N2287" s="1"/>
      </tp>
      <tp>
        <v>0</v>
        <stp/>
        <stp>EM_S_PERFORMANCEEXPRESS_QNETPROFIT</stp>
        <stp>2</stp>
        <stp>600512.SH</stp>
        <stp>12/31/2016</stp>
        <tr r="N2278" s="1"/>
      </tp>
      <tp>
        <v>0</v>
        <stp/>
        <stp>EM_S_PERFORMANCEEXPRESS_QNETPROFIT</stp>
        <stp>2</stp>
        <stp>600502.SH</stp>
        <stp>12/31/2016</stp>
        <tr r="N2269" s="1"/>
      </tp>
      <tp>
        <v>0</v>
        <stp/>
        <stp>EM_S_PERFORMANCEEXPRESS_QNETPROFIT</stp>
        <stp>2</stp>
        <stp>600592.SH</stp>
        <stp>12/31/2016</stp>
        <tr r="N2347" s="1"/>
      </tp>
      <tp>
        <v>0</v>
        <stp/>
        <stp>EM_S_PERFORMANCEEXPRESS_QNETPROFIT</stp>
        <stp>2</stp>
        <stp>600582.SH</stp>
        <stp>12/31/2016</stp>
        <tr r="N2338" s="1"/>
      </tp>
      <tp>
        <v>0</v>
        <stp/>
        <stp>EM_S_PERFORMANCEEXPRESS_QNETPROFIT</stp>
        <stp>2</stp>
        <stp>000532.SZ</stp>
        <stp>12/31/2016</stp>
        <tr r="N131" s="1"/>
      </tp>
      <tp>
        <v>0</v>
        <stp/>
        <stp>EM_S_PERFORMANCEEXPRESS_QNETPROFIT</stp>
        <stp>2</stp>
        <stp>300502.SZ</stp>
        <stp>12/31/2016</stp>
        <tr r="N1789" s="1"/>
      </tp>
      <tp>
        <v>0</v>
        <stp/>
        <stp>EM_S_PERFORMANCEEXPRESS_QNETPROFIT</stp>
        <stp>2</stp>
        <stp>300512.SZ</stp>
        <stp>12/31/2016</stp>
        <tr r="N1798" s="1"/>
      </tp>
      <tp>
        <v>0</v>
        <stp/>
        <stp>EM_S_PERFORMANCEEXPRESS_QNETPROFIT</stp>
        <stp>2</stp>
        <stp>300522.SZ</stp>
        <stp>12/31/2016</stp>
        <tr r="N1807" s="1"/>
      </tp>
      <tp>
        <v>0</v>
        <stp/>
        <stp>EM_S_PERFORMANCEEXPRESS_QNETPROFIT</stp>
        <stp>2</stp>
        <stp>000502.SZ</stp>
        <stp>12/31/2016</stp>
        <tr r="N106" s="1"/>
      </tp>
      <tp>
        <v>0</v>
        <stp/>
        <stp>EM_S_PERFORMANCEEXPRESS_QNETPROFIT</stp>
        <stp>2</stp>
        <stp>300532.SZ</stp>
        <stp>12/31/2016</stp>
        <tr r="N1816" s="1"/>
      </tp>
      <tp>
        <v>0</v>
        <stp/>
        <stp>EM_S_PERFORMANCEEXPRESS_QNETPROFIT</stp>
        <stp>2</stp>
        <stp>000572.SZ</stp>
        <stp>12/31/2016</stp>
        <tr r="N165" s="1"/>
      </tp>
      <tp>
        <v>0</v>
        <stp/>
        <stp>EM_S_PERFORMANCEEXPRESS_QNETPROFIT</stp>
        <stp>2</stp>
        <stp>300542.SZ</stp>
        <stp>12/31/2016</stp>
        <tr r="N1826" s="1"/>
      </tp>
      <tp>
        <v>0</v>
        <stp/>
        <stp>EM_S_PERFORMANCEEXPRESS_QNETPROFIT</stp>
        <stp>2</stp>
        <stp>300552.SZ</stp>
        <stp>12/31/2016</stp>
        <tr r="N1835" s="1"/>
      </tp>
      <tp>
        <v>0</v>
        <stp/>
        <stp>EM_S_PERFORMANCEEXPRESS_QNETPROFIT</stp>
        <stp>2</stp>
        <stp>000552.SZ</stp>
        <stp>12/31/2016</stp>
        <tr r="N148" s="1"/>
      </tp>
      <tp>
        <v>0</v>
        <stp/>
        <stp>EM_S_PERFORMANCEEXPRESS_QNETPROFIT</stp>
        <stp>2</stp>
        <stp>300562.SZ</stp>
        <stp>12/31/2016</stp>
        <tr r="N1844" s="1"/>
      </tp>
      <tp>
        <v>0</v>
        <stp/>
        <stp>EM_S_PERFORMANCEEXPRESS_QNETPROFIT</stp>
        <stp>2</stp>
        <stp>300572.SZ</stp>
        <stp>12/31/2016</stp>
        <tr r="N1853" s="1"/>
      </tp>
      <tp>
        <v>0</v>
        <stp/>
        <stp>EM_S_PERFORMANCEEXPRESS_QNETPROFIT</stp>
        <stp>2</stp>
        <stp>300582.SZ</stp>
        <stp>12/31/2016</stp>
        <tr r="N1860" s="1"/>
      </tp>
      <tp>
        <v>0</v>
        <stp/>
        <stp>EM_S_PERFORMANCEEXPRESS_QNETPROFIT</stp>
        <stp>2</stp>
        <stp>000592.SZ</stp>
        <stp>12/31/2016</stp>
        <tr r="N177" s="1"/>
      </tp>
      <tp>
        <v>0</v>
        <stp/>
        <stp>EM_S_PERFORMANCEEXPRESS_QNETPROFIT</stp>
        <stp>2</stp>
        <stp>000582.SZ</stp>
        <stp>12/31/2016</stp>
        <tr r="N169" s="1"/>
      </tp>
      <tp>
        <v>0</v>
        <stp/>
        <stp>EM_S_PERFORMANCEEXPRESS_QNETPROFIT</stp>
        <stp>2</stp>
        <stp>600462.SH</stp>
        <stp>12/31/2016</stp>
        <tr r="N2238" s="1"/>
      </tp>
      <tp>
        <v>0</v>
        <stp/>
        <stp>EM_S_PERFORMANCEEXPRESS_QNETPROFIT</stp>
        <stp>2</stp>
        <stp>600452.SH</stp>
        <stp>12/31/2016</stp>
        <tr r="N2231" s="1"/>
      </tp>
      <tp>
        <v>0</v>
        <stp/>
        <stp>EM_S_PERFORMANCEEXPRESS_QNETPROFIT</stp>
        <stp>2</stp>
        <stp>600432.SH</stp>
        <stp>12/31/2016</stp>
        <tr r="N2221" s="1"/>
      </tp>
      <tp>
        <v>0</v>
        <stp/>
        <stp>EM_S_PERFORMANCEEXPRESS_QNETPROFIT</stp>
        <stp>2</stp>
        <stp>600422.SH</stp>
        <stp>12/31/2016</stp>
        <tr r="N2215" s="1"/>
      </tp>
      <tp>
        <v>0</v>
        <stp/>
        <stp>EM_S_PERFORMANCEEXPRESS_QNETPROFIT</stp>
        <stp>2</stp>
        <stp>600482.SH</stp>
        <stp>12/31/2016</stp>
        <tr r="N2252" s="1"/>
      </tp>
      <tp>
        <v>0</v>
        <stp/>
        <stp>EM_S_PERFORMANCEEXPRESS_QNETPROFIT</stp>
        <stp>2</stp>
        <stp>300402.SZ</stp>
        <stp>12/31/2016</stp>
        <tr r="N1690" s="1"/>
      </tp>
      <tp>
        <v>0</v>
        <stp/>
        <stp>EM_S_PERFORMANCEEXPRESS_QNETPROFIT</stp>
        <stp>2</stp>
        <stp>000422.SZ</stp>
        <stp>12/31/2016</stp>
        <tr r="N96" s="1"/>
      </tp>
      <tp>
        <v>0</v>
        <stp/>
        <stp>EM_S_PERFORMANCEEXPRESS_QNETPROFIT</stp>
        <stp>2</stp>
        <stp>300412.SZ</stp>
        <stp>12/31/2016</stp>
        <tr r="N1700" s="1"/>
      </tp>
      <tp>
        <v>0</v>
        <stp/>
        <stp>EM_S_PERFORMANCEEXPRESS_QNETPROFIT</stp>
        <stp>2</stp>
        <stp>300422.SZ</stp>
        <stp>12/31/2016</stp>
        <tr r="N1710" s="1"/>
      </tp>
      <tp>
        <v>0</v>
        <stp/>
        <stp>EM_S_PERFORMANCEEXPRESS_QNETPROFIT</stp>
        <stp>2</stp>
        <stp>000402.SZ</stp>
        <stp>12/31/2016</stp>
        <tr r="N80" s="1"/>
      </tp>
      <tp>
        <v>0</v>
        <stp/>
        <stp>EM_S_PERFORMANCEEXPRESS_QNETPROFIT</stp>
        <stp>2</stp>
        <stp>300432.SZ</stp>
        <stp>12/31/2016</stp>
        <tr r="N1720" s="1"/>
      </tp>
      <tp>
        <v>0</v>
        <stp/>
        <stp>EM_S_PERFORMANCEEXPRESS_QNETPROFIT</stp>
        <stp>2</stp>
        <stp>300442.SZ</stp>
        <stp>12/31/2016</stp>
        <tr r="N1730" s="1"/>
      </tp>
      <tp>
        <v>0</v>
        <stp/>
        <stp>EM_S_PERFORMANCEEXPRESS_QNETPROFIT</stp>
        <stp>2</stp>
        <stp>300452.SZ</stp>
        <stp>12/31/2016</stp>
        <tr r="N1740" s="1"/>
      </tp>
      <tp>
        <v>0</v>
        <stp/>
        <stp>EM_S_PERFORMANCEEXPRESS_QNETPROFIT</stp>
        <stp>2</stp>
        <stp>300462.SZ</stp>
        <stp>12/31/2016</stp>
        <tr r="N1749" s="1"/>
      </tp>
      <tp>
        <v>0</v>
        <stp/>
        <stp>EM_S_PERFORMANCEEXPRESS_QNETPROFIT</stp>
        <stp>2</stp>
        <stp>300472.SZ</stp>
        <stp>12/31/2016</stp>
        <tr r="N1759" s="1"/>
      </tp>
      <tp>
        <v>0</v>
        <stp/>
        <stp>EM_S_PERFORMANCEEXPRESS_QNETPROFIT</stp>
        <stp>2</stp>
        <stp>300482.SZ</stp>
        <stp>12/31/2016</stp>
        <tr r="N1769" s="1"/>
      </tp>
      <tp>
        <v>0</v>
        <stp/>
        <stp>EM_S_PERFORMANCEEXPRESS_QNETPROFIT</stp>
        <stp>2</stp>
        <stp>300492.SZ</stp>
        <stp>12/31/2016</stp>
        <tr r="N1779" s="1"/>
      </tp>
      <tp>
        <v>0</v>
        <stp/>
        <stp>EM_S_PERFORMANCEEXPRESS_QNETPROFIT</stp>
        <stp>2</stp>
        <stp>600742.SH</stp>
        <stp>12/31/2016</stp>
        <tr r="N2484" s="1"/>
      </tp>
      <tp>
        <v>0</v>
        <stp/>
        <stp>EM_S_PERFORMANCEEXPRESS_QNETPROFIT</stp>
        <stp>2</stp>
        <stp>600732.SH</stp>
        <stp>12/31/2016</stp>
        <tr r="N2474" s="1"/>
      </tp>
      <tp>
        <v>0</v>
        <stp/>
        <stp>EM_S_PERFORMANCEEXPRESS_QNETPROFIT</stp>
        <stp>2</stp>
        <stp>600722.SH</stp>
        <stp>12/31/2016</stp>
        <tr r="N2464" s="1"/>
      </tp>
      <tp>
        <v>0</v>
        <stp/>
        <stp>EM_S_PERFORMANCEEXPRESS_QNETPROFIT</stp>
        <stp>2</stp>
        <stp>600712.SH</stp>
        <stp>12/31/2016</stp>
        <tr r="N2454" s="1"/>
      </tp>
      <tp>
        <v>0</v>
        <stp/>
        <stp>EM_S_PERFORMANCEEXPRESS_QNETPROFIT</stp>
        <stp>2</stp>
        <stp>600702.SH</stp>
        <stp>12/31/2016</stp>
        <tr r="N2445" s="1"/>
      </tp>
      <tp>
        <v>0</v>
        <stp/>
        <stp>EM_S_PERFORMANCEEXPRESS_QNETPROFIT</stp>
        <stp>2</stp>
        <stp>600792.SH</stp>
        <stp>12/31/2016</stp>
        <tr r="N2529" s="1"/>
      </tp>
      <tp>
        <v>0</v>
        <stp/>
        <stp>EM_S_PERFORMANCEEXPRESS_QNETPROFIT</stp>
        <stp>2</stp>
        <stp>600782.SH</stp>
        <stp>12/31/2016</stp>
        <tr r="N2521" s="1"/>
      </tp>
      <tp>
        <v>0</v>
        <stp/>
        <stp>EM_S_PERFORMANCEEXPRESS_QNETPROFIT</stp>
        <stp>2</stp>
        <stp>000732.SZ</stp>
        <stp>12/31/2016</stp>
        <tr r="N282" s="1"/>
      </tp>
      <tp>
        <v>0</v>
        <stp/>
        <stp>EM_S_PERFORMANCEEXPRESS_QNETPROFIT</stp>
        <stp>2</stp>
        <stp>000722.SZ</stp>
        <stp>12/31/2016</stp>
        <tr r="N274" s="1"/>
      </tp>
      <tp>
        <v>0</v>
        <stp/>
        <stp>EM_S_PERFORMANCEEXPRESS_QNETPROFIT</stp>
        <stp>2</stp>
        <stp>000712.SZ</stp>
        <stp>12/31/2016</stp>
        <tr r="N265" s="1"/>
      </tp>
      <tp>
        <v>0</v>
        <stp/>
        <stp>EM_S_PERFORMANCEEXPRESS_QNETPROFIT</stp>
        <stp>2</stp>
        <stp>000702.SZ</stp>
        <stp>12/31/2016</stp>
        <tr r="N257" s="1"/>
      </tp>
      <tp>
        <v>0</v>
        <stp/>
        <stp>EM_S_PERFORMANCEEXPRESS_QNETPROFIT</stp>
        <stp>2</stp>
        <stp>000762.SZ</stp>
        <stp>12/31/2016</stp>
        <tr r="N301" s="1"/>
      </tp>
      <tp>
        <v>0</v>
        <stp/>
        <stp>EM_S_PERFORMANCEEXPRESS_QNETPROFIT</stp>
        <stp>2</stp>
        <stp>000752.SZ</stp>
        <stp>12/31/2016</stp>
        <tr r="N292" s="1"/>
      </tp>
      <tp>
        <v>0</v>
        <stp/>
        <stp>EM_S_PERFORMANCEEXPRESS_QNETPROFIT</stp>
        <stp>2</stp>
        <stp>000792.SZ</stp>
        <stp>12/31/2016</stp>
        <tr r="N318" s="1"/>
      </tp>
      <tp>
        <v>0</v>
        <stp/>
        <stp>EM_S_PERFORMANCEEXPRESS_QNETPROFIT</stp>
        <stp>2</stp>
        <stp>000782.SZ</stp>
        <stp>12/31/2016</stp>
        <tr r="N310" s="1"/>
      </tp>
      <tp>
        <v>0</v>
        <stp/>
        <stp>EM_S_PERFORMANCEEXPRESS_QNETPROFIT</stp>
        <stp>2</stp>
        <stp>600662.SH</stp>
        <stp>12/31/2016</stp>
        <tr r="N2409" s="1"/>
      </tp>
      <tp>
        <v>0</v>
        <stp/>
        <stp>EM_S_PERFORMANCEEXPRESS_QNETPROFIT</stp>
        <stp>2</stp>
        <stp>600652.SH</stp>
        <stp>12/31/2016</stp>
        <tr r="N2401" s="1"/>
      </tp>
      <tp>
        <v>0</v>
        <stp/>
        <stp>EM_S_PERFORMANCEEXPRESS_QNETPROFIT</stp>
        <stp>2</stp>
        <stp>600642.SH</stp>
        <stp>12/31/2016</stp>
        <tr r="N2392" s="1"/>
      </tp>
      <tp>
        <v>0</v>
        <stp/>
        <stp>EM_S_PERFORMANCEEXPRESS_QNETPROFIT</stp>
        <stp>2</stp>
        <stp>600622.SH</stp>
        <stp>12/31/2016</stp>
        <tr r="N2376" s="1"/>
      </tp>
      <tp>
        <v>0</v>
        <stp/>
        <stp>EM_S_PERFORMANCEEXPRESS_QNETPROFIT</stp>
        <stp>2</stp>
        <stp>600612.SH</stp>
        <stp>12/31/2016</stp>
        <tr r="N2366" s="1"/>
      </tp>
      <tp>
        <v>0</v>
        <stp/>
        <stp>EM_S_PERFORMANCEEXPRESS_QNETPROFIT</stp>
        <stp>2</stp>
        <stp>600602.SH</stp>
        <stp>12/31/2016</stp>
        <tr r="N2357" s="1"/>
      </tp>
      <tp>
        <v>0</v>
        <stp/>
        <stp>EM_S_PERFORMANCEEXPRESS_QNETPROFIT</stp>
        <stp>2</stp>
        <stp>600692.SH</stp>
        <stp>12/31/2016</stp>
        <tr r="N2436" s="1"/>
      </tp>
      <tp>
        <v>0</v>
        <stp/>
        <stp>EM_S_PERFORMANCEEXPRESS_QNETPROFIT</stp>
        <stp>2</stp>
        <stp>600682.SH</stp>
        <stp>12/31/2016</stp>
        <tr r="N2426" s="1"/>
      </tp>
      <tp>
        <v>0</v>
        <stp/>
        <stp>EM_S_PERFORMANCEEXPRESS_QNETPROFIT</stp>
        <stp>2</stp>
        <stp>000632.SZ</stp>
        <stp>12/31/2016</stp>
        <tr r="N210" s="1"/>
      </tp>
      <tp>
        <v>0</v>
        <stp/>
        <stp>EM_S_PERFORMANCEEXPRESS_QNETPROFIT</stp>
        <stp>2</stp>
        <stp>000622.SZ</stp>
        <stp>12/31/2016</stp>
        <tr r="N201" s="1"/>
      </tp>
      <tp>
        <v>0</v>
        <stp/>
        <stp>EM_S_PERFORMANCEEXPRESS_QNETPROFIT</stp>
        <stp>2</stp>
        <stp>000612.SZ</stp>
        <stp>12/31/2016</stp>
        <tr r="N194" s="1"/>
      </tp>
      <tp>
        <v>0</v>
        <stp/>
        <stp>EM_S_PERFORMANCEEXPRESS_QNETPROFIT</stp>
        <stp>2</stp>
        <stp>000672.SZ</stp>
        <stp>12/31/2016</stp>
        <tr r="N234" s="1"/>
      </tp>
      <tp>
        <v>0</v>
        <stp/>
        <stp>EM_S_PERFORMANCEEXPRESS_QNETPROFIT</stp>
        <stp>2</stp>
        <stp>000662.SZ</stp>
        <stp>12/31/2016</stp>
        <tr r="N225" s="1"/>
      </tp>
      <tp>
        <v>0</v>
        <stp/>
        <stp>EM_S_PERFORMANCEEXPRESS_QNETPROFIT</stp>
        <stp>2</stp>
        <stp>000652.SZ</stp>
        <stp>12/31/2016</stp>
        <tr r="N219" s="1"/>
      </tp>
      <tp>
        <v>0</v>
        <stp/>
        <stp>EM_S_PERFORMANCEEXPRESS_QNETPROFIT</stp>
        <stp>2</stp>
        <stp>000692.SZ</stp>
        <stp>12/31/2016</stp>
        <tr r="N250" s="1"/>
      </tp>
      <tp>
        <v>0</v>
        <stp/>
        <stp>EM_S_PERFORMANCEEXPRESS_QNETPROFIT</stp>
        <stp>2</stp>
        <stp>000682.SZ</stp>
        <stp>12/31/2016</stp>
        <tr r="N242" s="1"/>
      </tp>
      <tp>
        <v>0</v>
        <stp/>
        <stp>EM_S_PERFORMANCEEXPRESS_QNETPROFIT</stp>
        <stp>2</stp>
        <stp>600172.SH</stp>
        <stp>12/31/2016</stp>
        <tr r="N2004" s="1"/>
      </tp>
      <tp>
        <v>0</v>
        <stp/>
        <stp>EM_S_PERFORMANCEEXPRESS_QNETPROFIT</stp>
        <stp>2</stp>
        <stp>600162.SH</stp>
        <stp>12/31/2016</stp>
        <tr r="N1995" s="1"/>
      </tp>
      <tp>
        <v>0</v>
        <stp/>
        <stp>EM_S_PERFORMANCEEXPRESS_QNETPROFIT</stp>
        <stp>2</stp>
        <stp>600152.SH</stp>
        <stp>12/31/2016</stp>
        <tr r="N1986" s="1"/>
      </tp>
      <tp>
        <v>0</v>
        <stp/>
        <stp>EM_S_PERFORMANCEEXPRESS_QNETPROFIT</stp>
        <stp>2</stp>
        <stp>600132.SH</stp>
        <stp>12/31/2016</stp>
        <tr r="N1971" s="1"/>
      </tp>
      <tp>
        <v>0</v>
        <stp/>
        <stp>EM_S_PERFORMANCEEXPRESS_QNETPROFIT</stp>
        <stp>2</stp>
        <stp>600122.SH</stp>
        <stp>12/31/2016</stp>
        <tr r="N1962" s="1"/>
      </tp>
      <tp>
        <v>0</v>
        <stp/>
        <stp>EM_S_PERFORMANCEEXPRESS_QNETPROFIT</stp>
        <stp>2</stp>
        <stp>600112.SH</stp>
        <stp>12/31/2016</stp>
        <tr r="N1952" s="1"/>
      </tp>
      <tp>
        <v>0</v>
        <stp/>
        <stp>EM_S_PERFORMANCEEXPRESS_QNETPROFIT</stp>
        <stp>2</stp>
        <stp>600192.SH</stp>
        <stp>12/31/2016</stp>
        <tr r="N2022" s="1"/>
      </tp>
      <tp>
        <v>0</v>
        <stp/>
        <stp>EM_S_PERFORMANCEEXPRESS_QNETPROFIT</stp>
        <stp>2</stp>
        <stp>600182.SH</stp>
        <stp>12/31/2016</stp>
        <tr r="N2012" s="1"/>
      </tp>
      <tp>
        <v>0</v>
        <stp/>
        <stp>EM_S_PERFORMANCEEXPRESS_QNETPROFIT</stp>
        <stp>2</stp>
        <stp>300102.SZ</stp>
        <stp>12/31/2016</stp>
        <tr r="N1392" s="1"/>
      </tp>
      <tp>
        <v>0</v>
        <stp/>
        <stp>EM_S_PERFORMANCEEXPRESS_QNETPROFIT</stp>
        <stp>2</stp>
        <stp>300112.SZ</stp>
        <stp>12/31/2016</stp>
        <tr r="N1402" s="1"/>
      </tp>
      <tp>
        <v>0</v>
        <stp/>
        <stp>EM_S_PERFORMANCEEXPRESS_QNETPROFIT</stp>
        <stp>2</stp>
        <stp>300122.SZ</stp>
        <stp>12/31/2016</stp>
        <tr r="N1412" s="1"/>
      </tp>
      <tp>
        <v>0</v>
        <stp/>
        <stp>EM_S_PERFORMANCEEXPRESS_QNETPROFIT</stp>
        <stp>2</stp>
        <stp>300132.SZ</stp>
        <stp>12/31/2016</stp>
        <tr r="N1422" s="1"/>
      </tp>
      <tp>
        <v>0</v>
        <stp/>
        <stp>EM_S_PERFORMANCEEXPRESS_QNETPROFIT</stp>
        <stp>2</stp>
        <stp>300142.SZ</stp>
        <stp>12/31/2016</stp>
        <tr r="N1432" s="1"/>
      </tp>
      <tp>
        <v>0</v>
        <stp/>
        <stp>EM_S_PERFORMANCEEXPRESS_QNETPROFIT</stp>
        <stp>2</stp>
        <stp>300152.SZ</stp>
        <stp>12/31/2016</stp>
        <tr r="N1442" s="1"/>
      </tp>
      <tp>
        <v>0</v>
        <stp/>
        <stp>EM_S_PERFORMANCEEXPRESS_QNETPROFIT</stp>
        <stp>2</stp>
        <stp>300162.SZ</stp>
        <stp>12/31/2016</stp>
        <tr r="N1452" s="1"/>
      </tp>
      <tp>
        <v>0</v>
        <stp/>
        <stp>EM_S_PERFORMANCEEXPRESS_QNETPROFIT</stp>
        <stp>2</stp>
        <stp>300172.SZ</stp>
        <stp>12/31/2016</stp>
        <tr r="N1462" s="1"/>
      </tp>
      <tp>
        <v>0</v>
        <stp/>
        <stp>EM_S_PERFORMANCEEXPRESS_QNETPROFIT</stp>
        <stp>2</stp>
        <stp>300182.SZ</stp>
        <stp>12/31/2016</stp>
        <tr r="N1472" s="1"/>
      </tp>
      <tp>
        <v>0</v>
        <stp/>
        <stp>EM_S_PERFORMANCEEXPRESS_QNETPROFIT</stp>
        <stp>2</stp>
        <stp>300192.SZ</stp>
        <stp>12/31/2016</stp>
        <tr r="N1481" s="1"/>
      </tp>
      <tp>
        <v>0</v>
        <stp/>
        <stp>EM_S_PERFORMANCEEXPRESS_QNETPROFIT</stp>
        <stp>2</stp>
        <stp>600072.SH</stp>
        <stp>12/31/2016</stp>
        <tr r="N1915" s="1"/>
      </tp>
      <tp>
        <v>0</v>
        <stp/>
        <stp>EM_S_PERFORMANCEEXPRESS_QNETPROFIT</stp>
        <stp>2</stp>
        <stp>600062.SH</stp>
        <stp>12/31/2016</stp>
        <tr r="N1906" s="1"/>
      </tp>
      <tp>
        <v>0</v>
        <stp/>
        <stp>EM_S_PERFORMANCEEXPRESS_QNETPROFIT</stp>
        <stp>2</stp>
        <stp>600052.SH</stp>
        <stp>12/31/2016</stp>
        <tr r="N1896" s="1"/>
      </tp>
      <tp>
        <v>0</v>
        <stp/>
        <stp>EM_S_PERFORMANCEEXPRESS_QNETPROFIT</stp>
        <stp>2</stp>
        <stp>600022.SH</stp>
        <stp>12/31/2016</stp>
        <tr r="N1879" s="1"/>
      </tp>
      <tp>
        <v>0</v>
        <stp/>
        <stp>EM_S_PERFORMANCEEXPRESS_QNETPROFIT</stp>
        <stp>2</stp>
        <stp>600012.SH</stp>
        <stp>12/31/2016</stp>
        <tr r="N1871" s="1"/>
      </tp>
      <tp>
        <v>0</v>
        <stp/>
        <stp>EM_S_PERFORMANCEEXPRESS_QNETPROFIT</stp>
        <stp>2</stp>
        <stp>600082.SH</stp>
        <stp>12/31/2016</stp>
        <tr r="N1925" s="1"/>
      </tp>
      <tp>
        <v>0</v>
        <stp/>
        <stp>EM_S_PERFORMANCEEXPRESS_QNETPROFIT</stp>
        <stp>2</stp>
        <stp>000032.SZ</stp>
        <stp>12/31/2016</stp>
        <tr r="N30" s="1"/>
      </tp>
      <tp>
        <v>0</v>
        <stp/>
        <stp>EM_S_PERFORMANCEEXPRESS_QNETPROFIT</stp>
        <stp>2</stp>
        <stp>300002.SZ</stp>
        <stp>12/31/2016</stp>
        <tr r="N1293" s="1"/>
      </tp>
      <tp>
        <v>0</v>
        <stp/>
        <stp>EM_S_PERFORMANCEEXPRESS_QNETPROFIT</stp>
        <stp>2</stp>
        <stp>000022.SZ</stp>
        <stp>12/31/2016</stp>
        <tr r="N21" s="1"/>
      </tp>
      <tp>
        <v>0</v>
        <stp/>
        <stp>EM_S_PERFORMANCEEXPRESS_QNETPROFIT</stp>
        <stp>2</stp>
        <stp>300012.SZ</stp>
        <stp>12/31/2016</stp>
        <tr r="N1303" s="1"/>
      </tp>
      <tp>
        <v>0</v>
        <stp/>
        <stp>EM_S_PERFORMANCEEXPRESS_QNETPROFIT</stp>
        <stp>2</stp>
        <stp>000012.SZ</stp>
        <stp>12/31/2016</stp>
        <tr r="N13" s="1"/>
      </tp>
      <tp>
        <v>0</v>
        <stp/>
        <stp>EM_S_PERFORMANCEEXPRESS_QNETPROFIT</stp>
        <stp>2</stp>
        <stp>300022.SZ</stp>
        <stp>12/31/2016</stp>
        <tr r="N1313" s="1"/>
      </tp>
      <tp>
        <v>0</v>
        <stp/>
        <stp>EM_S_PERFORMANCEEXPRESS_QNETPROFIT</stp>
        <stp>2</stp>
        <stp>000002.SZ</stp>
        <stp>12/31/2016</stp>
        <tr r="N4" s="1"/>
      </tp>
      <tp>
        <v>0</v>
        <stp/>
        <stp>EM_S_PERFORMANCEEXPRESS_QNETPROFIT</stp>
        <stp>2</stp>
        <stp>300032.SZ</stp>
        <stp>12/31/2016</stp>
        <tr r="N1323" s="1"/>
      </tp>
      <tp>
        <v>0</v>
        <stp/>
        <stp>EM_S_PERFORMANCEEXPRESS_QNETPROFIT</stp>
        <stp>2</stp>
        <stp>300042.SZ</stp>
        <stp>12/31/2016</stp>
        <tr r="N1333" s="1"/>
      </tp>
      <tp>
        <v>0</v>
        <stp/>
        <stp>EM_S_PERFORMANCEEXPRESS_QNETPROFIT</stp>
        <stp>2</stp>
        <stp>000062.SZ</stp>
        <stp>12/31/2016</stp>
        <tr r="N52" s="1"/>
      </tp>
      <tp>
        <v>0</v>
        <stp/>
        <stp>EM_S_PERFORMANCEEXPRESS_QNETPROFIT</stp>
        <stp>2</stp>
        <stp>300052.SZ</stp>
        <stp>12/31/2016</stp>
        <tr r="N1343" s="1"/>
      </tp>
      <tp>
        <v>0</v>
        <stp/>
        <stp>EM_S_PERFORMANCEEXPRESS_QNETPROFIT</stp>
        <stp>2</stp>
        <stp>300062.SZ</stp>
        <stp>12/31/2016</stp>
        <tr r="N1352" s="1"/>
      </tp>
      <tp>
        <v>0</v>
        <stp/>
        <stp>EM_S_PERFORMANCEEXPRESS_QNETPROFIT</stp>
        <stp>2</stp>
        <stp>000042.SZ</stp>
        <stp>12/31/2016</stp>
        <tr r="N39" s="1"/>
      </tp>
      <tp>
        <v>0</v>
        <stp/>
        <stp>EM_S_PERFORMANCEEXPRESS_QNETPROFIT</stp>
        <stp>2</stp>
        <stp>300072.SZ</stp>
        <stp>12/31/2016</stp>
        <tr r="N1362" s="1"/>
      </tp>
      <tp>
        <v>0</v>
        <stp/>
        <stp>EM_S_PERFORMANCEEXPRESS_QNETPROFIT</stp>
        <stp>2</stp>
        <stp>300082.SZ</stp>
        <stp>12/31/2016</stp>
        <tr r="N1372" s="1"/>
      </tp>
      <tp>
        <v>0</v>
        <stp/>
        <stp>EM_S_PERFORMANCEEXPRESS_QNETPROFIT</stp>
        <stp>2</stp>
        <stp>300092.SZ</stp>
        <stp>12/31/2016</stp>
        <tr r="N1382" s="1"/>
      </tp>
      <tp>
        <v>0</v>
        <stp/>
        <stp>EM_S_PERFORMANCEEXPRESS_QNETPROFIT</stp>
        <stp>2</stp>
        <stp>600372.SH</stp>
        <stp>12/31/2016</stp>
        <tr r="N2176" s="1"/>
      </tp>
      <tp>
        <v>0</v>
        <stp/>
        <stp>EM_S_PERFORMANCEEXPRESS_QNETPROFIT</stp>
        <stp>2</stp>
        <stp>600362.SH</stp>
        <stp>12/31/2016</stp>
        <tr r="N2167" s="1"/>
      </tp>
      <tp>
        <v>0</v>
        <stp/>
        <stp>EM_S_PERFORMANCEEXPRESS_QNETPROFIT</stp>
        <stp>2</stp>
        <stp>600352.SH</stp>
        <stp>12/31/2016</stp>
        <tr r="N2158" s="1"/>
      </tp>
      <tp>
        <v>0</v>
        <stp/>
        <stp>EM_S_PERFORMANCEEXPRESS_QNETPROFIT</stp>
        <stp>2</stp>
        <stp>600332.SH</stp>
        <stp>12/31/2016</stp>
        <tr r="N2144" s="1"/>
      </tp>
      <tp>
        <v>0</v>
        <stp/>
        <stp>EM_S_PERFORMANCEEXPRESS_QNETPROFIT</stp>
        <stp>2</stp>
        <stp>600322.SH</stp>
        <stp>12/31/2016</stp>
        <tr r="N2135" s="1"/>
      </tp>
      <tp>
        <v>0</v>
        <stp/>
        <stp>EM_S_PERFORMANCEEXPRESS_QNETPROFIT</stp>
        <stp>2</stp>
        <stp>600312.SH</stp>
        <stp>12/31/2016</stp>
        <tr r="N2126" s="1"/>
      </tp>
      <tp>
        <v>0</v>
        <stp/>
        <stp>EM_S_PERFORMANCEEXPRESS_QNETPROFIT</stp>
        <stp>2</stp>
        <stp>600302.SH</stp>
        <stp>12/31/2016</stp>
        <tr r="N2117" s="1"/>
      </tp>
      <tp>
        <v>0</v>
        <stp/>
        <stp>EM_S_PERFORMANCEEXPRESS_QNETPROFIT</stp>
        <stp>2</stp>
        <stp>600392.SH</stp>
        <stp>12/31/2016</stp>
        <tr r="N2194" s="1"/>
      </tp>
      <tp>
        <v>0</v>
        <stp/>
        <stp>EM_S_PERFORMANCEEXPRESS_QNETPROFIT</stp>
        <stp>2</stp>
        <stp>600382.SH</stp>
        <stp>12/31/2016</stp>
        <tr r="N2185" s="1"/>
      </tp>
      <tp>
        <v>0</v>
        <stp/>
        <stp>EM_S_PERFORMANCEEXPRESS_QNETPROFIT</stp>
        <stp>2</stp>
        <stp>300302.SZ</stp>
        <stp>12/31/2016</stp>
        <tr r="N1591" s="1"/>
      </tp>
      <tp>
        <v>0</v>
        <stp/>
        <stp>EM_S_PERFORMANCEEXPRESS_QNETPROFIT</stp>
        <stp>2</stp>
        <stp>300312.SZ</stp>
        <stp>12/31/2016</stp>
        <tr r="N1601" s="1"/>
      </tp>
      <tp>
        <v>0</v>
        <stp/>
        <stp>EM_S_PERFORMANCEEXPRESS_QNETPROFIT</stp>
        <stp>2</stp>
        <stp>300322.SZ</stp>
        <stp>12/31/2016</stp>
        <tr r="N1611" s="1"/>
      </tp>
      <tp>
        <v>0</v>
        <stp/>
        <stp>EM_S_PERFORMANCEEXPRESS_QNETPROFIT</stp>
        <stp>2</stp>
        <stp>300332.SZ</stp>
        <stp>12/31/2016</stp>
        <tr r="N1621" s="1"/>
      </tp>
      <tp>
        <v>0</v>
        <stp/>
        <stp>EM_S_PERFORMANCEEXPRESS_QNETPROFIT</stp>
        <stp>2</stp>
        <stp>300342.SZ</stp>
        <stp>12/31/2016</stp>
        <tr r="N1631" s="1"/>
      </tp>
      <tp>
        <v>0</v>
        <stp/>
        <stp>EM_S_PERFORMANCEEXPRESS_QNETPROFIT</stp>
        <stp>2</stp>
        <stp>300352.SZ</stp>
        <stp>12/31/2016</stp>
        <tr r="N1641" s="1"/>
      </tp>
      <tp>
        <v>0</v>
        <stp/>
        <stp>EM_S_PERFORMANCEEXPRESS_QNETPROFIT</stp>
        <stp>2</stp>
        <stp>300362.SZ</stp>
        <stp>12/31/2016</stp>
        <tr r="N1650" s="1"/>
      </tp>
      <tp>
        <v>0</v>
        <stp/>
        <stp>EM_S_PERFORMANCEEXPRESS_QNETPROFIT</stp>
        <stp>2</stp>
        <stp>300372.SZ</stp>
        <stp>12/31/2016</stp>
        <tr r="N1660" s="1"/>
      </tp>
      <tp>
        <v>0</v>
        <stp/>
        <stp>EM_S_PERFORMANCEEXPRESS_QNETPROFIT</stp>
        <stp>2</stp>
        <stp>300382.SZ</stp>
        <stp>12/31/2016</stp>
        <tr r="N1670" s="1"/>
      </tp>
      <tp>
        <v>0</v>
        <stp/>
        <stp>EM_S_PERFORMANCEEXPRESS_QNETPROFIT</stp>
        <stp>2</stp>
        <stp>300392.SZ</stp>
        <stp>12/31/2016</stp>
        <tr r="N1680" s="1"/>
      </tp>
      <tp>
        <v>0</v>
        <stp/>
        <stp>EM_S_PERFORMANCEEXPRESS_QNETPROFIT</stp>
        <stp>2</stp>
        <stp>600272.SH</stp>
        <stp>12/31/2016</stp>
        <tr r="N2091" s="1"/>
      </tp>
      <tp>
        <v>0</v>
        <stp/>
        <stp>EM_S_PERFORMANCEEXPRESS_QNETPROFIT</stp>
        <stp>2</stp>
        <stp>600262.SH</stp>
        <stp>12/31/2016</stp>
        <tr r="N2083" s="1"/>
      </tp>
      <tp>
        <v>0</v>
        <stp/>
        <stp>EM_S_PERFORMANCEEXPRESS_QNETPROFIT</stp>
        <stp>2</stp>
        <stp>600252.SH</stp>
        <stp>12/31/2016</stp>
        <tr r="N2075" s="1"/>
      </tp>
      <tp>
        <v>0</v>
        <stp/>
        <stp>EM_S_PERFORMANCEEXPRESS_QNETPROFIT</stp>
        <stp>2</stp>
        <stp>600242.SH</stp>
        <stp>12/31/2016</stp>
        <tr r="N2067" s="1"/>
      </tp>
      <tp>
        <v>0</v>
        <stp/>
        <stp>EM_S_PERFORMANCEEXPRESS_QNETPROFIT</stp>
        <stp>2</stp>
        <stp>600232.SH</stp>
        <stp>12/31/2016</stp>
        <tr r="N2057" s="1"/>
      </tp>
      <tp>
        <v>0</v>
        <stp/>
        <stp>EM_S_PERFORMANCEEXPRESS_QNETPROFIT</stp>
        <stp>2</stp>
        <stp>600222.SH</stp>
        <stp>12/31/2016</stp>
        <tr r="N2048" s="1"/>
      </tp>
      <tp>
        <v>0</v>
        <stp/>
        <stp>EM_S_PERFORMANCEEXPRESS_QNETPROFIT</stp>
        <stp>2</stp>
        <stp>600212.SH</stp>
        <stp>12/31/2016</stp>
        <tr r="N2039" s="1"/>
      </tp>
      <tp>
        <v>0</v>
        <stp/>
        <stp>EM_S_PERFORMANCEEXPRESS_QNETPROFIT</stp>
        <stp>2</stp>
        <stp>600202.SH</stp>
        <stp>12/31/2016</stp>
        <tr r="N2031" s="1"/>
      </tp>
      <tp>
        <v>0</v>
        <stp/>
        <stp>EM_S_PERFORMANCEEXPRESS_QNETPROFIT</stp>
        <stp>2</stp>
        <stp>600292.SH</stp>
        <stp>12/31/2016</stp>
        <tr r="N2109" s="1"/>
      </tp>
      <tp>
        <v>0</v>
        <stp/>
        <stp>EM_S_PERFORMANCEEXPRESS_QNETPROFIT</stp>
        <stp>2</stp>
        <stp>600282.SH</stp>
        <stp>12/31/2016</stp>
        <tr r="N2100" s="1"/>
      </tp>
      <tp>
        <v>0</v>
        <stp/>
        <stp>EM_S_PERFORMANCEEXPRESS_QNETPROFIT</stp>
        <stp>2</stp>
        <stp>300202.SZ</stp>
        <stp>12/31/2016</stp>
        <tr r="N1491" s="1"/>
      </tp>
      <tp>
        <v>0</v>
        <stp/>
        <stp>EM_S_PERFORMANCEEXPRESS_QNETPROFIT</stp>
        <stp>2</stp>
        <stp>300212.SZ</stp>
        <stp>12/31/2016</stp>
        <tr r="N1501" s="1"/>
      </tp>
      <tp>
        <v>0</v>
        <stp/>
        <stp>EM_S_PERFORMANCEEXPRESS_QNETPROFIT</stp>
        <stp>2</stp>
        <stp>300222.SZ</stp>
        <stp>12/31/2016</stp>
        <tr r="N1511" s="1"/>
      </tp>
      <tp>
        <v>0</v>
        <stp/>
        <stp>EM_S_PERFORMANCEEXPRESS_QNETPROFIT</stp>
        <stp>2</stp>
        <stp>300232.SZ</stp>
        <stp>12/31/2016</stp>
        <tr r="N1521" s="1"/>
      </tp>
      <tp>
        <v>0</v>
        <stp/>
        <stp>EM_S_PERFORMANCEEXPRESS_QNETPROFIT</stp>
        <stp>2</stp>
        <stp>300242.SZ</stp>
        <stp>12/31/2016</stp>
        <tr r="N1531" s="1"/>
      </tp>
      <tp>
        <v>0</v>
        <stp/>
        <stp>EM_S_PERFORMANCEEXPRESS_QNETPROFIT</stp>
        <stp>2</stp>
        <stp>300252.SZ</stp>
        <stp>12/31/2016</stp>
        <tr r="N1541" s="1"/>
      </tp>
      <tp>
        <v>0</v>
        <stp/>
        <stp>EM_S_PERFORMANCEEXPRESS_QNETPROFIT</stp>
        <stp>2</stp>
        <stp>300262.SZ</stp>
        <stp>12/31/2016</stp>
        <tr r="N1551" s="1"/>
      </tp>
      <tp>
        <v>0</v>
        <stp/>
        <stp>EM_S_PERFORMANCEEXPRESS_QNETPROFIT</stp>
        <stp>2</stp>
        <stp>300272.SZ</stp>
        <stp>12/31/2016</stp>
        <tr r="N1561" s="1"/>
      </tp>
      <tp>
        <v>0</v>
        <stp/>
        <stp>EM_S_PERFORMANCEEXPRESS_QNETPROFIT</stp>
        <stp>2</stp>
        <stp>300282.SZ</stp>
        <stp>12/31/2016</stp>
        <tr r="N1571" s="1"/>
      </tp>
      <tp>
        <v>0</v>
        <stp/>
        <stp>EM_S_PERFORMANCEEXPRESS_QNETPROFIT</stp>
        <stp>2</stp>
        <stp>300292.SZ</stp>
        <stp>12/31/2016</stp>
        <tr r="N1581" s="1"/>
      </tp>
      <tp>
        <v>0</v>
        <stp/>
        <stp>EM_S_PERFORMANCEEXPRESS_QNETPROFIT</stp>
        <stp>2</stp>
        <stp>600962.SH</stp>
        <stp>12/31/2016</stp>
        <tr r="N2639" s="1"/>
      </tp>
      <tp>
        <v>0</v>
        <stp/>
        <stp>EM_S_PERFORMANCEEXPRESS_QNETPROFIT</stp>
        <stp>2</stp>
        <stp>600992.SH</stp>
        <stp>12/31/2016</stp>
        <tr r="N2663" s="1"/>
      </tp>
      <tp>
        <v>0</v>
        <stp/>
        <stp>EM_S_PERFORMANCEEXPRESS_QNETPROFIT</stp>
        <stp>2</stp>
        <stp>600982.SH</stp>
        <stp>12/31/2016</stp>
        <tr r="N2655" s="1"/>
      </tp>
      <tp>
        <v>0</v>
        <stp/>
        <stp>EM_S_PERFORMANCEEXPRESS_QNETPROFIT</stp>
        <stp>2</stp>
        <stp>000932.SZ</stp>
        <stp>12/31/2016</stp>
        <tr r="N417" s="1"/>
      </tp>
      <tp>
        <v>0</v>
        <stp/>
        <stp>EM_S_PERFORMANCEEXPRESS_QNETPROFIT</stp>
        <stp>2</stp>
        <stp>000922.SZ</stp>
        <stp>12/31/2016</stp>
        <tr r="N408" s="1"/>
      </tp>
      <tp>
        <v>0</v>
        <stp/>
        <stp>EM_S_PERFORMANCEEXPRESS_QNETPROFIT</stp>
        <stp>2</stp>
        <stp>000912.SZ</stp>
        <stp>12/31/2016</stp>
        <tr r="N399" s="1"/>
      </tp>
      <tp>
        <v>0</v>
        <stp/>
        <stp>EM_S_PERFORMANCEEXPRESS_QNETPROFIT</stp>
        <stp>2</stp>
        <stp>000902.SZ</stp>
        <stp>12/31/2016</stp>
        <tr r="N391" s="1"/>
      </tp>
      <tp>
        <v>0</v>
        <stp/>
        <stp>EM_S_PERFORMANCEEXPRESS_QNETPROFIT</stp>
        <stp>2</stp>
        <stp>000972.SZ</stp>
        <stp>12/31/2016</stp>
        <tr r="N445" s="1"/>
      </tp>
      <tp>
        <v>0</v>
        <stp/>
        <stp>EM_S_PERFORMANCEEXPRESS_QNETPROFIT</stp>
        <stp>2</stp>
        <stp>000962.SZ</stp>
        <stp>12/31/2016</stp>
        <tr r="N436" s="1"/>
      </tp>
      <tp>
        <v>0</v>
        <stp/>
        <stp>EM_S_PERFORMANCEEXPRESS_QNETPROFIT</stp>
        <stp>2</stp>
        <stp>000952.SZ</stp>
        <stp>12/31/2016</stp>
        <tr r="N428" s="1"/>
      </tp>
      <tp>
        <v>0</v>
        <stp/>
        <stp>EM_S_PERFORMANCEEXPRESS_QNETPROFIT</stp>
        <stp>2</stp>
        <stp>000982.SZ</stp>
        <stp>12/31/2016</stp>
        <tr r="N454" s="1"/>
      </tp>
      <tp>
        <v>0</v>
        <stp/>
        <stp>EM_S_PERFORMANCEEXPRESS_QNETPROFIT</stp>
        <stp>2</stp>
        <stp>600872.SH</stp>
        <stp>12/31/2016</stp>
        <tr r="N2602" s="1"/>
      </tp>
      <tp>
        <v>0</v>
        <stp/>
        <stp>EM_S_PERFORMANCEEXPRESS_QNETPROFIT</stp>
        <stp>2</stp>
        <stp>600862.SH</stp>
        <stp>12/31/2016</stp>
        <tr r="N2592" s="1"/>
      </tp>
      <tp>
        <v>0</v>
        <stp/>
        <stp>EM_S_PERFORMANCEEXPRESS_QNETPROFIT</stp>
        <stp>2</stp>
        <stp>600822.SH</stp>
        <stp>12/31/2016</stp>
        <tr r="N2557" s="1"/>
      </tp>
      <tp>
        <v>0</v>
        <stp/>
        <stp>EM_S_PERFORMANCEEXPRESS_QNETPROFIT</stp>
        <stp>2</stp>
        <stp>600812.SH</stp>
        <stp>12/31/2016</stp>
        <tr r="N2548" s="1"/>
      </tp>
      <tp>
        <v>0</v>
        <stp/>
        <stp>EM_S_PERFORMANCEEXPRESS_QNETPROFIT</stp>
        <stp>2</stp>
        <stp>600802.SH</stp>
        <stp>12/31/2016</stp>
        <tr r="N2538" s="1"/>
      </tp>
      <tp>
        <v>0</v>
        <stp/>
        <stp>EM_S_PERFORMANCEEXPRESS_QNETPROFIT</stp>
        <stp>2</stp>
        <stp>600892.SH</stp>
        <stp>12/31/2016</stp>
        <tr r="N2621" s="1"/>
      </tp>
      <tp>
        <v>0</v>
        <stp/>
        <stp>EM_S_PERFORMANCEEXPRESS_QNETPROFIT</stp>
        <stp>2</stp>
        <stp>600882.SH</stp>
        <stp>12/31/2016</stp>
        <tr r="N2611" s="1"/>
      </tp>
      <tp>
        <v>0</v>
        <stp/>
        <stp>EM_S_PERFORMANCEEXPRESS_QNETPROFIT</stp>
        <stp>2</stp>
        <stp>000822.SZ</stp>
        <stp>12/31/2016</stp>
        <tr r="N342" s="1"/>
      </tp>
      <tp>
        <v>0</v>
        <stp/>
        <stp>EM_S_PERFORMANCEEXPRESS_QNETPROFIT</stp>
        <stp>2</stp>
        <stp>000812.SZ</stp>
        <stp>12/31/2016</stp>
        <tr r="N334" s="1"/>
      </tp>
      <tp>
        <v>0</v>
        <stp/>
        <stp>EM_S_PERFORMANCEEXPRESS_QNETPROFIT</stp>
        <stp>2</stp>
        <stp>000802.SZ</stp>
        <stp>12/31/2016</stp>
        <tr r="N327" s="1"/>
      </tp>
      <tp>
        <v>0</v>
        <stp/>
        <stp>EM_S_PERFORMANCEEXPRESS_QNETPROFIT</stp>
        <stp>2</stp>
        <stp>000862.SZ</stp>
        <stp>12/31/2016</stp>
        <tr r="N365" s="1"/>
      </tp>
      <tp>
        <v>0</v>
        <stp/>
        <stp>EM_S_PERFORMANCEEXPRESS_QNETPROFIT</stp>
        <stp>2</stp>
        <stp>000852.SZ</stp>
        <stp>12/31/2016</stp>
        <tr r="N359" s="1"/>
      </tp>
      <tp>
        <v>0</v>
        <stp/>
        <stp>EM_S_PERFORMANCEEXPRESS_QNETPROFIT</stp>
        <stp>2</stp>
        <stp>000892.SZ</stp>
        <stp>12/31/2016</stp>
        <tr r="N383" s="1"/>
      </tp>
      <tp>
        <v>0</v>
        <stp/>
        <stp>EM_S_PERFORMANCEEXPRESS_QNETPROFIT</stp>
        <stp>2</stp>
        <stp>000882.SZ</stp>
        <stp>12/31/2016</stp>
        <tr r="N375" s="1"/>
      </tp>
      <tp>
        <v>0</v>
        <stp/>
        <stp>EM_S_PERFORMANCEEXPRESS_QNETPROFIT</stp>
        <stp>2</stp>
        <stp>603022.SH</stp>
        <stp>12/31/2016</stp>
        <tr r="N2844" s="1"/>
      </tp>
      <tp>
        <v>0</v>
        <stp/>
        <stp>EM_S_PERFORMANCEEXPRESS_QNETPROFIT</stp>
        <stp>2</stp>
        <stp>603012.SH</stp>
        <stp>12/31/2016</stp>
        <tr r="N2836" s="1"/>
      </tp>
      <tp>
        <v>0</v>
        <stp/>
        <stp>EM_S_PERFORMANCEEXPRESS_QNETPROFIT</stp>
        <stp>2</stp>
        <stp>603002.SH</stp>
        <stp>12/31/2016</stp>
        <tr r="N2827" s="1"/>
      </tp>
      <tp>
        <v>0</v>
        <stp/>
        <stp>EM_S_PERFORMANCEEXPRESS_QNETPROFIT</stp>
        <stp>2</stp>
        <stp>603322.SH</stp>
        <stp>12/31/2016</stp>
        <tr r="N2908" s="1"/>
      </tp>
      <tp>
        <v>0</v>
        <stp/>
        <stp>EM_S_PERFORMANCEEXPRESS_QNETPROFIT</stp>
        <stp>2</stp>
        <stp>603222.SH</stp>
        <stp>12/31/2016</stp>
        <tr r="N2890" s="1"/>
      </tp>
      <tp>
        <v>0</v>
        <stp/>
        <stp>EM_S_PERFORMANCEEXPRESS_QNETPROFIT</stp>
        <stp>2</stp>
        <stp>603822.SH</stp>
        <stp>12/31/2016</stp>
        <tr r="N2992" s="1"/>
      </tp>
      <tp>
        <v>0</v>
        <stp/>
        <stp>EM_S_PERFORMANCEEXPRESS_QNETPROFIT</stp>
        <stp>2</stp>
        <stp>002532.SZ</stp>
        <stp>12/31/2016</stp>
        <tr r="N999" s="1"/>
      </tp>
      <tp>
        <v>0</v>
        <stp/>
        <stp>EM_S_PERFORMANCEEXPRESS_QNETPROFIT</stp>
        <stp>2</stp>
        <stp>002522.SZ</stp>
        <stp>12/31/2016</stp>
        <tr r="N990" s="1"/>
      </tp>
      <tp>
        <v>0</v>
        <stp/>
        <stp>EM_S_PERFORMANCEEXPRESS_QNETPROFIT</stp>
        <stp>2</stp>
        <stp>002512.SZ</stp>
        <stp>12/31/2016</stp>
        <tr r="N980" s="1"/>
      </tp>
      <tp>
        <v>0</v>
        <stp/>
        <stp>EM_S_PERFORMANCEEXPRESS_QNETPROFIT</stp>
        <stp>2</stp>
        <stp>002502.SZ</stp>
        <stp>12/31/2016</stp>
        <tr r="N970" s="1"/>
      </tp>
      <tp>
        <v>0</v>
        <stp/>
        <stp>EM_S_PERFORMANCEEXPRESS_QNETPROFIT</stp>
        <stp>2</stp>
        <stp>002572.SZ</stp>
        <stp>12/31/2016</stp>
        <tr r="N1039" s="1"/>
      </tp>
      <tp>
        <v>0</v>
        <stp/>
        <stp>EM_S_PERFORMANCEEXPRESS_QNETPROFIT</stp>
        <stp>2</stp>
        <stp>002562.SZ</stp>
        <stp>12/31/2016</stp>
        <tr r="N1029" s="1"/>
      </tp>
      <tp>
        <v>0</v>
        <stp/>
        <stp>EM_S_PERFORMANCEEXPRESS_QNETPROFIT</stp>
        <stp>2</stp>
        <stp>002552.SZ</stp>
        <stp>12/31/2016</stp>
        <tr r="N1019" s="1"/>
      </tp>
      <tp>
        <v>0</v>
        <stp/>
        <stp>EM_S_PERFORMANCEEXPRESS_QNETPROFIT</stp>
        <stp>2</stp>
        <stp>002542.SZ</stp>
        <stp>12/31/2016</stp>
        <tr r="N1009" s="1"/>
      </tp>
      <tp>
        <v>0</v>
        <stp/>
        <stp>EM_S_PERFORMANCEEXPRESS_QNETPROFIT</stp>
        <stp>2</stp>
        <stp>002592.SZ</stp>
        <stp>12/31/2016</stp>
        <tr r="N1059" s="1"/>
      </tp>
      <tp>
        <v>0</v>
        <stp/>
        <stp>EM_S_PERFORMANCEEXPRESS_QNETPROFIT</stp>
        <stp>2</stp>
        <stp>002582.SZ</stp>
        <stp>12/31/2016</stp>
        <tr r="N1049" s="1"/>
      </tp>
      <tp>
        <v>0</v>
        <stp/>
        <stp>EM_S_PERFORMANCEEXPRESS_QNETPROFIT</stp>
        <stp>2</stp>
        <stp>002432.SZ</stp>
        <stp>12/31/2016</stp>
        <tr r="N900" s="1"/>
      </tp>
      <tp>
        <v>0</v>
        <stp/>
        <stp>EM_S_PERFORMANCEEXPRESS_QNETPROFIT</stp>
        <stp>2</stp>
        <stp>002422.SZ</stp>
        <stp>12/31/2016</stp>
        <tr r="N890" s="1"/>
      </tp>
      <tp>
        <v>0</v>
        <stp/>
        <stp>EM_S_PERFORMANCEEXPRESS_QNETPROFIT</stp>
        <stp>2</stp>
        <stp>002412.SZ</stp>
        <stp>12/31/2016</stp>
        <tr r="N880" s="1"/>
      </tp>
      <tp>
        <v>0</v>
        <stp/>
        <stp>EM_S_PERFORMANCEEXPRESS_QNETPROFIT</stp>
        <stp>2</stp>
        <stp>002402.SZ</stp>
        <stp>12/31/2016</stp>
        <tr r="N870" s="1"/>
      </tp>
      <tp>
        <v>0</v>
        <stp/>
        <stp>EM_S_PERFORMANCEEXPRESS_QNETPROFIT</stp>
        <stp>2</stp>
        <stp>002472.SZ</stp>
        <stp>12/31/2016</stp>
        <tr r="N940" s="1"/>
      </tp>
      <tp>
        <v>0</v>
        <stp/>
        <stp>EM_S_PERFORMANCEEXPRESS_QNETPROFIT</stp>
        <stp>2</stp>
        <stp>002462.SZ</stp>
        <stp>12/31/2016</stp>
        <tr r="N930" s="1"/>
      </tp>
      <tp>
        <v>0</v>
        <stp/>
        <stp>EM_S_PERFORMANCEEXPRESS_QNETPROFIT</stp>
        <stp>2</stp>
        <stp>002452.SZ</stp>
        <stp>12/31/2016</stp>
        <tr r="N920" s="1"/>
      </tp>
      <tp>
        <v>0</v>
        <stp/>
        <stp>EM_S_PERFORMANCEEXPRESS_QNETPROFIT</stp>
        <stp>2</stp>
        <stp>002442.SZ</stp>
        <stp>12/31/2016</stp>
        <tr r="N910" s="1"/>
      </tp>
      <tp>
        <v>0</v>
        <stp/>
        <stp>EM_S_PERFORMANCEEXPRESS_QNETPROFIT</stp>
        <stp>2</stp>
        <stp>002492.SZ</stp>
        <stp>12/31/2016</stp>
        <tr r="N960" s="1"/>
      </tp>
      <tp>
        <v>0</v>
        <stp/>
        <stp>EM_S_PERFORMANCEEXPRESS_QNETPROFIT</stp>
        <stp>2</stp>
        <stp>002482.SZ</stp>
        <stp>12/31/2016</stp>
        <tr r="N950" s="1"/>
      </tp>
      <tp>
        <v>0</v>
        <stp/>
        <stp>EM_S_PERFORMANCEEXPRESS_QNETPROFIT</stp>
        <stp>2</stp>
        <stp>002732.SZ</stp>
        <stp>12/31/2016</stp>
        <tr r="N1196" s="1"/>
      </tp>
      <tp>
        <v>0</v>
        <stp/>
        <stp>EM_S_PERFORMANCEEXPRESS_QNETPROFIT</stp>
        <stp>2</stp>
        <stp>002722.SZ</stp>
        <stp>12/31/2016</stp>
        <tr r="N1186" s="1"/>
      </tp>
      <tp>
        <v>0</v>
        <stp/>
        <stp>EM_S_PERFORMANCEEXPRESS_QNETPROFIT</stp>
        <stp>2</stp>
        <stp>002712.SZ</stp>
        <stp>12/31/2016</stp>
        <tr r="N1177" s="1"/>
      </tp>
      <tp>
        <v>0</v>
        <stp/>
        <stp>EM_S_PERFORMANCEEXPRESS_QNETPROFIT</stp>
        <stp>2</stp>
        <stp>002702.SZ</stp>
        <stp>12/31/2016</stp>
        <tr r="N1169" s="1"/>
      </tp>
      <tp>
        <v>0</v>
        <stp/>
        <stp>EM_S_PERFORMANCEEXPRESS_QNETPROFIT</stp>
        <stp>2</stp>
        <stp>002772.SZ</stp>
        <stp>12/31/2016</stp>
        <tr r="N1233" s="1"/>
      </tp>
      <tp>
        <v>0</v>
        <stp/>
        <stp>EM_S_PERFORMANCEEXPRESS_QNETPROFIT</stp>
        <stp>2</stp>
        <stp>002762.SZ</stp>
        <stp>12/31/2016</stp>
        <tr r="N1224" s="1"/>
      </tp>
      <tp>
        <v>0</v>
        <stp/>
        <stp>EM_S_PERFORMANCEEXPRESS_QNETPROFIT</stp>
        <stp>2</stp>
        <stp>002752.SZ</stp>
        <stp>12/31/2016</stp>
        <tr r="N1215" s="1"/>
      </tp>
      <tp>
        <v>0</v>
        <stp/>
        <stp>EM_S_PERFORMANCEEXPRESS_QNETPROFIT</stp>
        <stp>2</stp>
        <stp>002742.SZ</stp>
        <stp>12/31/2016</stp>
        <tr r="N1206" s="1"/>
      </tp>
      <tp>
        <v>0</v>
        <stp/>
        <stp>EM_S_PERFORMANCEEXPRESS_QNETPROFIT</stp>
        <stp>2</stp>
        <stp>002792.SZ</stp>
        <stp>12/31/2016</stp>
        <tr r="N1251" s="1"/>
      </tp>
      <tp>
        <v>0</v>
        <stp/>
        <stp>EM_S_PERFORMANCEEXPRESS_QNETPROFIT</stp>
        <stp>2</stp>
        <stp>002782.SZ</stp>
        <stp>12/31/2016</stp>
        <tr r="N1242" s="1"/>
      </tp>
      <tp>
        <v>0</v>
        <stp/>
        <stp>EM_S_PERFORMANCEEXPRESS_QNETPROFIT</stp>
        <stp>2</stp>
        <stp>002632.SZ</stp>
        <stp>12/31/2016</stp>
        <tr r="N1099" s="1"/>
      </tp>
      <tp>
        <v>0</v>
        <stp/>
        <stp>EM_S_PERFORMANCEEXPRESS_QNETPROFIT</stp>
        <stp>2</stp>
        <stp>002622.SZ</stp>
        <stp>12/31/2016</stp>
        <tr r="N1089" s="1"/>
      </tp>
      <tp>
        <v>0</v>
        <stp/>
        <stp>EM_S_PERFORMANCEEXPRESS_QNETPROFIT</stp>
        <stp>2</stp>
        <stp>002612.SZ</stp>
        <stp>12/31/2016</stp>
        <tr r="N1079" s="1"/>
      </tp>
      <tp>
        <v>0</v>
        <stp/>
        <stp>EM_S_PERFORMANCEEXPRESS_QNETPROFIT</stp>
        <stp>2</stp>
        <stp>002602.SZ</stp>
        <stp>12/31/2016</stp>
        <tr r="N1069" s="1"/>
      </tp>
      <tp>
        <v>0</v>
        <stp/>
        <stp>EM_S_PERFORMANCEEXPRESS_QNETPROFIT</stp>
        <stp>2</stp>
        <stp>002672.SZ</stp>
        <stp>12/31/2016</stp>
        <tr r="N1139" s="1"/>
      </tp>
      <tp>
        <v>0</v>
        <stp/>
        <stp>EM_S_PERFORMANCEEXPRESS_QNETPROFIT</stp>
        <stp>2</stp>
        <stp>002662.SZ</stp>
        <stp>12/31/2016</stp>
        <tr r="N1129" s="1"/>
      </tp>
      <tp>
        <v>0</v>
        <stp/>
        <stp>EM_S_PERFORMANCEEXPRESS_QNETPROFIT</stp>
        <stp>2</stp>
        <stp>002652.SZ</stp>
        <stp>12/31/2016</stp>
        <tr r="N1119" s="1"/>
      </tp>
      <tp>
        <v>0</v>
        <stp/>
        <stp>EM_S_PERFORMANCEEXPRESS_QNETPROFIT</stp>
        <stp>2</stp>
        <stp>002642.SZ</stp>
        <stp>12/31/2016</stp>
        <tr r="N1109" s="1"/>
      </tp>
      <tp>
        <v>0</v>
        <stp/>
        <stp>EM_S_PERFORMANCEEXPRESS_QNETPROFIT</stp>
        <stp>2</stp>
        <stp>002692.SZ</stp>
        <stp>12/31/2016</stp>
        <tr r="N1159" s="1"/>
      </tp>
      <tp>
        <v>0</v>
        <stp/>
        <stp>EM_S_PERFORMANCEEXPRESS_QNETPROFIT</stp>
        <stp>2</stp>
        <stp>002682.SZ</stp>
        <stp>12/31/2016</stp>
        <tr r="N1149" s="1"/>
      </tp>
      <tp>
        <v>0</v>
        <stp/>
        <stp>EM_S_PERFORMANCEEXPRESS_QNETPROFIT</stp>
        <stp>2</stp>
        <stp>002132.SZ</stp>
        <stp>12/31/2016</stp>
        <tr r="N601" s="1"/>
      </tp>
      <tp>
        <v>0</v>
        <stp/>
        <stp>EM_S_PERFORMANCEEXPRESS_QNETPROFIT</stp>
        <stp>2</stp>
        <stp>002122.SZ</stp>
        <stp>12/31/2016</stp>
        <tr r="N591" s="1"/>
      </tp>
      <tp>
        <v>0</v>
        <stp/>
        <stp>EM_S_PERFORMANCEEXPRESS_QNETPROFIT</stp>
        <stp>2</stp>
        <stp>002112.SZ</stp>
        <stp>12/31/2016</stp>
        <tr r="N581" s="1"/>
      </tp>
      <tp>
        <v>0</v>
        <stp/>
        <stp>EM_S_PERFORMANCEEXPRESS_QNETPROFIT</stp>
        <stp>2</stp>
        <stp>002102.SZ</stp>
        <stp>12/31/2016</stp>
        <tr r="N571" s="1"/>
      </tp>
      <tp>
        <v>0</v>
        <stp/>
        <stp>EM_S_PERFORMANCEEXPRESS_QNETPROFIT</stp>
        <stp>2</stp>
        <stp>002172.SZ</stp>
        <stp>12/31/2016</stp>
        <tr r="N641" s="1"/>
      </tp>
      <tp>
        <v>0</v>
        <stp/>
        <stp>EM_S_PERFORMANCEEXPRESS_QNETPROFIT</stp>
        <stp>2</stp>
        <stp>002162.SZ</stp>
        <stp>12/31/2016</stp>
        <tr r="N631" s="1"/>
      </tp>
      <tp>
        <v>0</v>
        <stp/>
        <stp>EM_S_PERFORMANCEEXPRESS_QNETPROFIT</stp>
        <stp>2</stp>
        <stp>002152.SZ</stp>
        <stp>12/31/2016</stp>
        <tr r="N621" s="1"/>
      </tp>
      <tp>
        <v>0</v>
        <stp/>
        <stp>EM_S_PERFORMANCEEXPRESS_QNETPROFIT</stp>
        <stp>2</stp>
        <stp>002142.SZ</stp>
        <stp>12/31/2016</stp>
        <tr r="N611" s="1"/>
      </tp>
      <tp>
        <v>0</v>
        <stp/>
        <stp>EM_S_PERFORMANCEEXPRESS_QNETPROFIT</stp>
        <stp>2</stp>
        <stp>002192.SZ</stp>
        <stp>12/31/2016</stp>
        <tr r="N661" s="1"/>
      </tp>
      <tp>
        <v>0</v>
        <stp/>
        <stp>EM_S_PERFORMANCEEXPRESS_QNETPROFIT</stp>
        <stp>2</stp>
        <stp>002182.SZ</stp>
        <stp>12/31/2016</stp>
        <tr r="N651" s="1"/>
      </tp>
      <tp>
        <v>0</v>
        <stp/>
        <stp>EM_S_PERFORMANCEEXPRESS_QNETPROFIT</stp>
        <stp>2</stp>
        <stp>002032.SZ</stp>
        <stp>12/31/2016</stp>
        <tr r="N501" s="1"/>
      </tp>
      <tp>
        <v>0</v>
        <stp/>
        <stp>EM_S_PERFORMANCEEXPRESS_QNETPROFIT</stp>
        <stp>2</stp>
        <stp>002022.SZ</stp>
        <stp>12/31/2016</stp>
        <tr r="N491" s="1"/>
      </tp>
      <tp>
        <v>0</v>
        <stp/>
        <stp>EM_S_PERFORMANCEEXPRESS_QNETPROFIT</stp>
        <stp>2</stp>
        <stp>002012.SZ</stp>
        <stp>12/31/2016</stp>
        <tr r="N481" s="1"/>
      </tp>
      <tp>
        <v>0</v>
        <stp/>
        <stp>EM_S_PERFORMANCEEXPRESS_QNETPROFIT</stp>
        <stp>2</stp>
        <stp>002002.SZ</stp>
        <stp>12/31/2016</stp>
        <tr r="N471" s="1"/>
      </tp>
      <tp>
        <v>0</v>
        <stp/>
        <stp>EM_S_PERFORMANCEEXPRESS_QNETPROFIT</stp>
        <stp>2</stp>
        <stp>002072.SZ</stp>
        <stp>12/31/2016</stp>
        <tr r="N541" s="1"/>
      </tp>
      <tp>
        <v>0</v>
        <stp/>
        <stp>EM_S_PERFORMANCEEXPRESS_QNETPROFIT</stp>
        <stp>2</stp>
        <stp>002062.SZ</stp>
        <stp>12/31/2016</stp>
        <tr r="N531" s="1"/>
      </tp>
      <tp>
        <v>0</v>
        <stp/>
        <stp>EM_S_PERFORMANCEEXPRESS_QNETPROFIT</stp>
        <stp>2</stp>
        <stp>002052.SZ</stp>
        <stp>12/31/2016</stp>
        <tr r="N521" s="1"/>
      </tp>
      <tp>
        <v>0</v>
        <stp/>
        <stp>EM_S_PERFORMANCEEXPRESS_QNETPROFIT</stp>
        <stp>2</stp>
        <stp>002042.SZ</stp>
        <stp>12/31/2016</stp>
        <tr r="N511" s="1"/>
      </tp>
      <tp>
        <v>0</v>
        <stp/>
        <stp>EM_S_PERFORMANCEEXPRESS_QNETPROFIT</stp>
        <stp>2</stp>
        <stp>002092.SZ</stp>
        <stp>12/31/2016</stp>
        <tr r="N561" s="1"/>
      </tp>
      <tp>
        <v>0</v>
        <stp/>
        <stp>EM_S_PERFORMANCEEXPRESS_QNETPROFIT</stp>
        <stp>2</stp>
        <stp>002082.SZ</stp>
        <stp>12/31/2016</stp>
        <tr r="N551" s="1"/>
      </tp>
      <tp>
        <v>0</v>
        <stp/>
        <stp>EM_S_PERFORMANCEEXPRESS_QNETPROFIT</stp>
        <stp>2</stp>
        <stp>002332.SZ</stp>
        <stp>12/31/2016</stp>
        <tr r="N800" s="1"/>
      </tp>
      <tp>
        <v>0</v>
        <stp/>
        <stp>EM_S_PERFORMANCEEXPRESS_QNETPROFIT</stp>
        <stp>2</stp>
        <stp>002322.SZ</stp>
        <stp>12/31/2016</stp>
        <tr r="N790" s="1"/>
      </tp>
      <tp>
        <v>0</v>
        <stp/>
        <stp>EM_S_PERFORMANCEEXPRESS_QNETPROFIT</stp>
        <stp>2</stp>
        <stp>002312.SZ</stp>
        <stp>12/31/2016</stp>
        <tr r="N780" s="1"/>
      </tp>
      <tp>
        <v>0</v>
        <stp/>
        <stp>EM_S_PERFORMANCEEXPRESS_QNETPROFIT</stp>
        <stp>2</stp>
        <stp>002302.SZ</stp>
        <stp>12/31/2016</stp>
        <tr r="N770" s="1"/>
      </tp>
      <tp>
        <v>0</v>
        <stp/>
        <stp>EM_S_PERFORMANCEEXPRESS_QNETPROFIT</stp>
        <stp>2</stp>
        <stp>002372.SZ</stp>
        <stp>12/31/2016</stp>
        <tr r="N840" s="1"/>
      </tp>
      <tp>
        <v>0</v>
        <stp/>
        <stp>EM_S_PERFORMANCEEXPRESS_QNETPROFIT</stp>
        <stp>2</stp>
        <stp>002362.SZ</stp>
        <stp>12/31/2016</stp>
        <tr r="N830" s="1"/>
      </tp>
      <tp>
        <v>0</v>
        <stp/>
        <stp>EM_S_PERFORMANCEEXPRESS_QNETPROFIT</stp>
        <stp>2</stp>
        <stp>002352.SZ</stp>
        <stp>12/31/2016</stp>
        <tr r="N820" s="1"/>
      </tp>
      <tp>
        <v>0</v>
        <stp/>
        <stp>EM_S_PERFORMANCEEXPRESS_QNETPROFIT</stp>
        <stp>2</stp>
        <stp>002342.SZ</stp>
        <stp>12/31/2016</stp>
        <tr r="N810" s="1"/>
      </tp>
      <tp>
        <v>0</v>
        <stp/>
        <stp>EM_S_PERFORMANCEEXPRESS_QNETPROFIT</stp>
        <stp>2</stp>
        <stp>002392.SZ</stp>
        <stp>12/31/2016</stp>
        <tr r="N860" s="1"/>
      </tp>
      <tp>
        <v>0</v>
        <stp/>
        <stp>EM_S_PERFORMANCEEXPRESS_QNETPROFIT</stp>
        <stp>2</stp>
        <stp>002382.SZ</stp>
        <stp>12/31/2016</stp>
        <tr r="N850" s="1"/>
      </tp>
      <tp>
        <v>0</v>
        <stp/>
        <stp>EM_S_PERFORMANCEEXPRESS_QNETPROFIT</stp>
        <stp>2</stp>
        <stp>002232.SZ</stp>
        <stp>12/31/2016</stp>
        <tr r="N701" s="1"/>
      </tp>
      <tp>
        <v>0</v>
        <stp/>
        <stp>EM_S_PERFORMANCEEXPRESS_QNETPROFIT</stp>
        <stp>2</stp>
        <stp>002222.SZ</stp>
        <stp>12/31/2016</stp>
        <tr r="N691" s="1"/>
      </tp>
      <tp>
        <v>0</v>
        <stp/>
        <stp>EM_S_PERFORMANCEEXPRESS_QNETPROFIT</stp>
        <stp>2</stp>
        <stp>002212.SZ</stp>
        <stp>12/31/2016</stp>
        <tr r="N681" s="1"/>
      </tp>
      <tp>
        <v>0</v>
        <stp/>
        <stp>EM_S_PERFORMANCEEXPRESS_QNETPROFIT</stp>
        <stp>2</stp>
        <stp>002202.SZ</stp>
        <stp>12/31/2016</stp>
        <tr r="N671" s="1"/>
      </tp>
      <tp>
        <v>0</v>
        <stp/>
        <stp>EM_S_PERFORMANCEEXPRESS_QNETPROFIT</stp>
        <stp>2</stp>
        <stp>002272.SZ</stp>
        <stp>12/31/2016</stp>
        <tr r="N740" s="1"/>
      </tp>
      <tp>
        <v>0</v>
        <stp/>
        <stp>EM_S_PERFORMANCEEXPRESS_QNETPROFIT</stp>
        <stp>2</stp>
        <stp>002262.SZ</stp>
        <stp>12/31/2016</stp>
        <tr r="N730" s="1"/>
      </tp>
      <tp>
        <v>0</v>
        <stp/>
        <stp>EM_S_PERFORMANCEEXPRESS_QNETPROFIT</stp>
        <stp>2</stp>
        <stp>002252.SZ</stp>
        <stp>12/31/2016</stp>
        <tr r="N721" s="1"/>
      </tp>
      <tp>
        <v>0</v>
        <stp/>
        <stp>EM_S_PERFORMANCEEXPRESS_QNETPROFIT</stp>
        <stp>2</stp>
        <stp>002242.SZ</stp>
        <stp>12/31/2016</stp>
        <tr r="N711" s="1"/>
      </tp>
      <tp>
        <v>0</v>
        <stp/>
        <stp>EM_S_PERFORMANCEEXPRESS_QNETPROFIT</stp>
        <stp>2</stp>
        <stp>002292.SZ</stp>
        <stp>12/31/2016</stp>
        <tr r="N760" s="1"/>
      </tp>
      <tp>
        <v>0</v>
        <stp/>
        <stp>EM_S_PERFORMANCEEXPRESS_QNETPROFIT</stp>
        <stp>2</stp>
        <stp>002282.SZ</stp>
        <stp>12/31/2016</stp>
        <tr r="N750" s="1"/>
      </tp>
      <tp>
        <v>0</v>
        <stp/>
        <stp>EM_S_PERFORMANCEEXPRESS_QNETPROFIT</stp>
        <stp>2</stp>
        <stp>002832.SZ</stp>
        <stp>12/31/2016</stp>
        <tr r="N1287" s="1"/>
      </tp>
      <tp>
        <v>0</v>
        <stp/>
        <stp>EM_S_PERFORMANCEEXPRESS_QNETPROFIT</stp>
        <stp>2</stp>
        <stp>002822.SZ</stp>
        <stp>12/31/2016</stp>
        <tr r="N1278" s="1"/>
      </tp>
      <tp>
        <v>0</v>
        <stp/>
        <stp>EM_S_PERFORMANCEEXPRESS_QNETPROFIT</stp>
        <stp>2</stp>
        <stp>002812.SZ</stp>
        <stp>12/31/2016</stp>
        <tr r="N1269" s="1"/>
      </tp>
      <tp>
        <v>0</v>
        <stp/>
        <stp>EM_S_PERFORMANCEEXPRESS_QNETPROFIT</stp>
        <stp>2</stp>
        <stp>002802.SZ</stp>
        <stp>12/31/2016</stp>
        <tr r="N1260" s="1"/>
      </tp>
      <tp>
        <v>0</v>
        <stp/>
        <stp>EM_S_PROFITNOTICE_ABSTRACT</stp>
        <stp>2</stp>
        <stp>601633.SH</stp>
        <stp>12/31/2016</stp>
        <tr r="Q2766" s="1"/>
      </tp>
      <tp>
        <v>0</v>
        <stp/>
        <stp>EM_S_PROFITNOTICE_ABSTRACT</stp>
        <stp>2</stp>
        <stp>601233.SH</stp>
        <stp>12/31/2016</stp>
        <tr r="Q2729" s="1"/>
      </tp>
      <tp>
        <v>0</v>
        <stp/>
        <stp>EM_S_PROFITNOTICE_ABSTRACT</stp>
        <stp>2</stp>
        <stp>601333.SH</stp>
        <stp>12/31/2016</stp>
        <tr r="Q2737" s="1"/>
      </tp>
      <tp>
        <v>0</v>
        <stp/>
        <stp>EM_S_PROFITNOTICE_ABSTRACT</stp>
        <stp>2</stp>
        <stp>601313.SH</stp>
        <stp>12/31/2016</stp>
        <tr r="Q2734" s="1"/>
      </tp>
      <tp>
        <v>0</v>
        <stp/>
        <stp>EM_S_PROFITNOTICE_ABSTRACT</stp>
        <stp>2</stp>
        <stp>601003.SH</stp>
        <stp>12/31/2016</stp>
        <tr r="Q2673" s="1"/>
      </tp>
      <tp>
        <v>0</v>
        <stp/>
        <stp>EM_S_PROFITNOTICE_ABSTRACT</stp>
        <stp>2</stp>
        <stp>601163.SH</stp>
        <stp>12/31/2016</stp>
        <tr r="Q2710" s="1"/>
      </tp>
      <tp>
        <v>0</v>
        <stp/>
        <stp>EM_S_PROFITNOTICE_ABSTRACT</stp>
        <stp>2</stp>
        <stp>601113.SH</stp>
        <stp>12/31/2016</stp>
        <tr r="Q2699" s="1"/>
      </tp>
      <tp t="s">
        <v>预计2016年1-12月归属于上市公司股东的净利润不确定</v>
        <stp/>
        <stp>EM_S_PROFITNOTICE_ABSTRACT</stp>
        <stp>2</stp>
        <stp>601933.SH</stp>
        <stp>12/31/2016</stp>
        <tr r="Q2809" s="1"/>
      </tp>
      <tp>
        <v>0</v>
        <stp/>
        <stp>EM_S_PROFITNOTICE_ABSTRACT</stp>
        <stp>2</stp>
        <stp>600673.SH</stp>
        <stp>12/31/2016</stp>
        <tr r="Q2417" s="1"/>
      </tp>
      <tp>
        <v>0</v>
        <stp/>
        <stp>EM_S_PROFITNOTICE_ABSTRACT</stp>
        <stp>2</stp>
        <stp>600663.SH</stp>
        <stp>12/31/2016</stp>
        <tr r="Q2410" s="1"/>
      </tp>
      <tp>
        <v>0</v>
        <stp/>
        <stp>EM_S_PROFITNOTICE_ABSTRACT</stp>
        <stp>2</stp>
        <stp>600653.SH</stp>
        <stp>12/31/2016</stp>
        <tr r="Q2402" s="1"/>
      </tp>
      <tp>
        <v>0</v>
        <stp/>
        <stp>EM_S_PROFITNOTICE_ABSTRACT</stp>
        <stp>2</stp>
        <stp>600643.SH</stp>
        <stp>12/31/2016</stp>
        <tr r="Q2393" s="1"/>
      </tp>
      <tp>
        <v>0</v>
        <stp/>
        <stp>EM_S_PROFITNOTICE_ABSTRACT</stp>
        <stp>2</stp>
        <stp>600633.SH</stp>
        <stp>12/31/2016</stp>
        <tr r="Q2383" s="1"/>
      </tp>
      <tp>
        <v>0</v>
        <stp/>
        <stp>EM_S_PROFITNOTICE_ABSTRACT</stp>
        <stp>2</stp>
        <stp>600623.SH</stp>
        <stp>12/31/2016</stp>
        <tr r="Q2377" s="1"/>
      </tp>
      <tp>
        <v>0</v>
        <stp/>
        <stp>EM_S_PROFITNOTICE_ABSTRACT</stp>
        <stp>2</stp>
        <stp>600613.SH</stp>
        <stp>12/31/2016</stp>
        <tr r="Q2367" s="1"/>
      </tp>
      <tp>
        <v>0</v>
        <stp/>
        <stp>EM_S_PROFITNOTICE_ABSTRACT</stp>
        <stp>2</stp>
        <stp>600603.SH</stp>
        <stp>12/31/2016</stp>
        <tr r="Q2358" s="1"/>
      </tp>
      <tp>
        <v>0</v>
        <stp/>
        <stp>EM_S_PROFITNOTICE_ABSTRACT</stp>
        <stp>2</stp>
        <stp>600693.SH</stp>
        <stp>12/31/2016</stp>
        <tr r="Q2437" s="1"/>
      </tp>
      <tp>
        <v>0</v>
        <stp/>
        <stp>EM_S_PROFITNOTICE_ABSTRACT</stp>
        <stp>2</stp>
        <stp>600683.SH</stp>
        <stp>12/31/2016</stp>
        <tr r="Q2427" s="1"/>
      </tp>
      <tp t="s">
        <v>预计2016年1-12月归属于上市公司股东的净利润1500万元至3200万元</v>
        <stp/>
        <stp>EM_S_PROFITNOTICE_ABSTRACT</stp>
        <stp>2</stp>
        <stp>000633.SZ</stp>
        <stp>12/31/2016</stp>
        <tr r="Q211" s="1"/>
      </tp>
      <tp>
        <v>0</v>
        <stp/>
        <stp>EM_S_PROFITNOTICE_ABSTRACT</stp>
        <stp>2</stp>
        <stp>000623.SZ</stp>
        <stp>12/31/2016</stp>
        <tr r="Q202" s="1"/>
      </tp>
      <tp>
        <v>0</v>
        <stp/>
        <stp>EM_S_PROFITNOTICE_ABSTRACT</stp>
        <stp>2</stp>
        <stp>000613.SZ</stp>
        <stp>12/31/2016</stp>
        <tr r="Q195" s="1"/>
      </tp>
      <tp>
        <v>0</v>
        <stp/>
        <stp>EM_S_PROFITNOTICE_ABSTRACT</stp>
        <stp>2</stp>
        <stp>000603.SZ</stp>
        <stp>12/31/2016</stp>
        <tr r="Q186" s="1"/>
      </tp>
      <tp>
        <v>0</v>
        <stp/>
        <stp>EM_S_PROFITNOTICE_ABSTRACT</stp>
        <stp>2</stp>
        <stp>000673.SZ</stp>
        <stp>12/31/2016</stp>
        <tr r="Q235" s="1"/>
      </tp>
      <tp>
        <v>0</v>
        <stp/>
        <stp>EM_S_PROFITNOTICE_ABSTRACT</stp>
        <stp>2</stp>
        <stp>000663.SZ</stp>
        <stp>12/31/2016</stp>
        <tr r="Q226" s="1"/>
      </tp>
      <tp>
        <v>0</v>
        <stp/>
        <stp>EM_S_PROFITNOTICE_ABSTRACT</stp>
        <stp>2</stp>
        <stp>000693.SZ</stp>
        <stp>12/31/2016</stp>
        <tr r="Q251" s="1"/>
      </tp>
      <tp>
        <v>0</v>
        <stp/>
        <stp>EM_S_PROFITNOTICE_ABSTRACT</stp>
        <stp>2</stp>
        <stp>000683.SZ</stp>
        <stp>12/31/2016</stp>
        <tr r="Q243" s="1"/>
      </tp>
      <tp>
        <v>0</v>
        <stp/>
        <stp>EM_S_PROFITNOTICE_ABSTRACT</stp>
        <stp>2</stp>
        <stp>600773.SH</stp>
        <stp>12/31/2016</stp>
        <tr r="Q2512" s="1"/>
      </tp>
      <tp>
        <v>0</v>
        <stp/>
        <stp>EM_S_PROFITNOTICE_ABSTRACT</stp>
        <stp>2</stp>
        <stp>600763.SH</stp>
        <stp>12/31/2016</stp>
        <tr r="Q2503" s="1"/>
      </tp>
      <tp>
        <v>0</v>
        <stp/>
        <stp>EM_S_PROFITNOTICE_ABSTRACT</stp>
        <stp>2</stp>
        <stp>600753.SH</stp>
        <stp>12/31/2016</stp>
        <tr r="Q2494" s="1"/>
      </tp>
      <tp>
        <v>0</v>
        <stp/>
        <stp>EM_S_PROFITNOTICE_ABSTRACT</stp>
        <stp>2</stp>
        <stp>600743.SH</stp>
        <stp>12/31/2016</stp>
        <tr r="Q2485" s="1"/>
      </tp>
      <tp>
        <v>0</v>
        <stp/>
        <stp>EM_S_PROFITNOTICE_ABSTRACT</stp>
        <stp>2</stp>
        <stp>600733.SH</stp>
        <stp>12/31/2016</stp>
        <tr r="Q2475" s="1"/>
      </tp>
      <tp>
        <v>0</v>
        <stp/>
        <stp>EM_S_PROFITNOTICE_ABSTRACT</stp>
        <stp>2</stp>
        <stp>600723.SH</stp>
        <stp>12/31/2016</stp>
        <tr r="Q2465" s="1"/>
      </tp>
      <tp>
        <v>0</v>
        <stp/>
        <stp>EM_S_PROFITNOTICE_ABSTRACT</stp>
        <stp>2</stp>
        <stp>600713.SH</stp>
        <stp>12/31/2016</stp>
        <tr r="Q2455" s="1"/>
      </tp>
      <tp>
        <v>0</v>
        <stp/>
        <stp>EM_S_PROFITNOTICE_ABSTRACT</stp>
        <stp>2</stp>
        <stp>600703.SH</stp>
        <stp>12/31/2016</stp>
        <tr r="Q2446" s="1"/>
      </tp>
      <tp t="s">
        <v>预计2016年1-12月归属于上市公司股东的净利润会出现亏损</v>
        <stp/>
        <stp>EM_S_PROFITNOTICE_ABSTRACT</stp>
        <stp>2</stp>
        <stp>600793.SH</stp>
        <stp>12/31/2016</stp>
        <tr r="Q2530" s="1"/>
      </tp>
      <tp>
        <v>0</v>
        <stp/>
        <stp>EM_S_PROFITNOTICE_ABSTRACT</stp>
        <stp>2</stp>
        <stp>600783.SH</stp>
        <stp>12/31/2016</stp>
        <tr r="Q2522" s="1"/>
      </tp>
      <tp>
        <v>0</v>
        <stp/>
        <stp>EM_S_PROFITNOTICE_ABSTRACT</stp>
        <stp>2</stp>
        <stp>000733.SZ</stp>
        <stp>12/31/2016</stp>
        <tr r="Q283" s="1"/>
      </tp>
      <tp>
        <v>0</v>
        <stp/>
        <stp>EM_S_PROFITNOTICE_ABSTRACT</stp>
        <stp>2</stp>
        <stp>000723.SZ</stp>
        <stp>12/31/2016</stp>
        <tr r="Q275" s="1"/>
      </tp>
      <tp>
        <v>0</v>
        <stp/>
        <stp>EM_S_PROFITNOTICE_ABSTRACT</stp>
        <stp>2</stp>
        <stp>000713.SZ</stp>
        <stp>12/31/2016</stp>
        <tr r="Q266" s="1"/>
      </tp>
      <tp>
        <v>0</v>
        <stp/>
        <stp>EM_S_PROFITNOTICE_ABSTRACT</stp>
        <stp>2</stp>
        <stp>000703.SZ</stp>
        <stp>12/31/2016</stp>
        <tr r="Q258" s="1"/>
      </tp>
      <tp>
        <v>0</v>
        <stp/>
        <stp>EM_S_PROFITNOTICE_ABSTRACT</stp>
        <stp>2</stp>
        <stp>000753.SZ</stp>
        <stp>12/31/2016</stp>
        <tr r="Q293" s="1"/>
      </tp>
      <tp>
        <v>0</v>
        <stp/>
        <stp>EM_S_PROFITNOTICE_ABSTRACT</stp>
        <stp>2</stp>
        <stp>000793.SZ</stp>
        <stp>12/31/2016</stp>
        <tr r="Q319" s="1"/>
      </tp>
      <tp>
        <v>0</v>
        <stp/>
        <stp>EM_S_PROFITNOTICE_ABSTRACT</stp>
        <stp>2</stp>
        <stp>000783.SZ</stp>
        <stp>12/31/2016</stp>
        <tr r="Q311" s="1"/>
      </tp>
      <tp>
        <v>0</v>
        <stp/>
        <stp>EM_S_PROFITNOTICE_ABSTRACT</stp>
        <stp>2</stp>
        <stp>600463.SH</stp>
        <stp>12/31/2016</stp>
        <tr r="Q2239" s="1"/>
      </tp>
      <tp t="s">
        <v>预计2016年1-12月归属于上市公司股东的净利润与上年同期相比将发生大幅度变动</v>
        <stp/>
        <stp>EM_S_PROFITNOTICE_ABSTRACT</stp>
        <stp>2</stp>
        <stp>600433.SH</stp>
        <stp>12/31/2016</stp>
        <tr r="Q2222" s="1"/>
      </tp>
      <tp>
        <v>0</v>
        <stp/>
        <stp>EM_S_PROFITNOTICE_ABSTRACT</stp>
        <stp>2</stp>
        <stp>600423.SH</stp>
        <stp>12/31/2016</stp>
        <tr r="Q2216" s="1"/>
      </tp>
      <tp t="s">
        <v>预计2016年1-12月归属于上市公司股东的净利润为亏损</v>
        <stp/>
        <stp>EM_S_PROFITNOTICE_ABSTRACT</stp>
        <stp>2</stp>
        <stp>600403.SH</stp>
        <stp>12/31/2016</stp>
        <tr r="Q2203" s="1"/>
      </tp>
      <tp>
        <v>0</v>
        <stp/>
        <stp>EM_S_PROFITNOTICE_ABSTRACT</stp>
        <stp>2</stp>
        <stp>600493.SH</stp>
        <stp>12/31/2016</stp>
        <tr r="Q2261" s="1"/>
      </tp>
      <tp>
        <v>0</v>
        <stp/>
        <stp>EM_S_PROFITNOTICE_ABSTRACT</stp>
        <stp>2</stp>
        <stp>600483.SH</stp>
        <stp>12/31/2016</stp>
        <tr r="Q2253" s="1"/>
      </tp>
      <tp>
        <v>0</v>
        <stp/>
        <stp>EM_S_PROFITNOTICE_ABSTRACT</stp>
        <stp>2</stp>
        <stp>300403.SZ</stp>
        <stp>12/31/2016</stp>
        <tr r="Q1691" s="1"/>
      </tp>
      <tp>
        <v>0</v>
        <stp/>
        <stp>EM_S_PROFITNOTICE_ABSTRACT</stp>
        <stp>2</stp>
        <stp>000423.SZ</stp>
        <stp>12/31/2016</stp>
        <tr r="Q97" s="1"/>
      </tp>
      <tp>
        <v>0</v>
        <stp/>
        <stp>EM_S_PROFITNOTICE_ABSTRACT</stp>
        <stp>2</stp>
        <stp>300413.SZ</stp>
        <stp>12/31/2016</stp>
        <tr r="Q1701" s="1"/>
      </tp>
      <tp>
        <v>0</v>
        <stp/>
        <stp>EM_S_PROFITNOTICE_ABSTRACT</stp>
        <stp>2</stp>
        <stp>000413.SZ</stp>
        <stp>12/31/2016</stp>
        <tr r="Q88" s="1"/>
      </tp>
      <tp>
        <v>0</v>
        <stp/>
        <stp>EM_S_PROFITNOTICE_ABSTRACT</stp>
        <stp>2</stp>
        <stp>300423.SZ</stp>
        <stp>12/31/2016</stp>
        <tr r="Q1711" s="1"/>
      </tp>
      <tp>
        <v>0</v>
        <stp/>
        <stp>EM_S_PROFITNOTICE_ABSTRACT</stp>
        <stp>2</stp>
        <stp>000403.SZ</stp>
        <stp>12/31/2016</stp>
        <tr r="Q81" s="1"/>
      </tp>
      <tp t="s">
        <v>预计2016年1-12月归属于上市公司股东的净利润不确定</v>
        <stp/>
        <stp>EM_S_PROFITNOTICE_ABSTRACT</stp>
        <stp>2</stp>
        <stp>300433.SZ</stp>
        <stp>12/31/2016</stp>
        <tr r="Q1721" s="1"/>
      </tp>
      <tp>
        <v>0</v>
        <stp/>
        <stp>EM_S_PROFITNOTICE_ABSTRACT</stp>
        <stp>2</stp>
        <stp>300443.SZ</stp>
        <stp>12/31/2016</stp>
        <tr r="Q1731" s="1"/>
      </tp>
      <tp>
        <v>0</v>
        <stp/>
        <stp>EM_S_PROFITNOTICE_ABSTRACT</stp>
        <stp>2</stp>
        <stp>300453.SZ</stp>
        <stp>12/31/2016</stp>
        <tr r="Q1741" s="1"/>
      </tp>
      <tp>
        <v>0</v>
        <stp/>
        <stp>EM_S_PROFITNOTICE_ABSTRACT</stp>
        <stp>2</stp>
        <stp>300463.SZ</stp>
        <stp>12/31/2016</stp>
        <tr r="Q1750" s="1"/>
      </tp>
      <tp>
        <v>0</v>
        <stp/>
        <stp>EM_S_PROFITNOTICE_ABSTRACT</stp>
        <stp>2</stp>
        <stp>300473.SZ</stp>
        <stp>12/31/2016</stp>
        <tr r="Q1760" s="1"/>
      </tp>
      <tp>
        <v>0</v>
        <stp/>
        <stp>EM_S_PROFITNOTICE_ABSTRACT</stp>
        <stp>2</stp>
        <stp>300483.SZ</stp>
        <stp>12/31/2016</stp>
        <tr r="Q1770" s="1"/>
      </tp>
      <tp>
        <v>0</v>
        <stp/>
        <stp>EM_S_PROFITNOTICE_ABSTRACT</stp>
        <stp>2</stp>
        <stp>300493.SZ</stp>
        <stp>12/31/2016</stp>
        <tr r="Q1780" s="1"/>
      </tp>
      <tp>
        <v>0</v>
        <stp/>
        <stp>EM_S_PROFITNOTICE_ABSTRACT</stp>
        <stp>2</stp>
        <stp>600573.SH</stp>
        <stp>12/31/2016</stp>
        <tr r="Q2330" s="1"/>
      </tp>
      <tp>
        <v>0</v>
        <stp/>
        <stp>EM_S_PROFITNOTICE_ABSTRACT</stp>
        <stp>2</stp>
        <stp>600563.SH</stp>
        <stp>12/31/2016</stp>
        <tr r="Q2321" s="1"/>
      </tp>
      <tp>
        <v>0</v>
        <stp/>
        <stp>EM_S_PROFITNOTICE_ABSTRACT</stp>
        <stp>2</stp>
        <stp>600543.SH</stp>
        <stp>12/31/2016</stp>
        <tr r="Q2304" s="1"/>
      </tp>
      <tp>
        <v>0</v>
        <stp/>
        <stp>EM_S_PROFITNOTICE_ABSTRACT</stp>
        <stp>2</stp>
        <stp>600533.SH</stp>
        <stp>12/31/2016</stp>
        <tr r="Q2297" s="1"/>
      </tp>
      <tp>
        <v>0</v>
        <stp/>
        <stp>EM_S_PROFITNOTICE_ABSTRACT</stp>
        <stp>2</stp>
        <stp>600523.SH</stp>
        <stp>12/31/2016</stp>
        <tr r="Q2288" s="1"/>
      </tp>
      <tp>
        <v>0</v>
        <stp/>
        <stp>EM_S_PROFITNOTICE_ABSTRACT</stp>
        <stp>2</stp>
        <stp>600513.SH</stp>
        <stp>12/31/2016</stp>
        <tr r="Q2279" s="1"/>
      </tp>
      <tp t="s">
        <v>预计2016年1-12月归属于上市公司股东的净利润将有大幅增长。</v>
        <stp/>
        <stp>EM_S_PROFITNOTICE_ABSTRACT</stp>
        <stp>2</stp>
        <stp>600503.SH</stp>
        <stp>12/31/2016</stp>
        <tr r="Q2270" s="1"/>
      </tp>
      <tp>
        <v>0</v>
        <stp/>
        <stp>EM_S_PROFITNOTICE_ABSTRACT</stp>
        <stp>2</stp>
        <stp>600593.SH</stp>
        <stp>12/31/2016</stp>
        <tr r="Q2348" s="1"/>
      </tp>
      <tp>
        <v>0</v>
        <stp/>
        <stp>EM_S_PROFITNOTICE_ABSTRACT</stp>
        <stp>2</stp>
        <stp>600583.SH</stp>
        <stp>12/31/2016</stp>
        <tr r="Q2339" s="1"/>
      </tp>
      <tp>
        <v>0</v>
        <stp/>
        <stp>EM_S_PROFITNOTICE_ABSTRACT</stp>
        <stp>2</stp>
        <stp>000533.SZ</stp>
        <stp>12/31/2016</stp>
        <tr r="Q132" s="1"/>
      </tp>
      <tp>
        <v>0</v>
        <stp/>
        <stp>EM_S_PROFITNOTICE_ABSTRACT</stp>
        <stp>2</stp>
        <stp>300503.SZ</stp>
        <stp>12/31/2016</stp>
        <tr r="Q1790" s="1"/>
      </tp>
      <tp>
        <v>0</v>
        <stp/>
        <stp>EM_S_PROFITNOTICE_ABSTRACT</stp>
        <stp>2</stp>
        <stp>000523.SZ</stp>
        <stp>12/31/2016</stp>
        <tr r="Q123" s="1"/>
      </tp>
      <tp>
        <v>0</v>
        <stp/>
        <stp>EM_S_PROFITNOTICE_ABSTRACT</stp>
        <stp>2</stp>
        <stp>300513.SZ</stp>
        <stp>12/31/2016</stp>
        <tr r="Q1799" s="1"/>
      </tp>
      <tp>
        <v>0</v>
        <stp/>
        <stp>EM_S_PROFITNOTICE_ABSTRACT</stp>
        <stp>2</stp>
        <stp>000513.SZ</stp>
        <stp>12/31/2016</stp>
        <tr r="Q115" s="1"/>
      </tp>
      <tp>
        <v>0</v>
        <stp/>
        <stp>EM_S_PROFITNOTICE_ABSTRACT</stp>
        <stp>2</stp>
        <stp>300523.SZ</stp>
        <stp>12/31/2016</stp>
        <tr r="Q1808" s="1"/>
      </tp>
      <tp>
        <v>0</v>
        <stp/>
        <stp>EM_S_PROFITNOTICE_ABSTRACT</stp>
        <stp>2</stp>
        <stp>000503.SZ</stp>
        <stp>12/31/2016</stp>
        <tr r="Q107" s="1"/>
      </tp>
      <tp>
        <v>0</v>
        <stp/>
        <stp>EM_S_PROFITNOTICE_ABSTRACT</stp>
        <stp>2</stp>
        <stp>300533.SZ</stp>
        <stp>12/31/2016</stp>
        <tr r="Q1817" s="1"/>
      </tp>
      <tp t="s">
        <v>预计2016年1-12月归属于上市公司股东的净利润:19,000万元-24,000万元,比上年同期增长:306.38%-360.69%</v>
        <stp/>
        <stp>EM_S_PROFITNOTICE_ABSTRACT</stp>
        <stp>2</stp>
        <stp>000573.SZ</stp>
        <stp>12/31/2016</stp>
        <tr r="Q166" s="1"/>
      </tp>
      <tp t="s">
        <v>预计2016年1-12月归属于上市公司股东的净利润盈利: 7,212.86 万元-8,090.94 万元,比上年同期增长: 15%-29%</v>
        <stp/>
        <stp>EM_S_PROFITNOTICE_ABSTRACT</stp>
        <stp>2</stp>
        <stp>300543.SZ</stp>
        <stp>12/31/2016</stp>
        <tr r="Q1827" s="1"/>
      </tp>
      <tp>
        <v>0</v>
        <stp/>
        <stp>EM_S_PROFITNOTICE_ABSTRACT</stp>
        <stp>2</stp>
        <stp>000563.SZ</stp>
        <stp>12/31/2016</stp>
        <tr r="Q157" s="1"/>
      </tp>
      <tp t="s">
        <v>预计2016年1-12月归属于上市公司股东的净利润较上年度变动幅度为-10%至10%</v>
        <stp/>
        <stp>EM_S_PROFITNOTICE_ABSTRACT</stp>
        <stp>2</stp>
        <stp>300553.SZ</stp>
        <stp>12/31/2016</stp>
        <tr r="Q1836" s="1"/>
      </tp>
      <tp>
        <v>0</v>
        <stp/>
        <stp>EM_S_PROFITNOTICE_ABSTRACT</stp>
        <stp>2</stp>
        <stp>000553.SZ</stp>
        <stp>12/31/2016</stp>
        <tr r="Q149" s="1"/>
      </tp>
      <tp t="s">
        <v>预计2016年1-12月归属于上市公司股东的净利润盈利:3,400万元-3,600万元</v>
        <stp/>
        <stp>EM_S_PROFITNOTICE_ABSTRACT</stp>
        <stp>2</stp>
        <stp>300563.SZ</stp>
        <stp>12/31/2016</stp>
        <tr r="Q1845" s="1"/>
      </tp>
      <tp>
        <v>0</v>
        <stp/>
        <stp>EM_S_PROFITNOTICE_ABSTRACT</stp>
        <stp>2</stp>
        <stp>000543.SZ</stp>
        <stp>12/31/2016</stp>
        <tr r="Q140" s="1"/>
      </tp>
      <tp t="s">
        <v>预计2016年1-12月归属于上市公司股东的净利润5,025.67万元-5,528.21万元,比上年同期增长128.65%-151.52%</v>
        <stp/>
        <stp>EM_S_PROFITNOTICE_ABSTRACT</stp>
        <stp>2</stp>
        <stp>300573.SZ</stp>
        <stp>12/31/2016</stp>
        <tr r="Q1854" s="1"/>
      </tp>
      <tp>
        <v>0</v>
        <stp/>
        <stp>EM_S_PROFITNOTICE_ABSTRACT</stp>
        <stp>2</stp>
        <stp>000593.SZ</stp>
        <stp>12/31/2016</stp>
        <tr r="Q178" s="1"/>
      </tp>
      <tp>
        <v>0</v>
        <stp/>
        <stp>EM_S_PROFITNOTICE_ABSTRACT</stp>
        <stp>2</stp>
        <stp>600273.SH</stp>
        <stp>12/31/2016</stp>
        <tr r="Q2092" s="1"/>
      </tp>
      <tp>
        <v>0</v>
        <stp/>
        <stp>EM_S_PROFITNOTICE_ABSTRACT</stp>
        <stp>2</stp>
        <stp>600243.SH</stp>
        <stp>12/31/2016</stp>
        <tr r="Q2068" s="1"/>
      </tp>
      <tp>
        <v>0</v>
        <stp/>
        <stp>EM_S_PROFITNOTICE_ABSTRACT</stp>
        <stp>2</stp>
        <stp>600233.SH</stp>
        <stp>12/31/2016</stp>
        <tr r="Q2058" s="1"/>
      </tp>
      <tp>
        <v>0</v>
        <stp/>
        <stp>EM_S_PROFITNOTICE_ABSTRACT</stp>
        <stp>2</stp>
        <stp>600223.SH</stp>
        <stp>12/31/2016</stp>
        <tr r="Q2049" s="1"/>
      </tp>
      <tp t="s">
        <v>预计2016年1-12月归属于上市公司股东的净利润:6000-8000万元,比上年同期增长197%至296%</v>
        <stp/>
        <stp>EM_S_PROFITNOTICE_ABSTRACT</stp>
        <stp>2</stp>
        <stp>600213.SH</stp>
        <stp>12/31/2016</stp>
        <tr r="Q2040" s="1"/>
      </tp>
      <tp>
        <v>0</v>
        <stp/>
        <stp>EM_S_PROFITNOTICE_ABSTRACT</stp>
        <stp>2</stp>
        <stp>600203.SH</stp>
        <stp>12/31/2016</stp>
        <tr r="Q2032" s="1"/>
      </tp>
      <tp t="s">
        <v>预计2016年1-12月归属于上市公司股东的净利润与上年同期相比会扭亏为盈</v>
        <stp/>
        <stp>EM_S_PROFITNOTICE_ABSTRACT</stp>
        <stp>2</stp>
        <stp>600293.SH</stp>
        <stp>12/31/2016</stp>
        <tr r="Q2110" s="1"/>
      </tp>
      <tp t="s">
        <v>预计2016年1-12月归属于上市公司股东的净利润为亏损</v>
        <stp/>
        <stp>EM_S_PROFITNOTICE_ABSTRACT</stp>
        <stp>2</stp>
        <stp>600283.SH</stp>
        <stp>12/31/2016</stp>
        <tr r="Q2101" s="1"/>
      </tp>
      <tp>
        <v>0</v>
        <stp/>
        <stp>EM_S_PROFITNOTICE_ABSTRACT</stp>
        <stp>2</stp>
        <stp>300203.SZ</stp>
        <stp>12/31/2016</stp>
        <tr r="Q1492" s="1"/>
      </tp>
      <tp>
        <v>0</v>
        <stp/>
        <stp>EM_S_PROFITNOTICE_ABSTRACT</stp>
        <stp>2</stp>
        <stp>300213.SZ</stp>
        <stp>12/31/2016</stp>
        <tr r="Q1502" s="1"/>
      </tp>
      <tp>
        <v>0</v>
        <stp/>
        <stp>EM_S_PROFITNOTICE_ABSTRACT</stp>
        <stp>2</stp>
        <stp>300223.SZ</stp>
        <stp>12/31/2016</stp>
        <tr r="Q1512" s="1"/>
      </tp>
      <tp>
        <v>0</v>
        <stp/>
        <stp>EM_S_PROFITNOTICE_ABSTRACT</stp>
        <stp>2</stp>
        <stp>300233.SZ</stp>
        <stp>12/31/2016</stp>
        <tr r="Q1522" s="1"/>
      </tp>
      <tp>
        <v>0</v>
        <stp/>
        <stp>EM_S_PROFITNOTICE_ABSTRACT</stp>
        <stp>2</stp>
        <stp>300243.SZ</stp>
        <stp>12/31/2016</stp>
        <tr r="Q1532" s="1"/>
      </tp>
      <tp>
        <v>0</v>
        <stp/>
        <stp>EM_S_PROFITNOTICE_ABSTRACT</stp>
        <stp>2</stp>
        <stp>300253.SZ</stp>
        <stp>12/31/2016</stp>
        <tr r="Q1542" s="1"/>
      </tp>
      <tp>
        <v>0</v>
        <stp/>
        <stp>EM_S_PROFITNOTICE_ABSTRACT</stp>
        <stp>2</stp>
        <stp>300263.SZ</stp>
        <stp>12/31/2016</stp>
        <tr r="Q1552" s="1"/>
      </tp>
      <tp t="s">
        <v>预计2016年1-12月归属于上市公司股东的净利润盈利:27,000.75万元-30,175.32万元,比上年同期增长:155.16%-185.16%</v>
        <stp/>
        <stp>EM_S_PROFITNOTICE_ABSTRACT</stp>
        <stp>2</stp>
        <stp>300273.SZ</stp>
        <stp>12/31/2016</stp>
        <tr r="Q1562" s="1"/>
      </tp>
      <tp>
        <v>0</v>
        <stp/>
        <stp>EM_S_PROFITNOTICE_ABSTRACT</stp>
        <stp>2</stp>
        <stp>300283.SZ</stp>
        <stp>12/31/2016</stp>
        <tr r="Q1572" s="1"/>
      </tp>
      <tp>
        <v>0</v>
        <stp/>
        <stp>EM_S_PROFITNOTICE_ABSTRACT</stp>
        <stp>2</stp>
        <stp>300293.SZ</stp>
        <stp>12/31/2016</stp>
        <tr r="Q1582" s="1"/>
      </tp>
      <tp>
        <v>0</v>
        <stp/>
        <stp>EM_S_PROFITNOTICE_ABSTRACT</stp>
        <stp>2</stp>
        <stp>600373.SH</stp>
        <stp>12/31/2016</stp>
        <tr r="Q2177" s="1"/>
      </tp>
      <tp>
        <v>0</v>
        <stp/>
        <stp>EM_S_PROFITNOTICE_ABSTRACT</stp>
        <stp>2</stp>
        <stp>600363.SH</stp>
        <stp>12/31/2016</stp>
        <tr r="Q2168" s="1"/>
      </tp>
      <tp>
        <v>0</v>
        <stp/>
        <stp>EM_S_PROFITNOTICE_ABSTRACT</stp>
        <stp>2</stp>
        <stp>600353.SH</stp>
        <stp>12/31/2016</stp>
        <tr r="Q2159" s="1"/>
      </tp>
      <tp>
        <v>0</v>
        <stp/>
        <stp>EM_S_PROFITNOTICE_ABSTRACT</stp>
        <stp>2</stp>
        <stp>600343.SH</stp>
        <stp>12/31/2016</stp>
        <tr r="Q2152" s="1"/>
      </tp>
      <tp t="s">
        <v>预计2016年1-12月归属于上市公司股东的净利润为正</v>
        <stp/>
        <stp>EM_S_PROFITNOTICE_ABSTRACT</stp>
        <stp>2</stp>
        <stp>600333.SH</stp>
        <stp>12/31/2016</stp>
        <tr r="Q2145" s="1"/>
      </tp>
      <tp>
        <v>0</v>
        <stp/>
        <stp>EM_S_PROFITNOTICE_ABSTRACT</stp>
        <stp>2</stp>
        <stp>600323.SH</stp>
        <stp>12/31/2016</stp>
        <tr r="Q2136" s="1"/>
      </tp>
      <tp>
        <v>0</v>
        <stp/>
        <stp>EM_S_PROFITNOTICE_ABSTRACT</stp>
        <stp>2</stp>
        <stp>600313.SH</stp>
        <stp>12/31/2016</stp>
        <tr r="Q2127" s="1"/>
      </tp>
      <tp>
        <v>0</v>
        <stp/>
        <stp>EM_S_PROFITNOTICE_ABSTRACT</stp>
        <stp>2</stp>
        <stp>600303.SH</stp>
        <stp>12/31/2016</stp>
        <tr r="Q2118" s="1"/>
      </tp>
      <tp>
        <v>0</v>
        <stp/>
        <stp>EM_S_PROFITNOTICE_ABSTRACT</stp>
        <stp>2</stp>
        <stp>600393.SH</stp>
        <stp>12/31/2016</stp>
        <tr r="Q2195" s="1"/>
      </tp>
      <tp>
        <v>0</v>
        <stp/>
        <stp>EM_S_PROFITNOTICE_ABSTRACT</stp>
        <stp>2</stp>
        <stp>600383.SH</stp>
        <stp>12/31/2016</stp>
        <tr r="Q2186" s="1"/>
      </tp>
      <tp>
        <v>0</v>
        <stp/>
        <stp>EM_S_PROFITNOTICE_ABSTRACT</stp>
        <stp>2</stp>
        <stp>000333.SZ</stp>
        <stp>12/31/2016</stp>
        <tr r="Q76" s="1"/>
      </tp>
      <tp>
        <v>0</v>
        <stp/>
        <stp>EM_S_PROFITNOTICE_ABSTRACT</stp>
        <stp>2</stp>
        <stp>300303.SZ</stp>
        <stp>12/31/2016</stp>
        <tr r="Q1592" s="1"/>
      </tp>
      <tp t="s">
        <v>预计2016年1-12月归属于上市公司股东的净利润可能仍然为亏损。</v>
        <stp/>
        <stp>EM_S_PROFITNOTICE_ABSTRACT</stp>
        <stp>2</stp>
        <stp>300313.SZ</stp>
        <stp>12/31/2016</stp>
        <tr r="Q1602" s="1"/>
      </tp>
      <tp t="s">
        <v>预计2016年1-12月归属于上市公司股东的净利润较去年相比会有大幅度的增加。</v>
        <stp/>
        <stp>EM_S_PROFITNOTICE_ABSTRACT</stp>
        <stp>2</stp>
        <stp>300323.SZ</stp>
        <stp>12/31/2016</stp>
        <tr r="Q1612" s="1"/>
      </tp>
      <tp>
        <v>0</v>
        <stp/>
        <stp>EM_S_PROFITNOTICE_ABSTRACT</stp>
        <stp>2</stp>
        <stp>300333.SZ</stp>
        <stp>12/31/2016</stp>
        <tr r="Q1622" s="1"/>
      </tp>
      <tp t="s">
        <v>预计2016年1-12月归属于上市公司股东的净利润盈利:21,100万元至22,000万元,比上年同期增长:584.74%-613.95%</v>
        <stp/>
        <stp>EM_S_PROFITNOTICE_ABSTRACT</stp>
        <stp>2</stp>
        <stp>300343.SZ</stp>
        <stp>12/31/2016</stp>
        <tr r="Q1632" s="1"/>
      </tp>
      <tp>
        <v>0</v>
        <stp/>
        <stp>EM_S_PROFITNOTICE_ABSTRACT</stp>
        <stp>2</stp>
        <stp>300353.SZ</stp>
        <stp>12/31/2016</stp>
        <tr r="Q1642" s="1"/>
      </tp>
      <tp>
        <v>0</v>
        <stp/>
        <stp>EM_S_PROFITNOTICE_ABSTRACT</stp>
        <stp>2</stp>
        <stp>300363.SZ</stp>
        <stp>12/31/2016</stp>
        <tr r="Q1651" s="1"/>
      </tp>
      <tp>
        <v>0</v>
        <stp/>
        <stp>EM_S_PROFITNOTICE_ABSTRACT</stp>
        <stp>2</stp>
        <stp>300373.SZ</stp>
        <stp>12/31/2016</stp>
        <tr r="Q1661" s="1"/>
      </tp>
      <tp>
        <v>0</v>
        <stp/>
        <stp>EM_S_PROFITNOTICE_ABSTRACT</stp>
        <stp>2</stp>
        <stp>300383.SZ</stp>
        <stp>12/31/2016</stp>
        <tr r="Q1671" s="1"/>
      </tp>
      <tp>
        <v>0</v>
        <stp/>
        <stp>EM_S_PROFITNOTICE_ABSTRACT</stp>
        <stp>2</stp>
        <stp>300393.SZ</stp>
        <stp>12/31/2016</stp>
        <tr r="Q1681" s="1"/>
      </tp>
      <tp t="s">
        <v>预计2016年1-12月归属于上市公司股东的净利润比上年同期增长:50%-100%</v>
        <stp/>
        <stp>EM_S_PROFITNOTICE_ABSTRACT</stp>
        <stp>2</stp>
        <stp>600073.SH</stp>
        <stp>12/31/2016</stp>
        <tr r="Q1916" s="1"/>
      </tp>
      <tp>
        <v>0</v>
        <stp/>
        <stp>EM_S_PROFITNOTICE_ABSTRACT</stp>
        <stp>2</stp>
        <stp>600063.SH</stp>
        <stp>12/31/2016</stp>
        <tr r="Q1907" s="1"/>
      </tp>
      <tp>
        <v>0</v>
        <stp/>
        <stp>EM_S_PROFITNOTICE_ABSTRACT</stp>
        <stp>2</stp>
        <stp>600053.SH</stp>
        <stp>12/31/2016</stp>
        <tr r="Q1897" s="1"/>
      </tp>
      <tp>
        <v>0</v>
        <stp/>
        <stp>EM_S_PROFITNOTICE_ABSTRACT</stp>
        <stp>2</stp>
        <stp>600033.SH</stp>
        <stp>12/31/2016</stp>
        <tr r="Q1887" s="1"/>
      </tp>
      <tp>
        <v>0</v>
        <stp/>
        <stp>EM_S_PROFITNOTICE_ABSTRACT</stp>
        <stp>2</stp>
        <stp>600023.SH</stp>
        <stp>12/31/2016</stp>
        <tr r="Q1880" s="1"/>
      </tp>
      <tp t="s">
        <v>预计2016年1-12月归属于上市公司股东的净利润较上年同期相比将大幅增长。</v>
        <stp/>
        <stp>EM_S_PROFITNOTICE_ABSTRACT</stp>
        <stp>2</stp>
        <stp>600093.SH</stp>
        <stp>12/31/2016</stp>
        <tr r="Q1934" s="1"/>
      </tp>
      <tp>
        <v>0</v>
        <stp/>
        <stp>EM_S_PROFITNOTICE_ABSTRACT</stp>
        <stp>2</stp>
        <stp>600083.SH</stp>
        <stp>12/31/2016</stp>
        <tr r="Q1926" s="1"/>
      </tp>
      <tp t="s">
        <v>预计2016年1-12月归属于上市公司股东的净利润900万元-1,100万元,同比上年下降84.22%-87.09%</v>
        <stp/>
        <stp>EM_S_PROFITNOTICE_ABSTRACT</stp>
        <stp>2</stp>
        <stp>000033.SZ</stp>
        <stp>12/31/2016</stp>
        <tr r="Q31" s="1"/>
      </tp>
      <tp>
        <v>0</v>
        <stp/>
        <stp>EM_S_PROFITNOTICE_ABSTRACT</stp>
        <stp>2</stp>
        <stp>300003.SZ</stp>
        <stp>12/31/2016</stp>
        <tr r="Q1294" s="1"/>
      </tp>
      <tp>
        <v>0</v>
        <stp/>
        <stp>EM_S_PROFITNOTICE_ABSTRACT</stp>
        <stp>2</stp>
        <stp>000023.SZ</stp>
        <stp>12/31/2016</stp>
        <tr r="Q22" s="1"/>
      </tp>
      <tp>
        <v>0</v>
        <stp/>
        <stp>EM_S_PROFITNOTICE_ABSTRACT</stp>
        <stp>2</stp>
        <stp>300013.SZ</stp>
        <stp>12/31/2016</stp>
        <tr r="Q1304" s="1"/>
      </tp>
      <tp t="s">
        <v>预计2016年1-12月归属于上市公司股东的净利润无法预测</v>
        <stp/>
        <stp>EM_S_PROFITNOTICE_ABSTRACT</stp>
        <stp>2</stp>
        <stp>300023.SZ</stp>
        <stp>12/31/2016</stp>
        <tr r="Q1314" s="1"/>
      </tp>
      <tp>
        <v>0</v>
        <stp/>
        <stp>EM_S_PROFITNOTICE_ABSTRACT</stp>
        <stp>2</stp>
        <stp>300033.SZ</stp>
        <stp>12/31/2016</stp>
        <tr r="Q1324" s="1"/>
      </tp>
      <tp>
        <v>0</v>
        <stp/>
        <stp>EM_S_PROFITNOTICE_ABSTRACT</stp>
        <stp>2</stp>
        <stp>300043.SZ</stp>
        <stp>12/31/2016</stp>
        <tr r="Q1334" s="1"/>
      </tp>
      <tp>
        <v>0</v>
        <stp/>
        <stp>EM_S_PROFITNOTICE_ABSTRACT</stp>
        <stp>2</stp>
        <stp>000063.SZ</stp>
        <stp>12/31/2016</stp>
        <tr r="Q53" s="1"/>
      </tp>
      <tp>
        <v>0</v>
        <stp/>
        <stp>EM_S_PROFITNOTICE_ABSTRACT</stp>
        <stp>2</stp>
        <stp>300053.SZ</stp>
        <stp>12/31/2016</stp>
        <tr r="Q1344" s="1"/>
      </tp>
      <tp>
        <v>0</v>
        <stp/>
        <stp>EM_S_PROFITNOTICE_ABSTRACT</stp>
        <stp>2</stp>
        <stp>300063.SZ</stp>
        <stp>12/31/2016</stp>
        <tr r="Q1353" s="1"/>
      </tp>
      <tp>
        <v>0</v>
        <stp/>
        <stp>EM_S_PROFITNOTICE_ABSTRACT</stp>
        <stp>2</stp>
        <stp>000043.SZ</stp>
        <stp>12/31/2016</stp>
        <tr r="Q40" s="1"/>
      </tp>
      <tp t="s">
        <v>预计2016年1-12月归属于上市公司股东的净利润同比将大幅上涨</v>
        <stp/>
        <stp>EM_S_PROFITNOTICE_ABSTRACT</stp>
        <stp>2</stp>
        <stp>300073.SZ</stp>
        <stp>12/31/2016</stp>
        <tr r="Q1363" s="1"/>
      </tp>
      <tp>
        <v>0</v>
        <stp/>
        <stp>EM_S_PROFITNOTICE_ABSTRACT</stp>
        <stp>2</stp>
        <stp>300083.SZ</stp>
        <stp>12/31/2016</stp>
        <tr r="Q1373" s="1"/>
      </tp>
      <tp>
        <v>0</v>
        <stp/>
        <stp>EM_S_PROFITNOTICE_ABSTRACT</stp>
        <stp>2</stp>
        <stp>300093.SZ</stp>
        <stp>12/31/2016</stp>
        <tr r="Q1383" s="1"/>
      </tp>
      <tp>
        <v>0</v>
        <stp/>
        <stp>EM_S_PROFITNOTICE_ABSTRACT</stp>
        <stp>2</stp>
        <stp>600173.SH</stp>
        <stp>12/31/2016</stp>
        <tr r="Q2005" s="1"/>
      </tp>
      <tp t="s">
        <v>预计2016年1-12月归属于上市公司股东的净利润:9500万元-11000万元</v>
        <stp/>
        <stp>EM_S_PROFITNOTICE_ABSTRACT</stp>
        <stp>2</stp>
        <stp>600163.SH</stp>
        <stp>12/31/2016</stp>
        <tr r="Q1996" s="1"/>
      </tp>
      <tp>
        <v>0</v>
        <stp/>
        <stp>EM_S_PROFITNOTICE_ABSTRACT</stp>
        <stp>2</stp>
        <stp>600153.SH</stp>
        <stp>12/31/2016</stp>
        <tr r="Q1987" s="1"/>
      </tp>
      <tp>
        <v>0</v>
        <stp/>
        <stp>EM_S_PROFITNOTICE_ABSTRACT</stp>
        <stp>2</stp>
        <stp>600143.SH</stp>
        <stp>12/31/2016</stp>
        <tr r="Q1979" s="1"/>
      </tp>
      <tp>
        <v>0</v>
        <stp/>
        <stp>EM_S_PROFITNOTICE_ABSTRACT</stp>
        <stp>2</stp>
        <stp>600133.SH</stp>
        <stp>12/31/2016</stp>
        <tr r="Q1972" s="1"/>
      </tp>
      <tp>
        <v>0</v>
        <stp/>
        <stp>EM_S_PROFITNOTICE_ABSTRACT</stp>
        <stp>2</stp>
        <stp>600123.SH</stp>
        <stp>12/31/2016</stp>
        <tr r="Q1963" s="1"/>
      </tp>
      <tp>
        <v>0</v>
        <stp/>
        <stp>EM_S_PROFITNOTICE_ABSTRACT</stp>
        <stp>2</stp>
        <stp>600113.SH</stp>
        <stp>12/31/2016</stp>
        <tr r="Q1953" s="1"/>
      </tp>
      <tp t="s">
        <v>预计2016年1-12月归属于上市公司股东的净利润实现扭亏为盈</v>
        <stp/>
        <stp>EM_S_PROFITNOTICE_ABSTRACT</stp>
        <stp>2</stp>
        <stp>600103.SH</stp>
        <stp>12/31/2016</stp>
        <tr r="Q1943" s="1"/>
      </tp>
      <tp>
        <v>0</v>
        <stp/>
        <stp>EM_S_PROFITNOTICE_ABSTRACT</stp>
        <stp>2</stp>
        <stp>600193.SH</stp>
        <stp>12/31/2016</stp>
        <tr r="Q2023" s="1"/>
      </tp>
      <tp>
        <v>0</v>
        <stp/>
        <stp>EM_S_PROFITNOTICE_ABSTRACT</stp>
        <stp>2</stp>
        <stp>600183.SH</stp>
        <stp>12/31/2016</stp>
        <tr r="Q2013" s="1"/>
      </tp>
      <tp t="s">
        <v>预计2016年1-12月归属于上市公司股东的净利润下降40%-60%</v>
        <stp/>
        <stp>EM_S_PROFITNOTICE_ABSTRACT</stp>
        <stp>2</stp>
        <stp>300103.SZ</stp>
        <stp>12/31/2016</stp>
        <tr r="Q1393" s="1"/>
      </tp>
      <tp>
        <v>0</v>
        <stp/>
        <stp>EM_S_PROFITNOTICE_ABSTRACT</stp>
        <stp>2</stp>
        <stp>300113.SZ</stp>
        <stp>12/31/2016</stp>
        <tr r="Q1403" s="1"/>
      </tp>
      <tp>
        <v>0</v>
        <stp/>
        <stp>EM_S_PROFITNOTICE_ABSTRACT</stp>
        <stp>2</stp>
        <stp>300123.SZ</stp>
        <stp>12/31/2016</stp>
        <tr r="Q1413" s="1"/>
      </tp>
      <tp>
        <v>0</v>
        <stp/>
        <stp>EM_S_PROFITNOTICE_ABSTRACT</stp>
        <stp>2</stp>
        <stp>300133.SZ</stp>
        <stp>12/31/2016</stp>
        <tr r="Q1423" s="1"/>
      </tp>
      <tp>
        <v>0</v>
        <stp/>
        <stp>EM_S_PROFITNOTICE_ABSTRACT</stp>
        <stp>2</stp>
        <stp>300143.SZ</stp>
        <stp>12/31/2016</stp>
        <tr r="Q1433" s="1"/>
      </tp>
      <tp>
        <v>0</v>
        <stp/>
        <stp>EM_S_PROFITNOTICE_ABSTRACT</stp>
        <stp>2</stp>
        <stp>300153.SZ</stp>
        <stp>12/31/2016</stp>
        <tr r="Q1443" s="1"/>
      </tp>
      <tp>
        <v>0</v>
        <stp/>
        <stp>EM_S_PROFITNOTICE_ABSTRACT</stp>
        <stp>2</stp>
        <stp>000153.SZ</stp>
        <stp>12/31/2016</stp>
        <tr r="Q68" s="1"/>
      </tp>
      <tp>
        <v>0</v>
        <stp/>
        <stp>EM_S_PROFITNOTICE_ABSTRACT</stp>
        <stp>2</stp>
        <stp>300163.SZ</stp>
        <stp>12/31/2016</stp>
        <tr r="Q1453" s="1"/>
      </tp>
      <tp>
        <v>0</v>
        <stp/>
        <stp>EM_S_PROFITNOTICE_ABSTRACT</stp>
        <stp>2</stp>
        <stp>300173.SZ</stp>
        <stp>12/31/2016</stp>
        <tr r="Q1463" s="1"/>
      </tp>
      <tp t="s">
        <v>预计2016年1-12月归属于上市公司股东的净利润33,119.05万元-35,878.97万元,比上年同期增长20%-30%</v>
        <stp/>
        <stp>EM_S_PROFITNOTICE_ABSTRACT</stp>
        <stp>2</stp>
        <stp>300183.SZ</stp>
        <stp>12/31/2016</stp>
        <tr r="Q1473" s="1"/>
      </tp>
      <tp>
        <v>0</v>
        <stp/>
        <stp>EM_S_PROFITNOTICE_ABSTRACT</stp>
        <stp>2</stp>
        <stp>300193.SZ</stp>
        <stp>12/31/2016</stp>
        <tr r="Q1482" s="1"/>
      </tp>
      <tp t="s">
        <v>预计2016年1-12月归属于上市公司股东的净利润与上年同期(法定披露数据)相比,将增加120%到150%</v>
        <stp/>
        <stp>EM_S_PROFITNOTICE_ABSTRACT</stp>
        <stp>2</stp>
        <stp>600873.SH</stp>
        <stp>12/31/2016</stp>
        <tr r="Q2603" s="1"/>
      </tp>
      <tp>
        <v>0</v>
        <stp/>
        <stp>EM_S_PROFITNOTICE_ABSTRACT</stp>
        <stp>2</stp>
        <stp>600863.SH</stp>
        <stp>12/31/2016</stp>
        <tr r="Q2593" s="1"/>
      </tp>
      <tp>
        <v>0</v>
        <stp/>
        <stp>EM_S_PROFITNOTICE_ABSTRACT</stp>
        <stp>2</stp>
        <stp>600853.SH</stp>
        <stp>12/31/2016</stp>
        <tr r="Q2583" s="1"/>
      </tp>
      <tp>
        <v>0</v>
        <stp/>
        <stp>EM_S_PROFITNOTICE_ABSTRACT</stp>
        <stp>2</stp>
        <stp>600843.SH</stp>
        <stp>12/31/2016</stp>
        <tr r="Q2575" s="1"/>
      </tp>
      <tp>
        <v>0</v>
        <stp/>
        <stp>EM_S_PROFITNOTICE_ABSTRACT</stp>
        <stp>2</stp>
        <stp>600833.SH</stp>
        <stp>12/31/2016</stp>
        <tr r="Q2567" s="1"/>
      </tp>
      <tp>
        <v>0</v>
        <stp/>
        <stp>EM_S_PROFITNOTICE_ABSTRACT</stp>
        <stp>2</stp>
        <stp>600823.SH</stp>
        <stp>12/31/2016</stp>
        <tr r="Q2558" s="1"/>
      </tp>
      <tp>
        <v>0</v>
        <stp/>
        <stp>EM_S_PROFITNOTICE_ABSTRACT</stp>
        <stp>2</stp>
        <stp>600803.SH</stp>
        <stp>12/31/2016</stp>
        <tr r="Q2539" s="1"/>
      </tp>
      <tp>
        <v>0</v>
        <stp/>
        <stp>EM_S_PROFITNOTICE_ABSTRACT</stp>
        <stp>2</stp>
        <stp>600893.SH</stp>
        <stp>12/31/2016</stp>
        <tr r="Q2622" s="1"/>
      </tp>
      <tp>
        <v>0</v>
        <stp/>
        <stp>EM_S_PROFITNOTICE_ABSTRACT</stp>
        <stp>2</stp>
        <stp>600883.SH</stp>
        <stp>12/31/2016</stp>
        <tr r="Q2612" s="1"/>
      </tp>
      <tp>
        <v>0</v>
        <stp/>
        <stp>EM_S_PROFITNOTICE_ABSTRACT</stp>
        <stp>2</stp>
        <stp>000833.SZ</stp>
        <stp>12/31/2016</stp>
        <tr r="Q350" s="1"/>
      </tp>
      <tp>
        <v>0</v>
        <stp/>
        <stp>EM_S_PROFITNOTICE_ABSTRACT</stp>
        <stp>2</stp>
        <stp>000823.SZ</stp>
        <stp>12/31/2016</stp>
        <tr r="Q343" s="1"/>
      </tp>
      <tp t="s">
        <v>预计2016年1-12月归属于上市公司股东的净利润盈利约:65,032-71,336万元,比上年同期增长:10,457.83%-11,481.27%</v>
        <stp/>
        <stp>EM_S_PROFITNOTICE_ABSTRACT</stp>
        <stp>2</stp>
        <stp>000813.SZ</stp>
        <stp>12/31/2016</stp>
        <tr r="Q335" s="1"/>
      </tp>
      <tp>
        <v>0</v>
        <stp/>
        <stp>EM_S_PROFITNOTICE_ABSTRACT</stp>
        <stp>2</stp>
        <stp>000803.SZ</stp>
        <stp>12/31/2016</stp>
        <tr r="Q328" s="1"/>
      </tp>
      <tp>
        <v>0</v>
        <stp/>
        <stp>EM_S_PROFITNOTICE_ABSTRACT</stp>
        <stp>2</stp>
        <stp>000863.SZ</stp>
        <stp>12/31/2016</stp>
        <tr r="Q366" s="1"/>
      </tp>
      <tp>
        <v>0</v>
        <stp/>
        <stp>EM_S_PROFITNOTICE_ABSTRACT</stp>
        <stp>2</stp>
        <stp>000893.SZ</stp>
        <stp>12/31/2016</stp>
        <tr r="Q384" s="1"/>
      </tp>
      <tp>
        <v>0</v>
        <stp/>
        <stp>EM_S_PROFITNOTICE_ABSTRACT</stp>
        <stp>2</stp>
        <stp>000883.SZ</stp>
        <stp>12/31/2016</stp>
        <tr r="Q376" s="1"/>
      </tp>
      <tp>
        <v>0</v>
        <stp/>
        <stp>EM_S_PROFITNOTICE_ABSTRACT</stp>
        <stp>2</stp>
        <stp>600973.SH</stp>
        <stp>12/31/2016</stp>
        <tr r="Q2647" s="1"/>
      </tp>
      <tp>
        <v>0</v>
        <stp/>
        <stp>EM_S_PROFITNOTICE_ABSTRACT</stp>
        <stp>2</stp>
        <stp>600963.SH</stp>
        <stp>12/31/2016</stp>
        <tr r="Q2640" s="1"/>
      </tp>
      <tp>
        <v>0</v>
        <stp/>
        <stp>EM_S_PROFITNOTICE_ABSTRACT</stp>
        <stp>2</stp>
        <stp>600993.SH</stp>
        <stp>12/31/2016</stp>
        <tr r="Q2664" s="1"/>
      </tp>
      <tp>
        <v>0</v>
        <stp/>
        <stp>EM_S_PROFITNOTICE_ABSTRACT</stp>
        <stp>2</stp>
        <stp>600983.SH</stp>
        <stp>12/31/2016</stp>
        <tr r="Q2656" s="1"/>
      </tp>
      <tp t="s">
        <v>预计2016年1-12月归属于上市公司股东的净利润盈利:30,000万元–40,000万元</v>
        <stp/>
        <stp>EM_S_PROFITNOTICE_ABSTRACT</stp>
        <stp>2</stp>
        <stp>000933.SZ</stp>
        <stp>12/31/2016</stp>
        <tr r="Q418" s="1"/>
      </tp>
      <tp>
        <v>0</v>
        <stp/>
        <stp>EM_S_PROFITNOTICE_ABSTRACT</stp>
        <stp>2</stp>
        <stp>000923.SZ</stp>
        <stp>12/31/2016</stp>
        <tr r="Q409" s="1"/>
      </tp>
      <tp>
        <v>0</v>
        <stp/>
        <stp>EM_S_PROFITNOTICE_ABSTRACT</stp>
        <stp>2</stp>
        <stp>000913.SZ</stp>
        <stp>12/31/2016</stp>
        <tr r="Q400" s="1"/>
      </tp>
      <tp t="s">
        <v>预计2016年1-12月归属于上市公司股东的净利润19,500万元至23,000万元,同比上年变动幅度为11.10%到31.04%</v>
        <stp/>
        <stp>EM_S_PROFITNOTICE_ABSTRACT</stp>
        <stp>2</stp>
        <stp>000903.SZ</stp>
        <stp>12/31/2016</stp>
        <tr r="Q392" s="1"/>
      </tp>
      <tp>
        <v>0</v>
        <stp/>
        <stp>EM_S_PROFITNOTICE_ABSTRACT</stp>
        <stp>2</stp>
        <stp>000973.SZ</stp>
        <stp>12/31/2016</stp>
        <tr r="Q446" s="1"/>
      </tp>
      <tp>
        <v>0</v>
        <stp/>
        <stp>EM_S_PROFITNOTICE_ABSTRACT</stp>
        <stp>2</stp>
        <stp>000963.SZ</stp>
        <stp>12/31/2016</stp>
        <tr r="Q437" s="1"/>
      </tp>
      <tp>
        <v>0</v>
        <stp/>
        <stp>EM_S_PROFITNOTICE_ABSTRACT</stp>
        <stp>2</stp>
        <stp>000953.SZ</stp>
        <stp>12/31/2016</stp>
        <tr r="Q429" s="1"/>
      </tp>
      <tp>
        <v>0</v>
        <stp/>
        <stp>EM_S_PROFITNOTICE_ABSTRACT</stp>
        <stp>2</stp>
        <stp>000993.SZ</stp>
        <stp>12/31/2016</stp>
        <tr r="Q461" s="1"/>
      </tp>
      <tp>
        <v>0</v>
        <stp/>
        <stp>EM_S_PROFITNOTICE_ABSTRACT</stp>
        <stp>2</stp>
        <stp>000983.SZ</stp>
        <stp>12/31/2016</stp>
        <tr r="Q455" s="1"/>
      </tp>
      <tp t="s">
        <v>预计2016年1-12月归属于上市公司股东的净利润与上年同期相比无重大变化</v>
        <stp/>
        <stp>EM_S_PROFITNOTICE_ABSTRACT</stp>
        <stp>2</stp>
        <stp>603663.SH</stp>
        <stp>12/31/2016</stp>
        <tr r="Q2959" s="1"/>
      </tp>
      <tp t="s">
        <v>预计2016年1-12月归属于上市公司股东的净利润与2015年度相比不存在大幅下滑的风险</v>
        <stp/>
        <stp>EM_S_PROFITNOTICE_ABSTRACT</stp>
        <stp>2</stp>
        <stp>603633.SH</stp>
        <stp>12/31/2016</stp>
        <tr r="Q2955" s="1"/>
      </tp>
      <tp>
        <v>0</v>
        <stp/>
        <stp>EM_S_PROFITNOTICE_ABSTRACT</stp>
        <stp>2</stp>
        <stp>603703.SH</stp>
        <stp>12/31/2016</stp>
        <tr r="Q2969" s="1"/>
      </tp>
      <tp>
        <v>0</v>
        <stp/>
        <stp>EM_S_PROFITNOTICE_ABSTRACT</stp>
        <stp>2</stp>
        <stp>603223.SH</stp>
        <stp>12/31/2016</stp>
        <tr r="Q2891" s="1"/>
      </tp>
      <tp t="s">
        <v>预计2016年1-12月归属于上市公司股东的净利润与2015年度相比不会发生重大变化</v>
        <stp/>
        <stp>EM_S_PROFITNOTICE_ABSTRACT</stp>
        <stp>2</stp>
        <stp>603203.SH</stp>
        <stp>12/31/2016</stp>
        <tr r="Q2888" s="1"/>
      </tp>
      <tp t="s">
        <v>预计2016年1-12月归属于上市公司股东的净利润可能为亏损</v>
        <stp/>
        <stp>EM_S_PROFITNOTICE_ABSTRACT</stp>
        <stp>2</stp>
        <stp>603333.SH</stp>
        <stp>12/31/2016</stp>
        <tr r="Q2911" s="1"/>
      </tp>
      <tp t="s">
        <v>预计2016年1-12月归属于上市公司股东的净利润与上年相比无重大变化</v>
        <stp/>
        <stp>EM_S_PROFITNOTICE_ABSTRACT</stp>
        <stp>2</stp>
        <stp>603323.SH</stp>
        <stp>12/31/2016</stp>
        <tr r="Q2909" s="1"/>
      </tp>
      <tp>
        <v>0</v>
        <stp/>
        <stp>EM_S_PROFITNOTICE_ABSTRACT</stp>
        <stp>2</stp>
        <stp>603313.SH</stp>
        <stp>12/31/2016</stp>
        <tr r="Q2904" s="1"/>
      </tp>
      <tp>
        <v>0</v>
        <stp/>
        <stp>EM_S_PROFITNOTICE_ABSTRACT</stp>
        <stp>2</stp>
        <stp>603393.SH</stp>
        <stp>12/31/2016</stp>
        <tr r="Q2921" s="1"/>
      </tp>
      <tp t="s">
        <v>预计2016年1-12月归属于上市公司股东的净利润7,740万元-8,650万元,比上年同期下降5%-15%</v>
        <stp/>
        <stp>EM_S_PROFITNOTICE_ABSTRACT</stp>
        <stp>2</stp>
        <stp>603033.SH</stp>
        <stp>12/31/2016</stp>
        <tr r="Q2853" s="1"/>
      </tp>
      <tp>
        <v>0</v>
        <stp/>
        <stp>EM_S_PROFITNOTICE_ABSTRACT</stp>
        <stp>2</stp>
        <stp>603023.SH</stp>
        <stp>12/31/2016</stp>
        <tr r="Q2845" s="1"/>
      </tp>
      <tp t="s">
        <v>预计2016年1-12月归属于上市公司股东的净利润扭亏为盈</v>
        <stp/>
        <stp>EM_S_PROFITNOTICE_ABSTRACT</stp>
        <stp>2</stp>
        <stp>603003.SH</stp>
        <stp>12/31/2016</stp>
        <tr r="Q2828" s="1"/>
      </tp>
      <tp>
        <v>0</v>
        <stp/>
        <stp>EM_S_PROFITNOTICE_ABSTRACT</stp>
        <stp>2</stp>
        <stp>603123.SH</stp>
        <stp>12/31/2016</stp>
        <tr r="Q2873" s="1"/>
      </tp>
      <tp>
        <v>0</v>
        <stp/>
        <stp>EM_S_PROFITNOTICE_ABSTRACT</stp>
        <stp>2</stp>
        <stp>603843.SH</stp>
        <stp>12/31/2016</stp>
        <tr r="Q2996" s="1"/>
      </tp>
      <tp t="s">
        <v>预计2016年1-12月归属于上市公司股东的净利润13,587.07万元-16,606.42万元,比上年同期增长4.69%-27.96%</v>
        <stp/>
        <stp>EM_S_PROFITNOTICE_ABSTRACT</stp>
        <stp>2</stp>
        <stp>603823.SH</stp>
        <stp>12/31/2016</stp>
        <tr r="Q2993" s="1"/>
      </tp>
      <tp>
        <v>0</v>
        <stp/>
        <stp>EM_S_PROFITNOTICE_ABSTRACT</stp>
        <stp>2</stp>
        <stp>603883.SH</stp>
        <stp>12/31/2016</stp>
        <tr r="Q3004" s="1"/>
      </tp>
      <tp>
        <v>0</v>
        <stp/>
        <stp>EM_S_PROFITNOTICE_ABSTRACT</stp>
        <stp>2</stp>
        <stp>603993.SH</stp>
        <stp>12/31/2016</stp>
        <tr r="Q3032" s="1"/>
      </tp>
      <tp t="s">
        <v>预计2016年1-12月归属于上市公司股东的净利润亏损:2100万元-2600万元</v>
        <stp/>
        <stp>EM_S_PROFITNOTICE_ABSTRACT</stp>
        <stp>2</stp>
        <stp>002633.SZ</stp>
        <stp>12/31/2016</stp>
        <tr r="Q1100" s="1"/>
      </tp>
      <tp t="s">
        <v>预计2016年1-12月归属于上市公司股东的净利润:6,000万元-7,500万元,比上年同期上升9.96%-37.45%</v>
        <stp/>
        <stp>EM_S_PROFITNOTICE_ABSTRACT</stp>
        <stp>2</stp>
        <stp>002623.SZ</stp>
        <stp>12/31/2016</stp>
        <tr r="Q1090" s="1"/>
      </tp>
      <tp t="s">
        <v>预计2016年1-12月归属于上市公司股东的净利润:1,305.43万元-2,492.18万元,比上年同期变动-45%至5%</v>
        <stp/>
        <stp>EM_S_PROFITNOTICE_ABSTRACT</stp>
        <stp>2</stp>
        <stp>002613.SZ</stp>
        <stp>12/31/2016</stp>
        <tr r="Q1080" s="1"/>
      </tp>
      <tp t="s">
        <v>预计2016年1-12月归属于上市公司股东的净利润49,506.47万元-58,116.29万元,同比上年变动15.00%-35%</v>
        <stp/>
        <stp>EM_S_PROFITNOTICE_ABSTRACT</stp>
        <stp>2</stp>
        <stp>002603.SZ</stp>
        <stp>12/31/2016</stp>
        <tr r="Q1070" s="1"/>
      </tp>
      <tp t="s">
        <v>预计2016年1-12月归属于上市公司股东的净利润无法预计</v>
        <stp/>
        <stp>EM_S_PROFITNOTICE_ABSTRACT</stp>
        <stp>2</stp>
        <stp>002673.SZ</stp>
        <stp>12/31/2016</stp>
        <tr r="Q1140" s="1"/>
      </tp>
      <tp t="s">
        <v>预计2016年1-12月归属于上市公司股东的净利润:7,976.68万元-11,965.01万元,比上年同期下降:60.00%-40.00%。</v>
        <stp/>
        <stp>EM_S_PROFITNOTICE_ABSTRACT</stp>
        <stp>2</stp>
        <stp>002663.SZ</stp>
        <stp>12/31/2016</stp>
        <tr r="Q1130" s="1"/>
      </tp>
      <tp t="s">
        <v>预计2016年1-12月归属于上市公司股东的净利润盈利:44,658.95万元-48,380.53万元,比上年同期增长20.00%-30.00%</v>
        <stp/>
        <stp>EM_S_PROFITNOTICE_ABSTRACT</stp>
        <stp>2</stp>
        <stp>002653.SZ</stp>
        <stp>12/31/2016</stp>
        <tr r="Q1120" s="1"/>
      </tp>
      <tp t="s">
        <v>预计2016年1-12月归属于上市公司股东的净利润:30,941.7万元-38,677.13万元,比上年同期增长:20.00%-50.00%</v>
        <stp/>
        <stp>EM_S_PROFITNOTICE_ABSTRACT</stp>
        <stp>2</stp>
        <stp>002643.SZ</stp>
        <stp>12/31/2016</stp>
        <tr r="Q1110" s="1"/>
      </tp>
      <tp t="s">
        <v>预计2016年1-12月归属于上市公司股东的净利润亏损:23,000万元-26,000万元</v>
        <stp/>
        <stp>EM_S_PROFITNOTICE_ABSTRACT</stp>
        <stp>2</stp>
        <stp>002693.SZ</stp>
        <stp>12/31/2016</stp>
        <tr r="Q1160" s="1"/>
      </tp>
      <tp t="s">
        <v>预计2016年1-12月归属于上市公司股东的净利润盈利:4,056.5万元-7,098.88万元,与上年同期下降30.00%-60.00%</v>
        <stp/>
        <stp>EM_S_PROFITNOTICE_ABSTRACT</stp>
        <stp>2</stp>
        <stp>002683.SZ</stp>
        <stp>12/31/2016</stp>
        <tr r="Q1150" s="1"/>
      </tp>
      <tp t="s">
        <v>预计2016年1-12月归属于上市公司股东的净利润:11,920.47万元-15,893.96万元,比上年同期变动:-10.00%至20.00%</v>
        <stp/>
        <stp>EM_S_PROFITNOTICE_ABSTRACT</stp>
        <stp>2</stp>
        <stp>002733.SZ</stp>
        <stp>12/31/2016</stp>
        <tr r="Q1197" s="1"/>
      </tp>
      <tp t="s">
        <v>预计2016年1-12月归属于上市公司股东的净利润盈利:0万元-2043万元,比上年同期下降:50%-100%</v>
        <stp/>
        <stp>EM_S_PROFITNOTICE_ABSTRACT</stp>
        <stp>2</stp>
        <stp>002723.SZ</stp>
        <stp>12/31/2016</stp>
        <tr r="Q1187" s="1"/>
      </tp>
      <tp t="s">
        <v>预计2016年1-12月归属于上市公司股东的净利润盈利11,803.95万元至16,722.26万元,同比上年增长20%-70%</v>
        <stp/>
        <stp>EM_S_PROFITNOTICE_ABSTRACT</stp>
        <stp>2</stp>
        <stp>002713.SZ</stp>
        <stp>12/31/2016</stp>
        <tr r="Q1178" s="1"/>
      </tp>
      <tp t="s">
        <v>预计2016年1-12月归属于上市公司股东的净利润5,354.08万元-6,960.30万元,比上年同期增长0%-30%</v>
        <stp/>
        <stp>EM_S_PROFITNOTICE_ABSTRACT</stp>
        <stp>2</stp>
        <stp>002703.SZ</stp>
        <stp>12/31/2016</stp>
        <tr r="Q1170" s="1"/>
      </tp>
      <tp t="s">
        <v>预计2016年1-12月归属于上市公司股东的净利润盈利:47,257万元-59,072万元,较上年同期增长20%-50%</v>
        <stp/>
        <stp>EM_S_PROFITNOTICE_ABSTRACT</stp>
        <stp>2</stp>
        <stp>002773.SZ</stp>
        <stp>12/31/2016</stp>
        <tr r="Q1234" s="1"/>
      </tp>
      <tp t="s">
        <v>预计2016年1-12月归属于上市公司股东的净利润:12,412.74万元-18,205.35万元,比上年同期变动:-25.00%至10.00%</v>
        <stp/>
        <stp>EM_S_PROFITNOTICE_ABSTRACT</stp>
        <stp>2</stp>
        <stp>002763.SZ</stp>
        <stp>12/31/2016</stp>
        <tr r="Q1225" s="1"/>
      </tp>
      <tp t="s">
        <v>预计2016年1-12月归属于上市公司股东的净利润:6,000万元-7,500万元,比上年同期增长0.65%-25.82%</v>
        <stp/>
        <stp>EM_S_PROFITNOTICE_ABSTRACT</stp>
        <stp>2</stp>
        <stp>002753.SZ</stp>
        <stp>12/31/2016</stp>
        <tr r="Q1216" s="1"/>
      </tp>
      <tp t="s">
        <v>预计2016年1-12月归属于上市公司股东的净利润6,000万元-7,000万元,与上年同期增长94.65%-127.10%</v>
        <stp/>
        <stp>EM_S_PROFITNOTICE_ABSTRACT</stp>
        <stp>2</stp>
        <stp>002743.SZ</stp>
        <stp>12/31/2016</stp>
        <tr r="Q1207" s="1"/>
      </tp>
      <tp t="s">
        <v>预计2016年1-12月归属于上市公司股东的净利润:8,178.74万元-10,632.36万元,比上年同期增长:0.00%-30.00%</v>
        <stp/>
        <stp>EM_S_PROFITNOTICE_ABSTRACT</stp>
        <stp>2</stp>
        <stp>002793.SZ</stp>
        <stp>12/31/2016</stp>
        <tr r="Q1252" s="1"/>
      </tp>
      <tp t="s">
        <v>预计2016年1-12月归属于上市公司股东的净利润:9,759.38万元-14,151.1万元,比上年同期增长:0.00%-45.00%</v>
        <stp/>
        <stp>EM_S_PROFITNOTICE_ABSTRACT</stp>
        <stp>2</stp>
        <stp>002783.SZ</stp>
        <stp>12/31/2016</stp>
        <tr r="Q1243" s="1"/>
      </tp>
      <tp t="s">
        <v>预计2016年1-12月归属于上市公司股东的净利润:23,765.44万元-26,617.29万元,比上年同期增长:25.00%-40.00%</v>
        <stp/>
        <stp>EM_S_PROFITNOTICE_ABSTRACT</stp>
        <stp>2</stp>
        <stp>002433.SZ</stp>
        <stp>12/31/2016</stp>
        <tr r="Q901" s="1"/>
      </tp>
      <tp t="s">
        <v>预计2016年1-12月归属于上市公司股东的净利润盈利:400万元-1,000万元</v>
        <stp/>
        <stp>EM_S_PROFITNOTICE_ABSTRACT</stp>
        <stp>2</stp>
        <stp>002423.SZ</stp>
        <stp>12/31/2016</stp>
        <tr r="Q891" s="1"/>
      </tp>
      <tp t="s">
        <v>预计2016年1-12月归属于上市公司股东的净利润:9,135.96万元-14,055.32万元,比上年同期增长:-35%-0%</v>
        <stp/>
        <stp>EM_S_PROFITNOTICE_ABSTRACT</stp>
        <stp>2</stp>
        <stp>002413.SZ</stp>
        <stp>12/31/2016</stp>
        <tr r="Q881" s="1"/>
      </tp>
      <tp t="s">
        <v>预计2016年1-12月归属于上市公司股东的净利润13,607.35万元-17,009.19万元,较上年同期增长20%-50%</v>
        <stp/>
        <stp>EM_S_PROFITNOTICE_ABSTRACT</stp>
        <stp>2</stp>
        <stp>002403.SZ</stp>
        <stp>12/31/2016</stp>
        <tr r="Q871" s="1"/>
      </tp>
      <tp t="s">
        <v>预计2016年1-12月归属于上市公司股东的净利润亏损2,696.54万元-2,912.26万元</v>
        <stp/>
        <stp>EM_S_PROFITNOTICE_ABSTRACT</stp>
        <stp>2</stp>
        <stp>002473.SZ</stp>
        <stp>12/31/2016</stp>
        <tr r="Q941" s="1"/>
      </tp>
      <tp t="s">
        <v>预计2016年1-12月归属于上市公司股东的净利润盈利:6,000万元-9,000万元,同比上年增长983.42%-1,525.14%</v>
        <stp/>
        <stp>EM_S_PROFITNOTICE_ABSTRACT</stp>
        <stp>2</stp>
        <stp>002463.SZ</stp>
        <stp>12/31/2016</stp>
        <tr r="Q931" s="1"/>
      </tp>
      <tp t="s">
        <v>预计2016年1-12月归属于上市公司股东的净利润盈利:1,521.24万元~2,535.41万元,比上年同期下降:0%~40%</v>
        <stp/>
        <stp>EM_S_PROFITNOTICE_ABSTRACT</stp>
        <stp>2</stp>
        <stp>002453.SZ</stp>
        <stp>12/31/2016</stp>
        <tr r="Q921" s="1"/>
      </tp>
      <tp t="s">
        <v>预计2016年1-12月归属于上市公司股东的净利润:6,675.50万元-11,443.70万元,比上年同期变动:-30.00%至20.00%</v>
        <stp/>
        <stp>EM_S_PROFITNOTICE_ABSTRACT</stp>
        <stp>2</stp>
        <stp>002443.SZ</stp>
        <stp>12/31/2016</stp>
        <tr r="Q911" s="1"/>
      </tp>
      <tp t="s">
        <v>预计2016年1-12月归属于上市公司股东的净利润:170,000万元-185,000万元,比上年同期增长:382.79%-425.39%</v>
        <stp/>
        <stp>EM_S_PROFITNOTICE_ABSTRACT</stp>
        <stp>2</stp>
        <stp>002493.SZ</stp>
        <stp>12/31/2016</stp>
        <tr r="Q961" s="1"/>
      </tp>
      <tp t="s">
        <v>预计2016年1-12月归属于上市公司股东的净利润8,000万元-11,000万元</v>
        <stp/>
        <stp>EM_S_PROFITNOTICE_ABSTRACT</stp>
        <stp>2</stp>
        <stp>002483.SZ</stp>
        <stp>12/31/2016</stp>
        <tr r="Q951" s="1"/>
      </tp>
      <tp t="s">
        <v>预计2016年1-12月归属于上市公司股东的净利润盈利:14,606.16万元-18,988.01万元,比上年同期增长0%-30%</v>
        <stp/>
        <stp>EM_S_PROFITNOTICE_ABSTRACT</stp>
        <stp>2</stp>
        <stp>002533.SZ</stp>
        <stp>12/31/2016</stp>
        <tr r="Q1000" s="1"/>
      </tp>
      <tp t="s">
        <v>预计2016年1-12月归属于上市公司股东的净利润10,011.17万元-12,462.89万元,比上年同期增长23%-53%</v>
        <stp/>
        <stp>EM_S_PROFITNOTICE_ABSTRACT</stp>
        <stp>2</stp>
        <stp>002523.SZ</stp>
        <stp>12/31/2016</stp>
        <tr r="Q991" s="1"/>
      </tp>
      <tp t="s">
        <v>预计2016年1-12月归属于上市公司股东的净利润10,500万元-11,500万元</v>
        <stp/>
        <stp>EM_S_PROFITNOTICE_ABSTRACT</stp>
        <stp>2</stp>
        <stp>002513.SZ</stp>
        <stp>12/31/2016</stp>
        <tr r="Q981" s="1"/>
      </tp>
      <tp t="s">
        <v>预计2016年1-12月归属于上市公司股东的净利润:31,035.97万元-40,734.71万元,比上年同期增长:60.00%-110.00%</v>
        <stp/>
        <stp>EM_S_PROFITNOTICE_ABSTRACT</stp>
        <stp>2</stp>
        <stp>002503.SZ</stp>
        <stp>12/31/2016</stp>
        <tr r="Q971" s="1"/>
      </tp>
      <tp t="s">
        <v>预计2016年1-12月归属于上市公司股东的净利润盈利:65,951.30万元-81,170.83万元,比上年同期上升:30%-60%</v>
        <stp/>
        <stp>EM_S_PROFITNOTICE_ABSTRACT</stp>
        <stp>2</stp>
        <stp>002573.SZ</stp>
        <stp>12/31/2016</stp>
        <tr r="Q1040" s="1"/>
      </tp>
      <tp t="s">
        <v>预计2016年1-12月归属于上市公司股东的净利润134,924.08万元-175,401.3万元,比上年同期上升0%-30%</v>
        <stp/>
        <stp>EM_S_PROFITNOTICE_ABSTRACT</stp>
        <stp>2</stp>
        <stp>002563.SZ</stp>
        <stp>12/31/2016</stp>
        <tr r="Q1030" s="1"/>
      </tp>
      <tp t="s">
        <v>预计2016年1-12月归属于上市公司股东的净利润盈利:6,522万元-7,174万元,与上年同期相比增长0.00%-15.00%</v>
        <stp/>
        <stp>EM_S_PROFITNOTICE_ABSTRACT</stp>
        <stp>2</stp>
        <stp>002553.SZ</stp>
        <stp>12/31/2016</stp>
        <tr r="Q1020" s="1"/>
      </tp>
      <tp t="s">
        <v>预计2016年1-12月归属于上市公司股东的净利润:31,909.87万元-44,673.82万元,比上年同期增长:0.00%-40.00%</v>
        <stp/>
        <stp>EM_S_PROFITNOTICE_ABSTRACT</stp>
        <stp>2</stp>
        <stp>002543.SZ</stp>
        <stp>12/31/2016</stp>
        <tr r="Q1010" s="1"/>
      </tp>
      <tp t="s">
        <v>预计2016年1-12月归属于上市公司股东的净利润5,255.46万元-7,007.28万元,比上年同期增长50%-100%</v>
        <stp/>
        <stp>EM_S_PROFITNOTICE_ABSTRACT</stp>
        <stp>2</stp>
        <stp>002593.SZ</stp>
        <stp>12/31/2016</stp>
        <tr r="Q1060" s="1"/>
      </tp>
      <tp t="s">
        <v>预计2016年1-12月归属于上市公司股东的净利润40,000万元至50,000万元,同比上年增长:57.99%-97.49%</v>
        <stp/>
        <stp>EM_S_PROFITNOTICE_ABSTRACT</stp>
        <stp>2</stp>
        <stp>002583.SZ</stp>
        <stp>12/31/2016</stp>
        <tr r="Q1050" s="1"/>
      </tp>
      <tp t="s">
        <v>预计2016年1-12月归属于上市公司股东的净利润:34,288.80万元-49,528.27万元,比上年同期变动:-10.00%至30.00%</v>
        <stp/>
        <stp>EM_S_PROFITNOTICE_ABSTRACT</stp>
        <stp>2</stp>
        <stp>002233.SZ</stp>
        <stp>12/31/2016</stp>
        <tr r="Q702" s="1"/>
      </tp>
      <tp t="s">
        <v>预计2016年1-12月归属于上市公司股东的净利润盈利:47,364.66万元至54,651.53万元,比上年同期上升30.00%-50.00%。</v>
        <stp/>
        <stp>EM_S_PROFITNOTICE_ABSTRACT</stp>
        <stp>2</stp>
        <stp>002223.SZ</stp>
        <stp>12/31/2016</stp>
        <tr r="Q692" s="1"/>
      </tp>
      <tp t="s">
        <v>预计2016年1-12月归属于上市公司股东的净利润436.9万元-983.03万元,比上年同期下降10%-60%</v>
        <stp/>
        <stp>EM_S_PROFITNOTICE_ABSTRACT</stp>
        <stp>2</stp>
        <stp>002213.SZ</stp>
        <stp>12/31/2016</stp>
        <tr r="Q682" s="1"/>
      </tp>
      <tp t="s">
        <v>预计2016年1-12月归属于上市公司股东的净利润50,235.93万元-63,936.64万元,与上年同期相比增长10%-40%</v>
        <stp/>
        <stp>EM_S_PROFITNOTICE_ABSTRACT</stp>
        <stp>2</stp>
        <stp>002203.SZ</stp>
        <stp>12/31/2016</stp>
        <tr r="Q672" s="1"/>
      </tp>
      <tp t="s">
        <v>预计2016年1-12月归属于上市公司股东的净利润:20,883.91万元-25,359.04万元,比上年同期增长:40.00%-70.00%</v>
        <stp/>
        <stp>EM_S_PROFITNOTICE_ABSTRACT</stp>
        <stp>2</stp>
        <stp>002273.SZ</stp>
        <stp>12/31/2016</stp>
        <tr r="Q741" s="1"/>
      </tp>
      <tp t="s">
        <v>预计2016年1-12月归属于上市公司股东的净利润亏损:2,700万元-3,500万元</v>
        <stp/>
        <stp>EM_S_PROFITNOTICE_ABSTRACT</stp>
        <stp>2</stp>
        <stp>002263.SZ</stp>
        <stp>12/31/2016</stp>
        <tr r="Q731" s="1"/>
      </tp>
      <tp t="s">
        <v>预计2016年1-12月归属于上市公司股东的净利润:3,842.37万元-4,510.61万元,比上年同期增长:15%-35%</v>
        <stp/>
        <stp>EM_S_PROFITNOTICE_ABSTRACT</stp>
        <stp>2</stp>
        <stp>002253.SZ</stp>
        <stp>12/31/2016</stp>
        <tr r="Q722" s="1"/>
      </tp>
      <tp t="s">
        <v>预计2016年1-12月归属于上市公司股东的净利润:2,000万元-3,200万元</v>
        <stp/>
        <stp>EM_S_PROFITNOTICE_ABSTRACT</stp>
        <stp>2</stp>
        <stp>002243.SZ</stp>
        <stp>12/31/2016</stp>
        <tr r="Q712" s="1"/>
      </tp>
      <tp t="s">
        <v>预计2016年1-12月归属于上市公司股东的净利润:32,807.06万元-41,008.83万元,比上年同期下降0%-20%</v>
        <stp/>
        <stp>EM_S_PROFITNOTICE_ABSTRACT</stp>
        <stp>2</stp>
        <stp>002293.SZ</stp>
        <stp>12/31/2016</stp>
        <tr r="Q761" s="1"/>
      </tp>
      <tp t="s">
        <v>预计2016年1-12月归属于上市公司股东的净利润:15,026.12万元-19,533.96万元,比上年同期上升0%-30%</v>
        <stp/>
        <stp>EM_S_PROFITNOTICE_ABSTRACT</stp>
        <stp>2</stp>
        <stp>002283.SZ</stp>
        <stp>12/31/2016</stp>
        <tr r="Q751" s="1"/>
      </tp>
      <tp t="s">
        <v>预计2016年1-12月归属于上市公司股东的净利润盈利:13,000-15,000万元,同比上年同期下降:27.23%-36.93%</v>
        <stp/>
        <stp>EM_S_PROFITNOTICE_ABSTRACT</stp>
        <stp>2</stp>
        <stp>002333.SZ</stp>
        <stp>12/31/2016</stp>
        <tr r="Q801" s="1"/>
      </tp>
      <tp t="s">
        <v>预计2016年1-12月归属于上市公司股东的净利润:34,000万元-43,000万元,比上年同期增长:27.73%-61.54%</v>
        <stp/>
        <stp>EM_S_PROFITNOTICE_ABSTRACT</stp>
        <stp>2</stp>
        <stp>002323.SZ</stp>
        <stp>12/31/2016</stp>
        <tr r="Q791" s="1"/>
      </tp>
      <tp t="s">
        <v>预计2016年1-12月归属于上市公司股东的净利润-5,000万元至8,000万元</v>
        <stp/>
        <stp>EM_S_PROFITNOTICE_ABSTRACT</stp>
        <stp>2</stp>
        <stp>002313.SZ</stp>
        <stp>12/31/2016</stp>
        <tr r="Q781" s="1"/>
      </tp>
      <tp t="s">
        <v>预计2016年1-12月归属于上市公司股东的净利润28,662.76万元-39,686.9万元,与上年同期增长30%-80%</v>
        <stp/>
        <stp>EM_S_PROFITNOTICE_ABSTRACT</stp>
        <stp>2</stp>
        <stp>002303.SZ</stp>
        <stp>12/31/2016</stp>
        <tr r="Q771" s="1"/>
      </tp>
      <tp t="s">
        <v>预计2016年1-12月归属于上市公司股东的净利润盈利:32,000万元-37,000万元,比上年同期增长9.23%-26.30%</v>
        <stp/>
        <stp>EM_S_PROFITNOTICE_ABSTRACT</stp>
        <stp>2</stp>
        <stp>002373.SZ</stp>
        <stp>12/31/2016</stp>
        <tr r="Q841" s="1"/>
      </tp>
      <tp t="s">
        <v>预计2016年1-12月归属于上市公司股东的净利润:5,552.85万元-7,218.71万元,比上年同期变动:0.00%至30.00%</v>
        <stp/>
        <stp>EM_S_PROFITNOTICE_ABSTRACT</stp>
        <stp>2</stp>
        <stp>002363.SZ</stp>
        <stp>12/31/2016</stp>
        <tr r="Q831" s="1"/>
      </tp>
      <tp t="s">
        <v>预计2016年1-12月归属于上市公司股东的净利润:10,134.24万元-15,925.23万元,比上年同期变动-30%至10%</v>
        <stp/>
        <stp>EM_S_PROFITNOTICE_ABSTRACT</stp>
        <stp>2</stp>
        <stp>002353.SZ</stp>
        <stp>12/31/2016</stp>
        <tr r="Q821" s="1"/>
      </tp>
      <tp t="s">
        <v>预计2016年1-12月归属于上市公司股东的净利润:27,000万元-31,000万元,比上年同期增长:35.53%-55.61%</v>
        <stp/>
        <stp>EM_S_PROFITNOTICE_ABSTRACT</stp>
        <stp>2</stp>
        <stp>002343.SZ</stp>
        <stp>12/31/2016</stp>
        <tr r="Q811" s="1"/>
      </tp>
      <tp t="s">
        <v>预计2016年1-12月归属于上市公司股东的净利润:9,137.16万元-12,563.60万元,比上年同期变动-20%至10%</v>
        <stp/>
        <stp>EM_S_PROFITNOTICE_ABSTRACT</stp>
        <stp>2</stp>
        <stp>002393.SZ</stp>
        <stp>12/31/2016</stp>
        <tr r="Q861" s="1"/>
      </tp>
      <tp t="s">
        <v>预计2016年1-12月归属于上市公司股东的净利润:9,500万元-11,000万元,比上年同期增长:56.82%-81.59%</v>
        <stp/>
        <stp>EM_S_PROFITNOTICE_ABSTRACT</stp>
        <stp>2</stp>
        <stp>002383.SZ</stp>
        <stp>12/31/2016</stp>
        <tr r="Q851" s="1"/>
      </tp>
      <tp t="s">
        <v>预计2016年1-12月归属于上市公司股东的净利润:17,752.53万元-23,670.04万元,比上年同期变动:-10.00%至20.00%</v>
        <stp/>
        <stp>EM_S_PROFITNOTICE_ABSTRACT</stp>
        <stp>2</stp>
        <stp>002033.SZ</stp>
        <stp>12/31/2016</stp>
        <tr r="Q502" s="1"/>
      </tp>
      <tp t="s">
        <v>预计2016年1-12月归属于上市公司股东的净利润:3,568.79万元-5,154.92万元,比上年同期变动-10%至30%</v>
        <stp/>
        <stp>EM_S_PROFITNOTICE_ABSTRACT</stp>
        <stp>2</stp>
        <stp>002023.SZ</stp>
        <stp>12/31/2016</stp>
        <tr r="Q492" s="1"/>
      </tp>
      <tp t="s">
        <v>预计2016年1-12月归属于上市公司股东的净利润盈利:39,136.51万元至53,812.7万元,比上年同期变动-20%至10%</v>
        <stp/>
        <stp>EM_S_PROFITNOTICE_ABSTRACT</stp>
        <stp>2</stp>
        <stp>002013.SZ</stp>
        <stp>12/31/2016</stp>
        <tr r="Q482" s="1"/>
      </tp>
      <tp t="s">
        <v>预计2016年1-12月归属于上市公司股东的净利润盈利24,758.18万元-32,185.63万元,较上年同期增长0%-30%</v>
        <stp/>
        <stp>EM_S_PROFITNOTICE_ABSTRACT</stp>
        <stp>2</stp>
        <stp>002003.SZ</stp>
        <stp>12/31/2016</stp>
        <tr r="Q472" s="1"/>
      </tp>
      <tp t="s">
        <v>预计2016年1-12月归属于上市公司股东的净利润亏损:40,000万元-50,000万元</v>
        <stp/>
        <stp>EM_S_PROFITNOTICE_ABSTRACT</stp>
        <stp>2</stp>
        <stp>002073.SZ</stp>
        <stp>12/31/2016</stp>
        <tr r="Q542" s="1"/>
      </tp>
      <tp t="s">
        <v>预计2016年1-12月归属于上市公司股东的净利润9,698.2万元-13,335.02万元,比上年同期变动-20%至10%</v>
        <stp/>
        <stp>EM_S_PROFITNOTICE_ABSTRACT</stp>
        <stp>2</stp>
        <stp>002063.SZ</stp>
        <stp>12/31/2016</stp>
        <tr r="Q532" s="1"/>
      </tp>
      <tp t="s">
        <v>预计2016年1-12月归属于上市公司股东的净利润:22,500万元-27,500万元,比上年同期增长:119.45%-168.22%</v>
        <stp/>
        <stp>EM_S_PROFITNOTICE_ABSTRACT</stp>
        <stp>2</stp>
        <stp>002053.SZ</stp>
        <stp>12/31/2016</stp>
        <tr r="Q522" s="1"/>
      </tp>
      <tp t="s">
        <v>预计2016年1-12月归属于上市公司股东的净利润盈利:24,370万元-27,300万元,较上年同期增长150%-180%</v>
        <stp/>
        <stp>EM_S_PROFITNOTICE_ABSTRACT</stp>
        <stp>2</stp>
        <stp>002043.SZ</stp>
        <stp>12/31/2016</stp>
        <tr r="Q512" s="1"/>
      </tp>
      <tp t="s">
        <v>预计2016年1-12月归属于上市公司股东的净利润7,558万元-9,658万元,较上年同期增长80%-130%</v>
        <stp/>
        <stp>EM_S_PROFITNOTICE_ABSTRACT</stp>
        <stp>2</stp>
        <stp>002093.SZ</stp>
        <stp>12/31/2016</stp>
        <tr r="Q562" s="1"/>
      </tp>
      <tp t="s">
        <v>预计2016年1-12月归属于上市公司股东的净利润盈利:31,080万元-40,400万元,比上年同期增长0.00%-30.00%</v>
        <stp/>
        <stp>EM_S_PROFITNOTICE_ABSTRACT</stp>
        <stp>2</stp>
        <stp>002083.SZ</stp>
        <stp>12/31/2016</stp>
        <tr r="Q552" s="1"/>
      </tp>
      <tp t="s">
        <v>预计2016年1-12月归属于上市公司股东的净利润为17,000万元至22,000万元</v>
        <stp/>
        <stp>EM_S_PROFITNOTICE_ABSTRACT</stp>
        <stp>2</stp>
        <stp>002133.SZ</stp>
        <stp>12/31/2016</stp>
        <tr r="Q602" s="1"/>
      </tp>
      <tp t="s">
        <v>预计2016年1-12月归属于上市公司股东的净利润盈利:23,500万元-28,000万元,比上年同期增长:138.44%-184.09%</v>
        <stp/>
        <stp>EM_S_PROFITNOTICE_ABSTRACT</stp>
        <stp>2</stp>
        <stp>002123.SZ</stp>
        <stp>12/31/2016</stp>
        <tr r="Q592" s="1"/>
      </tp>
      <tp t="s">
        <v>预计2016年1-12月归属于上市公司股东的净利润:5,000万元-5,800万元</v>
        <stp/>
        <stp>EM_S_PROFITNOTICE_ABSTRACT</stp>
        <stp>2</stp>
        <stp>002113.SZ</stp>
        <stp>12/31/2016</stp>
        <tr r="Q582" s="1"/>
      </tp>
      <tp t="s">
        <v>预计2016年1-12月归属于上市公司股东的净利润8,237.31万元-12,355.97万元,与上年同期增长0%-50%</v>
        <stp/>
        <stp>EM_S_PROFITNOTICE_ABSTRACT</stp>
        <stp>2</stp>
        <stp>002103.SZ</stp>
        <stp>12/31/2016</stp>
        <tr r="Q572" s="1"/>
      </tp>
      <tp t="s">
        <v>预计2016年1-12月归属于上市公司股东的净利润:9,000万元-12,000万元</v>
        <stp/>
        <stp>EM_S_PROFITNOTICE_ABSTRACT</stp>
        <stp>2</stp>
        <stp>002173.SZ</stp>
        <stp>12/31/2016</stp>
        <tr r="Q642" s="1"/>
      </tp>
      <tp t="s">
        <v>预计2016年1-12月归属于上市公司股东的净利润亏损0万元至6,000.00万元</v>
        <stp/>
        <stp>EM_S_PROFITNOTICE_ABSTRACT</stp>
        <stp>2</stp>
        <stp>002163.SZ</stp>
        <stp>12/31/2016</stp>
        <tr r="Q632" s="1"/>
      </tp>
      <tp t="s">
        <v>预计2016年1-12月归属于上市公司股东的净利润30,684.64万元-41,514.51万元,与上年同期变动-15%至15%</v>
        <stp/>
        <stp>EM_S_PROFITNOTICE_ABSTRACT</stp>
        <stp>2</stp>
        <stp>002153.SZ</stp>
        <stp>12/31/2016</stp>
        <tr r="Q622" s="1"/>
      </tp>
      <tp t="s">
        <v>预计2016年1-12月归属于上市公司股东的净利润:72,000万元-80,000万元,比上年同期增长:25.36%-39.29%</v>
        <stp/>
        <stp>EM_S_PROFITNOTICE_ABSTRACT</stp>
        <stp>2</stp>
        <stp>002143.SZ</stp>
        <stp>12/31/2016</stp>
        <tr r="Q612" s="1"/>
      </tp>
      <tp t="s">
        <v>预计2016年1-12月归属于上市公司股东的净利润4,536.38万元-5,340.94万元,较上年同期上升165.00%-212.00%</v>
        <stp/>
        <stp>EM_S_PROFITNOTICE_ABSTRACT</stp>
        <stp>2</stp>
        <stp>002193.SZ</stp>
        <stp>12/31/2016</stp>
        <tr r="Q662" s="1"/>
      </tp>
      <tp t="s">
        <v>预计2016年1-12月归属于上市公司股东的净利润:49,243.34万元-73,865.01万元,比上年同期增长:0.00%-50.00%</v>
        <stp/>
        <stp>EM_S_PROFITNOTICE_ABSTRACT</stp>
        <stp>2</stp>
        <stp>002183.SZ</stp>
        <stp>12/31/2016</stp>
        <tr r="Q652" s="1"/>
      </tp>
      <tp t="s">
        <v>预计2016年1-12月归属于上市公司股东的净利润盈利:13,000万元-15,000万元,比上年同期增长50%-70%</v>
        <stp/>
        <stp>EM_S_PROFITNOTICE_ABSTRACT</stp>
        <stp>2</stp>
        <stp>002833.SZ</stp>
        <stp>12/31/2016</stp>
        <tr r="Q1288" s="1"/>
      </tp>
      <tp>
        <v>0</v>
        <stp/>
        <stp>EM_S_PROFITNOTICE_ABSTRACT</stp>
        <stp>2</stp>
        <stp>002823.SZ</stp>
        <stp>12/31/2016</stp>
        <tr r="Q1279" s="1"/>
      </tp>
      <tp t="s">
        <v>预计2016年1-12月归属于上市公司股东的净利润4,631.51万元-5,094.66万元,与上年同期增长0%-10%</v>
        <stp/>
        <stp>EM_S_PROFITNOTICE_ABSTRACT</stp>
        <stp>2</stp>
        <stp>002813.SZ</stp>
        <stp>12/31/2016</stp>
        <tr r="Q1270" s="1"/>
      </tp>
      <tp t="s">
        <v>预计2016年1-12月归属于上市公司股东的净利润3,775万元-4,300万元,比上年同期增长:1.00%-15.00%</v>
        <stp/>
        <stp>EM_S_PROFITNOTICE_ABSTRACT</stp>
        <stp>2</stp>
        <stp>002803.SZ</stp>
        <stp>12/31/2016</stp>
        <tr r="Q1261" s="1"/>
      </tp>
      <tp>
        <v>0</v>
        <stp/>
        <stp>EM_S_PERFORMANCEEXPRESS_QNETPROFIT</stp>
        <stp>2</stp>
        <stp>601633.SH</stp>
        <stp>12/31/2016</stp>
        <tr r="N2766" s="1"/>
      </tp>
      <tp>
        <v>0</v>
        <stp/>
        <stp>EM_S_PERFORMANCEEXPRESS_QNETPROFIT</stp>
        <stp>2</stp>
        <stp>601163.SH</stp>
        <stp>12/31/2016</stp>
        <tr r="N2710" s="1"/>
      </tp>
      <tp>
        <v>0</v>
        <stp/>
        <stp>EM_S_PERFORMANCEEXPRESS_QNETPROFIT</stp>
        <stp>2</stp>
        <stp>601113.SH</stp>
        <stp>12/31/2016</stp>
        <tr r="N2699" s="1"/>
      </tp>
      <tp>
        <v>0</v>
        <stp/>
        <stp>EM_S_PERFORMANCEEXPRESS_QNETPROFIT</stp>
        <stp>2</stp>
        <stp>601003.SH</stp>
        <stp>12/31/2016</stp>
        <tr r="N2673" s="1"/>
      </tp>
      <tp>
        <v>0</v>
        <stp/>
        <stp>EM_S_PERFORMANCEEXPRESS_QNETPROFIT</stp>
        <stp>2</stp>
        <stp>601333.SH</stp>
        <stp>12/31/2016</stp>
        <tr r="N2737" s="1"/>
      </tp>
      <tp>
        <v>0</v>
        <stp/>
        <stp>EM_S_PERFORMANCEEXPRESS_QNETPROFIT</stp>
        <stp>2</stp>
        <stp>601313.SH</stp>
        <stp>12/31/2016</stp>
        <tr r="N2734" s="1"/>
      </tp>
      <tp>
        <v>0</v>
        <stp/>
        <stp>EM_S_PERFORMANCEEXPRESS_QNETPROFIT</stp>
        <stp>2</stp>
        <stp>601233.SH</stp>
        <stp>12/31/2016</stp>
        <tr r="N2729" s="1"/>
      </tp>
      <tp>
        <v>0</v>
        <stp/>
        <stp>EM_S_PERFORMANCEEXPRESS_QNETPROFIT</stp>
        <stp>2</stp>
        <stp>601933.SH</stp>
        <stp>12/31/2016</stp>
        <tr r="N2809" s="1"/>
      </tp>
      <tp>
        <v>0</v>
        <stp/>
        <stp>EM_S_PERFORMANCEEXPRESS_QNETPROFIT</stp>
        <stp>2</stp>
        <stp>600573.SH</stp>
        <stp>12/31/2016</stp>
        <tr r="N2330" s="1"/>
      </tp>
      <tp>
        <v>0</v>
        <stp/>
        <stp>EM_S_PERFORMANCEEXPRESS_QNETPROFIT</stp>
        <stp>2</stp>
        <stp>600563.SH</stp>
        <stp>12/31/2016</stp>
        <tr r="N2321" s="1"/>
      </tp>
      <tp>
        <v>0</v>
        <stp/>
        <stp>EM_S_PERFORMANCEEXPRESS_QNETPROFIT</stp>
        <stp>2</stp>
        <stp>600543.SH</stp>
        <stp>12/31/2016</stp>
        <tr r="N2304" s="1"/>
      </tp>
      <tp>
        <v>0</v>
        <stp/>
        <stp>EM_S_PERFORMANCEEXPRESS_QNETPROFIT</stp>
        <stp>2</stp>
        <stp>600533.SH</stp>
        <stp>12/31/2016</stp>
        <tr r="N2297" s="1"/>
      </tp>
      <tp>
        <v>0</v>
        <stp/>
        <stp>EM_S_PERFORMANCEEXPRESS_QNETPROFIT</stp>
        <stp>2</stp>
        <stp>600523.SH</stp>
        <stp>12/31/2016</stp>
        <tr r="N2288" s="1"/>
      </tp>
      <tp>
        <v>0</v>
        <stp/>
        <stp>EM_S_PERFORMANCEEXPRESS_QNETPROFIT</stp>
        <stp>2</stp>
        <stp>600513.SH</stp>
        <stp>12/31/2016</stp>
        <tr r="N2279" s="1"/>
      </tp>
      <tp>
        <v>0</v>
        <stp/>
        <stp>EM_S_PERFORMANCEEXPRESS_QNETPROFIT</stp>
        <stp>2</stp>
        <stp>600503.SH</stp>
        <stp>12/31/2016</stp>
        <tr r="N2270" s="1"/>
      </tp>
      <tp>
        <v>0</v>
        <stp/>
        <stp>EM_S_PERFORMANCEEXPRESS_QNETPROFIT</stp>
        <stp>2</stp>
        <stp>600593.SH</stp>
        <stp>12/31/2016</stp>
        <tr r="N2348" s="1"/>
      </tp>
      <tp>
        <v>0</v>
        <stp/>
        <stp>EM_S_PERFORMANCEEXPRESS_QNETPROFIT</stp>
        <stp>2</stp>
        <stp>600583.SH</stp>
        <stp>12/31/2016</stp>
        <tr r="N2339" s="1"/>
      </tp>
      <tp>
        <v>0</v>
        <stp/>
        <stp>EM_S_PERFORMANCEEXPRESS_QNETPROFIT</stp>
        <stp>2</stp>
        <stp>000533.SZ</stp>
        <stp>12/31/2016</stp>
        <tr r="N132" s="1"/>
      </tp>
      <tp>
        <v>0</v>
        <stp/>
        <stp>EM_S_PERFORMANCEEXPRESS_QNETPROFIT</stp>
        <stp>2</stp>
        <stp>300503.SZ</stp>
        <stp>12/31/2016</stp>
        <tr r="N1790" s="1"/>
      </tp>
      <tp>
        <v>0</v>
        <stp/>
        <stp>EM_S_PERFORMANCEEXPRESS_QNETPROFIT</stp>
        <stp>2</stp>
        <stp>000523.SZ</stp>
        <stp>12/31/2016</stp>
        <tr r="N123" s="1"/>
      </tp>
      <tp>
        <v>0</v>
        <stp/>
        <stp>EM_S_PERFORMANCEEXPRESS_QNETPROFIT</stp>
        <stp>2</stp>
        <stp>300513.SZ</stp>
        <stp>12/31/2016</stp>
        <tr r="N1799" s="1"/>
      </tp>
      <tp>
        <v>0</v>
        <stp/>
        <stp>EM_S_PERFORMANCEEXPRESS_QNETPROFIT</stp>
        <stp>2</stp>
        <stp>000513.SZ</stp>
        <stp>12/31/2016</stp>
        <tr r="N115" s="1"/>
      </tp>
      <tp>
        <v>0</v>
        <stp/>
        <stp>EM_S_PERFORMANCEEXPRESS_QNETPROFIT</stp>
        <stp>2</stp>
        <stp>300523.SZ</stp>
        <stp>12/31/2016</stp>
        <tr r="N1808" s="1"/>
      </tp>
      <tp>
        <v>0</v>
        <stp/>
        <stp>EM_S_PERFORMANCEEXPRESS_QNETPROFIT</stp>
        <stp>2</stp>
        <stp>000503.SZ</stp>
        <stp>12/31/2016</stp>
        <tr r="N107" s="1"/>
      </tp>
      <tp>
        <v>0</v>
        <stp/>
        <stp>EM_S_PERFORMANCEEXPRESS_QNETPROFIT</stp>
        <stp>2</stp>
        <stp>300533.SZ</stp>
        <stp>12/31/2016</stp>
        <tr r="N1817" s="1"/>
      </tp>
      <tp>
        <v>0</v>
        <stp/>
        <stp>EM_S_PERFORMANCEEXPRESS_QNETPROFIT</stp>
        <stp>2</stp>
        <stp>000573.SZ</stp>
        <stp>12/31/2016</stp>
        <tr r="N166" s="1"/>
      </tp>
      <tp>
        <v>0</v>
        <stp/>
        <stp>EM_S_PERFORMANCEEXPRESS_QNETPROFIT</stp>
        <stp>2</stp>
        <stp>300543.SZ</stp>
        <stp>12/31/2016</stp>
        <tr r="N1827" s="1"/>
      </tp>
      <tp>
        <v>0</v>
        <stp/>
        <stp>EM_S_PERFORMANCEEXPRESS_QNETPROFIT</stp>
        <stp>2</stp>
        <stp>000563.SZ</stp>
        <stp>12/31/2016</stp>
        <tr r="N157" s="1"/>
      </tp>
      <tp>
        <v>0</v>
        <stp/>
        <stp>EM_S_PERFORMANCEEXPRESS_QNETPROFIT</stp>
        <stp>2</stp>
        <stp>300553.SZ</stp>
        <stp>12/31/2016</stp>
        <tr r="N1836" s="1"/>
      </tp>
      <tp>
        <v>0</v>
        <stp/>
        <stp>EM_S_PERFORMANCEEXPRESS_QNETPROFIT</stp>
        <stp>2</stp>
        <stp>000553.SZ</stp>
        <stp>12/31/2016</stp>
        <tr r="N149" s="1"/>
      </tp>
      <tp>
        <v>0</v>
        <stp/>
        <stp>EM_S_PERFORMANCEEXPRESS_QNETPROFIT</stp>
        <stp>2</stp>
        <stp>300563.SZ</stp>
        <stp>12/31/2016</stp>
        <tr r="N1845" s="1"/>
      </tp>
      <tp>
        <v>0</v>
        <stp/>
        <stp>EM_S_PERFORMANCEEXPRESS_QNETPROFIT</stp>
        <stp>2</stp>
        <stp>000543.SZ</stp>
        <stp>12/31/2016</stp>
        <tr r="N140" s="1"/>
      </tp>
      <tp>
        <v>0</v>
        <stp/>
        <stp>EM_S_PERFORMANCEEXPRESS_QNETPROFIT</stp>
        <stp>2</stp>
        <stp>300573.SZ</stp>
        <stp>12/31/2016</stp>
        <tr r="N1854" s="1"/>
      </tp>
      <tp>
        <v>0</v>
        <stp/>
        <stp>EM_S_PERFORMANCEEXPRESS_QNETPROFIT</stp>
        <stp>2</stp>
        <stp>000593.SZ</stp>
        <stp>12/31/2016</stp>
        <tr r="N178" s="1"/>
      </tp>
      <tp>
        <v>0</v>
        <stp/>
        <stp>EM_S_PERFORMANCEEXPRESS_QNETPROFIT</stp>
        <stp>2</stp>
        <stp>600463.SH</stp>
        <stp>12/31/2016</stp>
        <tr r="N2239" s="1"/>
      </tp>
      <tp>
        <v>0</v>
        <stp/>
        <stp>EM_S_PERFORMANCEEXPRESS_QNETPROFIT</stp>
        <stp>2</stp>
        <stp>600433.SH</stp>
        <stp>12/31/2016</stp>
        <tr r="N2222" s="1"/>
      </tp>
      <tp>
        <v>0</v>
        <stp/>
        <stp>EM_S_PERFORMANCEEXPRESS_QNETPROFIT</stp>
        <stp>2</stp>
        <stp>600423.SH</stp>
        <stp>12/31/2016</stp>
        <tr r="N2216" s="1"/>
      </tp>
      <tp>
        <v>0</v>
        <stp/>
        <stp>EM_S_PERFORMANCEEXPRESS_QNETPROFIT</stp>
        <stp>2</stp>
        <stp>600403.SH</stp>
        <stp>12/31/2016</stp>
        <tr r="N2203" s="1"/>
      </tp>
      <tp>
        <v>0</v>
        <stp/>
        <stp>EM_S_PERFORMANCEEXPRESS_QNETPROFIT</stp>
        <stp>2</stp>
        <stp>600493.SH</stp>
        <stp>12/31/2016</stp>
        <tr r="N2261" s="1"/>
      </tp>
      <tp>
        <v>0</v>
        <stp/>
        <stp>EM_S_PERFORMANCEEXPRESS_QNETPROFIT</stp>
        <stp>2</stp>
        <stp>600483.SH</stp>
        <stp>12/31/2016</stp>
        <tr r="N2253" s="1"/>
      </tp>
      <tp>
        <v>0</v>
        <stp/>
        <stp>EM_S_PERFORMANCEEXPRESS_QNETPROFIT</stp>
        <stp>2</stp>
        <stp>300403.SZ</stp>
        <stp>12/31/2016</stp>
        <tr r="N1691" s="1"/>
      </tp>
      <tp>
        <v>0</v>
        <stp/>
        <stp>EM_S_PERFORMANCEEXPRESS_QNETPROFIT</stp>
        <stp>2</stp>
        <stp>000423.SZ</stp>
        <stp>12/31/2016</stp>
        <tr r="N97" s="1"/>
      </tp>
      <tp>
        <v>0</v>
        <stp/>
        <stp>EM_S_PERFORMANCEEXPRESS_QNETPROFIT</stp>
        <stp>2</stp>
        <stp>300413.SZ</stp>
        <stp>12/31/2016</stp>
        <tr r="N1701" s="1"/>
      </tp>
      <tp>
        <v>0</v>
        <stp/>
        <stp>EM_S_PERFORMANCEEXPRESS_QNETPROFIT</stp>
        <stp>2</stp>
        <stp>000413.SZ</stp>
        <stp>12/31/2016</stp>
        <tr r="N88" s="1"/>
      </tp>
      <tp>
        <v>0</v>
        <stp/>
        <stp>EM_S_PERFORMANCEEXPRESS_QNETPROFIT</stp>
        <stp>2</stp>
        <stp>300423.SZ</stp>
        <stp>12/31/2016</stp>
        <tr r="N1711" s="1"/>
      </tp>
      <tp>
        <v>0</v>
        <stp/>
        <stp>EM_S_PERFORMANCEEXPRESS_QNETPROFIT</stp>
        <stp>2</stp>
        <stp>000403.SZ</stp>
        <stp>12/31/2016</stp>
        <tr r="N81" s="1"/>
      </tp>
      <tp>
        <v>0</v>
        <stp/>
        <stp>EM_S_PERFORMANCEEXPRESS_QNETPROFIT</stp>
        <stp>2</stp>
        <stp>300433.SZ</stp>
        <stp>12/31/2016</stp>
        <tr r="N1721" s="1"/>
      </tp>
      <tp>
        <v>0</v>
        <stp/>
        <stp>EM_S_PERFORMANCEEXPRESS_QNETPROFIT</stp>
        <stp>2</stp>
        <stp>300443.SZ</stp>
        <stp>12/31/2016</stp>
        <tr r="N1731" s="1"/>
      </tp>
      <tp>
        <v>0</v>
        <stp/>
        <stp>EM_S_PERFORMANCEEXPRESS_QNETPROFIT</stp>
        <stp>2</stp>
        <stp>300453.SZ</stp>
        <stp>12/31/2016</stp>
        <tr r="N1741" s="1"/>
      </tp>
      <tp>
        <v>0</v>
        <stp/>
        <stp>EM_S_PERFORMANCEEXPRESS_QNETPROFIT</stp>
        <stp>2</stp>
        <stp>300463.SZ</stp>
        <stp>12/31/2016</stp>
        <tr r="N1750" s="1"/>
      </tp>
      <tp>
        <v>0</v>
        <stp/>
        <stp>EM_S_PERFORMANCEEXPRESS_QNETPROFIT</stp>
        <stp>2</stp>
        <stp>300473.SZ</stp>
        <stp>12/31/2016</stp>
        <tr r="N1760" s="1"/>
      </tp>
      <tp>
        <v>0</v>
        <stp/>
        <stp>EM_S_PERFORMANCEEXPRESS_QNETPROFIT</stp>
        <stp>2</stp>
        <stp>300483.SZ</stp>
        <stp>12/31/2016</stp>
        <tr r="N1770" s="1"/>
      </tp>
      <tp>
        <v>0</v>
        <stp/>
        <stp>EM_S_PERFORMANCEEXPRESS_QNETPROFIT</stp>
        <stp>2</stp>
        <stp>300493.SZ</stp>
        <stp>12/31/2016</stp>
        <tr r="N1780" s="1"/>
      </tp>
      <tp>
        <v>0</v>
        <stp/>
        <stp>EM_S_PERFORMANCEEXPRESS_QNETPROFIT</stp>
        <stp>2</stp>
        <stp>600773.SH</stp>
        <stp>12/31/2016</stp>
        <tr r="N2512" s="1"/>
      </tp>
      <tp>
        <v>0</v>
        <stp/>
        <stp>EM_S_PERFORMANCEEXPRESS_QNETPROFIT</stp>
        <stp>2</stp>
        <stp>600763.SH</stp>
        <stp>12/31/2016</stp>
        <tr r="N2503" s="1"/>
      </tp>
      <tp>
        <v>0</v>
        <stp/>
        <stp>EM_S_PERFORMANCEEXPRESS_QNETPROFIT</stp>
        <stp>2</stp>
        <stp>600753.SH</stp>
        <stp>12/31/2016</stp>
        <tr r="N2494" s="1"/>
      </tp>
      <tp>
        <v>0</v>
        <stp/>
        <stp>EM_S_PERFORMANCEEXPRESS_QNETPROFIT</stp>
        <stp>2</stp>
        <stp>600743.SH</stp>
        <stp>12/31/2016</stp>
        <tr r="N2485" s="1"/>
      </tp>
      <tp>
        <v>0</v>
        <stp/>
        <stp>EM_S_PERFORMANCEEXPRESS_QNETPROFIT</stp>
        <stp>2</stp>
        <stp>600733.SH</stp>
        <stp>12/31/2016</stp>
        <tr r="N2475" s="1"/>
      </tp>
      <tp>
        <v>0</v>
        <stp/>
        <stp>EM_S_PERFORMANCEEXPRESS_QNETPROFIT</stp>
        <stp>2</stp>
        <stp>600723.SH</stp>
        <stp>12/31/2016</stp>
        <tr r="N2465" s="1"/>
      </tp>
      <tp>
        <v>0</v>
        <stp/>
        <stp>EM_S_PERFORMANCEEXPRESS_QNETPROFIT</stp>
        <stp>2</stp>
        <stp>600713.SH</stp>
        <stp>12/31/2016</stp>
        <tr r="N2455" s="1"/>
      </tp>
      <tp>
        <v>0</v>
        <stp/>
        <stp>EM_S_PERFORMANCEEXPRESS_QNETPROFIT</stp>
        <stp>2</stp>
        <stp>600703.SH</stp>
        <stp>12/31/2016</stp>
        <tr r="N2446" s="1"/>
      </tp>
      <tp>
        <v>0</v>
        <stp/>
        <stp>EM_S_PERFORMANCEEXPRESS_QNETPROFIT</stp>
        <stp>2</stp>
        <stp>600793.SH</stp>
        <stp>12/31/2016</stp>
        <tr r="N2530" s="1"/>
      </tp>
      <tp>
        <v>0</v>
        <stp/>
        <stp>EM_S_PERFORMANCEEXPRESS_QNETPROFIT</stp>
        <stp>2</stp>
        <stp>600783.SH</stp>
        <stp>12/31/2016</stp>
        <tr r="N2522" s="1"/>
      </tp>
      <tp>
        <v>0</v>
        <stp/>
        <stp>EM_S_PERFORMANCEEXPRESS_QNETPROFIT</stp>
        <stp>2</stp>
        <stp>000733.SZ</stp>
        <stp>12/31/2016</stp>
        <tr r="N283" s="1"/>
      </tp>
      <tp>
        <v>0</v>
        <stp/>
        <stp>EM_S_PERFORMANCEEXPRESS_QNETPROFIT</stp>
        <stp>2</stp>
        <stp>000723.SZ</stp>
        <stp>12/31/2016</stp>
        <tr r="N275" s="1"/>
      </tp>
      <tp>
        <v>0</v>
        <stp/>
        <stp>EM_S_PERFORMANCEEXPRESS_QNETPROFIT</stp>
        <stp>2</stp>
        <stp>000713.SZ</stp>
        <stp>12/31/2016</stp>
        <tr r="N266" s="1"/>
      </tp>
      <tp>
        <v>0</v>
        <stp/>
        <stp>EM_S_PERFORMANCEEXPRESS_QNETPROFIT</stp>
        <stp>2</stp>
        <stp>000703.SZ</stp>
        <stp>12/31/2016</stp>
        <tr r="N258" s="1"/>
      </tp>
      <tp>
        <v>0</v>
        <stp/>
        <stp>EM_S_PERFORMANCEEXPRESS_QNETPROFIT</stp>
        <stp>2</stp>
        <stp>000753.SZ</stp>
        <stp>12/31/2016</stp>
        <tr r="N293" s="1"/>
      </tp>
      <tp>
        <v>0</v>
        <stp/>
        <stp>EM_S_PERFORMANCEEXPRESS_QNETPROFIT</stp>
        <stp>2</stp>
        <stp>000793.SZ</stp>
        <stp>12/31/2016</stp>
        <tr r="N319" s="1"/>
      </tp>
      <tp>
        <v>0</v>
        <stp/>
        <stp>EM_S_PERFORMANCEEXPRESS_QNETPROFIT</stp>
        <stp>2</stp>
        <stp>000783.SZ</stp>
        <stp>12/31/2016</stp>
        <tr r="N311" s="1"/>
      </tp>
      <tp>
        <v>0</v>
        <stp/>
        <stp>EM_S_PERFORMANCEEXPRESS_QNETPROFIT</stp>
        <stp>2</stp>
        <stp>600673.SH</stp>
        <stp>12/31/2016</stp>
        <tr r="N2417" s="1"/>
      </tp>
      <tp>
        <v>0</v>
        <stp/>
        <stp>EM_S_PERFORMANCEEXPRESS_QNETPROFIT</stp>
        <stp>2</stp>
        <stp>600663.SH</stp>
        <stp>12/31/2016</stp>
        <tr r="N2410" s="1"/>
      </tp>
      <tp>
        <v>0</v>
        <stp/>
        <stp>EM_S_PERFORMANCEEXPRESS_QNETPROFIT</stp>
        <stp>2</stp>
        <stp>600653.SH</stp>
        <stp>12/31/2016</stp>
        <tr r="N2402" s="1"/>
      </tp>
      <tp>
        <v>0</v>
        <stp/>
        <stp>EM_S_PERFORMANCEEXPRESS_QNETPROFIT</stp>
        <stp>2</stp>
        <stp>600643.SH</stp>
        <stp>12/31/2016</stp>
        <tr r="N2393" s="1"/>
      </tp>
      <tp>
        <v>0</v>
        <stp/>
        <stp>EM_S_PERFORMANCEEXPRESS_QNETPROFIT</stp>
        <stp>2</stp>
        <stp>600633.SH</stp>
        <stp>12/31/2016</stp>
        <tr r="N2383" s="1"/>
      </tp>
      <tp>
        <v>0</v>
        <stp/>
        <stp>EM_S_PERFORMANCEEXPRESS_QNETPROFIT</stp>
        <stp>2</stp>
        <stp>600623.SH</stp>
        <stp>12/31/2016</stp>
        <tr r="N2377" s="1"/>
      </tp>
      <tp>
        <v>0</v>
        <stp/>
        <stp>EM_S_PERFORMANCEEXPRESS_QNETPROFIT</stp>
        <stp>2</stp>
        <stp>600613.SH</stp>
        <stp>12/31/2016</stp>
        <tr r="N2367" s="1"/>
      </tp>
      <tp>
        <v>0</v>
        <stp/>
        <stp>EM_S_PERFORMANCEEXPRESS_QNETPROFIT</stp>
        <stp>2</stp>
        <stp>600603.SH</stp>
        <stp>12/31/2016</stp>
        <tr r="N2358" s="1"/>
      </tp>
      <tp>
        <v>0</v>
        <stp/>
        <stp>EM_S_PERFORMANCEEXPRESS_QNETPROFIT</stp>
        <stp>2</stp>
        <stp>600693.SH</stp>
        <stp>12/31/2016</stp>
        <tr r="N2437" s="1"/>
      </tp>
      <tp>
        <v>0</v>
        <stp/>
        <stp>EM_S_PERFORMANCEEXPRESS_QNETPROFIT</stp>
        <stp>2</stp>
        <stp>600683.SH</stp>
        <stp>12/31/2016</stp>
        <tr r="N2427" s="1"/>
      </tp>
      <tp>
        <v>0</v>
        <stp/>
        <stp>EM_S_PERFORMANCEEXPRESS_QNETPROFIT</stp>
        <stp>2</stp>
        <stp>000633.SZ</stp>
        <stp>12/31/2016</stp>
        <tr r="N211" s="1"/>
      </tp>
      <tp>
        <v>0</v>
        <stp/>
        <stp>EM_S_PERFORMANCEEXPRESS_QNETPROFIT</stp>
        <stp>2</stp>
        <stp>000623.SZ</stp>
        <stp>12/31/2016</stp>
        <tr r="N202" s="1"/>
      </tp>
      <tp>
        <v>0</v>
        <stp/>
        <stp>EM_S_PERFORMANCEEXPRESS_QNETPROFIT</stp>
        <stp>2</stp>
        <stp>000613.SZ</stp>
        <stp>12/31/2016</stp>
        <tr r="N195" s="1"/>
      </tp>
      <tp>
        <v>0</v>
        <stp/>
        <stp>EM_S_PERFORMANCEEXPRESS_QNETPROFIT</stp>
        <stp>2</stp>
        <stp>000603.SZ</stp>
        <stp>12/31/2016</stp>
        <tr r="N186" s="1"/>
      </tp>
      <tp>
        <v>0</v>
        <stp/>
        <stp>EM_S_PERFORMANCEEXPRESS_QNETPROFIT</stp>
        <stp>2</stp>
        <stp>000673.SZ</stp>
        <stp>12/31/2016</stp>
        <tr r="N235" s="1"/>
      </tp>
      <tp>
        <v>0</v>
        <stp/>
        <stp>EM_S_PERFORMANCEEXPRESS_QNETPROFIT</stp>
        <stp>2</stp>
        <stp>000663.SZ</stp>
        <stp>12/31/2016</stp>
        <tr r="N226" s="1"/>
      </tp>
      <tp>
        <v>0</v>
        <stp/>
        <stp>EM_S_PERFORMANCEEXPRESS_QNETPROFIT</stp>
        <stp>2</stp>
        <stp>000693.SZ</stp>
        <stp>12/31/2016</stp>
        <tr r="N251" s="1"/>
      </tp>
      <tp>
        <v>0</v>
        <stp/>
        <stp>EM_S_PERFORMANCEEXPRESS_QNETPROFIT</stp>
        <stp>2</stp>
        <stp>000683.SZ</stp>
        <stp>12/31/2016</stp>
        <tr r="N243" s="1"/>
      </tp>
      <tp>
        <v>0</v>
        <stp/>
        <stp>EM_S_PERFORMANCEEXPRESS_QNETPROFIT</stp>
        <stp>2</stp>
        <stp>600173.SH</stp>
        <stp>12/31/2016</stp>
        <tr r="N2005" s="1"/>
      </tp>
      <tp>
        <v>0</v>
        <stp/>
        <stp>EM_S_PERFORMANCEEXPRESS_QNETPROFIT</stp>
        <stp>2</stp>
        <stp>600163.SH</stp>
        <stp>12/31/2016</stp>
        <tr r="N1996" s="1"/>
      </tp>
      <tp>
        <v>0</v>
        <stp/>
        <stp>EM_S_PERFORMANCEEXPRESS_QNETPROFIT</stp>
        <stp>2</stp>
        <stp>600153.SH</stp>
        <stp>12/31/2016</stp>
        <tr r="N1987" s="1"/>
      </tp>
      <tp>
        <v>0</v>
        <stp/>
        <stp>EM_S_PERFORMANCEEXPRESS_QNETPROFIT</stp>
        <stp>2</stp>
        <stp>600143.SH</stp>
        <stp>12/31/2016</stp>
        <tr r="N1979" s="1"/>
      </tp>
      <tp>
        <v>0</v>
        <stp/>
        <stp>EM_S_PERFORMANCEEXPRESS_QNETPROFIT</stp>
        <stp>2</stp>
        <stp>600133.SH</stp>
        <stp>12/31/2016</stp>
        <tr r="N1972" s="1"/>
      </tp>
      <tp>
        <v>0</v>
        <stp/>
        <stp>EM_S_PERFORMANCEEXPRESS_QNETPROFIT</stp>
        <stp>2</stp>
        <stp>600123.SH</stp>
        <stp>12/31/2016</stp>
        <tr r="N1963" s="1"/>
      </tp>
      <tp>
        <v>0</v>
        <stp/>
        <stp>EM_S_PERFORMANCEEXPRESS_QNETPROFIT</stp>
        <stp>2</stp>
        <stp>600113.SH</stp>
        <stp>12/31/2016</stp>
        <tr r="N1953" s="1"/>
      </tp>
      <tp>
        <v>0</v>
        <stp/>
        <stp>EM_S_PERFORMANCEEXPRESS_QNETPROFIT</stp>
        <stp>2</stp>
        <stp>600103.SH</stp>
        <stp>12/31/2016</stp>
        <tr r="N1943" s="1"/>
      </tp>
      <tp>
        <v>0</v>
        <stp/>
        <stp>EM_S_PERFORMANCEEXPRESS_QNETPROFIT</stp>
        <stp>2</stp>
        <stp>600193.SH</stp>
        <stp>12/31/2016</stp>
        <tr r="N2023" s="1"/>
      </tp>
      <tp>
        <v>0</v>
        <stp/>
        <stp>EM_S_PERFORMANCEEXPRESS_QNETPROFIT</stp>
        <stp>2</stp>
        <stp>600183.SH</stp>
        <stp>12/31/2016</stp>
        <tr r="N2013" s="1"/>
      </tp>
      <tp>
        <v>0</v>
        <stp/>
        <stp>EM_S_PERFORMANCEEXPRESS_QNETPROFIT</stp>
        <stp>2</stp>
        <stp>300103.SZ</stp>
        <stp>12/31/2016</stp>
        <tr r="N1393" s="1"/>
      </tp>
      <tp>
        <v>0</v>
        <stp/>
        <stp>EM_S_PERFORMANCEEXPRESS_QNETPROFIT</stp>
        <stp>2</stp>
        <stp>300113.SZ</stp>
        <stp>12/31/2016</stp>
        <tr r="N1403" s="1"/>
      </tp>
      <tp>
        <v>0</v>
        <stp/>
        <stp>EM_S_PERFORMANCEEXPRESS_QNETPROFIT</stp>
        <stp>2</stp>
        <stp>300123.SZ</stp>
        <stp>12/31/2016</stp>
        <tr r="N1413" s="1"/>
      </tp>
      <tp>
        <v>0</v>
        <stp/>
        <stp>EM_S_PERFORMANCEEXPRESS_QNETPROFIT</stp>
        <stp>2</stp>
        <stp>300133.SZ</stp>
        <stp>12/31/2016</stp>
        <tr r="N1423" s="1"/>
      </tp>
      <tp>
        <v>0</v>
        <stp/>
        <stp>EM_S_PERFORMANCEEXPRESS_QNETPROFIT</stp>
        <stp>2</stp>
        <stp>300143.SZ</stp>
        <stp>12/31/2016</stp>
        <tr r="N1433" s="1"/>
      </tp>
      <tp>
        <v>0</v>
        <stp/>
        <stp>EM_S_PERFORMANCEEXPRESS_QNETPROFIT</stp>
        <stp>2</stp>
        <stp>300153.SZ</stp>
        <stp>12/31/2016</stp>
        <tr r="N1443" s="1"/>
      </tp>
      <tp>
        <v>0</v>
        <stp/>
        <stp>EM_S_PERFORMANCEEXPRESS_QNETPROFIT</stp>
        <stp>2</stp>
        <stp>000153.SZ</stp>
        <stp>12/31/2016</stp>
        <tr r="N68" s="1"/>
      </tp>
      <tp>
        <v>0</v>
        <stp/>
        <stp>EM_S_PERFORMANCEEXPRESS_QNETPROFIT</stp>
        <stp>2</stp>
        <stp>300163.SZ</stp>
        <stp>12/31/2016</stp>
        <tr r="N1453" s="1"/>
      </tp>
      <tp>
        <v>0</v>
        <stp/>
        <stp>EM_S_PERFORMANCEEXPRESS_QNETPROFIT</stp>
        <stp>2</stp>
        <stp>300173.SZ</stp>
        <stp>12/31/2016</stp>
        <tr r="N1463" s="1"/>
      </tp>
      <tp>
        <v>0</v>
        <stp/>
        <stp>EM_S_PERFORMANCEEXPRESS_QNETPROFIT</stp>
        <stp>2</stp>
        <stp>300183.SZ</stp>
        <stp>12/31/2016</stp>
        <tr r="N1473" s="1"/>
      </tp>
      <tp>
        <v>0</v>
        <stp/>
        <stp>EM_S_PERFORMANCEEXPRESS_QNETPROFIT</stp>
        <stp>2</stp>
        <stp>300193.SZ</stp>
        <stp>12/31/2016</stp>
        <tr r="N1482" s="1"/>
      </tp>
      <tp>
        <v>0</v>
        <stp/>
        <stp>EM_S_PERFORMANCEEXPRESS_QNETPROFIT</stp>
        <stp>2</stp>
        <stp>600073.SH</stp>
        <stp>12/31/2016</stp>
        <tr r="N1916" s="1"/>
      </tp>
      <tp>
        <v>0</v>
        <stp/>
        <stp>EM_S_PERFORMANCEEXPRESS_QNETPROFIT</stp>
        <stp>2</stp>
        <stp>600063.SH</stp>
        <stp>12/31/2016</stp>
        <tr r="N1907" s="1"/>
      </tp>
      <tp>
        <v>0</v>
        <stp/>
        <stp>EM_S_PERFORMANCEEXPRESS_QNETPROFIT</stp>
        <stp>2</stp>
        <stp>600053.SH</stp>
        <stp>12/31/2016</stp>
        <tr r="N1897" s="1"/>
      </tp>
      <tp>
        <v>0</v>
        <stp/>
        <stp>EM_S_PERFORMANCEEXPRESS_QNETPROFIT</stp>
        <stp>2</stp>
        <stp>600033.SH</stp>
        <stp>12/31/2016</stp>
        <tr r="N1887" s="1"/>
      </tp>
      <tp>
        <v>0</v>
        <stp/>
        <stp>EM_S_PERFORMANCEEXPRESS_QNETPROFIT</stp>
        <stp>2</stp>
        <stp>600023.SH</stp>
        <stp>12/31/2016</stp>
        <tr r="N1880" s="1"/>
      </tp>
      <tp>
        <v>0</v>
        <stp/>
        <stp>EM_S_PERFORMANCEEXPRESS_QNETPROFIT</stp>
        <stp>2</stp>
        <stp>600093.SH</stp>
        <stp>12/31/2016</stp>
        <tr r="N1934" s="1"/>
      </tp>
      <tp>
        <v>0</v>
        <stp/>
        <stp>EM_S_PERFORMANCEEXPRESS_QNETPROFIT</stp>
        <stp>2</stp>
        <stp>600083.SH</stp>
        <stp>12/31/2016</stp>
        <tr r="N1926" s="1"/>
      </tp>
      <tp>
        <v>0</v>
        <stp/>
        <stp>EM_S_PERFORMANCEEXPRESS_QNETPROFIT</stp>
        <stp>2</stp>
        <stp>000033.SZ</stp>
        <stp>12/31/2016</stp>
        <tr r="N31" s="1"/>
      </tp>
      <tp>
        <v>0</v>
        <stp/>
        <stp>EM_S_PERFORMANCEEXPRESS_QNETPROFIT</stp>
        <stp>2</stp>
        <stp>300003.SZ</stp>
        <stp>12/31/2016</stp>
        <tr r="N1294" s="1"/>
      </tp>
      <tp>
        <v>0</v>
        <stp/>
        <stp>EM_S_PERFORMANCEEXPRESS_QNETPROFIT</stp>
        <stp>2</stp>
        <stp>000023.SZ</stp>
        <stp>12/31/2016</stp>
        <tr r="N22" s="1"/>
      </tp>
      <tp>
        <v>0</v>
        <stp/>
        <stp>EM_S_PERFORMANCEEXPRESS_QNETPROFIT</stp>
        <stp>2</stp>
        <stp>300013.SZ</stp>
        <stp>12/31/2016</stp>
        <tr r="N1304" s="1"/>
      </tp>
      <tp>
        <v>0</v>
        <stp/>
        <stp>EM_S_PERFORMANCEEXPRESS_QNETPROFIT</stp>
        <stp>2</stp>
        <stp>300023.SZ</stp>
        <stp>12/31/2016</stp>
        <tr r="N1314" s="1"/>
      </tp>
      <tp>
        <v>0</v>
        <stp/>
        <stp>EM_S_PERFORMANCEEXPRESS_QNETPROFIT</stp>
        <stp>2</stp>
        <stp>300033.SZ</stp>
        <stp>12/31/2016</stp>
        <tr r="N1324" s="1"/>
      </tp>
      <tp>
        <v>0</v>
        <stp/>
        <stp>EM_S_PERFORMANCEEXPRESS_QNETPROFIT</stp>
        <stp>2</stp>
        <stp>300043.SZ</stp>
        <stp>12/31/2016</stp>
        <tr r="N1334" s="1"/>
      </tp>
      <tp>
        <v>0</v>
        <stp/>
        <stp>EM_S_PERFORMANCEEXPRESS_QNETPROFIT</stp>
        <stp>2</stp>
        <stp>000063.SZ</stp>
        <stp>12/31/2016</stp>
        <tr r="N53" s="1"/>
      </tp>
      <tp>
        <v>0</v>
        <stp/>
        <stp>EM_S_PERFORMANCEEXPRESS_QNETPROFIT</stp>
        <stp>2</stp>
        <stp>300053.SZ</stp>
        <stp>12/31/2016</stp>
        <tr r="N1344" s="1"/>
      </tp>
      <tp>
        <v>0</v>
        <stp/>
        <stp>EM_S_PERFORMANCEEXPRESS_QNETPROFIT</stp>
        <stp>2</stp>
        <stp>300063.SZ</stp>
        <stp>12/31/2016</stp>
        <tr r="N1353" s="1"/>
      </tp>
      <tp>
        <v>0</v>
        <stp/>
        <stp>EM_S_PERFORMANCEEXPRESS_QNETPROFIT</stp>
        <stp>2</stp>
        <stp>000043.SZ</stp>
        <stp>12/31/2016</stp>
        <tr r="N40" s="1"/>
      </tp>
      <tp>
        <v>0</v>
        <stp/>
        <stp>EM_S_PERFORMANCEEXPRESS_QNETPROFIT</stp>
        <stp>2</stp>
        <stp>300073.SZ</stp>
        <stp>12/31/2016</stp>
        <tr r="N1363" s="1"/>
      </tp>
      <tp>
        <v>0</v>
        <stp/>
        <stp>EM_S_PERFORMANCEEXPRESS_QNETPROFIT</stp>
        <stp>2</stp>
        <stp>300083.SZ</stp>
        <stp>12/31/2016</stp>
        <tr r="N1373" s="1"/>
      </tp>
      <tp>
        <v>0</v>
        <stp/>
        <stp>EM_S_PERFORMANCEEXPRESS_QNETPROFIT</stp>
        <stp>2</stp>
        <stp>300093.SZ</stp>
        <stp>12/31/2016</stp>
        <tr r="N1383" s="1"/>
      </tp>
      <tp>
        <v>0</v>
        <stp/>
        <stp>EM_S_PERFORMANCEEXPRESS_QNETPROFIT</stp>
        <stp>2</stp>
        <stp>600373.SH</stp>
        <stp>12/31/2016</stp>
        <tr r="N2177" s="1"/>
      </tp>
      <tp>
        <v>0</v>
        <stp/>
        <stp>EM_S_PERFORMANCEEXPRESS_QNETPROFIT</stp>
        <stp>2</stp>
        <stp>600363.SH</stp>
        <stp>12/31/2016</stp>
        <tr r="N2168" s="1"/>
      </tp>
      <tp>
        <v>0</v>
        <stp/>
        <stp>EM_S_PERFORMANCEEXPRESS_QNETPROFIT</stp>
        <stp>2</stp>
        <stp>600353.SH</stp>
        <stp>12/31/2016</stp>
        <tr r="N2159" s="1"/>
      </tp>
      <tp>
        <v>0</v>
        <stp/>
        <stp>EM_S_PERFORMANCEEXPRESS_QNETPROFIT</stp>
        <stp>2</stp>
        <stp>600343.SH</stp>
        <stp>12/31/2016</stp>
        <tr r="N2152" s="1"/>
      </tp>
      <tp>
        <v>0</v>
        <stp/>
        <stp>EM_S_PERFORMANCEEXPRESS_QNETPROFIT</stp>
        <stp>2</stp>
        <stp>600333.SH</stp>
        <stp>12/31/2016</stp>
        <tr r="N2145" s="1"/>
      </tp>
      <tp>
        <v>0</v>
        <stp/>
        <stp>EM_S_PERFORMANCEEXPRESS_QNETPROFIT</stp>
        <stp>2</stp>
        <stp>600323.SH</stp>
        <stp>12/31/2016</stp>
        <tr r="N2136" s="1"/>
      </tp>
      <tp>
        <v>0</v>
        <stp/>
        <stp>EM_S_PERFORMANCEEXPRESS_QNETPROFIT</stp>
        <stp>2</stp>
        <stp>600313.SH</stp>
        <stp>12/31/2016</stp>
        <tr r="N2127" s="1"/>
      </tp>
      <tp>
        <v>0</v>
        <stp/>
        <stp>EM_S_PERFORMANCEEXPRESS_QNETPROFIT</stp>
        <stp>2</stp>
        <stp>600303.SH</stp>
        <stp>12/31/2016</stp>
        <tr r="N2118" s="1"/>
      </tp>
      <tp>
        <v>0</v>
        <stp/>
        <stp>EM_S_PERFORMANCEEXPRESS_QNETPROFIT</stp>
        <stp>2</stp>
        <stp>600393.SH</stp>
        <stp>12/31/2016</stp>
        <tr r="N2195" s="1"/>
      </tp>
      <tp>
        <v>0</v>
        <stp/>
        <stp>EM_S_PERFORMANCEEXPRESS_QNETPROFIT</stp>
        <stp>2</stp>
        <stp>600383.SH</stp>
        <stp>12/31/2016</stp>
        <tr r="N2186" s="1"/>
      </tp>
      <tp>
        <v>0</v>
        <stp/>
        <stp>EM_S_PERFORMANCEEXPRESS_QNETPROFIT</stp>
        <stp>2</stp>
        <stp>000333.SZ</stp>
        <stp>12/31/2016</stp>
        <tr r="N76" s="1"/>
      </tp>
      <tp>
        <v>0</v>
        <stp/>
        <stp>EM_S_PERFORMANCEEXPRESS_QNETPROFIT</stp>
        <stp>2</stp>
        <stp>300303.SZ</stp>
        <stp>12/31/2016</stp>
        <tr r="N1592" s="1"/>
      </tp>
      <tp>
        <v>0</v>
        <stp/>
        <stp>EM_S_PERFORMANCEEXPRESS_QNETPROFIT</stp>
        <stp>2</stp>
        <stp>300313.SZ</stp>
        <stp>12/31/2016</stp>
        <tr r="N1602" s="1"/>
      </tp>
      <tp>
        <v>0</v>
        <stp/>
        <stp>EM_S_PERFORMANCEEXPRESS_QNETPROFIT</stp>
        <stp>2</stp>
        <stp>300323.SZ</stp>
        <stp>12/31/2016</stp>
        <tr r="N1612" s="1"/>
      </tp>
      <tp>
        <v>0</v>
        <stp/>
        <stp>EM_S_PERFORMANCEEXPRESS_QNETPROFIT</stp>
        <stp>2</stp>
        <stp>300333.SZ</stp>
        <stp>12/31/2016</stp>
        <tr r="N1622" s="1"/>
      </tp>
      <tp>
        <v>0</v>
        <stp/>
        <stp>EM_S_PERFORMANCEEXPRESS_QNETPROFIT</stp>
        <stp>2</stp>
        <stp>300343.SZ</stp>
        <stp>12/31/2016</stp>
        <tr r="N1632" s="1"/>
      </tp>
      <tp>
        <v>0</v>
        <stp/>
        <stp>EM_S_PERFORMANCEEXPRESS_QNETPROFIT</stp>
        <stp>2</stp>
        <stp>300353.SZ</stp>
        <stp>12/31/2016</stp>
        <tr r="N1642" s="1"/>
      </tp>
      <tp>
        <v>0</v>
        <stp/>
        <stp>EM_S_PERFORMANCEEXPRESS_QNETPROFIT</stp>
        <stp>2</stp>
        <stp>300363.SZ</stp>
        <stp>12/31/2016</stp>
        <tr r="N1651" s="1"/>
      </tp>
      <tp>
        <v>0</v>
        <stp/>
        <stp>EM_S_PERFORMANCEEXPRESS_QNETPROFIT</stp>
        <stp>2</stp>
        <stp>300373.SZ</stp>
        <stp>12/31/2016</stp>
        <tr r="N1661" s="1"/>
      </tp>
      <tp>
        <v>0</v>
        <stp/>
        <stp>EM_S_PERFORMANCEEXPRESS_QNETPROFIT</stp>
        <stp>2</stp>
        <stp>300383.SZ</stp>
        <stp>12/31/2016</stp>
        <tr r="N1671" s="1"/>
      </tp>
      <tp>
        <v>0</v>
        <stp/>
        <stp>EM_S_PERFORMANCEEXPRESS_QNETPROFIT</stp>
        <stp>2</stp>
        <stp>300393.SZ</stp>
        <stp>12/31/2016</stp>
        <tr r="N1681" s="1"/>
      </tp>
      <tp>
        <v>0</v>
        <stp/>
        <stp>EM_S_PERFORMANCEEXPRESS_QNETPROFIT</stp>
        <stp>2</stp>
        <stp>600273.SH</stp>
        <stp>12/31/2016</stp>
        <tr r="N2092" s="1"/>
      </tp>
      <tp>
        <v>0</v>
        <stp/>
        <stp>EM_S_PERFORMANCEEXPRESS_QNETPROFIT</stp>
        <stp>2</stp>
        <stp>600243.SH</stp>
        <stp>12/31/2016</stp>
        <tr r="N2068" s="1"/>
      </tp>
      <tp>
        <v>0</v>
        <stp/>
        <stp>EM_S_PERFORMANCEEXPRESS_QNETPROFIT</stp>
        <stp>2</stp>
        <stp>600233.SH</stp>
        <stp>12/31/2016</stp>
        <tr r="N2058" s="1"/>
      </tp>
      <tp>
        <v>0</v>
        <stp/>
        <stp>EM_S_PERFORMANCEEXPRESS_QNETPROFIT</stp>
        <stp>2</stp>
        <stp>600223.SH</stp>
        <stp>12/31/2016</stp>
        <tr r="N2049" s="1"/>
      </tp>
      <tp>
        <v>0</v>
        <stp/>
        <stp>EM_S_PERFORMANCEEXPRESS_QNETPROFIT</stp>
        <stp>2</stp>
        <stp>600213.SH</stp>
        <stp>12/31/2016</stp>
        <tr r="N2040" s="1"/>
      </tp>
      <tp>
        <v>0</v>
        <stp/>
        <stp>EM_S_PERFORMANCEEXPRESS_QNETPROFIT</stp>
        <stp>2</stp>
        <stp>600203.SH</stp>
        <stp>12/31/2016</stp>
        <tr r="N2032" s="1"/>
      </tp>
      <tp>
        <v>0</v>
        <stp/>
        <stp>EM_S_PERFORMANCEEXPRESS_QNETPROFIT</stp>
        <stp>2</stp>
        <stp>600293.SH</stp>
        <stp>12/31/2016</stp>
        <tr r="N2110" s="1"/>
      </tp>
      <tp>
        <v>0</v>
        <stp/>
        <stp>EM_S_PERFORMANCEEXPRESS_QNETPROFIT</stp>
        <stp>2</stp>
        <stp>600283.SH</stp>
        <stp>12/31/2016</stp>
        <tr r="N2101" s="1"/>
      </tp>
      <tp>
        <v>0</v>
        <stp/>
        <stp>EM_S_PERFORMANCEEXPRESS_QNETPROFIT</stp>
        <stp>2</stp>
        <stp>300203.SZ</stp>
        <stp>12/31/2016</stp>
        <tr r="N1492" s="1"/>
      </tp>
      <tp>
        <v>0</v>
        <stp/>
        <stp>EM_S_PERFORMANCEEXPRESS_QNETPROFIT</stp>
        <stp>2</stp>
        <stp>300213.SZ</stp>
        <stp>12/31/2016</stp>
        <tr r="N1502" s="1"/>
      </tp>
      <tp>
        <v>0</v>
        <stp/>
        <stp>EM_S_PERFORMANCEEXPRESS_QNETPROFIT</stp>
        <stp>2</stp>
        <stp>300223.SZ</stp>
        <stp>12/31/2016</stp>
        <tr r="N1512" s="1"/>
      </tp>
      <tp>
        <v>0</v>
        <stp/>
        <stp>EM_S_PERFORMANCEEXPRESS_QNETPROFIT</stp>
        <stp>2</stp>
        <stp>300233.SZ</stp>
        <stp>12/31/2016</stp>
        <tr r="N1522" s="1"/>
      </tp>
      <tp>
        <v>0</v>
        <stp/>
        <stp>EM_S_PERFORMANCEEXPRESS_QNETPROFIT</stp>
        <stp>2</stp>
        <stp>300243.SZ</stp>
        <stp>12/31/2016</stp>
        <tr r="N1532" s="1"/>
      </tp>
      <tp>
        <v>0</v>
        <stp/>
        <stp>EM_S_PERFORMANCEEXPRESS_QNETPROFIT</stp>
        <stp>2</stp>
        <stp>300253.SZ</stp>
        <stp>12/31/2016</stp>
        <tr r="N1542" s="1"/>
      </tp>
      <tp>
        <v>0</v>
        <stp/>
        <stp>EM_S_PERFORMANCEEXPRESS_QNETPROFIT</stp>
        <stp>2</stp>
        <stp>300263.SZ</stp>
        <stp>12/31/2016</stp>
        <tr r="N1552" s="1"/>
      </tp>
      <tp>
        <v>0</v>
        <stp/>
        <stp>EM_S_PERFORMANCEEXPRESS_QNETPROFIT</stp>
        <stp>2</stp>
        <stp>300273.SZ</stp>
        <stp>12/31/2016</stp>
        <tr r="N1562" s="1"/>
      </tp>
      <tp>
        <v>0</v>
        <stp/>
        <stp>EM_S_PERFORMANCEEXPRESS_QNETPROFIT</stp>
        <stp>2</stp>
        <stp>300283.SZ</stp>
        <stp>12/31/2016</stp>
        <tr r="N1572" s="1"/>
      </tp>
      <tp>
        <v>0</v>
        <stp/>
        <stp>EM_S_PERFORMANCEEXPRESS_QNETPROFIT</stp>
        <stp>2</stp>
        <stp>300293.SZ</stp>
        <stp>12/31/2016</stp>
        <tr r="N1582" s="1"/>
      </tp>
      <tp>
        <v>0</v>
        <stp/>
        <stp>EM_S_PERFORMANCEEXPRESS_QNETPROFIT</stp>
        <stp>2</stp>
        <stp>600973.SH</stp>
        <stp>12/31/2016</stp>
        <tr r="N2647" s="1"/>
      </tp>
      <tp>
        <v>0</v>
        <stp/>
        <stp>EM_S_PERFORMANCEEXPRESS_QNETPROFIT</stp>
        <stp>2</stp>
        <stp>600963.SH</stp>
        <stp>12/31/2016</stp>
        <tr r="N2640" s="1"/>
      </tp>
      <tp>
        <v>0</v>
        <stp/>
        <stp>EM_S_PERFORMANCEEXPRESS_QNETPROFIT</stp>
        <stp>2</stp>
        <stp>600993.SH</stp>
        <stp>12/31/2016</stp>
        <tr r="N2664" s="1"/>
      </tp>
      <tp>
        <v>0</v>
        <stp/>
        <stp>EM_S_PERFORMANCEEXPRESS_QNETPROFIT</stp>
        <stp>2</stp>
        <stp>600983.SH</stp>
        <stp>12/31/2016</stp>
        <tr r="N2656" s="1"/>
      </tp>
      <tp>
        <v>0</v>
        <stp/>
        <stp>EM_S_PERFORMANCEEXPRESS_QNETPROFIT</stp>
        <stp>2</stp>
        <stp>000933.SZ</stp>
        <stp>12/31/2016</stp>
        <tr r="N418" s="1"/>
      </tp>
      <tp>
        <v>0</v>
        <stp/>
        <stp>EM_S_PERFORMANCEEXPRESS_QNETPROFIT</stp>
        <stp>2</stp>
        <stp>000923.SZ</stp>
        <stp>12/31/2016</stp>
        <tr r="N409" s="1"/>
      </tp>
      <tp>
        <v>0</v>
        <stp/>
        <stp>EM_S_PERFORMANCEEXPRESS_QNETPROFIT</stp>
        <stp>2</stp>
        <stp>000913.SZ</stp>
        <stp>12/31/2016</stp>
        <tr r="N400" s="1"/>
      </tp>
      <tp>
        <v>0</v>
        <stp/>
        <stp>EM_S_PERFORMANCEEXPRESS_QNETPROFIT</stp>
        <stp>2</stp>
        <stp>000903.SZ</stp>
        <stp>12/31/2016</stp>
        <tr r="N392" s="1"/>
      </tp>
      <tp>
        <v>0</v>
        <stp/>
        <stp>EM_S_PERFORMANCEEXPRESS_QNETPROFIT</stp>
        <stp>2</stp>
        <stp>000973.SZ</stp>
        <stp>12/31/2016</stp>
        <tr r="N446" s="1"/>
      </tp>
      <tp>
        <v>0</v>
        <stp/>
        <stp>EM_S_PERFORMANCEEXPRESS_QNETPROFIT</stp>
        <stp>2</stp>
        <stp>000963.SZ</stp>
        <stp>12/31/2016</stp>
        <tr r="N437" s="1"/>
      </tp>
      <tp>
        <v>0</v>
        <stp/>
        <stp>EM_S_PERFORMANCEEXPRESS_QNETPROFIT</stp>
        <stp>2</stp>
        <stp>000953.SZ</stp>
        <stp>12/31/2016</stp>
        <tr r="N429" s="1"/>
      </tp>
      <tp>
        <v>0</v>
        <stp/>
        <stp>EM_S_PERFORMANCEEXPRESS_QNETPROFIT</stp>
        <stp>2</stp>
        <stp>000993.SZ</stp>
        <stp>12/31/2016</stp>
        <tr r="N461" s="1"/>
      </tp>
      <tp>
        <v>0</v>
        <stp/>
        <stp>EM_S_PERFORMANCEEXPRESS_QNETPROFIT</stp>
        <stp>2</stp>
        <stp>000983.SZ</stp>
        <stp>12/31/2016</stp>
        <tr r="N455" s="1"/>
      </tp>
      <tp>
        <v>0</v>
        <stp/>
        <stp>EM_S_PERFORMANCEEXPRESS_QNETPROFIT</stp>
        <stp>2</stp>
        <stp>600873.SH</stp>
        <stp>12/31/2016</stp>
        <tr r="N2603" s="1"/>
      </tp>
      <tp>
        <v>0</v>
        <stp/>
        <stp>EM_S_PERFORMANCEEXPRESS_QNETPROFIT</stp>
        <stp>2</stp>
        <stp>600863.SH</stp>
        <stp>12/31/2016</stp>
        <tr r="N2593" s="1"/>
      </tp>
      <tp>
        <v>0</v>
        <stp/>
        <stp>EM_S_PERFORMANCEEXPRESS_QNETPROFIT</stp>
        <stp>2</stp>
        <stp>600853.SH</stp>
        <stp>12/31/2016</stp>
        <tr r="N2583" s="1"/>
      </tp>
      <tp>
        <v>0</v>
        <stp/>
        <stp>EM_S_PERFORMANCEEXPRESS_QNETPROFIT</stp>
        <stp>2</stp>
        <stp>600843.SH</stp>
        <stp>12/31/2016</stp>
        <tr r="N2575" s="1"/>
      </tp>
      <tp>
        <v>0</v>
        <stp/>
        <stp>EM_S_PERFORMANCEEXPRESS_QNETPROFIT</stp>
        <stp>2</stp>
        <stp>600833.SH</stp>
        <stp>12/31/2016</stp>
        <tr r="N2567" s="1"/>
      </tp>
      <tp>
        <v>0</v>
        <stp/>
        <stp>EM_S_PERFORMANCEEXPRESS_QNETPROFIT</stp>
        <stp>2</stp>
        <stp>600823.SH</stp>
        <stp>12/31/2016</stp>
        <tr r="N2558" s="1"/>
      </tp>
      <tp>
        <v>0</v>
        <stp/>
        <stp>EM_S_PERFORMANCEEXPRESS_QNETPROFIT</stp>
        <stp>2</stp>
        <stp>600803.SH</stp>
        <stp>12/31/2016</stp>
        <tr r="N2539" s="1"/>
      </tp>
      <tp>
        <v>0</v>
        <stp/>
        <stp>EM_S_PERFORMANCEEXPRESS_QNETPROFIT</stp>
        <stp>2</stp>
        <stp>600893.SH</stp>
        <stp>12/31/2016</stp>
        <tr r="N2622" s="1"/>
      </tp>
      <tp>
        <v>0</v>
        <stp/>
        <stp>EM_S_PERFORMANCEEXPRESS_QNETPROFIT</stp>
        <stp>2</stp>
        <stp>600883.SH</stp>
        <stp>12/31/2016</stp>
        <tr r="N2612" s="1"/>
      </tp>
      <tp>
        <v>0</v>
        <stp/>
        <stp>EM_S_PERFORMANCEEXPRESS_QNETPROFIT</stp>
        <stp>2</stp>
        <stp>000833.SZ</stp>
        <stp>12/31/2016</stp>
        <tr r="N350" s="1"/>
      </tp>
      <tp>
        <v>0</v>
        <stp/>
        <stp>EM_S_PERFORMANCEEXPRESS_QNETPROFIT</stp>
        <stp>2</stp>
        <stp>000823.SZ</stp>
        <stp>12/31/2016</stp>
        <tr r="N343" s="1"/>
      </tp>
      <tp>
        <v>0</v>
        <stp/>
        <stp>EM_S_PERFORMANCEEXPRESS_QNETPROFIT</stp>
        <stp>2</stp>
        <stp>000813.SZ</stp>
        <stp>12/31/2016</stp>
        <tr r="N335" s="1"/>
      </tp>
      <tp>
        <v>0</v>
        <stp/>
        <stp>EM_S_PERFORMANCEEXPRESS_QNETPROFIT</stp>
        <stp>2</stp>
        <stp>000803.SZ</stp>
        <stp>12/31/2016</stp>
        <tr r="N328" s="1"/>
      </tp>
      <tp>
        <v>0</v>
        <stp/>
        <stp>EM_S_PERFORMANCEEXPRESS_QNETPROFIT</stp>
        <stp>2</stp>
        <stp>000863.SZ</stp>
        <stp>12/31/2016</stp>
        <tr r="N366" s="1"/>
      </tp>
      <tp>
        <v>0</v>
        <stp/>
        <stp>EM_S_PERFORMANCEEXPRESS_QNETPROFIT</stp>
        <stp>2</stp>
        <stp>000893.SZ</stp>
        <stp>12/31/2016</stp>
        <tr r="N384" s="1"/>
      </tp>
      <tp>
        <v>0</v>
        <stp/>
        <stp>EM_S_PERFORMANCEEXPRESS_QNETPROFIT</stp>
        <stp>2</stp>
        <stp>000883.SZ</stp>
        <stp>12/31/2016</stp>
        <tr r="N376" s="1"/>
      </tp>
      <tp>
        <v>0</v>
        <stp/>
        <stp>EM_S_PERFORMANCEEXPRESS_QNETPROFIT</stp>
        <stp>2</stp>
        <stp>603703.SH</stp>
        <stp>12/31/2016</stp>
        <tr r="N2969" s="1"/>
      </tp>
      <tp>
        <v>0</v>
        <stp/>
        <stp>EM_S_PERFORMANCEEXPRESS_QNETPROFIT</stp>
        <stp>2</stp>
        <stp>603663.SH</stp>
        <stp>12/31/2016</stp>
        <tr r="N2959" s="1"/>
      </tp>
      <tp>
        <v>0</v>
        <stp/>
        <stp>EM_S_PERFORMANCEEXPRESS_QNETPROFIT</stp>
        <stp>2</stp>
        <stp>603633.SH</stp>
        <stp>12/31/2016</stp>
        <tr r="N2955" s="1"/>
      </tp>
      <tp>
        <v>0</v>
        <stp/>
        <stp>EM_S_PERFORMANCEEXPRESS_QNETPROFIT</stp>
        <stp>2</stp>
        <stp>603123.SH</stp>
        <stp>12/31/2016</stp>
        <tr r="N2873" s="1"/>
      </tp>
      <tp>
        <v>0</v>
        <stp/>
        <stp>EM_S_PERFORMANCEEXPRESS_QNETPROFIT</stp>
        <stp>2</stp>
        <stp>603033.SH</stp>
        <stp>12/31/2016</stp>
        <tr r="N2853" s="1"/>
      </tp>
      <tp>
        <v>0</v>
        <stp/>
        <stp>EM_S_PERFORMANCEEXPRESS_QNETPROFIT</stp>
        <stp>2</stp>
        <stp>603023.SH</stp>
        <stp>12/31/2016</stp>
        <tr r="N2845" s="1"/>
      </tp>
      <tp>
        <v>0</v>
        <stp/>
        <stp>EM_S_PERFORMANCEEXPRESS_QNETPROFIT</stp>
        <stp>2</stp>
        <stp>603003.SH</stp>
        <stp>12/31/2016</stp>
        <tr r="N2828" s="1"/>
      </tp>
      <tp>
        <v>0</v>
        <stp/>
        <stp>EM_S_PERFORMANCEEXPRESS_QNETPROFIT</stp>
        <stp>2</stp>
        <stp>603333.SH</stp>
        <stp>12/31/2016</stp>
        <tr r="N2911" s="1"/>
      </tp>
      <tp>
        <v>0</v>
        <stp/>
        <stp>EM_S_PERFORMANCEEXPRESS_QNETPROFIT</stp>
        <stp>2</stp>
        <stp>603323.SH</stp>
        <stp>12/31/2016</stp>
        <tr r="N2909" s="1"/>
      </tp>
      <tp>
        <v>0</v>
        <stp/>
        <stp>EM_S_PERFORMANCEEXPRESS_QNETPROFIT</stp>
        <stp>2</stp>
        <stp>603313.SH</stp>
        <stp>12/31/2016</stp>
        <tr r="N2904" s="1"/>
      </tp>
      <tp>
        <v>0</v>
        <stp/>
        <stp>EM_S_PERFORMANCEEXPRESS_QNETPROFIT</stp>
        <stp>2</stp>
        <stp>603393.SH</stp>
        <stp>12/31/2016</stp>
        <tr r="N2921" s="1"/>
      </tp>
      <tp>
        <v>0</v>
        <stp/>
        <stp>EM_S_PERFORMANCEEXPRESS_QNETPROFIT</stp>
        <stp>2</stp>
        <stp>603223.SH</stp>
        <stp>12/31/2016</stp>
        <tr r="N2891" s="1"/>
      </tp>
      <tp>
        <v>0</v>
        <stp/>
        <stp>EM_S_PERFORMANCEEXPRESS_QNETPROFIT</stp>
        <stp>2</stp>
        <stp>603203.SH</stp>
        <stp>12/31/2016</stp>
        <tr r="N2888" s="1"/>
      </tp>
      <tp>
        <v>0</v>
        <stp/>
        <stp>EM_S_PERFORMANCEEXPRESS_QNETPROFIT</stp>
        <stp>2</stp>
        <stp>603993.SH</stp>
        <stp>12/31/2016</stp>
        <tr r="N3032" s="1"/>
      </tp>
      <tp>
        <v>0</v>
        <stp/>
        <stp>EM_S_PERFORMANCEEXPRESS_QNETPROFIT</stp>
        <stp>2</stp>
        <stp>603843.SH</stp>
        <stp>12/31/2016</stp>
        <tr r="N2996" s="1"/>
      </tp>
      <tp>
        <v>0</v>
        <stp/>
        <stp>EM_S_PERFORMANCEEXPRESS_QNETPROFIT</stp>
        <stp>2</stp>
        <stp>603823.SH</stp>
        <stp>12/31/2016</stp>
        <tr r="N2993" s="1"/>
      </tp>
      <tp>
        <v>0</v>
        <stp/>
        <stp>EM_S_PERFORMANCEEXPRESS_QNETPROFIT</stp>
        <stp>2</stp>
        <stp>603883.SH</stp>
        <stp>12/31/2016</stp>
        <tr r="N3004" s="1"/>
      </tp>
      <tp>
        <v>0</v>
        <stp/>
        <stp>EM_S_PERFORMANCEEXPRESS_QNETPROFIT</stp>
        <stp>2</stp>
        <stp>002533.SZ</stp>
        <stp>12/31/2016</stp>
        <tr r="N1000" s="1"/>
      </tp>
      <tp>
        <v>0</v>
        <stp/>
        <stp>EM_S_PERFORMANCEEXPRESS_QNETPROFIT</stp>
        <stp>2</stp>
        <stp>002523.SZ</stp>
        <stp>12/31/2016</stp>
        <tr r="N991" s="1"/>
      </tp>
      <tp>
        <v>0</v>
        <stp/>
        <stp>EM_S_PERFORMANCEEXPRESS_QNETPROFIT</stp>
        <stp>2</stp>
        <stp>002513.SZ</stp>
        <stp>12/31/2016</stp>
        <tr r="N981" s="1"/>
      </tp>
      <tp>
        <v>0</v>
        <stp/>
        <stp>EM_S_PERFORMANCEEXPRESS_QNETPROFIT</stp>
        <stp>2</stp>
        <stp>002503.SZ</stp>
        <stp>12/31/2016</stp>
        <tr r="N971" s="1"/>
      </tp>
      <tp>
        <v>0</v>
        <stp/>
        <stp>EM_S_PERFORMANCEEXPRESS_QNETPROFIT</stp>
        <stp>2</stp>
        <stp>002573.SZ</stp>
        <stp>12/31/2016</stp>
        <tr r="N1040" s="1"/>
      </tp>
      <tp>
        <v>0</v>
        <stp/>
        <stp>EM_S_PERFORMANCEEXPRESS_QNETPROFIT</stp>
        <stp>2</stp>
        <stp>002563.SZ</stp>
        <stp>12/31/2016</stp>
        <tr r="N1030" s="1"/>
      </tp>
      <tp>
        <v>0</v>
        <stp/>
        <stp>EM_S_PERFORMANCEEXPRESS_QNETPROFIT</stp>
        <stp>2</stp>
        <stp>002553.SZ</stp>
        <stp>12/31/2016</stp>
        <tr r="N1020" s="1"/>
      </tp>
      <tp>
        <v>0</v>
        <stp/>
        <stp>EM_S_PERFORMANCEEXPRESS_QNETPROFIT</stp>
        <stp>2</stp>
        <stp>002543.SZ</stp>
        <stp>12/31/2016</stp>
        <tr r="N1010" s="1"/>
      </tp>
      <tp>
        <v>0</v>
        <stp/>
        <stp>EM_S_PERFORMANCEEXPRESS_QNETPROFIT</stp>
        <stp>2</stp>
        <stp>002593.SZ</stp>
        <stp>12/31/2016</stp>
        <tr r="N1060" s="1"/>
      </tp>
      <tp>
        <v>0</v>
        <stp/>
        <stp>EM_S_PERFORMANCEEXPRESS_QNETPROFIT</stp>
        <stp>2</stp>
        <stp>002583.SZ</stp>
        <stp>12/31/2016</stp>
        <tr r="N1050" s="1"/>
      </tp>
      <tp>
        <v>0</v>
        <stp/>
        <stp>EM_S_PERFORMANCEEXPRESS_QNETPROFIT</stp>
        <stp>2</stp>
        <stp>002433.SZ</stp>
        <stp>12/31/2016</stp>
        <tr r="N901" s="1"/>
      </tp>
      <tp>
        <v>0</v>
        <stp/>
        <stp>EM_S_PERFORMANCEEXPRESS_QNETPROFIT</stp>
        <stp>2</stp>
        <stp>002423.SZ</stp>
        <stp>12/31/2016</stp>
        <tr r="N891" s="1"/>
      </tp>
      <tp>
        <v>0</v>
        <stp/>
        <stp>EM_S_PERFORMANCEEXPRESS_QNETPROFIT</stp>
        <stp>2</stp>
        <stp>002413.SZ</stp>
        <stp>12/31/2016</stp>
        <tr r="N881" s="1"/>
      </tp>
      <tp>
        <v>0</v>
        <stp/>
        <stp>EM_S_PERFORMANCEEXPRESS_QNETPROFIT</stp>
        <stp>2</stp>
        <stp>002403.SZ</stp>
        <stp>12/31/2016</stp>
        <tr r="N871" s="1"/>
      </tp>
      <tp>
        <v>0</v>
        <stp/>
        <stp>EM_S_PERFORMANCEEXPRESS_QNETPROFIT</stp>
        <stp>2</stp>
        <stp>002473.SZ</stp>
        <stp>12/31/2016</stp>
        <tr r="N941" s="1"/>
      </tp>
      <tp>
        <v>0</v>
        <stp/>
        <stp>EM_S_PERFORMANCEEXPRESS_QNETPROFIT</stp>
        <stp>2</stp>
        <stp>002463.SZ</stp>
        <stp>12/31/2016</stp>
        <tr r="N931" s="1"/>
      </tp>
      <tp>
        <v>0</v>
        <stp/>
        <stp>EM_S_PERFORMANCEEXPRESS_QNETPROFIT</stp>
        <stp>2</stp>
        <stp>002453.SZ</stp>
        <stp>12/31/2016</stp>
        <tr r="N921" s="1"/>
      </tp>
      <tp>
        <v>0</v>
        <stp/>
        <stp>EM_S_PERFORMANCEEXPRESS_QNETPROFIT</stp>
        <stp>2</stp>
        <stp>002443.SZ</stp>
        <stp>12/31/2016</stp>
        <tr r="N911" s="1"/>
      </tp>
      <tp>
        <v>0</v>
        <stp/>
        <stp>EM_S_PERFORMANCEEXPRESS_QNETPROFIT</stp>
        <stp>2</stp>
        <stp>002493.SZ</stp>
        <stp>12/31/2016</stp>
        <tr r="N961" s="1"/>
      </tp>
      <tp>
        <v>0</v>
        <stp/>
        <stp>EM_S_PERFORMANCEEXPRESS_QNETPROFIT</stp>
        <stp>2</stp>
        <stp>002483.SZ</stp>
        <stp>12/31/2016</stp>
        <tr r="N951" s="1"/>
      </tp>
      <tp>
        <v>0</v>
        <stp/>
        <stp>EM_S_PERFORMANCEEXPRESS_QNETPROFIT</stp>
        <stp>2</stp>
        <stp>002733.SZ</stp>
        <stp>12/31/2016</stp>
        <tr r="N1197" s="1"/>
      </tp>
      <tp>
        <v>0</v>
        <stp/>
        <stp>EM_S_PERFORMANCEEXPRESS_QNETPROFIT</stp>
        <stp>2</stp>
        <stp>002723.SZ</stp>
        <stp>12/31/2016</stp>
        <tr r="N1187" s="1"/>
      </tp>
      <tp>
        <v>0</v>
        <stp/>
        <stp>EM_S_PERFORMANCEEXPRESS_QNETPROFIT</stp>
        <stp>2</stp>
        <stp>002713.SZ</stp>
        <stp>12/31/2016</stp>
        <tr r="N1178" s="1"/>
      </tp>
      <tp>
        <v>0</v>
        <stp/>
        <stp>EM_S_PERFORMANCEEXPRESS_QNETPROFIT</stp>
        <stp>2</stp>
        <stp>002703.SZ</stp>
        <stp>12/31/2016</stp>
        <tr r="N1170" s="1"/>
      </tp>
      <tp>
        <v>0</v>
        <stp/>
        <stp>EM_S_PERFORMANCEEXPRESS_QNETPROFIT</stp>
        <stp>2</stp>
        <stp>002773.SZ</stp>
        <stp>12/31/2016</stp>
        <tr r="N1234" s="1"/>
      </tp>
      <tp>
        <v>0</v>
        <stp/>
        <stp>EM_S_PERFORMANCEEXPRESS_QNETPROFIT</stp>
        <stp>2</stp>
        <stp>002763.SZ</stp>
        <stp>12/31/2016</stp>
        <tr r="N1225" s="1"/>
      </tp>
      <tp>
        <v>0</v>
        <stp/>
        <stp>EM_S_PERFORMANCEEXPRESS_QNETPROFIT</stp>
        <stp>2</stp>
        <stp>002753.SZ</stp>
        <stp>12/31/2016</stp>
        <tr r="N1216" s="1"/>
      </tp>
      <tp>
        <v>0</v>
        <stp/>
        <stp>EM_S_PERFORMANCEEXPRESS_QNETPROFIT</stp>
        <stp>2</stp>
        <stp>002743.SZ</stp>
        <stp>12/31/2016</stp>
        <tr r="N1207" s="1"/>
      </tp>
      <tp>
        <v>0</v>
        <stp/>
        <stp>EM_S_PERFORMANCEEXPRESS_QNETPROFIT</stp>
        <stp>2</stp>
        <stp>002793.SZ</stp>
        <stp>12/31/2016</stp>
        <tr r="N1252" s="1"/>
      </tp>
      <tp>
        <v>0</v>
        <stp/>
        <stp>EM_S_PERFORMANCEEXPRESS_QNETPROFIT</stp>
        <stp>2</stp>
        <stp>002783.SZ</stp>
        <stp>12/31/2016</stp>
        <tr r="N1243" s="1"/>
      </tp>
      <tp>
        <v>0</v>
        <stp/>
        <stp>EM_S_PERFORMANCEEXPRESS_QNETPROFIT</stp>
        <stp>2</stp>
        <stp>002633.SZ</stp>
        <stp>12/31/2016</stp>
        <tr r="N1100" s="1"/>
      </tp>
      <tp>
        <v>0</v>
        <stp/>
        <stp>EM_S_PERFORMANCEEXPRESS_QNETPROFIT</stp>
        <stp>2</stp>
        <stp>002623.SZ</stp>
        <stp>12/31/2016</stp>
        <tr r="N1090" s="1"/>
      </tp>
      <tp>
        <v>0</v>
        <stp/>
        <stp>EM_S_PERFORMANCEEXPRESS_QNETPROFIT</stp>
        <stp>2</stp>
        <stp>002613.SZ</stp>
        <stp>12/31/2016</stp>
        <tr r="N1080" s="1"/>
      </tp>
      <tp>
        <v>0</v>
        <stp/>
        <stp>EM_S_PERFORMANCEEXPRESS_QNETPROFIT</stp>
        <stp>2</stp>
        <stp>002603.SZ</stp>
        <stp>12/31/2016</stp>
        <tr r="N1070" s="1"/>
      </tp>
      <tp>
        <v>0</v>
        <stp/>
        <stp>EM_S_PERFORMANCEEXPRESS_QNETPROFIT</stp>
        <stp>2</stp>
        <stp>002673.SZ</stp>
        <stp>12/31/2016</stp>
        <tr r="N1140" s="1"/>
      </tp>
      <tp>
        <v>0</v>
        <stp/>
        <stp>EM_S_PERFORMANCEEXPRESS_QNETPROFIT</stp>
        <stp>2</stp>
        <stp>002663.SZ</stp>
        <stp>12/31/2016</stp>
        <tr r="N1130" s="1"/>
      </tp>
      <tp>
        <v>0</v>
        <stp/>
        <stp>EM_S_PERFORMANCEEXPRESS_QNETPROFIT</stp>
        <stp>2</stp>
        <stp>002653.SZ</stp>
        <stp>12/31/2016</stp>
        <tr r="N1120" s="1"/>
      </tp>
      <tp>
        <v>0</v>
        <stp/>
        <stp>EM_S_PERFORMANCEEXPRESS_QNETPROFIT</stp>
        <stp>2</stp>
        <stp>002643.SZ</stp>
        <stp>12/31/2016</stp>
        <tr r="N1110" s="1"/>
      </tp>
      <tp>
        <v>0</v>
        <stp/>
        <stp>EM_S_PERFORMANCEEXPRESS_QNETPROFIT</stp>
        <stp>2</stp>
        <stp>002693.SZ</stp>
        <stp>12/31/2016</stp>
        <tr r="N1160" s="1"/>
      </tp>
      <tp>
        <v>0</v>
        <stp/>
        <stp>EM_S_PERFORMANCEEXPRESS_QNETPROFIT</stp>
        <stp>2</stp>
        <stp>002683.SZ</stp>
        <stp>12/31/2016</stp>
        <tr r="N1150" s="1"/>
      </tp>
      <tp>
        <v>0</v>
        <stp/>
        <stp>EM_S_PERFORMANCEEXPRESS_QNETPROFIT</stp>
        <stp>2</stp>
        <stp>002133.SZ</stp>
        <stp>12/31/2016</stp>
        <tr r="N602" s="1"/>
      </tp>
      <tp>
        <v>0</v>
        <stp/>
        <stp>EM_S_PERFORMANCEEXPRESS_QNETPROFIT</stp>
        <stp>2</stp>
        <stp>002123.SZ</stp>
        <stp>12/31/2016</stp>
        <tr r="N592" s="1"/>
      </tp>
      <tp>
        <v>0</v>
        <stp/>
        <stp>EM_S_PERFORMANCEEXPRESS_QNETPROFIT</stp>
        <stp>2</stp>
        <stp>002113.SZ</stp>
        <stp>12/31/2016</stp>
        <tr r="N582" s="1"/>
      </tp>
      <tp>
        <v>0</v>
        <stp/>
        <stp>EM_S_PERFORMANCEEXPRESS_QNETPROFIT</stp>
        <stp>2</stp>
        <stp>002103.SZ</stp>
        <stp>12/31/2016</stp>
        <tr r="N572" s="1"/>
      </tp>
      <tp>
        <v>0</v>
        <stp/>
        <stp>EM_S_PERFORMANCEEXPRESS_QNETPROFIT</stp>
        <stp>2</stp>
        <stp>002173.SZ</stp>
        <stp>12/31/2016</stp>
        <tr r="N642" s="1"/>
      </tp>
      <tp>
        <v>0</v>
        <stp/>
        <stp>EM_S_PERFORMANCEEXPRESS_QNETPROFIT</stp>
        <stp>2</stp>
        <stp>002163.SZ</stp>
        <stp>12/31/2016</stp>
        <tr r="N632" s="1"/>
      </tp>
      <tp>
        <v>0</v>
        <stp/>
        <stp>EM_S_PERFORMANCEEXPRESS_QNETPROFIT</stp>
        <stp>2</stp>
        <stp>002153.SZ</stp>
        <stp>12/31/2016</stp>
        <tr r="N622" s="1"/>
      </tp>
      <tp>
        <v>0</v>
        <stp/>
        <stp>EM_S_PERFORMANCEEXPRESS_QNETPROFIT</stp>
        <stp>2</stp>
        <stp>002143.SZ</stp>
        <stp>12/31/2016</stp>
        <tr r="N612" s="1"/>
      </tp>
      <tp>
        <v>0</v>
        <stp/>
        <stp>EM_S_PERFORMANCEEXPRESS_QNETPROFIT</stp>
        <stp>2</stp>
        <stp>002193.SZ</stp>
        <stp>12/31/2016</stp>
        <tr r="N662" s="1"/>
      </tp>
      <tp>
        <v>0</v>
        <stp/>
        <stp>EM_S_PERFORMANCEEXPRESS_QNETPROFIT</stp>
        <stp>2</stp>
        <stp>002183.SZ</stp>
        <stp>12/31/2016</stp>
        <tr r="N652" s="1"/>
      </tp>
      <tp>
        <v>0</v>
        <stp/>
        <stp>EM_S_PERFORMANCEEXPRESS_QNETPROFIT</stp>
        <stp>2</stp>
        <stp>002033.SZ</stp>
        <stp>12/31/2016</stp>
        <tr r="N502" s="1"/>
      </tp>
      <tp>
        <v>0</v>
        <stp/>
        <stp>EM_S_PERFORMANCEEXPRESS_QNETPROFIT</stp>
        <stp>2</stp>
        <stp>002023.SZ</stp>
        <stp>12/31/2016</stp>
        <tr r="N492" s="1"/>
      </tp>
      <tp>
        <v>0</v>
        <stp/>
        <stp>EM_S_PERFORMANCEEXPRESS_QNETPROFIT</stp>
        <stp>2</stp>
        <stp>002013.SZ</stp>
        <stp>12/31/2016</stp>
        <tr r="N482" s="1"/>
      </tp>
      <tp>
        <v>0</v>
        <stp/>
        <stp>EM_S_PERFORMANCEEXPRESS_QNETPROFIT</stp>
        <stp>2</stp>
        <stp>002003.SZ</stp>
        <stp>12/31/2016</stp>
        <tr r="N472" s="1"/>
      </tp>
      <tp>
        <v>0</v>
        <stp/>
        <stp>EM_S_PERFORMANCEEXPRESS_QNETPROFIT</stp>
        <stp>2</stp>
        <stp>002073.SZ</stp>
        <stp>12/31/2016</stp>
        <tr r="N542" s="1"/>
      </tp>
      <tp>
        <v>0</v>
        <stp/>
        <stp>EM_S_PERFORMANCEEXPRESS_QNETPROFIT</stp>
        <stp>2</stp>
        <stp>002063.SZ</stp>
        <stp>12/31/2016</stp>
        <tr r="N532" s="1"/>
      </tp>
      <tp>
        <v>0</v>
        <stp/>
        <stp>EM_S_PERFORMANCEEXPRESS_QNETPROFIT</stp>
        <stp>2</stp>
        <stp>002053.SZ</stp>
        <stp>12/31/2016</stp>
        <tr r="N522" s="1"/>
      </tp>
      <tp>
        <v>0</v>
        <stp/>
        <stp>EM_S_PERFORMANCEEXPRESS_QNETPROFIT</stp>
        <stp>2</stp>
        <stp>002043.SZ</stp>
        <stp>12/31/2016</stp>
        <tr r="N512" s="1"/>
      </tp>
      <tp>
        <v>0</v>
        <stp/>
        <stp>EM_S_PERFORMANCEEXPRESS_QNETPROFIT</stp>
        <stp>2</stp>
        <stp>002093.SZ</stp>
        <stp>12/31/2016</stp>
        <tr r="N562" s="1"/>
      </tp>
      <tp>
        <v>0</v>
        <stp/>
        <stp>EM_S_PERFORMANCEEXPRESS_QNETPROFIT</stp>
        <stp>2</stp>
        <stp>002083.SZ</stp>
        <stp>12/31/2016</stp>
        <tr r="N552" s="1"/>
      </tp>
      <tp>
        <v>0</v>
        <stp/>
        <stp>EM_S_PERFORMANCEEXPRESS_QNETPROFIT</stp>
        <stp>2</stp>
        <stp>002333.SZ</stp>
        <stp>12/31/2016</stp>
        <tr r="N801" s="1"/>
      </tp>
      <tp>
        <v>0</v>
        <stp/>
        <stp>EM_S_PERFORMANCEEXPRESS_QNETPROFIT</stp>
        <stp>2</stp>
        <stp>002323.SZ</stp>
        <stp>12/31/2016</stp>
        <tr r="N791" s="1"/>
      </tp>
      <tp>
        <v>0</v>
        <stp/>
        <stp>EM_S_PERFORMANCEEXPRESS_QNETPROFIT</stp>
        <stp>2</stp>
        <stp>002313.SZ</stp>
        <stp>12/31/2016</stp>
        <tr r="N781" s="1"/>
      </tp>
      <tp>
        <v>0</v>
        <stp/>
        <stp>EM_S_PERFORMANCEEXPRESS_QNETPROFIT</stp>
        <stp>2</stp>
        <stp>002303.SZ</stp>
        <stp>12/31/2016</stp>
        <tr r="N771" s="1"/>
      </tp>
      <tp>
        <v>0</v>
        <stp/>
        <stp>EM_S_PERFORMANCEEXPRESS_QNETPROFIT</stp>
        <stp>2</stp>
        <stp>002373.SZ</stp>
        <stp>12/31/2016</stp>
        <tr r="N841" s="1"/>
      </tp>
      <tp>
        <v>0</v>
        <stp/>
        <stp>EM_S_PERFORMANCEEXPRESS_QNETPROFIT</stp>
        <stp>2</stp>
        <stp>002363.SZ</stp>
        <stp>12/31/2016</stp>
        <tr r="N831" s="1"/>
      </tp>
      <tp>
        <v>0</v>
        <stp/>
        <stp>EM_S_PERFORMANCEEXPRESS_QNETPROFIT</stp>
        <stp>2</stp>
        <stp>002353.SZ</stp>
        <stp>12/31/2016</stp>
        <tr r="N821" s="1"/>
      </tp>
      <tp>
        <v>0</v>
        <stp/>
        <stp>EM_S_PERFORMANCEEXPRESS_QNETPROFIT</stp>
        <stp>2</stp>
        <stp>002343.SZ</stp>
        <stp>12/31/2016</stp>
        <tr r="N811" s="1"/>
      </tp>
      <tp>
        <v>0</v>
        <stp/>
        <stp>EM_S_PERFORMANCEEXPRESS_QNETPROFIT</stp>
        <stp>2</stp>
        <stp>002393.SZ</stp>
        <stp>12/31/2016</stp>
        <tr r="N861" s="1"/>
      </tp>
      <tp>
        <v>0</v>
        <stp/>
        <stp>EM_S_PERFORMANCEEXPRESS_QNETPROFIT</stp>
        <stp>2</stp>
        <stp>002383.SZ</stp>
        <stp>12/31/2016</stp>
        <tr r="N851" s="1"/>
      </tp>
      <tp>
        <v>0</v>
        <stp/>
        <stp>EM_S_PERFORMANCEEXPRESS_QNETPROFIT</stp>
        <stp>2</stp>
        <stp>002233.SZ</stp>
        <stp>12/31/2016</stp>
        <tr r="N702" s="1"/>
      </tp>
      <tp>
        <v>0</v>
        <stp/>
        <stp>EM_S_PERFORMANCEEXPRESS_QNETPROFIT</stp>
        <stp>2</stp>
        <stp>002223.SZ</stp>
        <stp>12/31/2016</stp>
        <tr r="N692" s="1"/>
      </tp>
      <tp>
        <v>0</v>
        <stp/>
        <stp>EM_S_PERFORMANCEEXPRESS_QNETPROFIT</stp>
        <stp>2</stp>
        <stp>002213.SZ</stp>
        <stp>12/31/2016</stp>
        <tr r="N682" s="1"/>
      </tp>
      <tp>
        <v>0</v>
        <stp/>
        <stp>EM_S_PERFORMANCEEXPRESS_QNETPROFIT</stp>
        <stp>2</stp>
        <stp>002203.SZ</stp>
        <stp>12/31/2016</stp>
        <tr r="N672" s="1"/>
      </tp>
      <tp>
        <v>0</v>
        <stp/>
        <stp>EM_S_PERFORMANCEEXPRESS_QNETPROFIT</stp>
        <stp>2</stp>
        <stp>002273.SZ</stp>
        <stp>12/31/2016</stp>
        <tr r="N741" s="1"/>
      </tp>
      <tp>
        <v>0</v>
        <stp/>
        <stp>EM_S_PERFORMANCEEXPRESS_QNETPROFIT</stp>
        <stp>2</stp>
        <stp>002263.SZ</stp>
        <stp>12/31/2016</stp>
        <tr r="N731" s="1"/>
      </tp>
      <tp>
        <v>0</v>
        <stp/>
        <stp>EM_S_PERFORMANCEEXPRESS_QNETPROFIT</stp>
        <stp>2</stp>
        <stp>002253.SZ</stp>
        <stp>12/31/2016</stp>
        <tr r="N722" s="1"/>
      </tp>
      <tp>
        <v>0</v>
        <stp/>
        <stp>EM_S_PERFORMANCEEXPRESS_QNETPROFIT</stp>
        <stp>2</stp>
        <stp>002243.SZ</stp>
        <stp>12/31/2016</stp>
        <tr r="N712" s="1"/>
      </tp>
      <tp>
        <v>0</v>
        <stp/>
        <stp>EM_S_PERFORMANCEEXPRESS_QNETPROFIT</stp>
        <stp>2</stp>
        <stp>002293.SZ</stp>
        <stp>12/31/2016</stp>
        <tr r="N761" s="1"/>
      </tp>
      <tp>
        <v>0</v>
        <stp/>
        <stp>EM_S_PERFORMANCEEXPRESS_QNETPROFIT</stp>
        <stp>2</stp>
        <stp>002283.SZ</stp>
        <stp>12/31/2016</stp>
        <tr r="N751" s="1"/>
      </tp>
      <tp>
        <v>0</v>
        <stp/>
        <stp>EM_S_PERFORMANCEEXPRESS_QNETPROFIT</stp>
        <stp>2</stp>
        <stp>002833.SZ</stp>
        <stp>12/31/2016</stp>
        <tr r="N1288" s="1"/>
      </tp>
      <tp>
        <v>0</v>
        <stp/>
        <stp>EM_S_PERFORMANCEEXPRESS_QNETPROFIT</stp>
        <stp>2</stp>
        <stp>002823.SZ</stp>
        <stp>12/31/2016</stp>
        <tr r="N1279" s="1"/>
      </tp>
      <tp>
        <v>0</v>
        <stp/>
        <stp>EM_S_PERFORMANCEEXPRESS_QNETPROFIT</stp>
        <stp>2</stp>
        <stp>002813.SZ</stp>
        <stp>12/31/2016</stp>
        <tr r="N1270" s="1"/>
      </tp>
      <tp>
        <v>0</v>
        <stp/>
        <stp>EM_S_PERFORMANCEEXPRESS_QNETPROFIT</stp>
        <stp>2</stp>
        <stp>002803.SZ</stp>
        <stp>12/31/2016</stp>
        <tr r="N1261" s="1"/>
      </tp>
      <tp>
        <v>0</v>
        <stp/>
        <stp>EM_S_PROFITNOTICE_ABSTRACT</stp>
        <stp>2</stp>
        <stp>601222.SH</stp>
        <stp>12/31/2016</stp>
        <tr r="Q2724" s="1"/>
      </tp>
      <tp>
        <v>0</v>
        <stp/>
        <stp>EM_S_PROFITNOTICE_ABSTRACT</stp>
        <stp>2</stp>
        <stp>601012.SH</stp>
        <stp>12/31/2016</stp>
        <tr r="Q2681" s="1"/>
      </tp>
      <tp t="s">
        <v>预计2016年1-12月归属于上市公司股东的净利润将持续盈利</v>
        <stp/>
        <stp>EM_S_PROFITNOTICE_ABSTRACT</stp>
        <stp>2</stp>
        <stp>601002.SH</stp>
        <stp>12/31/2016</stp>
        <tr r="Q2672" s="1"/>
      </tp>
      <tp>
        <v>0</v>
        <stp/>
        <stp>EM_S_PROFITNOTICE_ABSTRACT</stp>
        <stp>2</stp>
        <stp>601872.SH</stp>
        <stp>12/31/2016</stp>
        <tr r="Q2793" s="1"/>
      </tp>
      <tp t="s">
        <v>预计2016年1-12月归属于上市公司股东的净利润不存在业绩大幅下降</v>
        <stp/>
        <stp>EM_S_PROFITNOTICE_ABSTRACT</stp>
        <stp>2</stp>
        <stp>601882.SH</stp>
        <stp>12/31/2016</stp>
        <tr r="Q2796" s="1"/>
      </tp>
      <tp>
        <v>0</v>
        <stp/>
        <stp>EM_S_PROFITNOTICE_ABSTRACT</stp>
        <stp>2</stp>
        <stp>601992.SH</stp>
        <stp>12/31/2016</stp>
        <tr r="Q2820" s="1"/>
      </tp>
      <tp>
        <v>0</v>
        <stp/>
        <stp>EM_S_PROFITNOTICE_ABSTRACT</stp>
        <stp>2</stp>
        <stp>600662.SH</stp>
        <stp>12/31/2016</stp>
        <tr r="Q2409" s="1"/>
      </tp>
      <tp>
        <v>0</v>
        <stp/>
        <stp>EM_S_PROFITNOTICE_ABSTRACT</stp>
        <stp>2</stp>
        <stp>600652.SH</stp>
        <stp>12/31/2016</stp>
        <tr r="Q2401" s="1"/>
      </tp>
      <tp>
        <v>0</v>
        <stp/>
        <stp>EM_S_PROFITNOTICE_ABSTRACT</stp>
        <stp>2</stp>
        <stp>600642.SH</stp>
        <stp>12/31/2016</stp>
        <tr r="Q2392" s="1"/>
      </tp>
      <tp>
        <v>0</v>
        <stp/>
        <stp>EM_S_PROFITNOTICE_ABSTRACT</stp>
        <stp>2</stp>
        <stp>600622.SH</stp>
        <stp>12/31/2016</stp>
        <tr r="Q2376" s="1"/>
      </tp>
      <tp>
        <v>0</v>
        <stp/>
        <stp>EM_S_PROFITNOTICE_ABSTRACT</stp>
        <stp>2</stp>
        <stp>600612.SH</stp>
        <stp>12/31/2016</stp>
        <tr r="Q2366" s="1"/>
      </tp>
      <tp>
        <v>0</v>
        <stp/>
        <stp>EM_S_PROFITNOTICE_ABSTRACT</stp>
        <stp>2</stp>
        <stp>600602.SH</stp>
        <stp>12/31/2016</stp>
        <tr r="Q2357" s="1"/>
      </tp>
      <tp t="s">
        <v>预计2016年1-12月归属于上市公司股东的净利润与上年同期相比有一定幅度的增长</v>
        <stp/>
        <stp>EM_S_PROFITNOTICE_ABSTRACT</stp>
        <stp>2</stp>
        <stp>600692.SH</stp>
        <stp>12/31/2016</stp>
        <tr r="Q2436" s="1"/>
      </tp>
      <tp>
        <v>0</v>
        <stp/>
        <stp>EM_S_PROFITNOTICE_ABSTRACT</stp>
        <stp>2</stp>
        <stp>600682.SH</stp>
        <stp>12/31/2016</stp>
        <tr r="Q2426" s="1"/>
      </tp>
      <tp>
        <v>0</v>
        <stp/>
        <stp>EM_S_PROFITNOTICE_ABSTRACT</stp>
        <stp>2</stp>
        <stp>000632.SZ</stp>
        <stp>12/31/2016</stp>
        <tr r="Q210" s="1"/>
      </tp>
      <tp>
        <v>0</v>
        <stp/>
        <stp>EM_S_PROFITNOTICE_ABSTRACT</stp>
        <stp>2</stp>
        <stp>000622.SZ</stp>
        <stp>12/31/2016</stp>
        <tr r="Q201" s="1"/>
      </tp>
      <tp>
        <v>0</v>
        <stp/>
        <stp>EM_S_PROFITNOTICE_ABSTRACT</stp>
        <stp>2</stp>
        <stp>000612.SZ</stp>
        <stp>12/31/2016</stp>
        <tr r="Q194" s="1"/>
      </tp>
      <tp>
        <v>0</v>
        <stp/>
        <stp>EM_S_PROFITNOTICE_ABSTRACT</stp>
        <stp>2</stp>
        <stp>000672.SZ</stp>
        <stp>12/31/2016</stp>
        <tr r="Q234" s="1"/>
      </tp>
      <tp>
        <v>0</v>
        <stp/>
        <stp>EM_S_PROFITNOTICE_ABSTRACT</stp>
        <stp>2</stp>
        <stp>000662.SZ</stp>
        <stp>12/31/2016</stp>
        <tr r="Q225" s="1"/>
      </tp>
      <tp>
        <v>0</v>
        <stp/>
        <stp>EM_S_PROFITNOTICE_ABSTRACT</stp>
        <stp>2</stp>
        <stp>000652.SZ</stp>
        <stp>12/31/2016</stp>
        <tr r="Q219" s="1"/>
      </tp>
      <tp>
        <v>0</v>
        <stp/>
        <stp>EM_S_PROFITNOTICE_ABSTRACT</stp>
        <stp>2</stp>
        <stp>000692.SZ</stp>
        <stp>12/31/2016</stp>
        <tr r="Q250" s="1"/>
      </tp>
      <tp>
        <v>0</v>
        <stp/>
        <stp>EM_S_PROFITNOTICE_ABSTRACT</stp>
        <stp>2</stp>
        <stp>000682.SZ</stp>
        <stp>12/31/2016</stp>
        <tr r="Q242" s="1"/>
      </tp>
      <tp>
        <v>0</v>
        <stp/>
        <stp>EM_S_PROFITNOTICE_ABSTRACT</stp>
        <stp>2</stp>
        <stp>600742.SH</stp>
        <stp>12/31/2016</stp>
        <tr r="Q2484" s="1"/>
      </tp>
      <tp t="s">
        <v>预计2016年1-12月归属于上市公司股东的净利润不确定</v>
        <stp/>
        <stp>EM_S_PROFITNOTICE_ABSTRACT</stp>
        <stp>2</stp>
        <stp>600732.SH</stp>
        <stp>12/31/2016</stp>
        <tr r="Q2474" s="1"/>
      </tp>
      <tp>
        <v>0</v>
        <stp/>
        <stp>EM_S_PROFITNOTICE_ABSTRACT</stp>
        <stp>2</stp>
        <stp>600722.SH</stp>
        <stp>12/31/2016</stp>
        <tr r="Q2464" s="1"/>
      </tp>
      <tp>
        <v>0</v>
        <stp/>
        <stp>EM_S_PROFITNOTICE_ABSTRACT</stp>
        <stp>2</stp>
        <stp>600712.SH</stp>
        <stp>12/31/2016</stp>
        <tr r="Q2454" s="1"/>
      </tp>
      <tp>
        <v>0</v>
        <stp/>
        <stp>EM_S_PROFITNOTICE_ABSTRACT</stp>
        <stp>2</stp>
        <stp>600702.SH</stp>
        <stp>12/31/2016</stp>
        <tr r="Q2445" s="1"/>
      </tp>
      <tp>
        <v>0</v>
        <stp/>
        <stp>EM_S_PROFITNOTICE_ABSTRACT</stp>
        <stp>2</stp>
        <stp>600792.SH</stp>
        <stp>12/31/2016</stp>
        <tr r="Q2529" s="1"/>
      </tp>
      <tp>
        <v>0</v>
        <stp/>
        <stp>EM_S_PROFITNOTICE_ABSTRACT</stp>
        <stp>2</stp>
        <stp>600782.SH</stp>
        <stp>12/31/2016</stp>
        <tr r="Q2521" s="1"/>
      </tp>
      <tp>
        <v>0</v>
        <stp/>
        <stp>EM_S_PROFITNOTICE_ABSTRACT</stp>
        <stp>2</stp>
        <stp>000732.SZ</stp>
        <stp>12/31/2016</stp>
        <tr r="Q282" s="1"/>
      </tp>
      <tp>
        <v>0</v>
        <stp/>
        <stp>EM_S_PROFITNOTICE_ABSTRACT</stp>
        <stp>2</stp>
        <stp>000722.SZ</stp>
        <stp>12/31/2016</stp>
        <tr r="Q274" s="1"/>
      </tp>
      <tp>
        <v>0</v>
        <stp/>
        <stp>EM_S_PROFITNOTICE_ABSTRACT</stp>
        <stp>2</stp>
        <stp>000712.SZ</stp>
        <stp>12/31/2016</stp>
        <tr r="Q265" s="1"/>
      </tp>
      <tp>
        <v>0</v>
        <stp/>
        <stp>EM_S_PROFITNOTICE_ABSTRACT</stp>
        <stp>2</stp>
        <stp>000702.SZ</stp>
        <stp>12/31/2016</stp>
        <tr r="Q257" s="1"/>
      </tp>
      <tp>
        <v>0</v>
        <stp/>
        <stp>EM_S_PROFITNOTICE_ABSTRACT</stp>
        <stp>2</stp>
        <stp>000762.SZ</stp>
        <stp>12/31/2016</stp>
        <tr r="Q301" s="1"/>
      </tp>
      <tp>
        <v>0</v>
        <stp/>
        <stp>EM_S_PROFITNOTICE_ABSTRACT</stp>
        <stp>2</stp>
        <stp>000752.SZ</stp>
        <stp>12/31/2016</stp>
        <tr r="Q292" s="1"/>
      </tp>
      <tp>
        <v>0</v>
        <stp/>
        <stp>EM_S_PROFITNOTICE_ABSTRACT</stp>
        <stp>2</stp>
        <stp>000792.SZ</stp>
        <stp>12/31/2016</stp>
        <tr r="Q318" s="1"/>
      </tp>
      <tp>
        <v>0</v>
        <stp/>
        <stp>EM_S_PROFITNOTICE_ABSTRACT</stp>
        <stp>2</stp>
        <stp>000782.SZ</stp>
        <stp>12/31/2016</stp>
        <tr r="Q310" s="1"/>
      </tp>
      <tp>
        <v>0</v>
        <stp/>
        <stp>EM_S_PROFITNOTICE_ABSTRACT</stp>
        <stp>2</stp>
        <stp>600462.SH</stp>
        <stp>12/31/2016</stp>
        <tr r="Q2238" s="1"/>
      </tp>
      <tp>
        <v>0</v>
        <stp/>
        <stp>EM_S_PROFITNOTICE_ABSTRACT</stp>
        <stp>2</stp>
        <stp>600452.SH</stp>
        <stp>12/31/2016</stp>
        <tr r="Q2231" s="1"/>
      </tp>
      <tp>
        <v>0</v>
        <stp/>
        <stp>EM_S_PROFITNOTICE_ABSTRACT</stp>
        <stp>2</stp>
        <stp>600432.SH</stp>
        <stp>12/31/2016</stp>
        <tr r="Q2221" s="1"/>
      </tp>
      <tp>
        <v>0</v>
        <stp/>
        <stp>EM_S_PROFITNOTICE_ABSTRACT</stp>
        <stp>2</stp>
        <stp>600422.SH</stp>
        <stp>12/31/2016</stp>
        <tr r="Q2215" s="1"/>
      </tp>
      <tp>
        <v>0</v>
        <stp/>
        <stp>EM_S_PROFITNOTICE_ABSTRACT</stp>
        <stp>2</stp>
        <stp>600482.SH</stp>
        <stp>12/31/2016</stp>
        <tr r="Q2252" s="1"/>
      </tp>
      <tp t="s">
        <v>预计2016年1-12月归属于上市公司股东的净利润严重亏损</v>
        <stp/>
        <stp>EM_S_PROFITNOTICE_ABSTRACT</stp>
        <stp>2</stp>
        <stp>300402.SZ</stp>
        <stp>12/31/2016</stp>
        <tr r="Q1690" s="1"/>
      </tp>
      <tp>
        <v>0</v>
        <stp/>
        <stp>EM_S_PROFITNOTICE_ABSTRACT</stp>
        <stp>2</stp>
        <stp>000422.SZ</stp>
        <stp>12/31/2016</stp>
        <tr r="Q96" s="1"/>
      </tp>
      <tp>
        <v>0</v>
        <stp/>
        <stp>EM_S_PROFITNOTICE_ABSTRACT</stp>
        <stp>2</stp>
        <stp>300412.SZ</stp>
        <stp>12/31/2016</stp>
        <tr r="Q1700" s="1"/>
      </tp>
      <tp>
        <v>0</v>
        <stp/>
        <stp>EM_S_PROFITNOTICE_ABSTRACT</stp>
        <stp>2</stp>
        <stp>300422.SZ</stp>
        <stp>12/31/2016</stp>
        <tr r="Q1710" s="1"/>
      </tp>
      <tp>
        <v>0</v>
        <stp/>
        <stp>EM_S_PROFITNOTICE_ABSTRACT</stp>
        <stp>2</stp>
        <stp>000402.SZ</stp>
        <stp>12/31/2016</stp>
        <tr r="Q80" s="1"/>
      </tp>
      <tp>
        <v>0</v>
        <stp/>
        <stp>EM_S_PROFITNOTICE_ABSTRACT</stp>
        <stp>2</stp>
        <stp>300432.SZ</stp>
        <stp>12/31/2016</stp>
        <tr r="Q1720" s="1"/>
      </tp>
      <tp>
        <v>0</v>
        <stp/>
        <stp>EM_S_PROFITNOTICE_ABSTRACT</stp>
        <stp>2</stp>
        <stp>300442.SZ</stp>
        <stp>12/31/2016</stp>
        <tr r="Q1730" s="1"/>
      </tp>
      <tp>
        <v>0</v>
        <stp/>
        <stp>EM_S_PROFITNOTICE_ABSTRACT</stp>
        <stp>2</stp>
        <stp>300452.SZ</stp>
        <stp>12/31/2016</stp>
        <tr r="Q1740" s="1"/>
      </tp>
      <tp>
        <v>0</v>
        <stp/>
        <stp>EM_S_PROFITNOTICE_ABSTRACT</stp>
        <stp>2</stp>
        <stp>300462.SZ</stp>
        <stp>12/31/2016</stp>
        <tr r="Q1749" s="1"/>
      </tp>
      <tp>
        <v>0</v>
        <stp/>
        <stp>EM_S_PROFITNOTICE_ABSTRACT</stp>
        <stp>2</stp>
        <stp>300472.SZ</stp>
        <stp>12/31/2016</stp>
        <tr r="Q1759" s="1"/>
      </tp>
      <tp>
        <v>0</v>
        <stp/>
        <stp>EM_S_PROFITNOTICE_ABSTRACT</stp>
        <stp>2</stp>
        <stp>300482.SZ</stp>
        <stp>12/31/2016</stp>
        <tr r="Q1769" s="1"/>
      </tp>
      <tp>
        <v>0</v>
        <stp/>
        <stp>EM_S_PROFITNOTICE_ABSTRACT</stp>
        <stp>2</stp>
        <stp>300492.SZ</stp>
        <stp>12/31/2016</stp>
        <tr r="Q1779" s="1"/>
      </tp>
      <tp>
        <v>0</v>
        <stp/>
        <stp>EM_S_PROFITNOTICE_ABSTRACT</stp>
        <stp>2</stp>
        <stp>600572.SH</stp>
        <stp>12/31/2016</stp>
        <tr r="Q2329" s="1"/>
      </tp>
      <tp>
        <v>0</v>
        <stp/>
        <stp>EM_S_PROFITNOTICE_ABSTRACT</stp>
        <stp>2</stp>
        <stp>600562.SH</stp>
        <stp>12/31/2016</stp>
        <tr r="Q2320" s="1"/>
      </tp>
      <tp>
        <v>0</v>
        <stp/>
        <stp>EM_S_PROFITNOTICE_ABSTRACT</stp>
        <stp>2</stp>
        <stp>600552.SH</stp>
        <stp>12/31/2016</stp>
        <tr r="Q2312" s="1"/>
      </tp>
      <tp t="s">
        <v>预计2016年1-12月归属于上市公司股东的净利润将扭亏为盈</v>
        <stp/>
        <stp>EM_S_PROFITNOTICE_ABSTRACT</stp>
        <stp>2</stp>
        <stp>600532.SH</stp>
        <stp>12/31/2016</stp>
        <tr r="Q2296" s="1"/>
      </tp>
      <tp>
        <v>0</v>
        <stp/>
        <stp>EM_S_PROFITNOTICE_ABSTRACT</stp>
        <stp>2</stp>
        <stp>600522.SH</stp>
        <stp>12/31/2016</stp>
        <tr r="Q2287" s="1"/>
      </tp>
      <tp>
        <v>0</v>
        <stp/>
        <stp>EM_S_PROFITNOTICE_ABSTRACT</stp>
        <stp>2</stp>
        <stp>600512.SH</stp>
        <stp>12/31/2016</stp>
        <tr r="Q2278" s="1"/>
      </tp>
      <tp>
        <v>0</v>
        <stp/>
        <stp>EM_S_PROFITNOTICE_ABSTRACT</stp>
        <stp>2</stp>
        <stp>600502.SH</stp>
        <stp>12/31/2016</stp>
        <tr r="Q2269" s="1"/>
      </tp>
      <tp t="s">
        <v>预计2016年1-12月归属于上市公司股东的净利润可能出现亏损或同比下滑50%以上</v>
        <stp/>
        <stp>EM_S_PROFITNOTICE_ABSTRACT</stp>
        <stp>2</stp>
        <stp>600592.SH</stp>
        <stp>12/31/2016</stp>
        <tr r="Q2347" s="1"/>
      </tp>
      <tp>
        <v>0</v>
        <stp/>
        <stp>EM_S_PROFITNOTICE_ABSTRACT</stp>
        <stp>2</stp>
        <stp>600582.SH</stp>
        <stp>12/31/2016</stp>
        <tr r="Q2338" s="1"/>
      </tp>
      <tp>
        <v>0</v>
        <stp/>
        <stp>EM_S_PROFITNOTICE_ABSTRACT</stp>
        <stp>2</stp>
        <stp>000532.SZ</stp>
        <stp>12/31/2016</stp>
        <tr r="Q131" s="1"/>
      </tp>
      <tp t="s">
        <v>预计2016年1-12月归属于上市公司股东的净利润盈利:9,500万元-10,500万元,同比上升:0.58%-11.17%</v>
        <stp/>
        <stp>EM_S_PROFITNOTICE_ABSTRACT</stp>
        <stp>2</stp>
        <stp>300502.SZ</stp>
        <stp>12/31/2016</stp>
        <tr r="Q1789" s="1"/>
      </tp>
      <tp>
        <v>0</v>
        <stp/>
        <stp>EM_S_PROFITNOTICE_ABSTRACT</stp>
        <stp>2</stp>
        <stp>300512.SZ</stp>
        <stp>12/31/2016</stp>
        <tr r="Q1798" s="1"/>
      </tp>
      <tp>
        <v>0</v>
        <stp/>
        <stp>EM_S_PROFITNOTICE_ABSTRACT</stp>
        <stp>2</stp>
        <stp>300522.SZ</stp>
        <stp>12/31/2016</stp>
        <tr r="Q1807" s="1"/>
      </tp>
      <tp>
        <v>0</v>
        <stp/>
        <stp>EM_S_PROFITNOTICE_ABSTRACT</stp>
        <stp>2</stp>
        <stp>000502.SZ</stp>
        <stp>12/31/2016</stp>
        <tr r="Q106" s="1"/>
      </tp>
      <tp>
        <v>0</v>
        <stp/>
        <stp>EM_S_PROFITNOTICE_ABSTRACT</stp>
        <stp>2</stp>
        <stp>300532.SZ</stp>
        <stp>12/31/2016</stp>
        <tr r="Q1816" s="1"/>
      </tp>
      <tp>
        <v>0</v>
        <stp/>
        <stp>EM_S_PROFITNOTICE_ABSTRACT</stp>
        <stp>2</stp>
        <stp>000572.SZ</stp>
        <stp>12/31/2016</stp>
        <tr r="Q165" s="1"/>
      </tp>
      <tp>
        <v>0</v>
        <stp/>
        <stp>EM_S_PROFITNOTICE_ABSTRACT</stp>
        <stp>2</stp>
        <stp>300542.SZ</stp>
        <stp>12/31/2016</stp>
        <tr r="Q1826" s="1"/>
      </tp>
      <tp t="s">
        <v>预计2016年1-12月归属于上市公司股东的净利润:6,462.98万元-7,093.68万元,比上年同期增长:1.08%-10.94%</v>
        <stp/>
        <stp>EM_S_PROFITNOTICE_ABSTRACT</stp>
        <stp>2</stp>
        <stp>300552.SZ</stp>
        <stp>12/31/2016</stp>
        <tr r="Q1835" s="1"/>
      </tp>
      <tp>
        <v>0</v>
        <stp/>
        <stp>EM_S_PROFITNOTICE_ABSTRACT</stp>
        <stp>2</stp>
        <stp>000552.SZ</stp>
        <stp>12/31/2016</stp>
        <tr r="Q148" s="1"/>
      </tp>
      <tp t="s">
        <v>预计2016年1-12月归属于上市公司股东的净利润6,524.55万元-8,030.21万元,同比上年增长30%-60%</v>
        <stp/>
        <stp>EM_S_PROFITNOTICE_ABSTRACT</stp>
        <stp>2</stp>
        <stp>300562.SZ</stp>
        <stp>12/31/2016</stp>
        <tr r="Q1844" s="1"/>
      </tp>
      <tp t="s">
        <v>预计2016年1-12月归属于上市公司股东的净利润4,550万元-5,050万元,比上年同期增长7.77%-19.61%</v>
        <stp/>
        <stp>EM_S_PROFITNOTICE_ABSTRACT</stp>
        <stp>2</stp>
        <stp>300572.SZ</stp>
        <stp>12/31/2016</stp>
        <tr r="Q1853" s="1"/>
      </tp>
      <tp t="s">
        <v>预计2016年1-12月归属于上市公司股东的净利润盈利:7,400万元-8,400万元,比上年同期减少10%-20%</v>
        <stp/>
        <stp>EM_S_PROFITNOTICE_ABSTRACT</stp>
        <stp>2</stp>
        <stp>300582.SZ</stp>
        <stp>12/31/2016</stp>
        <tr r="Q1860" s="1"/>
      </tp>
      <tp>
        <v>0</v>
        <stp/>
        <stp>EM_S_PROFITNOTICE_ABSTRACT</stp>
        <stp>2</stp>
        <stp>000592.SZ</stp>
        <stp>12/31/2016</stp>
        <tr r="Q177" s="1"/>
      </tp>
      <tp>
        <v>0</v>
        <stp/>
        <stp>EM_S_PROFITNOTICE_ABSTRACT</stp>
        <stp>2</stp>
        <stp>000582.SZ</stp>
        <stp>12/31/2016</stp>
        <tr r="Q169" s="1"/>
      </tp>
      <tp>
        <v>0</v>
        <stp/>
        <stp>EM_S_PROFITNOTICE_ABSTRACT</stp>
        <stp>2</stp>
        <stp>600272.SH</stp>
        <stp>12/31/2016</stp>
        <tr r="Q2091" s="1"/>
      </tp>
      <tp>
        <v>0</v>
        <stp/>
        <stp>EM_S_PROFITNOTICE_ABSTRACT</stp>
        <stp>2</stp>
        <stp>600262.SH</stp>
        <stp>12/31/2016</stp>
        <tr r="Q2083" s="1"/>
      </tp>
      <tp>
        <v>0</v>
        <stp/>
        <stp>EM_S_PROFITNOTICE_ABSTRACT</stp>
        <stp>2</stp>
        <stp>600252.SH</stp>
        <stp>12/31/2016</stp>
        <tr r="Q2075" s="1"/>
      </tp>
      <tp>
        <v>0</v>
        <stp/>
        <stp>EM_S_PROFITNOTICE_ABSTRACT</stp>
        <stp>2</stp>
        <stp>600242.SH</stp>
        <stp>12/31/2016</stp>
        <tr r="Q2067" s="1"/>
      </tp>
      <tp>
        <v>0</v>
        <stp/>
        <stp>EM_S_PROFITNOTICE_ABSTRACT</stp>
        <stp>2</stp>
        <stp>600232.SH</stp>
        <stp>12/31/2016</stp>
        <tr r="Q2057" s="1"/>
      </tp>
      <tp>
        <v>0</v>
        <stp/>
        <stp>EM_S_PROFITNOTICE_ABSTRACT</stp>
        <stp>2</stp>
        <stp>600222.SH</stp>
        <stp>12/31/2016</stp>
        <tr r="Q2048" s="1"/>
      </tp>
      <tp t="s">
        <v>预计2016年1-12月归属于上市公司股东的净利润相比上年同期将发生大幅变动</v>
        <stp/>
        <stp>EM_S_PROFITNOTICE_ABSTRACT</stp>
        <stp>2</stp>
        <stp>600212.SH</stp>
        <stp>12/31/2016</stp>
        <tr r="Q2039" s="1"/>
      </tp>
      <tp t="s">
        <v>预计2016年1-12月归属于上市公司股东的净利润可能为亏损</v>
        <stp/>
        <stp>EM_S_PROFITNOTICE_ABSTRACT</stp>
        <stp>2</stp>
        <stp>600202.SH</stp>
        <stp>12/31/2016</stp>
        <tr r="Q2031" s="1"/>
      </tp>
      <tp t="s">
        <v>预计2016年1-12月归属于上市公司股东的净利润较去年下降50%左右。</v>
        <stp/>
        <stp>EM_S_PROFITNOTICE_ABSTRACT</stp>
        <stp>2</stp>
        <stp>600292.SH</stp>
        <stp>12/31/2016</stp>
        <tr r="Q2109" s="1"/>
      </tp>
      <tp>
        <v>0</v>
        <stp/>
        <stp>EM_S_PROFITNOTICE_ABSTRACT</stp>
        <stp>2</stp>
        <stp>600282.SH</stp>
        <stp>12/31/2016</stp>
        <tr r="Q2100" s="1"/>
      </tp>
      <tp>
        <v>0</v>
        <stp/>
        <stp>EM_S_PROFITNOTICE_ABSTRACT</stp>
        <stp>2</stp>
        <stp>300202.SZ</stp>
        <stp>12/31/2016</stp>
        <tr r="Q1491" s="1"/>
      </tp>
      <tp>
        <v>0</v>
        <stp/>
        <stp>EM_S_PROFITNOTICE_ABSTRACT</stp>
        <stp>2</stp>
        <stp>300212.SZ</stp>
        <stp>12/31/2016</stp>
        <tr r="Q1501" s="1"/>
      </tp>
      <tp>
        <v>0</v>
        <stp/>
        <stp>EM_S_PROFITNOTICE_ABSTRACT</stp>
        <stp>2</stp>
        <stp>300222.SZ</stp>
        <stp>12/31/2016</stp>
        <tr r="Q1511" s="1"/>
      </tp>
      <tp>
        <v>0</v>
        <stp/>
        <stp>EM_S_PROFITNOTICE_ABSTRACT</stp>
        <stp>2</stp>
        <stp>300232.SZ</stp>
        <stp>12/31/2016</stp>
        <tr r="Q1521" s="1"/>
      </tp>
      <tp t="s">
        <v>预计2016年1-12月归属于上市公司股东的净利润:15,350万元-19,100万元</v>
        <stp/>
        <stp>EM_S_PROFITNOTICE_ABSTRACT</stp>
        <stp>2</stp>
        <stp>300242.SZ</stp>
        <stp>12/31/2016</stp>
        <tr r="Q1531" s="1"/>
      </tp>
      <tp>
        <v>0</v>
        <stp/>
        <stp>EM_S_PROFITNOTICE_ABSTRACT</stp>
        <stp>2</stp>
        <stp>300252.SZ</stp>
        <stp>12/31/2016</stp>
        <tr r="Q1541" s="1"/>
      </tp>
      <tp>
        <v>0</v>
        <stp/>
        <stp>EM_S_PROFITNOTICE_ABSTRACT</stp>
        <stp>2</stp>
        <stp>300262.SZ</stp>
        <stp>12/31/2016</stp>
        <tr r="Q1551" s="1"/>
      </tp>
      <tp>
        <v>0</v>
        <stp/>
        <stp>EM_S_PROFITNOTICE_ABSTRACT</stp>
        <stp>2</stp>
        <stp>300272.SZ</stp>
        <stp>12/31/2016</stp>
        <tr r="Q1561" s="1"/>
      </tp>
      <tp>
        <v>0</v>
        <stp/>
        <stp>EM_S_PROFITNOTICE_ABSTRACT</stp>
        <stp>2</stp>
        <stp>300282.SZ</stp>
        <stp>12/31/2016</stp>
        <tr r="Q1571" s="1"/>
      </tp>
      <tp>
        <v>0</v>
        <stp/>
        <stp>EM_S_PROFITNOTICE_ABSTRACT</stp>
        <stp>2</stp>
        <stp>300292.SZ</stp>
        <stp>12/31/2016</stp>
        <tr r="Q1581" s="1"/>
      </tp>
      <tp>
        <v>0</v>
        <stp/>
        <stp>EM_S_PROFITNOTICE_ABSTRACT</stp>
        <stp>2</stp>
        <stp>600372.SH</stp>
        <stp>12/31/2016</stp>
        <tr r="Q2176" s="1"/>
      </tp>
      <tp>
        <v>0</v>
        <stp/>
        <stp>EM_S_PROFITNOTICE_ABSTRACT</stp>
        <stp>2</stp>
        <stp>600362.SH</stp>
        <stp>12/31/2016</stp>
        <tr r="Q2167" s="1"/>
      </tp>
      <tp>
        <v>0</v>
        <stp/>
        <stp>EM_S_PROFITNOTICE_ABSTRACT</stp>
        <stp>2</stp>
        <stp>600352.SH</stp>
        <stp>12/31/2016</stp>
        <tr r="Q2158" s="1"/>
      </tp>
      <tp>
        <v>0</v>
        <stp/>
        <stp>EM_S_PROFITNOTICE_ABSTRACT</stp>
        <stp>2</stp>
        <stp>600332.SH</stp>
        <stp>12/31/2016</stp>
        <tr r="Q2144" s="1"/>
      </tp>
      <tp t="s">
        <v>预计2016年1-12月归属于上市公司股东的净利润亏损38,000万元</v>
        <stp/>
        <stp>EM_S_PROFITNOTICE_ABSTRACT</stp>
        <stp>2</stp>
        <stp>600322.SH</stp>
        <stp>12/31/2016</stp>
        <tr r="Q2135" s="1"/>
      </tp>
      <tp t="s">
        <v>预计2016年1-12月归属于上市公司股东的净利润同比增长30%以上</v>
        <stp/>
        <stp>EM_S_PROFITNOTICE_ABSTRACT</stp>
        <stp>2</stp>
        <stp>600312.SH</stp>
        <stp>12/31/2016</stp>
        <tr r="Q2126" s="1"/>
      </tp>
      <tp t="s">
        <v>预计2016年1-12月归属于上市公司股东的净利润将为亏损</v>
        <stp/>
        <stp>EM_S_PROFITNOTICE_ABSTRACT</stp>
        <stp>2</stp>
        <stp>600302.SH</stp>
        <stp>12/31/2016</stp>
        <tr r="Q2117" s="1"/>
      </tp>
      <tp t="s">
        <v>预计2016年1-12月归属于上市公司股东的净利润与上期同比可能为亏损</v>
        <stp/>
        <stp>EM_S_PROFITNOTICE_ABSTRACT</stp>
        <stp>2</stp>
        <stp>600392.SH</stp>
        <stp>12/31/2016</stp>
        <tr r="Q2194" s="1"/>
      </tp>
      <tp>
        <v>0</v>
        <stp/>
        <stp>EM_S_PROFITNOTICE_ABSTRACT</stp>
        <stp>2</stp>
        <stp>600382.SH</stp>
        <stp>12/31/2016</stp>
        <tr r="Q2185" s="1"/>
      </tp>
      <tp>
        <v>0</v>
        <stp/>
        <stp>EM_S_PROFITNOTICE_ABSTRACT</stp>
        <stp>2</stp>
        <stp>300302.SZ</stp>
        <stp>12/31/2016</stp>
        <tr r="Q1591" s="1"/>
      </tp>
      <tp t="s">
        <v>预计2016年1-12月归属于上市公司股东的净利润相比于去年同期较大幅度下降。</v>
        <stp/>
        <stp>EM_S_PROFITNOTICE_ABSTRACT</stp>
        <stp>2</stp>
        <stp>300312.SZ</stp>
        <stp>12/31/2016</stp>
        <tr r="Q1601" s="1"/>
      </tp>
      <tp>
        <v>0</v>
        <stp/>
        <stp>EM_S_PROFITNOTICE_ABSTRACT</stp>
        <stp>2</stp>
        <stp>300322.SZ</stp>
        <stp>12/31/2016</stp>
        <tr r="Q1611" s="1"/>
      </tp>
      <tp>
        <v>0</v>
        <stp/>
        <stp>EM_S_PROFITNOTICE_ABSTRACT</stp>
        <stp>2</stp>
        <stp>300332.SZ</stp>
        <stp>12/31/2016</stp>
        <tr r="Q1621" s="1"/>
      </tp>
      <tp t="s">
        <v>预计2016年1-12月归属于上市公司股东的净利润盈利:15,892.42万元-16,988.45万元,比上年同期增长:45%-55%</v>
        <stp/>
        <stp>EM_S_PROFITNOTICE_ABSTRACT</stp>
        <stp>2</stp>
        <stp>300342.SZ</stp>
        <stp>12/31/2016</stp>
        <tr r="Q1631" s="1"/>
      </tp>
      <tp t="s">
        <v>预计2016年1-12月归属于上市公司股东的净利润盈利:7,779.16万元-9,193.55万元,比上年同期增长:10%-30%</v>
        <stp/>
        <stp>EM_S_PROFITNOTICE_ABSTRACT</stp>
        <stp>2</stp>
        <stp>300352.SZ</stp>
        <stp>12/31/2016</stp>
        <tr r="Q1641" s="1"/>
      </tp>
      <tp>
        <v>0</v>
        <stp/>
        <stp>EM_S_PROFITNOTICE_ABSTRACT</stp>
        <stp>2</stp>
        <stp>300362.SZ</stp>
        <stp>12/31/2016</stp>
        <tr r="Q1650" s="1"/>
      </tp>
      <tp t="s">
        <v>预计2016年1-12月归属于上市公司股东的净利润可能出现亏损</v>
        <stp/>
        <stp>EM_S_PROFITNOTICE_ABSTRACT</stp>
        <stp>2</stp>
        <stp>300372.SZ</stp>
        <stp>12/31/2016</stp>
        <tr r="Q1660" s="1"/>
      </tp>
      <tp>
        <v>0</v>
        <stp/>
        <stp>EM_S_PROFITNOTICE_ABSTRACT</stp>
        <stp>2</stp>
        <stp>300382.SZ</stp>
        <stp>12/31/2016</stp>
        <tr r="Q1670" s="1"/>
      </tp>
      <tp t="s">
        <v>预计2016年1-12月归属于上市公司股东的净利润可能为亏损</v>
        <stp/>
        <stp>EM_S_PROFITNOTICE_ABSTRACT</stp>
        <stp>2</stp>
        <stp>300392.SZ</stp>
        <stp>12/31/2016</stp>
        <tr r="Q1680" s="1"/>
      </tp>
      <tp>
        <v>0</v>
        <stp/>
        <stp>EM_S_PROFITNOTICE_ABSTRACT</stp>
        <stp>2</stp>
        <stp>600072.SH</stp>
        <stp>12/31/2016</stp>
        <tr r="Q1915" s="1"/>
      </tp>
      <tp>
        <v>0</v>
        <stp/>
        <stp>EM_S_PROFITNOTICE_ABSTRACT</stp>
        <stp>2</stp>
        <stp>600062.SH</stp>
        <stp>12/31/2016</stp>
        <tr r="Q1906" s="1"/>
      </tp>
      <tp>
        <v>0</v>
        <stp/>
        <stp>EM_S_PROFITNOTICE_ABSTRACT</stp>
        <stp>2</stp>
        <stp>600052.SH</stp>
        <stp>12/31/2016</stp>
        <tr r="Q1896" s="1"/>
      </tp>
      <tp>
        <v>0</v>
        <stp/>
        <stp>EM_S_PROFITNOTICE_ABSTRACT</stp>
        <stp>2</stp>
        <stp>600022.SH</stp>
        <stp>12/31/2016</stp>
        <tr r="Q1879" s="1"/>
      </tp>
      <tp>
        <v>0</v>
        <stp/>
        <stp>EM_S_PROFITNOTICE_ABSTRACT</stp>
        <stp>2</stp>
        <stp>600012.SH</stp>
        <stp>12/31/2016</stp>
        <tr r="Q1871" s="1"/>
      </tp>
      <tp>
        <v>0</v>
        <stp/>
        <stp>EM_S_PROFITNOTICE_ABSTRACT</stp>
        <stp>2</stp>
        <stp>600082.SH</stp>
        <stp>12/31/2016</stp>
        <tr r="Q1925" s="1"/>
      </tp>
      <tp>
        <v>0</v>
        <stp/>
        <stp>EM_S_PROFITNOTICE_ABSTRACT</stp>
        <stp>2</stp>
        <stp>000032.SZ</stp>
        <stp>12/31/2016</stp>
        <tr r="Q30" s="1"/>
      </tp>
      <tp t="s">
        <v>预计2016年1-12月归属于上市公司股东的净利润与上年同期相比增长80%-110%</v>
        <stp/>
        <stp>EM_S_PROFITNOTICE_ABSTRACT</stp>
        <stp>2</stp>
        <stp>300002.SZ</stp>
        <stp>12/31/2016</stp>
        <tr r="Q1293" s="1"/>
      </tp>
      <tp>
        <v>0</v>
        <stp/>
        <stp>EM_S_PROFITNOTICE_ABSTRACT</stp>
        <stp>2</stp>
        <stp>000022.SZ</stp>
        <stp>12/31/2016</stp>
        <tr r="Q21" s="1"/>
      </tp>
      <tp>
        <v>0</v>
        <stp/>
        <stp>EM_S_PROFITNOTICE_ABSTRACT</stp>
        <stp>2</stp>
        <stp>300012.SZ</stp>
        <stp>12/31/2016</stp>
        <tr r="Q1303" s="1"/>
      </tp>
      <tp>
        <v>0</v>
        <stp/>
        <stp>EM_S_PROFITNOTICE_ABSTRACT</stp>
        <stp>2</stp>
        <stp>000012.SZ</stp>
        <stp>12/31/2016</stp>
        <tr r="Q13" s="1"/>
      </tp>
      <tp>
        <v>0</v>
        <stp/>
        <stp>EM_S_PROFITNOTICE_ABSTRACT</stp>
        <stp>2</stp>
        <stp>300022.SZ</stp>
        <stp>12/31/2016</stp>
        <tr r="Q1313" s="1"/>
      </tp>
      <tp>
        <v>0</v>
        <stp/>
        <stp>EM_S_PROFITNOTICE_ABSTRACT</stp>
        <stp>2</stp>
        <stp>000002.SZ</stp>
        <stp>12/31/2016</stp>
        <tr r="Q4" s="1"/>
      </tp>
      <tp>
        <v>0</v>
        <stp/>
        <stp>EM_S_PROFITNOTICE_ABSTRACT</stp>
        <stp>2</stp>
        <stp>300032.SZ</stp>
        <stp>12/31/2016</stp>
        <tr r="Q1323" s="1"/>
      </tp>
      <tp t="s">
        <v>预计2016年1-12月归属于上市公司股东的净利润3,401万元-4,129万元,比上年同期增长40%-70%</v>
        <stp/>
        <stp>EM_S_PROFITNOTICE_ABSTRACT</stp>
        <stp>2</stp>
        <stp>300042.SZ</stp>
        <stp>12/31/2016</stp>
        <tr r="Q1333" s="1"/>
      </tp>
      <tp>
        <v>0</v>
        <stp/>
        <stp>EM_S_PROFITNOTICE_ABSTRACT</stp>
        <stp>2</stp>
        <stp>000062.SZ</stp>
        <stp>12/31/2016</stp>
        <tr r="Q52" s="1"/>
      </tp>
      <tp>
        <v>0</v>
        <stp/>
        <stp>EM_S_PROFITNOTICE_ABSTRACT</stp>
        <stp>2</stp>
        <stp>300052.SZ</stp>
        <stp>12/31/2016</stp>
        <tr r="Q1343" s="1"/>
      </tp>
      <tp t="s">
        <v>预计2016年1-12月归属于上市公司股东的净利润较盈利:7,531.79万元-8,142.48万元,比上年同期增长:270%-300%</v>
        <stp/>
        <stp>EM_S_PROFITNOTICE_ABSTRACT</stp>
        <stp>2</stp>
        <stp>300062.SZ</stp>
        <stp>12/31/2016</stp>
        <tr r="Q1352" s="1"/>
      </tp>
      <tp>
        <v>0</v>
        <stp/>
        <stp>EM_S_PROFITNOTICE_ABSTRACT</stp>
        <stp>2</stp>
        <stp>000042.SZ</stp>
        <stp>12/31/2016</stp>
        <tr r="Q39" s="1"/>
      </tp>
      <tp>
        <v>0</v>
        <stp/>
        <stp>EM_S_PROFITNOTICE_ABSTRACT</stp>
        <stp>2</stp>
        <stp>300072.SZ</stp>
        <stp>12/31/2016</stp>
        <tr r="Q1362" s="1"/>
      </tp>
      <tp t="s">
        <v>预计2016年1-12月归属于上市公司股东的净利润较去年同期的亏损业绩出现较大幅度的增长</v>
        <stp/>
        <stp>EM_S_PROFITNOTICE_ABSTRACT</stp>
        <stp>2</stp>
        <stp>300082.SZ</stp>
        <stp>12/31/2016</stp>
        <tr r="Q1372" s="1"/>
      </tp>
      <tp t="s">
        <v>预计2016年1-12月归属于上市公司股东的净利润盈利:2,100万元-2,600万元</v>
        <stp/>
        <stp>EM_S_PROFITNOTICE_ABSTRACT</stp>
        <stp>2</stp>
        <stp>300092.SZ</stp>
        <stp>12/31/2016</stp>
        <tr r="Q1382" s="1"/>
      </tp>
      <tp>
        <v>0</v>
        <stp/>
        <stp>EM_S_PROFITNOTICE_ABSTRACT</stp>
        <stp>2</stp>
        <stp>600172.SH</stp>
        <stp>12/31/2016</stp>
        <tr r="Q2004" s="1"/>
      </tp>
      <tp>
        <v>0</v>
        <stp/>
        <stp>EM_S_PROFITNOTICE_ABSTRACT</stp>
        <stp>2</stp>
        <stp>600162.SH</stp>
        <stp>12/31/2016</stp>
        <tr r="Q1995" s="1"/>
      </tp>
      <tp t="s">
        <v>预计2016年1-12月归属于上市公司股东的净利润为亏损</v>
        <stp/>
        <stp>EM_S_PROFITNOTICE_ABSTRACT</stp>
        <stp>2</stp>
        <stp>600152.SH</stp>
        <stp>12/31/2016</stp>
        <tr r="Q1986" s="1"/>
      </tp>
      <tp>
        <v>0</v>
        <stp/>
        <stp>EM_S_PROFITNOTICE_ABSTRACT</stp>
        <stp>2</stp>
        <stp>600132.SH</stp>
        <stp>12/31/2016</stp>
        <tr r="Q1971" s="1"/>
      </tp>
      <tp>
        <v>0</v>
        <stp/>
        <stp>EM_S_PROFITNOTICE_ABSTRACT</stp>
        <stp>2</stp>
        <stp>600122.SH</stp>
        <stp>12/31/2016</stp>
        <tr r="Q1962" s="1"/>
      </tp>
      <tp>
        <v>0</v>
        <stp/>
        <stp>EM_S_PROFITNOTICE_ABSTRACT</stp>
        <stp>2</stp>
        <stp>600112.SH</stp>
        <stp>12/31/2016</stp>
        <tr r="Q1952" s="1"/>
      </tp>
      <tp>
        <v>0</v>
        <stp/>
        <stp>EM_S_PROFITNOTICE_ABSTRACT</stp>
        <stp>2</stp>
        <stp>600192.SH</stp>
        <stp>12/31/2016</stp>
        <tr r="Q2022" s="1"/>
      </tp>
      <tp>
        <v>0</v>
        <stp/>
        <stp>EM_S_PROFITNOTICE_ABSTRACT</stp>
        <stp>2</stp>
        <stp>600182.SH</stp>
        <stp>12/31/2016</stp>
        <tr r="Q2012" s="1"/>
      </tp>
      <tp t="s">
        <v>预计2016年1-12月归属于上市公司股东的净利润盈利:3,000万元-5,700万元</v>
        <stp/>
        <stp>EM_S_PROFITNOTICE_ABSTRACT</stp>
        <stp>2</stp>
        <stp>300102.SZ</stp>
        <stp>12/31/2016</stp>
        <tr r="Q1392" s="1"/>
      </tp>
      <tp>
        <v>0</v>
        <stp/>
        <stp>EM_S_PROFITNOTICE_ABSTRACT</stp>
        <stp>2</stp>
        <stp>300112.SZ</stp>
        <stp>12/31/2016</stp>
        <tr r="Q1402" s="1"/>
      </tp>
      <tp>
        <v>0</v>
        <stp/>
        <stp>EM_S_PROFITNOTICE_ABSTRACT</stp>
        <stp>2</stp>
        <stp>300122.SZ</stp>
        <stp>12/31/2016</stp>
        <tr r="Q1412" s="1"/>
      </tp>
      <tp t="s">
        <v>预计2016年1-12月归属于上市公司股东的净利润为1500万元~2300万元</v>
        <stp/>
        <stp>EM_S_PROFITNOTICE_ABSTRACT</stp>
        <stp>2</stp>
        <stp>300132.SZ</stp>
        <stp>12/31/2016</stp>
        <tr r="Q1422" s="1"/>
      </tp>
      <tp t="s">
        <v>预计2016年1-12月归属于上市公司股东的净利润扭亏为盈</v>
        <stp/>
        <stp>EM_S_PROFITNOTICE_ABSTRACT</stp>
        <stp>2</stp>
        <stp>300142.SZ</stp>
        <stp>12/31/2016</stp>
        <tr r="Q1432" s="1"/>
      </tp>
      <tp>
        <v>0</v>
        <stp/>
        <stp>EM_S_PROFITNOTICE_ABSTRACT</stp>
        <stp>2</stp>
        <stp>300152.SZ</stp>
        <stp>12/31/2016</stp>
        <tr r="Q1442" s="1"/>
      </tp>
      <tp>
        <v>0</v>
        <stp/>
        <stp>EM_S_PROFITNOTICE_ABSTRACT</stp>
        <stp>2</stp>
        <stp>300162.SZ</stp>
        <stp>12/31/2016</stp>
        <tr r="Q1452" s="1"/>
      </tp>
      <tp>
        <v>0</v>
        <stp/>
        <stp>EM_S_PROFITNOTICE_ABSTRACT</stp>
        <stp>2</stp>
        <stp>300172.SZ</stp>
        <stp>12/31/2016</stp>
        <tr r="Q1462" s="1"/>
      </tp>
      <tp>
        <v>0</v>
        <stp/>
        <stp>EM_S_PROFITNOTICE_ABSTRACT</stp>
        <stp>2</stp>
        <stp>300182.SZ</stp>
        <stp>12/31/2016</stp>
        <tr r="Q1472" s="1"/>
      </tp>
      <tp>
        <v>0</v>
        <stp/>
        <stp>EM_S_PROFITNOTICE_ABSTRACT</stp>
        <stp>2</stp>
        <stp>300192.SZ</stp>
        <stp>12/31/2016</stp>
        <tr r="Q1481" s="1"/>
      </tp>
      <tp>
        <v>0</v>
        <stp/>
        <stp>EM_S_PROFITNOTICE_ABSTRACT</stp>
        <stp>2</stp>
        <stp>600872.SH</stp>
        <stp>12/31/2016</stp>
        <tr r="Q2602" s="1"/>
      </tp>
      <tp>
        <v>0</v>
        <stp/>
        <stp>EM_S_PROFITNOTICE_ABSTRACT</stp>
        <stp>2</stp>
        <stp>600862.SH</stp>
        <stp>12/31/2016</stp>
        <tr r="Q2592" s="1"/>
      </tp>
      <tp t="s">
        <v>预计2016年1-12月归属于上市公司股东的净利润与上年同期相比将扭亏为盈</v>
        <stp/>
        <stp>EM_S_PROFITNOTICE_ABSTRACT</stp>
        <stp>2</stp>
        <stp>600822.SH</stp>
        <stp>12/31/2016</stp>
        <tr r="Q2557" s="1"/>
      </tp>
      <tp>
        <v>0</v>
        <stp/>
        <stp>EM_S_PROFITNOTICE_ABSTRACT</stp>
        <stp>2</stp>
        <stp>600812.SH</stp>
        <stp>12/31/2016</stp>
        <tr r="Q2548" s="1"/>
      </tp>
      <tp>
        <v>0</v>
        <stp/>
        <stp>EM_S_PROFITNOTICE_ABSTRACT</stp>
        <stp>2</stp>
        <stp>600802.SH</stp>
        <stp>12/31/2016</stp>
        <tr r="Q2538" s="1"/>
      </tp>
      <tp t="s">
        <v>预计2016年1-12月归属于上市公司股东的净利润较去年同期会有大幅度增加的可能性</v>
        <stp/>
        <stp>EM_S_PROFITNOTICE_ABSTRACT</stp>
        <stp>2</stp>
        <stp>600892.SH</stp>
        <stp>12/31/2016</stp>
        <tr r="Q2621" s="1"/>
      </tp>
      <tp t="s">
        <v>预计2016年1-12月归属于上市公司股东的净利润扭亏为盈</v>
        <stp/>
        <stp>EM_S_PROFITNOTICE_ABSTRACT</stp>
        <stp>2</stp>
        <stp>600882.SH</stp>
        <stp>12/31/2016</stp>
        <tr r="Q2611" s="1"/>
      </tp>
      <tp>
        <v>0</v>
        <stp/>
        <stp>EM_S_PROFITNOTICE_ABSTRACT</stp>
        <stp>2</stp>
        <stp>000822.SZ</stp>
        <stp>12/31/2016</stp>
        <tr r="Q342" s="1"/>
      </tp>
      <tp>
        <v>0</v>
        <stp/>
        <stp>EM_S_PROFITNOTICE_ABSTRACT</stp>
        <stp>2</stp>
        <stp>000812.SZ</stp>
        <stp>12/31/2016</stp>
        <tr r="Q334" s="1"/>
      </tp>
      <tp t="s">
        <v>预计2016年1-12月归属于上市公司股东的净利润盈利:52,000万元-53,000万元,比上年同期增长:2,349.99%-2,397.10%</v>
        <stp/>
        <stp>EM_S_PROFITNOTICE_ABSTRACT</stp>
        <stp>2</stp>
        <stp>000802.SZ</stp>
        <stp>12/31/2016</stp>
        <tr r="Q327" s="1"/>
      </tp>
      <tp>
        <v>0</v>
        <stp/>
        <stp>EM_S_PROFITNOTICE_ABSTRACT</stp>
        <stp>2</stp>
        <stp>000862.SZ</stp>
        <stp>12/31/2016</stp>
        <tr r="Q365" s="1"/>
      </tp>
      <tp>
        <v>0</v>
        <stp/>
        <stp>EM_S_PROFITNOTICE_ABSTRACT</stp>
        <stp>2</stp>
        <stp>000852.SZ</stp>
        <stp>12/31/2016</stp>
        <tr r="Q359" s="1"/>
      </tp>
      <tp>
        <v>0</v>
        <stp/>
        <stp>EM_S_PROFITNOTICE_ABSTRACT</stp>
        <stp>2</stp>
        <stp>000892.SZ</stp>
        <stp>12/31/2016</stp>
        <tr r="Q383" s="1"/>
      </tp>
      <tp>
        <v>0</v>
        <stp/>
        <stp>EM_S_PROFITNOTICE_ABSTRACT</stp>
        <stp>2</stp>
        <stp>000882.SZ</stp>
        <stp>12/31/2016</stp>
        <tr r="Q375" s="1"/>
      </tp>
      <tp>
        <v>0</v>
        <stp/>
        <stp>EM_S_PROFITNOTICE_ABSTRACT</stp>
        <stp>2</stp>
        <stp>600962.SH</stp>
        <stp>12/31/2016</stp>
        <tr r="Q2639" s="1"/>
      </tp>
      <tp>
        <v>0</v>
        <stp/>
        <stp>EM_S_PROFITNOTICE_ABSTRACT</stp>
        <stp>2</stp>
        <stp>600992.SH</stp>
        <stp>12/31/2016</stp>
        <tr r="Q2663" s="1"/>
      </tp>
      <tp>
        <v>0</v>
        <stp/>
        <stp>EM_S_PROFITNOTICE_ABSTRACT</stp>
        <stp>2</stp>
        <stp>600982.SH</stp>
        <stp>12/31/2016</stp>
        <tr r="Q2655" s="1"/>
      </tp>
      <tp>
        <v>0</v>
        <stp/>
        <stp>EM_S_PROFITNOTICE_ABSTRACT</stp>
        <stp>2</stp>
        <stp>000932.SZ</stp>
        <stp>12/31/2016</stp>
        <tr r="Q417" s="1"/>
      </tp>
      <tp>
        <v>0</v>
        <stp/>
        <stp>EM_S_PROFITNOTICE_ABSTRACT</stp>
        <stp>2</stp>
        <stp>000922.SZ</stp>
        <stp>12/31/2016</stp>
        <tr r="Q408" s="1"/>
      </tp>
      <tp>
        <v>0</v>
        <stp/>
        <stp>EM_S_PROFITNOTICE_ABSTRACT</stp>
        <stp>2</stp>
        <stp>000912.SZ</stp>
        <stp>12/31/2016</stp>
        <tr r="Q399" s="1"/>
      </tp>
      <tp t="s">
        <v>预计2016年1-12月归属于上市公司股东的净利润:52,334.01万元-74,762.87万元,比上年同期增长:-30%-0%</v>
        <stp/>
        <stp>EM_S_PROFITNOTICE_ABSTRACT</stp>
        <stp>2</stp>
        <stp>000902.SZ</stp>
        <stp>12/31/2016</stp>
        <tr r="Q391" s="1"/>
      </tp>
      <tp>
        <v>0</v>
        <stp/>
        <stp>EM_S_PROFITNOTICE_ABSTRACT</stp>
        <stp>2</stp>
        <stp>000972.SZ</stp>
        <stp>12/31/2016</stp>
        <tr r="Q445" s="1"/>
      </tp>
      <tp>
        <v>0</v>
        <stp/>
        <stp>EM_S_PROFITNOTICE_ABSTRACT</stp>
        <stp>2</stp>
        <stp>000962.SZ</stp>
        <stp>12/31/2016</stp>
        <tr r="Q436" s="1"/>
      </tp>
      <tp>
        <v>0</v>
        <stp/>
        <stp>EM_S_PROFITNOTICE_ABSTRACT</stp>
        <stp>2</stp>
        <stp>000952.SZ</stp>
        <stp>12/31/2016</stp>
        <tr r="Q428" s="1"/>
      </tp>
      <tp>
        <v>0</v>
        <stp/>
        <stp>EM_S_PROFITNOTICE_ABSTRACT</stp>
        <stp>2</stp>
        <stp>000982.SZ</stp>
        <stp>12/31/2016</stp>
        <tr r="Q454" s="1"/>
      </tp>
      <tp>
        <v>0</v>
        <stp/>
        <stp>EM_S_PROFITNOTICE_ABSTRACT</stp>
        <stp>2</stp>
        <stp>603222.SH</stp>
        <stp>12/31/2016</stp>
        <tr r="Q2890" s="1"/>
      </tp>
      <tp t="s">
        <v>预计2016年1-12月归属于上市公司股东的净利润较去年同期变动-25%至5%</v>
        <stp/>
        <stp>EM_S_PROFITNOTICE_ABSTRACT</stp>
        <stp>2</stp>
        <stp>603322.SH</stp>
        <stp>12/31/2016</stp>
        <tr r="Q2908" s="1"/>
      </tp>
      <tp>
        <v>0</v>
        <stp/>
        <stp>EM_S_PROFITNOTICE_ABSTRACT</stp>
        <stp>2</stp>
        <stp>603022.SH</stp>
        <stp>12/31/2016</stp>
        <tr r="Q2844" s="1"/>
      </tp>
      <tp>
        <v>0</v>
        <stp/>
        <stp>EM_S_PROFITNOTICE_ABSTRACT</stp>
        <stp>2</stp>
        <stp>603012.SH</stp>
        <stp>12/31/2016</stp>
        <tr r="Q2836" s="1"/>
      </tp>
      <tp>
        <v>0</v>
        <stp/>
        <stp>EM_S_PROFITNOTICE_ABSTRACT</stp>
        <stp>2</stp>
        <stp>603002.SH</stp>
        <stp>12/31/2016</stp>
        <tr r="Q2827" s="1"/>
      </tp>
      <tp>
        <v>0</v>
        <stp/>
        <stp>EM_S_PROFITNOTICE_ABSTRACT</stp>
        <stp>2</stp>
        <stp>603822.SH</stp>
        <stp>12/31/2016</stp>
        <tr r="Q2992" s="1"/>
      </tp>
      <tp t="s">
        <v>预计2016年1-12月归属于上市公司股东的净利润:3,374.64万元-5,624.4万元,比上年同期变动:-25.00%至25.00%</v>
        <stp/>
        <stp>EM_S_PROFITNOTICE_ABSTRACT</stp>
        <stp>2</stp>
        <stp>002632.SZ</stp>
        <stp>12/31/2016</stp>
        <tr r="Q1099" s="1"/>
      </tp>
      <tp t="s">
        <v>预计2016年1-12月归属于上市公司股东的净利润盈利:5,200万元-7,723万元,比上年同期下降:8.38%-38.31%</v>
        <stp/>
        <stp>EM_S_PROFITNOTICE_ABSTRACT</stp>
        <stp>2</stp>
        <stp>002622.SZ</stp>
        <stp>12/31/2016</stp>
        <tr r="Q1089" s="1"/>
      </tp>
      <tp t="s">
        <v>预计2016年1-12月归属于上市公司股东的净利润14,891.28万元-17,124.97万元,比上年同期增长:100.00%-130.00%</v>
        <stp/>
        <stp>EM_S_PROFITNOTICE_ABSTRACT</stp>
        <stp>2</stp>
        <stp>002612.SZ</stp>
        <stp>12/31/2016</stp>
        <tr r="Q1079" s="1"/>
      </tp>
      <tp t="s">
        <v>预计2016年1-12月归属于上市公司股东的净利润:50,000万元-55,000万元,比上年同期增长:22.59%-34.85%</v>
        <stp/>
        <stp>EM_S_PROFITNOTICE_ABSTRACT</stp>
        <stp>2</stp>
        <stp>002602.SZ</stp>
        <stp>12/31/2016</stp>
        <tr r="Q1069" s="1"/>
      </tp>
      <tp t="s">
        <v>预计2016年1-12月归属于上市公司股东的净利润:39,904.08万元-49,880.10万元,比上年同期增长:20.00%-50.00%</v>
        <stp/>
        <stp>EM_S_PROFITNOTICE_ABSTRACT</stp>
        <stp>2</stp>
        <stp>002672.SZ</stp>
        <stp>12/31/2016</stp>
        <tr r="Q1139" s="1"/>
      </tp>
      <tp t="s">
        <v>预计2016年1-12月归属于上市公司股东的净利润盈利:60,000万元-70,000万元,与上年同期相比增长30.00%-50.00%</v>
        <stp/>
        <stp>EM_S_PROFITNOTICE_ABSTRACT</stp>
        <stp>2</stp>
        <stp>002662.SZ</stp>
        <stp>12/31/2016</stp>
        <tr r="Q1129" s="1"/>
      </tp>
      <tp t="s">
        <v>预计2016年1-12月归属于上市公司股东的净利润:5,357.08万元-7,417.49万元,比上年同期增长:30.00%-80.00%</v>
        <stp/>
        <stp>EM_S_PROFITNOTICE_ABSTRACT</stp>
        <stp>2</stp>
        <stp>002652.SZ</stp>
        <stp>12/31/2016</stp>
        <tr r="Q1119" s="1"/>
      </tp>
      <tp t="s">
        <v>预计2016年1-12月归属于上市公司股东的净利润16,719万元-27,168万元,与上年同期变动-20%至30%</v>
        <stp/>
        <stp>EM_S_PROFITNOTICE_ABSTRACT</stp>
        <stp>2</stp>
        <stp>002642.SZ</stp>
        <stp>12/31/2016</stp>
        <tr r="Q1109" s="1"/>
      </tp>
      <tp t="s">
        <v>预计2016年1-12月归属于上市公司股东的净利润盈利:8,963.51万元-12,805.01万元,比上年同期下降0.00%-30.00%</v>
        <stp/>
        <stp>EM_S_PROFITNOTICE_ABSTRACT</stp>
        <stp>2</stp>
        <stp>002692.SZ</stp>
        <stp>12/31/2016</stp>
        <tr r="Q1159" s="1"/>
      </tp>
      <tp t="s">
        <v>预计2016年1-12月归属于上市公司股东的净利润:4,000万元-6,000万元,比上年同期变动:-10.68%至33.98%</v>
        <stp/>
        <stp>EM_S_PROFITNOTICE_ABSTRACT</stp>
        <stp>2</stp>
        <stp>002682.SZ</stp>
        <stp>12/31/2016</stp>
        <tr r="Q1149" s="1"/>
      </tp>
      <tp t="s">
        <v>预计2016年1-12月归属于上市公司股东的净利润盈利9,605.77万元-12,487.49万元,同比上年同期增长0.00%~30.00%</v>
        <stp/>
        <stp>EM_S_PROFITNOTICE_ABSTRACT</stp>
        <stp>2</stp>
        <stp>002732.SZ</stp>
        <stp>12/31/2016</stp>
        <tr r="Q1196" s="1"/>
      </tp>
      <tp t="s">
        <v>预计2016年1-12月归属于上市公司股东的净利润12,318万元-14,782万元,比上年同期增长100%-140%</v>
        <stp/>
        <stp>EM_S_PROFITNOTICE_ABSTRACT</stp>
        <stp>2</stp>
        <stp>002722.SZ</stp>
        <stp>12/31/2016</stp>
        <tr r="Q1186" s="1"/>
      </tp>
      <tp t="s">
        <v>预计2016年1-12月归属于上市公司股东的净利润:12,366.76万元-16,783.46万元,比上年同期增长:40.00%-90.00%</v>
        <stp/>
        <stp>EM_S_PROFITNOTICE_ABSTRACT</stp>
        <stp>2</stp>
        <stp>002712.SZ</stp>
        <stp>12/31/2016</stp>
        <tr r="Q1177" s="1"/>
      </tp>
      <tp t="s">
        <v>预计2016年1-12月归属于上市公司股东的净利润:200万元-1600万元</v>
        <stp/>
        <stp>EM_S_PROFITNOTICE_ABSTRACT</stp>
        <stp>2</stp>
        <stp>002702.SZ</stp>
        <stp>12/31/2016</stp>
        <tr r="Q1169" s="1"/>
      </tp>
      <tp t="s">
        <v>预计2016年1-12月归属于上市公司股东的净利润:14,297.68万元-19,444.84万元,同比上年增长:25%至70%</v>
        <stp/>
        <stp>EM_S_PROFITNOTICE_ABSTRACT</stp>
        <stp>2</stp>
        <stp>002772.SZ</stp>
        <stp>12/31/2016</stp>
        <tr r="Q1233" s="1"/>
      </tp>
      <tp t="s">
        <v>预计2016年1-12月归属于上市公司股东的净利润:6,188.73万元-8,251.64万元,比上年同期变动:-10.00%至20.00%</v>
        <stp/>
        <stp>EM_S_PROFITNOTICE_ABSTRACT</stp>
        <stp>2</stp>
        <stp>002762.SZ</stp>
        <stp>12/31/2016</stp>
        <tr r="Q1224" s="1"/>
      </tp>
      <tp t="s">
        <v>预计2016年1-12月归属于上市公司股东的净利润盈利16,474.21万元-23,063.90万元,较上年同期增长25%-75%</v>
        <stp/>
        <stp>EM_S_PROFITNOTICE_ABSTRACT</stp>
        <stp>2</stp>
        <stp>002752.SZ</stp>
        <stp>12/31/2016</stp>
        <tr r="Q1215" s="1"/>
      </tp>
      <tp t="s">
        <v>预计2016年1-12月归属于上市公司股东的净利润盈利:9,740.96万元-12,176.20万元,比上年同期减少0%-20%</v>
        <stp/>
        <stp>EM_S_PROFITNOTICE_ABSTRACT</stp>
        <stp>2</stp>
        <stp>002742.SZ</stp>
        <stp>12/31/2016</stp>
        <tr r="Q1206" s="1"/>
      </tp>
      <tp t="s">
        <v>预计2016年1-12月归属于上市公司股东的净利润:19,299.00万元-22,269.46万元,比上年同期下降:10.00%-22.00%</v>
        <stp/>
        <stp>EM_S_PROFITNOTICE_ABSTRACT</stp>
        <stp>2</stp>
        <stp>002792.SZ</stp>
        <stp>12/31/2016</stp>
        <tr r="Q1251" s="1"/>
      </tp>
      <tp t="s">
        <v>预计2016年1-12月归属于上市公司股东的净利润:6,290.49万元-7,434.22万元,比上年同期增长:10.00%-30.00%</v>
        <stp/>
        <stp>EM_S_PROFITNOTICE_ABSTRACT</stp>
        <stp>2</stp>
        <stp>002782.SZ</stp>
        <stp>12/31/2016</stp>
        <tr r="Q1242" s="1"/>
      </tp>
      <tp t="s">
        <v>预计2016年1-12月归属于上市公司股东的净利润:0万元-2,000万元</v>
        <stp/>
        <stp>EM_S_PROFITNOTICE_ABSTRACT</stp>
        <stp>2</stp>
        <stp>002432.SZ</stp>
        <stp>12/31/2016</stp>
        <tr r="Q900" s="1"/>
      </tp>
      <tp t="s">
        <v>预计2016年1-12月归属于上市公司股东的净利润:58,074.42万元-77,432.56万元,比上年同期变动:-10.00%至20.00%</v>
        <stp/>
        <stp>EM_S_PROFITNOTICE_ABSTRACT</stp>
        <stp>2</stp>
        <stp>002422.SZ</stp>
        <stp>12/31/2016</stp>
        <tr r="Q890" s="1"/>
      </tp>
      <tp t="s">
        <v>预计2016年1-12月归属于上市公司股东的净利润:7,846.19万元-10,788.52万元,比上年同期变动:-20.00%至10.00%</v>
        <stp/>
        <stp>EM_S_PROFITNOTICE_ABSTRACT</stp>
        <stp>2</stp>
        <stp>002412.SZ</stp>
        <stp>12/31/2016</stp>
        <tr r="Q880" s="1"/>
      </tp>
      <tp t="s">
        <v>预计2016年1-12月归属于上市公司股东的净利润9,743.06万元-11,991.46万元,同比上年增长30%-60%</v>
        <stp/>
        <stp>EM_S_PROFITNOTICE_ABSTRACT</stp>
        <stp>2</stp>
        <stp>002402.SZ</stp>
        <stp>12/31/2016</stp>
        <tr r="Q870" s="1"/>
      </tp>
      <tp t="s">
        <v>预计2016年1-12月归属于上市公司股东的净利润盈利:17,776.2万元-21,878.4万元,比上年同期增长30.00%-60.00%</v>
        <stp/>
        <stp>EM_S_PROFITNOTICE_ABSTRACT</stp>
        <stp>2</stp>
        <stp>002472.SZ</stp>
        <stp>12/31/2016</stp>
        <tr r="Q940" s="1"/>
      </tp>
      <tp t="s">
        <v>预计2016年1-12月归属于上市公司股东的净利润盈利:20,757.18万元-24,216.71万元,比上年同期增长20%-40%</v>
        <stp/>
        <stp>EM_S_PROFITNOTICE_ABSTRACT</stp>
        <stp>2</stp>
        <stp>002462.SZ</stp>
        <stp>12/31/2016</stp>
        <tr r="Q930" s="1"/>
      </tp>
      <tp t="s">
        <v>预计2016年1-12月归属于上市公司股东的净利润8,855.25万元-12,261.11万元,比上年同期增长30%-80%</v>
        <stp/>
        <stp>EM_S_PROFITNOTICE_ABSTRACT</stp>
        <stp>2</stp>
        <stp>002452.SZ</stp>
        <stp>12/31/2016</stp>
        <tr r="Q920" s="1"/>
      </tp>
      <tp t="s">
        <v>预计2016年1-12月归属于上市公司股东的净利润:2,000万元-3,000万元</v>
        <stp/>
        <stp>EM_S_PROFITNOTICE_ABSTRACT</stp>
        <stp>2</stp>
        <stp>002442.SZ</stp>
        <stp>12/31/2016</stp>
        <tr r="Q910" s="1"/>
      </tp>
      <tp t="s">
        <v>预计2016年1-12月归属于上市公司股东的净利润3,253.63万元至4,880.45万元,同比上年变动0.00%-50.00%</v>
        <stp/>
        <stp>EM_S_PROFITNOTICE_ABSTRACT</stp>
        <stp>2</stp>
        <stp>002492.SZ</stp>
        <stp>12/31/2016</stp>
        <tr r="Q960" s="1"/>
      </tp>
      <tp t="s">
        <v>预计2016年1-12月归属于上市公司股东的净利润:30,681.33万元-41,838.18万元,比上年同期增长10%-50%</v>
        <stp/>
        <stp>EM_S_PROFITNOTICE_ABSTRACT</stp>
        <stp>2</stp>
        <stp>002482.SZ</stp>
        <stp>12/31/2016</stp>
        <tr r="Q950" s="1"/>
      </tp>
      <tp t="s">
        <v>预计2016年1-12月归属于上市公司股东的净利润:10,604.02万元-14,138.69万元,比上年同期变动-10%至20%</v>
        <stp/>
        <stp>EM_S_PROFITNOTICE_ABSTRACT</stp>
        <stp>2</stp>
        <stp>002532.SZ</stp>
        <stp>12/31/2016</stp>
        <tr r="Q999" s="1"/>
      </tp>
      <tp t="s">
        <v>预计2016年1-12月归属于上市公司股东的净利润盈利:8,810.58万元-12,199.27万元,较上年同期增长30%-80%</v>
        <stp/>
        <stp>EM_S_PROFITNOTICE_ABSTRACT</stp>
        <stp>2</stp>
        <stp>002522.SZ</stp>
        <stp>12/31/2016</stp>
        <tr r="Q990" s="1"/>
      </tp>
      <tp t="s">
        <v>预计2016年1-12月归属于上市公司股东的净利润:10,302.49万元-16,741.54万元,比上年同期变动-20%至30%</v>
        <stp/>
        <stp>EM_S_PROFITNOTICE_ABSTRACT</stp>
        <stp>2</stp>
        <stp>002512.SZ</stp>
        <stp>12/31/2016</stp>
        <tr r="Q980" s="1"/>
      </tp>
      <tp t="s">
        <v>预计2016年1-12月归属于上市公司股东的净利润:30,087.16万元-36,104.6万元,比上年同期增长:150.00%-200.00%</v>
        <stp/>
        <stp>EM_S_PROFITNOTICE_ABSTRACT</stp>
        <stp>2</stp>
        <stp>002502.SZ</stp>
        <stp>12/31/2016</stp>
        <tr r="Q970" s="1"/>
      </tp>
      <tp t="s">
        <v>预计2016年1-12月归属于上市公司股东的净利润:59,671.98万元-68,852.28万元,比上年同期增长:30.00%-50.00%</v>
        <stp/>
        <stp>EM_S_PROFITNOTICE_ABSTRACT</stp>
        <stp>2</stp>
        <stp>002572.SZ</stp>
        <stp>12/31/2016</stp>
        <tr r="Q1039" s="1"/>
      </tp>
      <tp t="s">
        <v>预计2016年1-12月归属于上市公司股东的净利润盈利:12,336.68万元-14,804.01万元,较上年同期增长50%-80%</v>
        <stp/>
        <stp>EM_S_PROFITNOTICE_ABSTRACT</stp>
        <stp>2</stp>
        <stp>002562.SZ</stp>
        <stp>12/31/2016</stp>
        <tr r="Q1029" s="1"/>
      </tp>
      <tp t="s">
        <v>预计2016年1-12月归属于上市公司股东的净利润亏损:6000万元-7000万元</v>
        <stp/>
        <stp>EM_S_PROFITNOTICE_ABSTRACT</stp>
        <stp>2</stp>
        <stp>002552.SZ</stp>
        <stp>12/31/2016</stp>
        <tr r="Q1019" s="1"/>
      </tp>
      <tp t="s">
        <v>预计2016年1-12月归属于上市公司股东的净利润:24,976.62万元-29,517.82万元,比上年同期增长:10.00%-30.00%</v>
        <stp/>
        <stp>EM_S_PROFITNOTICE_ABSTRACT</stp>
        <stp>2</stp>
        <stp>002542.SZ</stp>
        <stp>12/31/2016</stp>
        <tr r="Q1009" s="1"/>
      </tp>
      <tp t="s">
        <v>预计2016年1-12月归属于上市公司股东的净利润11,277.21万元至13,783.25万元,同比上年变动:-10%至10%</v>
        <stp/>
        <stp>EM_S_PROFITNOTICE_ABSTRACT</stp>
        <stp>2</stp>
        <stp>002592.SZ</stp>
        <stp>12/31/2016</stp>
        <tr r="Q1059" s="1"/>
      </tp>
      <tp t="s">
        <v>预计2016年1-12月归属于上市公司股东的净利润:2,157.00万元-2,318.00万元</v>
        <stp/>
        <stp>EM_S_PROFITNOTICE_ABSTRACT</stp>
        <stp>2</stp>
        <stp>002582.SZ</stp>
        <stp>12/31/2016</stp>
        <tr r="Q1049" s="1"/>
      </tp>
      <tp t="s">
        <v>预计2016年1-12月归属于上市公司股东的净利润盈利:1,950万元-2,100万元,比上年同期增长523.00%-571.00%</v>
        <stp/>
        <stp>EM_S_PROFITNOTICE_ABSTRACT</stp>
        <stp>2</stp>
        <stp>002232.SZ</stp>
        <stp>12/31/2016</stp>
        <tr r="Q701" s="1"/>
      </tp>
      <tp t="s">
        <v>预计2016年1-12月归属于上市公司股东的净利润:5,691.50万元-7,114.38万元,比上年同期增长:60.00%-100.00%</v>
        <stp/>
        <stp>EM_S_PROFITNOTICE_ABSTRACT</stp>
        <stp>2</stp>
        <stp>002222.SZ</stp>
        <stp>12/31/2016</stp>
        <tr r="Q691" s="1"/>
      </tp>
      <tp t="s">
        <v>预计2016年1-12月归属于上市公司股东的净利润6,765.66万元-8,457.08万元,比上年同期增长20%-50%</v>
        <stp/>
        <stp>EM_S_PROFITNOTICE_ABSTRACT</stp>
        <stp>2</stp>
        <stp>002212.SZ</stp>
        <stp>12/31/2016</stp>
        <tr r="Q681" s="1"/>
      </tp>
      <tp t="s">
        <v>预计2016年1-12月归属于上市公司股东的净利润284,949.70万元-427,424.55万元,比上年同期增长0%-50%</v>
        <stp/>
        <stp>EM_S_PROFITNOTICE_ABSTRACT</stp>
        <stp>2</stp>
        <stp>002202.SZ</stp>
        <stp>12/31/2016</stp>
        <tr r="Q671" s="1"/>
      </tp>
      <tp t="s">
        <v>预计2016年1-12月归属于上市公司股东的净利润1,400万元-2,000万元</v>
        <stp/>
        <stp>EM_S_PROFITNOTICE_ABSTRACT</stp>
        <stp>2</stp>
        <stp>002272.SZ</stp>
        <stp>12/31/2016</stp>
        <tr r="Q740" s="1"/>
      </tp>
      <tp t="s">
        <v>预计2016年1-12月归属于上市公司股东的净利润:29,710万元-33,585万元,同比上年增长:15%至30%</v>
        <stp/>
        <stp>EM_S_PROFITNOTICE_ABSTRACT</stp>
        <stp>2</stp>
        <stp>002262.SZ</stp>
        <stp>12/31/2016</stp>
        <tr r="Q730" s="1"/>
      </tp>
      <tp t="s">
        <v>预计2016年1-12月归属于上市公司股东的净利润:122,605万元-165,877万元,比上年同期变动:-15%至15%</v>
        <stp/>
        <stp>EM_S_PROFITNOTICE_ABSTRACT</stp>
        <stp>2</stp>
        <stp>002252.SZ</stp>
        <stp>12/31/2016</stp>
        <tr r="Q721" s="1"/>
      </tp>
      <tp t="s">
        <v>预计2016年1-12月归属于上市公司股东的净利润62,004.09万元-74,404.91万元,比上年同期增长0%-20%</v>
        <stp/>
        <stp>EM_S_PROFITNOTICE_ABSTRACT</stp>
        <stp>2</stp>
        <stp>002242.SZ</stp>
        <stp>12/31/2016</stp>
        <tr r="Q711" s="1"/>
      </tp>
      <tp t="s">
        <v>预计2016年1-12月归属于上市公司股东的净利润48,904万元-63,575.2万元,比上年同期增长0%-30%</v>
        <stp/>
        <stp>EM_S_PROFITNOTICE_ABSTRACT</stp>
        <stp>2</stp>
        <stp>002292.SZ</stp>
        <stp>12/31/2016</stp>
        <tr r="Q760" s="1"/>
      </tp>
      <tp t="s">
        <v>预计2016年1-12月归属于上市公司股东的净利润1,121.43万元-1,451.26万元,较上年同期上升70%-120%</v>
        <stp/>
        <stp>EM_S_PROFITNOTICE_ABSTRACT</stp>
        <stp>2</stp>
        <stp>002282.SZ</stp>
        <stp>12/31/2016</stp>
        <tr r="Q750" s="1"/>
      </tp>
      <tp t="s">
        <v>预计2016年1-12月归属于上市公司股东的净利润13,851.63万元-15,982.65万元,比上年同期增长30%-50%</v>
        <stp/>
        <stp>EM_S_PROFITNOTICE_ABSTRACT</stp>
        <stp>2</stp>
        <stp>002332.SZ</stp>
        <stp>12/31/2016</stp>
        <tr r="Q800" s="1"/>
      </tp>
      <tp t="s">
        <v>预计2016年1-12月归属于上市公司股东的净利润15,102万元-20,495万元,较上年同期增长40%-90%</v>
        <stp/>
        <stp>EM_S_PROFITNOTICE_ABSTRACT</stp>
        <stp>2</stp>
        <stp>002322.SZ</stp>
        <stp>12/31/2016</stp>
        <tr r="Q790" s="1"/>
      </tp>
      <tp t="s">
        <v>预计2016年1-12月归属于上市公司股东的净利润亏损106,000万元-119,000万元</v>
        <stp/>
        <stp>EM_S_PROFITNOTICE_ABSTRACT</stp>
        <stp>2</stp>
        <stp>002312.SZ</stp>
        <stp>12/31/2016</stp>
        <tr r="Q780" s="1"/>
      </tp>
      <tp t="s">
        <v>预计2016年1-12月归属于上市公司股东的净利润盈利:24,275.36万元-41,614.91万元,比上年同期变动-30%至20%</v>
        <stp/>
        <stp>EM_S_PROFITNOTICE_ABSTRACT</stp>
        <stp>2</stp>
        <stp>002302.SZ</stp>
        <stp>12/31/2016</stp>
        <tr r="Q770" s="1"/>
      </tp>
      <tp t="s">
        <v>预计2016年1-12月归属于上市公司股东的净利润:58,129.20万元-72,661.50万元,比上年同期增长:20%-50%</v>
        <stp/>
        <stp>EM_S_PROFITNOTICE_ABSTRACT</stp>
        <stp>2</stp>
        <stp>002372.SZ</stp>
        <stp>12/31/2016</stp>
        <tr r="Q840" s="1"/>
      </tp>
      <tp t="s">
        <v>预计2016年1-12月归属于上市公司股东的净利润:2,000万元-2,200万元,同比上年增长314.74%-356.21%</v>
        <stp/>
        <stp>EM_S_PROFITNOTICE_ABSTRACT</stp>
        <stp>2</stp>
        <stp>002362.SZ</stp>
        <stp>12/31/2016</stp>
        <tr r="Q830" s="1"/>
      </tp>
      <tp t="s">
        <v>预计2016年1-12月归属于上市公司股东的净利润:1,256.53万元-2,513.06万元,比上年同期下降:0.00%-50.00%</v>
        <stp/>
        <stp>EM_S_PROFITNOTICE_ABSTRACT</stp>
        <stp>2</stp>
        <stp>002352.SZ</stp>
        <stp>12/31/2016</stp>
        <tr r="Q820" s="1"/>
      </tp>
      <tp t="s">
        <v>预计2016年1-12月归属于上市公司股东的净利润:1,356.43万元-2,712.86万元,比上年同期下降:0%-50%</v>
        <stp/>
        <stp>EM_S_PROFITNOTICE_ABSTRACT</stp>
        <stp>2</stp>
        <stp>002342.SZ</stp>
        <stp>12/31/2016</stp>
        <tr r="Q810" s="1"/>
      </tp>
      <tp t="s">
        <v>预计2016年1-12月归属于上市公司股东的净利润:18,000万元-22,000万元</v>
        <stp/>
        <stp>EM_S_PROFITNOTICE_ABSTRACT</stp>
        <stp>2</stp>
        <stp>002392.SZ</stp>
        <stp>12/31/2016</stp>
        <tr r="Q860" s="1"/>
      </tp>
      <tp t="s">
        <v>预计2016年1-12月归属于上市公司股东的净利润17,021.18万元-20,425.42万元,比上年同期增长0%-20%</v>
        <stp/>
        <stp>EM_S_PROFITNOTICE_ABSTRACT</stp>
        <stp>2</stp>
        <stp>002382.SZ</stp>
        <stp>12/31/2016</stp>
        <tr r="Q850" s="1"/>
      </tp>
      <tp t="s">
        <v>预计2016年1-12月归属于上市公司股东的净利润:88,900.48万元-115,570.62万元,比上年同期增长:0.00%-30.00%</v>
        <stp/>
        <stp>EM_S_PROFITNOTICE_ABSTRACT</stp>
        <stp>2</stp>
        <stp>002032.SZ</stp>
        <stp>12/31/2016</stp>
        <tr r="Q501" s="1"/>
      </tp>
      <tp t="s">
        <v>预计2016年1-12月归属于上市公司股东的净利润21,062.49万元-25,274.99万元,比上年同期增长0%-20%</v>
        <stp/>
        <stp>EM_S_PROFITNOTICE_ABSTRACT</stp>
        <stp>2</stp>
        <stp>002022.SZ</stp>
        <stp>12/31/2016</stp>
        <tr r="Q491" s="1"/>
      </tp>
      <tp t="s">
        <v>预计2016年1-12月归属于上市公司股东的净利润亏损2,000万元-4,000万元</v>
        <stp/>
        <stp>EM_S_PROFITNOTICE_ABSTRACT</stp>
        <stp>2</stp>
        <stp>002012.SZ</stp>
        <stp>12/31/2016</stp>
        <tr r="Q481" s="1"/>
      </tp>
      <tp t="s">
        <v>预计2016年1-12月归属于上市公司股东的净利润75,000万元至85,000万元,与上年同期相比增长44.48%-63.75%</v>
        <stp/>
        <stp>EM_S_PROFITNOTICE_ABSTRACT</stp>
        <stp>2</stp>
        <stp>002002.SZ</stp>
        <stp>12/31/2016</stp>
        <tr r="Q471" s="1"/>
      </tp>
      <tp t="s">
        <v>预计2016年1-12月归属于上市公司股东的净利润:3,300万元-3,800万元</v>
        <stp/>
        <stp>EM_S_PROFITNOTICE_ABSTRACT</stp>
        <stp>2</stp>
        <stp>002072.SZ</stp>
        <stp>12/31/2016</stp>
        <tr r="Q541" s="1"/>
      </tp>
      <tp t="s">
        <v>预计2016年1-12月归属于上市公司股东的净利润21,112.4万元-27,446.12万元,比上年同期增长0%-30%</v>
        <stp/>
        <stp>EM_S_PROFITNOTICE_ABSTRACT</stp>
        <stp>2</stp>
        <stp>002062.SZ</stp>
        <stp>12/31/2016</stp>
        <tr r="Q531" s="1"/>
      </tp>
      <tp t="s">
        <v>预计2016年1-12月归属于上市公司股东的净利润亏损30,000万元-45,000万元</v>
        <stp/>
        <stp>EM_S_PROFITNOTICE_ABSTRACT</stp>
        <stp>2</stp>
        <stp>002052.SZ</stp>
        <stp>12/31/2016</stp>
        <tr r="Q521" s="1"/>
      </tp>
      <tp t="s">
        <v>预计2016年1-12月归属于上市公司股东的净利润:40,311.9万元-50,389.88万元,比上年同期增长:20.00%-50.00%</v>
        <stp/>
        <stp>EM_S_PROFITNOTICE_ABSTRACT</stp>
        <stp>2</stp>
        <stp>002042.SZ</stp>
        <stp>12/31/2016</stp>
        <tr r="Q511" s="1"/>
      </tp>
      <tp t="s">
        <v>预计2016年1-12月归属于上市公司股东的净利润115,000万元-125,000万元,比上年同期增长:14,880.98%-16,183.67%</v>
        <stp/>
        <stp>EM_S_PROFITNOTICE_ABSTRACT</stp>
        <stp>2</stp>
        <stp>002092.SZ</stp>
        <stp>12/31/2016</stp>
        <tr r="Q561" s="1"/>
      </tp>
      <tp t="s">
        <v>预计2016年1-12月归属于上市公司股东的净利润5,987.34万元-7,878.08万元,较上年同期变动-5%至25%</v>
        <stp/>
        <stp>EM_S_PROFITNOTICE_ABSTRACT</stp>
        <stp>2</stp>
        <stp>002082.SZ</stp>
        <stp>12/31/2016</stp>
        <tr r="Q551" s="1"/>
      </tp>
      <tp t="s">
        <v>预计2016年1-12月归属于上市公司股东的净利润:10,267.76万元-12,242.33万元,比上年同期增长:160.00%-210.00%</v>
        <stp/>
        <stp>EM_S_PROFITNOTICE_ABSTRACT</stp>
        <stp>2</stp>
        <stp>002132.SZ</stp>
        <stp>12/31/2016</stp>
        <tr r="Q601" s="1"/>
      </tp>
      <tp t="s">
        <v>预计2016年1-12月归属于上市公司股东的净利润:1,416.39万元-3,777.04万元,比上年同期下降20%-70%</v>
        <stp/>
        <stp>EM_S_PROFITNOTICE_ABSTRACT</stp>
        <stp>2</stp>
        <stp>002122.SZ</stp>
        <stp>12/31/2016</stp>
        <tr r="Q591" s="1"/>
      </tp>
      <tp t="s">
        <v>预计2016年1-12月归属于上市公司股东的净利润:400万元-880万元,比上年同期下降8.92%-58.6%</v>
        <stp/>
        <stp>EM_S_PROFITNOTICE_ABSTRACT</stp>
        <stp>2</stp>
        <stp>002112.SZ</stp>
        <stp>12/31/2016</stp>
        <tr r="Q581" s="1"/>
      </tp>
      <tp t="s">
        <v>预计2016年1-12月归属于上市公司股东的净利润:23,000万元-25,000万元,比上年同期增长:18.99%-29.34%</v>
        <stp/>
        <stp>EM_S_PROFITNOTICE_ABSTRACT</stp>
        <stp>2</stp>
        <stp>002102.SZ</stp>
        <stp>12/31/2016</stp>
        <tr r="Q571" s="1"/>
      </tp>
      <tp t="s">
        <v>预计2016年1-12月归属于上市公司股东的净利润:23,000万元-29,000万元,比上年同期增长:69.29%-113.45%</v>
        <stp/>
        <stp>EM_S_PROFITNOTICE_ABSTRACT</stp>
        <stp>2</stp>
        <stp>002172.SZ</stp>
        <stp>12/31/2016</stp>
        <tr r="Q641" s="1"/>
      </tp>
      <tp t="s">
        <v>预计2016年1-12月归属于上市公司股东的净利润1,000万元-2,500万元,同比上年变动-30.72%至73%</v>
        <stp/>
        <stp>EM_S_PROFITNOTICE_ABSTRACT</stp>
        <stp>2</stp>
        <stp>002162.SZ</stp>
        <stp>12/31/2016</stp>
        <tr r="Q631" s="1"/>
      </tp>
      <tp t="s">
        <v>预计2016年1-12月归属于上市公司股东的净利润盈利:80,861.86万元-107,815.81万元,与上年同期相比变动幅度为-10%至20%</v>
        <stp/>
        <stp>EM_S_PROFITNOTICE_ABSTRACT</stp>
        <stp>2</stp>
        <stp>002152.SZ</stp>
        <stp>12/31/2016</stp>
        <tr r="Q621" s="1"/>
      </tp>
      <tp t="s">
        <v>预计2016年1-12月归属于上市公司股东的净利润盈利:719876.6万元-785,320万元,比上年同期增长10%-20%</v>
        <stp/>
        <stp>EM_S_PROFITNOTICE_ABSTRACT</stp>
        <stp>2</stp>
        <stp>002142.SZ</stp>
        <stp>12/31/2016</stp>
        <tr r="Q611" s="1"/>
      </tp>
      <tp t="s">
        <v>预计2016年1-12月归属于上市公司股东的净利润600万元-1000万元,同比上年变动-33%至12%</v>
        <stp/>
        <stp>EM_S_PROFITNOTICE_ABSTRACT</stp>
        <stp>2</stp>
        <stp>002192.SZ</stp>
        <stp>12/31/2016</stp>
        <tr r="Q661" s="1"/>
      </tp>
      <tp t="s">
        <v>预计2016年1-12月归属于上市公司股东的净利润盈利:16,020万元-17,500万元,比上年同期增长431.58%-480.69%</v>
        <stp/>
        <stp>EM_S_PROFITNOTICE_ABSTRACT</stp>
        <stp>2</stp>
        <stp>002182.SZ</stp>
        <stp>12/31/2016</stp>
        <tr r="Q651" s="1"/>
      </tp>
      <tp t="s">
        <v>预计2016年1-12月归属于上市公司股东的净利润盈利:12,800万元-13,500万元,比上年同期增长4%-10%</v>
        <stp/>
        <stp>EM_S_PROFITNOTICE_ABSTRACT</stp>
        <stp>2</stp>
        <stp>002832.SZ</stp>
        <stp>12/31/2016</stp>
        <tr r="Q1287" s="1"/>
      </tp>
      <tp t="s">
        <v>预计2016年1-12月归属于上市公司股东的净利润15,905万元-18,581万元,比上年同期增长0%-17%</v>
        <stp/>
        <stp>EM_S_PROFITNOTICE_ABSTRACT</stp>
        <stp>2</stp>
        <stp>002822.SZ</stp>
        <stp>12/31/2016</stp>
        <tr r="Q1278" s="1"/>
      </tp>
      <tp t="s">
        <v>预计2016年1-12月归属于上市公司股东的净利润15,005.25万元-19,506.82万元,同比上年增长0%-30%</v>
        <stp/>
        <stp>EM_S_PROFITNOTICE_ABSTRACT</stp>
        <stp>2</stp>
        <stp>002812.SZ</stp>
        <stp>12/31/2016</stp>
        <tr r="Q1269" s="1"/>
      </tp>
      <tp t="s">
        <v>预计2016年1-12月归属于上市公司股东的净利润4,763.86万元-5,444.41万元,比上年同期增长:5.00%-20.00%</v>
        <stp/>
        <stp>EM_S_PROFITNOTICE_ABSTRACT</stp>
        <stp>2</stp>
        <stp>002802.SZ</stp>
        <stp>12/31/2016</stp>
        <tr r="Q1260" s="1"/>
      </tp>
      <tp>
        <v>0</v>
        <stp/>
        <stp>EM_S_PERFORMANCEEXPRESS_QNETPROFIT</stp>
        <stp>2</stp>
        <stp>601558.SH</stp>
        <stp>12/31/2016</stp>
        <tr r="N2751" s="1"/>
      </tp>
      <tp>
        <v>0</v>
        <stp/>
        <stp>EM_S_PERFORMANCEEXPRESS_QNETPROFIT</stp>
        <stp>2</stp>
        <stp>601518.SH</stp>
        <stp>12/31/2016</stp>
        <tr r="N2748" s="1"/>
      </tp>
      <tp>
        <v>0</v>
        <stp/>
        <stp>EM_S_PERFORMANCEEXPRESS_QNETPROFIT</stp>
        <stp>2</stp>
        <stp>601588.SH</stp>
        <stp>12/31/2016</stp>
        <tr r="N2755" s="1"/>
      </tp>
      <tp>
        <v>0</v>
        <stp/>
        <stp>EM_S_PERFORMANCEEXPRESS_QNETPROFIT</stp>
        <stp>2</stp>
        <stp>601718.SH</stp>
        <stp>12/31/2016</stp>
        <tr r="N2778" s="1"/>
      </tp>
      <tp>
        <v>0</v>
        <stp/>
        <stp>EM_S_PERFORMANCEEXPRESS_QNETPROFIT</stp>
        <stp>2</stp>
        <stp>601798.SH</stp>
        <stp>12/31/2016</stp>
        <tr r="N2784" s="1"/>
      </tp>
      <tp>
        <v>0</v>
        <stp/>
        <stp>EM_S_PERFORMANCEEXPRESS_QNETPROFIT</stp>
        <stp>2</stp>
        <stp>601788.SH</stp>
        <stp>12/31/2016</stp>
        <tr r="N2782" s="1"/>
      </tp>
      <tp>
        <v>0</v>
        <stp/>
        <stp>EM_S_PERFORMANCEEXPRESS_QNETPROFIT</stp>
        <stp>2</stp>
        <stp>601678.SH</stp>
        <stp>12/31/2016</stp>
        <tr r="N2772" s="1"/>
      </tp>
      <tp>
        <v>0</v>
        <stp/>
        <stp>EM_S_PERFORMANCEEXPRESS_QNETPROFIT</stp>
        <stp>2</stp>
        <stp>601668.SH</stp>
        <stp>12/31/2016</stp>
        <tr r="N2769" s="1"/>
      </tp>
      <tp>
        <v>0</v>
        <stp/>
        <stp>EM_S_PERFORMANCEEXPRESS_QNETPROFIT</stp>
        <stp>2</stp>
        <stp>601628.SH</stp>
        <stp>12/31/2016</stp>
        <tr r="N2765" s="1"/>
      </tp>
      <tp>
        <v>0</v>
        <stp/>
        <stp>EM_S_PERFORMANCEEXPRESS_QNETPROFIT</stp>
        <stp>2</stp>
        <stp>601618.SH</stp>
        <stp>12/31/2016</stp>
        <tr r="N2764" s="1"/>
      </tp>
      <tp>
        <v>0</v>
        <stp/>
        <stp>EM_S_PERFORMANCEEXPRESS_QNETPROFIT</stp>
        <stp>2</stp>
        <stp>601608.SH</stp>
        <stp>12/31/2016</stp>
        <tr r="N2761" s="1"/>
      </tp>
      <tp>
        <v>0</v>
        <stp/>
        <stp>EM_S_PERFORMANCEEXPRESS_QNETPROFIT</stp>
        <stp>2</stp>
        <stp>601688.SH</stp>
        <stp>12/31/2016</stp>
        <tr r="N2773" s="1"/>
      </tp>
      <tp>
        <v>0</v>
        <stp/>
        <stp>EM_S_PERFORMANCEEXPRESS_QNETPROFIT</stp>
        <stp>2</stp>
        <stp>601168.SH</stp>
        <stp>12/31/2016</stp>
        <tr r="N2712" s="1"/>
      </tp>
      <tp>
        <v>0</v>
        <stp/>
        <stp>EM_S_PERFORMANCEEXPRESS_QNETPROFIT</stp>
        <stp>2</stp>
        <stp>601158.SH</stp>
        <stp>12/31/2016</stp>
        <tr r="N2709" s="1"/>
      </tp>
      <tp>
        <v>0</v>
        <stp/>
        <stp>EM_S_PERFORMANCEEXPRESS_QNETPROFIT</stp>
        <stp>2</stp>
        <stp>601128.SH</stp>
        <stp>12/31/2016</stp>
        <tr r="N2705" s="1"/>
      </tp>
      <tp>
        <v>0</v>
        <stp/>
        <stp>EM_S_PERFORMANCEEXPRESS_QNETPROFIT</stp>
        <stp>2</stp>
        <stp>601118.SH</stp>
        <stp>12/31/2016</stp>
        <tr r="N2702" s="1"/>
      </tp>
      <tp>
        <v>0</v>
        <stp/>
        <stp>EM_S_PERFORMANCEEXPRESS_QNETPROFIT</stp>
        <stp>2</stp>
        <stp>601198.SH</stp>
        <stp>12/31/2016</stp>
        <tr r="N2718" s="1"/>
      </tp>
      <tp>
        <v>0</v>
        <stp/>
        <stp>EM_S_PERFORMANCEEXPRESS_QNETPROFIT</stp>
        <stp>2</stp>
        <stp>601188.SH</stp>
        <stp>12/31/2016</stp>
        <tr r="N2717" s="1"/>
      </tp>
      <tp>
        <v>0</v>
        <stp/>
        <stp>EM_S_PERFORMANCEEXPRESS_QNETPROFIT</stp>
        <stp>2</stp>
        <stp>601058.SH</stp>
        <stp>12/31/2016</stp>
        <tr r="N2689" s="1"/>
      </tp>
      <tp>
        <v>0</v>
        <stp/>
        <stp>EM_S_PERFORMANCEEXPRESS_QNETPROFIT</stp>
        <stp>2</stp>
        <stp>601038.SH</stp>
        <stp>12/31/2016</stp>
        <tr r="N2688" s="1"/>
      </tp>
      <tp>
        <v>0</v>
        <stp/>
        <stp>EM_S_PERFORMANCEEXPRESS_QNETPROFIT</stp>
        <stp>2</stp>
        <stp>601028.SH</stp>
        <stp>12/31/2016</stp>
        <tr r="N2687" s="1"/>
      </tp>
      <tp>
        <v>0</v>
        <stp/>
        <stp>EM_S_PERFORMANCEEXPRESS_QNETPROFIT</stp>
        <stp>2</stp>
        <stp>601018.SH</stp>
        <stp>12/31/2016</stp>
        <tr r="N2684" s="1"/>
      </tp>
      <tp>
        <v>0</v>
        <stp/>
        <stp>EM_S_PERFORMANCEEXPRESS_QNETPROFIT</stp>
        <stp>2</stp>
        <stp>601008.SH</stp>
        <stp>12/31/2016</stp>
        <tr r="N2677" s="1"/>
      </tp>
      <tp>
        <v>0</v>
        <stp/>
        <stp>EM_S_PERFORMANCEEXPRESS_QNETPROFIT</stp>
        <stp>2</stp>
        <stp>601098.SH</stp>
        <stp>12/31/2016</stp>
        <tr r="N2692" s="1"/>
      </tp>
      <tp>
        <v>0</v>
        <stp/>
        <stp>EM_S_PERFORMANCEEXPRESS_QNETPROFIT</stp>
        <stp>2</stp>
        <stp>601088.SH</stp>
        <stp>12/31/2016</stp>
        <tr r="N2691" s="1"/>
      </tp>
      <tp>
        <v>0</v>
        <stp/>
        <stp>EM_S_PERFORMANCEEXPRESS_QNETPROFIT</stp>
        <stp>2</stp>
        <stp>601368.SH</stp>
        <stp>12/31/2016</stp>
        <tr r="N2740" s="1"/>
      </tp>
      <tp>
        <v>0</v>
        <stp/>
        <stp>EM_S_PERFORMANCEEXPRESS_QNETPROFIT</stp>
        <stp>2</stp>
        <stp>601328.SH</stp>
        <stp>12/31/2016</stp>
        <tr r="N2736" s="1"/>
      </tp>
      <tp>
        <v>0</v>
        <stp/>
        <stp>EM_S_PERFORMANCEEXPRESS_QNETPROFIT</stp>
        <stp>2</stp>
        <stp>601318.SH</stp>
        <stp>12/31/2016</stp>
        <tr r="N2735" s="1"/>
      </tp>
      <tp>
        <v>0</v>
        <stp/>
        <stp>EM_S_PERFORMANCEEXPRESS_QNETPROFIT</stp>
        <stp>2</stp>
        <stp>601398.SH</stp>
        <stp>12/31/2016</stp>
        <tr r="N2745" s="1"/>
      </tp>
      <tp>
        <v>0</v>
        <stp/>
        <stp>EM_S_PERFORMANCEEXPRESS_QNETPROFIT</stp>
        <stp>2</stp>
        <stp>601388.SH</stp>
        <stp>12/31/2016</stp>
        <tr r="N2743" s="1"/>
      </tp>
      <tp>
        <v>0</v>
        <stp/>
        <stp>EM_S_PERFORMANCEEXPRESS_QNETPROFIT</stp>
        <stp>2</stp>
        <stp>601258.SH</stp>
        <stp>12/31/2016</stp>
        <tr r="N2731" s="1"/>
      </tp>
      <tp>
        <v>0</v>
        <stp/>
        <stp>EM_S_PERFORMANCEEXPRESS_QNETPROFIT</stp>
        <stp>2</stp>
        <stp>601238.SH</stp>
        <stp>12/31/2016</stp>
        <tr r="N2730" s="1"/>
      </tp>
      <tp>
        <v>0</v>
        <stp/>
        <stp>EM_S_PERFORMANCEEXPRESS_QNETPROFIT</stp>
        <stp>2</stp>
        <stp>601218.SH</stp>
        <stp>12/31/2016</stp>
        <tr r="N2723" s="1"/>
      </tp>
      <tp>
        <v>0</v>
        <stp/>
        <stp>EM_S_PERFORMANCEEXPRESS_QNETPROFIT</stp>
        <stp>2</stp>
        <stp>601208.SH</stp>
        <stp>12/31/2016</stp>
        <tr r="N2720" s="1"/>
      </tp>
      <tp>
        <v>0</v>
        <stp/>
        <stp>EM_S_PERFORMANCEEXPRESS_QNETPROFIT</stp>
        <stp>2</stp>
        <stp>601288.SH</stp>
        <stp>12/31/2016</stp>
        <tr r="N2732" s="1"/>
      </tp>
      <tp>
        <v>0</v>
        <stp/>
        <stp>EM_S_PERFORMANCEEXPRESS_QNETPROFIT</stp>
        <stp>2</stp>
        <stp>601968.SH</stp>
        <stp>12/31/2016</stp>
        <tr r="N2814" s="1"/>
      </tp>
      <tp>
        <v>0</v>
        <stp/>
        <stp>EM_S_PERFORMANCEEXPRESS_QNETPROFIT</stp>
        <stp>2</stp>
        <stp>601958.SH</stp>
        <stp>12/31/2016</stp>
        <tr r="N2811" s="1"/>
      </tp>
      <tp>
        <v>0</v>
        <stp/>
        <stp>EM_S_PERFORMANCEEXPRESS_QNETPROFIT</stp>
        <stp>2</stp>
        <stp>601928.SH</stp>
        <stp>12/31/2016</stp>
        <tr r="N2807" s="1"/>
      </tp>
      <tp>
        <v>0</v>
        <stp/>
        <stp>EM_S_PERFORMANCEEXPRESS_QNETPROFIT</stp>
        <stp>2</stp>
        <stp>601918.SH</stp>
        <stp>12/31/2016</stp>
        <tr r="N2805" s="1"/>
      </tp>
      <tp>
        <v>0</v>
        <stp/>
        <stp>EM_S_PERFORMANCEEXPRESS_QNETPROFIT</stp>
        <stp>2</stp>
        <stp>601908.SH</stp>
        <stp>12/31/2016</stp>
        <tr r="N2804" s="1"/>
      </tp>
      <tp>
        <v>0</v>
        <stp/>
        <stp>EM_S_PERFORMANCEEXPRESS_QNETPROFIT</stp>
        <stp>2</stp>
        <stp>601998.SH</stp>
        <stp>12/31/2016</stp>
        <tr r="N2823" s="1"/>
      </tp>
      <tp>
        <v>0</v>
        <stp/>
        <stp>EM_S_PERFORMANCEEXPRESS_QNETPROFIT</stp>
        <stp>2</stp>
        <stp>601988.SH</stp>
        <stp>12/31/2016</stp>
        <tr r="N2817" s="1"/>
      </tp>
      <tp>
        <v>0</v>
        <stp/>
        <stp>EM_S_PERFORMANCEEXPRESS_QNETPROFIT</stp>
        <stp>2</stp>
        <stp>601818.SH</stp>
        <stp>12/31/2016</stp>
        <tr r="N2790" s="1"/>
      </tp>
      <tp>
        <v>0</v>
        <stp/>
        <stp>EM_S_PERFORMANCEEXPRESS_QNETPROFIT</stp>
        <stp>2</stp>
        <stp>601808.SH</stp>
        <stp>12/31/2016</stp>
        <tr r="N2788" s="1"/>
      </tp>
      <tp>
        <v>0</v>
        <stp/>
        <stp>EM_S_PERFORMANCEEXPRESS_QNETPROFIT</stp>
        <stp>2</stp>
        <stp>601898.SH</stp>
        <stp>12/31/2016</stp>
        <tr r="N2800" s="1"/>
      </tp>
      <tp>
        <v>0</v>
        <stp/>
        <stp>EM_S_PERFORMANCEEXPRESS_QNETPROFIT</stp>
        <stp>2</stp>
        <stp>601888.SH</stp>
        <stp>12/31/2016</stp>
        <tr r="N2798" s="1"/>
      </tp>
      <tp>
        <v>0</v>
        <stp/>
        <stp>EM_S_PERFORMANCEEXPRESS_QNETPROFIT</stp>
        <stp>2</stp>
        <stp>600578.SH</stp>
        <stp>12/31/2016</stp>
        <tr r="N2334" s="1"/>
      </tp>
      <tp>
        <v>0</v>
        <stp/>
        <stp>EM_S_PERFORMANCEEXPRESS_QNETPROFIT</stp>
        <stp>2</stp>
        <stp>600568.SH</stp>
        <stp>12/31/2016</stp>
        <tr r="N2325" s="1"/>
      </tp>
      <tp>
        <v>0</v>
        <stp/>
        <stp>EM_S_PERFORMANCEEXPRESS_QNETPROFIT</stp>
        <stp>2</stp>
        <stp>600558.SH</stp>
        <stp>12/31/2016</stp>
        <tr r="N2316" s="1"/>
      </tp>
      <tp>
        <v>0</v>
        <stp/>
        <stp>EM_S_PERFORMANCEEXPRESS_QNETPROFIT</stp>
        <stp>2</stp>
        <stp>600548.SH</stp>
        <stp>12/31/2016</stp>
        <tr r="N2308" s="1"/>
      </tp>
      <tp>
        <v>0</v>
        <stp/>
        <stp>EM_S_PERFORMANCEEXPRESS_QNETPROFIT</stp>
        <stp>2</stp>
        <stp>600538.SH</stp>
        <stp>12/31/2016</stp>
        <tr r="N2301" s="1"/>
      </tp>
      <tp>
        <v>0</v>
        <stp/>
        <stp>EM_S_PERFORMANCEEXPRESS_QNETPROFIT</stp>
        <stp>2</stp>
        <stp>600528.SH</stp>
        <stp>12/31/2016</stp>
        <tr r="N2292" s="1"/>
      </tp>
      <tp>
        <v>0</v>
        <stp/>
        <stp>EM_S_PERFORMANCEEXPRESS_QNETPROFIT</stp>
        <stp>2</stp>
        <stp>600518.SH</stp>
        <stp>12/31/2016</stp>
        <tr r="N2283" s="1"/>
      </tp>
      <tp>
        <v>0</v>
        <stp/>
        <stp>EM_S_PERFORMANCEEXPRESS_QNETPROFIT</stp>
        <stp>2</stp>
        <stp>600508.SH</stp>
        <stp>12/31/2016</stp>
        <tr r="N2274" s="1"/>
      </tp>
      <tp>
        <v>0</v>
        <stp/>
        <stp>EM_S_PERFORMANCEEXPRESS_QNETPROFIT</stp>
        <stp>2</stp>
        <stp>600598.SH</stp>
        <stp>12/31/2016</stp>
        <tr r="N2353" s="1"/>
      </tp>
      <tp>
        <v>0</v>
        <stp/>
        <stp>EM_S_PERFORMANCEEXPRESS_QNETPROFIT</stp>
        <stp>2</stp>
        <stp>600588.SH</stp>
        <stp>12/31/2016</stp>
        <tr r="N2344" s="1"/>
      </tp>
      <tp>
        <v>0</v>
        <stp/>
        <stp>EM_S_PERFORMANCEEXPRESS_QNETPROFIT</stp>
        <stp>2</stp>
        <stp>000538.SZ</stp>
        <stp>12/31/2016</stp>
        <tr r="N136" s="1"/>
      </tp>
      <tp>
        <v>0</v>
        <stp/>
        <stp>EM_S_PERFORMANCEEXPRESS_QNETPROFIT</stp>
        <stp>2</stp>
        <stp>300508.SZ</stp>
        <stp>12/31/2016</stp>
        <tr r="N1794" s="1"/>
      </tp>
      <tp>
        <v>0</v>
        <stp/>
        <stp>EM_S_PERFORMANCEEXPRESS_QNETPROFIT</stp>
        <stp>2</stp>
        <stp>000528.SZ</stp>
        <stp>12/31/2016</stp>
        <tr r="N127" s="1"/>
      </tp>
      <tp>
        <v>0</v>
        <stp/>
        <stp>EM_S_PERFORMANCEEXPRESS_QNETPROFIT</stp>
        <stp>2</stp>
        <stp>300518.SZ</stp>
        <stp>12/31/2016</stp>
        <tr r="N1803" s="1"/>
      </tp>
      <tp>
        <v>0</v>
        <stp/>
        <stp>EM_S_PERFORMANCEEXPRESS_QNETPROFIT</stp>
        <stp>2</stp>
        <stp>000518.SZ</stp>
        <stp>12/31/2016</stp>
        <tr r="N119" s="1"/>
      </tp>
      <tp>
        <v>0</v>
        <stp/>
        <stp>EM_S_PERFORMANCEEXPRESS_QNETPROFIT</stp>
        <stp>2</stp>
        <stp>300528.SZ</stp>
        <stp>12/31/2016</stp>
        <tr r="N1812" s="1"/>
      </tp>
      <tp>
        <v>0</v>
        <stp/>
        <stp>EM_S_PERFORMANCEEXPRESS_QNETPROFIT</stp>
        <stp>2</stp>
        <stp>300538.SZ</stp>
        <stp>12/31/2016</stp>
        <tr r="N1822" s="1"/>
      </tp>
      <tp>
        <v>0</v>
        <stp/>
        <stp>EM_S_PERFORMANCEEXPRESS_QNETPROFIT</stp>
        <stp>2</stp>
        <stp>300548.SZ</stp>
        <stp>12/31/2016</stp>
        <tr r="N1831" s="1"/>
      </tp>
      <tp>
        <v>0</v>
        <stp/>
        <stp>EM_S_PERFORMANCEEXPRESS_QNETPROFIT</stp>
        <stp>2</stp>
        <stp>000568.SZ</stp>
        <stp>12/31/2016</stp>
        <tr r="N162" s="1"/>
      </tp>
      <tp>
        <v>0</v>
        <stp/>
        <stp>EM_S_PERFORMANCEEXPRESS_QNETPROFIT</stp>
        <stp>2</stp>
        <stp>300558.SZ</stp>
        <stp>12/31/2016</stp>
        <tr r="N1840" s="1"/>
      </tp>
      <tp>
        <v>0</v>
        <stp/>
        <stp>EM_S_PERFORMANCEEXPRESS_QNETPROFIT</stp>
        <stp>2</stp>
        <stp>000558.SZ</stp>
        <stp>12/31/2016</stp>
        <tr r="N153" s="1"/>
      </tp>
      <tp>
        <v>0</v>
        <stp/>
        <stp>EM_S_PERFORMANCEEXPRESS_QNETPROFIT</stp>
        <stp>2</stp>
        <stp>300568.SZ</stp>
        <stp>12/31/2016</stp>
        <tr r="N1849" s="1"/>
      </tp>
      <tp>
        <v>0</v>
        <stp/>
        <stp>EM_S_PERFORMANCEEXPRESS_QNETPROFIT</stp>
        <stp>2</stp>
        <stp>000548.SZ</stp>
        <stp>12/31/2016</stp>
        <tr r="N145" s="1"/>
      </tp>
      <tp>
        <v>0</v>
        <stp/>
        <stp>EM_S_PERFORMANCEEXPRESS_QNETPROFIT</stp>
        <stp>2</stp>
        <stp>000598.SZ</stp>
        <stp>12/31/2016</stp>
        <tr r="N182" s="1"/>
      </tp>
      <tp>
        <v>0</v>
        <stp/>
        <stp>EM_S_PERFORMANCEEXPRESS_QNETPROFIT</stp>
        <stp>2</stp>
        <stp>600478.SH</stp>
        <stp>12/31/2016</stp>
        <tr r="N2248" s="1"/>
      </tp>
      <tp>
        <v>0</v>
        <stp/>
        <stp>EM_S_PERFORMANCEEXPRESS_QNETPROFIT</stp>
        <stp>2</stp>
        <stp>600468.SH</stp>
        <stp>12/31/2016</stp>
        <tr r="N2242" s="1"/>
      </tp>
      <tp>
        <v>0</v>
        <stp/>
        <stp>EM_S_PERFORMANCEEXPRESS_QNETPROFIT</stp>
        <stp>2</stp>
        <stp>600458.SH</stp>
        <stp>12/31/2016</stp>
        <tr r="N2234" s="1"/>
      </tp>
      <tp>
        <v>0</v>
        <stp/>
        <stp>EM_S_PERFORMANCEEXPRESS_QNETPROFIT</stp>
        <stp>2</stp>
        <stp>600448.SH</stp>
        <stp>12/31/2016</stp>
        <tr r="N2229" s="1"/>
      </tp>
      <tp>
        <v>0</v>
        <stp/>
        <stp>EM_S_PERFORMANCEEXPRESS_QNETPROFIT</stp>
        <stp>2</stp>
        <stp>600438.SH</stp>
        <stp>12/31/2016</stp>
        <tr r="N2225" s="1"/>
      </tp>
      <tp>
        <v>0</v>
        <stp/>
        <stp>EM_S_PERFORMANCEEXPRESS_QNETPROFIT</stp>
        <stp>2</stp>
        <stp>600428.SH</stp>
        <stp>12/31/2016</stp>
        <tr r="N2219" s="1"/>
      </tp>
      <tp>
        <v>0</v>
        <stp/>
        <stp>EM_S_PERFORMANCEEXPRESS_QNETPROFIT</stp>
        <stp>2</stp>
        <stp>600418.SH</stp>
        <stp>12/31/2016</stp>
        <tr r="N2211" s="1"/>
      </tp>
      <tp>
        <v>0</v>
        <stp/>
        <stp>EM_S_PERFORMANCEEXPRESS_QNETPROFIT</stp>
        <stp>2</stp>
        <stp>600408.SH</stp>
        <stp>12/31/2016</stp>
        <tr r="N2206" s="1"/>
      </tp>
      <tp>
        <v>0</v>
        <stp/>
        <stp>EM_S_PERFORMANCEEXPRESS_QNETPROFIT</stp>
        <stp>2</stp>
        <stp>600498.SH</stp>
        <stp>12/31/2016</stp>
        <tr r="N2265" s="1"/>
      </tp>
      <tp>
        <v>0</v>
        <stp/>
        <stp>EM_S_PERFORMANCEEXPRESS_QNETPROFIT</stp>
        <stp>2</stp>
        <stp>600488.SH</stp>
        <stp>12/31/2016</stp>
        <tr r="N2257" s="1"/>
      </tp>
      <tp>
        <v>0</v>
        <stp/>
        <stp>EM_S_PERFORMANCEEXPRESS_QNETPROFIT</stp>
        <stp>2</stp>
        <stp>300408.SZ</stp>
        <stp>12/31/2016</stp>
        <tr r="N1696" s="1"/>
      </tp>
      <tp>
        <v>0</v>
        <stp/>
        <stp>EM_S_PERFORMANCEEXPRESS_QNETPROFIT</stp>
        <stp>2</stp>
        <stp>000428.SZ</stp>
        <stp>12/31/2016</stp>
        <tr r="N100" s="1"/>
      </tp>
      <tp>
        <v>0</v>
        <stp/>
        <stp>EM_S_PERFORMANCEEXPRESS_QNETPROFIT</stp>
        <stp>2</stp>
        <stp>300418.SZ</stp>
        <stp>12/31/2016</stp>
        <tr r="N1706" s="1"/>
      </tp>
      <tp>
        <v>0</v>
        <stp/>
        <stp>EM_S_PERFORMANCEEXPRESS_QNETPROFIT</stp>
        <stp>2</stp>
        <stp>000418.SZ</stp>
        <stp>12/31/2016</stp>
        <tr r="N92" s="1"/>
      </tp>
      <tp>
        <v>0</v>
        <stp/>
        <stp>EM_S_PERFORMANCEEXPRESS_QNETPROFIT</stp>
        <stp>2</stp>
        <stp>300428.SZ</stp>
        <stp>12/31/2016</stp>
        <tr r="N1716" s="1"/>
      </tp>
      <tp>
        <v>0</v>
        <stp/>
        <stp>EM_S_PERFORMANCEEXPRESS_QNETPROFIT</stp>
        <stp>2</stp>
        <stp>000408.SZ</stp>
        <stp>12/31/2016</stp>
        <tr r="N84" s="1"/>
      </tp>
      <tp>
        <v>0</v>
        <stp/>
        <stp>EM_S_PERFORMANCEEXPRESS_QNETPROFIT</stp>
        <stp>2</stp>
        <stp>300438.SZ</stp>
        <stp>12/31/2016</stp>
        <tr r="N1726" s="1"/>
      </tp>
      <tp>
        <v>0</v>
        <stp/>
        <stp>EM_S_PERFORMANCEEXPRESS_QNETPROFIT</stp>
        <stp>2</stp>
        <stp>300448.SZ</stp>
        <stp>12/31/2016</stp>
        <tr r="N1736" s="1"/>
      </tp>
      <tp>
        <v>0</v>
        <stp/>
        <stp>EM_S_PERFORMANCEEXPRESS_QNETPROFIT</stp>
        <stp>2</stp>
        <stp>300458.SZ</stp>
        <stp>12/31/2016</stp>
        <tr r="N1745" s="1"/>
      </tp>
      <tp>
        <v>0</v>
        <stp/>
        <stp>EM_S_PERFORMANCEEXPRESS_QNETPROFIT</stp>
        <stp>2</stp>
        <stp>300468.SZ</stp>
        <stp>12/31/2016</stp>
        <tr r="N1755" s="1"/>
      </tp>
      <tp>
        <v>0</v>
        <stp/>
        <stp>EM_S_PERFORMANCEEXPRESS_QNETPROFIT</stp>
        <stp>2</stp>
        <stp>300478.SZ</stp>
        <stp>12/31/2016</stp>
        <tr r="N1765" s="1"/>
      </tp>
      <tp>
        <v>0</v>
        <stp/>
        <stp>EM_S_PERFORMANCEEXPRESS_QNETPROFIT</stp>
        <stp>2</stp>
        <stp>300488.SZ</stp>
        <stp>12/31/2016</stp>
        <tr r="N1775" s="1"/>
      </tp>
      <tp>
        <v>0</v>
        <stp/>
        <stp>EM_S_PERFORMANCEEXPRESS_QNETPROFIT</stp>
        <stp>2</stp>
        <stp>300498.SZ</stp>
        <stp>12/31/2016</stp>
        <tr r="N1785" s="1"/>
      </tp>
      <tp>
        <v>0</v>
        <stp/>
        <stp>EM_S_PERFORMANCEEXPRESS_QNETPROFIT</stp>
        <stp>2</stp>
        <stp>000498.SZ</stp>
        <stp>12/31/2016</stp>
        <tr r="N104" s="1"/>
      </tp>
      <tp>
        <v>0</v>
        <stp/>
        <stp>EM_S_PERFORMANCEEXPRESS_QNETPROFIT</stp>
        <stp>2</stp>
        <stp>000488.SZ</stp>
        <stp>12/31/2016</stp>
        <tr r="N103" s="1"/>
      </tp>
      <tp>
        <v>0</v>
        <stp/>
        <stp>EM_S_PERFORMANCEEXPRESS_QNETPROFIT</stp>
        <stp>2</stp>
        <stp>600778.SH</stp>
        <stp>12/31/2016</stp>
        <tr r="N2517" s="1"/>
      </tp>
      <tp>
        <v>0</v>
        <stp/>
        <stp>EM_S_PERFORMANCEEXPRESS_QNETPROFIT</stp>
        <stp>2</stp>
        <stp>600768.SH</stp>
        <stp>12/31/2016</stp>
        <tr r="N2508" s="1"/>
      </tp>
      <tp>
        <v>0</v>
        <stp/>
        <stp>EM_S_PERFORMANCEEXPRESS_QNETPROFIT</stp>
        <stp>2</stp>
        <stp>600758.SH</stp>
        <stp>12/31/2016</stp>
        <tr r="N2499" s="1"/>
      </tp>
      <tp>
        <v>0</v>
        <stp/>
        <stp>EM_S_PERFORMANCEEXPRESS_QNETPROFIT</stp>
        <stp>2</stp>
        <stp>600748.SH</stp>
        <stp>12/31/2016</stp>
        <tr r="N2490" s="1"/>
      </tp>
      <tp>
        <v>0</v>
        <stp/>
        <stp>EM_S_PERFORMANCEEXPRESS_QNETPROFIT</stp>
        <stp>2</stp>
        <stp>600738.SH</stp>
        <stp>12/31/2016</stp>
        <tr r="N2480" s="1"/>
      </tp>
      <tp>
        <v>0</v>
        <stp/>
        <stp>EM_S_PERFORMANCEEXPRESS_QNETPROFIT</stp>
        <stp>2</stp>
        <stp>600728.SH</stp>
        <stp>12/31/2016</stp>
        <tr r="N2470" s="1"/>
      </tp>
      <tp>
        <v>0</v>
        <stp/>
        <stp>EM_S_PERFORMANCEEXPRESS_QNETPROFIT</stp>
        <stp>2</stp>
        <stp>600718.SH</stp>
        <stp>12/31/2016</stp>
        <tr r="N2460" s="1"/>
      </tp>
      <tp>
        <v>0</v>
        <stp/>
        <stp>EM_S_PERFORMANCEEXPRESS_QNETPROFIT</stp>
        <stp>2</stp>
        <stp>600708.SH</stp>
        <stp>12/31/2016</stp>
        <tr r="N2451" s="1"/>
      </tp>
      <tp>
        <v>0</v>
        <stp/>
        <stp>EM_S_PERFORMANCEEXPRESS_QNETPROFIT</stp>
        <stp>2</stp>
        <stp>600798.SH</stp>
        <stp>12/31/2016</stp>
        <tr r="N2535" s="1"/>
      </tp>
      <tp>
        <v>0</v>
        <stp/>
        <stp>EM_S_PERFORMANCEEXPRESS_QNETPROFIT</stp>
        <stp>2</stp>
        <stp>000738.SZ</stp>
        <stp>12/31/2016</stp>
        <tr r="N287" s="1"/>
      </tp>
      <tp>
        <v>0</v>
        <stp/>
        <stp>EM_S_PERFORMANCEEXPRESS_QNETPROFIT</stp>
        <stp>2</stp>
        <stp>000728.SZ</stp>
        <stp>12/31/2016</stp>
        <tr r="N279" s="1"/>
      </tp>
      <tp>
        <v>0</v>
        <stp/>
        <stp>EM_S_PERFORMANCEEXPRESS_QNETPROFIT</stp>
        <stp>2</stp>
        <stp>000718.SZ</stp>
        <stp>12/31/2016</stp>
        <tr r="N270" s="1"/>
      </tp>
      <tp>
        <v>0</v>
        <stp/>
        <stp>EM_S_PERFORMANCEEXPRESS_QNETPROFIT</stp>
        <stp>2</stp>
        <stp>000708.SZ</stp>
        <stp>12/31/2016</stp>
        <tr r="N261" s="1"/>
      </tp>
      <tp>
        <v>0</v>
        <stp/>
        <stp>EM_S_PERFORMANCEEXPRESS_QNETPROFIT</stp>
        <stp>2</stp>
        <stp>000778.SZ</stp>
        <stp>12/31/2016</stp>
        <tr r="N307" s="1"/>
      </tp>
      <tp>
        <v>0</v>
        <stp/>
        <stp>EM_S_PERFORMANCEEXPRESS_QNETPROFIT</stp>
        <stp>2</stp>
        <stp>000768.SZ</stp>
        <stp>12/31/2016</stp>
        <tr r="N304" s="1"/>
      </tp>
      <tp>
        <v>0</v>
        <stp/>
        <stp>EM_S_PERFORMANCEEXPRESS_QNETPROFIT</stp>
        <stp>2</stp>
        <stp>000758.SZ</stp>
        <stp>12/31/2016</stp>
        <tr r="N297" s="1"/>
      </tp>
      <tp>
        <v>0</v>
        <stp/>
        <stp>EM_S_PERFORMANCEEXPRESS_QNETPROFIT</stp>
        <stp>2</stp>
        <stp>000748.SZ</stp>
        <stp>12/31/2016</stp>
        <tr r="N289" s="1"/>
      </tp>
      <tp>
        <v>0</v>
        <stp/>
        <stp>EM_S_PERFORMANCEEXPRESS_QNETPROFIT</stp>
        <stp>2</stp>
        <stp>000798.SZ</stp>
        <stp>12/31/2016</stp>
        <tr r="N323" s="1"/>
      </tp>
      <tp>
        <v>0</v>
        <stp/>
        <stp>EM_S_PERFORMANCEEXPRESS_QNETPROFIT</stp>
        <stp>2</stp>
        <stp>000788.SZ</stp>
        <stp>12/31/2016</stp>
        <tr r="N314" s="1"/>
      </tp>
      <tp>
        <v>0</v>
        <stp/>
        <stp>EM_S_PERFORMANCEEXPRESS_QNETPROFIT</stp>
        <stp>2</stp>
        <stp>600678.SH</stp>
        <stp>12/31/2016</stp>
        <tr r="N2422" s="1"/>
      </tp>
      <tp>
        <v>0</v>
        <stp/>
        <stp>EM_S_PERFORMANCEEXPRESS_QNETPROFIT</stp>
        <stp>2</stp>
        <stp>600668.SH</stp>
        <stp>12/31/2016</stp>
        <tr r="N2415" s="1"/>
      </tp>
      <tp>
        <v>0</v>
        <stp/>
        <stp>EM_S_PERFORMANCEEXPRESS_QNETPROFIT</stp>
        <stp>2</stp>
        <stp>600658.SH</stp>
        <stp>12/31/2016</stp>
        <tr r="N2406" s="1"/>
      </tp>
      <tp>
        <v>0</v>
        <stp/>
        <stp>EM_S_PERFORMANCEEXPRESS_QNETPROFIT</stp>
        <stp>2</stp>
        <stp>600648.SH</stp>
        <stp>12/31/2016</stp>
        <tr r="N2397" s="1"/>
      </tp>
      <tp>
        <v>0</v>
        <stp/>
        <stp>EM_S_PERFORMANCEEXPRESS_QNETPROFIT</stp>
        <stp>2</stp>
        <stp>600638.SH</stp>
        <stp>12/31/2016</stp>
        <tr r="N2388" s="1"/>
      </tp>
      <tp>
        <v>0</v>
        <stp/>
        <stp>EM_S_PERFORMANCEEXPRESS_QNETPROFIT</stp>
        <stp>2</stp>
        <stp>600628.SH</stp>
        <stp>12/31/2016</stp>
        <tr r="N2380" s="1"/>
      </tp>
      <tp>
        <v>0</v>
        <stp/>
        <stp>EM_S_PERFORMANCEEXPRESS_QNETPROFIT</stp>
        <stp>2</stp>
        <stp>600618.SH</stp>
        <stp>12/31/2016</stp>
        <tr r="N2372" s="1"/>
      </tp>
      <tp>
        <v>0</v>
        <stp/>
        <stp>EM_S_PERFORMANCEEXPRESS_QNETPROFIT</stp>
        <stp>2</stp>
        <stp>600608.SH</stp>
        <stp>12/31/2016</stp>
        <tr r="N2362" s="1"/>
      </tp>
      <tp>
        <v>0</v>
        <stp/>
        <stp>EM_S_PERFORMANCEEXPRESS_QNETPROFIT</stp>
        <stp>2</stp>
        <stp>600698.SH</stp>
        <stp>12/31/2016</stp>
        <tr r="N2442" s="1"/>
      </tp>
      <tp>
        <v>0</v>
        <stp/>
        <stp>EM_S_PERFORMANCEEXPRESS_QNETPROFIT</stp>
        <stp>2</stp>
        <stp>600688.SH</stp>
        <stp>12/31/2016</stp>
        <tr r="N2432" s="1"/>
      </tp>
      <tp>
        <v>0</v>
        <stp/>
        <stp>EM_S_PERFORMANCEEXPRESS_QNETPROFIT</stp>
        <stp>2</stp>
        <stp>000638.SZ</stp>
        <stp>12/31/2016</stp>
        <tr r="N215" s="1"/>
      </tp>
      <tp>
        <v>0</v>
        <stp/>
        <stp>EM_S_PERFORMANCEEXPRESS_QNETPROFIT</stp>
        <stp>2</stp>
        <stp>000628.SZ</stp>
        <stp>12/31/2016</stp>
        <tr r="N206" s="1"/>
      </tp>
      <tp>
        <v>0</v>
        <stp/>
        <stp>EM_S_PERFORMANCEEXPRESS_QNETPROFIT</stp>
        <stp>2</stp>
        <stp>000608.SZ</stp>
        <stp>12/31/2016</stp>
        <tr r="N190" s="1"/>
      </tp>
      <tp>
        <v>0</v>
        <stp/>
        <stp>EM_S_PERFORMANCEEXPRESS_QNETPROFIT</stp>
        <stp>2</stp>
        <stp>000678.SZ</stp>
        <stp>12/31/2016</stp>
        <tr r="N238" s="1"/>
      </tp>
      <tp>
        <v>0</v>
        <stp/>
        <stp>EM_S_PERFORMANCEEXPRESS_QNETPROFIT</stp>
        <stp>2</stp>
        <stp>000668.SZ</stp>
        <stp>12/31/2016</stp>
        <tr r="N230" s="1"/>
      </tp>
      <tp>
        <v>0</v>
        <stp/>
        <stp>EM_S_PERFORMANCEEXPRESS_QNETPROFIT</stp>
        <stp>2</stp>
        <stp>000698.SZ</stp>
        <stp>12/31/2016</stp>
        <tr r="N254" s="1"/>
      </tp>
      <tp>
        <v>0</v>
        <stp/>
        <stp>EM_S_PERFORMANCEEXPRESS_QNETPROFIT</stp>
        <stp>2</stp>
        <stp>000688.SZ</stp>
        <stp>12/31/2016</stp>
        <tr r="N247" s="1"/>
      </tp>
      <tp>
        <v>0</v>
        <stp/>
        <stp>EM_S_PERFORMANCEEXPRESS_QNETPROFIT</stp>
        <stp>2</stp>
        <stp>600178.SH</stp>
        <stp>12/31/2016</stp>
        <tr r="N2009" s="1"/>
      </tp>
      <tp>
        <v>0</v>
        <stp/>
        <stp>EM_S_PERFORMANCEEXPRESS_QNETPROFIT</stp>
        <stp>2</stp>
        <stp>600168.SH</stp>
        <stp>12/31/2016</stp>
        <tr r="N2000" s="1"/>
      </tp>
      <tp>
        <v>0</v>
        <stp/>
        <stp>EM_S_PERFORMANCEEXPRESS_QNETPROFIT</stp>
        <stp>2</stp>
        <stp>600158.SH</stp>
        <stp>12/31/2016</stp>
        <tr r="N1991" s="1"/>
      </tp>
      <tp>
        <v>0</v>
        <stp/>
        <stp>EM_S_PERFORMANCEEXPRESS_QNETPROFIT</stp>
        <stp>2</stp>
        <stp>600148.SH</stp>
        <stp>12/31/2016</stp>
        <tr r="N1982" s="1"/>
      </tp>
      <tp>
        <v>0</v>
        <stp/>
        <stp>EM_S_PERFORMANCEEXPRESS_QNETPROFIT</stp>
        <stp>2</stp>
        <stp>600138.SH</stp>
        <stp>12/31/2016</stp>
        <tr r="N1976" s="1"/>
      </tp>
      <tp>
        <v>0</v>
        <stp/>
        <stp>EM_S_PERFORMANCEEXPRESS_QNETPROFIT</stp>
        <stp>2</stp>
        <stp>600128.SH</stp>
        <stp>12/31/2016</stp>
        <tr r="N1967" s="1"/>
      </tp>
      <tp>
        <v>0</v>
        <stp/>
        <stp>EM_S_PERFORMANCEEXPRESS_QNETPROFIT</stp>
        <stp>2</stp>
        <stp>600118.SH</stp>
        <stp>12/31/2016</stp>
        <tr r="N1958" s="1"/>
      </tp>
      <tp>
        <v>0</v>
        <stp/>
        <stp>EM_S_PERFORMANCEEXPRESS_QNETPROFIT</stp>
        <stp>2</stp>
        <stp>600108.SH</stp>
        <stp>12/31/2016</stp>
        <tr r="N1948" s="1"/>
      </tp>
      <tp>
        <v>0</v>
        <stp/>
        <stp>EM_S_PERFORMANCEEXPRESS_QNETPROFIT</stp>
        <stp>2</stp>
        <stp>600198.SH</stp>
        <stp>12/31/2016</stp>
        <tr r="N2027" s="1"/>
      </tp>
      <tp>
        <v>0</v>
        <stp/>
        <stp>EM_S_PERFORMANCEEXPRESS_QNETPROFIT</stp>
        <stp>2</stp>
        <stp>600188.SH</stp>
        <stp>12/31/2016</stp>
        <tr r="N2018" s="1"/>
      </tp>
      <tp>
        <v>0</v>
        <stp/>
        <stp>EM_S_PERFORMANCEEXPRESS_QNETPROFIT</stp>
        <stp>2</stp>
        <stp>300108.SZ</stp>
        <stp>12/31/2016</stp>
        <tr r="N1398" s="1"/>
      </tp>
      <tp>
        <v>0</v>
        <stp/>
        <stp>EM_S_PERFORMANCEEXPRESS_QNETPROFIT</stp>
        <stp>2</stp>
        <stp>300118.SZ</stp>
        <stp>12/31/2016</stp>
        <tr r="N1408" s="1"/>
      </tp>
      <tp>
        <v>0</v>
        <stp/>
        <stp>EM_S_PERFORMANCEEXPRESS_QNETPROFIT</stp>
        <stp>2</stp>
        <stp>300128.SZ</stp>
        <stp>12/31/2016</stp>
        <tr r="N1418" s="1"/>
      </tp>
      <tp>
        <v>0</v>
        <stp/>
        <stp>EM_S_PERFORMANCEEXPRESS_QNETPROFIT</stp>
        <stp>2</stp>
        <stp>300138.SZ</stp>
        <stp>12/31/2016</stp>
        <tr r="N1428" s="1"/>
      </tp>
      <tp>
        <v>0</v>
        <stp/>
        <stp>EM_S_PERFORMANCEEXPRESS_QNETPROFIT</stp>
        <stp>2</stp>
        <stp>300148.SZ</stp>
        <stp>12/31/2016</stp>
        <tr r="N1438" s="1"/>
      </tp>
      <tp>
        <v>0</v>
        <stp/>
        <stp>EM_S_PERFORMANCEEXPRESS_QNETPROFIT</stp>
        <stp>2</stp>
        <stp>300158.SZ</stp>
        <stp>12/31/2016</stp>
        <tr r="N1448" s="1"/>
      </tp>
      <tp>
        <v>0</v>
        <stp/>
        <stp>EM_S_PERFORMANCEEXPRESS_QNETPROFIT</stp>
        <stp>2</stp>
        <stp>000158.SZ</stp>
        <stp>12/31/2016</stp>
        <tr r="N72" s="1"/>
      </tp>
      <tp>
        <v>0</v>
        <stp/>
        <stp>EM_S_PERFORMANCEEXPRESS_QNETPROFIT</stp>
        <stp>2</stp>
        <stp>300168.SZ</stp>
        <stp>12/31/2016</stp>
        <tr r="N1458" s="1"/>
      </tp>
      <tp>
        <v>0</v>
        <stp/>
        <stp>EM_S_PERFORMANCEEXPRESS_QNETPROFIT</stp>
        <stp>2</stp>
        <stp>300178.SZ</stp>
        <stp>12/31/2016</stp>
        <tr r="N1468" s="1"/>
      </tp>
      <tp>
        <v>0</v>
        <stp/>
        <stp>EM_S_PERFORMANCEEXPRESS_QNETPROFIT</stp>
        <stp>2</stp>
        <stp>300188.SZ</stp>
        <stp>12/31/2016</stp>
        <tr r="N1477" s="1"/>
      </tp>
      <tp>
        <v>0</v>
        <stp/>
        <stp>EM_S_PERFORMANCEEXPRESS_QNETPROFIT</stp>
        <stp>2</stp>
        <stp>300198.SZ</stp>
        <stp>12/31/2016</stp>
        <tr r="N1487" s="1"/>
      </tp>
      <tp>
        <v>0</v>
        <stp/>
        <stp>EM_S_PERFORMANCEEXPRESS_QNETPROFIT</stp>
        <stp>2</stp>
        <stp>600078.SH</stp>
        <stp>12/31/2016</stp>
        <tr r="N1921" s="1"/>
      </tp>
      <tp>
        <v>0</v>
        <stp/>
        <stp>EM_S_PERFORMANCEEXPRESS_QNETPROFIT</stp>
        <stp>2</stp>
        <stp>600068.SH</stp>
        <stp>12/31/2016</stp>
        <tr r="N1911" s="1"/>
      </tp>
      <tp>
        <v>0</v>
        <stp/>
        <stp>EM_S_PERFORMANCEEXPRESS_QNETPROFIT</stp>
        <stp>2</stp>
        <stp>600058.SH</stp>
        <stp>12/31/2016</stp>
        <tr r="N1902" s="1"/>
      </tp>
      <tp>
        <v>0</v>
        <stp/>
        <stp>EM_S_PERFORMANCEEXPRESS_QNETPROFIT</stp>
        <stp>2</stp>
        <stp>600048.SH</stp>
        <stp>12/31/2016</stp>
        <tr r="N1893" s="1"/>
      </tp>
      <tp>
        <v>0</v>
        <stp/>
        <stp>EM_S_PERFORMANCEEXPRESS_QNETPROFIT</stp>
        <stp>2</stp>
        <stp>600038.SH</stp>
        <stp>12/31/2016</stp>
        <tr r="N1891" s="1"/>
      </tp>
      <tp>
        <v>0</v>
        <stp/>
        <stp>EM_S_PERFORMANCEEXPRESS_QNETPROFIT</stp>
        <stp>2</stp>
        <stp>600028.SH</stp>
        <stp>12/31/2016</stp>
        <tr r="N1883" s="1"/>
      </tp>
      <tp>
        <v>0</v>
        <stp/>
        <stp>EM_S_PERFORMANCEEXPRESS_QNETPROFIT</stp>
        <stp>2</stp>
        <stp>600018.SH</stp>
        <stp>12/31/2016</stp>
        <tr r="N1875" s="1"/>
      </tp>
      <tp>
        <v>0</v>
        <stp/>
        <stp>EM_S_PERFORMANCEEXPRESS_QNETPROFIT</stp>
        <stp>2</stp>
        <stp>600008.SH</stp>
        <stp>12/31/2016</stp>
        <tr r="N1867" s="1"/>
      </tp>
      <tp>
        <v>0</v>
        <stp/>
        <stp>EM_S_PERFORMANCEEXPRESS_QNETPROFIT</stp>
        <stp>2</stp>
        <stp>600098.SH</stp>
        <stp>12/31/2016</stp>
        <tr r="N1939" s="1"/>
      </tp>
      <tp>
        <v>0</v>
        <stp/>
        <stp>EM_S_PERFORMANCEEXPRESS_QNETPROFIT</stp>
        <stp>2</stp>
        <stp>600088.SH</stp>
        <stp>12/31/2016</stp>
        <tr r="N1930" s="1"/>
      </tp>
      <tp>
        <v>0</v>
        <stp/>
        <stp>EM_S_PERFORMANCEEXPRESS_QNETPROFIT</stp>
        <stp>2</stp>
        <stp>000038.SZ</stp>
        <stp>12/31/2016</stp>
        <tr r="N36" s="1"/>
      </tp>
      <tp>
        <v>0</v>
        <stp/>
        <stp>EM_S_PERFORMANCEEXPRESS_QNETPROFIT</stp>
        <stp>2</stp>
        <stp>300008.SZ</stp>
        <stp>12/31/2016</stp>
        <tr r="N1299" s="1"/>
      </tp>
      <tp>
        <v>0</v>
        <stp/>
        <stp>EM_S_PERFORMANCEEXPRESS_QNETPROFIT</stp>
        <stp>2</stp>
        <stp>000028.SZ</stp>
        <stp>12/31/2016</stp>
        <tr r="N26" s="1"/>
      </tp>
      <tp>
        <v>0</v>
        <stp/>
        <stp>EM_S_PERFORMANCEEXPRESS_QNETPROFIT</stp>
        <stp>2</stp>
        <stp>300018.SZ</stp>
        <stp>12/31/2016</stp>
        <tr r="N1309" s="1"/>
      </tp>
      <tp>
        <v>0</v>
        <stp/>
        <stp>EM_S_PERFORMANCEEXPRESS_QNETPROFIT</stp>
        <stp>2</stp>
        <stp>000018.SZ</stp>
        <stp>12/31/2016</stp>
        <tr r="N17" s="1"/>
      </tp>
      <tp>
        <v>0</v>
        <stp/>
        <stp>EM_S_PERFORMANCEEXPRESS_QNETPROFIT</stp>
        <stp>2</stp>
        <stp>300028.SZ</stp>
        <stp>12/31/2016</stp>
        <tr r="N1319" s="1"/>
      </tp>
      <tp>
        <v>0</v>
        <stp/>
        <stp>EM_S_PERFORMANCEEXPRESS_QNETPROFIT</stp>
        <stp>2</stp>
        <stp>000008.SZ</stp>
        <stp>12/31/2016</stp>
        <tr r="N9" s="1"/>
      </tp>
      <tp>
        <v>0</v>
        <stp/>
        <stp>EM_S_PERFORMANCEEXPRESS_QNETPROFIT</stp>
        <stp>2</stp>
        <stp>300038.SZ</stp>
        <stp>12/31/2016</stp>
        <tr r="N1329" s="1"/>
      </tp>
      <tp>
        <v>0</v>
        <stp/>
        <stp>EM_S_PERFORMANCEEXPRESS_QNETPROFIT</stp>
        <stp>2</stp>
        <stp>000078.SZ</stp>
        <stp>12/31/2016</stp>
        <tr r="N59" s="1"/>
      </tp>
      <tp>
        <v>0</v>
        <stp/>
        <stp>EM_S_PERFORMANCEEXPRESS_QNETPROFIT</stp>
        <stp>2</stp>
        <stp>300048.SZ</stp>
        <stp>12/31/2016</stp>
        <tr r="N1339" s="1"/>
      </tp>
      <tp>
        <v>0</v>
        <stp/>
        <stp>EM_S_PERFORMANCEEXPRESS_QNETPROFIT</stp>
        <stp>2</stp>
        <stp>000068.SZ</stp>
        <stp>12/31/2016</stp>
        <tr r="N56" s="1"/>
      </tp>
      <tp>
        <v>0</v>
        <stp/>
        <stp>EM_S_PERFORMANCEEXPRESS_QNETPROFIT</stp>
        <stp>2</stp>
        <stp>300058.SZ</stp>
        <stp>12/31/2016</stp>
        <tr r="N1349" s="1"/>
      </tp>
      <tp>
        <v>0</v>
        <stp/>
        <stp>EM_S_PERFORMANCEEXPRESS_QNETPROFIT</stp>
        <stp>2</stp>
        <stp>000058.SZ</stp>
        <stp>12/31/2016</stp>
        <tr r="N48" s="1"/>
      </tp>
      <tp>
        <v>0</v>
        <stp/>
        <stp>EM_S_PERFORMANCEEXPRESS_QNETPROFIT</stp>
        <stp>2</stp>
        <stp>300068.SZ</stp>
        <stp>12/31/2016</stp>
        <tr r="N1358" s="1"/>
      </tp>
      <tp>
        <v>0</v>
        <stp/>
        <stp>EM_S_PERFORMANCEEXPRESS_QNETPROFIT</stp>
        <stp>2</stp>
        <stp>000048.SZ</stp>
        <stp>12/31/2016</stp>
        <tr r="N43" s="1"/>
      </tp>
      <tp>
        <v>0</v>
        <stp/>
        <stp>EM_S_PERFORMANCEEXPRESS_QNETPROFIT</stp>
        <stp>2</stp>
        <stp>300078.SZ</stp>
        <stp>12/31/2016</stp>
        <tr r="N1368" s="1"/>
      </tp>
      <tp>
        <v>0</v>
        <stp/>
        <stp>EM_S_PERFORMANCEEXPRESS_QNETPROFIT</stp>
        <stp>2</stp>
        <stp>300088.SZ</stp>
        <stp>12/31/2016</stp>
        <tr r="N1378" s="1"/>
      </tp>
      <tp>
        <v>0</v>
        <stp/>
        <stp>EM_S_PERFORMANCEEXPRESS_QNETPROFIT</stp>
        <stp>2</stp>
        <stp>300098.SZ</stp>
        <stp>12/31/2016</stp>
        <tr r="N1388" s="1"/>
      </tp>
      <tp>
        <v>0</v>
        <stp/>
        <stp>EM_S_PERFORMANCEEXPRESS_QNETPROFIT</stp>
        <stp>2</stp>
        <stp>000088.SZ</stp>
        <stp>12/31/2016</stp>
        <tr r="N60" s="1"/>
      </tp>
      <tp>
        <v>0</v>
        <stp/>
        <stp>EM_S_PERFORMANCEEXPRESS_QNETPROFIT</stp>
        <stp>2</stp>
        <stp>600378.SH</stp>
        <stp>12/31/2016</stp>
        <tr r="N2181" s="1"/>
      </tp>
      <tp>
        <v>0</v>
        <stp/>
        <stp>EM_S_PERFORMANCEEXPRESS_QNETPROFIT</stp>
        <stp>2</stp>
        <stp>600368.SH</stp>
        <stp>12/31/2016</stp>
        <tr r="N2172" s="1"/>
      </tp>
      <tp>
        <v>0</v>
        <stp/>
        <stp>EM_S_PERFORMANCEEXPRESS_QNETPROFIT</stp>
        <stp>2</stp>
        <stp>600358.SH</stp>
        <stp>12/31/2016</stp>
        <tr r="N2163" s="1"/>
      </tp>
      <tp>
        <v>0</v>
        <stp/>
        <stp>EM_S_PERFORMANCEEXPRESS_QNETPROFIT</stp>
        <stp>2</stp>
        <stp>600348.SH</stp>
        <stp>12/31/2016</stp>
        <tr r="N2155" s="1"/>
      </tp>
      <tp>
        <v>0</v>
        <stp/>
        <stp>EM_S_PERFORMANCEEXPRESS_QNETPROFIT</stp>
        <stp>2</stp>
        <stp>600338.SH</stp>
        <stp>12/31/2016</stp>
        <tr r="N2149" s="1"/>
      </tp>
      <tp>
        <v>0</v>
        <stp/>
        <stp>EM_S_PERFORMANCEEXPRESS_QNETPROFIT</stp>
        <stp>2</stp>
        <stp>600328.SH</stp>
        <stp>12/31/2016</stp>
        <tr r="N2140" s="1"/>
      </tp>
      <tp>
        <v>0</v>
        <stp/>
        <stp>EM_S_PERFORMANCEEXPRESS_QNETPROFIT</stp>
        <stp>2</stp>
        <stp>600318.SH</stp>
        <stp>12/31/2016</stp>
        <tr r="N2131" s="1"/>
      </tp>
      <tp>
        <v>0</v>
        <stp/>
        <stp>EM_S_PERFORMANCEEXPRESS_QNETPROFIT</stp>
        <stp>2</stp>
        <stp>600308.SH</stp>
        <stp>12/31/2016</stp>
        <tr r="N2122" s="1"/>
      </tp>
      <tp>
        <v>0</v>
        <stp/>
        <stp>EM_S_PERFORMANCEEXPRESS_QNETPROFIT</stp>
        <stp>2</stp>
        <stp>600398.SH</stp>
        <stp>12/31/2016</stp>
        <tr r="N2199" s="1"/>
      </tp>
      <tp>
        <v>0</v>
        <stp/>
        <stp>EM_S_PERFORMANCEEXPRESS_QNETPROFIT</stp>
        <stp>2</stp>
        <stp>600388.SH</stp>
        <stp>12/31/2016</stp>
        <tr r="N2190" s="1"/>
      </tp>
      <tp>
        <v>0</v>
        <stp/>
        <stp>EM_S_PERFORMANCEEXPRESS_QNETPROFIT</stp>
        <stp>2</stp>
        <stp>000338.SZ</stp>
        <stp>12/31/2016</stp>
        <tr r="N77" s="1"/>
      </tp>
      <tp>
        <v>0</v>
        <stp/>
        <stp>EM_S_PERFORMANCEEXPRESS_QNETPROFIT</stp>
        <stp>2</stp>
        <stp>300308.SZ</stp>
        <stp>12/31/2016</stp>
        <tr r="N1597" s="1"/>
      </tp>
      <tp>
        <v>0</v>
        <stp/>
        <stp>EM_S_PERFORMANCEEXPRESS_QNETPROFIT</stp>
        <stp>2</stp>
        <stp>300318.SZ</stp>
        <stp>12/31/2016</stp>
        <tr r="N1607" s="1"/>
      </tp>
      <tp>
        <v>0</v>
        <stp/>
        <stp>EM_S_PERFORMANCEEXPRESS_QNETPROFIT</stp>
        <stp>2</stp>
        <stp>300328.SZ</stp>
        <stp>12/31/2016</stp>
        <tr r="N1617" s="1"/>
      </tp>
      <tp>
        <v>0</v>
        <stp/>
        <stp>EM_S_PERFORMANCEEXPRESS_QNETPROFIT</stp>
        <stp>2</stp>
        <stp>300338.SZ</stp>
        <stp>12/31/2016</stp>
        <tr r="N1627" s="1"/>
      </tp>
      <tp>
        <v>0</v>
        <stp/>
        <stp>EM_S_PERFORMANCEEXPRESS_QNETPROFIT</stp>
        <stp>2</stp>
        <stp>300348.SZ</stp>
        <stp>12/31/2016</stp>
        <tr r="N1637" s="1"/>
      </tp>
      <tp>
        <v>0</v>
        <stp/>
        <stp>EM_S_PERFORMANCEEXPRESS_QNETPROFIT</stp>
        <stp>2</stp>
        <stp>300358.SZ</stp>
        <stp>12/31/2016</stp>
        <tr r="N1647" s="1"/>
      </tp>
      <tp>
        <v>0</v>
        <stp/>
        <stp>EM_S_PERFORMANCEEXPRESS_QNETPROFIT</stp>
        <stp>2</stp>
        <stp>300368.SZ</stp>
        <stp>12/31/2016</stp>
        <tr r="N1656" s="1"/>
      </tp>
      <tp>
        <v>0</v>
        <stp/>
        <stp>EM_S_PERFORMANCEEXPRESS_QNETPROFIT</stp>
        <stp>2</stp>
        <stp>300378.SZ</stp>
        <stp>12/31/2016</stp>
        <tr r="N1666" s="1"/>
      </tp>
      <tp>
        <v>0</v>
        <stp/>
        <stp>EM_S_PERFORMANCEEXPRESS_QNETPROFIT</stp>
        <stp>2</stp>
        <stp>300388.SZ</stp>
        <stp>12/31/2016</stp>
        <tr r="N1676" s="1"/>
      </tp>
      <tp>
        <v>0</v>
        <stp/>
        <stp>EM_S_PERFORMANCEEXPRESS_QNETPROFIT</stp>
        <stp>2</stp>
        <stp>300398.SZ</stp>
        <stp>12/31/2016</stp>
        <tr r="N1686" s="1"/>
      </tp>
      <tp>
        <v>0</v>
        <stp/>
        <stp>EM_S_PERFORMANCEEXPRESS_QNETPROFIT</stp>
        <stp>2</stp>
        <stp>600278.SH</stp>
        <stp>12/31/2016</stp>
        <tr r="N2096" s="1"/>
      </tp>
      <tp>
        <v>0</v>
        <stp/>
        <stp>EM_S_PERFORMANCEEXPRESS_QNETPROFIT</stp>
        <stp>2</stp>
        <stp>600268.SH</stp>
        <stp>12/31/2016</stp>
        <tr r="N2087" s="1"/>
      </tp>
      <tp>
        <v>0</v>
        <stp/>
        <stp>EM_S_PERFORMANCEEXPRESS_QNETPROFIT</stp>
        <stp>2</stp>
        <stp>600258.SH</stp>
        <stp>12/31/2016</stp>
        <tr r="N2079" s="1"/>
      </tp>
      <tp>
        <v>0</v>
        <stp/>
        <stp>EM_S_PERFORMANCEEXPRESS_QNETPROFIT</stp>
        <stp>2</stp>
        <stp>600248.SH</stp>
        <stp>12/31/2016</stp>
        <tr r="N2071" s="1"/>
      </tp>
      <tp>
        <v>0</v>
        <stp/>
        <stp>EM_S_PERFORMANCEEXPRESS_QNETPROFIT</stp>
        <stp>2</stp>
        <stp>600238.SH</stp>
        <stp>12/31/2016</stp>
        <tr r="N2063" s="1"/>
      </tp>
      <tp>
        <v>0</v>
        <stp/>
        <stp>EM_S_PERFORMANCEEXPRESS_QNETPROFIT</stp>
        <stp>2</stp>
        <stp>600228.SH</stp>
        <stp>12/31/2016</stp>
        <tr r="N2053" s="1"/>
      </tp>
      <tp>
        <v>0</v>
        <stp/>
        <stp>EM_S_PERFORMANCEEXPRESS_QNETPROFIT</stp>
        <stp>2</stp>
        <stp>600218.SH</stp>
        <stp>12/31/2016</stp>
        <tr r="N2044" s="1"/>
      </tp>
      <tp>
        <v>0</v>
        <stp/>
        <stp>EM_S_PERFORMANCEEXPRESS_QNETPROFIT</stp>
        <stp>2</stp>
        <stp>600208.SH</stp>
        <stp>12/31/2016</stp>
        <tr r="N2035" s="1"/>
      </tp>
      <tp>
        <v>0</v>
        <stp/>
        <stp>EM_S_PERFORMANCEEXPRESS_QNETPROFIT</stp>
        <stp>2</stp>
        <stp>600298.SH</stp>
        <stp>12/31/2016</stp>
        <tr r="N2113" s="1"/>
      </tp>
      <tp>
        <v>0</v>
        <stp/>
        <stp>EM_S_PERFORMANCEEXPRESS_QNETPROFIT</stp>
        <stp>2</stp>
        <stp>600288.SH</stp>
        <stp>12/31/2016</stp>
        <tr r="N2105" s="1"/>
      </tp>
      <tp>
        <v>0</v>
        <stp/>
        <stp>EM_S_PERFORMANCEEXPRESS_QNETPROFIT</stp>
        <stp>2</stp>
        <stp>300208.SZ</stp>
        <stp>12/31/2016</stp>
        <tr r="N1497" s="1"/>
      </tp>
      <tp>
        <v>0</v>
        <stp/>
        <stp>EM_S_PERFORMANCEEXPRESS_QNETPROFIT</stp>
        <stp>2</stp>
        <stp>300218.SZ</stp>
        <stp>12/31/2016</stp>
        <tr r="N1507" s="1"/>
      </tp>
      <tp>
        <v>0</v>
        <stp/>
        <stp>EM_S_PERFORMANCEEXPRESS_QNETPROFIT</stp>
        <stp>2</stp>
        <stp>300228.SZ</stp>
        <stp>12/31/2016</stp>
        <tr r="N1517" s="1"/>
      </tp>
      <tp>
        <v>0</v>
        <stp/>
        <stp>EM_S_PERFORMANCEEXPRESS_QNETPROFIT</stp>
        <stp>2</stp>
        <stp>300238.SZ</stp>
        <stp>12/31/2016</stp>
        <tr r="N1527" s="1"/>
      </tp>
      <tp>
        <v>0</v>
        <stp/>
        <stp>EM_S_PERFORMANCEEXPRESS_QNETPROFIT</stp>
        <stp>2</stp>
        <stp>300248.SZ</stp>
        <stp>12/31/2016</stp>
        <tr r="N1537" s="1"/>
      </tp>
      <tp>
        <v>0</v>
        <stp/>
        <stp>EM_S_PERFORMANCEEXPRESS_QNETPROFIT</stp>
        <stp>2</stp>
        <stp>300258.SZ</stp>
        <stp>12/31/2016</stp>
        <tr r="N1547" s="1"/>
      </tp>
      <tp>
        <v>0</v>
        <stp/>
        <stp>EM_S_PERFORMANCEEXPRESS_QNETPROFIT</stp>
        <stp>2</stp>
        <stp>300268.SZ</stp>
        <stp>12/31/2016</stp>
        <tr r="N1557" s="1"/>
      </tp>
      <tp>
        <v>0</v>
        <stp/>
        <stp>EM_S_PERFORMANCEEXPRESS_QNETPROFIT</stp>
        <stp>2</stp>
        <stp>300278.SZ</stp>
        <stp>12/31/2016</stp>
        <tr r="N1567" s="1"/>
      </tp>
      <tp>
        <v>0</v>
        <stp/>
        <stp>EM_S_PERFORMANCEEXPRESS_QNETPROFIT</stp>
        <stp>2</stp>
        <stp>300288.SZ</stp>
        <stp>12/31/2016</stp>
        <tr r="N1577" s="1"/>
      </tp>
      <tp>
        <v>0</v>
        <stp/>
        <stp>EM_S_PERFORMANCEEXPRESS_QNETPROFIT</stp>
        <stp>2</stp>
        <stp>300298.SZ</stp>
        <stp>12/31/2016</stp>
        <tr r="N1587" s="1"/>
      </tp>
      <tp>
        <v>0</v>
        <stp/>
        <stp>EM_S_PERFORMANCEEXPRESS_QNETPROFIT</stp>
        <stp>2</stp>
        <stp>600978.SH</stp>
        <stp>12/31/2016</stp>
        <tr r="N2651" s="1"/>
      </tp>
      <tp>
        <v>0</v>
        <stp/>
        <stp>EM_S_PERFORMANCEEXPRESS_QNETPROFIT</stp>
        <stp>2</stp>
        <stp>600958.SH</stp>
        <stp>12/31/2016</stp>
        <tr r="N2635" s="1"/>
      </tp>
      <tp>
        <v>0</v>
        <stp/>
        <stp>EM_S_PERFORMANCEEXPRESS_QNETPROFIT</stp>
        <stp>2</stp>
        <stp>600908.SH</stp>
        <stp>12/31/2016</stp>
        <tr r="N2629" s="1"/>
      </tp>
      <tp>
        <v>0</v>
        <stp/>
        <stp>EM_S_PERFORMANCEEXPRESS_QNETPROFIT</stp>
        <stp>2</stp>
        <stp>600998.SH</stp>
        <stp>12/31/2016</stp>
        <tr r="N2668" s="1"/>
      </tp>
      <tp>
        <v>0</v>
        <stp/>
        <stp>EM_S_PERFORMANCEEXPRESS_QNETPROFIT</stp>
        <stp>2</stp>
        <stp>600988.SH</stp>
        <stp>12/31/2016</stp>
        <tr r="N2661" s="1"/>
      </tp>
      <tp>
        <v>0</v>
        <stp/>
        <stp>EM_S_PERFORMANCEEXPRESS_QNETPROFIT</stp>
        <stp>2</stp>
        <stp>000938.SZ</stp>
        <stp>12/31/2016</stp>
        <tr r="N422" s="1"/>
      </tp>
      <tp>
        <v>0</v>
        <stp/>
        <stp>EM_S_PERFORMANCEEXPRESS_QNETPROFIT</stp>
        <stp>2</stp>
        <stp>000928.SZ</stp>
        <stp>12/31/2016</stp>
        <tr r="N413" s="1"/>
      </tp>
      <tp>
        <v>0</v>
        <stp/>
        <stp>EM_S_PERFORMANCEEXPRESS_QNETPROFIT</stp>
        <stp>2</stp>
        <stp>000918.SZ</stp>
        <stp>12/31/2016</stp>
        <tr r="N404" s="1"/>
      </tp>
      <tp>
        <v>0</v>
        <stp/>
        <stp>EM_S_PERFORMANCEEXPRESS_QNETPROFIT</stp>
        <stp>2</stp>
        <stp>000908.SZ</stp>
        <stp>12/31/2016</stp>
        <tr r="N395" s="1"/>
      </tp>
      <tp>
        <v>0</v>
        <stp/>
        <stp>EM_S_PERFORMANCEEXPRESS_QNETPROFIT</stp>
        <stp>2</stp>
        <stp>000978.SZ</stp>
        <stp>12/31/2016</stp>
        <tr r="N450" s="1"/>
      </tp>
      <tp>
        <v>0</v>
        <stp/>
        <stp>EM_S_PERFORMANCEEXPRESS_QNETPROFIT</stp>
        <stp>2</stp>
        <stp>000968.SZ</stp>
        <stp>12/31/2016</stp>
        <tr r="N441" s="1"/>
      </tp>
      <tp>
        <v>0</v>
        <stp/>
        <stp>EM_S_PERFORMANCEEXPRESS_QNETPROFIT</stp>
        <stp>2</stp>
        <stp>000958.SZ</stp>
        <stp>12/31/2016</stp>
        <tr r="N432" s="1"/>
      </tp>
      <tp>
        <v>0</v>
        <stp/>
        <stp>EM_S_PERFORMANCEEXPRESS_QNETPROFIT</stp>
        <stp>2</stp>
        <stp>000948.SZ</stp>
        <stp>12/31/2016</stp>
        <tr r="N424" s="1"/>
      </tp>
      <tp>
        <v>0</v>
        <stp/>
        <stp>EM_S_PERFORMANCEEXPRESS_QNETPROFIT</stp>
        <stp>2</stp>
        <stp>000998.SZ</stp>
        <stp>12/31/2016</stp>
        <tr r="N465" s="1"/>
      </tp>
      <tp>
        <v>0</v>
        <stp/>
        <stp>EM_S_PERFORMANCEEXPRESS_QNETPROFIT</stp>
        <stp>2</stp>
        <stp>000988.SZ</stp>
        <stp>12/31/2016</stp>
        <tr r="N458" s="1"/>
      </tp>
      <tp>
        <v>0</v>
        <stp/>
        <stp>EM_S_PERFORMANCEEXPRESS_QNETPROFIT</stp>
        <stp>2</stp>
        <stp>600868.SH</stp>
        <stp>12/31/2016</stp>
        <tr r="N2598" s="1"/>
      </tp>
      <tp>
        <v>0</v>
        <stp/>
        <stp>EM_S_PERFORMANCEEXPRESS_QNETPROFIT</stp>
        <stp>2</stp>
        <stp>600858.SH</stp>
        <stp>12/31/2016</stp>
        <tr r="N2588" s="1"/>
      </tp>
      <tp>
        <v>0</v>
        <stp/>
        <stp>EM_S_PERFORMANCEEXPRESS_QNETPROFIT</stp>
        <stp>2</stp>
        <stp>600848.SH</stp>
        <stp>12/31/2016</stp>
        <tr r="N2580" s="1"/>
      </tp>
      <tp>
        <v>0</v>
        <stp/>
        <stp>EM_S_PERFORMANCEEXPRESS_QNETPROFIT</stp>
        <stp>2</stp>
        <stp>600838.SH</stp>
        <stp>12/31/2016</stp>
        <tr r="N2572" s="1"/>
      </tp>
      <tp>
        <v>0</v>
        <stp/>
        <stp>EM_S_PERFORMANCEEXPRESS_QNETPROFIT</stp>
        <stp>2</stp>
        <stp>600828.SH</stp>
        <stp>12/31/2016</stp>
        <tr r="N2563" s="1"/>
      </tp>
      <tp>
        <v>0</v>
        <stp/>
        <stp>EM_S_PERFORMANCEEXPRESS_QNETPROFIT</stp>
        <stp>2</stp>
        <stp>600818.SH</stp>
        <stp>12/31/2016</stp>
        <tr r="N2553" s="1"/>
      </tp>
      <tp>
        <v>0</v>
        <stp/>
        <stp>EM_S_PERFORMANCEEXPRESS_QNETPROFIT</stp>
        <stp>2</stp>
        <stp>600808.SH</stp>
        <stp>12/31/2016</stp>
        <tr r="N2544" s="1"/>
      </tp>
      <tp>
        <v>0</v>
        <stp/>
        <stp>EM_S_PERFORMANCEEXPRESS_QNETPROFIT</stp>
        <stp>2</stp>
        <stp>600898.SH</stp>
        <stp>12/31/2016</stp>
        <tr r="N2627" s="1"/>
      </tp>
      <tp>
        <v>0</v>
        <stp/>
        <stp>EM_S_PERFORMANCEEXPRESS_QNETPROFIT</stp>
        <stp>2</stp>
        <stp>600888.SH</stp>
        <stp>12/31/2016</stp>
        <tr r="N2617" s="1"/>
      </tp>
      <tp>
        <v>0</v>
        <stp/>
        <stp>EM_S_PERFORMANCEEXPRESS_QNETPROFIT</stp>
        <stp>2</stp>
        <stp>000838.SZ</stp>
        <stp>12/31/2016</stp>
        <tr r="N354" s="1"/>
      </tp>
      <tp>
        <v>0</v>
        <stp/>
        <stp>EM_S_PERFORMANCEEXPRESS_QNETPROFIT</stp>
        <stp>2</stp>
        <stp>000828.SZ</stp>
        <stp>12/31/2016</stp>
        <tr r="N346" s="1"/>
      </tp>
      <tp>
        <v>0</v>
        <stp/>
        <stp>EM_S_PERFORMANCEEXPRESS_QNETPROFIT</stp>
        <stp>2</stp>
        <stp>000818.SZ</stp>
        <stp>12/31/2016</stp>
        <tr r="N338" s="1"/>
      </tp>
      <tp>
        <v>0</v>
        <stp/>
        <stp>EM_S_PERFORMANCEEXPRESS_QNETPROFIT</stp>
        <stp>2</stp>
        <stp>000878.SZ</stp>
        <stp>12/31/2016</stp>
        <tr r="N372" s="1"/>
      </tp>
      <tp>
        <v>0</v>
        <stp/>
        <stp>EM_S_PERFORMANCEEXPRESS_QNETPROFIT</stp>
        <stp>2</stp>
        <stp>000868.SZ</stp>
        <stp>12/31/2016</stp>
        <tr r="N367" s="1"/>
      </tp>
      <tp>
        <v>0</v>
        <stp/>
        <stp>EM_S_PERFORMANCEEXPRESS_QNETPROFIT</stp>
        <stp>2</stp>
        <stp>000858.SZ</stp>
        <stp>12/31/2016</stp>
        <tr r="N361" s="1"/>
      </tp>
      <tp>
        <v>0</v>
        <stp/>
        <stp>EM_S_PERFORMANCEEXPRESS_QNETPROFIT</stp>
        <stp>2</stp>
        <stp>000848.SZ</stp>
        <stp>12/31/2016</stp>
        <tr r="N356" s="1"/>
      </tp>
      <tp>
        <v>0</v>
        <stp/>
        <stp>EM_S_PERFORMANCEEXPRESS_QNETPROFIT</stp>
        <stp>2</stp>
        <stp>000898.SZ</stp>
        <stp>12/31/2016</stp>
        <tr r="N387" s="1"/>
      </tp>
      <tp>
        <v>0</v>
        <stp/>
        <stp>EM_S_PERFORMANCEEXPRESS_QNETPROFIT</stp>
        <stp>2</stp>
        <stp>000888.SZ</stp>
        <stp>12/31/2016</stp>
        <tr r="N380" s="1"/>
      </tp>
      <tp>
        <v>0</v>
        <stp/>
        <stp>EM_S_PERFORMANCEEXPRESS_QNETPROFIT</stp>
        <stp>2</stp>
        <stp>603568.SH</stp>
        <stp>12/31/2016</stp>
        <tr r="N2939" s="1"/>
      </tp>
      <tp>
        <v>0</v>
        <stp/>
        <stp>EM_S_PERFORMANCEEXPRESS_QNETPROFIT</stp>
        <stp>2</stp>
        <stp>603558.SH</stp>
        <stp>12/31/2016</stp>
        <tr r="N2935" s="1"/>
      </tp>
      <tp>
        <v>0</v>
        <stp/>
        <stp>EM_S_PERFORMANCEEXPRESS_QNETPROFIT</stp>
        <stp>2</stp>
        <stp>603528.SH</stp>
        <stp>12/31/2016</stp>
        <tr r="N2932" s="1"/>
      </tp>
      <tp>
        <v>0</v>
        <stp/>
        <stp>EM_S_PERFORMANCEEXPRESS_QNETPROFIT</stp>
        <stp>2</stp>
        <stp>603518.SH</stp>
        <stp>12/31/2016</stp>
        <tr r="N2929" s="1"/>
      </tp>
      <tp>
        <v>0</v>
        <stp/>
        <stp>EM_S_PERFORMANCEEXPRESS_QNETPROFIT</stp>
        <stp>2</stp>
        <stp>603508.SH</stp>
        <stp>12/31/2016</stp>
        <tr r="N2927" s="1"/>
      </tp>
      <tp>
        <v>0</v>
        <stp/>
        <stp>EM_S_PERFORMANCEEXPRESS_QNETPROFIT</stp>
        <stp>2</stp>
        <stp>603598.SH</stp>
        <stp>12/31/2016</stp>
        <tr r="N2945" s="1"/>
      </tp>
      <tp>
        <v>0</v>
        <stp/>
        <stp>EM_S_PERFORMANCEEXPRESS_QNETPROFIT</stp>
        <stp>2</stp>
        <stp>603588.SH</stp>
        <stp>12/31/2016</stp>
        <tr r="N2943" s="1"/>
      </tp>
      <tp>
        <v>0</v>
        <stp/>
        <stp>EM_S_PERFORMANCEEXPRESS_QNETPROFIT</stp>
        <stp>2</stp>
        <stp>603778.SH</stp>
        <stp>12/31/2016</stp>
        <tr r="N2980" s="1"/>
      </tp>
      <tp>
        <v>0</v>
        <stp/>
        <stp>EM_S_PERFORMANCEEXPRESS_QNETPROFIT</stp>
        <stp>2</stp>
        <stp>603738.SH</stp>
        <stp>12/31/2016</stp>
        <tr r="N2977" s="1"/>
      </tp>
      <tp>
        <v>0</v>
        <stp/>
        <stp>EM_S_PERFORMANCEEXPRESS_QNETPROFIT</stp>
        <stp>2</stp>
        <stp>603718.SH</stp>
        <stp>12/31/2016</stp>
        <tr r="N2972" s="1"/>
      </tp>
      <tp>
        <v>0</v>
        <stp/>
        <stp>EM_S_PERFORMANCEEXPRESS_QNETPROFIT</stp>
        <stp>2</stp>
        <stp>603708.SH</stp>
        <stp>12/31/2016</stp>
        <tr r="N2970" s="1"/>
      </tp>
      <tp>
        <v>0</v>
        <stp/>
        <stp>EM_S_PERFORMANCEEXPRESS_QNETPROFIT</stp>
        <stp>2</stp>
        <stp>603798.SH</stp>
        <stp>12/31/2016</stp>
        <tr r="N2984" s="1"/>
      </tp>
      <tp>
        <v>0</v>
        <stp/>
        <stp>EM_S_PERFORMANCEEXPRESS_QNETPROFIT</stp>
        <stp>2</stp>
        <stp>603788.SH</stp>
        <stp>12/31/2016</stp>
        <tr r="N2982" s="1"/>
      </tp>
      <tp>
        <v>0</v>
        <stp/>
        <stp>EM_S_PERFORMANCEEXPRESS_QNETPROFIT</stp>
        <stp>2</stp>
        <stp>603678.SH</stp>
        <stp>12/31/2016</stp>
        <tr r="N2962" s="1"/>
      </tp>
      <tp>
        <v>0</v>
        <stp/>
        <stp>EM_S_PERFORMANCEEXPRESS_QNETPROFIT</stp>
        <stp>2</stp>
        <stp>603658.SH</stp>
        <stp>12/31/2016</stp>
        <tr r="N2957" s="1"/>
      </tp>
      <tp>
        <v>0</v>
        <stp/>
        <stp>EM_S_PERFORMANCEEXPRESS_QNETPROFIT</stp>
        <stp>2</stp>
        <stp>603618.SH</stp>
        <stp>12/31/2016</stp>
        <tr r="N2954" s="1"/>
      </tp>
      <tp>
        <v>0</v>
        <stp/>
        <stp>EM_S_PERFORMANCEEXPRESS_QNETPROFIT</stp>
        <stp>2</stp>
        <stp>603608.SH</stp>
        <stp>12/31/2016</stp>
        <tr r="N2950" s="1"/>
      </tp>
      <tp>
        <v>0</v>
        <stp/>
        <stp>EM_S_PERFORMANCEEXPRESS_QNETPROFIT</stp>
        <stp>2</stp>
        <stp>603698.SH</stp>
        <stp>12/31/2016</stp>
        <tr r="N2966" s="1"/>
      </tp>
      <tp>
        <v>0</v>
        <stp/>
        <stp>EM_S_PERFORMANCEEXPRESS_QNETPROFIT</stp>
        <stp>2</stp>
        <stp>603688.SH</stp>
        <stp>12/31/2016</stp>
        <tr r="N2964" s="1"/>
      </tp>
      <tp>
        <v>0</v>
        <stp/>
        <stp>EM_S_PERFORMANCEEXPRESS_QNETPROFIT</stp>
        <stp>2</stp>
        <stp>603168.SH</stp>
        <stp>12/31/2016</stp>
        <tr r="N2882" s="1"/>
      </tp>
      <tp>
        <v>0</v>
        <stp/>
        <stp>EM_S_PERFORMANCEEXPRESS_QNETPROFIT</stp>
        <stp>2</stp>
        <stp>603158.SH</stp>
        <stp>12/31/2016</stp>
        <tr r="N2877" s="1"/>
      </tp>
      <tp>
        <v>0</v>
        <stp/>
        <stp>EM_S_PERFORMANCEEXPRESS_QNETPROFIT</stp>
        <stp>2</stp>
        <stp>603128.SH</stp>
        <stp>12/31/2016</stp>
        <tr r="N2875" s="1"/>
      </tp>
      <tp>
        <v>0</v>
        <stp/>
        <stp>EM_S_PERFORMANCEEXPRESS_QNETPROFIT</stp>
        <stp>2</stp>
        <stp>603118.SH</stp>
        <stp>12/31/2016</stp>
        <tr r="N2872" s="1"/>
      </tp>
      <tp>
        <v>0</v>
        <stp/>
        <stp>EM_S_PERFORMANCEEXPRESS_QNETPROFIT</stp>
        <stp>2</stp>
        <stp>603108.SH</stp>
        <stp>12/31/2016</stp>
        <tr r="N2868" s="1"/>
      </tp>
      <tp>
        <v>0</v>
        <stp/>
        <stp>EM_S_PERFORMANCEEXPRESS_QNETPROFIT</stp>
        <stp>2</stp>
        <stp>603198.SH</stp>
        <stp>12/31/2016</stp>
        <tr r="N2886" s="1"/>
      </tp>
      <tp>
        <v>0</v>
        <stp/>
        <stp>EM_S_PERFORMANCEEXPRESS_QNETPROFIT</stp>
        <stp>2</stp>
        <stp>603188.SH</stp>
        <stp>12/31/2016</stp>
        <tr r="N2884" s="1"/>
      </tp>
      <tp>
        <v>0</v>
        <stp/>
        <stp>EM_S_PERFORMANCEEXPRESS_QNETPROFIT</stp>
        <stp>2</stp>
        <stp>603058.SH</stp>
        <stp>12/31/2016</stp>
        <tr r="N2855" s="1"/>
      </tp>
      <tp>
        <v>0</v>
        <stp/>
        <stp>EM_S_PERFORMANCEEXPRESS_QNETPROFIT</stp>
        <stp>2</stp>
        <stp>603028.SH</stp>
        <stp>12/31/2016</stp>
        <tr r="N2849" s="1"/>
      </tp>
      <tp>
        <v>0</v>
        <stp/>
        <stp>EM_S_PERFORMANCEEXPRESS_QNETPROFIT</stp>
        <stp>2</stp>
        <stp>603018.SH</stp>
        <stp>12/31/2016</stp>
        <tr r="N2840" s="1"/>
      </tp>
      <tp>
        <v>0</v>
        <stp/>
        <stp>EM_S_PERFORMANCEEXPRESS_QNETPROFIT</stp>
        <stp>2</stp>
        <stp>603008.SH</stp>
        <stp>12/31/2016</stp>
        <tr r="N2832" s="1"/>
      </tp>
      <tp>
        <v>0</v>
        <stp/>
        <stp>EM_S_PERFORMANCEEXPRESS_QNETPROFIT</stp>
        <stp>2</stp>
        <stp>603098.SH</stp>
        <stp>12/31/2016</stp>
        <tr r="N2864" s="1"/>
      </tp>
      <tp>
        <v>0</v>
        <stp/>
        <stp>EM_S_PERFORMANCEEXPRESS_QNETPROFIT</stp>
        <stp>2</stp>
        <stp>603088.SH</stp>
        <stp>12/31/2016</stp>
        <tr r="N2862" s="1"/>
      </tp>
      <tp>
        <v>0</v>
        <stp/>
        <stp>EM_S_PERFORMANCEEXPRESS_QNETPROFIT</stp>
        <stp>2</stp>
        <stp>603368.SH</stp>
        <stp>12/31/2016</stp>
        <tr r="N2917" s="1"/>
      </tp>
      <tp>
        <v>0</v>
        <stp/>
        <stp>EM_S_PERFORMANCEEXPRESS_QNETPROFIT</stp>
        <stp>2</stp>
        <stp>603338.SH</stp>
        <stp>12/31/2016</stp>
        <tr r="N2913" s="1"/>
      </tp>
      <tp>
        <v>0</v>
        <stp/>
        <stp>EM_S_PERFORMANCEEXPRESS_QNETPROFIT</stp>
        <stp>2</stp>
        <stp>603328.SH</stp>
        <stp>12/31/2016</stp>
        <tr r="N2910" s="1"/>
      </tp>
      <tp>
        <v>0</v>
        <stp/>
        <stp>EM_S_PERFORMANCEEXPRESS_QNETPROFIT</stp>
        <stp>2</stp>
        <stp>603318.SH</stp>
        <stp>12/31/2016</stp>
        <tr r="N2906" s="1"/>
      </tp>
      <tp>
        <v>0</v>
        <stp/>
        <stp>EM_S_PERFORMANCEEXPRESS_QNETPROFIT</stp>
        <stp>2</stp>
        <stp>603308.SH</stp>
        <stp>12/31/2016</stp>
        <tr r="N2901" s="1"/>
      </tp>
      <tp>
        <v>0</v>
        <stp/>
        <stp>EM_S_PERFORMANCEEXPRESS_QNETPROFIT</stp>
        <stp>2</stp>
        <stp>603398.SH</stp>
        <stp>12/31/2016</stp>
        <tr r="N2922" s="1"/>
      </tp>
      <tp>
        <v>0</v>
        <stp/>
        <stp>EM_S_PERFORMANCEEXPRESS_QNETPROFIT</stp>
        <stp>2</stp>
        <stp>603268.SH</stp>
        <stp>12/31/2016</stp>
        <tr r="N2895" s="1"/>
      </tp>
      <tp>
        <v>0</v>
        <stp/>
        <stp>EM_S_PERFORMANCEEXPRESS_QNETPROFIT</stp>
        <stp>2</stp>
        <stp>603258.SH</stp>
        <stp>12/31/2016</stp>
        <tr r="N2894" s="1"/>
      </tp>
      <tp>
        <v>0</v>
        <stp/>
        <stp>EM_S_PERFORMANCEEXPRESS_QNETPROFIT</stp>
        <stp>2</stp>
        <stp>603218.SH</stp>
        <stp>12/31/2016</stp>
        <tr r="N2889" s="1"/>
      </tp>
      <tp>
        <v>0</v>
        <stp/>
        <stp>EM_S_PERFORMANCEEXPRESS_QNETPROFIT</stp>
        <stp>2</stp>
        <stp>603298.SH</stp>
        <stp>12/31/2016</stp>
        <tr r="N2897" s="1"/>
      </tp>
      <tp>
        <v>0</v>
        <stp/>
        <stp>EM_S_PERFORMANCEEXPRESS_QNETPROFIT</stp>
        <stp>2</stp>
        <stp>603288.SH</stp>
        <stp>12/31/2016</stp>
        <tr r="N2896" s="1"/>
      </tp>
      <tp>
        <v>0</v>
        <stp/>
        <stp>EM_S_PERFORMANCEEXPRESS_QNETPROFIT</stp>
        <stp>2</stp>
        <stp>603968.SH</stp>
        <stp>12/31/2016</stp>
        <tr r="N3023" s="1"/>
      </tp>
      <tp>
        <v>0</v>
        <stp/>
        <stp>EM_S_PERFORMANCEEXPRESS_QNETPROFIT</stp>
        <stp>2</stp>
        <stp>603958.SH</stp>
        <stp>12/31/2016</stp>
        <tr r="N3021" s="1"/>
      </tp>
      <tp>
        <v>0</v>
        <stp/>
        <stp>EM_S_PERFORMANCEEXPRESS_QNETPROFIT</stp>
        <stp>2</stp>
        <stp>603928.SH</stp>
        <stp>12/31/2016</stp>
        <tr r="N3017" s="1"/>
      </tp>
      <tp>
        <v>0</v>
        <stp/>
        <stp>EM_S_PERFORMANCEEXPRESS_QNETPROFIT</stp>
        <stp>2</stp>
        <stp>603918.SH</stp>
        <stp>12/31/2016</stp>
        <tr r="N3015" s="1"/>
      </tp>
      <tp>
        <v>0</v>
        <stp/>
        <stp>EM_S_PERFORMANCEEXPRESS_QNETPROFIT</stp>
        <stp>2</stp>
        <stp>603998.SH</stp>
        <stp>12/31/2016</stp>
        <tr r="N3035" s="1"/>
      </tp>
      <tp>
        <v>0</v>
        <stp/>
        <stp>EM_S_PERFORMANCEEXPRESS_QNETPROFIT</stp>
        <stp>2</stp>
        <stp>603988.SH</stp>
        <stp>12/31/2016</stp>
        <tr r="N3029" s="1"/>
      </tp>
      <tp>
        <v>0</v>
        <stp/>
        <stp>EM_S_PERFORMANCEEXPRESS_QNETPROFIT</stp>
        <stp>2</stp>
        <stp>603878.SH</stp>
        <stp>12/31/2016</stp>
        <tr r="N3003" s="1"/>
      </tp>
      <tp>
        <v>0</v>
        <stp/>
        <stp>EM_S_PERFORMANCEEXPRESS_QNETPROFIT</stp>
        <stp>2</stp>
        <stp>603868.SH</stp>
        <stp>12/31/2016</stp>
        <tr r="N3001" s="1"/>
      </tp>
      <tp>
        <v>0</v>
        <stp/>
        <stp>EM_S_PERFORMANCEEXPRESS_QNETPROFIT</stp>
        <stp>2</stp>
        <stp>603858.SH</stp>
        <stp>12/31/2016</stp>
        <tr r="N2997" s="1"/>
      </tp>
      <tp>
        <v>0</v>
        <stp/>
        <stp>EM_S_PERFORMANCEEXPRESS_QNETPROFIT</stp>
        <stp>2</stp>
        <stp>603838.SH</stp>
        <stp>12/31/2016</stp>
        <tr r="N2995" s="1"/>
      </tp>
      <tp>
        <v>0</v>
        <stp/>
        <stp>EM_S_PERFORMANCEEXPRESS_QNETPROFIT</stp>
        <stp>2</stp>
        <stp>603828.SH</stp>
        <stp>12/31/2016</stp>
        <tr r="N2994" s="1"/>
      </tp>
      <tp>
        <v>0</v>
        <stp/>
        <stp>EM_S_PERFORMANCEEXPRESS_QNETPROFIT</stp>
        <stp>2</stp>
        <stp>603818.SH</stp>
        <stp>12/31/2016</stp>
        <tr r="N2990" s="1"/>
      </tp>
      <tp>
        <v>0</v>
        <stp/>
        <stp>EM_S_PERFORMANCEEXPRESS_QNETPROFIT</stp>
        <stp>2</stp>
        <stp>603808.SH</stp>
        <stp>12/31/2016</stp>
        <tr r="N2988" s="1"/>
      </tp>
      <tp>
        <v>0</v>
        <stp/>
        <stp>EM_S_PERFORMANCEEXPRESS_QNETPROFIT</stp>
        <stp>2</stp>
        <stp>603898.SH</stp>
        <stp>12/31/2016</stp>
        <tr r="N3010" s="1"/>
      </tp>
      <tp>
        <v>0</v>
        <stp/>
        <stp>EM_S_PERFORMANCEEXPRESS_QNETPROFIT</stp>
        <stp>2</stp>
        <stp>603888.SH</stp>
        <stp>12/31/2016</stp>
        <tr r="N3008" s="1"/>
      </tp>
      <tp>
        <v>0</v>
        <stp/>
        <stp>EM_S_PERFORMANCEEXPRESS_QNETPROFIT</stp>
        <stp>2</stp>
        <stp>002538.SZ</stp>
        <stp>12/31/2016</stp>
        <tr r="N1005" s="1"/>
      </tp>
      <tp>
        <v>0</v>
        <stp/>
        <stp>EM_S_PERFORMANCEEXPRESS_QNETPROFIT</stp>
        <stp>2</stp>
        <stp>002528.SZ</stp>
        <stp>12/31/2016</stp>
        <tr r="N995" s="1"/>
      </tp>
      <tp>
        <v>0</v>
        <stp/>
        <stp>EM_S_PERFORMANCEEXPRESS_QNETPROFIT</stp>
        <stp>2</stp>
        <stp>002518.SZ</stp>
        <stp>12/31/2016</stp>
        <tr r="N986" s="1"/>
      </tp>
      <tp>
        <v>0</v>
        <stp/>
        <stp>EM_S_PERFORMANCEEXPRESS_QNETPROFIT</stp>
        <stp>2</stp>
        <stp>002508.SZ</stp>
        <stp>12/31/2016</stp>
        <tr r="N976" s="1"/>
      </tp>
      <tp>
        <v>0</v>
        <stp/>
        <stp>EM_S_PERFORMANCEEXPRESS_QNETPROFIT</stp>
        <stp>2</stp>
        <stp>002578.SZ</stp>
        <stp>12/31/2016</stp>
        <tr r="N1045" s="1"/>
      </tp>
      <tp>
        <v>0</v>
        <stp/>
        <stp>EM_S_PERFORMANCEEXPRESS_QNETPROFIT</stp>
        <stp>2</stp>
        <stp>002568.SZ</stp>
        <stp>12/31/2016</stp>
        <tr r="N1035" s="1"/>
      </tp>
      <tp>
        <v>0</v>
        <stp/>
        <stp>EM_S_PERFORMANCEEXPRESS_QNETPROFIT</stp>
        <stp>2</stp>
        <stp>002558.SZ</stp>
        <stp>12/31/2016</stp>
        <tr r="N1025" s="1"/>
      </tp>
      <tp>
        <v>0</v>
        <stp/>
        <stp>EM_S_PERFORMANCEEXPRESS_QNETPROFIT</stp>
        <stp>2</stp>
        <stp>002548.SZ</stp>
        <stp>12/31/2016</stp>
        <tr r="N1015" s="1"/>
      </tp>
      <tp>
        <v>0</v>
        <stp/>
        <stp>EM_S_PERFORMANCEEXPRESS_QNETPROFIT</stp>
        <stp>2</stp>
        <stp>002598.SZ</stp>
        <stp>12/31/2016</stp>
        <tr r="N1065" s="1"/>
      </tp>
      <tp>
        <v>0</v>
        <stp/>
        <stp>EM_S_PERFORMANCEEXPRESS_QNETPROFIT</stp>
        <stp>2</stp>
        <stp>002588.SZ</stp>
        <stp>12/31/2016</stp>
        <tr r="N1055" s="1"/>
      </tp>
      <tp>
        <v>0</v>
        <stp/>
        <stp>EM_S_PERFORMANCEEXPRESS_QNETPROFIT</stp>
        <stp>2</stp>
        <stp>002438.SZ</stp>
        <stp>12/31/2016</stp>
        <tr r="N906" s="1"/>
      </tp>
      <tp>
        <v>0</v>
        <stp/>
        <stp>EM_S_PERFORMANCEEXPRESS_QNETPROFIT</stp>
        <stp>2</stp>
        <stp>002428.SZ</stp>
        <stp>12/31/2016</stp>
        <tr r="N896" s="1"/>
      </tp>
      <tp>
        <v>0</v>
        <stp/>
        <stp>EM_S_PERFORMANCEEXPRESS_QNETPROFIT</stp>
        <stp>2</stp>
        <stp>002418.SZ</stp>
        <stp>12/31/2016</stp>
        <tr r="N886" s="1"/>
      </tp>
      <tp>
        <v>0</v>
        <stp/>
        <stp>EM_S_PERFORMANCEEXPRESS_QNETPROFIT</stp>
        <stp>2</stp>
        <stp>002408.SZ</stp>
        <stp>12/31/2016</stp>
        <tr r="N876" s="1"/>
      </tp>
      <tp>
        <v>0</v>
        <stp/>
        <stp>EM_S_PERFORMANCEEXPRESS_QNETPROFIT</stp>
        <stp>2</stp>
        <stp>002478.SZ</stp>
        <stp>12/31/2016</stp>
        <tr r="N946" s="1"/>
      </tp>
      <tp>
        <v>0</v>
        <stp/>
        <stp>EM_S_PERFORMANCEEXPRESS_QNETPROFIT</stp>
        <stp>2</stp>
        <stp>002468.SZ</stp>
        <stp>12/31/2016</stp>
        <tr r="N936" s="1"/>
      </tp>
      <tp>
        <v>0</v>
        <stp/>
        <stp>EM_S_PERFORMANCEEXPRESS_QNETPROFIT</stp>
        <stp>2</stp>
        <stp>002458.SZ</stp>
        <stp>12/31/2016</stp>
        <tr r="N926" s="1"/>
      </tp>
      <tp>
        <v>0</v>
        <stp/>
        <stp>EM_S_PERFORMANCEEXPRESS_QNETPROFIT</stp>
        <stp>2</stp>
        <stp>002448.SZ</stp>
        <stp>12/31/2016</stp>
        <tr r="N916" s="1"/>
      </tp>
      <tp>
        <v>0</v>
        <stp/>
        <stp>EM_S_PERFORMANCEEXPRESS_QNETPROFIT</stp>
        <stp>2</stp>
        <stp>002498.SZ</stp>
        <stp>12/31/2016</stp>
        <tr r="N966" s="1"/>
      </tp>
      <tp>
        <v>0</v>
        <stp/>
        <stp>EM_S_PERFORMANCEEXPRESS_QNETPROFIT</stp>
        <stp>2</stp>
        <stp>002488.SZ</stp>
        <stp>12/31/2016</stp>
        <tr r="N956" s="1"/>
      </tp>
      <tp>
        <v>0</v>
        <stp/>
        <stp>EM_S_PERFORMANCEEXPRESS_QNETPROFIT</stp>
        <stp>2</stp>
        <stp>002738.SZ</stp>
        <stp>12/31/2016</stp>
        <tr r="N1202" s="1"/>
      </tp>
      <tp>
        <v>0</v>
        <stp/>
        <stp>EM_S_PERFORMANCEEXPRESS_QNETPROFIT</stp>
        <stp>2</stp>
        <stp>002728.SZ</stp>
        <stp>12/31/2016</stp>
        <tr r="N1192" s="1"/>
      </tp>
      <tp>
        <v>0</v>
        <stp/>
        <stp>EM_S_PERFORMANCEEXPRESS_QNETPROFIT</stp>
        <stp>2</stp>
        <stp>002718.SZ</stp>
        <stp>12/31/2016</stp>
        <tr r="N1183" s="1"/>
      </tp>
      <tp>
        <v>0</v>
        <stp/>
        <stp>EM_S_PERFORMANCEEXPRESS_QNETPROFIT</stp>
        <stp>2</stp>
        <stp>002708.SZ</stp>
        <stp>12/31/2016</stp>
        <tr r="N1174" s="1"/>
      </tp>
      <tp>
        <v>0</v>
        <stp/>
        <stp>EM_S_PERFORMANCEEXPRESS_QNETPROFIT</stp>
        <stp>2</stp>
        <stp>002778.SZ</stp>
        <stp>12/31/2016</stp>
        <tr r="N1238" s="1"/>
      </tp>
      <tp>
        <v>0</v>
        <stp/>
        <stp>EM_S_PERFORMANCEEXPRESS_QNETPROFIT</stp>
        <stp>2</stp>
        <stp>002768.SZ</stp>
        <stp>12/31/2016</stp>
        <tr r="N1229" s="1"/>
      </tp>
      <tp>
        <v>0</v>
        <stp/>
        <stp>EM_S_PERFORMANCEEXPRESS_QNETPROFIT</stp>
        <stp>2</stp>
        <stp>002758.SZ</stp>
        <stp>12/31/2016</stp>
        <tr r="N1220" s="1"/>
      </tp>
      <tp>
        <v>0</v>
        <stp/>
        <stp>EM_S_PERFORMANCEEXPRESS_QNETPROFIT</stp>
        <stp>2</stp>
        <stp>002748.SZ</stp>
        <stp>12/31/2016</stp>
        <tr r="N1211" s="1"/>
      </tp>
      <tp>
        <v>0</v>
        <stp/>
        <stp>EM_S_PERFORMANCEEXPRESS_QNETPROFIT</stp>
        <stp>2</stp>
        <stp>002798.SZ</stp>
        <stp>12/31/2016</stp>
        <tr r="N1256" s="1"/>
      </tp>
      <tp>
        <v>0</v>
        <stp/>
        <stp>EM_S_PERFORMANCEEXPRESS_QNETPROFIT</stp>
        <stp>2</stp>
        <stp>002788.SZ</stp>
        <stp>12/31/2016</stp>
        <tr r="N1247" s="1"/>
      </tp>
      <tp>
        <v>0</v>
        <stp/>
        <stp>EM_S_PERFORMANCEEXPRESS_QNETPROFIT</stp>
        <stp>2</stp>
        <stp>002638.SZ</stp>
        <stp>12/31/2016</stp>
        <tr r="N1105" s="1"/>
      </tp>
      <tp>
        <v>0</v>
        <stp/>
        <stp>EM_S_PERFORMANCEEXPRESS_QNETPROFIT</stp>
        <stp>2</stp>
        <stp>002628.SZ</stp>
        <stp>12/31/2016</stp>
        <tr r="N1095" s="1"/>
      </tp>
      <tp>
        <v>0</v>
        <stp/>
        <stp>EM_S_PERFORMANCEEXPRESS_QNETPROFIT</stp>
        <stp>2</stp>
        <stp>002618.SZ</stp>
        <stp>12/31/2016</stp>
        <tr r="N1085" s="1"/>
      </tp>
      <tp>
        <v>0</v>
        <stp/>
        <stp>EM_S_PERFORMANCEEXPRESS_QNETPROFIT</stp>
        <stp>2</stp>
        <stp>002608.SZ</stp>
        <stp>12/31/2016</stp>
        <tr r="N1075" s="1"/>
      </tp>
      <tp>
        <v>0</v>
        <stp/>
        <stp>EM_S_PERFORMANCEEXPRESS_QNETPROFIT</stp>
        <stp>2</stp>
        <stp>002678.SZ</stp>
        <stp>12/31/2016</stp>
        <tr r="N1145" s="1"/>
      </tp>
      <tp>
        <v>0</v>
        <stp/>
        <stp>EM_S_PERFORMANCEEXPRESS_QNETPROFIT</stp>
        <stp>2</stp>
        <stp>002668.SZ</stp>
        <stp>12/31/2016</stp>
        <tr r="N1135" s="1"/>
      </tp>
      <tp>
        <v>0</v>
        <stp/>
        <stp>EM_S_PERFORMANCEEXPRESS_QNETPROFIT</stp>
        <stp>2</stp>
        <stp>002658.SZ</stp>
        <stp>12/31/2016</stp>
        <tr r="N1125" s="1"/>
      </tp>
      <tp>
        <v>0</v>
        <stp/>
        <stp>EM_S_PERFORMANCEEXPRESS_QNETPROFIT</stp>
        <stp>2</stp>
        <stp>002648.SZ</stp>
        <stp>12/31/2016</stp>
        <tr r="N1115" s="1"/>
      </tp>
      <tp>
        <v>0</v>
        <stp/>
        <stp>EM_S_PERFORMANCEEXPRESS_QNETPROFIT</stp>
        <stp>2</stp>
        <stp>002698.SZ</stp>
        <stp>12/31/2016</stp>
        <tr r="N1165" s="1"/>
      </tp>
      <tp>
        <v>0</v>
        <stp/>
        <stp>EM_S_PERFORMANCEEXPRESS_QNETPROFIT</stp>
        <stp>2</stp>
        <stp>002688.SZ</stp>
        <stp>12/31/2016</stp>
        <tr r="N1155" s="1"/>
      </tp>
      <tp>
        <v>0</v>
        <stp/>
        <stp>EM_S_PERFORMANCEEXPRESS_QNETPROFIT</stp>
        <stp>2</stp>
        <stp>002138.SZ</stp>
        <stp>12/31/2016</stp>
        <tr r="N607" s="1"/>
      </tp>
      <tp>
        <v>0</v>
        <stp/>
        <stp>EM_S_PERFORMANCEEXPRESS_QNETPROFIT</stp>
        <stp>2</stp>
        <stp>002128.SZ</stp>
        <stp>12/31/2016</stp>
        <tr r="N597" s="1"/>
      </tp>
      <tp>
        <v>0</v>
        <stp/>
        <stp>EM_S_PERFORMANCEEXPRESS_QNETPROFIT</stp>
        <stp>2</stp>
        <stp>002118.SZ</stp>
        <stp>12/31/2016</stp>
        <tr r="N587" s="1"/>
      </tp>
      <tp>
        <v>0</v>
        <stp/>
        <stp>EM_S_PERFORMANCEEXPRESS_QNETPROFIT</stp>
        <stp>2</stp>
        <stp>002108.SZ</stp>
        <stp>12/31/2016</stp>
        <tr r="N577" s="1"/>
      </tp>
      <tp>
        <v>0</v>
        <stp/>
        <stp>EM_S_PERFORMANCEEXPRESS_QNETPROFIT</stp>
        <stp>2</stp>
        <stp>002178.SZ</stp>
        <stp>12/31/2016</stp>
        <tr r="N647" s="1"/>
      </tp>
      <tp>
        <v>0</v>
        <stp/>
        <stp>EM_S_PERFORMANCEEXPRESS_QNETPROFIT</stp>
        <stp>2</stp>
        <stp>002168.SZ</stp>
        <stp>12/31/2016</stp>
        <tr r="N637" s="1"/>
      </tp>
      <tp>
        <v>0</v>
        <stp/>
        <stp>EM_S_PERFORMANCEEXPRESS_QNETPROFIT</stp>
        <stp>2</stp>
        <stp>002158.SZ</stp>
        <stp>12/31/2016</stp>
        <tr r="N627" s="1"/>
      </tp>
      <tp>
        <v>0</v>
        <stp/>
        <stp>EM_S_PERFORMANCEEXPRESS_QNETPROFIT</stp>
        <stp>2</stp>
        <stp>002148.SZ</stp>
        <stp>12/31/2016</stp>
        <tr r="N617" s="1"/>
      </tp>
      <tp>
        <v>0</v>
        <stp/>
        <stp>EM_S_PERFORMANCEEXPRESS_QNETPROFIT</stp>
        <stp>2</stp>
        <stp>002198.SZ</stp>
        <stp>12/31/2016</stp>
        <tr r="N667" s="1"/>
      </tp>
      <tp>
        <v>0</v>
        <stp/>
        <stp>EM_S_PERFORMANCEEXPRESS_QNETPROFIT</stp>
        <stp>2</stp>
        <stp>002188.SZ</stp>
        <stp>12/31/2016</stp>
        <tr r="N657" s="1"/>
      </tp>
      <tp>
        <v>0</v>
        <stp/>
        <stp>EM_S_PERFORMANCEEXPRESS_QNETPROFIT</stp>
        <stp>2</stp>
        <stp>002038.SZ</stp>
        <stp>12/31/2016</stp>
        <tr r="N507" s="1"/>
      </tp>
      <tp>
        <v>0</v>
        <stp/>
        <stp>EM_S_PERFORMANCEEXPRESS_QNETPROFIT</stp>
        <stp>2</stp>
        <stp>002028.SZ</stp>
        <stp>12/31/2016</stp>
        <tr r="N497" s="1"/>
      </tp>
      <tp>
        <v>0</v>
        <stp/>
        <stp>EM_S_PERFORMANCEEXPRESS_QNETPROFIT</stp>
        <stp>2</stp>
        <stp>002018.SZ</stp>
        <stp>12/31/2016</stp>
        <tr r="N487" s="1"/>
      </tp>
      <tp>
        <v>0</v>
        <stp/>
        <stp>EM_S_PERFORMANCEEXPRESS_QNETPROFIT</stp>
        <stp>2</stp>
        <stp>002008.SZ</stp>
        <stp>12/31/2016</stp>
        <tr r="N477" s="1"/>
      </tp>
      <tp>
        <v>0</v>
        <stp/>
        <stp>EM_S_PERFORMANCEEXPRESS_QNETPROFIT</stp>
        <stp>2</stp>
        <stp>002078.SZ</stp>
        <stp>12/31/2016</stp>
        <tr r="N547" s="1"/>
      </tp>
      <tp>
        <v>0</v>
        <stp/>
        <stp>EM_S_PERFORMANCEEXPRESS_QNETPROFIT</stp>
        <stp>2</stp>
        <stp>002068.SZ</stp>
        <stp>12/31/2016</stp>
        <tr r="N537" s="1"/>
      </tp>
      <tp>
        <v>0</v>
        <stp/>
        <stp>EM_S_PERFORMANCEEXPRESS_QNETPROFIT</stp>
        <stp>2</stp>
        <stp>002058.SZ</stp>
        <stp>12/31/2016</stp>
        <tr r="N527" s="1"/>
      </tp>
      <tp>
        <v>0</v>
        <stp/>
        <stp>EM_S_PERFORMANCEEXPRESS_QNETPROFIT</stp>
        <stp>2</stp>
        <stp>002048.SZ</stp>
        <stp>12/31/2016</stp>
        <tr r="N517" s="1"/>
      </tp>
      <tp>
        <v>0</v>
        <stp/>
        <stp>EM_S_PERFORMANCEEXPRESS_QNETPROFIT</stp>
        <stp>2</stp>
        <stp>002098.SZ</stp>
        <stp>12/31/2016</stp>
        <tr r="N567" s="1"/>
      </tp>
      <tp>
        <v>0</v>
        <stp/>
        <stp>EM_S_PERFORMANCEEXPRESS_QNETPROFIT</stp>
        <stp>2</stp>
        <stp>002088.SZ</stp>
        <stp>12/31/2016</stp>
        <tr r="N557" s="1"/>
      </tp>
      <tp>
        <v>0</v>
        <stp/>
        <stp>EM_S_PERFORMANCEEXPRESS_QNETPROFIT</stp>
        <stp>2</stp>
        <stp>002338.SZ</stp>
        <stp>12/31/2016</stp>
        <tr r="N806" s="1"/>
      </tp>
      <tp>
        <v>0</v>
        <stp/>
        <stp>EM_S_PERFORMANCEEXPRESS_QNETPROFIT</stp>
        <stp>2</stp>
        <stp>002328.SZ</stp>
        <stp>12/31/2016</stp>
        <tr r="N796" s="1"/>
      </tp>
      <tp>
        <v>0</v>
        <stp/>
        <stp>EM_S_PERFORMANCEEXPRESS_QNETPROFIT</stp>
        <stp>2</stp>
        <stp>002318.SZ</stp>
        <stp>12/31/2016</stp>
        <tr r="N786" s="1"/>
      </tp>
      <tp>
        <v>0</v>
        <stp/>
        <stp>EM_S_PERFORMANCEEXPRESS_QNETPROFIT</stp>
        <stp>2</stp>
        <stp>002308.SZ</stp>
        <stp>12/31/2016</stp>
        <tr r="N776" s="1"/>
      </tp>
      <tp>
        <v>0</v>
        <stp/>
        <stp>EM_S_PERFORMANCEEXPRESS_QNETPROFIT</stp>
        <stp>2</stp>
        <stp>002378.SZ</stp>
        <stp>12/31/2016</stp>
        <tr r="N846" s="1"/>
      </tp>
      <tp>
        <v>0</v>
        <stp/>
        <stp>EM_S_PERFORMANCEEXPRESS_QNETPROFIT</stp>
        <stp>2</stp>
        <stp>002368.SZ</stp>
        <stp>12/31/2016</stp>
        <tr r="N836" s="1"/>
      </tp>
      <tp>
        <v>0</v>
        <stp/>
        <stp>EM_S_PERFORMANCEEXPRESS_QNETPROFIT</stp>
        <stp>2</stp>
        <stp>002358.SZ</stp>
        <stp>12/31/2016</stp>
        <tr r="N826" s="1"/>
      </tp>
      <tp>
        <v>0</v>
        <stp/>
        <stp>EM_S_PERFORMANCEEXPRESS_QNETPROFIT</stp>
        <stp>2</stp>
        <stp>002348.SZ</stp>
        <stp>12/31/2016</stp>
        <tr r="N816" s="1"/>
      </tp>
      <tp>
        <v>0</v>
        <stp/>
        <stp>EM_S_PERFORMANCEEXPRESS_QNETPROFIT</stp>
        <stp>2</stp>
        <stp>002398.SZ</stp>
        <stp>12/31/2016</stp>
        <tr r="N866" s="1"/>
      </tp>
      <tp>
        <v>0</v>
        <stp/>
        <stp>EM_S_PERFORMANCEEXPRESS_QNETPROFIT</stp>
        <stp>2</stp>
        <stp>002388.SZ</stp>
        <stp>12/31/2016</stp>
        <tr r="N856" s="1"/>
      </tp>
      <tp>
        <v>0</v>
        <stp/>
        <stp>EM_S_PERFORMANCEEXPRESS_QNETPROFIT</stp>
        <stp>2</stp>
        <stp>002238.SZ</stp>
        <stp>12/31/2016</stp>
        <tr r="N707" s="1"/>
      </tp>
      <tp>
        <v>0</v>
        <stp/>
        <stp>EM_S_PERFORMANCEEXPRESS_QNETPROFIT</stp>
        <stp>2</stp>
        <stp>002228.SZ</stp>
        <stp>12/31/2016</stp>
        <tr r="N697" s="1"/>
      </tp>
      <tp>
        <v>0</v>
        <stp/>
        <stp>EM_S_PERFORMANCEEXPRESS_QNETPROFIT</stp>
        <stp>2</stp>
        <stp>002218.SZ</stp>
        <stp>12/31/2016</stp>
        <tr r="N687" s="1"/>
      </tp>
      <tp>
        <v>0</v>
        <stp/>
        <stp>EM_S_PERFORMANCEEXPRESS_QNETPROFIT</stp>
        <stp>2</stp>
        <stp>002208.SZ</stp>
        <stp>12/31/2016</stp>
        <tr r="N677" s="1"/>
      </tp>
      <tp>
        <v>0</v>
        <stp/>
        <stp>EM_S_PERFORMANCEEXPRESS_QNETPROFIT</stp>
        <stp>2</stp>
        <stp>002278.SZ</stp>
        <stp>12/31/2016</stp>
        <tr r="N746" s="1"/>
      </tp>
      <tp>
        <v>0</v>
        <stp/>
        <stp>EM_S_PERFORMANCEEXPRESS_QNETPROFIT</stp>
        <stp>2</stp>
        <stp>002268.SZ</stp>
        <stp>12/31/2016</stp>
        <tr r="N736" s="1"/>
      </tp>
      <tp>
        <v>0</v>
        <stp/>
        <stp>EM_S_PERFORMANCEEXPRESS_QNETPROFIT</stp>
        <stp>2</stp>
        <stp>002258.SZ</stp>
        <stp>12/31/2016</stp>
        <tr r="N726" s="1"/>
      </tp>
      <tp>
        <v>0</v>
        <stp/>
        <stp>EM_S_PERFORMANCEEXPRESS_QNETPROFIT</stp>
        <stp>2</stp>
        <stp>002248.SZ</stp>
        <stp>12/31/2016</stp>
        <tr r="N717" s="1"/>
      </tp>
      <tp>
        <v>0</v>
        <stp/>
        <stp>EM_S_PERFORMANCEEXPRESS_QNETPROFIT</stp>
        <stp>2</stp>
        <stp>002298.SZ</stp>
        <stp>12/31/2016</stp>
        <tr r="N766" s="1"/>
      </tp>
      <tp>
        <v>0</v>
        <stp/>
        <stp>EM_S_PERFORMANCEEXPRESS_QNETPROFIT</stp>
        <stp>2</stp>
        <stp>002288.SZ</stp>
        <stp>12/31/2016</stp>
        <tr r="N756" s="1"/>
      </tp>
      <tp>
        <v>0</v>
        <stp/>
        <stp>EM_S_PERFORMANCEEXPRESS_QNETPROFIT</stp>
        <stp>2</stp>
        <stp>002828.SZ</stp>
        <stp>12/31/2016</stp>
        <tr r="N1283" s="1"/>
      </tp>
      <tp>
        <v>0</v>
        <stp/>
        <stp>EM_S_PERFORMANCEEXPRESS_QNETPROFIT</stp>
        <stp>2</stp>
        <stp>002818.SZ</stp>
        <stp>12/31/2016</stp>
        <tr r="N1274" s="1"/>
      </tp>
      <tp>
        <v>0</v>
        <stp/>
        <stp>EM_S_PERFORMANCEEXPRESS_QNETPROFIT</stp>
        <stp>2</stp>
        <stp>002808.SZ</stp>
        <stp>12/31/2016</stp>
        <tr r="N1265" s="1"/>
      </tp>
      <tp>
        <v>0</v>
        <stp/>
        <stp>EM_S_PROFITNOTICE_ABSTRACT</stp>
        <stp>2</stp>
        <stp>601669.SH</stp>
        <stp>12/31/2016</stp>
        <tr r="Q2770" s="1"/>
      </tp>
      <tp>
        <v>0</v>
        <stp/>
        <stp>EM_S_PROFITNOTICE_ABSTRACT</stp>
        <stp>2</stp>
        <stp>601699.SH</stp>
        <stp>12/31/2016</stp>
        <tr r="Q2775" s="1"/>
      </tp>
      <tp>
        <v>0</v>
        <stp/>
        <stp>EM_S_PROFITNOTICE_ABSTRACT</stp>
        <stp>2</stp>
        <stp>601689.SH</stp>
        <stp>12/31/2016</stp>
        <tr r="Q2774" s="1"/>
      </tp>
      <tp>
        <v>0</v>
        <stp/>
        <stp>EM_S_PROFITNOTICE_ABSTRACT</stp>
        <stp>2</stp>
        <stp>601799.SH</stp>
        <stp>12/31/2016</stp>
        <tr r="Q2785" s="1"/>
      </tp>
      <tp>
        <v>0</v>
        <stp/>
        <stp>EM_S_PROFITNOTICE_ABSTRACT</stp>
        <stp>2</stp>
        <stp>601789.SH</stp>
        <stp>12/31/2016</stp>
        <tr r="Q2783" s="1"/>
      </tp>
      <tp>
        <v>0</v>
        <stp/>
        <stp>EM_S_PROFITNOTICE_ABSTRACT</stp>
        <stp>2</stp>
        <stp>601579.SH</stp>
        <stp>12/31/2016</stp>
        <tr r="Q2754" s="1"/>
      </tp>
      <tp t="s">
        <v>预计2016年1-12月归属于上市公司股东的净利润不确定</v>
        <stp/>
        <stp>EM_S_PROFITNOTICE_ABSTRACT</stp>
        <stp>2</stp>
        <stp>601519.SH</stp>
        <stp>12/31/2016</stp>
        <tr r="Q2749" s="1"/>
      </tp>
      <tp>
        <v>0</v>
        <stp/>
        <stp>EM_S_PROFITNOTICE_ABSTRACT</stp>
        <stp>2</stp>
        <stp>601599.SH</stp>
        <stp>12/31/2016</stp>
        <tr r="Q2757" s="1"/>
      </tp>
      <tp t="s">
        <v>预计2016年1-12月归属于上市公司股东的净利润与上年相比无重大变化</v>
        <stp/>
        <stp>EM_S_PROFITNOTICE_ABSTRACT</stp>
        <stp>2</stp>
        <stp>601229.SH</stp>
        <stp>12/31/2016</stp>
        <tr r="Q2727" s="1"/>
      </tp>
      <tp>
        <v>0</v>
        <stp/>
        <stp>EM_S_PROFITNOTICE_ABSTRACT</stp>
        <stp>2</stp>
        <stp>601369.SH</stp>
        <stp>12/31/2016</stp>
        <tr r="Q2741" s="1"/>
      </tp>
      <tp>
        <v>0</v>
        <stp/>
        <stp>EM_S_PROFITNOTICE_ABSTRACT</stp>
        <stp>2</stp>
        <stp>601339.SH</stp>
        <stp>12/31/2016</stp>
        <tr r="Q2739" s="1"/>
      </tp>
      <tp>
        <v>0</v>
        <stp/>
        <stp>EM_S_PROFITNOTICE_ABSTRACT</stp>
        <stp>2</stp>
        <stp>601069.SH</stp>
        <stp>12/31/2016</stp>
        <tr r="Q2690" s="1"/>
      </tp>
      <tp>
        <v>0</v>
        <stp/>
        <stp>EM_S_PROFITNOTICE_ABSTRACT</stp>
        <stp>2</stp>
        <stp>601009.SH</stp>
        <stp>12/31/2016</stp>
        <tr r="Q2678" s="1"/>
      </tp>
      <tp>
        <v>0</v>
        <stp/>
        <stp>EM_S_PROFITNOTICE_ABSTRACT</stp>
        <stp>2</stp>
        <stp>601099.SH</stp>
        <stp>12/31/2016</stp>
        <tr r="Q2693" s="1"/>
      </tp>
      <tp>
        <v>0</v>
        <stp/>
        <stp>EM_S_PROFITNOTICE_ABSTRACT</stp>
        <stp>2</stp>
        <stp>601179.SH</stp>
        <stp>12/31/2016</stp>
        <tr r="Q2715" s="1"/>
      </tp>
      <tp>
        <v>0</v>
        <stp/>
        <stp>EM_S_PROFITNOTICE_ABSTRACT</stp>
        <stp>2</stp>
        <stp>601169.SH</stp>
        <stp>12/31/2016</stp>
        <tr r="Q2713" s="1"/>
      </tp>
      <tp>
        <v>0</v>
        <stp/>
        <stp>EM_S_PROFITNOTICE_ABSTRACT</stp>
        <stp>2</stp>
        <stp>601139.SH</stp>
        <stp>12/31/2016</stp>
        <tr r="Q2707" s="1"/>
      </tp>
      <tp>
        <v>0</v>
        <stp/>
        <stp>EM_S_PROFITNOTICE_ABSTRACT</stp>
        <stp>2</stp>
        <stp>601199.SH</stp>
        <stp>12/31/2016</stp>
        <tr r="Q2719" s="1"/>
      </tp>
      <tp t="s">
        <v>预计2016年1-12月归属于上市公司股东的净利润会波动较大</v>
        <stp/>
        <stp>EM_S_PROFITNOTICE_ABSTRACT</stp>
        <stp>2</stp>
        <stp>601899.SH</stp>
        <stp>12/31/2016</stp>
        <tr r="Q2801" s="1"/>
      </tp>
      <tp t="s">
        <v>预计2016年1-12月归属于上市公司股东的净利润与上年同期相比存在出现大幅下滑的风险</v>
        <stp/>
        <stp>EM_S_PROFITNOTICE_ABSTRACT</stp>
        <stp>2</stp>
        <stp>601969.SH</stp>
        <stp>12/31/2016</stp>
        <tr r="Q2815" s="1"/>
      </tp>
      <tp>
        <v>0</v>
        <stp/>
        <stp>EM_S_PROFITNOTICE_ABSTRACT</stp>
        <stp>2</stp>
        <stp>601939.SH</stp>
        <stp>12/31/2016</stp>
        <tr r="Q2810" s="1"/>
      </tp>
      <tp>
        <v>0</v>
        <stp/>
        <stp>EM_S_PROFITNOTICE_ABSTRACT</stp>
        <stp>2</stp>
        <stp>601929.SH</stp>
        <stp>12/31/2016</stp>
        <tr r="Q2808" s="1"/>
      </tp>
      <tp t="s">
        <v>预计2016年1-12月归属于上市公司股东的净利润可能为亏损</v>
        <stp/>
        <stp>EM_S_PROFITNOTICE_ABSTRACT</stp>
        <stp>2</stp>
        <stp>601919.SH</stp>
        <stp>12/31/2016</stp>
        <tr r="Q2806" s="1"/>
      </tp>
      <tp>
        <v>0</v>
        <stp/>
        <stp>EM_S_PROFITNOTICE_ABSTRACT</stp>
        <stp>2</stp>
        <stp>601999.SH</stp>
        <stp>12/31/2016</stp>
        <tr r="Q2824" s="1"/>
      </tp>
      <tp>
        <v>0</v>
        <stp/>
        <stp>EM_S_PROFITNOTICE_ABSTRACT</stp>
        <stp>2</stp>
        <stp>601989.SH</stp>
        <stp>12/31/2016</stp>
        <tr r="Q2818" s="1"/>
      </tp>
      <tp>
        <v>0</v>
        <stp/>
        <stp>EM_S_PROFITNOTICE_ABSTRACT</stp>
        <stp>2</stp>
        <stp>001979.SZ</stp>
        <stp>12/31/2016</stp>
        <tr r="Q469" s="1"/>
      </tp>
      <tp t="s">
        <v>预计2016年1-12月归属于上市公司股东的净利润与上年同期相比增加1150%-1250%</v>
        <stp/>
        <stp>EM_S_PROFITNOTICE_ABSTRACT</stp>
        <stp>2</stp>
        <stp>600679.SH</stp>
        <stp>12/31/2016</stp>
        <tr r="Q2423" s="1"/>
      </tp>
      <tp>
        <v>0</v>
        <stp/>
        <stp>EM_S_PROFITNOTICE_ABSTRACT</stp>
        <stp>2</stp>
        <stp>600649.SH</stp>
        <stp>12/31/2016</stp>
        <tr r="Q2398" s="1"/>
      </tp>
      <tp>
        <v>0</v>
        <stp/>
        <stp>EM_S_PROFITNOTICE_ABSTRACT</stp>
        <stp>2</stp>
        <stp>600639.SH</stp>
        <stp>12/31/2016</stp>
        <tr r="Q2389" s="1"/>
      </tp>
      <tp>
        <v>0</v>
        <stp/>
        <stp>EM_S_PROFITNOTICE_ABSTRACT</stp>
        <stp>2</stp>
        <stp>600629.SH</stp>
        <stp>12/31/2016</stp>
        <tr r="Q2381" s="1"/>
      </tp>
      <tp>
        <v>0</v>
        <stp/>
        <stp>EM_S_PROFITNOTICE_ABSTRACT</stp>
        <stp>2</stp>
        <stp>600619.SH</stp>
        <stp>12/31/2016</stp>
        <tr r="Q2373" s="1"/>
      </tp>
      <tp>
        <v>0</v>
        <stp/>
        <stp>EM_S_PROFITNOTICE_ABSTRACT</stp>
        <stp>2</stp>
        <stp>600609.SH</stp>
        <stp>12/31/2016</stp>
        <tr r="Q2363" s="1"/>
      </tp>
      <tp>
        <v>0</v>
        <stp/>
        <stp>EM_S_PROFITNOTICE_ABSTRACT</stp>
        <stp>2</stp>
        <stp>600699.SH</stp>
        <stp>12/31/2016</stp>
        <tr r="Q2443" s="1"/>
      </tp>
      <tp>
        <v>0</v>
        <stp/>
        <stp>EM_S_PROFITNOTICE_ABSTRACT</stp>
        <stp>2</stp>
        <stp>600689.SH</stp>
        <stp>12/31/2016</stp>
        <tr r="Q2433" s="1"/>
      </tp>
      <tp>
        <v>0</v>
        <stp/>
        <stp>EM_S_PROFITNOTICE_ABSTRACT</stp>
        <stp>2</stp>
        <stp>000639.SZ</stp>
        <stp>12/31/2016</stp>
        <tr r="Q216" s="1"/>
      </tp>
      <tp>
        <v>0</v>
        <stp/>
        <stp>EM_S_PROFITNOTICE_ABSTRACT</stp>
        <stp>2</stp>
        <stp>000629.SZ</stp>
        <stp>12/31/2016</stp>
        <tr r="Q207" s="1"/>
      </tp>
      <tp>
        <v>0</v>
        <stp/>
        <stp>EM_S_PROFITNOTICE_ABSTRACT</stp>
        <stp>2</stp>
        <stp>000619.SZ</stp>
        <stp>12/31/2016</stp>
        <tr r="Q199" s="1"/>
      </tp>
      <tp>
        <v>0</v>
        <stp/>
        <stp>EM_S_PROFITNOTICE_ABSTRACT</stp>
        <stp>2</stp>
        <stp>000609.SZ</stp>
        <stp>12/31/2016</stp>
        <tr r="Q191" s="1"/>
      </tp>
      <tp>
        <v>0</v>
        <stp/>
        <stp>EM_S_PROFITNOTICE_ABSTRACT</stp>
        <stp>2</stp>
        <stp>000679.SZ</stp>
        <stp>12/31/2016</stp>
        <tr r="Q239" s="1"/>
      </tp>
      <tp>
        <v>0</v>
        <stp/>
        <stp>EM_S_PROFITNOTICE_ABSTRACT</stp>
        <stp>2</stp>
        <stp>000669.SZ</stp>
        <stp>12/31/2016</stp>
        <tr r="Q231" s="1"/>
      </tp>
      <tp>
        <v>0</v>
        <stp/>
        <stp>EM_S_PROFITNOTICE_ABSTRACT</stp>
        <stp>2</stp>
        <stp>000659.SZ</stp>
        <stp>12/31/2016</stp>
        <tr r="Q223" s="1"/>
      </tp>
      <tp>
        <v>0</v>
        <stp/>
        <stp>EM_S_PROFITNOTICE_ABSTRACT</stp>
        <stp>2</stp>
        <stp>600779.SH</stp>
        <stp>12/31/2016</stp>
        <tr r="Q2518" s="1"/>
      </tp>
      <tp>
        <v>0</v>
        <stp/>
        <stp>EM_S_PROFITNOTICE_ABSTRACT</stp>
        <stp>2</stp>
        <stp>600769.SH</stp>
        <stp>12/31/2016</stp>
        <tr r="Q2509" s="1"/>
      </tp>
      <tp>
        <v>0</v>
        <stp/>
        <stp>EM_S_PROFITNOTICE_ABSTRACT</stp>
        <stp>2</stp>
        <stp>600759.SH</stp>
        <stp>12/31/2016</stp>
        <tr r="Q2500" s="1"/>
      </tp>
      <tp t="s">
        <v>预计2016年1-12月归属于上市公司股东的净利润可能为负</v>
        <stp/>
        <stp>EM_S_PROFITNOTICE_ABSTRACT</stp>
        <stp>2</stp>
        <stp>600749.SH</stp>
        <stp>12/31/2016</stp>
        <tr r="Q2491" s="1"/>
      </tp>
      <tp>
        <v>0</v>
        <stp/>
        <stp>EM_S_PROFITNOTICE_ABSTRACT</stp>
        <stp>2</stp>
        <stp>600739.SH</stp>
        <stp>12/31/2016</stp>
        <tr r="Q2481" s="1"/>
      </tp>
      <tp>
        <v>0</v>
        <stp/>
        <stp>EM_S_PROFITNOTICE_ABSTRACT</stp>
        <stp>2</stp>
        <stp>600729.SH</stp>
        <stp>12/31/2016</stp>
        <tr r="Q2471" s="1"/>
      </tp>
      <tp>
        <v>0</v>
        <stp/>
        <stp>EM_S_PROFITNOTICE_ABSTRACT</stp>
        <stp>2</stp>
        <stp>600719.SH</stp>
        <stp>12/31/2016</stp>
        <tr r="Q2461" s="1"/>
      </tp>
      <tp>
        <v>0</v>
        <stp/>
        <stp>EM_S_PROFITNOTICE_ABSTRACT</stp>
        <stp>2</stp>
        <stp>600789.SH</stp>
        <stp>12/31/2016</stp>
        <tr r="Q2526" s="1"/>
      </tp>
      <tp>
        <v>0</v>
        <stp/>
        <stp>EM_S_PROFITNOTICE_ABSTRACT</stp>
        <stp>2</stp>
        <stp>000739.SZ</stp>
        <stp>12/31/2016</stp>
        <tr r="Q288" s="1"/>
      </tp>
      <tp>
        <v>0</v>
        <stp/>
        <stp>EM_S_PROFITNOTICE_ABSTRACT</stp>
        <stp>2</stp>
        <stp>000729.SZ</stp>
        <stp>12/31/2016</stp>
        <tr r="Q280" s="1"/>
      </tp>
      <tp>
        <v>0</v>
        <stp/>
        <stp>EM_S_PROFITNOTICE_ABSTRACT</stp>
        <stp>2</stp>
        <stp>000719.SZ</stp>
        <stp>12/31/2016</stp>
        <tr r="Q271" s="1"/>
      </tp>
      <tp>
        <v>0</v>
        <stp/>
        <stp>EM_S_PROFITNOTICE_ABSTRACT</stp>
        <stp>2</stp>
        <stp>000709.SZ</stp>
        <stp>12/31/2016</stp>
        <tr r="Q262" s="1"/>
      </tp>
      <tp>
        <v>0</v>
        <stp/>
        <stp>EM_S_PROFITNOTICE_ABSTRACT</stp>
        <stp>2</stp>
        <stp>000779.SZ</stp>
        <stp>12/31/2016</stp>
        <tr r="Q308" s="1"/>
      </tp>
      <tp>
        <v>0</v>
        <stp/>
        <stp>EM_S_PROFITNOTICE_ABSTRACT</stp>
        <stp>2</stp>
        <stp>000759.SZ</stp>
        <stp>12/31/2016</stp>
        <tr r="Q298" s="1"/>
      </tp>
      <tp>
        <v>0</v>
        <stp/>
        <stp>EM_S_PROFITNOTICE_ABSTRACT</stp>
        <stp>2</stp>
        <stp>000799.SZ</stp>
        <stp>12/31/2016</stp>
        <tr r="Q324" s="1"/>
      </tp>
      <tp>
        <v>0</v>
        <stp/>
        <stp>EM_S_PROFITNOTICE_ABSTRACT</stp>
        <stp>2</stp>
        <stp>000789.SZ</stp>
        <stp>12/31/2016</stp>
        <tr r="Q315" s="1"/>
      </tp>
      <tp>
        <v>0</v>
        <stp/>
        <stp>EM_S_PROFITNOTICE_ABSTRACT</stp>
        <stp>2</stp>
        <stp>600479.SH</stp>
        <stp>12/31/2016</stp>
        <tr r="Q2249" s="1"/>
      </tp>
      <tp>
        <v>0</v>
        <stp/>
        <stp>EM_S_PROFITNOTICE_ABSTRACT</stp>
        <stp>2</stp>
        <stp>600469.SH</stp>
        <stp>12/31/2016</stp>
        <tr r="Q2243" s="1"/>
      </tp>
      <tp>
        <v>0</v>
        <stp/>
        <stp>EM_S_PROFITNOTICE_ABSTRACT</stp>
        <stp>2</stp>
        <stp>600459.SH</stp>
        <stp>12/31/2016</stp>
        <tr r="Q2235" s="1"/>
      </tp>
      <tp>
        <v>0</v>
        <stp/>
        <stp>EM_S_PROFITNOTICE_ABSTRACT</stp>
        <stp>2</stp>
        <stp>600449.SH</stp>
        <stp>12/31/2016</stp>
        <tr r="Q2230" s="1"/>
      </tp>
      <tp>
        <v>0</v>
        <stp/>
        <stp>EM_S_PROFITNOTICE_ABSTRACT</stp>
        <stp>2</stp>
        <stp>600439.SH</stp>
        <stp>12/31/2016</stp>
        <tr r="Q2226" s="1"/>
      </tp>
      <tp>
        <v>0</v>
        <stp/>
        <stp>EM_S_PROFITNOTICE_ABSTRACT</stp>
        <stp>2</stp>
        <stp>600429.SH</stp>
        <stp>12/31/2016</stp>
        <tr r="Q2220" s="1"/>
      </tp>
      <tp t="s">
        <v>预计2016年1-12月归属于上市公司股东的净利润较上年同期增长40%-60%</v>
        <stp/>
        <stp>EM_S_PROFITNOTICE_ABSTRACT</stp>
        <stp>2</stp>
        <stp>600419.SH</stp>
        <stp>12/31/2016</stp>
        <tr r="Q2212" s="1"/>
      </tp>
      <tp>
        <v>0</v>
        <stp/>
        <stp>EM_S_PROFITNOTICE_ABSTRACT</stp>
        <stp>2</stp>
        <stp>600409.SH</stp>
        <stp>12/31/2016</stp>
        <tr r="Q2207" s="1"/>
      </tp>
      <tp>
        <v>0</v>
        <stp/>
        <stp>EM_S_PROFITNOTICE_ABSTRACT</stp>
        <stp>2</stp>
        <stp>600499.SH</stp>
        <stp>12/31/2016</stp>
        <tr r="Q2266" s="1"/>
      </tp>
      <tp>
        <v>0</v>
        <stp/>
        <stp>EM_S_PROFITNOTICE_ABSTRACT</stp>
        <stp>2</stp>
        <stp>600489.SH</stp>
        <stp>12/31/2016</stp>
        <tr r="Q2258" s="1"/>
      </tp>
      <tp t="s">
        <v>预计2016年1-12月归属于上市公司股东的净利润比上年同期增长50%以上</v>
        <stp/>
        <stp>EM_S_PROFITNOTICE_ABSTRACT</stp>
        <stp>2</stp>
        <stp>300409.SZ</stp>
        <stp>12/31/2016</stp>
        <tr r="Q1697" s="1"/>
      </tp>
      <tp>
        <v>0</v>
        <stp/>
        <stp>EM_S_PROFITNOTICE_ABSTRACT</stp>
        <stp>2</stp>
        <stp>000429.SZ</stp>
        <stp>12/31/2016</stp>
        <tr r="Q101" s="1"/>
      </tp>
      <tp>
        <v>0</v>
        <stp/>
        <stp>EM_S_PROFITNOTICE_ABSTRACT</stp>
        <stp>2</stp>
        <stp>300419.SZ</stp>
        <stp>12/31/2016</stp>
        <tr r="Q1707" s="1"/>
      </tp>
      <tp>
        <v>0</v>
        <stp/>
        <stp>EM_S_PROFITNOTICE_ABSTRACT</stp>
        <stp>2</stp>
        <stp>000419.SZ</stp>
        <stp>12/31/2016</stp>
        <tr r="Q93" s="1"/>
      </tp>
      <tp>
        <v>0</v>
        <stp/>
        <stp>EM_S_PROFITNOTICE_ABSTRACT</stp>
        <stp>2</stp>
        <stp>300429.SZ</stp>
        <stp>12/31/2016</stp>
        <tr r="Q1717" s="1"/>
      </tp>
      <tp>
        <v>0</v>
        <stp/>
        <stp>EM_S_PROFITNOTICE_ABSTRACT</stp>
        <stp>2</stp>
        <stp>000409.SZ</stp>
        <stp>12/31/2016</stp>
        <tr r="Q85" s="1"/>
      </tp>
      <tp>
        <v>0</v>
        <stp/>
        <stp>EM_S_PROFITNOTICE_ABSTRACT</stp>
        <stp>2</stp>
        <stp>300439.SZ</stp>
        <stp>12/31/2016</stp>
        <tr r="Q1727" s="1"/>
      </tp>
      <tp>
        <v>0</v>
        <stp/>
        <stp>EM_S_PROFITNOTICE_ABSTRACT</stp>
        <stp>2</stp>
        <stp>300449.SZ</stp>
        <stp>12/31/2016</stp>
        <tr r="Q1737" s="1"/>
      </tp>
      <tp>
        <v>0</v>
        <stp/>
        <stp>EM_S_PROFITNOTICE_ABSTRACT</stp>
        <stp>2</stp>
        <stp>300459.SZ</stp>
        <stp>12/31/2016</stp>
        <tr r="Q1746" s="1"/>
      </tp>
      <tp>
        <v>0</v>
        <stp/>
        <stp>EM_S_PROFITNOTICE_ABSTRACT</stp>
        <stp>2</stp>
        <stp>300469.SZ</stp>
        <stp>12/31/2016</stp>
        <tr r="Q1756" s="1"/>
      </tp>
      <tp>
        <v>0</v>
        <stp/>
        <stp>EM_S_PROFITNOTICE_ABSTRACT</stp>
        <stp>2</stp>
        <stp>300479.SZ</stp>
        <stp>12/31/2016</stp>
        <tr r="Q1766" s="1"/>
      </tp>
      <tp>
        <v>0</v>
        <stp/>
        <stp>EM_S_PROFITNOTICE_ABSTRACT</stp>
        <stp>2</stp>
        <stp>300489.SZ</stp>
        <stp>12/31/2016</stp>
        <tr r="Q1776" s="1"/>
      </tp>
      <tp>
        <v>0</v>
        <stp/>
        <stp>EM_S_PROFITNOTICE_ABSTRACT</stp>
        <stp>2</stp>
        <stp>300499.SZ</stp>
        <stp>12/31/2016</stp>
        <tr r="Q1786" s="1"/>
      </tp>
      <tp>
        <v>0</v>
        <stp/>
        <stp>EM_S_PROFITNOTICE_ABSTRACT</stp>
        <stp>2</stp>
        <stp>600579.SH</stp>
        <stp>12/31/2016</stp>
        <tr r="Q2335" s="1"/>
      </tp>
      <tp t="s">
        <v>预计2016年1-12月归属于上市公司股东的净利润将实现扭亏为盈。</v>
        <stp/>
        <stp>EM_S_PROFITNOTICE_ABSTRACT</stp>
        <stp>2</stp>
        <stp>600569.SH</stp>
        <stp>12/31/2016</stp>
        <tr r="Q2326" s="1"/>
      </tp>
      <tp>
        <v>0</v>
        <stp/>
        <stp>EM_S_PROFITNOTICE_ABSTRACT</stp>
        <stp>2</stp>
        <stp>600559.SH</stp>
        <stp>12/31/2016</stp>
        <tr r="Q2317" s="1"/>
      </tp>
      <tp t="s">
        <v>预计2016年1-12月归属于上市公司股东的净利润与上年同期相比,将扭亏为盈</v>
        <stp/>
        <stp>EM_S_PROFITNOTICE_ABSTRACT</stp>
        <stp>2</stp>
        <stp>600549.SH</stp>
        <stp>12/31/2016</stp>
        <tr r="Q2309" s="1"/>
      </tp>
      <tp t="s">
        <v>预计2016年1-12月归属于上市公司股东的净利润可能为亏损</v>
        <stp/>
        <stp>EM_S_PROFITNOTICE_ABSTRACT</stp>
        <stp>2</stp>
        <stp>600539.SH</stp>
        <stp>12/31/2016</stp>
        <tr r="Q2302" s="1"/>
      </tp>
      <tp>
        <v>0</v>
        <stp/>
        <stp>EM_S_PROFITNOTICE_ABSTRACT</stp>
        <stp>2</stp>
        <stp>600529.SH</stp>
        <stp>12/31/2016</stp>
        <tr r="Q2293" s="1"/>
      </tp>
      <tp>
        <v>0</v>
        <stp/>
        <stp>EM_S_PROFITNOTICE_ABSTRACT</stp>
        <stp>2</stp>
        <stp>600519.SH</stp>
        <stp>12/31/2016</stp>
        <tr r="Q2284" s="1"/>
      </tp>
      <tp>
        <v>0</v>
        <stp/>
        <stp>EM_S_PROFITNOTICE_ABSTRACT</stp>
        <stp>2</stp>
        <stp>600509.SH</stp>
        <stp>12/31/2016</stp>
        <tr r="Q2275" s="1"/>
      </tp>
      <tp>
        <v>0</v>
        <stp/>
        <stp>EM_S_PROFITNOTICE_ABSTRACT</stp>
        <stp>2</stp>
        <stp>600599.SH</stp>
        <stp>12/31/2016</stp>
        <tr r="Q2354" s="1"/>
      </tp>
      <tp t="s">
        <v>预计2016年1-12月归属于上市公司股东的净利润与上年同期相比增长350%-450%</v>
        <stp/>
        <stp>EM_S_PROFITNOTICE_ABSTRACT</stp>
        <stp>2</stp>
        <stp>600589.SH</stp>
        <stp>12/31/2016</stp>
        <tr r="Q2345" s="1"/>
      </tp>
      <tp>
        <v>0</v>
        <stp/>
        <stp>EM_S_PROFITNOTICE_ABSTRACT</stp>
        <stp>2</stp>
        <stp>000539.SZ</stp>
        <stp>12/31/2016</stp>
        <tr r="Q137" s="1"/>
      </tp>
      <tp>
        <v>0</v>
        <stp/>
        <stp>EM_S_PROFITNOTICE_ABSTRACT</stp>
        <stp>2</stp>
        <stp>300509.SZ</stp>
        <stp>12/31/2016</stp>
        <tr r="Q1795" s="1"/>
      </tp>
      <tp>
        <v>0</v>
        <stp/>
        <stp>EM_S_PROFITNOTICE_ABSTRACT</stp>
        <stp>2</stp>
        <stp>000529.SZ</stp>
        <stp>12/31/2016</stp>
        <tr r="Q128" s="1"/>
      </tp>
      <tp>
        <v>0</v>
        <stp/>
        <stp>EM_S_PROFITNOTICE_ABSTRACT</stp>
        <stp>2</stp>
        <stp>300519.SZ</stp>
        <stp>12/31/2016</stp>
        <tr r="Q1804" s="1"/>
      </tp>
      <tp t="s">
        <v>预计2016年1-12月归属于上市公司股东的净利润:5000万元-5500万元,比上年同期下降79.92%至77.91%</v>
        <stp/>
        <stp>EM_S_PROFITNOTICE_ABSTRACT</stp>
        <stp>2</stp>
        <stp>000519.SZ</stp>
        <stp>12/31/2016</stp>
        <tr r="Q120" s="1"/>
      </tp>
      <tp>
        <v>0</v>
        <stp/>
        <stp>EM_S_PROFITNOTICE_ABSTRACT</stp>
        <stp>2</stp>
        <stp>300529.SZ</stp>
        <stp>12/31/2016</stp>
        <tr r="Q1813" s="1"/>
      </tp>
      <tp>
        <v>0</v>
        <stp/>
        <stp>EM_S_PROFITNOTICE_ABSTRACT</stp>
        <stp>2</stp>
        <stp>000509.SZ</stp>
        <stp>12/31/2016</stp>
        <tr r="Q112" s="1"/>
      </tp>
      <tp>
        <v>0</v>
        <stp/>
        <stp>EM_S_PROFITNOTICE_ABSTRACT</stp>
        <stp>2</stp>
        <stp>300539.SZ</stp>
        <stp>12/31/2016</stp>
        <tr r="Q1823" s="1"/>
      </tp>
      <tp>
        <v>0</v>
        <stp/>
        <stp>EM_S_PROFITNOTICE_ABSTRACT</stp>
        <stp>2</stp>
        <stp>300549.SZ</stp>
        <stp>12/31/2016</stp>
        <tr r="Q1832" s="1"/>
      </tp>
      <tp t="s">
        <v>预计2016年1-12月归属于上市公司股东的净利润盈利:5,200万元-5,500万元,比上年同期下降4.48%-9.69%</v>
        <stp/>
        <stp>EM_S_PROFITNOTICE_ABSTRACT</stp>
        <stp>2</stp>
        <stp>300559.SZ</stp>
        <stp>12/31/2016</stp>
        <tr r="Q1841" s="1"/>
      </tp>
      <tp>
        <v>0</v>
        <stp/>
        <stp>EM_S_PROFITNOTICE_ABSTRACT</stp>
        <stp>2</stp>
        <stp>000559.SZ</stp>
        <stp>12/31/2016</stp>
        <tr r="Q154" s="1"/>
      </tp>
      <tp t="s">
        <v>预计2016年1-12月归属于上市公司股东的净利润与上年同期相比变动幅度为-10%至10%</v>
        <stp/>
        <stp>EM_S_PROFITNOTICE_ABSTRACT</stp>
        <stp>2</stp>
        <stp>300569.SZ</stp>
        <stp>12/31/2016</stp>
        <tr r="Q1850" s="1"/>
      </tp>
      <tp t="s">
        <v>预计2016年1-12月归属于上市公司股东的净利润盈利:5,334万元-5,870万元,比上年同期增长11.66%-22.88%</v>
        <stp/>
        <stp>EM_S_PROFITNOTICE_ABSTRACT</stp>
        <stp>2</stp>
        <stp>300579.SZ</stp>
        <stp>12/31/2016</stp>
        <tr r="Q1858" s="1"/>
      </tp>
      <tp>
        <v>0</v>
        <stp/>
        <stp>EM_S_PROFITNOTICE_ABSTRACT</stp>
        <stp>2</stp>
        <stp>000599.SZ</stp>
        <stp>12/31/2016</stp>
        <tr r="Q183" s="1"/>
      </tp>
      <tp>
        <v>0</v>
        <stp/>
        <stp>EM_S_PROFITNOTICE_ABSTRACT</stp>
        <stp>2</stp>
        <stp>000589.SZ</stp>
        <stp>12/31/2016</stp>
        <tr r="Q174" s="1"/>
      </tp>
      <tp>
        <v>0</v>
        <stp/>
        <stp>EM_S_PROFITNOTICE_ABSTRACT</stp>
        <stp>2</stp>
        <stp>600279.SH</stp>
        <stp>12/31/2016</stp>
        <tr r="Q2097" s="1"/>
      </tp>
      <tp>
        <v>0</v>
        <stp/>
        <stp>EM_S_PROFITNOTICE_ABSTRACT</stp>
        <stp>2</stp>
        <stp>600269.SH</stp>
        <stp>12/31/2016</stp>
        <tr r="Q2088" s="1"/>
      </tp>
      <tp t="s">
        <v>预计2016年1-12月归属于上市公司股东的净利润亏损额将较去年同期大幅减少,并存在实现扭亏为盈的可能性</v>
        <stp/>
        <stp>EM_S_PROFITNOTICE_ABSTRACT</stp>
        <stp>2</stp>
        <stp>600259.SH</stp>
        <stp>12/31/2016</stp>
        <tr r="Q2080" s="1"/>
      </tp>
      <tp>
        <v>0</v>
        <stp/>
        <stp>EM_S_PROFITNOTICE_ABSTRACT</stp>
        <stp>2</stp>
        <stp>600249.SH</stp>
        <stp>12/31/2016</stp>
        <tr r="Q2072" s="1"/>
      </tp>
      <tp>
        <v>0</v>
        <stp/>
        <stp>EM_S_PROFITNOTICE_ABSTRACT</stp>
        <stp>2</stp>
        <stp>600239.SH</stp>
        <stp>12/31/2016</stp>
        <tr r="Q2064" s="1"/>
      </tp>
      <tp>
        <v>0</v>
        <stp/>
        <stp>EM_S_PROFITNOTICE_ABSTRACT</stp>
        <stp>2</stp>
        <stp>600229.SH</stp>
        <stp>12/31/2016</stp>
        <tr r="Q2054" s="1"/>
      </tp>
      <tp>
        <v>0</v>
        <stp/>
        <stp>EM_S_PROFITNOTICE_ABSTRACT</stp>
        <stp>2</stp>
        <stp>600219.SH</stp>
        <stp>12/31/2016</stp>
        <tr r="Q2045" s="1"/>
      </tp>
      <tp t="s">
        <v>预计2016年1-12月归属于上市公司股东的净利润可能为亏损</v>
        <stp/>
        <stp>EM_S_PROFITNOTICE_ABSTRACT</stp>
        <stp>2</stp>
        <stp>600209.SH</stp>
        <stp>12/31/2016</stp>
        <tr r="Q2036" s="1"/>
      </tp>
      <tp>
        <v>0</v>
        <stp/>
        <stp>EM_S_PROFITNOTICE_ABSTRACT</stp>
        <stp>2</stp>
        <stp>600299.SH</stp>
        <stp>12/31/2016</stp>
        <tr r="Q2114" s="1"/>
      </tp>
      <tp>
        <v>0</v>
        <stp/>
        <stp>EM_S_PROFITNOTICE_ABSTRACT</stp>
        <stp>2</stp>
        <stp>600289.SH</stp>
        <stp>12/31/2016</stp>
        <tr r="Q2106" s="1"/>
      </tp>
      <tp>
        <v>0</v>
        <stp/>
        <stp>EM_S_PROFITNOTICE_ABSTRACT</stp>
        <stp>2</stp>
        <stp>300209.SZ</stp>
        <stp>12/31/2016</stp>
        <tr r="Q1498" s="1"/>
      </tp>
      <tp t="s">
        <v>预计2016年1-12月归属于上市公司股东的净利润盈利: 12,935.83 万元–9,131.17 万元,比上年同期下降: 15%-40%</v>
        <stp/>
        <stp>EM_S_PROFITNOTICE_ABSTRACT</stp>
        <stp>2</stp>
        <stp>300219.SZ</stp>
        <stp>12/31/2016</stp>
        <tr r="Q1508" s="1"/>
      </tp>
      <tp>
        <v>0</v>
        <stp/>
        <stp>EM_S_PROFITNOTICE_ABSTRACT</stp>
        <stp>2</stp>
        <stp>300229.SZ</stp>
        <stp>12/31/2016</stp>
        <tr r="Q1518" s="1"/>
      </tp>
      <tp>
        <v>0</v>
        <stp/>
        <stp>EM_S_PROFITNOTICE_ABSTRACT</stp>
        <stp>2</stp>
        <stp>300239.SZ</stp>
        <stp>12/31/2016</stp>
        <tr r="Q1528" s="1"/>
      </tp>
      <tp>
        <v>0</v>
        <stp/>
        <stp>EM_S_PROFITNOTICE_ABSTRACT</stp>
        <stp>2</stp>
        <stp>300249.SZ</stp>
        <stp>12/31/2016</stp>
        <tr r="Q1538" s="1"/>
      </tp>
      <tp>
        <v>0</v>
        <stp/>
        <stp>EM_S_PROFITNOTICE_ABSTRACT</stp>
        <stp>2</stp>
        <stp>300259.SZ</stp>
        <stp>12/31/2016</stp>
        <tr r="Q1548" s="1"/>
      </tp>
      <tp>
        <v>0</v>
        <stp/>
        <stp>EM_S_PROFITNOTICE_ABSTRACT</stp>
        <stp>2</stp>
        <stp>300269.SZ</stp>
        <stp>12/31/2016</stp>
        <tr r="Q1558" s="1"/>
      </tp>
      <tp t="s">
        <v>预计2016年1-12月归属于上市公司股东的净利润盈利同比去年同期增长幅度超过200%。</v>
        <stp/>
        <stp>EM_S_PROFITNOTICE_ABSTRACT</stp>
        <stp>2</stp>
        <stp>300279.SZ</stp>
        <stp>12/31/2016</stp>
        <tr r="Q1568" s="1"/>
      </tp>
      <tp t="s">
        <v>预计2016年1-12月归属于上市公司股东的净利润:4,716.59万元-7,860.98万元,同比上年下降:50%-70%</v>
        <stp/>
        <stp>EM_S_PROFITNOTICE_ABSTRACT</stp>
        <stp>2</stp>
        <stp>300289.SZ</stp>
        <stp>12/31/2016</stp>
        <tr r="Q1578" s="1"/>
      </tp>
      <tp t="s">
        <v>预计2016年1-12月归属于上市公司股东的净利润比上年同期增长50%以上。</v>
        <stp/>
        <stp>EM_S_PROFITNOTICE_ABSTRACT</stp>
        <stp>2</stp>
        <stp>300299.SZ</stp>
        <stp>12/31/2016</stp>
        <tr r="Q1588" s="1"/>
      </tp>
      <tp>
        <v>0</v>
        <stp/>
        <stp>EM_S_PROFITNOTICE_ABSTRACT</stp>
        <stp>2</stp>
        <stp>600379.SH</stp>
        <stp>12/31/2016</stp>
        <tr r="Q2182" s="1"/>
      </tp>
      <tp>
        <v>0</v>
        <stp/>
        <stp>EM_S_PROFITNOTICE_ABSTRACT</stp>
        <stp>2</stp>
        <stp>600369.SH</stp>
        <stp>12/31/2016</stp>
        <tr r="Q2173" s="1"/>
      </tp>
      <tp>
        <v>0</v>
        <stp/>
        <stp>EM_S_PROFITNOTICE_ABSTRACT</stp>
        <stp>2</stp>
        <stp>600359.SH</stp>
        <stp>12/31/2016</stp>
        <tr r="Q2164" s="1"/>
      </tp>
      <tp>
        <v>0</v>
        <stp/>
        <stp>EM_S_PROFITNOTICE_ABSTRACT</stp>
        <stp>2</stp>
        <stp>600339.SH</stp>
        <stp>12/31/2016</stp>
        <tr r="Q2150" s="1"/>
      </tp>
      <tp>
        <v>0</v>
        <stp/>
        <stp>EM_S_PROFITNOTICE_ABSTRACT</stp>
        <stp>2</stp>
        <stp>600329.SH</stp>
        <stp>12/31/2016</stp>
        <tr r="Q2141" s="1"/>
      </tp>
      <tp>
        <v>0</v>
        <stp/>
        <stp>EM_S_PROFITNOTICE_ABSTRACT</stp>
        <stp>2</stp>
        <stp>600319.SH</stp>
        <stp>12/31/2016</stp>
        <tr r="Q2132" s="1"/>
      </tp>
      <tp>
        <v>0</v>
        <stp/>
        <stp>EM_S_PROFITNOTICE_ABSTRACT</stp>
        <stp>2</stp>
        <stp>600309.SH</stp>
        <stp>12/31/2016</stp>
        <tr r="Q2123" s="1"/>
      </tp>
      <tp>
        <v>0</v>
        <stp/>
        <stp>EM_S_PROFITNOTICE_ABSTRACT</stp>
        <stp>2</stp>
        <stp>600399.SH</stp>
        <stp>12/31/2016</stp>
        <tr r="Q2200" s="1"/>
      </tp>
      <tp>
        <v>0</v>
        <stp/>
        <stp>EM_S_PROFITNOTICE_ABSTRACT</stp>
        <stp>2</stp>
        <stp>600389.SH</stp>
        <stp>12/31/2016</stp>
        <tr r="Q2191" s="1"/>
      </tp>
      <tp t="s">
        <v>预计2016年1-12月归属于上市公司股东的净利润与上年同期相比发生大幅度变动</v>
        <stp/>
        <stp>EM_S_PROFITNOTICE_ABSTRACT</stp>
        <stp>2</stp>
        <stp>300309.SZ</stp>
        <stp>12/31/2016</stp>
        <tr r="Q1598" s="1"/>
      </tp>
      <tp>
        <v>0</v>
        <stp/>
        <stp>EM_S_PROFITNOTICE_ABSTRACT</stp>
        <stp>2</stp>
        <stp>300319.SZ</stp>
        <stp>12/31/2016</stp>
        <tr r="Q1608" s="1"/>
      </tp>
      <tp>
        <v>0</v>
        <stp/>
        <stp>EM_S_PROFITNOTICE_ABSTRACT</stp>
        <stp>2</stp>
        <stp>300329.SZ</stp>
        <stp>12/31/2016</stp>
        <tr r="Q1618" s="1"/>
      </tp>
      <tp>
        <v>0</v>
        <stp/>
        <stp>EM_S_PROFITNOTICE_ABSTRACT</stp>
        <stp>2</stp>
        <stp>300339.SZ</stp>
        <stp>12/31/2016</stp>
        <tr r="Q1628" s="1"/>
      </tp>
      <tp>
        <v>0</v>
        <stp/>
        <stp>EM_S_PROFITNOTICE_ABSTRACT</stp>
        <stp>2</stp>
        <stp>300349.SZ</stp>
        <stp>12/31/2016</stp>
        <tr r="Q1638" s="1"/>
      </tp>
      <tp t="s">
        <v>预计2016年1-12月归属于上市公司股东的净利润收购事项对其业绩产生积极影响</v>
        <stp/>
        <stp>EM_S_PROFITNOTICE_ABSTRACT</stp>
        <stp>2</stp>
        <stp>300359.SZ</stp>
        <stp>12/31/2016</stp>
        <tr r="Q1648" s="1"/>
      </tp>
      <tp>
        <v>0</v>
        <stp/>
        <stp>EM_S_PROFITNOTICE_ABSTRACT</stp>
        <stp>2</stp>
        <stp>300369.SZ</stp>
        <stp>12/31/2016</stp>
        <tr r="Q1657" s="1"/>
      </tp>
      <tp>
        <v>0</v>
        <stp/>
        <stp>EM_S_PROFITNOTICE_ABSTRACT</stp>
        <stp>2</stp>
        <stp>300379.SZ</stp>
        <stp>12/31/2016</stp>
        <tr r="Q1667" s="1"/>
      </tp>
      <tp>
        <v>0</v>
        <stp/>
        <stp>EM_S_PROFITNOTICE_ABSTRACT</stp>
        <stp>2</stp>
        <stp>300389.SZ</stp>
        <stp>12/31/2016</stp>
        <tr r="Q1677" s="1"/>
      </tp>
      <tp>
        <v>0</v>
        <stp/>
        <stp>EM_S_PROFITNOTICE_ABSTRACT</stp>
        <stp>2</stp>
        <stp>300399.SZ</stp>
        <stp>12/31/2016</stp>
        <tr r="Q1687" s="1"/>
      </tp>
      <tp>
        <v>0</v>
        <stp/>
        <stp>EM_S_PROFITNOTICE_ABSTRACT</stp>
        <stp>2</stp>
        <stp>600079.SH</stp>
        <stp>12/31/2016</stp>
        <tr r="Q1922" s="1"/>
      </tp>
      <tp>
        <v>0</v>
        <stp/>
        <stp>EM_S_PROFITNOTICE_ABSTRACT</stp>
        <stp>2</stp>
        <stp>600069.SH</stp>
        <stp>12/31/2016</stp>
        <tr r="Q1912" s="1"/>
      </tp>
      <tp>
        <v>0</v>
        <stp/>
        <stp>EM_S_PROFITNOTICE_ABSTRACT</stp>
        <stp>2</stp>
        <stp>600059.SH</stp>
        <stp>12/31/2016</stp>
        <tr r="Q1903" s="1"/>
      </tp>
      <tp>
        <v>0</v>
        <stp/>
        <stp>EM_S_PROFITNOTICE_ABSTRACT</stp>
        <stp>2</stp>
        <stp>600039.SH</stp>
        <stp>12/31/2016</stp>
        <tr r="Q1892" s="1"/>
      </tp>
      <tp>
        <v>0</v>
        <stp/>
        <stp>EM_S_PROFITNOTICE_ABSTRACT</stp>
        <stp>2</stp>
        <stp>600029.SH</stp>
        <stp>12/31/2016</stp>
        <tr r="Q1884" s="1"/>
      </tp>
      <tp t="s">
        <v>预计2016年1-12月归属于上市公司股东的净利润较去年同期增长600%-800%</v>
        <stp/>
        <stp>EM_S_PROFITNOTICE_ABSTRACT</stp>
        <stp>2</stp>
        <stp>600019.SH</stp>
        <stp>12/31/2016</stp>
        <tr r="Q1876" s="1"/>
      </tp>
      <tp>
        <v>0</v>
        <stp/>
        <stp>EM_S_PROFITNOTICE_ABSTRACT</stp>
        <stp>2</stp>
        <stp>600009.SH</stp>
        <stp>12/31/2016</stp>
        <tr r="Q1868" s="1"/>
      </tp>
      <tp>
        <v>0</v>
        <stp/>
        <stp>EM_S_PROFITNOTICE_ABSTRACT</stp>
        <stp>2</stp>
        <stp>600099.SH</stp>
        <stp>12/31/2016</stp>
        <tr r="Q1940" s="1"/>
      </tp>
      <tp>
        <v>0</v>
        <stp/>
        <stp>EM_S_PROFITNOTICE_ABSTRACT</stp>
        <stp>2</stp>
        <stp>600089.SH</stp>
        <stp>12/31/2016</stp>
        <tr r="Q1931" s="1"/>
      </tp>
      <tp>
        <v>0</v>
        <stp/>
        <stp>EM_S_PROFITNOTICE_ABSTRACT</stp>
        <stp>2</stp>
        <stp>000039.SZ</stp>
        <stp>12/31/2016</stp>
        <tr r="Q37" s="1"/>
      </tp>
      <tp>
        <v>0</v>
        <stp/>
        <stp>EM_S_PROFITNOTICE_ABSTRACT</stp>
        <stp>2</stp>
        <stp>300009.SZ</stp>
        <stp>12/31/2016</stp>
        <tr r="Q1300" s="1"/>
      </tp>
      <tp>
        <v>0</v>
        <stp/>
        <stp>EM_S_PROFITNOTICE_ABSTRACT</stp>
        <stp>2</stp>
        <stp>000029.SZ</stp>
        <stp>12/31/2016</stp>
        <tr r="Q27" s="1"/>
      </tp>
      <tp>
        <v>0</v>
        <stp/>
        <stp>EM_S_PROFITNOTICE_ABSTRACT</stp>
        <stp>2</stp>
        <stp>300019.SZ</stp>
        <stp>12/31/2016</stp>
        <tr r="Q1310" s="1"/>
      </tp>
      <tp>
        <v>0</v>
        <stp/>
        <stp>EM_S_PROFITNOTICE_ABSTRACT</stp>
        <stp>2</stp>
        <stp>000019.SZ</stp>
        <stp>12/31/2016</stp>
        <tr r="Q18" s="1"/>
      </tp>
      <tp>
        <v>0</v>
        <stp/>
        <stp>EM_S_PROFITNOTICE_ABSTRACT</stp>
        <stp>2</stp>
        <stp>300029.SZ</stp>
        <stp>12/31/2016</stp>
        <tr r="Q1320" s="1"/>
      </tp>
      <tp>
        <v>0</v>
        <stp/>
        <stp>EM_S_PROFITNOTICE_ABSTRACT</stp>
        <stp>2</stp>
        <stp>000009.SZ</stp>
        <stp>12/31/2016</stp>
        <tr r="Q10" s="1"/>
      </tp>
      <tp>
        <v>0</v>
        <stp/>
        <stp>EM_S_PROFITNOTICE_ABSTRACT</stp>
        <stp>2</stp>
        <stp>300039.SZ</stp>
        <stp>12/31/2016</stp>
        <tr r="Q1330" s="1"/>
      </tp>
      <tp>
        <v>0</v>
        <stp/>
        <stp>EM_S_PROFITNOTICE_ABSTRACT</stp>
        <stp>2</stp>
        <stp>300049.SZ</stp>
        <stp>12/31/2016</stp>
        <tr r="Q1340" s="1"/>
      </tp>
      <tp>
        <v>0</v>
        <stp/>
        <stp>EM_S_PROFITNOTICE_ABSTRACT</stp>
        <stp>2</stp>
        <stp>000069.SZ</stp>
        <stp>12/31/2016</stp>
        <tr r="Q57" s="1"/>
      </tp>
      <tp>
        <v>0</v>
        <stp/>
        <stp>EM_S_PROFITNOTICE_ABSTRACT</stp>
        <stp>2</stp>
        <stp>300059.SZ</stp>
        <stp>12/31/2016</stp>
        <tr r="Q1350" s="1"/>
      </tp>
      <tp t="s">
        <v>预计2016年1-12月归属于上市公司股东的净利润盈利:180,000万元-200,000万元,比上年同期增长:447.64%-508.48%</v>
        <stp/>
        <stp>EM_S_PROFITNOTICE_ABSTRACT</stp>
        <stp>2</stp>
        <stp>000059.SZ</stp>
        <stp>12/31/2016</stp>
        <tr r="Q49" s="1"/>
      </tp>
      <tp>
        <v>0</v>
        <stp/>
        <stp>EM_S_PROFITNOTICE_ABSTRACT</stp>
        <stp>2</stp>
        <stp>300069.SZ</stp>
        <stp>12/31/2016</stp>
        <tr r="Q1359" s="1"/>
      </tp>
      <tp>
        <v>0</v>
        <stp/>
        <stp>EM_S_PROFITNOTICE_ABSTRACT</stp>
        <stp>2</stp>
        <stp>000049.SZ</stp>
        <stp>12/31/2016</stp>
        <tr r="Q44" s="1"/>
      </tp>
      <tp>
        <v>0</v>
        <stp/>
        <stp>EM_S_PROFITNOTICE_ABSTRACT</stp>
        <stp>2</stp>
        <stp>300079.SZ</stp>
        <stp>12/31/2016</stp>
        <tr r="Q1369" s="1"/>
      </tp>
      <tp t="s">
        <v>预计2016年1-12月归属于上市公司股东的净利润盈利约12761.70万元-13133.40万元,比去年同期增长930%-960%</v>
        <stp/>
        <stp>EM_S_PROFITNOTICE_ABSTRACT</stp>
        <stp>2</stp>
        <stp>300089.SZ</stp>
        <stp>12/31/2016</stp>
        <tr r="Q1379" s="1"/>
      </tp>
      <tp>
        <v>0</v>
        <stp/>
        <stp>EM_S_PROFITNOTICE_ABSTRACT</stp>
        <stp>2</stp>
        <stp>300099.SZ</stp>
        <stp>12/31/2016</stp>
        <tr r="Q1389" s="1"/>
      </tp>
      <tp>
        <v>0</v>
        <stp/>
        <stp>EM_S_PROFITNOTICE_ABSTRACT</stp>
        <stp>2</stp>
        <stp>000099.SZ</stp>
        <stp>12/31/2016</stp>
        <tr r="Q64" s="1"/>
      </tp>
      <tp>
        <v>0</v>
        <stp/>
        <stp>EM_S_PROFITNOTICE_ABSTRACT</stp>
        <stp>2</stp>
        <stp>000089.SZ</stp>
        <stp>12/31/2016</stp>
        <tr r="Q61" s="1"/>
      </tp>
      <tp t="s">
        <v>预计2016年1-12月归属于上市公司股东的净利润为正数,且公司将实现扭亏为盈</v>
        <stp/>
        <stp>EM_S_PROFITNOTICE_ABSTRACT</stp>
        <stp>2</stp>
        <stp>600179.SH</stp>
        <stp>12/31/2016</stp>
        <tr r="Q2010" s="1"/>
      </tp>
      <tp t="s">
        <v>预计2016年1-12月归属于上市公司股东的净利润将出现亏损</v>
        <stp/>
        <stp>EM_S_PROFITNOTICE_ABSTRACT</stp>
        <stp>2</stp>
        <stp>600169.SH</stp>
        <stp>12/31/2016</stp>
        <tr r="Q2001" s="1"/>
      </tp>
      <tp>
        <v>0</v>
        <stp/>
        <stp>EM_S_PROFITNOTICE_ABSTRACT</stp>
        <stp>2</stp>
        <stp>600159.SH</stp>
        <stp>12/31/2016</stp>
        <tr r="Q1992" s="1"/>
      </tp>
      <tp>
        <v>0</v>
        <stp/>
        <stp>EM_S_PROFITNOTICE_ABSTRACT</stp>
        <stp>2</stp>
        <stp>600149.SH</stp>
        <stp>12/31/2016</stp>
        <tr r="Q1983" s="1"/>
      </tp>
      <tp t="s">
        <v>预计2016年1-12月归属于上市公司股东的净利润可能为亏损</v>
        <stp/>
        <stp>EM_S_PROFITNOTICE_ABSTRACT</stp>
        <stp>2</stp>
        <stp>600139.SH</stp>
        <stp>12/31/2016</stp>
        <tr r="Q1977" s="1"/>
      </tp>
      <tp>
        <v>0</v>
        <stp/>
        <stp>EM_S_PROFITNOTICE_ABSTRACT</stp>
        <stp>2</stp>
        <stp>600129.SH</stp>
        <stp>12/31/2016</stp>
        <tr r="Q1968" s="1"/>
      </tp>
      <tp t="s">
        <v>预计2016年1-12月归属于上市公司股东的净利润不确定</v>
        <stp/>
        <stp>EM_S_PROFITNOTICE_ABSTRACT</stp>
        <stp>2</stp>
        <stp>600119.SH</stp>
        <stp>12/31/2016</stp>
        <tr r="Q1959" s="1"/>
      </tp>
      <tp>
        <v>0</v>
        <stp/>
        <stp>EM_S_PROFITNOTICE_ABSTRACT</stp>
        <stp>2</stp>
        <stp>600109.SH</stp>
        <stp>12/31/2016</stp>
        <tr r="Q1949" s="1"/>
      </tp>
      <tp>
        <v>0</v>
        <stp/>
        <stp>EM_S_PROFITNOTICE_ABSTRACT</stp>
        <stp>2</stp>
        <stp>600199.SH</stp>
        <stp>12/31/2016</stp>
        <tr r="Q2028" s="1"/>
      </tp>
      <tp>
        <v>0</v>
        <stp/>
        <stp>EM_S_PROFITNOTICE_ABSTRACT</stp>
        <stp>2</stp>
        <stp>600189.SH</stp>
        <stp>12/31/2016</stp>
        <tr r="Q2019" s="1"/>
      </tp>
      <tp>
        <v>0</v>
        <stp/>
        <stp>EM_S_PROFITNOTICE_ABSTRACT</stp>
        <stp>2</stp>
        <stp>300109.SZ</stp>
        <stp>12/31/2016</stp>
        <tr r="Q1399" s="1"/>
      </tp>
      <tp>
        <v>0</v>
        <stp/>
        <stp>EM_S_PROFITNOTICE_ABSTRACT</stp>
        <stp>2</stp>
        <stp>300119.SZ</stp>
        <stp>12/31/2016</stp>
        <tr r="Q1409" s="1"/>
      </tp>
      <tp>
        <v>0</v>
        <stp/>
        <stp>EM_S_PROFITNOTICE_ABSTRACT</stp>
        <stp>2</stp>
        <stp>300129.SZ</stp>
        <stp>12/31/2016</stp>
        <tr r="Q1419" s="1"/>
      </tp>
      <tp>
        <v>0</v>
        <stp/>
        <stp>EM_S_PROFITNOTICE_ABSTRACT</stp>
        <stp>2</stp>
        <stp>300139.SZ</stp>
        <stp>12/31/2016</stp>
        <tr r="Q1429" s="1"/>
      </tp>
      <tp>
        <v>0</v>
        <stp/>
        <stp>EM_S_PROFITNOTICE_ABSTRACT</stp>
        <stp>2</stp>
        <stp>300149.SZ</stp>
        <stp>12/31/2016</stp>
        <tr r="Q1439" s="1"/>
      </tp>
      <tp>
        <v>0</v>
        <stp/>
        <stp>EM_S_PROFITNOTICE_ABSTRACT</stp>
        <stp>2</stp>
        <stp>300159.SZ</stp>
        <stp>12/31/2016</stp>
        <tr r="Q1449" s="1"/>
      </tp>
      <tp>
        <v>0</v>
        <stp/>
        <stp>EM_S_PROFITNOTICE_ABSTRACT</stp>
        <stp>2</stp>
        <stp>000159.SZ</stp>
        <stp>12/31/2016</stp>
        <tr r="Q73" s="1"/>
      </tp>
      <tp>
        <v>0</v>
        <stp/>
        <stp>EM_S_PROFITNOTICE_ABSTRACT</stp>
        <stp>2</stp>
        <stp>300169.SZ</stp>
        <stp>12/31/2016</stp>
        <tr r="Q1459" s="1"/>
      </tp>
      <tp>
        <v>0</v>
        <stp/>
        <stp>EM_S_PROFITNOTICE_ABSTRACT</stp>
        <stp>2</stp>
        <stp>300179.SZ</stp>
        <stp>12/31/2016</stp>
        <tr r="Q1469" s="1"/>
      </tp>
      <tp>
        <v>0</v>
        <stp/>
        <stp>EM_S_PROFITNOTICE_ABSTRACT</stp>
        <stp>2</stp>
        <stp>300189.SZ</stp>
        <stp>12/31/2016</stp>
        <tr r="Q1478" s="1"/>
      </tp>
      <tp>
        <v>0</v>
        <stp/>
        <stp>EM_S_PROFITNOTICE_ABSTRACT</stp>
        <stp>2</stp>
        <stp>300199.SZ</stp>
        <stp>12/31/2016</stp>
        <tr r="Q1488" s="1"/>
      </tp>
      <tp>
        <v>0</v>
        <stp/>
        <stp>EM_S_PROFITNOTICE_ABSTRACT</stp>
        <stp>2</stp>
        <stp>600879.SH</stp>
        <stp>12/31/2016</stp>
        <tr r="Q2608" s="1"/>
      </tp>
      <tp>
        <v>0</v>
        <stp/>
        <stp>EM_S_PROFITNOTICE_ABSTRACT</stp>
        <stp>2</stp>
        <stp>600869.SH</stp>
        <stp>12/31/2016</stp>
        <tr r="Q2599" s="1"/>
      </tp>
      <tp>
        <v>0</v>
        <stp/>
        <stp>EM_S_PROFITNOTICE_ABSTRACT</stp>
        <stp>2</stp>
        <stp>600859.SH</stp>
        <stp>12/31/2016</stp>
        <tr r="Q2589" s="1"/>
      </tp>
      <tp>
        <v>0</v>
        <stp/>
        <stp>EM_S_PROFITNOTICE_ABSTRACT</stp>
        <stp>2</stp>
        <stp>600839.SH</stp>
        <stp>12/31/2016</stp>
        <tr r="Q2573" s="1"/>
      </tp>
      <tp>
        <v>0</v>
        <stp/>
        <stp>EM_S_PROFITNOTICE_ABSTRACT</stp>
        <stp>2</stp>
        <stp>600829.SH</stp>
        <stp>12/31/2016</stp>
        <tr r="Q2564" s="1"/>
      </tp>
      <tp>
        <v>0</v>
        <stp/>
        <stp>EM_S_PROFITNOTICE_ABSTRACT</stp>
        <stp>2</stp>
        <stp>600819.SH</stp>
        <stp>12/31/2016</stp>
        <tr r="Q2554" s="1"/>
      </tp>
      <tp>
        <v>0</v>
        <stp/>
        <stp>EM_S_PROFITNOTICE_ABSTRACT</stp>
        <stp>2</stp>
        <stp>600809.SH</stp>
        <stp>12/31/2016</stp>
        <tr r="Q2545" s="1"/>
      </tp>
      <tp>
        <v>0</v>
        <stp/>
        <stp>EM_S_PROFITNOTICE_ABSTRACT</stp>
        <stp>2</stp>
        <stp>600889.SH</stp>
        <stp>12/31/2016</stp>
        <tr r="Q2618" s="1"/>
      </tp>
      <tp>
        <v>0</v>
        <stp/>
        <stp>EM_S_PROFITNOTICE_ABSTRACT</stp>
        <stp>2</stp>
        <stp>000839.SZ</stp>
        <stp>12/31/2016</stp>
        <tr r="Q355" s="1"/>
      </tp>
      <tp t="s">
        <v>预计2016年1-12月归属于上市公司股东的净利润:11,000万元-16,000万元,比上年同期增长:148.35%-170.33%</v>
        <stp/>
        <stp>EM_S_PROFITNOTICE_ABSTRACT</stp>
        <stp>2</stp>
        <stp>000829.SZ</stp>
        <stp>12/31/2016</stp>
        <tr r="Q347" s="1"/>
      </tp>
      <tp>
        <v>0</v>
        <stp/>
        <stp>EM_S_PROFITNOTICE_ABSTRACT</stp>
        <stp>2</stp>
        <stp>000819.SZ</stp>
        <stp>12/31/2016</stp>
        <tr r="Q339" s="1"/>
      </tp>
      <tp>
        <v>0</v>
        <stp/>
        <stp>EM_S_PROFITNOTICE_ABSTRACT</stp>
        <stp>2</stp>
        <stp>000809.SZ</stp>
        <stp>12/31/2016</stp>
        <tr r="Q331" s="1"/>
      </tp>
      <tp>
        <v>0</v>
        <stp/>
        <stp>EM_S_PROFITNOTICE_ABSTRACT</stp>
        <stp>2</stp>
        <stp>000869.SZ</stp>
        <stp>12/31/2016</stp>
        <tr r="Q368" s="1"/>
      </tp>
      <tp>
        <v>0</v>
        <stp/>
        <stp>EM_S_PROFITNOTICE_ABSTRACT</stp>
        <stp>2</stp>
        <stp>000859.SZ</stp>
        <stp>12/31/2016</stp>
        <tr r="Q362" s="1"/>
      </tp>
      <tp>
        <v>0</v>
        <stp/>
        <stp>EM_S_PROFITNOTICE_ABSTRACT</stp>
        <stp>2</stp>
        <stp>000899.SZ</stp>
        <stp>12/31/2016</stp>
        <tr r="Q388" s="1"/>
      </tp>
      <tp>
        <v>0</v>
        <stp/>
        <stp>EM_S_PROFITNOTICE_ABSTRACT</stp>
        <stp>2</stp>
        <stp>000889.SZ</stp>
        <stp>12/31/2016</stp>
        <tr r="Q381" s="1"/>
      </tp>
      <tp>
        <v>0</v>
        <stp/>
        <stp>EM_S_PROFITNOTICE_ABSTRACT</stp>
        <stp>2</stp>
        <stp>600979.SH</stp>
        <stp>12/31/2016</stp>
        <tr r="Q2652" s="1"/>
      </tp>
      <tp>
        <v>0</v>
        <stp/>
        <stp>EM_S_PROFITNOTICE_ABSTRACT</stp>
        <stp>2</stp>
        <stp>600969.SH</stp>
        <stp>12/31/2016</stp>
        <tr r="Q2644" s="1"/>
      </tp>
      <tp>
        <v>0</v>
        <stp/>
        <stp>EM_S_PROFITNOTICE_ABSTRACT</stp>
        <stp>2</stp>
        <stp>600959.SH</stp>
        <stp>12/31/2016</stp>
        <tr r="Q2636" s="1"/>
      </tp>
      <tp t="s">
        <v>预计2016年1-12月归属于上市公司股东的净利润1020000万元-1120000万元,相比上年的变动幅度将在7.4%-17.9%</v>
        <stp/>
        <stp>EM_S_PROFITNOTICE_ABSTRACT</stp>
        <stp>2</stp>
        <stp>600919.SH</stp>
        <stp>12/31/2016</stp>
        <tr r="Q2632" s="1"/>
      </tp>
      <tp>
        <v>0</v>
        <stp/>
        <stp>EM_S_PROFITNOTICE_ABSTRACT</stp>
        <stp>2</stp>
        <stp>600909.SH</stp>
        <stp>12/31/2016</stp>
        <tr r="Q2630" s="1"/>
      </tp>
      <tp>
        <v>0</v>
        <stp/>
        <stp>EM_S_PROFITNOTICE_ABSTRACT</stp>
        <stp>2</stp>
        <stp>600999.SH</stp>
        <stp>12/31/2016</stp>
        <tr r="Q2669" s="1"/>
      </tp>
      <tp t="s">
        <v>预计2016年1-12月归属于上市公司股东的净利润39,000万元-48,095万元,与上年同期相比增加0.37%-23.78%。</v>
        <stp/>
        <stp>EM_S_PROFITNOTICE_ABSTRACT</stp>
        <stp>2</stp>
        <stp>000939.SZ</stp>
        <stp>12/31/2016</stp>
        <tr r="Q423" s="1"/>
      </tp>
      <tp>
        <v>0</v>
        <stp/>
        <stp>EM_S_PROFITNOTICE_ABSTRACT</stp>
        <stp>2</stp>
        <stp>000929.SZ</stp>
        <stp>12/31/2016</stp>
        <tr r="Q414" s="1"/>
      </tp>
      <tp>
        <v>0</v>
        <stp/>
        <stp>EM_S_PROFITNOTICE_ABSTRACT</stp>
        <stp>2</stp>
        <stp>000919.SZ</stp>
        <stp>12/31/2016</stp>
        <tr r="Q405" s="1"/>
      </tp>
      <tp>
        <v>0</v>
        <stp/>
        <stp>EM_S_PROFITNOTICE_ABSTRACT</stp>
        <stp>2</stp>
        <stp>000909.SZ</stp>
        <stp>12/31/2016</stp>
        <tr r="Q396" s="1"/>
      </tp>
      <tp>
        <v>0</v>
        <stp/>
        <stp>EM_S_PROFITNOTICE_ABSTRACT</stp>
        <stp>2</stp>
        <stp>000979.SZ</stp>
        <stp>12/31/2016</stp>
        <tr r="Q451" s="1"/>
      </tp>
      <tp>
        <v>0</v>
        <stp/>
        <stp>EM_S_PROFITNOTICE_ABSTRACT</stp>
        <stp>2</stp>
        <stp>000969.SZ</stp>
        <stp>12/31/2016</stp>
        <tr r="Q442" s="1"/>
      </tp>
      <tp>
        <v>0</v>
        <stp/>
        <stp>EM_S_PROFITNOTICE_ABSTRACT</stp>
        <stp>2</stp>
        <stp>000959.SZ</stp>
        <stp>12/31/2016</stp>
        <tr r="Q433" s="1"/>
      </tp>
      <tp>
        <v>0</v>
        <stp/>
        <stp>EM_S_PROFITNOTICE_ABSTRACT</stp>
        <stp>2</stp>
        <stp>000949.SZ</stp>
        <stp>12/31/2016</stp>
        <tr r="Q425" s="1"/>
      </tp>
      <tp>
        <v>0</v>
        <stp/>
        <stp>EM_S_PROFITNOTICE_ABSTRACT</stp>
        <stp>2</stp>
        <stp>000999.SZ</stp>
        <stp>12/31/2016</stp>
        <tr r="Q466" s="1"/>
      </tp>
      <tp>
        <v>0</v>
        <stp/>
        <stp>EM_S_PROFITNOTICE_ABSTRACT</stp>
        <stp>2</stp>
        <stp>000989.SZ</stp>
        <stp>12/31/2016</stp>
        <tr r="Q459" s="1"/>
      </tp>
      <tp>
        <v>0</v>
        <stp/>
        <stp>EM_S_PROFITNOTICE_ABSTRACT</stp>
        <stp>2</stp>
        <stp>603669.SH</stp>
        <stp>12/31/2016</stp>
        <tr r="Q2961" s="1"/>
      </tp>
      <tp>
        <v>0</v>
        <stp/>
        <stp>EM_S_PROFITNOTICE_ABSTRACT</stp>
        <stp>2</stp>
        <stp>603609.SH</stp>
        <stp>12/31/2016</stp>
        <tr r="Q2951" s="1"/>
      </tp>
      <tp>
        <v>0</v>
        <stp/>
        <stp>EM_S_PROFITNOTICE_ABSTRACT</stp>
        <stp>2</stp>
        <stp>603699.SH</stp>
        <stp>12/31/2016</stp>
        <tr r="Q2967" s="1"/>
      </tp>
      <tp>
        <v>0</v>
        <stp/>
        <stp>EM_S_PROFITNOTICE_ABSTRACT</stp>
        <stp>2</stp>
        <stp>603779.SH</stp>
        <stp>12/31/2016</stp>
        <tr r="Q2981" s="1"/>
      </tp>
      <tp>
        <v>0</v>
        <stp/>
        <stp>EM_S_PROFITNOTICE_ABSTRACT</stp>
        <stp>2</stp>
        <stp>603729.SH</stp>
        <stp>12/31/2016</stp>
        <tr r="Q2975" s="1"/>
      </tp>
      <tp t="s">
        <v>预计2016年1-12月归属于上市公司股东的净利润为正。</v>
        <stp/>
        <stp>EM_S_PROFITNOTICE_ABSTRACT</stp>
        <stp>2</stp>
        <stp>603799.SH</stp>
        <stp>12/31/2016</stp>
        <tr r="Q2985" s="1"/>
      </tp>
      <tp>
        <v>0</v>
        <stp/>
        <stp>EM_S_PROFITNOTICE_ABSTRACT</stp>
        <stp>2</stp>
        <stp>603789.SH</stp>
        <stp>12/31/2016</stp>
        <tr r="Q2983" s="1"/>
      </tp>
      <tp>
        <v>0</v>
        <stp/>
        <stp>EM_S_PROFITNOTICE_ABSTRACT</stp>
        <stp>2</stp>
        <stp>603569.SH</stp>
        <stp>12/31/2016</stp>
        <tr r="Q2940" s="1"/>
      </tp>
      <tp>
        <v>0</v>
        <stp/>
        <stp>EM_S_PROFITNOTICE_ABSTRACT</stp>
        <stp>2</stp>
        <stp>603559.SH</stp>
        <stp>12/31/2016</stp>
        <tr r="Q2936" s="1"/>
      </tp>
      <tp>
        <v>0</v>
        <stp/>
        <stp>EM_S_PROFITNOTICE_ABSTRACT</stp>
        <stp>2</stp>
        <stp>603519.SH</stp>
        <stp>12/31/2016</stp>
        <tr r="Q2930" s="1"/>
      </tp>
      <tp>
        <v>0</v>
        <stp/>
        <stp>EM_S_PROFITNOTICE_ABSTRACT</stp>
        <stp>2</stp>
        <stp>603599.SH</stp>
        <stp>12/31/2016</stp>
        <tr r="Q2946" s="1"/>
      </tp>
      <tp>
        <v>0</v>
        <stp/>
        <stp>EM_S_PROFITNOTICE_ABSTRACT</stp>
        <stp>2</stp>
        <stp>603589.SH</stp>
        <stp>12/31/2016</stp>
        <tr r="Q2944" s="1"/>
      </tp>
      <tp>
        <v>0</v>
        <stp/>
        <stp>EM_S_PROFITNOTICE_ABSTRACT</stp>
        <stp>2</stp>
        <stp>603239.SH</stp>
        <stp>12/31/2016</stp>
        <tr r="Q2893" s="1"/>
      </tp>
      <tp t="s">
        <v>预计2016年1-12月归属于上市公司股东的净利润较上年同期可能出现较大幅度下降</v>
        <stp/>
        <stp>EM_S_PROFITNOTICE_ABSTRACT</stp>
        <stp>2</stp>
        <stp>603299.SH</stp>
        <stp>12/31/2016</stp>
        <tr r="Q2898" s="1"/>
      </tp>
      <tp t="s">
        <v>预计2016年1-12月归属于上市公司股东的净利润盈利 71,951.41 万元—78,803.92 万元,比去年同期增长 5%—15%</v>
        <stp/>
        <stp>EM_S_PROFITNOTICE_ABSTRACT</stp>
        <stp>2</stp>
        <stp>603369.SH</stp>
        <stp>12/31/2016</stp>
        <tr r="Q2918" s="1"/>
      </tp>
      <tp>
        <v>0</v>
        <stp/>
        <stp>EM_S_PROFITNOTICE_ABSTRACT</stp>
        <stp>2</stp>
        <stp>603339.SH</stp>
        <stp>12/31/2016</stp>
        <tr r="Q2914" s="1"/>
      </tp>
      <tp t="s">
        <v>预计2016年1-12月归属于上市公司股东的净利润盈利:3,900万元-4,250万元,较上年同期增长:0.20%-9.19%</v>
        <stp/>
        <stp>EM_S_PROFITNOTICE_ABSTRACT</stp>
        <stp>2</stp>
        <stp>603319.SH</stp>
        <stp>12/31/2016</stp>
        <tr r="Q2907" s="1"/>
      </tp>
      <tp>
        <v>0</v>
        <stp/>
        <stp>EM_S_PROFITNOTICE_ABSTRACT</stp>
        <stp>2</stp>
        <stp>603309.SH</stp>
        <stp>12/31/2016</stp>
        <tr r="Q2902" s="1"/>
      </tp>
      <tp>
        <v>0</v>
        <stp/>
        <stp>EM_S_PROFITNOTICE_ABSTRACT</stp>
        <stp>2</stp>
        <stp>603399.SH</stp>
        <stp>12/31/2016</stp>
        <tr r="Q2923" s="1"/>
      </tp>
      <tp t="s">
        <v>预计2016年1-12月归属于上市公司股东的净利润6,670万元-7,350万元,比上年同期下降3.42%-12.36%</v>
        <stp/>
        <stp>EM_S_PROFITNOTICE_ABSTRACT</stp>
        <stp>2</stp>
        <stp>603389.SH</stp>
        <stp>12/31/2016</stp>
        <tr r="Q2920" s="1"/>
      </tp>
      <tp t="s">
        <v>预计2016年1-12月归属于上市公司股东的净利润盈利:5,938.12万元至6,503.00万元,相比上年的变动幅度将在-13.80%至-5.60%之间</v>
        <stp/>
        <stp>EM_S_PROFITNOTICE_ABSTRACT</stp>
        <stp>2</stp>
        <stp>603069.SH</stp>
        <stp>12/31/2016</stp>
        <tr r="Q2859" s="1"/>
      </tp>
      <tp>
        <v>0</v>
        <stp/>
        <stp>EM_S_PROFITNOTICE_ABSTRACT</stp>
        <stp>2</stp>
        <stp>603029.SH</stp>
        <stp>12/31/2016</stp>
        <tr r="Q2850" s="1"/>
      </tp>
      <tp>
        <v>0</v>
        <stp/>
        <stp>EM_S_PROFITNOTICE_ABSTRACT</stp>
        <stp>2</stp>
        <stp>603019.SH</stp>
        <stp>12/31/2016</stp>
        <tr r="Q2841" s="1"/>
      </tp>
      <tp t="s">
        <v>预计2016年1-12月归属于上市公司股东的净利润为5,654.37万元,与上年同期相比变动21.77%</v>
        <stp/>
        <stp>EM_S_PROFITNOTICE_ABSTRACT</stp>
        <stp>2</stp>
        <stp>603009.SH</stp>
        <stp>12/31/2016</stp>
        <tr r="Q2833" s="1"/>
      </tp>
      <tp t="s">
        <v>预计2016年1-12月归属于上市公司股东的净利润可能为亏损或者与上年同期相比发生重大变动</v>
        <stp/>
        <stp>EM_S_PROFITNOTICE_ABSTRACT</stp>
        <stp>2</stp>
        <stp>603099.SH</stp>
        <stp>12/31/2016</stp>
        <tr r="Q2865" s="1"/>
      </tp>
      <tp t="s">
        <v>预计2016年1-12月归属于上市公司股东的净利润相比2015年度变动幅度较大</v>
        <stp/>
        <stp>EM_S_PROFITNOTICE_ABSTRACT</stp>
        <stp>2</stp>
        <stp>603169.SH</stp>
        <stp>12/31/2016</stp>
        <tr r="Q2883" s="1"/>
      </tp>
      <tp t="s">
        <v>预计2016年1-12月归属于上市公司股东的净利润较上期无大幅波动</v>
        <stp/>
        <stp>EM_S_PROFITNOTICE_ABSTRACT</stp>
        <stp>2</stp>
        <stp>603159.SH</stp>
        <stp>12/31/2016</stp>
        <tr r="Q2878" s="1"/>
      </tp>
      <tp>
        <v>0</v>
        <stp/>
        <stp>EM_S_PROFITNOTICE_ABSTRACT</stp>
        <stp>2</stp>
        <stp>603199.SH</stp>
        <stp>12/31/2016</stp>
        <tr r="Q2887" s="1"/>
      </tp>
      <tp t="s">
        <v>预计2016年1-12月归属于上市公司股东的净利润:7,500万元-8,500万元,比上年同期增长:3%-15%</v>
        <stp/>
        <stp>EM_S_PROFITNOTICE_ABSTRACT</stp>
        <stp>2</stp>
        <stp>603189.SH</stp>
        <stp>12/31/2016</stp>
        <tr r="Q2885" s="1"/>
      </tp>
      <tp t="s">
        <v>预计2016年1-12月归属于上市公司股东的净利润可能与上年同期相比发生重大变动</v>
        <stp/>
        <stp>EM_S_PROFITNOTICE_ABSTRACT</stp>
        <stp>2</stp>
        <stp>603869.SH</stp>
        <stp>12/31/2016</stp>
        <tr r="Q3002" s="1"/>
      </tp>
      <tp t="s">
        <v>预计2016年1-12月归属于上市公司股东的净利润较上同期均会增长</v>
        <stp/>
        <stp>EM_S_PROFITNOTICE_ABSTRACT</stp>
        <stp>2</stp>
        <stp>603859.SH</stp>
        <stp>12/31/2016</stp>
        <tr r="Q2998" s="1"/>
      </tp>
      <tp t="s">
        <v>预计2016年1-12月归属于上市公司股东的净利润不存在业绩大幅下降的情况</v>
        <stp/>
        <stp>EM_S_PROFITNOTICE_ABSTRACT</stp>
        <stp>2</stp>
        <stp>603819.SH</stp>
        <stp>12/31/2016</stp>
        <tr r="Q2991" s="1"/>
      </tp>
      <tp>
        <v>0</v>
        <stp/>
        <stp>EM_S_PROFITNOTICE_ABSTRACT</stp>
        <stp>2</stp>
        <stp>603899.SH</stp>
        <stp>12/31/2016</stp>
        <tr r="Q3011" s="1"/>
      </tp>
      <tp>
        <v>0</v>
        <stp/>
        <stp>EM_S_PROFITNOTICE_ABSTRACT</stp>
        <stp>2</stp>
        <stp>603889.SH</stp>
        <stp>12/31/2016</stp>
        <tr r="Q3009" s="1"/>
      </tp>
      <tp>
        <v>0</v>
        <stp/>
        <stp>EM_S_PROFITNOTICE_ABSTRACT</stp>
        <stp>2</stp>
        <stp>603979.SH</stp>
        <stp>12/31/2016</stp>
        <tr r="Q3026" s="1"/>
      </tp>
      <tp>
        <v>0</v>
        <stp/>
        <stp>EM_S_PROFITNOTICE_ABSTRACT</stp>
        <stp>2</stp>
        <stp>603969.SH</stp>
        <stp>12/31/2016</stp>
        <tr r="Q3024" s="1"/>
      </tp>
      <tp>
        <v>0</v>
        <stp/>
        <stp>EM_S_PROFITNOTICE_ABSTRACT</stp>
        <stp>2</stp>
        <stp>603959.SH</stp>
        <stp>12/31/2016</stp>
        <tr r="Q3022" s="1"/>
      </tp>
      <tp>
        <v>0</v>
        <stp/>
        <stp>EM_S_PROFITNOTICE_ABSTRACT</stp>
        <stp>2</stp>
        <stp>603939.SH</stp>
        <stp>12/31/2016</stp>
        <tr r="Q3020" s="1"/>
      </tp>
      <tp>
        <v>0</v>
        <stp/>
        <stp>EM_S_PROFITNOTICE_ABSTRACT</stp>
        <stp>2</stp>
        <stp>603929.SH</stp>
        <stp>12/31/2016</stp>
        <tr r="Q3018" s="1"/>
      </tp>
      <tp>
        <v>0</v>
        <stp/>
        <stp>EM_S_PROFITNOTICE_ABSTRACT</stp>
        <stp>2</stp>
        <stp>603919.SH</stp>
        <stp>12/31/2016</stp>
        <tr r="Q3016" s="1"/>
      </tp>
      <tp>
        <v>0</v>
        <stp/>
        <stp>EM_S_PROFITNOTICE_ABSTRACT</stp>
        <stp>2</stp>
        <stp>603909.SH</stp>
        <stp>12/31/2016</stp>
        <tr r="Q3014" s="1"/>
      </tp>
      <tp>
        <v>0</v>
        <stp/>
        <stp>EM_S_PROFITNOTICE_ABSTRACT</stp>
        <stp>2</stp>
        <stp>603999.SH</stp>
        <stp>12/31/2016</stp>
        <tr r="Q3036" s="1"/>
      </tp>
      <tp>
        <v>0</v>
        <stp/>
        <stp>EM_S_PROFITNOTICE_ABSTRACT</stp>
        <stp>2</stp>
        <stp>603989.SH</stp>
        <stp>12/31/2016</stp>
        <tr r="Q3030" s="1"/>
      </tp>
      <tp t="s">
        <v>预计2016年1-12月归属于上市公司股东的净利润盈利:3,500万元-4,000万元,比上年同期上升:111.15%-141.32%</v>
        <stp/>
        <stp>EM_S_PROFITNOTICE_ABSTRACT</stp>
        <stp>2</stp>
        <stp>002639.SZ</stp>
        <stp>12/31/2016</stp>
        <tr r="Q1106" s="1"/>
      </tp>
      <tp t="s">
        <v>预计2016年1-12月归属于上市公司股东的净利润盈利0万元-500万元</v>
        <stp/>
        <stp>EM_S_PROFITNOTICE_ABSTRACT</stp>
        <stp>2</stp>
        <stp>002629.SZ</stp>
        <stp>12/31/2016</stp>
        <tr r="Q1096" s="1"/>
      </tp>
      <tp t="s">
        <v>预计2016年1-12月归属于上市公司股东的净利润:19,843.73万元-27,781.22万元,比上年同期增长:25.00%-75.00%</v>
        <stp/>
        <stp>EM_S_PROFITNOTICE_ABSTRACT</stp>
        <stp>2</stp>
        <stp>002619.SZ</stp>
        <stp>12/31/2016</stp>
        <tr r="Q1086" s="1"/>
      </tp>
      <tp t="s">
        <v>预计2016年1-12月归属于上市公司股东的净利润盈利:17,315万元-21,643万元,比上年同期增长:20%-50%</v>
        <stp/>
        <stp>EM_S_PROFITNOTICE_ABSTRACT</stp>
        <stp>2</stp>
        <stp>002609.SZ</stp>
        <stp>12/31/2016</stp>
        <tr r="Q1076" s="1"/>
      </tp>
      <tp t="s">
        <v>预计2016年1-12月归属于上市公司股东的净利润:1,700万元至3,500万元,同比上年下降5.54%-54.12%</v>
        <stp/>
        <stp>EM_S_PROFITNOTICE_ABSTRACT</stp>
        <stp>2</stp>
        <stp>002679.SZ</stp>
        <stp>12/31/2016</stp>
        <tr r="Q1146" s="1"/>
      </tp>
      <tp t="s">
        <v>预计2016年1-12月归属于上市公司股东的净利润盈利:7,878.09万元-11,254.42万元,较上年同期下降0%-30%</v>
        <stp/>
        <stp>EM_S_PROFITNOTICE_ABSTRACT</stp>
        <stp>2</stp>
        <stp>002669.SZ</stp>
        <stp>12/31/2016</stp>
        <tr r="Q1136" s="1"/>
      </tp>
      <tp t="s">
        <v>预计2016年1-12月归属于上市公司股东的净利润亏损7,500万元-8,500万元</v>
        <stp/>
        <stp>EM_S_PROFITNOTICE_ABSTRACT</stp>
        <stp>2</stp>
        <stp>002659.SZ</stp>
        <stp>12/31/2016</stp>
        <tr r="Q1126" s="1"/>
      </tp>
      <tp t="s">
        <v>预计2016年1-12月归属于上市公司股东的净利润盈利:9,046.07万元-14,473.71万元,与上年同期下降20.00%-50.00%</v>
        <stp/>
        <stp>EM_S_PROFITNOTICE_ABSTRACT</stp>
        <stp>2</stp>
        <stp>002649.SZ</stp>
        <stp>12/31/2016</stp>
        <tr r="Q1116" s="1"/>
      </tp>
      <tp t="s">
        <v>预计2016年1-12月归属于上市公司股东的净利润盈利:18,961.25万元-22,753.5万元,与上年同期增长50.00%-80.00%</v>
        <stp/>
        <stp>EM_S_PROFITNOTICE_ABSTRACT</stp>
        <stp>2</stp>
        <stp>002699.SZ</stp>
        <stp>12/31/2016</stp>
        <tr r="Q1166" s="1"/>
      </tp>
      <tp t="s">
        <v>预计2016年1-12月归属于上市公司股东的净利润盈利:5,923.32万元-8,305.24万元,比上年同期下降:30%-50%</v>
        <stp/>
        <stp>EM_S_PROFITNOTICE_ABSTRACT</stp>
        <stp>2</stp>
        <stp>002689.SZ</stp>
        <stp>12/31/2016</stp>
        <tr r="Q1156" s="1"/>
      </tp>
      <tp t="s">
        <v>预计2016年1-12月归属于上市公司股东的净利润:130,440.98万元-154,157.52万元,比上年同期增长:10.00%-30.00%</v>
        <stp/>
        <stp>EM_S_PROFITNOTICE_ABSTRACT</stp>
        <stp>2</stp>
        <stp>002739.SZ</stp>
        <stp>12/31/2016</stp>
        <tr r="Q1203" s="1"/>
      </tp>
      <tp t="s">
        <v>预计2016年1-12月归属于上市公司股东的净利润盈利1,485.68万元-2,377.08万元,与上年同期下降20%-50%</v>
        <stp/>
        <stp>EM_S_PROFITNOTICE_ABSTRACT</stp>
        <stp>2</stp>
        <stp>002729.SZ</stp>
        <stp>12/31/2016</stp>
        <tr r="Q1193" s="1"/>
      </tp>
      <tp t="s">
        <v>预计2016年1-12月归属于上市公司股东的净利润5,699.98万元-7,124.98万元,与上年同期下降0%-20%</v>
        <stp/>
        <stp>EM_S_PROFITNOTICE_ABSTRACT</stp>
        <stp>2</stp>
        <stp>002719.SZ</stp>
        <stp>12/31/2016</stp>
        <tr r="Q1184" s="1"/>
      </tp>
      <tp t="s">
        <v>预计2016年1-12月归属于上市公司股东的净利润盈利:41,813.52万元-44,800.20万元,较上年同期增长320.00%-350.00%</v>
        <stp/>
        <stp>EM_S_PROFITNOTICE_ABSTRACT</stp>
        <stp>2</stp>
        <stp>002709.SZ</stp>
        <stp>12/31/2016</stp>
        <tr r="Q1175" s="1"/>
      </tp>
      <tp t="s">
        <v>预计2016年1-12月归属于上市公司股东的净利润:3,415.43万元-5,367.11万元,比上年同期变动:-30.00%至10.00%</v>
        <stp/>
        <stp>EM_S_PROFITNOTICE_ABSTRACT</stp>
        <stp>2</stp>
        <stp>002779.SZ</stp>
        <stp>12/31/2016</stp>
        <tr r="Q1239" s="1"/>
      </tp>
      <tp t="s">
        <v>预计2016年1-12月归属于上市公司股东的净利润17,094万元-25,641万元,比上年同期上升0%-50%</v>
        <stp/>
        <stp>EM_S_PROFITNOTICE_ABSTRACT</stp>
        <stp>2</stp>
        <stp>002769.SZ</stp>
        <stp>12/31/2016</stp>
        <tr r="Q1230" s="1"/>
      </tp>
      <tp t="s">
        <v>预计2016年1-12月归属于上市公司股东的净利润盈利:5,063.77万元-6,850.99万元,比上年同期变动-15%至15%</v>
        <stp/>
        <stp>EM_S_PROFITNOTICE_ABSTRACT</stp>
        <stp>2</stp>
        <stp>002759.SZ</stp>
        <stp>12/31/2016</stp>
        <tr r="Q1221" s="1"/>
      </tp>
      <tp t="s">
        <v>预计2016年1-12月归属于上市公司股东的净利润盈利12,712.32万元-15,388.6万元,比上年同期变动:-5.00%-15.00%</v>
        <stp/>
        <stp>EM_S_PROFITNOTICE_ABSTRACT</stp>
        <stp>2</stp>
        <stp>002749.SZ</stp>
        <stp>12/31/2016</stp>
        <tr r="Q1212" s="1"/>
      </tp>
      <tp t="s">
        <v>预计2016年1-12月归属于上市公司股东的净利润:2,613.10万元-3,484.13万元,比上年同期下降0%-25%</v>
        <stp/>
        <stp>EM_S_PROFITNOTICE_ABSTRACT</stp>
        <stp>2</stp>
        <stp>002799.SZ</stp>
        <stp>12/31/2016</stp>
        <tr r="Q1257" s="1"/>
      </tp>
      <tp t="s">
        <v>预计2016年1-12月归属于上市公司股东的净利润盈利:6,763.04万元-9,150.00万元,比上年同期变动:-15.00%至15.00%</v>
        <stp/>
        <stp>EM_S_PROFITNOTICE_ABSTRACT</stp>
        <stp>2</stp>
        <stp>002789.SZ</stp>
        <stp>12/31/2016</stp>
        <tr r="Q1248" s="1"/>
      </tp>
      <tp t="s">
        <v>预计2016年1-12月归属于上市公司股东的净利润32,600万元-34,600万元,比上年同期增长33.54%-41.73%</v>
        <stp/>
        <stp>EM_S_PROFITNOTICE_ABSTRACT</stp>
        <stp>2</stp>
        <stp>002439.SZ</stp>
        <stp>12/31/2016</stp>
        <tr r="Q907" s="1"/>
      </tp>
      <tp t="s">
        <v>预计2016年1-12月归属于上市公司股东的净利润:32,836.85万元-39,749.88万元,比上年同期变动-5%至15%</v>
        <stp/>
        <stp>EM_S_PROFITNOTICE_ABSTRACT</stp>
        <stp>2</stp>
        <stp>002429.SZ</stp>
        <stp>12/31/2016</stp>
        <tr r="Q897" s="1"/>
      </tp>
      <tp t="s">
        <v>预计2016年1-12月归属于上市公司股东的净利润:36,252.38万元-84,588.88万元,比上年同期减少:30%-70%</v>
        <stp/>
        <stp>EM_S_PROFITNOTICE_ABSTRACT</stp>
        <stp>2</stp>
        <stp>002419.SZ</stp>
        <stp>12/31/2016</stp>
        <tr r="Q887" s="1"/>
      </tp>
      <tp t="s">
        <v>预计2016年1-12月归属于上市公司股东的净利润5,416.83万元-9,930.86万元,比上年同期变动幅度10%至-40%</v>
        <stp/>
        <stp>EM_S_PROFITNOTICE_ABSTRACT</stp>
        <stp>2</stp>
        <stp>002409.SZ</stp>
        <stp>12/31/2016</stp>
        <tr r="Q877" s="1"/>
      </tp>
      <tp t="s">
        <v>预计2016年1-12月归属于上市公司股东的净利润盈利:21,767.05万元-25,394.89万元,比上年同期增长:20.00%-40.00%</v>
        <stp/>
        <stp>EM_S_PROFITNOTICE_ABSTRACT</stp>
        <stp>2</stp>
        <stp>002479.SZ</stp>
        <stp>12/31/2016</stp>
        <tr r="Q947" s="1"/>
      </tp>
      <tp t="s">
        <v>预计2016年1-12月归属于上市公司股东的净利润盈利:2,515.01万元-5,030.03万元,比上年同期下降60%-80%</v>
        <stp/>
        <stp>EM_S_PROFITNOTICE_ABSTRACT</stp>
        <stp>2</stp>
        <stp>002469.SZ</stp>
        <stp>12/31/2016</stp>
        <tr r="Q937" s="1"/>
      </tp>
      <tp t="s">
        <v>预计2016年1-12月归属于上市公司股东的净利润1200万元-1800万元</v>
        <stp/>
        <stp>EM_S_PROFITNOTICE_ABSTRACT</stp>
        <stp>2</stp>
        <stp>002459.SZ</stp>
        <stp>12/31/2016</stp>
        <tr r="Q927" s="1"/>
      </tp>
      <tp t="s">
        <v>预计2016年1-12月归属于上市公司股东的净利润:16,024.25万元-20,831.52万元,比上年同期增长:0.00%-30.00%</v>
        <stp/>
        <stp>EM_S_PROFITNOTICE_ABSTRACT</stp>
        <stp>2</stp>
        <stp>002449.SZ</stp>
        <stp>12/31/2016</stp>
        <tr r="Q917" s="1"/>
      </tp>
      <tp t="s">
        <v>预计2016年1-12月归属于上市公司股东的净利润盈利:1,796.20万元-2,763.39万元,比上年同期下降:0%-35%</v>
        <stp/>
        <stp>EM_S_PROFITNOTICE_ABSTRACT</stp>
        <stp>2</stp>
        <stp>002499.SZ</stp>
        <stp>12/31/2016</stp>
        <tr r="Q967" s="1"/>
      </tp>
      <tp t="s">
        <v>预计2016年1-12月归属于上市公司股东的净利润5,172.34万元-31,034.02万元,与上年同期相比下降40%-90%</v>
        <stp/>
        <stp>EM_S_PROFITNOTICE_ABSTRACT</stp>
        <stp>2</stp>
        <stp>002489.SZ</stp>
        <stp>12/31/2016</stp>
        <tr r="Q957" s="1"/>
      </tp>
      <tp t="s">
        <v>预计2016年1-12月归属于上市公司股东的净利润盈利16,046.88万元-22,064.46万元,与上年同期变动-20%至10%</v>
        <stp/>
        <stp>EM_S_PROFITNOTICE_ABSTRACT</stp>
        <stp>2</stp>
        <stp>002539.SZ</stp>
        <stp>12/31/2016</stp>
        <tr r="Q1006" s="1"/>
      </tp>
      <tp t="s">
        <v>预计2016年1-12月归属于上市公司股东的净利润盈利860万元-1,000万元,同比上年增长206%-256%</v>
        <stp/>
        <stp>EM_S_PROFITNOTICE_ABSTRACT</stp>
        <stp>2</stp>
        <stp>002529.SZ</stp>
        <stp>12/31/2016</stp>
        <tr r="Q996" s="1"/>
      </tp>
      <tp t="s">
        <v>预计2016年1-12月归属于上市公司股东的净利润:29,604.55万元-36,436.37万元,比上年同期增长:30.00%-60.00%</v>
        <stp/>
        <stp>EM_S_PROFITNOTICE_ABSTRACT</stp>
        <stp>2</stp>
        <stp>002519.SZ</stp>
        <stp>12/31/2016</stp>
        <tr r="Q987" s="1"/>
      </tp>
      <tp t="s">
        <v>预计2016年1-12月归属于上市公司股东的净利润盈利:40,517.86万元-43,675.10万元,较上年同期增长285.00%-315.00 %</v>
        <stp/>
        <stp>EM_S_PROFITNOTICE_ABSTRACT</stp>
        <stp>2</stp>
        <stp>002509.SZ</stp>
        <stp>12/31/2016</stp>
        <tr r="Q977" s="1"/>
      </tp>
      <tp t="s">
        <v>预计2016年1-12月归属于上市公司股东的净利润盈利:9,700万元-10,700万元,与上年同期相比变动幅度为232.00%至266.00%</v>
        <stp/>
        <stp>EM_S_PROFITNOTICE_ABSTRACT</stp>
        <stp>2</stp>
        <stp>002579.SZ</stp>
        <stp>12/31/2016</stp>
        <tr r="Q1046" s="1"/>
      </tp>
      <tp t="s">
        <v>预计2016年1-12月归属于上市公司股东的净利润亏损:3800万元-4500万元</v>
        <stp/>
        <stp>EM_S_PROFITNOTICE_ABSTRACT</stp>
        <stp>2</stp>
        <stp>002569.SZ</stp>
        <stp>12/31/2016</stp>
        <tr r="Q1036" s="1"/>
      </tp>
      <tp t="s">
        <v>预计2016年1-12月归属于上市公司股东的净利润盈利:5,885.57万元-8,828.35万元,与上年同期变动幅度-20.00%至20.00%</v>
        <stp/>
        <stp>EM_S_PROFITNOTICE_ABSTRACT</stp>
        <stp>2</stp>
        <stp>002559.SZ</stp>
        <stp>12/31/2016</stp>
        <tr r="Q1026" s="1"/>
      </tp>
      <tp t="s">
        <v>预计2016年1-12月归属于上市公司股东的净利润500万元-3,000万元</v>
        <stp/>
        <stp>EM_S_PROFITNOTICE_ABSTRACT</stp>
        <stp>2</stp>
        <stp>002549.SZ</stp>
        <stp>12/31/2016</stp>
        <tr r="Q1016" s="1"/>
      </tp>
      <tp t="s">
        <v>预计2016年1-12月归属于上市公司股东的净利润盈利:3,200万元-4,000万元,比上年同期增长63.94%-104.92%</v>
        <stp/>
        <stp>EM_S_PROFITNOTICE_ABSTRACT</stp>
        <stp>2</stp>
        <stp>002599.SZ</stp>
        <stp>12/31/2016</stp>
        <tr r="Q1066" s="1"/>
      </tp>
      <tp t="s">
        <v>预计2016年1-12月归属于上市公司股东的净利润:49,547.09万元-61,344.01万元,比上年同期增长:110.00%-160.00%</v>
        <stp/>
        <stp>EM_S_PROFITNOTICE_ABSTRACT</stp>
        <stp>2</stp>
        <stp>002589.SZ</stp>
        <stp>12/31/2016</stp>
        <tr r="Q1056" s="1"/>
      </tp>
      <tp t="s">
        <v>预计2016年1-12月归属于上市公司股东的净利润36,000万元-45,000万元,与上年同期增长61.23%-101.54%</v>
        <stp/>
        <stp>EM_S_PROFITNOTICE_ABSTRACT</stp>
        <stp>2</stp>
        <stp>002239.SZ</stp>
        <stp>12/31/2016</stp>
        <tr r="Q708" s="1"/>
      </tp>
      <tp t="s">
        <v>预计2016年1-12月归属于上市公司股东的净利润盈利0万元-450万元</v>
        <stp/>
        <stp>EM_S_PROFITNOTICE_ABSTRACT</stp>
        <stp>2</stp>
        <stp>002229.SZ</stp>
        <stp>12/31/2016</stp>
        <tr r="Q698" s="1"/>
      </tp>
      <tp t="s">
        <v>预计2016年1-12月归属于上市公司股东的净利润41,000万元-48,000万元,同比上年变动26.69%-48.32%</v>
        <stp/>
        <stp>EM_S_PROFITNOTICE_ABSTRACT</stp>
        <stp>2</stp>
        <stp>002219.SZ</stp>
        <stp>12/31/2016</stp>
        <tr r="Q688" s="1"/>
      </tp>
      <tp t="s">
        <v>预计2016年1-12月归属于上市公司股东的净利润亏损:4,000万元-6,000万元</v>
        <stp/>
        <stp>EM_S_PROFITNOTICE_ABSTRACT</stp>
        <stp>2</stp>
        <stp>002209.SZ</stp>
        <stp>12/31/2016</stp>
        <tr r="Q678" s="1"/>
      </tp>
      <tp t="s">
        <v>预计2016年1-12月归属于上市公司股东的净利润盈利: 19,000 万元 ~ 23,000 万元,比上年同期增长: 40.76% ~ 70.40%</v>
        <stp/>
        <stp>EM_S_PROFITNOTICE_ABSTRACT</stp>
        <stp>2</stp>
        <stp>002279.SZ</stp>
        <stp>12/31/2016</stp>
        <tr r="Q747" s="1"/>
      </tp>
      <tp t="s">
        <v>预计2016年1-12月归属于上市公司股东的净利润0万元-5,000万元</v>
        <stp/>
        <stp>EM_S_PROFITNOTICE_ABSTRACT</stp>
        <stp>2</stp>
        <stp>002269.SZ</stp>
        <stp>12/31/2016</stp>
        <tr r="Q737" s="1"/>
      </tp>
      <tp t="s">
        <v>预计2016年1-12月归属于上市公司股东的净利润:2,055.08万元-2,466.09万元,比上年同期增长50%-80%</v>
        <stp/>
        <stp>EM_S_PROFITNOTICE_ABSTRACT</stp>
        <stp>2</stp>
        <stp>002259.SZ</stp>
        <stp>12/31/2016</stp>
        <tr r="Q727" s="1"/>
      </tp>
      <tp t="s">
        <v>预计2016年1-12月归属于上市公司股东的净利润盈利:44,352.61万元至54,587.82万元,同比上年增长30.00%至60.00%。</v>
        <stp/>
        <stp>EM_S_PROFITNOTICE_ABSTRACT</stp>
        <stp>2</stp>
        <stp>002249.SZ</stp>
        <stp>12/31/2016</stp>
        <tr r="Q718" s="1"/>
      </tp>
      <tp t="s">
        <v>预计2016年1-12月归属于上市公司股东的净利润盈利70,000.00万元–90,000.00万元</v>
        <stp/>
        <stp>EM_S_PROFITNOTICE_ABSTRACT</stp>
        <stp>2</stp>
        <stp>002299.SZ</stp>
        <stp>12/31/2016</stp>
        <tr r="Q767" s="1"/>
      </tp>
      <tp t="s">
        <v>预计2016年1-12月归属于上市公司股东的净利润1,500万元-3,000万元</v>
        <stp/>
        <stp>EM_S_PROFITNOTICE_ABSTRACT</stp>
        <stp>2</stp>
        <stp>002289.SZ</stp>
        <stp>12/31/2016</stp>
        <tr r="Q757" s="1"/>
      </tp>
      <tp t="s">
        <v>预计2016年1-12月归属于上市公司股东的净利润14,410.57万元-18,733.74万元,比上年同期上升0%-30%</v>
        <stp/>
        <stp>EM_S_PROFITNOTICE_ABSTRACT</stp>
        <stp>2</stp>
        <stp>002339.SZ</stp>
        <stp>12/31/2016</stp>
        <tr r="Q807" s="1"/>
      </tp>
      <tp t="s">
        <v>预计2016年1-12月归属于上市公司股东的净利润盈利:27,692.60万元-33,231.11万元,较上年同期增长50%-80%</v>
        <stp/>
        <stp>EM_S_PROFITNOTICE_ABSTRACT</stp>
        <stp>2</stp>
        <stp>002329.SZ</stp>
        <stp>12/31/2016</stp>
        <tr r="Q797" s="1"/>
      </tp>
      <tp t="s">
        <v>预计2016年1-12月归属于上市公司股东的净利润:10万元-140万元,比上年同期下降46%-96%</v>
        <stp/>
        <stp>EM_S_PROFITNOTICE_ABSTRACT</stp>
        <stp>2</stp>
        <stp>002319.SZ</stp>
        <stp>12/31/2016</stp>
        <tr r="Q787" s="1"/>
      </tp>
      <tp t="s">
        <v>预计2016年1-12月归属于上市公司股东的净利润30,636.68万元-45,955.01万元,同比上年变动-25%至10%</v>
        <stp/>
        <stp>EM_S_PROFITNOTICE_ABSTRACT</stp>
        <stp>2</stp>
        <stp>002309.SZ</stp>
        <stp>12/31/2016</stp>
        <tr r="Q777" s="1"/>
      </tp>
      <tp t="s">
        <v>预计2016年1-12月归属于上市公司股东的净利润盈利:1,500万元-2,500万元</v>
        <stp/>
        <stp>EM_S_PROFITNOTICE_ABSTRACT</stp>
        <stp>2</stp>
        <stp>002379.SZ</stp>
        <stp>12/31/2016</stp>
        <tr r="Q847" s="1"/>
      </tp>
      <tp t="s">
        <v>预计2016年1-12月归属于上市公司股东的净利润:650万元-1,500万元</v>
        <stp/>
        <stp>EM_S_PROFITNOTICE_ABSTRACT</stp>
        <stp>2</stp>
        <stp>002369.SZ</stp>
        <stp>12/31/2016</stp>
        <tr r="Q837" s="1"/>
      </tp>
      <tp t="s">
        <v>预计2016年1-12月归属于上市公司股东的净利润亏损2500万元-4000万元</v>
        <stp/>
        <stp>EM_S_PROFITNOTICE_ABSTRACT</stp>
        <stp>2</stp>
        <stp>002359.SZ</stp>
        <stp>12/31/2016</stp>
        <tr r="Q827" s="1"/>
      </tp>
      <tp t="s">
        <v>预计2016年1-12月归属于上市公司股东的净利润:14,055万元-17,178万元,比上年同期增长:80.00%-120.00%</v>
        <stp/>
        <stp>EM_S_PROFITNOTICE_ABSTRACT</stp>
        <stp>2</stp>
        <stp>002349.SZ</stp>
        <stp>12/31/2016</stp>
        <tr r="Q817" s="1"/>
      </tp>
      <tp t="s">
        <v>预计2016年1-12月归属于上市公司股东的净利润盈利:23,191.07万元-40,584.37万元,比上年同期下降:30%-60%</v>
        <stp/>
        <stp>EM_S_PROFITNOTICE_ABSTRACT</stp>
        <stp>2</stp>
        <stp>002399.SZ</stp>
        <stp>12/31/2016</stp>
        <tr r="Q867" s="1"/>
      </tp>
      <tp t="s">
        <v>预计2016年1-12月归属于上市公司股东的净利润:11,508.96万元-14,010.91万元,比上年同期增长:15.00%-40.00%</v>
        <stp/>
        <stp>EM_S_PROFITNOTICE_ABSTRACT</stp>
        <stp>2</stp>
        <stp>002389.SZ</stp>
        <stp>12/31/2016</stp>
        <tr r="Q857" s="1"/>
      </tp>
      <tp t="s">
        <v>预计2016年1-12月归属于上市公司股东的净利润:7,908.45万元-25,163.25万元,比上年同期下降30%-78%</v>
        <stp/>
        <stp>EM_S_PROFITNOTICE_ABSTRACT</stp>
        <stp>2</stp>
        <stp>002039.SZ</stp>
        <stp>12/31/2016</stp>
        <tr r="Q508" s="1"/>
      </tp>
      <tp t="s">
        <v>预计2016年1-12月归属于上市公司股东的净利润21,842.46万元-27,303.08万元,较上年同期下降0%-20%</v>
        <stp/>
        <stp>EM_S_PROFITNOTICE_ABSTRACT</stp>
        <stp>2</stp>
        <stp>002029.SZ</stp>
        <stp>12/31/2016</stp>
        <tr r="Q498" s="1"/>
      </tp>
      <tp t="s">
        <v>预计2016年1-12月归属于上市公司股东的净利润:64,903.23万元-72,114.7万元,比上年同期增长:80.00%-100.00%</v>
        <stp/>
        <stp>EM_S_PROFITNOTICE_ABSTRACT</stp>
        <stp>2</stp>
        <stp>002019.SZ</stp>
        <stp>12/31/2016</stp>
        <tr r="Q488" s="1"/>
      </tp>
      <tp t="s">
        <v>预计2016年1-12月归属于上市公司股东的净利润:8,878.19万元-10,851.12万元,比上年同期变动:-10.00%至10.00%</v>
        <stp/>
        <stp>EM_S_PROFITNOTICE_ABSTRACT</stp>
        <stp>2</stp>
        <stp>002009.SZ</stp>
        <stp>12/31/2016</stp>
        <tr r="Q478" s="1"/>
      </tp>
      <tp t="s">
        <v>预计2016年1-12月归属于上市公司股东的净利润:8,676.84万元-9,818.53万元,比上年同期增长:280.00%-330.00%</v>
        <stp/>
        <stp>EM_S_PROFITNOTICE_ABSTRACT</stp>
        <stp>2</stp>
        <stp>002079.SZ</stp>
        <stp>12/31/2016</stp>
        <tr r="Q548" s="1"/>
      </tp>
      <tp t="s">
        <v>预计2016年1-12月归属于上市公司股东的净利润4,500元-5,500万元</v>
        <stp/>
        <stp>EM_S_PROFITNOTICE_ABSTRACT</stp>
        <stp>2</stp>
        <stp>002069.SZ</stp>
        <stp>12/31/2016</stp>
        <tr r="Q538" s="1"/>
      </tp>
      <tp t="s">
        <v>预计2016年1-12月归属于上市公司股东的净利润6,500万元-10,000万元,比上年同期变动-22.11%至19.83%</v>
        <stp/>
        <stp>EM_S_PROFITNOTICE_ABSTRACT</stp>
        <stp>2</stp>
        <stp>002059.SZ</stp>
        <stp>12/31/2016</stp>
        <tr r="Q528" s="1"/>
      </tp>
      <tp t="s">
        <v>预计2016年1-12月归属于上市公司股东的净利润:30,193.21万元-40,257.61万元,比上年同期变动-10%至20%</v>
        <stp/>
        <stp>EM_S_PROFITNOTICE_ABSTRACT</stp>
        <stp>2</stp>
        <stp>002049.SZ</stp>
        <stp>12/31/2016</stp>
        <tr r="Q518" s="1"/>
      </tp>
      <tp t="s">
        <v>预计2016年1-12月归属于上市公司股东的净利润盈利:20,000万元–30,000万元,比上年同期下降:41.93%-61.28%</v>
        <stp/>
        <stp>EM_S_PROFITNOTICE_ABSTRACT</stp>
        <stp>2</stp>
        <stp>002099.SZ</stp>
        <stp>12/31/2016</stp>
        <tr r="Q568" s="1"/>
      </tp>
      <tp t="s">
        <v>预计2016年1-12月归属于上市公司股东的净利润16,541.21万元-20,676.51万元,比上年同期上升20%-50%</v>
        <stp/>
        <stp>EM_S_PROFITNOTICE_ABSTRACT</stp>
        <stp>2</stp>
        <stp>002089.SZ</stp>
        <stp>12/31/2016</stp>
        <tr r="Q558" s="1"/>
      </tp>
      <tp t="s">
        <v>预计2016年1-12月归属于上市公司股东的净利润盈利11,288.12万元-13,706.93万元,比上年同期增长40%-70%</v>
        <stp/>
        <stp>EM_S_PROFITNOTICE_ABSTRACT</stp>
        <stp>2</stp>
        <stp>002139.SZ</stp>
        <stp>12/31/2016</stp>
        <tr r="Q608" s="1"/>
      </tp>
      <tp t="s">
        <v>预计2016年1-12月归属于上市公司股东的净利润:40,000万元-45,000万元,比上年同期增长:97.94%-122.69%</v>
        <stp/>
        <stp>EM_S_PROFITNOTICE_ABSTRACT</stp>
        <stp>2</stp>
        <stp>002129.SZ</stp>
        <stp>12/31/2016</stp>
        <tr r="Q598" s="1"/>
      </tp>
      <tp t="s">
        <v>预计2016年1-12月归属于上市公司股东的净利润盈利:4,200万元-5,200万元</v>
        <stp/>
        <stp>EM_S_PROFITNOTICE_ABSTRACT</stp>
        <stp>2</stp>
        <stp>002119.SZ</stp>
        <stp>12/31/2016</stp>
        <tr r="Q588" s="1"/>
      </tp>
      <tp t="s">
        <v>预计2016年1-12月归属于上市公司股东的净利润亏损9,500万元-11,500万元</v>
        <stp/>
        <stp>EM_S_PROFITNOTICE_ABSTRACT</stp>
        <stp>2</stp>
        <stp>002109.SZ</stp>
        <stp>12/31/2016</stp>
        <tr r="Q578" s="1"/>
      </tp>
      <tp t="s">
        <v>预计2016年1-12月归属于上市公司股东的净利润68,202.88万元-85,253.60万元,同比上年变动20%-50%</v>
        <stp/>
        <stp>EM_S_PROFITNOTICE_ABSTRACT</stp>
        <stp>2</stp>
        <stp>002179.SZ</stp>
        <stp>12/31/2016</stp>
        <tr r="Q648" s="1"/>
      </tp>
      <tp t="s">
        <v>预计2016年1-12月归属于上市公司股东的净利润:15,122.35万元-18,362.86万元,同比上年增长:40%至70%</v>
        <stp/>
        <stp>EM_S_PROFITNOTICE_ABSTRACT</stp>
        <stp>2</stp>
        <stp>002169.SZ</stp>
        <stp>12/31/2016</stp>
        <tr r="Q638" s="1"/>
      </tp>
      <tp t="s">
        <v>预计2016年1-12月归属于上市公司股东的净利润-4,500万元至-2,500万元</v>
        <stp/>
        <stp>EM_S_PROFITNOTICE_ABSTRACT</stp>
        <stp>2</stp>
        <stp>002159.SZ</stp>
        <stp>12/31/2016</stp>
        <tr r="Q628" s="1"/>
      </tp>
      <tp t="s">
        <v>预计2016年1-12月归属于上市公司股东的净利润2000万元-3000万元</v>
        <stp/>
        <stp>EM_S_PROFITNOTICE_ABSTRACT</stp>
        <stp>2</stp>
        <stp>002149.SZ</stp>
        <stp>12/31/2016</stp>
        <tr r="Q618" s="1"/>
      </tp>
      <tp t="s">
        <v>预计2016年1-12月归属于上市公司股东的净利润盈利-2000万元至1000万元</v>
        <stp/>
        <stp>EM_S_PROFITNOTICE_ABSTRACT</stp>
        <stp>2</stp>
        <stp>002199.SZ</stp>
        <stp>12/31/2016</stp>
        <tr r="Q668" s="1"/>
      </tp>
      <tp t="s">
        <v>预计2016年1-12月归属于上市公司股东的净利润盈利:1,400万元-1,900万元,与上年同期相比变动幅度为-11.31%至20.37%</v>
        <stp/>
        <stp>EM_S_PROFITNOTICE_ABSTRACT</stp>
        <stp>2</stp>
        <stp>002189.SZ</stp>
        <stp>12/31/2016</stp>
        <tr r="Q658" s="1"/>
      </tp>
      <tp t="s">
        <v>预计2016年1-12月归属于上市公司股东的净利润6,800万元-7,400万元,比上年同期增长1.92%-10.91%</v>
        <stp/>
        <stp>EM_S_PROFITNOTICE_ABSTRACT</stp>
        <stp>2</stp>
        <stp>002829.SZ</stp>
        <stp>12/31/2016</stp>
        <tr r="Q1284" s="1"/>
      </tp>
      <tp t="s">
        <v>预计2016年1-12月归属于上市公司股东的净利润较上年同期变动幅度为0%~10%</v>
        <stp/>
        <stp>EM_S_PROFITNOTICE_ABSTRACT</stp>
        <stp>2</stp>
        <stp>002819.SZ</stp>
        <stp>12/31/2016</stp>
        <tr r="Q1275" s="1"/>
      </tp>
      <tp t="s">
        <v>预计2016年1-12月归属于上市公司股东的净利润6,193.82万~8,258.42万元,同比上年下降0%-25%</v>
        <stp/>
        <stp>EM_S_PROFITNOTICE_ABSTRACT</stp>
        <stp>2</stp>
        <stp>002809.SZ</stp>
        <stp>12/31/2016</stp>
        <tr r="Q1266" s="1"/>
      </tp>
      <tp>
        <v>0</v>
        <stp/>
        <stp>EM_S_PERFORMANCEEXPRESS_QNETPROFIT</stp>
        <stp>2</stp>
        <stp>601579.SH</stp>
        <stp>12/31/2016</stp>
        <tr r="N2754" s="1"/>
      </tp>
      <tp>
        <v>0</v>
        <stp/>
        <stp>EM_S_PERFORMANCEEXPRESS_QNETPROFIT</stp>
        <stp>2</stp>
        <stp>601519.SH</stp>
        <stp>12/31/2016</stp>
        <tr r="N2749" s="1"/>
      </tp>
      <tp>
        <v>0</v>
        <stp/>
        <stp>EM_S_PERFORMANCEEXPRESS_QNETPROFIT</stp>
        <stp>2</stp>
        <stp>601599.SH</stp>
        <stp>12/31/2016</stp>
        <tr r="N2757" s="1"/>
      </tp>
      <tp>
        <v>0</v>
        <stp/>
        <stp>EM_S_PERFORMANCEEXPRESS_QNETPROFIT</stp>
        <stp>2</stp>
        <stp>601799.SH</stp>
        <stp>12/31/2016</stp>
        <tr r="N2785" s="1"/>
      </tp>
      <tp>
        <v>0</v>
        <stp/>
        <stp>EM_S_PERFORMANCEEXPRESS_QNETPROFIT</stp>
        <stp>2</stp>
        <stp>601789.SH</stp>
        <stp>12/31/2016</stp>
        <tr r="N2783" s="1"/>
      </tp>
      <tp>
        <v>0</v>
        <stp/>
        <stp>EM_S_PERFORMANCEEXPRESS_QNETPROFIT</stp>
        <stp>2</stp>
        <stp>601669.SH</stp>
        <stp>12/31/2016</stp>
        <tr r="N2770" s="1"/>
      </tp>
      <tp>
        <v>0</v>
        <stp/>
        <stp>EM_S_PERFORMANCEEXPRESS_QNETPROFIT</stp>
        <stp>2</stp>
        <stp>601699.SH</stp>
        <stp>12/31/2016</stp>
        <tr r="N2775" s="1"/>
      </tp>
      <tp>
        <v>0</v>
        <stp/>
        <stp>EM_S_PERFORMANCEEXPRESS_QNETPROFIT</stp>
        <stp>2</stp>
        <stp>601689.SH</stp>
        <stp>12/31/2016</stp>
        <tr r="N2774" s="1"/>
      </tp>
      <tp>
        <v>0</v>
        <stp/>
        <stp>EM_S_PERFORMANCEEXPRESS_QNETPROFIT</stp>
        <stp>2</stp>
        <stp>601179.SH</stp>
        <stp>12/31/2016</stp>
        <tr r="N2715" s="1"/>
      </tp>
      <tp>
        <v>0</v>
        <stp/>
        <stp>EM_S_PERFORMANCEEXPRESS_QNETPROFIT</stp>
        <stp>2</stp>
        <stp>601169.SH</stp>
        <stp>12/31/2016</stp>
        <tr r="N2713" s="1"/>
      </tp>
      <tp>
        <v>0</v>
        <stp/>
        <stp>EM_S_PERFORMANCEEXPRESS_QNETPROFIT</stp>
        <stp>2</stp>
        <stp>601139.SH</stp>
        <stp>12/31/2016</stp>
        <tr r="N2707" s="1"/>
      </tp>
      <tp>
        <v>0</v>
        <stp/>
        <stp>EM_S_PERFORMANCEEXPRESS_QNETPROFIT</stp>
        <stp>2</stp>
        <stp>601199.SH</stp>
        <stp>12/31/2016</stp>
        <tr r="N2719" s="1"/>
      </tp>
      <tp>
        <v>0</v>
        <stp/>
        <stp>EM_S_PERFORMANCEEXPRESS_QNETPROFIT</stp>
        <stp>2</stp>
        <stp>601069.SH</stp>
        <stp>12/31/2016</stp>
        <tr r="N2690" s="1"/>
      </tp>
      <tp>
        <v>0</v>
        <stp/>
        <stp>EM_S_PERFORMANCEEXPRESS_QNETPROFIT</stp>
        <stp>2</stp>
        <stp>601009.SH</stp>
        <stp>12/31/2016</stp>
        <tr r="N2678" s="1"/>
      </tp>
      <tp>
        <v>0</v>
        <stp/>
        <stp>EM_S_PERFORMANCEEXPRESS_QNETPROFIT</stp>
        <stp>2</stp>
        <stp>601099.SH</stp>
        <stp>12/31/2016</stp>
        <tr r="N2693" s="1"/>
      </tp>
      <tp>
        <v>0</v>
        <stp/>
        <stp>EM_S_PERFORMANCEEXPRESS_QNETPROFIT</stp>
        <stp>2</stp>
        <stp>601369.SH</stp>
        <stp>12/31/2016</stp>
        <tr r="N2741" s="1"/>
      </tp>
      <tp>
        <v>0</v>
        <stp/>
        <stp>EM_S_PERFORMANCEEXPRESS_QNETPROFIT</stp>
        <stp>2</stp>
        <stp>601339.SH</stp>
        <stp>12/31/2016</stp>
        <tr r="N2739" s="1"/>
      </tp>
      <tp>
        <v>0</v>
        <stp/>
        <stp>EM_S_PERFORMANCEEXPRESS_QNETPROFIT</stp>
        <stp>2</stp>
        <stp>601229.SH</stp>
        <stp>12/31/2016</stp>
        <tr r="N2727" s="1"/>
      </tp>
      <tp>
        <v>0</v>
        <stp/>
        <stp>EM_S_PERFORMANCEEXPRESS_QNETPROFIT</stp>
        <stp>2</stp>
        <stp>601969.SH</stp>
        <stp>12/31/2016</stp>
        <tr r="N2815" s="1"/>
      </tp>
      <tp>
        <v>0</v>
        <stp/>
        <stp>EM_S_PERFORMANCEEXPRESS_QNETPROFIT</stp>
        <stp>2</stp>
        <stp>601939.SH</stp>
        <stp>12/31/2016</stp>
        <tr r="N2810" s="1"/>
      </tp>
      <tp>
        <v>0</v>
        <stp/>
        <stp>EM_S_PERFORMANCEEXPRESS_QNETPROFIT</stp>
        <stp>2</stp>
        <stp>601929.SH</stp>
        <stp>12/31/2016</stp>
        <tr r="N2808" s="1"/>
      </tp>
      <tp>
        <v>0</v>
        <stp/>
        <stp>EM_S_PERFORMANCEEXPRESS_QNETPROFIT</stp>
        <stp>2</stp>
        <stp>601919.SH</stp>
        <stp>12/31/2016</stp>
        <tr r="N2806" s="1"/>
      </tp>
      <tp>
        <v>0</v>
        <stp/>
        <stp>EM_S_PERFORMANCEEXPRESS_QNETPROFIT</stp>
        <stp>2</stp>
        <stp>601999.SH</stp>
        <stp>12/31/2016</stp>
        <tr r="N2824" s="1"/>
      </tp>
      <tp>
        <v>0</v>
        <stp/>
        <stp>EM_S_PERFORMANCEEXPRESS_QNETPROFIT</stp>
        <stp>2</stp>
        <stp>601989.SH</stp>
        <stp>12/31/2016</stp>
        <tr r="N2818" s="1"/>
      </tp>
      <tp>
        <v>0</v>
        <stp/>
        <stp>EM_S_PERFORMANCEEXPRESS_QNETPROFIT</stp>
        <stp>2</stp>
        <stp>001979.SZ</stp>
        <stp>12/31/2016</stp>
        <tr r="N469" s="1"/>
      </tp>
      <tp>
        <v>0</v>
        <stp/>
        <stp>EM_S_PERFORMANCEEXPRESS_QNETPROFIT</stp>
        <stp>2</stp>
        <stp>601899.SH</stp>
        <stp>12/31/2016</stp>
        <tr r="N2801" s="1"/>
      </tp>
      <tp>
        <v>0</v>
        <stp/>
        <stp>EM_S_PERFORMANCEEXPRESS_QNETPROFIT</stp>
        <stp>2</stp>
        <stp>600579.SH</stp>
        <stp>12/31/2016</stp>
        <tr r="N2335" s="1"/>
      </tp>
      <tp>
        <v>0</v>
        <stp/>
        <stp>EM_S_PERFORMANCEEXPRESS_QNETPROFIT</stp>
        <stp>2</stp>
        <stp>600569.SH</stp>
        <stp>12/31/2016</stp>
        <tr r="N2326" s="1"/>
      </tp>
      <tp>
        <v>0</v>
        <stp/>
        <stp>EM_S_PERFORMANCEEXPRESS_QNETPROFIT</stp>
        <stp>2</stp>
        <stp>600559.SH</stp>
        <stp>12/31/2016</stp>
        <tr r="N2317" s="1"/>
      </tp>
      <tp>
        <v>0</v>
        <stp/>
        <stp>EM_S_PERFORMANCEEXPRESS_QNETPROFIT</stp>
        <stp>2</stp>
        <stp>600549.SH</stp>
        <stp>12/31/2016</stp>
        <tr r="N2309" s="1"/>
      </tp>
      <tp>
        <v>0</v>
        <stp/>
        <stp>EM_S_PERFORMANCEEXPRESS_QNETPROFIT</stp>
        <stp>2</stp>
        <stp>600539.SH</stp>
        <stp>12/31/2016</stp>
        <tr r="N2302" s="1"/>
      </tp>
      <tp>
        <v>0</v>
        <stp/>
        <stp>EM_S_PERFORMANCEEXPRESS_QNETPROFIT</stp>
        <stp>2</stp>
        <stp>600529.SH</stp>
        <stp>12/31/2016</stp>
        <tr r="N2293" s="1"/>
      </tp>
      <tp>
        <v>0</v>
        <stp/>
        <stp>EM_S_PERFORMANCEEXPRESS_QNETPROFIT</stp>
        <stp>2</stp>
        <stp>600519.SH</stp>
        <stp>12/31/2016</stp>
        <tr r="N2284" s="1"/>
      </tp>
      <tp>
        <v>0</v>
        <stp/>
        <stp>EM_S_PERFORMANCEEXPRESS_QNETPROFIT</stp>
        <stp>2</stp>
        <stp>600509.SH</stp>
        <stp>12/31/2016</stp>
        <tr r="N2275" s="1"/>
      </tp>
      <tp>
        <v>0</v>
        <stp/>
        <stp>EM_S_PERFORMANCEEXPRESS_QNETPROFIT</stp>
        <stp>2</stp>
        <stp>600599.SH</stp>
        <stp>12/31/2016</stp>
        <tr r="N2354" s="1"/>
      </tp>
      <tp>
        <v>0</v>
        <stp/>
        <stp>EM_S_PERFORMANCEEXPRESS_QNETPROFIT</stp>
        <stp>2</stp>
        <stp>600589.SH</stp>
        <stp>12/31/2016</stp>
        <tr r="N2345" s="1"/>
      </tp>
      <tp>
        <v>0</v>
        <stp/>
        <stp>EM_S_PERFORMANCEEXPRESS_QNETPROFIT</stp>
        <stp>2</stp>
        <stp>000539.SZ</stp>
        <stp>12/31/2016</stp>
        <tr r="N137" s="1"/>
      </tp>
      <tp>
        <v>0</v>
        <stp/>
        <stp>EM_S_PERFORMANCEEXPRESS_QNETPROFIT</stp>
        <stp>2</stp>
        <stp>300509.SZ</stp>
        <stp>12/31/2016</stp>
        <tr r="N1795" s="1"/>
      </tp>
      <tp>
        <v>0</v>
        <stp/>
        <stp>EM_S_PERFORMANCEEXPRESS_QNETPROFIT</stp>
        <stp>2</stp>
        <stp>000529.SZ</stp>
        <stp>12/31/2016</stp>
        <tr r="N128" s="1"/>
      </tp>
      <tp>
        <v>0</v>
        <stp/>
        <stp>EM_S_PERFORMANCEEXPRESS_QNETPROFIT</stp>
        <stp>2</stp>
        <stp>300519.SZ</stp>
        <stp>12/31/2016</stp>
        <tr r="N1804" s="1"/>
      </tp>
      <tp>
        <v>0</v>
        <stp/>
        <stp>EM_S_PERFORMANCEEXPRESS_QNETPROFIT</stp>
        <stp>2</stp>
        <stp>000519.SZ</stp>
        <stp>12/31/2016</stp>
        <tr r="N120" s="1"/>
      </tp>
      <tp>
        <v>0</v>
        <stp/>
        <stp>EM_S_PERFORMANCEEXPRESS_QNETPROFIT</stp>
        <stp>2</stp>
        <stp>300529.SZ</stp>
        <stp>12/31/2016</stp>
        <tr r="N1813" s="1"/>
      </tp>
      <tp>
        <v>0</v>
        <stp/>
        <stp>EM_S_PERFORMANCEEXPRESS_QNETPROFIT</stp>
        <stp>2</stp>
        <stp>000509.SZ</stp>
        <stp>12/31/2016</stp>
        <tr r="N112" s="1"/>
      </tp>
      <tp>
        <v>0</v>
        <stp/>
        <stp>EM_S_PERFORMANCEEXPRESS_QNETPROFIT</stp>
        <stp>2</stp>
        <stp>300539.SZ</stp>
        <stp>12/31/2016</stp>
        <tr r="N1823" s="1"/>
      </tp>
      <tp>
        <v>0</v>
        <stp/>
        <stp>EM_S_PERFORMANCEEXPRESS_QNETPROFIT</stp>
        <stp>2</stp>
        <stp>300549.SZ</stp>
        <stp>12/31/2016</stp>
        <tr r="N1832" s="1"/>
      </tp>
      <tp>
        <v>0</v>
        <stp/>
        <stp>EM_S_PERFORMANCEEXPRESS_QNETPROFIT</stp>
        <stp>2</stp>
        <stp>300559.SZ</stp>
        <stp>12/31/2016</stp>
        <tr r="N1841" s="1"/>
      </tp>
      <tp>
        <v>0</v>
        <stp/>
        <stp>EM_S_PERFORMANCEEXPRESS_QNETPROFIT</stp>
        <stp>2</stp>
        <stp>000559.SZ</stp>
        <stp>12/31/2016</stp>
        <tr r="N154" s="1"/>
      </tp>
      <tp>
        <v>0</v>
        <stp/>
        <stp>EM_S_PERFORMANCEEXPRESS_QNETPROFIT</stp>
        <stp>2</stp>
        <stp>300569.SZ</stp>
        <stp>12/31/2016</stp>
        <tr r="N1850" s="1"/>
      </tp>
      <tp>
        <v>0</v>
        <stp/>
        <stp>EM_S_PERFORMANCEEXPRESS_QNETPROFIT</stp>
        <stp>2</stp>
        <stp>300579.SZ</stp>
        <stp>12/31/2016</stp>
        <tr r="N1858" s="1"/>
      </tp>
      <tp>
        <v>0</v>
        <stp/>
        <stp>EM_S_PERFORMANCEEXPRESS_QNETPROFIT</stp>
        <stp>2</stp>
        <stp>000599.SZ</stp>
        <stp>12/31/2016</stp>
        <tr r="N183" s="1"/>
      </tp>
      <tp>
        <v>0</v>
        <stp/>
        <stp>EM_S_PERFORMANCEEXPRESS_QNETPROFIT</stp>
        <stp>2</stp>
        <stp>000589.SZ</stp>
        <stp>12/31/2016</stp>
        <tr r="N174" s="1"/>
      </tp>
      <tp>
        <v>0</v>
        <stp/>
        <stp>EM_S_PERFORMANCEEXPRESS_QNETPROFIT</stp>
        <stp>2</stp>
        <stp>600479.SH</stp>
        <stp>12/31/2016</stp>
        <tr r="N2249" s="1"/>
      </tp>
      <tp>
        <v>0</v>
        <stp/>
        <stp>EM_S_PERFORMANCEEXPRESS_QNETPROFIT</stp>
        <stp>2</stp>
        <stp>600469.SH</stp>
        <stp>12/31/2016</stp>
        <tr r="N2243" s="1"/>
      </tp>
      <tp>
        <v>0</v>
        <stp/>
        <stp>EM_S_PERFORMANCEEXPRESS_QNETPROFIT</stp>
        <stp>2</stp>
        <stp>600459.SH</stp>
        <stp>12/31/2016</stp>
        <tr r="N2235" s="1"/>
      </tp>
      <tp>
        <v>0</v>
        <stp/>
        <stp>EM_S_PERFORMANCEEXPRESS_QNETPROFIT</stp>
        <stp>2</stp>
        <stp>600449.SH</stp>
        <stp>12/31/2016</stp>
        <tr r="N2230" s="1"/>
      </tp>
      <tp>
        <v>0</v>
        <stp/>
        <stp>EM_S_PERFORMANCEEXPRESS_QNETPROFIT</stp>
        <stp>2</stp>
        <stp>600439.SH</stp>
        <stp>12/31/2016</stp>
        <tr r="N2226" s="1"/>
      </tp>
      <tp>
        <v>0</v>
        <stp/>
        <stp>EM_S_PERFORMANCEEXPRESS_QNETPROFIT</stp>
        <stp>2</stp>
        <stp>600429.SH</stp>
        <stp>12/31/2016</stp>
        <tr r="N2220" s="1"/>
      </tp>
      <tp>
        <v>0</v>
        <stp/>
        <stp>EM_S_PERFORMANCEEXPRESS_QNETPROFIT</stp>
        <stp>2</stp>
        <stp>600419.SH</stp>
        <stp>12/31/2016</stp>
        <tr r="N2212" s="1"/>
      </tp>
      <tp>
        <v>0</v>
        <stp/>
        <stp>EM_S_PERFORMANCEEXPRESS_QNETPROFIT</stp>
        <stp>2</stp>
        <stp>600409.SH</stp>
        <stp>12/31/2016</stp>
        <tr r="N2207" s="1"/>
      </tp>
      <tp>
        <v>0</v>
        <stp/>
        <stp>EM_S_PERFORMANCEEXPRESS_QNETPROFIT</stp>
        <stp>2</stp>
        <stp>600499.SH</stp>
        <stp>12/31/2016</stp>
        <tr r="N2266" s="1"/>
      </tp>
      <tp>
        <v>0</v>
        <stp/>
        <stp>EM_S_PERFORMANCEEXPRESS_QNETPROFIT</stp>
        <stp>2</stp>
        <stp>600489.SH</stp>
        <stp>12/31/2016</stp>
        <tr r="N2258" s="1"/>
      </tp>
      <tp>
        <v>0</v>
        <stp/>
        <stp>EM_S_PERFORMANCEEXPRESS_QNETPROFIT</stp>
        <stp>2</stp>
        <stp>300409.SZ</stp>
        <stp>12/31/2016</stp>
        <tr r="N1697" s="1"/>
      </tp>
      <tp>
        <v>0</v>
        <stp/>
        <stp>EM_S_PERFORMANCEEXPRESS_QNETPROFIT</stp>
        <stp>2</stp>
        <stp>000429.SZ</stp>
        <stp>12/31/2016</stp>
        <tr r="N101" s="1"/>
      </tp>
      <tp>
        <v>0</v>
        <stp/>
        <stp>EM_S_PERFORMANCEEXPRESS_QNETPROFIT</stp>
        <stp>2</stp>
        <stp>300419.SZ</stp>
        <stp>12/31/2016</stp>
        <tr r="N1707" s="1"/>
      </tp>
      <tp>
        <v>0</v>
        <stp/>
        <stp>EM_S_PERFORMANCEEXPRESS_QNETPROFIT</stp>
        <stp>2</stp>
        <stp>000419.SZ</stp>
        <stp>12/31/2016</stp>
        <tr r="N93" s="1"/>
      </tp>
      <tp>
        <v>0</v>
        <stp/>
        <stp>EM_S_PERFORMANCEEXPRESS_QNETPROFIT</stp>
        <stp>2</stp>
        <stp>300429.SZ</stp>
        <stp>12/31/2016</stp>
        <tr r="N1717" s="1"/>
      </tp>
      <tp>
        <v>0</v>
        <stp/>
        <stp>EM_S_PERFORMANCEEXPRESS_QNETPROFIT</stp>
        <stp>2</stp>
        <stp>000409.SZ</stp>
        <stp>12/31/2016</stp>
        <tr r="N85" s="1"/>
      </tp>
      <tp>
        <v>0</v>
        <stp/>
        <stp>EM_S_PERFORMANCEEXPRESS_QNETPROFIT</stp>
        <stp>2</stp>
        <stp>300439.SZ</stp>
        <stp>12/31/2016</stp>
        <tr r="N1727" s="1"/>
      </tp>
      <tp>
        <v>0</v>
        <stp/>
        <stp>EM_S_PERFORMANCEEXPRESS_QNETPROFIT</stp>
        <stp>2</stp>
        <stp>300449.SZ</stp>
        <stp>12/31/2016</stp>
        <tr r="N1737" s="1"/>
      </tp>
      <tp>
        <v>0</v>
        <stp/>
        <stp>EM_S_PERFORMANCEEXPRESS_QNETPROFIT</stp>
        <stp>2</stp>
        <stp>300459.SZ</stp>
        <stp>12/31/2016</stp>
        <tr r="N1746" s="1"/>
      </tp>
      <tp>
        <v>0</v>
        <stp/>
        <stp>EM_S_PERFORMANCEEXPRESS_QNETPROFIT</stp>
        <stp>2</stp>
        <stp>300469.SZ</stp>
        <stp>12/31/2016</stp>
        <tr r="N1756" s="1"/>
      </tp>
      <tp>
        <v>0</v>
        <stp/>
        <stp>EM_S_PERFORMANCEEXPRESS_QNETPROFIT</stp>
        <stp>2</stp>
        <stp>300479.SZ</stp>
        <stp>12/31/2016</stp>
        <tr r="N1766" s="1"/>
      </tp>
      <tp>
        <v>0</v>
        <stp/>
        <stp>EM_S_PERFORMANCEEXPRESS_QNETPROFIT</stp>
        <stp>2</stp>
        <stp>300489.SZ</stp>
        <stp>12/31/2016</stp>
        <tr r="N1776" s="1"/>
      </tp>
      <tp>
        <v>0</v>
        <stp/>
        <stp>EM_S_PERFORMANCEEXPRESS_QNETPROFIT</stp>
        <stp>2</stp>
        <stp>300499.SZ</stp>
        <stp>12/31/2016</stp>
        <tr r="N1786" s="1"/>
      </tp>
      <tp>
        <v>0</v>
        <stp/>
        <stp>EM_S_PERFORMANCEEXPRESS_QNETPROFIT</stp>
        <stp>2</stp>
        <stp>600779.SH</stp>
        <stp>12/31/2016</stp>
        <tr r="N2518" s="1"/>
      </tp>
      <tp>
        <v>0</v>
        <stp/>
        <stp>EM_S_PERFORMANCEEXPRESS_QNETPROFIT</stp>
        <stp>2</stp>
        <stp>600769.SH</stp>
        <stp>12/31/2016</stp>
        <tr r="N2509" s="1"/>
      </tp>
      <tp>
        <v>0</v>
        <stp/>
        <stp>EM_S_PERFORMANCEEXPRESS_QNETPROFIT</stp>
        <stp>2</stp>
        <stp>600759.SH</stp>
        <stp>12/31/2016</stp>
        <tr r="N2500" s="1"/>
      </tp>
      <tp>
        <v>0</v>
        <stp/>
        <stp>EM_S_PERFORMANCEEXPRESS_QNETPROFIT</stp>
        <stp>2</stp>
        <stp>600749.SH</stp>
        <stp>12/31/2016</stp>
        <tr r="N2491" s="1"/>
      </tp>
      <tp>
        <v>0</v>
        <stp/>
        <stp>EM_S_PERFORMANCEEXPRESS_QNETPROFIT</stp>
        <stp>2</stp>
        <stp>600739.SH</stp>
        <stp>12/31/2016</stp>
        <tr r="N2481" s="1"/>
      </tp>
      <tp>
        <v>0</v>
        <stp/>
        <stp>EM_S_PERFORMANCEEXPRESS_QNETPROFIT</stp>
        <stp>2</stp>
        <stp>600729.SH</stp>
        <stp>12/31/2016</stp>
        <tr r="N2471" s="1"/>
      </tp>
      <tp>
        <v>0</v>
        <stp/>
        <stp>EM_S_PERFORMANCEEXPRESS_QNETPROFIT</stp>
        <stp>2</stp>
        <stp>600719.SH</stp>
        <stp>12/31/2016</stp>
        <tr r="N2461" s="1"/>
      </tp>
      <tp>
        <v>0</v>
        <stp/>
        <stp>EM_S_PERFORMANCEEXPRESS_QNETPROFIT</stp>
        <stp>2</stp>
        <stp>600789.SH</stp>
        <stp>12/31/2016</stp>
        <tr r="N2526" s="1"/>
      </tp>
      <tp>
        <v>0</v>
        <stp/>
        <stp>EM_S_PERFORMANCEEXPRESS_QNETPROFIT</stp>
        <stp>2</stp>
        <stp>000739.SZ</stp>
        <stp>12/31/2016</stp>
        <tr r="N288" s="1"/>
      </tp>
      <tp>
        <v>0</v>
        <stp/>
        <stp>EM_S_PERFORMANCEEXPRESS_QNETPROFIT</stp>
        <stp>2</stp>
        <stp>000729.SZ</stp>
        <stp>12/31/2016</stp>
        <tr r="N280" s="1"/>
      </tp>
      <tp>
        <v>0</v>
        <stp/>
        <stp>EM_S_PERFORMANCEEXPRESS_QNETPROFIT</stp>
        <stp>2</stp>
        <stp>000719.SZ</stp>
        <stp>12/31/2016</stp>
        <tr r="N271" s="1"/>
      </tp>
      <tp>
        <v>0</v>
        <stp/>
        <stp>EM_S_PERFORMANCEEXPRESS_QNETPROFIT</stp>
        <stp>2</stp>
        <stp>000709.SZ</stp>
        <stp>12/31/2016</stp>
        <tr r="N262" s="1"/>
      </tp>
      <tp>
        <v>0</v>
        <stp/>
        <stp>EM_S_PERFORMANCEEXPRESS_QNETPROFIT</stp>
        <stp>2</stp>
        <stp>000779.SZ</stp>
        <stp>12/31/2016</stp>
        <tr r="N308" s="1"/>
      </tp>
      <tp>
        <v>0</v>
        <stp/>
        <stp>EM_S_PERFORMANCEEXPRESS_QNETPROFIT</stp>
        <stp>2</stp>
        <stp>000759.SZ</stp>
        <stp>12/31/2016</stp>
        <tr r="N298" s="1"/>
      </tp>
      <tp>
        <v>0</v>
        <stp/>
        <stp>EM_S_PERFORMANCEEXPRESS_QNETPROFIT</stp>
        <stp>2</stp>
        <stp>000799.SZ</stp>
        <stp>12/31/2016</stp>
        <tr r="N324" s="1"/>
      </tp>
      <tp>
        <v>0</v>
        <stp/>
        <stp>EM_S_PERFORMANCEEXPRESS_QNETPROFIT</stp>
        <stp>2</stp>
        <stp>000789.SZ</stp>
        <stp>12/31/2016</stp>
        <tr r="N315" s="1"/>
      </tp>
      <tp>
        <v>0</v>
        <stp/>
        <stp>EM_S_PERFORMANCEEXPRESS_QNETPROFIT</stp>
        <stp>2</stp>
        <stp>600679.SH</stp>
        <stp>12/31/2016</stp>
        <tr r="N2423" s="1"/>
      </tp>
      <tp>
        <v>0</v>
        <stp/>
        <stp>EM_S_PERFORMANCEEXPRESS_QNETPROFIT</stp>
        <stp>2</stp>
        <stp>600649.SH</stp>
        <stp>12/31/2016</stp>
        <tr r="N2398" s="1"/>
      </tp>
      <tp>
        <v>0</v>
        <stp/>
        <stp>EM_S_PERFORMANCEEXPRESS_QNETPROFIT</stp>
        <stp>2</stp>
        <stp>600639.SH</stp>
        <stp>12/31/2016</stp>
        <tr r="N2389" s="1"/>
      </tp>
      <tp>
        <v>0</v>
        <stp/>
        <stp>EM_S_PERFORMANCEEXPRESS_QNETPROFIT</stp>
        <stp>2</stp>
        <stp>600629.SH</stp>
        <stp>12/31/2016</stp>
        <tr r="N2381" s="1"/>
      </tp>
      <tp>
        <v>0</v>
        <stp/>
        <stp>EM_S_PERFORMANCEEXPRESS_QNETPROFIT</stp>
        <stp>2</stp>
        <stp>600619.SH</stp>
        <stp>12/31/2016</stp>
        <tr r="N2373" s="1"/>
      </tp>
      <tp>
        <v>0</v>
        <stp/>
        <stp>EM_S_PERFORMANCEEXPRESS_QNETPROFIT</stp>
        <stp>2</stp>
        <stp>600609.SH</stp>
        <stp>12/31/2016</stp>
        <tr r="N2363" s="1"/>
      </tp>
      <tp>
        <v>0</v>
        <stp/>
        <stp>EM_S_PERFORMANCEEXPRESS_QNETPROFIT</stp>
        <stp>2</stp>
        <stp>600699.SH</stp>
        <stp>12/31/2016</stp>
        <tr r="N2443" s="1"/>
      </tp>
      <tp>
        <v>0</v>
        <stp/>
        <stp>EM_S_PERFORMANCEEXPRESS_QNETPROFIT</stp>
        <stp>2</stp>
        <stp>600689.SH</stp>
        <stp>12/31/2016</stp>
        <tr r="N2433" s="1"/>
      </tp>
      <tp>
        <v>0</v>
        <stp/>
        <stp>EM_S_PERFORMANCEEXPRESS_QNETPROFIT</stp>
        <stp>2</stp>
        <stp>000639.SZ</stp>
        <stp>12/31/2016</stp>
        <tr r="N216" s="1"/>
      </tp>
      <tp>
        <v>0</v>
        <stp/>
        <stp>EM_S_PERFORMANCEEXPRESS_QNETPROFIT</stp>
        <stp>2</stp>
        <stp>000629.SZ</stp>
        <stp>12/31/2016</stp>
        <tr r="N207" s="1"/>
      </tp>
      <tp>
        <v>0</v>
        <stp/>
        <stp>EM_S_PERFORMANCEEXPRESS_QNETPROFIT</stp>
        <stp>2</stp>
        <stp>000619.SZ</stp>
        <stp>12/31/2016</stp>
        <tr r="N199" s="1"/>
      </tp>
      <tp>
        <v>0</v>
        <stp/>
        <stp>EM_S_PERFORMANCEEXPRESS_QNETPROFIT</stp>
        <stp>2</stp>
        <stp>000609.SZ</stp>
        <stp>12/31/2016</stp>
        <tr r="N191" s="1"/>
      </tp>
      <tp>
        <v>0</v>
        <stp/>
        <stp>EM_S_PERFORMANCEEXPRESS_QNETPROFIT</stp>
        <stp>2</stp>
        <stp>000679.SZ</stp>
        <stp>12/31/2016</stp>
        <tr r="N239" s="1"/>
      </tp>
      <tp>
        <v>0</v>
        <stp/>
        <stp>EM_S_PERFORMANCEEXPRESS_QNETPROFIT</stp>
        <stp>2</stp>
        <stp>000669.SZ</stp>
        <stp>12/31/2016</stp>
        <tr r="N231" s="1"/>
      </tp>
      <tp>
        <v>0</v>
        <stp/>
        <stp>EM_S_PERFORMANCEEXPRESS_QNETPROFIT</stp>
        <stp>2</stp>
        <stp>000659.SZ</stp>
        <stp>12/31/2016</stp>
        <tr r="N223" s="1"/>
      </tp>
      <tp>
        <v>0</v>
        <stp/>
        <stp>EM_S_PERFORMANCEEXPRESS_QNETPROFIT</stp>
        <stp>2</stp>
        <stp>600179.SH</stp>
        <stp>12/31/2016</stp>
        <tr r="N2010" s="1"/>
      </tp>
      <tp>
        <v>0</v>
        <stp/>
        <stp>EM_S_PERFORMANCEEXPRESS_QNETPROFIT</stp>
        <stp>2</stp>
        <stp>600169.SH</stp>
        <stp>12/31/2016</stp>
        <tr r="N2001" s="1"/>
      </tp>
      <tp>
        <v>0</v>
        <stp/>
        <stp>EM_S_PERFORMANCEEXPRESS_QNETPROFIT</stp>
        <stp>2</stp>
        <stp>600159.SH</stp>
        <stp>12/31/2016</stp>
        <tr r="N1992" s="1"/>
      </tp>
      <tp>
        <v>0</v>
        <stp/>
        <stp>EM_S_PERFORMANCEEXPRESS_QNETPROFIT</stp>
        <stp>2</stp>
        <stp>600149.SH</stp>
        <stp>12/31/2016</stp>
        <tr r="N1983" s="1"/>
      </tp>
      <tp>
        <v>0</v>
        <stp/>
        <stp>EM_S_PERFORMANCEEXPRESS_QNETPROFIT</stp>
        <stp>2</stp>
        <stp>600139.SH</stp>
        <stp>12/31/2016</stp>
        <tr r="N1977" s="1"/>
      </tp>
      <tp>
        <v>0</v>
        <stp/>
        <stp>EM_S_PERFORMANCEEXPRESS_QNETPROFIT</stp>
        <stp>2</stp>
        <stp>600129.SH</stp>
        <stp>12/31/2016</stp>
        <tr r="N1968" s="1"/>
      </tp>
      <tp>
        <v>0</v>
        <stp/>
        <stp>EM_S_PERFORMANCEEXPRESS_QNETPROFIT</stp>
        <stp>2</stp>
        <stp>600119.SH</stp>
        <stp>12/31/2016</stp>
        <tr r="N1959" s="1"/>
      </tp>
      <tp>
        <v>0</v>
        <stp/>
        <stp>EM_S_PERFORMANCEEXPRESS_QNETPROFIT</stp>
        <stp>2</stp>
        <stp>600109.SH</stp>
        <stp>12/31/2016</stp>
        <tr r="N1949" s="1"/>
      </tp>
      <tp>
        <v>0</v>
        <stp/>
        <stp>EM_S_PERFORMANCEEXPRESS_QNETPROFIT</stp>
        <stp>2</stp>
        <stp>600199.SH</stp>
        <stp>12/31/2016</stp>
        <tr r="N2028" s="1"/>
      </tp>
      <tp>
        <v>0</v>
        <stp/>
        <stp>EM_S_PERFORMANCEEXPRESS_QNETPROFIT</stp>
        <stp>2</stp>
        <stp>600189.SH</stp>
        <stp>12/31/2016</stp>
        <tr r="N2019" s="1"/>
      </tp>
      <tp>
        <v>0</v>
        <stp/>
        <stp>EM_S_PERFORMANCEEXPRESS_QNETPROFIT</stp>
        <stp>2</stp>
        <stp>300109.SZ</stp>
        <stp>12/31/2016</stp>
        <tr r="N1399" s="1"/>
      </tp>
      <tp>
        <v>0</v>
        <stp/>
        <stp>EM_S_PERFORMANCEEXPRESS_QNETPROFIT</stp>
        <stp>2</stp>
        <stp>300119.SZ</stp>
        <stp>12/31/2016</stp>
        <tr r="N1409" s="1"/>
      </tp>
      <tp>
        <v>0</v>
        <stp/>
        <stp>EM_S_PERFORMANCEEXPRESS_QNETPROFIT</stp>
        <stp>2</stp>
        <stp>300129.SZ</stp>
        <stp>12/31/2016</stp>
        <tr r="N1419" s="1"/>
      </tp>
      <tp>
        <v>0</v>
        <stp/>
        <stp>EM_S_PERFORMANCEEXPRESS_QNETPROFIT</stp>
        <stp>2</stp>
        <stp>300139.SZ</stp>
        <stp>12/31/2016</stp>
        <tr r="N1429" s="1"/>
      </tp>
      <tp>
        <v>0</v>
        <stp/>
        <stp>EM_S_PERFORMANCEEXPRESS_QNETPROFIT</stp>
        <stp>2</stp>
        <stp>300149.SZ</stp>
        <stp>12/31/2016</stp>
        <tr r="N1439" s="1"/>
      </tp>
      <tp>
        <v>0</v>
        <stp/>
        <stp>EM_S_PERFORMANCEEXPRESS_QNETPROFIT</stp>
        <stp>2</stp>
        <stp>300159.SZ</stp>
        <stp>12/31/2016</stp>
        <tr r="N1449" s="1"/>
      </tp>
      <tp>
        <v>0</v>
        <stp/>
        <stp>EM_S_PERFORMANCEEXPRESS_QNETPROFIT</stp>
        <stp>2</stp>
        <stp>000159.SZ</stp>
        <stp>12/31/2016</stp>
        <tr r="N73" s="1"/>
      </tp>
      <tp>
        <v>0</v>
        <stp/>
        <stp>EM_S_PERFORMANCEEXPRESS_QNETPROFIT</stp>
        <stp>2</stp>
        <stp>300169.SZ</stp>
        <stp>12/31/2016</stp>
        <tr r="N1459" s="1"/>
      </tp>
      <tp>
        <v>0</v>
        <stp/>
        <stp>EM_S_PERFORMANCEEXPRESS_QNETPROFIT</stp>
        <stp>2</stp>
        <stp>300179.SZ</stp>
        <stp>12/31/2016</stp>
        <tr r="N1469" s="1"/>
      </tp>
      <tp>
        <v>0</v>
        <stp/>
        <stp>EM_S_PERFORMANCEEXPRESS_QNETPROFIT</stp>
        <stp>2</stp>
        <stp>300189.SZ</stp>
        <stp>12/31/2016</stp>
        <tr r="N1478" s="1"/>
      </tp>
      <tp>
        <v>0</v>
        <stp/>
        <stp>EM_S_PERFORMANCEEXPRESS_QNETPROFIT</stp>
        <stp>2</stp>
        <stp>300199.SZ</stp>
        <stp>12/31/2016</stp>
        <tr r="N1488" s="1"/>
      </tp>
      <tp>
        <v>0</v>
        <stp/>
        <stp>EM_S_PERFORMANCEEXPRESS_QNETPROFIT</stp>
        <stp>2</stp>
        <stp>600079.SH</stp>
        <stp>12/31/2016</stp>
        <tr r="N1922" s="1"/>
      </tp>
      <tp>
        <v>0</v>
        <stp/>
        <stp>EM_S_PERFORMANCEEXPRESS_QNETPROFIT</stp>
        <stp>2</stp>
        <stp>600069.SH</stp>
        <stp>12/31/2016</stp>
        <tr r="N1912" s="1"/>
      </tp>
      <tp>
        <v>0</v>
        <stp/>
        <stp>EM_S_PERFORMANCEEXPRESS_QNETPROFIT</stp>
        <stp>2</stp>
        <stp>600059.SH</stp>
        <stp>12/31/2016</stp>
        <tr r="N1903" s="1"/>
      </tp>
      <tp>
        <v>0</v>
        <stp/>
        <stp>EM_S_PERFORMANCEEXPRESS_QNETPROFIT</stp>
        <stp>2</stp>
        <stp>600039.SH</stp>
        <stp>12/31/2016</stp>
        <tr r="N1892" s="1"/>
      </tp>
      <tp>
        <v>0</v>
        <stp/>
        <stp>EM_S_PERFORMANCEEXPRESS_QNETPROFIT</stp>
        <stp>2</stp>
        <stp>600029.SH</stp>
        <stp>12/31/2016</stp>
        <tr r="N1884" s="1"/>
      </tp>
      <tp>
        <v>0</v>
        <stp/>
        <stp>EM_S_PERFORMANCEEXPRESS_QNETPROFIT</stp>
        <stp>2</stp>
        <stp>600019.SH</stp>
        <stp>12/31/2016</stp>
        <tr r="N1876" s="1"/>
      </tp>
      <tp>
        <v>0</v>
        <stp/>
        <stp>EM_S_PERFORMANCEEXPRESS_QNETPROFIT</stp>
        <stp>2</stp>
        <stp>600009.SH</stp>
        <stp>12/31/2016</stp>
        <tr r="N1868" s="1"/>
      </tp>
      <tp>
        <v>0</v>
        <stp/>
        <stp>EM_S_PERFORMANCEEXPRESS_QNETPROFIT</stp>
        <stp>2</stp>
        <stp>600099.SH</stp>
        <stp>12/31/2016</stp>
        <tr r="N1940" s="1"/>
      </tp>
      <tp>
        <v>0</v>
        <stp/>
        <stp>EM_S_PERFORMANCEEXPRESS_QNETPROFIT</stp>
        <stp>2</stp>
        <stp>600089.SH</stp>
        <stp>12/31/2016</stp>
        <tr r="N1931" s="1"/>
      </tp>
      <tp>
        <v>0</v>
        <stp/>
        <stp>EM_S_PERFORMANCEEXPRESS_QNETPROFIT</stp>
        <stp>2</stp>
        <stp>000039.SZ</stp>
        <stp>12/31/2016</stp>
        <tr r="N37" s="1"/>
      </tp>
      <tp>
        <v>0</v>
        <stp/>
        <stp>EM_S_PERFORMANCEEXPRESS_QNETPROFIT</stp>
        <stp>2</stp>
        <stp>300009.SZ</stp>
        <stp>12/31/2016</stp>
        <tr r="N1300" s="1"/>
      </tp>
      <tp>
        <v>0</v>
        <stp/>
        <stp>EM_S_PERFORMANCEEXPRESS_QNETPROFIT</stp>
        <stp>2</stp>
        <stp>000029.SZ</stp>
        <stp>12/31/2016</stp>
        <tr r="N27" s="1"/>
      </tp>
      <tp>
        <v>0</v>
        <stp/>
        <stp>EM_S_PERFORMANCEEXPRESS_QNETPROFIT</stp>
        <stp>2</stp>
        <stp>300019.SZ</stp>
        <stp>12/31/2016</stp>
        <tr r="N1310" s="1"/>
      </tp>
      <tp>
        <v>0</v>
        <stp/>
        <stp>EM_S_PERFORMANCEEXPRESS_QNETPROFIT</stp>
        <stp>2</stp>
        <stp>000019.SZ</stp>
        <stp>12/31/2016</stp>
        <tr r="N18" s="1"/>
      </tp>
      <tp>
        <v>0</v>
        <stp/>
        <stp>EM_S_PERFORMANCEEXPRESS_QNETPROFIT</stp>
        <stp>2</stp>
        <stp>300029.SZ</stp>
        <stp>12/31/2016</stp>
        <tr r="N1320" s="1"/>
      </tp>
      <tp>
        <v>0</v>
        <stp/>
        <stp>EM_S_PERFORMANCEEXPRESS_QNETPROFIT</stp>
        <stp>2</stp>
        <stp>000009.SZ</stp>
        <stp>12/31/2016</stp>
        <tr r="N10" s="1"/>
      </tp>
      <tp>
        <v>0</v>
        <stp/>
        <stp>EM_S_PERFORMANCEEXPRESS_QNETPROFIT</stp>
        <stp>2</stp>
        <stp>300039.SZ</stp>
        <stp>12/31/2016</stp>
        <tr r="N1330" s="1"/>
      </tp>
      <tp>
        <v>0</v>
        <stp/>
        <stp>EM_S_PERFORMANCEEXPRESS_QNETPROFIT</stp>
        <stp>2</stp>
        <stp>300049.SZ</stp>
        <stp>12/31/2016</stp>
        <tr r="N1340" s="1"/>
      </tp>
      <tp>
        <v>0</v>
        <stp/>
        <stp>EM_S_PERFORMANCEEXPRESS_QNETPROFIT</stp>
        <stp>2</stp>
        <stp>000069.SZ</stp>
        <stp>12/31/2016</stp>
        <tr r="N57" s="1"/>
      </tp>
      <tp>
        <v>0</v>
        <stp/>
        <stp>EM_S_PERFORMANCEEXPRESS_QNETPROFIT</stp>
        <stp>2</stp>
        <stp>300059.SZ</stp>
        <stp>12/31/2016</stp>
        <tr r="N1350" s="1"/>
      </tp>
      <tp>
        <v>0</v>
        <stp/>
        <stp>EM_S_PERFORMANCEEXPRESS_QNETPROFIT</stp>
        <stp>2</stp>
        <stp>000059.SZ</stp>
        <stp>12/31/2016</stp>
        <tr r="N49" s="1"/>
      </tp>
      <tp>
        <v>0</v>
        <stp/>
        <stp>EM_S_PERFORMANCEEXPRESS_QNETPROFIT</stp>
        <stp>2</stp>
        <stp>300069.SZ</stp>
        <stp>12/31/2016</stp>
        <tr r="N1359" s="1"/>
      </tp>
      <tp>
        <v>0</v>
        <stp/>
        <stp>EM_S_PERFORMANCEEXPRESS_QNETPROFIT</stp>
        <stp>2</stp>
        <stp>000049.SZ</stp>
        <stp>12/31/2016</stp>
        <tr r="N44" s="1"/>
      </tp>
      <tp>
        <v>0</v>
        <stp/>
        <stp>EM_S_PERFORMANCEEXPRESS_QNETPROFIT</stp>
        <stp>2</stp>
        <stp>300079.SZ</stp>
        <stp>12/31/2016</stp>
        <tr r="N1369" s="1"/>
      </tp>
      <tp>
        <v>0</v>
        <stp/>
        <stp>EM_S_PERFORMANCEEXPRESS_QNETPROFIT</stp>
        <stp>2</stp>
        <stp>300089.SZ</stp>
        <stp>12/31/2016</stp>
        <tr r="N1379" s="1"/>
      </tp>
      <tp>
        <v>0</v>
        <stp/>
        <stp>EM_S_PERFORMANCEEXPRESS_QNETPROFIT</stp>
        <stp>2</stp>
        <stp>300099.SZ</stp>
        <stp>12/31/2016</stp>
        <tr r="N1389" s="1"/>
      </tp>
      <tp>
        <v>0</v>
        <stp/>
        <stp>EM_S_PERFORMANCEEXPRESS_QNETPROFIT</stp>
        <stp>2</stp>
        <stp>000099.SZ</stp>
        <stp>12/31/2016</stp>
        <tr r="N64" s="1"/>
      </tp>
      <tp>
        <v>0</v>
        <stp/>
        <stp>EM_S_PERFORMANCEEXPRESS_QNETPROFIT</stp>
        <stp>2</stp>
        <stp>000089.SZ</stp>
        <stp>12/31/2016</stp>
        <tr r="N61" s="1"/>
      </tp>
      <tp>
        <v>0</v>
        <stp/>
        <stp>EM_S_PERFORMANCEEXPRESS_QNETPROFIT</stp>
        <stp>2</stp>
        <stp>600379.SH</stp>
        <stp>12/31/2016</stp>
        <tr r="N2182" s="1"/>
      </tp>
      <tp>
        <v>0</v>
        <stp/>
        <stp>EM_S_PERFORMANCEEXPRESS_QNETPROFIT</stp>
        <stp>2</stp>
        <stp>600369.SH</stp>
        <stp>12/31/2016</stp>
        <tr r="N2173" s="1"/>
      </tp>
      <tp>
        <v>0</v>
        <stp/>
        <stp>EM_S_PERFORMANCEEXPRESS_QNETPROFIT</stp>
        <stp>2</stp>
        <stp>600359.SH</stp>
        <stp>12/31/2016</stp>
        <tr r="N2164" s="1"/>
      </tp>
      <tp>
        <v>0</v>
        <stp/>
        <stp>EM_S_PERFORMANCEEXPRESS_QNETPROFIT</stp>
        <stp>2</stp>
        <stp>600339.SH</stp>
        <stp>12/31/2016</stp>
        <tr r="N2150" s="1"/>
      </tp>
      <tp>
        <v>0</v>
        <stp/>
        <stp>EM_S_PERFORMANCEEXPRESS_QNETPROFIT</stp>
        <stp>2</stp>
        <stp>600329.SH</stp>
        <stp>12/31/2016</stp>
        <tr r="N2141" s="1"/>
      </tp>
      <tp>
        <v>0</v>
        <stp/>
        <stp>EM_S_PERFORMANCEEXPRESS_QNETPROFIT</stp>
        <stp>2</stp>
        <stp>600319.SH</stp>
        <stp>12/31/2016</stp>
        <tr r="N2132" s="1"/>
      </tp>
      <tp>
        <v>0</v>
        <stp/>
        <stp>EM_S_PERFORMANCEEXPRESS_QNETPROFIT</stp>
        <stp>2</stp>
        <stp>600309.SH</stp>
        <stp>12/31/2016</stp>
        <tr r="N2123" s="1"/>
      </tp>
      <tp>
        <v>0</v>
        <stp/>
        <stp>EM_S_PERFORMANCEEXPRESS_QNETPROFIT</stp>
        <stp>2</stp>
        <stp>600399.SH</stp>
        <stp>12/31/2016</stp>
        <tr r="N2200" s="1"/>
      </tp>
      <tp>
        <v>0</v>
        <stp/>
        <stp>EM_S_PERFORMANCEEXPRESS_QNETPROFIT</stp>
        <stp>2</stp>
        <stp>600389.SH</stp>
        <stp>12/31/2016</stp>
        <tr r="N2191" s="1"/>
      </tp>
      <tp>
        <v>0</v>
        <stp/>
        <stp>EM_S_PERFORMANCEEXPRESS_QNETPROFIT</stp>
        <stp>2</stp>
        <stp>300309.SZ</stp>
        <stp>12/31/2016</stp>
        <tr r="N1598" s="1"/>
      </tp>
      <tp>
        <v>0</v>
        <stp/>
        <stp>EM_S_PERFORMANCEEXPRESS_QNETPROFIT</stp>
        <stp>2</stp>
        <stp>300319.SZ</stp>
        <stp>12/31/2016</stp>
        <tr r="N1608" s="1"/>
      </tp>
      <tp>
        <v>0</v>
        <stp/>
        <stp>EM_S_PERFORMANCEEXPRESS_QNETPROFIT</stp>
        <stp>2</stp>
        <stp>300329.SZ</stp>
        <stp>12/31/2016</stp>
        <tr r="N1618" s="1"/>
      </tp>
      <tp>
        <v>0</v>
        <stp/>
        <stp>EM_S_PERFORMANCEEXPRESS_QNETPROFIT</stp>
        <stp>2</stp>
        <stp>300339.SZ</stp>
        <stp>12/31/2016</stp>
        <tr r="N1628" s="1"/>
      </tp>
      <tp>
        <v>0</v>
        <stp/>
        <stp>EM_S_PERFORMANCEEXPRESS_QNETPROFIT</stp>
        <stp>2</stp>
        <stp>300349.SZ</stp>
        <stp>12/31/2016</stp>
        <tr r="N1638" s="1"/>
      </tp>
      <tp>
        <v>0</v>
        <stp/>
        <stp>EM_S_PERFORMANCEEXPRESS_QNETPROFIT</stp>
        <stp>2</stp>
        <stp>300359.SZ</stp>
        <stp>12/31/2016</stp>
        <tr r="N1648" s="1"/>
      </tp>
      <tp>
        <v>0</v>
        <stp/>
        <stp>EM_S_PERFORMANCEEXPRESS_QNETPROFIT</stp>
        <stp>2</stp>
        <stp>300369.SZ</stp>
        <stp>12/31/2016</stp>
        <tr r="N1657" s="1"/>
      </tp>
      <tp>
        <v>0</v>
        <stp/>
        <stp>EM_S_PERFORMANCEEXPRESS_QNETPROFIT</stp>
        <stp>2</stp>
        <stp>300379.SZ</stp>
        <stp>12/31/2016</stp>
        <tr r="N1667" s="1"/>
      </tp>
      <tp>
        <v>0</v>
        <stp/>
        <stp>EM_S_PERFORMANCEEXPRESS_QNETPROFIT</stp>
        <stp>2</stp>
        <stp>300389.SZ</stp>
        <stp>12/31/2016</stp>
        <tr r="N1677" s="1"/>
      </tp>
      <tp>
        <v>0</v>
        <stp/>
        <stp>EM_S_PERFORMANCEEXPRESS_QNETPROFIT</stp>
        <stp>2</stp>
        <stp>300399.SZ</stp>
        <stp>12/31/2016</stp>
        <tr r="N1687" s="1"/>
      </tp>
      <tp>
        <v>0</v>
        <stp/>
        <stp>EM_S_PERFORMANCEEXPRESS_QNETPROFIT</stp>
        <stp>2</stp>
        <stp>600279.SH</stp>
        <stp>12/31/2016</stp>
        <tr r="N2097" s="1"/>
      </tp>
      <tp>
        <v>0</v>
        <stp/>
        <stp>EM_S_PERFORMANCEEXPRESS_QNETPROFIT</stp>
        <stp>2</stp>
        <stp>600269.SH</stp>
        <stp>12/31/2016</stp>
        <tr r="N2088" s="1"/>
      </tp>
      <tp>
        <v>0</v>
        <stp/>
        <stp>EM_S_PERFORMANCEEXPRESS_QNETPROFIT</stp>
        <stp>2</stp>
        <stp>600259.SH</stp>
        <stp>12/31/2016</stp>
        <tr r="N2080" s="1"/>
      </tp>
      <tp>
        <v>0</v>
        <stp/>
        <stp>EM_S_PERFORMANCEEXPRESS_QNETPROFIT</stp>
        <stp>2</stp>
        <stp>600249.SH</stp>
        <stp>12/31/2016</stp>
        <tr r="N2072" s="1"/>
      </tp>
      <tp>
        <v>0</v>
        <stp/>
        <stp>EM_S_PERFORMANCEEXPRESS_QNETPROFIT</stp>
        <stp>2</stp>
        <stp>600239.SH</stp>
        <stp>12/31/2016</stp>
        <tr r="N2064" s="1"/>
      </tp>
      <tp>
        <v>0</v>
        <stp/>
        <stp>EM_S_PERFORMANCEEXPRESS_QNETPROFIT</stp>
        <stp>2</stp>
        <stp>600229.SH</stp>
        <stp>12/31/2016</stp>
        <tr r="N2054" s="1"/>
      </tp>
      <tp>
        <v>0</v>
        <stp/>
        <stp>EM_S_PERFORMANCEEXPRESS_QNETPROFIT</stp>
        <stp>2</stp>
        <stp>600219.SH</stp>
        <stp>12/31/2016</stp>
        <tr r="N2045" s="1"/>
      </tp>
      <tp>
        <v>0</v>
        <stp/>
        <stp>EM_S_PERFORMANCEEXPRESS_QNETPROFIT</stp>
        <stp>2</stp>
        <stp>600209.SH</stp>
        <stp>12/31/2016</stp>
        <tr r="N2036" s="1"/>
      </tp>
      <tp>
        <v>0</v>
        <stp/>
        <stp>EM_S_PERFORMANCEEXPRESS_QNETPROFIT</stp>
        <stp>2</stp>
        <stp>600299.SH</stp>
        <stp>12/31/2016</stp>
        <tr r="N2114" s="1"/>
      </tp>
      <tp>
        <v>0</v>
        <stp/>
        <stp>EM_S_PERFORMANCEEXPRESS_QNETPROFIT</stp>
        <stp>2</stp>
        <stp>600289.SH</stp>
        <stp>12/31/2016</stp>
        <tr r="N2106" s="1"/>
      </tp>
      <tp>
        <v>0</v>
        <stp/>
        <stp>EM_S_PERFORMANCEEXPRESS_QNETPROFIT</stp>
        <stp>2</stp>
        <stp>300209.SZ</stp>
        <stp>12/31/2016</stp>
        <tr r="N1498" s="1"/>
      </tp>
      <tp>
        <v>0</v>
        <stp/>
        <stp>EM_S_PERFORMANCEEXPRESS_QNETPROFIT</stp>
        <stp>2</stp>
        <stp>300219.SZ</stp>
        <stp>12/31/2016</stp>
        <tr r="N1508" s="1"/>
      </tp>
      <tp>
        <v>0</v>
        <stp/>
        <stp>EM_S_PERFORMANCEEXPRESS_QNETPROFIT</stp>
        <stp>2</stp>
        <stp>300229.SZ</stp>
        <stp>12/31/2016</stp>
        <tr r="N1518" s="1"/>
      </tp>
      <tp>
        <v>0</v>
        <stp/>
        <stp>EM_S_PERFORMANCEEXPRESS_QNETPROFIT</stp>
        <stp>2</stp>
        <stp>300239.SZ</stp>
        <stp>12/31/2016</stp>
        <tr r="N1528" s="1"/>
      </tp>
      <tp>
        <v>0</v>
        <stp/>
        <stp>EM_S_PERFORMANCEEXPRESS_QNETPROFIT</stp>
        <stp>2</stp>
        <stp>300249.SZ</stp>
        <stp>12/31/2016</stp>
        <tr r="N1538" s="1"/>
      </tp>
      <tp>
        <v>0</v>
        <stp/>
        <stp>EM_S_PERFORMANCEEXPRESS_QNETPROFIT</stp>
        <stp>2</stp>
        <stp>300259.SZ</stp>
        <stp>12/31/2016</stp>
        <tr r="N1548" s="1"/>
      </tp>
      <tp>
        <v>0</v>
        <stp/>
        <stp>EM_S_PERFORMANCEEXPRESS_QNETPROFIT</stp>
        <stp>2</stp>
        <stp>300269.SZ</stp>
        <stp>12/31/2016</stp>
        <tr r="N1558" s="1"/>
      </tp>
      <tp>
        <v>0</v>
        <stp/>
        <stp>EM_S_PERFORMANCEEXPRESS_QNETPROFIT</stp>
        <stp>2</stp>
        <stp>300279.SZ</stp>
        <stp>12/31/2016</stp>
        <tr r="N1568" s="1"/>
      </tp>
      <tp>
        <v>0</v>
        <stp/>
        <stp>EM_S_PERFORMANCEEXPRESS_QNETPROFIT</stp>
        <stp>2</stp>
        <stp>300289.SZ</stp>
        <stp>12/31/2016</stp>
        <tr r="N1578" s="1"/>
      </tp>
      <tp>
        <v>0</v>
        <stp/>
        <stp>EM_S_PERFORMANCEEXPRESS_QNETPROFIT</stp>
        <stp>2</stp>
        <stp>300299.SZ</stp>
        <stp>12/31/2016</stp>
        <tr r="N1588" s="1"/>
      </tp>
      <tp>
        <v>0</v>
        <stp/>
        <stp>EM_S_PERFORMANCEEXPRESS_QNETPROFIT</stp>
        <stp>2</stp>
        <stp>600979.SH</stp>
        <stp>12/31/2016</stp>
        <tr r="N2652" s="1"/>
      </tp>
      <tp>
        <v>0</v>
        <stp/>
        <stp>EM_S_PERFORMANCEEXPRESS_QNETPROFIT</stp>
        <stp>2</stp>
        <stp>600969.SH</stp>
        <stp>12/31/2016</stp>
        <tr r="N2644" s="1"/>
      </tp>
      <tp>
        <v>0</v>
        <stp/>
        <stp>EM_S_PERFORMANCEEXPRESS_QNETPROFIT</stp>
        <stp>2</stp>
        <stp>600959.SH</stp>
        <stp>12/31/2016</stp>
        <tr r="N2636" s="1"/>
      </tp>
      <tp>
        <v>0</v>
        <stp/>
        <stp>EM_S_PERFORMANCEEXPRESS_QNETPROFIT</stp>
        <stp>2</stp>
        <stp>600919.SH</stp>
        <stp>12/31/2016</stp>
        <tr r="N2632" s="1"/>
      </tp>
      <tp>
        <v>0</v>
        <stp/>
        <stp>EM_S_PERFORMANCEEXPRESS_QNETPROFIT</stp>
        <stp>2</stp>
        <stp>600909.SH</stp>
        <stp>12/31/2016</stp>
        <tr r="N2630" s="1"/>
      </tp>
      <tp>
        <v>0</v>
        <stp/>
        <stp>EM_S_PERFORMANCEEXPRESS_QNETPROFIT</stp>
        <stp>2</stp>
        <stp>600999.SH</stp>
        <stp>12/31/2016</stp>
        <tr r="N2669" s="1"/>
      </tp>
      <tp>
        <v>0</v>
        <stp/>
        <stp>EM_S_PERFORMANCEEXPRESS_QNETPROFIT</stp>
        <stp>2</stp>
        <stp>000939.SZ</stp>
        <stp>12/31/2016</stp>
        <tr r="N423" s="1"/>
      </tp>
      <tp>
        <v>0</v>
        <stp/>
        <stp>EM_S_PERFORMANCEEXPRESS_QNETPROFIT</stp>
        <stp>2</stp>
        <stp>000929.SZ</stp>
        <stp>12/31/2016</stp>
        <tr r="N414" s="1"/>
      </tp>
      <tp>
        <v>0</v>
        <stp/>
        <stp>EM_S_PERFORMANCEEXPRESS_QNETPROFIT</stp>
        <stp>2</stp>
        <stp>000919.SZ</stp>
        <stp>12/31/2016</stp>
        <tr r="N405" s="1"/>
      </tp>
      <tp>
        <v>0</v>
        <stp/>
        <stp>EM_S_PERFORMANCEEXPRESS_QNETPROFIT</stp>
        <stp>2</stp>
        <stp>000909.SZ</stp>
        <stp>12/31/2016</stp>
        <tr r="N396" s="1"/>
      </tp>
      <tp>
        <v>0</v>
        <stp/>
        <stp>EM_S_PERFORMANCEEXPRESS_QNETPROFIT</stp>
        <stp>2</stp>
        <stp>000979.SZ</stp>
        <stp>12/31/2016</stp>
        <tr r="N451" s="1"/>
      </tp>
      <tp>
        <v>0</v>
        <stp/>
        <stp>EM_S_PERFORMANCEEXPRESS_QNETPROFIT</stp>
        <stp>2</stp>
        <stp>000969.SZ</stp>
        <stp>12/31/2016</stp>
        <tr r="N442" s="1"/>
      </tp>
      <tp>
        <v>0</v>
        <stp/>
        <stp>EM_S_PERFORMANCEEXPRESS_QNETPROFIT</stp>
        <stp>2</stp>
        <stp>000959.SZ</stp>
        <stp>12/31/2016</stp>
        <tr r="N433" s="1"/>
      </tp>
      <tp>
        <v>0</v>
        <stp/>
        <stp>EM_S_PERFORMANCEEXPRESS_QNETPROFIT</stp>
        <stp>2</stp>
        <stp>000949.SZ</stp>
        <stp>12/31/2016</stp>
        <tr r="N425" s="1"/>
      </tp>
      <tp>
        <v>0</v>
        <stp/>
        <stp>EM_S_PERFORMANCEEXPRESS_QNETPROFIT</stp>
        <stp>2</stp>
        <stp>000999.SZ</stp>
        <stp>12/31/2016</stp>
        <tr r="N466" s="1"/>
      </tp>
      <tp>
        <v>0</v>
        <stp/>
        <stp>EM_S_PERFORMANCEEXPRESS_QNETPROFIT</stp>
        <stp>2</stp>
        <stp>000989.SZ</stp>
        <stp>12/31/2016</stp>
        <tr r="N459" s="1"/>
      </tp>
      <tp>
        <v>0</v>
        <stp/>
        <stp>EM_S_PERFORMANCEEXPRESS_QNETPROFIT</stp>
        <stp>2</stp>
        <stp>600879.SH</stp>
        <stp>12/31/2016</stp>
        <tr r="N2608" s="1"/>
      </tp>
      <tp>
        <v>0</v>
        <stp/>
        <stp>EM_S_PERFORMANCEEXPRESS_QNETPROFIT</stp>
        <stp>2</stp>
        <stp>600869.SH</stp>
        <stp>12/31/2016</stp>
        <tr r="N2599" s="1"/>
      </tp>
      <tp>
        <v>0</v>
        <stp/>
        <stp>EM_S_PERFORMANCEEXPRESS_QNETPROFIT</stp>
        <stp>2</stp>
        <stp>600859.SH</stp>
        <stp>12/31/2016</stp>
        <tr r="N2589" s="1"/>
      </tp>
      <tp>
        <v>0</v>
        <stp/>
        <stp>EM_S_PERFORMANCEEXPRESS_QNETPROFIT</stp>
        <stp>2</stp>
        <stp>600839.SH</stp>
        <stp>12/31/2016</stp>
        <tr r="N2573" s="1"/>
      </tp>
      <tp>
        <v>0</v>
        <stp/>
        <stp>EM_S_PERFORMANCEEXPRESS_QNETPROFIT</stp>
        <stp>2</stp>
        <stp>600829.SH</stp>
        <stp>12/31/2016</stp>
        <tr r="N2564" s="1"/>
      </tp>
      <tp>
        <v>0</v>
        <stp/>
        <stp>EM_S_PERFORMANCEEXPRESS_QNETPROFIT</stp>
        <stp>2</stp>
        <stp>600819.SH</stp>
        <stp>12/31/2016</stp>
        <tr r="N2554" s="1"/>
      </tp>
      <tp>
        <v>0</v>
        <stp/>
        <stp>EM_S_PERFORMANCEEXPRESS_QNETPROFIT</stp>
        <stp>2</stp>
        <stp>600809.SH</stp>
        <stp>12/31/2016</stp>
        <tr r="N2545" s="1"/>
      </tp>
      <tp>
        <v>0</v>
        <stp/>
        <stp>EM_S_PERFORMANCEEXPRESS_QNETPROFIT</stp>
        <stp>2</stp>
        <stp>600889.SH</stp>
        <stp>12/31/2016</stp>
        <tr r="N2618" s="1"/>
      </tp>
      <tp>
        <v>0</v>
        <stp/>
        <stp>EM_S_PERFORMANCEEXPRESS_QNETPROFIT</stp>
        <stp>2</stp>
        <stp>000839.SZ</stp>
        <stp>12/31/2016</stp>
        <tr r="N355" s="1"/>
      </tp>
      <tp>
        <v>0</v>
        <stp/>
        <stp>EM_S_PERFORMANCEEXPRESS_QNETPROFIT</stp>
        <stp>2</stp>
        <stp>000829.SZ</stp>
        <stp>12/31/2016</stp>
        <tr r="N347" s="1"/>
      </tp>
      <tp>
        <v>0</v>
        <stp/>
        <stp>EM_S_PERFORMANCEEXPRESS_QNETPROFIT</stp>
        <stp>2</stp>
        <stp>000819.SZ</stp>
        <stp>12/31/2016</stp>
        <tr r="N339" s="1"/>
      </tp>
      <tp>
        <v>0</v>
        <stp/>
        <stp>EM_S_PERFORMANCEEXPRESS_QNETPROFIT</stp>
        <stp>2</stp>
        <stp>000809.SZ</stp>
        <stp>12/31/2016</stp>
        <tr r="N331" s="1"/>
      </tp>
      <tp>
        <v>0</v>
        <stp/>
        <stp>EM_S_PERFORMANCEEXPRESS_QNETPROFIT</stp>
        <stp>2</stp>
        <stp>000869.SZ</stp>
        <stp>12/31/2016</stp>
        <tr r="N368" s="1"/>
      </tp>
      <tp>
        <v>0</v>
        <stp/>
        <stp>EM_S_PERFORMANCEEXPRESS_QNETPROFIT</stp>
        <stp>2</stp>
        <stp>000859.SZ</stp>
        <stp>12/31/2016</stp>
        <tr r="N362" s="1"/>
      </tp>
      <tp>
        <v>0</v>
        <stp/>
        <stp>EM_S_PERFORMANCEEXPRESS_QNETPROFIT</stp>
        <stp>2</stp>
        <stp>000899.SZ</stp>
        <stp>12/31/2016</stp>
        <tr r="N388" s="1"/>
      </tp>
      <tp>
        <v>0</v>
        <stp/>
        <stp>EM_S_PERFORMANCEEXPRESS_QNETPROFIT</stp>
        <stp>2</stp>
        <stp>000889.SZ</stp>
        <stp>12/31/2016</stp>
        <tr r="N381" s="1"/>
      </tp>
      <tp>
        <v>0</v>
        <stp/>
        <stp>EM_S_PERFORMANCEEXPRESS_QNETPROFIT</stp>
        <stp>2</stp>
        <stp>603569.SH</stp>
        <stp>12/31/2016</stp>
        <tr r="N2940" s="1"/>
      </tp>
      <tp>
        <v>0</v>
        <stp/>
        <stp>EM_S_PERFORMANCEEXPRESS_QNETPROFIT</stp>
        <stp>2</stp>
        <stp>603559.SH</stp>
        <stp>12/31/2016</stp>
        <tr r="N2936" s="1"/>
      </tp>
      <tp>
        <v>0</v>
        <stp/>
        <stp>EM_S_PERFORMANCEEXPRESS_QNETPROFIT</stp>
        <stp>2</stp>
        <stp>603519.SH</stp>
        <stp>12/31/2016</stp>
        <tr r="N2930" s="1"/>
      </tp>
      <tp>
        <v>0</v>
        <stp/>
        <stp>EM_S_PERFORMANCEEXPRESS_QNETPROFIT</stp>
        <stp>2</stp>
        <stp>603599.SH</stp>
        <stp>12/31/2016</stp>
        <tr r="N2946" s="1"/>
      </tp>
      <tp>
        <v>0</v>
        <stp/>
        <stp>EM_S_PERFORMANCEEXPRESS_QNETPROFIT</stp>
        <stp>2</stp>
        <stp>603589.SH</stp>
        <stp>12/31/2016</stp>
        <tr r="N2944" s="1"/>
      </tp>
      <tp>
        <v>0</v>
        <stp/>
        <stp>EM_S_PERFORMANCEEXPRESS_QNETPROFIT</stp>
        <stp>2</stp>
        <stp>603779.SH</stp>
        <stp>12/31/2016</stp>
        <tr r="N2981" s="1"/>
      </tp>
      <tp>
        <v>0</v>
        <stp/>
        <stp>EM_S_PERFORMANCEEXPRESS_QNETPROFIT</stp>
        <stp>2</stp>
        <stp>603729.SH</stp>
        <stp>12/31/2016</stp>
        <tr r="N2975" s="1"/>
      </tp>
      <tp>
        <v>0</v>
        <stp/>
        <stp>EM_S_PERFORMANCEEXPRESS_QNETPROFIT</stp>
        <stp>2</stp>
        <stp>603799.SH</stp>
        <stp>12/31/2016</stp>
        <tr r="N2985" s="1"/>
      </tp>
      <tp>
        <v>0</v>
        <stp/>
        <stp>EM_S_PERFORMANCEEXPRESS_QNETPROFIT</stp>
        <stp>2</stp>
        <stp>603789.SH</stp>
        <stp>12/31/2016</stp>
        <tr r="N2983" s="1"/>
      </tp>
      <tp>
        <v>0</v>
        <stp/>
        <stp>EM_S_PERFORMANCEEXPRESS_QNETPROFIT</stp>
        <stp>2</stp>
        <stp>603669.SH</stp>
        <stp>12/31/2016</stp>
        <tr r="N2961" s="1"/>
      </tp>
      <tp>
        <v>0</v>
        <stp/>
        <stp>EM_S_PERFORMANCEEXPRESS_QNETPROFIT</stp>
        <stp>2</stp>
        <stp>603609.SH</stp>
        <stp>12/31/2016</stp>
        <tr r="N2951" s="1"/>
      </tp>
      <tp>
        <v>0</v>
        <stp/>
        <stp>EM_S_PERFORMANCEEXPRESS_QNETPROFIT</stp>
        <stp>2</stp>
        <stp>603699.SH</stp>
        <stp>12/31/2016</stp>
        <tr r="N2967" s="1"/>
      </tp>
      <tp>
        <v>0</v>
        <stp/>
        <stp>EM_S_PERFORMANCEEXPRESS_QNETPROFIT</stp>
        <stp>2</stp>
        <stp>603169.SH</stp>
        <stp>12/31/2016</stp>
        <tr r="N2883" s="1"/>
      </tp>
      <tp>
        <v>0</v>
        <stp/>
        <stp>EM_S_PERFORMANCEEXPRESS_QNETPROFIT</stp>
        <stp>2</stp>
        <stp>603159.SH</stp>
        <stp>12/31/2016</stp>
        <tr r="N2878" s="1"/>
      </tp>
      <tp>
        <v>0</v>
        <stp/>
        <stp>EM_S_PERFORMANCEEXPRESS_QNETPROFIT</stp>
        <stp>2</stp>
        <stp>603199.SH</stp>
        <stp>12/31/2016</stp>
        <tr r="N2887" s="1"/>
      </tp>
      <tp>
        <v>0</v>
        <stp/>
        <stp>EM_S_PERFORMANCEEXPRESS_QNETPROFIT</stp>
        <stp>2</stp>
        <stp>603189.SH</stp>
        <stp>12/31/2016</stp>
        <tr r="N2885" s="1"/>
      </tp>
      <tp>
        <v>0</v>
        <stp/>
        <stp>EM_S_PERFORMANCEEXPRESS_QNETPROFIT</stp>
        <stp>2</stp>
        <stp>603069.SH</stp>
        <stp>12/31/2016</stp>
        <tr r="N2859" s="1"/>
      </tp>
      <tp>
        <v>0</v>
        <stp/>
        <stp>EM_S_PERFORMANCEEXPRESS_QNETPROFIT</stp>
        <stp>2</stp>
        <stp>603029.SH</stp>
        <stp>12/31/2016</stp>
        <tr r="N2850" s="1"/>
      </tp>
      <tp>
        <v>0</v>
        <stp/>
        <stp>EM_S_PERFORMANCEEXPRESS_QNETPROFIT</stp>
        <stp>2</stp>
        <stp>603019.SH</stp>
        <stp>12/31/2016</stp>
        <tr r="N2841" s="1"/>
      </tp>
      <tp>
        <v>0</v>
        <stp/>
        <stp>EM_S_PERFORMANCEEXPRESS_QNETPROFIT</stp>
        <stp>2</stp>
        <stp>603009.SH</stp>
        <stp>12/31/2016</stp>
        <tr r="N2833" s="1"/>
      </tp>
      <tp>
        <v>0</v>
        <stp/>
        <stp>EM_S_PERFORMANCEEXPRESS_QNETPROFIT</stp>
        <stp>2</stp>
        <stp>603099.SH</stp>
        <stp>12/31/2016</stp>
        <tr r="N2865" s="1"/>
      </tp>
      <tp>
        <v>0</v>
        <stp/>
        <stp>EM_S_PERFORMANCEEXPRESS_QNETPROFIT</stp>
        <stp>2</stp>
        <stp>603369.SH</stp>
        <stp>12/31/2016</stp>
        <tr r="N2918" s="1"/>
      </tp>
      <tp>
        <v>0</v>
        <stp/>
        <stp>EM_S_PERFORMANCEEXPRESS_QNETPROFIT</stp>
        <stp>2</stp>
        <stp>603339.SH</stp>
        <stp>12/31/2016</stp>
        <tr r="N2914" s="1"/>
      </tp>
      <tp>
        <v>0</v>
        <stp/>
        <stp>EM_S_PERFORMANCEEXPRESS_QNETPROFIT</stp>
        <stp>2</stp>
        <stp>603319.SH</stp>
        <stp>12/31/2016</stp>
        <tr r="N2907" s="1"/>
      </tp>
      <tp>
        <v>0</v>
        <stp/>
        <stp>EM_S_PERFORMANCEEXPRESS_QNETPROFIT</stp>
        <stp>2</stp>
        <stp>603309.SH</stp>
        <stp>12/31/2016</stp>
        <tr r="N2902" s="1"/>
      </tp>
      <tp>
        <v>0</v>
        <stp/>
        <stp>EM_S_PERFORMANCEEXPRESS_QNETPROFIT</stp>
        <stp>2</stp>
        <stp>603399.SH</stp>
        <stp>12/31/2016</stp>
        <tr r="N2923" s="1"/>
      </tp>
      <tp>
        <v>0</v>
        <stp/>
        <stp>EM_S_PERFORMANCEEXPRESS_QNETPROFIT</stp>
        <stp>2</stp>
        <stp>603389.SH</stp>
        <stp>12/31/2016</stp>
        <tr r="N2920" s="1"/>
      </tp>
      <tp>
        <v>0</v>
        <stp/>
        <stp>EM_S_PERFORMANCEEXPRESS_QNETPROFIT</stp>
        <stp>2</stp>
        <stp>603239.SH</stp>
        <stp>12/31/2016</stp>
        <tr r="N2893" s="1"/>
      </tp>
      <tp>
        <v>0</v>
        <stp/>
        <stp>EM_S_PERFORMANCEEXPRESS_QNETPROFIT</stp>
        <stp>2</stp>
        <stp>603299.SH</stp>
        <stp>12/31/2016</stp>
        <tr r="N2898" s="1"/>
      </tp>
      <tp>
        <v>0</v>
        <stp/>
        <stp>EM_S_PERFORMANCEEXPRESS_QNETPROFIT</stp>
        <stp>2</stp>
        <stp>603979.SH</stp>
        <stp>12/31/2016</stp>
        <tr r="N3026" s="1"/>
      </tp>
      <tp>
        <v>0</v>
        <stp/>
        <stp>EM_S_PERFORMANCEEXPRESS_QNETPROFIT</stp>
        <stp>2</stp>
        <stp>603969.SH</stp>
        <stp>12/31/2016</stp>
        <tr r="N3024" s="1"/>
      </tp>
      <tp>
        <v>0</v>
        <stp/>
        <stp>EM_S_PERFORMANCEEXPRESS_QNETPROFIT</stp>
        <stp>2</stp>
        <stp>603959.SH</stp>
        <stp>12/31/2016</stp>
        <tr r="N3022" s="1"/>
      </tp>
      <tp>
        <v>0</v>
        <stp/>
        <stp>EM_S_PERFORMANCEEXPRESS_QNETPROFIT</stp>
        <stp>2</stp>
        <stp>603939.SH</stp>
        <stp>12/31/2016</stp>
        <tr r="N3020" s="1"/>
      </tp>
      <tp>
        <v>0</v>
        <stp/>
        <stp>EM_S_PERFORMANCEEXPRESS_QNETPROFIT</stp>
        <stp>2</stp>
        <stp>603929.SH</stp>
        <stp>12/31/2016</stp>
        <tr r="N3018" s="1"/>
      </tp>
      <tp>
        <v>0</v>
        <stp/>
        <stp>EM_S_PERFORMANCEEXPRESS_QNETPROFIT</stp>
        <stp>2</stp>
        <stp>603919.SH</stp>
        <stp>12/31/2016</stp>
        <tr r="N3016" s="1"/>
      </tp>
      <tp>
        <v>0</v>
        <stp/>
        <stp>EM_S_PERFORMANCEEXPRESS_QNETPROFIT</stp>
        <stp>2</stp>
        <stp>603909.SH</stp>
        <stp>12/31/2016</stp>
        <tr r="N3014" s="1"/>
      </tp>
      <tp>
        <v>0</v>
        <stp/>
        <stp>EM_S_PERFORMANCEEXPRESS_QNETPROFIT</stp>
        <stp>2</stp>
        <stp>603999.SH</stp>
        <stp>12/31/2016</stp>
        <tr r="N3036" s="1"/>
      </tp>
      <tp>
        <v>0</v>
        <stp/>
        <stp>EM_S_PERFORMANCEEXPRESS_QNETPROFIT</stp>
        <stp>2</stp>
        <stp>603989.SH</stp>
        <stp>12/31/2016</stp>
        <tr r="N3030" s="1"/>
      </tp>
      <tp>
        <v>0</v>
        <stp/>
        <stp>EM_S_PERFORMANCEEXPRESS_QNETPROFIT</stp>
        <stp>2</stp>
        <stp>603869.SH</stp>
        <stp>12/31/2016</stp>
        <tr r="N3002" s="1"/>
      </tp>
      <tp>
        <v>0</v>
        <stp/>
        <stp>EM_S_PERFORMANCEEXPRESS_QNETPROFIT</stp>
        <stp>2</stp>
        <stp>603859.SH</stp>
        <stp>12/31/2016</stp>
        <tr r="N2998" s="1"/>
      </tp>
      <tp>
        <v>0</v>
        <stp/>
        <stp>EM_S_PERFORMANCEEXPRESS_QNETPROFIT</stp>
        <stp>2</stp>
        <stp>603819.SH</stp>
        <stp>12/31/2016</stp>
        <tr r="N2991" s="1"/>
      </tp>
      <tp>
        <v>0</v>
        <stp/>
        <stp>EM_S_PERFORMANCEEXPRESS_QNETPROFIT</stp>
        <stp>2</stp>
        <stp>603899.SH</stp>
        <stp>12/31/2016</stp>
        <tr r="N3011" s="1"/>
      </tp>
      <tp>
        <v>0</v>
        <stp/>
        <stp>EM_S_PERFORMANCEEXPRESS_QNETPROFIT</stp>
        <stp>2</stp>
        <stp>603889.SH</stp>
        <stp>12/31/2016</stp>
        <tr r="N3009" s="1"/>
      </tp>
      <tp>
        <v>0</v>
        <stp/>
        <stp>EM_S_PERFORMANCEEXPRESS_QNETPROFIT</stp>
        <stp>2</stp>
        <stp>002539.SZ</stp>
        <stp>12/31/2016</stp>
        <tr r="N1006" s="1"/>
      </tp>
      <tp>
        <v>0</v>
        <stp/>
        <stp>EM_S_PERFORMANCEEXPRESS_QNETPROFIT</stp>
        <stp>2</stp>
        <stp>002529.SZ</stp>
        <stp>12/31/2016</stp>
        <tr r="N996" s="1"/>
      </tp>
      <tp>
        <v>0</v>
        <stp/>
        <stp>EM_S_PERFORMANCEEXPRESS_QNETPROFIT</stp>
        <stp>2</stp>
        <stp>002519.SZ</stp>
        <stp>12/31/2016</stp>
        <tr r="N987" s="1"/>
      </tp>
      <tp>
        <v>0</v>
        <stp/>
        <stp>EM_S_PERFORMANCEEXPRESS_QNETPROFIT</stp>
        <stp>2</stp>
        <stp>002509.SZ</stp>
        <stp>12/31/2016</stp>
        <tr r="N977" s="1"/>
      </tp>
      <tp>
        <v>0</v>
        <stp/>
        <stp>EM_S_PERFORMANCEEXPRESS_QNETPROFIT</stp>
        <stp>2</stp>
        <stp>002579.SZ</stp>
        <stp>12/31/2016</stp>
        <tr r="N1046" s="1"/>
      </tp>
      <tp>
        <v>0</v>
        <stp/>
        <stp>EM_S_PERFORMANCEEXPRESS_QNETPROFIT</stp>
        <stp>2</stp>
        <stp>002569.SZ</stp>
        <stp>12/31/2016</stp>
        <tr r="N1036" s="1"/>
      </tp>
      <tp>
        <v>0</v>
        <stp/>
        <stp>EM_S_PERFORMANCEEXPRESS_QNETPROFIT</stp>
        <stp>2</stp>
        <stp>002559.SZ</stp>
        <stp>12/31/2016</stp>
        <tr r="N1026" s="1"/>
      </tp>
      <tp>
        <v>0</v>
        <stp/>
        <stp>EM_S_PERFORMANCEEXPRESS_QNETPROFIT</stp>
        <stp>2</stp>
        <stp>002549.SZ</stp>
        <stp>12/31/2016</stp>
        <tr r="N1016" s="1"/>
      </tp>
      <tp>
        <v>0</v>
        <stp/>
        <stp>EM_S_PERFORMANCEEXPRESS_QNETPROFIT</stp>
        <stp>2</stp>
        <stp>002599.SZ</stp>
        <stp>12/31/2016</stp>
        <tr r="N1066" s="1"/>
      </tp>
      <tp>
        <v>0</v>
        <stp/>
        <stp>EM_S_PERFORMANCEEXPRESS_QNETPROFIT</stp>
        <stp>2</stp>
        <stp>002589.SZ</stp>
        <stp>12/31/2016</stp>
        <tr r="N1056" s="1"/>
      </tp>
      <tp>
        <v>0</v>
        <stp/>
        <stp>EM_S_PERFORMANCEEXPRESS_QNETPROFIT</stp>
        <stp>2</stp>
        <stp>002439.SZ</stp>
        <stp>12/31/2016</stp>
        <tr r="N907" s="1"/>
      </tp>
      <tp>
        <v>0</v>
        <stp/>
        <stp>EM_S_PERFORMANCEEXPRESS_QNETPROFIT</stp>
        <stp>2</stp>
        <stp>002429.SZ</stp>
        <stp>12/31/2016</stp>
        <tr r="N897" s="1"/>
      </tp>
      <tp>
        <v>0</v>
        <stp/>
        <stp>EM_S_PERFORMANCEEXPRESS_QNETPROFIT</stp>
        <stp>2</stp>
        <stp>002419.SZ</stp>
        <stp>12/31/2016</stp>
        <tr r="N887" s="1"/>
      </tp>
      <tp>
        <v>0</v>
        <stp/>
        <stp>EM_S_PERFORMANCEEXPRESS_QNETPROFIT</stp>
        <stp>2</stp>
        <stp>002409.SZ</stp>
        <stp>12/31/2016</stp>
        <tr r="N877" s="1"/>
      </tp>
      <tp>
        <v>0</v>
        <stp/>
        <stp>EM_S_PERFORMANCEEXPRESS_QNETPROFIT</stp>
        <stp>2</stp>
        <stp>002479.SZ</stp>
        <stp>12/31/2016</stp>
        <tr r="N947" s="1"/>
      </tp>
      <tp>
        <v>0</v>
        <stp/>
        <stp>EM_S_PERFORMANCEEXPRESS_QNETPROFIT</stp>
        <stp>2</stp>
        <stp>002469.SZ</stp>
        <stp>12/31/2016</stp>
        <tr r="N937" s="1"/>
      </tp>
      <tp>
        <v>0</v>
        <stp/>
        <stp>EM_S_PERFORMANCEEXPRESS_QNETPROFIT</stp>
        <stp>2</stp>
        <stp>002459.SZ</stp>
        <stp>12/31/2016</stp>
        <tr r="N927" s="1"/>
      </tp>
      <tp>
        <v>0</v>
        <stp/>
        <stp>EM_S_PERFORMANCEEXPRESS_QNETPROFIT</stp>
        <stp>2</stp>
        <stp>002449.SZ</stp>
        <stp>12/31/2016</stp>
        <tr r="N917" s="1"/>
      </tp>
      <tp>
        <v>0</v>
        <stp/>
        <stp>EM_S_PERFORMANCEEXPRESS_QNETPROFIT</stp>
        <stp>2</stp>
        <stp>002499.SZ</stp>
        <stp>12/31/2016</stp>
        <tr r="N967" s="1"/>
      </tp>
      <tp>
        <v>0</v>
        <stp/>
        <stp>EM_S_PERFORMANCEEXPRESS_QNETPROFIT</stp>
        <stp>2</stp>
        <stp>002489.SZ</stp>
        <stp>12/31/2016</stp>
        <tr r="N957" s="1"/>
      </tp>
      <tp>
        <v>0</v>
        <stp/>
        <stp>EM_S_PERFORMANCEEXPRESS_QNETPROFIT</stp>
        <stp>2</stp>
        <stp>002739.SZ</stp>
        <stp>12/31/2016</stp>
        <tr r="N1203" s="1"/>
      </tp>
      <tp>
        <v>0</v>
        <stp/>
        <stp>EM_S_PERFORMANCEEXPRESS_QNETPROFIT</stp>
        <stp>2</stp>
        <stp>002729.SZ</stp>
        <stp>12/31/2016</stp>
        <tr r="N1193" s="1"/>
      </tp>
      <tp>
        <v>0</v>
        <stp/>
        <stp>EM_S_PERFORMANCEEXPRESS_QNETPROFIT</stp>
        <stp>2</stp>
        <stp>002719.SZ</stp>
        <stp>12/31/2016</stp>
        <tr r="N1184" s="1"/>
      </tp>
      <tp>
        <v>0</v>
        <stp/>
        <stp>EM_S_PERFORMANCEEXPRESS_QNETPROFIT</stp>
        <stp>2</stp>
        <stp>002709.SZ</stp>
        <stp>12/31/2016</stp>
        <tr r="N1175" s="1"/>
      </tp>
      <tp>
        <v>0</v>
        <stp/>
        <stp>EM_S_PERFORMANCEEXPRESS_QNETPROFIT</stp>
        <stp>2</stp>
        <stp>002779.SZ</stp>
        <stp>12/31/2016</stp>
        <tr r="N1239" s="1"/>
      </tp>
      <tp>
        <v>0</v>
        <stp/>
        <stp>EM_S_PERFORMANCEEXPRESS_QNETPROFIT</stp>
        <stp>2</stp>
        <stp>002769.SZ</stp>
        <stp>12/31/2016</stp>
        <tr r="N1230" s="1"/>
      </tp>
      <tp>
        <v>0</v>
        <stp/>
        <stp>EM_S_PERFORMANCEEXPRESS_QNETPROFIT</stp>
        <stp>2</stp>
        <stp>002759.SZ</stp>
        <stp>12/31/2016</stp>
        <tr r="N1221" s="1"/>
      </tp>
      <tp>
        <v>0</v>
        <stp/>
        <stp>EM_S_PERFORMANCEEXPRESS_QNETPROFIT</stp>
        <stp>2</stp>
        <stp>002749.SZ</stp>
        <stp>12/31/2016</stp>
        <tr r="N1212" s="1"/>
      </tp>
      <tp>
        <v>0</v>
        <stp/>
        <stp>EM_S_PERFORMANCEEXPRESS_QNETPROFIT</stp>
        <stp>2</stp>
        <stp>002799.SZ</stp>
        <stp>12/31/2016</stp>
        <tr r="N1257" s="1"/>
      </tp>
      <tp>
        <v>0</v>
        <stp/>
        <stp>EM_S_PERFORMANCEEXPRESS_QNETPROFIT</stp>
        <stp>2</stp>
        <stp>002789.SZ</stp>
        <stp>12/31/2016</stp>
        <tr r="N1248" s="1"/>
      </tp>
      <tp>
        <v>0</v>
        <stp/>
        <stp>EM_S_PERFORMANCEEXPRESS_QNETPROFIT</stp>
        <stp>2</stp>
        <stp>002639.SZ</stp>
        <stp>12/31/2016</stp>
        <tr r="N1106" s="1"/>
      </tp>
      <tp>
        <v>0</v>
        <stp/>
        <stp>EM_S_PERFORMANCEEXPRESS_QNETPROFIT</stp>
        <stp>2</stp>
        <stp>002629.SZ</stp>
        <stp>12/31/2016</stp>
        <tr r="N1096" s="1"/>
      </tp>
      <tp>
        <v>0</v>
        <stp/>
        <stp>EM_S_PERFORMANCEEXPRESS_QNETPROFIT</stp>
        <stp>2</stp>
        <stp>002619.SZ</stp>
        <stp>12/31/2016</stp>
        <tr r="N1086" s="1"/>
      </tp>
      <tp>
        <v>0</v>
        <stp/>
        <stp>EM_S_PERFORMANCEEXPRESS_QNETPROFIT</stp>
        <stp>2</stp>
        <stp>002609.SZ</stp>
        <stp>12/31/2016</stp>
        <tr r="N1076" s="1"/>
      </tp>
      <tp>
        <v>0</v>
        <stp/>
        <stp>EM_S_PERFORMANCEEXPRESS_QNETPROFIT</stp>
        <stp>2</stp>
        <stp>002679.SZ</stp>
        <stp>12/31/2016</stp>
        <tr r="N1146" s="1"/>
      </tp>
      <tp>
        <v>0</v>
        <stp/>
        <stp>EM_S_PERFORMANCEEXPRESS_QNETPROFIT</stp>
        <stp>2</stp>
        <stp>002669.SZ</stp>
        <stp>12/31/2016</stp>
        <tr r="N1136" s="1"/>
      </tp>
      <tp>
        <v>0</v>
        <stp/>
        <stp>EM_S_PERFORMANCEEXPRESS_QNETPROFIT</stp>
        <stp>2</stp>
        <stp>002659.SZ</stp>
        <stp>12/31/2016</stp>
        <tr r="N1126" s="1"/>
      </tp>
      <tp>
        <v>0</v>
        <stp/>
        <stp>EM_S_PERFORMANCEEXPRESS_QNETPROFIT</stp>
        <stp>2</stp>
        <stp>002649.SZ</stp>
        <stp>12/31/2016</stp>
        <tr r="N1116" s="1"/>
      </tp>
      <tp>
        <v>0</v>
        <stp/>
        <stp>EM_S_PERFORMANCEEXPRESS_QNETPROFIT</stp>
        <stp>2</stp>
        <stp>002699.SZ</stp>
        <stp>12/31/2016</stp>
        <tr r="N1166" s="1"/>
      </tp>
      <tp>
        <v>0</v>
        <stp/>
        <stp>EM_S_PERFORMANCEEXPRESS_QNETPROFIT</stp>
        <stp>2</stp>
        <stp>002689.SZ</stp>
        <stp>12/31/2016</stp>
        <tr r="N1156" s="1"/>
      </tp>
      <tp>
        <v>0</v>
        <stp/>
        <stp>EM_S_PERFORMANCEEXPRESS_QNETPROFIT</stp>
        <stp>2</stp>
        <stp>002139.SZ</stp>
        <stp>12/31/2016</stp>
        <tr r="N608" s="1"/>
      </tp>
      <tp>
        <v>0</v>
        <stp/>
        <stp>EM_S_PERFORMANCEEXPRESS_QNETPROFIT</stp>
        <stp>2</stp>
        <stp>002129.SZ</stp>
        <stp>12/31/2016</stp>
        <tr r="N598" s="1"/>
      </tp>
      <tp>
        <v>0</v>
        <stp/>
        <stp>EM_S_PERFORMANCEEXPRESS_QNETPROFIT</stp>
        <stp>2</stp>
        <stp>002119.SZ</stp>
        <stp>12/31/2016</stp>
        <tr r="N588" s="1"/>
      </tp>
      <tp>
        <v>0</v>
        <stp/>
        <stp>EM_S_PERFORMANCEEXPRESS_QNETPROFIT</stp>
        <stp>2</stp>
        <stp>002109.SZ</stp>
        <stp>12/31/2016</stp>
        <tr r="N578" s="1"/>
      </tp>
      <tp>
        <v>0</v>
        <stp/>
        <stp>EM_S_PERFORMANCEEXPRESS_QNETPROFIT</stp>
        <stp>2</stp>
        <stp>002179.SZ</stp>
        <stp>12/31/2016</stp>
        <tr r="N648" s="1"/>
      </tp>
      <tp>
        <v>0</v>
        <stp/>
        <stp>EM_S_PERFORMANCEEXPRESS_QNETPROFIT</stp>
        <stp>2</stp>
        <stp>002169.SZ</stp>
        <stp>12/31/2016</stp>
        <tr r="N638" s="1"/>
      </tp>
      <tp>
        <v>0</v>
        <stp/>
        <stp>EM_S_PERFORMANCEEXPRESS_QNETPROFIT</stp>
        <stp>2</stp>
        <stp>002159.SZ</stp>
        <stp>12/31/2016</stp>
        <tr r="N628" s="1"/>
      </tp>
      <tp>
        <v>0</v>
        <stp/>
        <stp>EM_S_PERFORMANCEEXPRESS_QNETPROFIT</stp>
        <stp>2</stp>
        <stp>002149.SZ</stp>
        <stp>12/31/2016</stp>
        <tr r="N618" s="1"/>
      </tp>
      <tp>
        <v>0</v>
        <stp/>
        <stp>EM_S_PERFORMANCEEXPRESS_QNETPROFIT</stp>
        <stp>2</stp>
        <stp>002199.SZ</stp>
        <stp>12/31/2016</stp>
        <tr r="N668" s="1"/>
      </tp>
      <tp>
        <v>0</v>
        <stp/>
        <stp>EM_S_PERFORMANCEEXPRESS_QNETPROFIT</stp>
        <stp>2</stp>
        <stp>002189.SZ</stp>
        <stp>12/31/2016</stp>
        <tr r="N658" s="1"/>
      </tp>
      <tp>
        <v>0</v>
        <stp/>
        <stp>EM_S_PERFORMANCEEXPRESS_QNETPROFIT</stp>
        <stp>2</stp>
        <stp>002039.SZ</stp>
        <stp>12/31/2016</stp>
        <tr r="N508" s="1"/>
      </tp>
      <tp>
        <v>0</v>
        <stp/>
        <stp>EM_S_PERFORMANCEEXPRESS_QNETPROFIT</stp>
        <stp>2</stp>
        <stp>002029.SZ</stp>
        <stp>12/31/2016</stp>
        <tr r="N498" s="1"/>
      </tp>
      <tp>
        <v>0</v>
        <stp/>
        <stp>EM_S_PERFORMANCEEXPRESS_QNETPROFIT</stp>
        <stp>2</stp>
        <stp>002019.SZ</stp>
        <stp>12/31/2016</stp>
        <tr r="N488" s="1"/>
      </tp>
      <tp>
        <v>0</v>
        <stp/>
        <stp>EM_S_PERFORMANCEEXPRESS_QNETPROFIT</stp>
        <stp>2</stp>
        <stp>002009.SZ</stp>
        <stp>12/31/2016</stp>
        <tr r="N478" s="1"/>
      </tp>
      <tp>
        <v>0</v>
        <stp/>
        <stp>EM_S_PERFORMANCEEXPRESS_QNETPROFIT</stp>
        <stp>2</stp>
        <stp>002079.SZ</stp>
        <stp>12/31/2016</stp>
        <tr r="N548" s="1"/>
      </tp>
      <tp>
        <v>0</v>
        <stp/>
        <stp>EM_S_PERFORMANCEEXPRESS_QNETPROFIT</stp>
        <stp>2</stp>
        <stp>002069.SZ</stp>
        <stp>12/31/2016</stp>
        <tr r="N538" s="1"/>
      </tp>
      <tp>
        <v>0</v>
        <stp/>
        <stp>EM_S_PERFORMANCEEXPRESS_QNETPROFIT</stp>
        <stp>2</stp>
        <stp>002059.SZ</stp>
        <stp>12/31/2016</stp>
        <tr r="N528" s="1"/>
      </tp>
      <tp>
        <v>0</v>
        <stp/>
        <stp>EM_S_PERFORMANCEEXPRESS_QNETPROFIT</stp>
        <stp>2</stp>
        <stp>002049.SZ</stp>
        <stp>12/31/2016</stp>
        <tr r="N518" s="1"/>
      </tp>
      <tp>
        <v>0</v>
        <stp/>
        <stp>EM_S_PERFORMANCEEXPRESS_QNETPROFIT</stp>
        <stp>2</stp>
        <stp>002099.SZ</stp>
        <stp>12/31/2016</stp>
        <tr r="N568" s="1"/>
      </tp>
      <tp>
        <v>0</v>
        <stp/>
        <stp>EM_S_PERFORMANCEEXPRESS_QNETPROFIT</stp>
        <stp>2</stp>
        <stp>002089.SZ</stp>
        <stp>12/31/2016</stp>
        <tr r="N558" s="1"/>
      </tp>
      <tp>
        <v>0</v>
        <stp/>
        <stp>EM_S_PERFORMANCEEXPRESS_QNETPROFIT</stp>
        <stp>2</stp>
        <stp>002339.SZ</stp>
        <stp>12/31/2016</stp>
        <tr r="N807" s="1"/>
      </tp>
      <tp>
        <v>0</v>
        <stp/>
        <stp>EM_S_PERFORMANCEEXPRESS_QNETPROFIT</stp>
        <stp>2</stp>
        <stp>002329.SZ</stp>
        <stp>12/31/2016</stp>
        <tr r="N797" s="1"/>
      </tp>
      <tp>
        <v>0</v>
        <stp/>
        <stp>EM_S_PERFORMANCEEXPRESS_QNETPROFIT</stp>
        <stp>2</stp>
        <stp>002319.SZ</stp>
        <stp>12/31/2016</stp>
        <tr r="N787" s="1"/>
      </tp>
      <tp>
        <v>0</v>
        <stp/>
        <stp>EM_S_PERFORMANCEEXPRESS_QNETPROFIT</stp>
        <stp>2</stp>
        <stp>002309.SZ</stp>
        <stp>12/31/2016</stp>
        <tr r="N777" s="1"/>
      </tp>
      <tp>
        <v>0</v>
        <stp/>
        <stp>EM_S_PERFORMANCEEXPRESS_QNETPROFIT</stp>
        <stp>2</stp>
        <stp>002379.SZ</stp>
        <stp>12/31/2016</stp>
        <tr r="N847" s="1"/>
      </tp>
      <tp>
        <v>0</v>
        <stp/>
        <stp>EM_S_PERFORMANCEEXPRESS_QNETPROFIT</stp>
        <stp>2</stp>
        <stp>002369.SZ</stp>
        <stp>12/31/2016</stp>
        <tr r="N837" s="1"/>
      </tp>
      <tp>
        <v>0</v>
        <stp/>
        <stp>EM_S_PERFORMANCEEXPRESS_QNETPROFIT</stp>
        <stp>2</stp>
        <stp>002359.SZ</stp>
        <stp>12/31/2016</stp>
        <tr r="N827" s="1"/>
      </tp>
      <tp>
        <v>0</v>
        <stp/>
        <stp>EM_S_PERFORMANCEEXPRESS_QNETPROFIT</stp>
        <stp>2</stp>
        <stp>002349.SZ</stp>
        <stp>12/31/2016</stp>
        <tr r="N817" s="1"/>
      </tp>
      <tp>
        <v>0</v>
        <stp/>
        <stp>EM_S_PERFORMANCEEXPRESS_QNETPROFIT</stp>
        <stp>2</stp>
        <stp>002399.SZ</stp>
        <stp>12/31/2016</stp>
        <tr r="N867" s="1"/>
      </tp>
      <tp>
        <v>0</v>
        <stp/>
        <stp>EM_S_PERFORMANCEEXPRESS_QNETPROFIT</stp>
        <stp>2</stp>
        <stp>002389.SZ</stp>
        <stp>12/31/2016</stp>
        <tr r="N857" s="1"/>
      </tp>
      <tp>
        <v>0</v>
        <stp/>
        <stp>EM_S_PERFORMANCEEXPRESS_QNETPROFIT</stp>
        <stp>2</stp>
        <stp>002239.SZ</stp>
        <stp>12/31/2016</stp>
        <tr r="N708" s="1"/>
      </tp>
      <tp>
        <v>0</v>
        <stp/>
        <stp>EM_S_PERFORMANCEEXPRESS_QNETPROFIT</stp>
        <stp>2</stp>
        <stp>002229.SZ</stp>
        <stp>12/31/2016</stp>
        <tr r="N698" s="1"/>
      </tp>
      <tp>
        <v>0</v>
        <stp/>
        <stp>EM_S_PERFORMANCEEXPRESS_QNETPROFIT</stp>
        <stp>2</stp>
        <stp>002219.SZ</stp>
        <stp>12/31/2016</stp>
        <tr r="N688" s="1"/>
      </tp>
      <tp>
        <v>0</v>
        <stp/>
        <stp>EM_S_PERFORMANCEEXPRESS_QNETPROFIT</stp>
        <stp>2</stp>
        <stp>002209.SZ</stp>
        <stp>12/31/2016</stp>
        <tr r="N678" s="1"/>
      </tp>
      <tp>
        <v>0</v>
        <stp/>
        <stp>EM_S_PERFORMANCEEXPRESS_QNETPROFIT</stp>
        <stp>2</stp>
        <stp>002279.SZ</stp>
        <stp>12/31/2016</stp>
        <tr r="N747" s="1"/>
      </tp>
      <tp>
        <v>0</v>
        <stp/>
        <stp>EM_S_PERFORMANCEEXPRESS_QNETPROFIT</stp>
        <stp>2</stp>
        <stp>002269.SZ</stp>
        <stp>12/31/2016</stp>
        <tr r="N737" s="1"/>
      </tp>
      <tp>
        <v>0</v>
        <stp/>
        <stp>EM_S_PERFORMANCEEXPRESS_QNETPROFIT</stp>
        <stp>2</stp>
        <stp>002259.SZ</stp>
        <stp>12/31/2016</stp>
        <tr r="N727" s="1"/>
      </tp>
      <tp>
        <v>0</v>
        <stp/>
        <stp>EM_S_PERFORMANCEEXPRESS_QNETPROFIT</stp>
        <stp>2</stp>
        <stp>002249.SZ</stp>
        <stp>12/31/2016</stp>
        <tr r="N718" s="1"/>
      </tp>
      <tp>
        <v>0</v>
        <stp/>
        <stp>EM_S_PERFORMANCEEXPRESS_QNETPROFIT</stp>
        <stp>2</stp>
        <stp>002299.SZ</stp>
        <stp>12/31/2016</stp>
        <tr r="N767" s="1"/>
      </tp>
      <tp>
        <v>0</v>
        <stp/>
        <stp>EM_S_PERFORMANCEEXPRESS_QNETPROFIT</stp>
        <stp>2</stp>
        <stp>002289.SZ</stp>
        <stp>12/31/2016</stp>
        <tr r="N757" s="1"/>
      </tp>
      <tp>
        <v>0</v>
        <stp/>
        <stp>EM_S_PERFORMANCEEXPRESS_QNETPROFIT</stp>
        <stp>2</stp>
        <stp>002829.SZ</stp>
        <stp>12/31/2016</stp>
        <tr r="N1284" s="1"/>
      </tp>
      <tp>
        <v>0</v>
        <stp/>
        <stp>EM_S_PERFORMANCEEXPRESS_QNETPROFIT</stp>
        <stp>2</stp>
        <stp>002819.SZ</stp>
        <stp>12/31/2016</stp>
        <tr r="N1275" s="1"/>
      </tp>
      <tp>
        <v>0</v>
        <stp/>
        <stp>EM_S_PERFORMANCEEXPRESS_QNETPROFIT</stp>
        <stp>2</stp>
        <stp>002809.SZ</stp>
        <stp>12/31/2016</stp>
        <tr r="N1266" s="1"/>
      </tp>
      <tp>
        <v>0</v>
        <stp/>
        <stp>EM_S_PROFITNOTICE_ABSTRACT</stp>
        <stp>2</stp>
        <stp>601678.SH</stp>
        <stp>12/31/2016</stp>
        <tr r="Q2772" s="1"/>
      </tp>
      <tp>
        <v>0</v>
        <stp/>
        <stp>EM_S_PROFITNOTICE_ABSTRACT</stp>
        <stp>2</stp>
        <stp>601668.SH</stp>
        <stp>12/31/2016</stp>
        <tr r="Q2769" s="1"/>
      </tp>
      <tp>
        <v>0</v>
        <stp/>
        <stp>EM_S_PROFITNOTICE_ABSTRACT</stp>
        <stp>2</stp>
        <stp>601628.SH</stp>
        <stp>12/31/2016</stp>
        <tr r="Q2765" s="1"/>
      </tp>
      <tp>
        <v>0</v>
        <stp/>
        <stp>EM_S_PROFITNOTICE_ABSTRACT</stp>
        <stp>2</stp>
        <stp>601618.SH</stp>
        <stp>12/31/2016</stp>
        <tr r="Q2764" s="1"/>
      </tp>
      <tp t="s">
        <v>预计2016年1-12月归属于上市公司股东的净利润将出现亏损。</v>
        <stp/>
        <stp>EM_S_PROFITNOTICE_ABSTRACT</stp>
        <stp>2</stp>
        <stp>601608.SH</stp>
        <stp>12/31/2016</stp>
        <tr r="Q2761" s="1"/>
      </tp>
      <tp>
        <v>0</v>
        <stp/>
        <stp>EM_S_PROFITNOTICE_ABSTRACT</stp>
        <stp>2</stp>
        <stp>601688.SH</stp>
        <stp>12/31/2016</stp>
        <tr r="Q2773" s="1"/>
      </tp>
      <tp>
        <v>0</v>
        <stp/>
        <stp>EM_S_PROFITNOTICE_ABSTRACT</stp>
        <stp>2</stp>
        <stp>601718.SH</stp>
        <stp>12/31/2016</stp>
        <tr r="Q2778" s="1"/>
      </tp>
      <tp t="s">
        <v>预计2016年1-12月归属于上市公司股东的净利润与上年同期相比下降50%以上</v>
        <stp/>
        <stp>EM_S_PROFITNOTICE_ABSTRACT</stp>
        <stp>2</stp>
        <stp>601798.SH</stp>
        <stp>12/31/2016</stp>
        <tr r="Q2784" s="1"/>
      </tp>
      <tp>
        <v>0</v>
        <stp/>
        <stp>EM_S_PROFITNOTICE_ABSTRACT</stp>
        <stp>2</stp>
        <stp>601788.SH</stp>
        <stp>12/31/2016</stp>
        <tr r="Q2782" s="1"/>
      </tp>
      <tp t="s">
        <v>预计2016年1-12月归属于上市公司股东的净利润为亏损</v>
        <stp/>
        <stp>EM_S_PROFITNOTICE_ABSTRACT</stp>
        <stp>2</stp>
        <stp>601558.SH</stp>
        <stp>12/31/2016</stp>
        <tr r="Q2751" s="1"/>
      </tp>
      <tp>
        <v>0</v>
        <stp/>
        <stp>EM_S_PROFITNOTICE_ABSTRACT</stp>
        <stp>2</stp>
        <stp>601518.SH</stp>
        <stp>12/31/2016</stp>
        <tr r="Q2748" s="1"/>
      </tp>
      <tp>
        <v>0</v>
        <stp/>
        <stp>EM_S_PROFITNOTICE_ABSTRACT</stp>
        <stp>2</stp>
        <stp>601588.SH</stp>
        <stp>12/31/2016</stp>
        <tr r="Q2755" s="1"/>
      </tp>
      <tp>
        <v>0</v>
        <stp/>
        <stp>EM_S_PROFITNOTICE_ABSTRACT</stp>
        <stp>2</stp>
        <stp>601258.SH</stp>
        <stp>12/31/2016</stp>
        <tr r="Q2731" s="1"/>
      </tp>
      <tp>
        <v>0</v>
        <stp/>
        <stp>EM_S_PROFITNOTICE_ABSTRACT</stp>
        <stp>2</stp>
        <stp>601238.SH</stp>
        <stp>12/31/2016</stp>
        <tr r="Q2730" s="1"/>
      </tp>
      <tp>
        <v>0</v>
        <stp/>
        <stp>EM_S_PROFITNOTICE_ABSTRACT</stp>
        <stp>2</stp>
        <stp>601218.SH</stp>
        <stp>12/31/2016</stp>
        <tr r="Q2723" s="1"/>
      </tp>
      <tp>
        <v>0</v>
        <stp/>
        <stp>EM_S_PROFITNOTICE_ABSTRACT</stp>
        <stp>2</stp>
        <stp>601208.SH</stp>
        <stp>12/31/2016</stp>
        <tr r="Q2720" s="1"/>
      </tp>
      <tp>
        <v>0</v>
        <stp/>
        <stp>EM_S_PROFITNOTICE_ABSTRACT</stp>
        <stp>2</stp>
        <stp>601288.SH</stp>
        <stp>12/31/2016</stp>
        <tr r="Q2732" s="1"/>
      </tp>
      <tp>
        <v>0</v>
        <stp/>
        <stp>EM_S_PROFITNOTICE_ABSTRACT</stp>
        <stp>2</stp>
        <stp>601368.SH</stp>
        <stp>12/31/2016</stp>
        <tr r="Q2740" s="1"/>
      </tp>
      <tp>
        <v>0</v>
        <stp/>
        <stp>EM_S_PROFITNOTICE_ABSTRACT</stp>
        <stp>2</stp>
        <stp>601328.SH</stp>
        <stp>12/31/2016</stp>
        <tr r="Q2736" s="1"/>
      </tp>
      <tp>
        <v>0</v>
        <stp/>
        <stp>EM_S_PROFITNOTICE_ABSTRACT</stp>
        <stp>2</stp>
        <stp>601318.SH</stp>
        <stp>12/31/2016</stp>
        <tr r="Q2735" s="1"/>
      </tp>
      <tp>
        <v>0</v>
        <stp/>
        <stp>EM_S_PROFITNOTICE_ABSTRACT</stp>
        <stp>2</stp>
        <stp>601398.SH</stp>
        <stp>12/31/2016</stp>
        <tr r="Q2745" s="1"/>
      </tp>
      <tp>
        <v>0</v>
        <stp/>
        <stp>EM_S_PROFITNOTICE_ABSTRACT</stp>
        <stp>2</stp>
        <stp>601388.SH</stp>
        <stp>12/31/2016</stp>
        <tr r="Q2743" s="1"/>
      </tp>
      <tp>
        <v>0</v>
        <stp/>
        <stp>EM_S_PROFITNOTICE_ABSTRACT</stp>
        <stp>2</stp>
        <stp>601058.SH</stp>
        <stp>12/31/2016</stp>
        <tr r="Q2689" s="1"/>
      </tp>
      <tp>
        <v>0</v>
        <stp/>
        <stp>EM_S_PROFITNOTICE_ABSTRACT</stp>
        <stp>2</stp>
        <stp>601038.SH</stp>
        <stp>12/31/2016</stp>
        <tr r="Q2688" s="1"/>
      </tp>
      <tp t="s">
        <v>预计2016年1-12月归属于上市公司股东的净利润为亏损</v>
        <stp/>
        <stp>EM_S_PROFITNOTICE_ABSTRACT</stp>
        <stp>2</stp>
        <stp>601028.SH</stp>
        <stp>12/31/2016</stp>
        <tr r="Q2687" s="1"/>
      </tp>
      <tp>
        <v>0</v>
        <stp/>
        <stp>EM_S_PROFITNOTICE_ABSTRACT</stp>
        <stp>2</stp>
        <stp>601018.SH</stp>
        <stp>12/31/2016</stp>
        <tr r="Q2684" s="1"/>
      </tp>
      <tp t="s">
        <v>预计2016年1-12月归属于上市公司股东的净利润与上年同期相比可能会大幅下降</v>
        <stp/>
        <stp>EM_S_PROFITNOTICE_ABSTRACT</stp>
        <stp>2</stp>
        <stp>601008.SH</stp>
        <stp>12/31/2016</stp>
        <tr r="Q2677" s="1"/>
      </tp>
      <tp>
        <v>0</v>
        <stp/>
        <stp>EM_S_PROFITNOTICE_ABSTRACT</stp>
        <stp>2</stp>
        <stp>601098.SH</stp>
        <stp>12/31/2016</stp>
        <tr r="Q2692" s="1"/>
      </tp>
      <tp>
        <v>0</v>
        <stp/>
        <stp>EM_S_PROFITNOTICE_ABSTRACT</stp>
        <stp>2</stp>
        <stp>601088.SH</stp>
        <stp>12/31/2016</stp>
        <tr r="Q2691" s="1"/>
      </tp>
      <tp>
        <v>0</v>
        <stp/>
        <stp>EM_S_PROFITNOTICE_ABSTRACT</stp>
        <stp>2</stp>
        <stp>601168.SH</stp>
        <stp>12/31/2016</stp>
        <tr r="Q2712" s="1"/>
      </tp>
      <tp>
        <v>0</v>
        <stp/>
        <stp>EM_S_PROFITNOTICE_ABSTRACT</stp>
        <stp>2</stp>
        <stp>601158.SH</stp>
        <stp>12/31/2016</stp>
        <tr r="Q2709" s="1"/>
      </tp>
      <tp>
        <v>0</v>
        <stp/>
        <stp>EM_S_PROFITNOTICE_ABSTRACT</stp>
        <stp>2</stp>
        <stp>601128.SH</stp>
        <stp>12/31/2016</stp>
        <tr r="Q2705" s="1"/>
      </tp>
      <tp t="s">
        <v>预计2016年1-12月归属于上市公司股东的净利润与上年同期相比将发生重大变化。</v>
        <stp/>
        <stp>EM_S_PROFITNOTICE_ABSTRACT</stp>
        <stp>2</stp>
        <stp>601118.SH</stp>
        <stp>12/31/2016</stp>
        <tr r="Q2702" s="1"/>
      </tp>
      <tp t="s">
        <v>预计2016年1-12月归属于上市公司股东的净利润难以进行准确估计</v>
        <stp/>
        <stp>EM_S_PROFITNOTICE_ABSTRACT</stp>
        <stp>2</stp>
        <stp>601198.SH</stp>
        <stp>12/31/2016</stp>
        <tr r="Q2718" s="1"/>
      </tp>
      <tp>
        <v>0</v>
        <stp/>
        <stp>EM_S_PROFITNOTICE_ABSTRACT</stp>
        <stp>2</stp>
        <stp>601188.SH</stp>
        <stp>12/31/2016</stp>
        <tr r="Q2717" s="1"/>
      </tp>
      <tp>
        <v>0</v>
        <stp/>
        <stp>EM_S_PROFITNOTICE_ABSTRACT</stp>
        <stp>2</stp>
        <stp>601818.SH</stp>
        <stp>12/31/2016</stp>
        <tr r="Q2790" s="1"/>
      </tp>
      <tp t="s">
        <v>预计2016年1-12月归属于上市公司股东的净利润将有较大幅度亏损</v>
        <stp/>
        <stp>EM_S_PROFITNOTICE_ABSTRACT</stp>
        <stp>2</stp>
        <stp>601808.SH</stp>
        <stp>12/31/2016</stp>
        <tr r="Q2788" s="1"/>
      </tp>
      <tp t="s">
        <v>预计2016年1-12月归属于上市公司股东的净利润同比上一年度大幅增长,实现盈利</v>
        <stp/>
        <stp>EM_S_PROFITNOTICE_ABSTRACT</stp>
        <stp>2</stp>
        <stp>601898.SH</stp>
        <stp>12/31/2016</stp>
        <tr r="Q2800" s="1"/>
      </tp>
      <tp>
        <v>0</v>
        <stp/>
        <stp>EM_S_PROFITNOTICE_ABSTRACT</stp>
        <stp>2</stp>
        <stp>601888.SH</stp>
        <stp>12/31/2016</stp>
        <tr r="Q2798" s="1"/>
      </tp>
      <tp t="s">
        <v>预计2016年1-12月归属于上市公司股东的净利润与上年同期相比将发生重大变动</v>
        <stp/>
        <stp>EM_S_PROFITNOTICE_ABSTRACT</stp>
        <stp>2</stp>
        <stp>601968.SH</stp>
        <stp>12/31/2016</stp>
        <tr r="Q2814" s="1"/>
      </tp>
      <tp t="s">
        <v>预计2016年1-12月归属于上市公司股东的净利润不确定</v>
        <stp/>
        <stp>EM_S_PROFITNOTICE_ABSTRACT</stp>
        <stp>2</stp>
        <stp>601958.SH</stp>
        <stp>12/31/2016</stp>
        <tr r="Q2811" s="1"/>
      </tp>
      <tp>
        <v>0</v>
        <stp/>
        <stp>EM_S_PROFITNOTICE_ABSTRACT</stp>
        <stp>2</stp>
        <stp>601928.SH</stp>
        <stp>12/31/2016</stp>
        <tr r="Q2807" s="1"/>
      </tp>
      <tp t="s">
        <v>预计2016年1-12月归属于上市公司股东的净利润可能为正。</v>
        <stp/>
        <stp>EM_S_PROFITNOTICE_ABSTRACT</stp>
        <stp>2</stp>
        <stp>601918.SH</stp>
        <stp>12/31/2016</stp>
        <tr r="Q2805" s="1"/>
      </tp>
      <tp>
        <v>0</v>
        <stp/>
        <stp>EM_S_PROFITNOTICE_ABSTRACT</stp>
        <stp>2</stp>
        <stp>601908.SH</stp>
        <stp>12/31/2016</stp>
        <tr r="Q2804" s="1"/>
      </tp>
      <tp>
        <v>0</v>
        <stp/>
        <stp>EM_S_PROFITNOTICE_ABSTRACT</stp>
        <stp>2</stp>
        <stp>601998.SH</stp>
        <stp>12/31/2016</stp>
        <tr r="Q2823" s="1"/>
      </tp>
      <tp>
        <v>0</v>
        <stp/>
        <stp>EM_S_PROFITNOTICE_ABSTRACT</stp>
        <stp>2</stp>
        <stp>601988.SH</stp>
        <stp>12/31/2016</stp>
        <tr r="Q2817" s="1"/>
      </tp>
      <tp t="s">
        <v>预计2016年1-12月归属于上市公司股东的净利润为亏损</v>
        <stp/>
        <stp>EM_S_PROFITNOTICE_ABSTRACT</stp>
        <stp>2</stp>
        <stp>600678.SH</stp>
        <stp>12/31/2016</stp>
        <tr r="Q2422" s="1"/>
      </tp>
      <tp>
        <v>0</v>
        <stp/>
        <stp>EM_S_PROFITNOTICE_ABSTRACT</stp>
        <stp>2</stp>
        <stp>600668.SH</stp>
        <stp>12/31/2016</stp>
        <tr r="Q2415" s="1"/>
      </tp>
      <tp>
        <v>0</v>
        <stp/>
        <stp>EM_S_PROFITNOTICE_ABSTRACT</stp>
        <stp>2</stp>
        <stp>600658.SH</stp>
        <stp>12/31/2016</stp>
        <tr r="Q2406" s="1"/>
      </tp>
      <tp>
        <v>0</v>
        <stp/>
        <stp>EM_S_PROFITNOTICE_ABSTRACT</stp>
        <stp>2</stp>
        <stp>600648.SH</stp>
        <stp>12/31/2016</stp>
        <tr r="Q2397" s="1"/>
      </tp>
      <tp>
        <v>0</v>
        <stp/>
        <stp>EM_S_PROFITNOTICE_ABSTRACT</stp>
        <stp>2</stp>
        <stp>600638.SH</stp>
        <stp>12/31/2016</stp>
        <tr r="Q2388" s="1"/>
      </tp>
      <tp>
        <v>0</v>
        <stp/>
        <stp>EM_S_PROFITNOTICE_ABSTRACT</stp>
        <stp>2</stp>
        <stp>600628.SH</stp>
        <stp>12/31/2016</stp>
        <tr r="Q2380" s="1"/>
      </tp>
      <tp t="s">
        <v>预计2016年1-12月归属于上市公司股东的净利润亏损12,900万元</v>
        <stp/>
        <stp>EM_S_PROFITNOTICE_ABSTRACT</stp>
        <stp>2</stp>
        <stp>600618.SH</stp>
        <stp>12/31/2016</stp>
        <tr r="Q2372" s="1"/>
      </tp>
      <tp t="s">
        <v>预计2016年1-12月归属于上市公司股东的净利润可能为亏损。</v>
        <stp/>
        <stp>EM_S_PROFITNOTICE_ABSTRACT</stp>
        <stp>2</stp>
        <stp>600608.SH</stp>
        <stp>12/31/2016</stp>
        <tr r="Q2362" s="1"/>
      </tp>
      <tp t="s">
        <v>预计2016年1-12月归属于上市公司股东的净利润预计全年将实现盈利,与上年同期比有较大幅度的增长。</v>
        <stp/>
        <stp>EM_S_PROFITNOTICE_ABSTRACT</stp>
        <stp>2</stp>
        <stp>600698.SH</stp>
        <stp>12/31/2016</stp>
        <tr r="Q2442" s="1"/>
      </tp>
      <tp>
        <v>0</v>
        <stp/>
        <stp>EM_S_PROFITNOTICE_ABSTRACT</stp>
        <stp>2</stp>
        <stp>600688.SH</stp>
        <stp>12/31/2016</stp>
        <tr r="Q2432" s="1"/>
      </tp>
      <tp>
        <v>0</v>
        <stp/>
        <stp>EM_S_PROFITNOTICE_ABSTRACT</stp>
        <stp>2</stp>
        <stp>000638.SZ</stp>
        <stp>12/31/2016</stp>
        <tr r="Q215" s="1"/>
      </tp>
      <tp>
        <v>0</v>
        <stp/>
        <stp>EM_S_PROFITNOTICE_ABSTRACT</stp>
        <stp>2</stp>
        <stp>000628.SZ</stp>
        <stp>12/31/2016</stp>
        <tr r="Q206" s="1"/>
      </tp>
      <tp>
        <v>0</v>
        <stp/>
        <stp>EM_S_PROFITNOTICE_ABSTRACT</stp>
        <stp>2</stp>
        <stp>000608.SZ</stp>
        <stp>12/31/2016</stp>
        <tr r="Q190" s="1"/>
      </tp>
      <tp>
        <v>0</v>
        <stp/>
        <stp>EM_S_PROFITNOTICE_ABSTRACT</stp>
        <stp>2</stp>
        <stp>000678.SZ</stp>
        <stp>12/31/2016</stp>
        <tr r="Q238" s="1"/>
      </tp>
      <tp t="s">
        <v>预计2016年1-12月归属于上市公司股东的净利润亏损:4000万元-5500万元,较上年同期下降:256.91%-315.75%</v>
        <stp/>
        <stp>EM_S_PROFITNOTICE_ABSTRACT</stp>
        <stp>2</stp>
        <stp>000668.SZ</stp>
        <stp>12/31/2016</stp>
        <tr r="Q230" s="1"/>
      </tp>
      <tp>
        <v>0</v>
        <stp/>
        <stp>EM_S_PROFITNOTICE_ABSTRACT</stp>
        <stp>2</stp>
        <stp>000698.SZ</stp>
        <stp>12/31/2016</stp>
        <tr r="Q254" s="1"/>
      </tp>
      <tp>
        <v>0</v>
        <stp/>
        <stp>EM_S_PROFITNOTICE_ABSTRACT</stp>
        <stp>2</stp>
        <stp>000688.SZ</stp>
        <stp>12/31/2016</stp>
        <tr r="Q247" s="1"/>
      </tp>
      <tp t="s">
        <v>预计2016年1-12月归属于上市公司股东的净利润较上年同期将大幅下降,出现亏损</v>
        <stp/>
        <stp>EM_S_PROFITNOTICE_ABSTRACT</stp>
        <stp>2</stp>
        <stp>600778.SH</stp>
        <stp>12/31/2016</stp>
        <tr r="Q2517" s="1"/>
      </tp>
      <tp>
        <v>0</v>
        <stp/>
        <stp>EM_S_PROFITNOTICE_ABSTRACT</stp>
        <stp>2</stp>
        <stp>600768.SH</stp>
        <stp>12/31/2016</stp>
        <tr r="Q2508" s="1"/>
      </tp>
      <tp t="s">
        <v>预计2016年1-12月归属于上市公司股东的净利润实现扭亏为盈</v>
        <stp/>
        <stp>EM_S_PROFITNOTICE_ABSTRACT</stp>
        <stp>2</stp>
        <stp>600758.SH</stp>
        <stp>12/31/2016</stp>
        <tr r="Q2499" s="1"/>
      </tp>
      <tp>
        <v>0</v>
        <stp/>
        <stp>EM_S_PROFITNOTICE_ABSTRACT</stp>
        <stp>2</stp>
        <stp>600748.SH</stp>
        <stp>12/31/2016</stp>
        <tr r="Q2490" s="1"/>
      </tp>
      <tp>
        <v>0</v>
        <stp/>
        <stp>EM_S_PROFITNOTICE_ABSTRACT</stp>
        <stp>2</stp>
        <stp>600738.SH</stp>
        <stp>12/31/2016</stp>
        <tr r="Q2480" s="1"/>
      </tp>
      <tp>
        <v>0</v>
        <stp/>
        <stp>EM_S_PROFITNOTICE_ABSTRACT</stp>
        <stp>2</stp>
        <stp>600728.SH</stp>
        <stp>12/31/2016</stp>
        <tr r="Q2470" s="1"/>
      </tp>
      <tp t="s">
        <v>预计2016年1-12月归属于上市公司股东的净利润与上年同期相比将大幅度增长</v>
        <stp/>
        <stp>EM_S_PROFITNOTICE_ABSTRACT</stp>
        <stp>2</stp>
        <stp>600718.SH</stp>
        <stp>12/31/2016</stp>
        <tr r="Q2460" s="1"/>
      </tp>
      <tp>
        <v>0</v>
        <stp/>
        <stp>EM_S_PROFITNOTICE_ABSTRACT</stp>
        <stp>2</stp>
        <stp>600708.SH</stp>
        <stp>12/31/2016</stp>
        <tr r="Q2451" s="1"/>
      </tp>
      <tp t="s">
        <v>预计2016年1-12月归属于上市公司股东的净利润为6,500-7,500万元</v>
        <stp/>
        <stp>EM_S_PROFITNOTICE_ABSTRACT</stp>
        <stp>2</stp>
        <stp>600798.SH</stp>
        <stp>12/31/2016</stp>
        <tr r="Q2535" s="1"/>
      </tp>
      <tp>
        <v>0</v>
        <stp/>
        <stp>EM_S_PROFITNOTICE_ABSTRACT</stp>
        <stp>2</stp>
        <stp>000738.SZ</stp>
        <stp>12/31/2016</stp>
        <tr r="Q287" s="1"/>
      </tp>
      <tp>
        <v>0</v>
        <stp/>
        <stp>EM_S_PROFITNOTICE_ABSTRACT</stp>
        <stp>2</stp>
        <stp>000728.SZ</stp>
        <stp>12/31/2016</stp>
        <tr r="Q279" s="1"/>
      </tp>
      <tp>
        <v>0</v>
        <stp/>
        <stp>EM_S_PROFITNOTICE_ABSTRACT</stp>
        <stp>2</stp>
        <stp>000718.SZ</stp>
        <stp>12/31/2016</stp>
        <tr r="Q270" s="1"/>
      </tp>
      <tp>
        <v>0</v>
        <stp/>
        <stp>EM_S_PROFITNOTICE_ABSTRACT</stp>
        <stp>2</stp>
        <stp>000708.SZ</stp>
        <stp>12/31/2016</stp>
        <tr r="Q261" s="1"/>
      </tp>
      <tp>
        <v>0</v>
        <stp/>
        <stp>EM_S_PROFITNOTICE_ABSTRACT</stp>
        <stp>2</stp>
        <stp>000778.SZ</stp>
        <stp>12/31/2016</stp>
        <tr r="Q307" s="1"/>
      </tp>
      <tp>
        <v>0</v>
        <stp/>
        <stp>EM_S_PROFITNOTICE_ABSTRACT</stp>
        <stp>2</stp>
        <stp>000768.SZ</stp>
        <stp>12/31/2016</stp>
        <tr r="Q304" s="1"/>
      </tp>
      <tp>
        <v>0</v>
        <stp/>
        <stp>EM_S_PROFITNOTICE_ABSTRACT</stp>
        <stp>2</stp>
        <stp>000758.SZ</stp>
        <stp>12/31/2016</stp>
        <tr r="Q297" s="1"/>
      </tp>
      <tp>
        <v>0</v>
        <stp/>
        <stp>EM_S_PROFITNOTICE_ABSTRACT</stp>
        <stp>2</stp>
        <stp>000748.SZ</stp>
        <stp>12/31/2016</stp>
        <tr r="Q289" s="1"/>
      </tp>
      <tp>
        <v>0</v>
        <stp/>
        <stp>EM_S_PROFITNOTICE_ABSTRACT</stp>
        <stp>2</stp>
        <stp>000798.SZ</stp>
        <stp>12/31/2016</stp>
        <tr r="Q323" s="1"/>
      </tp>
      <tp>
        <v>0</v>
        <stp/>
        <stp>EM_S_PROFITNOTICE_ABSTRACT</stp>
        <stp>2</stp>
        <stp>000788.SZ</stp>
        <stp>12/31/2016</stp>
        <tr r="Q314" s="1"/>
      </tp>
      <tp>
        <v>0</v>
        <stp/>
        <stp>EM_S_PROFITNOTICE_ABSTRACT</stp>
        <stp>2</stp>
        <stp>600478.SH</stp>
        <stp>12/31/2016</stp>
        <tr r="Q2248" s="1"/>
      </tp>
      <tp>
        <v>0</v>
        <stp/>
        <stp>EM_S_PROFITNOTICE_ABSTRACT</stp>
        <stp>2</stp>
        <stp>600468.SH</stp>
        <stp>12/31/2016</stp>
        <tr r="Q2242" s="1"/>
      </tp>
      <tp>
        <v>0</v>
        <stp/>
        <stp>EM_S_PROFITNOTICE_ABSTRACT</stp>
        <stp>2</stp>
        <stp>600458.SH</stp>
        <stp>12/31/2016</stp>
        <tr r="Q2234" s="1"/>
      </tp>
      <tp>
        <v>0</v>
        <stp/>
        <stp>EM_S_PROFITNOTICE_ABSTRACT</stp>
        <stp>2</stp>
        <stp>600448.SH</stp>
        <stp>12/31/2016</stp>
        <tr r="Q2229" s="1"/>
      </tp>
      <tp t="s">
        <v>预计2016年1-12月归属于上市公司股东的净利润比上年同期有较大幅度增长</v>
        <stp/>
        <stp>EM_S_PROFITNOTICE_ABSTRACT</stp>
        <stp>2</stp>
        <stp>600438.SH</stp>
        <stp>12/31/2016</stp>
        <tr r="Q2225" s="1"/>
      </tp>
      <tp t="s">
        <v>预计2016年1-12月归属于上市公司股东的净利润与上年同期相比将下降50%以上</v>
        <stp/>
        <stp>EM_S_PROFITNOTICE_ABSTRACT</stp>
        <stp>2</stp>
        <stp>600428.SH</stp>
        <stp>12/31/2016</stp>
        <tr r="Q2219" s="1"/>
      </tp>
      <tp>
        <v>0</v>
        <stp/>
        <stp>EM_S_PROFITNOTICE_ABSTRACT</stp>
        <stp>2</stp>
        <stp>600418.SH</stp>
        <stp>12/31/2016</stp>
        <tr r="Q2211" s="1"/>
      </tp>
      <tp>
        <v>0</v>
        <stp/>
        <stp>EM_S_PROFITNOTICE_ABSTRACT</stp>
        <stp>2</stp>
        <stp>600408.SH</stp>
        <stp>12/31/2016</stp>
        <tr r="Q2206" s="1"/>
      </tp>
      <tp>
        <v>0</v>
        <stp/>
        <stp>EM_S_PROFITNOTICE_ABSTRACT</stp>
        <stp>2</stp>
        <stp>600498.SH</stp>
        <stp>12/31/2016</stp>
        <tr r="Q2265" s="1"/>
      </tp>
      <tp>
        <v>0</v>
        <stp/>
        <stp>EM_S_PROFITNOTICE_ABSTRACT</stp>
        <stp>2</stp>
        <stp>600488.SH</stp>
        <stp>12/31/2016</stp>
        <tr r="Q2257" s="1"/>
      </tp>
      <tp>
        <v>0</v>
        <stp/>
        <stp>EM_S_PROFITNOTICE_ABSTRACT</stp>
        <stp>2</stp>
        <stp>300408.SZ</stp>
        <stp>12/31/2016</stp>
        <tr r="Q1696" s="1"/>
      </tp>
      <tp>
        <v>0</v>
        <stp/>
        <stp>EM_S_PROFITNOTICE_ABSTRACT</stp>
        <stp>2</stp>
        <stp>000428.SZ</stp>
        <stp>12/31/2016</stp>
        <tr r="Q100" s="1"/>
      </tp>
      <tp>
        <v>0</v>
        <stp/>
        <stp>EM_S_PROFITNOTICE_ABSTRACT</stp>
        <stp>2</stp>
        <stp>300418.SZ</stp>
        <stp>12/31/2016</stp>
        <tr r="Q1706" s="1"/>
      </tp>
      <tp>
        <v>0</v>
        <stp/>
        <stp>EM_S_PROFITNOTICE_ABSTRACT</stp>
        <stp>2</stp>
        <stp>000418.SZ</stp>
        <stp>12/31/2016</stp>
        <tr r="Q92" s="1"/>
      </tp>
      <tp>
        <v>0</v>
        <stp/>
        <stp>EM_S_PROFITNOTICE_ABSTRACT</stp>
        <stp>2</stp>
        <stp>300428.SZ</stp>
        <stp>12/31/2016</stp>
        <tr r="Q1716" s="1"/>
      </tp>
      <tp>
        <v>0</v>
        <stp/>
        <stp>EM_S_PROFITNOTICE_ABSTRACT</stp>
        <stp>2</stp>
        <stp>000408.SZ</stp>
        <stp>12/31/2016</stp>
        <tr r="Q84" s="1"/>
      </tp>
      <tp>
        <v>0</v>
        <stp/>
        <stp>EM_S_PROFITNOTICE_ABSTRACT</stp>
        <stp>2</stp>
        <stp>300438.SZ</stp>
        <stp>12/31/2016</stp>
        <tr r="Q1726" s="1"/>
      </tp>
      <tp>
        <v>0</v>
        <stp/>
        <stp>EM_S_PROFITNOTICE_ABSTRACT</stp>
        <stp>2</stp>
        <stp>300448.SZ</stp>
        <stp>12/31/2016</stp>
        <tr r="Q1736" s="1"/>
      </tp>
      <tp>
        <v>0</v>
        <stp/>
        <stp>EM_S_PROFITNOTICE_ABSTRACT</stp>
        <stp>2</stp>
        <stp>300458.SZ</stp>
        <stp>12/31/2016</stp>
        <tr r="Q1745" s="1"/>
      </tp>
      <tp>
        <v>0</v>
        <stp/>
        <stp>EM_S_PROFITNOTICE_ABSTRACT</stp>
        <stp>2</stp>
        <stp>300468.SZ</stp>
        <stp>12/31/2016</stp>
        <tr r="Q1755" s="1"/>
      </tp>
      <tp>
        <v>0</v>
        <stp/>
        <stp>EM_S_PROFITNOTICE_ABSTRACT</stp>
        <stp>2</stp>
        <stp>300478.SZ</stp>
        <stp>12/31/2016</stp>
        <tr r="Q1765" s="1"/>
      </tp>
      <tp>
        <v>0</v>
        <stp/>
        <stp>EM_S_PROFITNOTICE_ABSTRACT</stp>
        <stp>2</stp>
        <stp>300488.SZ</stp>
        <stp>12/31/2016</stp>
        <tr r="Q1775" s="1"/>
      </tp>
      <tp>
        <v>0</v>
        <stp/>
        <stp>EM_S_PROFITNOTICE_ABSTRACT</stp>
        <stp>2</stp>
        <stp>300498.SZ</stp>
        <stp>12/31/2016</stp>
        <tr r="Q1785" s="1"/>
      </tp>
      <tp>
        <v>0</v>
        <stp/>
        <stp>EM_S_PROFITNOTICE_ABSTRACT</stp>
        <stp>2</stp>
        <stp>000498.SZ</stp>
        <stp>12/31/2016</stp>
        <tr r="Q104" s="1"/>
      </tp>
      <tp>
        <v>0</v>
        <stp/>
        <stp>EM_S_PROFITNOTICE_ABSTRACT</stp>
        <stp>2</stp>
        <stp>000488.SZ</stp>
        <stp>12/31/2016</stp>
        <tr r="Q103" s="1"/>
      </tp>
      <tp>
        <v>0</v>
        <stp/>
        <stp>EM_S_PROFITNOTICE_ABSTRACT</stp>
        <stp>2</stp>
        <stp>600578.SH</stp>
        <stp>12/31/2016</stp>
        <tr r="Q2334" s="1"/>
      </tp>
      <tp t="s">
        <v>预计2016年1-12月归属于上市公司股东的净利润与上年同期相比将增加250%-330%</v>
        <stp/>
        <stp>EM_S_PROFITNOTICE_ABSTRACT</stp>
        <stp>2</stp>
        <stp>600568.SH</stp>
        <stp>12/31/2016</stp>
        <tr r="Q2325" s="1"/>
      </tp>
      <tp>
        <v>0</v>
        <stp/>
        <stp>EM_S_PROFITNOTICE_ABSTRACT</stp>
        <stp>2</stp>
        <stp>600558.SH</stp>
        <stp>12/31/2016</stp>
        <tr r="Q2316" s="1"/>
      </tp>
      <tp>
        <v>0</v>
        <stp/>
        <stp>EM_S_PROFITNOTICE_ABSTRACT</stp>
        <stp>2</stp>
        <stp>600548.SH</stp>
        <stp>12/31/2016</stp>
        <tr r="Q2308" s="1"/>
      </tp>
      <tp>
        <v>0</v>
        <stp/>
        <stp>EM_S_PROFITNOTICE_ABSTRACT</stp>
        <stp>2</stp>
        <stp>600538.SH</stp>
        <stp>12/31/2016</stp>
        <tr r="Q2301" s="1"/>
      </tp>
      <tp>
        <v>0</v>
        <stp/>
        <stp>EM_S_PROFITNOTICE_ABSTRACT</stp>
        <stp>2</stp>
        <stp>600528.SH</stp>
        <stp>12/31/2016</stp>
        <tr r="Q2292" s="1"/>
      </tp>
      <tp>
        <v>0</v>
        <stp/>
        <stp>EM_S_PROFITNOTICE_ABSTRACT</stp>
        <stp>2</stp>
        <stp>600518.SH</stp>
        <stp>12/31/2016</stp>
        <tr r="Q2283" s="1"/>
      </tp>
      <tp>
        <v>0</v>
        <stp/>
        <stp>EM_S_PROFITNOTICE_ABSTRACT</stp>
        <stp>2</stp>
        <stp>600508.SH</stp>
        <stp>12/31/2016</stp>
        <tr r="Q2274" s="1"/>
      </tp>
      <tp>
        <v>0</v>
        <stp/>
        <stp>EM_S_PROFITNOTICE_ABSTRACT</stp>
        <stp>2</stp>
        <stp>600598.SH</stp>
        <stp>12/31/2016</stp>
        <tr r="Q2353" s="1"/>
      </tp>
      <tp>
        <v>0</v>
        <stp/>
        <stp>EM_S_PROFITNOTICE_ABSTRACT</stp>
        <stp>2</stp>
        <stp>600588.SH</stp>
        <stp>12/31/2016</stp>
        <tr r="Q2344" s="1"/>
      </tp>
      <tp>
        <v>0</v>
        <stp/>
        <stp>EM_S_PROFITNOTICE_ABSTRACT</stp>
        <stp>2</stp>
        <stp>000538.SZ</stp>
        <stp>12/31/2016</stp>
        <tr r="Q136" s="1"/>
      </tp>
      <tp>
        <v>0</v>
        <stp/>
        <stp>EM_S_PROFITNOTICE_ABSTRACT</stp>
        <stp>2</stp>
        <stp>300508.SZ</stp>
        <stp>12/31/2016</stp>
        <tr r="Q1794" s="1"/>
      </tp>
      <tp>
        <v>0</v>
        <stp/>
        <stp>EM_S_PROFITNOTICE_ABSTRACT</stp>
        <stp>2</stp>
        <stp>000528.SZ</stp>
        <stp>12/31/2016</stp>
        <tr r="Q127" s="1"/>
      </tp>
      <tp>
        <v>0</v>
        <stp/>
        <stp>EM_S_PROFITNOTICE_ABSTRACT</stp>
        <stp>2</stp>
        <stp>300518.SZ</stp>
        <stp>12/31/2016</stp>
        <tr r="Q1803" s="1"/>
      </tp>
      <tp>
        <v>0</v>
        <stp/>
        <stp>EM_S_PROFITNOTICE_ABSTRACT</stp>
        <stp>2</stp>
        <stp>000518.SZ</stp>
        <stp>12/31/2016</stp>
        <tr r="Q119" s="1"/>
      </tp>
      <tp>
        <v>0</v>
        <stp/>
        <stp>EM_S_PROFITNOTICE_ABSTRACT</stp>
        <stp>2</stp>
        <stp>300528.SZ</stp>
        <stp>12/31/2016</stp>
        <tr r="Q1812" s="1"/>
      </tp>
      <tp>
        <v>0</v>
        <stp/>
        <stp>EM_S_PROFITNOTICE_ABSTRACT</stp>
        <stp>2</stp>
        <stp>300538.SZ</stp>
        <stp>12/31/2016</stp>
        <tr r="Q1822" s="1"/>
      </tp>
      <tp t="s">
        <v>预计2016年1-12月归属于上市公司股东的净利润比上年同期增长40%-70%</v>
        <stp/>
        <stp>EM_S_PROFITNOTICE_ABSTRACT</stp>
        <stp>2</stp>
        <stp>300548.SZ</stp>
        <stp>12/31/2016</stp>
        <tr r="Q1831" s="1"/>
      </tp>
      <tp>
        <v>0</v>
        <stp/>
        <stp>EM_S_PROFITNOTICE_ABSTRACT</stp>
        <stp>2</stp>
        <stp>000568.SZ</stp>
        <stp>12/31/2016</stp>
        <tr r="Q162" s="1"/>
      </tp>
      <tp t="s">
        <v>预计2016年1-12月归属于上市公司股东的净利润:31,100万元-38,000万元,比上年同期变动:-10%至10%</v>
        <stp/>
        <stp>EM_S_PROFITNOTICE_ABSTRACT</stp>
        <stp>2</stp>
        <stp>300558.SZ</stp>
        <stp>12/31/2016</stp>
        <tr r="Q1840" s="1"/>
      </tp>
      <tp>
        <v>0</v>
        <stp/>
        <stp>EM_S_PROFITNOTICE_ABSTRACT</stp>
        <stp>2</stp>
        <stp>000558.SZ</stp>
        <stp>12/31/2016</stp>
        <tr r="Q153" s="1"/>
      </tp>
      <tp t="s">
        <v>预计2016年1-12月归属于上市公司股东的净利润盈利:14000万元-17000万元,比上年同期增长18.30%-43.65%</v>
        <stp/>
        <stp>EM_S_PROFITNOTICE_ABSTRACT</stp>
        <stp>2</stp>
        <stp>300568.SZ</stp>
        <stp>12/31/2016</stp>
        <tr r="Q1849" s="1"/>
      </tp>
      <tp>
        <v>0</v>
        <stp/>
        <stp>EM_S_PROFITNOTICE_ABSTRACT</stp>
        <stp>2</stp>
        <stp>000548.SZ</stp>
        <stp>12/31/2016</stp>
        <tr r="Q145" s="1"/>
      </tp>
      <tp>
        <v>0</v>
        <stp/>
        <stp>EM_S_PROFITNOTICE_ABSTRACT</stp>
        <stp>2</stp>
        <stp>000598.SZ</stp>
        <stp>12/31/2016</stp>
        <tr r="Q182" s="1"/>
      </tp>
      <tp>
        <v>0</v>
        <stp/>
        <stp>EM_S_PROFITNOTICE_ABSTRACT</stp>
        <stp>2</stp>
        <stp>600278.SH</stp>
        <stp>12/31/2016</stp>
        <tr r="Q2096" s="1"/>
      </tp>
      <tp>
        <v>0</v>
        <stp/>
        <stp>EM_S_PROFITNOTICE_ABSTRACT</stp>
        <stp>2</stp>
        <stp>600268.SH</stp>
        <stp>12/31/2016</stp>
        <tr r="Q2087" s="1"/>
      </tp>
      <tp t="s">
        <v>预计2016年1-12月归属于上市公司股东的净利润较上年同期仍将有较大变化</v>
        <stp/>
        <stp>EM_S_PROFITNOTICE_ABSTRACT</stp>
        <stp>2</stp>
        <stp>600258.SH</stp>
        <stp>12/31/2016</stp>
        <tr r="Q2079" s="1"/>
      </tp>
      <tp>
        <v>0</v>
        <stp/>
        <stp>EM_S_PROFITNOTICE_ABSTRACT</stp>
        <stp>2</stp>
        <stp>600248.SH</stp>
        <stp>12/31/2016</stp>
        <tr r="Q2071" s="1"/>
      </tp>
      <tp>
        <v>0</v>
        <stp/>
        <stp>EM_S_PROFITNOTICE_ABSTRACT</stp>
        <stp>2</stp>
        <stp>600238.SH</stp>
        <stp>12/31/2016</stp>
        <tr r="Q2063" s="1"/>
      </tp>
      <tp>
        <v>0</v>
        <stp/>
        <stp>EM_S_PROFITNOTICE_ABSTRACT</stp>
        <stp>2</stp>
        <stp>600228.SH</stp>
        <stp>12/31/2016</stp>
        <tr r="Q2053" s="1"/>
      </tp>
      <tp>
        <v>0</v>
        <stp/>
        <stp>EM_S_PROFITNOTICE_ABSTRACT</stp>
        <stp>2</stp>
        <stp>600218.SH</stp>
        <stp>12/31/2016</stp>
        <tr r="Q2044" s="1"/>
      </tp>
      <tp>
        <v>0</v>
        <stp/>
        <stp>EM_S_PROFITNOTICE_ABSTRACT</stp>
        <stp>2</stp>
        <stp>600208.SH</stp>
        <stp>12/31/2016</stp>
        <tr r="Q2035" s="1"/>
      </tp>
      <tp t="s">
        <v>预计2016年1-12月归属于上市公司股东的净利润与上年同期相比增长70%-100%</v>
        <stp/>
        <stp>EM_S_PROFITNOTICE_ABSTRACT</stp>
        <stp>2</stp>
        <stp>600298.SH</stp>
        <stp>12/31/2016</stp>
        <tr r="Q2113" s="1"/>
      </tp>
      <tp>
        <v>0</v>
        <stp/>
        <stp>EM_S_PROFITNOTICE_ABSTRACT</stp>
        <stp>2</stp>
        <stp>600288.SH</stp>
        <stp>12/31/2016</stp>
        <tr r="Q2105" s="1"/>
      </tp>
      <tp>
        <v>0</v>
        <stp/>
        <stp>EM_S_PROFITNOTICE_ABSTRACT</stp>
        <stp>2</stp>
        <stp>300208.SZ</stp>
        <stp>12/31/2016</stp>
        <tr r="Q1497" s="1"/>
      </tp>
      <tp>
        <v>0</v>
        <stp/>
        <stp>EM_S_PROFITNOTICE_ABSTRACT</stp>
        <stp>2</stp>
        <stp>300218.SZ</stp>
        <stp>12/31/2016</stp>
        <tr r="Q1507" s="1"/>
      </tp>
      <tp t="s">
        <v>预计2016年1-12月归属于上市公司股东的净利润可能发生亏损</v>
        <stp/>
        <stp>EM_S_PROFITNOTICE_ABSTRACT</stp>
        <stp>2</stp>
        <stp>300228.SZ</stp>
        <stp>12/31/2016</stp>
        <tr r="Q1517" s="1"/>
      </tp>
      <tp>
        <v>0</v>
        <stp/>
        <stp>EM_S_PROFITNOTICE_ABSTRACT</stp>
        <stp>2</stp>
        <stp>300238.SZ</stp>
        <stp>12/31/2016</stp>
        <tr r="Q1527" s="1"/>
      </tp>
      <tp>
        <v>0</v>
        <stp/>
        <stp>EM_S_PROFITNOTICE_ABSTRACT</stp>
        <stp>2</stp>
        <stp>300248.SZ</stp>
        <stp>12/31/2016</stp>
        <tr r="Q1537" s="1"/>
      </tp>
      <tp>
        <v>0</v>
        <stp/>
        <stp>EM_S_PROFITNOTICE_ABSTRACT</stp>
        <stp>2</stp>
        <stp>300258.SZ</stp>
        <stp>12/31/2016</stp>
        <tr r="Q1547" s="1"/>
      </tp>
      <tp t="s">
        <v>预计2016年1-12月归属于上市公司股东的净利润可能为亏损</v>
        <stp/>
        <stp>EM_S_PROFITNOTICE_ABSTRACT</stp>
        <stp>2</stp>
        <stp>300268.SZ</stp>
        <stp>12/31/2016</stp>
        <tr r="Q1557" s="1"/>
      </tp>
      <tp>
        <v>0</v>
        <stp/>
        <stp>EM_S_PROFITNOTICE_ABSTRACT</stp>
        <stp>2</stp>
        <stp>300278.SZ</stp>
        <stp>12/31/2016</stp>
        <tr r="Q1567" s="1"/>
      </tp>
      <tp>
        <v>0</v>
        <stp/>
        <stp>EM_S_PROFITNOTICE_ABSTRACT</stp>
        <stp>2</stp>
        <stp>300288.SZ</stp>
        <stp>12/31/2016</stp>
        <tr r="Q1577" s="1"/>
      </tp>
      <tp>
        <v>0</v>
        <stp/>
        <stp>EM_S_PROFITNOTICE_ABSTRACT</stp>
        <stp>2</stp>
        <stp>300298.SZ</stp>
        <stp>12/31/2016</stp>
        <tr r="Q1587" s="1"/>
      </tp>
      <tp>
        <v>0</v>
        <stp/>
        <stp>EM_S_PROFITNOTICE_ABSTRACT</stp>
        <stp>2</stp>
        <stp>600378.SH</stp>
        <stp>12/31/2016</stp>
        <tr r="Q2181" s="1"/>
      </tp>
      <tp t="s">
        <v>预计2016年1-12月归属于上市公司股东的净利润与上年同期相比增长约150%-200%</v>
        <stp/>
        <stp>EM_S_PROFITNOTICE_ABSTRACT</stp>
        <stp>2</stp>
        <stp>600368.SH</stp>
        <stp>12/31/2016</stp>
        <tr r="Q2172" s="1"/>
      </tp>
      <tp>
        <v>0</v>
        <stp/>
        <stp>EM_S_PROFITNOTICE_ABSTRACT</stp>
        <stp>2</stp>
        <stp>600358.SH</stp>
        <stp>12/31/2016</stp>
        <tr r="Q2163" s="1"/>
      </tp>
      <tp>
        <v>0</v>
        <stp/>
        <stp>EM_S_PROFITNOTICE_ABSTRACT</stp>
        <stp>2</stp>
        <stp>600348.SH</stp>
        <stp>12/31/2016</stp>
        <tr r="Q2155" s="1"/>
      </tp>
      <tp t="s">
        <v>预计2016年1-12月归属于上市公司股东的净利润增长200%以上</v>
        <stp/>
        <stp>EM_S_PROFITNOTICE_ABSTRACT</stp>
        <stp>2</stp>
        <stp>600338.SH</stp>
        <stp>12/31/2016</stp>
        <tr r="Q2149" s="1"/>
      </tp>
      <tp>
        <v>0</v>
        <stp/>
        <stp>EM_S_PROFITNOTICE_ABSTRACT</stp>
        <stp>2</stp>
        <stp>600328.SH</stp>
        <stp>12/31/2016</stp>
        <tr r="Q2140" s="1"/>
      </tp>
      <tp>
        <v>0</v>
        <stp/>
        <stp>EM_S_PROFITNOTICE_ABSTRACT</stp>
        <stp>2</stp>
        <stp>600318.SH</stp>
        <stp>12/31/2016</stp>
        <tr r="Q2131" s="1"/>
      </tp>
      <tp>
        <v>0</v>
        <stp/>
        <stp>EM_S_PROFITNOTICE_ABSTRACT</stp>
        <stp>2</stp>
        <stp>600308.SH</stp>
        <stp>12/31/2016</stp>
        <tr r="Q2122" s="1"/>
      </tp>
      <tp>
        <v>0</v>
        <stp/>
        <stp>EM_S_PROFITNOTICE_ABSTRACT</stp>
        <stp>2</stp>
        <stp>600398.SH</stp>
        <stp>12/31/2016</stp>
        <tr r="Q2199" s="1"/>
      </tp>
      <tp>
        <v>0</v>
        <stp/>
        <stp>EM_S_PROFITNOTICE_ABSTRACT</stp>
        <stp>2</stp>
        <stp>600388.SH</stp>
        <stp>12/31/2016</stp>
        <tr r="Q2190" s="1"/>
      </tp>
      <tp>
        <v>0</v>
        <stp/>
        <stp>EM_S_PROFITNOTICE_ABSTRACT</stp>
        <stp>2</stp>
        <stp>000338.SZ</stp>
        <stp>12/31/2016</stp>
        <tr r="Q77" s="1"/>
      </tp>
      <tp>
        <v>0</v>
        <stp/>
        <stp>EM_S_PROFITNOTICE_ABSTRACT</stp>
        <stp>2</stp>
        <stp>300308.SZ</stp>
        <stp>12/31/2016</stp>
        <tr r="Q1597" s="1"/>
      </tp>
      <tp>
        <v>0</v>
        <stp/>
        <stp>EM_S_PROFITNOTICE_ABSTRACT</stp>
        <stp>2</stp>
        <stp>300318.SZ</stp>
        <stp>12/31/2016</stp>
        <tr r="Q1607" s="1"/>
      </tp>
      <tp>
        <v>0</v>
        <stp/>
        <stp>EM_S_PROFITNOTICE_ABSTRACT</stp>
        <stp>2</stp>
        <stp>300328.SZ</stp>
        <stp>12/31/2016</stp>
        <tr r="Q1617" s="1"/>
      </tp>
      <tp>
        <v>0</v>
        <stp/>
        <stp>EM_S_PROFITNOTICE_ABSTRACT</stp>
        <stp>2</stp>
        <stp>300338.SZ</stp>
        <stp>12/31/2016</stp>
        <tr r="Q1627" s="1"/>
      </tp>
      <tp>
        <v>0</v>
        <stp/>
        <stp>EM_S_PROFITNOTICE_ABSTRACT</stp>
        <stp>2</stp>
        <stp>300348.SZ</stp>
        <stp>12/31/2016</stp>
        <tr r="Q1637" s="1"/>
      </tp>
      <tp>
        <v>0</v>
        <stp/>
        <stp>EM_S_PROFITNOTICE_ABSTRACT</stp>
        <stp>2</stp>
        <stp>300358.SZ</stp>
        <stp>12/31/2016</stp>
        <tr r="Q1647" s="1"/>
      </tp>
      <tp>
        <v>0</v>
        <stp/>
        <stp>EM_S_PROFITNOTICE_ABSTRACT</stp>
        <stp>2</stp>
        <stp>300368.SZ</stp>
        <stp>12/31/2016</stp>
        <tr r="Q1656" s="1"/>
      </tp>
      <tp>
        <v>0</v>
        <stp/>
        <stp>EM_S_PROFITNOTICE_ABSTRACT</stp>
        <stp>2</stp>
        <stp>300378.SZ</stp>
        <stp>12/31/2016</stp>
        <tr r="Q1666" s="1"/>
      </tp>
      <tp>
        <v>0</v>
        <stp/>
        <stp>EM_S_PROFITNOTICE_ABSTRACT</stp>
        <stp>2</stp>
        <stp>300388.SZ</stp>
        <stp>12/31/2016</stp>
        <tr r="Q1676" s="1"/>
      </tp>
      <tp>
        <v>0</v>
        <stp/>
        <stp>EM_S_PROFITNOTICE_ABSTRACT</stp>
        <stp>2</stp>
        <stp>300398.SZ</stp>
        <stp>12/31/2016</stp>
        <tr r="Q1686" s="1"/>
      </tp>
      <tp>
        <v>0</v>
        <stp/>
        <stp>EM_S_PROFITNOTICE_ABSTRACT</stp>
        <stp>2</stp>
        <stp>600078.SH</stp>
        <stp>12/31/2016</stp>
        <tr r="Q1921" s="1"/>
      </tp>
      <tp>
        <v>0</v>
        <stp/>
        <stp>EM_S_PROFITNOTICE_ABSTRACT</stp>
        <stp>2</stp>
        <stp>600068.SH</stp>
        <stp>12/31/2016</stp>
        <tr r="Q1911" s="1"/>
      </tp>
      <tp t="s">
        <v>预计2016年1-12月归属于上市公司股东的净利润与上年同期相比预计将有较大增长</v>
        <stp/>
        <stp>EM_S_PROFITNOTICE_ABSTRACT</stp>
        <stp>2</stp>
        <stp>600058.SH</stp>
        <stp>12/31/2016</stp>
        <tr r="Q1902" s="1"/>
      </tp>
      <tp>
        <v>0</v>
        <stp/>
        <stp>EM_S_PROFITNOTICE_ABSTRACT</stp>
        <stp>2</stp>
        <stp>600048.SH</stp>
        <stp>12/31/2016</stp>
        <tr r="Q1893" s="1"/>
      </tp>
      <tp>
        <v>0</v>
        <stp/>
        <stp>EM_S_PROFITNOTICE_ABSTRACT</stp>
        <stp>2</stp>
        <stp>600038.SH</stp>
        <stp>12/31/2016</stp>
        <tr r="Q1891" s="1"/>
      </tp>
      <tp>
        <v>0</v>
        <stp/>
        <stp>EM_S_PROFITNOTICE_ABSTRACT</stp>
        <stp>2</stp>
        <stp>600028.SH</stp>
        <stp>12/31/2016</stp>
        <tr r="Q1883" s="1"/>
      </tp>
      <tp>
        <v>0</v>
        <stp/>
        <stp>EM_S_PROFITNOTICE_ABSTRACT</stp>
        <stp>2</stp>
        <stp>600018.SH</stp>
        <stp>12/31/2016</stp>
        <tr r="Q1875" s="1"/>
      </tp>
      <tp>
        <v>0</v>
        <stp/>
        <stp>EM_S_PROFITNOTICE_ABSTRACT</stp>
        <stp>2</stp>
        <stp>600008.SH</stp>
        <stp>12/31/2016</stp>
        <tr r="Q1867" s="1"/>
      </tp>
      <tp>
        <v>0</v>
        <stp/>
        <stp>EM_S_PROFITNOTICE_ABSTRACT</stp>
        <stp>2</stp>
        <stp>600098.SH</stp>
        <stp>12/31/2016</stp>
        <tr r="Q1939" s="1"/>
      </tp>
      <tp t="s">
        <v>预计2016年1-12月归属于上市公司股东的净利润可能为亏损</v>
        <stp/>
        <stp>EM_S_PROFITNOTICE_ABSTRACT</stp>
        <stp>2</stp>
        <stp>600088.SH</stp>
        <stp>12/31/2016</stp>
        <tr r="Q1930" s="1"/>
      </tp>
      <tp>
        <v>0</v>
        <stp/>
        <stp>EM_S_PROFITNOTICE_ABSTRACT</stp>
        <stp>2</stp>
        <stp>000038.SZ</stp>
        <stp>12/31/2016</stp>
        <tr r="Q36" s="1"/>
      </tp>
      <tp t="s">
        <v>预计2016年1-12月归属于上市公司股东的净利润同比去年将发生大幅度增长</v>
        <stp/>
        <stp>EM_S_PROFITNOTICE_ABSTRACT</stp>
        <stp>2</stp>
        <stp>300008.SZ</stp>
        <stp>12/31/2016</stp>
        <tr r="Q1299" s="1"/>
      </tp>
      <tp>
        <v>0</v>
        <stp/>
        <stp>EM_S_PROFITNOTICE_ABSTRACT</stp>
        <stp>2</stp>
        <stp>000028.SZ</stp>
        <stp>12/31/2016</stp>
        <tr r="Q26" s="1"/>
      </tp>
      <tp>
        <v>0</v>
        <stp/>
        <stp>EM_S_PROFITNOTICE_ABSTRACT</stp>
        <stp>2</stp>
        <stp>300018.SZ</stp>
        <stp>12/31/2016</stp>
        <tr r="Q1309" s="1"/>
      </tp>
      <tp>
        <v>0</v>
        <stp/>
        <stp>EM_S_PROFITNOTICE_ABSTRACT</stp>
        <stp>2</stp>
        <stp>000018.SZ</stp>
        <stp>12/31/2016</stp>
        <tr r="Q17" s="1"/>
      </tp>
      <tp>
        <v>0</v>
        <stp/>
        <stp>EM_S_PROFITNOTICE_ABSTRACT</stp>
        <stp>2</stp>
        <stp>300028.SZ</stp>
        <stp>12/31/2016</stp>
        <tr r="Q1319" s="1"/>
      </tp>
      <tp>
        <v>0</v>
        <stp/>
        <stp>EM_S_PROFITNOTICE_ABSTRACT</stp>
        <stp>2</stp>
        <stp>000008.SZ</stp>
        <stp>12/31/2016</stp>
        <tr r="Q9" s="1"/>
      </tp>
      <tp>
        <v>0</v>
        <stp/>
        <stp>EM_S_PROFITNOTICE_ABSTRACT</stp>
        <stp>2</stp>
        <stp>300038.SZ</stp>
        <stp>12/31/2016</stp>
        <tr r="Q1329" s="1"/>
      </tp>
      <tp>
        <v>0</v>
        <stp/>
        <stp>EM_S_PROFITNOTICE_ABSTRACT</stp>
        <stp>2</stp>
        <stp>000078.SZ</stp>
        <stp>12/31/2016</stp>
        <tr r="Q59" s="1"/>
      </tp>
      <tp>
        <v>0</v>
        <stp/>
        <stp>EM_S_PROFITNOTICE_ABSTRACT</stp>
        <stp>2</stp>
        <stp>300048.SZ</stp>
        <stp>12/31/2016</stp>
        <tr r="Q1339" s="1"/>
      </tp>
      <tp t="s">
        <v>预计2016年1-12月归属于上市公司股东的净利润约-4,321万元至-3,321万元,比上年同期相比变动-716.80%至-574.06%</v>
        <stp/>
        <stp>EM_S_PROFITNOTICE_ABSTRACT</stp>
        <stp>2</stp>
        <stp>000068.SZ</stp>
        <stp>12/31/2016</stp>
        <tr r="Q56" s="1"/>
      </tp>
      <tp t="s">
        <v>预计2016年1-12月归属于上市公司股东的净利润盈利75,000 万元至 85,000 万元,比上年同期增长: 1008%—1156%</v>
        <stp/>
        <stp>EM_S_PROFITNOTICE_ABSTRACT</stp>
        <stp>2</stp>
        <stp>300058.SZ</stp>
        <stp>12/31/2016</stp>
        <tr r="Q1349" s="1"/>
      </tp>
      <tp>
        <v>0</v>
        <stp/>
        <stp>EM_S_PROFITNOTICE_ABSTRACT</stp>
        <stp>2</stp>
        <stp>000058.SZ</stp>
        <stp>12/31/2016</stp>
        <tr r="Q48" s="1"/>
      </tp>
      <tp t="s">
        <v>预计2016年1-12月归属于上市公司股东的净利润:32,528.46万元-38,627.55万元,比上年同期增长:60%-90%</v>
        <stp/>
        <stp>EM_S_PROFITNOTICE_ABSTRACT</stp>
        <stp>2</stp>
        <stp>300068.SZ</stp>
        <stp>12/31/2016</stp>
        <tr r="Q1358" s="1"/>
      </tp>
      <tp t="s">
        <v>预计2016年1-12月归属于上市公司股东的净利润盈利: 1,000万元–3,000万元,与上年同期相比减少85.29%-95.10%</v>
        <stp/>
        <stp>EM_S_PROFITNOTICE_ABSTRACT</stp>
        <stp>2</stp>
        <stp>000048.SZ</stp>
        <stp>12/31/2016</stp>
        <tr r="Q43" s="1"/>
      </tp>
      <tp>
        <v>0</v>
        <stp/>
        <stp>EM_S_PROFITNOTICE_ABSTRACT</stp>
        <stp>2</stp>
        <stp>300078.SZ</stp>
        <stp>12/31/2016</stp>
        <tr r="Q1368" s="1"/>
      </tp>
      <tp>
        <v>0</v>
        <stp/>
        <stp>EM_S_PROFITNOTICE_ABSTRACT</stp>
        <stp>2</stp>
        <stp>300088.SZ</stp>
        <stp>12/31/2016</stp>
        <tr r="Q1378" s="1"/>
      </tp>
      <tp>
        <v>0</v>
        <stp/>
        <stp>EM_S_PROFITNOTICE_ABSTRACT</stp>
        <stp>2</stp>
        <stp>300098.SZ</stp>
        <stp>12/31/2016</stp>
        <tr r="Q1388" s="1"/>
      </tp>
      <tp>
        <v>0</v>
        <stp/>
        <stp>EM_S_PROFITNOTICE_ABSTRACT</stp>
        <stp>2</stp>
        <stp>000088.SZ</stp>
        <stp>12/31/2016</stp>
        <tr r="Q60" s="1"/>
      </tp>
      <tp>
        <v>0</v>
        <stp/>
        <stp>EM_S_PROFITNOTICE_ABSTRACT</stp>
        <stp>2</stp>
        <stp>600178.SH</stp>
        <stp>12/31/2016</stp>
        <tr r="Q2009" s="1"/>
      </tp>
      <tp>
        <v>0</v>
        <stp/>
        <stp>EM_S_PROFITNOTICE_ABSTRACT</stp>
        <stp>2</stp>
        <stp>600168.SH</stp>
        <stp>12/31/2016</stp>
        <tr r="Q2000" s="1"/>
      </tp>
      <tp>
        <v>0</v>
        <stp/>
        <stp>EM_S_PROFITNOTICE_ABSTRACT</stp>
        <stp>2</stp>
        <stp>600158.SH</stp>
        <stp>12/31/2016</stp>
        <tr r="Q1991" s="1"/>
      </tp>
      <tp>
        <v>0</v>
        <stp/>
        <stp>EM_S_PROFITNOTICE_ABSTRACT</stp>
        <stp>2</stp>
        <stp>600148.SH</stp>
        <stp>12/31/2016</stp>
        <tr r="Q1982" s="1"/>
      </tp>
      <tp>
        <v>0</v>
        <stp/>
        <stp>EM_S_PROFITNOTICE_ABSTRACT</stp>
        <stp>2</stp>
        <stp>600138.SH</stp>
        <stp>12/31/2016</stp>
        <tr r="Q1976" s="1"/>
      </tp>
      <tp>
        <v>0</v>
        <stp/>
        <stp>EM_S_PROFITNOTICE_ABSTRACT</stp>
        <stp>2</stp>
        <stp>600128.SH</stp>
        <stp>12/31/2016</stp>
        <tr r="Q1967" s="1"/>
      </tp>
      <tp>
        <v>0</v>
        <stp/>
        <stp>EM_S_PROFITNOTICE_ABSTRACT</stp>
        <stp>2</stp>
        <stp>600118.SH</stp>
        <stp>12/31/2016</stp>
        <tr r="Q1958" s="1"/>
      </tp>
      <tp>
        <v>0</v>
        <stp/>
        <stp>EM_S_PROFITNOTICE_ABSTRACT</stp>
        <stp>2</stp>
        <stp>600108.SH</stp>
        <stp>12/31/2016</stp>
        <tr r="Q1948" s="1"/>
      </tp>
      <tp t="s">
        <v>预计2016年1-12月归属于上市公司股东的净利润为亏损</v>
        <stp/>
        <stp>EM_S_PROFITNOTICE_ABSTRACT</stp>
        <stp>2</stp>
        <stp>600198.SH</stp>
        <stp>12/31/2016</stp>
        <tr r="Q2027" s="1"/>
      </tp>
      <tp>
        <v>0</v>
        <stp/>
        <stp>EM_S_PROFITNOTICE_ABSTRACT</stp>
        <stp>2</stp>
        <stp>600188.SH</stp>
        <stp>12/31/2016</stp>
        <tr r="Q2018" s="1"/>
      </tp>
      <tp>
        <v>0</v>
        <stp/>
        <stp>EM_S_PROFITNOTICE_ABSTRACT</stp>
        <stp>2</stp>
        <stp>300108.SZ</stp>
        <stp>12/31/2016</stp>
        <tr r="Q1398" s="1"/>
      </tp>
      <tp>
        <v>0</v>
        <stp/>
        <stp>EM_S_PROFITNOTICE_ABSTRACT</stp>
        <stp>2</stp>
        <stp>300118.SZ</stp>
        <stp>12/31/2016</stp>
        <tr r="Q1408" s="1"/>
      </tp>
      <tp>
        <v>0</v>
        <stp/>
        <stp>EM_S_PROFITNOTICE_ABSTRACT</stp>
        <stp>2</stp>
        <stp>300128.SZ</stp>
        <stp>12/31/2016</stp>
        <tr r="Q1418" s="1"/>
      </tp>
      <tp>
        <v>0</v>
        <stp/>
        <stp>EM_S_PROFITNOTICE_ABSTRACT</stp>
        <stp>2</stp>
        <stp>300138.SZ</stp>
        <stp>12/31/2016</stp>
        <tr r="Q1428" s="1"/>
      </tp>
      <tp>
        <v>0</v>
        <stp/>
        <stp>EM_S_PROFITNOTICE_ABSTRACT</stp>
        <stp>2</stp>
        <stp>300148.SZ</stp>
        <stp>12/31/2016</stp>
        <tr r="Q1438" s="1"/>
      </tp>
      <tp t="s">
        <v>预计2016年1-12月归属于上市公司股东的净利润与上年同期相比较增长:160%-210%</v>
        <stp/>
        <stp>EM_S_PROFITNOTICE_ABSTRACT</stp>
        <stp>2</stp>
        <stp>300158.SZ</stp>
        <stp>12/31/2016</stp>
        <tr r="Q1448" s="1"/>
      </tp>
      <tp>
        <v>0</v>
        <stp/>
        <stp>EM_S_PROFITNOTICE_ABSTRACT</stp>
        <stp>2</stp>
        <stp>000158.SZ</stp>
        <stp>12/31/2016</stp>
        <tr r="Q72" s="1"/>
      </tp>
      <tp>
        <v>0</v>
        <stp/>
        <stp>EM_S_PROFITNOTICE_ABSTRACT</stp>
        <stp>2</stp>
        <stp>300168.SZ</stp>
        <stp>12/31/2016</stp>
        <tr r="Q1458" s="1"/>
      </tp>
      <tp>
        <v>0</v>
        <stp/>
        <stp>EM_S_PROFITNOTICE_ABSTRACT</stp>
        <stp>2</stp>
        <stp>300178.SZ</stp>
        <stp>12/31/2016</stp>
        <tr r="Q1468" s="1"/>
      </tp>
      <tp>
        <v>0</v>
        <stp/>
        <stp>EM_S_PROFITNOTICE_ABSTRACT</stp>
        <stp>2</stp>
        <stp>300188.SZ</stp>
        <stp>12/31/2016</stp>
        <tr r="Q1477" s="1"/>
      </tp>
      <tp>
        <v>0</v>
        <stp/>
        <stp>EM_S_PROFITNOTICE_ABSTRACT</stp>
        <stp>2</stp>
        <stp>300198.SZ</stp>
        <stp>12/31/2016</stp>
        <tr r="Q1487" s="1"/>
      </tp>
      <tp t="s">
        <v>预计2016年1-12月归属于上市公司股东的净利润与上年同期相比发生重大变动的情况。</v>
        <stp/>
        <stp>EM_S_PROFITNOTICE_ABSTRACT</stp>
        <stp>2</stp>
        <stp>600868.SH</stp>
        <stp>12/31/2016</stp>
        <tr r="Q2598" s="1"/>
      </tp>
      <tp t="s">
        <v>预计2016年1-12月归属于上市公司股东的净利润与上年同期相比将下降50%以上</v>
        <stp/>
        <stp>EM_S_PROFITNOTICE_ABSTRACT</stp>
        <stp>2</stp>
        <stp>600858.SH</stp>
        <stp>12/31/2016</stp>
        <tr r="Q2588" s="1"/>
      </tp>
      <tp>
        <v>0</v>
        <stp/>
        <stp>EM_S_PROFITNOTICE_ABSTRACT</stp>
        <stp>2</stp>
        <stp>600848.SH</stp>
        <stp>12/31/2016</stp>
        <tr r="Q2580" s="1"/>
      </tp>
      <tp>
        <v>0</v>
        <stp/>
        <stp>EM_S_PROFITNOTICE_ABSTRACT</stp>
        <stp>2</stp>
        <stp>600838.SH</stp>
        <stp>12/31/2016</stp>
        <tr r="Q2572" s="1"/>
      </tp>
      <tp>
        <v>0</v>
        <stp/>
        <stp>EM_S_PROFITNOTICE_ABSTRACT</stp>
        <stp>2</stp>
        <stp>600828.SH</stp>
        <stp>12/31/2016</stp>
        <tr r="Q2563" s="1"/>
      </tp>
      <tp>
        <v>0</v>
        <stp/>
        <stp>EM_S_PROFITNOTICE_ABSTRACT</stp>
        <stp>2</stp>
        <stp>600818.SH</stp>
        <stp>12/31/2016</stp>
        <tr r="Q2553" s="1"/>
      </tp>
      <tp t="s">
        <v>预计2016年1-12月归属于上市公司股东的净利润为盈利</v>
        <stp/>
        <stp>EM_S_PROFITNOTICE_ABSTRACT</stp>
        <stp>2</stp>
        <stp>600808.SH</stp>
        <stp>12/31/2016</stp>
        <tr r="Q2544" s="1"/>
      </tp>
      <tp>
        <v>0</v>
        <stp/>
        <stp>EM_S_PROFITNOTICE_ABSTRACT</stp>
        <stp>2</stp>
        <stp>600898.SH</stp>
        <stp>12/31/2016</stp>
        <tr r="Q2627" s="1"/>
      </tp>
      <tp>
        <v>0</v>
        <stp/>
        <stp>EM_S_PROFITNOTICE_ABSTRACT</stp>
        <stp>2</stp>
        <stp>600888.SH</stp>
        <stp>12/31/2016</stp>
        <tr r="Q2617" s="1"/>
      </tp>
      <tp>
        <v>0</v>
        <stp/>
        <stp>EM_S_PROFITNOTICE_ABSTRACT</stp>
        <stp>2</stp>
        <stp>000838.SZ</stp>
        <stp>12/31/2016</stp>
        <tr r="Q354" s="1"/>
      </tp>
      <tp>
        <v>0</v>
        <stp/>
        <stp>EM_S_PROFITNOTICE_ABSTRACT</stp>
        <stp>2</stp>
        <stp>000828.SZ</stp>
        <stp>12/31/2016</stp>
        <tr r="Q346" s="1"/>
      </tp>
      <tp>
        <v>0</v>
        <stp/>
        <stp>EM_S_PROFITNOTICE_ABSTRACT</stp>
        <stp>2</stp>
        <stp>000818.SZ</stp>
        <stp>12/31/2016</stp>
        <tr r="Q338" s="1"/>
      </tp>
      <tp>
        <v>0</v>
        <stp/>
        <stp>EM_S_PROFITNOTICE_ABSTRACT</stp>
        <stp>2</stp>
        <stp>000878.SZ</stp>
        <stp>12/31/2016</stp>
        <tr r="Q372" s="1"/>
      </tp>
      <tp>
        <v>0</v>
        <stp/>
        <stp>EM_S_PROFITNOTICE_ABSTRACT</stp>
        <stp>2</stp>
        <stp>000868.SZ</stp>
        <stp>12/31/2016</stp>
        <tr r="Q367" s="1"/>
      </tp>
      <tp>
        <v>0</v>
        <stp/>
        <stp>EM_S_PROFITNOTICE_ABSTRACT</stp>
        <stp>2</stp>
        <stp>000858.SZ</stp>
        <stp>12/31/2016</stp>
        <tr r="Q361" s="1"/>
      </tp>
      <tp>
        <v>0</v>
        <stp/>
        <stp>EM_S_PROFITNOTICE_ABSTRACT</stp>
        <stp>2</stp>
        <stp>000848.SZ</stp>
        <stp>12/31/2016</stp>
        <tr r="Q356" s="1"/>
      </tp>
      <tp>
        <v>0</v>
        <stp/>
        <stp>EM_S_PROFITNOTICE_ABSTRACT</stp>
        <stp>2</stp>
        <stp>000898.SZ</stp>
        <stp>12/31/2016</stp>
        <tr r="Q387" s="1"/>
      </tp>
      <tp>
        <v>0</v>
        <stp/>
        <stp>EM_S_PROFITNOTICE_ABSTRACT</stp>
        <stp>2</stp>
        <stp>000888.SZ</stp>
        <stp>12/31/2016</stp>
        <tr r="Q380" s="1"/>
      </tp>
      <tp>
        <v>0</v>
        <stp/>
        <stp>EM_S_PROFITNOTICE_ABSTRACT</stp>
        <stp>2</stp>
        <stp>600978.SH</stp>
        <stp>12/31/2016</stp>
        <tr r="Q2651" s="1"/>
      </tp>
      <tp>
        <v>0</v>
        <stp/>
        <stp>EM_S_PROFITNOTICE_ABSTRACT</stp>
        <stp>2</stp>
        <stp>600958.SH</stp>
        <stp>12/31/2016</stp>
        <tr r="Q2635" s="1"/>
      </tp>
      <tp>
        <v>0</v>
        <stp/>
        <stp>EM_S_PROFITNOTICE_ABSTRACT</stp>
        <stp>2</stp>
        <stp>600908.SH</stp>
        <stp>12/31/2016</stp>
        <tr r="Q2629" s="1"/>
      </tp>
      <tp>
        <v>0</v>
        <stp/>
        <stp>EM_S_PROFITNOTICE_ABSTRACT</stp>
        <stp>2</stp>
        <stp>600998.SH</stp>
        <stp>12/31/2016</stp>
        <tr r="Q2668" s="1"/>
      </tp>
      <tp>
        <v>0</v>
        <stp/>
        <stp>EM_S_PROFITNOTICE_ABSTRACT</stp>
        <stp>2</stp>
        <stp>600988.SH</stp>
        <stp>12/31/2016</stp>
        <tr r="Q2661" s="1"/>
      </tp>
      <tp>
        <v>0</v>
        <stp/>
        <stp>EM_S_PROFITNOTICE_ABSTRACT</stp>
        <stp>2</stp>
        <stp>000938.SZ</stp>
        <stp>12/31/2016</stp>
        <tr r="Q422" s="1"/>
      </tp>
      <tp>
        <v>0</v>
        <stp/>
        <stp>EM_S_PROFITNOTICE_ABSTRACT</stp>
        <stp>2</stp>
        <stp>000928.SZ</stp>
        <stp>12/31/2016</stp>
        <tr r="Q413" s="1"/>
      </tp>
      <tp>
        <v>0</v>
        <stp/>
        <stp>EM_S_PROFITNOTICE_ABSTRACT</stp>
        <stp>2</stp>
        <stp>000918.SZ</stp>
        <stp>12/31/2016</stp>
        <tr r="Q404" s="1"/>
      </tp>
      <tp>
        <v>0</v>
        <stp/>
        <stp>EM_S_PROFITNOTICE_ABSTRACT</stp>
        <stp>2</stp>
        <stp>000908.SZ</stp>
        <stp>12/31/2016</stp>
        <tr r="Q395" s="1"/>
      </tp>
      <tp>
        <v>0</v>
        <stp/>
        <stp>EM_S_PROFITNOTICE_ABSTRACT</stp>
        <stp>2</stp>
        <stp>000978.SZ</stp>
        <stp>12/31/2016</stp>
        <tr r="Q450" s="1"/>
      </tp>
      <tp>
        <v>0</v>
        <stp/>
        <stp>EM_S_PROFITNOTICE_ABSTRACT</stp>
        <stp>2</stp>
        <stp>000968.SZ</stp>
        <stp>12/31/2016</stp>
        <tr r="Q441" s="1"/>
      </tp>
      <tp>
        <v>0</v>
        <stp/>
        <stp>EM_S_PROFITNOTICE_ABSTRACT</stp>
        <stp>2</stp>
        <stp>000958.SZ</stp>
        <stp>12/31/2016</stp>
        <tr r="Q432" s="1"/>
      </tp>
      <tp>
        <v>0</v>
        <stp/>
        <stp>EM_S_PROFITNOTICE_ABSTRACT</stp>
        <stp>2</stp>
        <stp>000948.SZ</stp>
        <stp>12/31/2016</stp>
        <tr r="Q424" s="1"/>
      </tp>
      <tp>
        <v>0</v>
        <stp/>
        <stp>EM_S_PROFITNOTICE_ABSTRACT</stp>
        <stp>2</stp>
        <stp>000998.SZ</stp>
        <stp>12/31/2016</stp>
        <tr r="Q465" s="1"/>
      </tp>
      <tp>
        <v>0</v>
        <stp/>
        <stp>EM_S_PROFITNOTICE_ABSTRACT</stp>
        <stp>2</stp>
        <stp>000988.SZ</stp>
        <stp>12/31/2016</stp>
        <tr r="Q458" s="1"/>
      </tp>
      <tp>
        <v>0</v>
        <stp/>
        <stp>EM_S_PROFITNOTICE_ABSTRACT</stp>
        <stp>2</stp>
        <stp>603678.SH</stp>
        <stp>12/31/2016</stp>
        <tr r="Q2962" s="1"/>
      </tp>
      <tp>
        <v>0</v>
        <stp/>
        <stp>EM_S_PROFITNOTICE_ABSTRACT</stp>
        <stp>2</stp>
        <stp>603658.SH</stp>
        <stp>12/31/2016</stp>
        <tr r="Q2957" s="1"/>
      </tp>
      <tp>
        <v>0</v>
        <stp/>
        <stp>EM_S_PROFITNOTICE_ABSTRACT</stp>
        <stp>2</stp>
        <stp>603618.SH</stp>
        <stp>12/31/2016</stp>
        <tr r="Q2954" s="1"/>
      </tp>
      <tp>
        <v>0</v>
        <stp/>
        <stp>EM_S_PROFITNOTICE_ABSTRACT</stp>
        <stp>2</stp>
        <stp>603608.SH</stp>
        <stp>12/31/2016</stp>
        <tr r="Q2950" s="1"/>
      </tp>
      <tp t="s">
        <v>预计2016年1-12月归属于上市公司股东的净利润与上年同期相比可能出现下降</v>
        <stp/>
        <stp>EM_S_PROFITNOTICE_ABSTRACT</stp>
        <stp>2</stp>
        <stp>603698.SH</stp>
        <stp>12/31/2016</stp>
        <tr r="Q2966" s="1"/>
      </tp>
      <tp>
        <v>0</v>
        <stp/>
        <stp>EM_S_PROFITNOTICE_ABSTRACT</stp>
        <stp>2</stp>
        <stp>603688.SH</stp>
        <stp>12/31/2016</stp>
        <tr r="Q2964" s="1"/>
      </tp>
      <tp>
        <v>0</v>
        <stp/>
        <stp>EM_S_PROFITNOTICE_ABSTRACT</stp>
        <stp>2</stp>
        <stp>603778.SH</stp>
        <stp>12/31/2016</stp>
        <tr r="Q2980" s="1"/>
      </tp>
      <tp>
        <v>0</v>
        <stp/>
        <stp>EM_S_PROFITNOTICE_ABSTRACT</stp>
        <stp>2</stp>
        <stp>603738.SH</stp>
        <stp>12/31/2016</stp>
        <tr r="Q2977" s="1"/>
      </tp>
      <tp>
        <v>0</v>
        <stp/>
        <stp>EM_S_PROFITNOTICE_ABSTRACT</stp>
        <stp>2</stp>
        <stp>603718.SH</stp>
        <stp>12/31/2016</stp>
        <tr r="Q2972" s="1"/>
      </tp>
      <tp>
        <v>0</v>
        <stp/>
        <stp>EM_S_PROFITNOTICE_ABSTRACT</stp>
        <stp>2</stp>
        <stp>603708.SH</stp>
        <stp>12/31/2016</stp>
        <tr r="Q2970" s="1"/>
      </tp>
      <tp>
        <v>0</v>
        <stp/>
        <stp>EM_S_PROFITNOTICE_ABSTRACT</stp>
        <stp>2</stp>
        <stp>603798.SH</stp>
        <stp>12/31/2016</stp>
        <tr r="Q2984" s="1"/>
      </tp>
      <tp>
        <v>0</v>
        <stp/>
        <stp>EM_S_PROFITNOTICE_ABSTRACT</stp>
        <stp>2</stp>
        <stp>603788.SH</stp>
        <stp>12/31/2016</stp>
        <tr r="Q2982" s="1"/>
      </tp>
      <tp>
        <v>0</v>
        <stp/>
        <stp>EM_S_PROFITNOTICE_ABSTRACT</stp>
        <stp>2</stp>
        <stp>603568.SH</stp>
        <stp>12/31/2016</stp>
        <tr r="Q2939" s="1"/>
      </tp>
      <tp>
        <v>0</v>
        <stp/>
        <stp>EM_S_PROFITNOTICE_ABSTRACT</stp>
        <stp>2</stp>
        <stp>603558.SH</stp>
        <stp>12/31/2016</stp>
        <tr r="Q2935" s="1"/>
      </tp>
      <tp>
        <v>0</v>
        <stp/>
        <stp>EM_S_PROFITNOTICE_ABSTRACT</stp>
        <stp>2</stp>
        <stp>603528.SH</stp>
        <stp>12/31/2016</stp>
        <tr r="Q2932" s="1"/>
      </tp>
      <tp t="s">
        <v>预计2016年1-12月归属于上市公司股东的净利润与上年同期相比下降幅度在25%以内。</v>
        <stp/>
        <stp>EM_S_PROFITNOTICE_ABSTRACT</stp>
        <stp>2</stp>
        <stp>603518.SH</stp>
        <stp>12/31/2016</stp>
        <tr r="Q2929" s="1"/>
      </tp>
      <tp t="s">
        <v>预计2016年1-12月归属于上市公司股东的净利润与上年同期相比下降25%-45%</v>
        <stp/>
        <stp>EM_S_PROFITNOTICE_ABSTRACT</stp>
        <stp>2</stp>
        <stp>603508.SH</stp>
        <stp>12/31/2016</stp>
        <tr r="Q2927" s="1"/>
      </tp>
      <tp>
        <v>0</v>
        <stp/>
        <stp>EM_S_PROFITNOTICE_ABSTRACT</stp>
        <stp>2</stp>
        <stp>603598.SH</stp>
        <stp>12/31/2016</stp>
        <tr r="Q2945" s="1"/>
      </tp>
      <tp>
        <v>0</v>
        <stp/>
        <stp>EM_S_PROFITNOTICE_ABSTRACT</stp>
        <stp>2</stp>
        <stp>603588.SH</stp>
        <stp>12/31/2016</stp>
        <tr r="Q2943" s="1"/>
      </tp>
      <tp>
        <v>0</v>
        <stp/>
        <stp>EM_S_PROFITNOTICE_ABSTRACT</stp>
        <stp>2</stp>
        <stp>603268.SH</stp>
        <stp>12/31/2016</stp>
        <tr r="Q2895" s="1"/>
      </tp>
      <tp>
        <v>0</v>
        <stp/>
        <stp>EM_S_PROFITNOTICE_ABSTRACT</stp>
        <stp>2</stp>
        <stp>603258.SH</stp>
        <stp>12/31/2016</stp>
        <tr r="Q2894" s="1"/>
      </tp>
      <tp>
        <v>0</v>
        <stp/>
        <stp>EM_S_PROFITNOTICE_ABSTRACT</stp>
        <stp>2</stp>
        <stp>603218.SH</stp>
        <stp>12/31/2016</stp>
        <tr r="Q2889" s="1"/>
      </tp>
      <tp t="s">
        <v>预计2016年1-12月归属于上市公司股东的净利润比上年同期增长3%-13%</v>
        <stp/>
        <stp>EM_S_PROFITNOTICE_ABSTRACT</stp>
        <stp>2</stp>
        <stp>603298.SH</stp>
        <stp>12/31/2016</stp>
        <tr r="Q2897" s="1"/>
      </tp>
      <tp>
        <v>0</v>
        <stp/>
        <stp>EM_S_PROFITNOTICE_ABSTRACT</stp>
        <stp>2</stp>
        <stp>603288.SH</stp>
        <stp>12/31/2016</stp>
        <tr r="Q2896" s="1"/>
      </tp>
      <tp>
        <v>0</v>
        <stp/>
        <stp>EM_S_PROFITNOTICE_ABSTRACT</stp>
        <stp>2</stp>
        <stp>603368.SH</stp>
        <stp>12/31/2016</stp>
        <tr r="Q2917" s="1"/>
      </tp>
      <tp>
        <v>0</v>
        <stp/>
        <stp>EM_S_PROFITNOTICE_ABSTRACT</stp>
        <stp>2</stp>
        <stp>603338.SH</stp>
        <stp>12/31/2016</stp>
        <tr r="Q2913" s="1"/>
      </tp>
      <tp>
        <v>0</v>
        <stp/>
        <stp>EM_S_PROFITNOTICE_ABSTRACT</stp>
        <stp>2</stp>
        <stp>603328.SH</stp>
        <stp>12/31/2016</stp>
        <tr r="Q2910" s="1"/>
      </tp>
      <tp t="s">
        <v>预计2016年1-12月归属于上市公司股东的净利润与上年同期相比有较大幅度下降的可能。</v>
        <stp/>
        <stp>EM_S_PROFITNOTICE_ABSTRACT</stp>
        <stp>2</stp>
        <stp>603318.SH</stp>
        <stp>12/31/2016</stp>
        <tr r="Q2906" s="1"/>
      </tp>
      <tp>
        <v>0</v>
        <stp/>
        <stp>EM_S_PROFITNOTICE_ABSTRACT</stp>
        <stp>2</stp>
        <stp>603308.SH</stp>
        <stp>12/31/2016</stp>
        <tr r="Q2901" s="1"/>
      </tp>
      <tp>
        <v>0</v>
        <stp/>
        <stp>EM_S_PROFITNOTICE_ABSTRACT</stp>
        <stp>2</stp>
        <stp>603398.SH</stp>
        <stp>12/31/2016</stp>
        <tr r="Q2922" s="1"/>
      </tp>
      <tp>
        <v>0</v>
        <stp/>
        <stp>EM_S_PROFITNOTICE_ABSTRACT</stp>
        <stp>2</stp>
        <stp>603058.SH</stp>
        <stp>12/31/2016</stp>
        <tr r="Q2855" s="1"/>
      </tp>
      <tp>
        <v>0</v>
        <stp/>
        <stp>EM_S_PROFITNOTICE_ABSTRACT</stp>
        <stp>2</stp>
        <stp>603028.SH</stp>
        <stp>12/31/2016</stp>
        <tr r="Q2849" s="1"/>
      </tp>
      <tp>
        <v>0</v>
        <stp/>
        <stp>EM_S_PROFITNOTICE_ABSTRACT</stp>
        <stp>2</stp>
        <stp>603018.SH</stp>
        <stp>12/31/2016</stp>
        <tr r="Q2840" s="1"/>
      </tp>
      <tp>
        <v>0</v>
        <stp/>
        <stp>EM_S_PROFITNOTICE_ABSTRACT</stp>
        <stp>2</stp>
        <stp>603008.SH</stp>
        <stp>12/31/2016</stp>
        <tr r="Q2832" s="1"/>
      </tp>
      <tp t="s">
        <v>预计2016年1-12月归属于上市公司股东的净利润20,000万元-21,000万元,比上年同期增长15.48%-21.25%</v>
        <stp/>
        <stp>EM_S_PROFITNOTICE_ABSTRACT</stp>
        <stp>2</stp>
        <stp>603098.SH</stp>
        <stp>12/31/2016</stp>
        <tr r="Q2864" s="1"/>
      </tp>
      <tp>
        <v>0</v>
        <stp/>
        <stp>EM_S_PROFITNOTICE_ABSTRACT</stp>
        <stp>2</stp>
        <stp>603088.SH</stp>
        <stp>12/31/2016</stp>
        <tr r="Q2862" s="1"/>
      </tp>
      <tp>
        <v>0</v>
        <stp/>
        <stp>EM_S_PROFITNOTICE_ABSTRACT</stp>
        <stp>2</stp>
        <stp>603168.SH</stp>
        <stp>12/31/2016</stp>
        <tr r="Q2882" s="1"/>
      </tp>
      <tp>
        <v>0</v>
        <stp/>
        <stp>EM_S_PROFITNOTICE_ABSTRACT</stp>
        <stp>2</stp>
        <stp>603158.SH</stp>
        <stp>12/31/2016</stp>
        <tr r="Q2877" s="1"/>
      </tp>
      <tp>
        <v>0</v>
        <stp/>
        <stp>EM_S_PROFITNOTICE_ABSTRACT</stp>
        <stp>2</stp>
        <stp>603128.SH</stp>
        <stp>12/31/2016</stp>
        <tr r="Q2875" s="1"/>
      </tp>
      <tp>
        <v>0</v>
        <stp/>
        <stp>EM_S_PROFITNOTICE_ABSTRACT</stp>
        <stp>2</stp>
        <stp>603118.SH</stp>
        <stp>12/31/2016</stp>
        <tr r="Q2872" s="1"/>
      </tp>
      <tp>
        <v>0</v>
        <stp/>
        <stp>EM_S_PROFITNOTICE_ABSTRACT</stp>
        <stp>2</stp>
        <stp>603108.SH</stp>
        <stp>12/31/2016</stp>
        <tr r="Q2868" s="1"/>
      </tp>
      <tp>
        <v>0</v>
        <stp/>
        <stp>EM_S_PROFITNOTICE_ABSTRACT</stp>
        <stp>2</stp>
        <stp>603198.SH</stp>
        <stp>12/31/2016</stp>
        <tr r="Q2886" s="1"/>
      </tp>
      <tp>
        <v>0</v>
        <stp/>
        <stp>EM_S_PROFITNOTICE_ABSTRACT</stp>
        <stp>2</stp>
        <stp>603188.SH</stp>
        <stp>12/31/2016</stp>
        <tr r="Q2884" s="1"/>
      </tp>
      <tp t="s">
        <v>预计2016年1-12月归属于上市公司股东的净利润11,892.21万元-12,407.89万元,比上年同期下降8.63%-12.43%</v>
        <stp/>
        <stp>EM_S_PROFITNOTICE_ABSTRACT</stp>
        <stp>2</stp>
        <stp>603878.SH</stp>
        <stp>12/31/2016</stp>
        <tr r="Q3003" s="1"/>
      </tp>
      <tp>
        <v>0</v>
        <stp/>
        <stp>EM_S_PROFITNOTICE_ABSTRACT</stp>
        <stp>2</stp>
        <stp>603868.SH</stp>
        <stp>12/31/2016</stp>
        <tr r="Q3001" s="1"/>
      </tp>
      <tp t="s">
        <v>预计2016年1-12月归属于上市公司股东的净利润:141,470.57万元-176,838.22万元,较上期同比变动幅度:-60%至-50%</v>
        <stp/>
        <stp>EM_S_PROFITNOTICE_ABSTRACT</stp>
        <stp>2</stp>
        <stp>603858.SH</stp>
        <stp>12/31/2016</stp>
        <tr r="Q2997" s="1"/>
      </tp>
      <tp>
        <v>0</v>
        <stp/>
        <stp>EM_S_PROFITNOTICE_ABSTRACT</stp>
        <stp>2</stp>
        <stp>603838.SH</stp>
        <stp>12/31/2016</stp>
        <tr r="Q2995" s="1"/>
      </tp>
      <tp>
        <v>0</v>
        <stp/>
        <stp>EM_S_PROFITNOTICE_ABSTRACT</stp>
        <stp>2</stp>
        <stp>603828.SH</stp>
        <stp>12/31/2016</stp>
        <tr r="Q2994" s="1"/>
      </tp>
      <tp>
        <v>0</v>
        <stp/>
        <stp>EM_S_PROFITNOTICE_ABSTRACT</stp>
        <stp>2</stp>
        <stp>603818.SH</stp>
        <stp>12/31/2016</stp>
        <tr r="Q2990" s="1"/>
      </tp>
      <tp>
        <v>0</v>
        <stp/>
        <stp>EM_S_PROFITNOTICE_ABSTRACT</stp>
        <stp>2</stp>
        <stp>603808.SH</stp>
        <stp>12/31/2016</stp>
        <tr r="Q2988" s="1"/>
      </tp>
      <tp>
        <v>0</v>
        <stp/>
        <stp>EM_S_PROFITNOTICE_ABSTRACT</stp>
        <stp>2</stp>
        <stp>603898.SH</stp>
        <stp>12/31/2016</stp>
        <tr r="Q3010" s="1"/>
      </tp>
      <tp t="s">
        <v>预计2016年1-12月归属于上市公司股东的净利润与2015年度相比不存在大幅下滑的风险。</v>
        <stp/>
        <stp>EM_S_PROFITNOTICE_ABSTRACT</stp>
        <stp>2</stp>
        <stp>603888.SH</stp>
        <stp>12/31/2016</stp>
        <tr r="Q3008" s="1"/>
      </tp>
      <tp>
        <v>0</v>
        <stp/>
        <stp>EM_S_PROFITNOTICE_ABSTRACT</stp>
        <stp>2</stp>
        <stp>603968.SH</stp>
        <stp>12/31/2016</stp>
        <tr r="Q3023" s="1"/>
      </tp>
      <tp t="s">
        <v>预计2016年1-12月归属于上市公司股东的净利润较上年同期相比持平.</v>
        <stp/>
        <stp>EM_S_PROFITNOTICE_ABSTRACT</stp>
        <stp>2</stp>
        <stp>603958.SH</stp>
        <stp>12/31/2016</stp>
        <tr r="Q3021" s="1"/>
      </tp>
      <tp t="s">
        <v>预计2016年1-12月归属于上市公司股东的净利润10,339.80万元-11,428.20万元,比上年同期增长变动5%至-5%</v>
        <stp/>
        <stp>EM_S_PROFITNOTICE_ABSTRACT</stp>
        <stp>2</stp>
        <stp>603928.SH</stp>
        <stp>12/31/2016</stp>
        <tr r="Q3017" s="1"/>
      </tp>
      <tp>
        <v>0</v>
        <stp/>
        <stp>EM_S_PROFITNOTICE_ABSTRACT</stp>
        <stp>2</stp>
        <stp>603918.SH</stp>
        <stp>12/31/2016</stp>
        <tr r="Q3015" s="1"/>
      </tp>
      <tp>
        <v>0</v>
        <stp/>
        <stp>EM_S_PROFITNOTICE_ABSTRACT</stp>
        <stp>2</stp>
        <stp>603998.SH</stp>
        <stp>12/31/2016</stp>
        <tr r="Q3035" s="1"/>
      </tp>
      <tp>
        <v>0</v>
        <stp/>
        <stp>EM_S_PROFITNOTICE_ABSTRACT</stp>
        <stp>2</stp>
        <stp>603988.SH</stp>
        <stp>12/31/2016</stp>
        <tr r="Q3029" s="1"/>
      </tp>
      <tp t="s">
        <v>预计2016年1-12月归属于上市公司股东的净利润:4,700万元-5,400万元,比上年同期增长:126.56%-160.31%</v>
        <stp/>
        <stp>EM_S_PROFITNOTICE_ABSTRACT</stp>
        <stp>2</stp>
        <stp>002638.SZ</stp>
        <stp>12/31/2016</stp>
        <tr r="Q1105" s="1"/>
      </tp>
      <tp t="s">
        <v>预计2016年1-12月归属于上市公司股东的净利润:2,436.77万元-3,373.99万元,比上年同期上升30%-80%</v>
        <stp/>
        <stp>EM_S_PROFITNOTICE_ABSTRACT</stp>
        <stp>2</stp>
        <stp>002628.SZ</stp>
        <stp>12/31/2016</stp>
        <tr r="Q1095" s="1"/>
      </tp>
      <tp t="s">
        <v>预计2016年1-12月归属于上市公司股东的净利润:1,337.39万元-4,680.87万元,比上年同期下降:30.00%-80.00%</v>
        <stp/>
        <stp>EM_S_PROFITNOTICE_ABSTRACT</stp>
        <stp>2</stp>
        <stp>002618.SZ</stp>
        <stp>12/31/2016</stp>
        <tr r="Q1085" s="1"/>
      </tp>
      <tp t="s">
        <v>预计2016年1-12月归属于上市公司股东的净利润亏损:138,000万元-193,800万元</v>
        <stp/>
        <stp>EM_S_PROFITNOTICE_ABSTRACT</stp>
        <stp>2</stp>
        <stp>002608.SZ</stp>
        <stp>12/31/2016</stp>
        <tr r="Q1075" s="1"/>
      </tp>
      <tp t="s">
        <v>预计2016年1-12月归属于上市公司股东的净利润:13,138万元-16,058万元,比上年同期变动:-10.00%至10.00%</v>
        <stp/>
        <stp>EM_S_PROFITNOTICE_ABSTRACT</stp>
        <stp>2</stp>
        <stp>002678.SZ</stp>
        <stp>12/31/2016</stp>
        <tr r="Q1145" s="1"/>
      </tp>
      <tp t="s">
        <v>预计2016年1-12月归属于上市公司股东的净利润26,703.38万元至37,384.73万元,同比上年变动0%-40%</v>
        <stp/>
        <stp>EM_S_PROFITNOTICE_ABSTRACT</stp>
        <stp>2</stp>
        <stp>002668.SZ</stp>
        <stp>12/31/2016</stp>
        <tr r="Q1135" s="1"/>
      </tp>
      <tp t="s">
        <v>预计2016年1-12月归属于上市公司股东的净利润盈利:15,775.65万元-26,292.75万元,比上年同期下降:0%-40%</v>
        <stp/>
        <stp>EM_S_PROFITNOTICE_ABSTRACT</stp>
        <stp>2</stp>
        <stp>002658.SZ</stp>
        <stp>12/31/2016</stp>
        <tr r="Q1125" s="1"/>
      </tp>
      <tp t="s">
        <v>预计2016年1-12月归属于上市公司股东的净利润盈利15,000万元-20,000万元</v>
        <stp/>
        <stp>EM_S_PROFITNOTICE_ABSTRACT</stp>
        <stp>2</stp>
        <stp>002648.SZ</stp>
        <stp>12/31/2016</stp>
        <tr r="Q1115" s="1"/>
      </tp>
      <tp t="s">
        <v>预计2016年1-12月归属于上市公司股东的净利润9,723.60万元-15,027.39万元,与上年同期下降15%-45%</v>
        <stp/>
        <stp>EM_S_PROFITNOTICE_ABSTRACT</stp>
        <stp>2</stp>
        <stp>002698.SZ</stp>
        <stp>12/31/2016</stp>
        <tr r="Q1165" s="1"/>
      </tp>
      <tp t="s">
        <v>预计2016年1-12月归属于上市公司股东的净利润:14,651.38万元-18,837.49万元,比上年同期增长:40.00%-80.00%</v>
        <stp/>
        <stp>EM_S_PROFITNOTICE_ABSTRACT</stp>
        <stp>2</stp>
        <stp>002688.SZ</stp>
        <stp>12/31/2016</stp>
        <tr r="Q1155" s="1"/>
      </tp>
      <tp t="s">
        <v>预计2016年1-12月归属于上市公司股东的净利润:4,897.19万元-6,366.35万元,比上年同期增长:0.00%-30.00%</v>
        <stp/>
        <stp>EM_S_PROFITNOTICE_ABSTRACT</stp>
        <stp>2</stp>
        <stp>002738.SZ</stp>
        <stp>12/31/2016</stp>
        <tr r="Q1202" s="1"/>
      </tp>
      <tp t="s">
        <v>预计2016年1-12月归属于上市公司股东的净利润6,893.95万元-9,327.11万元,较上年同期变动-15%至15%</v>
        <stp/>
        <stp>EM_S_PROFITNOTICE_ABSTRACT</stp>
        <stp>2</stp>
        <stp>002728.SZ</stp>
        <stp>12/31/2016</stp>
        <tr r="Q1192" s="1"/>
      </tp>
      <tp t="s">
        <v>预计2016年1-12月归属于上市公司股东的净利润盈利:12,078.55万元-16,909.98万元,与上年同期增长00.00%-40.00%</v>
        <stp/>
        <stp>EM_S_PROFITNOTICE_ABSTRACT</stp>
        <stp>2</stp>
        <stp>002718.SZ</stp>
        <stp>12/31/2016</stp>
        <tr r="Q1183" s="1"/>
      </tp>
      <tp t="s">
        <v>预计2016年1-12月归属于上市公司股东的净利润:7,300.76万元-8,395.87万元,比上年同期增长:100.00%-130.00%</v>
        <stp/>
        <stp>EM_S_PROFITNOTICE_ABSTRACT</stp>
        <stp>2</stp>
        <stp>002708.SZ</stp>
        <stp>12/31/2016</stp>
        <tr r="Q1174" s="1"/>
      </tp>
      <tp t="s">
        <v>预计2016年1-12月归属于上市公司股东的净利润:2,829.15万元-3,890.08万元,比上年同期变动:-20.00%至10.00%</v>
        <stp/>
        <stp>EM_S_PROFITNOTICE_ABSTRACT</stp>
        <stp>2</stp>
        <stp>002778.SZ</stp>
        <stp>12/31/2016</stp>
        <tr r="Q1238" s="1"/>
      </tp>
      <tp t="s">
        <v>预计2016年1-12月归属于上市公司股东的净利润:10,835.63万元-14,447.5万元,比上年同期增长:50.00%-100.00%。</v>
        <stp/>
        <stp>EM_S_PROFITNOTICE_ABSTRACT</stp>
        <stp>2</stp>
        <stp>002768.SZ</stp>
        <stp>12/31/2016</stp>
        <tr r="Q1229" s="1"/>
      </tp>
      <tp t="s">
        <v>预计2016年1-12月归属于上市公司股东的净利润3,756.06万元-5,164.58万元,比上年同期变动-20%至10%</v>
        <stp/>
        <stp>EM_S_PROFITNOTICE_ABSTRACT</stp>
        <stp>2</stp>
        <stp>002758.SZ</stp>
        <stp>12/31/2016</stp>
        <tr r="Q1220" s="1"/>
      </tp>
      <tp t="s">
        <v>预计2016年1-12月归属于上市公司股东的净利润:9,230.55万元-11,076.66万元,比上年同期增长:150.00%-200.00%</v>
        <stp/>
        <stp>EM_S_PROFITNOTICE_ABSTRACT</stp>
        <stp>2</stp>
        <stp>002748.SZ</stp>
        <stp>12/31/2016</stp>
        <tr r="Q1211" s="1"/>
      </tp>
      <tp t="s">
        <v>预计2016年1-12月归属于上市公司股东的净利润4,380.59万元至5,769.56万元,同比上年变动-18%至8%</v>
        <stp/>
        <stp>EM_S_PROFITNOTICE_ABSTRACT</stp>
        <stp>2</stp>
        <stp>002798.SZ</stp>
        <stp>12/31/2016</stp>
        <tr r="Q1256" s="1"/>
      </tp>
      <tp t="s">
        <v>预计2016年1-12月归属于上市公司股东的净利润盈利11,347.97万元-12,482.77万元,比上年同期增长0%-10%</v>
        <stp/>
        <stp>EM_S_PROFITNOTICE_ABSTRACT</stp>
        <stp>2</stp>
        <stp>002788.SZ</stp>
        <stp>12/31/2016</stp>
        <tr r="Q1247" s="1"/>
      </tp>
      <tp t="s">
        <v>预计2016年1-12月归属于上市公司股东的净利润:4,309.84万元-5,138.65万元,比上年同期增长:160.00%-210.00%</v>
        <stp/>
        <stp>EM_S_PROFITNOTICE_ABSTRACT</stp>
        <stp>2</stp>
        <stp>002438.SZ</stp>
        <stp>12/31/2016</stp>
        <tr r="Q906" s="1"/>
      </tp>
      <tp t="s">
        <v>预计2016年1-12月归属于上市公司股东的净利润亏损:8,000万元-9,800万元</v>
        <stp/>
        <stp>EM_S_PROFITNOTICE_ABSTRACT</stp>
        <stp>2</stp>
        <stp>002428.SZ</stp>
        <stp>12/31/2016</stp>
        <tr r="Q896" s="1"/>
      </tp>
      <tp t="s">
        <v>预计2016年1-12月归属于上市公司股东的净利润17,000万元-20,000万元,比上年同期增长88.12%-121.32%</v>
        <stp/>
        <stp>EM_S_PROFITNOTICE_ABSTRACT</stp>
        <stp>2</stp>
        <stp>002418.SZ</stp>
        <stp>12/31/2016</stp>
        <tr r="Q886" s="1"/>
      </tp>
      <tp t="s">
        <v>预计2016年1-12月归属于上市公司股东的净利润:28,549.00万元-34,074.61万元,比上年同期增长:55.00%-85.00%</v>
        <stp/>
        <stp>EM_S_PROFITNOTICE_ABSTRACT</stp>
        <stp>2</stp>
        <stp>002408.SZ</stp>
        <stp>12/31/2016</stp>
        <tr r="Q876" s="1"/>
      </tp>
      <tp t="s">
        <v>预计2016年1-12月归属于上市公司股东的净利润:10,303万元-20,606万元,比上年同期下降0%-50%</v>
        <stp/>
        <stp>EM_S_PROFITNOTICE_ABSTRACT</stp>
        <stp>2</stp>
        <stp>002478.SZ</stp>
        <stp>12/31/2016</stp>
        <tr r="Q946" s="1"/>
      </tp>
      <tp t="s">
        <v>预计2016年1-12月归属于上市公司股东的净利润290万元-483.34万元,与上年同期变动-25%至25%</v>
        <stp/>
        <stp>EM_S_PROFITNOTICE_ABSTRACT</stp>
        <stp>2</stp>
        <stp>002468.SZ</stp>
        <stp>12/31/2016</stp>
        <tr r="Q936" s="1"/>
      </tp>
      <tp t="s">
        <v>预计2016年1-12月归属于上市公司股东的净利润盈利:65,000万元至72,000万元</v>
        <stp/>
        <stp>EM_S_PROFITNOTICE_ABSTRACT</stp>
        <stp>2</stp>
        <stp>002458.SZ</stp>
        <stp>12/31/2016</stp>
        <tr r="Q926" s="1"/>
      </tp>
      <tp t="s">
        <v>预计2016年1-12月归属于上市公司股东的净利润19,301.64万元-22,196.89万元,较上年同期增长0%-15%</v>
        <stp/>
        <stp>EM_S_PROFITNOTICE_ABSTRACT</stp>
        <stp>2</stp>
        <stp>002448.SZ</stp>
        <stp>12/31/2016</stp>
        <tr r="Q916" s="1"/>
      </tp>
      <tp t="s">
        <v>预计2016年1-12月归属于上市公司股东的净利润:35,000万元-43,000万元,比上年同期上升2.36%-23.15%</v>
        <stp/>
        <stp>EM_S_PROFITNOTICE_ABSTRACT</stp>
        <stp>2</stp>
        <stp>002498.SZ</stp>
        <stp>12/31/2016</stp>
        <tr r="Q966" s="1"/>
      </tp>
      <tp t="s">
        <v>预计2016年1-12月归属于上市公司股东的净利润亏损:7,600万元-12,700万元</v>
        <stp/>
        <stp>EM_S_PROFITNOTICE_ABSTRACT</stp>
        <stp>2</stp>
        <stp>002488.SZ</stp>
        <stp>12/31/2016</stp>
        <tr r="Q956" s="1"/>
      </tp>
      <tp t="s">
        <v>预计2016年1-12月归属于上市公司股东的净利润:22,202.01万元-27,135.78万元,比上年同期变动-10%至10%</v>
        <stp/>
        <stp>EM_S_PROFITNOTICE_ABSTRACT</stp>
        <stp>2</stp>
        <stp>002538.SZ</stp>
        <stp>12/31/2016</stp>
        <tr r="Q1005" s="1"/>
      </tp>
      <tp t="s">
        <v>预计2016年1-12月归属于上市公司股东的净利润盈利6,000万元-7,000万元,同比上年变动-12.24%至2.39%</v>
        <stp/>
        <stp>EM_S_PROFITNOTICE_ABSTRACT</stp>
        <stp>2</stp>
        <stp>002528.SZ</stp>
        <stp>12/31/2016</stp>
        <tr r="Q995" s="1"/>
      </tp>
      <tp t="s">
        <v>预计2016年1-12月归属于上市公司股东的净利润:25,675.75万元-32,678.23万元,比上年同期增长:10.00%-40.00%</v>
        <stp/>
        <stp>EM_S_PROFITNOTICE_ABSTRACT</stp>
        <stp>2</stp>
        <stp>002518.SZ</stp>
        <stp>12/31/2016</stp>
        <tr r="Q986" s="1"/>
      </tp>
      <tp t="s">
        <v>预计2016年1-12月归属于上市公司股东的净利润盈利:99,658.94万元-116,268.77万元,比上年同期增长20%-40%</v>
        <stp/>
        <stp>EM_S_PROFITNOTICE_ABSTRACT</stp>
        <stp>2</stp>
        <stp>002508.SZ</stp>
        <stp>12/31/2016</stp>
        <tr r="Q976" s="1"/>
      </tp>
      <tp t="s">
        <v>预计2016年1-12月归属于上市公司股东的净利润盈利:1,334.9万元-1,907.00万元,较上年同期下降0%-30%</v>
        <stp/>
        <stp>EM_S_PROFITNOTICE_ABSTRACT</stp>
        <stp>2</stp>
        <stp>002578.SZ</stp>
        <stp>12/31/2016</stp>
        <tr r="Q1045" s="1"/>
      </tp>
      <tp t="s">
        <v>预计2016年1-12月归属于上市公司股东的净利润亏损:5,000万元-15,000万元</v>
        <stp/>
        <stp>EM_S_PROFITNOTICE_ABSTRACT</stp>
        <stp>2</stp>
        <stp>002568.SZ</stp>
        <stp>12/31/2016</stp>
        <tr r="Q1035" s="1"/>
      </tp>
      <tp t="s">
        <v>预计2016年1-12月归属于上市公司股东的净利润:101,514.66万元-106,214.66万元,比上年同期增长:316.10%-335.36%</v>
        <stp/>
        <stp>EM_S_PROFITNOTICE_ABSTRACT</stp>
        <stp>2</stp>
        <stp>002558.SZ</stp>
        <stp>12/31/2016</stp>
        <tr r="Q1025" s="1"/>
      </tp>
      <tp t="s">
        <v>预计2016年1-12月归属于上市公司股东的净利润:14,496.66万元-17,603.09万元,比上年同期增长:40.00%-70.00%</v>
        <stp/>
        <stp>EM_S_PROFITNOTICE_ABSTRACT</stp>
        <stp>2</stp>
        <stp>002548.SZ</stp>
        <stp>12/31/2016</stp>
        <tr r="Q1015" s="1"/>
      </tp>
      <tp t="s">
        <v>预计2016年1-12月归属于上市公司股东的净利润盈利:5,472.47万元-6,019.72万元,与上年同期增长0.00%-10.00%</v>
        <stp/>
        <stp>EM_S_PROFITNOTICE_ABSTRACT</stp>
        <stp>2</stp>
        <stp>002598.SZ</stp>
        <stp>12/31/2016</stp>
        <tr r="Q1065" s="1"/>
      </tp>
      <tp t="s">
        <v>预计2016年1-12月归属于上市公司股东的净利润盈利:49,614.94万元-68,220.54万元,比上年同期变动-20%至10%</v>
        <stp/>
        <stp>EM_S_PROFITNOTICE_ABSTRACT</stp>
        <stp>2</stp>
        <stp>002588.SZ</stp>
        <stp>12/31/2016</stp>
        <tr r="Q1055" s="1"/>
      </tp>
      <tp t="s">
        <v>预计2016年1-12月归属于上市公司股东的净利润:27,223.16万元-35,390.11万元,比上年同期增长:0.00%-30.00%</v>
        <stp/>
        <stp>EM_S_PROFITNOTICE_ABSTRACT</stp>
        <stp>2</stp>
        <stp>002238.SZ</stp>
        <stp>12/31/2016</stp>
        <tr r="Q707" s="1"/>
      </tp>
      <tp t="s">
        <v>预计2016年1-12月归属于上市公司股东的净利润8,031.71万元-11,473.87万元,同比上年变动-30%至0%</v>
        <stp/>
        <stp>EM_S_PROFITNOTICE_ABSTRACT</stp>
        <stp>2</stp>
        <stp>002228.SZ</stp>
        <stp>12/31/2016</stp>
        <tr r="Q697" s="1"/>
      </tp>
      <tp t="s">
        <v>预计2016年1-12月归属于上市公司股东的净利润11,000万元-12,500万元,较上年同期增长254.13%-302.42%</v>
        <stp/>
        <stp>EM_S_PROFITNOTICE_ABSTRACT</stp>
        <stp>2</stp>
        <stp>002218.SZ</stp>
        <stp>12/31/2016</stp>
        <tr r="Q687" s="1"/>
      </tp>
      <tp t="s">
        <v>预计2016年1-12月归属于上市公司股东的净利润7,322万元-10,982万元,比上年同期变动幅度20%至-20%</v>
        <stp/>
        <stp>EM_S_PROFITNOTICE_ABSTRACT</stp>
        <stp>2</stp>
        <stp>002208.SZ</stp>
        <stp>12/31/2016</stp>
        <tr r="Q677" s="1"/>
      </tp>
      <tp t="s">
        <v>预计2016年1-12月归属于上市公司股东的净利润亏损:8,100万元-10,900万元</v>
        <stp/>
        <stp>EM_S_PROFITNOTICE_ABSTRACT</stp>
        <stp>2</stp>
        <stp>002278.SZ</stp>
        <stp>12/31/2016</stp>
        <tr r="Q746" s="1"/>
      </tp>
      <tp t="s">
        <v>预计2016年1-12月归属于上市公司股东的净利润盈利:15,000万元-19,500万元,较上年同期增长0.82%-31.07%</v>
        <stp/>
        <stp>EM_S_PROFITNOTICE_ABSTRACT</stp>
        <stp>2</stp>
        <stp>002268.SZ</stp>
        <stp>12/31/2016</stp>
        <tr r="Q736" s="1"/>
      </tp>
      <tp t="s">
        <v>预计2016年1-12月归属于上市公司股东的净利润盈利18,691.24万元-21,460.31万元,比上年同期增长:35%-55%</v>
        <stp/>
        <stp>EM_S_PROFITNOTICE_ABSTRACT</stp>
        <stp>2</stp>
        <stp>002258.SZ</stp>
        <stp>12/31/2016</stp>
        <tr r="Q726" s="1"/>
      </tp>
      <tp t="s">
        <v>预计2016年1-12月归属于上市公司股东的净利润亏损:15,000万元-20,000万元</v>
        <stp/>
        <stp>EM_S_PROFITNOTICE_ABSTRACT</stp>
        <stp>2</stp>
        <stp>002248.SZ</stp>
        <stp>12/31/2016</stp>
        <tr r="Q717" s="1"/>
      </tp>
      <tp t="s">
        <v>预计2016年1-12月归属于上市公司股东的净利润:13,933.25万元-15,923.71万元,比上年同期上升:110.00%-140.00%。</v>
        <stp/>
        <stp>EM_S_PROFITNOTICE_ABSTRACT</stp>
        <stp>2</stp>
        <stp>002298.SZ</stp>
        <stp>12/31/2016</stp>
        <tr r="Q766" s="1"/>
      </tp>
      <tp t="s">
        <v>预计2016年1-12月归属于上市公司股东的净利润盈利519.68万元-1,299.21万元,较上年同期下降50%-80%</v>
        <stp/>
        <stp>EM_S_PROFITNOTICE_ABSTRACT</stp>
        <stp>2</stp>
        <stp>002288.SZ</stp>
        <stp>12/31/2016</stp>
        <tr r="Q756" s="1"/>
      </tp>
      <tp t="s">
        <v>预计2016年1-12月归属于上市公司股东的净利润4,807.15万元-5,681.18万元,与上年同期增长10%-30%</v>
        <stp/>
        <stp>EM_S_PROFITNOTICE_ABSTRACT</stp>
        <stp>2</stp>
        <stp>002338.SZ</stp>
        <stp>12/31/2016</stp>
        <tr r="Q806" s="1"/>
      </tp>
      <tp t="s">
        <v>预计2016年1-12月归属于上市公司股东的净利润盈利:7,265.34万元-10,898.02万元,与上年同期相比变动幅度为-20.00%至20.00%</v>
        <stp/>
        <stp>EM_S_PROFITNOTICE_ABSTRACT</stp>
        <stp>2</stp>
        <stp>002328.SZ</stp>
        <stp>12/31/2016</stp>
        <tr r="Q796" s="1"/>
      </tp>
      <tp t="s">
        <v>预计2016年1-12月归属于上市公司股东的净利润11,051.92万元-14,735.89万元,比上年同期变动:-10.00%至20.00%</v>
        <stp/>
        <stp>EM_S_PROFITNOTICE_ABSTRACT</stp>
        <stp>2</stp>
        <stp>002318.SZ</stp>
        <stp>12/31/2016</stp>
        <tr r="Q786" s="1"/>
      </tp>
      <tp t="s">
        <v>预计2016年1-12月归属于上市公司股东的净利润:15,531元-19,115万元,比上年同期上升30%-60%</v>
        <stp/>
        <stp>EM_S_PROFITNOTICE_ABSTRACT</stp>
        <stp>2</stp>
        <stp>002308.SZ</stp>
        <stp>12/31/2016</stp>
        <tr r="Q776" s="1"/>
      </tp>
      <tp t="s">
        <v>预计2016年1-12月归属于上市公司股东的净利润:0万元至4,794.80万元</v>
        <stp/>
        <stp>EM_S_PROFITNOTICE_ABSTRACT</stp>
        <stp>2</stp>
        <stp>002378.SZ</stp>
        <stp>12/31/2016</stp>
        <tr r="Q846" s="1"/>
      </tp>
      <tp t="s">
        <v>预计2016年1-12月归属于上市公司股东的净利润:20,150.03万元-30,225.04万元,比上年同期增长:0%-50%</v>
        <stp/>
        <stp>EM_S_PROFITNOTICE_ABSTRACT</stp>
        <stp>2</stp>
        <stp>002368.SZ</stp>
        <stp>12/31/2016</stp>
        <tr r="Q836" s="1"/>
      </tp>
      <tp t="s">
        <v>预计2016年1-12月归属于上市公司股东的净利润盈利:32,869.73万元–38,348.02万元,比上年同期增长:80%-110%</v>
        <stp/>
        <stp>EM_S_PROFITNOTICE_ABSTRACT</stp>
        <stp>2</stp>
        <stp>002358.SZ</stp>
        <stp>12/31/2016</stp>
        <tr r="Q826" s="1"/>
      </tp>
      <tp t="s">
        <v>预计2016年1-12月归属于上市公司股东的净利润盈利:5,027.02万元-7,261.25万元,与上年同期变动幅度-10%至30%</v>
        <stp/>
        <stp>EM_S_PROFITNOTICE_ABSTRACT</stp>
        <stp>2</stp>
        <stp>002348.SZ</stp>
        <stp>12/31/2016</stp>
        <tr r="Q816" s="1"/>
      </tp>
      <tp t="s">
        <v>预计2016年1-12月归属于上市公司股东的净利润:15,154.4万元-21,216.16万元,比上年同期变动:-25.00%至5.00%</v>
        <stp/>
        <stp>EM_S_PROFITNOTICE_ABSTRACT</stp>
        <stp>2</stp>
        <stp>002398.SZ</stp>
        <stp>12/31/2016</stp>
        <tr r="Q866" s="1"/>
      </tp>
      <tp t="s">
        <v>预计2016年1-12月归属于上市公司股东的净利润830.09万元-1,060.67万元,与上年同期增长80%-130%</v>
        <stp/>
        <stp>EM_S_PROFITNOTICE_ABSTRACT</stp>
        <stp>2</stp>
        <stp>002388.SZ</stp>
        <stp>12/31/2016</stp>
        <tr r="Q856" s="1"/>
      </tp>
      <tp t="s">
        <v>预计2016年1-12月归属于上市公司股东的净利润:40,253.43万元-51,754.42万元,比上年同期下降10%-30%</v>
        <stp/>
        <stp>EM_S_PROFITNOTICE_ABSTRACT</stp>
        <stp>2</stp>
        <stp>002038.SZ</stp>
        <stp>12/31/2016</stp>
        <tr r="Q507" s="1"/>
      </tp>
      <tp t="s">
        <v>预计2016年1-12月归属于上市公司股东的净利润盈利:30,569万元-45,854万元,与上年同期变动幅度为-20%至20%</v>
        <stp/>
        <stp>EM_S_PROFITNOTICE_ABSTRACT</stp>
        <stp>2</stp>
        <stp>002028.SZ</stp>
        <stp>12/31/2016</stp>
        <tr r="Q497" s="1"/>
      </tp>
      <tp t="s">
        <v>预计2016年1-12月归属于上市公司股东的净利润:32,980万元-40,866万元,比上年同期增长:108.56%-158.43%</v>
        <stp/>
        <stp>EM_S_PROFITNOTICE_ABSTRACT</stp>
        <stp>2</stp>
        <stp>002018.SZ</stp>
        <stp>12/31/2016</stp>
        <tr r="Q487" s="1"/>
      </tp>
      <tp t="s">
        <v>预计2016年1-12月归属于上市公司股东的净利润70,960.4万元-82,164.67万元,比上年同期变动-5%至10%</v>
        <stp/>
        <stp>EM_S_PROFITNOTICE_ABSTRACT</stp>
        <stp>2</stp>
        <stp>002008.SZ</stp>
        <stp>12/31/2016</stp>
        <tr r="Q477" s="1"/>
      </tp>
      <tp t="s">
        <v>预计2016年1-12月归属于上市公司股东的净利润盈利:93,332万元-106,665万元,比上年同期增长40%-60%</v>
        <stp/>
        <stp>EM_S_PROFITNOTICE_ABSTRACT</stp>
        <stp>2</stp>
        <stp>002078.SZ</stp>
        <stp>12/31/2016</stp>
        <tr r="Q547" s="1"/>
      </tp>
      <tp t="s">
        <v>预计2016年1-12月归属于上市公司股东的净利润3,500万元-4,300万元,同比上年增长106.65%-153.89%</v>
        <stp/>
        <stp>EM_S_PROFITNOTICE_ABSTRACT</stp>
        <stp>2</stp>
        <stp>002068.SZ</stp>
        <stp>12/31/2016</stp>
        <tr r="Q537" s="1"/>
      </tp>
      <tp t="s">
        <v>预计2016年1-12月归属于上市公司股东的净利润0万元-300万元</v>
        <stp/>
        <stp>EM_S_PROFITNOTICE_ABSTRACT</stp>
        <stp>2</stp>
        <stp>002058.SZ</stp>
        <stp>12/31/2016</stp>
        <tr r="Q527" s="1"/>
      </tp>
      <tp t="s">
        <v>预计2016年1-12月归属于上市公司股东的净利润64,197.6万元-69,012.42万元,比上年同期增长300%-330%</v>
        <stp/>
        <stp>EM_S_PROFITNOTICE_ABSTRACT</stp>
        <stp>2</stp>
        <stp>002048.SZ</stp>
        <stp>12/31/2016</stp>
        <tr r="Q517" s="1"/>
      </tp>
      <tp t="s">
        <v>预计2016年1-12月归属于上市公司股东的净利润:8,636.2万元-10,795.25万元,比上年同期增长:20.00%-50.00%</v>
        <stp/>
        <stp>EM_S_PROFITNOTICE_ABSTRACT</stp>
        <stp>2</stp>
        <stp>002098.SZ</stp>
        <stp>12/31/2016</stp>
        <tr r="Q567" s="1"/>
      </tp>
      <tp t="s">
        <v>预计2016年1-12月归属于上市公司股东的净利润9,207万元-11,509万元,与上年同期增长60%-100%</v>
        <stp/>
        <stp>EM_S_PROFITNOTICE_ABSTRACT</stp>
        <stp>2</stp>
        <stp>002088.SZ</stp>
        <stp>12/31/2016</stp>
        <tr r="Q557" s="1"/>
      </tp>
      <tp t="s">
        <v>预计2016年1-12月归属于上市公司股东的净利润:34,239.13万元-39,506.69万元,比上年同期增长:30.00%-50.00%</v>
        <stp/>
        <stp>EM_S_PROFITNOTICE_ABSTRACT</stp>
        <stp>2</stp>
        <stp>002138.SZ</stp>
        <stp>12/31/2016</stp>
        <tr r="Q607" s="1"/>
      </tp>
      <tp t="s">
        <v>预计2016年1-12月归属于上市公司股东的净利润:48,046.01万元-74,738.23万元,比上年同期变动-10%至40%</v>
        <stp/>
        <stp>EM_S_PROFITNOTICE_ABSTRACT</stp>
        <stp>2</stp>
        <stp>002128.SZ</stp>
        <stp>12/31/2016</stp>
        <tr r="Q597" s="1"/>
      </tp>
      <tp t="s">
        <v>预计2016年1-12月归属于上市公司股东的净利润:10,000万元-11,000万元,同比上年增长152.58%-177.84%</v>
        <stp/>
        <stp>EM_S_PROFITNOTICE_ABSTRACT</stp>
        <stp>2</stp>
        <stp>002118.SZ</stp>
        <stp>12/31/2016</stp>
        <tr r="Q587" s="1"/>
      </tp>
      <tp t="s">
        <v>预计2016年1-12月归属于上市公司股东的净利润48,292.38万元-53,658.20万元,较上年同期上升125%-150%</v>
        <stp/>
        <stp>EM_S_PROFITNOTICE_ABSTRACT</stp>
        <stp>2</stp>
        <stp>002108.SZ</stp>
        <stp>12/31/2016</stp>
        <tr r="Q577" s="1"/>
      </tp>
      <tp t="s">
        <v>预计2016年1-12月归属于上市公司股东的净利润5,111.19万元-10,222.39万元,比上年同期下降0%-50%</v>
        <stp/>
        <stp>EM_S_PROFITNOTICE_ABSTRACT</stp>
        <stp>2</stp>
        <stp>002178.SZ</stp>
        <stp>12/31/2016</stp>
        <tr r="Q647" s="1"/>
      </tp>
      <tp t="s">
        <v>预计2016年1-12月归属于上市公司股东的净利润盈利:1,500万元–2,000万元,比上年同期下降:84.42%-88.31%</v>
        <stp/>
        <stp>EM_S_PROFITNOTICE_ABSTRACT</stp>
        <stp>2</stp>
        <stp>002168.SZ</stp>
        <stp>12/31/2016</stp>
        <tr r="Q637" s="1"/>
      </tp>
      <tp t="s">
        <v>预计2016年1-12月归属于上市公司股东的净利润14,887.73万元-18,021.98万元,较上年同期变动-5%-15%</v>
        <stp/>
        <stp>EM_S_PROFITNOTICE_ABSTRACT</stp>
        <stp>2</stp>
        <stp>002158.SZ</stp>
        <stp>12/31/2016</stp>
        <tr r="Q627" s="1"/>
      </tp>
      <tp t="s">
        <v>预计2016年1-12月归属于上市公司股东的净利润7,200万元-8,000万元</v>
        <stp/>
        <stp>EM_S_PROFITNOTICE_ABSTRACT</stp>
        <stp>2</stp>
        <stp>002148.SZ</stp>
        <stp>12/31/2016</stp>
        <tr r="Q617" s="1"/>
      </tp>
      <tp t="s">
        <v>预计2016年1-12月归属于上市公司股东的净利润盈利5,100万元-6,000万元,与去年同期对比减少9.58%-23.14%</v>
        <stp/>
        <stp>EM_S_PROFITNOTICE_ABSTRACT</stp>
        <stp>2</stp>
        <stp>002198.SZ</stp>
        <stp>12/31/2016</stp>
        <tr r="Q667" s="1"/>
      </tp>
      <tp t="s">
        <v>预计2016年1-12月归属于上市公司股东的净利润盈利:9000-9540万元,与上年同期相比变动728.17%至777.86%</v>
        <stp/>
        <stp>EM_S_PROFITNOTICE_ABSTRACT</stp>
        <stp>2</stp>
        <stp>002188.SZ</stp>
        <stp>12/31/2016</stp>
        <tr r="Q657" s="1"/>
      </tp>
      <tp>
        <v>0</v>
        <stp/>
        <stp>EM_S_PROFITNOTICE_ABSTRACT</stp>
        <stp>2</stp>
        <stp>002828.SZ</stp>
        <stp>12/31/2016</stp>
        <tr r="Q1283" s="1"/>
      </tp>
      <tp t="s">
        <v>预计2016年1-12月归属于上市公司股东的净利润盈利:52000万元-58800万元,较去年同期增长约 15%-30%</v>
        <stp/>
        <stp>EM_S_PROFITNOTICE_ABSTRACT</stp>
        <stp>2</stp>
        <stp>002818.SZ</stp>
        <stp>12/31/2016</stp>
        <tr r="Q1274" s="1"/>
      </tp>
      <tp t="s">
        <v>预计2016年1-12月归属于上市公司股东的净利润盈利:3,582.6万元-4,432.1万元,较上期同比变动-15.12%至5.01%</v>
        <stp/>
        <stp>EM_S_PROFITNOTICE_ABSTRACT</stp>
        <stp>2</stp>
        <stp>002808.SZ</stp>
        <stp>12/31/2016</stp>
        <tr r="Q1265" s="1"/>
      </tp>
      <tp>
        <v>-11686269.77</v>
        <stp/>
        <stp>EM_S_QSTM07_IS</stp>
        <stp>4</stp>
        <stp>002665.SZ</stp>
        <stp>61</stp>
        <stp>9/30/2015</stp>
        <stp>1</stp>
        <tr r="J1132" s="1"/>
      </tp>
      <tp>
        <v>45907578.869999997</v>
        <stp/>
        <stp>EM_S_QSTM07_IS</stp>
        <stp>4</stp>
        <stp>002666.SZ</stp>
        <stp>61</stp>
        <stp>9/30/2016</stp>
        <stp>1</stp>
        <tr r="F1133" s="1"/>
      </tp>
      <tp>
        <v>19545850.260000002</v>
        <stp/>
        <stp>EM_S_QSTM07_IS</stp>
        <stp>4</stp>
        <stp>002669.SZ</stp>
        <stp>61</stp>
        <stp>6/30/2016</stp>
        <stp>1</stp>
        <tr r="G1136" s="1"/>
      </tp>
      <tp>
        <v>18732457.289999999</v>
        <stp/>
        <stp>EM_S_QSTM07_IS</stp>
        <stp>4</stp>
        <stp>002675.SZ</stp>
        <stp>61</stp>
        <stp>9/30/2015</stp>
        <stp>1</stp>
        <tr r="J1142" s="1"/>
      </tp>
      <tp>
        <v>445139.53</v>
        <stp/>
        <stp>EM_S_QSTM07_IS</stp>
        <stp>4</stp>
        <stp>002676.SZ</stp>
        <stp>61</stp>
        <stp>9/30/2016</stp>
        <stp>1</stp>
        <tr r="F1143" s="1"/>
      </tp>
      <tp>
        <v>1637473.32</v>
        <stp/>
        <stp>EM_S_QSTM07_IS</stp>
        <stp>4</stp>
        <stp>002679.SZ</stp>
        <stp>61</stp>
        <stp>6/30/2016</stp>
        <stp>1</stp>
        <tr r="G1146" s="1"/>
      </tp>
      <tp>
        <v>-6697654.4000000004</v>
        <stp/>
        <stp>EM_S_QSTM07_IS</stp>
        <stp>4</stp>
        <stp>002645.SZ</stp>
        <stp>61</stp>
        <stp>9/30/2015</stp>
        <stp>1</stp>
        <tr r="J1112" s="1"/>
      </tp>
      <tp>
        <v>44813540.469999999</v>
        <stp/>
        <stp>EM_S_QSTM07_IS</stp>
        <stp>4</stp>
        <stp>002646.SZ</stp>
        <stp>61</stp>
        <stp>9/30/2016</stp>
        <stp>1</stp>
        <tr r="F1113" s="1"/>
      </tp>
      <tp>
        <v>57928705.710000001</v>
        <stp/>
        <stp>EM_S_QSTM07_IS</stp>
        <stp>4</stp>
        <stp>002649.SZ</stp>
        <stp>61</stp>
        <stp>6/30/2016</stp>
        <stp>1</stp>
        <tr r="G1116" s="1"/>
      </tp>
      <tp>
        <v>6056252.46</v>
        <stp/>
        <stp>EM_S_QSTM07_IS</stp>
        <stp>4</stp>
        <stp>002655.SZ</stp>
        <stp>61</stp>
        <stp>9/30/2015</stp>
        <stp>1</stp>
        <tr r="J1122" s="1"/>
      </tp>
      <tp>
        <v>-33371393.170000002</v>
        <stp/>
        <stp>EM_S_QSTM07_IS</stp>
        <stp>4</stp>
        <stp>002656.SZ</stp>
        <stp>61</stp>
        <stp>9/30/2016</stp>
        <stp>1</stp>
        <tr r="F1123" s="1"/>
      </tp>
      <tp>
        <v>-2441953.48</v>
        <stp/>
        <stp>EM_S_QSTM07_IS</stp>
        <stp>4</stp>
        <stp>002659.SZ</stp>
        <stp>61</stp>
        <stp>6/30/2016</stp>
        <stp>1</stp>
        <tr r="G1126" s="1"/>
      </tp>
      <tp>
        <v>8221144.0300000003</v>
        <stp/>
        <stp>EM_S_QSTM07_IS</stp>
        <stp>4</stp>
        <stp>002625.SZ</stp>
        <stp>61</stp>
        <stp>9/30/2015</stp>
        <stp>1</stp>
        <tr r="J1092" s="1"/>
      </tp>
      <tp>
        <v>65937984.049999997</v>
        <stp/>
        <stp>EM_S_QSTM07_IS</stp>
        <stp>4</stp>
        <stp>002626.SZ</stp>
        <stp>61</stp>
        <stp>9/30/2016</stp>
        <stp>1</stp>
        <tr r="F1093" s="1"/>
      </tp>
      <tp>
        <v>-11427717.57</v>
        <stp/>
        <stp>EM_S_QSTM07_IS</stp>
        <stp>4</stp>
        <stp>002629.SZ</stp>
        <stp>61</stp>
        <stp>6/30/2016</stp>
        <stp>1</stp>
        <tr r="G1096" s="1"/>
      </tp>
      <tp>
        <v>113397258.52</v>
        <stp/>
        <stp>EM_S_QSTM07_IS</stp>
        <stp>4</stp>
        <stp>002635.SZ</stp>
        <stp>61</stp>
        <stp>9/30/2015</stp>
        <stp>1</stp>
        <tr r="J1102" s="1"/>
      </tp>
      <tp>
        <v>71510759.689999998</v>
        <stp/>
        <stp>EM_S_QSTM07_IS</stp>
        <stp>4</stp>
        <stp>002636.SZ</stp>
        <stp>61</stp>
        <stp>9/30/2016</stp>
        <stp>1</stp>
        <tr r="F1103" s="1"/>
      </tp>
      <tp>
        <v>19999511.140000001</v>
        <stp/>
        <stp>EM_S_QSTM07_IS</stp>
        <stp>4</stp>
        <stp>002639.SZ</stp>
        <stp>61</stp>
        <stp>6/30/2016</stp>
        <stp>1</stp>
        <tr r="G1106" s="1"/>
      </tp>
      <tp>
        <v>18047348.489999998</v>
        <stp/>
        <stp>EM_S_QSTM07_IS</stp>
        <stp>4</stp>
        <stp>002605.SZ</stp>
        <stp>61</stp>
        <stp>9/30/2015</stp>
        <stp>1</stp>
        <tr r="J1072" s="1"/>
      </tp>
      <tp>
        <v>21515523.32</v>
        <stp/>
        <stp>EM_S_QSTM07_IS</stp>
        <stp>4</stp>
        <stp>002606.SZ</stp>
        <stp>61</stp>
        <stp>9/30/2016</stp>
        <stp>1</stp>
        <tr r="F1073" s="1"/>
      </tp>
      <tp>
        <v>40533570.100000001</v>
        <stp/>
        <stp>EM_S_QSTM07_IS</stp>
        <stp>4</stp>
        <stp>002609.SZ</stp>
        <stp>61</stp>
        <stp>6/30/2016</stp>
        <stp>1</stp>
        <tr r="G1076" s="1"/>
      </tp>
      <tp>
        <v>13579872.84</v>
        <stp/>
        <stp>EM_S_QSTM07_IS</stp>
        <stp>4</stp>
        <stp>002615.SZ</stp>
        <stp>61</stp>
        <stp>9/30/2015</stp>
        <stp>1</stp>
        <tr r="J1082" s="1"/>
      </tp>
      <tp>
        <v>40031136.359999999</v>
        <stp/>
        <stp>EM_S_QSTM07_IS</stp>
        <stp>4</stp>
        <stp>002616.SZ</stp>
        <stp>61</stp>
        <stp>9/30/2016</stp>
        <stp>1</stp>
        <tr r="F1083" s="1"/>
      </tp>
      <tp>
        <v>36258406.600000001</v>
        <stp/>
        <stp>EM_S_QSTM07_IS</stp>
        <stp>4</stp>
        <stp>002619.SZ</stp>
        <stp>61</stp>
        <stp>6/30/2016</stp>
        <stp>1</stp>
        <tr r="G1086" s="1"/>
      </tp>
      <tp>
        <v>1398776.6</v>
        <stp/>
        <stp>EM_S_QSTM07_IS</stp>
        <stp>4</stp>
        <stp>002685.SZ</stp>
        <stp>61</stp>
        <stp>9/30/2015</stp>
        <stp>1</stp>
        <tr r="J1152" s="1"/>
      </tp>
      <tp>
        <v>32957049.920000002</v>
        <stp/>
        <stp>EM_S_QSTM07_IS</stp>
        <stp>4</stp>
        <stp>002686.SZ</stp>
        <stp>61</stp>
        <stp>9/30/2016</stp>
        <stp>1</stp>
        <tr r="F1153" s="1"/>
      </tp>
      <tp>
        <v>74217320.719999999</v>
        <stp/>
        <stp>EM_S_QSTM07_IS</stp>
        <stp>4</stp>
        <stp>002689.SZ</stp>
        <stp>61</stp>
        <stp>6/30/2016</stp>
        <stp>1</stp>
        <tr r="G1156" s="1"/>
      </tp>
      <tp>
        <v>22548935.32</v>
        <stp/>
        <stp>EM_S_QSTM07_IS</stp>
        <stp>4</stp>
        <stp>002695.SZ</stp>
        <stp>61</stp>
        <stp>9/30/2015</stp>
        <stp>1</stp>
        <tr r="J1162" s="1"/>
      </tp>
      <tp>
        <v>17224242.25</v>
        <stp/>
        <stp>EM_S_QSTM07_IS</stp>
        <stp>4</stp>
        <stp>002696.SZ</stp>
        <stp>61</stp>
        <stp>9/30/2016</stp>
        <stp>1</stp>
        <tr r="F1163" s="1"/>
      </tp>
      <tp>
        <v>31560719.699999999</v>
        <stp/>
        <stp>EM_S_QSTM07_IS</stp>
        <stp>4</stp>
        <stp>002699.SZ</stp>
        <stp>61</stp>
        <stp>6/30/2016</stp>
        <stp>1</stp>
        <tr r="G1166" s="1"/>
      </tp>
      <tp>
        <v>8392796.6999999993</v>
        <stp/>
        <stp>EM_S_QSTM07_IS</stp>
        <stp>4</stp>
        <stp>002765.SZ</stp>
        <stp>61</stp>
        <stp>9/30/2015</stp>
        <stp>1</stp>
        <tr r="J1226" s="1"/>
      </tp>
      <tp>
        <v>26215764.579999998</v>
        <stp/>
        <stp>EM_S_QSTM07_IS</stp>
        <stp>4</stp>
        <stp>002766.SZ</stp>
        <stp>61</stp>
        <stp>9/30/2016</stp>
        <stp>1</stp>
        <tr r="F1227" s="1"/>
      </tp>
      <tp>
        <v>52684904.780000001</v>
        <stp/>
        <stp>EM_S_QSTM07_IS</stp>
        <stp>4</stp>
        <stp>002769.SZ</stp>
        <stp>61</stp>
        <stp>6/30/2016</stp>
        <stp>1</stp>
        <tr r="G1230" s="1"/>
      </tp>
      <tp>
        <v>26798328.68</v>
        <stp/>
        <stp>EM_S_QSTM07_IS</stp>
        <stp>4</stp>
        <stp>002775.SZ</stp>
        <stp>61</stp>
        <stp>9/30/2015</stp>
        <stp>1</stp>
        <tr r="J1235" s="1"/>
      </tp>
      <tp>
        <v>18513179.530000001</v>
        <stp/>
        <stp>EM_S_QSTM07_IS</stp>
        <stp>4</stp>
        <stp>002776.SZ</stp>
        <stp>61</stp>
        <stp>9/30/2016</stp>
        <stp>1</stp>
        <tr r="F1236" s="1"/>
      </tp>
      <tp>
        <v>11927273.24</v>
        <stp/>
        <stp>EM_S_QSTM07_IS</stp>
        <stp>4</stp>
        <stp>002779.SZ</stp>
        <stp>61</stp>
        <stp>6/30/2016</stp>
        <stp>1</stp>
        <tr r="G1239" s="1"/>
      </tp>
      <tp>
        <v>17191337.52</v>
        <stp/>
        <stp>EM_S_QSTM07_IS</stp>
        <stp>4</stp>
        <stp>002745.SZ</stp>
        <stp>61</stp>
        <stp>9/30/2015</stp>
        <stp>1</stp>
        <tr r="J1208" s="1"/>
      </tp>
      <tp>
        <v>102081188.64</v>
        <stp/>
        <stp>EM_S_QSTM07_IS</stp>
        <stp>4</stp>
        <stp>002746.SZ</stp>
        <stp>61</stp>
        <stp>9/30/2016</stp>
        <stp>1</stp>
        <tr r="F1209" s="1"/>
      </tp>
      <tp>
        <v>71146743.950000003</v>
        <stp/>
        <stp>EM_S_QSTM07_IS</stp>
        <stp>4</stp>
        <stp>002749.SZ</stp>
        <stp>61</stp>
        <stp>6/30/2016</stp>
        <stp>1</stp>
        <tr r="G1212" s="1"/>
      </tp>
      <tp>
        <v>441455.5</v>
        <stp/>
        <stp>EM_S_QSTM07_IS</stp>
        <stp>4</stp>
        <stp>002755.SZ</stp>
        <stp>61</stp>
        <stp>9/30/2015</stp>
        <stp>1</stp>
        <tr r="J1217" s="1"/>
      </tp>
      <tp>
        <v>73262955.989999995</v>
        <stp/>
        <stp>EM_S_QSTM07_IS</stp>
        <stp>4</stp>
        <stp>002756.SZ</stp>
        <stp>61</stp>
        <stp>9/30/2016</stp>
        <stp>1</stp>
        <tr r="F1218" s="1"/>
      </tp>
      <tp>
        <v>9663245.1500000004</v>
        <stp/>
        <stp>EM_S_QSTM07_IS</stp>
        <stp>4</stp>
        <stp>002759.SZ</stp>
        <stp>61</stp>
        <stp>6/30/2016</stp>
        <stp>1</stp>
        <tr r="G1221" s="1"/>
      </tp>
      <tp>
        <v>13724187.98</v>
        <stp/>
        <stp>EM_S_QSTM07_IS</stp>
        <stp>4</stp>
        <stp>002725.SZ</stp>
        <stp>61</stp>
        <stp>9/30/2015</stp>
        <stp>1</stp>
        <tr r="J1189" s="1"/>
      </tp>
      <tp>
        <v>72944452.390000001</v>
        <stp/>
        <stp>EM_S_QSTM07_IS</stp>
        <stp>4</stp>
        <stp>002726.SZ</stp>
        <stp>61</stp>
        <stp>9/30/2016</stp>
        <stp>1</stp>
        <tr r="F1190" s="1"/>
      </tp>
      <tp>
        <v>5442963.9699999997</v>
        <stp/>
        <stp>EM_S_QSTM07_IS</stp>
        <stp>4</stp>
        <stp>002729.SZ</stp>
        <stp>61</stp>
        <stp>6/30/2016</stp>
        <stp>1</stp>
        <tr r="G1193" s="1"/>
      </tp>
      <tp>
        <v>5927129.8300000001</v>
        <stp/>
        <stp>EM_S_QSTM07_IS</stp>
        <stp>4</stp>
        <stp>002735.SZ</stp>
        <stp>61</stp>
        <stp>9/30/2015</stp>
        <stp>1</stp>
        <tr r="J1199" s="1"/>
      </tp>
      <tp>
        <v>1508534793.26</v>
        <stp/>
        <stp>EM_S_QSTM07_IS</stp>
        <stp>4</stp>
        <stp>002736.SZ</stp>
        <stp>61</stp>
        <stp>9/30/2016</stp>
        <stp>1</stp>
        <tr r="F1200" s="1"/>
      </tp>
      <tp>
        <v>341302427.31</v>
        <stp/>
        <stp>EM_S_QSTM07_IS</stp>
        <stp>4</stp>
        <stp>002739.SZ</stp>
        <stp>61</stp>
        <stp>6/30/2016</stp>
        <stp>1</stp>
        <tr r="G1203" s="1"/>
      </tp>
      <tp>
        <v>121136479.66</v>
        <stp/>
        <stp>EM_S_QSTM07_IS</stp>
        <stp>4</stp>
        <stp>002705.SZ</stp>
        <stp>61</stp>
        <stp>9/30/2015</stp>
        <stp>1</stp>
        <tr r="J1171" s="1"/>
      </tp>
      <tp>
        <v>56357084.32</v>
        <stp/>
        <stp>EM_S_QSTM07_IS</stp>
        <stp>4</stp>
        <stp>002706.SZ</stp>
        <stp>61</stp>
        <stp>9/30/2016</stp>
        <stp>1</stp>
        <tr r="F1172" s="1"/>
      </tp>
      <tp>
        <v>121672558</v>
        <stp/>
        <stp>EM_S_QSTM07_IS</stp>
        <stp>4</stp>
        <stp>002709.SZ</stp>
        <stp>61</stp>
        <stp>6/30/2016</stp>
        <stp>1</stp>
        <tr r="G1175" s="1"/>
      </tp>
      <tp>
        <v>-6316729.1699999999</v>
        <stp/>
        <stp>EM_S_QSTM07_IS</stp>
        <stp>4</stp>
        <stp>002715.SZ</stp>
        <stp>61</stp>
        <stp>9/30/2015</stp>
        <stp>1</stp>
        <tr r="J1180" s="1"/>
      </tp>
      <tp>
        <v>52495111.049999997</v>
        <stp/>
        <stp>EM_S_QSTM07_IS</stp>
        <stp>4</stp>
        <stp>002716.SZ</stp>
        <stp>61</stp>
        <stp>9/30/2016</stp>
        <stp>1</stp>
        <tr r="F1181" s="1"/>
      </tp>
      <tp>
        <v>15593498</v>
        <stp/>
        <stp>EM_S_QSTM07_IS</stp>
        <stp>4</stp>
        <stp>002719.SZ</stp>
        <stp>61</stp>
        <stp>6/30/2016</stp>
        <stp>1</stp>
        <tr r="G1184" s="1"/>
      </tp>
      <tp>
        <v>9405433.2799999993</v>
        <stp/>
        <stp>EM_S_QSTM07_IS</stp>
        <stp>4</stp>
        <stp>002785.SZ</stp>
        <stp>61</stp>
        <stp>9/30/2015</stp>
        <stp>1</stp>
        <tr r="J1244" s="1"/>
      </tp>
      <tp>
        <v>22378232.559999999</v>
        <stp/>
        <stp>EM_S_QSTM07_IS</stp>
        <stp>4</stp>
        <stp>002786.SZ</stp>
        <stp>61</stp>
        <stp>9/30/2016</stp>
        <stp>1</stp>
        <tr r="F1245" s="1"/>
      </tp>
      <tp>
        <v>18547960.27</v>
        <stp/>
        <stp>EM_S_QSTM07_IS</stp>
        <stp>4</stp>
        <stp>002789.SZ</stp>
        <stp>61</stp>
        <stp>6/30/2016</stp>
        <stp>1</stp>
        <tr r="G1248" s="1"/>
      </tp>
      <tp>
        <v>13369622.67</v>
        <stp/>
        <stp>EM_S_QSTM07_IS</stp>
        <stp>4</stp>
        <stp>002795.SZ</stp>
        <stp>61</stp>
        <stp>9/30/2015</stp>
        <stp>1</stp>
        <tr r="J1253" s="1"/>
      </tp>
      <tp>
        <v>13449652.060000001</v>
        <stp/>
        <stp>EM_S_QSTM07_IS</stp>
        <stp>4</stp>
        <stp>002796.SZ</stp>
        <stp>61</stp>
        <stp>9/30/2016</stp>
        <stp>1</stp>
        <tr r="F1254" s="1"/>
      </tp>
      <tp>
        <v>0</v>
        <stp/>
        <stp>EM_S_QSTM07_IS</stp>
        <stp>4</stp>
        <stp>002799.SZ</stp>
        <stp>61</stp>
        <stp>6/30/2016</stp>
        <stp>1</stp>
        <tr r="G1257" s="1"/>
      </tp>
      <tp>
        <v>57635820.5</v>
        <stp/>
        <stp>EM_S_QSTM07_IS</stp>
        <stp>4</stp>
        <stp>002465.SZ</stp>
        <stp>61</stp>
        <stp>9/30/2015</stp>
        <stp>1</stp>
        <tr r="J933" s="1"/>
      </tp>
      <tp>
        <v>456693931.51999998</v>
        <stp/>
        <stp>EM_S_QSTM07_IS</stp>
        <stp>4</stp>
        <stp>002466.SZ</stp>
        <stp>61</stp>
        <stp>9/30/2016</stp>
        <stp>1</stp>
        <tr r="F934" s="1"/>
      </tp>
      <tp>
        <v>2470881.19</v>
        <stp/>
        <stp>EM_S_QSTM07_IS</stp>
        <stp>4</stp>
        <stp>002469.SZ</stp>
        <stp>61</stp>
        <stp>6/30/2016</stp>
        <stp>1</stp>
        <tr r="G937" s="1"/>
      </tp>
      <tp>
        <v>271119123.64999998</v>
        <stp/>
        <stp>EM_S_QSTM07_IS</stp>
        <stp>4</stp>
        <stp>002475.SZ</stp>
        <stp>61</stp>
        <stp>9/30/2015</stp>
        <stp>1</stp>
        <tr r="J943" s="1"/>
      </tp>
      <tp>
        <v>3629361.89</v>
        <stp/>
        <stp>EM_S_QSTM07_IS</stp>
        <stp>4</stp>
        <stp>002476.SZ</stp>
        <stp>61</stp>
        <stp>9/30/2016</stp>
        <stp>1</stp>
        <tr r="F944" s="1"/>
      </tp>
      <tp>
        <v>78860494.819999993</v>
        <stp/>
        <stp>EM_S_QSTM07_IS</stp>
        <stp>4</stp>
        <stp>002479.SZ</stp>
        <stp>61</stp>
        <stp>6/30/2016</stp>
        <stp>1</stp>
        <tr r="G947" s="1"/>
      </tp>
      <tp>
        <v>28397822.920000002</v>
        <stp/>
        <stp>EM_S_QSTM07_IS</stp>
        <stp>4</stp>
        <stp>002445.SZ</stp>
        <stp>61</stp>
        <stp>9/30/2015</stp>
        <stp>1</stp>
        <tr r="J913" s="1"/>
      </tp>
      <tp>
        <v>54316510.890000001</v>
        <stp/>
        <stp>EM_S_QSTM07_IS</stp>
        <stp>4</stp>
        <stp>002446.SZ</stp>
        <stp>61</stp>
        <stp>9/30/2016</stp>
        <stp>1</stp>
        <tr r="F914" s="1"/>
      </tp>
      <tp>
        <v>57194803.390000001</v>
        <stp/>
        <stp>EM_S_QSTM07_IS</stp>
        <stp>4</stp>
        <stp>002449.SZ</stp>
        <stp>61</stp>
        <stp>6/30/2016</stp>
        <stp>1</stp>
        <tr r="G917" s="1"/>
      </tp>
      <tp>
        <v>10479076.59</v>
        <stp/>
        <stp>EM_S_QSTM07_IS</stp>
        <stp>4</stp>
        <stp>002455.SZ</stp>
        <stp>61</stp>
        <stp>9/30/2015</stp>
        <stp>1</stp>
        <tr r="J923" s="1"/>
      </tp>
      <tp>
        <v>199182369.30000001</v>
        <stp/>
        <stp>EM_S_QSTM07_IS</stp>
        <stp>4</stp>
        <stp>002456.SZ</stp>
        <stp>61</stp>
        <stp>9/30/2016</stp>
        <stp>1</stp>
        <tr r="F924" s="1"/>
      </tp>
      <tp>
        <v>2389434.16</v>
        <stp/>
        <stp>EM_S_QSTM07_IS</stp>
        <stp>4</stp>
        <stp>002459.SZ</stp>
        <stp>61</stp>
        <stp>6/30/2016</stp>
        <stp>1</stp>
        <tr r="G927" s="1"/>
      </tp>
      <tp>
        <v>16487936.58</v>
        <stp/>
        <stp>EM_S_QSTM07_IS</stp>
        <stp>4</stp>
        <stp>002425.SZ</stp>
        <stp>61</stp>
        <stp>9/30/2015</stp>
        <stp>1</stp>
        <tr r="J893" s="1"/>
      </tp>
      <tp>
        <v>169775024.75</v>
        <stp/>
        <stp>EM_S_QSTM07_IS</stp>
        <stp>4</stp>
        <stp>002426.SZ</stp>
        <stp>61</stp>
        <stp>9/30/2016</stp>
        <stp>1</stp>
        <tr r="F894" s="1"/>
      </tp>
      <tp>
        <v>117170463.23999999</v>
        <stp/>
        <stp>EM_S_QSTM07_IS</stp>
        <stp>4</stp>
        <stp>002429.SZ</stp>
        <stp>61</stp>
        <stp>6/30/2016</stp>
        <stp>1</stp>
        <tr r="G897" s="1"/>
      </tp>
      <tp>
        <v>20096472.02</v>
        <stp/>
        <stp>EM_S_QSTM07_IS</stp>
        <stp>4</stp>
        <stp>002435.SZ</stp>
        <stp>61</stp>
        <stp>9/30/2015</stp>
        <stp>1</stp>
        <tr r="J903" s="1"/>
      </tp>
      <tp>
        <v>69987691.950000003</v>
        <stp/>
        <stp>EM_S_QSTM07_IS</stp>
        <stp>4</stp>
        <stp>002436.SZ</stp>
        <stp>61</stp>
        <stp>9/30/2016</stp>
        <stp>1</stp>
        <tr r="F904" s="1"/>
      </tp>
      <tp>
        <v>10982047.470000001</v>
        <stp/>
        <stp>EM_S_QSTM07_IS</stp>
        <stp>4</stp>
        <stp>002439.SZ</stp>
        <stp>61</stp>
        <stp>6/30/2016</stp>
        <stp>1</stp>
        <tr r="G907" s="1"/>
      </tp>
      <tp>
        <v>20179737.359999999</v>
        <stp/>
        <stp>EM_S_QSTM07_IS</stp>
        <stp>4</stp>
        <stp>002405.SZ</stp>
        <stp>61</stp>
        <stp>9/30/2015</stp>
        <stp>1</stp>
        <tr r="J873" s="1"/>
      </tp>
      <tp>
        <v>21222039.600000001</v>
        <stp/>
        <stp>EM_S_QSTM07_IS</stp>
        <stp>4</stp>
        <stp>002406.SZ</stp>
        <stp>61</stp>
        <stp>9/30/2016</stp>
        <stp>1</stp>
        <tr r="F874" s="1"/>
      </tp>
      <tp>
        <v>12850182.359999999</v>
        <stp/>
        <stp>EM_S_QSTM07_IS</stp>
        <stp>4</stp>
        <stp>002409.SZ</stp>
        <stp>61</stp>
        <stp>6/30/2016</stp>
        <stp>1</stp>
        <tr r="G877" s="1"/>
      </tp>
      <tp>
        <v>1563465066.72</v>
        <stp/>
        <stp>EM_S_QSTM07_IS</stp>
        <stp>4</stp>
        <stp>002415.SZ</stp>
        <stp>61</stp>
        <stp>9/30/2015</stp>
        <stp>1</stp>
        <tr r="J883" s="1"/>
      </tp>
      <tp>
        <v>49623856.899999999</v>
        <stp/>
        <stp>EM_S_QSTM07_IS</stp>
        <stp>4</stp>
        <stp>002416.SZ</stp>
        <stp>61</stp>
        <stp>9/30/2016</stp>
        <stp>1</stp>
        <tr r="F884" s="1"/>
      </tp>
      <tp>
        <v>101681714.15000001</v>
        <stp/>
        <stp>EM_S_QSTM07_IS</stp>
        <stp>4</stp>
        <stp>002419.SZ</stp>
        <stp>61</stp>
        <stp>6/30/2016</stp>
        <stp>1</stp>
        <tr r="G887" s="1"/>
      </tp>
      <tp>
        <v>-5091367.45</v>
        <stp/>
        <stp>EM_S_QSTM07_IS</stp>
        <stp>4</stp>
        <stp>002485.SZ</stp>
        <stp>61</stp>
        <stp>9/30/2015</stp>
        <stp>1</stp>
        <tr r="J953" s="1"/>
      </tp>
      <tp>
        <v>-5408093.4500000002</v>
        <stp/>
        <stp>EM_S_QSTM07_IS</stp>
        <stp>4</stp>
        <stp>002486.SZ</stp>
        <stp>61</stp>
        <stp>9/30/2016</stp>
        <stp>1</stp>
        <tr r="F954" s="1"/>
      </tp>
      <tp>
        <v>54431123.890000001</v>
        <stp/>
        <stp>EM_S_QSTM07_IS</stp>
        <stp>4</stp>
        <stp>002489.SZ</stp>
        <stp>61</stp>
        <stp>6/30/2016</stp>
        <stp>1</stp>
        <tr r="G957" s="1"/>
      </tp>
      <tp>
        <v>8670368.6500000004</v>
        <stp/>
        <stp>EM_S_QSTM07_IS</stp>
        <stp>4</stp>
        <stp>002495.SZ</stp>
        <stp>61</stp>
        <stp>9/30/2015</stp>
        <stp>1</stp>
        <tr r="J963" s="1"/>
      </tp>
      <tp>
        <v>35877450.049999997</v>
        <stp/>
        <stp>EM_S_QSTM07_IS</stp>
        <stp>4</stp>
        <stp>002496.SZ</stp>
        <stp>61</stp>
        <stp>9/30/2016</stp>
        <stp>1</stp>
        <tr r="F964" s="1"/>
      </tp>
      <tp>
        <v>12972432.619999999</v>
        <stp/>
        <stp>EM_S_QSTM07_IS</stp>
        <stp>4</stp>
        <stp>002499.SZ</stp>
        <stp>61</stp>
        <stp>6/30/2016</stp>
        <stp>1</stp>
        <tr r="G967" s="1"/>
      </tp>
      <tp>
        <v>33414176.469999999</v>
        <stp/>
        <stp>EM_S_QSTM07_IS</stp>
        <stp>4</stp>
        <stp>002565.SZ</stp>
        <stp>61</stp>
        <stp>9/30/2015</stp>
        <stp>1</stp>
        <tr r="J1032" s="1"/>
      </tp>
      <tp>
        <v>6169141.6399999997</v>
        <stp/>
        <stp>EM_S_QSTM07_IS</stp>
        <stp>4</stp>
        <stp>002566.SZ</stp>
        <stp>61</stp>
        <stp>9/30/2016</stp>
        <stp>1</stp>
        <tr r="F1033" s="1"/>
      </tp>
      <tp>
        <v>-21821524.57</v>
        <stp/>
        <stp>EM_S_QSTM07_IS</stp>
        <stp>4</stp>
        <stp>002569.SZ</stp>
        <stp>61</stp>
        <stp>6/30/2016</stp>
        <stp>1</stp>
        <tr r="G1036" s="1"/>
      </tp>
      <tp>
        <v>9596348.5399999991</v>
        <stp/>
        <stp>EM_S_QSTM07_IS</stp>
        <stp>4</stp>
        <stp>002575.SZ</stp>
        <stp>61</stp>
        <stp>9/30/2015</stp>
        <stp>1</stp>
        <tr r="J1042" s="1"/>
      </tp>
      <tp>
        <v>9477049</v>
        <stp/>
        <stp>EM_S_QSTM07_IS</stp>
        <stp>4</stp>
        <stp>002576.SZ</stp>
        <stp>61</stp>
        <stp>9/30/2016</stp>
        <stp>1</stp>
        <tr r="F1043" s="1"/>
      </tp>
      <tp>
        <v>3093265.73999999</v>
        <stp/>
        <stp>EM_S_QSTM07_IS</stp>
        <stp>4</stp>
        <stp>002579.SZ</stp>
        <stp>61</stp>
        <stp>6/30/2016</stp>
        <stp>1</stp>
        <tr r="G1046" s="1"/>
      </tp>
      <tp>
        <v>13325103.84</v>
        <stp/>
        <stp>EM_S_QSTM07_IS</stp>
        <stp>4</stp>
        <stp>002545.SZ</stp>
        <stp>61</stp>
        <stp>9/30/2015</stp>
        <stp>1</stp>
        <tr r="J1012" s="1"/>
      </tp>
      <tp>
        <v>13649240.470000001</v>
        <stp/>
        <stp>EM_S_QSTM07_IS</stp>
        <stp>4</stp>
        <stp>002546.SZ</stp>
        <stp>61</stp>
        <stp>9/30/2016</stp>
        <stp>1</stp>
        <tr r="F1013" s="1"/>
      </tp>
      <tp>
        <v>2324331.2999999998</v>
        <stp/>
        <stp>EM_S_QSTM07_IS</stp>
        <stp>4</stp>
        <stp>002549.SZ</stp>
        <stp>61</stp>
        <stp>6/30/2016</stp>
        <stp>1</stp>
        <tr r="G1016" s="1"/>
      </tp>
      <tp>
        <v>137657167.22</v>
        <stp/>
        <stp>EM_S_QSTM07_IS</stp>
        <stp>4</stp>
        <stp>002555.SZ</stp>
        <stp>61</stp>
        <stp>9/30/2015</stp>
        <stp>1</stp>
        <tr r="J1022" s="1"/>
      </tp>
      <tp>
        <v>14964585.4</v>
        <stp/>
        <stp>EM_S_QSTM07_IS</stp>
        <stp>4</stp>
        <stp>002556.SZ</stp>
        <stp>61</stp>
        <stp>9/30/2016</stp>
        <stp>1</stp>
        <tr r="F1023" s="1"/>
      </tp>
      <tp>
        <v>29270105.949999999</v>
        <stp/>
        <stp>EM_S_QSTM07_IS</stp>
        <stp>4</stp>
        <stp>002559.SZ</stp>
        <stp>61</stp>
        <stp>6/30/2016</stp>
        <stp>1</stp>
        <tr r="G1026" s="1"/>
      </tp>
      <tp>
        <v>-14965436.51</v>
        <stp/>
        <stp>EM_S_QSTM07_IS</stp>
        <stp>4</stp>
        <stp>002526.SZ</stp>
        <stp>61</stp>
        <stp>9/30/2016</stp>
        <stp>1</stp>
        <tr r="F993" s="1"/>
      </tp>
      <tp>
        <v>-11961241.6</v>
        <stp/>
        <stp>EM_S_QSTM07_IS</stp>
        <stp>4</stp>
        <stp>002529.SZ</stp>
        <stp>61</stp>
        <stp>6/30/2016</stp>
        <stp>1</stp>
        <tr r="G996" s="1"/>
      </tp>
      <tp>
        <v>1444089.85</v>
        <stp/>
        <stp>EM_S_QSTM07_IS</stp>
        <stp>4</stp>
        <stp>002535.SZ</stp>
        <stp>61</stp>
        <stp>9/30/2015</stp>
        <stp>1</stp>
        <tr r="J1002" s="1"/>
      </tp>
      <tp>
        <v>26745242.300000001</v>
        <stp/>
        <stp>EM_S_QSTM07_IS</stp>
        <stp>4</stp>
        <stp>002536.SZ</stp>
        <stp>61</stp>
        <stp>9/30/2016</stp>
        <stp>1</stp>
        <tr r="F1003" s="1"/>
      </tp>
      <tp>
        <v>58791281.649999999</v>
        <stp/>
        <stp>EM_S_QSTM07_IS</stp>
        <stp>4</stp>
        <stp>002539.SZ</stp>
        <stp>61</stp>
        <stp>6/30/2016</stp>
        <stp>1</stp>
        <tr r="G1006" s="1"/>
      </tp>
      <tp>
        <v>3876125.32</v>
        <stp/>
        <stp>EM_S_QSTM07_IS</stp>
        <stp>4</stp>
        <stp>002505.SZ</stp>
        <stp>61</stp>
        <stp>9/30/2015</stp>
        <stp>1</stp>
        <tr r="J973" s="1"/>
      </tp>
      <tp>
        <v>16139121.65</v>
        <stp/>
        <stp>EM_S_QSTM07_IS</stp>
        <stp>4</stp>
        <stp>002506.SZ</stp>
        <stp>61</stp>
        <stp>9/30/2016</stp>
        <stp>1</stp>
        <tr r="F974" s="1"/>
      </tp>
      <tp>
        <v>91689378.400000006</v>
        <stp/>
        <stp>EM_S_QSTM07_IS</stp>
        <stp>4</stp>
        <stp>002509.SZ</stp>
        <stp>61</stp>
        <stp>6/30/2016</stp>
        <stp>1</stp>
        <tr r="G977" s="1"/>
      </tp>
      <tp>
        <v>1149057.29</v>
        <stp/>
        <stp>EM_S_QSTM07_IS</stp>
        <stp>4</stp>
        <stp>002515.SZ</stp>
        <stp>61</stp>
        <stp>9/30/2015</stp>
        <stp>1</stp>
        <tr r="J983" s="1"/>
      </tp>
      <tp>
        <v>118078375.8</v>
        <stp/>
        <stp>EM_S_QSTM07_IS</stp>
        <stp>4</stp>
        <stp>002516.SZ</stp>
        <stp>61</stp>
        <stp>9/30/2016</stp>
        <stp>1</stp>
        <tr r="F984" s="1"/>
      </tp>
      <tp>
        <v>79673021.310000002</v>
        <stp/>
        <stp>EM_S_QSTM07_IS</stp>
        <stp>4</stp>
        <stp>002519.SZ</stp>
        <stp>61</stp>
        <stp>6/30/2016</stp>
        <stp>1</stp>
        <tr r="G987" s="1"/>
      </tp>
      <tp>
        <v>33503109.039999999</v>
        <stp/>
        <stp>EM_S_QSTM07_IS</stp>
        <stp>4</stp>
        <stp>002585.SZ</stp>
        <stp>61</stp>
        <stp>9/30/2015</stp>
        <stp>1</stp>
        <tr r="J1052" s="1"/>
      </tp>
      <tp>
        <v>14443217.33</v>
        <stp/>
        <stp>EM_S_QSTM07_IS</stp>
        <stp>4</stp>
        <stp>002586.SZ</stp>
        <stp>61</stp>
        <stp>9/30/2016</stp>
        <stp>1</stp>
        <tr r="F1053" s="1"/>
      </tp>
      <tp>
        <v>131744516.2</v>
        <stp/>
        <stp>EM_S_QSTM07_IS</stp>
        <stp>4</stp>
        <stp>002589.SZ</stp>
        <stp>61</stp>
        <stp>6/30/2016</stp>
        <stp>1</stp>
        <tr r="G1056" s="1"/>
      </tp>
      <tp>
        <v>193048121.84</v>
        <stp/>
        <stp>EM_S_QSTM07_IS</stp>
        <stp>4</stp>
        <stp>002595.SZ</stp>
        <stp>61</stp>
        <stp>9/30/2015</stp>
        <stp>1</stp>
        <tr r="J1062" s="1"/>
      </tp>
      <tp>
        <v>23715871.120000001</v>
        <stp/>
        <stp>EM_S_QSTM07_IS</stp>
        <stp>4</stp>
        <stp>002596.SZ</stp>
        <stp>61</stp>
        <stp>9/30/2016</stp>
        <stp>1</stp>
        <tr r="F1063" s="1"/>
      </tp>
      <tp>
        <v>12328433.5</v>
        <stp/>
        <stp>EM_S_QSTM07_IS</stp>
        <stp>4</stp>
        <stp>002599.SZ</stp>
        <stp>61</stp>
        <stp>6/30/2016</stp>
        <stp>1</stp>
        <tr r="G1066" s="1"/>
      </tp>
      <tp>
        <v>-5076028.04</v>
        <stp/>
        <stp>EM_S_QSTM07_IS</stp>
        <stp>4</stp>
        <stp>002265.SZ</stp>
        <stp>61</stp>
        <stp>9/30/2015</stp>
        <stp>1</stp>
        <tr r="J733" s="1"/>
      </tp>
      <tp>
        <v>14499035.74</v>
        <stp/>
        <stp>EM_S_QSTM07_IS</stp>
        <stp>4</stp>
        <stp>002266.SZ</stp>
        <stp>61</stp>
        <stp>9/30/2016</stp>
        <stp>1</stp>
        <tr r="F734" s="1"/>
      </tp>
      <tp>
        <v>-111564233</v>
        <stp/>
        <stp>EM_S_QSTM07_IS</stp>
        <stp>4</stp>
        <stp>002269.SZ</stp>
        <stp>61</stp>
        <stp>6/30/2016</stp>
        <stp>1</stp>
        <tr r="G737" s="1"/>
      </tp>
      <tp>
        <v>65365903.909999996</v>
        <stp/>
        <stp>EM_S_QSTM07_IS</stp>
        <stp>4</stp>
        <stp>002275.SZ</stp>
        <stp>61</stp>
        <stp>9/30/2015</stp>
        <stp>1</stp>
        <tr r="J743" s="1"/>
      </tp>
      <tp>
        <v>27701841.77</v>
        <stp/>
        <stp>EM_S_QSTM07_IS</stp>
        <stp>4</stp>
        <stp>002276.SZ</stp>
        <stp>61</stp>
        <stp>9/30/2016</stp>
        <stp>1</stp>
        <tr r="F744" s="1"/>
      </tp>
      <tp>
        <v>22303808.010000002</v>
        <stp/>
        <stp>EM_S_QSTM07_IS</stp>
        <stp>4</stp>
        <stp>002279.SZ</stp>
        <stp>61</stp>
        <stp>6/30/2016</stp>
        <stp>1</stp>
        <tr r="G747" s="1"/>
      </tp>
      <tp>
        <v>48554287.859999999</v>
        <stp/>
        <stp>EM_S_QSTM07_IS</stp>
        <stp>4</stp>
        <stp>002245.SZ</stp>
        <stp>61</stp>
        <stp>9/30/2015</stp>
        <stp>1</stp>
        <tr r="J714" s="1"/>
      </tp>
      <tp>
        <v>30090781.170000002</v>
        <stp/>
        <stp>EM_S_QSTM07_IS</stp>
        <stp>4</stp>
        <stp>002246.SZ</stp>
        <stp>61</stp>
        <stp>9/30/2016</stp>
        <stp>1</stp>
        <tr r="F715" s="1"/>
      </tp>
      <tp>
        <v>123825109.5</v>
        <stp/>
        <stp>EM_S_QSTM07_IS</stp>
        <stp>4</stp>
        <stp>002249.SZ</stp>
        <stp>61</stp>
        <stp>6/30/2016</stp>
        <stp>1</stp>
        <tr r="G718" s="1"/>
      </tp>
      <tp>
        <v>14455994.77</v>
        <stp/>
        <stp>EM_S_QSTM07_IS</stp>
        <stp>4</stp>
        <stp>002255.SZ</stp>
        <stp>61</stp>
        <stp>9/30/2015</stp>
        <stp>1</stp>
        <tr r="J724" s="1"/>
      </tp>
      <tp>
        <v>21847361.870000001</v>
        <stp/>
        <stp>EM_S_QSTM07_IS</stp>
        <stp>4</stp>
        <stp>002256.SZ</stp>
        <stp>61</stp>
        <stp>9/30/2016</stp>
        <stp>1</stp>
        <tr r="F725" s="1"/>
      </tp>
      <tp>
        <v>19049165.07</v>
        <stp/>
        <stp>EM_S_QSTM07_IS</stp>
        <stp>4</stp>
        <stp>002259.SZ</stp>
        <stp>61</stp>
        <stp>6/30/2016</stp>
        <stp>1</stp>
        <tr r="G727" s="1"/>
      </tp>
      <tp>
        <v>27076084.59</v>
        <stp/>
        <stp>EM_S_QSTM07_IS</stp>
        <stp>4</stp>
        <stp>002225.SZ</stp>
        <stp>61</stp>
        <stp>9/30/2015</stp>
        <stp>1</stp>
        <tr r="J694" s="1"/>
      </tp>
      <tp>
        <v>21278102.050000001</v>
        <stp/>
        <stp>EM_S_QSTM07_IS</stp>
        <stp>4</stp>
        <stp>002226.SZ</stp>
        <stp>61</stp>
        <stp>9/30/2016</stp>
        <stp>1</stp>
        <tr r="F695" s="1"/>
      </tp>
      <tp>
        <v>-8750146.4800000004</v>
        <stp/>
        <stp>EM_S_QSTM07_IS</stp>
        <stp>4</stp>
        <stp>002229.SZ</stp>
        <stp>61</stp>
        <stp>6/30/2016</stp>
        <stp>1</stp>
        <tr r="G698" s="1"/>
      </tp>
      <tp>
        <v>2592157.33</v>
        <stp/>
        <stp>EM_S_QSTM07_IS</stp>
        <stp>4</stp>
        <stp>002235.SZ</stp>
        <stp>61</stp>
        <stp>9/30/2015</stp>
        <stp>1</stp>
        <tr r="J704" s="1"/>
      </tp>
      <tp>
        <v>359814692.57999998</v>
        <stp/>
        <stp>EM_S_QSTM07_IS</stp>
        <stp>4</stp>
        <stp>002236.SZ</stp>
        <stp>61</stp>
        <stp>9/30/2016</stp>
        <stp>1</stp>
        <tr r="F705" s="1"/>
      </tp>
      <tp>
        <v>88293209.540000007</v>
        <stp/>
        <stp>EM_S_QSTM07_IS</stp>
        <stp>4</stp>
        <stp>002239.SZ</stp>
        <stp>61</stp>
        <stp>6/30/2016</stp>
        <stp>1</stp>
        <tr r="G708" s="1"/>
      </tp>
      <tp>
        <v>-12746495.35</v>
        <stp/>
        <stp>EM_S_QSTM07_IS</stp>
        <stp>4</stp>
        <stp>002205.SZ</stp>
        <stp>61</stp>
        <stp>9/30/2015</stp>
        <stp>1</stp>
        <tr r="J674" s="1"/>
      </tp>
      <tp>
        <v>85431835.870000005</v>
        <stp/>
        <stp>EM_S_QSTM07_IS</stp>
        <stp>4</stp>
        <stp>002206.SZ</stp>
        <stp>61</stp>
        <stp>9/30/2016</stp>
        <stp>1</stp>
        <tr r="F675" s="1"/>
      </tp>
      <tp>
        <v>-15475430.189999999</v>
        <stp/>
        <stp>EM_S_QSTM07_IS</stp>
        <stp>4</stp>
        <stp>002209.SZ</stp>
        <stp>61</stp>
        <stp>6/30/2016</stp>
        <stp>1</stp>
        <tr r="G678" s="1"/>
      </tp>
      <tp>
        <v>-28886836.75</v>
        <stp/>
        <stp>EM_S_QSTM07_IS</stp>
        <stp>4</stp>
        <stp>002215.SZ</stp>
        <stp>61</stp>
        <stp>9/30/2015</stp>
        <stp>1</stp>
        <tr r="J684" s="1"/>
      </tp>
      <tp>
        <v>5753178.4500000002</v>
        <stp/>
        <stp>EM_S_QSTM07_IS</stp>
        <stp>4</stp>
        <stp>002216.SZ</stp>
        <stp>61</stp>
        <stp>9/30/2016</stp>
        <stp>1</stp>
        <tr r="F685" s="1"/>
      </tp>
      <tp>
        <v>71039371.739999995</v>
        <stp/>
        <stp>EM_S_QSTM07_IS</stp>
        <stp>4</stp>
        <stp>002219.SZ</stp>
        <stp>61</stp>
        <stp>6/30/2016</stp>
        <stp>1</stp>
        <tr r="G688" s="1"/>
      </tp>
      <tp>
        <v>88651629.769999996</v>
        <stp/>
        <stp>EM_S_QSTM07_IS</stp>
        <stp>4</stp>
        <stp>002285.SZ</stp>
        <stp>61</stp>
        <stp>9/30/2015</stp>
        <stp>1</stp>
        <tr r="J753" s="1"/>
      </tp>
      <tp>
        <v>9625495.3699999992</v>
        <stp/>
        <stp>EM_S_QSTM07_IS</stp>
        <stp>4</stp>
        <stp>002286.SZ</stp>
        <stp>61</stp>
        <stp>9/30/2016</stp>
        <stp>1</stp>
        <tr r="F754" s="1"/>
      </tp>
      <tp>
        <v>-113671658</v>
        <stp/>
        <stp>EM_S_QSTM07_IS</stp>
        <stp>4</stp>
        <stp>002289.SZ</stp>
        <stp>61</stp>
        <stp>6/30/2016</stp>
        <stp>1</stp>
        <tr r="G757" s="1"/>
      </tp>
      <tp>
        <v>4547464.47</v>
        <stp/>
        <stp>EM_S_QSTM07_IS</stp>
        <stp>4</stp>
        <stp>002295.SZ</stp>
        <stp>61</stp>
        <stp>9/30/2015</stp>
        <stp>1</stp>
        <tr r="J763" s="1"/>
      </tp>
      <tp>
        <v>18056177.75</v>
        <stp/>
        <stp>EM_S_QSTM07_IS</stp>
        <stp>4</stp>
        <stp>002296.SZ</stp>
        <stp>61</stp>
        <stp>9/30/2016</stp>
        <stp>1</stp>
        <tr r="F764" s="1"/>
      </tp>
      <tp>
        <v>179247164.34</v>
        <stp/>
        <stp>EM_S_QSTM07_IS</stp>
        <stp>4</stp>
        <stp>002299.SZ</stp>
        <stp>61</stp>
        <stp>6/30/2016</stp>
        <stp>1</stp>
        <tr r="G767" s="1"/>
      </tp>
      <tp>
        <v>5492341.1299999999</v>
        <stp/>
        <stp>EM_S_QSTM07_IS</stp>
        <stp>4</stp>
        <stp>002365.SZ</stp>
        <stp>61</stp>
        <stp>9/30/2015</stp>
        <stp>1</stp>
        <tr r="J833" s="1"/>
      </tp>
      <tp>
        <v>70604176.129999995</v>
        <stp/>
        <stp>EM_S_QSTM07_IS</stp>
        <stp>4</stp>
        <stp>002366.SZ</stp>
        <stp>61</stp>
        <stp>9/30/2016</stp>
        <stp>1</stp>
        <tr r="F834" s="1"/>
      </tp>
      <tp>
        <v>4928210.6500000004</v>
        <stp/>
        <stp>EM_S_QSTM07_IS</stp>
        <stp>4</stp>
        <stp>002369.SZ</stp>
        <stp>61</stp>
        <stp>6/30/2016</stp>
        <stp>1</stp>
        <tr r="G837" s="1"/>
      </tp>
      <tp>
        <v>108286176.43000001</v>
        <stp/>
        <stp>EM_S_QSTM07_IS</stp>
        <stp>4</stp>
        <stp>002375.SZ</stp>
        <stp>61</stp>
        <stp>9/30/2015</stp>
        <stp>1</stp>
        <tr r="J843" s="1"/>
      </tp>
      <tp>
        <v>54841152.240000002</v>
        <stp/>
        <stp>EM_S_QSTM07_IS</stp>
        <stp>4</stp>
        <stp>002376.SZ</stp>
        <stp>61</stp>
        <stp>9/30/2016</stp>
        <stp>1</stp>
        <tr r="F844" s="1"/>
      </tp>
      <tp>
        <v>11286998.48</v>
        <stp/>
        <stp>EM_S_QSTM07_IS</stp>
        <stp>4</stp>
        <stp>002379.SZ</stp>
        <stp>61</stp>
        <stp>6/30/2016</stp>
        <stp>1</stp>
        <tr r="G847" s="1"/>
      </tp>
      <tp>
        <v>52750746.310000002</v>
        <stp/>
        <stp>EM_S_QSTM07_IS</stp>
        <stp>4</stp>
        <stp>002345.SZ</stp>
        <stp>61</stp>
        <stp>9/30/2015</stp>
        <stp>1</stp>
        <tr r="J813" s="1"/>
      </tp>
      <tp>
        <v>-67651183.810000002</v>
        <stp/>
        <stp>EM_S_QSTM07_IS</stp>
        <stp>4</stp>
        <stp>002346.SZ</stp>
        <stp>61</stp>
        <stp>9/30/2016</stp>
        <stp>1</stp>
        <tr r="F814" s="1"/>
      </tp>
      <tp>
        <v>39023753.299999997</v>
        <stp/>
        <stp>EM_S_QSTM07_IS</stp>
        <stp>4</stp>
        <stp>002349.SZ</stp>
        <stp>61</stp>
        <stp>6/30/2016</stp>
        <stp>1</stp>
        <tr r="G817" s="1"/>
      </tp>
      <tp>
        <v>7104339.6399999997</v>
        <stp/>
        <stp>EM_S_QSTM07_IS</stp>
        <stp>4</stp>
        <stp>002355.SZ</stp>
        <stp>61</stp>
        <stp>9/30/2015</stp>
        <stp>1</stp>
        <tr r="J823" s="1"/>
      </tp>
      <tp>
        <v>36847764.719999999</v>
        <stp/>
        <stp>EM_S_QSTM07_IS</stp>
        <stp>4</stp>
        <stp>002356.SZ</stp>
        <stp>61</stp>
        <stp>9/30/2016</stp>
        <stp>1</stp>
        <tr r="F824" s="1"/>
      </tp>
      <tp>
        <v>16547708.220000001</v>
        <stp/>
        <stp>EM_S_QSTM07_IS</stp>
        <stp>4</stp>
        <stp>002359.SZ</stp>
        <stp>61</stp>
        <stp>6/30/2016</stp>
        <stp>1</stp>
        <tr r="G827" s="1"/>
      </tp>
      <tp>
        <v>94514266.129999995</v>
        <stp/>
        <stp>EM_S_QSTM07_IS</stp>
        <stp>4</stp>
        <stp>002325.SZ</stp>
        <stp>61</stp>
        <stp>9/30/2015</stp>
        <stp>1</stp>
        <tr r="J793" s="1"/>
      </tp>
      <tp>
        <v>11880004.689999999</v>
        <stp/>
        <stp>EM_S_QSTM07_IS</stp>
        <stp>4</stp>
        <stp>002326.SZ</stp>
        <stp>61</stp>
        <stp>9/30/2016</stp>
        <stp>1</stp>
        <tr r="F794" s="1"/>
      </tp>
      <tp>
        <v>84713753.379999995</v>
        <stp/>
        <stp>EM_S_QSTM07_IS</stp>
        <stp>4</stp>
        <stp>002329.SZ</stp>
        <stp>61</stp>
        <stp>6/30/2016</stp>
        <stp>1</stp>
        <tr r="G797" s="1"/>
      </tp>
      <tp>
        <v>56732268.399999999</v>
        <stp/>
        <stp>EM_S_QSTM07_IS</stp>
        <stp>4</stp>
        <stp>002335.SZ</stp>
        <stp>61</stp>
        <stp>9/30/2015</stp>
        <stp>1</stp>
        <tr r="J803" s="1"/>
      </tp>
      <tp>
        <v>-9369221.4399999995</v>
        <stp/>
        <stp>EM_S_QSTM07_IS</stp>
        <stp>4</stp>
        <stp>002336.SZ</stp>
        <stp>61</stp>
        <stp>9/30/2016</stp>
        <stp>1</stp>
        <tr r="F804" s="1"/>
      </tp>
      <tp>
        <v>54364547.490000002</v>
        <stp/>
        <stp>EM_S_QSTM07_IS</stp>
        <stp>4</stp>
        <stp>002339.SZ</stp>
        <stp>61</stp>
        <stp>6/30/2016</stp>
        <stp>1</stp>
        <tr r="G807" s="1"/>
      </tp>
      <tp>
        <v>5022495.2300000004</v>
        <stp/>
        <stp>EM_S_QSTM07_IS</stp>
        <stp>4</stp>
        <stp>002305.SZ</stp>
        <stp>61</stp>
        <stp>9/30/2015</stp>
        <stp>1</stp>
        <tr r="J773" s="1"/>
      </tp>
      <tp>
        <v>-4440864.46</v>
        <stp/>
        <stp>EM_S_QSTM07_IS</stp>
        <stp>4</stp>
        <stp>002306.SZ</stp>
        <stp>61</stp>
        <stp>9/30/2016</stp>
        <stp>1</stp>
        <tr r="F774" s="1"/>
      </tp>
      <tp>
        <v>-61864108.780000001</v>
        <stp/>
        <stp>EM_S_QSTM07_IS</stp>
        <stp>4</stp>
        <stp>002309.SZ</stp>
        <stp>61</stp>
        <stp>6/30/2016</stp>
        <stp>1</stp>
        <tr r="G777" s="1"/>
      </tp>
      <tp>
        <v>26148488.690000001</v>
        <stp/>
        <stp>EM_S_QSTM07_IS</stp>
        <stp>4</stp>
        <stp>002315.SZ</stp>
        <stp>61</stp>
        <stp>9/30/2015</stp>
        <stp>1</stp>
        <tr r="J783" s="1"/>
      </tp>
      <tp>
        <v>-20685949.77</v>
        <stp/>
        <stp>EM_S_QSTM07_IS</stp>
        <stp>4</stp>
        <stp>002316.SZ</stp>
        <stp>61</stp>
        <stp>9/30/2016</stp>
        <stp>1</stp>
        <tr r="F784" s="1"/>
      </tp>
      <tp>
        <v>-7375134.9000000004</v>
        <stp/>
        <stp>EM_S_QSTM07_IS</stp>
        <stp>4</stp>
        <stp>002319.SZ</stp>
        <stp>61</stp>
        <stp>6/30/2016</stp>
        <stp>1</stp>
        <tr r="G787" s="1"/>
      </tp>
      <tp>
        <v>187901112.09</v>
        <stp/>
        <stp>EM_S_QSTM07_IS</stp>
        <stp>4</stp>
        <stp>002385.SZ</stp>
        <stp>61</stp>
        <stp>9/30/2015</stp>
        <stp>1</stp>
        <tr r="J853" s="1"/>
      </tp>
      <tp>
        <v>16213028.25</v>
        <stp/>
        <stp>EM_S_QSTM07_IS</stp>
        <stp>4</stp>
        <stp>002386.SZ</stp>
        <stp>61</stp>
        <stp>9/30/2016</stp>
        <stp>1</stp>
        <tr r="F854" s="1"/>
      </tp>
      <tp>
        <v>37638626.759999998</v>
        <stp/>
        <stp>EM_S_QSTM07_IS</stp>
        <stp>4</stp>
        <stp>002389.SZ</stp>
        <stp>61</stp>
        <stp>6/30/2016</stp>
        <stp>1</stp>
        <tr r="G857" s="1"/>
      </tp>
      <tp>
        <v>10208142.4</v>
        <stp/>
        <stp>EM_S_QSTM07_IS</stp>
        <stp>4</stp>
        <stp>002395.SZ</stp>
        <stp>61</stp>
        <stp>9/30/2015</stp>
        <stp>1</stp>
        <tr r="J863" s="1"/>
      </tp>
      <tp>
        <v>137594473.13999999</v>
        <stp/>
        <stp>EM_S_QSTM07_IS</stp>
        <stp>4</stp>
        <stp>002396.SZ</stp>
        <stp>61</stp>
        <stp>9/30/2016</stp>
        <stp>1</stp>
        <tr r="F864" s="1"/>
      </tp>
      <tp>
        <v>65114123.57</v>
        <stp/>
        <stp>EM_S_QSTM07_IS</stp>
        <stp>4</stp>
        <stp>002399.SZ</stp>
        <stp>61</stp>
        <stp>6/30/2016</stp>
        <stp>1</stp>
        <tr r="G867" s="1"/>
      </tp>
      <tp>
        <v>192571979.97999999</v>
        <stp/>
        <stp>EM_S_QSTM07_IS</stp>
        <stp>4</stp>
        <stp>002065.SZ</stp>
        <stp>61</stp>
        <stp>9/30/2015</stp>
        <stp>1</stp>
        <tr r="J534" s="1"/>
      </tp>
      <tp>
        <v>22289557.91</v>
        <stp/>
        <stp>EM_S_QSTM07_IS</stp>
        <stp>4</stp>
        <stp>002066.SZ</stp>
        <stp>61</stp>
        <stp>9/30/2016</stp>
        <stp>1</stp>
        <tr r="F535" s="1"/>
      </tp>
      <tp>
        <v>15918567.039999999</v>
        <stp/>
        <stp>EM_S_QSTM07_IS</stp>
        <stp>4</stp>
        <stp>002069.SZ</stp>
        <stp>61</stp>
        <stp>6/30/2016</stp>
        <stp>1</stp>
        <tr r="G538" s="1"/>
      </tp>
      <tp>
        <v>-9950357.7400000002</v>
        <stp/>
        <stp>EM_S_QSTM07_IS</stp>
        <stp>4</stp>
        <stp>002075.SZ</stp>
        <stp>61</stp>
        <stp>9/30/2015</stp>
        <stp>1</stp>
        <tr r="J544" s="1"/>
      </tp>
      <tp>
        <v>18021913.010000002</v>
        <stp/>
        <stp>EM_S_QSTM07_IS</stp>
        <stp>4</stp>
        <stp>002076.SZ</stp>
        <stp>61</stp>
        <stp>9/30/2016</stp>
        <stp>1</stp>
        <tr r="F545" s="1"/>
      </tp>
      <tp>
        <v>38447761.020000003</v>
        <stp/>
        <stp>EM_S_QSTM07_IS</stp>
        <stp>4</stp>
        <stp>002079.SZ</stp>
        <stp>61</stp>
        <stp>6/30/2016</stp>
        <stp>1</stp>
        <tr r="G548" s="1"/>
      </tp>
      <tp>
        <v>23084729</v>
        <stp/>
        <stp>EM_S_QSTM07_IS</stp>
        <stp>4</stp>
        <stp>002045.SZ</stp>
        <stp>61</stp>
        <stp>9/30/2015</stp>
        <stp>1</stp>
        <tr r="J514" s="1"/>
      </tp>
      <tp>
        <v>-10579440.52</v>
        <stp/>
        <stp>EM_S_QSTM07_IS</stp>
        <stp>4</stp>
        <stp>002046.SZ</stp>
        <stp>61</stp>
        <stp>9/30/2016</stp>
        <stp>1</stp>
        <tr r="F515" s="1"/>
      </tp>
      <tp>
        <v>87522120.269999996</v>
        <stp/>
        <stp>EM_S_QSTM07_IS</stp>
        <stp>4</stp>
        <stp>002049.SZ</stp>
        <stp>61</stp>
        <stp>6/30/2016</stp>
        <stp>1</stp>
        <tr r="G518" s="1"/>
      </tp>
      <tp>
        <v>42448009.57</v>
        <stp/>
        <stp>EM_S_QSTM07_IS</stp>
        <stp>4</stp>
        <stp>002055.SZ</stp>
        <stp>61</stp>
        <stp>9/30/2015</stp>
        <stp>1</stp>
        <tr r="J524" s="1"/>
      </tp>
      <tp>
        <v>102707661.84999999</v>
        <stp/>
        <stp>EM_S_QSTM07_IS</stp>
        <stp>4</stp>
        <stp>002056.SZ</stp>
        <stp>61</stp>
        <stp>9/30/2016</stp>
        <stp>1</stp>
        <tr r="F525" s="1"/>
      </tp>
      <tp>
        <v>43458322.439999998</v>
        <stp/>
        <stp>EM_S_QSTM07_IS</stp>
        <stp>4</stp>
        <stp>002059.SZ</stp>
        <stp>61</stp>
        <stp>6/30/2016</stp>
        <stp>1</stp>
        <tr r="G528" s="1"/>
      </tp>
      <tp>
        <v>60249186.200000003</v>
        <stp/>
        <stp>EM_S_QSTM07_IS</stp>
        <stp>4</stp>
        <stp>002025.SZ</stp>
        <stp>61</stp>
        <stp>9/30/2015</stp>
        <stp>1</stp>
        <tr r="J494" s="1"/>
      </tp>
      <tp>
        <v>42197978.880000003</v>
        <stp/>
        <stp>EM_S_QSTM07_IS</stp>
        <stp>4</stp>
        <stp>002026.SZ</stp>
        <stp>61</stp>
        <stp>9/30/2016</stp>
        <stp>1</stp>
        <tr r="F495" s="1"/>
      </tp>
      <tp>
        <v>40844862.770000003</v>
        <stp/>
        <stp>EM_S_QSTM07_IS</stp>
        <stp>4</stp>
        <stp>002029.SZ</stp>
        <stp>61</stp>
        <stp>6/30/2016</stp>
        <stp>1</stp>
        <tr r="G498" s="1"/>
      </tp>
      <tp>
        <v>21427226.539999999</v>
        <stp/>
        <stp>EM_S_QSTM07_IS</stp>
        <stp>4</stp>
        <stp>002035.SZ</stp>
        <stp>61</stp>
        <stp>9/30/2015</stp>
        <stp>1</stp>
        <tr r="J504" s="1"/>
      </tp>
      <tp>
        <v>63648431.299999997</v>
        <stp/>
        <stp>EM_S_QSTM07_IS</stp>
        <stp>4</stp>
        <stp>002036.SZ</stp>
        <stp>61</stp>
        <stp>9/30/2016</stp>
        <stp>1</stp>
        <tr r="F505" s="1"/>
      </tp>
      <tp>
        <v>44122404.640000001</v>
        <stp/>
        <stp>EM_S_QSTM07_IS</stp>
        <stp>4</stp>
        <stp>002039.SZ</stp>
        <stp>61</stp>
        <stp>6/30/2016</stp>
        <stp>1</stp>
        <tr r="G508" s="1"/>
      </tp>
      <tp>
        <v>46362931.119999997</v>
        <stp/>
        <stp>EM_S_QSTM07_IS</stp>
        <stp>4</stp>
        <stp>002005.SZ</stp>
        <stp>61</stp>
        <stp>9/30/2015</stp>
        <stp>1</stp>
        <tr r="J474" s="1"/>
      </tp>
      <tp>
        <v>23006418.649999999</v>
        <stp/>
        <stp>EM_S_QSTM07_IS</stp>
        <stp>4</stp>
        <stp>002006.SZ</stp>
        <stp>61</stp>
        <stp>9/30/2016</stp>
        <stp>1</stp>
        <tr r="F475" s="1"/>
      </tp>
      <tp>
        <v>28050992.5</v>
        <stp/>
        <stp>EM_S_QSTM07_IS</stp>
        <stp>4</stp>
        <stp>002009.SZ</stp>
        <stp>61</stp>
        <stp>6/30/2016</stp>
        <stp>1</stp>
        <tr r="G478" s="1"/>
      </tp>
      <tp>
        <v>-39430867.200000003</v>
        <stp/>
        <stp>EM_S_QSTM07_IS</stp>
        <stp>4</stp>
        <stp>002015.SZ</stp>
        <stp>61</stp>
        <stp>9/30/2015</stp>
        <stp>1</stp>
        <tr r="J484" s="1"/>
      </tp>
      <tp>
        <v>-40760206.520000003</v>
        <stp/>
        <stp>EM_S_QSTM07_IS</stp>
        <stp>4</stp>
        <stp>002016.SZ</stp>
        <stp>61</stp>
        <stp>9/30/2016</stp>
        <stp>1</stp>
        <tr r="F485" s="1"/>
      </tp>
      <tp>
        <v>227677083.68000001</v>
        <stp/>
        <stp>EM_S_QSTM07_IS</stp>
        <stp>4</stp>
        <stp>002019.SZ</stp>
        <stp>61</stp>
        <stp>6/30/2016</stp>
        <stp>1</stp>
        <tr r="G488" s="1"/>
      </tp>
      <tp>
        <v>149117868.55000001</v>
        <stp/>
        <stp>EM_S_QSTM07_IS</stp>
        <stp>4</stp>
        <stp>002085.SZ</stp>
        <stp>61</stp>
        <stp>9/30/2015</stp>
        <stp>1</stp>
        <tr r="J554" s="1"/>
      </tp>
      <tp>
        <v>5380787.7699999996</v>
        <stp/>
        <stp>EM_S_QSTM07_IS</stp>
        <stp>4</stp>
        <stp>002086.SZ</stp>
        <stp>61</stp>
        <stp>9/30/2016</stp>
        <stp>1</stp>
        <tr r="F555" s="1"/>
      </tp>
      <tp>
        <v>50615638.909999996</v>
        <stp/>
        <stp>EM_S_QSTM07_IS</stp>
        <stp>4</stp>
        <stp>002089.SZ</stp>
        <stp>61</stp>
        <stp>6/30/2016</stp>
        <stp>1</stp>
        <tr r="G558" s="1"/>
      </tp>
      <tp>
        <v>4120114.54</v>
        <stp/>
        <stp>EM_S_QSTM07_IS</stp>
        <stp>4</stp>
        <stp>002095.SZ</stp>
        <stp>61</stp>
        <stp>9/30/2015</stp>
        <stp>1</stp>
        <tr r="J564" s="1"/>
      </tp>
      <tp>
        <v>27029066.489999998</v>
        <stp/>
        <stp>EM_S_QSTM07_IS</stp>
        <stp>4</stp>
        <stp>002096.SZ</stp>
        <stp>61</stp>
        <stp>9/30/2016</stp>
        <stp>1</stp>
        <tr r="F565" s="1"/>
      </tp>
      <tp>
        <v>171023924.30000001</v>
        <stp/>
        <stp>EM_S_QSTM07_IS</stp>
        <stp>4</stp>
        <stp>002099.SZ</stp>
        <stp>61</stp>
        <stp>6/30/2016</stp>
        <stp>1</stp>
        <tr r="G568" s="1"/>
      </tp>
      <tp>
        <v>20049670.420000002</v>
        <stp/>
        <stp>EM_S_QSTM07_IS</stp>
        <stp>4</stp>
        <stp>002165.SZ</stp>
        <stp>61</stp>
        <stp>9/30/2015</stp>
        <stp>1</stp>
        <tr r="J634" s="1"/>
      </tp>
      <tp>
        <v>15725429.43</v>
        <stp/>
        <stp>EM_S_QSTM07_IS</stp>
        <stp>4</stp>
        <stp>002166.SZ</stp>
        <stp>61</stp>
        <stp>9/30/2016</stp>
        <stp>1</stp>
        <tr r="F635" s="1"/>
      </tp>
      <tp>
        <v>55013093.850000001</v>
        <stp/>
        <stp>EM_S_QSTM07_IS</stp>
        <stp>4</stp>
        <stp>002169.SZ</stp>
        <stp>61</stp>
        <stp>6/30/2016</stp>
        <stp>1</stp>
        <tr r="G638" s="1"/>
      </tp>
      <tp>
        <v>3762406.53</v>
        <stp/>
        <stp>EM_S_QSTM07_IS</stp>
        <stp>4</stp>
        <stp>002175.SZ</stp>
        <stp>61</stp>
        <stp>9/30/2015</stp>
        <stp>1</stp>
        <tr r="J644" s="1"/>
      </tp>
      <tp>
        <v>65872126.159999996</v>
        <stp/>
        <stp>EM_S_QSTM07_IS</stp>
        <stp>4</stp>
        <stp>002176.SZ</stp>
        <stp>61</stp>
        <stp>9/30/2016</stp>
        <stp>1</stp>
        <tr r="F645" s="1"/>
      </tp>
      <tp>
        <v>230846027.96000001</v>
        <stp/>
        <stp>EM_S_QSTM07_IS</stp>
        <stp>4</stp>
        <stp>002179.SZ</stp>
        <stp>61</stp>
        <stp>6/30/2016</stp>
        <stp>1</stp>
        <tr r="G648" s="1"/>
      </tp>
      <tp>
        <v>-34298632.030000001</v>
        <stp/>
        <stp>EM_S_QSTM07_IS</stp>
        <stp>4</stp>
        <stp>002145.SZ</stp>
        <stp>61</stp>
        <stp>9/30/2015</stp>
        <stp>1</stp>
        <tr r="J614" s="1"/>
      </tp>
      <tp>
        <v>871458902.27999997</v>
        <stp/>
        <stp>EM_S_QSTM07_IS</stp>
        <stp>4</stp>
        <stp>002146.SZ</stp>
        <stp>61</stp>
        <stp>9/30/2016</stp>
        <stp>1</stp>
        <tr r="F615" s="1"/>
      </tp>
      <tp>
        <v>11561729.08</v>
        <stp/>
        <stp>EM_S_QSTM07_IS</stp>
        <stp>4</stp>
        <stp>002149.SZ</stp>
        <stp>61</stp>
        <stp>6/30/2016</stp>
        <stp>1</stp>
        <tr r="G618" s="1"/>
      </tp>
      <tp>
        <v>5468074.1500000004</v>
        <stp/>
        <stp>EM_S_QSTM07_IS</stp>
        <stp>4</stp>
        <stp>002155.SZ</stp>
        <stp>61</stp>
        <stp>9/30/2015</stp>
        <stp>1</stp>
        <tr r="J624" s="1"/>
      </tp>
      <tp>
        <v>38664874.579999998</v>
        <stp/>
        <stp>EM_S_QSTM07_IS</stp>
        <stp>4</stp>
        <stp>002156.SZ</stp>
        <stp>61</stp>
        <stp>9/30/2016</stp>
        <stp>1</stp>
        <tr r="F625" s="1"/>
      </tp>
      <tp>
        <v>-11460263.73</v>
        <stp/>
        <stp>EM_S_QSTM07_IS</stp>
        <stp>4</stp>
        <stp>002159.SZ</stp>
        <stp>61</stp>
        <stp>6/30/2016</stp>
        <stp>1</stp>
        <tr r="G628" s="1"/>
      </tp>
      <tp>
        <v>5949131.3300000001</v>
        <stp/>
        <stp>EM_S_QSTM07_IS</stp>
        <stp>4</stp>
        <stp>002125.SZ</stp>
        <stp>61</stp>
        <stp>9/30/2015</stp>
        <stp>1</stp>
        <tr r="J594" s="1"/>
      </tp>
      <tp>
        <v>60384654.869999997</v>
        <stp/>
        <stp>EM_S_QSTM07_IS</stp>
        <stp>4</stp>
        <stp>002126.SZ</stp>
        <stp>61</stp>
        <stp>9/30/2016</stp>
        <stp>1</stp>
        <tr r="F595" s="1"/>
      </tp>
      <tp>
        <v>147469414.68000001</v>
        <stp/>
        <stp>EM_S_QSTM07_IS</stp>
        <stp>4</stp>
        <stp>002129.SZ</stp>
        <stp>61</stp>
        <stp>6/30/2016</stp>
        <stp>1</stp>
        <tr r="G598" s="1"/>
      </tp>
      <tp>
        <v>5668039.5800000001</v>
        <stp/>
        <stp>EM_S_QSTM07_IS</stp>
        <stp>4</stp>
        <stp>002135.SZ</stp>
        <stp>61</stp>
        <stp>9/30/2015</stp>
        <stp>1</stp>
        <tr r="J604" s="1"/>
      </tp>
      <tp>
        <v>14979591.58</v>
        <stp/>
        <stp>EM_S_QSTM07_IS</stp>
        <stp>4</stp>
        <stp>002136.SZ</stp>
        <stp>61</stp>
        <stp>9/30/2016</stp>
        <stp>1</stp>
        <tr r="F605" s="1"/>
      </tp>
      <tp>
        <v>32638210.120000001</v>
        <stp/>
        <stp>EM_S_QSTM07_IS</stp>
        <stp>4</stp>
        <stp>002139.SZ</stp>
        <stp>61</stp>
        <stp>6/30/2016</stp>
        <stp>1</stp>
        <tr r="G608" s="1"/>
      </tp>
      <tp>
        <v>-49445262.909999996</v>
        <stp/>
        <stp>EM_S_QSTM07_IS</stp>
        <stp>4</stp>
        <stp>002105.SZ</stp>
        <stp>61</stp>
        <stp>9/30/2015</stp>
        <stp>1</stp>
        <tr r="J574" s="1"/>
      </tp>
      <tp>
        <v>48650190.210000001</v>
        <stp/>
        <stp>EM_S_QSTM07_IS</stp>
        <stp>4</stp>
        <stp>002106.SZ</stp>
        <stp>61</stp>
        <stp>9/30/2016</stp>
        <stp>1</stp>
        <tr r="F575" s="1"/>
      </tp>
      <tp>
        <v>-17346235.120000001</v>
        <stp/>
        <stp>EM_S_QSTM07_IS</stp>
        <stp>4</stp>
        <stp>002109.SZ</stp>
        <stp>61</stp>
        <stp>6/30/2016</stp>
        <stp>1</stp>
        <tr r="G578" s="1"/>
      </tp>
      <tp>
        <v>4880053.71</v>
        <stp/>
        <stp>EM_S_QSTM07_IS</stp>
        <stp>4</stp>
        <stp>002115.SZ</stp>
        <stp>61</stp>
        <stp>9/30/2015</stp>
        <stp>1</stp>
        <tr r="J584" s="1"/>
      </tp>
      <tp>
        <v>-12633375.050000001</v>
        <stp/>
        <stp>EM_S_QSTM07_IS</stp>
        <stp>4</stp>
        <stp>002116.SZ</stp>
        <stp>61</stp>
        <stp>9/30/2016</stp>
        <stp>1</stp>
        <tr r="F585" s="1"/>
      </tp>
      <tp>
        <v>10074198.52</v>
        <stp/>
        <stp>EM_S_QSTM07_IS</stp>
        <stp>4</stp>
        <stp>002119.SZ</stp>
        <stp>61</stp>
        <stp>6/30/2016</stp>
        <stp>1</stp>
        <tr r="G588" s="1"/>
      </tp>
      <tp>
        <v>89804764.049999997</v>
        <stp/>
        <stp>EM_S_QSTM07_IS</stp>
        <stp>4</stp>
        <stp>002185.SZ</stp>
        <stp>61</stp>
        <stp>9/30/2015</stp>
        <stp>1</stp>
        <tr r="J654" s="1"/>
      </tp>
      <tp>
        <v>58997616.039999999</v>
        <stp/>
        <stp>EM_S_QSTM07_IS</stp>
        <stp>4</stp>
        <stp>002186.SZ</stp>
        <stp>61</stp>
        <stp>9/30/2016</stp>
        <stp>1</stp>
        <tr r="F655" s="1"/>
      </tp>
      <tp>
        <v>5579369.96</v>
        <stp/>
        <stp>EM_S_QSTM07_IS</stp>
        <stp>4</stp>
        <stp>002189.SZ</stp>
        <stp>61</stp>
        <stp>6/30/2016</stp>
        <stp>1</stp>
        <tr r="G658" s="1"/>
      </tp>
      <tp>
        <v>108518210.68000001</v>
        <stp/>
        <stp>EM_S_QSTM07_IS</stp>
        <stp>4</stp>
        <stp>002195.SZ</stp>
        <stp>61</stp>
        <stp>9/30/2015</stp>
        <stp>1</stp>
        <tr r="J664" s="1"/>
      </tp>
      <tp>
        <v>22708353.949999999</v>
        <stp/>
        <stp>EM_S_QSTM07_IS</stp>
        <stp>4</stp>
        <stp>002196.SZ</stp>
        <stp>61</stp>
        <stp>9/30/2016</stp>
        <stp>1</stp>
        <tr r="F665" s="1"/>
      </tp>
      <tp>
        <v>-42219546.280000001</v>
        <stp/>
        <stp>EM_S_QSTM07_IS</stp>
        <stp>4</stp>
        <stp>002199.SZ</stp>
        <stp>61</stp>
        <stp>6/30/2016</stp>
        <stp>1</stp>
        <tr r="G668" s="1"/>
      </tp>
      <tp>
        <v>15417449.289999999</v>
        <stp/>
        <stp>EM_S_QSTM07_IS</stp>
        <stp>4</stp>
        <stp>002825.SZ</stp>
        <stp>61</stp>
        <stp>9/30/2015</stp>
        <stp>1</stp>
        <tr r="J1280" s="1"/>
      </tp>
      <tp>
        <v>0</v>
        <stp/>
        <stp>EM_S_QSTM07_IS</stp>
        <stp>4</stp>
        <stp>002826.SZ</stp>
        <stp>61</stp>
        <stp>9/30/2016</stp>
        <stp>1</stp>
        <tr r="F1281" s="1"/>
      </tp>
      <tp>
        <v>0</v>
        <stp/>
        <stp>EM_S_QSTM07_IS</stp>
        <stp>4</stp>
        <stp>002829.SZ</stp>
        <stp>61</stp>
        <stp>6/30/2016</stp>
        <stp>1</stp>
        <tr r="G1284" s="1"/>
      </tp>
      <tp>
        <v>0</v>
        <stp/>
        <stp>EM_S_QSTM07_IS</stp>
        <stp>4</stp>
        <stp>002835.SZ</stp>
        <stp>61</stp>
        <stp>9/30/2015</stp>
        <stp>1</stp>
        <tr r="J1289" s="1"/>
      </tp>
      <tp>
        <v>0</v>
        <stp/>
        <stp>EM_S_QSTM07_IS</stp>
        <stp>4</stp>
        <stp>002836.SZ</stp>
        <stp>61</stp>
        <stp>9/30/2016</stp>
        <stp>1</stp>
        <tr r="F1290" s="1"/>
      </tp>
      <tp>
        <v>1736890.32</v>
        <stp/>
        <stp>EM_S_QSTM07_IS</stp>
        <stp>4</stp>
        <stp>002805.SZ</stp>
        <stp>61</stp>
        <stp>9/30/2015</stp>
        <stp>1</stp>
        <tr r="J1262" s="1"/>
      </tp>
      <tp>
        <v>5853258.5899999999</v>
        <stp/>
        <stp>EM_S_QSTM07_IS</stp>
        <stp>4</stp>
        <stp>002806.SZ</stp>
        <stp>61</stp>
        <stp>9/30/2016</stp>
        <stp>1</stp>
        <tr r="F1263" s="1"/>
      </tp>
      <tp>
        <v>0</v>
        <stp/>
        <stp>EM_S_QSTM07_IS</stp>
        <stp>4</stp>
        <stp>002809.SZ</stp>
        <stp>61</stp>
        <stp>6/30/2016</stp>
        <stp>1</stp>
        <tr r="G1266" s="1"/>
      </tp>
      <tp>
        <v>91744208.079999998</v>
        <stp/>
        <stp>EM_S_QSTM07_IS</stp>
        <stp>4</stp>
        <stp>002815.SZ</stp>
        <stp>61</stp>
        <stp>9/30/2015</stp>
        <stp>1</stp>
        <tr r="J1271" s="1"/>
      </tp>
      <tp>
        <v>7136394.1100000003</v>
        <stp/>
        <stp>EM_S_QSTM07_IS</stp>
        <stp>4</stp>
        <stp>002816.SZ</stp>
        <stp>61</stp>
        <stp>9/30/2016</stp>
        <stp>1</stp>
        <tr r="F1272" s="1"/>
      </tp>
      <tp>
        <v>0</v>
        <stp/>
        <stp>EM_S_QSTM07_IS</stp>
        <stp>4</stp>
        <stp>002819.SZ</stp>
        <stp>61</stp>
        <stp>6/30/2016</stp>
        <stp>1</stp>
        <tr r="G1275" s="1"/>
      </tp>
      <tp>
        <v>5628000.6299999999</v>
        <stp/>
        <stp>EM_S_QSTM07_IS</stp>
        <stp>4</stp>
        <stp>603636.SH</stp>
        <stp>61</stp>
        <stp>9/30/2016</stp>
        <stp>1</stp>
        <tr r="F2956" s="1"/>
      </tp>
      <tp>
        <v>5452021.9900000002</v>
        <stp/>
        <stp>EM_S_QSTM07_IS</stp>
        <stp>4</stp>
        <stp>603606.SH</stp>
        <stp>61</stp>
        <stp>9/30/2016</stp>
        <stp>1</stp>
        <tr r="F2949" s="1"/>
      </tp>
      <tp>
        <v>116770984.73999999</v>
        <stp/>
        <stp>EM_S_QSTM07_IS</stp>
        <stp>4</stp>
        <stp>603609.SH</stp>
        <stp>61</stp>
        <stp>6/30/2016</stp>
        <stp>1</stp>
        <tr r="G2951" s="1"/>
      </tp>
      <tp>
        <v>24822885.449999999</v>
        <stp/>
        <stp>EM_S_QSTM07_IS</stp>
        <stp>4</stp>
        <stp>603616.SH</stp>
        <stp>61</stp>
        <stp>9/30/2016</stp>
        <stp>1</stp>
        <tr r="F2953" s="1"/>
      </tp>
      <tp>
        <v>46890991.43</v>
        <stp/>
        <stp>EM_S_QSTM07_IS</stp>
        <stp>4</stp>
        <stp>603669.SH</stp>
        <stp>61</stp>
        <stp>6/30/2016</stp>
        <stp>1</stp>
        <tr r="G2961" s="1"/>
      </tp>
      <tp>
        <v>50240003.590000004</v>
        <stp/>
        <stp>EM_S_QSTM07_IS</stp>
        <stp>4</stp>
        <stp>603686.SH</stp>
        <stp>61</stp>
        <stp>9/30/2016</stp>
        <stp>1</stp>
        <tr r="F2963" s="1"/>
      </tp>
      <tp>
        <v>10543798.779999999</v>
        <stp/>
        <stp>EM_S_QSTM07_IS</stp>
        <stp>4</stp>
        <stp>603696.SH</stp>
        <stp>61</stp>
        <stp>9/30/2016</stp>
        <stp>1</stp>
        <tr r="F2965" s="1"/>
      </tp>
      <tp>
        <v>73320160.230000004</v>
        <stp/>
        <stp>EM_S_QSTM07_IS</stp>
        <stp>4</stp>
        <stp>603699.SH</stp>
        <stp>61</stp>
        <stp>6/30/2016</stp>
        <stp>1</stp>
        <tr r="G2967" s="1"/>
      </tp>
      <tp>
        <v>16693988.84</v>
        <stp/>
        <stp>EM_S_QSTM07_IS</stp>
        <stp>4</stp>
        <stp>603726.SH</stp>
        <stp>61</stp>
        <stp>9/30/2016</stp>
        <stp>1</stp>
        <tr r="F2973" s="1"/>
      </tp>
      <tp>
        <v>27247407.039999999</v>
        <stp/>
        <stp>EM_S_QSTM07_IS</stp>
        <stp>4</stp>
        <stp>603729.SH</stp>
        <stp>61</stp>
        <stp>6/30/2016</stp>
        <stp>1</stp>
        <tr r="G2975" s="1"/>
      </tp>
      <tp>
        <v>19670323.059999999</v>
        <stp/>
        <stp>EM_S_QSTM07_IS</stp>
        <stp>4</stp>
        <stp>603716.SH</stp>
        <stp>61</stp>
        <stp>9/30/2016</stp>
        <stp>1</stp>
        <tr r="F2971" s="1"/>
      </tp>
      <tp>
        <v>226025623.81</v>
        <stp/>
        <stp>EM_S_QSTM07_IS</stp>
        <stp>4</stp>
        <stp>603766.SH</stp>
        <stp>61</stp>
        <stp>9/30/2016</stp>
        <stp>1</stp>
        <tr r="F2978" s="1"/>
      </tp>
      <tp>
        <v>9987028.0899999999</v>
        <stp/>
        <stp>EM_S_QSTM07_IS</stp>
        <stp>4</stp>
        <stp>603779.SH</stp>
        <stp>61</stp>
        <stp>6/30/2016</stp>
        <stp>1</stp>
        <tr r="G2981" s="1"/>
      </tp>
      <tp>
        <v>17566651.140000001</v>
        <stp/>
        <stp>EM_S_QSTM07_IS</stp>
        <stp>4</stp>
        <stp>603789.SH</stp>
        <stp>61</stp>
        <stp>6/30/2016</stp>
        <stp>1</stp>
        <tr r="G2983" s="1"/>
      </tp>
      <tp>
        <v>3618719.77</v>
        <stp/>
        <stp>EM_S_QSTM07_IS</stp>
        <stp>4</stp>
        <stp>603799.SH</stp>
        <stp>61</stp>
        <stp>6/30/2016</stp>
        <stp>1</stp>
        <tr r="G2985" s="1"/>
      </tp>
      <tp>
        <v>0</v>
        <stp/>
        <stp>EM_S_QSTM07_IS</stp>
        <stp>4</stp>
        <stp>603416.SH</stp>
        <stp>61</stp>
        <stp>9/30/2016</stp>
        <stp>1</stp>
        <tr r="F2924" s="1"/>
      </tp>
      <tp>
        <v>48243583.659999996</v>
        <stp/>
        <stp>EM_S_QSTM07_IS</stp>
        <stp>4</stp>
        <stp>603456.SH</stp>
        <stp>61</stp>
        <stp>9/30/2016</stp>
        <stp>1</stp>
        <tr r="F2926" s="1"/>
      </tp>
      <tp>
        <v>110615033.15000001</v>
        <stp/>
        <stp>EM_S_QSTM07_IS</stp>
        <stp>4</stp>
        <stp>603515.SH</stp>
        <stp>61</stp>
        <stp>9/30/2015</stp>
        <stp>1</stp>
        <tr r="J2928" s="1"/>
      </tp>
      <tp>
        <v>17727586.219999999</v>
        <stp/>
        <stp>EM_S_QSTM07_IS</stp>
        <stp>4</stp>
        <stp>603519.SH</stp>
        <stp>61</stp>
        <stp>6/30/2016</stp>
        <stp>1</stp>
        <tr r="G2930" s="1"/>
      </tp>
      <tp>
        <v>66016124.990000002</v>
        <stp/>
        <stp>EM_S_QSTM07_IS</stp>
        <stp>4</stp>
        <stp>603566.SH</stp>
        <stp>61</stp>
        <stp>9/30/2016</stp>
        <stp>1</stp>
        <tr r="F2937" s="1"/>
      </tp>
      <tp>
        <v>81596426.609999999</v>
        <stp/>
        <stp>EM_S_QSTM07_IS</stp>
        <stp>4</stp>
        <stp>603569.SH</stp>
        <stp>61</stp>
        <stp>6/30/2016</stp>
        <stp>1</stp>
        <tr r="G2940" s="1"/>
      </tp>
      <tp>
        <v>30227231.48</v>
        <stp/>
        <stp>EM_S_QSTM07_IS</stp>
        <stp>4</stp>
        <stp>603555.SH</stp>
        <stp>61</stp>
        <stp>9/30/2015</stp>
        <stp>1</stp>
        <tr r="J2933" s="1"/>
      </tp>
      <tp>
        <v>134079239.63</v>
        <stp/>
        <stp>EM_S_QSTM07_IS</stp>
        <stp>4</stp>
        <stp>603556.SH</stp>
        <stp>61</stp>
        <stp>9/30/2016</stp>
        <stp>1</stp>
        <tr r="F2934" s="1"/>
      </tp>
      <tp>
        <v>0</v>
        <stp/>
        <stp>EM_S_QSTM07_IS</stp>
        <stp>4</stp>
        <stp>603559.SH</stp>
        <stp>61</stp>
        <stp>6/30/2016</stp>
        <stp>1</stp>
        <tr r="G2936" s="1"/>
      </tp>
      <tp>
        <v>0</v>
        <stp/>
        <stp>EM_S_QSTM07_IS</stp>
        <stp>4</stp>
        <stp>603585.SH</stp>
        <stp>61</stp>
        <stp>9/30/2015</stp>
        <stp>1</stp>
        <tr r="J2942" s="1"/>
      </tp>
      <tp>
        <v>134204573.06999999</v>
        <stp/>
        <stp>EM_S_QSTM07_IS</stp>
        <stp>4</stp>
        <stp>603589.SH</stp>
        <stp>61</stp>
        <stp>6/30/2016</stp>
        <stp>1</stp>
        <tr r="G2944" s="1"/>
      </tp>
      <tp>
        <v>45333327.659999996</v>
        <stp/>
        <stp>EM_S_QSTM07_IS</stp>
        <stp>4</stp>
        <stp>603599.SH</stp>
        <stp>61</stp>
        <stp>6/30/2016</stp>
        <stp>1</stp>
        <tr r="G2946" s="1"/>
      </tp>
      <tp>
        <v>0</v>
        <stp/>
        <stp>EM_S_QSTM07_IS</stp>
        <stp>4</stp>
        <stp>603239.SH</stp>
        <stp>61</stp>
        <stp>6/30/2016</stp>
        <stp>1</stp>
        <tr r="G2893" s="1"/>
      </tp>
      <tp>
        <v>745888.64999999898</v>
        <stp/>
        <stp>EM_S_QSTM07_IS</stp>
        <stp>4</stp>
        <stp>603299.SH</stp>
        <stp>61</stp>
        <stp>6/30/2016</stp>
        <stp>1</stp>
        <tr r="G2898" s="1"/>
      </tp>
      <tp>
        <v>16716289.33</v>
        <stp/>
        <stp>EM_S_QSTM07_IS</stp>
        <stp>4</stp>
        <stp>603336.SH</stp>
        <stp>61</stp>
        <stp>9/30/2016</stp>
        <stp>1</stp>
        <tr r="F2912" s="1"/>
      </tp>
      <tp>
        <v>21725489.239999998</v>
        <stp/>
        <stp>EM_S_QSTM07_IS</stp>
        <stp>4</stp>
        <stp>603339.SH</stp>
        <stp>61</stp>
        <stp>6/30/2016</stp>
        <stp>1</stp>
        <tr r="G2914" s="1"/>
      </tp>
      <tp>
        <v>62818516.689999998</v>
        <stp/>
        <stp>EM_S_QSTM07_IS</stp>
        <stp>4</stp>
        <stp>603306.SH</stp>
        <stp>61</stp>
        <stp>9/30/2016</stp>
        <stp>1</stp>
        <tr r="F2900" s="1"/>
      </tp>
      <tp>
        <v>21201943.93</v>
        <stp/>
        <stp>EM_S_QSTM07_IS</stp>
        <stp>4</stp>
        <stp>603309.SH</stp>
        <stp>61</stp>
        <stp>6/30/2016</stp>
        <stp>1</stp>
        <tr r="G2902" s="1"/>
      </tp>
      <tp>
        <v>13780621.74</v>
        <stp/>
        <stp>EM_S_QSTM07_IS</stp>
        <stp>4</stp>
        <stp>603315.SH</stp>
        <stp>61</stp>
        <stp>9/30/2015</stp>
        <stp>1</stp>
        <tr r="J2905" s="1"/>
      </tp>
      <tp>
        <v>0</v>
        <stp/>
        <stp>EM_S_QSTM07_IS</stp>
        <stp>4</stp>
        <stp>603319.SH</stp>
        <stp>61</stp>
        <stp>6/30/2016</stp>
        <stp>1</stp>
        <tr r="G2907" s="1"/>
      </tp>
      <tp>
        <v>86931458.060000002</v>
        <stp/>
        <stp>EM_S_QSTM07_IS</stp>
        <stp>4</stp>
        <stp>603366.SH</stp>
        <stp>61</stp>
        <stp>9/30/2016</stp>
        <stp>1</stp>
        <tr r="F2916" s="1"/>
      </tp>
      <tp>
        <v>224466094.18000001</v>
        <stp/>
        <stp>EM_S_QSTM07_IS</stp>
        <stp>4</stp>
        <stp>603369.SH</stp>
        <stp>61</stp>
        <stp>6/30/2016</stp>
        <stp>1</stp>
        <tr r="G2918" s="1"/>
      </tp>
      <tp>
        <v>81377295.709999993</v>
        <stp/>
        <stp>EM_S_QSTM07_IS</stp>
        <stp>4</stp>
        <stp>603355.SH</stp>
        <stp>61</stp>
        <stp>9/30/2015</stp>
        <stp>1</stp>
        <tr r="J2915" s="1"/>
      </tp>
      <tp>
        <v>0</v>
        <stp/>
        <stp>EM_S_QSTM07_IS</stp>
        <stp>4</stp>
        <stp>603389.SH</stp>
        <stp>61</stp>
        <stp>6/30/2016</stp>
        <stp>1</stp>
        <tr r="G2920" s="1"/>
      </tp>
      <tp>
        <v>2650972.15</v>
        <stp/>
        <stp>EM_S_QSTM07_IS</stp>
        <stp>4</stp>
        <stp>603399.SH</stp>
        <stp>61</stp>
        <stp>6/30/2016</stp>
        <stp>1</stp>
        <tr r="G2923" s="1"/>
      </tp>
      <tp>
        <v>46279720.600000001</v>
        <stp/>
        <stp>EM_S_QSTM07_IS</stp>
        <stp>4</stp>
        <stp>603025.SH</stp>
        <stp>61</stp>
        <stp>9/30/2015</stp>
        <stp>1</stp>
        <tr r="J2846" s="1"/>
      </tp>
      <tp>
        <v>33821006.140000001</v>
        <stp/>
        <stp>EM_S_QSTM07_IS</stp>
        <stp>4</stp>
        <stp>603026.SH</stp>
        <stp>61</stp>
        <stp>9/30/2016</stp>
        <stp>1</stp>
        <tr r="F2847" s="1"/>
      </tp>
      <tp>
        <v>6183286.7300000004</v>
        <stp/>
        <stp>EM_S_QSTM07_IS</stp>
        <stp>4</stp>
        <stp>603029.SH</stp>
        <stp>61</stp>
        <stp>6/30/2016</stp>
        <stp>1</stp>
        <tr r="G2850" s="1"/>
      </tp>
      <tp>
        <v>0</v>
        <stp/>
        <stp>EM_S_QSTM07_IS</stp>
        <stp>4</stp>
        <stp>603036.SH</stp>
        <stp>61</stp>
        <stp>9/30/2016</stp>
        <stp>1</stp>
        <tr r="F2854" s="1"/>
      </tp>
      <tp>
        <v>26609133.140000001</v>
        <stp/>
        <stp>EM_S_QSTM07_IS</stp>
        <stp>4</stp>
        <stp>603005.SH</stp>
        <stp>61</stp>
        <stp>9/30/2015</stp>
        <stp>1</stp>
        <tr r="J2829" s="1"/>
      </tp>
      <tp>
        <v>26271196.579999998</v>
        <stp/>
        <stp>EM_S_QSTM07_IS</stp>
        <stp>4</stp>
        <stp>603006.SH</stp>
        <stp>61</stp>
        <stp>9/30/2016</stp>
        <stp>1</stp>
        <tr r="F2830" s="1"/>
      </tp>
      <tp>
        <v>10490097.609999999</v>
        <stp/>
        <stp>EM_S_QSTM07_IS</stp>
        <stp>4</stp>
        <stp>603009.SH</stp>
        <stp>61</stp>
        <stp>6/30/2016</stp>
        <stp>1</stp>
        <tr r="G2833" s="1"/>
      </tp>
      <tp>
        <v>12650727.58</v>
        <stp/>
        <stp>EM_S_QSTM07_IS</stp>
        <stp>4</stp>
        <stp>603015.SH</stp>
        <stp>61</stp>
        <stp>9/30/2015</stp>
        <stp>1</stp>
        <tr r="J2837" s="1"/>
      </tp>
      <tp>
        <v>15322623.060000001</v>
        <stp/>
        <stp>EM_S_QSTM07_IS</stp>
        <stp>4</stp>
        <stp>603016.SH</stp>
        <stp>61</stp>
        <stp>9/30/2016</stp>
        <stp>1</stp>
        <tr r="F2838" s="1"/>
      </tp>
      <tp>
        <v>31255241.75</v>
        <stp/>
        <stp>EM_S_QSTM07_IS</stp>
        <stp>4</stp>
        <stp>603019.SH</stp>
        <stp>61</stp>
        <stp>6/30/2016</stp>
        <stp>1</stp>
        <tr r="G2841" s="1"/>
      </tp>
      <tp>
        <v>25108715.41</v>
        <stp/>
        <stp>EM_S_QSTM07_IS</stp>
        <stp>4</stp>
        <stp>603066.SH</stp>
        <stp>61</stp>
        <stp>9/30/2016</stp>
        <stp>1</stp>
        <tr r="F2857" s="1"/>
      </tp>
      <tp>
        <v>0</v>
        <stp/>
        <stp>EM_S_QSTM07_IS</stp>
        <stp>4</stp>
        <stp>603069.SH</stp>
        <stp>61</stp>
        <stp>6/30/2016</stp>
        <stp>1</stp>
        <tr r="G2859" s="1"/>
      </tp>
      <tp>
        <v>8269589.7999999998</v>
        <stp/>
        <stp>EM_S_QSTM07_IS</stp>
        <stp>4</stp>
        <stp>603085.SH</stp>
        <stp>61</stp>
        <stp>9/30/2015</stp>
        <stp>1</stp>
        <tr r="J2861" s="1"/>
      </tp>
      <tp>
        <v>7575216.5199999996</v>
        <stp/>
        <stp>EM_S_QSTM07_IS</stp>
        <stp>4</stp>
        <stp>603099.SH</stp>
        <stp>61</stp>
        <stp>6/30/2016</stp>
        <stp>1</stp>
        <tr r="G2865" s="1"/>
      </tp>
      <tp>
        <v>36088504.909999996</v>
        <stp/>
        <stp>EM_S_QSTM07_IS</stp>
        <stp>4</stp>
        <stp>603126.SH</stp>
        <stp>61</stp>
        <stp>9/30/2016</stp>
        <stp>1</stp>
        <tr r="F2874" s="1"/>
      </tp>
      <tp>
        <v>59990127.380000003</v>
        <stp/>
        <stp>EM_S_QSTM07_IS</stp>
        <stp>4</stp>
        <stp>603116.SH</stp>
        <stp>61</stp>
        <stp>9/30/2016</stp>
        <stp>1</stp>
        <tr r="F2870" s="1"/>
      </tp>
      <tp>
        <v>20664049.170000002</v>
        <stp/>
        <stp>EM_S_QSTM07_IS</stp>
        <stp>4</stp>
        <stp>603166.SH</stp>
        <stp>61</stp>
        <stp>9/30/2016</stp>
        <stp>1</stp>
        <tr r="F2880" s="1"/>
      </tp>
      <tp>
        <v>28579979.390000001</v>
        <stp/>
        <stp>EM_S_QSTM07_IS</stp>
        <stp>4</stp>
        <stp>603169.SH</stp>
        <stp>61</stp>
        <stp>6/30/2016</stp>
        <stp>1</stp>
        <tr r="G2883" s="1"/>
      </tp>
      <tp>
        <v>0</v>
        <stp/>
        <stp>EM_S_QSTM07_IS</stp>
        <stp>4</stp>
        <stp>603159.SH</stp>
        <stp>61</stp>
        <stp>6/30/2016</stp>
        <stp>1</stp>
        <tr r="G2878" s="1"/>
      </tp>
      <tp>
        <v>0</v>
        <stp/>
        <stp>EM_S_QSTM07_IS</stp>
        <stp>4</stp>
        <stp>603189.SH</stp>
        <stp>61</stp>
        <stp>6/30/2016</stp>
        <stp>1</stp>
        <tr r="G2885" s="1"/>
      </tp>
      <tp>
        <v>23869516.640000001</v>
        <stp/>
        <stp>EM_S_QSTM07_IS</stp>
        <stp>4</stp>
        <stp>603199.SH</stp>
        <stp>61</stp>
        <stp>6/30/2016</stp>
        <stp>1</stp>
        <tr r="G2887" s="1"/>
      </tp>
      <tp>
        <v>170440887.27000001</v>
        <stp/>
        <stp>EM_S_QSTM07_IS</stp>
        <stp>4</stp>
        <stp>603806.SH</stp>
        <stp>61</stp>
        <stp>9/30/2016</stp>
        <stp>1</stp>
        <tr r="F2987" s="1"/>
      </tp>
      <tp>
        <v>147571745.12</v>
        <stp/>
        <stp>EM_S_QSTM07_IS</stp>
        <stp>4</stp>
        <stp>603816.SH</stp>
        <stp>61</stp>
        <stp>9/30/2016</stp>
        <stp>1</stp>
        <tr r="F2989" s="1"/>
      </tp>
      <tp>
        <v>0</v>
        <stp/>
        <stp>EM_S_QSTM07_IS</stp>
        <stp>4</stp>
        <stp>603819.SH</stp>
        <stp>61</stp>
        <stp>6/30/2016</stp>
        <stp>1</stp>
        <tr r="G2991" s="1"/>
      </tp>
      <tp>
        <v>135873149.31</v>
        <stp/>
        <stp>EM_S_QSTM07_IS</stp>
        <stp>4</stp>
        <stp>603866.SH</stp>
        <stp>61</stp>
        <stp>9/30/2016</stp>
        <stp>1</stp>
        <tr r="F3000" s="1"/>
      </tp>
      <tp>
        <v>24199226.52</v>
        <stp/>
        <stp>EM_S_QSTM07_IS</stp>
        <stp>4</stp>
        <stp>603869.SH</stp>
        <stp>61</stp>
        <stp>6/30/2016</stp>
        <stp>1</stp>
        <tr r="G3002" s="1"/>
      </tp>
      <tp>
        <v>0</v>
        <stp/>
        <stp>EM_S_QSTM07_IS</stp>
        <stp>4</stp>
        <stp>603859.SH</stp>
        <stp>61</stp>
        <stp>6/30/2016</stp>
        <stp>1</stp>
        <tr r="G2998" s="1"/>
      </tp>
      <tp>
        <v>454518644.67000002</v>
        <stp/>
        <stp>EM_S_QSTM07_IS</stp>
        <stp>4</stp>
        <stp>603885.SH</stp>
        <stp>61</stp>
        <stp>9/30/2015</stp>
        <stp>1</stp>
        <tr r="J3005" s="1"/>
      </tp>
      <tp>
        <v>178693924.91</v>
        <stp/>
        <stp>EM_S_QSTM07_IS</stp>
        <stp>4</stp>
        <stp>603886.SH</stp>
        <stp>61</stp>
        <stp>9/30/2016</stp>
        <stp>1</stp>
        <tr r="F3006" s="1"/>
      </tp>
      <tp>
        <v>66684231.619999997</v>
        <stp/>
        <stp>EM_S_QSTM07_IS</stp>
        <stp>4</stp>
        <stp>603889.SH</stp>
        <stp>61</stp>
        <stp>6/30/2016</stp>
        <stp>1</stp>
        <tr r="G3009" s="1"/>
      </tp>
      <tp>
        <v>104701122.08</v>
        <stp/>
        <stp>EM_S_QSTM07_IS</stp>
        <stp>4</stp>
        <stp>603899.SH</stp>
        <stp>61</stp>
        <stp>6/30/2016</stp>
        <stp>1</stp>
        <tr r="G3011" s="1"/>
      </tp>
      <tp>
        <v>0</v>
        <stp/>
        <stp>EM_S_QSTM07_IS</stp>
        <stp>4</stp>
        <stp>603929.SH</stp>
        <stp>61</stp>
        <stp>6/30/2016</stp>
        <stp>1</stp>
        <tr r="G3018" s="1"/>
      </tp>
      <tp>
        <v>13209068.289999999</v>
        <stp/>
        <stp>EM_S_QSTM07_IS</stp>
        <stp>4</stp>
        <stp>603936.SH</stp>
        <stp>61</stp>
        <stp>9/30/2016</stp>
        <stp>1</stp>
        <tr r="F3019" s="1"/>
      </tp>
      <tp>
        <v>59825762.539999999</v>
        <stp/>
        <stp>EM_S_QSTM07_IS</stp>
        <stp>4</stp>
        <stp>603939.SH</stp>
        <stp>61</stp>
        <stp>6/30/2016</stp>
        <stp>1</stp>
        <tr r="G3020" s="1"/>
      </tp>
      <tp>
        <v>13737773.98</v>
        <stp/>
        <stp>EM_S_QSTM07_IS</stp>
        <stp>4</stp>
        <stp>603909.SH</stp>
        <stp>61</stp>
        <stp>6/30/2016</stp>
        <stp>1</stp>
        <tr r="G3014" s="1"/>
      </tp>
      <tp>
        <v>22017309.690000001</v>
        <stp/>
        <stp>EM_S_QSTM07_IS</stp>
        <stp>4</stp>
        <stp>603919.SH</stp>
        <stp>61</stp>
        <stp>6/30/2016</stp>
        <stp>1</stp>
        <tr r="G3016" s="1"/>
      </tp>
      <tp>
        <v>40005504.810000002</v>
        <stp/>
        <stp>EM_S_QSTM07_IS</stp>
        <stp>4</stp>
        <stp>603969.SH</stp>
        <stp>61</stp>
        <stp>6/30/2016</stp>
        <stp>1</stp>
        <tr r="G3024" s="1"/>
      </tp>
      <tp>
        <v>63963284.039999999</v>
        <stp/>
        <stp>EM_S_QSTM07_IS</stp>
        <stp>4</stp>
        <stp>603979.SH</stp>
        <stp>61</stp>
        <stp>6/30/2016</stp>
        <stp>1</stp>
        <tr r="G3026" s="1"/>
      </tp>
      <tp>
        <v>0</v>
        <stp/>
        <stp>EM_S_QSTM07_IS</stp>
        <stp>4</stp>
        <stp>603959.SH</stp>
        <stp>61</stp>
        <stp>6/30/2016</stp>
        <stp>1</stp>
        <tr r="G3022" s="1"/>
      </tp>
      <tp>
        <v>54703583.68</v>
        <stp/>
        <stp>EM_S_QSTM07_IS</stp>
        <stp>4</stp>
        <stp>603986.SH</stp>
        <stp>61</stp>
        <stp>9/30/2016</stp>
        <stp>1</stp>
        <tr r="F3027" s="1"/>
      </tp>
      <tp>
        <v>78725774.370000005</v>
        <stp/>
        <stp>EM_S_QSTM07_IS</stp>
        <stp>4</stp>
        <stp>603989.SH</stp>
        <stp>61</stp>
        <stp>6/30/2016</stp>
        <stp>1</stp>
        <tr r="G3030" s="1"/>
      </tp>
      <tp>
        <v>50840869.68</v>
        <stp/>
        <stp>EM_S_QSTM07_IS</stp>
        <stp>4</stp>
        <stp>603996.SH</stp>
        <stp>61</stp>
        <stp>9/30/2016</stp>
        <stp>1</stp>
        <tr r="F3033" s="1"/>
      </tp>
      <tp>
        <v>20127580.48</v>
        <stp/>
        <stp>EM_S_QSTM07_IS</stp>
        <stp>4</stp>
        <stp>603999.SH</stp>
        <stp>61</stp>
        <stp>6/30/2016</stp>
        <stp>1</stp>
        <tr r="G3036" s="1"/>
      </tp>
      <tp>
        <v>62005926.25</v>
        <stp/>
        <stp>EM_S_QSTM07_IS</stp>
        <stp>4</stp>
        <stp>000665.SZ</stp>
        <stp>61</stp>
        <stp>9/30/2015</stp>
        <stp>1</stp>
        <tr r="J227" s="1"/>
      </tp>
      <tp>
        <v>158733525.37</v>
        <stp/>
        <stp>EM_S_QSTM07_IS</stp>
        <stp>4</stp>
        <stp>000666.SZ</stp>
        <stp>61</stp>
        <stp>9/30/2016</stp>
        <stp>1</stp>
        <tr r="F228" s="1"/>
      </tp>
      <tp>
        <v>47672159.18</v>
        <stp/>
        <stp>EM_S_QSTM07_IS</stp>
        <stp>4</stp>
        <stp>000669.SZ</stp>
        <stp>61</stp>
        <stp>6/30/2016</stp>
        <stp>1</stp>
        <tr r="G231" s="1"/>
      </tp>
      <tp>
        <v>63532946.560000002</v>
        <stp/>
        <stp>EM_S_QSTM07_IS</stp>
        <stp>4</stp>
        <stp>000676.SZ</stp>
        <stp>61</stp>
        <stp>9/30/2016</stp>
        <stp>1</stp>
        <tr r="F236" s="1"/>
      </tp>
      <tp>
        <v>-7595925.5</v>
        <stp/>
        <stp>EM_S_QSTM07_IS</stp>
        <stp>4</stp>
        <stp>000679.SZ</stp>
        <stp>61</stp>
        <stp>6/30/2016</stp>
        <stp>1</stp>
        <tr r="G239" s="1"/>
      </tp>
      <tp>
        <v>-20369090.920000002</v>
        <stp/>
        <stp>EM_S_QSTM07_IS</stp>
        <stp>4</stp>
        <stp>000655.SZ</stp>
        <stp>61</stp>
        <stp>9/30/2015</stp>
        <stp>1</stp>
        <tr r="J220" s="1"/>
      </tp>
      <tp>
        <v>341952255.75999999</v>
        <stp/>
        <stp>EM_S_QSTM07_IS</stp>
        <stp>4</stp>
        <stp>000656.SZ</stp>
        <stp>61</stp>
        <stp>9/30/2016</stp>
        <stp>1</stp>
        <tr r="F221" s="1"/>
      </tp>
      <tp>
        <v>-6622806.2599999998</v>
        <stp/>
        <stp>EM_S_QSTM07_IS</stp>
        <stp>4</stp>
        <stp>000659.SZ</stp>
        <stp>61</stp>
        <stp>6/30/2016</stp>
        <stp>1</stp>
        <tr r="G223" s="1"/>
      </tp>
      <tp>
        <v>1655576666.8800001</v>
        <stp/>
        <stp>EM_S_QSTM07_IS</stp>
        <stp>4</stp>
        <stp>000625.SZ</stp>
        <stp>61</stp>
        <stp>9/30/2015</stp>
        <stp>1</stp>
        <tr r="J203" s="1"/>
      </tp>
      <tp>
        <v>61797305.689999998</v>
        <stp/>
        <stp>EM_S_QSTM07_IS</stp>
        <stp>4</stp>
        <stp>000626.SZ</stp>
        <stp>61</stp>
        <stp>9/30/2016</stp>
        <stp>1</stp>
        <tr r="F204" s="1"/>
      </tp>
      <tp>
        <v>-876151656.87</v>
        <stp/>
        <stp>EM_S_QSTM07_IS</stp>
        <stp>4</stp>
        <stp>000629.SZ</stp>
        <stp>61</stp>
        <stp>6/30/2016</stp>
        <stp>1</stp>
        <tr r="G207" s="1"/>
      </tp>
      <tp>
        <v>-2224797.54</v>
        <stp/>
        <stp>EM_S_QSTM07_IS</stp>
        <stp>4</stp>
        <stp>000635.SZ</stp>
        <stp>61</stp>
        <stp>9/30/2015</stp>
        <stp>1</stp>
        <tr r="J212" s="1"/>
      </tp>
      <tp>
        <v>30003625.579999998</v>
        <stp/>
        <stp>EM_S_QSTM07_IS</stp>
        <stp>4</stp>
        <stp>000636.SZ</stp>
        <stp>61</stp>
        <stp>9/30/2016</stp>
        <stp>1</stp>
        <tr r="F213" s="1"/>
      </tp>
      <tp>
        <v>40553422.68</v>
        <stp/>
        <stp>EM_S_QSTM07_IS</stp>
        <stp>4</stp>
        <stp>000639.SZ</stp>
        <stp>61</stp>
        <stp>6/30/2016</stp>
        <stp>1</stp>
        <tr r="G216" s="1"/>
      </tp>
      <tp>
        <v>24045233.210000001</v>
        <stp/>
        <stp>EM_S_QSTM07_IS</stp>
        <stp>4</stp>
        <stp>000605.SZ</stp>
        <stp>61</stp>
        <stp>9/30/2015</stp>
        <stp>1</stp>
        <tr r="J187" s="1"/>
      </tp>
      <tp>
        <v>5499326.7699999996</v>
        <stp/>
        <stp>EM_S_QSTM07_IS</stp>
        <stp>4</stp>
        <stp>000606.SZ</stp>
        <stp>61</stp>
        <stp>9/30/2016</stp>
        <stp>1</stp>
        <tr r="F188" s="1"/>
      </tp>
      <tp>
        <v>132894282.63</v>
        <stp/>
        <stp>EM_S_QSTM07_IS</stp>
        <stp>4</stp>
        <stp>000609.SZ</stp>
        <stp>61</stp>
        <stp>6/30/2016</stp>
        <stp>1</stp>
        <tr r="G191" s="1"/>
      </tp>
      <tp>
        <v>48149610.549999997</v>
        <stp/>
        <stp>EM_S_QSTM07_IS</stp>
        <stp>4</stp>
        <stp>000615.SZ</stp>
        <stp>61</stp>
        <stp>9/30/2015</stp>
        <stp>1</stp>
        <tr r="J196" s="1"/>
      </tp>
      <tp>
        <v>-29829140.460000001</v>
        <stp/>
        <stp>EM_S_QSTM07_IS</stp>
        <stp>4</stp>
        <stp>000616.SZ</stp>
        <stp>61</stp>
        <stp>9/30/2016</stp>
        <stp>1</stp>
        <tr r="F197" s="1"/>
      </tp>
      <tp>
        <v>46122491.5</v>
        <stp/>
        <stp>EM_S_QSTM07_IS</stp>
        <stp>4</stp>
        <stp>000619.SZ</stp>
        <stp>61</stp>
        <stp>6/30/2016</stp>
        <stp>1</stp>
        <tr r="G199" s="1"/>
      </tp>
      <tp>
        <v>247414175.55000001</v>
        <stp/>
        <stp>EM_S_QSTM07_IS</stp>
        <stp>4</stp>
        <stp>000685.SZ</stp>
        <stp>61</stp>
        <stp>9/30/2015</stp>
        <stp>1</stp>
        <tr r="J244" s="1"/>
      </tp>
      <tp>
        <v>571294824.52999997</v>
        <stp/>
        <stp>EM_S_QSTM07_IS</stp>
        <stp>4</stp>
        <stp>000686.SZ</stp>
        <stp>61</stp>
        <stp>9/30/2016</stp>
        <stp>1</stp>
        <tr r="F245" s="1"/>
      </tp>
      <tp>
        <v>-9888950.7400000002</v>
        <stp/>
        <stp>EM_S_QSTM07_IS</stp>
        <stp>4</stp>
        <stp>000695.SZ</stp>
        <stp>61</stp>
        <stp>9/30/2015</stp>
        <stp>1</stp>
        <tr r="J252" s="1"/>
      </tp>
      <tp>
        <v>72827228.620000005</v>
        <stp/>
        <stp>EM_S_QSTM07_IS</stp>
        <stp>4</stp>
        <stp>600626.SH</stp>
        <stp>61</stp>
        <stp>9/30/2016</stp>
        <stp>1</stp>
        <tr r="F2379" s="1"/>
      </tp>
      <tp>
        <v>68244376.900000006</v>
        <stp/>
        <stp>EM_S_QSTM07_IS</stp>
        <stp>4</stp>
        <stp>600629.SH</stp>
        <stp>61</stp>
        <stp>6/30/2016</stp>
        <stp>1</stp>
        <tr r="G2381" s="1"/>
      </tp>
      <tp>
        <v>33935698.18</v>
        <stp/>
        <stp>EM_S_QSTM07_IS</stp>
        <stp>4</stp>
        <stp>600635.SH</stp>
        <stp>61</stp>
        <stp>9/30/2015</stp>
        <stp>1</stp>
        <tr r="J2385" s="1"/>
      </tp>
      <tp>
        <v>-231112823.08000001</v>
        <stp/>
        <stp>EM_S_QSTM07_IS</stp>
        <stp>4</stp>
        <stp>600636.SH</stp>
        <stp>61</stp>
        <stp>9/30/2016</stp>
        <stp>1</stp>
        <tr r="F2386" s="1"/>
      </tp>
      <tp>
        <v>248319074.13</v>
        <stp/>
        <stp>EM_S_QSTM07_IS</stp>
        <stp>4</stp>
        <stp>600639.SH</stp>
        <stp>61</stp>
        <stp>6/30/2016</stp>
        <stp>1</stp>
        <tr r="G2389" s="1"/>
      </tp>
      <tp>
        <v>-1895699.04</v>
        <stp/>
        <stp>EM_S_QSTM07_IS</stp>
        <stp>4</stp>
        <stp>600605.SH</stp>
        <stp>61</stp>
        <stp>9/30/2015</stp>
        <stp>1</stp>
        <tr r="J2360" s="1"/>
      </tp>
      <tp>
        <v>1321032898.26</v>
        <stp/>
        <stp>EM_S_QSTM07_IS</stp>
        <stp>4</stp>
        <stp>600606.SH</stp>
        <stp>61</stp>
        <stp>9/30/2016</stp>
        <stp>1</stp>
        <tr r="F2361" s="1"/>
      </tp>
      <tp>
        <v>-33710943.539999999</v>
        <stp/>
        <stp>EM_S_QSTM07_IS</stp>
        <stp>4</stp>
        <stp>600609.SH</stp>
        <stp>61</stp>
        <stp>6/30/2016</stp>
        <stp>1</stp>
        <tr r="G2363" s="1"/>
      </tp>
      <tp>
        <v>-376591.69</v>
        <stp/>
        <stp>EM_S_QSTM07_IS</stp>
        <stp>4</stp>
        <stp>600615.SH</stp>
        <stp>61</stp>
        <stp>9/30/2015</stp>
        <stp>1</stp>
        <tr r="J2369" s="1"/>
      </tp>
      <tp>
        <v>20107617.969999999</v>
        <stp/>
        <stp>EM_S_QSTM07_IS</stp>
        <stp>4</stp>
        <stp>600616.SH</stp>
        <stp>61</stp>
        <stp>9/30/2016</stp>
        <stp>1</stp>
        <tr r="F2370" s="1"/>
      </tp>
      <tp>
        <v>20494048.559999999</v>
        <stp/>
        <stp>EM_S_QSTM07_IS</stp>
        <stp>4</stp>
        <stp>600619.SH</stp>
        <stp>61</stp>
        <stp>6/30/2016</stp>
        <stp>1</stp>
        <tr r="G2373" s="1"/>
      </tp>
      <tp>
        <v>-8712540.1999999993</v>
        <stp/>
        <stp>EM_S_QSTM07_IS</stp>
        <stp>4</stp>
        <stp>600665.SH</stp>
        <stp>61</stp>
        <stp>9/30/2015</stp>
        <stp>1</stp>
        <tr r="J2412" s="1"/>
      </tp>
      <tp>
        <v>40606375.670000002</v>
        <stp/>
        <stp>EM_S_QSTM07_IS</stp>
        <stp>4</stp>
        <stp>600666.SH</stp>
        <stp>61</stp>
        <stp>9/30/2016</stp>
        <stp>1</stp>
        <tr r="F2413" s="1"/>
      </tp>
      <tp>
        <v>-576611255.24000001</v>
        <stp/>
        <stp>EM_S_QSTM07_IS</stp>
        <stp>4</stp>
        <stp>600675.SH</stp>
        <stp>61</stp>
        <stp>9/30/2015</stp>
        <stp>1</stp>
        <tr r="J2419" s="1"/>
      </tp>
      <tp>
        <v>57403094.039999999</v>
        <stp/>
        <stp>EM_S_QSTM07_IS</stp>
        <stp>4</stp>
        <stp>600676.SH</stp>
        <stp>61</stp>
        <stp>9/30/2016</stp>
        <stp>1</stp>
        <tr r="F2420" s="1"/>
      </tp>
      <tp>
        <v>11342189.08</v>
        <stp/>
        <stp>EM_S_QSTM07_IS</stp>
        <stp>4</stp>
        <stp>600679.SH</stp>
        <stp>61</stp>
        <stp>6/30/2016</stp>
        <stp>1</stp>
        <tr r="G2423" s="1"/>
      </tp>
      <tp>
        <v>-204647612.88999999</v>
        <stp/>
        <stp>EM_S_QSTM07_IS</stp>
        <stp>4</stp>
        <stp>600645.SH</stp>
        <stp>61</stp>
        <stp>9/30/2015</stp>
        <stp>1</stp>
        <tr r="J2395" s="1"/>
      </tp>
      <tp>
        <v>778033029.00999999</v>
        <stp/>
        <stp>EM_S_QSTM07_IS</stp>
        <stp>4</stp>
        <stp>600649.SH</stp>
        <stp>61</stp>
        <stp>6/30/2016</stp>
        <stp>1</stp>
        <tr r="G2398" s="1"/>
      </tp>
      <tp>
        <v>117728135.09999999</v>
        <stp/>
        <stp>EM_S_QSTM07_IS</stp>
        <stp>4</stp>
        <stp>600655.SH</stp>
        <stp>61</stp>
        <stp>9/30/2015</stp>
        <stp>1</stp>
        <tr r="J2404" s="1"/>
      </tp>
      <tp>
        <v>-422092738.85000002</v>
        <stp/>
        <stp>EM_S_QSTM07_IS</stp>
        <stp>4</stp>
        <stp>600685.SH</stp>
        <stp>61</stp>
        <stp>9/30/2015</stp>
        <stp>1</stp>
        <tr r="J2429" s="1"/>
      </tp>
      <tp>
        <v>-265923698.69</v>
        <stp/>
        <stp>EM_S_QSTM07_IS</stp>
        <stp>4</stp>
        <stp>600686.SH</stp>
        <stp>61</stp>
        <stp>9/30/2016</stp>
        <stp>1</stp>
        <tr r="F2430" s="1"/>
      </tp>
      <tp>
        <v>-9270542.9000000004</v>
        <stp/>
        <stp>EM_S_QSTM07_IS</stp>
        <stp>4</stp>
        <stp>600689.SH</stp>
        <stp>61</stp>
        <stp>6/30/2016</stp>
        <stp>1</stp>
        <tr r="G2433" s="1"/>
      </tp>
      <tp>
        <v>-10906923.77</v>
        <stp/>
        <stp>EM_S_QSTM07_IS</stp>
        <stp>4</stp>
        <stp>600695.SH</stp>
        <stp>61</stp>
        <stp>9/30/2015</stp>
        <stp>1</stp>
        <tr r="J2439" s="1"/>
      </tp>
      <tp>
        <v>-2754029.09</v>
        <stp/>
        <stp>EM_S_QSTM07_IS</stp>
        <stp>4</stp>
        <stp>600696.SH</stp>
        <stp>61</stp>
        <stp>9/30/2016</stp>
        <stp>1</stp>
        <tr r="F2440" s="1"/>
      </tp>
      <tp>
        <v>124211671.22</v>
        <stp/>
        <stp>EM_S_QSTM07_IS</stp>
        <stp>4</stp>
        <stp>600699.SH</stp>
        <stp>61</stp>
        <stp>6/30/2016</stp>
        <stp>1</stp>
        <tr r="G2443" s="1"/>
      </tp>
      <tp>
        <v>42307375.950000003</v>
        <stp/>
        <stp>EM_S_QSTM07_IS</stp>
        <stp>4</stp>
        <stp>000766.SZ</stp>
        <stp>61</stp>
        <stp>9/30/2016</stp>
        <stp>1</stp>
        <tr r="F302" s="1"/>
      </tp>
      <tp>
        <v>2154562287.4899998</v>
        <stp/>
        <stp>EM_S_QSTM07_IS</stp>
        <stp>4</stp>
        <stp>000776.SZ</stp>
        <stp>61</stp>
        <stp>9/30/2016</stp>
        <stp>1</stp>
        <tr r="F305" s="1"/>
      </tp>
      <tp>
        <v>-17862942.620000001</v>
        <stp/>
        <stp>EM_S_QSTM07_IS</stp>
        <stp>4</stp>
        <stp>000779.SZ</stp>
        <stp>61</stp>
        <stp>6/30/2016</stp>
        <stp>1</stp>
        <tr r="G308" s="1"/>
      </tp>
      <tp>
        <v>-138480572.59999999</v>
        <stp/>
        <stp>EM_S_QSTM07_IS</stp>
        <stp>4</stp>
        <stp>000755.SZ</stp>
        <stp>61</stp>
        <stp>9/30/2015</stp>
        <stp>1</stp>
        <tr r="J294" s="1"/>
      </tp>
      <tp>
        <v>43313070.810000002</v>
        <stp/>
        <stp>EM_S_QSTM07_IS</stp>
        <stp>4</stp>
        <stp>000756.SZ</stp>
        <stp>61</stp>
        <stp>9/30/2016</stp>
        <stp>1</stp>
        <tr r="F295" s="1"/>
      </tp>
      <tp>
        <v>-66328636.57</v>
        <stp/>
        <stp>EM_S_QSTM07_IS</stp>
        <stp>4</stp>
        <stp>000759.SZ</stp>
        <stp>61</stp>
        <stp>6/30/2016</stp>
        <stp>1</stp>
        <tr r="G298" s="1"/>
      </tp>
      <tp>
        <v>41216719</v>
        <stp/>
        <stp>EM_S_QSTM07_IS</stp>
        <stp>4</stp>
        <stp>000725.SZ</stp>
        <stp>61</stp>
        <stp>9/30/2015</stp>
        <stp>1</stp>
        <tr r="J276" s="1"/>
      </tp>
      <tp>
        <v>236519891.59</v>
        <stp/>
        <stp>EM_S_QSTM07_IS</stp>
        <stp>4</stp>
        <stp>000726.SZ</stp>
        <stp>61</stp>
        <stp>9/30/2016</stp>
        <stp>1</stp>
        <tr r="F277" s="1"/>
      </tp>
      <tp>
        <v>404746843.17000002</v>
        <stp/>
        <stp>EM_S_QSTM07_IS</stp>
        <stp>4</stp>
        <stp>000729.SZ</stp>
        <stp>61</stp>
        <stp>6/30/2016</stp>
        <stp>1</stp>
        <tr r="G280" s="1"/>
      </tp>
      <tp>
        <v>41725441.799999997</v>
        <stp/>
        <stp>EM_S_QSTM07_IS</stp>
        <stp>4</stp>
        <stp>000735.SZ</stp>
        <stp>61</stp>
        <stp>9/30/2015</stp>
        <stp>1</stp>
        <tr r="J284" s="1"/>
      </tp>
      <tp>
        <v>93720129.519999996</v>
        <stp/>
        <stp>EM_S_QSTM07_IS</stp>
        <stp>4</stp>
        <stp>000736.SZ</stp>
        <stp>61</stp>
        <stp>9/30/2016</stp>
        <stp>1</stp>
        <tr r="F285" s="1"/>
      </tp>
      <tp>
        <v>76458932.870000005</v>
        <stp/>
        <stp>EM_S_QSTM07_IS</stp>
        <stp>4</stp>
        <stp>000739.SZ</stp>
        <stp>61</stp>
        <stp>6/30/2016</stp>
        <stp>1</stp>
        <tr r="G288" s="1"/>
      </tp>
      <tp>
        <v>78751.47</v>
        <stp/>
        <stp>EM_S_QSTM07_IS</stp>
        <stp>4</stp>
        <stp>000705.SZ</stp>
        <stp>61</stp>
        <stp>9/30/2015</stp>
        <stp>1</stp>
        <tr r="J259" s="1"/>
      </tp>
      <tp>
        <v>292160174.93000001</v>
        <stp/>
        <stp>EM_S_QSTM07_IS</stp>
        <stp>4</stp>
        <stp>000709.SZ</stp>
        <stp>61</stp>
        <stp>6/30/2016</stp>
        <stp>1</stp>
        <tr r="G262" s="1"/>
      </tp>
      <tp>
        <v>6207740.4800000004</v>
        <stp/>
        <stp>EM_S_QSTM07_IS</stp>
        <stp>4</stp>
        <stp>000715.SZ</stp>
        <stp>61</stp>
        <stp>9/30/2015</stp>
        <stp>1</stp>
        <tr r="J267" s="1"/>
      </tp>
      <tp>
        <v>39146295.399999999</v>
        <stp/>
        <stp>EM_S_QSTM07_IS</stp>
        <stp>4</stp>
        <stp>000716.SZ</stp>
        <stp>61</stp>
        <stp>9/30/2016</stp>
        <stp>1</stp>
        <tr r="F268" s="1"/>
      </tp>
      <tp>
        <v>220243320.13999999</v>
        <stp/>
        <stp>EM_S_QSTM07_IS</stp>
        <stp>4</stp>
        <stp>000719.SZ</stp>
        <stp>61</stp>
        <stp>6/30/2016</stp>
        <stp>1</stp>
        <tr r="G271" s="1"/>
      </tp>
      <tp>
        <v>-16132491.75</v>
        <stp/>
        <stp>EM_S_QSTM07_IS</stp>
        <stp>4</stp>
        <stp>000785.SZ</stp>
        <stp>61</stp>
        <stp>9/30/2015</stp>
        <stp>1</stp>
        <tr r="J312" s="1"/>
      </tp>
      <tp>
        <v>322827464.49000001</v>
        <stp/>
        <stp>EM_S_QSTM07_IS</stp>
        <stp>4</stp>
        <stp>000786.SZ</stp>
        <stp>61</stp>
        <stp>9/30/2016</stp>
        <stp>1</stp>
        <tr r="F313" s="1"/>
      </tp>
      <tp>
        <v>61962757.729999997</v>
        <stp/>
        <stp>EM_S_QSTM07_IS</stp>
        <stp>4</stp>
        <stp>000789.SZ</stp>
        <stp>61</stp>
        <stp>6/30/2016</stp>
        <stp>1</stp>
        <tr r="G315" s="1"/>
      </tp>
      <tp>
        <v>-21534450.940000001</v>
        <stp/>
        <stp>EM_S_QSTM07_IS</stp>
        <stp>4</stp>
        <stp>000795.SZ</stp>
        <stp>61</stp>
        <stp>9/30/2015</stp>
        <stp>1</stp>
        <tr r="J320" s="1"/>
      </tp>
      <tp>
        <v>178706676.19</v>
        <stp/>
        <stp>EM_S_QSTM07_IS</stp>
        <stp>4</stp>
        <stp>000796.SZ</stp>
        <stp>61</stp>
        <stp>9/30/2016</stp>
        <stp>1</stp>
        <tr r="F321" s="1"/>
      </tp>
      <tp>
        <v>10480702.449999999</v>
        <stp/>
        <stp>EM_S_QSTM07_IS</stp>
        <stp>4</stp>
        <stp>000799.SZ</stp>
        <stp>61</stp>
        <stp>6/30/2016</stp>
        <stp>1</stp>
        <tr r="G324" s="1"/>
      </tp>
      <tp>
        <v>-312609936.31</v>
        <stp/>
        <stp>EM_S_QSTM07_IS</stp>
        <stp>4</stp>
        <stp>600725.SH</stp>
        <stp>61</stp>
        <stp>9/30/2015</stp>
        <stp>1</stp>
        <tr r="J2467" s="1"/>
      </tp>
      <tp>
        <v>-73942352.409999996</v>
        <stp/>
        <stp>EM_S_QSTM07_IS</stp>
        <stp>4</stp>
        <stp>600726.SH</stp>
        <stp>61</stp>
        <stp>9/30/2016</stp>
        <stp>1</stp>
        <tr r="F2468" s="1"/>
      </tp>
      <tp>
        <v>62701570.68</v>
        <stp/>
        <stp>EM_S_QSTM07_IS</stp>
        <stp>4</stp>
        <stp>600729.SH</stp>
        <stp>61</stp>
        <stp>6/30/2016</stp>
        <stp>1</stp>
        <tr r="G2471" s="1"/>
      </tp>
      <tp>
        <v>8691789.1300000008</v>
        <stp/>
        <stp>EM_S_QSTM07_IS</stp>
        <stp>4</stp>
        <stp>600735.SH</stp>
        <stp>61</stp>
        <stp>9/30/2015</stp>
        <stp>1</stp>
        <tr r="J2477" s="1"/>
      </tp>
      <tp>
        <v>28389790.350000001</v>
        <stp/>
        <stp>EM_S_QSTM07_IS</stp>
        <stp>4</stp>
        <stp>600736.SH</stp>
        <stp>61</stp>
        <stp>9/30/2016</stp>
        <stp>1</stp>
        <tr r="F2478" s="1"/>
      </tp>
      <tp>
        <v>431484616.81</v>
        <stp/>
        <stp>EM_S_QSTM07_IS</stp>
        <stp>4</stp>
        <stp>600739.SH</stp>
        <stp>61</stp>
        <stp>6/30/2016</stp>
        <stp>1</stp>
        <tr r="G2481" s="1"/>
      </tp>
      <tp>
        <v>365628494.52999997</v>
        <stp/>
        <stp>EM_S_QSTM07_IS</stp>
        <stp>4</stp>
        <stp>600705.SH</stp>
        <stp>61</stp>
        <stp>9/30/2015</stp>
        <stp>1</stp>
        <tr r="J2448" s="1"/>
      </tp>
      <tp>
        <v>23543651.73</v>
        <stp/>
        <stp>EM_S_QSTM07_IS</stp>
        <stp>4</stp>
        <stp>600706.SH</stp>
        <stp>61</stp>
        <stp>9/30/2016</stp>
        <stp>1</stp>
        <tr r="F2449" s="1"/>
      </tp>
      <tp>
        <v>40338642.600000001</v>
        <stp/>
        <stp>EM_S_QSTM07_IS</stp>
        <stp>4</stp>
        <stp>600715.SH</stp>
        <stp>61</stp>
        <stp>9/30/2015</stp>
        <stp>1</stp>
        <tr r="J2457" s="1"/>
      </tp>
      <tp>
        <v>5886907.21</v>
        <stp/>
        <stp>EM_S_QSTM07_IS</stp>
        <stp>4</stp>
        <stp>600716.SH</stp>
        <stp>61</stp>
        <stp>9/30/2016</stp>
        <stp>1</stp>
        <tr r="F2458" s="1"/>
      </tp>
      <tp>
        <v>-55977515.280000001</v>
        <stp/>
        <stp>EM_S_QSTM07_IS</stp>
        <stp>4</stp>
        <stp>600719.SH</stp>
        <stp>61</stp>
        <stp>6/30/2016</stp>
        <stp>1</stp>
        <tr r="G2461" s="1"/>
      </tp>
      <tp>
        <v>106912516.14</v>
        <stp/>
        <stp>EM_S_QSTM07_IS</stp>
        <stp>4</stp>
        <stp>600765.SH</stp>
        <stp>61</stp>
        <stp>9/30/2015</stp>
        <stp>1</stp>
        <tr r="J2505" s="1"/>
      </tp>
      <tp>
        <v>1033534.3</v>
        <stp/>
        <stp>EM_S_QSTM07_IS</stp>
        <stp>4</stp>
        <stp>600766.SH</stp>
        <stp>61</stp>
        <stp>9/30/2016</stp>
        <stp>1</stp>
        <tr r="F2506" s="1"/>
      </tp>
      <tp>
        <v>1118193.19</v>
        <stp/>
        <stp>EM_S_QSTM07_IS</stp>
        <stp>4</stp>
        <stp>600769.SH</stp>
        <stp>61</stp>
        <stp>6/30/2016</stp>
        <stp>1</stp>
        <tr r="G2509" s="1"/>
      </tp>
      <tp>
        <v>25277728.890000001</v>
        <stp/>
        <stp>EM_S_QSTM07_IS</stp>
        <stp>4</stp>
        <stp>600775.SH</stp>
        <stp>61</stp>
        <stp>9/30/2015</stp>
        <stp>1</stp>
        <tr r="J2514" s="1"/>
      </tp>
      <tp>
        <v>17335763.800000001</v>
        <stp/>
        <stp>EM_S_QSTM07_IS</stp>
        <stp>4</stp>
        <stp>600776.SH</stp>
        <stp>61</stp>
        <stp>9/30/2016</stp>
        <stp>1</stp>
        <tr r="F2515" s="1"/>
      </tp>
      <tp>
        <v>12809715.01</v>
        <stp/>
        <stp>EM_S_QSTM07_IS</stp>
        <stp>4</stp>
        <stp>600779.SH</stp>
        <stp>61</stp>
        <stp>6/30/2016</stp>
        <stp>1</stp>
        <tr r="G2518" s="1"/>
      </tp>
      <tp>
        <v>-15650559.279999999</v>
        <stp/>
        <stp>EM_S_QSTM07_IS</stp>
        <stp>4</stp>
        <stp>600745.SH</stp>
        <stp>61</stp>
        <stp>9/30/2015</stp>
        <stp>1</stp>
        <tr r="J2487" s="1"/>
      </tp>
      <tp>
        <v>9450363.9000000004</v>
        <stp/>
        <stp>EM_S_QSTM07_IS</stp>
        <stp>4</stp>
        <stp>600746.SH</stp>
        <stp>61</stp>
        <stp>9/30/2016</stp>
        <stp>1</stp>
        <tr r="F2488" s="1"/>
      </tp>
      <tp>
        <v>-10333142.210000001</v>
        <stp/>
        <stp>EM_S_QSTM07_IS</stp>
        <stp>4</stp>
        <stp>600749.SH</stp>
        <stp>61</stp>
        <stp>6/30/2016</stp>
        <stp>1</stp>
        <tr r="G2491" s="1"/>
      </tp>
      <tp>
        <v>46611358.039999999</v>
        <stp/>
        <stp>EM_S_QSTM07_IS</stp>
        <stp>4</stp>
        <stp>600755.SH</stp>
        <stp>61</stp>
        <stp>9/30/2015</stp>
        <stp>1</stp>
        <tr r="J2496" s="1"/>
      </tp>
      <tp>
        <v>19166819.949999999</v>
        <stp/>
        <stp>EM_S_QSTM07_IS</stp>
        <stp>4</stp>
        <stp>600756.SH</stp>
        <stp>61</stp>
        <stp>9/30/2016</stp>
        <stp>1</stp>
        <tr r="F2497" s="1"/>
      </tp>
      <tp>
        <v>15523739.99</v>
        <stp/>
        <stp>EM_S_QSTM07_IS</stp>
        <stp>4</stp>
        <stp>600759.SH</stp>
        <stp>61</stp>
        <stp>6/30/2016</stp>
        <stp>1</stp>
        <tr r="G2500" s="1"/>
      </tp>
      <tp>
        <v>11104557.130000001</v>
        <stp/>
        <stp>EM_S_QSTM07_IS</stp>
        <stp>4</stp>
        <stp>600785.SH</stp>
        <stp>61</stp>
        <stp>9/30/2015</stp>
        <stp>1</stp>
        <tr r="J2524" s="1"/>
      </tp>
      <tp>
        <v>8658688.1699999999</v>
        <stp/>
        <stp>EM_S_QSTM07_IS</stp>
        <stp>4</stp>
        <stp>600789.SH</stp>
        <stp>61</stp>
        <stp>6/30/2016</stp>
        <stp>1</stp>
        <tr r="G2526" s="1"/>
      </tp>
      <tp>
        <v>1611250115.0699999</v>
        <stp/>
        <stp>EM_S_QSTM07_IS</stp>
        <stp>4</stp>
        <stp>600795.SH</stp>
        <stp>61</stp>
        <stp>9/30/2015</stp>
        <stp>1</stp>
        <tr r="J2532" s="1"/>
      </tp>
      <tp>
        <v>13769226.449999999</v>
        <stp/>
        <stp>EM_S_QSTM07_IS</stp>
        <stp>4</stp>
        <stp>600796.SH</stp>
        <stp>61</stp>
        <stp>9/30/2016</stp>
        <stp>1</stp>
        <tr r="F2533" s="1"/>
      </tp>
      <tp>
        <v>15538034.67</v>
        <stp/>
        <stp>EM_S_QSTM07_IS</stp>
        <stp>4</stp>
        <stp>300455.SZ</stp>
        <stp>61</stp>
        <stp>9/30/2015</stp>
        <stp>1</stp>
        <tr r="J1742" s="1"/>
      </tp>
      <tp>
        <v>3733618.66</v>
        <stp/>
        <stp>EM_S_QSTM07_IS</stp>
        <stp>4</stp>
        <stp>300456.SZ</stp>
        <stp>61</stp>
        <stp>9/30/2016</stp>
        <stp>1</stp>
        <tr r="F1743" s="1"/>
      </tp>
      <tp>
        <v>47539335.240000002</v>
        <stp/>
        <stp>EM_S_QSTM07_IS</stp>
        <stp>4</stp>
        <stp>300459.SZ</stp>
        <stp>61</stp>
        <stp>6/30/2016</stp>
        <stp>1</stp>
        <tr r="G1746" s="1"/>
      </tp>
      <tp>
        <v>9630734.8100000005</v>
        <stp/>
        <stp>EM_S_QSTM07_IS</stp>
        <stp>4</stp>
        <stp>300445.SZ</stp>
        <stp>61</stp>
        <stp>9/30/2015</stp>
        <stp>1</stp>
        <tr r="J1733" s="1"/>
      </tp>
      <tp>
        <v>24274199.41</v>
        <stp/>
        <stp>EM_S_QSTM07_IS</stp>
        <stp>4</stp>
        <stp>300446.SZ</stp>
        <stp>61</stp>
        <stp>9/30/2016</stp>
        <stp>1</stp>
        <tr r="F1734" s="1"/>
      </tp>
      <tp>
        <v>30202052.199999999</v>
        <stp/>
        <stp>EM_S_QSTM07_IS</stp>
        <stp>4</stp>
        <stp>300449.SZ</stp>
        <stp>61</stp>
        <stp>6/30/2016</stp>
        <stp>1</stp>
        <tr r="G1737" s="1"/>
      </tp>
      <tp>
        <v>27509352.07</v>
        <stp/>
        <stp>EM_S_QSTM07_IS</stp>
        <stp>4</stp>
        <stp>300475.SZ</stp>
        <stp>61</stp>
        <stp>9/30/2015</stp>
        <stp>1</stp>
        <tr r="J1762" s="1"/>
      </tp>
      <tp>
        <v>64738404.549999997</v>
        <stp/>
        <stp>EM_S_QSTM07_IS</stp>
        <stp>4</stp>
        <stp>300476.SZ</stp>
        <stp>61</stp>
        <stp>9/30/2016</stp>
        <stp>1</stp>
        <tr r="F1763" s="1"/>
      </tp>
      <tp>
        <v>4769557.6399999997</v>
        <stp/>
        <stp>EM_S_QSTM07_IS</stp>
        <stp>4</stp>
        <stp>300479.SZ</stp>
        <stp>61</stp>
        <stp>6/30/2016</stp>
        <stp>1</stp>
        <tr r="G1766" s="1"/>
      </tp>
      <tp>
        <v>10338710.82</v>
        <stp/>
        <stp>EM_S_QSTM07_IS</stp>
        <stp>4</stp>
        <stp>300465.SZ</stp>
        <stp>61</stp>
        <stp>9/30/2015</stp>
        <stp>1</stp>
        <tr r="J1752" s="1"/>
      </tp>
      <tp>
        <v>15029290.369999999</v>
        <stp/>
        <stp>EM_S_QSTM07_IS</stp>
        <stp>4</stp>
        <stp>300466.SZ</stp>
        <stp>61</stp>
        <stp>9/30/2016</stp>
        <stp>1</stp>
        <tr r="F1753" s="1"/>
      </tp>
      <tp>
        <v>9322758.8000000007</v>
        <stp/>
        <stp>EM_S_QSTM07_IS</stp>
        <stp>4</stp>
        <stp>300469.SZ</stp>
        <stp>61</stp>
        <stp>6/30/2016</stp>
        <stp>1</stp>
        <tr r="G1756" s="1"/>
      </tp>
      <tp>
        <v>4281922.78</v>
        <stp/>
        <stp>EM_S_QSTM07_IS</stp>
        <stp>4</stp>
        <stp>000425.SZ</stp>
        <stp>61</stp>
        <stp>9/30/2015</stp>
        <stp>1</stp>
        <tr r="J98" s="1"/>
      </tp>
      <tp>
        <v>73368584.75</v>
        <stp/>
        <stp>EM_S_QSTM07_IS</stp>
        <stp>4</stp>
        <stp>000426.SZ</stp>
        <stp>61</stp>
        <stp>9/30/2016</stp>
        <stp>1</stp>
        <tr r="F99" s="1"/>
      </tp>
      <tp>
        <v>378711798.56999999</v>
        <stp/>
        <stp>EM_S_QSTM07_IS</stp>
        <stp>4</stp>
        <stp>000429.SZ</stp>
        <stp>61</stp>
        <stp>6/30/2016</stp>
        <stp>1</stp>
        <tr r="G101" s="1"/>
      </tp>
      <tp>
        <v>8056385.1200000001</v>
        <stp/>
        <stp>EM_S_QSTM07_IS</stp>
        <stp>4</stp>
        <stp>300415.SZ</stp>
        <stp>61</stp>
        <stp>9/30/2015</stp>
        <stp>1</stp>
        <tr r="J1703" s="1"/>
      </tp>
      <tp>
        <v>10684447.960000001</v>
        <stp/>
        <stp>EM_S_QSTM07_IS</stp>
        <stp>4</stp>
        <stp>300416.SZ</stp>
        <stp>61</stp>
        <stp>9/30/2016</stp>
        <stp>1</stp>
        <tr r="F1704" s="1"/>
      </tp>
      <tp>
        <v>14812038.300000001</v>
        <stp/>
        <stp>EM_S_QSTM07_IS</stp>
        <stp>4</stp>
        <stp>300419.SZ</stp>
        <stp>61</stp>
        <stp>6/30/2016</stp>
        <stp>1</stp>
        <tr r="G1707" s="1"/>
      </tp>
      <tp>
        <v>-7567994.5800000001</v>
        <stp/>
        <stp>EM_S_QSTM07_IS</stp>
        <stp>4</stp>
        <stp>300405.SZ</stp>
        <stp>61</stp>
        <stp>9/30/2015</stp>
        <stp>1</stp>
        <tr r="J1693" s="1"/>
      </tp>
      <tp>
        <v>67296544.189999998</v>
        <stp/>
        <stp>EM_S_QSTM07_IS</stp>
        <stp>4</stp>
        <stp>300406.SZ</stp>
        <stp>61</stp>
        <stp>9/30/2016</stp>
        <stp>1</stp>
        <tr r="F1694" s="1"/>
      </tp>
      <tp>
        <v>38022987.649999999</v>
        <stp/>
        <stp>EM_S_QSTM07_IS</stp>
        <stp>4</stp>
        <stp>300409.SZ</stp>
        <stp>61</stp>
        <stp>6/30/2016</stp>
        <stp>1</stp>
        <tr r="G1697" s="1"/>
      </tp>
      <tp>
        <v>-2464235.09</v>
        <stp/>
        <stp>EM_S_QSTM07_IS</stp>
        <stp>4</stp>
        <stp>000409.SZ</stp>
        <stp>61</stp>
        <stp>6/30/2016</stp>
        <stp>1</stp>
        <tr r="G85" s="1"/>
      </tp>
      <tp>
        <v>19790719.280000001</v>
        <stp/>
        <stp>EM_S_QSTM07_IS</stp>
        <stp>4</stp>
        <stp>300435.SZ</stp>
        <stp>61</stp>
        <stp>9/30/2015</stp>
        <stp>1</stp>
        <tr r="J1723" s="1"/>
      </tp>
      <tp>
        <v>18508847.190000001</v>
        <stp/>
        <stp>EM_S_QSTM07_IS</stp>
        <stp>4</stp>
        <stp>300436.SZ</stp>
        <stp>61</stp>
        <stp>9/30/2016</stp>
        <stp>1</stp>
        <tr r="F1724" s="1"/>
      </tp>
      <tp>
        <v>46625725.450000003</v>
        <stp/>
        <stp>EM_S_QSTM07_IS</stp>
        <stp>4</stp>
        <stp>300439.SZ</stp>
        <stp>61</stp>
        <stp>6/30/2016</stp>
        <stp>1</stp>
        <tr r="G1727" s="1"/>
      </tp>
      <tp>
        <v>339984000</v>
        <stp/>
        <stp>EM_S_QSTM07_IS</stp>
        <stp>4</stp>
        <stp>000415.SZ</stp>
        <stp>61</stp>
        <stp>9/30/2015</stp>
        <stp>1</stp>
        <tr r="J89" s="1"/>
      </tp>
      <tp>
        <v>13253315.609999999</v>
        <stp/>
        <stp>EM_S_QSTM07_IS</stp>
        <stp>4</stp>
        <stp>000416.SZ</stp>
        <stp>61</stp>
        <stp>9/30/2016</stp>
        <stp>1</stp>
        <tr r="F90" s="1"/>
      </tp>
      <tp>
        <v>41186202.549999997</v>
        <stp/>
        <stp>EM_S_QSTM07_IS</stp>
        <stp>4</stp>
        <stp>000419.SZ</stp>
        <stp>61</stp>
        <stp>6/30/2016</stp>
        <stp>1</stp>
        <tr r="G93" s="1"/>
      </tp>
      <tp>
        <v>3961635.26</v>
        <stp/>
        <stp>EM_S_QSTM07_IS</stp>
        <stp>4</stp>
        <stp>300425.SZ</stp>
        <stp>61</stp>
        <stp>9/30/2015</stp>
        <stp>1</stp>
        <tr r="J1713" s="1"/>
      </tp>
      <tp>
        <v>42272679.719999999</v>
        <stp/>
        <stp>EM_S_QSTM07_IS</stp>
        <stp>4</stp>
        <stp>300426.SZ</stp>
        <stp>61</stp>
        <stp>9/30/2016</stp>
        <stp>1</stp>
        <tr r="F1714" s="1"/>
      </tp>
      <tp>
        <v>32809299.739999998</v>
        <stp/>
        <stp>EM_S_QSTM07_IS</stp>
        <stp>4</stp>
        <stp>300429.SZ</stp>
        <stp>61</stp>
        <stp>6/30/2016</stp>
        <stp>1</stp>
        <tr r="G1717" s="1"/>
      </tp>
      <tp>
        <v>11704580.52</v>
        <stp/>
        <stp>EM_S_QSTM07_IS</stp>
        <stp>4</stp>
        <stp>300495.SZ</stp>
        <stp>61</stp>
        <stp>9/30/2015</stp>
        <stp>1</stp>
        <tr r="J1782" s="1"/>
      </tp>
      <tp>
        <v>25153822.960000001</v>
        <stp/>
        <stp>EM_S_QSTM07_IS</stp>
        <stp>4</stp>
        <stp>300496.SZ</stp>
        <stp>61</stp>
        <stp>9/30/2016</stp>
        <stp>1</stp>
        <tr r="F1783" s="1"/>
      </tp>
      <tp>
        <v>22989714.41</v>
        <stp/>
        <stp>EM_S_QSTM07_IS</stp>
        <stp>4</stp>
        <stp>300499.SZ</stp>
        <stp>61</stp>
        <stp>6/30/2016</stp>
        <stp>1</stp>
        <tr r="G1786" s="1"/>
      </tp>
      <tp>
        <v>50568060.850000001</v>
        <stp/>
        <stp>EM_S_QSTM07_IS</stp>
        <stp>4</stp>
        <stp>300485.SZ</stp>
        <stp>61</stp>
        <stp>9/30/2015</stp>
        <stp>1</stp>
        <tr r="J1772" s="1"/>
      </tp>
      <tp>
        <v>-21852537.57</v>
        <stp/>
        <stp>EM_S_QSTM07_IS</stp>
        <stp>4</stp>
        <stp>300486.SZ</stp>
        <stp>61</stp>
        <stp>9/30/2016</stp>
        <stp>1</stp>
        <tr r="F1773" s="1"/>
      </tp>
      <tp>
        <v>6950104.79</v>
        <stp/>
        <stp>EM_S_QSTM07_IS</stp>
        <stp>4</stp>
        <stp>300489.SZ</stp>
        <stp>61</stp>
        <stp>6/30/2016</stp>
        <stp>1</stp>
        <tr r="G1776" s="1"/>
      </tp>
      <tp>
        <v>-56897816.140000001</v>
        <stp/>
        <stp>EM_S_QSTM07_IS</stp>
        <stp>4</stp>
        <stp>600425.SH</stp>
        <stp>61</stp>
        <stp>9/30/2015</stp>
        <stp>1</stp>
        <tr r="J2217" s="1"/>
      </tp>
      <tp>
        <v>154679219.58000001</v>
        <stp/>
        <stp>EM_S_QSTM07_IS</stp>
        <stp>4</stp>
        <stp>600426.SH</stp>
        <stp>61</stp>
        <stp>9/30/2016</stp>
        <stp>1</stp>
        <tr r="F2218" s="1"/>
      </tp>
      <tp>
        <v>136490901.43000001</v>
        <stp/>
        <stp>EM_S_QSTM07_IS</stp>
        <stp>4</stp>
        <stp>600429.SH</stp>
        <stp>61</stp>
        <stp>6/30/2016</stp>
        <stp>1</stp>
        <tr r="G2220" s="1"/>
      </tp>
      <tp>
        <v>-300387.71000000002</v>
        <stp/>
        <stp>EM_S_QSTM07_IS</stp>
        <stp>4</stp>
        <stp>600435.SH</stp>
        <stp>61</stp>
        <stp>9/30/2015</stp>
        <stp>1</stp>
        <tr r="J2223" s="1"/>
      </tp>
      <tp>
        <v>175620985.44999999</v>
        <stp/>
        <stp>EM_S_QSTM07_IS</stp>
        <stp>4</stp>
        <stp>600436.SH</stp>
        <stp>61</stp>
        <stp>9/30/2016</stp>
        <stp>1</stp>
        <tr r="F2224" s="1"/>
      </tp>
      <tp>
        <v>39136664.700000003</v>
        <stp/>
        <stp>EM_S_QSTM07_IS</stp>
        <stp>4</stp>
        <stp>600439.SH</stp>
        <stp>61</stp>
        <stp>6/30/2016</stp>
        <stp>1</stp>
        <tr r="G2226" s="1"/>
      </tp>
      <tp>
        <v>19467722.93</v>
        <stp/>
        <stp>EM_S_QSTM07_IS</stp>
        <stp>4</stp>
        <stp>600405.SH</stp>
        <stp>61</stp>
        <stp>9/30/2015</stp>
        <stp>1</stp>
        <tr r="J2204" s="1"/>
      </tp>
      <tp>
        <v>487215889.63</v>
        <stp/>
        <stp>EM_S_QSTM07_IS</stp>
        <stp>4</stp>
        <stp>600406.SH</stp>
        <stp>61</stp>
        <stp>9/30/2016</stp>
        <stp>1</stp>
        <tr r="F2205" s="1"/>
      </tp>
      <tp>
        <v>165990393.80000001</v>
        <stp/>
        <stp>EM_S_QSTM07_IS</stp>
        <stp>4</stp>
        <stp>600409.SH</stp>
        <stp>61</stp>
        <stp>6/30/2016</stp>
        <stp>1</stp>
        <tr r="G2207" s="1"/>
      </tp>
      <tp>
        <v>160487813.53999999</v>
        <stp/>
        <stp>EM_S_QSTM07_IS</stp>
        <stp>4</stp>
        <stp>600415.SH</stp>
        <stp>61</stp>
        <stp>9/30/2015</stp>
        <stp>1</stp>
        <tr r="J2209" s="1"/>
      </tp>
      <tp>
        <v>24604604.879999999</v>
        <stp/>
        <stp>EM_S_QSTM07_IS</stp>
        <stp>4</stp>
        <stp>600416.SH</stp>
        <stp>61</stp>
        <stp>9/30/2016</stp>
        <stp>1</stp>
        <tr r="F2210" s="1"/>
      </tp>
      <tp>
        <v>31811849.789999999</v>
        <stp/>
        <stp>EM_S_QSTM07_IS</stp>
        <stp>4</stp>
        <stp>600419.SH</stp>
        <stp>61</stp>
        <stp>6/30/2016</stp>
        <stp>1</stp>
        <tr r="G2212" s="1"/>
      </tp>
      <tp>
        <v>188592863.31999999</v>
        <stp/>
        <stp>EM_S_QSTM07_IS</stp>
        <stp>4</stp>
        <stp>600466.SH</stp>
        <stp>61</stp>
        <stp>9/30/2016</stp>
        <stp>1</stp>
        <tr r="F2240" s="1"/>
      </tp>
      <tp>
        <v>80285893.129999995</v>
        <stp/>
        <stp>EM_S_QSTM07_IS</stp>
        <stp>4</stp>
        <stp>600469.SH</stp>
        <stp>61</stp>
        <stp>6/30/2016</stp>
        <stp>1</stp>
        <tr r="G2243" s="1"/>
      </tp>
      <tp>
        <v>18110470.559999999</v>
        <stp/>
        <stp>EM_S_QSTM07_IS</stp>
        <stp>4</stp>
        <stp>600475.SH</stp>
        <stp>61</stp>
        <stp>9/30/2015</stp>
        <stp>1</stp>
        <tr r="J2245" s="1"/>
      </tp>
      <tp>
        <v>-501623.15</v>
        <stp/>
        <stp>EM_S_QSTM07_IS</stp>
        <stp>4</stp>
        <stp>600476.SH</stp>
        <stp>61</stp>
        <stp>9/30/2016</stp>
        <stp>1</stp>
        <tr r="F2246" s="1"/>
      </tp>
      <tp>
        <v>16466649.960000001</v>
        <stp/>
        <stp>EM_S_QSTM07_IS</stp>
        <stp>4</stp>
        <stp>600479.SH</stp>
        <stp>61</stp>
        <stp>6/30/2016</stp>
        <stp>1</stp>
        <tr r="G2249" s="1"/>
      </tp>
      <tp>
        <v>59495532.380000003</v>
        <stp/>
        <stp>EM_S_QSTM07_IS</stp>
        <stp>4</stp>
        <stp>600446.SH</stp>
        <stp>61</stp>
        <stp>9/30/2016</stp>
        <stp>1</stp>
        <tr r="F2228" s="1"/>
      </tp>
      <tp>
        <v>49944169.020000003</v>
        <stp/>
        <stp>EM_S_QSTM07_IS</stp>
        <stp>4</stp>
        <stp>600449.SH</stp>
        <stp>61</stp>
        <stp>6/30/2016</stp>
        <stp>1</stp>
        <tr r="G2230" s="1"/>
      </tp>
      <tp>
        <v>5847439.8200000003</v>
        <stp/>
        <stp>EM_S_QSTM07_IS</stp>
        <stp>4</stp>
        <stp>600455.SH</stp>
        <stp>61</stp>
        <stp>9/30/2015</stp>
        <stp>1</stp>
        <tr r="J2232" s="1"/>
      </tp>
      <tp>
        <v>-25702396.68</v>
        <stp/>
        <stp>EM_S_QSTM07_IS</stp>
        <stp>4</stp>
        <stp>600456.SH</stp>
        <stp>61</stp>
        <stp>9/30/2016</stp>
        <stp>1</stp>
        <tr r="F2233" s="1"/>
      </tp>
      <tp>
        <v>25020763.52</v>
        <stp/>
        <stp>EM_S_QSTM07_IS</stp>
        <stp>4</stp>
        <stp>600459.SH</stp>
        <stp>61</stp>
        <stp>6/30/2016</stp>
        <stp>1</stp>
        <tr r="G2235" s="1"/>
      </tp>
      <tp>
        <v>822473229.83000004</v>
        <stp/>
        <stp>EM_S_QSTM07_IS</stp>
        <stp>4</stp>
        <stp>600485.SH</stp>
        <stp>61</stp>
        <stp>9/30/2015</stp>
        <stp>1</stp>
        <tr r="J2254" s="1"/>
      </tp>
      <tp>
        <v>81908737.109999999</v>
        <stp/>
        <stp>EM_S_QSTM07_IS</stp>
        <stp>4</stp>
        <stp>600486.SH</stp>
        <stp>61</stp>
        <stp>9/30/2016</stp>
        <stp>1</stp>
        <tr r="F2255" s="1"/>
      </tp>
      <tp>
        <v>133723652.36</v>
        <stp/>
        <stp>EM_S_QSTM07_IS</stp>
        <stp>4</stp>
        <stp>600489.SH</stp>
        <stp>61</stp>
        <stp>6/30/2016</stp>
        <stp>1</stp>
        <tr r="G2258" s="1"/>
      </tp>
      <tp>
        <v>20226775.870000001</v>
        <stp/>
        <stp>EM_S_QSTM07_IS</stp>
        <stp>4</stp>
        <stp>600495.SH</stp>
        <stp>61</stp>
        <stp>9/30/2015</stp>
        <stp>1</stp>
        <tr r="J2262" s="1"/>
      </tp>
      <tp>
        <v>41525999.859999999</v>
        <stp/>
        <stp>EM_S_QSTM07_IS</stp>
        <stp>4</stp>
        <stp>600496.SH</stp>
        <stp>61</stp>
        <stp>9/30/2016</stp>
        <stp>1</stp>
        <tr r="F2263" s="1"/>
      </tp>
      <tp>
        <v>133887356.20999999</v>
        <stp/>
        <stp>EM_S_QSTM07_IS</stp>
        <stp>4</stp>
        <stp>600499.SH</stp>
        <stp>61</stp>
        <stp>6/30/2016</stp>
        <stp>1</stp>
        <tr r="G2266" s="1"/>
      </tp>
      <tp>
        <v>12536770.130000001</v>
        <stp/>
        <stp>EM_S_QSTM07_IS</stp>
        <stp>4</stp>
        <stp>000565.SZ</stp>
        <stp>61</stp>
        <stp>9/30/2015</stp>
        <stp>1</stp>
        <tr r="J159" s="1"/>
      </tp>
      <tp>
        <v>54512571.880000003</v>
        <stp/>
        <stp>EM_S_QSTM07_IS</stp>
        <stp>4</stp>
        <stp>000566.SZ</stp>
        <stp>61</stp>
        <stp>9/30/2016</stp>
        <stp>1</stp>
        <tr r="F160" s="1"/>
      </tp>
      <tp>
        <v>14436815.939999999</v>
        <stp/>
        <stp>EM_S_QSTM07_IS</stp>
        <stp>4</stp>
        <stp>300555.SZ</stp>
        <stp>61</stp>
        <stp>9/30/2015</stp>
        <stp>1</stp>
        <tr r="J1837" s="1"/>
      </tp>
      <tp>
        <v>2007887.34</v>
        <stp/>
        <stp>EM_S_QSTM07_IS</stp>
        <stp>4</stp>
        <stp>300556.SZ</stp>
        <stp>61</stp>
        <stp>9/30/2016</stp>
        <stp>1</stp>
        <tr r="F1838" s="1"/>
      </tp>
      <tp>
        <v>0</v>
        <stp/>
        <stp>EM_S_QSTM07_IS</stp>
        <stp>4</stp>
        <stp>300559.SZ</stp>
        <stp>61</stp>
        <stp>6/30/2016</stp>
        <stp>1</stp>
        <tr r="G1841" s="1"/>
      </tp>
      <tp>
        <v>-36415023.130000003</v>
        <stp/>
        <stp>EM_S_QSTM07_IS</stp>
        <stp>4</stp>
        <stp>000576.SZ</stp>
        <stp>61</stp>
        <stp>9/30/2016</stp>
        <stp>1</stp>
        <tr r="F167" s="1"/>
      </tp>
      <tp>
        <v>10073199.460000001</v>
        <stp/>
        <stp>EM_S_QSTM07_IS</stp>
        <stp>4</stp>
        <stp>300545.SZ</stp>
        <stp>61</stp>
        <stp>9/30/2015</stp>
        <stp>1</stp>
        <tr r="J1828" s="1"/>
      </tp>
      <tp>
        <v>13099444.380000001</v>
        <stp/>
        <stp>EM_S_QSTM07_IS</stp>
        <stp>4</stp>
        <stp>300546.SZ</stp>
        <stp>61</stp>
        <stp>9/30/2016</stp>
        <stp>1</stp>
        <tr r="F1829" s="1"/>
      </tp>
      <tp>
        <v>0</v>
        <stp/>
        <stp>EM_S_QSTM07_IS</stp>
        <stp>4</stp>
        <stp>300549.SZ</stp>
        <stp>61</stp>
        <stp>6/30/2016</stp>
        <stp>1</stp>
        <tr r="G1832" s="1"/>
      </tp>
      <tp>
        <v>29891799.210000001</v>
        <stp/>
        <stp>EM_S_QSTM07_IS</stp>
        <stp>4</stp>
        <stp>000545.SZ</stp>
        <stp>61</stp>
        <stp>9/30/2015</stp>
        <stp>1</stp>
        <tr r="J142" s="1"/>
      </tp>
      <tp>
        <v>143565610.69999999</v>
        <stp/>
        <stp>EM_S_QSTM07_IS</stp>
        <stp>4</stp>
        <stp>000546.SZ</stp>
        <stp>61</stp>
        <stp>9/30/2016</stp>
        <stp>1</stp>
        <tr r="F143" s="1"/>
      </tp>
      <tp>
        <v>17012740.789999999</v>
        <stp/>
        <stp>EM_S_QSTM07_IS</stp>
        <stp>4</stp>
        <stp>300575.SZ</stp>
        <stp>61</stp>
        <stp>9/30/2015</stp>
        <stp>1</stp>
        <tr r="J1855" s="1"/>
      </tp>
      <tp>
        <v>11051866.119999999</v>
        <stp/>
        <stp>EM_S_QSTM07_IS</stp>
        <stp>4</stp>
        <stp>300576.SZ</stp>
        <stp>61</stp>
        <stp>9/30/2016</stp>
        <stp>1</stp>
        <tr r="F1856" s="1"/>
      </tp>
      <tp>
        <v>0</v>
        <stp/>
        <stp>EM_S_QSTM07_IS</stp>
        <stp>4</stp>
        <stp>300579.SZ</stp>
        <stp>61</stp>
        <stp>6/30/2016</stp>
        <stp>1</stp>
        <tr r="G1858" s="1"/>
      </tp>
      <tp>
        <v>68876752.930000007</v>
        <stp/>
        <stp>EM_S_QSTM07_IS</stp>
        <stp>4</stp>
        <stp>000555.SZ</stp>
        <stp>61</stp>
        <stp>9/30/2015</stp>
        <stp>1</stp>
        <tr r="J151" s="1"/>
      </tp>
      <tp>
        <v>253439877.44999999</v>
        <stp/>
        <stp>EM_S_QSTM07_IS</stp>
        <stp>4</stp>
        <stp>000559.SZ</stp>
        <stp>61</stp>
        <stp>6/30/2016</stp>
        <stp>1</stp>
        <tr r="G154" s="1"/>
      </tp>
      <tp>
        <v>0</v>
        <stp/>
        <stp>EM_S_QSTM07_IS</stp>
        <stp>4</stp>
        <stp>300565.SZ</stp>
        <stp>61</stp>
        <stp>9/30/2015</stp>
        <stp>1</stp>
        <tr r="J1846" s="1"/>
      </tp>
      <tp>
        <v>24976468.710000001</v>
        <stp/>
        <stp>EM_S_QSTM07_IS</stp>
        <stp>4</stp>
        <stp>300566.SZ</stp>
        <stp>61</stp>
        <stp>9/30/2016</stp>
        <stp>1</stp>
        <tr r="F1847" s="1"/>
      </tp>
      <tp>
        <v>0</v>
        <stp/>
        <stp>EM_S_QSTM07_IS</stp>
        <stp>4</stp>
        <stp>300569.SZ</stp>
        <stp>61</stp>
        <stp>6/30/2016</stp>
        <stp>1</stp>
        <tr r="G1850" s="1"/>
      </tp>
      <tp>
        <v>43817537.75</v>
        <stp/>
        <stp>EM_S_QSTM07_IS</stp>
        <stp>4</stp>
        <stp>000525.SZ</stp>
        <stp>61</stp>
        <stp>9/30/2015</stp>
        <stp>1</stp>
        <tr r="J125" s="1"/>
      </tp>
      <tp>
        <v>-24071848.829999998</v>
        <stp/>
        <stp>EM_S_QSTM07_IS</stp>
        <stp>4</stp>
        <stp>000526.SZ</stp>
        <stp>61</stp>
        <stp>9/30/2016</stp>
        <stp>1</stp>
        <tr r="F126" s="1"/>
      </tp>
      <tp>
        <v>26648333.469999999</v>
        <stp/>
        <stp>EM_S_QSTM07_IS</stp>
        <stp>4</stp>
        <stp>000529.SZ</stp>
        <stp>61</stp>
        <stp>6/30/2016</stp>
        <stp>1</stp>
        <tr r="G128" s="1"/>
      </tp>
      <tp>
        <v>6366773</v>
        <stp/>
        <stp>EM_S_QSTM07_IS</stp>
        <stp>4</stp>
        <stp>300515.SZ</stp>
        <stp>61</stp>
        <stp>9/30/2015</stp>
        <stp>1</stp>
        <tr r="J1800" s="1"/>
      </tp>
      <tp>
        <v>855107.47</v>
        <stp/>
        <stp>EM_S_QSTM07_IS</stp>
        <stp>4</stp>
        <stp>300516.SZ</stp>
        <stp>61</stp>
        <stp>9/30/2016</stp>
        <stp>1</stp>
        <tr r="F1801" s="1"/>
      </tp>
      <tp>
        <v>17270867.5</v>
        <stp/>
        <stp>EM_S_QSTM07_IS</stp>
        <stp>4</stp>
        <stp>300519.SZ</stp>
        <stp>61</stp>
        <stp>6/30/2016</stp>
        <stp>1</stp>
        <tr r="G1804" s="1"/>
      </tp>
      <tp>
        <v>11500317.25</v>
        <stp/>
        <stp>EM_S_QSTM07_IS</stp>
        <stp>4</stp>
        <stp>000536.SZ</stp>
        <stp>61</stp>
        <stp>9/30/2016</stp>
        <stp>1</stp>
        <tr r="F134" s="1"/>
      </tp>
      <tp>
        <v>628355554</v>
        <stp/>
        <stp>EM_S_QSTM07_IS</stp>
        <stp>4</stp>
        <stp>000539.SZ</stp>
        <stp>61</stp>
        <stp>6/30/2016</stp>
        <stp>1</stp>
        <tr r="G137" s="1"/>
      </tp>
      <tp>
        <v>4153454.59</v>
        <stp/>
        <stp>EM_S_QSTM07_IS</stp>
        <stp>4</stp>
        <stp>300505.SZ</stp>
        <stp>61</stp>
        <stp>9/30/2015</stp>
        <stp>1</stp>
        <tr r="J1791" s="1"/>
      </tp>
      <tp>
        <v>25084628.399999999</v>
        <stp/>
        <stp>EM_S_QSTM07_IS</stp>
        <stp>4</stp>
        <stp>300506.SZ</stp>
        <stp>61</stp>
        <stp>9/30/2016</stp>
        <stp>1</stp>
        <tr r="F1792" s="1"/>
      </tp>
      <tp>
        <v>8571392.8399999999</v>
        <stp/>
        <stp>EM_S_QSTM07_IS</stp>
        <stp>4</stp>
        <stp>300509.SZ</stp>
        <stp>61</stp>
        <stp>6/30/2016</stp>
        <stp>1</stp>
        <tr r="G1795" s="1"/>
      </tp>
      <tp>
        <v>-55679400.369999997</v>
        <stp/>
        <stp>EM_S_QSTM07_IS</stp>
        <stp>4</stp>
        <stp>000505.SZ</stp>
        <stp>61</stp>
        <stp>9/30/2015</stp>
        <stp>1</stp>
        <tr r="J109" s="1"/>
      </tp>
      <tp>
        <v>2541075.13</v>
        <stp/>
        <stp>EM_S_QSTM07_IS</stp>
        <stp>4</stp>
        <stp>000506.SZ</stp>
        <stp>61</stp>
        <stp>9/30/2016</stp>
        <stp>1</stp>
        <tr r="F110" s="1"/>
      </tp>
      <tp>
        <v>-15849113.189999999</v>
        <stp/>
        <stp>EM_S_QSTM07_IS</stp>
        <stp>4</stp>
        <stp>000509.SZ</stp>
        <stp>61</stp>
        <stp>6/30/2016</stp>
        <stp>1</stp>
        <tr r="G112" s="1"/>
      </tp>
      <tp>
        <v>11795920.49</v>
        <stp/>
        <stp>EM_S_QSTM07_IS</stp>
        <stp>4</stp>
        <stp>300535.SZ</stp>
        <stp>61</stp>
        <stp>9/30/2015</stp>
        <stp>1</stp>
        <tr r="J1819" s="1"/>
      </tp>
      <tp>
        <v>13879179.869999999</v>
        <stp/>
        <stp>EM_S_QSTM07_IS</stp>
        <stp>4</stp>
        <stp>300536.SZ</stp>
        <stp>61</stp>
        <stp>9/30/2016</stp>
        <stp>1</stp>
        <tr r="F1820" s="1"/>
      </tp>
      <tp>
        <v>0</v>
        <stp/>
        <stp>EM_S_QSTM07_IS</stp>
        <stp>4</stp>
        <stp>300539.SZ</stp>
        <stp>61</stp>
        <stp>6/30/2016</stp>
        <stp>1</stp>
        <tr r="G1823" s="1"/>
      </tp>
      <tp>
        <v>61383650.899999999</v>
        <stp/>
        <stp>EM_S_QSTM07_IS</stp>
        <stp>4</stp>
        <stp>000516.SZ</stp>
        <stp>61</stp>
        <stp>9/30/2016</stp>
        <stp>1</stp>
        <tr r="F117" s="1"/>
      </tp>
      <tp>
        <v>19693427.98</v>
        <stp/>
        <stp>EM_S_QSTM07_IS</stp>
        <stp>4</stp>
        <stp>000519.SZ</stp>
        <stp>61</stp>
        <stp>6/30/2016</stp>
        <stp>1</stp>
        <tr r="G120" s="1"/>
      </tp>
      <tp>
        <v>10332245.18</v>
        <stp/>
        <stp>EM_S_QSTM07_IS</stp>
        <stp>4</stp>
        <stp>300525.SZ</stp>
        <stp>61</stp>
        <stp>9/30/2015</stp>
        <stp>1</stp>
        <tr r="J1809" s="1"/>
      </tp>
      <tp>
        <v>5395305.9800000004</v>
        <stp/>
        <stp>EM_S_QSTM07_IS</stp>
        <stp>4</stp>
        <stp>300526.SZ</stp>
        <stp>61</stp>
        <stp>9/30/2016</stp>
        <stp>1</stp>
        <tr r="F1810" s="1"/>
      </tp>
      <tp>
        <v>53614390.950000003</v>
        <stp/>
        <stp>EM_S_QSTM07_IS</stp>
        <stp>4</stp>
        <stp>300529.SZ</stp>
        <stp>61</stp>
        <stp>6/30/2016</stp>
        <stp>1</stp>
        <tr r="G1813" s="1"/>
      </tp>
      <tp>
        <v>0</v>
        <stp/>
        <stp>EM_S_QSTM07_IS</stp>
        <stp>4</stp>
        <stp>300585.SZ</stp>
        <stp>61</stp>
        <stp>9/30/2015</stp>
        <stp>1</stp>
        <tr r="J1861" s="1"/>
      </tp>
      <tp>
        <v>650316.80000000005</v>
        <stp/>
        <stp>EM_S_QSTM07_IS</stp>
        <stp>4</stp>
        <stp>000585.SZ</stp>
        <stp>61</stp>
        <stp>9/30/2015</stp>
        <stp>1</stp>
        <tr r="J171" s="1"/>
      </tp>
      <tp>
        <v>2021165.36</v>
        <stp/>
        <stp>EM_S_QSTM07_IS</stp>
        <stp>4</stp>
        <stp>000586.SZ</stp>
        <stp>61</stp>
        <stp>9/30/2016</stp>
        <stp>1</stp>
        <tr r="F172" s="1"/>
      </tp>
      <tp>
        <v>-44079906.100000001</v>
        <stp/>
        <stp>EM_S_QSTM07_IS</stp>
        <stp>4</stp>
        <stp>000589.SZ</stp>
        <stp>61</stp>
        <stp>6/30/2016</stp>
        <stp>1</stp>
        <tr r="G174" s="1"/>
      </tp>
      <tp>
        <v>-15262659.91</v>
        <stp/>
        <stp>EM_S_QSTM07_IS</stp>
        <stp>4</stp>
        <stp>000595.SZ</stp>
        <stp>61</stp>
        <stp>9/30/2015</stp>
        <stp>1</stp>
        <tr r="J179" s="1"/>
      </tp>
      <tp>
        <v>151384181.93000001</v>
        <stp/>
        <stp>EM_S_QSTM07_IS</stp>
        <stp>4</stp>
        <stp>000596.SZ</stp>
        <stp>61</stp>
        <stp>9/30/2016</stp>
        <stp>1</stp>
        <tr r="F180" s="1"/>
      </tp>
      <tp>
        <v>29720032.949999999</v>
        <stp/>
        <stp>EM_S_QSTM07_IS</stp>
        <stp>4</stp>
        <stp>000599.SZ</stp>
        <stp>61</stp>
        <stp>6/30/2016</stp>
        <stp>1</stp>
        <tr r="G183" s="1"/>
      </tp>
      <tp>
        <v>180966054.63999999</v>
        <stp/>
        <stp>EM_S_QSTM07_IS</stp>
        <stp>4</stp>
        <stp>600525.SH</stp>
        <stp>61</stp>
        <stp>9/30/2015</stp>
        <stp>1</stp>
        <tr r="J2289" s="1"/>
      </tp>
      <tp>
        <v>28305054.68</v>
        <stp/>
        <stp>EM_S_QSTM07_IS</stp>
        <stp>4</stp>
        <stp>600526.SH</stp>
        <stp>61</stp>
        <stp>9/30/2016</stp>
        <stp>1</stp>
        <tr r="F2290" s="1"/>
      </tp>
      <tp>
        <v>47523983.450000003</v>
        <stp/>
        <stp>EM_S_QSTM07_IS</stp>
        <stp>4</stp>
        <stp>600529.SH</stp>
        <stp>61</stp>
        <stp>6/30/2016</stp>
        <stp>1</stp>
        <tr r="G2293" s="1"/>
      </tp>
      <tp>
        <v>388570178.44</v>
        <stp/>
        <stp>EM_S_QSTM07_IS</stp>
        <stp>4</stp>
        <stp>600535.SH</stp>
        <stp>61</stp>
        <stp>9/30/2015</stp>
        <stp>1</stp>
        <tr r="J2298" s="1"/>
      </tp>
      <tp>
        <v>-86851707.840000004</v>
        <stp/>
        <stp>EM_S_QSTM07_IS</stp>
        <stp>4</stp>
        <stp>600536.SH</stp>
        <stp>61</stp>
        <stp>9/30/2016</stp>
        <stp>1</stp>
        <tr r="F2299" s="1"/>
      </tp>
      <tp>
        <v>-21193214.100000001</v>
        <stp/>
        <stp>EM_S_QSTM07_IS</stp>
        <stp>4</stp>
        <stp>600539.SH</stp>
        <stp>61</stp>
        <stp>6/30/2016</stp>
        <stp>1</stp>
        <tr r="G2302" s="1"/>
      </tp>
      <tp>
        <v>48120580.799999997</v>
        <stp/>
        <stp>EM_S_QSTM07_IS</stp>
        <stp>4</stp>
        <stp>600505.SH</stp>
        <stp>61</stp>
        <stp>9/30/2015</stp>
        <stp>1</stp>
        <tr r="J2271" s="1"/>
      </tp>
      <tp>
        <v>-1041220.71</v>
        <stp/>
        <stp>EM_S_QSTM07_IS</stp>
        <stp>4</stp>
        <stp>600506.SH</stp>
        <stp>61</stp>
        <stp>9/30/2016</stp>
        <stp>1</stp>
        <tr r="F2272" s="1"/>
      </tp>
      <tp>
        <v>51190561.829999998</v>
        <stp/>
        <stp>EM_S_QSTM07_IS</stp>
        <stp>4</stp>
        <stp>600509.SH</stp>
        <stp>61</stp>
        <stp>6/30/2016</stp>
        <stp>1</stp>
        <tr r="G2275" s="1"/>
      </tp>
      <tp>
        <v>21994735.300000001</v>
        <stp/>
        <stp>EM_S_QSTM07_IS</stp>
        <stp>4</stp>
        <stp>600515.SH</stp>
        <stp>61</stp>
        <stp>9/30/2015</stp>
        <stp>1</stp>
        <tr r="J2280" s="1"/>
      </tp>
      <tp>
        <v>63762739.68</v>
        <stp/>
        <stp>EM_S_QSTM07_IS</stp>
        <stp>4</stp>
        <stp>600516.SH</stp>
        <stp>61</stp>
        <stp>9/30/2016</stp>
        <stp>1</stp>
        <tr r="F2281" s="1"/>
      </tp>
      <tp>
        <v>3913365542.6999998</v>
        <stp/>
        <stp>EM_S_QSTM07_IS</stp>
        <stp>4</stp>
        <stp>600519.SH</stp>
        <stp>61</stp>
        <stp>6/30/2016</stp>
        <stp>1</stp>
        <tr r="G2284" s="1"/>
      </tp>
      <tp>
        <v>68673719.200000003</v>
        <stp/>
        <stp>EM_S_QSTM07_IS</stp>
        <stp>4</stp>
        <stp>600565.SH</stp>
        <stp>61</stp>
        <stp>9/30/2015</stp>
        <stp>1</stp>
        <tr r="J2322" s="1"/>
      </tp>
      <tp>
        <v>235742532.27000001</v>
        <stp/>
        <stp>EM_S_QSTM07_IS</stp>
        <stp>4</stp>
        <stp>600566.SH</stp>
        <stp>61</stp>
        <stp>9/30/2016</stp>
        <stp>1</stp>
        <tr r="F2323" s="1"/>
      </tp>
      <tp>
        <v>268277066.66</v>
        <stp/>
        <stp>EM_S_QSTM07_IS</stp>
        <stp>4</stp>
        <stp>600569.SH</stp>
        <stp>61</stp>
        <stp>6/30/2016</stp>
        <stp>1</stp>
        <tr r="G2326" s="1"/>
      </tp>
      <tp>
        <v>66753887.880000003</v>
        <stp/>
        <stp>EM_S_QSTM07_IS</stp>
        <stp>4</stp>
        <stp>600575.SH</stp>
        <stp>61</stp>
        <stp>9/30/2015</stp>
        <stp>1</stp>
        <tr r="J2331" s="1"/>
      </tp>
      <tp>
        <v>32947065.140000001</v>
        <stp/>
        <stp>EM_S_QSTM07_IS</stp>
        <stp>4</stp>
        <stp>600576.SH</stp>
        <stp>61</stp>
        <stp>9/30/2016</stp>
        <stp>1</stp>
        <tr r="F2332" s="1"/>
      </tp>
      <tp>
        <v>7216053.5300000003</v>
        <stp/>
        <stp>EM_S_QSTM07_IS</stp>
        <stp>4</stp>
        <stp>600579.SH</stp>
        <stp>61</stp>
        <stp>6/30/2016</stp>
        <stp>1</stp>
        <tr r="G2335" s="1"/>
      </tp>
      <tp>
        <v>-55607908.32</v>
        <stp/>
        <stp>EM_S_QSTM07_IS</stp>
        <stp>4</stp>
        <stp>600545.SH</stp>
        <stp>61</stp>
        <stp>9/30/2015</stp>
        <stp>1</stp>
        <tr r="J2305" s="1"/>
      </tp>
      <tp>
        <v>-56206460.659999996</v>
        <stp/>
        <stp>EM_S_QSTM07_IS</stp>
        <stp>4</stp>
        <stp>600546.SH</stp>
        <stp>61</stp>
        <stp>9/30/2016</stp>
        <stp>1</stp>
        <tr r="F2306" s="1"/>
      </tp>
      <tp>
        <v>47740802.539999999</v>
        <stp/>
        <stp>EM_S_QSTM07_IS</stp>
        <stp>4</stp>
        <stp>600549.SH</stp>
        <stp>61</stp>
        <stp>6/30/2016</stp>
        <stp>1</stp>
        <tr r="G2309" s="1"/>
      </tp>
      <tp>
        <v>43714299.380000003</v>
        <stp/>
        <stp>EM_S_QSTM07_IS</stp>
        <stp>4</stp>
        <stp>600555.SH</stp>
        <stp>61</stp>
        <stp>9/30/2015</stp>
        <stp>1</stp>
        <tr r="J2313" s="1"/>
      </tp>
      <tp>
        <v>-5546790</v>
        <stp/>
        <stp>EM_S_QSTM07_IS</stp>
        <stp>4</stp>
        <stp>600556.SH</stp>
        <stp>61</stp>
        <stp>9/30/2016</stp>
        <stp>1</stp>
        <tr r="F2314" s="1"/>
      </tp>
      <tp>
        <v>-5858302.6600000001</v>
        <stp/>
        <stp>EM_S_QSTM07_IS</stp>
        <stp>4</stp>
        <stp>600559.SH</stp>
        <stp>61</stp>
        <stp>6/30/2016</stp>
        <stp>1</stp>
        <tr r="G2317" s="1"/>
      </tp>
      <tp>
        <v>1397375365</v>
        <stp/>
        <stp>EM_S_QSTM07_IS</stp>
        <stp>4</stp>
        <stp>600585.SH</stp>
        <stp>61</stp>
        <stp>9/30/2015</stp>
        <stp>1</stp>
        <tr r="J2341" s="1"/>
      </tp>
      <tp>
        <v>21912901.609999999</v>
        <stp/>
        <stp>EM_S_QSTM07_IS</stp>
        <stp>4</stp>
        <stp>600586.SH</stp>
        <stp>61</stp>
        <stp>9/30/2016</stp>
        <stp>1</stp>
        <tr r="F2342" s="1"/>
      </tp>
      <tp>
        <v>23743674.16</v>
        <stp/>
        <stp>EM_S_QSTM07_IS</stp>
        <stp>4</stp>
        <stp>600589.SH</stp>
        <stp>61</stp>
        <stp>6/30/2016</stp>
        <stp>1</stp>
        <tr r="G2345" s="1"/>
      </tp>
      <tp>
        <v>-48387717.939999998</v>
        <stp/>
        <stp>EM_S_QSTM07_IS</stp>
        <stp>4</stp>
        <stp>600595.SH</stp>
        <stp>61</stp>
        <stp>9/30/2015</stp>
        <stp>1</stp>
        <tr r="J2350" s="1"/>
      </tp>
      <tp>
        <v>4752092.59</v>
        <stp/>
        <stp>EM_S_QSTM07_IS</stp>
        <stp>4</stp>
        <stp>600596.SH</stp>
        <stp>61</stp>
        <stp>9/30/2016</stp>
        <stp>1</stp>
        <tr r="F2351" s="1"/>
      </tp>
      <tp>
        <v>-13044450.869999999</v>
        <stp/>
        <stp>EM_S_QSTM07_IS</stp>
        <stp>4</stp>
        <stp>600599.SH</stp>
        <stp>61</stp>
        <stp>6/30/2016</stp>
        <stp>1</stp>
        <tr r="G2354" s="1"/>
      </tp>
      <tp>
        <v>26319817.739999998</v>
        <stp/>
        <stp>EM_S_QSTM07_IS</stp>
        <stp>4</stp>
        <stp>300255.SZ</stp>
        <stp>61</stp>
        <stp>9/30/2015</stp>
        <stp>1</stp>
        <tr r="J1544" s="1"/>
      </tp>
      <tp>
        <v>61511106.689999998</v>
        <stp/>
        <stp>EM_S_QSTM07_IS</stp>
        <stp>4</stp>
        <stp>300256.SZ</stp>
        <stp>61</stp>
        <stp>9/30/2016</stp>
        <stp>1</stp>
        <tr r="F1545" s="1"/>
      </tp>
      <tp>
        <v>21127225.27</v>
        <stp/>
        <stp>EM_S_QSTM07_IS</stp>
        <stp>4</stp>
        <stp>300259.SZ</stp>
        <stp>61</stp>
        <stp>6/30/2016</stp>
        <stp>1</stp>
        <tr r="G1548" s="1"/>
      </tp>
      <tp>
        <v>9530735.5800000001</v>
        <stp/>
        <stp>EM_S_QSTM07_IS</stp>
        <stp>4</stp>
        <stp>300245.SZ</stp>
        <stp>61</stp>
        <stp>9/30/2015</stp>
        <stp>1</stp>
        <tr r="J1534" s="1"/>
      </tp>
      <tp>
        <v>21703170.93</v>
        <stp/>
        <stp>EM_S_QSTM07_IS</stp>
        <stp>4</stp>
        <stp>300246.SZ</stp>
        <stp>61</stp>
        <stp>9/30/2016</stp>
        <stp>1</stp>
        <tr r="F1535" s="1"/>
      </tp>
      <tp>
        <v>9521060.6199999992</v>
        <stp/>
        <stp>EM_S_QSTM07_IS</stp>
        <stp>4</stp>
        <stp>300249.SZ</stp>
        <stp>61</stp>
        <stp>6/30/2016</stp>
        <stp>1</stp>
        <tr r="G1538" s="1"/>
      </tp>
      <tp>
        <v>-17412126.07</v>
        <stp/>
        <stp>EM_S_QSTM07_IS</stp>
        <stp>4</stp>
        <stp>300275.SZ</stp>
        <stp>61</stp>
        <stp>9/30/2015</stp>
        <stp>1</stp>
        <tr r="J1564" s="1"/>
      </tp>
      <tp>
        <v>-1643199.54</v>
        <stp/>
        <stp>EM_S_QSTM07_IS</stp>
        <stp>4</stp>
        <stp>300276.SZ</stp>
        <stp>61</stp>
        <stp>9/30/2016</stp>
        <stp>1</stp>
        <tr r="F1565" s="1"/>
      </tp>
      <tp>
        <v>27387390.98</v>
        <stp/>
        <stp>EM_S_QSTM07_IS</stp>
        <stp>4</stp>
        <stp>300279.SZ</stp>
        <stp>61</stp>
        <stp>6/30/2016</stp>
        <stp>1</stp>
        <tr r="G1568" s="1"/>
      </tp>
      <tp>
        <v>20241985.920000002</v>
        <stp/>
        <stp>EM_S_QSTM07_IS</stp>
        <stp>4</stp>
        <stp>300265.SZ</stp>
        <stp>61</stp>
        <stp>9/30/2015</stp>
        <stp>1</stp>
        <tr r="J1554" s="1"/>
      </tp>
      <tp>
        <v>32169472.57</v>
        <stp/>
        <stp>EM_S_QSTM07_IS</stp>
        <stp>4</stp>
        <stp>300266.SZ</stp>
        <stp>61</stp>
        <stp>9/30/2016</stp>
        <stp>1</stp>
        <tr r="F1555" s="1"/>
      </tp>
      <tp>
        <v>86658112.469999999</v>
        <stp/>
        <stp>EM_S_QSTM07_IS</stp>
        <stp>4</stp>
        <stp>300269.SZ</stp>
        <stp>61</stp>
        <stp>6/30/2016</stp>
        <stp>1</stp>
        <tr r="G1558" s="1"/>
      </tp>
      <tp>
        <v>28327624.18</v>
        <stp/>
        <stp>EM_S_QSTM07_IS</stp>
        <stp>4</stp>
        <stp>300215.SZ</stp>
        <stp>61</stp>
        <stp>9/30/2015</stp>
        <stp>1</stp>
        <tr r="J1504" s="1"/>
      </tp>
      <tp>
        <v>8046747.1299999999</v>
        <stp/>
        <stp>EM_S_QSTM07_IS</stp>
        <stp>4</stp>
        <stp>300216.SZ</stp>
        <stp>61</stp>
        <stp>9/30/2016</stp>
        <stp>1</stp>
        <tr r="F1505" s="1"/>
      </tp>
      <tp>
        <v>72825753.510000005</v>
        <stp/>
        <stp>EM_S_QSTM07_IS</stp>
        <stp>4</stp>
        <stp>300219.SZ</stp>
        <stp>61</stp>
        <stp>6/30/2016</stp>
        <stp>1</stp>
        <tr r="G1508" s="1"/>
      </tp>
      <tp>
        <v>-12958053.039999999</v>
        <stp/>
        <stp>EM_S_QSTM07_IS</stp>
        <stp>4</stp>
        <stp>300205.SZ</stp>
        <stp>61</stp>
        <stp>9/30/2015</stp>
        <stp>1</stp>
        <tr r="J1494" s="1"/>
      </tp>
      <tp>
        <v>-11461648.220000001</v>
        <stp/>
        <stp>EM_S_QSTM07_IS</stp>
        <stp>4</stp>
        <stp>300206.SZ</stp>
        <stp>61</stp>
        <stp>9/30/2016</stp>
        <stp>1</stp>
        <tr r="F1495" s="1"/>
      </tp>
      <tp>
        <v>20299213.469999999</v>
        <stp/>
        <stp>EM_S_QSTM07_IS</stp>
        <stp>4</stp>
        <stp>300209.SZ</stp>
        <stp>61</stp>
        <stp>6/30/2016</stp>
        <stp>1</stp>
        <tr r="G1498" s="1"/>
      </tp>
      <tp>
        <v>12652343.949999999</v>
        <stp/>
        <stp>EM_S_QSTM07_IS</stp>
        <stp>4</stp>
        <stp>300235.SZ</stp>
        <stp>61</stp>
        <stp>9/30/2015</stp>
        <stp>1</stp>
        <tr r="J1524" s="1"/>
      </tp>
      <tp>
        <v>13424173.939999999</v>
        <stp/>
        <stp>EM_S_QSTM07_IS</stp>
        <stp>4</stp>
        <stp>300236.SZ</stp>
        <stp>61</stp>
        <stp>9/30/2016</stp>
        <stp>1</stp>
        <tr r="F1525" s="1"/>
      </tp>
      <tp>
        <v>5097341.25</v>
        <stp/>
        <stp>EM_S_QSTM07_IS</stp>
        <stp>4</stp>
        <stp>300239.SZ</stp>
        <stp>61</stp>
        <stp>6/30/2016</stp>
        <stp>1</stp>
        <tr r="G1528" s="1"/>
      </tp>
      <tp>
        <v>12232074.039999999</v>
        <stp/>
        <stp>EM_S_QSTM07_IS</stp>
        <stp>4</stp>
        <stp>300225.SZ</stp>
        <stp>61</stp>
        <stp>9/30/2015</stp>
        <stp>1</stp>
        <tr r="J1514" s="1"/>
      </tp>
      <tp>
        <v>2429469.58</v>
        <stp/>
        <stp>EM_S_QSTM07_IS</stp>
        <stp>4</stp>
        <stp>300226.SZ</stp>
        <stp>61</stp>
        <stp>9/30/2016</stp>
        <stp>1</stp>
        <tr r="F1515" s="1"/>
      </tp>
      <tp>
        <v>13921158.34</v>
        <stp/>
        <stp>EM_S_QSTM07_IS</stp>
        <stp>4</stp>
        <stp>300229.SZ</stp>
        <stp>61</stp>
        <stp>6/30/2016</stp>
        <stp>1</stp>
        <tr r="G1518" s="1"/>
      </tp>
      <tp>
        <v>20351552.460000001</v>
        <stp/>
        <stp>EM_S_QSTM07_IS</stp>
        <stp>4</stp>
        <stp>300295.SZ</stp>
        <stp>61</stp>
        <stp>9/30/2015</stp>
        <stp>1</stp>
        <tr r="J1584" s="1"/>
      </tp>
      <tp>
        <v>120181894.16</v>
        <stp/>
        <stp>EM_S_QSTM07_IS</stp>
        <stp>4</stp>
        <stp>300296.SZ</stp>
        <stp>61</stp>
        <stp>9/30/2016</stp>
        <stp>1</stp>
        <tr r="F1585" s="1"/>
      </tp>
      <tp>
        <v>26360863.949999999</v>
        <stp/>
        <stp>EM_S_QSTM07_IS</stp>
        <stp>4</stp>
        <stp>300299.SZ</stp>
        <stp>61</stp>
        <stp>6/30/2016</stp>
        <stp>1</stp>
        <tr r="G1588" s="1"/>
      </tp>
      <tp>
        <v>29908707.789999999</v>
        <stp/>
        <stp>EM_S_QSTM07_IS</stp>
        <stp>4</stp>
        <stp>300285.SZ</stp>
        <stp>61</stp>
        <stp>9/30/2015</stp>
        <stp>1</stp>
        <tr r="J1574" s="1"/>
      </tp>
      <tp>
        <v>25891029.48</v>
        <stp/>
        <stp>EM_S_QSTM07_IS</stp>
        <stp>4</stp>
        <stp>300286.SZ</stp>
        <stp>61</stp>
        <stp>9/30/2016</stp>
        <stp>1</stp>
        <tr r="F1575" s="1"/>
      </tp>
      <tp>
        <v>17388223.539999999</v>
        <stp/>
        <stp>EM_S_QSTM07_IS</stp>
        <stp>4</stp>
        <stp>300289.SZ</stp>
        <stp>61</stp>
        <stp>6/30/2016</stp>
        <stp>1</stp>
        <tr r="G1578" s="1"/>
      </tp>
      <tp>
        <v>-107426393.93000001</v>
        <stp/>
        <stp>EM_S_QSTM07_IS</stp>
        <stp>4</stp>
        <stp>600225.SH</stp>
        <stp>61</stp>
        <stp>9/30/2015</stp>
        <stp>1</stp>
        <tr r="J2050" s="1"/>
      </tp>
      <tp>
        <v>116538986.12</v>
        <stp/>
        <stp>EM_S_QSTM07_IS</stp>
        <stp>4</stp>
        <stp>600226.SH</stp>
        <stp>61</stp>
        <stp>9/30/2016</stp>
        <stp>1</stp>
        <tr r="F2051" s="1"/>
      </tp>
      <tp>
        <v>61947356.57</v>
        <stp/>
        <stp>EM_S_QSTM07_IS</stp>
        <stp>4</stp>
        <stp>600229.SH</stp>
        <stp>61</stp>
        <stp>6/30/2016</stp>
        <stp>1</stp>
        <tr r="G2054" s="1"/>
      </tp>
      <tp>
        <v>-10913705.24</v>
        <stp/>
        <stp>EM_S_QSTM07_IS</stp>
        <stp>4</stp>
        <stp>600235.SH</stp>
        <stp>61</stp>
        <stp>9/30/2015</stp>
        <stp>1</stp>
        <tr r="J2060" s="1"/>
      </tp>
      <tp>
        <v>628008016.03999996</v>
        <stp/>
        <stp>EM_S_QSTM07_IS</stp>
        <stp>4</stp>
        <stp>600236.SH</stp>
        <stp>61</stp>
        <stp>9/30/2016</stp>
        <stp>1</stp>
        <tr r="F2061" s="1"/>
      </tp>
      <tp>
        <v>-179221630.86000001</v>
        <stp/>
        <stp>EM_S_QSTM07_IS</stp>
        <stp>4</stp>
        <stp>600239.SH</stp>
        <stp>61</stp>
        <stp>6/30/2016</stp>
        <stp>1</stp>
        <tr r="G2064" s="1"/>
      </tp>
      <tp>
        <v>11828409.85</v>
        <stp/>
        <stp>EM_S_QSTM07_IS</stp>
        <stp>4</stp>
        <stp>600206.SH</stp>
        <stp>61</stp>
        <stp>9/30/2016</stp>
        <stp>1</stp>
        <tr r="F2033" s="1"/>
      </tp>
      <tp>
        <v>-32409335.77</v>
        <stp/>
        <stp>EM_S_QSTM07_IS</stp>
        <stp>4</stp>
        <stp>600209.SH</stp>
        <stp>61</stp>
        <stp>6/30/2016</stp>
        <stp>1</stp>
        <tr r="G2036" s="1"/>
      </tp>
      <tp>
        <v>-31801395.210000001</v>
        <stp/>
        <stp>EM_S_QSTM07_IS</stp>
        <stp>4</stp>
        <stp>600215.SH</stp>
        <stp>61</stp>
        <stp>9/30/2015</stp>
        <stp>1</stp>
        <tr r="J2041" s="1"/>
      </tp>
      <tp>
        <v>212954763.50999999</v>
        <stp/>
        <stp>EM_S_QSTM07_IS</stp>
        <stp>4</stp>
        <stp>600216.SH</stp>
        <stp>61</stp>
        <stp>9/30/2016</stp>
        <stp>1</stp>
        <tr r="F2042" s="1"/>
      </tp>
      <tp>
        <v>172345983.87</v>
        <stp/>
        <stp>EM_S_QSTM07_IS</stp>
        <stp>4</stp>
        <stp>600219.SH</stp>
        <stp>61</stp>
        <stp>6/30/2016</stp>
        <stp>1</stp>
        <tr r="G2045" s="1"/>
      </tp>
      <tp>
        <v>-13175085.74</v>
        <stp/>
        <stp>EM_S_QSTM07_IS</stp>
        <stp>4</stp>
        <stp>600265.SH</stp>
        <stp>61</stp>
        <stp>9/30/2015</stp>
        <stp>1</stp>
        <tr r="J2084" s="1"/>
      </tp>
      <tp>
        <v>249867196.96000001</v>
        <stp/>
        <stp>EM_S_QSTM07_IS</stp>
        <stp>4</stp>
        <stp>600266.SH</stp>
        <stp>61</stp>
        <stp>9/30/2016</stp>
        <stp>1</stp>
        <tr r="F2085" s="1"/>
      </tp>
      <tp>
        <v>551823788.99000001</v>
        <stp/>
        <stp>EM_S_QSTM07_IS</stp>
        <stp>4</stp>
        <stp>600269.SH</stp>
        <stp>61</stp>
        <stp>6/30/2016</stp>
        <stp>1</stp>
        <tr r="G2088" s="1"/>
      </tp>
      <tp>
        <v>-8836119.3300000001</v>
        <stp/>
        <stp>EM_S_QSTM07_IS</stp>
        <stp>4</stp>
        <stp>600275.SH</stp>
        <stp>61</stp>
        <stp>9/30/2015</stp>
        <stp>1</stp>
        <tr r="J2093" s="1"/>
      </tp>
      <tp>
        <v>614269649.87</v>
        <stp/>
        <stp>EM_S_QSTM07_IS</stp>
        <stp>4</stp>
        <stp>600276.SH</stp>
        <stp>61</stp>
        <stp>9/30/2016</stp>
        <stp>1</stp>
        <tr r="F2094" s="1"/>
      </tp>
      <tp>
        <v>15501690.82</v>
        <stp/>
        <stp>EM_S_QSTM07_IS</stp>
        <stp>4</stp>
        <stp>600279.SH</stp>
        <stp>61</stp>
        <stp>6/30/2016</stp>
        <stp>1</stp>
        <tr r="G2097" s="1"/>
      </tp>
      <tp>
        <v>-52621497</v>
        <stp/>
        <stp>EM_S_QSTM07_IS</stp>
        <stp>4</stp>
        <stp>600246.SH</stp>
        <stp>61</stp>
        <stp>9/30/2016</stp>
        <stp>1</stp>
        <tr r="F2069" s="1"/>
      </tp>
      <tp>
        <v>-32333767.379999999</v>
        <stp/>
        <stp>EM_S_QSTM07_IS</stp>
        <stp>4</stp>
        <stp>600249.SH</stp>
        <stp>61</stp>
        <stp>6/30/2016</stp>
        <stp>1</stp>
        <tr r="G2072" s="1"/>
      </tp>
      <tp>
        <v>-64056839.549999997</v>
        <stp/>
        <stp>EM_S_QSTM07_IS</stp>
        <stp>4</stp>
        <stp>600255.SH</stp>
        <stp>61</stp>
        <stp>9/30/2015</stp>
        <stp>1</stp>
        <tr r="J2076" s="1"/>
      </tp>
      <tp>
        <v>96717816.489999995</v>
        <stp/>
        <stp>EM_S_QSTM07_IS</stp>
        <stp>4</stp>
        <stp>600256.SH</stp>
        <stp>61</stp>
        <stp>9/30/2016</stp>
        <stp>1</stp>
        <tr r="F2077" s="1"/>
      </tp>
      <tp>
        <v>-35356096.890000001</v>
        <stp/>
        <stp>EM_S_QSTM07_IS</stp>
        <stp>4</stp>
        <stp>600259.SH</stp>
        <stp>61</stp>
        <stp>6/30/2016</stp>
        <stp>1</stp>
        <tr r="G2080" s="1"/>
      </tp>
      <tp>
        <v>25286517.739999998</v>
        <stp/>
        <stp>EM_S_QSTM07_IS</stp>
        <stp>4</stp>
        <stp>600285.SH</stp>
        <stp>61</stp>
        <stp>9/30/2015</stp>
        <stp>1</stp>
        <tr r="J2103" s="1"/>
      </tp>
      <tp>
        <v>11048566.789999999</v>
        <stp/>
        <stp>EM_S_QSTM07_IS</stp>
        <stp>4</stp>
        <stp>600289.SH</stp>
        <stp>61</stp>
        <stp>6/30/2016</stp>
        <stp>1</stp>
        <tr r="G2106" s="1"/>
      </tp>
      <tp>
        <v>62234632.079999998</v>
        <stp/>
        <stp>EM_S_QSTM07_IS</stp>
        <stp>4</stp>
        <stp>600295.SH</stp>
        <stp>61</stp>
        <stp>9/30/2015</stp>
        <stp>1</stp>
        <tr r="J2111" s="1"/>
      </tp>
      <tp>
        <v>540885846</v>
        <stp/>
        <stp>EM_S_QSTM07_IS</stp>
        <stp>4</stp>
        <stp>600299.SH</stp>
        <stp>61</stp>
        <stp>6/30/2016</stp>
        <stp>1</stp>
        <tr r="G2114" s="1"/>
      </tp>
      <tp>
        <v>37267623.399999999</v>
        <stp/>
        <stp>EM_S_QSTM07_IS</stp>
        <stp>4</stp>
        <stp>300355.SZ</stp>
        <stp>61</stp>
        <stp>9/30/2015</stp>
        <stp>1</stp>
        <tr r="J1644" s="1"/>
      </tp>
      <tp>
        <v>18906136.620000001</v>
        <stp/>
        <stp>EM_S_QSTM07_IS</stp>
        <stp>4</stp>
        <stp>300356.SZ</stp>
        <stp>61</stp>
        <stp>9/30/2016</stp>
        <stp>1</stp>
        <tr r="F1645" s="1"/>
      </tp>
      <tp>
        <v>22825236.309999999</v>
        <stp/>
        <stp>EM_S_QSTM07_IS</stp>
        <stp>4</stp>
        <stp>300359.SZ</stp>
        <stp>61</stp>
        <stp>6/30/2016</stp>
        <stp>1</stp>
        <tr r="G1648" s="1"/>
      </tp>
      <tp>
        <v>10556355.890000001</v>
        <stp/>
        <stp>EM_S_QSTM07_IS</stp>
        <stp>4</stp>
        <stp>300345.SZ</stp>
        <stp>61</stp>
        <stp>9/30/2015</stp>
        <stp>1</stp>
        <tr r="J1634" s="1"/>
      </tp>
      <tp>
        <v>10712874.050000001</v>
        <stp/>
        <stp>EM_S_QSTM07_IS</stp>
        <stp>4</stp>
        <stp>300346.SZ</stp>
        <stp>61</stp>
        <stp>9/30/2016</stp>
        <stp>1</stp>
        <tr r="F1635" s="1"/>
      </tp>
      <tp>
        <v>17416469.960000001</v>
        <stp/>
        <stp>EM_S_QSTM07_IS</stp>
        <stp>4</stp>
        <stp>300349.SZ</stp>
        <stp>61</stp>
        <stp>6/30/2016</stp>
        <stp>1</stp>
        <tr r="G1638" s="1"/>
      </tp>
      <tp>
        <v>22555032.73</v>
        <stp/>
        <stp>EM_S_QSTM07_IS</stp>
        <stp>4</stp>
        <stp>300375.SZ</stp>
        <stp>61</stp>
        <stp>9/30/2015</stp>
        <stp>1</stp>
        <tr r="J1663" s="1"/>
      </tp>
      <tp>
        <v>117239967.31</v>
        <stp/>
        <stp>EM_S_QSTM07_IS</stp>
        <stp>4</stp>
        <stp>300376.SZ</stp>
        <stp>61</stp>
        <stp>9/30/2016</stp>
        <stp>1</stp>
        <tr r="F1664" s="1"/>
      </tp>
      <tp>
        <v>9716372.1500000004</v>
        <stp/>
        <stp>EM_S_QSTM07_IS</stp>
        <stp>4</stp>
        <stp>300379.SZ</stp>
        <stp>61</stp>
        <stp>6/30/2016</stp>
        <stp>1</stp>
        <tr r="G1667" s="1"/>
      </tp>
      <tp>
        <v>8176102.9800000004</v>
        <stp/>
        <stp>EM_S_QSTM07_IS</stp>
        <stp>4</stp>
        <stp>300365.SZ</stp>
        <stp>61</stp>
        <stp>9/30/2015</stp>
        <stp>1</stp>
        <tr r="J1653" s="1"/>
      </tp>
      <tp>
        <v>16480017.529999999</v>
        <stp/>
        <stp>EM_S_QSTM07_IS</stp>
        <stp>4</stp>
        <stp>300366.SZ</stp>
        <stp>61</stp>
        <stp>9/30/2016</stp>
        <stp>1</stp>
        <tr r="F1654" s="1"/>
      </tp>
      <tp>
        <v>36210807.840000004</v>
        <stp/>
        <stp>EM_S_QSTM07_IS</stp>
        <stp>4</stp>
        <stp>300369.SZ</stp>
        <stp>61</stp>
        <stp>6/30/2016</stp>
        <stp>1</stp>
        <tr r="G1657" s="1"/>
      </tp>
      <tp>
        <v>103646558.19</v>
        <stp/>
        <stp>EM_S_QSTM07_IS</stp>
        <stp>4</stp>
        <stp>300315.SZ</stp>
        <stp>61</stp>
        <stp>9/30/2015</stp>
        <stp>1</stp>
        <tr r="J1604" s="1"/>
      </tp>
      <tp>
        <v>54268135.329999998</v>
        <stp/>
        <stp>EM_S_QSTM07_IS</stp>
        <stp>4</stp>
        <stp>300316.SZ</stp>
        <stp>61</stp>
        <stp>9/30/2016</stp>
        <stp>1</stp>
        <tr r="F1605" s="1"/>
      </tp>
      <tp>
        <v>24433436.550000001</v>
        <stp/>
        <stp>EM_S_QSTM07_IS</stp>
        <stp>4</stp>
        <stp>300319.SZ</stp>
        <stp>61</stp>
        <stp>6/30/2016</stp>
        <stp>1</stp>
        <tr r="G1608" s="1"/>
      </tp>
      <tp>
        <v>22021804.84</v>
        <stp/>
        <stp>EM_S_QSTM07_IS</stp>
        <stp>4</stp>
        <stp>300305.SZ</stp>
        <stp>61</stp>
        <stp>9/30/2015</stp>
        <stp>1</stp>
        <tr r="J1594" s="1"/>
      </tp>
      <tp>
        <v>22016510.73</v>
        <stp/>
        <stp>EM_S_QSTM07_IS</stp>
        <stp>4</stp>
        <stp>300306.SZ</stp>
        <stp>61</stp>
        <stp>9/30/2016</stp>
        <stp>1</stp>
        <tr r="F1595" s="1"/>
      </tp>
      <tp>
        <v>2739326.55</v>
        <stp/>
        <stp>EM_S_QSTM07_IS</stp>
        <stp>4</stp>
        <stp>300309.SZ</stp>
        <stp>61</stp>
        <stp>6/30/2016</stp>
        <stp>1</stp>
        <tr r="G1598" s="1"/>
      </tp>
      <tp>
        <v>6585459.79</v>
        <stp/>
        <stp>EM_S_QSTM07_IS</stp>
        <stp>4</stp>
        <stp>300335.SZ</stp>
        <stp>61</stp>
        <stp>9/30/2015</stp>
        <stp>1</stp>
        <tr r="J1624" s="1"/>
      </tp>
      <tp>
        <v>50041035.689999998</v>
        <stp/>
        <stp>EM_S_QSTM07_IS</stp>
        <stp>4</stp>
        <stp>300336.SZ</stp>
        <stp>61</stp>
        <stp>9/30/2016</stp>
        <stp>1</stp>
        <tr r="F1625" s="1"/>
      </tp>
      <tp>
        <v>24679063.190000001</v>
        <stp/>
        <stp>EM_S_QSTM07_IS</stp>
        <stp>4</stp>
        <stp>300339.SZ</stp>
        <stp>61</stp>
        <stp>6/30/2016</stp>
        <stp>1</stp>
        <tr r="G1628" s="1"/>
      </tp>
      <tp>
        <v>18073089.059999999</v>
        <stp/>
        <stp>EM_S_QSTM07_IS</stp>
        <stp>4</stp>
        <stp>300325.SZ</stp>
        <stp>61</stp>
        <stp>9/30/2015</stp>
        <stp>1</stp>
        <tr r="J1614" s="1"/>
      </tp>
      <tp>
        <v>55904211.350000001</v>
        <stp/>
        <stp>EM_S_QSTM07_IS</stp>
        <stp>4</stp>
        <stp>300326.SZ</stp>
        <stp>61</stp>
        <stp>9/30/2016</stp>
        <stp>1</stp>
        <tr r="F1615" s="1"/>
      </tp>
      <tp>
        <v>8873682.1500000004</v>
        <stp/>
        <stp>EM_S_QSTM07_IS</stp>
        <stp>4</stp>
        <stp>300329.SZ</stp>
        <stp>61</stp>
        <stp>6/30/2016</stp>
        <stp>1</stp>
        <tr r="G1618" s="1"/>
      </tp>
      <tp>
        <v>26892888.84</v>
        <stp/>
        <stp>EM_S_QSTM07_IS</stp>
        <stp>4</stp>
        <stp>300395.SZ</stp>
        <stp>61</stp>
        <stp>9/30/2015</stp>
        <stp>1</stp>
        <tr r="J1683" s="1"/>
      </tp>
      <tp>
        <v>27296218.829999998</v>
        <stp/>
        <stp>EM_S_QSTM07_IS</stp>
        <stp>4</stp>
        <stp>300396.SZ</stp>
        <stp>61</stp>
        <stp>9/30/2016</stp>
        <stp>1</stp>
        <tr r="F1684" s="1"/>
      </tp>
      <tp>
        <v>6793482.4500000002</v>
        <stp/>
        <stp>EM_S_QSTM07_IS</stp>
        <stp>4</stp>
        <stp>300399.SZ</stp>
        <stp>61</stp>
        <stp>6/30/2016</stp>
        <stp>1</stp>
        <tr r="G1687" s="1"/>
      </tp>
      <tp>
        <v>5616717.5599999996</v>
        <stp/>
        <stp>EM_S_QSTM07_IS</stp>
        <stp>4</stp>
        <stp>300385.SZ</stp>
        <stp>61</stp>
        <stp>9/30/2015</stp>
        <stp>1</stp>
        <tr r="J1673" s="1"/>
      </tp>
      <tp>
        <v>23235319.890000001</v>
        <stp/>
        <stp>EM_S_QSTM07_IS</stp>
        <stp>4</stp>
        <stp>300386.SZ</stp>
        <stp>61</stp>
        <stp>9/30/2016</stp>
        <stp>1</stp>
        <tr r="F1674" s="1"/>
      </tp>
      <tp>
        <v>38265493.469999999</v>
        <stp/>
        <stp>EM_S_QSTM07_IS</stp>
        <stp>4</stp>
        <stp>300389.SZ</stp>
        <stp>61</stp>
        <stp>6/30/2016</stp>
        <stp>1</stp>
        <tr r="G1677" s="1"/>
      </tp>
      <tp>
        <v>63195762.780000001</v>
        <stp/>
        <stp>EM_S_QSTM07_IS</stp>
        <stp>4</stp>
        <stp>600325.SH</stp>
        <stp>61</stp>
        <stp>9/30/2015</stp>
        <stp>1</stp>
        <tr r="J2137" s="1"/>
      </tp>
      <tp>
        <v>92306662.650000006</v>
        <stp/>
        <stp>EM_S_QSTM07_IS</stp>
        <stp>4</stp>
        <stp>600326.SH</stp>
        <stp>61</stp>
        <stp>9/30/2016</stp>
        <stp>1</stp>
        <tr r="F2138" s="1"/>
      </tp>
      <tp>
        <v>139063001.56999999</v>
        <stp/>
        <stp>EM_S_QSTM07_IS</stp>
        <stp>4</stp>
        <stp>600329.SH</stp>
        <stp>61</stp>
        <stp>6/30/2016</stp>
        <stp>1</stp>
        <tr r="G2141" s="1"/>
      </tp>
      <tp>
        <v>98919482.390000001</v>
        <stp/>
        <stp>EM_S_QSTM07_IS</stp>
        <stp>4</stp>
        <stp>600335.SH</stp>
        <stp>61</stp>
        <stp>9/30/2015</stp>
        <stp>1</stp>
        <tr r="J2146" s="1"/>
      </tp>
      <tp>
        <v>-4308900.01</v>
        <stp/>
        <stp>EM_S_QSTM07_IS</stp>
        <stp>4</stp>
        <stp>600336.SH</stp>
        <stp>61</stp>
        <stp>9/30/2016</stp>
        <stp>1</stp>
        <tr r="F2147" s="1"/>
      </tp>
      <tp>
        <v>-367759906.98000002</v>
        <stp/>
        <stp>EM_S_QSTM07_IS</stp>
        <stp>4</stp>
        <stp>600339.SH</stp>
        <stp>61</stp>
        <stp>6/30/2016</stp>
        <stp>1</stp>
        <tr r="G2150" s="1"/>
      </tp>
      <tp>
        <v>28807479.739999998</v>
        <stp/>
        <stp>EM_S_QSTM07_IS</stp>
        <stp>4</stp>
        <stp>600305.SH</stp>
        <stp>61</stp>
        <stp>9/30/2015</stp>
        <stp>1</stp>
        <tr r="J2119" s="1"/>
      </tp>
      <tp>
        <v>-9068933.0399999991</v>
        <stp/>
        <stp>EM_S_QSTM07_IS</stp>
        <stp>4</stp>
        <stp>600306.SH</stp>
        <stp>61</stp>
        <stp>9/30/2016</stp>
        <stp>1</stp>
        <tr r="F2120" s="1"/>
      </tp>
      <tp>
        <v>924334617.27999997</v>
        <stp/>
        <stp>EM_S_QSTM07_IS</stp>
        <stp>4</stp>
        <stp>600309.SH</stp>
        <stp>61</stp>
        <stp>6/30/2016</stp>
        <stp>1</stp>
        <tr r="G2123" s="1"/>
      </tp>
      <tp>
        <v>149639366.31</v>
        <stp/>
        <stp>EM_S_QSTM07_IS</stp>
        <stp>4</stp>
        <stp>600315.SH</stp>
        <stp>61</stp>
        <stp>9/30/2015</stp>
        <stp>1</stp>
        <tr r="J2128" s="1"/>
      </tp>
      <tp>
        <v>341920.71</v>
        <stp/>
        <stp>EM_S_QSTM07_IS</stp>
        <stp>4</stp>
        <stp>600316.SH</stp>
        <stp>61</stp>
        <stp>9/30/2016</stp>
        <stp>1</stp>
        <tr r="F2129" s="1"/>
      </tp>
      <tp>
        <v>-41920827.799999997</v>
        <stp/>
        <stp>EM_S_QSTM07_IS</stp>
        <stp>4</stp>
        <stp>600319.SH</stp>
        <stp>61</stp>
        <stp>6/30/2016</stp>
        <stp>1</stp>
        <tr r="G2132" s="1"/>
      </tp>
      <tp>
        <v>-2573226.33</v>
        <stp/>
        <stp>EM_S_QSTM07_IS</stp>
        <stp>4</stp>
        <stp>600365.SH</stp>
        <stp>61</stp>
        <stp>9/30/2015</stp>
        <stp>1</stp>
        <tr r="J2169" s="1"/>
      </tp>
      <tp>
        <v>33818680.560000002</v>
        <stp/>
        <stp>EM_S_QSTM07_IS</stp>
        <stp>4</stp>
        <stp>600366.SH</stp>
        <stp>61</stp>
        <stp>9/30/2016</stp>
        <stp>1</stp>
        <tr r="F2170" s="1"/>
      </tp>
      <tp>
        <v>516549195.01999998</v>
        <stp/>
        <stp>EM_S_QSTM07_IS</stp>
        <stp>4</stp>
        <stp>600369.SH</stp>
        <stp>61</stp>
        <stp>6/30/2016</stp>
        <stp>1</stp>
        <tr r="G2173" s="1"/>
      </tp>
      <tp>
        <v>-150100553.11000001</v>
        <stp/>
        <stp>EM_S_QSTM07_IS</stp>
        <stp>4</stp>
        <stp>600375.SH</stp>
        <stp>61</stp>
        <stp>9/30/2015</stp>
        <stp>1</stp>
        <tr r="J2178" s="1"/>
      </tp>
      <tp>
        <v>267776792.12</v>
        <stp/>
        <stp>EM_S_QSTM07_IS</stp>
        <stp>4</stp>
        <stp>600376.SH</stp>
        <stp>61</stp>
        <stp>9/30/2016</stp>
        <stp>1</stp>
        <tr r="F2179" s="1"/>
      </tp>
      <tp>
        <v>17468073.59</v>
        <stp/>
        <stp>EM_S_QSTM07_IS</stp>
        <stp>4</stp>
        <stp>600379.SH</stp>
        <stp>61</stp>
        <stp>6/30/2016</stp>
        <stp>1</stp>
        <tr r="G2182" s="1"/>
      </tp>
      <tp>
        <v>3665040.52</v>
        <stp/>
        <stp>EM_S_QSTM07_IS</stp>
        <stp>4</stp>
        <stp>600345.SH</stp>
        <stp>61</stp>
        <stp>9/30/2015</stp>
        <stp>1</stp>
        <tr r="J2153" s="1"/>
      </tp>
      <tp>
        <v>243780111.47999999</v>
        <stp/>
        <stp>EM_S_QSTM07_IS</stp>
        <stp>4</stp>
        <stp>600346.SH</stp>
        <stp>61</stp>
        <stp>9/30/2016</stp>
        <stp>1</stp>
        <tr r="F2154" s="1"/>
      </tp>
      <tp>
        <v>-650261.73</v>
        <stp/>
        <stp>EM_S_QSTM07_IS</stp>
        <stp>4</stp>
        <stp>600355.SH</stp>
        <stp>61</stp>
        <stp>9/30/2015</stp>
        <stp>1</stp>
        <tr r="J2161" s="1"/>
      </tp>
      <tp>
        <v>26866114.190000001</v>
        <stp/>
        <stp>EM_S_QSTM07_IS</stp>
        <stp>4</stp>
        <stp>600356.SH</stp>
        <stp>61</stp>
        <stp>9/30/2016</stp>
        <stp>1</stp>
        <tr r="F2162" s="1"/>
      </tp>
      <tp>
        <v>-45962246.68</v>
        <stp/>
        <stp>EM_S_QSTM07_IS</stp>
        <stp>4</stp>
        <stp>600359.SH</stp>
        <stp>61</stp>
        <stp>6/30/2016</stp>
        <stp>1</stp>
        <tr r="G2164" s="1"/>
      </tp>
      <tp>
        <v>-1716878.52</v>
        <stp/>
        <stp>EM_S_QSTM07_IS</stp>
        <stp>4</stp>
        <stp>600385.SH</stp>
        <stp>61</stp>
        <stp>9/30/2015</stp>
        <stp>1</stp>
        <tr r="J2187" s="1"/>
      </tp>
      <tp>
        <v>38841284.75</v>
        <stp/>
        <stp>EM_S_QSTM07_IS</stp>
        <stp>4</stp>
        <stp>600386.SH</stp>
        <stp>61</stp>
        <stp>9/30/2016</stp>
        <stp>1</stp>
        <tr r="F2188" s="1"/>
      </tp>
      <tp>
        <v>-3000346.54</v>
        <stp/>
        <stp>EM_S_QSTM07_IS</stp>
        <stp>4</stp>
        <stp>600389.SH</stp>
        <stp>61</stp>
        <stp>6/30/2016</stp>
        <stp>1</stp>
        <tr r="G2191" s="1"/>
      </tp>
      <tp>
        <v>-6678738.2999999998</v>
        <stp/>
        <stp>EM_S_QSTM07_IS</stp>
        <stp>4</stp>
        <stp>600395.SH</stp>
        <stp>61</stp>
        <stp>9/30/2015</stp>
        <stp>1</stp>
        <tr r="J2196" s="1"/>
      </tp>
      <tp>
        <v>29902542.02</v>
        <stp/>
        <stp>EM_S_QSTM07_IS</stp>
        <stp>4</stp>
        <stp>600396.SH</stp>
        <stp>61</stp>
        <stp>9/30/2016</stp>
        <stp>1</stp>
        <tr r="F2197" s="1"/>
      </tp>
      <tp>
        <v>54996768.829999998</v>
        <stp/>
        <stp>EM_S_QSTM07_IS</stp>
        <stp>4</stp>
        <stp>600399.SH</stp>
        <stp>61</stp>
        <stp>6/30/2016</stp>
        <stp>1</stp>
        <tr r="G2200" s="1"/>
      </tp>
      <tp>
        <v>42829082.210000001</v>
        <stp/>
        <stp>EM_S_QSTM07_IS</stp>
        <stp>4</stp>
        <stp>000065.SZ</stp>
        <stp>61</stp>
        <stp>9/30/2015</stp>
        <stp>1</stp>
        <tr r="J54" s="1"/>
      </tp>
      <tp>
        <v>34151341.899999999</v>
        <stp/>
        <stp>EM_S_QSTM07_IS</stp>
        <stp>4</stp>
        <stp>000066.SZ</stp>
        <stp>61</stp>
        <stp>9/30/2016</stp>
        <stp>1</stp>
        <tr r="F55" s="1"/>
      </tp>
      <tp>
        <v>978901551.53999996</v>
        <stp/>
        <stp>EM_S_QSTM07_IS</stp>
        <stp>4</stp>
        <stp>000069.SZ</stp>
        <stp>61</stp>
        <stp>6/30/2016</stp>
        <stp>1</stp>
        <tr r="G57" s="1"/>
      </tp>
      <tp>
        <v>70929651.930000007</v>
        <stp/>
        <stp>EM_S_QSTM07_IS</stp>
        <stp>4</stp>
        <stp>300055.SZ</stp>
        <stp>61</stp>
        <stp>9/30/2015</stp>
        <stp>1</stp>
        <tr r="J1346" s="1"/>
      </tp>
      <tp>
        <v>11459954.880000001</v>
        <stp/>
        <stp>EM_S_QSTM07_IS</stp>
        <stp>4</stp>
        <stp>300056.SZ</stp>
        <stp>61</stp>
        <stp>9/30/2016</stp>
        <stp>1</stp>
        <tr r="F1347" s="1"/>
      </tp>
      <tp>
        <v>219753675.47</v>
        <stp/>
        <stp>EM_S_QSTM07_IS</stp>
        <stp>4</stp>
        <stp>300059.SZ</stp>
        <stp>61</stp>
        <stp>6/30/2016</stp>
        <stp>1</stp>
        <tr r="G1350" s="1"/>
      </tp>
      <tp>
        <v>10260815.9</v>
        <stp/>
        <stp>EM_S_QSTM07_IS</stp>
        <stp>4</stp>
        <stp>300045.SZ</stp>
        <stp>61</stp>
        <stp>9/30/2015</stp>
        <stp>1</stp>
        <tr r="J1336" s="1"/>
      </tp>
      <tp>
        <v>17795715.469999999</v>
        <stp/>
        <stp>EM_S_QSTM07_IS</stp>
        <stp>4</stp>
        <stp>300046.SZ</stp>
        <stp>61</stp>
        <stp>9/30/2016</stp>
        <stp>1</stp>
        <tr r="F1337" s="1"/>
      </tp>
      <tp>
        <v>35538841.689999998</v>
        <stp/>
        <stp>EM_S_QSTM07_IS</stp>
        <stp>4</stp>
        <stp>300049.SZ</stp>
        <stp>61</stp>
        <stp>6/30/2016</stp>
        <stp>1</stp>
        <tr r="G1340" s="1"/>
      </tp>
      <tp>
        <v>-1485394.97</v>
        <stp/>
        <stp>EM_S_QSTM07_IS</stp>
        <stp>4</stp>
        <stp>000045.SZ</stp>
        <stp>61</stp>
        <stp>9/30/2015</stp>
        <stp>1</stp>
        <tr r="J41" s="1"/>
      </tp>
      <tp>
        <v>930703037.25</v>
        <stp/>
        <stp>EM_S_QSTM07_IS</stp>
        <stp>4</stp>
        <stp>000046.SZ</stp>
        <stp>61</stp>
        <stp>9/30/2016</stp>
        <stp>1</stp>
        <tr r="F42" s="1"/>
      </tp>
      <tp>
        <v>33707665.219999999</v>
        <stp/>
        <stp>EM_S_QSTM07_IS</stp>
        <stp>4</stp>
        <stp>000049.SZ</stp>
        <stp>61</stp>
        <stp>6/30/2016</stp>
        <stp>1</stp>
        <tr r="G44" s="1"/>
      </tp>
      <tp>
        <v>6855221.8300000001</v>
        <stp/>
        <stp>EM_S_QSTM07_IS</stp>
        <stp>4</stp>
        <stp>300075.SZ</stp>
        <stp>61</stp>
        <stp>9/30/2015</stp>
        <stp>1</stp>
        <tr r="J1365" s="1"/>
      </tp>
      <tp>
        <v>-2905699.13</v>
        <stp/>
        <stp>EM_S_QSTM07_IS</stp>
        <stp>4</stp>
        <stp>300076.SZ</stp>
        <stp>61</stp>
        <stp>9/30/2016</stp>
        <stp>1</stp>
        <tr r="F1366" s="1"/>
      </tp>
      <tp>
        <v>52540348.060000002</v>
        <stp/>
        <stp>EM_S_QSTM07_IS</stp>
        <stp>4</stp>
        <stp>300079.SZ</stp>
        <stp>61</stp>
        <stp>6/30/2016</stp>
        <stp>1</stp>
        <tr r="G1369" s="1"/>
      </tp>
      <tp>
        <v>20237940.890000001</v>
        <stp/>
        <stp>EM_S_QSTM07_IS</stp>
        <stp>4</stp>
        <stp>000055.SZ</stp>
        <stp>61</stp>
        <stp>9/30/2015</stp>
        <stp>1</stp>
        <tr r="J46" s="1"/>
      </tp>
      <tp>
        <v>23934694.93</v>
        <stp/>
        <stp>EM_S_QSTM07_IS</stp>
        <stp>4</stp>
        <stp>000056.SZ</stp>
        <stp>61</stp>
        <stp>9/30/2016</stp>
        <stp>1</stp>
        <tr r="F47" s="1"/>
      </tp>
      <tp>
        <v>444651917.32999998</v>
        <stp/>
        <stp>EM_S_QSTM07_IS</stp>
        <stp>4</stp>
        <stp>000059.SZ</stp>
        <stp>61</stp>
        <stp>6/30/2016</stp>
        <stp>1</stp>
        <tr r="G49" s="1"/>
      </tp>
      <tp>
        <v>2069468.15</v>
        <stp/>
        <stp>EM_S_QSTM07_IS</stp>
        <stp>4</stp>
        <stp>300065.SZ</stp>
        <stp>61</stp>
        <stp>9/30/2015</stp>
        <stp>1</stp>
        <tr r="J1355" s="1"/>
      </tp>
      <tp>
        <v>39787159.439999998</v>
        <stp/>
        <stp>EM_S_QSTM07_IS</stp>
        <stp>4</stp>
        <stp>300066.SZ</stp>
        <stp>61</stp>
        <stp>9/30/2016</stp>
        <stp>1</stp>
        <tr r="F1356" s="1"/>
      </tp>
      <tp>
        <v>10426611.93</v>
        <stp/>
        <stp>EM_S_QSTM07_IS</stp>
        <stp>4</stp>
        <stp>300069.SZ</stp>
        <stp>61</stp>
        <stp>6/30/2016</stp>
        <stp>1</stp>
        <tr r="G1359" s="1"/>
      </tp>
      <tp>
        <v>11044774.84</v>
        <stp/>
        <stp>EM_S_QSTM07_IS</stp>
        <stp>4</stp>
        <stp>000025.SZ</stp>
        <stp>61</stp>
        <stp>9/30/2015</stp>
        <stp>1</stp>
        <tr r="J23" s="1"/>
      </tp>
      <tp>
        <v>47988842.359999999</v>
        <stp/>
        <stp>EM_S_QSTM07_IS</stp>
        <stp>4</stp>
        <stp>000026.SZ</stp>
        <stp>61</stp>
        <stp>9/30/2016</stp>
        <stp>1</stp>
        <tr r="F24" s="1"/>
      </tp>
      <tp>
        <v>103622712.51000001</v>
        <stp/>
        <stp>EM_S_QSTM07_IS</stp>
        <stp>4</stp>
        <stp>000029.SZ</stp>
        <stp>61</stp>
        <stp>6/30/2016</stp>
        <stp>1</stp>
        <tr r="G27" s="1"/>
      </tp>
      <tp>
        <v>156341256.15000001</v>
        <stp/>
        <stp>EM_S_QSTM07_IS</stp>
        <stp>4</stp>
        <stp>300015.SZ</stp>
        <stp>61</stp>
        <stp>9/30/2015</stp>
        <stp>1</stp>
        <tr r="J1306" s="1"/>
      </tp>
      <tp>
        <v>24489614.620000001</v>
        <stp/>
        <stp>EM_S_QSTM07_IS</stp>
        <stp>4</stp>
        <stp>300016.SZ</stp>
        <stp>61</stp>
        <stp>9/30/2016</stp>
        <stp>1</stp>
        <tr r="F1307" s="1"/>
      </tp>
      <tp>
        <v>22215671.579999998</v>
        <stp/>
        <stp>EM_S_QSTM07_IS</stp>
        <stp>4</stp>
        <stp>300019.SZ</stp>
        <stp>61</stp>
        <stp>6/30/2016</stp>
        <stp>1</stp>
        <tr r="G1310" s="1"/>
      </tp>
      <tp>
        <v>54249035.25</v>
        <stp/>
        <stp>EM_S_QSTM07_IS</stp>
        <stp>4</stp>
        <stp>000035.SZ</stp>
        <stp>61</stp>
        <stp>9/30/2015</stp>
        <stp>1</stp>
        <tr r="J33" s="1"/>
      </tp>
      <tp>
        <v>43831947.549999997</v>
        <stp/>
        <stp>EM_S_QSTM07_IS</stp>
        <stp>4</stp>
        <stp>000036.SZ</stp>
        <stp>61</stp>
        <stp>9/30/2016</stp>
        <stp>1</stp>
        <tr r="F34" s="1"/>
      </tp>
      <tp>
        <v>-788478000</v>
        <stp/>
        <stp>EM_S_QSTM07_IS</stp>
        <stp>4</stp>
        <stp>000039.SZ</stp>
        <stp>61</stp>
        <stp>6/30/2016</stp>
        <stp>1</stp>
        <tr r="G37" s="1"/>
      </tp>
      <tp>
        <v>22441786</v>
        <stp/>
        <stp>EM_S_QSTM07_IS</stp>
        <stp>4</stp>
        <stp>300005.SZ</stp>
        <stp>61</stp>
        <stp>9/30/2015</stp>
        <stp>1</stp>
        <tr r="J1296" s="1"/>
      </tp>
      <tp>
        <v>14590499.58</v>
        <stp/>
        <stp>EM_S_QSTM07_IS</stp>
        <stp>4</stp>
        <stp>300006.SZ</stp>
        <stp>61</stp>
        <stp>9/30/2016</stp>
        <stp>1</stp>
        <tr r="F1297" s="1"/>
      </tp>
      <tp>
        <v>49909749.509999998</v>
        <stp/>
        <stp>EM_S_QSTM07_IS</stp>
        <stp>4</stp>
        <stp>300009.SZ</stp>
        <stp>61</stp>
        <stp>6/30/2016</stp>
        <stp>1</stp>
        <tr r="G1300" s="1"/>
      </tp>
      <tp>
        <v>-6647514.0599999996</v>
        <stp/>
        <stp>EM_S_QSTM07_IS</stp>
        <stp>4</stp>
        <stp>000005.SZ</stp>
        <stp>61</stp>
        <stp>9/30/2015</stp>
        <stp>1</stp>
        <tr r="J6" s="1"/>
      </tp>
      <tp>
        <v>12397634.09</v>
        <stp/>
        <stp>EM_S_QSTM07_IS</stp>
        <stp>4</stp>
        <stp>000006.SZ</stp>
        <stp>61</stp>
        <stp>9/30/2016</stp>
        <stp>1</stp>
        <tr r="F7" s="1"/>
      </tp>
      <tp>
        <v>42377424.460000001</v>
        <stp/>
        <stp>EM_S_QSTM07_IS</stp>
        <stp>4</stp>
        <stp>000009.SZ</stp>
        <stp>61</stp>
        <stp>6/30/2016</stp>
        <stp>1</stp>
        <tr r="G10" s="1"/>
      </tp>
      <tp>
        <v>380145.53</v>
        <stp/>
        <stp>EM_S_QSTM07_IS</stp>
        <stp>4</stp>
        <stp>300035.SZ</stp>
        <stp>61</stp>
        <stp>9/30/2015</stp>
        <stp>1</stp>
        <tr r="J1326" s="1"/>
      </tp>
      <tp>
        <v>24185883.199999999</v>
        <stp/>
        <stp>EM_S_QSTM07_IS</stp>
        <stp>4</stp>
        <stp>300036.SZ</stp>
        <stp>61</stp>
        <stp>9/30/2016</stp>
        <stp>1</stp>
        <tr r="F1327" s="1"/>
      </tp>
      <tp>
        <v>108347679.38</v>
        <stp/>
        <stp>EM_S_QSTM07_IS</stp>
        <stp>4</stp>
        <stp>300039.SZ</stp>
        <stp>61</stp>
        <stp>6/30/2016</stp>
        <stp>1</stp>
        <tr r="G1330" s="1"/>
      </tp>
      <tp>
        <v>-57165694.07</v>
        <stp/>
        <stp>EM_S_QSTM07_IS</stp>
        <stp>4</stp>
        <stp>000016.SZ</stp>
        <stp>61</stp>
        <stp>9/30/2016</stp>
        <stp>1</stp>
        <tr r="F15" s="1"/>
      </tp>
      <tp>
        <v>-8916118.75</v>
        <stp/>
        <stp>EM_S_QSTM07_IS</stp>
        <stp>4</stp>
        <stp>000019.SZ</stp>
        <stp>61</stp>
        <stp>6/30/2016</stp>
        <stp>1</stp>
        <tr r="G18" s="1"/>
      </tp>
      <tp>
        <v>19671254.280000001</v>
        <stp/>
        <stp>EM_S_QSTM07_IS</stp>
        <stp>4</stp>
        <stp>300025.SZ</stp>
        <stp>61</stp>
        <stp>9/30/2015</stp>
        <stp>1</stp>
        <tr r="J1316" s="1"/>
      </tp>
      <tp>
        <v>164771448.21000001</v>
        <stp/>
        <stp>EM_S_QSTM07_IS</stp>
        <stp>4</stp>
        <stp>300026.SZ</stp>
        <stp>61</stp>
        <stp>9/30/2016</stp>
        <stp>1</stp>
        <tr r="F1317" s="1"/>
      </tp>
      <tp>
        <v>14404362.08</v>
        <stp/>
        <stp>EM_S_QSTM07_IS</stp>
        <stp>4</stp>
        <stp>300029.SZ</stp>
        <stp>61</stp>
        <stp>6/30/2016</stp>
        <stp>1</stp>
        <tr r="G1320" s="1"/>
      </tp>
      <tp>
        <v>16830642.359999999</v>
        <stp/>
        <stp>EM_S_QSTM07_IS</stp>
        <stp>4</stp>
        <stp>300095.SZ</stp>
        <stp>61</stp>
        <stp>9/30/2015</stp>
        <stp>1</stp>
        <tr r="J1385" s="1"/>
      </tp>
      <tp>
        <v>-10958823.560000001</v>
        <stp/>
        <stp>EM_S_QSTM07_IS</stp>
        <stp>4</stp>
        <stp>300096.SZ</stp>
        <stp>61</stp>
        <stp>9/30/2016</stp>
        <stp>1</stp>
        <tr r="F1386" s="1"/>
      </tp>
      <tp>
        <v>6074901.5499999998</v>
        <stp/>
        <stp>EM_S_QSTM07_IS</stp>
        <stp>4</stp>
        <stp>300099.SZ</stp>
        <stp>61</stp>
        <stp>6/30/2016</stp>
        <stp>1</stp>
        <tr r="G1389" s="1"/>
      </tp>
      <tp>
        <v>30575882.719999999</v>
        <stp/>
        <stp>EM_S_QSTM07_IS</stp>
        <stp>4</stp>
        <stp>300085.SZ</stp>
        <stp>61</stp>
        <stp>9/30/2015</stp>
        <stp>1</stp>
        <tr r="J1375" s="1"/>
      </tp>
      <tp>
        <v>8801554.9299999997</v>
        <stp/>
        <stp>EM_S_QSTM07_IS</stp>
        <stp>4</stp>
        <stp>300086.SZ</stp>
        <stp>61</stp>
        <stp>9/30/2016</stp>
        <stp>1</stp>
        <tr r="F1376" s="1"/>
      </tp>
      <tp>
        <v>6152908.5800000001</v>
        <stp/>
        <stp>EM_S_QSTM07_IS</stp>
        <stp>4</stp>
        <stp>300089.SZ</stp>
        <stp>61</stp>
        <stp>6/30/2016</stp>
        <stp>1</stp>
        <tr r="G1379" s="1"/>
      </tp>
      <tp>
        <v>130907718.48</v>
        <stp/>
        <stp>EM_S_QSTM07_IS</stp>
        <stp>4</stp>
        <stp>000089.SZ</stp>
        <stp>61</stp>
        <stp>6/30/2016</stp>
        <stp>1</stp>
        <tr r="G61" s="1"/>
      </tp>
      <tp>
        <v>22892025.379999999</v>
        <stp/>
        <stp>EM_S_QSTM07_IS</stp>
        <stp>4</stp>
        <stp>000096.SZ</stp>
        <stp>61</stp>
        <stp>9/30/2016</stp>
        <stp>1</stp>
        <tr r="F63" s="1"/>
      </tp>
      <tp>
        <v>23521786.239999998</v>
        <stp/>
        <stp>EM_S_QSTM07_IS</stp>
        <stp>4</stp>
        <stp>000099.SZ</stp>
        <stp>61</stp>
        <stp>6/30/2016</stp>
        <stp>1</stp>
        <tr r="G64" s="1"/>
      </tp>
      <tp>
        <v>403717382.07999998</v>
        <stp/>
        <stp>EM_S_QSTM07_IS</stp>
        <stp>4</stp>
        <stp>600026.SH</stp>
        <stp>61</stp>
        <stp>9/30/2016</stp>
        <stp>1</stp>
        <tr r="F1881" s="1"/>
      </tp>
      <tp>
        <v>428000000</v>
        <stp/>
        <stp>EM_S_QSTM07_IS</stp>
        <stp>4</stp>
        <stp>600029.SH</stp>
        <stp>61</stp>
        <stp>6/30/2016</stp>
        <stp>1</stp>
        <tr r="G1884" s="1"/>
      </tp>
      <tp>
        <v>113156386.87</v>
        <stp/>
        <stp>EM_S_QSTM07_IS</stp>
        <stp>4</stp>
        <stp>600035.SH</stp>
        <stp>61</stp>
        <stp>9/30/2015</stp>
        <stp>1</stp>
        <tr r="J1888" s="1"/>
      </tp>
      <tp>
        <v>16911000000</v>
        <stp/>
        <stp>EM_S_QSTM07_IS</stp>
        <stp>4</stp>
        <stp>600036.SH</stp>
        <stp>61</stp>
        <stp>9/30/2016</stp>
        <stp>1</stp>
        <tr r="F1889" s="1"/>
      </tp>
      <tp>
        <v>245731970.69999999</v>
        <stp/>
        <stp>EM_S_QSTM07_IS</stp>
        <stp>4</stp>
        <stp>600039.SH</stp>
        <stp>61</stp>
        <stp>6/30/2016</stp>
        <stp>1</stp>
        <tr r="G1892" s="1"/>
      </tp>
      <tp>
        <v>-1522992001.3399999</v>
        <stp/>
        <stp>EM_S_QSTM07_IS</stp>
        <stp>4</stp>
        <stp>600005.SH</stp>
        <stp>61</stp>
        <stp>9/30/2015</stp>
        <stp>1</stp>
        <tr r="J1864" s="1"/>
      </tp>
      <tp>
        <v>4783318.78</v>
        <stp/>
        <stp>EM_S_QSTM07_IS</stp>
        <stp>4</stp>
        <stp>600006.SH</stp>
        <stp>61</stp>
        <stp>9/30/2016</stp>
        <stp>1</stp>
        <tr r="F1865" s="1"/>
      </tp>
      <tp>
        <v>765562627.45000005</v>
        <stp/>
        <stp>EM_S_QSTM07_IS</stp>
        <stp>4</stp>
        <stp>600009.SH</stp>
        <stp>61</stp>
        <stp>6/30/2016</stp>
        <stp>1</stp>
        <tr r="G1868" s="1"/>
      </tp>
      <tp>
        <v>4649000000</v>
        <stp/>
        <stp>EM_S_QSTM07_IS</stp>
        <stp>4</stp>
        <stp>600015.SH</stp>
        <stp>61</stp>
        <stp>9/30/2015</stp>
        <stp>1</stp>
        <tr r="J1872" s="1"/>
      </tp>
      <tp>
        <v>11940000000</v>
        <stp/>
        <stp>EM_S_QSTM07_IS</stp>
        <stp>4</stp>
        <stp>600016.SH</stp>
        <stp>61</stp>
        <stp>9/30/2016</stp>
        <stp>1</stp>
        <tr r="F1873" s="1"/>
      </tp>
      <tp>
        <v>1939957071.74</v>
        <stp/>
        <stp>EM_S_QSTM07_IS</stp>
        <stp>4</stp>
        <stp>600019.SH</stp>
        <stp>61</stp>
        <stp>6/30/2016</stp>
        <stp>1</stp>
        <tr r="G1876" s="1"/>
      </tp>
      <tp>
        <v>1041037355.3200001</v>
        <stp/>
        <stp>EM_S_QSTM07_IS</stp>
        <stp>4</stp>
        <stp>600066.SH</stp>
        <stp>61</stp>
        <stp>9/30/2016</stp>
        <stp>1</stp>
        <tr r="F1909" s="1"/>
      </tp>
      <tp>
        <v>-31738565.039999999</v>
        <stp/>
        <stp>EM_S_QSTM07_IS</stp>
        <stp>4</stp>
        <stp>600069.SH</stp>
        <stp>61</stp>
        <stp>6/30/2016</stp>
        <stp>1</stp>
        <tr r="G1912" s="1"/>
      </tp>
      <tp>
        <v>-4251106.26</v>
        <stp/>
        <stp>EM_S_QSTM07_IS</stp>
        <stp>4</stp>
        <stp>600075.SH</stp>
        <stp>61</stp>
        <stp>9/30/2015</stp>
        <stp>1</stp>
        <tr r="J1918" s="1"/>
      </tp>
      <tp>
        <v>92120966.590000004</v>
        <stp/>
        <stp>EM_S_QSTM07_IS</stp>
        <stp>4</stp>
        <stp>600076.SH</stp>
        <stp>61</stp>
        <stp>9/30/2016</stp>
        <stp>1</stp>
        <tr r="F1919" s="1"/>
      </tp>
      <tp>
        <v>277946582.19999999</v>
        <stp/>
        <stp>EM_S_QSTM07_IS</stp>
        <stp>4</stp>
        <stp>600079.SH</stp>
        <stp>61</stp>
        <stp>6/30/2016</stp>
        <stp>1</stp>
        <tr r="G1922" s="1"/>
      </tp>
      <tp>
        <v>5202974.3899999997</v>
        <stp/>
        <stp>EM_S_QSTM07_IS</stp>
        <stp>4</stp>
        <stp>600055.SH</stp>
        <stp>61</stp>
        <stp>9/30/2015</stp>
        <stp>1</stp>
        <tr r="J1899" s="1"/>
      </tp>
      <tp>
        <v>236226129.28</v>
        <stp/>
        <stp>EM_S_QSTM07_IS</stp>
        <stp>4</stp>
        <stp>600056.SH</stp>
        <stp>61</stp>
        <stp>9/30/2016</stp>
        <stp>1</stp>
        <tr r="F1900" s="1"/>
      </tp>
      <tp>
        <v>19207217.800000001</v>
        <stp/>
        <stp>EM_S_QSTM07_IS</stp>
        <stp>4</stp>
        <stp>600059.SH</stp>
        <stp>61</stp>
        <stp>6/30/2016</stp>
        <stp>1</stp>
        <tr r="G1903" s="1"/>
      </tp>
      <tp>
        <v>172999189.87</v>
        <stp/>
        <stp>EM_S_QSTM07_IS</stp>
        <stp>4</stp>
        <stp>600085.SH</stp>
        <stp>61</stp>
        <stp>9/30/2015</stp>
        <stp>1</stp>
        <tr r="J1928" s="1"/>
      </tp>
      <tp>
        <v>25408338.260000002</v>
        <stp/>
        <stp>EM_S_QSTM07_IS</stp>
        <stp>4</stp>
        <stp>600086.SH</stp>
        <stp>61</stp>
        <stp>9/30/2016</stp>
        <stp>1</stp>
        <tr r="F1929" s="1"/>
      </tp>
      <tp>
        <v>659220916.61000001</v>
        <stp/>
        <stp>EM_S_QSTM07_IS</stp>
        <stp>4</stp>
        <stp>600089.SH</stp>
        <stp>61</stp>
        <stp>6/30/2016</stp>
        <stp>1</stp>
        <tr r="G1931" s="1"/>
      </tp>
      <tp>
        <v>387072.88</v>
        <stp/>
        <stp>EM_S_QSTM07_IS</stp>
        <stp>4</stp>
        <stp>600095.SH</stp>
        <stp>61</stp>
        <stp>9/30/2015</stp>
        <stp>1</stp>
        <tr r="J1936" s="1"/>
      </tp>
      <tp>
        <v>-580832476.86000001</v>
        <stp/>
        <stp>EM_S_QSTM07_IS</stp>
        <stp>4</stp>
        <stp>600096.SH</stp>
        <stp>61</stp>
        <stp>9/30/2016</stp>
        <stp>1</stp>
        <tr r="F1937" s="1"/>
      </tp>
      <tp>
        <v>67651.0600000001</v>
        <stp/>
        <stp>EM_S_QSTM07_IS</stp>
        <stp>4</stp>
        <stp>600099.SH</stp>
        <stp>61</stp>
        <stp>6/30/2016</stp>
        <stp>1</stp>
        <tr r="G1940" s="1"/>
      </tp>
      <tp>
        <v>1744937355.02</v>
        <stp/>
        <stp>EM_S_QSTM07_IS</stp>
        <stp>4</stp>
        <stp>000166.SZ</stp>
        <stp>61</stp>
        <stp>9/30/2016</stp>
        <stp>1</stp>
        <tr r="F74" s="1"/>
      </tp>
      <tp>
        <v>14380949.710000001</v>
        <stp/>
        <stp>EM_S_QSTM07_IS</stp>
        <stp>4</stp>
        <stp>300155.SZ</stp>
        <stp>61</stp>
        <stp>9/30/2015</stp>
        <stp>1</stp>
        <tr r="J1445" s="1"/>
      </tp>
      <tp>
        <v>196158727.53</v>
        <stp/>
        <stp>EM_S_QSTM07_IS</stp>
        <stp>4</stp>
        <stp>300156.SZ</stp>
        <stp>61</stp>
        <stp>9/30/2016</stp>
        <stp>1</stp>
        <tr r="F1446" s="1"/>
      </tp>
      <tp>
        <v>16709469.6</v>
        <stp/>
        <stp>EM_S_QSTM07_IS</stp>
        <stp>4</stp>
        <stp>300159.SZ</stp>
        <stp>61</stp>
        <stp>6/30/2016</stp>
        <stp>1</stp>
        <tr r="G1449" s="1"/>
      </tp>
      <tp>
        <v>59102059.600000001</v>
        <stp/>
        <stp>EM_S_QSTM07_IS</stp>
        <stp>4</stp>
        <stp>300145.SZ</stp>
        <stp>61</stp>
        <stp>9/30/2015</stp>
        <stp>1</stp>
        <tr r="J1435" s="1"/>
      </tp>
      <tp>
        <v>208966634.13999999</v>
        <stp/>
        <stp>EM_S_QSTM07_IS</stp>
        <stp>4</stp>
        <stp>300146.SZ</stp>
        <stp>61</stp>
        <stp>9/30/2016</stp>
        <stp>1</stp>
        <tr r="F1436" s="1"/>
      </tp>
      <tp>
        <v>17132635.98</v>
        <stp/>
        <stp>EM_S_QSTM07_IS</stp>
        <stp>4</stp>
        <stp>300149.SZ</stp>
        <stp>61</stp>
        <stp>6/30/2016</stp>
        <stp>1</stp>
        <tr r="G1439" s="1"/>
      </tp>
      <tp>
        <v>-1863870.35</v>
        <stp/>
        <stp>EM_S_QSTM07_IS</stp>
        <stp>4</stp>
        <stp>300175.SZ</stp>
        <stp>61</stp>
        <stp>9/30/2015</stp>
        <stp>1</stp>
        <tr r="J1465" s="1"/>
      </tp>
      <tp>
        <v>6503807.0599999996</v>
        <stp/>
        <stp>EM_S_QSTM07_IS</stp>
        <stp>4</stp>
        <stp>300176.SZ</stp>
        <stp>61</stp>
        <stp>9/30/2016</stp>
        <stp>1</stp>
        <tr r="F1466" s="1"/>
      </tp>
      <tp>
        <v>3539497.22</v>
        <stp/>
        <stp>EM_S_QSTM07_IS</stp>
        <stp>4</stp>
        <stp>300179.SZ</stp>
        <stp>61</stp>
        <stp>6/30/2016</stp>
        <stp>1</stp>
        <tr r="G1469" s="1"/>
      </tp>
      <tp>
        <v>-55360898.380000003</v>
        <stp/>
        <stp>EM_S_QSTM07_IS</stp>
        <stp>4</stp>
        <stp>000155.SZ</stp>
        <stp>61</stp>
        <stp>9/30/2015</stp>
        <stp>1</stp>
        <tr r="J69" s="1"/>
      </tp>
      <tp>
        <v>163060976.16999999</v>
        <stp/>
        <stp>EM_S_QSTM07_IS</stp>
        <stp>4</stp>
        <stp>000156.SZ</stp>
        <stp>61</stp>
        <stp>9/30/2016</stp>
        <stp>1</stp>
        <tr r="F70" s="1"/>
      </tp>
      <tp>
        <v>9012268.0399999991</v>
        <stp/>
        <stp>EM_S_QSTM07_IS</stp>
        <stp>4</stp>
        <stp>000159.SZ</stp>
        <stp>61</stp>
        <stp>6/30/2016</stp>
        <stp>1</stp>
        <tr r="G73" s="1"/>
      </tp>
      <tp>
        <v>13000844.189999999</v>
        <stp/>
        <stp>EM_S_QSTM07_IS</stp>
        <stp>4</stp>
        <stp>300165.SZ</stp>
        <stp>61</stp>
        <stp>9/30/2015</stp>
        <stp>1</stp>
        <tr r="J1455" s="1"/>
      </tp>
      <tp>
        <v>50867037.969999999</v>
        <stp/>
        <stp>EM_S_QSTM07_IS</stp>
        <stp>4</stp>
        <stp>300166.SZ</stp>
        <stp>61</stp>
        <stp>9/30/2016</stp>
        <stp>1</stp>
        <tr r="F1456" s="1"/>
      </tp>
      <tp>
        <v>13155215.09</v>
        <stp/>
        <stp>EM_S_QSTM07_IS</stp>
        <stp>4</stp>
        <stp>300169.SZ</stp>
        <stp>61</stp>
        <stp>6/30/2016</stp>
        <stp>1</stp>
        <tr r="G1459" s="1"/>
      </tp>
      <tp>
        <v>103868240.45</v>
        <stp/>
        <stp>EM_S_QSTM07_IS</stp>
        <stp>4</stp>
        <stp>300115.SZ</stp>
        <stp>61</stp>
        <stp>9/30/2015</stp>
        <stp>1</stp>
        <tr r="J1405" s="1"/>
      </tp>
      <tp>
        <v>85616048.129999995</v>
        <stp/>
        <stp>EM_S_QSTM07_IS</stp>
        <stp>4</stp>
        <stp>300116.SZ</stp>
        <stp>61</stp>
        <stp>9/30/2016</stp>
        <stp>1</stp>
        <tr r="F1406" s="1"/>
      </tp>
      <tp>
        <v>26848984</v>
        <stp/>
        <stp>EM_S_QSTM07_IS</stp>
        <stp>4</stp>
        <stp>300119.SZ</stp>
        <stp>61</stp>
        <stp>6/30/2016</stp>
        <stp>1</stp>
        <tr r="G1409" s="1"/>
      </tp>
      <tp>
        <v>-21703435.440000001</v>
        <stp/>
        <stp>EM_S_QSTM07_IS</stp>
        <stp>4</stp>
        <stp>300105.SZ</stp>
        <stp>61</stp>
        <stp>9/30/2015</stp>
        <stp>1</stp>
        <tr r="J1395" s="1"/>
      </tp>
      <tp>
        <v>-31070278.079999998</v>
        <stp/>
        <stp>EM_S_QSTM07_IS</stp>
        <stp>4</stp>
        <stp>300106.SZ</stp>
        <stp>61</stp>
        <stp>9/30/2016</stp>
        <stp>1</stp>
        <tr r="F1396" s="1"/>
      </tp>
      <tp>
        <v>22174443.309999999</v>
        <stp/>
        <stp>EM_S_QSTM07_IS</stp>
        <stp>4</stp>
        <stp>300109.SZ</stp>
        <stp>61</stp>
        <stp>6/30/2016</stp>
        <stp>1</stp>
        <tr r="G1399" s="1"/>
      </tp>
      <tp>
        <v>20022939.75</v>
        <stp/>
        <stp>EM_S_QSTM07_IS</stp>
        <stp>4</stp>
        <stp>300135.SZ</stp>
        <stp>61</stp>
        <stp>9/30/2015</stp>
        <stp>1</stp>
        <tr r="J1425" s="1"/>
      </tp>
      <tp>
        <v>182250402.59</v>
        <stp/>
        <stp>EM_S_QSTM07_IS</stp>
        <stp>4</stp>
        <stp>300136.SZ</stp>
        <stp>61</stp>
        <stp>9/30/2016</stp>
        <stp>1</stp>
        <tr r="F1426" s="1"/>
      </tp>
      <tp>
        <v>1393644.48</v>
        <stp/>
        <stp>EM_S_QSTM07_IS</stp>
        <stp>4</stp>
        <stp>300139.SZ</stp>
        <stp>61</stp>
        <stp>6/30/2016</stp>
        <stp>1</stp>
        <tr r="G1429" s="1"/>
      </tp>
      <tp>
        <v>-9701625.0099999998</v>
        <stp/>
        <stp>EM_S_QSTM07_IS</stp>
        <stp>4</stp>
        <stp>300125.SZ</stp>
        <stp>61</stp>
        <stp>9/30/2015</stp>
        <stp>1</stp>
        <tr r="J1415" s="1"/>
      </tp>
      <tp>
        <v>2493001.4</v>
        <stp/>
        <stp>EM_S_QSTM07_IS</stp>
        <stp>4</stp>
        <stp>300126.SZ</stp>
        <stp>61</stp>
        <stp>9/30/2016</stp>
        <stp>1</stp>
        <tr r="F1416" s="1"/>
      </tp>
      <tp>
        <v>72073038.969999999</v>
        <stp/>
        <stp>EM_S_QSTM07_IS</stp>
        <stp>4</stp>
        <stp>300129.SZ</stp>
        <stp>61</stp>
        <stp>6/30/2016</stp>
        <stp>1</stp>
        <tr r="G1419" s="1"/>
      </tp>
      <tp>
        <v>31745677.989999998</v>
        <stp/>
        <stp>EM_S_QSTM07_IS</stp>
        <stp>4</stp>
        <stp>300195.SZ</stp>
        <stp>61</stp>
        <stp>9/30/2015</stp>
        <stp>1</stp>
        <tr r="J1484" s="1"/>
      </tp>
      <tp>
        <v>68703202.840000004</v>
        <stp/>
        <stp>EM_S_QSTM07_IS</stp>
        <stp>4</stp>
        <stp>300196.SZ</stp>
        <stp>61</stp>
        <stp>9/30/2016</stp>
        <stp>1</stp>
        <tr r="F1485" s="1"/>
      </tp>
      <tp>
        <v>52026983.240000002</v>
        <stp/>
        <stp>EM_S_QSTM07_IS</stp>
        <stp>4</stp>
        <stp>300199.SZ</stp>
        <stp>61</stp>
        <stp>6/30/2016</stp>
        <stp>1</stp>
        <tr r="G1488" s="1"/>
      </tp>
      <tp>
        <v>27643650.670000002</v>
        <stp/>
        <stp>EM_S_QSTM07_IS</stp>
        <stp>4</stp>
        <stp>300185.SZ</stp>
        <stp>61</stp>
        <stp>9/30/2015</stp>
        <stp>1</stp>
        <tr r="J1475" s="1"/>
      </tp>
      <tp>
        <v>9148444.5899999999</v>
        <stp/>
        <stp>EM_S_QSTM07_IS</stp>
        <stp>4</stp>
        <stp>300189.SZ</stp>
        <stp>61</stp>
        <stp>6/30/2016</stp>
        <stp>1</stp>
        <tr r="G1478" s="1"/>
      </tp>
      <tp>
        <v>75709561.569999993</v>
        <stp/>
        <stp>EM_S_QSTM07_IS</stp>
        <stp>4</stp>
        <stp>600125.SH</stp>
        <stp>61</stp>
        <stp>9/30/2015</stp>
        <stp>1</stp>
        <tr r="J1964" s="1"/>
      </tp>
      <tp>
        <v>190020974.25999999</v>
        <stp/>
        <stp>EM_S_QSTM07_IS</stp>
        <stp>4</stp>
        <stp>600126.SH</stp>
        <stp>61</stp>
        <stp>9/30/2016</stp>
        <stp>1</stp>
        <tr r="F1965" s="1"/>
      </tp>
      <tp>
        <v>44734468.829999998</v>
        <stp/>
        <stp>EM_S_QSTM07_IS</stp>
        <stp>4</stp>
        <stp>600129.SH</stp>
        <stp>61</stp>
        <stp>6/30/2016</stp>
        <stp>1</stp>
        <tr r="G1968" s="1"/>
      </tp>
      <tp>
        <v>21135221.710000001</v>
        <stp/>
        <stp>EM_S_QSTM07_IS</stp>
        <stp>4</stp>
        <stp>600135.SH</stp>
        <stp>61</stp>
        <stp>9/30/2015</stp>
        <stp>1</stp>
        <tr r="J1973" s="1"/>
      </tp>
      <tp>
        <v>34838045.659999996</v>
        <stp/>
        <stp>EM_S_QSTM07_IS</stp>
        <stp>4</stp>
        <stp>600136.SH</stp>
        <stp>61</stp>
        <stp>9/30/2016</stp>
        <stp>1</stp>
        <tr r="F1974" s="1"/>
      </tp>
      <tp>
        <v>-71305932.329999998</v>
        <stp/>
        <stp>EM_S_QSTM07_IS</stp>
        <stp>4</stp>
        <stp>600139.SH</stp>
        <stp>61</stp>
        <stp>6/30/2016</stp>
        <stp>1</stp>
        <tr r="G1977" s="1"/>
      </tp>
      <tp>
        <v>23671522.879999999</v>
        <stp/>
        <stp>EM_S_QSTM07_IS</stp>
        <stp>4</stp>
        <stp>600105.SH</stp>
        <stp>61</stp>
        <stp>9/30/2015</stp>
        <stp>1</stp>
        <tr r="J1945" s="1"/>
      </tp>
      <tp>
        <v>78798844.359999999</v>
        <stp/>
        <stp>EM_S_QSTM07_IS</stp>
        <stp>4</stp>
        <stp>600106.SH</stp>
        <stp>61</stp>
        <stp>9/30/2016</stp>
        <stp>1</stp>
        <tr r="F1946" s="1"/>
      </tp>
      <tp>
        <v>320889354.57999998</v>
        <stp/>
        <stp>EM_S_QSTM07_IS</stp>
        <stp>4</stp>
        <stp>600109.SH</stp>
        <stp>61</stp>
        <stp>6/30/2016</stp>
        <stp>1</stp>
        <tr r="G1949" s="1"/>
      </tp>
      <tp>
        <v>1770000000</v>
        <stp/>
        <stp>EM_S_QSTM07_IS</stp>
        <stp>4</stp>
        <stp>600115.SH</stp>
        <stp>61</stp>
        <stp>9/30/2015</stp>
        <stp>1</stp>
        <tr r="J1955" s="1"/>
      </tp>
      <tp>
        <v>79082645.650000006</v>
        <stp/>
        <stp>EM_S_QSTM07_IS</stp>
        <stp>4</stp>
        <stp>600116.SH</stp>
        <stp>61</stp>
        <stp>9/30/2016</stp>
        <stp>1</stp>
        <tr r="F1956" s="1"/>
      </tp>
      <tp>
        <v>51975009.969999999</v>
        <stp/>
        <stp>EM_S_QSTM07_IS</stp>
        <stp>4</stp>
        <stp>600119.SH</stp>
        <stp>61</stp>
        <stp>6/30/2016</stp>
        <stp>1</stp>
        <tr r="G1959" s="1"/>
      </tp>
      <tp>
        <v>40881822.829999998</v>
        <stp/>
        <stp>EM_S_QSTM07_IS</stp>
        <stp>4</stp>
        <stp>600165.SH</stp>
        <stp>61</stp>
        <stp>9/30/2015</stp>
        <stp>1</stp>
        <tr r="J1997" s="1"/>
      </tp>
      <tp>
        <v>85264277.439999998</v>
        <stp/>
        <stp>EM_S_QSTM07_IS</stp>
        <stp>4</stp>
        <stp>600166.SH</stp>
        <stp>61</stp>
        <stp>9/30/2016</stp>
        <stp>1</stp>
        <tr r="F1998" s="1"/>
      </tp>
      <tp>
        <v>-369783372.37</v>
        <stp/>
        <stp>EM_S_QSTM07_IS</stp>
        <stp>4</stp>
        <stp>600169.SH</stp>
        <stp>61</stp>
        <stp>6/30/2016</stp>
        <stp>1</stp>
        <tr r="G2001" s="1"/>
      </tp>
      <tp>
        <v>-145882534.49000001</v>
        <stp/>
        <stp>EM_S_QSTM07_IS</stp>
        <stp>4</stp>
        <stp>600175.SH</stp>
        <stp>61</stp>
        <stp>9/30/2015</stp>
        <stp>1</stp>
        <tr r="J2006" s="1"/>
      </tp>
      <tp>
        <v>379920675.88</v>
        <stp/>
        <stp>EM_S_QSTM07_IS</stp>
        <stp>4</stp>
        <stp>600176.SH</stp>
        <stp>61</stp>
        <stp>9/30/2016</stp>
        <stp>1</stp>
        <tr r="F2007" s="1"/>
      </tp>
      <tp>
        <v>-57383847.810000002</v>
        <stp/>
        <stp>EM_S_QSTM07_IS</stp>
        <stp>4</stp>
        <stp>600179.SH</stp>
        <stp>61</stp>
        <stp>6/30/2016</stp>
        <stp>1</stp>
        <tr r="G2010" s="1"/>
      </tp>
      <tp>
        <v>-752014.8</v>
        <stp/>
        <stp>EM_S_QSTM07_IS</stp>
        <stp>4</stp>
        <stp>600145.SH</stp>
        <stp>61</stp>
        <stp>9/30/2015</stp>
        <stp>1</stp>
        <tr r="J1980" s="1"/>
      </tp>
      <tp>
        <v>-4988810.33</v>
        <stp/>
        <stp>EM_S_QSTM07_IS</stp>
        <stp>4</stp>
        <stp>600146.SH</stp>
        <stp>61</stp>
        <stp>9/30/2016</stp>
        <stp>1</stp>
        <tr r="F1981" s="1"/>
      </tp>
      <tp>
        <v>-1411395.78</v>
        <stp/>
        <stp>EM_S_QSTM07_IS</stp>
        <stp>4</stp>
        <stp>600149.SH</stp>
        <stp>61</stp>
        <stp>6/30/2016</stp>
        <stp>1</stp>
        <tr r="G1983" s="1"/>
      </tp>
      <tp>
        <v>339905031.75</v>
        <stp/>
        <stp>EM_S_QSTM07_IS</stp>
        <stp>4</stp>
        <stp>600155.SH</stp>
        <stp>61</stp>
        <stp>9/30/2015</stp>
        <stp>1</stp>
        <tr r="J1988" s="1"/>
      </tp>
      <tp>
        <v>-7478356.7199999997</v>
        <stp/>
        <stp>EM_S_QSTM07_IS</stp>
        <stp>4</stp>
        <stp>600156.SH</stp>
        <stp>61</stp>
        <stp>9/30/2016</stp>
        <stp>1</stp>
        <tr r="F1989" s="1"/>
      </tp>
      <tp>
        <v>69188998.280000001</v>
        <stp/>
        <stp>EM_S_QSTM07_IS</stp>
        <stp>4</stp>
        <stp>600159.SH</stp>
        <stp>61</stp>
        <stp>6/30/2016</stp>
        <stp>1</stp>
        <tr r="G1992" s="1"/>
      </tp>
      <tp>
        <v>-88363208.519999996</v>
        <stp/>
        <stp>EM_S_QSTM07_IS</stp>
        <stp>4</stp>
        <stp>600185.SH</stp>
        <stp>61</stp>
        <stp>9/30/2015</stp>
        <stp>1</stp>
        <tr r="J2015" s="1"/>
      </tp>
      <tp>
        <v>-39289686.390000001</v>
        <stp/>
        <stp>EM_S_QSTM07_IS</stp>
        <stp>4</stp>
        <stp>600186.SH</stp>
        <stp>61</stp>
        <stp>9/30/2016</stp>
        <stp>1</stp>
        <tr r="F2016" s="1"/>
      </tp>
      <tp>
        <v>-34226442.82</v>
        <stp/>
        <stp>EM_S_QSTM07_IS</stp>
        <stp>4</stp>
        <stp>600189.SH</stp>
        <stp>61</stp>
        <stp>6/30/2016</stp>
        <stp>1</stp>
        <tr r="G2019" s="1"/>
      </tp>
      <tp>
        <v>84762158.689999998</v>
        <stp/>
        <stp>EM_S_QSTM07_IS</stp>
        <stp>4</stp>
        <stp>600195.SH</stp>
        <stp>61</stp>
        <stp>9/30/2015</stp>
        <stp>1</stp>
        <tr r="J2024" s="1"/>
      </tp>
      <tp>
        <v>676622340.38</v>
        <stp/>
        <stp>EM_S_QSTM07_IS</stp>
        <stp>4</stp>
        <stp>600196.SH</stp>
        <stp>61</stp>
        <stp>9/30/2016</stp>
        <stp>1</stp>
        <tr r="F2025" s="1"/>
      </tp>
      <tp>
        <v>-16655893.6</v>
        <stp/>
        <stp>EM_S_QSTM07_IS</stp>
        <stp>4</stp>
        <stp>600199.SH</stp>
        <stp>61</stp>
        <stp>6/30/2016</stp>
        <stp>1</stp>
        <tr r="G2028" s="1"/>
      </tp>
      <tp>
        <v>152215128</v>
        <stp/>
        <stp>EM_S_QSTM07_IS</stp>
        <stp>4</stp>
        <stp>000869.SZ</stp>
        <stp>61</stp>
        <stp>6/30/2016</stp>
        <stp>1</stp>
        <tr r="G368" s="1"/>
      </tp>
      <tp>
        <v>-19480770.140000001</v>
        <stp/>
        <stp>EM_S_QSTM07_IS</stp>
        <stp>4</stp>
        <stp>000875.SZ</stp>
        <stp>61</stp>
        <stp>9/30/2015</stp>
        <stp>1</stp>
        <tr r="J369" s="1"/>
      </tp>
      <tp>
        <v>682800915.33000004</v>
        <stp/>
        <stp>EM_S_QSTM07_IS</stp>
        <stp>4</stp>
        <stp>000876.SZ</stp>
        <stp>61</stp>
        <stp>9/30/2016</stp>
        <stp>1</stp>
        <tr r="F370" s="1"/>
      </tp>
      <tp>
        <v>2847504.87</v>
        <stp/>
        <stp>EM_S_QSTM07_IS</stp>
        <stp>4</stp>
        <stp>000856.SZ</stp>
        <stp>61</stp>
        <stp>9/30/2016</stp>
        <stp>1</stp>
        <tr r="F360" s="1"/>
      </tp>
      <tp>
        <v>1206015.22</v>
        <stp/>
        <stp>EM_S_QSTM07_IS</stp>
        <stp>4</stp>
        <stp>000859.SZ</stp>
        <stp>61</stp>
        <stp>6/30/2016</stp>
        <stp>1</stp>
        <tr r="G362" s="1"/>
      </tp>
      <tp>
        <v>-830461280.67999995</v>
        <stp/>
        <stp>EM_S_QSTM07_IS</stp>
        <stp>4</stp>
        <stp>000825.SZ</stp>
        <stp>61</stp>
        <stp>9/30/2015</stp>
        <stp>1</stp>
        <tr r="J344" s="1"/>
      </tp>
      <tp>
        <v>277073359.63999999</v>
        <stp/>
        <stp>EM_S_QSTM07_IS</stp>
        <stp>4</stp>
        <stp>000826.SZ</stp>
        <stp>61</stp>
        <stp>9/30/2016</stp>
        <stp>1</stp>
        <tr r="F345" s="1"/>
      </tp>
      <tp>
        <v>-40148715.170000002</v>
        <stp/>
        <stp>EM_S_QSTM07_IS</stp>
        <stp>4</stp>
        <stp>000829.SZ</stp>
        <stp>61</stp>
        <stp>6/30/2016</stp>
        <stp>1</stp>
        <tr r="G347" s="1"/>
      </tp>
      <tp>
        <v>6490285.3799999999</v>
        <stp/>
        <stp>EM_S_QSTM07_IS</stp>
        <stp>4</stp>
        <stp>000835.SZ</stp>
        <stp>61</stp>
        <stp>9/30/2015</stp>
        <stp>1</stp>
        <tr r="J351" s="1"/>
      </tp>
      <tp>
        <v>6203411.9299999997</v>
        <stp/>
        <stp>EM_S_QSTM07_IS</stp>
        <stp>4</stp>
        <stp>000836.SZ</stp>
        <stp>61</stp>
        <stp>9/30/2016</stp>
        <stp>1</stp>
        <tr r="F352" s="1"/>
      </tp>
      <tp>
        <v>85293489.879999995</v>
        <stp/>
        <stp>EM_S_QSTM07_IS</stp>
        <stp>4</stp>
        <stp>000839.SZ</stp>
        <stp>61</stp>
        <stp>6/30/2016</stp>
        <stp>1</stp>
        <tr r="G355" s="1"/>
      </tp>
      <tp>
        <v>-2955304.46</v>
        <stp/>
        <stp>EM_S_QSTM07_IS</stp>
        <stp>4</stp>
        <stp>000806.SZ</stp>
        <stp>61</stp>
        <stp>9/30/2016</stp>
        <stp>1</stp>
        <tr r="F329" s="1"/>
      </tp>
      <tp>
        <v>-51256814.310000002</v>
        <stp/>
        <stp>EM_S_QSTM07_IS</stp>
        <stp>4</stp>
        <stp>000809.SZ</stp>
        <stp>61</stp>
        <stp>6/30/2016</stp>
        <stp>1</stp>
        <tr r="G331" s="1"/>
      </tp>
      <tp>
        <v>-62226084.329999998</v>
        <stp/>
        <stp>EM_S_QSTM07_IS</stp>
        <stp>4</stp>
        <stp>000815.SZ</stp>
        <stp>61</stp>
        <stp>9/30/2015</stp>
        <stp>1</stp>
        <tr r="J336" s="1"/>
      </tp>
      <tp>
        <v>-7293144.5999999996</v>
        <stp/>
        <stp>EM_S_QSTM07_IS</stp>
        <stp>4</stp>
        <stp>000816.SZ</stp>
        <stp>61</stp>
        <stp>9/30/2016</stp>
        <stp>1</stp>
        <tr r="F337" s="1"/>
      </tp>
      <tp>
        <v>12771134.33</v>
        <stp/>
        <stp>EM_S_QSTM07_IS</stp>
        <stp>4</stp>
        <stp>000819.SZ</stp>
        <stp>61</stp>
        <stp>6/30/2016</stp>
        <stp>1</stp>
        <tr r="G339" s="1"/>
      </tp>
      <tp>
        <v>12912960.99</v>
        <stp/>
        <stp>EM_S_QSTM07_IS</stp>
        <stp>4</stp>
        <stp>000885.SZ</stp>
        <stp>61</stp>
        <stp>9/30/2015</stp>
        <stp>1</stp>
        <tr r="J377" s="1"/>
      </tp>
      <tp>
        <v>14794959.439999999</v>
        <stp/>
        <stp>EM_S_QSTM07_IS</stp>
        <stp>4</stp>
        <stp>000886.SZ</stp>
        <stp>61</stp>
        <stp>9/30/2016</stp>
        <stp>1</stp>
        <tr r="F378" s="1"/>
      </tp>
      <tp>
        <v>79630234.519999996</v>
        <stp/>
        <stp>EM_S_QSTM07_IS</stp>
        <stp>4</stp>
        <stp>000889.SZ</stp>
        <stp>61</stp>
        <stp>6/30/2016</stp>
        <stp>1</stp>
        <tr r="G381" s="1"/>
      </tp>
      <tp>
        <v>1136491294</v>
        <stp/>
        <stp>EM_S_QSTM07_IS</stp>
        <stp>4</stp>
        <stp>000895.SZ</stp>
        <stp>61</stp>
        <stp>9/30/2015</stp>
        <stp>1</stp>
        <tr r="J385" s="1"/>
      </tp>
      <tp>
        <v>106293843.37</v>
        <stp/>
        <stp>EM_S_QSTM07_IS</stp>
        <stp>4</stp>
        <stp>000899.SZ</stp>
        <stp>61</stp>
        <stp>6/30/2016</stp>
        <stp>1</stp>
        <tr r="G388" s="1"/>
      </tp>
      <tp>
        <v>2790657.64</v>
        <stp/>
        <stp>EM_S_QSTM07_IS</stp>
        <stp>4</stp>
        <stp>600825.SH</stp>
        <stp>61</stp>
        <stp>9/30/2015</stp>
        <stp>1</stp>
        <tr r="J2560" s="1"/>
      </tp>
      <tp>
        <v>132071938.7</v>
        <stp/>
        <stp>EM_S_QSTM07_IS</stp>
        <stp>4</stp>
        <stp>600826.SH</stp>
        <stp>61</stp>
        <stp>9/30/2016</stp>
        <stp>1</stp>
        <tr r="F2561" s="1"/>
      </tp>
      <tp>
        <v>61733897.579999998</v>
        <stp/>
        <stp>EM_S_QSTM07_IS</stp>
        <stp>4</stp>
        <stp>600829.SH</stp>
        <stp>61</stp>
        <stp>6/30/2016</stp>
        <stp>1</stp>
        <tr r="G2564" s="1"/>
      </tp>
      <tp>
        <v>1067369673.54</v>
        <stp/>
        <stp>EM_S_QSTM07_IS</stp>
        <stp>4</stp>
        <stp>600835.SH</stp>
        <stp>61</stp>
        <stp>9/30/2015</stp>
        <stp>1</stp>
        <tr r="J2569" s="1"/>
      </tp>
      <tp>
        <v>-2192114.33</v>
        <stp/>
        <stp>EM_S_QSTM07_IS</stp>
        <stp>4</stp>
        <stp>600836.SH</stp>
        <stp>61</stp>
        <stp>9/30/2016</stp>
        <stp>1</stp>
        <tr r="F2570" s="1"/>
      </tp>
      <tp>
        <v>245681348.72</v>
        <stp/>
        <stp>EM_S_QSTM07_IS</stp>
        <stp>4</stp>
        <stp>600839.SH</stp>
        <stp>61</stp>
        <stp>6/30/2016</stp>
        <stp>1</stp>
        <tr r="G2573" s="1"/>
      </tp>
      <tp>
        <v>-134555699.97</v>
        <stp/>
        <stp>EM_S_QSTM07_IS</stp>
        <stp>4</stp>
        <stp>600805.SH</stp>
        <stp>61</stp>
        <stp>9/30/2015</stp>
        <stp>1</stp>
        <tr r="J2541" s="1"/>
      </tp>
      <tp>
        <v>-54126810.890000001</v>
        <stp/>
        <stp>EM_S_QSTM07_IS</stp>
        <stp>4</stp>
        <stp>600806.SH</stp>
        <stp>61</stp>
        <stp>9/30/2016</stp>
        <stp>1</stp>
        <tr r="F2542" s="1"/>
      </tp>
      <tp>
        <v>64220668.950000003</v>
        <stp/>
        <stp>EM_S_QSTM07_IS</stp>
        <stp>4</stp>
        <stp>600809.SH</stp>
        <stp>61</stp>
        <stp>6/30/2016</stp>
        <stp>1</stp>
        <tr r="G2545" s="1"/>
      </tp>
      <tp>
        <v>-107957078.86</v>
        <stp/>
        <stp>EM_S_QSTM07_IS</stp>
        <stp>4</stp>
        <stp>600815.SH</stp>
        <stp>61</stp>
        <stp>9/30/2015</stp>
        <stp>1</stp>
        <tr r="J2550" s="1"/>
      </tp>
      <tp>
        <v>917791651.66999996</v>
        <stp/>
        <stp>EM_S_QSTM07_IS</stp>
        <stp>4</stp>
        <stp>600816.SH</stp>
        <stp>61</stp>
        <stp>9/30/2016</stp>
        <stp>1</stp>
        <tr r="F2551" s="1"/>
      </tp>
      <tp>
        <v>5228973.1900000004</v>
        <stp/>
        <stp>EM_S_QSTM07_IS</stp>
        <stp>4</stp>
        <stp>600819.SH</stp>
        <stp>61</stp>
        <stp>6/30/2016</stp>
        <stp>1</stp>
        <tr r="G2554" s="1"/>
      </tp>
      <tp>
        <v>37749805.409999996</v>
        <stp/>
        <stp>EM_S_QSTM07_IS</stp>
        <stp>4</stp>
        <stp>600865.SH</stp>
        <stp>61</stp>
        <stp>9/30/2015</stp>
        <stp>1</stp>
        <tr r="J2595" s="1"/>
      </tp>
      <tp>
        <v>33428156.18</v>
        <stp/>
        <stp>EM_S_QSTM07_IS</stp>
        <stp>4</stp>
        <stp>600866.SH</stp>
        <stp>61</stp>
        <stp>9/30/2016</stp>
        <stp>1</stp>
        <tr r="F2596" s="1"/>
      </tp>
      <tp>
        <v>120769890.59999999</v>
        <stp/>
        <stp>EM_S_QSTM07_IS</stp>
        <stp>4</stp>
        <stp>600869.SH</stp>
        <stp>61</stp>
        <stp>6/30/2016</stp>
        <stp>1</stp>
        <tr r="G2599" s="1"/>
      </tp>
      <tp>
        <v>77677610.569999993</v>
        <stp/>
        <stp>EM_S_QSTM07_IS</stp>
        <stp>4</stp>
        <stp>600875.SH</stp>
        <stp>61</stp>
        <stp>9/30/2015</stp>
        <stp>1</stp>
        <tr r="J2605" s="1"/>
      </tp>
      <tp>
        <v>-45299346.270000003</v>
        <stp/>
        <stp>EM_S_QSTM07_IS</stp>
        <stp>4</stp>
        <stp>600876.SH</stp>
        <stp>61</stp>
        <stp>9/30/2016</stp>
        <stp>1</stp>
        <tr r="F2606" s="1"/>
      </tp>
      <tp>
        <v>66458476.270000003</v>
        <stp/>
        <stp>EM_S_QSTM07_IS</stp>
        <stp>4</stp>
        <stp>600879.SH</stp>
        <stp>61</stp>
        <stp>6/30/2016</stp>
        <stp>1</stp>
        <tr r="G2608" s="1"/>
      </tp>
      <tp>
        <v>72799521.980000004</v>
        <stp/>
        <stp>EM_S_QSTM07_IS</stp>
        <stp>4</stp>
        <stp>600845.SH</stp>
        <stp>61</stp>
        <stp>9/30/2015</stp>
        <stp>1</stp>
        <tr r="J2577" s="1"/>
      </tp>
      <tp>
        <v>42833241.100000001</v>
        <stp/>
        <stp>EM_S_QSTM07_IS</stp>
        <stp>4</stp>
        <stp>600846.SH</stp>
        <stp>61</stp>
        <stp>9/30/2016</stp>
        <stp>1</stp>
        <tr r="F2578" s="1"/>
      </tp>
      <tp>
        <v>-5972033.5099999998</v>
        <stp/>
        <stp>EM_S_QSTM07_IS</stp>
        <stp>4</stp>
        <stp>600855.SH</stp>
        <stp>61</stp>
        <stp>9/30/2015</stp>
        <stp>1</stp>
        <tr r="J2585" s="1"/>
      </tp>
      <tp>
        <v>96022671.689999998</v>
        <stp/>
        <stp>EM_S_QSTM07_IS</stp>
        <stp>4</stp>
        <stp>600856.SH</stp>
        <stp>61</stp>
        <stp>9/30/2016</stp>
        <stp>1</stp>
        <tr r="F2586" s="1"/>
      </tp>
      <tp>
        <v>152427450.13</v>
        <stp/>
        <stp>EM_S_QSTM07_IS</stp>
        <stp>4</stp>
        <stp>600859.SH</stp>
        <stp>61</stp>
        <stp>6/30/2016</stp>
        <stp>1</stp>
        <tr r="G2589" s="1"/>
      </tp>
      <tp>
        <v>128205945.87</v>
        <stp/>
        <stp>EM_S_QSTM07_IS</stp>
        <stp>4</stp>
        <stp>600885.SH</stp>
        <stp>61</stp>
        <stp>9/30/2015</stp>
        <stp>1</stp>
        <tr r="J2614" s="1"/>
      </tp>
      <tp>
        <v>1922893861.3399999</v>
        <stp/>
        <stp>EM_S_QSTM07_IS</stp>
        <stp>4</stp>
        <stp>600886.SH</stp>
        <stp>61</stp>
        <stp>9/30/2016</stp>
        <stp>1</stp>
        <tr r="F2615" s="1"/>
      </tp>
      <tp>
        <v>9555206.0299999993</v>
        <stp/>
        <stp>EM_S_QSTM07_IS</stp>
        <stp>4</stp>
        <stp>600889.SH</stp>
        <stp>61</stp>
        <stp>6/30/2016</stp>
        <stp>1</stp>
        <tr r="G2618" s="1"/>
      </tp>
      <tp>
        <v>59884088.270000003</v>
        <stp/>
        <stp>EM_S_QSTM07_IS</stp>
        <stp>4</stp>
        <stp>600895.SH</stp>
        <stp>61</stp>
        <stp>9/30/2015</stp>
        <stp>1</stp>
        <tr r="J2624" s="1"/>
      </tp>
      <tp>
        <v>544150824.71000004</v>
        <stp/>
        <stp>EM_S_QSTM07_IS</stp>
        <stp>4</stp>
        <stp>600896.SH</stp>
        <stp>61</stp>
        <stp>9/30/2016</stp>
        <stp>1</stp>
        <tr r="F2625" s="1"/>
      </tp>
      <tp>
        <v>11323903.640000001</v>
        <stp/>
        <stp>EM_S_QSTM07_IS</stp>
        <stp>4</stp>
        <stp>000965.SZ</stp>
        <stp>61</stp>
        <stp>9/30/2015</stp>
        <stp>1</stp>
        <tr r="J438" s="1"/>
      </tp>
      <tp>
        <v>226334804.55000001</v>
        <stp/>
        <stp>EM_S_QSTM07_IS</stp>
        <stp>4</stp>
        <stp>000966.SZ</stp>
        <stp>61</stp>
        <stp>9/30/2016</stp>
        <stp>1</stp>
        <tr r="F439" s="1"/>
      </tp>
      <tp>
        <v>-2697732.92</v>
        <stp/>
        <stp>EM_S_QSTM07_IS</stp>
        <stp>4</stp>
        <stp>000969.SZ</stp>
        <stp>61</stp>
        <stp>6/30/2016</stp>
        <stp>1</stp>
        <tr r="G442" s="1"/>
      </tp>
      <tp>
        <v>85865677.120000005</v>
        <stp/>
        <stp>EM_S_QSTM07_IS</stp>
        <stp>4</stp>
        <stp>000975.SZ</stp>
        <stp>61</stp>
        <stp>9/30/2015</stp>
        <stp>1</stp>
        <tr r="J447" s="1"/>
      </tp>
      <tp>
        <v>41212815.770000003</v>
        <stp/>
        <stp>EM_S_QSTM07_IS</stp>
        <stp>4</stp>
        <stp>000976.SZ</stp>
        <stp>61</stp>
        <stp>9/30/2016</stp>
        <stp>1</stp>
        <tr r="F448" s="1"/>
      </tp>
      <tp>
        <v>13281061.859999999</v>
        <stp/>
        <stp>EM_S_QSTM07_IS</stp>
        <stp>4</stp>
        <stp>000979.SZ</stp>
        <stp>61</stp>
        <stp>6/30/2016</stp>
        <stp>1</stp>
        <tr r="G451" s="1"/>
      </tp>
      <tp>
        <v>24410440.239999998</v>
        <stp/>
        <stp>EM_S_QSTM07_IS</stp>
        <stp>4</stp>
        <stp>000949.SZ</stp>
        <stp>61</stp>
        <stp>6/30/2016</stp>
        <stp>1</stp>
        <tr r="G425" s="1"/>
      </tp>
      <tp>
        <v>-7632386.4400000004</v>
        <stp/>
        <stp>EM_S_QSTM07_IS</stp>
        <stp>4</stp>
        <stp>000955.SZ</stp>
        <stp>61</stp>
        <stp>9/30/2015</stp>
        <stp>1</stp>
        <tr r="J430" s="1"/>
      </tp>
      <tp>
        <v>498772094.89999998</v>
        <stp/>
        <stp>EM_S_QSTM07_IS</stp>
        <stp>4</stp>
        <stp>000959.SZ</stp>
        <stp>61</stp>
        <stp>6/30/2016</stp>
        <stp>1</stp>
        <tr r="G433" s="1"/>
      </tp>
      <tp>
        <v>-3255913.38</v>
        <stp/>
        <stp>EM_S_QSTM07_IS</stp>
        <stp>4</stp>
        <stp>000925.SZ</stp>
        <stp>61</stp>
        <stp>9/30/2015</stp>
        <stp>1</stp>
        <tr r="J410" s="1"/>
      </tp>
      <tp>
        <v>328292994.43000001</v>
        <stp/>
        <stp>EM_S_QSTM07_IS</stp>
        <stp>4</stp>
        <stp>000926.SZ</stp>
        <stp>61</stp>
        <stp>9/30/2016</stp>
        <stp>1</stp>
        <tr r="F411" s="1"/>
      </tp>
      <tp>
        <v>-7011325.2000000002</v>
        <stp/>
        <stp>EM_S_QSTM07_IS</stp>
        <stp>4</stp>
        <stp>000929.SZ</stp>
        <stp>61</stp>
        <stp>6/30/2016</stp>
        <stp>1</stp>
        <tr r="G414" s="1"/>
      </tp>
      <tp>
        <v>-24872041.640000001</v>
        <stp/>
        <stp>EM_S_QSTM07_IS</stp>
        <stp>4</stp>
        <stp>000935.SZ</stp>
        <stp>61</stp>
        <stp>9/30/2015</stp>
        <stp>1</stp>
        <tr r="J419" s="1"/>
      </tp>
      <tp>
        <v>476607179.93000001</v>
        <stp/>
        <stp>EM_S_QSTM07_IS</stp>
        <stp>4</stp>
        <stp>000936.SZ</stp>
        <stp>61</stp>
        <stp>9/30/2016</stp>
        <stp>1</stp>
        <tr r="F420" s="1"/>
      </tp>
      <tp>
        <v>9363199.4100000001</v>
        <stp/>
        <stp>EM_S_QSTM07_IS</stp>
        <stp>4</stp>
        <stp>000939.SZ</stp>
        <stp>61</stp>
        <stp>6/30/2016</stp>
        <stp>1</stp>
        <tr r="G423" s="1"/>
      </tp>
      <tp>
        <v>51751447.420000002</v>
        <stp/>
        <stp>EM_S_QSTM07_IS</stp>
        <stp>4</stp>
        <stp>000905.SZ</stp>
        <stp>61</stp>
        <stp>9/30/2015</stp>
        <stp>1</stp>
        <tr r="J393" s="1"/>
      </tp>
      <tp>
        <v>25874284.170000002</v>
        <stp/>
        <stp>EM_S_QSTM07_IS</stp>
        <stp>4</stp>
        <stp>000906.SZ</stp>
        <stp>61</stp>
        <stp>9/30/2016</stp>
        <stp>1</stp>
        <tr r="F394" s="1"/>
      </tp>
      <tp>
        <v>12798683.720000001</v>
        <stp/>
        <stp>EM_S_QSTM07_IS</stp>
        <stp>4</stp>
        <stp>000909.SZ</stp>
        <stp>61</stp>
        <stp>6/30/2016</stp>
        <stp>1</stp>
        <tr r="G396" s="1"/>
      </tp>
      <tp>
        <v>19332031.379999999</v>
        <stp/>
        <stp>EM_S_QSTM07_IS</stp>
        <stp>4</stp>
        <stp>000915.SZ</stp>
        <stp>61</stp>
        <stp>9/30/2015</stp>
        <stp>1</stp>
        <tr r="J401" s="1"/>
      </tp>
      <tp>
        <v>96931267.25</v>
        <stp/>
        <stp>EM_S_QSTM07_IS</stp>
        <stp>4</stp>
        <stp>000916.SZ</stp>
        <stp>61</stp>
        <stp>9/30/2016</stp>
        <stp>1</stp>
        <tr r="F402" s="1"/>
      </tp>
      <tp>
        <v>61957850.100000001</v>
        <stp/>
        <stp>EM_S_QSTM07_IS</stp>
        <stp>4</stp>
        <stp>000919.SZ</stp>
        <stp>61</stp>
        <stp>6/30/2016</stp>
        <stp>1</stp>
        <tr r="G405" s="1"/>
      </tp>
      <tp>
        <v>-12809624.550000001</v>
        <stp/>
        <stp>EM_S_QSTM07_IS</stp>
        <stp>4</stp>
        <stp>000985.SZ</stp>
        <stp>61</stp>
        <stp>9/30/2015</stp>
        <stp>1</stp>
        <tr r="J456" s="1"/>
      </tp>
      <tp>
        <v>172472460.80000001</v>
        <stp/>
        <stp>EM_S_QSTM07_IS</stp>
        <stp>4</stp>
        <stp>000989.SZ</stp>
        <stp>61</stp>
        <stp>6/30/2016</stp>
        <stp>1</stp>
        <tr r="G459" s="1"/>
      </tp>
      <tp>
        <v>7897981.2999999998</v>
        <stp/>
        <stp>EM_S_QSTM07_IS</stp>
        <stp>4</stp>
        <stp>000995.SZ</stp>
        <stp>61</stp>
        <stp>9/30/2015</stp>
        <stp>1</stp>
        <tr r="J462" s="1"/>
      </tp>
      <tp>
        <v>4696193.59</v>
        <stp/>
        <stp>EM_S_QSTM07_IS</stp>
        <stp>4</stp>
        <stp>000996.SZ</stp>
        <stp>61</stp>
        <stp>9/30/2016</stp>
        <stp>1</stp>
        <tr r="F463" s="1"/>
      </tp>
      <tp>
        <v>323773173.67000002</v>
        <stp/>
        <stp>EM_S_QSTM07_IS</stp>
        <stp>4</stp>
        <stp>000999.SZ</stp>
        <stp>61</stp>
        <stp>6/30/2016</stp>
        <stp>1</stp>
        <tr r="G466" s="1"/>
      </tp>
      <tp>
        <v>1010155000</v>
        <stp/>
        <stp>EM_S_QSTM07_IS</stp>
        <stp>4</stp>
        <stp>600926.SH</stp>
        <stp>61</stp>
        <stp>9/30/2016</stp>
        <stp>1</stp>
        <tr r="F2633" s="1"/>
      </tp>
      <tp>
        <v>87259089.819999993</v>
        <stp/>
        <stp>EM_S_QSTM07_IS</stp>
        <stp>4</stp>
        <stp>600936.SH</stp>
        <stp>61</stp>
        <stp>9/30/2016</stp>
        <stp>1</stp>
        <tr r="F2634" s="1"/>
      </tp>
      <tp>
        <v>0</v>
        <stp/>
        <stp>EM_S_QSTM07_IS</stp>
        <stp>4</stp>
        <stp>600909.SH</stp>
        <stp>61</stp>
        <stp>6/30/2016</stp>
        <stp>1</stp>
        <tr r="G2630" s="1"/>
      </tp>
      <tp>
        <v>0</v>
        <stp/>
        <stp>EM_S_QSTM07_IS</stp>
        <stp>4</stp>
        <stp>600919.SH</stp>
        <stp>61</stp>
        <stp>6/30/2016</stp>
        <stp>1</stp>
        <tr r="G2632" s="1"/>
      </tp>
      <tp>
        <v>47232165.5</v>
        <stp/>
        <stp>EM_S_QSTM07_IS</stp>
        <stp>4</stp>
        <stp>600965.SH</stp>
        <stp>61</stp>
        <stp>9/30/2015</stp>
        <stp>1</stp>
        <tr r="J2641" s="1"/>
      </tp>
      <tp>
        <v>41418552.07</v>
        <stp/>
        <stp>EM_S_QSTM07_IS</stp>
        <stp>4</stp>
        <stp>600966.SH</stp>
        <stp>61</stp>
        <stp>9/30/2016</stp>
        <stp>1</stp>
        <tr r="F2642" s="1"/>
      </tp>
      <tp>
        <v>43955224.43</v>
        <stp/>
        <stp>EM_S_QSTM07_IS</stp>
        <stp>4</stp>
        <stp>600969.SH</stp>
        <stp>61</stp>
        <stp>6/30/2016</stp>
        <stp>1</stp>
        <tr r="G2644" s="1"/>
      </tp>
      <tp>
        <v>33676917.740000002</v>
        <stp/>
        <stp>EM_S_QSTM07_IS</stp>
        <stp>4</stp>
        <stp>600975.SH</stp>
        <stp>61</stp>
        <stp>9/30/2015</stp>
        <stp>1</stp>
        <tr r="J2648" s="1"/>
      </tp>
      <tp>
        <v>14252868.83</v>
        <stp/>
        <stp>EM_S_QSTM07_IS</stp>
        <stp>4</stp>
        <stp>600976.SH</stp>
        <stp>61</stp>
        <stp>9/30/2016</stp>
        <stp>1</stp>
        <tr r="F2649" s="1"/>
      </tp>
      <tp>
        <v>102678258.22</v>
        <stp/>
        <stp>EM_S_QSTM07_IS</stp>
        <stp>4</stp>
        <stp>600979.SH</stp>
        <stp>61</stp>
        <stp>6/30/2016</stp>
        <stp>1</stp>
        <tr r="G2652" s="1"/>
      </tp>
      <tp>
        <v>196054902.16</v>
        <stp/>
        <stp>EM_S_QSTM07_IS</stp>
        <stp>4</stp>
        <stp>600959.SH</stp>
        <stp>61</stp>
        <stp>6/30/2016</stp>
        <stp>1</stp>
        <tr r="G2636" s="1"/>
      </tp>
      <tp>
        <v>22972995.280000001</v>
        <stp/>
        <stp>EM_S_QSTM07_IS</stp>
        <stp>4</stp>
        <stp>600985.SH</stp>
        <stp>61</stp>
        <stp>9/30/2015</stp>
        <stp>1</stp>
        <tr r="J2658" s="1"/>
      </tp>
      <tp>
        <v>150691159.86000001</v>
        <stp/>
        <stp>EM_S_QSTM07_IS</stp>
        <stp>4</stp>
        <stp>600986.SH</stp>
        <stp>61</stp>
        <stp>9/30/2016</stp>
        <stp>1</stp>
        <tr r="F2659" s="1"/>
      </tp>
      <tp>
        <v>21823802.559999999</v>
        <stp/>
        <stp>EM_S_QSTM07_IS</stp>
        <stp>4</stp>
        <stp>600995.SH</stp>
        <stp>61</stp>
        <stp>9/30/2015</stp>
        <stp>1</stp>
        <tr r="J2665" s="1"/>
      </tp>
      <tp>
        <v>0</v>
        <stp/>
        <stp>EM_S_QSTM07_IS</stp>
        <stp>4</stp>
        <stp>600996.SH</stp>
        <stp>61</stp>
        <stp>9/30/2016</stp>
        <stp>1</stp>
        <tr r="F2666" s="1"/>
      </tp>
      <tp>
        <v>1232872314.8699999</v>
        <stp/>
        <stp>EM_S_QSTM07_IS</stp>
        <stp>4</stp>
        <stp>600999.SH</stp>
        <stp>61</stp>
        <stp>6/30/2016</stp>
        <stp>1</stp>
        <tr r="G2669" s="1"/>
      </tp>
      <tp>
        <v>72326157.489999995</v>
        <stp/>
        <stp>EM_S_QSTM07_IS</stp>
        <stp>4</stp>
        <stp>001696.SZ</stp>
        <stp>61</stp>
        <stp>9/30/2016</stp>
        <stp>1</stp>
        <tr r="F467" s="1"/>
      </tp>
      <tp>
        <v>280267377.91000003</v>
        <stp/>
        <stp>EM_S_QSTM07_IS</stp>
        <stp>4</stp>
        <stp>601636.SH</stp>
        <stp>61</stp>
        <stp>9/30/2016</stp>
        <stp>1</stp>
        <tr r="F2767" s="1"/>
      </tp>
      <tp>
        <v>-12052701.5</v>
        <stp/>
        <stp>EM_S_QSTM07_IS</stp>
        <stp>4</stp>
        <stp>601616.SH</stp>
        <stp>61</stp>
        <stp>9/30/2016</stp>
        <stp>1</stp>
        <tr r="F2763" s="1"/>
      </tp>
      <tp>
        <v>4097004.09</v>
        <stp/>
        <stp>EM_S_QSTM07_IS</stp>
        <stp>4</stp>
        <stp>601666.SH</stp>
        <stp>61</stp>
        <stp>9/30/2016</stp>
        <stp>1</stp>
        <tr r="F2768" s="1"/>
      </tp>
      <tp>
        <v>1839348686.1900001</v>
        <stp/>
        <stp>EM_S_QSTM07_IS</stp>
        <stp>4</stp>
        <stp>601669.SH</stp>
        <stp>61</stp>
        <stp>6/30/2016</stp>
        <stp>1</stp>
        <tr r="G2770" s="1"/>
      </tp>
      <tp>
        <v>142892429.38999999</v>
        <stp/>
        <stp>EM_S_QSTM07_IS</stp>
        <stp>4</stp>
        <stp>601689.SH</stp>
        <stp>61</stp>
        <stp>6/30/2016</stp>
        <stp>1</stp>
        <tr r="G2774" s="1"/>
      </tp>
      <tp>
        <v>30335963.829999998</v>
        <stp/>
        <stp>EM_S_QSTM07_IS</stp>
        <stp>4</stp>
        <stp>601699.SH</stp>
        <stp>61</stp>
        <stp>6/30/2016</stp>
        <stp>1</stp>
        <tr r="G2775" s="1"/>
      </tp>
      <tp>
        <v>2725268000</v>
        <stp/>
        <stp>EM_S_QSTM07_IS</stp>
        <stp>4</stp>
        <stp>601766.SH</stp>
        <stp>61</stp>
        <stp>9/30/2016</stp>
        <stp>1</stp>
        <tr r="F2780" s="1"/>
      </tp>
      <tp>
        <v>40067832.57</v>
        <stp/>
        <stp>EM_S_QSTM07_IS</stp>
        <stp>4</stp>
        <stp>601789.SH</stp>
        <stp>61</stp>
        <stp>6/30/2016</stp>
        <stp>1</stp>
        <tr r="G2783" s="1"/>
      </tp>
      <tp>
        <v>97247428.950000003</v>
        <stp/>
        <stp>EM_S_QSTM07_IS</stp>
        <stp>4</stp>
        <stp>601799.SH</stp>
        <stp>61</stp>
        <stp>6/30/2016</stp>
        <stp>1</stp>
        <tr r="G2785" s="1"/>
      </tp>
      <tp>
        <v>183294432.38999999</v>
        <stp/>
        <stp>EM_S_QSTM07_IS</stp>
        <stp>4</stp>
        <stp>601515.SH</stp>
        <stp>61</stp>
        <stp>9/30/2015</stp>
        <stp>1</stp>
        <tr r="J2747" s="1"/>
      </tp>
      <tp>
        <v>-61038001.460000001</v>
        <stp/>
        <stp>EM_S_QSTM07_IS</stp>
        <stp>4</stp>
        <stp>601519.SH</stp>
        <stp>61</stp>
        <stp>6/30/2016</stp>
        <stp>1</stp>
        <tr r="G2749" s="1"/>
      </tp>
      <tp>
        <v>115109181.48999999</v>
        <stp/>
        <stp>EM_S_QSTM07_IS</stp>
        <stp>4</stp>
        <stp>601566.SH</stp>
        <stp>61</stp>
        <stp>9/30/2016</stp>
        <stp>1</stp>
        <tr r="F2752" s="1"/>
      </tp>
      <tp>
        <v>10755089.23</v>
        <stp/>
        <stp>EM_S_QSTM07_IS</stp>
        <stp>4</stp>
        <stp>601579.SH</stp>
        <stp>61</stp>
        <stp>6/30/2016</stp>
        <stp>1</stp>
        <tr r="G2754" s="1"/>
      </tp>
      <tp>
        <v>355686301.30000001</v>
        <stp/>
        <stp>EM_S_QSTM07_IS</stp>
        <stp>4</stp>
        <stp>601555.SH</stp>
        <stp>61</stp>
        <stp>9/30/2015</stp>
        <stp>1</stp>
        <tr r="J2750" s="1"/>
      </tp>
      <tp>
        <v>45732125.100000001</v>
        <stp/>
        <stp>EM_S_QSTM07_IS</stp>
        <stp>4</stp>
        <stp>601595.SH</stp>
        <stp>61</stp>
        <stp>9/30/2015</stp>
        <stp>1</stp>
        <tr r="J2756" s="1"/>
      </tp>
      <tp>
        <v>73194392.25</v>
        <stp/>
        <stp>EM_S_QSTM07_IS</stp>
        <stp>4</stp>
        <stp>601599.SH</stp>
        <stp>61</stp>
        <stp>6/30/2016</stp>
        <stp>1</stp>
        <tr r="G2757" s="1"/>
      </tp>
      <tp>
        <v>-850832008.46000004</v>
        <stp/>
        <stp>EM_S_QSTM07_IS</stp>
        <stp>4</stp>
        <stp>601225.SH</stp>
        <stp>61</stp>
        <stp>9/30/2015</stp>
        <stp>1</stp>
        <tr r="J2725" s="1"/>
      </tp>
      <tp>
        <v>3116788.41</v>
        <stp/>
        <stp>EM_S_QSTM07_IS</stp>
        <stp>4</stp>
        <stp>601226.SH</stp>
        <stp>61</stp>
        <stp>9/30/2016</stp>
        <stp>1</stp>
        <tr r="F2726" s="1"/>
      </tp>
      <tp>
        <v>3678909000</v>
        <stp/>
        <stp>EM_S_QSTM07_IS</stp>
        <stp>4</stp>
        <stp>601229.SH</stp>
        <stp>61</stp>
        <stp>6/30/2016</stp>
        <stp>1</stp>
        <tr r="G2727" s="1"/>
      </tp>
      <tp>
        <v>362307151.29000002</v>
        <stp/>
        <stp>EM_S_QSTM07_IS</stp>
        <stp>4</stp>
        <stp>601216.SH</stp>
        <stp>61</stp>
        <stp>9/30/2016</stp>
        <stp>1</stp>
        <tr r="F2722" s="1"/>
      </tp>
      <tp>
        <v>1453000000</v>
        <stp/>
        <stp>EM_S_QSTM07_IS</stp>
        <stp>4</stp>
        <stp>601336.SH</stp>
        <stp>61</stp>
        <stp>9/30/2016</stp>
        <stp>1</stp>
        <tr r="F2738" s="1"/>
      </tp>
      <tp>
        <v>200948697.90000001</v>
        <stp/>
        <stp>EM_S_QSTM07_IS</stp>
        <stp>4</stp>
        <stp>601339.SH</stp>
        <stp>61</stp>
        <stp>6/30/2016</stp>
        <stp>1</stp>
        <tr r="G2739" s="1"/>
      </tp>
      <tp>
        <v>77658990.629999995</v>
        <stp/>
        <stp>EM_S_QSTM07_IS</stp>
        <stp>4</stp>
        <stp>601369.SH</stp>
        <stp>61</stp>
        <stp>6/30/2016</stp>
        <stp>1</stp>
        <tr r="G2741" s="1"/>
      </tp>
      <tp>
        <v>-996297000</v>
        <stp/>
        <stp>EM_S_QSTM07_IS</stp>
        <stp>4</stp>
        <stp>601005.SH</stp>
        <stp>61</stp>
        <stp>9/30/2015</stp>
        <stp>1</stp>
        <tr r="J2674" s="1"/>
      </tp>
      <tp>
        <v>1465679645</v>
        <stp/>
        <stp>EM_S_QSTM07_IS</stp>
        <stp>4</stp>
        <stp>601006.SH</stp>
        <stp>61</stp>
        <stp>9/30/2016</stp>
        <stp>1</stp>
        <tr r="F2675" s="1"/>
      </tp>
      <tp>
        <v>2242803000</v>
        <stp/>
        <stp>EM_S_QSTM07_IS</stp>
        <stp>4</stp>
        <stp>601009.SH</stp>
        <stp>61</stp>
        <stp>6/30/2016</stp>
        <stp>1</stp>
        <tr r="G2678" s="1"/>
      </tp>
      <tp>
        <v>2231120.9900000002</v>
        <stp/>
        <stp>EM_S_QSTM07_IS</stp>
        <stp>4</stp>
        <stp>601015.SH</stp>
        <stp>61</stp>
        <stp>9/30/2015</stp>
        <stp>1</stp>
        <tr r="J2682" s="1"/>
      </tp>
      <tp>
        <v>-15958813.720000001</v>
        <stp/>
        <stp>EM_S_QSTM07_IS</stp>
        <stp>4</stp>
        <stp>601016.SH</stp>
        <stp>61</stp>
        <stp>9/30/2016</stp>
        <stp>1</stp>
        <tr r="F2683" s="1"/>
      </tp>
      <tp>
        <v>28226157.690000001</v>
        <stp/>
        <stp>EM_S_QSTM07_IS</stp>
        <stp>4</stp>
        <stp>601069.SH</stp>
        <stp>61</stp>
        <stp>6/30/2016</stp>
        <stp>1</stp>
        <tr r="G2690" s="1"/>
      </tp>
      <tp>
        <v>138874641.56</v>
        <stp/>
        <stp>EM_S_QSTM07_IS</stp>
        <stp>4</stp>
        <stp>601099.SH</stp>
        <stp>61</stp>
        <stp>6/30/2016</stp>
        <stp>1</stp>
        <tr r="G2693" s="1"/>
      </tp>
      <tp>
        <v>73426720.379999995</v>
        <stp/>
        <stp>EM_S_QSTM07_IS</stp>
        <stp>4</stp>
        <stp>601126.SH</stp>
        <stp>61</stp>
        <stp>9/30/2016</stp>
        <stp>1</stp>
        <tr r="F2703" s="1"/>
      </tp>
      <tp>
        <v>329856767.97000003</v>
        <stp/>
        <stp>EM_S_QSTM07_IS</stp>
        <stp>4</stp>
        <stp>601139.SH</stp>
        <stp>61</stp>
        <stp>6/30/2016</stp>
        <stp>1</stp>
        <tr r="G2707" s="1"/>
      </tp>
      <tp>
        <v>-1274535196.8499999</v>
        <stp/>
        <stp>EM_S_QSTM07_IS</stp>
        <stp>4</stp>
        <stp>601106.SH</stp>
        <stp>61</stp>
        <stp>9/30/2016</stp>
        <stp>1</stp>
        <tr r="F2696" s="1"/>
      </tp>
      <tp>
        <v>26356870.760000002</v>
        <stp/>
        <stp>EM_S_QSTM07_IS</stp>
        <stp>4</stp>
        <stp>601116.SH</stp>
        <stp>61</stp>
        <stp>9/30/2016</stp>
        <stp>1</stp>
        <tr r="F2700" s="1"/>
      </tp>
      <tp>
        <v>14541000000</v>
        <stp/>
        <stp>EM_S_QSTM07_IS</stp>
        <stp>4</stp>
        <stp>601166.SH</stp>
        <stp>61</stp>
        <stp>9/30/2016</stp>
        <stp>1</stp>
        <tr r="F2711" s="1"/>
      </tp>
      <tp>
        <v>5346000000</v>
        <stp/>
        <stp>EM_S_QSTM07_IS</stp>
        <stp>4</stp>
        <stp>601169.SH</stp>
        <stp>61</stp>
        <stp>6/30/2016</stp>
        <stp>1</stp>
        <tr r="G2713" s="1"/>
      </tp>
      <tp>
        <v>231198711.41</v>
        <stp/>
        <stp>EM_S_QSTM07_IS</stp>
        <stp>4</stp>
        <stp>601179.SH</stp>
        <stp>61</stp>
        <stp>6/30/2016</stp>
        <stp>1</stp>
        <tr r="G2715" s="1"/>
      </tp>
      <tp>
        <v>-10874187.619999999</v>
        <stp/>
        <stp>EM_S_QSTM07_IS</stp>
        <stp>4</stp>
        <stp>601155.SH</stp>
        <stp>61</stp>
        <stp>9/30/2015</stp>
        <stp>1</stp>
        <tr r="J2708" s="1"/>
      </tp>
      <tp>
        <v>3301148000</v>
        <stp/>
        <stp>EM_S_QSTM07_IS</stp>
        <stp>4</stp>
        <stp>601186.SH</stp>
        <stp>61</stp>
        <stp>9/30/2016</stp>
        <stp>1</stp>
        <tr r="F2716" s="1"/>
      </tp>
      <tp>
        <v>125875197.26000001</v>
        <stp/>
        <stp>EM_S_QSTM07_IS</stp>
        <stp>4</stp>
        <stp>601199.SH</stp>
        <stp>61</stp>
        <stp>6/30/2016</stp>
        <stp>1</stp>
        <tr r="G2719" s="1"/>
      </tp>
      <tp>
        <v>226932035.63</v>
        <stp/>
        <stp>EM_S_QSTM07_IS</stp>
        <stp>4</stp>
        <stp>001896.SZ</stp>
        <stp>61</stp>
        <stp>9/30/2016</stp>
        <stp>1</stp>
        <tr r="F468" s="1"/>
      </tp>
      <tp>
        <v>205929085.53999999</v>
        <stp/>
        <stp>EM_S_QSTM07_IS</stp>
        <stp>4</stp>
        <stp>601866.SH</stp>
        <stp>61</stp>
        <stp>9/30/2016</stp>
        <stp>1</stp>
        <tr r="F2792" s="1"/>
      </tp>
      <tp>
        <v>94924374.489999995</v>
        <stp/>
        <stp>EM_S_QSTM07_IS</stp>
        <stp>4</stp>
        <stp>601886.SH</stp>
        <stp>61</stp>
        <stp>9/30/2016</stp>
        <stp>1</stp>
        <tr r="F2797" s="1"/>
      </tp>
      <tp>
        <v>474588980</v>
        <stp/>
        <stp>EM_S_QSTM07_IS</stp>
        <stp>4</stp>
        <stp>601899.SH</stp>
        <stp>61</stp>
        <stp>6/30/2016</stp>
        <stp>1</stp>
        <tr r="G2801" s="1"/>
      </tp>
      <tp>
        <v>3028243633.5500002</v>
        <stp/>
        <stp>EM_S_QSTM07_IS</stp>
        <stp>4</stp>
        <stp>001979.SZ</stp>
        <stp>61</stp>
        <stp>6/30/2016</stp>
        <stp>1</stp>
        <tr r="G469" s="1"/>
      </tp>
      <tp>
        <v>63722235.159999996</v>
        <stp/>
        <stp>EM_S_QSTM07_IS</stp>
        <stp>4</stp>
        <stp>601929.SH</stp>
        <stp>61</stp>
        <stp>6/30/2016</stp>
        <stp>1</stp>
        <tr r="G2808" s="1"/>
      </tp>
      <tp>
        <v>65458000000</v>
        <stp/>
        <stp>EM_S_QSTM07_IS</stp>
        <stp>4</stp>
        <stp>601939.SH</stp>
        <stp>61</stp>
        <stp>6/30/2016</stp>
        <stp>1</stp>
        <tr r="G2810" s="1"/>
      </tp>
      <tp>
        <v>-2725386422.54</v>
        <stp/>
        <stp>EM_S_QSTM07_IS</stp>
        <stp>4</stp>
        <stp>601919.SH</stp>
        <stp>61</stp>
        <stp>6/30/2016</stp>
        <stp>1</stp>
        <tr r="G2806" s="1"/>
      </tp>
      <tp>
        <v>39493086</v>
        <stp/>
        <stp>EM_S_QSTM07_IS</stp>
        <stp>4</stp>
        <stp>601965.SH</stp>
        <stp>61</stp>
        <stp>9/30/2015</stp>
        <stp>1</stp>
        <tr r="J2812" s="1"/>
      </tp>
      <tp>
        <v>219716883.75999999</v>
        <stp/>
        <stp>EM_S_QSTM07_IS</stp>
        <stp>4</stp>
        <stp>601966.SH</stp>
        <stp>61</stp>
        <stp>9/30/2016</stp>
        <stp>1</stp>
        <tr r="F2813" s="1"/>
      </tp>
      <tp>
        <v>-44383132.039999999</v>
        <stp/>
        <stp>EM_S_QSTM07_IS</stp>
        <stp>4</stp>
        <stp>601969.SH</stp>
        <stp>61</stp>
        <stp>6/30/2016</stp>
        <stp>1</stp>
        <tr r="G2815" s="1"/>
      </tp>
      <tp>
        <v>971290185.17999995</v>
        <stp/>
        <stp>EM_S_QSTM07_IS</stp>
        <stp>4</stp>
        <stp>601985.SH</stp>
        <stp>61</stp>
        <stp>9/30/2015</stp>
        <stp>1</stp>
        <tr r="J2816" s="1"/>
      </tp>
      <tp>
        <v>529528017.69999999</v>
        <stp/>
        <stp>EM_S_QSTM07_IS</stp>
        <stp>4</stp>
        <stp>601989.SH</stp>
        <stp>61</stp>
        <stp>6/30/2016</stp>
        <stp>1</stp>
        <tr r="G2818" s="1"/>
      </tp>
      <tp>
        <v>42033515.25</v>
        <stp/>
        <stp>EM_S_QSTM07_IS</stp>
        <stp>4</stp>
        <stp>601996.SH</stp>
        <stp>61</stp>
        <stp>9/30/2016</stp>
        <stp>1</stp>
        <tr r="F2821" s="1"/>
      </tp>
      <tp>
        <v>44229578.590000004</v>
        <stp/>
        <stp>EM_S_QSTM07_IS</stp>
        <stp>4</stp>
        <stp>601999.SH</stp>
        <stp>61</stp>
        <stp>6/30/2016</stp>
        <stp>1</stp>
        <tr r="G2824" s="1"/>
      </tp>
      <tp>
        <v>63332662.5</v>
        <stp/>
        <stp>EM_S_QSTM07_IS</stp>
        <stp>4</stp>
        <stp>002664.SZ</stp>
        <stp>61</stp>
        <stp>9/30/2015</stp>
        <stp>1</stp>
        <tr r="J1131" s="1"/>
      </tp>
      <tp>
        <v>-2726865.61</v>
        <stp/>
        <stp>EM_S_QSTM07_IS</stp>
        <stp>4</stp>
        <stp>002667.SZ</stp>
        <stp>61</stp>
        <stp>9/30/2016</stp>
        <stp>1</stp>
        <tr r="F1134" s="1"/>
      </tp>
      <tp>
        <v>129050705.09999999</v>
        <stp/>
        <stp>EM_S_QSTM07_IS</stp>
        <stp>4</stp>
        <stp>002668.SZ</stp>
        <stp>61</stp>
        <stp>6/30/2016</stp>
        <stp>1</stp>
        <tr r="G1135" s="1"/>
      </tp>
      <tp>
        <v>-13843366.560000001</v>
        <stp/>
        <stp>EM_S_QSTM07_IS</stp>
        <stp>4</stp>
        <stp>002674.SZ</stp>
        <stp>61</stp>
        <stp>9/30/2015</stp>
        <stp>1</stp>
        <tr r="J1141" s="1"/>
      </tp>
      <tp>
        <v>57247109.450000003</v>
        <stp/>
        <stp>EM_S_QSTM07_IS</stp>
        <stp>4</stp>
        <stp>002677.SZ</stp>
        <stp>61</stp>
        <stp>9/30/2016</stp>
        <stp>1</stp>
        <tr r="F1144" s="1"/>
      </tp>
      <tp>
        <v>39578618.939999998</v>
        <stp/>
        <stp>EM_S_QSTM07_IS</stp>
        <stp>4</stp>
        <stp>002678.SZ</stp>
        <stp>61</stp>
        <stp>6/30/2016</stp>
        <stp>1</stp>
        <tr r="G1145" s="1"/>
      </tp>
      <tp>
        <v>13846440.74</v>
        <stp/>
        <stp>EM_S_QSTM07_IS</stp>
        <stp>4</stp>
        <stp>002644.SZ</stp>
        <stp>61</stp>
        <stp>9/30/2015</stp>
        <stp>1</stp>
        <tr r="J1111" s="1"/>
      </tp>
      <tp>
        <v>21342521.23</v>
        <stp/>
        <stp>EM_S_QSTM07_IS</stp>
        <stp>4</stp>
        <stp>002647.SZ</stp>
        <stp>61</stp>
        <stp>9/30/2016</stp>
        <stp>1</stp>
        <tr r="F1114" s="1"/>
      </tp>
      <tp>
        <v>12506514.98</v>
        <stp/>
        <stp>EM_S_QSTM07_IS</stp>
        <stp>4</stp>
        <stp>002648.SZ</stp>
        <stp>61</stp>
        <stp>6/30/2016</stp>
        <stp>1</stp>
        <tr r="G1115" s="1"/>
      </tp>
      <tp>
        <v>12407666.039999999</v>
        <stp/>
        <stp>EM_S_QSTM07_IS</stp>
        <stp>4</stp>
        <stp>002654.SZ</stp>
        <stp>61</stp>
        <stp>9/30/2015</stp>
        <stp>1</stp>
        <tr r="J1121" s="1"/>
      </tp>
      <tp>
        <v>29940017.620000001</v>
        <stp/>
        <stp>EM_S_QSTM07_IS</stp>
        <stp>4</stp>
        <stp>002657.SZ</stp>
        <stp>61</stp>
        <stp>9/30/2016</stp>
        <stp>1</stp>
        <tr r="F1124" s="1"/>
      </tp>
      <tp>
        <v>33976614.859999999</v>
        <stp/>
        <stp>EM_S_QSTM07_IS</stp>
        <stp>4</stp>
        <stp>002658.SZ</stp>
        <stp>61</stp>
        <stp>6/30/2016</stp>
        <stp>1</stp>
        <tr r="G1125" s="1"/>
      </tp>
      <tp>
        <v>41665179.979999997</v>
        <stp/>
        <stp>EM_S_QSTM07_IS</stp>
        <stp>4</stp>
        <stp>002624.SZ</stp>
        <stp>61</stp>
        <stp>9/30/2015</stp>
        <stp>1</stp>
        <tr r="J1091" s="1"/>
      </tp>
      <tp>
        <v>18189226.550000001</v>
        <stp/>
        <stp>EM_S_QSTM07_IS</stp>
        <stp>4</stp>
        <stp>002627.SZ</stp>
        <stp>61</stp>
        <stp>9/30/2016</stp>
        <stp>1</stp>
        <tr r="F1094" s="1"/>
      </tp>
      <tp>
        <v>5292323.05</v>
        <stp/>
        <stp>EM_S_QSTM07_IS</stp>
        <stp>4</stp>
        <stp>002628.SZ</stp>
        <stp>61</stp>
        <stp>6/30/2016</stp>
        <stp>1</stp>
        <tr r="G1095" s="1"/>
      </tp>
      <tp>
        <v>11025675.92</v>
        <stp/>
        <stp>EM_S_QSTM07_IS</stp>
        <stp>4</stp>
        <stp>002634.SZ</stp>
        <stp>61</stp>
        <stp>9/30/2015</stp>
        <stp>1</stp>
        <tr r="J1101" s="1"/>
      </tp>
      <tp>
        <v>37697761.119999997</v>
        <stp/>
        <stp>EM_S_QSTM07_IS</stp>
        <stp>4</stp>
        <stp>002637.SZ</stp>
        <stp>61</stp>
        <stp>9/30/2016</stp>
        <stp>1</stp>
        <tr r="F1104" s="1"/>
      </tp>
      <tp>
        <v>5338335.1100000003</v>
        <stp/>
        <stp>EM_S_QSTM07_IS</stp>
        <stp>4</stp>
        <stp>002638.SZ</stp>
        <stp>61</stp>
        <stp>6/30/2016</stp>
        <stp>1</stp>
        <tr r="G1105" s="1"/>
      </tp>
      <tp>
        <v>16900073.870000001</v>
        <stp/>
        <stp>EM_S_QSTM07_IS</stp>
        <stp>4</stp>
        <stp>002604.SZ</stp>
        <stp>61</stp>
        <stp>9/30/2015</stp>
        <stp>1</stp>
        <tr r="J1071" s="1"/>
      </tp>
      <tp>
        <v>21733624.600000001</v>
        <stp/>
        <stp>EM_S_QSTM07_IS</stp>
        <stp>4</stp>
        <stp>002607.SZ</stp>
        <stp>61</stp>
        <stp>9/30/2016</stp>
        <stp>1</stp>
        <tr r="F1074" s="1"/>
      </tp>
      <tp>
        <v>-942038138.19000006</v>
        <stp/>
        <stp>EM_S_QSTM07_IS</stp>
        <stp>4</stp>
        <stp>002608.SZ</stp>
        <stp>61</stp>
        <stp>6/30/2016</stp>
        <stp>1</stp>
        <tr r="G1075" s="1"/>
      </tp>
      <tp>
        <v>59971859.729999997</v>
        <stp/>
        <stp>EM_S_QSTM07_IS</stp>
        <stp>4</stp>
        <stp>002614.SZ</stp>
        <stp>61</stp>
        <stp>9/30/2015</stp>
        <stp>1</stp>
        <tr r="J1081" s="1"/>
      </tp>
      <tp>
        <v>10152877</v>
        <stp/>
        <stp>EM_S_QSTM07_IS</stp>
        <stp>4</stp>
        <stp>002617.SZ</stp>
        <stp>61</stp>
        <stp>9/30/2016</stp>
        <stp>1</stp>
        <tr r="F1084" s="1"/>
      </tp>
      <tp>
        <v>3079160.88</v>
        <stp/>
        <stp>EM_S_QSTM07_IS</stp>
        <stp>4</stp>
        <stp>002618.SZ</stp>
        <stp>61</stp>
        <stp>6/30/2016</stp>
        <stp>1</stp>
        <tr r="G1085" s="1"/>
      </tp>
      <tp>
        <v>-108788.67</v>
        <stp/>
        <stp>EM_S_QSTM07_IS</stp>
        <stp>4</stp>
        <stp>002684.SZ</stp>
        <stp>61</stp>
        <stp>9/30/2015</stp>
        <stp>1</stp>
        <tr r="J1151" s="1"/>
      </tp>
      <tp>
        <v>6610328.5300000003</v>
        <stp/>
        <stp>EM_S_QSTM07_IS</stp>
        <stp>4</stp>
        <stp>002687.SZ</stp>
        <stp>61</stp>
        <stp>9/30/2016</stp>
        <stp>1</stp>
        <tr r="F1154" s="1"/>
      </tp>
      <tp>
        <v>43685179.630000003</v>
        <stp/>
        <stp>EM_S_QSTM07_IS</stp>
        <stp>4</stp>
        <stp>002688.SZ</stp>
        <stp>61</stp>
        <stp>6/30/2016</stp>
        <stp>1</stp>
        <tr r="G1155" s="1"/>
      </tp>
      <tp>
        <v>8907289.2699999996</v>
        <stp/>
        <stp>EM_S_QSTM07_IS</stp>
        <stp>4</stp>
        <stp>002694.SZ</stp>
        <stp>61</stp>
        <stp>9/30/2015</stp>
        <stp>1</stp>
        <tr r="J1161" s="1"/>
      </tp>
      <tp>
        <v>32693888.620000001</v>
        <stp/>
        <stp>EM_S_QSTM07_IS</stp>
        <stp>4</stp>
        <stp>002697.SZ</stp>
        <stp>61</stp>
        <stp>9/30/2016</stp>
        <stp>1</stp>
        <tr r="F1164" s="1"/>
      </tp>
      <tp>
        <v>20035192.309999999</v>
        <stp/>
        <stp>EM_S_QSTM07_IS</stp>
        <stp>4</stp>
        <stp>002698.SZ</stp>
        <stp>61</stp>
        <stp>6/30/2016</stp>
        <stp>1</stp>
        <tr r="G1165" s="1"/>
      </tp>
      <tp>
        <v>13373162.810000001</v>
        <stp/>
        <stp>EM_S_QSTM07_IS</stp>
        <stp>4</stp>
        <stp>002767.SZ</stp>
        <stp>61</stp>
        <stp>9/30/2016</stp>
        <stp>1</stp>
        <tr r="F1228" s="1"/>
      </tp>
      <tp>
        <v>27134876.329999998</v>
        <stp/>
        <stp>EM_S_QSTM07_IS</stp>
        <stp>4</stp>
        <stp>002768.SZ</stp>
        <stp>61</stp>
        <stp>6/30/2016</stp>
        <stp>1</stp>
        <tr r="G1229" s="1"/>
      </tp>
      <tp>
        <v>8126787.25</v>
        <stp/>
        <stp>EM_S_QSTM07_IS</stp>
        <stp>4</stp>
        <stp>002777.SZ</stp>
        <stp>61</stp>
        <stp>9/30/2016</stp>
        <stp>1</stp>
        <tr r="F1237" s="1"/>
      </tp>
      <tp>
        <v>6703836.4299999997</v>
        <stp/>
        <stp>EM_S_QSTM07_IS</stp>
        <stp>4</stp>
        <stp>002778.SZ</stp>
        <stp>61</stp>
        <stp>6/30/2016</stp>
        <stp>1</stp>
        <tr r="G1238" s="1"/>
      </tp>
      <tp>
        <v>17712568.059999999</v>
        <stp/>
        <stp>EM_S_QSTM07_IS</stp>
        <stp>4</stp>
        <stp>002747.SZ</stp>
        <stp>61</stp>
        <stp>9/30/2016</stp>
        <stp>1</stp>
        <tr r="F1210" s="1"/>
      </tp>
      <tp>
        <v>21466611.140000001</v>
        <stp/>
        <stp>EM_S_QSTM07_IS</stp>
        <stp>4</stp>
        <stp>002748.SZ</stp>
        <stp>61</stp>
        <stp>6/30/2016</stp>
        <stp>1</stp>
        <tr r="G1211" s="1"/>
      </tp>
      <tp>
        <v>15017475.550000001</v>
        <stp/>
        <stp>EM_S_QSTM07_IS</stp>
        <stp>4</stp>
        <stp>002757.SZ</stp>
        <stp>61</stp>
        <stp>9/30/2016</stp>
        <stp>1</stp>
        <tr r="F1219" s="1"/>
      </tp>
      <tp>
        <v>11143308.98</v>
        <stp/>
        <stp>EM_S_QSTM07_IS</stp>
        <stp>4</stp>
        <stp>002758.SZ</stp>
        <stp>61</stp>
        <stp>6/30/2016</stp>
        <stp>1</stp>
        <tr r="G1220" s="1"/>
      </tp>
      <tp>
        <v>8134319.5700000003</v>
        <stp/>
        <stp>EM_S_QSTM07_IS</stp>
        <stp>4</stp>
        <stp>002724.SZ</stp>
        <stp>61</stp>
        <stp>9/30/2015</stp>
        <stp>1</stp>
        <tr r="J1188" s="1"/>
      </tp>
      <tp>
        <v>87549467.379999995</v>
        <stp/>
        <stp>EM_S_QSTM07_IS</stp>
        <stp>4</stp>
        <stp>002727.SZ</stp>
        <stp>61</stp>
        <stp>9/30/2016</stp>
        <stp>1</stp>
        <tr r="F1191" s="1"/>
      </tp>
      <tp>
        <v>23799331.210000001</v>
        <stp/>
        <stp>EM_S_QSTM07_IS</stp>
        <stp>4</stp>
        <stp>002728.SZ</stp>
        <stp>61</stp>
        <stp>6/30/2016</stp>
        <stp>1</stp>
        <tr r="G1192" s="1"/>
      </tp>
      <tp>
        <v>5783620.6500000004</v>
        <stp/>
        <stp>EM_S_QSTM07_IS</stp>
        <stp>4</stp>
        <stp>002734.SZ</stp>
        <stp>61</stp>
        <stp>9/30/2015</stp>
        <stp>1</stp>
        <tr r="J1198" s="1"/>
      </tp>
      <tp>
        <v>-43482830.409999996</v>
        <stp/>
        <stp>EM_S_QSTM07_IS</stp>
        <stp>4</stp>
        <stp>002737.SZ</stp>
        <stp>61</stp>
        <stp>9/30/2016</stp>
        <stp>1</stp>
        <tr r="F1201" s="1"/>
      </tp>
      <tp>
        <v>17968043.359999999</v>
        <stp/>
        <stp>EM_S_QSTM07_IS</stp>
        <stp>4</stp>
        <stp>002738.SZ</stp>
        <stp>61</stp>
        <stp>6/30/2016</stp>
        <stp>1</stp>
        <tr r="G1202" s="1"/>
      </tp>
      <tp>
        <v>135340461.81999999</v>
        <stp/>
        <stp>EM_S_QSTM07_IS</stp>
        <stp>4</stp>
        <stp>002707.SZ</stp>
        <stp>61</stp>
        <stp>9/30/2016</stp>
        <stp>1</stp>
        <tr r="F1173" s="1"/>
      </tp>
      <tp>
        <v>17574740.899999999</v>
        <stp/>
        <stp>EM_S_QSTM07_IS</stp>
        <stp>4</stp>
        <stp>002708.SZ</stp>
        <stp>61</stp>
        <stp>6/30/2016</stp>
        <stp>1</stp>
        <tr r="G1174" s="1"/>
      </tp>
      <tp>
        <v>232164584.41</v>
        <stp/>
        <stp>EM_S_QSTM07_IS</stp>
        <stp>4</stp>
        <stp>002714.SZ</stp>
        <stp>61</stp>
        <stp>9/30/2015</stp>
        <stp>1</stp>
        <tr r="J1179" s="1"/>
      </tp>
      <tp>
        <v>69718678.989999995</v>
        <stp/>
        <stp>EM_S_QSTM07_IS</stp>
        <stp>4</stp>
        <stp>002717.SZ</stp>
        <stp>61</stp>
        <stp>9/30/2016</stp>
        <stp>1</stp>
        <tr r="F1182" s="1"/>
      </tp>
      <tp>
        <v>46614910.18</v>
        <stp/>
        <stp>EM_S_QSTM07_IS</stp>
        <stp>4</stp>
        <stp>002718.SZ</stp>
        <stp>61</stp>
        <stp>6/30/2016</stp>
        <stp>1</stp>
        <tr r="G1183" s="1"/>
      </tp>
      <tp>
        <v>26997675.510000002</v>
        <stp/>
        <stp>EM_S_QSTM07_IS</stp>
        <stp>4</stp>
        <stp>002787.SZ</stp>
        <stp>61</stp>
        <stp>9/30/2016</stp>
        <stp>1</stp>
        <tr r="F1246" s="1"/>
      </tp>
      <tp>
        <v>32760290.82</v>
        <stp/>
        <stp>EM_S_QSTM07_IS</stp>
        <stp>4</stp>
        <stp>002788.SZ</stp>
        <stp>61</stp>
        <stp>6/30/2016</stp>
        <stp>1</stp>
        <tr r="G1247" s="1"/>
      </tp>
      <tp>
        <v>193648341.66</v>
        <stp/>
        <stp>EM_S_QSTM07_IS</stp>
        <stp>4</stp>
        <stp>002797.SZ</stp>
        <stp>61</stp>
        <stp>9/30/2016</stp>
        <stp>1</stp>
        <tr r="F1255" s="1"/>
      </tp>
      <tp>
        <v>19532842.399999999</v>
        <stp/>
        <stp>EM_S_QSTM07_IS</stp>
        <stp>4</stp>
        <stp>002798.SZ</stp>
        <stp>61</stp>
        <stp>6/30/2016</stp>
        <stp>1</stp>
        <tr r="G1256" s="1"/>
      </tp>
      <tp>
        <v>-5830922.6200000001</v>
        <stp/>
        <stp>EM_S_QSTM07_IS</stp>
        <stp>4</stp>
        <stp>002464.SZ</stp>
        <stp>61</stp>
        <stp>9/30/2015</stp>
        <stp>1</stp>
        <tr r="J932" s="1"/>
      </tp>
      <tp>
        <v>9635701.3499999996</v>
        <stp/>
        <stp>EM_S_QSTM07_IS</stp>
        <stp>4</stp>
        <stp>002467.SZ</stp>
        <stp>61</stp>
        <stp>9/30/2016</stp>
        <stp>1</stp>
        <tr r="F935" s="1"/>
      </tp>
      <tp>
        <v>8939513.4100000001</v>
        <stp/>
        <stp>EM_S_QSTM07_IS</stp>
        <stp>4</stp>
        <stp>002468.SZ</stp>
        <stp>61</stp>
        <stp>6/30/2016</stp>
        <stp>1</stp>
        <tr r="G936" s="1"/>
      </tp>
      <tp>
        <v>4079855.23</v>
        <stp/>
        <stp>EM_S_QSTM07_IS</stp>
        <stp>4</stp>
        <stp>002474.SZ</stp>
        <stp>61</stp>
        <stp>9/30/2015</stp>
        <stp>1</stp>
        <tr r="J942" s="1"/>
      </tp>
      <tp>
        <v>252332010.00999999</v>
        <stp/>
        <stp>EM_S_QSTM07_IS</stp>
        <stp>4</stp>
        <stp>002477.SZ</stp>
        <stp>61</stp>
        <stp>9/30/2016</stp>
        <stp>1</stp>
        <tr r="F945" s="1"/>
      </tp>
      <tp>
        <v>27885480.129999999</v>
        <stp/>
        <stp>EM_S_QSTM07_IS</stp>
        <stp>4</stp>
        <stp>002478.SZ</stp>
        <stp>61</stp>
        <stp>6/30/2016</stp>
        <stp>1</stp>
        <tr r="G946" s="1"/>
      </tp>
      <tp>
        <v>215935769.52000001</v>
        <stp/>
        <stp>EM_S_QSTM07_IS</stp>
        <stp>4</stp>
        <stp>002444.SZ</stp>
        <stp>61</stp>
        <stp>9/30/2015</stp>
        <stp>1</stp>
        <tr r="J912" s="1"/>
      </tp>
      <tp>
        <v>118233957.73999999</v>
        <stp/>
        <stp>EM_S_QSTM07_IS</stp>
        <stp>4</stp>
        <stp>002447.SZ</stp>
        <stp>61</stp>
        <stp>9/30/2016</stp>
        <stp>1</stp>
        <tr r="F915" s="1"/>
      </tp>
      <tp>
        <v>49852713.710000001</v>
        <stp/>
        <stp>EM_S_QSTM07_IS</stp>
        <stp>4</stp>
        <stp>002448.SZ</stp>
        <stp>61</stp>
        <stp>6/30/2016</stp>
        <stp>1</stp>
        <tr r="G916" s="1"/>
      </tp>
      <tp>
        <v>59632566.25</v>
        <stp/>
        <stp>EM_S_QSTM07_IS</stp>
        <stp>4</stp>
        <stp>002454.SZ</stp>
        <stp>61</stp>
        <stp>9/30/2015</stp>
        <stp>1</stp>
        <tr r="J922" s="1"/>
      </tp>
      <tp>
        <v>7392622.1399999997</v>
        <stp/>
        <stp>EM_S_QSTM07_IS</stp>
        <stp>4</stp>
        <stp>002457.SZ</stp>
        <stp>61</stp>
        <stp>9/30/2016</stp>
        <stp>1</stp>
        <tr r="F925" s="1"/>
      </tp>
      <tp>
        <v>185147091.96000001</v>
        <stp/>
        <stp>EM_S_QSTM07_IS</stp>
        <stp>4</stp>
        <stp>002458.SZ</stp>
        <stp>61</stp>
        <stp>6/30/2016</stp>
        <stp>1</stp>
        <tr r="G926" s="1"/>
      </tp>
      <tp>
        <v>52086757.890000001</v>
        <stp/>
        <stp>EM_S_QSTM07_IS</stp>
        <stp>4</stp>
        <stp>002424.SZ</stp>
        <stp>61</stp>
        <stp>9/30/2015</stp>
        <stp>1</stp>
        <tr r="J892" s="1"/>
      </tp>
      <tp>
        <v>48335241.210000001</v>
        <stp/>
        <stp>EM_S_QSTM07_IS</stp>
        <stp>4</stp>
        <stp>002427.SZ</stp>
        <stp>61</stp>
        <stp>9/30/2016</stp>
        <stp>1</stp>
        <tr r="F895" s="1"/>
      </tp>
      <tp>
        <v>-26137406.98</v>
        <stp/>
        <stp>EM_S_QSTM07_IS</stp>
        <stp>4</stp>
        <stp>002428.SZ</stp>
        <stp>61</stp>
        <stp>6/30/2016</stp>
        <stp>1</stp>
        <tr r="G896" s="1"/>
      </tp>
      <tp>
        <v>41224205.350000001</v>
        <stp/>
        <stp>EM_S_QSTM07_IS</stp>
        <stp>4</stp>
        <stp>002434.SZ</stp>
        <stp>61</stp>
        <stp>9/30/2015</stp>
        <stp>1</stp>
        <tr r="J902" s="1"/>
      </tp>
      <tp>
        <v>216041965.19</v>
        <stp/>
        <stp>EM_S_QSTM07_IS</stp>
        <stp>4</stp>
        <stp>002437.SZ</stp>
        <stp>61</stp>
        <stp>9/30/2016</stp>
        <stp>1</stp>
        <tr r="F905" s="1"/>
      </tp>
      <tp>
        <v>9760873.5800000001</v>
        <stp/>
        <stp>EM_S_QSTM07_IS</stp>
        <stp>4</stp>
        <stp>002438.SZ</stp>
        <stp>61</stp>
        <stp>6/30/2016</stp>
        <stp>1</stp>
        <tr r="G906" s="1"/>
      </tp>
      <tp>
        <v>21362124.18</v>
        <stp/>
        <stp>EM_S_QSTM07_IS</stp>
        <stp>4</stp>
        <stp>002404.SZ</stp>
        <stp>61</stp>
        <stp>9/30/2015</stp>
        <stp>1</stp>
        <tr r="J872" s="1"/>
      </tp>
      <tp>
        <v>128194323.67</v>
        <stp/>
        <stp>EM_S_QSTM07_IS</stp>
        <stp>4</stp>
        <stp>002407.SZ</stp>
        <stp>61</stp>
        <stp>9/30/2016</stp>
        <stp>1</stp>
        <tr r="F875" s="1"/>
      </tp>
      <tp>
        <v>93795649.120000005</v>
        <stp/>
        <stp>EM_S_QSTM07_IS</stp>
        <stp>4</stp>
        <stp>002408.SZ</stp>
        <stp>61</stp>
        <stp>6/30/2016</stp>
        <stp>1</stp>
        <tr r="G876" s="1"/>
      </tp>
      <tp>
        <v>3002283.76</v>
        <stp/>
        <stp>EM_S_QSTM07_IS</stp>
        <stp>4</stp>
        <stp>002414.SZ</stp>
        <stp>61</stp>
        <stp>9/30/2015</stp>
        <stp>1</stp>
        <tr r="J882" s="1"/>
      </tp>
      <tp>
        <v>-14080338.23</v>
        <stp/>
        <stp>EM_S_QSTM07_IS</stp>
        <stp>4</stp>
        <stp>002417.SZ</stp>
        <stp>61</stp>
        <stp>9/30/2016</stp>
        <stp>1</stp>
        <tr r="F885" s="1"/>
      </tp>
      <tp>
        <v>90279832.560000002</v>
        <stp/>
        <stp>EM_S_QSTM07_IS</stp>
        <stp>4</stp>
        <stp>002418.SZ</stp>
        <stp>61</stp>
        <stp>6/30/2016</stp>
        <stp>1</stp>
        <tr r="G886" s="1"/>
      </tp>
      <tp>
        <v>29747109.829999998</v>
        <stp/>
        <stp>EM_S_QSTM07_IS</stp>
        <stp>4</stp>
        <stp>002484.SZ</stp>
        <stp>61</stp>
        <stp>9/30/2015</stp>
        <stp>1</stp>
        <tr r="J952" s="1"/>
      </tp>
      <tp>
        <v>14765411.1</v>
        <stp/>
        <stp>EM_S_QSTM07_IS</stp>
        <stp>4</stp>
        <stp>002487.SZ</stp>
        <stp>61</stp>
        <stp>9/30/2016</stp>
        <stp>1</stp>
        <tr r="F955" s="1"/>
      </tp>
      <tp>
        <v>-25807383.120000001</v>
        <stp/>
        <stp>EM_S_QSTM07_IS</stp>
        <stp>4</stp>
        <stp>002488.SZ</stp>
        <stp>61</stp>
        <stp>6/30/2016</stp>
        <stp>1</stp>
        <tr r="G956" s="1"/>
      </tp>
      <tp>
        <v>-2125599.96</v>
        <stp/>
        <stp>EM_S_QSTM07_IS</stp>
        <stp>4</stp>
        <stp>002494.SZ</stp>
        <stp>61</stp>
        <stp>9/30/2015</stp>
        <stp>1</stp>
        <tr r="J962" s="1"/>
      </tp>
      <tp>
        <v>17812711.420000002</v>
        <stp/>
        <stp>EM_S_QSTM07_IS</stp>
        <stp>4</stp>
        <stp>002497.SZ</stp>
        <stp>61</stp>
        <stp>9/30/2016</stp>
        <stp>1</stp>
        <tr r="F965" s="1"/>
      </tp>
      <tp>
        <v>133426168.56999999</v>
        <stp/>
        <stp>EM_S_QSTM07_IS</stp>
        <stp>4</stp>
        <stp>002498.SZ</stp>
        <stp>61</stp>
        <stp>6/30/2016</stp>
        <stp>1</stp>
        <tr r="G966" s="1"/>
      </tp>
      <tp>
        <v>2334173.91</v>
        <stp/>
        <stp>EM_S_QSTM07_IS</stp>
        <stp>4</stp>
        <stp>002564.SZ</stp>
        <stp>61</stp>
        <stp>9/30/2015</stp>
        <stp>1</stp>
        <tr r="J1031" s="1"/>
      </tp>
      <tp>
        <v>68224227.670000002</v>
        <stp/>
        <stp>EM_S_QSTM07_IS</stp>
        <stp>4</stp>
        <stp>002567.SZ</stp>
        <stp>61</stp>
        <stp>9/30/2016</stp>
        <stp>1</stp>
        <tr r="F1034" s="1"/>
      </tp>
      <tp>
        <v>-81288127.310000002</v>
        <stp/>
        <stp>EM_S_QSTM07_IS</stp>
        <stp>4</stp>
        <stp>002568.SZ</stp>
        <stp>61</stp>
        <stp>6/30/2016</stp>
        <stp>1</stp>
        <tr r="G1035" s="1"/>
      </tp>
      <tp>
        <v>7851697.9400000004</v>
        <stp/>
        <stp>EM_S_QSTM07_IS</stp>
        <stp>4</stp>
        <stp>002574.SZ</stp>
        <stp>61</stp>
        <stp>9/30/2015</stp>
        <stp>1</stp>
        <tr r="J1041" s="1"/>
      </tp>
      <tp>
        <v>4278155.07</v>
        <stp/>
        <stp>EM_S_QSTM07_IS</stp>
        <stp>4</stp>
        <stp>002577.SZ</stp>
        <stp>61</stp>
        <stp>9/30/2016</stp>
        <stp>1</stp>
        <tr r="F1044" s="1"/>
      </tp>
      <tp>
        <v>2081802.75</v>
        <stp/>
        <stp>EM_S_QSTM07_IS</stp>
        <stp>4</stp>
        <stp>002578.SZ</stp>
        <stp>61</stp>
        <stp>6/30/2016</stp>
        <stp>1</stp>
        <tr r="G1045" s="1"/>
      </tp>
      <tp>
        <v>9910624.4800000004</v>
        <stp/>
        <stp>EM_S_QSTM07_IS</stp>
        <stp>4</stp>
        <stp>002544.SZ</stp>
        <stp>61</stp>
        <stp>9/30/2015</stp>
        <stp>1</stp>
        <tr r="J1011" s="1"/>
      </tp>
      <tp>
        <v>42273584.479999997</v>
        <stp/>
        <stp>EM_S_QSTM07_IS</stp>
        <stp>4</stp>
        <stp>002547.SZ</stp>
        <stp>61</stp>
        <stp>9/30/2016</stp>
        <stp>1</stp>
        <tr r="F1014" s="1"/>
      </tp>
      <tp>
        <v>50777370.789999999</v>
        <stp/>
        <stp>EM_S_QSTM07_IS</stp>
        <stp>4</stp>
        <stp>002548.SZ</stp>
        <stp>61</stp>
        <stp>6/30/2016</stp>
        <stp>1</stp>
        <tr r="G1015" s="1"/>
      </tp>
      <tp>
        <v>32087487.98</v>
        <stp/>
        <stp>EM_S_QSTM07_IS</stp>
        <stp>4</stp>
        <stp>002554.SZ</stp>
        <stp>61</stp>
        <stp>9/30/2015</stp>
        <stp>1</stp>
        <tr r="J1021" s="1"/>
      </tp>
      <tp>
        <v>99084185.790000007</v>
        <stp/>
        <stp>EM_S_QSTM07_IS</stp>
        <stp>4</stp>
        <stp>002557.SZ</stp>
        <stp>61</stp>
        <stp>9/30/2016</stp>
        <stp>1</stp>
        <tr r="F1024" s="1"/>
      </tp>
      <tp>
        <v>516899476.92000002</v>
        <stp/>
        <stp>EM_S_QSTM07_IS</stp>
        <stp>4</stp>
        <stp>002558.SZ</stp>
        <stp>61</stp>
        <stp>6/30/2016</stp>
        <stp>1</stp>
        <tr r="G1025" s="1"/>
      </tp>
      <tp>
        <v>14546859.93</v>
        <stp/>
        <stp>EM_S_QSTM07_IS</stp>
        <stp>4</stp>
        <stp>002524.SZ</stp>
        <stp>61</stp>
        <stp>9/30/2015</stp>
        <stp>1</stp>
        <tr r="J992" s="1"/>
      </tp>
      <tp>
        <v>68027355.219999999</v>
        <stp/>
        <stp>EM_S_QSTM07_IS</stp>
        <stp>4</stp>
        <stp>002527.SZ</stp>
        <stp>61</stp>
        <stp>9/30/2016</stp>
        <stp>1</stp>
        <tr r="F994" s="1"/>
      </tp>
      <tp>
        <v>2173317.89</v>
        <stp/>
        <stp>EM_S_QSTM07_IS</stp>
        <stp>4</stp>
        <stp>002528.SZ</stp>
        <stp>61</stp>
        <stp>6/30/2016</stp>
        <stp>1</stp>
        <tr r="G995" s="1"/>
      </tp>
      <tp>
        <v>40532234.5</v>
        <stp/>
        <stp>EM_S_QSTM07_IS</stp>
        <stp>4</stp>
        <stp>002534.SZ</stp>
        <stp>61</stp>
        <stp>9/30/2015</stp>
        <stp>1</stp>
        <tr r="J1001" s="1"/>
      </tp>
      <tp>
        <v>42372803.990000002</v>
        <stp/>
        <stp>EM_S_QSTM07_IS</stp>
        <stp>4</stp>
        <stp>002537.SZ</stp>
        <stp>61</stp>
        <stp>9/30/2016</stp>
        <stp>1</stp>
        <tr r="F1004" s="1"/>
      </tp>
      <tp>
        <v>77911810.280000001</v>
        <stp/>
        <stp>EM_S_QSTM07_IS</stp>
        <stp>4</stp>
        <stp>002538.SZ</stp>
        <stp>61</stp>
        <stp>6/30/2016</stp>
        <stp>1</stp>
        <tr r="G1005" s="1"/>
      </tp>
      <tp>
        <v>106745111.78</v>
        <stp/>
        <stp>EM_S_QSTM07_IS</stp>
        <stp>4</stp>
        <stp>002504.SZ</stp>
        <stp>61</stp>
        <stp>9/30/2015</stp>
        <stp>1</stp>
        <tr r="J972" s="1"/>
      </tp>
      <tp>
        <v>81460122.719999999</v>
        <stp/>
        <stp>EM_S_QSTM07_IS</stp>
        <stp>4</stp>
        <stp>002507.SZ</stp>
        <stp>61</stp>
        <stp>9/30/2016</stp>
        <stp>1</stp>
        <tr r="F975" s="1"/>
      </tp>
      <tp>
        <v>259776726.36000001</v>
        <stp/>
        <stp>EM_S_QSTM07_IS</stp>
        <stp>4</stp>
        <stp>002508.SZ</stp>
        <stp>61</stp>
        <stp>6/30/2016</stp>
        <stp>1</stp>
        <tr r="G976" s="1"/>
      </tp>
      <tp>
        <v>9835778.4600000009</v>
        <stp/>
        <stp>EM_S_QSTM07_IS</stp>
        <stp>4</stp>
        <stp>002514.SZ</stp>
        <stp>61</stp>
        <stp>9/30/2015</stp>
        <stp>1</stp>
        <tr r="J982" s="1"/>
      </tp>
      <tp>
        <v>186628830.83000001</v>
        <stp/>
        <stp>EM_S_QSTM07_IS</stp>
        <stp>4</stp>
        <stp>002517.SZ</stp>
        <stp>61</stp>
        <stp>9/30/2016</stp>
        <stp>1</stp>
        <tr r="F985" s="1"/>
      </tp>
      <tp>
        <v>64888165.5</v>
        <stp/>
        <stp>EM_S_QSTM07_IS</stp>
        <stp>4</stp>
        <stp>002518.SZ</stp>
        <stp>61</stp>
        <stp>6/30/2016</stp>
        <stp>1</stp>
        <tr r="G986" s="1"/>
      </tp>
      <tp>
        <v>25770784.77</v>
        <stp/>
        <stp>EM_S_QSTM07_IS</stp>
        <stp>4</stp>
        <stp>002584.SZ</stp>
        <stp>61</stp>
        <stp>9/30/2015</stp>
        <stp>1</stp>
        <tr r="J1051" s="1"/>
      </tp>
      <tp>
        <v>32108588.199999999</v>
        <stp/>
        <stp>EM_S_QSTM07_IS</stp>
        <stp>4</stp>
        <stp>002587.SZ</stp>
        <stp>61</stp>
        <stp>9/30/2016</stp>
        <stp>1</stp>
        <tr r="F1054" s="1"/>
      </tp>
      <tp>
        <v>226257571.72</v>
        <stp/>
        <stp>EM_S_QSTM07_IS</stp>
        <stp>4</stp>
        <stp>002588.SZ</stp>
        <stp>61</stp>
        <stp>6/30/2016</stp>
        <stp>1</stp>
        <tr r="G1055" s="1"/>
      </tp>
      <tp>
        <v>1494700000</v>
        <stp/>
        <stp>EM_S_QSTM07_IS</stp>
        <stp>4</stp>
        <stp>002594.SZ</stp>
        <stp>61</stp>
        <stp>9/30/2015</stp>
        <stp>1</stp>
        <tr r="J1061" s="1"/>
      </tp>
      <tp>
        <v>115163640.40000001</v>
        <stp/>
        <stp>EM_S_QSTM07_IS</stp>
        <stp>4</stp>
        <stp>002597.SZ</stp>
        <stp>61</stp>
        <stp>9/30/2016</stp>
        <stp>1</stp>
        <tr r="F1064" s="1"/>
      </tp>
      <tp>
        <v>15186133.73</v>
        <stp/>
        <stp>EM_S_QSTM07_IS</stp>
        <stp>4</stp>
        <stp>002598.SZ</stp>
        <stp>61</stp>
        <stp>6/30/2016</stp>
        <stp>1</stp>
        <tr r="G1065" s="1"/>
      </tp>
      <tp>
        <v>-74568154.420000002</v>
        <stp/>
        <stp>EM_S_QSTM07_IS</stp>
        <stp>4</stp>
        <stp>002264.SZ</stp>
        <stp>61</stp>
        <stp>9/30/2015</stp>
        <stp>1</stp>
        <tr r="J732" s="1"/>
      </tp>
      <tp>
        <v>29313102.300000001</v>
        <stp/>
        <stp>EM_S_QSTM07_IS</stp>
        <stp>4</stp>
        <stp>002267.SZ</stp>
        <stp>61</stp>
        <stp>9/30/2016</stp>
        <stp>1</stp>
        <tr r="F735" s="1"/>
      </tp>
      <tp>
        <v>4811291.13</v>
        <stp/>
        <stp>EM_S_QSTM07_IS</stp>
        <stp>4</stp>
        <stp>002268.SZ</stp>
        <stp>61</stp>
        <stp>6/30/2016</stp>
        <stp>1</stp>
        <tr r="G736" s="1"/>
      </tp>
      <tp>
        <v>15151093.130000001</v>
        <stp/>
        <stp>EM_S_QSTM07_IS</stp>
        <stp>4</stp>
        <stp>002274.SZ</stp>
        <stp>61</stp>
        <stp>9/30/2015</stp>
        <stp>1</stp>
        <tr r="J742" s="1"/>
      </tp>
      <tp>
        <v>25379721.120000001</v>
        <stp/>
        <stp>EM_S_QSTM07_IS</stp>
        <stp>4</stp>
        <stp>002277.SZ</stp>
        <stp>61</stp>
        <stp>9/30/2016</stp>
        <stp>1</stp>
        <tr r="F745" s="1"/>
      </tp>
      <tp>
        <v>-12886631.02</v>
        <stp/>
        <stp>EM_S_QSTM07_IS</stp>
        <stp>4</stp>
        <stp>002278.SZ</stp>
        <stp>61</stp>
        <stp>6/30/2016</stp>
        <stp>1</stp>
        <tr r="G746" s="1"/>
      </tp>
      <tp>
        <v>166506997.41</v>
        <stp/>
        <stp>EM_S_QSTM07_IS</stp>
        <stp>4</stp>
        <stp>002244.SZ</stp>
        <stp>61</stp>
        <stp>9/30/2015</stp>
        <stp>1</stp>
        <tr r="J713" s="1"/>
      </tp>
      <tp>
        <v>148952578.87</v>
        <stp/>
        <stp>EM_S_QSTM07_IS</stp>
        <stp>4</stp>
        <stp>002247.SZ</stp>
        <stp>61</stp>
        <stp>9/30/2016</stp>
        <stp>1</stp>
        <tr r="F716" s="1"/>
      </tp>
      <tp>
        <v>-31151316.280000001</v>
        <stp/>
        <stp>EM_S_QSTM07_IS</stp>
        <stp>4</stp>
        <stp>002248.SZ</stp>
        <stp>61</stp>
        <stp>6/30/2016</stp>
        <stp>1</stp>
        <tr r="G717" s="1"/>
      </tp>
      <tp>
        <v>26007489.73</v>
        <stp/>
        <stp>EM_S_QSTM07_IS</stp>
        <stp>4</stp>
        <stp>002254.SZ</stp>
        <stp>61</stp>
        <stp>9/30/2015</stp>
        <stp>1</stp>
        <tr r="J723" s="1"/>
      </tp>
      <tp>
        <v>58405295.130000003</v>
        <stp/>
        <stp>EM_S_QSTM07_IS</stp>
        <stp>4</stp>
        <stp>002258.SZ</stp>
        <stp>61</stp>
        <stp>6/30/2016</stp>
        <stp>1</stp>
        <tr r="G726" s="1"/>
      </tp>
      <tp>
        <v>84434564.609999999</v>
        <stp/>
        <stp>EM_S_QSTM07_IS</stp>
        <stp>4</stp>
        <stp>002224.SZ</stp>
        <stp>61</stp>
        <stp>9/30/2015</stp>
        <stp>1</stp>
        <tr r="J693" s="1"/>
      </tp>
      <tp>
        <v>164226.29999999999</v>
        <stp/>
        <stp>EM_S_QSTM07_IS</stp>
        <stp>4</stp>
        <stp>002227.SZ</stp>
        <stp>61</stp>
        <stp>9/30/2016</stp>
        <stp>1</stp>
        <tr r="F696" s="1"/>
      </tp>
      <tp>
        <v>28671594.109999999</v>
        <stp/>
        <stp>EM_S_QSTM07_IS</stp>
        <stp>4</stp>
        <stp>002228.SZ</stp>
        <stp>61</stp>
        <stp>6/30/2016</stp>
        <stp>1</stp>
        <tr r="G697" s="1"/>
      </tp>
      <tp>
        <v>-81803807.310000002</v>
        <stp/>
        <stp>EM_S_QSTM07_IS</stp>
        <stp>4</stp>
        <stp>002234.SZ</stp>
        <stp>61</stp>
        <stp>9/30/2015</stp>
        <stp>1</stp>
        <tr r="J703" s="1"/>
      </tp>
      <tp>
        <v>83614978.420000002</v>
        <stp/>
        <stp>EM_S_QSTM07_IS</stp>
        <stp>4</stp>
        <stp>002237.SZ</stp>
        <stp>61</stp>
        <stp>9/30/2016</stp>
        <stp>1</stp>
        <tr r="F706" s="1"/>
      </tp>
      <tp>
        <v>83347231.849999994</v>
        <stp/>
        <stp>EM_S_QSTM07_IS</stp>
        <stp>4</stp>
        <stp>002238.SZ</stp>
        <stp>61</stp>
        <stp>6/30/2016</stp>
        <stp>1</stp>
        <tr r="G707" s="1"/>
      </tp>
      <tp>
        <v>9357292.5399999991</v>
        <stp/>
        <stp>EM_S_QSTM07_IS</stp>
        <stp>4</stp>
        <stp>002204.SZ</stp>
        <stp>61</stp>
        <stp>9/30/2015</stp>
        <stp>1</stp>
        <tr r="J673" s="1"/>
      </tp>
      <tp>
        <v>-28822208.25</v>
        <stp/>
        <stp>EM_S_QSTM07_IS</stp>
        <stp>4</stp>
        <stp>002207.SZ</stp>
        <stp>61</stp>
        <stp>9/30/2016</stp>
        <stp>1</stp>
        <tr r="F676" s="1"/>
      </tp>
      <tp>
        <v>-887072.63999998604</v>
        <stp/>
        <stp>EM_S_QSTM07_IS</stp>
        <stp>4</stp>
        <stp>002208.SZ</stp>
        <stp>61</stp>
        <stp>6/30/2016</stp>
        <stp>1</stp>
        <tr r="G677" s="1"/>
      </tp>
      <tp>
        <v>9197479.0500000007</v>
        <stp/>
        <stp>EM_S_QSTM07_IS</stp>
        <stp>4</stp>
        <stp>002214.SZ</stp>
        <stp>61</stp>
        <stp>9/30/2015</stp>
        <stp>1</stp>
        <tr r="J683" s="1"/>
      </tp>
      <tp>
        <v>266859417.16999999</v>
        <stp/>
        <stp>EM_S_QSTM07_IS</stp>
        <stp>4</stp>
        <stp>002217.SZ</stp>
        <stp>61</stp>
        <stp>9/30/2016</stp>
        <stp>1</stp>
        <tr r="F686" s="1"/>
      </tp>
      <tp>
        <v>30953107.030000001</v>
        <stp/>
        <stp>EM_S_QSTM07_IS</stp>
        <stp>4</stp>
        <stp>002218.SZ</stp>
        <stp>61</stp>
        <stp>6/30/2016</stp>
        <stp>1</stp>
        <tr r="G687" s="1"/>
      </tp>
      <tp>
        <v>14748223.060000001</v>
        <stp/>
        <stp>EM_S_QSTM07_IS</stp>
        <stp>4</stp>
        <stp>002284.SZ</stp>
        <stp>61</stp>
        <stp>9/30/2015</stp>
        <stp>1</stp>
        <tr r="J752" s="1"/>
      </tp>
      <tp>
        <v>40065801.740000002</v>
        <stp/>
        <stp>EM_S_QSTM07_IS</stp>
        <stp>4</stp>
        <stp>002287.SZ</stp>
        <stp>61</stp>
        <stp>9/30/2016</stp>
        <stp>1</stp>
        <tr r="F755" s="1"/>
      </tp>
      <tp>
        <v>-5283165.76</v>
        <stp/>
        <stp>EM_S_QSTM07_IS</stp>
        <stp>4</stp>
        <stp>002288.SZ</stp>
        <stp>61</stp>
        <stp>6/30/2016</stp>
        <stp>1</stp>
        <tr r="G756" s="1"/>
      </tp>
      <tp>
        <v>306834850.85000002</v>
        <stp/>
        <stp>EM_S_QSTM07_IS</stp>
        <stp>4</stp>
        <stp>002294.SZ</stp>
        <stp>61</stp>
        <stp>9/30/2015</stp>
        <stp>1</stp>
        <tr r="J762" s="1"/>
      </tp>
      <tp>
        <v>-5602235.6600000001</v>
        <stp/>
        <stp>EM_S_QSTM07_IS</stp>
        <stp>4</stp>
        <stp>002297.SZ</stp>
        <stp>61</stp>
        <stp>9/30/2016</stp>
        <stp>1</stp>
        <tr r="F765" s="1"/>
      </tp>
      <tp>
        <v>43128692.979999997</v>
        <stp/>
        <stp>EM_S_QSTM07_IS</stp>
        <stp>4</stp>
        <stp>002298.SZ</stp>
        <stp>61</stp>
        <stp>6/30/2016</stp>
        <stp>1</stp>
        <tr r="G766" s="1"/>
      </tp>
      <tp>
        <v>36410544.670000002</v>
        <stp/>
        <stp>EM_S_QSTM07_IS</stp>
        <stp>4</stp>
        <stp>002364.SZ</stp>
        <stp>61</stp>
        <stp>9/30/2015</stp>
        <stp>1</stp>
        <tr r="J832" s="1"/>
      </tp>
      <tp>
        <v>124022076.48999999</v>
        <stp/>
        <stp>EM_S_QSTM07_IS</stp>
        <stp>4</stp>
        <stp>002367.SZ</stp>
        <stp>61</stp>
        <stp>9/30/2016</stp>
        <stp>1</stp>
        <tr r="F835" s="1"/>
      </tp>
      <tp>
        <v>1434326.93</v>
        <stp/>
        <stp>EM_S_QSTM07_IS</stp>
        <stp>4</stp>
        <stp>002368.SZ</stp>
        <stp>61</stp>
        <stp>6/30/2016</stp>
        <stp>1</stp>
        <tr r="G836" s="1"/>
      </tp>
      <tp>
        <v>18692718.16</v>
        <stp/>
        <stp>EM_S_QSTM07_IS</stp>
        <stp>4</stp>
        <stp>002374.SZ</stp>
        <stp>61</stp>
        <stp>9/30/2015</stp>
        <stp>1</stp>
        <tr r="J842" s="1"/>
      </tp>
      <tp>
        <v>8568727.0399999991</v>
        <stp/>
        <stp>EM_S_QSTM07_IS</stp>
        <stp>4</stp>
        <stp>002377.SZ</stp>
        <stp>61</stp>
        <stp>9/30/2016</stp>
        <stp>1</stp>
        <tr r="F845" s="1"/>
      </tp>
      <tp>
        <v>508033.96999999898</v>
        <stp/>
        <stp>EM_S_QSTM07_IS</stp>
        <stp>4</stp>
        <stp>002378.SZ</stp>
        <stp>61</stp>
        <stp>6/30/2016</stp>
        <stp>1</stp>
        <tr r="G846" s="1"/>
      </tp>
      <tp>
        <v>149532410.22999999</v>
        <stp/>
        <stp>EM_S_QSTM07_IS</stp>
        <stp>4</stp>
        <stp>002344.SZ</stp>
        <stp>61</stp>
        <stp>9/30/2015</stp>
        <stp>1</stp>
        <tr r="J812" s="1"/>
      </tp>
      <tp>
        <v>3048589.17</v>
        <stp/>
        <stp>EM_S_QSTM07_IS</stp>
        <stp>4</stp>
        <stp>002347.SZ</stp>
        <stp>61</stp>
        <stp>9/30/2016</stp>
        <stp>1</stp>
        <tr r="F815" s="1"/>
      </tp>
      <tp>
        <v>12811982.939999999</v>
        <stp/>
        <stp>EM_S_QSTM07_IS</stp>
        <stp>4</stp>
        <stp>002348.SZ</stp>
        <stp>61</stp>
        <stp>6/30/2016</stp>
        <stp>1</stp>
        <tr r="G816" s="1"/>
      </tp>
      <tp>
        <v>100085613.94</v>
        <stp/>
        <stp>EM_S_QSTM07_IS</stp>
        <stp>4</stp>
        <stp>002354.SZ</stp>
        <stp>61</stp>
        <stp>9/30/2015</stp>
        <stp>1</stp>
        <tr r="J822" s="1"/>
      </tp>
      <tp>
        <v>48994106.420000002</v>
        <stp/>
        <stp>EM_S_QSTM07_IS</stp>
        <stp>4</stp>
        <stp>002357.SZ</stp>
        <stp>61</stp>
        <stp>9/30/2016</stp>
        <stp>1</stp>
        <tr r="F825" s="1"/>
      </tp>
      <tp>
        <v>88737260.930000007</v>
        <stp/>
        <stp>EM_S_QSTM07_IS</stp>
        <stp>4</stp>
        <stp>002358.SZ</stp>
        <stp>61</stp>
        <stp>6/30/2016</stp>
        <stp>1</stp>
        <tr r="G826" s="1"/>
      </tp>
      <tp>
        <v>43132706.090000004</v>
        <stp/>
        <stp>EM_S_QSTM07_IS</stp>
        <stp>4</stp>
        <stp>002324.SZ</stp>
        <stp>61</stp>
        <stp>9/30/2015</stp>
        <stp>1</stp>
        <tr r="J792" s="1"/>
      </tp>
      <tp>
        <v>74142694.359999999</v>
        <stp/>
        <stp>EM_S_QSTM07_IS</stp>
        <stp>4</stp>
        <stp>002327.SZ</stp>
        <stp>61</stp>
        <stp>9/30/2016</stp>
        <stp>1</stp>
        <tr r="F795" s="1"/>
      </tp>
      <tp>
        <v>35940539.859999999</v>
        <stp/>
        <stp>EM_S_QSTM07_IS</stp>
        <stp>4</stp>
        <stp>002328.SZ</stp>
        <stp>61</stp>
        <stp>6/30/2016</stp>
        <stp>1</stp>
        <tr r="G796" s="1"/>
      </tp>
      <tp>
        <v>40916107.329999998</v>
        <stp/>
        <stp>EM_S_QSTM07_IS</stp>
        <stp>4</stp>
        <stp>002334.SZ</stp>
        <stp>61</stp>
        <stp>9/30/2015</stp>
        <stp>1</stp>
        <tr r="J802" s="1"/>
      </tp>
      <tp>
        <v>18363763.690000001</v>
        <stp/>
        <stp>EM_S_QSTM07_IS</stp>
        <stp>4</stp>
        <stp>002337.SZ</stp>
        <stp>61</stp>
        <stp>9/30/2016</stp>
        <stp>1</stp>
        <tr r="F805" s="1"/>
      </tp>
      <tp>
        <v>12983501.970000001</v>
        <stp/>
        <stp>EM_S_QSTM07_IS</stp>
        <stp>4</stp>
        <stp>002338.SZ</stp>
        <stp>61</stp>
        <stp>6/30/2016</stp>
        <stp>1</stp>
        <tr r="G806" s="1"/>
      </tp>
      <tp>
        <v>1276307230.72</v>
        <stp/>
        <stp>EM_S_QSTM07_IS</stp>
        <stp>4</stp>
        <stp>002304.SZ</stp>
        <stp>61</stp>
        <stp>9/30/2015</stp>
        <stp>1</stp>
        <tr r="J772" s="1"/>
      </tp>
      <tp>
        <v>12288312.01</v>
        <stp/>
        <stp>EM_S_QSTM07_IS</stp>
        <stp>4</stp>
        <stp>002307.SZ</stp>
        <stp>61</stp>
        <stp>9/30/2016</stp>
        <stp>1</stp>
        <tr r="F775" s="1"/>
      </tp>
      <tp>
        <v>49325124.829999998</v>
        <stp/>
        <stp>EM_S_QSTM07_IS</stp>
        <stp>4</stp>
        <stp>002308.SZ</stp>
        <stp>61</stp>
        <stp>6/30/2016</stp>
        <stp>1</stp>
        <tr r="G776" s="1"/>
      </tp>
      <tp>
        <v>75737330.719999999</v>
        <stp/>
        <stp>EM_S_QSTM07_IS</stp>
        <stp>4</stp>
        <stp>002314.SZ</stp>
        <stp>61</stp>
        <stp>9/30/2015</stp>
        <stp>1</stp>
        <tr r="J782" s="1"/>
      </tp>
      <tp>
        <v>80443372.430000007</v>
        <stp/>
        <stp>EM_S_QSTM07_IS</stp>
        <stp>4</stp>
        <stp>002317.SZ</stp>
        <stp>61</stp>
        <stp>9/30/2016</stp>
        <stp>1</stp>
        <tr r="F785" s="1"/>
      </tp>
      <tp>
        <v>38997757.18</v>
        <stp/>
        <stp>EM_S_QSTM07_IS</stp>
        <stp>4</stp>
        <stp>002318.SZ</stp>
        <stp>61</stp>
        <stp>6/30/2016</stp>
        <stp>1</stp>
        <tr r="G786" s="1"/>
      </tp>
      <tp>
        <v>2765927.91</v>
        <stp/>
        <stp>EM_S_QSTM07_IS</stp>
        <stp>4</stp>
        <stp>002384.SZ</stp>
        <stp>61</stp>
        <stp>9/30/2015</stp>
        <stp>1</stp>
        <tr r="J852" s="1"/>
      </tp>
      <tp>
        <v>85473001.780000001</v>
        <stp/>
        <stp>EM_S_QSTM07_IS</stp>
        <stp>4</stp>
        <stp>002387.SZ</stp>
        <stp>61</stp>
        <stp>9/30/2016</stp>
        <stp>1</stp>
        <tr r="F855" s="1"/>
      </tp>
      <tp>
        <v>1463274.79</v>
        <stp/>
        <stp>EM_S_QSTM07_IS</stp>
        <stp>4</stp>
        <stp>002388.SZ</stp>
        <stp>61</stp>
        <stp>6/30/2016</stp>
        <stp>1</stp>
        <tr r="G856" s="1"/>
      </tp>
      <tp>
        <v>60637918.560000002</v>
        <stp/>
        <stp>EM_S_QSTM07_IS</stp>
        <stp>4</stp>
        <stp>002394.SZ</stp>
        <stp>61</stp>
        <stp>9/30/2015</stp>
        <stp>1</stp>
        <tr r="J862" s="1"/>
      </tp>
      <tp>
        <v>1006024.26</v>
        <stp/>
        <stp>EM_S_QSTM07_IS</stp>
        <stp>4</stp>
        <stp>002397.SZ</stp>
        <stp>61</stp>
        <stp>9/30/2016</stp>
        <stp>1</stp>
        <tr r="F865" s="1"/>
      </tp>
      <tp>
        <v>47703753.109999999</v>
        <stp/>
        <stp>EM_S_QSTM07_IS</stp>
        <stp>4</stp>
        <stp>002398.SZ</stp>
        <stp>61</stp>
        <stp>6/30/2016</stp>
        <stp>1</stp>
        <tr r="G866" s="1"/>
      </tp>
      <tp>
        <v>66702574.229999997</v>
        <stp/>
        <stp>EM_S_QSTM07_IS</stp>
        <stp>4</stp>
        <stp>002064.SZ</stp>
        <stp>61</stp>
        <stp>9/30/2015</stp>
        <stp>1</stp>
        <tr r="J533" s="1"/>
      </tp>
      <tp>
        <v>-5267009.8899999997</v>
        <stp/>
        <stp>EM_S_QSTM07_IS</stp>
        <stp>4</stp>
        <stp>002067.SZ</stp>
        <stp>61</stp>
        <stp>9/30/2016</stp>
        <stp>1</stp>
        <tr r="F536" s="1"/>
      </tp>
      <tp>
        <v>7634232.7699999996</v>
        <stp/>
        <stp>EM_S_QSTM07_IS</stp>
        <stp>4</stp>
        <stp>002068.SZ</stp>
        <stp>61</stp>
        <stp>6/30/2016</stp>
        <stp>1</stp>
        <tr r="G537" s="1"/>
      </tp>
      <tp>
        <v>110972600.40000001</v>
        <stp/>
        <stp>EM_S_QSTM07_IS</stp>
        <stp>4</stp>
        <stp>002074.SZ</stp>
        <stp>61</stp>
        <stp>9/30/2015</stp>
        <stp>1</stp>
        <tr r="J543" s="1"/>
      </tp>
      <tp>
        <v>9641615.3499999996</v>
        <stp/>
        <stp>EM_S_QSTM07_IS</stp>
        <stp>4</stp>
        <stp>002077.SZ</stp>
        <stp>61</stp>
        <stp>9/30/2016</stp>
        <stp>1</stp>
        <tr r="F546" s="1"/>
      </tp>
      <tp>
        <v>210706760.93000001</v>
        <stp/>
        <stp>EM_S_QSTM07_IS</stp>
        <stp>4</stp>
        <stp>002078.SZ</stp>
        <stp>61</stp>
        <stp>6/30/2016</stp>
        <stp>1</stp>
        <tr r="G547" s="1"/>
      </tp>
      <tp>
        <v>114916177.15000001</v>
        <stp/>
        <stp>EM_S_QSTM07_IS</stp>
        <stp>4</stp>
        <stp>002044.SZ</stp>
        <stp>61</stp>
        <stp>9/30/2015</stp>
        <stp>1</stp>
        <tr r="J513" s="1"/>
      </tp>
      <tp>
        <v>74864398.25</v>
        <stp/>
        <stp>EM_S_QSTM07_IS</stp>
        <stp>4</stp>
        <stp>002047.SZ</stp>
        <stp>61</stp>
        <stp>9/30/2016</stp>
        <stp>1</stp>
        <tr r="F516" s="1"/>
      </tp>
      <tp>
        <v>203899975.37</v>
        <stp/>
        <stp>EM_S_QSTM07_IS</stp>
        <stp>4</stp>
        <stp>002048.SZ</stp>
        <stp>61</stp>
        <stp>6/30/2016</stp>
        <stp>1</stp>
        <tr r="G517" s="1"/>
      </tp>
      <tp>
        <v>54444606.149999999</v>
        <stp/>
        <stp>EM_S_QSTM07_IS</stp>
        <stp>4</stp>
        <stp>002054.SZ</stp>
        <stp>61</stp>
        <stp>9/30/2015</stp>
        <stp>1</stp>
        <tr r="J523" s="1"/>
      </tp>
      <tp>
        <v>4062225.46</v>
        <stp/>
        <stp>EM_S_QSTM07_IS</stp>
        <stp>4</stp>
        <stp>002057.SZ</stp>
        <stp>61</stp>
        <stp>9/30/2016</stp>
        <stp>1</stp>
        <tr r="F526" s="1"/>
      </tp>
      <tp>
        <v>3193119.89</v>
        <stp/>
        <stp>EM_S_QSTM07_IS</stp>
        <stp>4</stp>
        <stp>002058.SZ</stp>
        <stp>61</stp>
        <stp>6/30/2016</stp>
        <stp>1</stp>
        <tr r="G527" s="1"/>
      </tp>
      <tp>
        <v>-295264000</v>
        <stp/>
        <stp>EM_S_QSTM07_IS</stp>
        <stp>4</stp>
        <stp>002024.SZ</stp>
        <stp>61</stp>
        <stp>9/30/2015</stp>
        <stp>1</stp>
        <tr r="J493" s="1"/>
      </tp>
      <tp>
        <v>1245876257.4100001</v>
        <stp/>
        <stp>EM_S_QSTM07_IS</stp>
        <stp>4</stp>
        <stp>002027.SZ</stp>
        <stp>61</stp>
        <stp>9/30/2016</stp>
        <stp>1</stp>
        <tr r="F496" s="1"/>
      </tp>
      <tp>
        <v>95607130.430000007</v>
        <stp/>
        <stp>EM_S_QSTM07_IS</stp>
        <stp>4</stp>
        <stp>002028.SZ</stp>
        <stp>61</stp>
        <stp>6/30/2016</stp>
        <stp>1</stp>
        <tr r="G497" s="1"/>
      </tp>
      <tp>
        <v>12472663.279999999</v>
        <stp/>
        <stp>EM_S_QSTM07_IS</stp>
        <stp>4</stp>
        <stp>002034.SZ</stp>
        <stp>61</stp>
        <stp>9/30/2015</stp>
        <stp>1</stp>
        <tr r="J503" s="1"/>
      </tp>
      <tp>
        <v>15436406.029999999</v>
        <stp/>
        <stp>EM_S_QSTM07_IS</stp>
        <stp>4</stp>
        <stp>002037.SZ</stp>
        <stp>61</stp>
        <stp>9/30/2016</stp>
        <stp>1</stp>
        <tr r="F506" s="1"/>
      </tp>
      <tp>
        <v>104457971.26000001</v>
        <stp/>
        <stp>EM_S_QSTM07_IS</stp>
        <stp>4</stp>
        <stp>002038.SZ</stp>
        <stp>61</stp>
        <stp>6/30/2016</stp>
        <stp>1</stp>
        <tr r="G507" s="1"/>
      </tp>
      <tp>
        <v>192311235.25</v>
        <stp/>
        <stp>EM_S_QSTM07_IS</stp>
        <stp>4</stp>
        <stp>002004.SZ</stp>
        <stp>61</stp>
        <stp>9/30/2015</stp>
        <stp>1</stp>
        <tr r="J473" s="1"/>
      </tp>
      <tp>
        <v>196991969.24000001</v>
        <stp/>
        <stp>EM_S_QSTM07_IS</stp>
        <stp>4</stp>
        <stp>002007.SZ</stp>
        <stp>61</stp>
        <stp>9/30/2016</stp>
        <stp>1</stp>
        <tr r="F476" s="1"/>
      </tp>
      <tp>
        <v>284468611.27999997</v>
        <stp/>
        <stp>EM_S_QSTM07_IS</stp>
        <stp>4</stp>
        <stp>002008.SZ</stp>
        <stp>61</stp>
        <stp>6/30/2016</stp>
        <stp>1</stp>
        <tr r="G477" s="1"/>
      </tp>
      <tp>
        <v>44605251.700000003</v>
        <stp/>
        <stp>EM_S_QSTM07_IS</stp>
        <stp>4</stp>
        <stp>002014.SZ</stp>
        <stp>61</stp>
        <stp>9/30/2015</stp>
        <stp>1</stp>
        <tr r="J483" s="1"/>
      </tp>
      <tp>
        <v>14271631.710000001</v>
        <stp/>
        <stp>EM_S_QSTM07_IS</stp>
        <stp>4</stp>
        <stp>002017.SZ</stp>
        <stp>61</stp>
        <stp>9/30/2016</stp>
        <stp>1</stp>
        <tr r="F486" s="1"/>
      </tp>
      <tp>
        <v>57556581.710000001</v>
        <stp/>
        <stp>EM_S_QSTM07_IS</stp>
        <stp>4</stp>
        <stp>002018.SZ</stp>
        <stp>61</stp>
        <stp>6/30/2016</stp>
        <stp>1</stp>
        <tr r="G487" s="1"/>
      </tp>
      <tp>
        <v>28975043.359999999</v>
        <stp/>
        <stp>EM_S_QSTM07_IS</stp>
        <stp>4</stp>
        <stp>002084.SZ</stp>
        <stp>61</stp>
        <stp>9/30/2015</stp>
        <stp>1</stp>
        <tr r="J553" s="1"/>
      </tp>
      <tp>
        <v>72499188.939999998</v>
        <stp/>
        <stp>EM_S_QSTM07_IS</stp>
        <stp>4</stp>
        <stp>002087.SZ</stp>
        <stp>61</stp>
        <stp>9/30/2016</stp>
        <stp>1</stp>
        <tr r="F556" s="1"/>
      </tp>
      <tp>
        <v>18357921.84</v>
        <stp/>
        <stp>EM_S_QSTM07_IS</stp>
        <stp>4</stp>
        <stp>002088.SZ</stp>
        <stp>61</stp>
        <stp>6/30/2016</stp>
        <stp>1</stp>
        <tr r="G557" s="1"/>
      </tp>
      <tp>
        <v>45191180.640000001</v>
        <stp/>
        <stp>EM_S_QSTM07_IS</stp>
        <stp>4</stp>
        <stp>002094.SZ</stp>
        <stp>61</stp>
        <stp>9/30/2015</stp>
        <stp>1</stp>
        <tr r="J563" s="1"/>
      </tp>
      <tp>
        <v>16668821.029999999</v>
        <stp/>
        <stp>EM_S_QSTM07_IS</stp>
        <stp>4</stp>
        <stp>002097.SZ</stp>
        <stp>61</stp>
        <stp>9/30/2016</stp>
        <stp>1</stp>
        <tr r="F566" s="1"/>
      </tp>
      <tp>
        <v>56937037.859999999</v>
        <stp/>
        <stp>EM_S_QSTM07_IS</stp>
        <stp>4</stp>
        <stp>002098.SZ</stp>
        <stp>61</stp>
        <stp>6/30/2016</stp>
        <stp>1</stp>
        <tr r="G567" s="1"/>
      </tp>
      <tp>
        <v>2304280.7000000002</v>
        <stp/>
        <stp>EM_S_QSTM07_IS</stp>
        <stp>4</stp>
        <stp>002164.SZ</stp>
        <stp>61</stp>
        <stp>9/30/2015</stp>
        <stp>1</stp>
        <tr r="J633" s="1"/>
      </tp>
      <tp>
        <v>15911919.99</v>
        <stp/>
        <stp>EM_S_QSTM07_IS</stp>
        <stp>4</stp>
        <stp>002167.SZ</stp>
        <stp>61</stp>
        <stp>9/30/2016</stp>
        <stp>1</stp>
        <tr r="F636" s="1"/>
      </tp>
      <tp>
        <v>-3319190.73</v>
        <stp/>
        <stp>EM_S_QSTM07_IS</stp>
        <stp>4</stp>
        <stp>002168.SZ</stp>
        <stp>61</stp>
        <stp>6/30/2016</stp>
        <stp>1</stp>
        <tr r="G637" s="1"/>
      </tp>
      <tp>
        <v>123109577.89</v>
        <stp/>
        <stp>EM_S_QSTM07_IS</stp>
        <stp>4</stp>
        <stp>002174.SZ</stp>
        <stp>61</stp>
        <stp>9/30/2015</stp>
        <stp>1</stp>
        <tr r="J643" s="1"/>
      </tp>
      <tp>
        <v>-22988361.989999998</v>
        <stp/>
        <stp>EM_S_QSTM07_IS</stp>
        <stp>4</stp>
        <stp>002177.SZ</stp>
        <stp>61</stp>
        <stp>9/30/2016</stp>
        <stp>1</stp>
        <tr r="F646" s="1"/>
      </tp>
      <tp>
        <v>29423166.149999999</v>
        <stp/>
        <stp>EM_S_QSTM07_IS</stp>
        <stp>4</stp>
        <stp>002178.SZ</stp>
        <stp>61</stp>
        <stp>6/30/2016</stp>
        <stp>1</stp>
        <tr r="G647" s="1"/>
      </tp>
      <tp>
        <v>14567317</v>
        <stp/>
        <stp>EM_S_QSTM07_IS</stp>
        <stp>4</stp>
        <stp>002144.SZ</stp>
        <stp>61</stp>
        <stp>9/30/2015</stp>
        <stp>1</stp>
        <tr r="J613" s="1"/>
      </tp>
      <tp>
        <v>512618874.63</v>
        <stp/>
        <stp>EM_S_QSTM07_IS</stp>
        <stp>4</stp>
        <stp>002147.SZ</stp>
        <stp>61</stp>
        <stp>9/30/2016</stp>
        <stp>1</stp>
        <tr r="F616" s="1"/>
      </tp>
      <tp>
        <v>19134904.620000001</v>
        <stp/>
        <stp>EM_S_QSTM07_IS</stp>
        <stp>4</stp>
        <stp>002148.SZ</stp>
        <stp>61</stp>
        <stp>6/30/2016</stp>
        <stp>1</stp>
        <tr r="G617" s="1"/>
      </tp>
      <tp>
        <v>90262128.730000004</v>
        <stp/>
        <stp>EM_S_QSTM07_IS</stp>
        <stp>4</stp>
        <stp>002154.SZ</stp>
        <stp>61</stp>
        <stp>9/30/2015</stp>
        <stp>1</stp>
        <tr r="J623" s="1"/>
      </tp>
      <tp>
        <v>296422714.29000002</v>
        <stp/>
        <stp>EM_S_QSTM07_IS</stp>
        <stp>4</stp>
        <stp>002157.SZ</stp>
        <stp>61</stp>
        <stp>9/30/2016</stp>
        <stp>1</stp>
        <tr r="F626" s="1"/>
      </tp>
      <tp>
        <v>56737827.409999996</v>
        <stp/>
        <stp>EM_S_QSTM07_IS</stp>
        <stp>4</stp>
        <stp>002158.SZ</stp>
        <stp>61</stp>
        <stp>6/30/2016</stp>
        <stp>1</stp>
        <tr r="G627" s="1"/>
      </tp>
      <tp>
        <v>73456475.959999993</v>
        <stp/>
        <stp>EM_S_QSTM07_IS</stp>
        <stp>4</stp>
        <stp>002124.SZ</stp>
        <stp>61</stp>
        <stp>9/30/2015</stp>
        <stp>1</stp>
        <tr r="J593" s="1"/>
      </tp>
      <tp>
        <v>64272664.530000001</v>
        <stp/>
        <stp>EM_S_QSTM07_IS</stp>
        <stp>4</stp>
        <stp>002127.SZ</stp>
        <stp>61</stp>
        <stp>9/30/2016</stp>
        <stp>1</stp>
        <tr r="F596" s="1"/>
      </tp>
      <tp>
        <v>98737514.870000005</v>
        <stp/>
        <stp>EM_S_QSTM07_IS</stp>
        <stp>4</stp>
        <stp>002128.SZ</stp>
        <stp>61</stp>
        <stp>6/30/2016</stp>
        <stp>1</stp>
        <tr r="G597" s="1"/>
      </tp>
      <tp>
        <v>-8470565.9399999995</v>
        <stp/>
        <stp>EM_S_QSTM07_IS</stp>
        <stp>4</stp>
        <stp>002134.SZ</stp>
        <stp>61</stp>
        <stp>9/30/2015</stp>
        <stp>1</stp>
        <tr r="J603" s="1"/>
      </tp>
      <tp>
        <v>10063960.26</v>
        <stp/>
        <stp>EM_S_QSTM07_IS</stp>
        <stp>4</stp>
        <stp>002137.SZ</stp>
        <stp>61</stp>
        <stp>9/30/2016</stp>
        <stp>1</stp>
        <tr r="F606" s="1"/>
      </tp>
      <tp>
        <v>99454511.459999993</v>
        <stp/>
        <stp>EM_S_QSTM07_IS</stp>
        <stp>4</stp>
        <stp>002138.SZ</stp>
        <stp>61</stp>
        <stp>6/30/2016</stp>
        <stp>1</stp>
        <tr r="G607" s="1"/>
      </tp>
      <tp>
        <v>102759821.7</v>
        <stp/>
        <stp>EM_S_QSTM07_IS</stp>
        <stp>4</stp>
        <stp>002104.SZ</stp>
        <stp>61</stp>
        <stp>9/30/2015</stp>
        <stp>1</stp>
        <tr r="J573" s="1"/>
      </tp>
      <tp>
        <v>17115427.469999999</v>
        <stp/>
        <stp>EM_S_QSTM07_IS</stp>
        <stp>4</stp>
        <stp>002107.SZ</stp>
        <stp>61</stp>
        <stp>9/30/2016</stp>
        <stp>1</stp>
        <tr r="F576" s="1"/>
      </tp>
      <tp>
        <v>153109581.31</v>
        <stp/>
        <stp>EM_S_QSTM07_IS</stp>
        <stp>4</stp>
        <stp>002108.SZ</stp>
        <stp>61</stp>
        <stp>6/30/2016</stp>
        <stp>1</stp>
        <tr r="G577" s="1"/>
      </tp>
      <tp>
        <v>10687100.960000001</v>
        <stp/>
        <stp>EM_S_QSTM07_IS</stp>
        <stp>4</stp>
        <stp>002114.SZ</stp>
        <stp>61</stp>
        <stp>9/30/2015</stp>
        <stp>1</stp>
        <tr r="J583" s="1"/>
      </tp>
      <tp>
        <v>51706974.700000003</v>
        <stp/>
        <stp>EM_S_QSTM07_IS</stp>
        <stp>4</stp>
        <stp>002117.SZ</stp>
        <stp>61</stp>
        <stp>9/30/2016</stp>
        <stp>1</stp>
        <tr r="F586" s="1"/>
      </tp>
      <tp>
        <v>9911931.6099999994</v>
        <stp/>
        <stp>EM_S_QSTM07_IS</stp>
        <stp>4</stp>
        <stp>002118.SZ</stp>
        <stp>61</stp>
        <stp>6/30/2016</stp>
        <stp>1</stp>
        <tr r="G587" s="1"/>
      </tp>
      <tp>
        <v>19947231.859999999</v>
        <stp/>
        <stp>EM_S_QSTM07_IS</stp>
        <stp>4</stp>
        <stp>002184.SZ</stp>
        <stp>61</stp>
        <stp>9/30/2015</stp>
        <stp>1</stp>
        <tr r="J653" s="1"/>
      </tp>
      <tp>
        <v>27227494</v>
        <stp/>
        <stp>EM_S_QSTM07_IS</stp>
        <stp>4</stp>
        <stp>002187.SZ</stp>
        <stp>61</stp>
        <stp>9/30/2016</stp>
        <stp>1</stp>
        <tr r="F656" s="1"/>
      </tp>
      <tp>
        <v>3766041.52</v>
        <stp/>
        <stp>EM_S_QSTM07_IS</stp>
        <stp>4</stp>
        <stp>002188.SZ</stp>
        <stp>61</stp>
        <stp>6/30/2016</stp>
        <stp>1</stp>
        <tr r="G657" s="1"/>
      </tp>
      <tp>
        <v>22911499.640000001</v>
        <stp/>
        <stp>EM_S_QSTM07_IS</stp>
        <stp>4</stp>
        <stp>002194.SZ</stp>
        <stp>61</stp>
        <stp>9/30/2015</stp>
        <stp>1</stp>
        <tr r="J663" s="1"/>
      </tp>
      <tp>
        <v>21682774.620000001</v>
        <stp/>
        <stp>EM_S_QSTM07_IS</stp>
        <stp>4</stp>
        <stp>002197.SZ</stp>
        <stp>61</stp>
        <stp>9/30/2016</stp>
        <stp>1</stp>
        <tr r="F666" s="1"/>
      </tp>
      <tp>
        <v>8232859.3700000001</v>
        <stp/>
        <stp>EM_S_QSTM07_IS</stp>
        <stp>4</stp>
        <stp>002198.SZ</stp>
        <stp>61</stp>
        <stp>6/30/2016</stp>
        <stp>1</stp>
        <tr r="G667" s="1"/>
      </tp>
      <tp>
        <v>39303004.829999998</v>
        <stp/>
        <stp>EM_S_QSTM07_IS</stp>
        <stp>4</stp>
        <stp>002827.SZ</stp>
        <stp>61</stp>
        <stp>9/30/2016</stp>
        <stp>1</stp>
        <tr r="F1282" s="1"/>
      </tp>
      <tp>
        <v>0</v>
        <stp/>
        <stp>EM_S_QSTM07_IS</stp>
        <stp>4</stp>
        <stp>002828.SZ</stp>
        <stp>61</stp>
        <stp>6/30/2016</stp>
        <stp>1</stp>
        <tr r="G1283" s="1"/>
      </tp>
      <tp>
        <v>0</v>
        <stp/>
        <stp>EM_S_QSTM07_IS</stp>
        <stp>4</stp>
        <stp>002837.SZ</stp>
        <stp>61</stp>
        <stp>9/30/2016</stp>
        <stp>1</stp>
        <tr r="F1291" s="1"/>
      </tp>
      <tp>
        <v>148486000</v>
        <stp/>
        <stp>EM_S_QSTM07_IS</stp>
        <stp>4</stp>
        <stp>002807.SZ</stp>
        <stp>61</stp>
        <stp>9/30/2016</stp>
        <stp>1</stp>
        <tr r="F1264" s="1"/>
      </tp>
      <tp>
        <v>10861779.98</v>
        <stp/>
        <stp>EM_S_QSTM07_IS</stp>
        <stp>4</stp>
        <stp>002808.SZ</stp>
        <stp>61</stp>
        <stp>6/30/2016</stp>
        <stp>1</stp>
        <tr r="G1265" s="1"/>
      </tp>
      <tp>
        <v>10868852.33</v>
        <stp/>
        <stp>EM_S_QSTM07_IS</stp>
        <stp>4</stp>
        <stp>002817.SZ</stp>
        <stp>61</stp>
        <stp>9/30/2016</stp>
        <stp>1</stp>
        <tr r="F1273" s="1"/>
      </tp>
      <tp>
        <v>0</v>
        <stp/>
        <stp>EM_S_QSTM07_IS</stp>
        <stp>4</stp>
        <stp>002818.SZ</stp>
        <stp>61</stp>
        <stp>6/30/2016</stp>
        <stp>1</stp>
        <tr r="G1274" s="1"/>
      </tp>
      <tp>
        <v>45802920</v>
        <stp/>
        <stp>EM_S_QSTM07_IS</stp>
        <stp>4</stp>
        <stp>603608.SH</stp>
        <stp>61</stp>
        <stp>6/30/2016</stp>
        <stp>1</stp>
        <tr r="G2950" s="1"/>
      </tp>
      <tp>
        <v>40799071.079999998</v>
        <stp/>
        <stp>EM_S_QSTM07_IS</stp>
        <stp>4</stp>
        <stp>603618.SH</stp>
        <stp>61</stp>
        <stp>6/30/2016</stp>
        <stp>1</stp>
        <tr r="G2954" s="1"/>
      </tp>
      <tp>
        <v>22655312.649999999</v>
        <stp/>
        <stp>EM_S_QSTM07_IS</stp>
        <stp>4</stp>
        <stp>603667.SH</stp>
        <stp>61</stp>
        <stp>9/30/2016</stp>
        <stp>1</stp>
        <tr r="F2960" s="1"/>
      </tp>
      <tp>
        <v>53825235.240000002</v>
        <stp/>
        <stp>EM_S_QSTM07_IS</stp>
        <stp>4</stp>
        <stp>603678.SH</stp>
        <stp>61</stp>
        <stp>6/30/2016</stp>
        <stp>1</stp>
        <tr r="G2962" s="1"/>
      </tp>
      <tp>
        <v>0</v>
        <stp/>
        <stp>EM_S_QSTM07_IS</stp>
        <stp>4</stp>
        <stp>603658.SH</stp>
        <stp>61</stp>
        <stp>6/30/2016</stp>
        <stp>1</stp>
        <tr r="G2957" s="1"/>
      </tp>
      <tp>
        <v>19779220.489999998</v>
        <stp/>
        <stp>EM_S_QSTM07_IS</stp>
        <stp>4</stp>
        <stp>603688.SH</stp>
        <stp>61</stp>
        <stp>6/30/2016</stp>
        <stp>1</stp>
        <tr r="G2964" s="1"/>
      </tp>
      <tp>
        <v>53186154.479999997</v>
        <stp/>
        <stp>EM_S_QSTM07_IS</stp>
        <stp>4</stp>
        <stp>603698.SH</stp>
        <stp>61</stp>
        <stp>6/30/2016</stp>
        <stp>1</stp>
        <tr r="G2966" s="1"/>
      </tp>
      <tp>
        <v>0</v>
        <stp/>
        <stp>EM_S_QSTM07_IS</stp>
        <stp>4</stp>
        <stp>603727.SH</stp>
        <stp>61</stp>
        <stp>9/30/2016</stp>
        <stp>1</stp>
        <tr r="F2974" s="1"/>
      </tp>
      <tp>
        <v>18195051.800000001</v>
        <stp/>
        <stp>EM_S_QSTM07_IS</stp>
        <stp>4</stp>
        <stp>603737.SH</stp>
        <stp>61</stp>
        <stp>9/30/2016</stp>
        <stp>1</stp>
        <tr r="F2976" s="1"/>
      </tp>
      <tp>
        <v>0</v>
        <stp/>
        <stp>EM_S_QSTM07_IS</stp>
        <stp>4</stp>
        <stp>603738.SH</stp>
        <stp>61</stp>
        <stp>6/30/2016</stp>
        <stp>1</stp>
        <tr r="G2977" s="1"/>
      </tp>
      <tp>
        <v>0</v>
        <stp/>
        <stp>EM_S_QSTM07_IS</stp>
        <stp>4</stp>
        <stp>603708.SH</stp>
        <stp>61</stp>
        <stp>6/30/2016</stp>
        <stp>1</stp>
        <tr r="G2970" s="1"/>
      </tp>
      <tp>
        <v>22865699.899999999</v>
        <stp/>
        <stp>EM_S_QSTM07_IS</stp>
        <stp>4</stp>
        <stp>603718.SH</stp>
        <stp>61</stp>
        <stp>6/30/2016</stp>
        <stp>1</stp>
        <tr r="G2972" s="1"/>
      </tp>
      <tp>
        <v>10923590.289999999</v>
        <stp/>
        <stp>EM_S_QSTM07_IS</stp>
        <stp>4</stp>
        <stp>603777.SH</stp>
        <stp>61</stp>
        <stp>9/30/2016</stp>
        <stp>1</stp>
        <tr r="F2979" s="1"/>
      </tp>
      <tp>
        <v>12922248.359999999</v>
        <stp/>
        <stp>EM_S_QSTM07_IS</stp>
        <stp>4</stp>
        <stp>603778.SH</stp>
        <stp>61</stp>
        <stp>6/30/2016</stp>
        <stp>1</stp>
        <tr r="G2980" s="1"/>
      </tp>
      <tp>
        <v>36148250.539999999</v>
        <stp/>
        <stp>EM_S_QSTM07_IS</stp>
        <stp>4</stp>
        <stp>603788.SH</stp>
        <stp>61</stp>
        <stp>6/30/2016</stp>
        <stp>1</stp>
        <tr r="G2982" s="1"/>
      </tp>
      <tp>
        <v>28368538.25</v>
        <stp/>
        <stp>EM_S_QSTM07_IS</stp>
        <stp>4</stp>
        <stp>603798.SH</stp>
        <stp>61</stp>
        <stp>6/30/2016</stp>
        <stp>1</stp>
        <tr r="G2984" s="1"/>
      </tp>
      <tp>
        <v>80216293.879999995</v>
        <stp/>
        <stp>EM_S_QSTM07_IS</stp>
        <stp>4</stp>
        <stp>603528.SH</stp>
        <stp>61</stp>
        <stp>6/30/2016</stp>
        <stp>1</stp>
        <tr r="G2932" s="1"/>
      </tp>
      <tp>
        <v>25313232.149999999</v>
        <stp/>
        <stp>EM_S_QSTM07_IS</stp>
        <stp>4</stp>
        <stp>603508.SH</stp>
        <stp>61</stp>
        <stp>6/30/2016</stp>
        <stp>1</stp>
        <tr r="G2927" s="1"/>
      </tp>
      <tp>
        <v>6423589.5599999996</v>
        <stp/>
        <stp>EM_S_QSTM07_IS</stp>
        <stp>4</stp>
        <stp>603518.SH</stp>
        <stp>61</stp>
        <stp>6/30/2016</stp>
        <stp>1</stp>
        <tr r="G2929" s="1"/>
      </tp>
      <tp>
        <v>171141436.25999999</v>
        <stp/>
        <stp>EM_S_QSTM07_IS</stp>
        <stp>4</stp>
        <stp>603567.SH</stp>
        <stp>61</stp>
        <stp>9/30/2016</stp>
        <stp>1</stp>
        <tr r="F2938" s="1"/>
      </tp>
      <tp>
        <v>83562987.959999993</v>
        <stp/>
        <stp>EM_S_QSTM07_IS</stp>
        <stp>4</stp>
        <stp>603568.SH</stp>
        <stp>61</stp>
        <stp>6/30/2016</stp>
        <stp>1</stp>
        <tr r="G2939" s="1"/>
      </tp>
      <tp>
        <v>21814929.760000002</v>
        <stp/>
        <stp>EM_S_QSTM07_IS</stp>
        <stp>4</stp>
        <stp>603577.SH</stp>
        <stp>61</stp>
        <stp>9/30/2016</stp>
        <stp>1</stp>
        <tr r="F2941" s="1"/>
      </tp>
      <tp>
        <v>27999176</v>
        <stp/>
        <stp>EM_S_QSTM07_IS</stp>
        <stp>4</stp>
        <stp>603558.SH</stp>
        <stp>61</stp>
        <stp>6/30/2016</stp>
        <stp>1</stp>
        <tr r="G2935" s="1"/>
      </tp>
      <tp>
        <v>49145072.280000001</v>
        <stp/>
        <stp>EM_S_QSTM07_IS</stp>
        <stp>4</stp>
        <stp>603588.SH</stp>
        <stp>61</stp>
        <stp>6/30/2016</stp>
        <stp>1</stp>
        <tr r="G2943" s="1"/>
      </tp>
      <tp>
        <v>7219182.0499999998</v>
        <stp/>
        <stp>EM_S_QSTM07_IS</stp>
        <stp>4</stp>
        <stp>603598.SH</stp>
        <stp>61</stp>
        <stp>6/30/2016</stp>
        <stp>1</stp>
        <tr r="G2945" s="1"/>
      </tp>
      <tp>
        <v>-9038142.8300000001</v>
        <stp/>
        <stp>EM_S_QSTM07_IS</stp>
        <stp>4</stp>
        <stp>603227.SH</stp>
        <stp>61</stp>
        <stp>9/30/2016</stp>
        <stp>1</stp>
        <tr r="F2892" s="1"/>
      </tp>
      <tp>
        <v>0</v>
        <stp/>
        <stp>EM_S_QSTM07_IS</stp>
        <stp>4</stp>
        <stp>603218.SH</stp>
        <stp>61</stp>
        <stp>6/30/2016</stp>
        <stp>1</stp>
        <tr r="G2889" s="1"/>
      </tp>
      <tp>
        <v>7214232.1399999997</v>
        <stp/>
        <stp>EM_S_QSTM07_IS</stp>
        <stp>4</stp>
        <stp>603268.SH</stp>
        <stp>61</stp>
        <stp>6/30/2016</stp>
        <stp>1</stp>
        <tr r="G2895" s="1"/>
      </tp>
      <tp>
        <v>0</v>
        <stp/>
        <stp>EM_S_QSTM07_IS</stp>
        <stp>4</stp>
        <stp>603258.SH</stp>
        <stp>61</stp>
        <stp>6/30/2016</stp>
        <stp>1</stp>
        <tr r="G2894" s="1"/>
      </tp>
      <tp>
        <v>676162358.23000002</v>
        <stp/>
        <stp>EM_S_QSTM07_IS</stp>
        <stp>4</stp>
        <stp>603288.SH</stp>
        <stp>61</stp>
        <stp>6/30/2016</stp>
        <stp>1</stp>
        <tr r="G2896" s="1"/>
      </tp>
      <tp>
        <v>0</v>
        <stp/>
        <stp>EM_S_QSTM07_IS</stp>
        <stp>4</stp>
        <stp>603298.SH</stp>
        <stp>61</stp>
        <stp>6/30/2016</stp>
        <stp>1</stp>
        <tr r="G2897" s="1"/>
      </tp>
      <tp>
        <v>132939662.77</v>
        <stp/>
        <stp>EM_S_QSTM07_IS</stp>
        <stp>4</stp>
        <stp>603328.SH</stp>
        <stp>61</stp>
        <stp>6/30/2016</stp>
        <stp>1</stp>
        <tr r="G2910" s="1"/>
      </tp>
      <tp>
        <v>55397304.310000002</v>
        <stp/>
        <stp>EM_S_QSTM07_IS</stp>
        <stp>4</stp>
        <stp>603338.SH</stp>
        <stp>61</stp>
        <stp>6/30/2016</stp>
        <stp>1</stp>
        <tr r="G2913" s="1"/>
      </tp>
      <tp>
        <v>19558372.629999999</v>
        <stp/>
        <stp>EM_S_QSTM07_IS</stp>
        <stp>4</stp>
        <stp>603308.SH</stp>
        <stp>61</stp>
        <stp>6/30/2016</stp>
        <stp>1</stp>
        <tr r="G2901" s="1"/>
      </tp>
      <tp>
        <v>12815145.76</v>
        <stp/>
        <stp>EM_S_QSTM07_IS</stp>
        <stp>4</stp>
        <stp>603318.SH</stp>
        <stp>61</stp>
        <stp>6/30/2016</stp>
        <stp>1</stp>
        <tr r="G2906" s="1"/>
      </tp>
      <tp>
        <v>83475855.560000002</v>
        <stp/>
        <stp>EM_S_QSTM07_IS</stp>
        <stp>4</stp>
        <stp>603368.SH</stp>
        <stp>61</stp>
        <stp>6/30/2016</stp>
        <stp>1</stp>
        <tr r="G2917" s="1"/>
      </tp>
      <tp>
        <v>94828245.319999993</v>
        <stp/>
        <stp>EM_S_QSTM07_IS</stp>
        <stp>4</stp>
        <stp>603377.SH</stp>
        <stp>61</stp>
        <stp>9/30/2016</stp>
        <stp>1</stp>
        <tr r="F2919" s="1"/>
      </tp>
      <tp>
        <v>14710080.23</v>
        <stp/>
        <stp>EM_S_QSTM07_IS</stp>
        <stp>4</stp>
        <stp>603398.SH</stp>
        <stp>61</stp>
        <stp>6/30/2016</stp>
        <stp>1</stp>
        <tr r="G2922" s="1"/>
      </tp>
      <tp>
        <v>23865164.5</v>
        <stp/>
        <stp>EM_S_QSTM07_IS</stp>
        <stp>4</stp>
        <stp>603027.SH</stp>
        <stp>61</stp>
        <stp>9/30/2016</stp>
        <stp>1</stp>
        <tr r="F2848" s="1"/>
      </tp>
      <tp>
        <v>11916685.9</v>
        <stp/>
        <stp>EM_S_QSTM07_IS</stp>
        <stp>4</stp>
        <stp>603028.SH</stp>
        <stp>61</stp>
        <stp>6/30/2016</stp>
        <stp>1</stp>
        <tr r="G2849" s="1"/>
      </tp>
      <tp>
        <v>10334437.48</v>
        <stp/>
        <stp>EM_S_QSTM07_IS</stp>
        <stp>4</stp>
        <stp>603007.SH</stp>
        <stp>61</stp>
        <stp>9/30/2016</stp>
        <stp>1</stp>
        <tr r="F2831" s="1"/>
      </tp>
      <tp>
        <v>33975689.75</v>
        <stp/>
        <stp>EM_S_QSTM07_IS</stp>
        <stp>4</stp>
        <stp>603008.SH</stp>
        <stp>61</stp>
        <stp>6/30/2016</stp>
        <stp>1</stp>
        <tr r="G2832" s="1"/>
      </tp>
      <tp>
        <v>18413576.050000001</v>
        <stp/>
        <stp>EM_S_QSTM07_IS</stp>
        <stp>4</stp>
        <stp>603017.SH</stp>
        <stp>61</stp>
        <stp>9/30/2016</stp>
        <stp>1</stp>
        <tr r="F2839" s="1"/>
      </tp>
      <tp>
        <v>51053295.009999998</v>
        <stp/>
        <stp>EM_S_QSTM07_IS</stp>
        <stp>4</stp>
        <stp>603018.SH</stp>
        <stp>61</stp>
        <stp>6/30/2016</stp>
        <stp>1</stp>
        <tr r="G2840" s="1"/>
      </tp>
      <tp>
        <v>27197743.379999999</v>
        <stp/>
        <stp>EM_S_QSTM07_IS</stp>
        <stp>4</stp>
        <stp>603067.SH</stp>
        <stp>61</stp>
        <stp>9/30/2016</stp>
        <stp>1</stp>
        <tr r="F2858" s="1"/>
      </tp>
      <tp>
        <v>62696668.789999999</v>
        <stp/>
        <stp>EM_S_QSTM07_IS</stp>
        <stp>4</stp>
        <stp>603077.SH</stp>
        <stp>61</stp>
        <stp>9/30/2016</stp>
        <stp>1</stp>
        <tr r="F2860" s="1"/>
      </tp>
      <tp>
        <v>0</v>
        <stp/>
        <stp>EM_S_QSTM07_IS</stp>
        <stp>4</stp>
        <stp>603058.SH</stp>
        <stp>61</stp>
        <stp>6/30/2016</stp>
        <stp>1</stp>
        <tr r="G2855" s="1"/>
      </tp>
      <tp>
        <v>9858117.4399999995</v>
        <stp/>
        <stp>EM_S_QSTM07_IS</stp>
        <stp>4</stp>
        <stp>603088.SH</stp>
        <stp>61</stp>
        <stp>6/30/2016</stp>
        <stp>1</stp>
        <tr r="G2862" s="1"/>
      </tp>
      <tp>
        <v>0</v>
        <stp/>
        <stp>EM_S_QSTM07_IS</stp>
        <stp>4</stp>
        <stp>603098.SH</stp>
        <stp>61</stp>
        <stp>6/30/2016</stp>
        <stp>1</stp>
        <tr r="G2864" s="1"/>
      </tp>
      <tp>
        <v>105678698.03</v>
        <stp/>
        <stp>EM_S_QSTM07_IS</stp>
        <stp>4</stp>
        <stp>603128.SH</stp>
        <stp>61</stp>
        <stp>6/30/2016</stp>
        <stp>1</stp>
        <tr r="G2875" s="1"/>
      </tp>
      <tp>
        <v>32800490.390000001</v>
        <stp/>
        <stp>EM_S_QSTM07_IS</stp>
        <stp>4</stp>
        <stp>603108.SH</stp>
        <stp>61</stp>
        <stp>6/30/2016</stp>
        <stp>1</stp>
        <tr r="G2868" s="1"/>
      </tp>
      <tp>
        <v>23199808.449999999</v>
        <stp/>
        <stp>EM_S_QSTM07_IS</stp>
        <stp>4</stp>
        <stp>603117.SH</stp>
        <stp>61</stp>
        <stp>9/30/2016</stp>
        <stp>1</stp>
        <tr r="F2871" s="1"/>
      </tp>
      <tp>
        <v>88862159.689999998</v>
        <stp/>
        <stp>EM_S_QSTM07_IS</stp>
        <stp>4</stp>
        <stp>603118.SH</stp>
        <stp>61</stp>
        <stp>6/30/2016</stp>
        <stp>1</stp>
        <tr r="G2872" s="1"/>
      </tp>
      <tp>
        <v>48306210.020000003</v>
        <stp/>
        <stp>EM_S_QSTM07_IS</stp>
        <stp>4</stp>
        <stp>603167.SH</stp>
        <stp>61</stp>
        <stp>9/30/2016</stp>
        <stp>1</stp>
        <tr r="F2881" s="1"/>
      </tp>
      <tp>
        <v>52131410.159999996</v>
        <stp/>
        <stp>EM_S_QSTM07_IS</stp>
        <stp>4</stp>
        <stp>603168.SH</stp>
        <stp>61</stp>
        <stp>6/30/2016</stp>
        <stp>1</stp>
        <tr r="G2882" s="1"/>
      </tp>
      <tp>
        <v>25421998.719999999</v>
        <stp/>
        <stp>EM_S_QSTM07_IS</stp>
        <stp>4</stp>
        <stp>603158.SH</stp>
        <stp>61</stp>
        <stp>6/30/2016</stp>
        <stp>1</stp>
        <tr r="G2877" s="1"/>
      </tp>
      <tp>
        <v>182009826.47</v>
        <stp/>
        <stp>EM_S_QSTM07_IS</stp>
        <stp>4</stp>
        <stp>603188.SH</stp>
        <stp>61</stp>
        <stp>6/30/2016</stp>
        <stp>1</stp>
        <tr r="G2884" s="1"/>
      </tp>
      <tp>
        <v>75317316</v>
        <stp/>
        <stp>EM_S_QSTM07_IS</stp>
        <stp>4</stp>
        <stp>603198.SH</stp>
        <stp>61</stp>
        <stp>6/30/2016</stp>
        <stp>1</stp>
        <tr r="G2886" s="1"/>
      </tp>
      <tp>
        <v>6769497.7999999998</v>
        <stp/>
        <stp>EM_S_QSTM07_IS</stp>
        <stp>4</stp>
        <stp>603828.SH</stp>
        <stp>61</stp>
        <stp>6/30/2016</stp>
        <stp>1</stp>
        <tr r="G2994" s="1"/>
      </tp>
      <tp>
        <v>14926426.220000001</v>
        <stp/>
        <stp>EM_S_QSTM07_IS</stp>
        <stp>4</stp>
        <stp>603838.SH</stp>
        <stp>61</stp>
        <stp>6/30/2016</stp>
        <stp>1</stp>
        <tr r="G2995" s="1"/>
      </tp>
      <tp>
        <v>24722217.960000001</v>
        <stp/>
        <stp>EM_S_QSTM07_IS</stp>
        <stp>4</stp>
        <stp>603808.SH</stp>
        <stp>61</stp>
        <stp>6/30/2016</stp>
        <stp>1</stp>
        <tr r="G2988" s="1"/>
      </tp>
      <tp>
        <v>56917087.670000002</v>
        <stp/>
        <stp>EM_S_QSTM07_IS</stp>
        <stp>4</stp>
        <stp>603818.SH</stp>
        <stp>61</stp>
        <stp>6/30/2016</stp>
        <stp>1</stp>
        <tr r="G2990" s="1"/>
      </tp>
      <tp>
        <v>101197392.68000001</v>
        <stp/>
        <stp>EM_S_QSTM07_IS</stp>
        <stp>4</stp>
        <stp>603868.SH</stp>
        <stp>61</stp>
        <stp>6/30/2016</stp>
        <stp>1</stp>
        <tr r="G3001" s="1"/>
      </tp>
      <tp>
        <v>0</v>
        <stp/>
        <stp>EM_S_QSTM07_IS</stp>
        <stp>4</stp>
        <stp>603878.SH</stp>
        <stp>61</stp>
        <stp>6/30/2016</stp>
        <stp>1</stp>
        <tr r="G3003" s="1"/>
      </tp>
      <tp>
        <v>0</v>
        <stp/>
        <stp>EM_S_QSTM07_IS</stp>
        <stp>4</stp>
        <stp>603858.SH</stp>
        <stp>61</stp>
        <stp>6/30/2016</stp>
        <stp>1</stp>
        <tr r="G2997" s="1"/>
      </tp>
      <tp>
        <v>9276887.3000000007</v>
        <stp/>
        <stp>EM_S_QSTM07_IS</stp>
        <stp>4</stp>
        <stp>603887.SH</stp>
        <stp>61</stp>
        <stp>9/30/2016</stp>
        <stp>1</stp>
        <tr r="F3007" s="1"/>
      </tp>
      <tp>
        <v>0</v>
        <stp/>
        <stp>EM_S_QSTM07_IS</stp>
        <stp>4</stp>
        <stp>603888.SH</stp>
        <stp>61</stp>
        <stp>6/30/2016</stp>
        <stp>1</stp>
        <tr r="G3008" s="1"/>
      </tp>
      <tp>
        <v>55647951.119999997</v>
        <stp/>
        <stp>EM_S_QSTM07_IS</stp>
        <stp>4</stp>
        <stp>603898.SH</stp>
        <stp>61</stp>
        <stp>6/30/2016</stp>
        <stp>1</stp>
        <tr r="G3010" s="1"/>
      </tp>
      <tp>
        <v>0</v>
        <stp/>
        <stp>EM_S_QSTM07_IS</stp>
        <stp>4</stp>
        <stp>603928.SH</stp>
        <stp>61</stp>
        <stp>6/30/2016</stp>
        <stp>1</stp>
        <tr r="G3017" s="1"/>
      </tp>
      <tp>
        <v>5723928.4400000004</v>
        <stp/>
        <stp>EM_S_QSTM07_IS</stp>
        <stp>4</stp>
        <stp>603918.SH</stp>
        <stp>61</stp>
        <stp>6/30/2016</stp>
        <stp>1</stp>
        <tr r="G3015" s="1"/>
      </tp>
      <tp>
        <v>49272459.659999996</v>
        <stp/>
        <stp>EM_S_QSTM07_IS</stp>
        <stp>4</stp>
        <stp>603968.SH</stp>
        <stp>61</stp>
        <stp>6/30/2016</stp>
        <stp>1</stp>
        <tr r="G3023" s="1"/>
      </tp>
      <tp>
        <v>31415730.149999999</v>
        <stp/>
        <stp>EM_S_QSTM07_IS</stp>
        <stp>4</stp>
        <stp>603977.SH</stp>
        <stp>61</stp>
        <stp>9/30/2016</stp>
        <stp>1</stp>
        <tr r="F3025" s="1"/>
      </tp>
      <tp>
        <v>20063206.469999999</v>
        <stp/>
        <stp>EM_S_QSTM07_IS</stp>
        <stp>4</stp>
        <stp>603958.SH</stp>
        <stp>61</stp>
        <stp>6/30/2016</stp>
        <stp>1</stp>
        <tr r="G3021" s="1"/>
      </tp>
      <tp>
        <v>30523832.989999998</v>
        <stp/>
        <stp>EM_S_QSTM07_IS</stp>
        <stp>4</stp>
        <stp>603987.SH</stp>
        <stp>61</stp>
        <stp>9/30/2016</stp>
        <stp>1</stp>
        <tr r="F3028" s="1"/>
      </tp>
      <tp>
        <v>7299107.1900000004</v>
        <stp/>
        <stp>EM_S_QSTM07_IS</stp>
        <stp>4</stp>
        <stp>603988.SH</stp>
        <stp>61</stp>
        <stp>6/30/2016</stp>
        <stp>1</stp>
        <tr r="G3029" s="1"/>
      </tp>
      <tp>
        <v>62716340.729999997</v>
        <stp/>
        <stp>EM_S_QSTM07_IS</stp>
        <stp>4</stp>
        <stp>603997.SH</stp>
        <stp>61</stp>
        <stp>9/30/2016</stp>
        <stp>1</stp>
        <tr r="F3034" s="1"/>
      </tp>
      <tp>
        <v>22039022.739999998</v>
        <stp/>
        <stp>EM_S_QSTM07_IS</stp>
        <stp>4</stp>
        <stp>603998.SH</stp>
        <stp>61</stp>
        <stp>6/30/2016</stp>
        <stp>1</stp>
        <tr r="G3035" s="1"/>
      </tp>
      <tp>
        <v>38597681.549999997</v>
        <stp/>
        <stp>EM_S_QSTM07_IS</stp>
        <stp>4</stp>
        <stp>000667.SZ</stp>
        <stp>61</stp>
        <stp>9/30/2016</stp>
        <stp>1</stp>
        <tr r="F229" s="1"/>
      </tp>
      <tp>
        <v>-14781669.060000001</v>
        <stp/>
        <stp>EM_S_QSTM07_IS</stp>
        <stp>4</stp>
        <stp>000668.SZ</stp>
        <stp>61</stp>
        <stp>6/30/2016</stp>
        <stp>1</stp>
        <tr r="G230" s="1"/>
      </tp>
      <tp>
        <v>347540.09</v>
        <stp/>
        <stp>EM_S_QSTM07_IS</stp>
        <stp>4</stp>
        <stp>000677.SZ</stp>
        <stp>61</stp>
        <stp>9/30/2016</stp>
        <stp>1</stp>
        <tr r="F237" s="1"/>
      </tp>
      <tp>
        <v>4062237.28</v>
        <stp/>
        <stp>EM_S_QSTM07_IS</stp>
        <stp>4</stp>
        <stp>000678.SZ</stp>
        <stp>61</stp>
        <stp>6/30/2016</stp>
        <stp>1</stp>
        <tr r="G238" s="1"/>
      </tp>
      <tp>
        <v>17059425.140000001</v>
        <stp/>
        <stp>EM_S_QSTM07_IS</stp>
        <stp>4</stp>
        <stp>000657.SZ</stp>
        <stp>61</stp>
        <stp>9/30/2016</stp>
        <stp>1</stp>
        <tr r="F222" s="1"/>
      </tp>
      <tp>
        <v>12579213.449999999</v>
        <stp/>
        <stp>EM_S_QSTM07_IS</stp>
        <stp>4</stp>
        <stp>000627.SZ</stp>
        <stp>61</stp>
        <stp>9/30/2016</stp>
        <stp>1</stp>
        <tr r="F205" s="1"/>
      </tp>
      <tp>
        <v>2820805.31</v>
        <stp/>
        <stp>EM_S_QSTM07_IS</stp>
        <stp>4</stp>
        <stp>000628.SZ</stp>
        <stp>61</stp>
        <stp>6/30/2016</stp>
        <stp>1</stp>
        <tr r="G206" s="1"/>
      </tp>
      <tp>
        <v>28995727.030000001</v>
        <stp/>
        <stp>EM_S_QSTM07_IS</stp>
        <stp>4</stp>
        <stp>000637.SZ</stp>
        <stp>61</stp>
        <stp>9/30/2016</stp>
        <stp>1</stp>
        <tr r="F214" s="1"/>
      </tp>
      <tp>
        <v>-5425924.7999999998</v>
        <stp/>
        <stp>EM_S_QSTM07_IS</stp>
        <stp>4</stp>
        <stp>000638.SZ</stp>
        <stp>61</stp>
        <stp>6/30/2016</stp>
        <stp>1</stp>
        <tr r="G215" s="1"/>
      </tp>
      <tp>
        <v>74733426.200000003</v>
        <stp/>
        <stp>EM_S_QSTM07_IS</stp>
        <stp>4</stp>
        <stp>000607.SZ</stp>
        <stp>61</stp>
        <stp>9/30/2016</stp>
        <stp>1</stp>
        <tr r="F189" s="1"/>
      </tp>
      <tp>
        <v>-92840000</v>
        <stp/>
        <stp>EM_S_QSTM07_IS</stp>
        <stp>4</stp>
        <stp>000608.SZ</stp>
        <stp>61</stp>
        <stp>6/30/2016</stp>
        <stp>1</stp>
        <tr r="G190" s="1"/>
      </tp>
      <tp>
        <v>-50582446.609999999</v>
        <stp/>
        <stp>EM_S_QSTM07_IS</stp>
        <stp>4</stp>
        <stp>000617.SZ</stp>
        <stp>61</stp>
        <stp>9/30/2016</stp>
        <stp>1</stp>
        <tr r="F198" s="1"/>
      </tp>
      <tp>
        <v>4443813.7</v>
        <stp/>
        <stp>EM_S_QSTM07_IS</stp>
        <stp>4</stp>
        <stp>000687.SZ</stp>
        <stp>61</stp>
        <stp>9/30/2016</stp>
        <stp>1</stp>
        <tr r="F246" s="1"/>
      </tp>
      <tp>
        <v>51216730.859999999</v>
        <stp/>
        <stp>EM_S_QSTM07_IS</stp>
        <stp>4</stp>
        <stp>000688.SZ</stp>
        <stp>61</stp>
        <stp>6/30/2016</stp>
        <stp>1</stp>
        <tr r="G247" s="1"/>
      </tp>
      <tp>
        <v>-14870520.84</v>
        <stp/>
        <stp>EM_S_QSTM07_IS</stp>
        <stp>4</stp>
        <stp>000697.SZ</stp>
        <stp>61</stp>
        <stp>9/30/2016</stp>
        <stp>1</stp>
        <tr r="F253" s="1"/>
      </tp>
      <tp>
        <v>51261935.329999998</v>
        <stp/>
        <stp>EM_S_QSTM07_IS</stp>
        <stp>4</stp>
        <stp>000698.SZ</stp>
        <stp>61</stp>
        <stp>6/30/2016</stp>
        <stp>1</stp>
        <tr r="G254" s="1"/>
      </tp>
      <tp>
        <v>12146163.619999999</v>
        <stp/>
        <stp>EM_S_QSTM07_IS</stp>
        <stp>4</stp>
        <stp>600624.SH</stp>
        <stp>61</stp>
        <stp>9/30/2015</stp>
        <stp>1</stp>
        <tr r="J2378" s="1"/>
      </tp>
      <tp>
        <v>18578994.41</v>
        <stp/>
        <stp>EM_S_QSTM07_IS</stp>
        <stp>4</stp>
        <stp>600628.SH</stp>
        <stp>61</stp>
        <stp>6/30/2016</stp>
        <stp>1</stp>
        <tr r="G2380" s="1"/>
      </tp>
      <tp>
        <v>54677687.039999999</v>
        <stp/>
        <stp>EM_S_QSTM07_IS</stp>
        <stp>4</stp>
        <stp>600634.SH</stp>
        <stp>61</stp>
        <stp>9/30/2015</stp>
        <stp>1</stp>
        <tr r="J2384" s="1"/>
      </tp>
      <tp>
        <v>650683036.10000002</v>
        <stp/>
        <stp>EM_S_QSTM07_IS</stp>
        <stp>4</stp>
        <stp>600637.SH</stp>
        <stp>61</stp>
        <stp>9/30/2016</stp>
        <stp>1</stp>
        <tr r="F2387" s="1"/>
      </tp>
      <tp>
        <v>50629593.259999998</v>
        <stp/>
        <stp>EM_S_QSTM07_IS</stp>
        <stp>4</stp>
        <stp>600638.SH</stp>
        <stp>61</stp>
        <stp>6/30/2016</stp>
        <stp>1</stp>
        <tr r="G2388" s="1"/>
      </tp>
      <tp>
        <v>-10190457.789999999</v>
        <stp/>
        <stp>EM_S_QSTM07_IS</stp>
        <stp>4</stp>
        <stp>600604.SH</stp>
        <stp>61</stp>
        <stp>9/30/2015</stp>
        <stp>1</stp>
        <tr r="J2359" s="1"/>
      </tp>
      <tp>
        <v>-7960801.9800000004</v>
        <stp/>
        <stp>EM_S_QSTM07_IS</stp>
        <stp>4</stp>
        <stp>600608.SH</stp>
        <stp>61</stp>
        <stp>6/30/2016</stp>
        <stp>1</stp>
        <tr r="G2362" s="1"/>
      </tp>
      <tp>
        <v>821466.34</v>
        <stp/>
        <stp>EM_S_QSTM07_IS</stp>
        <stp>4</stp>
        <stp>600614.SH</stp>
        <stp>61</stp>
        <stp>9/30/2015</stp>
        <stp>1</stp>
        <tr r="J2368" s="1"/>
      </tp>
      <tp>
        <v>78641020.019999996</v>
        <stp/>
        <stp>EM_S_QSTM07_IS</stp>
        <stp>4</stp>
        <stp>600617.SH</stp>
        <stp>61</stp>
        <stp>9/30/2016</stp>
        <stp>1</stp>
        <tr r="F2371" s="1"/>
      </tp>
      <tp>
        <v>2908167.36</v>
        <stp/>
        <stp>EM_S_QSTM07_IS</stp>
        <stp>4</stp>
        <stp>600618.SH</stp>
        <stp>61</stp>
        <stp>6/30/2016</stp>
        <stp>1</stp>
        <tr r="G2372" s="1"/>
      </tp>
      <tp>
        <v>27301684.170000002</v>
        <stp/>
        <stp>EM_S_QSTM07_IS</stp>
        <stp>4</stp>
        <stp>600664.SH</stp>
        <stp>61</stp>
        <stp>9/30/2015</stp>
        <stp>1</stp>
        <tr r="J2411" s="1"/>
      </tp>
      <tp>
        <v>13522403.539999999</v>
        <stp/>
        <stp>EM_S_QSTM07_IS</stp>
        <stp>4</stp>
        <stp>600667.SH</stp>
        <stp>61</stp>
        <stp>9/30/2016</stp>
        <stp>1</stp>
        <tr r="F2414" s="1"/>
      </tp>
      <tp>
        <v>78121736.739999995</v>
        <stp/>
        <stp>EM_S_QSTM07_IS</stp>
        <stp>4</stp>
        <stp>600668.SH</stp>
        <stp>61</stp>
        <stp>6/30/2016</stp>
        <stp>1</stp>
        <tr r="G2415" s="1"/>
      </tp>
      <tp>
        <v>1667925315.1500001</v>
        <stp/>
        <stp>EM_S_QSTM07_IS</stp>
        <stp>4</stp>
        <stp>600674.SH</stp>
        <stp>61</stp>
        <stp>9/30/2015</stp>
        <stp>1</stp>
        <tr r="J2418" s="1"/>
      </tp>
      <tp>
        <v>5016953.0999999996</v>
        <stp/>
        <stp>EM_S_QSTM07_IS</stp>
        <stp>4</stp>
        <stp>600677.SH</stp>
        <stp>61</stp>
        <stp>9/30/2016</stp>
        <stp>1</stp>
        <tr r="F2421" s="1"/>
      </tp>
      <tp>
        <v>-8305917.3799999999</v>
        <stp/>
        <stp>EM_S_QSTM07_IS</stp>
        <stp>4</stp>
        <stp>600678.SH</stp>
        <stp>61</stp>
        <stp>6/30/2016</stp>
        <stp>1</stp>
        <tr r="G2422" s="1"/>
      </tp>
      <tp>
        <v>19702167.350000001</v>
        <stp/>
        <stp>EM_S_QSTM07_IS</stp>
        <stp>4</stp>
        <stp>600644.SH</stp>
        <stp>61</stp>
        <stp>9/30/2015</stp>
        <stp>1</stp>
        <tr r="J2394" s="1"/>
      </tp>
      <tp>
        <v>-714760.44</v>
        <stp/>
        <stp>EM_S_QSTM07_IS</stp>
        <stp>4</stp>
        <stp>600647.SH</stp>
        <stp>61</stp>
        <stp>9/30/2016</stp>
        <stp>1</stp>
        <tr r="F2396" s="1"/>
      </tp>
      <tp>
        <v>336649468.95999998</v>
        <stp/>
        <stp>EM_S_QSTM07_IS</stp>
        <stp>4</stp>
        <stp>600648.SH</stp>
        <stp>61</stp>
        <stp>6/30/2016</stp>
        <stp>1</stp>
        <tr r="G2397" s="1"/>
      </tp>
      <tp>
        <v>51132523.439999998</v>
        <stp/>
        <stp>EM_S_QSTM07_IS</stp>
        <stp>4</stp>
        <stp>600654.SH</stp>
        <stp>61</stp>
        <stp>9/30/2015</stp>
        <stp>1</stp>
        <tr r="J2403" s="1"/>
      </tp>
      <tp>
        <v>41863414.18</v>
        <stp/>
        <stp>EM_S_QSTM07_IS</stp>
        <stp>4</stp>
        <stp>600657.SH</stp>
        <stp>61</stp>
        <stp>9/30/2016</stp>
        <stp>1</stp>
        <tr r="F2405" s="1"/>
      </tp>
      <tp>
        <v>92546267.909999996</v>
        <stp/>
        <stp>EM_S_QSTM07_IS</stp>
        <stp>4</stp>
        <stp>600658.SH</stp>
        <stp>61</stp>
        <stp>6/30/2016</stp>
        <stp>1</stp>
        <tr r="G2406" s="1"/>
      </tp>
      <tp>
        <v>59161941.600000001</v>
        <stp/>
        <stp>EM_S_QSTM07_IS</stp>
        <stp>4</stp>
        <stp>600684.SH</stp>
        <stp>61</stp>
        <stp>9/30/2015</stp>
        <stp>1</stp>
        <tr r="J2428" s="1"/>
      </tp>
      <tp>
        <v>85196064.189999998</v>
        <stp/>
        <stp>EM_S_QSTM07_IS</stp>
        <stp>4</stp>
        <stp>600687.SH</stp>
        <stp>61</stp>
        <stp>9/30/2016</stp>
        <stp>1</stp>
        <tr r="F2431" s="1"/>
      </tp>
      <tp>
        <v>1951438000</v>
        <stp/>
        <stp>EM_S_QSTM07_IS</stp>
        <stp>4</stp>
        <stp>600688.SH</stp>
        <stp>61</stp>
        <stp>6/30/2016</stp>
        <stp>1</stp>
        <tr r="G2432" s="1"/>
      </tp>
      <tp>
        <v>20709850.190000001</v>
        <stp/>
        <stp>EM_S_QSTM07_IS</stp>
        <stp>4</stp>
        <stp>600694.SH</stp>
        <stp>61</stp>
        <stp>9/30/2015</stp>
        <stp>1</stp>
        <tr r="J2438" s="1"/>
      </tp>
      <tp>
        <v>76040143.359999999</v>
        <stp/>
        <stp>EM_S_QSTM07_IS</stp>
        <stp>4</stp>
        <stp>600697.SH</stp>
        <stp>61</stp>
        <stp>9/30/2016</stp>
        <stp>1</stp>
        <tr r="F2441" s="1"/>
      </tp>
      <tp>
        <v>3998677.51</v>
        <stp/>
        <stp>EM_S_QSTM07_IS</stp>
        <stp>4</stp>
        <stp>600698.SH</stp>
        <stp>61</stp>
        <stp>6/30/2016</stp>
        <stp>1</stp>
        <tr r="G2442" s="1"/>
      </tp>
      <tp>
        <v>117157974.88</v>
        <stp/>
        <stp>EM_S_QSTM07_IS</stp>
        <stp>4</stp>
        <stp>000767.SZ</stp>
        <stp>61</stp>
        <stp>9/30/2016</stp>
        <stp>1</stp>
        <tr r="F303" s="1"/>
      </tp>
      <tp>
        <v>139963117.96000001</v>
        <stp/>
        <stp>EM_S_QSTM07_IS</stp>
        <stp>4</stp>
        <stp>000768.SZ</stp>
        <stp>61</stp>
        <stp>6/30/2016</stp>
        <stp>1</stp>
        <tr r="G304" s="1"/>
      </tp>
      <tp>
        <v>16974273.960000001</v>
        <stp/>
        <stp>EM_S_QSTM07_IS</stp>
        <stp>4</stp>
        <stp>000777.SZ</stp>
        <stp>61</stp>
        <stp>9/30/2016</stp>
        <stp>1</stp>
        <tr r="F306" s="1"/>
      </tp>
      <tp>
        <v>149519539.78</v>
        <stp/>
        <stp>EM_S_QSTM07_IS</stp>
        <stp>4</stp>
        <stp>000778.SZ</stp>
        <stp>61</stp>
        <stp>6/30/2016</stp>
        <stp>1</stp>
        <tr r="G307" s="1"/>
      </tp>
      <tp>
        <v>55671103</v>
        <stp/>
        <stp>EM_S_QSTM07_IS</stp>
        <stp>4</stp>
        <stp>000748.SZ</stp>
        <stp>61</stp>
        <stp>6/30/2016</stp>
        <stp>1</stp>
        <tr r="G289" s="1"/>
      </tp>
      <tp>
        <v>3879546.8799999999</v>
        <stp/>
        <stp>EM_S_QSTM07_IS</stp>
        <stp>4</stp>
        <stp>000757.SZ</stp>
        <stp>61</stp>
        <stp>9/30/2016</stp>
        <stp>1</stp>
        <tr r="F296" s="1"/>
      </tp>
      <tp>
        <v>58504012.189999998</v>
        <stp/>
        <stp>EM_S_QSTM07_IS</stp>
        <stp>4</stp>
        <stp>000758.SZ</stp>
        <stp>61</stp>
        <stp>6/30/2016</stp>
        <stp>1</stp>
        <tr r="G297" s="1"/>
      </tp>
      <tp>
        <v>-12721322.01</v>
        <stp/>
        <stp>EM_S_QSTM07_IS</stp>
        <stp>4</stp>
        <stp>000727.SZ</stp>
        <stp>61</stp>
        <stp>9/30/2016</stp>
        <stp>1</stp>
        <tr r="F278" s="1"/>
      </tp>
      <tp>
        <v>296636864.92000002</v>
        <stp/>
        <stp>EM_S_QSTM07_IS</stp>
        <stp>4</stp>
        <stp>000728.SZ</stp>
        <stp>61</stp>
        <stp>6/30/2016</stp>
        <stp>1</stp>
        <tr r="G279" s="1"/>
      </tp>
      <tp>
        <v>-13142178.029999999</v>
        <stp/>
        <stp>EM_S_QSTM07_IS</stp>
        <stp>4</stp>
        <stp>000737.SZ</stp>
        <stp>61</stp>
        <stp>9/30/2016</stp>
        <stp>1</stp>
        <tr r="F286" s="1"/>
      </tp>
      <tp>
        <v>80942417.709999993</v>
        <stp/>
        <stp>EM_S_QSTM07_IS</stp>
        <stp>4</stp>
        <stp>000738.SZ</stp>
        <stp>61</stp>
        <stp>6/30/2016</stp>
        <stp>1</stp>
        <tr r="G287" s="1"/>
      </tp>
      <tp>
        <v>-211560824.63</v>
        <stp/>
        <stp>EM_S_QSTM07_IS</stp>
        <stp>4</stp>
        <stp>000707.SZ</stp>
        <stp>61</stp>
        <stp>9/30/2016</stp>
        <stp>1</stp>
        <tr r="F260" s="1"/>
      </tp>
      <tp>
        <v>88818529.980000004</v>
        <stp/>
        <stp>EM_S_QSTM07_IS</stp>
        <stp>4</stp>
        <stp>000708.SZ</stp>
        <stp>61</stp>
        <stp>6/30/2016</stp>
        <stp>1</stp>
        <tr r="G261" s="1"/>
      </tp>
      <tp>
        <v>116110283.81</v>
        <stp/>
        <stp>EM_S_QSTM07_IS</stp>
        <stp>4</stp>
        <stp>000717.SZ</stp>
        <stp>61</stp>
        <stp>9/30/2016</stp>
        <stp>1</stp>
        <tr r="F269" s="1"/>
      </tp>
      <tp>
        <v>151689372.13999999</v>
        <stp/>
        <stp>EM_S_QSTM07_IS</stp>
        <stp>4</stp>
        <stp>000718.SZ</stp>
        <stp>61</stp>
        <stp>6/30/2016</stp>
        <stp>1</stp>
        <tr r="G270" s="1"/>
      </tp>
      <tp>
        <v>4934895.62</v>
        <stp/>
        <stp>EM_S_QSTM07_IS</stp>
        <stp>4</stp>
        <stp>000788.SZ</stp>
        <stp>61</stp>
        <stp>6/30/2016</stp>
        <stp>1</stp>
        <tr r="G314" s="1"/>
      </tp>
      <tp>
        <v>-27266614.23</v>
        <stp/>
        <stp>EM_S_QSTM07_IS</stp>
        <stp>4</stp>
        <stp>000797.SZ</stp>
        <stp>61</stp>
        <stp>9/30/2016</stp>
        <stp>1</stp>
        <tr r="F322" s="1"/>
      </tp>
      <tp>
        <v>-16887579.43</v>
        <stp/>
        <stp>EM_S_QSTM07_IS</stp>
        <stp>4</stp>
        <stp>000798.SZ</stp>
        <stp>61</stp>
        <stp>6/30/2016</stp>
        <stp>1</stp>
        <tr r="G323" s="1"/>
      </tp>
      <tp>
        <v>-912263710.90999997</v>
        <stp/>
        <stp>EM_S_QSTM07_IS</stp>
        <stp>4</stp>
        <stp>600724.SH</stp>
        <stp>61</stp>
        <stp>9/30/2015</stp>
        <stp>1</stp>
        <tr r="J2466" s="1"/>
      </tp>
      <tp>
        <v>5637174.21</v>
        <stp/>
        <stp>EM_S_QSTM07_IS</stp>
        <stp>4</stp>
        <stp>600727.SH</stp>
        <stp>61</stp>
        <stp>9/30/2016</stp>
        <stp>1</stp>
        <tr r="F2469" s="1"/>
      </tp>
      <tp>
        <v>12060451.470000001</v>
        <stp/>
        <stp>EM_S_QSTM07_IS</stp>
        <stp>4</stp>
        <stp>600728.SH</stp>
        <stp>61</stp>
        <stp>6/30/2016</stp>
        <stp>1</stp>
        <tr r="G2470" s="1"/>
      </tp>
      <tp>
        <v>-10682326.33</v>
        <stp/>
        <stp>EM_S_QSTM07_IS</stp>
        <stp>4</stp>
        <stp>600734.SH</stp>
        <stp>61</stp>
        <stp>9/30/2015</stp>
        <stp>1</stp>
        <tr r="J2476" s="1"/>
      </tp>
      <tp>
        <v>237635017.72</v>
        <stp/>
        <stp>EM_S_QSTM07_IS</stp>
        <stp>4</stp>
        <stp>600737.SH</stp>
        <stp>61</stp>
        <stp>9/30/2016</stp>
        <stp>1</stp>
        <tr r="F2479" s="1"/>
      </tp>
      <tp>
        <v>16164216.07</v>
        <stp/>
        <stp>EM_S_QSTM07_IS</stp>
        <stp>4</stp>
        <stp>600738.SH</stp>
        <stp>61</stp>
        <stp>6/30/2016</stp>
        <stp>1</stp>
        <tr r="G2480" s="1"/>
      </tp>
      <tp>
        <v>454207728.39999998</v>
        <stp/>
        <stp>EM_S_QSTM07_IS</stp>
        <stp>4</stp>
        <stp>600704.SH</stp>
        <stp>61</stp>
        <stp>9/30/2015</stp>
        <stp>1</stp>
        <tr r="J2447" s="1"/>
      </tp>
      <tp>
        <v>16254786.74</v>
        <stp/>
        <stp>EM_S_QSTM07_IS</stp>
        <stp>4</stp>
        <stp>600707.SH</stp>
        <stp>61</stp>
        <stp>9/30/2016</stp>
        <stp>1</stp>
        <tr r="F2450" s="1"/>
      </tp>
      <tp>
        <v>102282948.45</v>
        <stp/>
        <stp>EM_S_QSTM07_IS</stp>
        <stp>4</stp>
        <stp>600708.SH</stp>
        <stp>61</stp>
        <stp>6/30/2016</stp>
        <stp>1</stp>
        <tr r="G2451" s="1"/>
      </tp>
      <tp>
        <v>-894492.09</v>
        <stp/>
        <stp>EM_S_QSTM07_IS</stp>
        <stp>4</stp>
        <stp>600714.SH</stp>
        <stp>61</stp>
        <stp>9/30/2015</stp>
        <stp>1</stp>
        <tr r="J2456" s="1"/>
      </tp>
      <tp>
        <v>351261748.18000001</v>
        <stp/>
        <stp>EM_S_QSTM07_IS</stp>
        <stp>4</stp>
        <stp>600717.SH</stp>
        <stp>61</stp>
        <stp>9/30/2016</stp>
        <stp>1</stp>
        <tr r="F2459" s="1"/>
      </tp>
      <tp>
        <v>66678127</v>
        <stp/>
        <stp>EM_S_QSTM07_IS</stp>
        <stp>4</stp>
        <stp>600718.SH</stp>
        <stp>61</stp>
        <stp>6/30/2016</stp>
        <stp>1</stp>
        <tr r="G2460" s="1"/>
      </tp>
      <tp>
        <v>-1193449.76</v>
        <stp/>
        <stp>EM_S_QSTM07_IS</stp>
        <stp>4</stp>
        <stp>600764.SH</stp>
        <stp>61</stp>
        <stp>9/30/2015</stp>
        <stp>1</stp>
        <tr r="J2504" s="1"/>
      </tp>
      <tp>
        <v>-14447755.59</v>
        <stp/>
        <stp>EM_S_QSTM07_IS</stp>
        <stp>4</stp>
        <stp>600767.SH</stp>
        <stp>61</stp>
        <stp>9/30/2016</stp>
        <stp>1</stp>
        <tr r="F2507" s="1"/>
      </tp>
      <tp>
        <v>-1495477.88</v>
        <stp/>
        <stp>EM_S_QSTM07_IS</stp>
        <stp>4</stp>
        <stp>600768.SH</stp>
        <stp>61</stp>
        <stp>6/30/2016</stp>
        <stp>1</stp>
        <tr r="G2508" s="1"/>
      </tp>
      <tp>
        <v>-1306206.07</v>
        <stp/>
        <stp>EM_S_QSTM07_IS</stp>
        <stp>4</stp>
        <stp>600774.SH</stp>
        <stp>61</stp>
        <stp>9/30/2015</stp>
        <stp>1</stp>
        <tr r="J2513" s="1"/>
      </tp>
      <tp>
        <v>-34413001.890000001</v>
        <stp/>
        <stp>EM_S_QSTM07_IS</stp>
        <stp>4</stp>
        <stp>600777.SH</stp>
        <stp>61</stp>
        <stp>9/30/2016</stp>
        <stp>1</stp>
        <tr r="F2516" s="1"/>
      </tp>
      <tp>
        <v>-95656016.109999999</v>
        <stp/>
        <stp>EM_S_QSTM07_IS</stp>
        <stp>4</stp>
        <stp>600778.SH</stp>
        <stp>61</stp>
        <stp>6/30/2016</stp>
        <stp>1</stp>
        <tr r="G2517" s="1"/>
      </tp>
      <tp>
        <v>48273128</v>
        <stp/>
        <stp>EM_S_QSTM07_IS</stp>
        <stp>4</stp>
        <stp>600744.SH</stp>
        <stp>61</stp>
        <stp>9/30/2015</stp>
        <stp>1</stp>
        <tr r="J2486" s="1"/>
      </tp>
      <tp>
        <v>-14785965.1</v>
        <stp/>
        <stp>EM_S_QSTM07_IS</stp>
        <stp>4</stp>
        <stp>600747.SH</stp>
        <stp>61</stp>
        <stp>9/30/2016</stp>
        <stp>1</stp>
        <tr r="F2489" s="1"/>
      </tp>
      <tp>
        <v>102233072.91</v>
        <stp/>
        <stp>EM_S_QSTM07_IS</stp>
        <stp>4</stp>
        <stp>600748.SH</stp>
        <stp>61</stp>
        <stp>6/30/2016</stp>
        <stp>1</stp>
        <tr r="G2490" s="1"/>
      </tp>
      <tp>
        <v>172333972.97999999</v>
        <stp/>
        <stp>EM_S_QSTM07_IS</stp>
        <stp>4</stp>
        <stp>600754.SH</stp>
        <stp>61</stp>
        <stp>9/30/2015</stp>
        <stp>1</stp>
        <tr r="J2495" s="1"/>
      </tp>
      <tp>
        <v>106885457.45</v>
        <stp/>
        <stp>EM_S_QSTM07_IS</stp>
        <stp>4</stp>
        <stp>600757.SH</stp>
        <stp>61</stp>
        <stp>9/30/2016</stp>
        <stp>1</stp>
        <tr r="F2498" s="1"/>
      </tp>
      <tp>
        <v>-247996907.62</v>
        <stp/>
        <stp>EM_S_QSTM07_IS</stp>
        <stp>4</stp>
        <stp>600758.SH</stp>
        <stp>61</stp>
        <stp>6/30/2016</stp>
        <stp>1</stp>
        <tr r="G2499" s="1"/>
      </tp>
      <tp>
        <v>5056200.08</v>
        <stp/>
        <stp>EM_S_QSTM07_IS</stp>
        <stp>4</stp>
        <stp>600784.SH</stp>
        <stp>61</stp>
        <stp>9/30/2015</stp>
        <stp>1</stp>
        <tr r="J2523" s="1"/>
      </tp>
      <tp>
        <v>20572706.550000001</v>
        <stp/>
        <stp>EM_S_QSTM07_IS</stp>
        <stp>4</stp>
        <stp>600787.SH</stp>
        <stp>61</stp>
        <stp>9/30/2016</stp>
        <stp>1</stp>
        <tr r="F2525" s="1"/>
      </tp>
      <tp>
        <v>578010.07999999996</v>
        <stp/>
        <stp>EM_S_QSTM07_IS</stp>
        <stp>4</stp>
        <stp>600794.SH</stp>
        <stp>61</stp>
        <stp>9/30/2015</stp>
        <stp>1</stp>
        <tr r="J2531" s="1"/>
      </tp>
      <tp>
        <v>124809599.39</v>
        <stp/>
        <stp>EM_S_QSTM07_IS</stp>
        <stp>4</stp>
        <stp>600797.SH</stp>
        <stp>61</stp>
        <stp>9/30/2016</stp>
        <stp>1</stp>
        <tr r="F2534" s="1"/>
      </tp>
      <tp>
        <v>5114758.25</v>
        <stp/>
        <stp>EM_S_QSTM07_IS</stp>
        <stp>4</stp>
        <stp>600798.SH</stp>
        <stp>61</stp>
        <stp>6/30/2016</stp>
        <stp>1</stp>
        <tr r="G2535" s="1"/>
      </tp>
      <tp>
        <v>35282371.799999997</v>
        <stp/>
        <stp>EM_S_QSTM07_IS</stp>
        <stp>4</stp>
        <stp>300457.SZ</stp>
        <stp>61</stp>
        <stp>9/30/2016</stp>
        <stp>1</stp>
        <tr r="F1744" s="1"/>
      </tp>
      <tp>
        <v>27112829</v>
        <stp/>
        <stp>EM_S_QSTM07_IS</stp>
        <stp>4</stp>
        <stp>300458.SZ</stp>
        <stp>61</stp>
        <stp>6/30/2016</stp>
        <stp>1</stp>
        <tr r="G1745" s="1"/>
      </tp>
      <tp>
        <v>16429730.560000001</v>
        <stp/>
        <stp>EM_S_QSTM07_IS</stp>
        <stp>4</stp>
        <stp>300444.SZ</stp>
        <stp>61</stp>
        <stp>9/30/2015</stp>
        <stp>1</stp>
        <tr r="J1732" s="1"/>
      </tp>
      <tp>
        <v>38929186.700000003</v>
        <stp/>
        <stp>EM_S_QSTM07_IS</stp>
        <stp>4</stp>
        <stp>300447.SZ</stp>
        <stp>61</stp>
        <stp>9/30/2016</stp>
        <stp>1</stp>
        <tr r="F1735" s="1"/>
      </tp>
      <tp>
        <v>-22601595.940000001</v>
        <stp/>
        <stp>EM_S_QSTM07_IS</stp>
        <stp>4</stp>
        <stp>300448.SZ</stp>
        <stp>61</stp>
        <stp>6/30/2016</stp>
        <stp>1</stp>
        <tr r="G1736" s="1"/>
      </tp>
      <tp>
        <v>34028320.710000001</v>
        <stp/>
        <stp>EM_S_QSTM07_IS</stp>
        <stp>4</stp>
        <stp>300474.SZ</stp>
        <stp>61</stp>
        <stp>9/30/2015</stp>
        <stp>1</stp>
        <tr r="J1761" s="1"/>
      </tp>
      <tp>
        <v>16789409.84</v>
        <stp/>
        <stp>EM_S_QSTM07_IS</stp>
        <stp>4</stp>
        <stp>300477.SZ</stp>
        <stp>61</stp>
        <stp>9/30/2016</stp>
        <stp>1</stp>
        <tr r="F1764" s="1"/>
      </tp>
      <tp>
        <v>12800467.970000001</v>
        <stp/>
        <stp>EM_S_QSTM07_IS</stp>
        <stp>4</stp>
        <stp>300478.SZ</stp>
        <stp>61</stp>
        <stp>6/30/2016</stp>
        <stp>1</stp>
        <tr r="G1765" s="1"/>
      </tp>
      <tp>
        <v>8911004.6300000008</v>
        <stp/>
        <stp>EM_S_QSTM07_IS</stp>
        <stp>4</stp>
        <stp>300464.SZ</stp>
        <stp>61</stp>
        <stp>9/30/2015</stp>
        <stp>1</stp>
        <tr r="J1751" s="1"/>
      </tp>
      <tp>
        <v>15336478.449999999</v>
        <stp/>
        <stp>EM_S_QSTM07_IS</stp>
        <stp>4</stp>
        <stp>300467.SZ</stp>
        <stp>61</stp>
        <stp>9/30/2016</stp>
        <stp>1</stp>
        <tr r="F1754" s="1"/>
      </tp>
      <tp>
        <v>13415993.48</v>
        <stp/>
        <stp>EM_S_QSTM07_IS</stp>
        <stp>4</stp>
        <stp>300468.SZ</stp>
        <stp>61</stp>
        <stp>6/30/2016</stp>
        <stp>1</stp>
        <tr r="G1755" s="1"/>
      </tp>
      <tp>
        <v>-29680866.18</v>
        <stp/>
        <stp>EM_S_QSTM07_IS</stp>
        <stp>4</stp>
        <stp>000428.SZ</stp>
        <stp>61</stp>
        <stp>6/30/2016</stp>
        <stp>1</stp>
        <tr r="G100" s="1"/>
      </tp>
      <tp>
        <v>13663395.560000001</v>
        <stp/>
        <stp>EM_S_QSTM07_IS</stp>
        <stp>4</stp>
        <stp>300414.SZ</stp>
        <stp>61</stp>
        <stp>9/30/2015</stp>
        <stp>1</stp>
        <tr r="J1702" s="1"/>
      </tp>
      <tp>
        <v>4086639.68</v>
        <stp/>
        <stp>EM_S_QSTM07_IS</stp>
        <stp>4</stp>
        <stp>300417.SZ</stp>
        <stp>61</stp>
        <stp>9/30/2016</stp>
        <stp>1</stp>
        <tr r="F1705" s="1"/>
      </tp>
      <tp>
        <v>147240675.61000001</v>
        <stp/>
        <stp>EM_S_QSTM07_IS</stp>
        <stp>4</stp>
        <stp>300418.SZ</stp>
        <stp>61</stp>
        <stp>6/30/2016</stp>
        <stp>1</stp>
        <tr r="G1706" s="1"/>
      </tp>
      <tp>
        <v>4933828.3099999996</v>
        <stp/>
        <stp>EM_S_QSTM07_IS</stp>
        <stp>4</stp>
        <stp>300404.SZ</stp>
        <stp>61</stp>
        <stp>9/30/2015</stp>
        <stp>1</stp>
        <tr r="J1692" s="1"/>
      </tp>
      <tp>
        <v>86072035.799999997</v>
        <stp/>
        <stp>EM_S_QSTM07_IS</stp>
        <stp>4</stp>
        <stp>300407.SZ</stp>
        <stp>61</stp>
        <stp>9/30/2016</stp>
        <stp>1</stp>
        <tr r="F1695" s="1"/>
      </tp>
      <tp>
        <v>278690894.93000001</v>
        <stp/>
        <stp>EM_S_QSTM07_IS</stp>
        <stp>4</stp>
        <stp>300408.SZ</stp>
        <stp>61</stp>
        <stp>6/30/2016</stp>
        <stp>1</stp>
        <tr r="G1696" s="1"/>
      </tp>
      <tp>
        <v>59576150.340000004</v>
        <stp/>
        <stp>EM_S_QSTM07_IS</stp>
        <stp>4</stp>
        <stp>000404.SZ</stp>
        <stp>61</stp>
        <stp>9/30/2015</stp>
        <stp>1</stp>
        <tr r="J82" s="1"/>
      </tp>
      <tp>
        <v>1032680.81</v>
        <stp/>
        <stp>EM_S_QSTM07_IS</stp>
        <stp>4</stp>
        <stp>000407.SZ</stp>
        <stp>61</stp>
        <stp>9/30/2016</stp>
        <stp>1</stp>
        <tr r="F83" s="1"/>
      </tp>
      <tp>
        <v>71564842.870000005</v>
        <stp/>
        <stp>EM_S_QSTM07_IS</stp>
        <stp>4</stp>
        <stp>000408.SZ</stp>
        <stp>61</stp>
        <stp>6/30/2016</stp>
        <stp>1</stp>
        <tr r="G84" s="1"/>
      </tp>
      <tp>
        <v>3594747.11</v>
        <stp/>
        <stp>EM_S_QSTM07_IS</stp>
        <stp>4</stp>
        <stp>300434.SZ</stp>
        <stp>61</stp>
        <stp>9/30/2015</stp>
        <stp>1</stp>
        <tr r="J1722" s="1"/>
      </tp>
      <tp>
        <v>6896720.3899999997</v>
        <stp/>
        <stp>EM_S_QSTM07_IS</stp>
        <stp>4</stp>
        <stp>300437.SZ</stp>
        <stp>61</stp>
        <stp>9/30/2016</stp>
        <stp>1</stp>
        <tr r="F1725" s="1"/>
      </tp>
      <tp>
        <v>22536913.120000001</v>
        <stp/>
        <stp>EM_S_QSTM07_IS</stp>
        <stp>4</stp>
        <stp>300438.SZ</stp>
        <stp>61</stp>
        <stp>6/30/2016</stp>
        <stp>1</stp>
        <tr r="G1726" s="1"/>
      </tp>
      <tp>
        <v>46414146.969999999</v>
        <stp/>
        <stp>EM_S_QSTM07_IS</stp>
        <stp>4</stp>
        <stp>000417.SZ</stp>
        <stp>61</stp>
        <stp>9/30/2016</stp>
        <stp>1</stp>
        <tr r="F91" s="1"/>
      </tp>
      <tp>
        <v>263774351.12</v>
        <stp/>
        <stp>EM_S_QSTM07_IS</stp>
        <stp>4</stp>
        <stp>000418.SZ</stp>
        <stp>61</stp>
        <stp>6/30/2016</stp>
        <stp>1</stp>
        <tr r="G92" s="1"/>
      </tp>
      <tp>
        <v>20677045.260000002</v>
        <stp/>
        <stp>EM_S_QSTM07_IS</stp>
        <stp>4</stp>
        <stp>300424.SZ</stp>
        <stp>61</stp>
        <stp>9/30/2015</stp>
        <stp>1</stp>
        <tr r="J1712" s="1"/>
      </tp>
      <tp>
        <v>1341941.1499999999</v>
        <stp/>
        <stp>EM_S_QSTM07_IS</stp>
        <stp>4</stp>
        <stp>300427.SZ</stp>
        <stp>61</stp>
        <stp>9/30/2016</stp>
        <stp>1</stp>
        <tr r="F1715" s="1"/>
      </tp>
      <tp>
        <v>18634755.260000002</v>
        <stp/>
        <stp>EM_S_QSTM07_IS</stp>
        <stp>4</stp>
        <stp>300428.SZ</stp>
        <stp>61</stp>
        <stp>6/30/2016</stp>
        <stp>1</stp>
        <tr r="G1716" s="1"/>
      </tp>
      <tp>
        <v>17346260.530000001</v>
        <stp/>
        <stp>EM_S_QSTM07_IS</stp>
        <stp>4</stp>
        <stp>300494.SZ</stp>
        <stp>61</stp>
        <stp>9/30/2015</stp>
        <stp>1</stp>
        <tr r="J1781" s="1"/>
      </tp>
      <tp>
        <v>45280075.789999999</v>
        <stp/>
        <stp>EM_S_QSTM07_IS</stp>
        <stp>4</stp>
        <stp>300497.SZ</stp>
        <stp>61</stp>
        <stp>9/30/2016</stp>
        <stp>1</stp>
        <tr r="F1784" s="1"/>
      </tp>
      <tp>
        <v>4134274733.3099999</v>
        <stp/>
        <stp>EM_S_QSTM07_IS</stp>
        <stp>4</stp>
        <stp>300498.SZ</stp>
        <stp>61</stp>
        <stp>6/30/2016</stp>
        <stp>1</stp>
        <tr r="G1785" s="1"/>
      </tp>
      <tp>
        <v>11172755.66</v>
        <stp/>
        <stp>EM_S_QSTM07_IS</stp>
        <stp>4</stp>
        <stp>300484.SZ</stp>
        <stp>61</stp>
        <stp>9/30/2015</stp>
        <stp>1</stp>
        <tr r="J1771" s="1"/>
      </tp>
      <tp>
        <v>19677052.640000001</v>
        <stp/>
        <stp>EM_S_QSTM07_IS</stp>
        <stp>4</stp>
        <stp>300487.SZ</stp>
        <stp>61</stp>
        <stp>9/30/2016</stp>
        <stp>1</stp>
        <tr r="F1774" s="1"/>
      </tp>
      <tp>
        <v>22745843.09</v>
        <stp/>
        <stp>EM_S_QSTM07_IS</stp>
        <stp>4</stp>
        <stp>300488.SZ</stp>
        <stp>61</stp>
        <stp>6/30/2016</stp>
        <stp>1</stp>
        <tr r="G1775" s="1"/>
      </tp>
      <tp>
        <v>537033525.83000004</v>
        <stp/>
        <stp>EM_S_QSTM07_IS</stp>
        <stp>4</stp>
        <stp>000488.SZ</stp>
        <stp>61</stp>
        <stp>6/30/2016</stp>
        <stp>1</stp>
        <tr r="G103" s="1"/>
      </tp>
      <tp>
        <v>134710143.99000001</v>
        <stp/>
        <stp>EM_S_QSTM07_IS</stp>
        <stp>4</stp>
        <stp>000498.SZ</stp>
        <stp>61</stp>
        <stp>6/30/2016</stp>
        <stp>1</stp>
        <tr r="G104" s="1"/>
      </tp>
      <tp>
        <v>3491930.91</v>
        <stp/>
        <stp>EM_S_QSTM07_IS</stp>
        <stp>4</stp>
        <stp>600428.SH</stp>
        <stp>61</stp>
        <stp>6/30/2016</stp>
        <stp>1</stp>
        <tr r="G2219" s="1"/>
      </tp>
      <tp>
        <v>239165781.72999999</v>
        <stp/>
        <stp>EM_S_QSTM07_IS</stp>
        <stp>4</stp>
        <stp>600438.SH</stp>
        <stp>61</stp>
        <stp>6/30/2016</stp>
        <stp>1</stp>
        <tr r="G2225" s="1"/>
      </tp>
      <tp>
        <v>-235090526.88999999</v>
        <stp/>
        <stp>EM_S_QSTM07_IS</stp>
        <stp>4</stp>
        <stp>600408.SH</stp>
        <stp>61</stp>
        <stp>6/30/2016</stp>
        <stp>1</stp>
        <tr r="G2206" s="1"/>
      </tp>
      <tp>
        <v>297794917.45999998</v>
        <stp/>
        <stp>EM_S_QSTM07_IS</stp>
        <stp>4</stp>
        <stp>600418.SH</stp>
        <stp>61</stp>
        <stp>6/30/2016</stp>
        <stp>1</stp>
        <tr r="G2211" s="1"/>
      </tp>
      <tp>
        <v>1308769.8400000001</v>
        <stp/>
        <stp>EM_S_QSTM07_IS</stp>
        <stp>4</stp>
        <stp>600467.SH</stp>
        <stp>61</stp>
        <stp>9/30/2016</stp>
        <stp>1</stp>
        <tr r="F2241" s="1"/>
      </tp>
      <tp>
        <v>16706016</v>
        <stp/>
        <stp>EM_S_QSTM07_IS</stp>
        <stp>4</stp>
        <stp>600468.SH</stp>
        <stp>61</stp>
        <stp>6/30/2016</stp>
        <stp>1</stp>
        <tr r="G2242" s="1"/>
      </tp>
      <tp>
        <v>77866839.5</v>
        <stp/>
        <stp>EM_S_QSTM07_IS</stp>
        <stp>4</stp>
        <stp>600477.SH</stp>
        <stp>61</stp>
        <stp>9/30/2016</stp>
        <stp>1</stp>
        <tr r="F2247" s="1"/>
      </tp>
      <tp>
        <v>-29658679.329999998</v>
        <stp/>
        <stp>EM_S_QSTM07_IS</stp>
        <stp>4</stp>
        <stp>600478.SH</stp>
        <stp>61</stp>
        <stp>6/30/2016</stp>
        <stp>1</stp>
        <tr r="G2248" s="1"/>
      </tp>
      <tp>
        <v>28664480</v>
        <stp/>
        <stp>EM_S_QSTM07_IS</stp>
        <stp>4</stp>
        <stp>600444.SH</stp>
        <stp>61</stp>
        <stp>9/30/2015</stp>
        <stp>1</stp>
        <tr r="J2227" s="1"/>
      </tp>
      <tp>
        <v>2992191.97</v>
        <stp/>
        <stp>EM_S_QSTM07_IS</stp>
        <stp>4</stp>
        <stp>600448.SH</stp>
        <stp>61</stp>
        <stp>6/30/2016</stp>
        <stp>1</stp>
        <tr r="G2229" s="1"/>
      </tp>
      <tp>
        <v>113856909.34999999</v>
        <stp/>
        <stp>EM_S_QSTM07_IS</stp>
        <stp>4</stp>
        <stp>600458.SH</stp>
        <stp>61</stp>
        <stp>6/30/2016</stp>
        <stp>1</stp>
        <tr r="G2234" s="1"/>
      </tp>
      <tp>
        <v>665283707.69000006</v>
        <stp/>
        <stp>EM_S_QSTM07_IS</stp>
        <stp>4</stp>
        <stp>600487.SH</stp>
        <stp>61</stp>
        <stp>9/30/2016</stp>
        <stp>1</stp>
        <tr r="F2256" s="1"/>
      </tp>
      <tp>
        <v>23808964.300000001</v>
        <stp/>
        <stp>EM_S_QSTM07_IS</stp>
        <stp>4</stp>
        <stp>600488.SH</stp>
        <stp>61</stp>
        <stp>6/30/2016</stp>
        <stp>1</stp>
        <tr r="G2257" s="1"/>
      </tp>
      <tp>
        <v>54450978.009999998</v>
        <stp/>
        <stp>EM_S_QSTM07_IS</stp>
        <stp>4</stp>
        <stp>600497.SH</stp>
        <stp>61</stp>
        <stp>9/30/2016</stp>
        <stp>1</stp>
        <tr r="F2264" s="1"/>
      </tp>
      <tp>
        <v>268189116.81</v>
        <stp/>
        <stp>EM_S_QSTM07_IS</stp>
        <stp>4</stp>
        <stp>600498.SH</stp>
        <stp>61</stp>
        <stp>6/30/2016</stp>
        <stp>1</stp>
        <tr r="G2265" s="1"/>
      </tp>
      <tp>
        <v>-5640920.2000000002</v>
        <stp/>
        <stp>EM_S_QSTM07_IS</stp>
        <stp>4</stp>
        <stp>000564.SZ</stp>
        <stp>61</stp>
        <stp>9/30/2015</stp>
        <stp>1</stp>
        <tr r="J158" s="1"/>
      </tp>
      <tp>
        <v>474901.61</v>
        <stp/>
        <stp>EM_S_QSTM07_IS</stp>
        <stp>4</stp>
        <stp>000567.SZ</stp>
        <stp>61</stp>
        <stp>9/30/2016</stp>
        <stp>1</stp>
        <tr r="F161" s="1"/>
      </tp>
      <tp>
        <v>518142223.05000001</v>
        <stp/>
        <stp>EM_S_QSTM07_IS</stp>
        <stp>4</stp>
        <stp>000568.SZ</stp>
        <stp>61</stp>
        <stp>6/30/2016</stp>
        <stp>1</stp>
        <tr r="G162" s="1"/>
      </tp>
      <tp>
        <v>7613773.04</v>
        <stp/>
        <stp>EM_S_QSTM07_IS</stp>
        <stp>4</stp>
        <stp>300557.SZ</stp>
        <stp>61</stp>
        <stp>9/30/2016</stp>
        <stp>1</stp>
        <tr r="F1839" s="1"/>
      </tp>
      <tp>
        <v>0</v>
        <stp/>
        <stp>EM_S_QSTM07_IS</stp>
        <stp>4</stp>
        <stp>300558.SZ</stp>
        <stp>61</stp>
        <stp>6/30/2016</stp>
        <stp>1</stp>
        <tr r="G1840" s="1"/>
      </tp>
      <tp>
        <v>18257447.98</v>
        <stp/>
        <stp>EM_S_QSTM07_IS</stp>
        <stp>4</stp>
        <stp>300547.SZ</stp>
        <stp>61</stp>
        <stp>9/30/2016</stp>
        <stp>1</stp>
        <tr r="F1830" s="1"/>
      </tp>
      <tp>
        <v>0</v>
        <stp/>
        <stp>EM_S_QSTM07_IS</stp>
        <stp>4</stp>
        <stp>300548.SZ</stp>
        <stp>61</stp>
        <stp>6/30/2016</stp>
        <stp>1</stp>
        <tr r="G1831" s="1"/>
      </tp>
      <tp>
        <v>46445149.259999998</v>
        <stp/>
        <stp>EM_S_QSTM07_IS</stp>
        <stp>4</stp>
        <stp>000544.SZ</stp>
        <stp>61</stp>
        <stp>9/30/2015</stp>
        <stp>1</stp>
        <tr r="J141" s="1"/>
      </tp>
      <tp>
        <v>51096024.909999996</v>
        <stp/>
        <stp>EM_S_QSTM07_IS</stp>
        <stp>4</stp>
        <stp>000547.SZ</stp>
        <stp>61</stp>
        <stp>9/30/2016</stp>
        <stp>1</stp>
        <tr r="F144" s="1"/>
      </tp>
      <tp>
        <v>45634910.789999999</v>
        <stp/>
        <stp>EM_S_QSTM07_IS</stp>
        <stp>4</stp>
        <stp>000548.SZ</stp>
        <stp>61</stp>
        <stp>6/30/2016</stp>
        <stp>1</stp>
        <tr r="G145" s="1"/>
      </tp>
      <tp>
        <v>30008672.57</v>
        <stp/>
        <stp>EM_S_QSTM07_IS</stp>
        <stp>4</stp>
        <stp>300577.SZ</stp>
        <stp>61</stp>
        <stp>9/30/2016</stp>
        <stp>1</stp>
        <tr r="F1857" s="1"/>
      </tp>
      <tp>
        <v>3345362.12</v>
        <stp/>
        <stp>EM_S_QSTM07_IS</stp>
        <stp>4</stp>
        <stp>000554.SZ</stp>
        <stp>61</stp>
        <stp>9/30/2015</stp>
        <stp>1</stp>
        <tr r="J150" s="1"/>
      </tp>
      <tp>
        <v>-3950671.21</v>
        <stp/>
        <stp>EM_S_QSTM07_IS</stp>
        <stp>4</stp>
        <stp>000557.SZ</stp>
        <stp>61</stp>
        <stp>9/30/2016</stp>
        <stp>1</stp>
        <tr r="F152" s="1"/>
      </tp>
      <tp>
        <v>6499645.8600000003</v>
        <stp/>
        <stp>EM_S_QSTM07_IS</stp>
        <stp>4</stp>
        <stp>000558.SZ</stp>
        <stp>61</stp>
        <stp>6/30/2016</stp>
        <stp>1</stp>
        <tr r="G153" s="1"/>
      </tp>
      <tp>
        <v>20506124.66</v>
        <stp/>
        <stp>EM_S_QSTM07_IS</stp>
        <stp>4</stp>
        <stp>300567.SZ</stp>
        <stp>61</stp>
        <stp>9/30/2016</stp>
        <stp>1</stp>
        <tr r="F1848" s="1"/>
      </tp>
      <tp>
        <v>0</v>
        <stp/>
        <stp>EM_S_QSTM07_IS</stp>
        <stp>4</stp>
        <stp>300568.SZ</stp>
        <stp>61</stp>
        <stp>6/30/2016</stp>
        <stp>1</stp>
        <tr r="G1849" s="1"/>
      </tp>
      <tp>
        <v>5997696.8700000001</v>
        <stp/>
        <stp>EM_S_QSTM07_IS</stp>
        <stp>4</stp>
        <stp>000524.SZ</stp>
        <stp>61</stp>
        <stp>9/30/2015</stp>
        <stp>1</stp>
        <tr r="J124" s="1"/>
      </tp>
      <tp>
        <v>989049.54000000097</v>
        <stp/>
        <stp>EM_S_QSTM07_IS</stp>
        <stp>4</stp>
        <stp>000528.SZ</stp>
        <stp>61</stp>
        <stp>6/30/2016</stp>
        <stp>1</stp>
        <tr r="G127" s="1"/>
      </tp>
      <tp>
        <v>8239786.4900000002</v>
        <stp/>
        <stp>EM_S_QSTM07_IS</stp>
        <stp>4</stp>
        <stp>300517.SZ</stp>
        <stp>61</stp>
        <stp>9/30/2016</stp>
        <stp>1</stp>
        <tr r="F1802" s="1"/>
      </tp>
      <tp>
        <v>31322453.899999999</v>
        <stp/>
        <stp>EM_S_QSTM07_IS</stp>
        <stp>4</stp>
        <stp>300518.SZ</stp>
        <stp>61</stp>
        <stp>6/30/2016</stp>
        <stp>1</stp>
        <tr r="G1803" s="1"/>
      </tp>
      <tp>
        <v>7907936.9699999997</v>
        <stp/>
        <stp>EM_S_QSTM07_IS</stp>
        <stp>4</stp>
        <stp>000534.SZ</stp>
        <stp>61</stp>
        <stp>9/30/2015</stp>
        <stp>1</stp>
        <tr r="J133" s="1"/>
      </tp>
      <tp>
        <v>159871379.00999999</v>
        <stp/>
        <stp>EM_S_QSTM07_IS</stp>
        <stp>4</stp>
        <stp>000537.SZ</stp>
        <stp>61</stp>
        <stp>9/30/2016</stp>
        <stp>1</stp>
        <tr r="F135" s="1"/>
      </tp>
      <tp>
        <v>766168071.66999996</v>
        <stp/>
        <stp>EM_S_QSTM07_IS</stp>
        <stp>4</stp>
        <stp>000538.SZ</stp>
        <stp>61</stp>
        <stp>6/30/2016</stp>
        <stp>1</stp>
        <tr r="G136" s="1"/>
      </tp>
      <tp>
        <v>22762545.309999999</v>
        <stp/>
        <stp>EM_S_QSTM07_IS</stp>
        <stp>4</stp>
        <stp>300507.SZ</stp>
        <stp>61</stp>
        <stp>9/30/2016</stp>
        <stp>1</stp>
        <tr r="F1793" s="1"/>
      </tp>
      <tp>
        <v>18383540.57</v>
        <stp/>
        <stp>EM_S_QSTM07_IS</stp>
        <stp>4</stp>
        <stp>300508.SZ</stp>
        <stp>61</stp>
        <stp>6/30/2016</stp>
        <stp>1</stp>
        <tr r="G1794" s="1"/>
      </tp>
      <tp>
        <v>-3096520.58</v>
        <stp/>
        <stp>EM_S_QSTM07_IS</stp>
        <stp>4</stp>
        <stp>000504.SZ</stp>
        <stp>61</stp>
        <stp>9/30/2015</stp>
        <stp>1</stp>
        <tr r="J108" s="1"/>
      </tp>
      <tp>
        <v>11074314.539999999</v>
        <stp/>
        <stp>EM_S_QSTM07_IS</stp>
        <stp>4</stp>
        <stp>000507.SZ</stp>
        <stp>61</stp>
        <stp>9/30/2016</stp>
        <stp>1</stp>
        <tr r="F111" s="1"/>
      </tp>
      <tp>
        <v>16116699.93</v>
        <stp/>
        <stp>EM_S_QSTM07_IS</stp>
        <stp>4</stp>
        <stp>300534.SZ</stp>
        <stp>61</stp>
        <stp>9/30/2015</stp>
        <stp>1</stp>
        <tr r="J1818" s="1"/>
      </tp>
      <tp>
        <v>9367167.2200000007</v>
        <stp/>
        <stp>EM_S_QSTM07_IS</stp>
        <stp>4</stp>
        <stp>300537.SZ</stp>
        <stp>61</stp>
        <stp>9/30/2016</stp>
        <stp>1</stp>
        <tr r="F1821" s="1"/>
      </tp>
      <tp>
        <v>0</v>
        <stp/>
        <stp>EM_S_QSTM07_IS</stp>
        <stp>4</stp>
        <stp>300538.SZ</stp>
        <stp>61</stp>
        <stp>6/30/2016</stp>
        <stp>1</stp>
        <tr r="G1822" s="1"/>
      </tp>
      <tp>
        <v>81542942.030000001</v>
        <stp/>
        <stp>EM_S_QSTM07_IS</stp>
        <stp>4</stp>
        <stp>000514.SZ</stp>
        <stp>61</stp>
        <stp>9/30/2015</stp>
        <stp>1</stp>
        <tr r="J116" s="1"/>
      </tp>
      <tp>
        <v>2452024.16</v>
        <stp/>
        <stp>EM_S_QSTM07_IS</stp>
        <stp>4</stp>
        <stp>000517.SZ</stp>
        <stp>61</stp>
        <stp>9/30/2016</stp>
        <stp>1</stp>
        <tr r="F118" s="1"/>
      </tp>
      <tp>
        <v>-3959017.54</v>
        <stp/>
        <stp>EM_S_QSTM07_IS</stp>
        <stp>4</stp>
        <stp>000518.SZ</stp>
        <stp>61</stp>
        <stp>6/30/2016</stp>
        <stp>1</stp>
        <tr r="G119" s="1"/>
      </tp>
      <tp>
        <v>8255073.1699999999</v>
        <stp/>
        <stp>EM_S_QSTM07_IS</stp>
        <stp>4</stp>
        <stp>300527.SZ</stp>
        <stp>61</stp>
        <stp>9/30/2016</stp>
        <stp>1</stp>
        <tr r="F1811" s="1"/>
      </tp>
      <tp>
        <v>49963589.530000001</v>
        <stp/>
        <stp>EM_S_QSTM07_IS</stp>
        <stp>4</stp>
        <stp>300528.SZ</stp>
        <stp>61</stp>
        <stp>6/30/2016</stp>
        <stp>1</stp>
        <tr r="G1812" s="1"/>
      </tp>
      <tp>
        <v>-18213505.41</v>
        <stp/>
        <stp>EM_S_QSTM07_IS</stp>
        <stp>4</stp>
        <stp>000584.SZ</stp>
        <stp>61</stp>
        <stp>9/30/2015</stp>
        <stp>1</stp>
        <tr r="J170" s="1"/>
      </tp>
      <tp>
        <v>210541550.19</v>
        <stp/>
        <stp>EM_S_QSTM07_IS</stp>
        <stp>4</stp>
        <stp>000587.SZ</stp>
        <stp>61</stp>
        <stp>9/30/2016</stp>
        <stp>1</stp>
        <tr r="F173" s="1"/>
      </tp>
      <tp>
        <v>2932782.17</v>
        <stp/>
        <stp>EM_S_QSTM07_IS</stp>
        <stp>4</stp>
        <stp>000597.SZ</stp>
        <stp>61</stp>
        <stp>9/30/2016</stp>
        <stp>1</stp>
        <tr r="F181" s="1"/>
      </tp>
      <tp>
        <v>244621097.24000001</v>
        <stp/>
        <stp>EM_S_QSTM07_IS</stp>
        <stp>4</stp>
        <stp>000598.SZ</stp>
        <stp>61</stp>
        <stp>6/30/2016</stp>
        <stp>1</stp>
        <tr r="G182" s="1"/>
      </tp>
      <tp>
        <v>4243117.1399999997</v>
        <stp/>
        <stp>EM_S_QSTM07_IS</stp>
        <stp>4</stp>
        <stp>600527.SH</stp>
        <stp>61</stp>
        <stp>9/30/2016</stp>
        <stp>1</stp>
        <tr r="F2291" s="1"/>
      </tp>
      <tp>
        <v>13831157.449999999</v>
        <stp/>
        <stp>EM_S_QSTM07_IS</stp>
        <stp>4</stp>
        <stp>600528.SH</stp>
        <stp>61</stp>
        <stp>6/30/2016</stp>
        <stp>1</stp>
        <tr r="G2292" s="1"/>
      </tp>
      <tp>
        <v>107802109.79000001</v>
        <stp/>
        <stp>EM_S_QSTM07_IS</stp>
        <stp>4</stp>
        <stp>600537.SH</stp>
        <stp>61</stp>
        <stp>9/30/2016</stp>
        <stp>1</stp>
        <tr r="F2300" s="1"/>
      </tp>
      <tp>
        <v>-5997594.2999999998</v>
        <stp/>
        <stp>EM_S_QSTM07_IS</stp>
        <stp>4</stp>
        <stp>600538.SH</stp>
        <stp>61</stp>
        <stp>6/30/2016</stp>
        <stp>1</stp>
        <tr r="G2301" s="1"/>
      </tp>
      <tp>
        <v>204069885.36000001</v>
        <stp/>
        <stp>EM_S_QSTM07_IS</stp>
        <stp>4</stp>
        <stp>600507.SH</stp>
        <stp>61</stp>
        <stp>9/30/2016</stp>
        <stp>1</stp>
        <tr r="F2273" s="1"/>
      </tp>
      <tp>
        <v>283470055.62</v>
        <stp/>
        <stp>EM_S_QSTM07_IS</stp>
        <stp>4</stp>
        <stp>600508.SH</stp>
        <stp>61</stp>
        <stp>6/30/2016</stp>
        <stp>1</stp>
        <tr r="G2274" s="1"/>
      </tp>
      <tp>
        <v>74097002.120000005</v>
        <stp/>
        <stp>EM_S_QSTM07_IS</stp>
        <stp>4</stp>
        <stp>600517.SH</stp>
        <stp>61</stp>
        <stp>9/30/2016</stp>
        <stp>1</stp>
        <tr r="F2282" s="1"/>
      </tp>
      <tp>
        <v>776991705.40999997</v>
        <stp/>
        <stp>EM_S_QSTM07_IS</stp>
        <stp>4</stp>
        <stp>600518.SH</stp>
        <stp>61</stp>
        <stp>6/30/2016</stp>
        <stp>1</stp>
        <tr r="G2283" s="1"/>
      </tp>
      <tp>
        <v>57055482.520000003</v>
        <stp/>
        <stp>EM_S_QSTM07_IS</stp>
        <stp>4</stp>
        <stp>600567.SH</stp>
        <stp>61</stp>
        <stp>9/30/2016</stp>
        <stp>1</stp>
        <tr r="F2324" s="1"/>
      </tp>
      <tp>
        <v>92182857.870000005</v>
        <stp/>
        <stp>EM_S_QSTM07_IS</stp>
        <stp>4</stp>
        <stp>600568.SH</stp>
        <stp>61</stp>
        <stp>6/30/2016</stp>
        <stp>1</stp>
        <tr r="G2325" s="1"/>
      </tp>
      <tp>
        <v>59040303.770000003</v>
        <stp/>
        <stp>EM_S_QSTM07_IS</stp>
        <stp>4</stp>
        <stp>600577.SH</stp>
        <stp>61</stp>
        <stp>9/30/2016</stp>
        <stp>1</stp>
        <tr r="F2333" s="1"/>
      </tp>
      <tp>
        <v>344215657.47000003</v>
        <stp/>
        <stp>EM_S_QSTM07_IS</stp>
        <stp>4</stp>
        <stp>600578.SH</stp>
        <stp>61</stp>
        <stp>6/30/2016</stp>
        <stp>1</stp>
        <tr r="G2334" s="1"/>
      </tp>
      <tp>
        <v>178910089.72</v>
        <stp/>
        <stp>EM_S_QSTM07_IS</stp>
        <stp>4</stp>
        <stp>600547.SH</stp>
        <stp>61</stp>
        <stp>9/30/2016</stp>
        <stp>1</stp>
        <tr r="F2307" s="1"/>
      </tp>
      <tp>
        <v>363226094.79000002</v>
        <stp/>
        <stp>EM_S_QSTM07_IS</stp>
        <stp>4</stp>
        <stp>600548.SH</stp>
        <stp>61</stp>
        <stp>6/30/2016</stp>
        <stp>1</stp>
        <tr r="G2308" s="1"/>
      </tp>
      <tp>
        <v>102023723.25</v>
        <stp/>
        <stp>EM_S_QSTM07_IS</stp>
        <stp>4</stp>
        <stp>600557.SH</stp>
        <stp>61</stp>
        <stp>9/30/2016</stp>
        <stp>1</stp>
        <tr r="F2315" s="1"/>
      </tp>
      <tp>
        <v>16772516.279999999</v>
        <stp/>
        <stp>EM_S_QSTM07_IS</stp>
        <stp>4</stp>
        <stp>600558.SH</stp>
        <stp>61</stp>
        <stp>6/30/2016</stp>
        <stp>1</stp>
        <tr r="G2316" s="1"/>
      </tp>
      <tp>
        <v>30148319.579999998</v>
        <stp/>
        <stp>EM_S_QSTM07_IS</stp>
        <stp>4</stp>
        <stp>600584.SH</stp>
        <stp>61</stp>
        <stp>9/30/2015</stp>
        <stp>1</stp>
        <tr r="J2340" s="1"/>
      </tp>
      <tp>
        <v>52441438.200000003</v>
        <stp/>
        <stp>EM_S_QSTM07_IS</stp>
        <stp>4</stp>
        <stp>600587.SH</stp>
        <stp>61</stp>
        <stp>9/30/2016</stp>
        <stp>1</stp>
        <tr r="F2343" s="1"/>
      </tp>
      <tp>
        <v>36740187</v>
        <stp/>
        <stp>EM_S_QSTM07_IS</stp>
        <stp>4</stp>
        <stp>600588.SH</stp>
        <stp>61</stp>
        <stp>6/30/2016</stp>
        <stp>1</stp>
        <tr r="G2344" s="1"/>
      </tp>
      <tp>
        <v>102192282.01000001</v>
        <stp/>
        <stp>EM_S_QSTM07_IS</stp>
        <stp>4</stp>
        <stp>600594.SH</stp>
        <stp>61</stp>
        <stp>9/30/2015</stp>
        <stp>1</stp>
        <tr r="J2349" s="1"/>
      </tp>
      <tp>
        <v>184788382</v>
        <stp/>
        <stp>EM_S_QSTM07_IS</stp>
        <stp>4</stp>
        <stp>600597.SH</stp>
        <stp>61</stp>
        <stp>9/30/2016</stp>
        <stp>1</stp>
        <tr r="F2352" s="1"/>
      </tp>
      <tp>
        <v>506276064.06999999</v>
        <stp/>
        <stp>EM_S_QSTM07_IS</stp>
        <stp>4</stp>
        <stp>600598.SH</stp>
        <stp>61</stp>
        <stp>6/30/2016</stp>
        <stp>1</stp>
        <tr r="G2353" s="1"/>
      </tp>
      <tp>
        <v>11266759.939999999</v>
        <stp/>
        <stp>EM_S_QSTM07_IS</stp>
        <stp>4</stp>
        <stp>300254.SZ</stp>
        <stp>61</stp>
        <stp>9/30/2015</stp>
        <stp>1</stp>
        <tr r="J1543" s="1"/>
      </tp>
      <tp>
        <v>31316750.98</v>
        <stp/>
        <stp>EM_S_QSTM07_IS</stp>
        <stp>4</stp>
        <stp>300257.SZ</stp>
        <stp>61</stp>
        <stp>9/30/2016</stp>
        <stp>1</stp>
        <tr r="F1546" s="1"/>
      </tp>
      <tp>
        <v>49924304.789999999</v>
        <stp/>
        <stp>EM_S_QSTM07_IS</stp>
        <stp>4</stp>
        <stp>300258.SZ</stp>
        <stp>61</stp>
        <stp>6/30/2016</stp>
        <stp>1</stp>
        <tr r="G1547" s="1"/>
      </tp>
      <tp>
        <v>36011108.950000003</v>
        <stp/>
        <stp>EM_S_QSTM07_IS</stp>
        <stp>4</stp>
        <stp>300244.SZ</stp>
        <stp>61</stp>
        <stp>9/30/2015</stp>
        <stp>1</stp>
        <tr r="J1533" s="1"/>
      </tp>
      <tp>
        <v>17661137.57</v>
        <stp/>
        <stp>EM_S_QSTM07_IS</stp>
        <stp>4</stp>
        <stp>300247.SZ</stp>
        <stp>61</stp>
        <stp>9/30/2016</stp>
        <stp>1</stp>
        <tr r="F1536" s="1"/>
      </tp>
      <tp>
        <v>3868294.25</v>
        <stp/>
        <stp>EM_S_QSTM07_IS</stp>
        <stp>4</stp>
        <stp>300248.SZ</stp>
        <stp>61</stp>
        <stp>6/30/2016</stp>
        <stp>1</stp>
        <tr r="G1537" s="1"/>
      </tp>
      <tp>
        <v>94851305.120000005</v>
        <stp/>
        <stp>EM_S_QSTM07_IS</stp>
        <stp>4</stp>
        <stp>300274.SZ</stp>
        <stp>61</stp>
        <stp>9/30/2015</stp>
        <stp>1</stp>
        <tr r="J1563" s="1"/>
      </tp>
      <tp>
        <v>-4744805.05</v>
        <stp/>
        <stp>EM_S_QSTM07_IS</stp>
        <stp>4</stp>
        <stp>300277.SZ</stp>
        <stp>61</stp>
        <stp>9/30/2016</stp>
        <stp>1</stp>
        <tr r="F1566" s="1"/>
      </tp>
      <tp>
        <v>25719520.399999999</v>
        <stp/>
        <stp>EM_S_QSTM07_IS</stp>
        <stp>4</stp>
        <stp>300278.SZ</stp>
        <stp>61</stp>
        <stp>6/30/2016</stp>
        <stp>1</stp>
        <tr r="G1567" s="1"/>
      </tp>
      <tp>
        <v>5092205.47</v>
        <stp/>
        <stp>EM_S_QSTM07_IS</stp>
        <stp>4</stp>
        <stp>300264.SZ</stp>
        <stp>61</stp>
        <stp>9/30/2015</stp>
        <stp>1</stp>
        <tr r="J1553" s="1"/>
      </tp>
      <tp>
        <v>195492792.16999999</v>
        <stp/>
        <stp>EM_S_QSTM07_IS</stp>
        <stp>4</stp>
        <stp>300267.SZ</stp>
        <stp>61</stp>
        <stp>9/30/2016</stp>
        <stp>1</stp>
        <tr r="F1556" s="1"/>
      </tp>
      <tp>
        <v>-3136702.87</v>
        <stp/>
        <stp>EM_S_QSTM07_IS</stp>
        <stp>4</stp>
        <stp>300268.SZ</stp>
        <stp>61</stp>
        <stp>6/30/2016</stp>
        <stp>1</stp>
        <tr r="G1557" s="1"/>
      </tp>
      <tp>
        <v>31772846.449999999</v>
        <stp/>
        <stp>EM_S_QSTM07_IS</stp>
        <stp>4</stp>
        <stp>300214.SZ</stp>
        <stp>61</stp>
        <stp>9/30/2015</stp>
        <stp>1</stp>
        <tr r="J1503" s="1"/>
      </tp>
      <tp>
        <v>17390784.32</v>
        <stp/>
        <stp>EM_S_QSTM07_IS</stp>
        <stp>4</stp>
        <stp>300217.SZ</stp>
        <stp>61</stp>
        <stp>9/30/2016</stp>
        <stp>1</stp>
        <tr r="F1506" s="1"/>
      </tp>
      <tp>
        <v>24262515.23</v>
        <stp/>
        <stp>EM_S_QSTM07_IS</stp>
        <stp>4</stp>
        <stp>300218.SZ</stp>
        <stp>61</stp>
        <stp>6/30/2016</stp>
        <stp>1</stp>
        <tr r="G1507" s="1"/>
      </tp>
      <tp>
        <v>63816753.009999998</v>
        <stp/>
        <stp>EM_S_QSTM07_IS</stp>
        <stp>4</stp>
        <stp>300204.SZ</stp>
        <stp>61</stp>
        <stp>9/30/2015</stp>
        <stp>1</stp>
        <tr r="J1493" s="1"/>
      </tp>
      <tp>
        <v>139031308.37</v>
        <stp/>
        <stp>EM_S_QSTM07_IS</stp>
        <stp>4</stp>
        <stp>300207.SZ</stp>
        <stp>61</stp>
        <stp>9/30/2016</stp>
        <stp>1</stp>
        <tr r="F1496" s="1"/>
      </tp>
      <tp>
        <v>66705881.5</v>
        <stp/>
        <stp>EM_S_QSTM07_IS</stp>
        <stp>4</stp>
        <stp>300208.SZ</stp>
        <stp>61</stp>
        <stp>6/30/2016</stp>
        <stp>1</stp>
        <tr r="G1497" s="1"/>
      </tp>
      <tp>
        <v>10296577.380000001</v>
        <stp/>
        <stp>EM_S_QSTM07_IS</stp>
        <stp>4</stp>
        <stp>300234.SZ</stp>
        <stp>61</stp>
        <stp>9/30/2015</stp>
        <stp>1</stp>
        <tr r="J1523" s="1"/>
      </tp>
      <tp>
        <v>87012986.680000007</v>
        <stp/>
        <stp>EM_S_QSTM07_IS</stp>
        <stp>4</stp>
        <stp>300237.SZ</stp>
        <stp>61</stp>
        <stp>9/30/2016</stp>
        <stp>1</stp>
        <tr r="F1526" s="1"/>
      </tp>
      <tp>
        <v>7098386.9800000004</v>
        <stp/>
        <stp>EM_S_QSTM07_IS</stp>
        <stp>4</stp>
        <stp>300238.SZ</stp>
        <stp>61</stp>
        <stp>6/30/2016</stp>
        <stp>1</stp>
        <tr r="G1527" s="1"/>
      </tp>
      <tp>
        <v>45930944.270000003</v>
        <stp/>
        <stp>EM_S_QSTM07_IS</stp>
        <stp>4</stp>
        <stp>300224.SZ</stp>
        <stp>61</stp>
        <stp>9/30/2015</stp>
        <stp>1</stp>
        <tr r="J1513" s="1"/>
      </tp>
      <tp>
        <v>10720390.859999999</v>
        <stp/>
        <stp>EM_S_QSTM07_IS</stp>
        <stp>4</stp>
        <stp>300227.SZ</stp>
        <stp>61</stp>
        <stp>9/30/2016</stp>
        <stp>1</stp>
        <tr r="F1516" s="1"/>
      </tp>
      <tp>
        <v>-45661954.82</v>
        <stp/>
        <stp>EM_S_QSTM07_IS</stp>
        <stp>4</stp>
        <stp>300228.SZ</stp>
        <stp>61</stp>
        <stp>6/30/2016</stp>
        <stp>1</stp>
        <tr r="G1517" s="1"/>
      </tp>
      <tp>
        <v>33657452.969999999</v>
        <stp/>
        <stp>EM_S_QSTM07_IS</stp>
        <stp>4</stp>
        <stp>300294.SZ</stp>
        <stp>61</stp>
        <stp>9/30/2015</stp>
        <stp>1</stp>
        <tr r="J1583" s="1"/>
      </tp>
      <tp>
        <v>64285168.68</v>
        <stp/>
        <stp>EM_S_QSTM07_IS</stp>
        <stp>4</stp>
        <stp>300297.SZ</stp>
        <stp>61</stp>
        <stp>9/30/2016</stp>
        <stp>1</stp>
        <tr r="F1586" s="1"/>
      </tp>
      <tp>
        <v>8480835.4700000007</v>
        <stp/>
        <stp>EM_S_QSTM07_IS</stp>
        <stp>4</stp>
        <stp>300298.SZ</stp>
        <stp>61</stp>
        <stp>6/30/2016</stp>
        <stp>1</stp>
        <tr r="G1587" s="1"/>
      </tp>
      <tp>
        <v>100729845.54000001</v>
        <stp/>
        <stp>EM_S_QSTM07_IS</stp>
        <stp>4</stp>
        <stp>300284.SZ</stp>
        <stp>61</stp>
        <stp>9/30/2015</stp>
        <stp>1</stp>
        <tr r="J1573" s="1"/>
      </tp>
      <tp>
        <v>167437288.91999999</v>
        <stp/>
        <stp>EM_S_QSTM07_IS</stp>
        <stp>4</stp>
        <stp>300287.SZ</stp>
        <stp>61</stp>
        <stp>9/30/2016</stp>
        <stp>1</stp>
        <tr r="F1576" s="1"/>
      </tp>
      <tp>
        <v>24152223.899999999</v>
        <stp/>
        <stp>EM_S_QSTM07_IS</stp>
        <stp>4</stp>
        <stp>300288.SZ</stp>
        <stp>61</stp>
        <stp>6/30/2016</stp>
        <stp>1</stp>
        <tr r="G1577" s="1"/>
      </tp>
      <tp>
        <v>34335459.539999999</v>
        <stp/>
        <stp>EM_S_QSTM07_IS</stp>
        <stp>4</stp>
        <stp>600227.SH</stp>
        <stp>61</stp>
        <stp>9/30/2016</stp>
        <stp>1</stp>
        <tr r="F2052" s="1"/>
      </tp>
      <tp>
        <v>-8744355.1099999994</v>
        <stp/>
        <stp>EM_S_QSTM07_IS</stp>
        <stp>4</stp>
        <stp>600228.SH</stp>
        <stp>61</stp>
        <stp>6/30/2016</stp>
        <stp>1</stp>
        <tr r="G2053" s="1"/>
      </tp>
      <tp>
        <v>3664847.19</v>
        <stp/>
        <stp>EM_S_QSTM07_IS</stp>
        <stp>4</stp>
        <stp>600234.SH</stp>
        <stp>61</stp>
        <stp>9/30/2015</stp>
        <stp>1</stp>
        <tr r="J2059" s="1"/>
      </tp>
      <tp>
        <v>-31892954.219999999</v>
        <stp/>
        <stp>EM_S_QSTM07_IS</stp>
        <stp>4</stp>
        <stp>600237.SH</stp>
        <stp>61</stp>
        <stp>9/30/2016</stp>
        <stp>1</stp>
        <tr r="F2062" s="1"/>
      </tp>
      <tp>
        <v>-17190115.359999999</v>
        <stp/>
        <stp>EM_S_QSTM07_IS</stp>
        <stp>4</stp>
        <stp>600238.SH</stp>
        <stp>61</stp>
        <stp>6/30/2016</stp>
        <stp>1</stp>
        <tr r="G2063" s="1"/>
      </tp>
      <tp>
        <v>383838.11</v>
        <stp/>
        <stp>EM_S_QSTM07_IS</stp>
        <stp>4</stp>
        <stp>600207.SH</stp>
        <stp>61</stp>
        <stp>9/30/2016</stp>
        <stp>1</stp>
        <tr r="F2034" s="1"/>
      </tp>
      <tp>
        <v>197295717.94</v>
        <stp/>
        <stp>EM_S_QSTM07_IS</stp>
        <stp>4</stp>
        <stp>600208.SH</stp>
        <stp>61</stp>
        <stp>6/30/2016</stp>
        <stp>1</stp>
        <tr r="G2035" s="1"/>
      </tp>
      <tp>
        <v>37864302.719999999</v>
        <stp/>
        <stp>EM_S_QSTM07_IS</stp>
        <stp>4</stp>
        <stp>600217.SH</stp>
        <stp>61</stp>
        <stp>9/30/2016</stp>
        <stp>1</stp>
        <tr r="F2043" s="1"/>
      </tp>
      <tp>
        <v>32532900.32</v>
        <stp/>
        <stp>EM_S_QSTM07_IS</stp>
        <stp>4</stp>
        <stp>600218.SH</stp>
        <stp>61</stp>
        <stp>6/30/2016</stp>
        <stp>1</stp>
        <tr r="G2044" s="1"/>
      </tp>
      <tp>
        <v>10662690.619999999</v>
        <stp/>
        <stp>EM_S_QSTM07_IS</stp>
        <stp>4</stp>
        <stp>600267.SH</stp>
        <stp>61</stp>
        <stp>9/30/2016</stp>
        <stp>1</stp>
        <tr r="F2086" s="1"/>
      </tp>
      <tp>
        <v>3199962.44</v>
        <stp/>
        <stp>EM_S_QSTM07_IS</stp>
        <stp>4</stp>
        <stp>600268.SH</stp>
        <stp>61</stp>
        <stp>6/30/2016</stp>
        <stp>1</stp>
        <tr r="G2087" s="1"/>
      </tp>
      <tp>
        <v>60665020.439999998</v>
        <stp/>
        <stp>EM_S_QSTM07_IS</stp>
        <stp>4</stp>
        <stp>600277.SH</stp>
        <stp>61</stp>
        <stp>9/30/2016</stp>
        <stp>1</stp>
        <tr r="F2095" s="1"/>
      </tp>
      <tp>
        <v>36980341.600000001</v>
        <stp/>
        <stp>EM_S_QSTM07_IS</stp>
        <stp>4</stp>
        <stp>600278.SH</stp>
        <stp>61</stp>
        <stp>6/30/2016</stp>
        <stp>1</stp>
        <tr r="G2096" s="1"/>
      </tp>
      <tp>
        <v>-41334016.140000001</v>
        <stp/>
        <stp>EM_S_QSTM07_IS</stp>
        <stp>4</stp>
        <stp>600247.SH</stp>
        <stp>61</stp>
        <stp>9/30/2016</stp>
        <stp>1</stp>
        <tr r="F2070" s="1"/>
      </tp>
      <tp>
        <v>35310795.43</v>
        <stp/>
        <stp>EM_S_QSTM07_IS</stp>
        <stp>4</stp>
        <stp>600248.SH</stp>
        <stp>61</stp>
        <stp>6/30/2016</stp>
        <stp>1</stp>
        <tr r="G2071" s="1"/>
      </tp>
      <tp>
        <v>-2101205.17</v>
        <stp/>
        <stp>EM_S_QSTM07_IS</stp>
        <stp>4</stp>
        <stp>600257.SH</stp>
        <stp>61</stp>
        <stp>9/30/2016</stp>
        <stp>1</stp>
        <tr r="F2078" s="1"/>
      </tp>
      <tp>
        <v>6919494.9400000004</v>
        <stp/>
        <stp>EM_S_QSTM07_IS</stp>
        <stp>4</stp>
        <stp>600258.SH</stp>
        <stp>61</stp>
        <stp>6/30/2016</stp>
        <stp>1</stp>
        <tr r="G2079" s="1"/>
      </tp>
      <tp>
        <v>84165029.349999994</v>
        <stp/>
        <stp>EM_S_QSTM07_IS</stp>
        <stp>4</stp>
        <stp>600284.SH</stp>
        <stp>61</stp>
        <stp>9/30/2015</stp>
        <stp>1</stp>
        <tr r="J2102" s="1"/>
      </tp>
      <tp>
        <v>9873100.9000000004</v>
        <stp/>
        <stp>EM_S_QSTM07_IS</stp>
        <stp>4</stp>
        <stp>600287.SH</stp>
        <stp>61</stp>
        <stp>9/30/2016</stp>
        <stp>1</stp>
        <tr r="F2104" s="1"/>
      </tp>
      <tp>
        <v>14409594.41</v>
        <stp/>
        <stp>EM_S_QSTM07_IS</stp>
        <stp>4</stp>
        <stp>600288.SH</stp>
        <stp>61</stp>
        <stp>6/30/2016</stp>
        <stp>1</stp>
        <tr r="G2105" s="1"/>
      </tp>
      <tp>
        <v>623755934.16999996</v>
        <stp/>
        <stp>EM_S_QSTM07_IS</stp>
        <stp>4</stp>
        <stp>600297.SH</stp>
        <stp>61</stp>
        <stp>9/30/2016</stp>
        <stp>1</stp>
        <tr r="F2112" s="1"/>
      </tp>
      <tp>
        <v>147236582.09</v>
        <stp/>
        <stp>EM_S_QSTM07_IS</stp>
        <stp>4</stp>
        <stp>600298.SH</stp>
        <stp>61</stp>
        <stp>6/30/2016</stp>
        <stp>1</stp>
        <tr r="G2113" s="1"/>
      </tp>
      <tp>
        <v>-460398.16</v>
        <stp/>
        <stp>EM_S_QSTM07_IS</stp>
        <stp>4</stp>
        <stp>300354.SZ</stp>
        <stp>61</stp>
        <stp>9/30/2015</stp>
        <stp>1</stp>
        <tr r="J1643" s="1"/>
      </tp>
      <tp>
        <v>48449776.710000001</v>
        <stp/>
        <stp>EM_S_QSTM07_IS</stp>
        <stp>4</stp>
        <stp>300357.SZ</stp>
        <stp>61</stp>
        <stp>9/30/2016</stp>
        <stp>1</stp>
        <tr r="F1646" s="1"/>
      </tp>
      <tp>
        <v>24524805.98</v>
        <stp/>
        <stp>EM_S_QSTM07_IS</stp>
        <stp>4</stp>
        <stp>300358.SZ</stp>
        <stp>61</stp>
        <stp>6/30/2016</stp>
        <stp>1</stp>
        <tr r="G1647" s="1"/>
      </tp>
      <tp>
        <v>-16881046.670000002</v>
        <stp/>
        <stp>EM_S_QSTM07_IS</stp>
        <stp>4</stp>
        <stp>300344.SZ</stp>
        <stp>61</stp>
        <stp>9/30/2015</stp>
        <stp>1</stp>
        <tr r="J1633" s="1"/>
      </tp>
      <tp>
        <v>21516633.539999999</v>
        <stp/>
        <stp>EM_S_QSTM07_IS</stp>
        <stp>4</stp>
        <stp>300347.SZ</stp>
        <stp>61</stp>
        <stp>9/30/2016</stp>
        <stp>1</stp>
        <tr r="F1636" s="1"/>
      </tp>
      <tp>
        <v>-3492545.04</v>
        <stp/>
        <stp>EM_S_QSTM07_IS</stp>
        <stp>4</stp>
        <stp>300348.SZ</stp>
        <stp>61</stp>
        <stp>6/30/2016</stp>
        <stp>1</stp>
        <tr r="G1637" s="1"/>
      </tp>
      <tp>
        <v>2643577.58</v>
        <stp/>
        <stp>EM_S_QSTM07_IS</stp>
        <stp>4</stp>
        <stp>300374.SZ</stp>
        <stp>61</stp>
        <stp>9/30/2015</stp>
        <stp>1</stp>
        <tr r="J1662" s="1"/>
      </tp>
      <tp>
        <v>10340076.26</v>
        <stp/>
        <stp>EM_S_QSTM07_IS</stp>
        <stp>4</stp>
        <stp>300377.SZ</stp>
        <stp>61</stp>
        <stp>9/30/2016</stp>
        <stp>1</stp>
        <tr r="F1665" s="1"/>
      </tp>
      <tp>
        <v>26810269.969999999</v>
        <stp/>
        <stp>EM_S_QSTM07_IS</stp>
        <stp>4</stp>
        <stp>300378.SZ</stp>
        <stp>61</stp>
        <stp>6/30/2016</stp>
        <stp>1</stp>
        <tr r="G1666" s="1"/>
      </tp>
      <tp>
        <v>4001689.61</v>
        <stp/>
        <stp>EM_S_QSTM07_IS</stp>
        <stp>4</stp>
        <stp>300364.SZ</stp>
        <stp>61</stp>
        <stp>9/30/2015</stp>
        <stp>1</stp>
        <tr r="J1652" s="1"/>
      </tp>
      <tp>
        <v>43038749.229999997</v>
        <stp/>
        <stp>EM_S_QSTM07_IS</stp>
        <stp>4</stp>
        <stp>300367.SZ</stp>
        <stp>61</stp>
        <stp>9/30/2016</stp>
        <stp>1</stp>
        <tr r="F1655" s="1"/>
      </tp>
      <tp>
        <v>-5769500.4800000004</v>
        <stp/>
        <stp>EM_S_QSTM07_IS</stp>
        <stp>4</stp>
        <stp>300368.SZ</stp>
        <stp>61</stp>
        <stp>6/30/2016</stp>
        <stp>1</stp>
        <tr r="G1656" s="1"/>
      </tp>
      <tp>
        <v>8721629.1999999993</v>
        <stp/>
        <stp>EM_S_QSTM07_IS</stp>
        <stp>4</stp>
        <stp>300314.SZ</stp>
        <stp>61</stp>
        <stp>9/30/2015</stp>
        <stp>1</stp>
        <tr r="J1603" s="1"/>
      </tp>
      <tp>
        <v>86492674.709999993</v>
        <stp/>
        <stp>EM_S_QSTM07_IS</stp>
        <stp>4</stp>
        <stp>300317.SZ</stp>
        <stp>61</stp>
        <stp>9/30/2016</stp>
        <stp>1</stp>
        <tr r="F1606" s="1"/>
      </tp>
      <tp>
        <v>9953286.4399999995</v>
        <stp/>
        <stp>EM_S_QSTM07_IS</stp>
        <stp>4</stp>
        <stp>300318.SZ</stp>
        <stp>61</stp>
        <stp>6/30/2016</stp>
        <stp>1</stp>
        <tr r="G1607" s="1"/>
      </tp>
      <tp>
        <v>608952222.25</v>
        <stp/>
        <stp>EM_S_QSTM07_IS</stp>
        <stp>4</stp>
        <stp>000338.SZ</stp>
        <stp>61</stp>
        <stp>6/30/2016</stp>
        <stp>1</stp>
        <tr r="G77" s="1"/>
      </tp>
      <tp>
        <v>4364417.12</v>
        <stp/>
        <stp>EM_S_QSTM07_IS</stp>
        <stp>4</stp>
        <stp>300304.SZ</stp>
        <stp>61</stp>
        <stp>9/30/2015</stp>
        <stp>1</stp>
        <tr r="J1593" s="1"/>
      </tp>
      <tp>
        <v>9765470.1500000004</v>
        <stp/>
        <stp>EM_S_QSTM07_IS</stp>
        <stp>4</stp>
        <stp>300307.SZ</stp>
        <stp>61</stp>
        <stp>9/30/2016</stp>
        <stp>1</stp>
        <tr r="F1596" s="1"/>
      </tp>
      <tp>
        <v>11818944.199999999</v>
        <stp/>
        <stp>EM_S_QSTM07_IS</stp>
        <stp>4</stp>
        <stp>300308.SZ</stp>
        <stp>61</stp>
        <stp>6/30/2016</stp>
        <stp>1</stp>
        <tr r="G1597" s="1"/>
      </tp>
      <tp>
        <v>1952489.5</v>
        <stp/>
        <stp>EM_S_QSTM07_IS</stp>
        <stp>4</stp>
        <stp>300334.SZ</stp>
        <stp>61</stp>
        <stp>9/30/2015</stp>
        <stp>1</stp>
        <tr r="J1623" s="1"/>
      </tp>
      <tp>
        <v>8007319.8200000003</v>
        <stp/>
        <stp>EM_S_QSTM07_IS</stp>
        <stp>4</stp>
        <stp>300337.SZ</stp>
        <stp>61</stp>
        <stp>9/30/2016</stp>
        <stp>1</stp>
        <tr r="F1626" s="1"/>
      </tp>
      <tp>
        <v>2661059.46</v>
        <stp/>
        <stp>EM_S_QSTM07_IS</stp>
        <stp>4</stp>
        <stp>300338.SZ</stp>
        <stp>61</stp>
        <stp>6/30/2016</stp>
        <stp>1</stp>
        <tr r="G1627" s="1"/>
      </tp>
      <tp>
        <v>13954440.800000001</v>
        <stp/>
        <stp>EM_S_QSTM07_IS</stp>
        <stp>4</stp>
        <stp>300324.SZ</stp>
        <stp>61</stp>
        <stp>9/30/2015</stp>
        <stp>1</stp>
        <tr r="J1613" s="1"/>
      </tp>
      <tp>
        <v>28752161.760000002</v>
        <stp/>
        <stp>EM_S_QSTM07_IS</stp>
        <stp>4</stp>
        <stp>300327.SZ</stp>
        <stp>61</stp>
        <stp>9/30/2016</stp>
        <stp>1</stp>
        <tr r="F1616" s="1"/>
      </tp>
      <tp>
        <v>9296779.9800000004</v>
        <stp/>
        <stp>EM_S_QSTM07_IS</stp>
        <stp>4</stp>
        <stp>300328.SZ</stp>
        <stp>61</stp>
        <stp>6/30/2016</stp>
        <stp>1</stp>
        <tr r="G1617" s="1"/>
      </tp>
      <tp>
        <v>22600564.59</v>
        <stp/>
        <stp>EM_S_QSTM07_IS</stp>
        <stp>4</stp>
        <stp>300394.SZ</stp>
        <stp>61</stp>
        <stp>9/30/2015</stp>
        <stp>1</stp>
        <tr r="J1682" s="1"/>
      </tp>
      <tp>
        <v>-27427640.399999999</v>
        <stp/>
        <stp>EM_S_QSTM07_IS</stp>
        <stp>4</stp>
        <stp>300397.SZ</stp>
        <stp>61</stp>
        <stp>9/30/2016</stp>
        <stp>1</stp>
        <tr r="F1685" s="1"/>
      </tp>
      <tp>
        <v>19064964.890000001</v>
        <stp/>
        <stp>EM_S_QSTM07_IS</stp>
        <stp>4</stp>
        <stp>300398.SZ</stp>
        <stp>61</stp>
        <stp>6/30/2016</stp>
        <stp>1</stp>
        <tr r="G1686" s="1"/>
      </tp>
      <tp>
        <v>32468911.239999998</v>
        <stp/>
        <stp>EM_S_QSTM07_IS</stp>
        <stp>4</stp>
        <stp>300384.SZ</stp>
        <stp>61</stp>
        <stp>9/30/2015</stp>
        <stp>1</stp>
        <tr r="J1672" s="1"/>
      </tp>
      <tp>
        <v>17359858.91</v>
        <stp/>
        <stp>EM_S_QSTM07_IS</stp>
        <stp>4</stp>
        <stp>300387.SZ</stp>
        <stp>61</stp>
        <stp>9/30/2016</stp>
        <stp>1</stp>
        <tr r="F1675" s="1"/>
      </tp>
      <tp>
        <v>33116635.809999999</v>
        <stp/>
        <stp>EM_S_QSTM07_IS</stp>
        <stp>4</stp>
        <stp>300388.SZ</stp>
        <stp>61</stp>
        <stp>6/30/2016</stp>
        <stp>1</stp>
        <tr r="G1676" s="1"/>
      </tp>
      <tp>
        <v>24014948.550000001</v>
        <stp/>
        <stp>EM_S_QSTM07_IS</stp>
        <stp>4</stp>
        <stp>600327.SH</stp>
        <stp>61</stp>
        <stp>9/30/2016</stp>
        <stp>1</stp>
        <tr r="F2139" s="1"/>
      </tp>
      <tp>
        <v>34704384.079999998</v>
        <stp/>
        <stp>EM_S_QSTM07_IS</stp>
        <stp>4</stp>
        <stp>600328.SH</stp>
        <stp>61</stp>
        <stp>6/30/2016</stp>
        <stp>1</stp>
        <tr r="G2140" s="1"/>
      </tp>
      <tp>
        <v>86592421.239999995</v>
        <stp/>
        <stp>EM_S_QSTM07_IS</stp>
        <stp>4</stp>
        <stp>600337.SH</stp>
        <stp>61</stp>
        <stp>9/30/2016</stp>
        <stp>1</stp>
        <tr r="F2148" s="1"/>
      </tp>
      <tp>
        <v>139808001.40000001</v>
        <stp/>
        <stp>EM_S_QSTM07_IS</stp>
        <stp>4</stp>
        <stp>600338.SH</stp>
        <stp>61</stp>
        <stp>6/30/2016</stp>
        <stp>1</stp>
        <tr r="G2149" s="1"/>
      </tp>
      <tp>
        <v>224135782.34</v>
        <stp/>
        <stp>EM_S_QSTM07_IS</stp>
        <stp>4</stp>
        <stp>600307.SH</stp>
        <stp>61</stp>
        <stp>9/30/2016</stp>
        <stp>1</stp>
        <tr r="F2121" s="1"/>
      </tp>
      <tp>
        <v>43089213.18</v>
        <stp/>
        <stp>EM_S_QSTM07_IS</stp>
        <stp>4</stp>
        <stp>600308.SH</stp>
        <stp>61</stp>
        <stp>6/30/2016</stp>
        <stp>1</stp>
        <tr r="G2122" s="1"/>
      </tp>
      <tp>
        <v>132429320.01000001</v>
        <stp/>
        <stp>EM_S_QSTM07_IS</stp>
        <stp>4</stp>
        <stp>600317.SH</stp>
        <stp>61</stp>
        <stp>9/30/2016</stp>
        <stp>1</stp>
        <tr r="F2130" s="1"/>
      </tp>
      <tp>
        <v>1919742.0999999901</v>
        <stp/>
        <stp>EM_S_QSTM07_IS</stp>
        <stp>4</stp>
        <stp>600318.SH</stp>
        <stp>61</stp>
        <stp>6/30/2016</stp>
        <stp>1</stp>
        <tr r="G2131" s="1"/>
      </tp>
      <tp>
        <v>-389079.61</v>
        <stp/>
        <stp>EM_S_QSTM07_IS</stp>
        <stp>4</stp>
        <stp>600367.SH</stp>
        <stp>61</stp>
        <stp>9/30/2016</stp>
        <stp>1</stp>
        <tr r="F2171" s="1"/>
      </tp>
      <tp>
        <v>49873812.399999999</v>
        <stp/>
        <stp>EM_S_QSTM07_IS</stp>
        <stp>4</stp>
        <stp>600368.SH</stp>
        <stp>61</stp>
        <stp>6/30/2016</stp>
        <stp>1</stp>
        <tr r="G2172" s="1"/>
      </tp>
      <tp>
        <v>879837020</v>
        <stp/>
        <stp>EM_S_QSTM07_IS</stp>
        <stp>4</stp>
        <stp>600377.SH</stp>
        <stp>61</stp>
        <stp>9/30/2016</stp>
        <stp>1</stp>
        <tr r="F2180" s="1"/>
      </tp>
      <tp>
        <v>11010401.18</v>
        <stp/>
        <stp>EM_S_QSTM07_IS</stp>
        <stp>4</stp>
        <stp>600378.SH</stp>
        <stp>61</stp>
        <stp>6/30/2016</stp>
        <stp>1</stp>
        <tr r="G2181" s="1"/>
      </tp>
      <tp>
        <v>74049284.939999998</v>
        <stp/>
        <stp>EM_S_QSTM07_IS</stp>
        <stp>4</stp>
        <stp>600348.SH</stp>
        <stp>61</stp>
        <stp>6/30/2016</stp>
        <stp>1</stp>
        <tr r="G2155" s="1"/>
      </tp>
      <tp>
        <v>-31854344.870000001</v>
        <stp/>
        <stp>EM_S_QSTM07_IS</stp>
        <stp>4</stp>
        <stp>600354.SH</stp>
        <stp>61</stp>
        <stp>9/30/2015</stp>
        <stp>1</stp>
        <tr r="J2160" s="1"/>
      </tp>
      <tp>
        <v>-21308886.399999999</v>
        <stp/>
        <stp>EM_S_QSTM07_IS</stp>
        <stp>4</stp>
        <stp>600358.SH</stp>
        <stp>61</stp>
        <stp>6/30/2016</stp>
        <stp>1</stp>
        <tr r="G2163" s="1"/>
      </tp>
      <tp>
        <v>62056627.979999997</v>
        <stp/>
        <stp>EM_S_QSTM07_IS</stp>
        <stp>4</stp>
        <stp>600387.SH</stp>
        <stp>61</stp>
        <stp>9/30/2016</stp>
        <stp>1</stp>
        <tr r="F2189" s="1"/>
      </tp>
      <tp>
        <v>120379896.75</v>
        <stp/>
        <stp>EM_S_QSTM07_IS</stp>
        <stp>4</stp>
        <stp>600388.SH</stp>
        <stp>61</stp>
        <stp>6/30/2016</stp>
        <stp>1</stp>
        <tr r="G2190" s="1"/>
      </tp>
      <tp>
        <v>-482600269.08999997</v>
        <stp/>
        <stp>EM_S_QSTM07_IS</stp>
        <stp>4</stp>
        <stp>600397.SH</stp>
        <stp>61</stp>
        <stp>9/30/2016</stp>
        <stp>1</stp>
        <tr r="F2198" s="1"/>
      </tp>
      <tp>
        <v>815219968.78999996</v>
        <stp/>
        <stp>EM_S_QSTM07_IS</stp>
        <stp>4</stp>
        <stp>600398.SH</stp>
        <stp>61</stp>
        <stp>6/30/2016</stp>
        <stp>1</stp>
        <tr r="G2199" s="1"/>
      </tp>
      <tp>
        <v>-10588858.880000001</v>
        <stp/>
        <stp>EM_S_QSTM07_IS</stp>
        <stp>4</stp>
        <stp>000068.SZ</stp>
        <stp>61</stp>
        <stp>6/30/2016</stp>
        <stp>1</stp>
        <tr r="G56" s="1"/>
      </tp>
      <tp>
        <v>42108639.009999998</v>
        <stp/>
        <stp>EM_S_QSTM07_IS</stp>
        <stp>4</stp>
        <stp>300054.SZ</stp>
        <stp>61</stp>
        <stp>9/30/2015</stp>
        <stp>1</stp>
        <tr r="J1345" s="1"/>
      </tp>
      <tp>
        <v>15738481.24</v>
        <stp/>
        <stp>EM_S_QSTM07_IS</stp>
        <stp>4</stp>
        <stp>300057.SZ</stp>
        <stp>61</stp>
        <stp>9/30/2016</stp>
        <stp>1</stp>
        <tr r="F1348" s="1"/>
      </tp>
      <tp>
        <v>242287538.75</v>
        <stp/>
        <stp>EM_S_QSTM07_IS</stp>
        <stp>4</stp>
        <stp>300058.SZ</stp>
        <stp>61</stp>
        <stp>6/30/2016</stp>
        <stp>1</stp>
        <tr r="G1349" s="1"/>
      </tp>
      <tp>
        <v>60783647.539999999</v>
        <stp/>
        <stp>EM_S_QSTM07_IS</stp>
        <stp>4</stp>
        <stp>000078.SZ</stp>
        <stp>61</stp>
        <stp>6/30/2016</stp>
        <stp>1</stp>
        <tr r="G59" s="1"/>
      </tp>
      <tp>
        <v>8115966.9800000004</v>
        <stp/>
        <stp>EM_S_QSTM07_IS</stp>
        <stp>4</stp>
        <stp>300044.SZ</stp>
        <stp>61</stp>
        <stp>9/30/2015</stp>
        <stp>1</stp>
        <tr r="J1335" s="1"/>
      </tp>
      <tp>
        <v>21295032.199999999</v>
        <stp/>
        <stp>EM_S_QSTM07_IS</stp>
        <stp>4</stp>
        <stp>300047.SZ</stp>
        <stp>61</stp>
        <stp>9/30/2016</stp>
        <stp>1</stp>
        <tr r="F1338" s="1"/>
      </tp>
      <tp>
        <v>41642148.969999999</v>
        <stp/>
        <stp>EM_S_QSTM07_IS</stp>
        <stp>4</stp>
        <stp>300048.SZ</stp>
        <stp>61</stp>
        <stp>6/30/2016</stp>
        <stp>1</stp>
        <tr r="G1339" s="1"/>
      </tp>
      <tp>
        <v>7150230.6900000004</v>
        <stp/>
        <stp>EM_S_QSTM07_IS</stp>
        <stp>4</stp>
        <stp>000048.SZ</stp>
        <stp>61</stp>
        <stp>6/30/2016</stp>
        <stp>1</stp>
        <tr r="G43" s="1"/>
      </tp>
      <tp>
        <v>13391372.970000001</v>
        <stp/>
        <stp>EM_S_QSTM07_IS</stp>
        <stp>4</stp>
        <stp>300074.SZ</stp>
        <stp>61</stp>
        <stp>9/30/2015</stp>
        <stp>1</stp>
        <tr r="J1364" s="1"/>
      </tp>
      <tp>
        <v>1550755.56</v>
        <stp/>
        <stp>EM_S_QSTM07_IS</stp>
        <stp>4</stp>
        <stp>300077.SZ</stp>
        <stp>61</stp>
        <stp>9/30/2016</stp>
        <stp>1</stp>
        <tr r="F1367" s="1"/>
      </tp>
      <tp>
        <v>36334993.710000001</v>
        <stp/>
        <stp>EM_S_QSTM07_IS</stp>
        <stp>4</stp>
        <stp>300078.SZ</stp>
        <stp>61</stp>
        <stp>6/30/2016</stp>
        <stp>1</stp>
        <tr r="G1368" s="1"/>
      </tp>
      <tp>
        <v>9160160.3800000008</v>
        <stp/>
        <stp>EM_S_QSTM07_IS</stp>
        <stp>4</stp>
        <stp>000058.SZ</stp>
        <stp>61</stp>
        <stp>6/30/2016</stp>
        <stp>1</stp>
        <tr r="G48" s="1"/>
      </tp>
      <tp>
        <v>24771412.309999999</v>
        <stp/>
        <stp>EM_S_QSTM07_IS</stp>
        <stp>4</stp>
        <stp>300064.SZ</stp>
        <stp>61</stp>
        <stp>9/30/2015</stp>
        <stp>1</stp>
        <tr r="J1354" s="1"/>
      </tp>
      <tp>
        <v>9947877.1300000008</v>
        <stp/>
        <stp>EM_S_QSTM07_IS</stp>
        <stp>4</stp>
        <stp>300067.SZ</stp>
        <stp>61</stp>
        <stp>9/30/2016</stp>
        <stp>1</stp>
        <tr r="F1357" s="1"/>
      </tp>
      <tp>
        <v>93366200.849999994</v>
        <stp/>
        <stp>EM_S_QSTM07_IS</stp>
        <stp>4</stp>
        <stp>300068.SZ</stp>
        <stp>61</stp>
        <stp>6/30/2016</stp>
        <stp>1</stp>
        <tr r="G1358" s="1"/>
      </tp>
      <tp>
        <v>485764103.19</v>
        <stp/>
        <stp>EM_S_QSTM07_IS</stp>
        <stp>4</stp>
        <stp>000027.SZ</stp>
        <stp>61</stp>
        <stp>9/30/2016</stp>
        <stp>1</stp>
        <tr r="F25" s="1"/>
      </tp>
      <tp>
        <v>343094611.55000001</v>
        <stp/>
        <stp>EM_S_QSTM07_IS</stp>
        <stp>4</stp>
        <stp>000028.SZ</stp>
        <stp>61</stp>
        <stp>6/30/2016</stp>
        <stp>1</stp>
        <tr r="G26" s="1"/>
      </tp>
      <tp>
        <v>31977171.07</v>
        <stp/>
        <stp>EM_S_QSTM07_IS</stp>
        <stp>4</stp>
        <stp>300014.SZ</stp>
        <stp>61</stp>
        <stp>9/30/2015</stp>
        <stp>1</stp>
        <tr r="J1305" s="1"/>
      </tp>
      <tp>
        <v>330324632.73000002</v>
        <stp/>
        <stp>EM_S_QSTM07_IS</stp>
        <stp>4</stp>
        <stp>300017.SZ</stp>
        <stp>61</stp>
        <stp>9/30/2016</stp>
        <stp>1</stp>
        <tr r="F1308" s="1"/>
      </tp>
      <tp>
        <v>21277560.309999999</v>
        <stp/>
        <stp>EM_S_QSTM07_IS</stp>
        <stp>4</stp>
        <stp>300018.SZ</stp>
        <stp>61</stp>
        <stp>6/30/2016</stp>
        <stp>1</stp>
        <tr r="G1309" s="1"/>
      </tp>
      <tp>
        <v>3742843.09</v>
        <stp/>
        <stp>EM_S_QSTM07_IS</stp>
        <stp>4</stp>
        <stp>000034.SZ</stp>
        <stp>61</stp>
        <stp>9/30/2015</stp>
        <stp>1</stp>
        <tr r="J32" s="1"/>
      </tp>
      <tp>
        <v>-7704809.9299999997</v>
        <stp/>
        <stp>EM_S_QSTM07_IS</stp>
        <stp>4</stp>
        <stp>000037.SZ</stp>
        <stp>61</stp>
        <stp>9/30/2016</stp>
        <stp>1</stp>
        <tr r="F35" s="1"/>
      </tp>
      <tp>
        <v>52582912.299999997</v>
        <stp/>
        <stp>EM_S_QSTM07_IS</stp>
        <stp>4</stp>
        <stp>000038.SZ</stp>
        <stp>61</stp>
        <stp>6/30/2016</stp>
        <stp>1</stp>
        <tr r="G36" s="1"/>
      </tp>
      <tp>
        <v>42913900.390000001</v>
        <stp/>
        <stp>EM_S_QSTM07_IS</stp>
        <stp>4</stp>
        <stp>300004.SZ</stp>
        <stp>61</stp>
        <stp>9/30/2015</stp>
        <stp>1</stp>
        <tr r="J1295" s="1"/>
      </tp>
      <tp>
        <v>16683015.73</v>
        <stp/>
        <stp>EM_S_QSTM07_IS</stp>
        <stp>4</stp>
        <stp>300007.SZ</stp>
        <stp>61</stp>
        <stp>9/30/2016</stp>
        <stp>1</stp>
        <tr r="F1298" s="1"/>
      </tp>
      <tp>
        <v>93905957.359999999</v>
        <stp/>
        <stp>EM_S_QSTM07_IS</stp>
        <stp>4</stp>
        <stp>300008.SZ</stp>
        <stp>61</stp>
        <stp>6/30/2016</stp>
        <stp>1</stp>
        <tr r="G1299" s="1"/>
      </tp>
      <tp>
        <v>1164483.05</v>
        <stp/>
        <stp>EM_S_QSTM07_IS</stp>
        <stp>4</stp>
        <stp>000004.SZ</stp>
        <stp>61</stp>
        <stp>9/30/2015</stp>
        <stp>1</stp>
        <tr r="J5" s="1"/>
      </tp>
      <tp>
        <v>6603749.9699999997</v>
        <stp/>
        <stp>EM_S_QSTM07_IS</stp>
        <stp>4</stp>
        <stp>000007.SZ</stp>
        <stp>61</stp>
        <stp>9/30/2016</stp>
        <stp>1</stp>
        <tr r="F8" s="1"/>
      </tp>
      <tp>
        <v>30346666.690000001</v>
        <stp/>
        <stp>EM_S_QSTM07_IS</stp>
        <stp>4</stp>
        <stp>000008.SZ</stp>
        <stp>61</stp>
        <stp>6/30/2016</stp>
        <stp>1</stp>
        <tr r="G9" s="1"/>
      </tp>
      <tp>
        <v>24852764.670000002</v>
        <stp/>
        <stp>EM_S_QSTM07_IS</stp>
        <stp>4</stp>
        <stp>300034.SZ</stp>
        <stp>61</stp>
        <stp>9/30/2015</stp>
        <stp>1</stp>
        <tr r="J1325" s="1"/>
      </tp>
      <tp>
        <v>64673320.780000001</v>
        <stp/>
        <stp>EM_S_QSTM07_IS</stp>
        <stp>4</stp>
        <stp>300037.SZ</stp>
        <stp>61</stp>
        <stp>9/30/2016</stp>
        <stp>1</stp>
        <tr r="F1328" s="1"/>
      </tp>
      <tp>
        <v>32997444.98</v>
        <stp/>
        <stp>EM_S_QSTM07_IS</stp>
        <stp>4</stp>
        <stp>300038.SZ</stp>
        <stp>61</stp>
        <stp>6/30/2016</stp>
        <stp>1</stp>
        <tr r="G1329" s="1"/>
      </tp>
      <tp>
        <v>-15586229.15</v>
        <stp/>
        <stp>EM_S_QSTM07_IS</stp>
        <stp>4</stp>
        <stp>000014.SZ</stp>
        <stp>61</stp>
        <stp>9/30/2015</stp>
        <stp>1</stp>
        <tr r="J14" s="1"/>
      </tp>
      <tp>
        <v>1632211.91</v>
        <stp/>
        <stp>EM_S_QSTM07_IS</stp>
        <stp>4</stp>
        <stp>000017.SZ</stp>
        <stp>61</stp>
        <stp>9/30/2016</stp>
        <stp>1</stp>
        <tr r="F16" s="1"/>
      </tp>
      <tp>
        <v>125712133.66</v>
        <stp/>
        <stp>EM_S_QSTM07_IS</stp>
        <stp>4</stp>
        <stp>000018.SZ</stp>
        <stp>61</stp>
        <stp>6/30/2016</stp>
        <stp>1</stp>
        <tr r="G17" s="1"/>
      </tp>
      <tp>
        <v>74364810.549999997</v>
        <stp/>
        <stp>EM_S_QSTM07_IS</stp>
        <stp>4</stp>
        <stp>300024.SZ</stp>
        <stp>61</stp>
        <stp>9/30/2015</stp>
        <stp>1</stp>
        <tr r="J1315" s="1"/>
      </tp>
      <tp>
        <v>319490429.47000003</v>
        <stp/>
        <stp>EM_S_QSTM07_IS</stp>
        <stp>4</stp>
        <stp>300027.SZ</stp>
        <stp>61</stp>
        <stp>9/30/2016</stp>
        <stp>1</stp>
        <tr r="F1318" s="1"/>
      </tp>
      <tp>
        <v>4781659.28</v>
        <stp/>
        <stp>EM_S_QSTM07_IS</stp>
        <stp>4</stp>
        <stp>300028.SZ</stp>
        <stp>61</stp>
        <stp>6/30/2016</stp>
        <stp>1</stp>
        <tr r="G1319" s="1"/>
      </tp>
      <tp>
        <v>43169842.060000002</v>
        <stp/>
        <stp>EM_S_QSTM07_IS</stp>
        <stp>4</stp>
        <stp>300094.SZ</stp>
        <stp>61</stp>
        <stp>9/30/2015</stp>
        <stp>1</stp>
        <tr r="J1384" s="1"/>
      </tp>
      <tp>
        <v>-4488977.51</v>
        <stp/>
        <stp>EM_S_QSTM07_IS</stp>
        <stp>4</stp>
        <stp>300097.SZ</stp>
        <stp>61</stp>
        <stp>9/30/2016</stp>
        <stp>1</stp>
        <tr r="F1387" s="1"/>
      </tp>
      <tp>
        <v>67756038.400000006</v>
        <stp/>
        <stp>EM_S_QSTM07_IS</stp>
        <stp>4</stp>
        <stp>300098.SZ</stp>
        <stp>61</stp>
        <stp>6/30/2016</stp>
        <stp>1</stp>
        <tr r="G1388" s="1"/>
      </tp>
      <tp>
        <v>-13362279.210000001</v>
        <stp/>
        <stp>EM_S_QSTM07_IS</stp>
        <stp>4</stp>
        <stp>300084.SZ</stp>
        <stp>61</stp>
        <stp>9/30/2015</stp>
        <stp>1</stp>
        <tr r="J1374" s="1"/>
      </tp>
      <tp>
        <v>-2399610.5499999998</v>
        <stp/>
        <stp>EM_S_QSTM07_IS</stp>
        <stp>4</stp>
        <stp>300087.SZ</stp>
        <stp>61</stp>
        <stp>9/30/2016</stp>
        <stp>1</stp>
        <tr r="F1377" s="1"/>
      </tp>
      <tp>
        <v>92522532.549999997</v>
        <stp/>
        <stp>EM_S_QSTM07_IS</stp>
        <stp>4</stp>
        <stp>300088.SZ</stp>
        <stp>61</stp>
        <stp>6/30/2016</stp>
        <stp>1</stp>
        <tr r="G1378" s="1"/>
      </tp>
      <tp>
        <v>83359310.799999997</v>
        <stp/>
        <stp>EM_S_QSTM07_IS</stp>
        <stp>4</stp>
        <stp>000088.SZ</stp>
        <stp>61</stp>
        <stp>6/30/2016</stp>
        <stp>1</stp>
        <tr r="G60" s="1"/>
      </tp>
      <tp>
        <v>1082966000</v>
        <stp/>
        <stp>EM_S_QSTM07_IS</stp>
        <stp>4</stp>
        <stp>600027.SH</stp>
        <stp>61</stp>
        <stp>9/30/2016</stp>
        <stp>1</stp>
        <tr r="F1882" s="1"/>
      </tp>
      <tp>
        <v>13065000000</v>
        <stp/>
        <stp>EM_S_QSTM07_IS</stp>
        <stp>4</stp>
        <stp>600028.SH</stp>
        <stp>61</stp>
        <stp>6/30/2016</stp>
        <stp>1</stp>
        <tr r="G1883" s="1"/>
      </tp>
      <tp>
        <v>189563350.33000001</v>
        <stp/>
        <stp>EM_S_QSTM07_IS</stp>
        <stp>4</stp>
        <stp>600037.SH</stp>
        <stp>61</stp>
        <stp>9/30/2016</stp>
        <stp>1</stp>
        <tr r="F1890" s="1"/>
      </tp>
      <tp>
        <v>119367070.59</v>
        <stp/>
        <stp>EM_S_QSTM07_IS</stp>
        <stp>4</stp>
        <stp>600038.SH</stp>
        <stp>61</stp>
        <stp>6/30/2016</stp>
        <stp>1</stp>
        <tr r="G1891" s="1"/>
      </tp>
      <tp>
        <v>308032101.31</v>
        <stp/>
        <stp>EM_S_QSTM07_IS</stp>
        <stp>4</stp>
        <stp>600004.SH</stp>
        <stp>61</stp>
        <stp>9/30/2015</stp>
        <stp>1</stp>
        <tr r="J1863" s="1"/>
      </tp>
      <tp>
        <v>171213221</v>
        <stp/>
        <stp>EM_S_QSTM07_IS</stp>
        <stp>4</stp>
        <stp>600007.SH</stp>
        <stp>61</stp>
        <stp>9/30/2016</stp>
        <stp>1</stp>
        <tr r="F1866" s="1"/>
      </tp>
      <tp>
        <v>160763396.18000001</v>
        <stp/>
        <stp>EM_S_QSTM07_IS</stp>
        <stp>4</stp>
        <stp>600008.SH</stp>
        <stp>61</stp>
        <stp>6/30/2016</stp>
        <stp>1</stp>
        <tr r="G1867" s="1"/>
      </tp>
      <tp>
        <v>70565852.909999996</v>
        <stp/>
        <stp>EM_S_QSTM07_IS</stp>
        <stp>4</stp>
        <stp>600017.SH</stp>
        <stp>61</stp>
        <stp>9/30/2016</stp>
        <stp>1</stp>
        <tr r="F1874" s="1"/>
      </tp>
      <tp>
        <v>1697537756.8599999</v>
        <stp/>
        <stp>EM_S_QSTM07_IS</stp>
        <stp>4</stp>
        <stp>600018.SH</stp>
        <stp>61</stp>
        <stp>6/30/2016</stp>
        <stp>1</stp>
        <tr r="G1875" s="1"/>
      </tp>
      <tp>
        <v>205919169.61000001</v>
        <stp/>
        <stp>EM_S_QSTM07_IS</stp>
        <stp>4</stp>
        <stp>600064.SH</stp>
        <stp>61</stp>
        <stp>9/30/2015</stp>
        <stp>1</stp>
        <tr r="J1908" s="1"/>
      </tp>
      <tp>
        <v>214094441.99000001</v>
        <stp/>
        <stp>EM_S_QSTM07_IS</stp>
        <stp>4</stp>
        <stp>600067.SH</stp>
        <stp>61</stp>
        <stp>9/30/2016</stp>
        <stp>1</stp>
        <tr r="F1910" s="1"/>
      </tp>
      <tp>
        <v>795807056.09000003</v>
        <stp/>
        <stp>EM_S_QSTM07_IS</stp>
        <stp>4</stp>
        <stp>600068.SH</stp>
        <stp>61</stp>
        <stp>6/30/2016</stp>
        <stp>1</stp>
        <tr r="G1911" s="1"/>
      </tp>
      <tp>
        <v>90079074.099999994</v>
        <stp/>
        <stp>EM_S_QSTM07_IS</stp>
        <stp>4</stp>
        <stp>600074.SH</stp>
        <stp>61</stp>
        <stp>9/30/2015</stp>
        <stp>1</stp>
        <tr r="J1917" s="1"/>
      </tp>
      <tp>
        <v>-19250317.289999999</v>
        <stp/>
        <stp>EM_S_QSTM07_IS</stp>
        <stp>4</stp>
        <stp>600077.SH</stp>
        <stp>61</stp>
        <stp>9/30/2016</stp>
        <stp>1</stp>
        <tr r="F1920" s="1"/>
      </tp>
      <tp>
        <v>15015067.75</v>
        <stp/>
        <stp>EM_S_QSTM07_IS</stp>
        <stp>4</stp>
        <stp>600078.SH</stp>
        <stp>61</stp>
        <stp>6/30/2016</stp>
        <stp>1</stp>
        <tr r="G1921" s="1"/>
      </tp>
      <tp>
        <v>3596855514.9299998</v>
        <stp/>
        <stp>EM_S_QSTM07_IS</stp>
        <stp>4</stp>
        <stp>600048.SH</stp>
        <stp>61</stp>
        <stp>6/30/2016</stp>
        <stp>1</stp>
        <tr r="G1893" s="1"/>
      </tp>
      <tp>
        <v>167965240.27000001</v>
        <stp/>
        <stp>EM_S_QSTM07_IS</stp>
        <stp>4</stp>
        <stp>600054.SH</stp>
        <stp>61</stp>
        <stp>9/30/2015</stp>
        <stp>1</stp>
        <tr r="J1898" s="1"/>
      </tp>
      <tp>
        <v>222424799.03999999</v>
        <stp/>
        <stp>EM_S_QSTM07_IS</stp>
        <stp>4</stp>
        <stp>600057.SH</stp>
        <stp>61</stp>
        <stp>9/30/2016</stp>
        <stp>1</stp>
        <tr r="F1901" s="1"/>
      </tp>
      <tp>
        <v>-49162700.950000003</v>
        <stp/>
        <stp>EM_S_QSTM07_IS</stp>
        <stp>4</stp>
        <stp>600058.SH</stp>
        <stp>61</stp>
        <stp>6/30/2016</stp>
        <stp>1</stp>
        <tr r="G1902" s="1"/>
      </tp>
      <tp>
        <v>-53562987.350000001</v>
        <stp/>
        <stp>EM_S_QSTM07_IS</stp>
        <stp>4</stp>
        <stp>600084.SH</stp>
        <stp>61</stp>
        <stp>9/30/2015</stp>
        <stp>1</stp>
        <tr r="J1927" s="1"/>
      </tp>
      <tp>
        <v>5845585.2999999998</v>
        <stp/>
        <stp>EM_S_QSTM07_IS</stp>
        <stp>4</stp>
        <stp>600088.SH</stp>
        <stp>61</stp>
        <stp>6/30/2016</stp>
        <stp>1</stp>
        <tr r="G1930" s="1"/>
      </tp>
      <tp>
        <v>143077233.02000001</v>
        <stp/>
        <stp>EM_S_QSTM07_IS</stp>
        <stp>4</stp>
        <stp>600094.SH</stp>
        <stp>61</stp>
        <stp>9/30/2015</stp>
        <stp>1</stp>
        <tr r="J1935" s="1"/>
      </tp>
      <tp>
        <v>-38376822.229999997</v>
        <stp/>
        <stp>EM_S_QSTM07_IS</stp>
        <stp>4</stp>
        <stp>600097.SH</stp>
        <stp>61</stp>
        <stp>9/30/2016</stp>
        <stp>1</stp>
        <tr r="F1938" s="1"/>
      </tp>
      <tp>
        <v>329817356.55000001</v>
        <stp/>
        <stp>EM_S_QSTM07_IS</stp>
        <stp>4</stp>
        <stp>600098.SH</stp>
        <stp>61</stp>
        <stp>6/30/2016</stp>
        <stp>1</stp>
        <tr r="G1939" s="1"/>
      </tp>
      <tp>
        <v>27083378.600000001</v>
        <stp/>
        <stp>EM_S_QSTM07_IS</stp>
        <stp>4</stp>
        <stp>300154.SZ</stp>
        <stp>61</stp>
        <stp>9/30/2015</stp>
        <stp>1</stp>
        <tr r="J1444" s="1"/>
      </tp>
      <tp>
        <v>-10367714.130000001</v>
        <stp/>
        <stp>EM_S_QSTM07_IS</stp>
        <stp>4</stp>
        <stp>300157.SZ</stp>
        <stp>61</stp>
        <stp>9/30/2016</stp>
        <stp>1</stp>
        <tr r="F1447" s="1"/>
      </tp>
      <tp>
        <v>17214195.57</v>
        <stp/>
        <stp>EM_S_QSTM07_IS</stp>
        <stp>4</stp>
        <stp>300158.SZ</stp>
        <stp>61</stp>
        <stp>6/30/2016</stp>
        <stp>1</stp>
        <tr r="G1448" s="1"/>
      </tp>
      <tp>
        <v>262334874.44</v>
        <stp/>
        <stp>EM_S_QSTM07_IS</stp>
        <stp>4</stp>
        <stp>300144.SZ</stp>
        <stp>61</stp>
        <stp>9/30/2015</stp>
        <stp>1</stp>
        <tr r="J1434" s="1"/>
      </tp>
      <tp>
        <v>23575030.850000001</v>
        <stp/>
        <stp>EM_S_QSTM07_IS</stp>
        <stp>4</stp>
        <stp>300147.SZ</stp>
        <stp>61</stp>
        <stp>9/30/2016</stp>
        <stp>1</stp>
        <tr r="F1437" s="1"/>
      </tp>
      <tp>
        <v>61822354.869999997</v>
        <stp/>
        <stp>EM_S_QSTM07_IS</stp>
        <stp>4</stp>
        <stp>300148.SZ</stp>
        <stp>61</stp>
        <stp>6/30/2016</stp>
        <stp>1</stp>
        <tr r="G1438" s="1"/>
      </tp>
      <tp>
        <v>7574949.2300000004</v>
        <stp/>
        <stp>EM_S_QSTM07_IS</stp>
        <stp>4</stp>
        <stp>300174.SZ</stp>
        <stp>61</stp>
        <stp>9/30/2015</stp>
        <stp>1</stp>
        <tr r="J1464" s="1"/>
      </tp>
      <tp>
        <v>4343711.72</v>
        <stp/>
        <stp>EM_S_QSTM07_IS</stp>
        <stp>4</stp>
        <stp>300177.SZ</stp>
        <stp>61</stp>
        <stp>9/30/2016</stp>
        <stp>1</stp>
        <tr r="F1467" s="1"/>
      </tp>
      <tp>
        <v>36078058.979999997</v>
        <stp/>
        <stp>EM_S_QSTM07_IS</stp>
        <stp>4</stp>
        <stp>300178.SZ</stp>
        <stp>61</stp>
        <stp>6/30/2016</stp>
        <stp>1</stp>
        <tr r="G1468" s="1"/>
      </tp>
      <tp>
        <v>34237829.890000001</v>
        <stp/>
        <stp>EM_S_QSTM07_IS</stp>
        <stp>4</stp>
        <stp>000157.SZ</stp>
        <stp>61</stp>
        <stp>9/30/2016</stp>
        <stp>1</stp>
        <tr r="F71" s="1"/>
      </tp>
      <tp>
        <v>8541883.4100000001</v>
        <stp/>
        <stp>EM_S_QSTM07_IS</stp>
        <stp>4</stp>
        <stp>000158.SZ</stp>
        <stp>61</stp>
        <stp>6/30/2016</stp>
        <stp>1</stp>
        <tr r="G72" s="1"/>
      </tp>
      <tp>
        <v>9016263.5700000003</v>
        <stp/>
        <stp>EM_S_QSTM07_IS</stp>
        <stp>4</stp>
        <stp>300164.SZ</stp>
        <stp>61</stp>
        <stp>9/30/2015</stp>
        <stp>1</stp>
        <tr r="J1454" s="1"/>
      </tp>
      <tp>
        <v>-14986348.74</v>
        <stp/>
        <stp>EM_S_QSTM07_IS</stp>
        <stp>4</stp>
        <stp>300167.SZ</stp>
        <stp>61</stp>
        <stp>9/30/2016</stp>
        <stp>1</stp>
        <tr r="F1457" s="1"/>
      </tp>
      <tp>
        <v>27068138.300000001</v>
        <stp/>
        <stp>EM_S_QSTM07_IS</stp>
        <stp>4</stp>
        <stp>300168.SZ</stp>
        <stp>61</stp>
        <stp>6/30/2016</stp>
        <stp>1</stp>
        <tr r="G1458" s="1"/>
      </tp>
      <tp>
        <v>22699670.809999999</v>
        <stp/>
        <stp>EM_S_QSTM07_IS</stp>
        <stp>4</stp>
        <stp>300114.SZ</stp>
        <stp>61</stp>
        <stp>9/30/2015</stp>
        <stp>1</stp>
        <tr r="J1404" s="1"/>
      </tp>
      <tp>
        <v>19973173.559999999</v>
        <stp/>
        <stp>EM_S_QSTM07_IS</stp>
        <stp>4</stp>
        <stp>300117.SZ</stp>
        <stp>61</stp>
        <stp>9/30/2016</stp>
        <stp>1</stp>
        <tr r="F1407" s="1"/>
      </tp>
      <tp>
        <v>127033562.06999999</v>
        <stp/>
        <stp>EM_S_QSTM07_IS</stp>
        <stp>4</stp>
        <stp>300118.SZ</stp>
        <stp>61</stp>
        <stp>6/30/2016</stp>
        <stp>1</stp>
        <tr r="G1408" s="1"/>
      </tp>
      <tp>
        <v>122316751.68000001</v>
        <stp/>
        <stp>EM_S_QSTM07_IS</stp>
        <stp>4</stp>
        <stp>300104.SZ</stp>
        <stp>61</stp>
        <stp>9/30/2015</stp>
        <stp>1</stp>
        <tr r="J1394" s="1"/>
      </tp>
      <tp>
        <v>3950268.64</v>
        <stp/>
        <stp>EM_S_QSTM07_IS</stp>
        <stp>4</stp>
        <stp>300107.SZ</stp>
        <stp>61</stp>
        <stp>9/30/2016</stp>
        <stp>1</stp>
        <tr r="F1397" s="1"/>
      </tp>
      <tp>
        <v>30134659.93</v>
        <stp/>
        <stp>EM_S_QSTM07_IS</stp>
        <stp>4</stp>
        <stp>300108.SZ</stp>
        <stp>61</stp>
        <stp>6/30/2016</stp>
        <stp>1</stp>
        <tr r="G1398" s="1"/>
      </tp>
      <tp>
        <v>16376910.630000001</v>
        <stp/>
        <stp>EM_S_QSTM07_IS</stp>
        <stp>4</stp>
        <stp>300134.SZ</stp>
        <stp>61</stp>
        <stp>9/30/2015</stp>
        <stp>1</stp>
        <tr r="J1424" s="1"/>
      </tp>
      <tp>
        <v>26690656.129999999</v>
        <stp/>
        <stp>EM_S_QSTM07_IS</stp>
        <stp>4</stp>
        <stp>300137.SZ</stp>
        <stp>61</stp>
        <stp>9/30/2016</stp>
        <stp>1</stp>
        <tr r="F1427" s="1"/>
      </tp>
      <tp>
        <v>35026347.219999999</v>
        <stp/>
        <stp>EM_S_QSTM07_IS</stp>
        <stp>4</stp>
        <stp>300138.SZ</stp>
        <stp>61</stp>
        <stp>6/30/2016</stp>
        <stp>1</stp>
        <tr r="G1428" s="1"/>
      </tp>
      <tp>
        <v>256068542.19999999</v>
        <stp/>
        <stp>EM_S_QSTM07_IS</stp>
        <stp>4</stp>
        <stp>300124.SZ</stp>
        <stp>61</stp>
        <stp>9/30/2015</stp>
        <stp>1</stp>
        <tr r="J1414" s="1"/>
      </tp>
      <tp>
        <v>31189413.399999999</v>
        <stp/>
        <stp>EM_S_QSTM07_IS</stp>
        <stp>4</stp>
        <stp>300127.SZ</stp>
        <stp>61</stp>
        <stp>9/30/2016</stp>
        <stp>1</stp>
        <tr r="F1417" s="1"/>
      </tp>
      <tp>
        <v>-22232934.960000001</v>
        <stp/>
        <stp>EM_S_QSTM07_IS</stp>
        <stp>4</stp>
        <stp>300128.SZ</stp>
        <stp>61</stp>
        <stp>6/30/2016</stp>
        <stp>1</stp>
        <tr r="G1418" s="1"/>
      </tp>
      <tp>
        <v>23016140.059999999</v>
        <stp/>
        <stp>EM_S_QSTM07_IS</stp>
        <stp>4</stp>
        <stp>300194.SZ</stp>
        <stp>61</stp>
        <stp>9/30/2015</stp>
        <stp>1</stp>
        <tr r="J1483" s="1"/>
      </tp>
      <tp>
        <v>111031088.09</v>
        <stp/>
        <stp>EM_S_QSTM07_IS</stp>
        <stp>4</stp>
        <stp>300197.SZ</stp>
        <stp>61</stp>
        <stp>9/30/2016</stp>
        <stp>1</stp>
        <tr r="F1486" s="1"/>
      </tp>
      <tp>
        <v>-3532178.97</v>
        <stp/>
        <stp>EM_S_QSTM07_IS</stp>
        <stp>4</stp>
        <stp>300198.SZ</stp>
        <stp>61</stp>
        <stp>6/30/2016</stp>
        <stp>1</stp>
        <tr r="G1487" s="1"/>
      </tp>
      <tp>
        <v>9340231.8300000001</v>
        <stp/>
        <stp>EM_S_QSTM07_IS</stp>
        <stp>4</stp>
        <stp>300184.SZ</stp>
        <stp>61</stp>
        <stp>9/30/2015</stp>
        <stp>1</stp>
        <tr r="J1474" s="1"/>
      </tp>
      <tp>
        <v>21593020.25</v>
        <stp/>
        <stp>EM_S_QSTM07_IS</stp>
        <stp>4</stp>
        <stp>300187.SZ</stp>
        <stp>61</stp>
        <stp>9/30/2016</stp>
        <stp>1</stp>
        <tr r="F1476" s="1"/>
      </tp>
      <tp>
        <v>22358232.73</v>
        <stp/>
        <stp>EM_S_QSTM07_IS</stp>
        <stp>4</stp>
        <stp>300188.SZ</stp>
        <stp>61</stp>
        <stp>6/30/2016</stp>
        <stp>1</stp>
        <tr r="G1477" s="1"/>
      </tp>
      <tp>
        <v>3869238.17</v>
        <stp/>
        <stp>EM_S_QSTM07_IS</stp>
        <stp>4</stp>
        <stp>600127.SH</stp>
        <stp>61</stp>
        <stp>9/30/2016</stp>
        <stp>1</stp>
        <tr r="F1966" s="1"/>
      </tp>
      <tp>
        <v>17413980.02</v>
        <stp/>
        <stp>EM_S_QSTM07_IS</stp>
        <stp>4</stp>
        <stp>600128.SH</stp>
        <stp>61</stp>
        <stp>6/30/2016</stp>
        <stp>1</stp>
        <tr r="G1967" s="1"/>
      </tp>
      <tp>
        <v>5282255.7699999996</v>
        <stp/>
        <stp>EM_S_QSTM07_IS</stp>
        <stp>4</stp>
        <stp>600137.SH</stp>
        <stp>61</stp>
        <stp>9/30/2016</stp>
        <stp>1</stp>
        <tr r="F1975" s="1"/>
      </tp>
      <tp>
        <v>239059137.69</v>
        <stp/>
        <stp>EM_S_QSTM07_IS</stp>
        <stp>4</stp>
        <stp>600138.SH</stp>
        <stp>61</stp>
        <stp>6/30/2016</stp>
        <stp>1</stp>
        <tr r="G1976" s="1"/>
      </tp>
      <tp>
        <v>7096536646.9899998</v>
        <stp/>
        <stp>EM_S_QSTM07_IS</stp>
        <stp>4</stp>
        <stp>600104.SH</stp>
        <stp>61</stp>
        <stp>9/30/2015</stp>
        <stp>1</stp>
        <tr r="J1944" s="1"/>
      </tp>
      <tp>
        <v>1911064.05</v>
        <stp/>
        <stp>EM_S_QSTM07_IS</stp>
        <stp>4</stp>
        <stp>600107.SH</stp>
        <stp>61</stp>
        <stp>9/30/2016</stp>
        <stp>1</stp>
        <tr r="F1947" s="1"/>
      </tp>
      <tp>
        <v>26299141.440000001</v>
        <stp/>
        <stp>EM_S_QSTM07_IS</stp>
        <stp>4</stp>
        <stp>600108.SH</stp>
        <stp>61</stp>
        <stp>6/30/2016</stp>
        <stp>1</stp>
        <tr r="G1948" s="1"/>
      </tp>
      <tp>
        <v>29399068.649999999</v>
        <stp/>
        <stp>EM_S_QSTM07_IS</stp>
        <stp>4</stp>
        <stp>600114.SH</stp>
        <stp>61</stp>
        <stp>9/30/2015</stp>
        <stp>1</stp>
        <tr r="J1954" s="1"/>
      </tp>
      <tp>
        <v>10308764.58</v>
        <stp/>
        <stp>EM_S_QSTM07_IS</stp>
        <stp>4</stp>
        <stp>600117.SH</stp>
        <stp>61</stp>
        <stp>9/30/2016</stp>
        <stp>1</stp>
        <tr r="F1957" s="1"/>
      </tp>
      <tp>
        <v>105729525.56</v>
        <stp/>
        <stp>EM_S_QSTM07_IS</stp>
        <stp>4</stp>
        <stp>600118.SH</stp>
        <stp>61</stp>
        <stp>6/30/2016</stp>
        <stp>1</stp>
        <tr r="G1958" s="1"/>
      </tp>
      <tp>
        <v>-17741510.18</v>
        <stp/>
        <stp>EM_S_QSTM07_IS</stp>
        <stp>4</stp>
        <stp>600167.SH</stp>
        <stp>61</stp>
        <stp>9/30/2016</stp>
        <stp>1</stp>
        <tr r="F1999" s="1"/>
      </tp>
      <tp>
        <v>97263135.290000007</v>
        <stp/>
        <stp>EM_S_QSTM07_IS</stp>
        <stp>4</stp>
        <stp>600168.SH</stp>
        <stp>61</stp>
        <stp>6/30/2016</stp>
        <stp>1</stp>
        <tr r="G2000" s="1"/>
      </tp>
      <tp>
        <v>235244349.11000001</v>
        <stp/>
        <stp>EM_S_QSTM07_IS</stp>
        <stp>4</stp>
        <stp>600177.SH</stp>
        <stp>61</stp>
        <stp>9/30/2016</stp>
        <stp>1</stp>
        <tr r="F2008" s="1"/>
      </tp>
      <tp>
        <v>52128255.329999998</v>
        <stp/>
        <stp>EM_S_QSTM07_IS</stp>
        <stp>4</stp>
        <stp>600178.SH</stp>
        <stp>61</stp>
        <stp>6/30/2016</stp>
        <stp>1</stp>
        <tr r="G2009" s="1"/>
      </tp>
      <tp>
        <v>2112262.63</v>
        <stp/>
        <stp>EM_S_QSTM07_IS</stp>
        <stp>4</stp>
        <stp>600148.SH</stp>
        <stp>61</stp>
        <stp>6/30/2016</stp>
        <stp>1</stp>
        <tr r="G1982" s="1"/>
      </tp>
      <tp>
        <v>223461823.09999999</v>
        <stp/>
        <stp>EM_S_QSTM07_IS</stp>
        <stp>4</stp>
        <stp>600157.SH</stp>
        <stp>61</stp>
        <stp>9/30/2016</stp>
        <stp>1</stp>
        <tr r="F1990" s="1"/>
      </tp>
      <tp>
        <v>18466172.149999999</v>
        <stp/>
        <stp>EM_S_QSTM07_IS</stp>
        <stp>4</stp>
        <stp>600158.SH</stp>
        <stp>61</stp>
        <stp>6/30/2016</stp>
        <stp>1</stp>
        <tr r="G1991" s="1"/>
      </tp>
      <tp>
        <v>-925074.84</v>
        <stp/>
        <stp>EM_S_QSTM07_IS</stp>
        <stp>4</stp>
        <stp>600184.SH</stp>
        <stp>61</stp>
        <stp>9/30/2015</stp>
        <stp>1</stp>
        <tr r="J2014" s="1"/>
      </tp>
      <tp>
        <v>-1969189.04</v>
        <stp/>
        <stp>EM_S_QSTM07_IS</stp>
        <stp>4</stp>
        <stp>600187.SH</stp>
        <stp>61</stp>
        <stp>9/30/2016</stp>
        <stp>1</stp>
        <tr r="F2017" s="1"/>
      </tp>
      <tp>
        <v>344923000</v>
        <stp/>
        <stp>EM_S_QSTM07_IS</stp>
        <stp>4</stp>
        <stp>600188.SH</stp>
        <stp>61</stp>
        <stp>6/30/2016</stp>
        <stp>1</stp>
        <tr r="G2018" s="1"/>
      </tp>
      <tp>
        <v>93601267.060000002</v>
        <stp/>
        <stp>EM_S_QSTM07_IS</stp>
        <stp>4</stp>
        <stp>600197.SH</stp>
        <stp>61</stp>
        <stp>9/30/2016</stp>
        <stp>1</stp>
        <tr r="F2026" s="1"/>
      </tp>
      <tp>
        <v>-223991446.72999999</v>
        <stp/>
        <stp>EM_S_QSTM07_IS</stp>
        <stp>4</stp>
        <stp>600198.SH</stp>
        <stp>61</stp>
        <stp>6/30/2016</stp>
        <stp>1</stp>
        <tr r="G2027" s="1"/>
      </tp>
      <tp>
        <v>9113541.8499999996</v>
        <stp/>
        <stp>EM_S_QSTM07_IS</stp>
        <stp>4</stp>
        <stp>000868.SZ</stp>
        <stp>61</stp>
        <stp>6/30/2016</stp>
        <stp>1</stp>
        <tr r="G367" s="1"/>
      </tp>
      <tp>
        <v>108206162.45</v>
        <stp/>
        <stp>EM_S_QSTM07_IS</stp>
        <stp>4</stp>
        <stp>000877.SZ</stp>
        <stp>61</stp>
        <stp>9/30/2016</stp>
        <stp>1</stp>
        <tr r="F371" s="1"/>
      </tp>
      <tp>
        <v>96156611.329999998</v>
        <stp/>
        <stp>EM_S_QSTM07_IS</stp>
        <stp>4</stp>
        <stp>000878.SZ</stp>
        <stp>61</stp>
        <stp>6/30/2016</stp>
        <stp>1</stp>
        <tr r="G372" s="1"/>
      </tp>
      <tp>
        <v>29757147.219999999</v>
        <stp/>
        <stp>EM_S_QSTM07_IS</stp>
        <stp>4</stp>
        <stp>000848.SZ</stp>
        <stp>61</stp>
        <stp>6/30/2016</stp>
        <stp>1</stp>
        <tr r="G356" s="1"/>
      </tp>
      <tp>
        <v>983700948.13</v>
        <stp/>
        <stp>EM_S_QSTM07_IS</stp>
        <stp>4</stp>
        <stp>000858.SZ</stp>
        <stp>61</stp>
        <stp>6/30/2016</stp>
        <stp>1</stp>
        <tr r="G361" s="1"/>
      </tp>
      <tp>
        <v>217865940.41</v>
        <stp/>
        <stp>EM_S_QSTM07_IS</stp>
        <stp>4</stp>
        <stp>000828.SZ</stp>
        <stp>61</stp>
        <stp>6/30/2016</stp>
        <stp>1</stp>
        <tr r="G346" s="1"/>
      </tp>
      <tp>
        <v>31322148.850000001</v>
        <stp/>
        <stp>EM_S_QSTM07_IS</stp>
        <stp>4</stp>
        <stp>000837.SZ</stp>
        <stp>61</stp>
        <stp>9/30/2016</stp>
        <stp>1</stp>
        <tr r="F353" s="1"/>
      </tp>
      <tp>
        <v>80995629.129999995</v>
        <stp/>
        <stp>EM_S_QSTM07_IS</stp>
        <stp>4</stp>
        <stp>000838.SZ</stp>
        <stp>61</stp>
        <stp>6/30/2016</stp>
        <stp>1</stp>
        <tr r="G354" s="1"/>
      </tp>
      <tp>
        <v>130553894.91</v>
        <stp/>
        <stp>EM_S_QSTM07_IS</stp>
        <stp>4</stp>
        <stp>000807.SZ</stp>
        <stp>61</stp>
        <stp>9/30/2016</stp>
        <stp>1</stp>
        <tr r="F330" s="1"/>
      </tp>
      <tp>
        <v>1278382.1499999999</v>
        <stp/>
        <stp>EM_S_QSTM07_IS</stp>
        <stp>4</stp>
        <stp>000818.SZ</stp>
        <stp>61</stp>
        <stp>6/30/2016</stp>
        <stp>1</stp>
        <tr r="G338" s="1"/>
      </tp>
      <tp>
        <v>325638298.63</v>
        <stp/>
        <stp>EM_S_QSTM07_IS</stp>
        <stp>4</stp>
        <stp>000887.SZ</stp>
        <stp>61</stp>
        <stp>9/30/2016</stp>
        <stp>1</stp>
        <tr r="F379" s="1"/>
      </tp>
      <tp>
        <v>43353749.240000002</v>
        <stp/>
        <stp>EM_S_QSTM07_IS</stp>
        <stp>4</stp>
        <stp>000888.SZ</stp>
        <stp>61</stp>
        <stp>6/30/2016</stp>
        <stp>1</stp>
        <tr r="G380" s="1"/>
      </tp>
      <tp>
        <v>27578560.170000002</v>
        <stp/>
        <stp>EM_S_QSTM07_IS</stp>
        <stp>4</stp>
        <stp>000897.SZ</stp>
        <stp>61</stp>
        <stp>9/30/2016</stp>
        <stp>1</stp>
        <tr r="F386" s="1"/>
      </tp>
      <tp>
        <v>915000000</v>
        <stp/>
        <stp>EM_S_QSTM07_IS</stp>
        <stp>4</stp>
        <stp>000898.SZ</stp>
        <stp>61</stp>
        <stp>6/30/2016</stp>
        <stp>1</stp>
        <tr r="G387" s="1"/>
      </tp>
      <tp>
        <v>50095753.789999999</v>
        <stp/>
        <stp>EM_S_QSTM07_IS</stp>
        <stp>4</stp>
        <stp>600824.SH</stp>
        <stp>61</stp>
        <stp>9/30/2015</stp>
        <stp>1</stp>
        <tr r="J2559" s="1"/>
      </tp>
      <tp>
        <v>54572370.939999998</v>
        <stp/>
        <stp>EM_S_QSTM07_IS</stp>
        <stp>4</stp>
        <stp>600827.SH</stp>
        <stp>61</stp>
        <stp>9/30/2016</stp>
        <stp>1</stp>
        <tr r="F2562" s="1"/>
      </tp>
      <tp>
        <v>160899501.61000001</v>
        <stp/>
        <stp>EM_S_QSTM07_IS</stp>
        <stp>4</stp>
        <stp>600828.SH</stp>
        <stp>61</stp>
        <stp>6/30/2016</stp>
        <stp>1</stp>
        <tr r="G2563" s="1"/>
      </tp>
      <tp>
        <v>16186974.1</v>
        <stp/>
        <stp>EM_S_QSTM07_IS</stp>
        <stp>4</stp>
        <stp>600834.SH</stp>
        <stp>61</stp>
        <stp>9/30/2015</stp>
        <stp>1</stp>
        <tr r="J2568" s="1"/>
      </tp>
      <tp>
        <v>2100106227.8499999</v>
        <stp/>
        <stp>EM_S_QSTM07_IS</stp>
        <stp>4</stp>
        <stp>600837.SH</stp>
        <stp>61</stp>
        <stp>9/30/2016</stp>
        <stp>1</stp>
        <tr r="F2571" s="1"/>
      </tp>
      <tp>
        <v>124464950.03</v>
        <stp/>
        <stp>EM_S_QSTM07_IS</stp>
        <stp>4</stp>
        <stp>600838.SH</stp>
        <stp>61</stp>
        <stp>6/30/2016</stp>
        <stp>1</stp>
        <tr r="G2572" s="1"/>
      </tp>
      <tp>
        <v>179137779.08000001</v>
        <stp/>
        <stp>EM_S_QSTM07_IS</stp>
        <stp>4</stp>
        <stp>600804.SH</stp>
        <stp>61</stp>
        <stp>9/30/2015</stp>
        <stp>1</stp>
        <tr r="J2540" s="1"/>
      </tp>
      <tp>
        <v>18592240.43</v>
        <stp/>
        <stp>EM_S_QSTM07_IS</stp>
        <stp>4</stp>
        <stp>600807.SH</stp>
        <stp>61</stp>
        <stp>9/30/2016</stp>
        <stp>1</stp>
        <tr r="F2543" s="1"/>
      </tp>
      <tp>
        <v>800915779</v>
        <stp/>
        <stp>EM_S_QSTM07_IS</stp>
        <stp>4</stp>
        <stp>600808.SH</stp>
        <stp>61</stp>
        <stp>6/30/2016</stp>
        <stp>1</stp>
        <tr r="G2544" s="1"/>
      </tp>
      <tp>
        <v>31742233.18</v>
        <stp/>
        <stp>EM_S_QSTM07_IS</stp>
        <stp>4</stp>
        <stp>600814.SH</stp>
        <stp>61</stp>
        <stp>9/30/2015</stp>
        <stp>1</stp>
        <tr r="J2549" s="1"/>
      </tp>
      <tp>
        <v>-458323.42</v>
        <stp/>
        <stp>EM_S_QSTM07_IS</stp>
        <stp>4</stp>
        <stp>600817.SH</stp>
        <stp>61</stp>
        <stp>9/30/2016</stp>
        <stp>1</stp>
        <tr r="F2552" s="1"/>
      </tp>
      <tp>
        <v>7904351.0099999998</v>
        <stp/>
        <stp>EM_S_QSTM07_IS</stp>
        <stp>4</stp>
        <stp>600818.SH</stp>
        <stp>61</stp>
        <stp>6/30/2016</stp>
        <stp>1</stp>
        <tr r="G2553" s="1"/>
      </tp>
      <tp>
        <v>-22263785.989999998</v>
        <stp/>
        <stp>EM_S_QSTM07_IS</stp>
        <stp>4</stp>
        <stp>600864.SH</stp>
        <stp>61</stp>
        <stp>9/30/2015</stp>
        <stp>1</stp>
        <tr r="J2594" s="1"/>
      </tp>
      <tp>
        <v>185295993.03</v>
        <stp/>
        <stp>EM_S_QSTM07_IS</stp>
        <stp>4</stp>
        <stp>600867.SH</stp>
        <stp>61</stp>
        <stp>9/30/2016</stp>
        <stp>1</stp>
        <tr r="F2597" s="1"/>
      </tp>
      <tp>
        <v>14763894.949999999</v>
        <stp/>
        <stp>EM_S_QSTM07_IS</stp>
        <stp>4</stp>
        <stp>600868.SH</stp>
        <stp>61</stp>
        <stp>6/30/2016</stp>
        <stp>1</stp>
        <tr r="G2598" s="1"/>
      </tp>
      <tp>
        <v>145377000</v>
        <stp/>
        <stp>EM_S_QSTM07_IS</stp>
        <stp>4</stp>
        <stp>600874.SH</stp>
        <stp>61</stp>
        <stp>9/30/2015</stp>
        <stp>1</stp>
        <tr r="J2604" s="1"/>
      </tp>
      <tp>
        <v>-41193419.009999998</v>
        <stp/>
        <stp>EM_S_QSTM07_IS</stp>
        <stp>4</stp>
        <stp>600877.SH</stp>
        <stp>61</stp>
        <stp>9/30/2016</stp>
        <stp>1</stp>
        <tr r="F2607" s="1"/>
      </tp>
      <tp>
        <v>-12740387.57</v>
        <stp/>
        <stp>EM_S_QSTM07_IS</stp>
        <stp>4</stp>
        <stp>600844.SH</stp>
        <stp>61</stp>
        <stp>9/30/2015</stp>
        <stp>1</stp>
        <tr r="J2576" s="1"/>
      </tp>
      <tp>
        <v>5466591.9400000004</v>
        <stp/>
        <stp>EM_S_QSTM07_IS</stp>
        <stp>4</stp>
        <stp>600847.SH</stp>
        <stp>61</stp>
        <stp>9/30/2016</stp>
        <stp>1</stp>
        <tr r="F2579" s="1"/>
      </tp>
      <tp>
        <v>60723332.039999999</v>
        <stp/>
        <stp>EM_S_QSTM07_IS</stp>
        <stp>4</stp>
        <stp>600848.SH</stp>
        <stp>61</stp>
        <stp>6/30/2016</stp>
        <stp>1</stp>
        <tr r="G2580" s="1"/>
      </tp>
      <tp>
        <v>-28721394.390000001</v>
        <stp/>
        <stp>EM_S_QSTM07_IS</stp>
        <stp>4</stp>
        <stp>600854.SH</stp>
        <stp>61</stp>
        <stp>9/30/2015</stp>
        <stp>1</stp>
        <tr r="J2584" s="1"/>
      </tp>
      <tp>
        <v>6678249.7300000004</v>
        <stp/>
        <stp>EM_S_QSTM07_IS</stp>
        <stp>4</stp>
        <stp>600857.SH</stp>
        <stp>61</stp>
        <stp>9/30/2016</stp>
        <stp>1</stp>
        <tr r="F2587" s="1"/>
      </tp>
      <tp>
        <v>5217446.5</v>
        <stp/>
        <stp>EM_S_QSTM07_IS</stp>
        <stp>4</stp>
        <stp>600858.SH</stp>
        <stp>61</stp>
        <stp>6/30/2016</stp>
        <stp>1</stp>
        <tr r="G2588" s="1"/>
      </tp>
      <tp>
        <v>55020426.659999996</v>
        <stp/>
        <stp>EM_S_QSTM07_IS</stp>
        <stp>4</stp>
        <stp>600884.SH</stp>
        <stp>61</stp>
        <stp>9/30/2015</stp>
        <stp>1</stp>
        <tr r="J2613" s="1"/>
      </tp>
      <tp>
        <v>1178454090.23</v>
        <stp/>
        <stp>EM_S_QSTM07_IS</stp>
        <stp>4</stp>
        <stp>600887.SH</stp>
        <stp>61</stp>
        <stp>9/30/2016</stp>
        <stp>1</stp>
        <tr r="F2616" s="1"/>
      </tp>
      <tp>
        <v>10580301.33</v>
        <stp/>
        <stp>EM_S_QSTM07_IS</stp>
        <stp>4</stp>
        <stp>600888.SH</stp>
        <stp>61</stp>
        <stp>6/30/2016</stp>
        <stp>1</stp>
        <tr r="G2617" s="1"/>
      </tp>
      <tp>
        <v>1650755990.0999999</v>
        <stp/>
        <stp>EM_S_QSTM07_IS</stp>
        <stp>4</stp>
        <stp>600894.SH</stp>
        <stp>61</stp>
        <stp>9/30/2015</stp>
        <stp>1</stp>
        <tr r="J2623" s="1"/>
      </tp>
      <tp>
        <v>111039817.18000001</v>
        <stp/>
        <stp>EM_S_QSTM07_IS</stp>
        <stp>4</stp>
        <stp>600897.SH</stp>
        <stp>61</stp>
        <stp>9/30/2016</stp>
        <stp>1</stp>
        <tr r="F2626" s="1"/>
      </tp>
      <tp>
        <v>5479145.5199999996</v>
        <stp/>
        <stp>EM_S_QSTM07_IS</stp>
        <stp>4</stp>
        <stp>600898.SH</stp>
        <stp>61</stp>
        <stp>6/30/2016</stp>
        <stp>1</stp>
        <tr r="G2627" s="1"/>
      </tp>
      <tp>
        <v>44473579.740000002</v>
        <stp/>
        <stp>EM_S_QSTM07_IS</stp>
        <stp>4</stp>
        <stp>000967.SZ</stp>
        <stp>61</stp>
        <stp>9/30/2016</stp>
        <stp>1</stp>
        <tr r="F440" s="1"/>
      </tp>
      <tp>
        <v>-306349334.18000001</v>
        <stp/>
        <stp>EM_S_QSTM07_IS</stp>
        <stp>4</stp>
        <stp>000968.SZ</stp>
        <stp>61</stp>
        <stp>6/30/2016</stp>
        <stp>1</stp>
        <tr r="G441" s="1"/>
      </tp>
      <tp>
        <v>89272699.959999993</v>
        <stp/>
        <stp>EM_S_QSTM07_IS</stp>
        <stp>4</stp>
        <stp>000977.SZ</stp>
        <stp>61</stp>
        <stp>9/30/2016</stp>
        <stp>1</stp>
        <tr r="F449" s="1"/>
      </tp>
      <tp>
        <v>15483343.98</v>
        <stp/>
        <stp>EM_S_QSTM07_IS</stp>
        <stp>4</stp>
        <stp>000978.SZ</stp>
        <stp>61</stp>
        <stp>6/30/2016</stp>
        <stp>1</stp>
        <tr r="G450" s="1"/>
      </tp>
      <tp>
        <v>2468674.11</v>
        <stp/>
        <stp>EM_S_QSTM07_IS</stp>
        <stp>4</stp>
        <stp>000948.SZ</stp>
        <stp>61</stp>
        <stp>6/30/2016</stp>
        <stp>1</stp>
        <tr r="G424" s="1"/>
      </tp>
      <tp>
        <v>163409077.46000001</v>
        <stp/>
        <stp>EM_S_QSTM07_IS</stp>
        <stp>4</stp>
        <stp>000957.SZ</stp>
        <stp>61</stp>
        <stp>9/30/2016</stp>
        <stp>1</stp>
        <tr r="F431" s="1"/>
      </tp>
      <tp>
        <v>72138191.290000007</v>
        <stp/>
        <stp>EM_S_QSTM07_IS</stp>
        <stp>4</stp>
        <stp>000958.SZ</stp>
        <stp>61</stp>
        <stp>6/30/2016</stp>
        <stp>1</stp>
        <tr r="G432" s="1"/>
      </tp>
      <tp>
        <v>-306454198.61000001</v>
        <stp/>
        <stp>EM_S_QSTM07_IS</stp>
        <stp>4</stp>
        <stp>000927.SZ</stp>
        <stp>61</stp>
        <stp>9/30/2016</stp>
        <stp>1</stp>
        <tr r="F412" s="1"/>
      </tp>
      <tp>
        <v>131511541.34</v>
        <stp/>
        <stp>EM_S_QSTM07_IS</stp>
        <stp>4</stp>
        <stp>000928.SZ</stp>
        <stp>61</stp>
        <stp>6/30/2016</stp>
        <stp>1</stp>
        <tr r="G413" s="1"/>
      </tp>
      <tp>
        <v>71956784.700000003</v>
        <stp/>
        <stp>EM_S_QSTM07_IS</stp>
        <stp>4</stp>
        <stp>000937.SZ</stp>
        <stp>61</stp>
        <stp>9/30/2016</stp>
        <stp>1</stp>
        <tr r="F421" s="1"/>
      </tp>
      <tp>
        <v>225642293.09999999</v>
        <stp/>
        <stp>EM_S_QSTM07_IS</stp>
        <stp>4</stp>
        <stp>000938.SZ</stp>
        <stp>61</stp>
        <stp>6/30/2016</stp>
        <stp>1</stp>
        <tr r="G422" s="1"/>
      </tp>
      <tp>
        <v>78388284.950000003</v>
        <stp/>
        <stp>EM_S_QSTM07_IS</stp>
        <stp>4</stp>
        <stp>000908.SZ</stp>
        <stp>61</stp>
        <stp>6/30/2016</stp>
        <stp>1</stp>
        <tr r="G395" s="1"/>
      </tp>
      <tp>
        <v>79121617.560000002</v>
        <stp/>
        <stp>EM_S_QSTM07_IS</stp>
        <stp>4</stp>
        <stp>000917.SZ</stp>
        <stp>61</stp>
        <stp>9/30/2016</stp>
        <stp>1</stp>
        <tr r="F403" s="1"/>
      </tp>
      <tp>
        <v>-711656015.76999998</v>
        <stp/>
        <stp>EM_S_QSTM07_IS</stp>
        <stp>4</stp>
        <stp>000918.SZ</stp>
        <stp>61</stp>
        <stp>6/30/2016</stp>
        <stp>1</stp>
        <tr r="G404" s="1"/>
      </tp>
      <tp>
        <v>160066091.90000001</v>
        <stp/>
        <stp>EM_S_QSTM07_IS</stp>
        <stp>4</stp>
        <stp>000987.SZ</stp>
        <stp>61</stp>
        <stp>9/30/2016</stp>
        <stp>1</stp>
        <tr r="F457" s="1"/>
      </tp>
      <tp>
        <v>72385173.569999993</v>
        <stp/>
        <stp>EM_S_QSTM07_IS</stp>
        <stp>4</stp>
        <stp>000988.SZ</stp>
        <stp>61</stp>
        <stp>6/30/2016</stp>
        <stp>1</stp>
        <tr r="G458" s="1"/>
      </tp>
      <tp>
        <v>123496343.2</v>
        <stp/>
        <stp>EM_S_QSTM07_IS</stp>
        <stp>4</stp>
        <stp>000997.SZ</stp>
        <stp>61</stp>
        <stp>9/30/2016</stp>
        <stp>1</stp>
        <tr r="F464" s="1"/>
      </tp>
      <tp>
        <v>-1449667.4199999899</v>
        <stp/>
        <stp>EM_S_QSTM07_IS</stp>
        <stp>4</stp>
        <stp>000998.SZ</stp>
        <stp>61</stp>
        <stp>6/30/2016</stp>
        <stp>1</stp>
        <tr r="G465" s="1"/>
      </tp>
      <tp>
        <v>257123415.25999999</v>
        <stp/>
        <stp>EM_S_QSTM07_IS</stp>
        <stp>4</stp>
        <stp>600908.SH</stp>
        <stp>61</stp>
        <stp>6/30/2016</stp>
        <stp>1</stp>
        <tr r="G2629" s="1"/>
      </tp>
      <tp>
        <v>78182198.430000007</v>
        <stp/>
        <stp>EM_S_QSTM07_IS</stp>
        <stp>4</stp>
        <stp>600917.SH</stp>
        <stp>61</stp>
        <stp>9/30/2016</stp>
        <stp>1</stp>
        <tr r="F2631" s="1"/>
      </tp>
      <tp>
        <v>5972159.29</v>
        <stp/>
        <stp>EM_S_QSTM07_IS</stp>
        <stp>4</stp>
        <stp>600967.SH</stp>
        <stp>61</stp>
        <stp>9/30/2016</stp>
        <stp>1</stp>
        <tr r="F2643" s="1"/>
      </tp>
      <tp>
        <v>85365043.549999997</v>
        <stp/>
        <stp>EM_S_QSTM07_IS</stp>
        <stp>4</stp>
        <stp>600977.SH</stp>
        <stp>61</stp>
        <stp>9/30/2016</stp>
        <stp>1</stp>
        <tr r="F2650" s="1"/>
      </tp>
      <tp>
        <v>257003097.38999999</v>
        <stp/>
        <stp>EM_S_QSTM07_IS</stp>
        <stp>4</stp>
        <stp>600978.SH</stp>
        <stp>61</stp>
        <stp>6/30/2016</stp>
        <stp>1</stp>
        <tr r="G2651" s="1"/>
      </tp>
      <tp>
        <v>860333188.58000004</v>
        <stp/>
        <stp>EM_S_QSTM07_IS</stp>
        <stp>4</stp>
        <stp>600958.SH</stp>
        <stp>61</stp>
        <stp>6/30/2016</stp>
        <stp>1</stp>
        <tr r="G2635" s="1"/>
      </tp>
      <tp>
        <v>37175091.32</v>
        <stp/>
        <stp>EM_S_QSTM07_IS</stp>
        <stp>4</stp>
        <stp>600984.SH</stp>
        <stp>61</stp>
        <stp>9/30/2015</stp>
        <stp>1</stp>
        <tr r="J2657" s="1"/>
      </tp>
      <tp>
        <v>120482709.3</v>
        <stp/>
        <stp>EM_S_QSTM07_IS</stp>
        <stp>4</stp>
        <stp>600987.SH</stp>
        <stp>61</stp>
        <stp>9/30/2016</stp>
        <stp>1</stp>
        <tr r="F2660" s="1"/>
      </tp>
      <tp>
        <v>73149011.140000001</v>
        <stp/>
        <stp>EM_S_QSTM07_IS</stp>
        <stp>4</stp>
        <stp>600988.SH</stp>
        <stp>61</stp>
        <stp>6/30/2016</stp>
        <stp>1</stp>
        <tr r="G2661" s="1"/>
      </tp>
      <tp>
        <v>149736219.56999999</v>
        <stp/>
        <stp>EM_S_QSTM07_IS</stp>
        <stp>4</stp>
        <stp>600997.SH</stp>
        <stp>61</stp>
        <stp>9/30/2016</stp>
        <stp>1</stp>
        <tr r="F2667" s="1"/>
      </tp>
      <tp>
        <v>168595434.16999999</v>
        <stp/>
        <stp>EM_S_QSTM07_IS</stp>
        <stp>4</stp>
        <stp>600998.SH</stp>
        <stp>61</stp>
        <stp>6/30/2016</stp>
        <stp>1</stp>
        <tr r="G2668" s="1"/>
      </tp>
      <tp>
        <v>5144000000</v>
        <stp/>
        <stp>EM_S_QSTM07_IS</stp>
        <stp>4</stp>
        <stp>601628.SH</stp>
        <stp>61</stp>
        <stp>6/30/2016</stp>
        <stp>1</stp>
        <tr r="G2765" s="1"/>
      </tp>
      <tp>
        <v>724710787.00999999</v>
        <stp/>
        <stp>EM_S_QSTM07_IS</stp>
        <stp>4</stp>
        <stp>601607.SH</stp>
        <stp>61</stp>
        <stp>9/30/2016</stp>
        <stp>1</stp>
        <tr r="F2760" s="1"/>
      </tp>
      <tp>
        <v>16075738.949999999</v>
        <stp/>
        <stp>EM_S_QSTM07_IS</stp>
        <stp>4</stp>
        <stp>601608.SH</stp>
        <stp>61</stp>
        <stp>6/30/2016</stp>
        <stp>1</stp>
        <tr r="G2761" s="1"/>
      </tp>
      <tp>
        <v>1050819000</v>
        <stp/>
        <stp>EM_S_QSTM07_IS</stp>
        <stp>4</stp>
        <stp>601618.SH</stp>
        <stp>61</stp>
        <stp>6/30/2016</stp>
        <stp>1</stp>
        <tr r="G2764" s="1"/>
      </tp>
      <tp>
        <v>9720278000</v>
        <stp/>
        <stp>EM_S_QSTM07_IS</stp>
        <stp>4</stp>
        <stp>601668.SH</stp>
        <stp>61</stp>
        <stp>6/30/2016</stp>
        <stp>1</stp>
        <tr r="G2769" s="1"/>
      </tp>
      <tp>
        <v>65207285.740000002</v>
        <stp/>
        <stp>EM_S_QSTM07_IS</stp>
        <stp>4</stp>
        <stp>601677.SH</stp>
        <stp>61</stp>
        <stp>9/30/2016</stp>
        <stp>1</stp>
        <tr r="F2771" s="1"/>
      </tp>
      <tp>
        <v>-4781111.1500000004</v>
        <stp/>
        <stp>EM_S_QSTM07_IS</stp>
        <stp>4</stp>
        <stp>601678.SH</stp>
        <stp>61</stp>
        <stp>6/30/2016</stp>
        <stp>1</stp>
        <tr r="G2772" s="1"/>
      </tp>
      <tp>
        <v>1594781025.48</v>
        <stp/>
        <stp>EM_S_QSTM07_IS</stp>
        <stp>4</stp>
        <stp>601688.SH</stp>
        <stp>61</stp>
        <stp>6/30/2016</stp>
        <stp>1</stp>
        <tr r="G2773" s="1"/>
      </tp>
      <tp>
        <v>519356000</v>
        <stp/>
        <stp>EM_S_QSTM07_IS</stp>
        <stp>4</stp>
        <stp>601727.SH</stp>
        <stp>61</stp>
        <stp>9/30/2016</stp>
        <stp>1</stp>
        <tr r="F2779" s="1"/>
      </tp>
      <tp>
        <v>85929666.109999999</v>
        <stp/>
        <stp>EM_S_QSTM07_IS</stp>
        <stp>4</stp>
        <stp>601717.SH</stp>
        <stp>61</stp>
        <stp>9/30/2016</stp>
        <stp>1</stp>
        <tr r="F2777" s="1"/>
      </tp>
      <tp>
        <v>340520117.75</v>
        <stp/>
        <stp>EM_S_QSTM07_IS</stp>
        <stp>4</stp>
        <stp>601718.SH</stp>
        <stp>61</stp>
        <stp>6/30/2016</stp>
        <stp>1</stp>
        <tr r="G2778" s="1"/>
      </tp>
      <tp>
        <v>8404219.5899999999</v>
        <stp/>
        <stp>EM_S_QSTM07_IS</stp>
        <stp>4</stp>
        <stp>601777.SH</stp>
        <stp>61</stp>
        <stp>9/30/2016</stp>
        <stp>1</stp>
        <tr r="F2781" s="1"/>
      </tp>
      <tp>
        <v>917991257.90999997</v>
        <stp/>
        <stp>EM_S_QSTM07_IS</stp>
        <stp>4</stp>
        <stp>601788.SH</stp>
        <stp>61</stp>
        <stp>6/30/2016</stp>
        <stp>1</stp>
        <tr r="G2782" s="1"/>
      </tp>
      <tp>
        <v>16992066.859999999</v>
        <stp/>
        <stp>EM_S_QSTM07_IS</stp>
        <stp>4</stp>
        <stp>601798.SH</stp>
        <stp>61</stp>
        <stp>6/30/2016</stp>
        <stp>1</stp>
        <tr r="G2784" s="1"/>
      </tp>
      <tp>
        <v>56312788.619999997</v>
        <stp/>
        <stp>EM_S_QSTM07_IS</stp>
        <stp>4</stp>
        <stp>601518.SH</stp>
        <stp>61</stp>
        <stp>6/30/2016</stp>
        <stp>1</stp>
        <tr r="G2748" s="1"/>
      </tp>
      <tp>
        <v>156648089.25999999</v>
        <stp/>
        <stp>EM_S_QSTM07_IS</stp>
        <stp>4</stp>
        <stp>601567.SH</stp>
        <stp>61</stp>
        <stp>9/30/2016</stp>
        <stp>1</stp>
        <tr r="F2753" s="1"/>
      </tp>
      <tp>
        <v>-255074219.75</v>
        <stp/>
        <stp>EM_S_QSTM07_IS</stp>
        <stp>4</stp>
        <stp>601558.SH</stp>
        <stp>61</stp>
        <stp>6/30/2016</stp>
        <stp>1</stp>
        <tr r="G2751" s="1"/>
      </tp>
      <tp>
        <v>212314434</v>
        <stp/>
        <stp>EM_S_QSTM07_IS</stp>
        <stp>4</stp>
        <stp>601588.SH</stp>
        <stp>61</stp>
        <stp>6/30/2016</stp>
        <stp>1</stp>
        <tr r="G2755" s="1"/>
      </tp>
      <tp>
        <v>2054402939</v>
        <stp/>
        <stp>EM_S_QSTM07_IS</stp>
        <stp>4</stp>
        <stp>601238.SH</stp>
        <stp>61</stp>
        <stp>6/30/2016</stp>
        <stp>1</stp>
        <tr r="G2730" s="1"/>
      </tp>
      <tp>
        <v>12229407.98</v>
        <stp/>
        <stp>EM_S_QSTM07_IS</stp>
        <stp>4</stp>
        <stp>601208.SH</stp>
        <stp>61</stp>
        <stp>6/30/2016</stp>
        <stp>1</stp>
        <tr r="G2720" s="1"/>
      </tp>
      <tp>
        <v>32177625.84</v>
        <stp/>
        <stp>EM_S_QSTM07_IS</stp>
        <stp>4</stp>
        <stp>601218.SH</stp>
        <stp>61</stp>
        <stp>6/30/2016</stp>
        <stp>1</stp>
        <tr r="G2723" s="1"/>
      </tp>
      <tp>
        <v>23668698</v>
        <stp/>
        <stp>EM_S_QSTM07_IS</stp>
        <stp>4</stp>
        <stp>601258.SH</stp>
        <stp>61</stp>
        <stp>6/30/2016</stp>
        <stp>1</stp>
        <tr r="G2731" s="1"/>
      </tp>
      <tp>
        <v>50460000000</v>
        <stp/>
        <stp>EM_S_QSTM07_IS</stp>
        <stp>4</stp>
        <stp>601288.SH</stp>
        <stp>61</stp>
        <stp>6/30/2016</stp>
        <stp>1</stp>
        <tr r="G2732" s="1"/>
      </tp>
      <tp>
        <v>18595000000</v>
        <stp/>
        <stp>EM_S_QSTM07_IS</stp>
        <stp>4</stp>
        <stp>601328.SH</stp>
        <stp>61</stp>
        <stp>6/30/2016</stp>
        <stp>1</stp>
        <tr r="G2736" s="1"/>
      </tp>
      <tp>
        <v>20076000000</v>
        <stp/>
        <stp>EM_S_QSTM07_IS</stp>
        <stp>4</stp>
        <stp>601318.SH</stp>
        <stp>61</stp>
        <stp>6/30/2016</stp>
        <stp>1</stp>
        <tr r="G2735" s="1"/>
      </tp>
      <tp>
        <v>44109905</v>
        <stp/>
        <stp>EM_S_QSTM07_IS</stp>
        <stp>4</stp>
        <stp>601368.SH</stp>
        <stp>61</stp>
        <stp>6/30/2016</stp>
        <stp>1</stp>
        <tr r="G2740" s="1"/>
      </tp>
      <tp>
        <v>933172145.50999999</v>
        <stp/>
        <stp>EM_S_QSTM07_IS</stp>
        <stp>4</stp>
        <stp>601377.SH</stp>
        <stp>61</stp>
        <stp>9/30/2016</stp>
        <stp>1</stp>
        <tr r="F2742" s="1"/>
      </tp>
      <tp>
        <v>3511249.62</v>
        <stp/>
        <stp>EM_S_QSTM07_IS</stp>
        <stp>4</stp>
        <stp>601388.SH</stp>
        <stp>61</stp>
        <stp>6/30/2016</stp>
        <stp>1</stp>
        <tr r="G2743" s="1"/>
      </tp>
      <tp>
        <v>75453000000</v>
        <stp/>
        <stp>EM_S_QSTM07_IS</stp>
        <stp>4</stp>
        <stp>601398.SH</stp>
        <stp>61</stp>
        <stp>6/30/2016</stp>
        <stp>1</stp>
        <tr r="G2745" s="1"/>
      </tp>
      <tp>
        <v>505121.66</v>
        <stp/>
        <stp>EM_S_QSTM07_IS</stp>
        <stp>4</stp>
        <stp>601028.SH</stp>
        <stp>61</stp>
        <stp>6/30/2016</stp>
        <stp>1</stp>
        <tr r="G2687" s="1"/>
      </tp>
      <tp>
        <v>65864210.020000003</v>
        <stp/>
        <stp>EM_S_QSTM07_IS</stp>
        <stp>4</stp>
        <stp>601038.SH</stp>
        <stp>61</stp>
        <stp>6/30/2016</stp>
        <stp>1</stp>
        <tr r="G2688" s="1"/>
      </tp>
      <tp>
        <v>18576820.199999999</v>
        <stp/>
        <stp>EM_S_QSTM07_IS</stp>
        <stp>4</stp>
        <stp>601007.SH</stp>
        <stp>61</stp>
        <stp>9/30/2016</stp>
        <stp>1</stp>
        <tr r="F2676" s="1"/>
      </tp>
      <tp>
        <v>-137979.37</v>
        <stp/>
        <stp>EM_S_QSTM07_IS</stp>
        <stp>4</stp>
        <stp>601008.SH</stp>
        <stp>61</stp>
        <stp>6/30/2016</stp>
        <stp>1</stp>
        <tr r="G2677" s="1"/>
      </tp>
      <tp>
        <v>523848000</v>
        <stp/>
        <stp>EM_S_QSTM07_IS</stp>
        <stp>4</stp>
        <stp>601018.SH</stp>
        <stp>61</stp>
        <stp>6/30/2016</stp>
        <stp>1</stp>
        <tr r="G2684" s="1"/>
      </tp>
      <tp>
        <v>112752669.75</v>
        <stp/>
        <stp>EM_S_QSTM07_IS</stp>
        <stp>4</stp>
        <stp>601058.SH</stp>
        <stp>61</stp>
        <stp>6/30/2016</stp>
        <stp>1</stp>
        <tr r="G2689" s="1"/>
      </tp>
      <tp>
        <v>5221000000</v>
        <stp/>
        <stp>EM_S_QSTM07_IS</stp>
        <stp>4</stp>
        <stp>601088.SH</stp>
        <stp>61</stp>
        <stp>6/30/2016</stp>
        <stp>1</stp>
        <tr r="G2691" s="1"/>
      </tp>
      <tp>
        <v>510987277.50999999</v>
        <stp/>
        <stp>EM_S_QSTM07_IS</stp>
        <stp>4</stp>
        <stp>601098.SH</stp>
        <stp>61</stp>
        <stp>6/30/2016</stp>
        <stp>1</stp>
        <tr r="G2692" s="1"/>
      </tp>
      <tp>
        <v>94934796.819999993</v>
        <stp/>
        <stp>EM_S_QSTM07_IS</stp>
        <stp>4</stp>
        <stp>601127.SH</stp>
        <stp>61</stp>
        <stp>9/30/2016</stp>
        <stp>1</stp>
        <tr r="F2704" s="1"/>
      </tp>
      <tp>
        <v>0</v>
        <stp/>
        <stp>EM_S_QSTM07_IS</stp>
        <stp>4</stp>
        <stp>601128.SH</stp>
        <stp>61</stp>
        <stp>6/30/2016</stp>
        <stp>1</stp>
        <tr r="G2705" s="1"/>
      </tp>
      <tp>
        <v>46229101.710000001</v>
        <stp/>
        <stp>EM_S_QSTM07_IS</stp>
        <stp>4</stp>
        <stp>601137.SH</stp>
        <stp>61</stp>
        <stp>9/30/2016</stp>
        <stp>1</stp>
        <tr r="F2706" s="1"/>
      </tp>
      <tp>
        <v>352628463.13999999</v>
        <stp/>
        <stp>EM_S_QSTM07_IS</stp>
        <stp>4</stp>
        <stp>601107.SH</stp>
        <stp>61</stp>
        <stp>9/30/2016</stp>
        <stp>1</stp>
        <tr r="F2697" s="1"/>
      </tp>
      <tp>
        <v>599111909.41999996</v>
        <stp/>
        <stp>EM_S_QSTM07_IS</stp>
        <stp>4</stp>
        <stp>601117.SH</stp>
        <stp>61</stp>
        <stp>9/30/2016</stp>
        <stp>1</stp>
        <tr r="F2701" s="1"/>
      </tp>
      <tp>
        <v>-129422381.23999999</v>
        <stp/>
        <stp>EM_S_QSTM07_IS</stp>
        <stp>4</stp>
        <stp>601118.SH</stp>
        <stp>61</stp>
        <stp>6/30/2016</stp>
        <stp>1</stp>
        <tr r="G2702" s="1"/>
      </tp>
      <tp>
        <v>129095279</v>
        <stp/>
        <stp>EM_S_QSTM07_IS</stp>
        <stp>4</stp>
        <stp>601168.SH</stp>
        <stp>61</stp>
        <stp>6/30/2016</stp>
        <stp>1</stp>
        <tr r="G2712" s="1"/>
      </tp>
      <tp>
        <v>-2923190.81</v>
        <stp/>
        <stp>EM_S_QSTM07_IS</stp>
        <stp>4</stp>
        <stp>601177.SH</stp>
        <stp>61</stp>
        <stp>9/30/2016</stp>
        <stp>1</stp>
        <tr r="F2714" s="1"/>
      </tp>
      <tp>
        <v>452477003.82999998</v>
        <stp/>
        <stp>EM_S_QSTM07_IS</stp>
        <stp>4</stp>
        <stp>601158.SH</stp>
        <stp>61</stp>
        <stp>6/30/2016</stp>
        <stp>1</stp>
        <tr r="G2709" s="1"/>
      </tp>
      <tp>
        <v>92056984.939999998</v>
        <stp/>
        <stp>EM_S_QSTM07_IS</stp>
        <stp>4</stp>
        <stp>601188.SH</stp>
        <stp>61</stp>
        <stp>6/30/2016</stp>
        <stp>1</stp>
        <tr r="G2717" s="1"/>
      </tp>
      <tp>
        <v>481557835.16000003</v>
        <stp/>
        <stp>EM_S_QSTM07_IS</stp>
        <stp>4</stp>
        <stp>601198.SH</stp>
        <stp>61</stp>
        <stp>6/30/2016</stp>
        <stp>1</stp>
        <tr r="G2718" s="1"/>
      </tp>
      <tp>
        <v>-7476568094</v>
        <stp/>
        <stp>EM_S_QSTM07_IS</stp>
        <stp>4</stp>
        <stp>601808.SH</stp>
        <stp>61</stp>
        <stp>6/30/2016</stp>
        <stp>1</stp>
        <tr r="G2788" s="1"/>
      </tp>
      <tp>
        <v>7993000000</v>
        <stp/>
        <stp>EM_S_QSTM07_IS</stp>
        <stp>4</stp>
        <stp>601818.SH</stp>
        <stp>61</stp>
        <stp>6/30/2016</stp>
        <stp>1</stp>
        <tr r="G2790" s="1"/>
      </tp>
      <tp>
        <v>480770490.41000003</v>
        <stp/>
        <stp>EM_S_QSTM07_IS</stp>
        <stp>4</stp>
        <stp>601877.SH</stp>
        <stp>61</stp>
        <stp>9/30/2016</stp>
        <stp>1</stp>
        <tr r="F2794" s="1"/>
      </tp>
      <tp>
        <v>1196000000</v>
        <stp/>
        <stp>EM_S_QSTM07_IS</stp>
        <stp>4</stp>
        <stp>601857.SH</stp>
        <stp>61</stp>
        <stp>9/30/2016</stp>
        <stp>1</stp>
        <tr r="F2791" s="1"/>
      </tp>
      <tp>
        <v>410025032.24000001</v>
        <stp/>
        <stp>EM_S_QSTM07_IS</stp>
        <stp>4</stp>
        <stp>601888.SH</stp>
        <stp>61</stp>
        <stp>6/30/2016</stp>
        <stp>1</stp>
        <tr r="G2798" s="1"/>
      </tp>
      <tp>
        <v>839489000</v>
        <stp/>
        <stp>EM_S_QSTM07_IS</stp>
        <stp>4</stp>
        <stp>601898.SH</stp>
        <stp>61</stp>
        <stp>6/30/2016</stp>
        <stp>1</stp>
        <tr r="G2800" s="1"/>
      </tp>
      <tp>
        <v>495689640.35000002</v>
        <stp/>
        <stp>EM_S_QSTM07_IS</stp>
        <stp>4</stp>
        <stp>601928.SH</stp>
        <stp>61</stp>
        <stp>6/30/2016</stp>
        <stp>1</stp>
        <tr r="G2807" s="1"/>
      </tp>
      <tp>
        <v>131950095.95999999</v>
        <stp/>
        <stp>EM_S_QSTM07_IS</stp>
        <stp>4</stp>
        <stp>601908.SH</stp>
        <stp>61</stp>
        <stp>6/30/2016</stp>
        <stp>1</stp>
        <tr r="G2804" s="1"/>
      </tp>
      <tp>
        <v>60006321.369999997</v>
        <stp/>
        <stp>EM_S_QSTM07_IS</stp>
        <stp>4</stp>
        <stp>601918.SH</stp>
        <stp>61</stp>
        <stp>6/30/2016</stp>
        <stp>1</stp>
        <tr r="G2805" s="1"/>
      </tp>
      <tp>
        <v>7692020.9900000002</v>
        <stp/>
        <stp>EM_S_QSTM07_IS</stp>
        <stp>4</stp>
        <stp>601968.SH</stp>
        <stp>61</stp>
        <stp>6/30/2016</stp>
        <stp>1</stp>
        <tr r="G2814" s="1"/>
      </tp>
      <tp>
        <v>-15606030.859999999</v>
        <stp/>
        <stp>EM_S_QSTM07_IS</stp>
        <stp>4</stp>
        <stp>601958.SH</stp>
        <stp>61</stp>
        <stp>6/30/2016</stp>
        <stp>1</stp>
        <tr r="G2811" s="1"/>
      </tp>
      <tp>
        <v>46418000000</v>
        <stp/>
        <stp>EM_S_QSTM07_IS</stp>
        <stp>4</stp>
        <stp>601988.SH</stp>
        <stp>61</stp>
        <stp>6/30/2016</stp>
        <stp>1</stp>
        <tr r="G2817" s="1"/>
      </tp>
      <tp>
        <v>1154977000</v>
        <stp/>
        <stp>EM_S_QSTM07_IS</stp>
        <stp>4</stp>
        <stp>601997.SH</stp>
        <stp>61</stp>
        <stp>9/30/2016</stp>
        <stp>1</stp>
        <tr r="F2822" s="1"/>
      </tp>
      <tp>
        <v>12400000000</v>
        <stp/>
        <stp>EM_S_QSTM07_IS</stp>
        <stp>4</stp>
        <stp>601998.SH</stp>
        <stp>61</stp>
        <stp>6/30/2016</stp>
        <stp>1</stp>
        <tr r="G2823" s="1"/>
      </tp>
      <tp>
        <v>61163622.689999998</v>
        <stp/>
        <stp>EM_S_QSTM07_IS</stp>
        <stp>4</stp>
        <stp>002664.SZ</stp>
        <stp>61</stp>
        <stp>9/30/2016</stp>
        <stp>1</stp>
        <tr r="F1131" s="1"/>
      </tp>
      <tp>
        <v>6950803.3499999996</v>
        <stp/>
        <stp>EM_S_QSTM07_IS</stp>
        <stp>4</stp>
        <stp>002667.SZ</stp>
        <stp>61</stp>
        <stp>9/30/2015</stp>
        <stp>1</stp>
        <tr r="J1134" s="1"/>
      </tp>
      <tp>
        <v>23034091.18</v>
        <stp/>
        <stp>EM_S_QSTM07_IS</stp>
        <stp>4</stp>
        <stp>002674.SZ</stp>
        <stp>61</stp>
        <stp>9/30/2016</stp>
        <stp>1</stp>
        <tr r="F1141" s="1"/>
      </tp>
      <tp>
        <v>37551465.969999999</v>
        <stp/>
        <stp>EM_S_QSTM07_IS</stp>
        <stp>4</stp>
        <stp>002677.SZ</stp>
        <stp>61</stp>
        <stp>9/30/2015</stp>
        <stp>1</stp>
        <tr r="J1144" s="1"/>
      </tp>
      <tp>
        <v>16382900.140000001</v>
        <stp/>
        <stp>EM_S_QSTM07_IS</stp>
        <stp>4</stp>
        <stp>002644.SZ</stp>
        <stp>61</stp>
        <stp>9/30/2016</stp>
        <stp>1</stp>
        <tr r="F1111" s="1"/>
      </tp>
      <tp>
        <v>-350203.67</v>
        <stp/>
        <stp>EM_S_QSTM07_IS</stp>
        <stp>4</stp>
        <stp>002647.SZ</stp>
        <stp>61</stp>
        <stp>9/30/2015</stp>
        <stp>1</stp>
        <tr r="J1114" s="1"/>
      </tp>
      <tp>
        <v>54007716.479999997</v>
        <stp/>
        <stp>EM_S_QSTM07_IS</stp>
        <stp>4</stp>
        <stp>002654.SZ</stp>
        <stp>61</stp>
        <stp>9/30/2016</stp>
        <stp>1</stp>
        <tr r="F1121" s="1"/>
      </tp>
      <tp>
        <v>23788192.629999999</v>
        <stp/>
        <stp>EM_S_QSTM07_IS</stp>
        <stp>4</stp>
        <stp>002657.SZ</stp>
        <stp>61</stp>
        <stp>9/30/2015</stp>
        <stp>1</stp>
        <tr r="J1124" s="1"/>
      </tp>
      <tp>
        <v>335180642.66000003</v>
        <stp/>
        <stp>EM_S_QSTM07_IS</stp>
        <stp>4</stp>
        <stp>002624.SZ</stp>
        <stp>61</stp>
        <stp>9/30/2016</stp>
        <stp>1</stp>
        <tr r="F1091" s="1"/>
      </tp>
      <tp>
        <v>14391957.039999999</v>
        <stp/>
        <stp>EM_S_QSTM07_IS</stp>
        <stp>4</stp>
        <stp>002627.SZ</stp>
        <stp>61</stp>
        <stp>9/30/2015</stp>
        <stp>1</stp>
        <tr r="J1094" s="1"/>
      </tp>
      <tp>
        <v>7932372.5199999996</v>
        <stp/>
        <stp>EM_S_QSTM07_IS</stp>
        <stp>4</stp>
        <stp>002634.SZ</stp>
        <stp>61</stp>
        <stp>9/30/2016</stp>
        <stp>1</stp>
        <tr r="F1101" s="1"/>
      </tp>
      <tp>
        <v>8029532.9299999997</v>
        <stp/>
        <stp>EM_S_QSTM07_IS</stp>
        <stp>4</stp>
        <stp>002637.SZ</stp>
        <stp>61</stp>
        <stp>9/30/2015</stp>
        <stp>1</stp>
        <tr r="J1104" s="1"/>
      </tp>
      <tp>
        <v>52471102.039999999</v>
        <stp/>
        <stp>EM_S_QSTM07_IS</stp>
        <stp>4</stp>
        <stp>002604.SZ</stp>
        <stp>61</stp>
        <stp>9/30/2016</stp>
        <stp>1</stp>
        <tr r="F1071" s="1"/>
      </tp>
      <tp>
        <v>1579003.6</v>
        <stp/>
        <stp>EM_S_QSTM07_IS</stp>
        <stp>4</stp>
        <stp>002607.SZ</stp>
        <stp>61</stp>
        <stp>9/30/2015</stp>
        <stp>1</stp>
        <tr r="J1074" s="1"/>
      </tp>
      <tp>
        <v>97545605.530000001</v>
        <stp/>
        <stp>EM_S_QSTM07_IS</stp>
        <stp>4</stp>
        <stp>002614.SZ</stp>
        <stp>61</stp>
        <stp>9/30/2016</stp>
        <stp>1</stp>
        <tr r="F1081" s="1"/>
      </tp>
      <tp>
        <v>19808772.690000001</v>
        <stp/>
        <stp>EM_S_QSTM07_IS</stp>
        <stp>4</stp>
        <stp>002617.SZ</stp>
        <stp>61</stp>
        <stp>9/30/2015</stp>
        <stp>1</stp>
        <tr r="J1084" s="1"/>
      </tp>
      <tp>
        <v>-7655174.1200000001</v>
        <stp/>
        <stp>EM_S_QSTM07_IS</stp>
        <stp>4</stp>
        <stp>002684.SZ</stp>
        <stp>61</stp>
        <stp>9/30/2016</stp>
        <stp>1</stp>
        <tr r="F1151" s="1"/>
      </tp>
      <tp>
        <v>5830826.1799999997</v>
        <stp/>
        <stp>EM_S_QSTM07_IS</stp>
        <stp>4</stp>
        <stp>002687.SZ</stp>
        <stp>61</stp>
        <stp>9/30/2015</stp>
        <stp>1</stp>
        <tr r="J1154" s="1"/>
      </tp>
      <tp>
        <v>6545626.1200000001</v>
        <stp/>
        <stp>EM_S_QSTM07_IS</stp>
        <stp>4</stp>
        <stp>002694.SZ</stp>
        <stp>61</stp>
        <stp>9/30/2016</stp>
        <stp>1</stp>
        <tr r="F1161" s="1"/>
      </tp>
      <tp>
        <v>37754063.079999998</v>
        <stp/>
        <stp>EM_S_QSTM07_IS</stp>
        <stp>4</stp>
        <stp>002697.SZ</stp>
        <stp>61</stp>
        <stp>9/30/2015</stp>
        <stp>1</stp>
        <tr r="J1164" s="1"/>
      </tp>
      <tp>
        <v>18029362.329999998</v>
        <stp/>
        <stp>EM_S_QSTM07_IS</stp>
        <stp>4</stp>
        <stp>002767.SZ</stp>
        <stp>61</stp>
        <stp>9/30/2015</stp>
        <stp>1</stp>
        <tr r="J1228" s="1"/>
      </tp>
      <tp>
        <v>6550724.7800000003</v>
        <stp/>
        <stp>EM_S_QSTM07_IS</stp>
        <stp>4</stp>
        <stp>002777.SZ</stp>
        <stp>61</stp>
        <stp>9/30/2015</stp>
        <stp>1</stp>
        <tr r="J1237" s="1"/>
      </tp>
      <tp>
        <v>2919564.2</v>
        <stp/>
        <stp>EM_S_QSTM07_IS</stp>
        <stp>4</stp>
        <stp>002747.SZ</stp>
        <stp>61</stp>
        <stp>9/30/2015</stp>
        <stp>1</stp>
        <tr r="J1210" s="1"/>
      </tp>
      <tp>
        <v>7082928.6799999997</v>
        <stp/>
        <stp>EM_S_QSTM07_IS</stp>
        <stp>4</stp>
        <stp>002757.SZ</stp>
        <stp>61</stp>
        <stp>9/30/2015</stp>
        <stp>1</stp>
        <tr r="J1219" s="1"/>
      </tp>
      <tp>
        <v>18398428.260000002</v>
        <stp/>
        <stp>EM_S_QSTM07_IS</stp>
        <stp>4</stp>
        <stp>002724.SZ</stp>
        <stp>61</stp>
        <stp>9/30/2016</stp>
        <stp>1</stp>
        <tr r="F1188" s="1"/>
      </tp>
      <tp>
        <v>77382723.439999998</v>
        <stp/>
        <stp>EM_S_QSTM07_IS</stp>
        <stp>4</stp>
        <stp>002727.SZ</stp>
        <stp>61</stp>
        <stp>9/30/2015</stp>
        <stp>1</stp>
        <tr r="J1191" s="1"/>
      </tp>
      <tp>
        <v>10528504.35</v>
        <stp/>
        <stp>EM_S_QSTM07_IS</stp>
        <stp>4</stp>
        <stp>002734.SZ</stp>
        <stp>61</stp>
        <stp>9/30/2016</stp>
        <stp>1</stp>
        <tr r="F1198" s="1"/>
      </tp>
      <tp>
        <v>17570358.050000001</v>
        <stp/>
        <stp>EM_S_QSTM07_IS</stp>
        <stp>4</stp>
        <stp>002737.SZ</stp>
        <stp>61</stp>
        <stp>9/30/2015</stp>
        <stp>1</stp>
        <tr r="J1201" s="1"/>
      </tp>
      <tp>
        <v>112103547.72</v>
        <stp/>
        <stp>EM_S_QSTM07_IS</stp>
        <stp>4</stp>
        <stp>002707.SZ</stp>
        <stp>61</stp>
        <stp>9/30/2015</stp>
        <stp>1</stp>
        <tr r="J1173" s="1"/>
      </tp>
      <tp>
        <v>689503851.41999996</v>
        <stp/>
        <stp>EM_S_QSTM07_IS</stp>
        <stp>4</stp>
        <stp>002714.SZ</stp>
        <stp>61</stp>
        <stp>9/30/2016</stp>
        <stp>1</stp>
        <tr r="F1179" s="1"/>
      </tp>
      <tp>
        <v>47093870.310000002</v>
        <stp/>
        <stp>EM_S_QSTM07_IS</stp>
        <stp>4</stp>
        <stp>002717.SZ</stp>
        <stp>61</stp>
        <stp>9/30/2015</stp>
        <stp>1</stp>
        <tr r="J1182" s="1"/>
      </tp>
      <tp>
        <v>21589911.489999998</v>
        <stp/>
        <stp>EM_S_QSTM07_IS</stp>
        <stp>4</stp>
        <stp>002787.SZ</stp>
        <stp>61</stp>
        <stp>9/30/2015</stp>
        <stp>1</stp>
        <tr r="J1246" s="1"/>
      </tp>
      <tp>
        <v>67339342.280000001</v>
        <stp/>
        <stp>EM_S_QSTM07_IS</stp>
        <stp>4</stp>
        <stp>002797.SZ</stp>
        <stp>61</stp>
        <stp>9/30/2015</stp>
        <stp>1</stp>
        <tr r="J1255" s="1"/>
      </tp>
      <tp>
        <v>32136032.52</v>
        <stp/>
        <stp>EM_S_QSTM07_IS</stp>
        <stp>4</stp>
        <stp>002464.SZ</stp>
        <stp>61</stp>
        <stp>9/30/2016</stp>
        <stp>1</stp>
        <tr r="F932" s="1"/>
      </tp>
      <tp>
        <v>23748306.219999999</v>
        <stp/>
        <stp>EM_S_QSTM07_IS</stp>
        <stp>4</stp>
        <stp>002467.SZ</stp>
        <stp>61</stp>
        <stp>9/30/2015</stp>
        <stp>1</stp>
        <tr r="J935" s="1"/>
      </tp>
      <tp>
        <v>4175203.92</v>
        <stp/>
        <stp>EM_S_QSTM07_IS</stp>
        <stp>4</stp>
        <stp>002474.SZ</stp>
        <stp>61</stp>
        <stp>9/30/2016</stp>
        <stp>1</stp>
        <tr r="F942" s="1"/>
      </tp>
      <tp>
        <v>100774153.78</v>
        <stp/>
        <stp>EM_S_QSTM07_IS</stp>
        <stp>4</stp>
        <stp>002477.SZ</stp>
        <stp>61</stp>
        <stp>9/30/2015</stp>
        <stp>1</stp>
        <tr r="J945" s="1"/>
      </tp>
      <tp>
        <v>220593316.31</v>
        <stp/>
        <stp>EM_S_QSTM07_IS</stp>
        <stp>4</stp>
        <stp>002444.SZ</stp>
        <stp>61</stp>
        <stp>9/30/2016</stp>
        <stp>1</stp>
        <tr r="F912" s="1"/>
      </tp>
      <tp>
        <v>7583638.7599999998</v>
        <stp/>
        <stp>EM_S_QSTM07_IS</stp>
        <stp>4</stp>
        <stp>002447.SZ</stp>
        <stp>61</stp>
        <stp>9/30/2015</stp>
        <stp>1</stp>
        <tr r="J915" s="1"/>
      </tp>
      <tp>
        <v>46014600.479999997</v>
        <stp/>
        <stp>EM_S_QSTM07_IS</stp>
        <stp>4</stp>
        <stp>002454.SZ</stp>
        <stp>61</stp>
        <stp>9/30/2016</stp>
        <stp>1</stp>
        <tr r="F922" s="1"/>
      </tp>
      <tp>
        <v>7835254.9699999997</v>
        <stp/>
        <stp>EM_S_QSTM07_IS</stp>
        <stp>4</stp>
        <stp>002457.SZ</stp>
        <stp>61</stp>
        <stp>9/30/2015</stp>
        <stp>1</stp>
        <tr r="J925" s="1"/>
      </tp>
      <tp>
        <v>98430409.439999998</v>
        <stp/>
        <stp>EM_S_QSTM07_IS</stp>
        <stp>4</stp>
        <stp>002424.SZ</stp>
        <stp>61</stp>
        <stp>9/30/2016</stp>
        <stp>1</stp>
        <tr r="F892" s="1"/>
      </tp>
      <tp>
        <v>29956021.760000002</v>
        <stp/>
        <stp>EM_S_QSTM07_IS</stp>
        <stp>4</stp>
        <stp>002427.SZ</stp>
        <stp>61</stp>
        <stp>9/30/2015</stp>
        <stp>1</stp>
        <tr r="J895" s="1"/>
      </tp>
      <tp>
        <v>80955667.560000002</v>
        <stp/>
        <stp>EM_S_QSTM07_IS</stp>
        <stp>4</stp>
        <stp>002434.SZ</stp>
        <stp>61</stp>
        <stp>9/30/2016</stp>
        <stp>1</stp>
        <tr r="F902" s="1"/>
      </tp>
      <tp>
        <v>175382136.72999999</v>
        <stp/>
        <stp>EM_S_QSTM07_IS</stp>
        <stp>4</stp>
        <stp>002437.SZ</stp>
        <stp>61</stp>
        <stp>9/30/2015</stp>
        <stp>1</stp>
        <tr r="J905" s="1"/>
      </tp>
      <tp>
        <v>25695415.68</v>
        <stp/>
        <stp>EM_S_QSTM07_IS</stp>
        <stp>4</stp>
        <stp>002404.SZ</stp>
        <stp>61</stp>
        <stp>9/30/2016</stp>
        <stp>1</stp>
        <tr r="F872" s="1"/>
      </tp>
      <tp>
        <v>19609722.109999999</v>
        <stp/>
        <stp>EM_S_QSTM07_IS</stp>
        <stp>4</stp>
        <stp>002407.SZ</stp>
        <stp>61</stp>
        <stp>9/30/2015</stp>
        <stp>1</stp>
        <tr r="J875" s="1"/>
      </tp>
      <tp>
        <v>3483130.64</v>
        <stp/>
        <stp>EM_S_QSTM07_IS</stp>
        <stp>4</stp>
        <stp>002414.SZ</stp>
        <stp>61</stp>
        <stp>9/30/2016</stp>
        <stp>1</stp>
        <tr r="F882" s="1"/>
      </tp>
      <tp>
        <v>82748923.780000001</v>
        <stp/>
        <stp>EM_S_QSTM07_IS</stp>
        <stp>4</stp>
        <stp>002417.SZ</stp>
        <stp>61</stp>
        <stp>9/30/2015</stp>
        <stp>1</stp>
        <tr r="J885" s="1"/>
      </tp>
      <tp>
        <v>39725757.270000003</v>
        <stp/>
        <stp>EM_S_QSTM07_IS</stp>
        <stp>4</stp>
        <stp>002484.SZ</stp>
        <stp>61</stp>
        <stp>9/30/2016</stp>
        <stp>1</stp>
        <tr r="F952" s="1"/>
      </tp>
      <tp>
        <v>33780090.710000001</v>
        <stp/>
        <stp>EM_S_QSTM07_IS</stp>
        <stp>4</stp>
        <stp>002487.SZ</stp>
        <stp>61</stp>
        <stp>9/30/2015</stp>
        <stp>1</stp>
        <tr r="J955" s="1"/>
      </tp>
      <tp>
        <v>-105857.68</v>
        <stp/>
        <stp>EM_S_QSTM07_IS</stp>
        <stp>4</stp>
        <stp>002494.SZ</stp>
        <stp>61</stp>
        <stp>9/30/2016</stp>
        <stp>1</stp>
        <tr r="F962" s="1"/>
      </tp>
      <tp>
        <v>13903971.109999999</v>
        <stp/>
        <stp>EM_S_QSTM07_IS</stp>
        <stp>4</stp>
        <stp>002497.SZ</stp>
        <stp>61</stp>
        <stp>9/30/2015</stp>
        <stp>1</stp>
        <tr r="J965" s="1"/>
      </tp>
      <tp>
        <v>-32007952.48</v>
        <stp/>
        <stp>EM_S_QSTM07_IS</stp>
        <stp>4</stp>
        <stp>002564.SZ</stp>
        <stp>61</stp>
        <stp>9/30/2016</stp>
        <stp>1</stp>
        <tr r="F1031" s="1"/>
      </tp>
      <tp>
        <v>43958286.5</v>
        <stp/>
        <stp>EM_S_QSTM07_IS</stp>
        <stp>4</stp>
        <stp>002567.SZ</stp>
        <stp>61</stp>
        <stp>9/30/2015</stp>
        <stp>1</stp>
        <tr r="J1034" s="1"/>
      </tp>
      <tp>
        <v>9692201.8300000001</v>
        <stp/>
        <stp>EM_S_QSTM07_IS</stp>
        <stp>4</stp>
        <stp>002574.SZ</stp>
        <stp>61</stp>
        <stp>9/30/2016</stp>
        <stp>1</stp>
        <tr r="F1041" s="1"/>
      </tp>
      <tp>
        <v>-17466271.879999999</v>
        <stp/>
        <stp>EM_S_QSTM07_IS</stp>
        <stp>4</stp>
        <stp>002577.SZ</stp>
        <stp>61</stp>
        <stp>9/30/2015</stp>
        <stp>1</stp>
        <tr r="J1044" s="1"/>
      </tp>
      <tp>
        <v>9597538.2799999993</v>
        <stp/>
        <stp>EM_S_QSTM07_IS</stp>
        <stp>4</stp>
        <stp>002544.SZ</stp>
        <stp>61</stp>
        <stp>9/30/2016</stp>
        <stp>1</stp>
        <tr r="F1011" s="1"/>
      </tp>
      <tp>
        <v>43195634.100000001</v>
        <stp/>
        <stp>EM_S_QSTM07_IS</stp>
        <stp>4</stp>
        <stp>002547.SZ</stp>
        <stp>61</stp>
        <stp>9/30/2015</stp>
        <stp>1</stp>
        <tr r="J1014" s="1"/>
      </tp>
      <tp>
        <v>31240577.75</v>
        <stp/>
        <stp>EM_S_QSTM07_IS</stp>
        <stp>4</stp>
        <stp>002554.SZ</stp>
        <stp>61</stp>
        <stp>9/30/2016</stp>
        <stp>1</stp>
        <tr r="F1021" s="1"/>
      </tp>
      <tp>
        <v>120465938.06999999</v>
        <stp/>
        <stp>EM_S_QSTM07_IS</stp>
        <stp>4</stp>
        <stp>002557.SZ</stp>
        <stp>61</stp>
        <stp>9/30/2015</stp>
        <stp>1</stp>
        <tr r="J1024" s="1"/>
      </tp>
      <tp>
        <v>-11782902.689999999</v>
        <stp/>
        <stp>EM_S_QSTM07_IS</stp>
        <stp>4</stp>
        <stp>002524.SZ</stp>
        <stp>61</stp>
        <stp>9/30/2016</stp>
        <stp>1</stp>
        <tr r="F992" s="1"/>
      </tp>
      <tp>
        <v>70250545.930000007</v>
        <stp/>
        <stp>EM_S_QSTM07_IS</stp>
        <stp>4</stp>
        <stp>002527.SZ</stp>
        <stp>61</stp>
        <stp>9/30/2015</stp>
        <stp>1</stp>
        <tr r="J994" s="1"/>
      </tp>
      <tp>
        <v>67937654.239999995</v>
        <stp/>
        <stp>EM_S_QSTM07_IS</stp>
        <stp>4</stp>
        <stp>002534.SZ</stp>
        <stp>61</stp>
        <stp>9/30/2016</stp>
        <stp>1</stp>
        <tr r="F1001" s="1"/>
      </tp>
      <tp>
        <v>-12670177.66</v>
        <stp/>
        <stp>EM_S_QSTM07_IS</stp>
        <stp>4</stp>
        <stp>002537.SZ</stp>
        <stp>61</stp>
        <stp>9/30/2015</stp>
        <stp>1</stp>
        <tr r="J1004" s="1"/>
      </tp>
      <tp>
        <v>104235390.89</v>
        <stp/>
        <stp>EM_S_QSTM07_IS</stp>
        <stp>4</stp>
        <stp>002504.SZ</stp>
        <stp>61</stp>
        <stp>9/30/2016</stp>
        <stp>1</stp>
        <tr r="F972" s="1"/>
      </tp>
      <tp>
        <v>51650741.100000001</v>
        <stp/>
        <stp>EM_S_QSTM07_IS</stp>
        <stp>4</stp>
        <stp>002507.SZ</stp>
        <stp>61</stp>
        <stp>9/30/2015</stp>
        <stp>1</stp>
        <tr r="J975" s="1"/>
      </tp>
      <tp>
        <v>27202314.960000001</v>
        <stp/>
        <stp>EM_S_QSTM07_IS</stp>
        <stp>4</stp>
        <stp>002514.SZ</stp>
        <stp>61</stp>
        <stp>9/30/2016</stp>
        <stp>1</stp>
        <tr r="F982" s="1"/>
      </tp>
      <tp>
        <v>-4095789.06</v>
        <stp/>
        <stp>EM_S_QSTM07_IS</stp>
        <stp>4</stp>
        <stp>002517.SZ</stp>
        <stp>61</stp>
        <stp>9/30/2015</stp>
        <stp>1</stp>
        <tr r="J985" s="1"/>
      </tp>
      <tp>
        <v>27233682.91</v>
        <stp/>
        <stp>EM_S_QSTM07_IS</stp>
        <stp>4</stp>
        <stp>002584.SZ</stp>
        <stp>61</stp>
        <stp>9/30/2016</stp>
        <stp>1</stp>
        <tr r="F1051" s="1"/>
      </tp>
      <tp>
        <v>13117213.85</v>
        <stp/>
        <stp>EM_S_QSTM07_IS</stp>
        <stp>4</stp>
        <stp>002587.SZ</stp>
        <stp>61</stp>
        <stp>9/30/2015</stp>
        <stp>1</stp>
        <tr r="J1054" s="1"/>
      </tp>
      <tp>
        <v>1404430000</v>
        <stp/>
        <stp>EM_S_QSTM07_IS</stp>
        <stp>4</stp>
        <stp>002594.SZ</stp>
        <stp>61</stp>
        <stp>9/30/2016</stp>
        <stp>1</stp>
        <tr r="F1061" s="1"/>
      </tp>
      <tp>
        <v>45881056.740000002</v>
        <stp/>
        <stp>EM_S_QSTM07_IS</stp>
        <stp>4</stp>
        <stp>002597.SZ</stp>
        <stp>61</stp>
        <stp>9/30/2015</stp>
        <stp>1</stp>
        <tr r="J1064" s="1"/>
      </tp>
      <tp>
        <v>163181113.24000001</v>
        <stp/>
        <stp>EM_S_QSTM07_IS</stp>
        <stp>4</stp>
        <stp>002264.SZ</stp>
        <stp>61</stp>
        <stp>9/30/2016</stp>
        <stp>1</stp>
        <tr r="F732" s="1"/>
      </tp>
      <tp>
        <v>60905716.799999997</v>
        <stp/>
        <stp>EM_S_QSTM07_IS</stp>
        <stp>4</stp>
        <stp>002267.SZ</stp>
        <stp>61</stp>
        <stp>9/30/2015</stp>
        <stp>1</stp>
        <tr r="J735" s="1"/>
      </tp>
      <tp>
        <v>3791866.42</v>
        <stp/>
        <stp>EM_S_QSTM07_IS</stp>
        <stp>4</stp>
        <stp>002274.SZ</stp>
        <stp>61</stp>
        <stp>9/30/2016</stp>
        <stp>1</stp>
        <tr r="F742" s="1"/>
      </tp>
      <tp>
        <v>38046147.079999998</v>
        <stp/>
        <stp>EM_S_QSTM07_IS</stp>
        <stp>4</stp>
        <stp>002277.SZ</stp>
        <stp>61</stp>
        <stp>9/30/2015</stp>
        <stp>1</stp>
        <tr r="J745" s="1"/>
      </tp>
      <tp>
        <v>342059668.64999998</v>
        <stp/>
        <stp>EM_S_QSTM07_IS</stp>
        <stp>4</stp>
        <stp>002244.SZ</stp>
        <stp>61</stp>
        <stp>9/30/2016</stp>
        <stp>1</stp>
        <tr r="F713" s="1"/>
      </tp>
      <tp>
        <v>26617394.350000001</v>
        <stp/>
        <stp>EM_S_QSTM07_IS</stp>
        <stp>4</stp>
        <stp>002247.SZ</stp>
        <stp>61</stp>
        <stp>9/30/2015</stp>
        <stp>1</stp>
        <tr r="J716" s="1"/>
      </tp>
      <tp>
        <v>14910059.970000001</v>
        <stp/>
        <stp>EM_S_QSTM07_IS</stp>
        <stp>4</stp>
        <stp>002254.SZ</stp>
        <stp>61</stp>
        <stp>9/30/2016</stp>
        <stp>1</stp>
        <tr r="F723" s="1"/>
      </tp>
      <tp>
        <v>55694714.810000002</v>
        <stp/>
        <stp>EM_S_QSTM07_IS</stp>
        <stp>4</stp>
        <stp>002224.SZ</stp>
        <stp>61</stp>
        <stp>9/30/2016</stp>
        <stp>1</stp>
        <tr r="F693" s="1"/>
      </tp>
      <tp>
        <v>4016068.08</v>
        <stp/>
        <stp>EM_S_QSTM07_IS</stp>
        <stp>4</stp>
        <stp>002227.SZ</stp>
        <stp>61</stp>
        <stp>9/30/2015</stp>
        <stp>1</stp>
        <tr r="J696" s="1"/>
      </tp>
      <tp>
        <v>95429306.079999998</v>
        <stp/>
        <stp>EM_S_QSTM07_IS</stp>
        <stp>4</stp>
        <stp>002234.SZ</stp>
        <stp>61</stp>
        <stp>9/30/2016</stp>
        <stp>1</stp>
        <tr r="F703" s="1"/>
      </tp>
      <tp>
        <v>50849226.68</v>
        <stp/>
        <stp>EM_S_QSTM07_IS</stp>
        <stp>4</stp>
        <stp>002237.SZ</stp>
        <stp>61</stp>
        <stp>9/30/2015</stp>
        <stp>1</stp>
        <tr r="J706" s="1"/>
      </tp>
      <tp>
        <v>16080350.560000001</v>
        <stp/>
        <stp>EM_S_QSTM07_IS</stp>
        <stp>4</stp>
        <stp>002204.SZ</stp>
        <stp>61</stp>
        <stp>9/30/2016</stp>
        <stp>1</stp>
        <tr r="F673" s="1"/>
      </tp>
      <tp>
        <v>-18454555.030000001</v>
        <stp/>
        <stp>EM_S_QSTM07_IS</stp>
        <stp>4</stp>
        <stp>002207.SZ</stp>
        <stp>61</stp>
        <stp>9/30/2015</stp>
        <stp>1</stp>
        <tr r="J676" s="1"/>
      </tp>
      <tp>
        <v>11816140.82</v>
        <stp/>
        <stp>EM_S_QSTM07_IS</stp>
        <stp>4</stp>
        <stp>002214.SZ</stp>
        <stp>61</stp>
        <stp>9/30/2016</stp>
        <stp>1</stp>
        <tr r="F683" s="1"/>
      </tp>
      <tp>
        <v>73791000.280000001</v>
        <stp/>
        <stp>EM_S_QSTM07_IS</stp>
        <stp>4</stp>
        <stp>002217.SZ</stp>
        <stp>61</stp>
        <stp>9/30/2015</stp>
        <stp>1</stp>
        <tr r="J686" s="1"/>
      </tp>
      <tp>
        <v>25402068.050000001</v>
        <stp/>
        <stp>EM_S_QSTM07_IS</stp>
        <stp>4</stp>
        <stp>002284.SZ</stp>
        <stp>61</stp>
        <stp>9/30/2016</stp>
        <stp>1</stp>
        <tr r="F752" s="1"/>
      </tp>
      <tp>
        <v>35221503.689999998</v>
        <stp/>
        <stp>EM_S_QSTM07_IS</stp>
        <stp>4</stp>
        <stp>002287.SZ</stp>
        <stp>61</stp>
        <stp>9/30/2015</stp>
        <stp>1</stp>
        <tr r="J755" s="1"/>
      </tp>
      <tp>
        <v>345232153.72000003</v>
        <stp/>
        <stp>EM_S_QSTM07_IS</stp>
        <stp>4</stp>
        <stp>002294.SZ</stp>
        <stp>61</stp>
        <stp>9/30/2016</stp>
        <stp>1</stp>
        <tr r="F762" s="1"/>
      </tp>
      <tp>
        <v>-20814854.41</v>
        <stp/>
        <stp>EM_S_QSTM07_IS</stp>
        <stp>4</stp>
        <stp>002297.SZ</stp>
        <stp>61</stp>
        <stp>9/30/2015</stp>
        <stp>1</stp>
        <tr r="J765" s="1"/>
      </tp>
      <tp>
        <v>33700316.390000001</v>
        <stp/>
        <stp>EM_S_QSTM07_IS</stp>
        <stp>4</stp>
        <stp>002364.SZ</stp>
        <stp>61</stp>
        <stp>9/30/2016</stp>
        <stp>1</stp>
        <tr r="F832" s="1"/>
      </tp>
      <tp>
        <v>130752601.48999999</v>
        <stp/>
        <stp>EM_S_QSTM07_IS</stp>
        <stp>4</stp>
        <stp>002367.SZ</stp>
        <stp>61</stp>
        <stp>9/30/2015</stp>
        <stp>1</stp>
        <tr r="J835" s="1"/>
      </tp>
      <tp>
        <v>35059187.109999999</v>
        <stp/>
        <stp>EM_S_QSTM07_IS</stp>
        <stp>4</stp>
        <stp>002374.SZ</stp>
        <stp>61</stp>
        <stp>9/30/2016</stp>
        <stp>1</stp>
        <tr r="F842" s="1"/>
      </tp>
      <tp>
        <v>3191693.82</v>
        <stp/>
        <stp>EM_S_QSTM07_IS</stp>
        <stp>4</stp>
        <stp>002377.SZ</stp>
        <stp>61</stp>
        <stp>9/30/2015</stp>
        <stp>1</stp>
        <tr r="J845" s="1"/>
      </tp>
      <tp>
        <v>104387005.93000001</v>
        <stp/>
        <stp>EM_S_QSTM07_IS</stp>
        <stp>4</stp>
        <stp>002344.SZ</stp>
        <stp>61</stp>
        <stp>9/30/2016</stp>
        <stp>1</stp>
        <tr r="F812" s="1"/>
      </tp>
      <tp>
        <v>3408156.81</v>
        <stp/>
        <stp>EM_S_QSTM07_IS</stp>
        <stp>4</stp>
        <stp>002347.SZ</stp>
        <stp>61</stp>
        <stp>9/30/2015</stp>
        <stp>1</stp>
        <tr r="J815" s="1"/>
      </tp>
      <tp>
        <v>136572630.59999999</v>
        <stp/>
        <stp>EM_S_QSTM07_IS</stp>
        <stp>4</stp>
        <stp>002354.SZ</stp>
        <stp>61</stp>
        <stp>9/30/2016</stp>
        <stp>1</stp>
        <tr r="F822" s="1"/>
      </tp>
      <tp>
        <v>33889006.25</v>
        <stp/>
        <stp>EM_S_QSTM07_IS</stp>
        <stp>4</stp>
        <stp>002357.SZ</stp>
        <stp>61</stp>
        <stp>9/30/2015</stp>
        <stp>1</stp>
        <tr r="J825" s="1"/>
      </tp>
      <tp>
        <v>60681636.469999999</v>
        <stp/>
        <stp>EM_S_QSTM07_IS</stp>
        <stp>4</stp>
        <stp>002324.SZ</stp>
        <stp>61</stp>
        <stp>9/30/2016</stp>
        <stp>1</stp>
        <tr r="F792" s="1"/>
      </tp>
      <tp>
        <v>67527035.950000003</v>
        <stp/>
        <stp>EM_S_QSTM07_IS</stp>
        <stp>4</stp>
        <stp>002327.SZ</stp>
        <stp>61</stp>
        <stp>9/30/2015</stp>
        <stp>1</stp>
        <tr r="J795" s="1"/>
      </tp>
      <tp>
        <v>31326744.460000001</v>
        <stp/>
        <stp>EM_S_QSTM07_IS</stp>
        <stp>4</stp>
        <stp>002334.SZ</stp>
        <stp>61</stp>
        <stp>9/30/2016</stp>
        <stp>1</stp>
        <tr r="F802" s="1"/>
      </tp>
      <tp>
        <v>-9813967.4600000009</v>
        <stp/>
        <stp>EM_S_QSTM07_IS</stp>
        <stp>4</stp>
        <stp>002337.SZ</stp>
        <stp>61</stp>
        <stp>9/30/2015</stp>
        <stp>1</stp>
        <tr r="J805" s="1"/>
      </tp>
      <tp>
        <v>1415353290.9000001</v>
        <stp/>
        <stp>EM_S_QSTM07_IS</stp>
        <stp>4</stp>
        <stp>002304.SZ</stp>
        <stp>61</stp>
        <stp>9/30/2016</stp>
        <stp>1</stp>
        <tr r="F772" s="1"/>
      </tp>
      <tp>
        <v>8835079</v>
        <stp/>
        <stp>EM_S_QSTM07_IS</stp>
        <stp>4</stp>
        <stp>002307.SZ</stp>
        <stp>61</stp>
        <stp>9/30/2015</stp>
        <stp>1</stp>
        <tr r="J775" s="1"/>
      </tp>
      <tp>
        <v>84037285.079999998</v>
        <stp/>
        <stp>EM_S_QSTM07_IS</stp>
        <stp>4</stp>
        <stp>002314.SZ</stp>
        <stp>61</stp>
        <stp>9/30/2016</stp>
        <stp>1</stp>
        <tr r="F782" s="1"/>
      </tp>
      <tp>
        <v>71222391.349999994</v>
        <stp/>
        <stp>EM_S_QSTM07_IS</stp>
        <stp>4</stp>
        <stp>002317.SZ</stp>
        <stp>61</stp>
        <stp>9/30/2015</stp>
        <stp>1</stp>
        <tr r="J785" s="1"/>
      </tp>
      <tp>
        <v>-4049800.16</v>
        <stp/>
        <stp>EM_S_QSTM07_IS</stp>
        <stp>4</stp>
        <stp>002384.SZ</stp>
        <stp>61</stp>
        <stp>9/30/2016</stp>
        <stp>1</stp>
        <tr r="F852" s="1"/>
      </tp>
      <tp>
        <v>-84215506.939999998</v>
        <stp/>
        <stp>EM_S_QSTM07_IS</stp>
        <stp>4</stp>
        <stp>002387.SZ</stp>
        <stp>61</stp>
        <stp>9/30/2015</stp>
        <stp>1</stp>
        <tr r="J855" s="1"/>
      </tp>
      <tp>
        <v>88579682.829999998</v>
        <stp/>
        <stp>EM_S_QSTM07_IS</stp>
        <stp>4</stp>
        <stp>002394.SZ</stp>
        <stp>61</stp>
        <stp>9/30/2016</stp>
        <stp>1</stp>
        <tr r="F862" s="1"/>
      </tp>
      <tp>
        <v>5256828.83</v>
        <stp/>
        <stp>EM_S_QSTM07_IS</stp>
        <stp>4</stp>
        <stp>002397.SZ</stp>
        <stp>61</stp>
        <stp>9/30/2015</stp>
        <stp>1</stp>
        <tr r="J865" s="1"/>
      </tp>
      <tp>
        <v>51552557.630000003</v>
        <stp/>
        <stp>EM_S_QSTM07_IS</stp>
        <stp>4</stp>
        <stp>002064.SZ</stp>
        <stp>61</stp>
        <stp>9/30/2016</stp>
        <stp>1</stp>
        <tr r="F533" s="1"/>
      </tp>
      <tp>
        <v>1005781.1</v>
        <stp/>
        <stp>EM_S_QSTM07_IS</stp>
        <stp>4</stp>
        <stp>002067.SZ</stp>
        <stp>61</stp>
        <stp>9/30/2015</stp>
        <stp>1</stp>
        <tr r="J536" s="1"/>
      </tp>
      <tp>
        <v>203931019.75999999</v>
        <stp/>
        <stp>EM_S_QSTM07_IS</stp>
        <stp>4</stp>
        <stp>002074.SZ</stp>
        <stp>61</stp>
        <stp>9/30/2016</stp>
        <stp>1</stp>
        <tr r="F543" s="1"/>
      </tp>
      <tp>
        <v>14774141.68</v>
        <stp/>
        <stp>EM_S_QSTM07_IS</stp>
        <stp>4</stp>
        <stp>002077.SZ</stp>
        <stp>61</stp>
        <stp>9/30/2015</stp>
        <stp>1</stp>
        <tr r="J546" s="1"/>
      </tp>
      <tp>
        <v>117828193.34999999</v>
        <stp/>
        <stp>EM_S_QSTM07_IS</stp>
        <stp>4</stp>
        <stp>002044.SZ</stp>
        <stp>61</stp>
        <stp>9/30/2016</stp>
        <stp>1</stp>
        <tr r="F513" s="1"/>
      </tp>
      <tp>
        <v>97358330.329999998</v>
        <stp/>
        <stp>EM_S_QSTM07_IS</stp>
        <stp>4</stp>
        <stp>002047.SZ</stp>
        <stp>61</stp>
        <stp>9/30/2015</stp>
        <stp>1</stp>
        <tr r="J516" s="1"/>
      </tp>
      <tp>
        <v>31391414.739999998</v>
        <stp/>
        <stp>EM_S_QSTM07_IS</stp>
        <stp>4</stp>
        <stp>002054.SZ</stp>
        <stp>61</stp>
        <stp>9/30/2016</stp>
        <stp>1</stp>
        <tr r="F523" s="1"/>
      </tp>
      <tp>
        <v>10227563</v>
        <stp/>
        <stp>EM_S_QSTM07_IS</stp>
        <stp>4</stp>
        <stp>002057.SZ</stp>
        <stp>61</stp>
        <stp>9/30/2015</stp>
        <stp>1</stp>
        <tr r="J526" s="1"/>
      </tp>
      <tp>
        <v>-182436000</v>
        <stp/>
        <stp>EM_S_QSTM07_IS</stp>
        <stp>4</stp>
        <stp>002024.SZ</stp>
        <stp>61</stp>
        <stp>9/30/2016</stp>
        <stp>1</stp>
        <tr r="F493" s="1"/>
      </tp>
      <tp>
        <v>-2957863.65</v>
        <stp/>
        <stp>EM_S_QSTM07_IS</stp>
        <stp>4</stp>
        <stp>002027.SZ</stp>
        <stp>61</stp>
        <stp>9/30/2015</stp>
        <stp>1</stp>
        <tr r="J496" s="1"/>
      </tp>
      <tp>
        <v>9051715.9000000004</v>
        <stp/>
        <stp>EM_S_QSTM07_IS</stp>
        <stp>4</stp>
        <stp>002034.SZ</stp>
        <stp>61</stp>
        <stp>9/30/2016</stp>
        <stp>1</stp>
        <tr r="F503" s="1"/>
      </tp>
      <tp>
        <v>-2697621.64</v>
        <stp/>
        <stp>EM_S_QSTM07_IS</stp>
        <stp>4</stp>
        <stp>002037.SZ</stp>
        <stp>61</stp>
        <stp>9/30/2015</stp>
        <stp>1</stp>
        <tr r="J506" s="1"/>
      </tp>
      <tp>
        <v>196094138.37</v>
        <stp/>
        <stp>EM_S_QSTM07_IS</stp>
        <stp>4</stp>
        <stp>002004.SZ</stp>
        <stp>61</stp>
        <stp>9/30/2016</stp>
        <stp>1</stp>
        <tr r="F473" s="1"/>
      </tp>
      <tp>
        <v>149559248.72999999</v>
        <stp/>
        <stp>EM_S_QSTM07_IS</stp>
        <stp>4</stp>
        <stp>002007.SZ</stp>
        <stp>61</stp>
        <stp>9/30/2015</stp>
        <stp>1</stp>
        <tr r="J476" s="1"/>
      </tp>
      <tp>
        <v>58074460.530000001</v>
        <stp/>
        <stp>EM_S_QSTM07_IS</stp>
        <stp>4</stp>
        <stp>002014.SZ</stp>
        <stp>61</stp>
        <stp>9/30/2016</stp>
        <stp>1</stp>
        <tr r="F483" s="1"/>
      </tp>
      <tp>
        <v>14376265.220000001</v>
        <stp/>
        <stp>EM_S_QSTM07_IS</stp>
        <stp>4</stp>
        <stp>002017.SZ</stp>
        <stp>61</stp>
        <stp>9/30/2015</stp>
        <stp>1</stp>
        <tr r="J486" s="1"/>
      </tp>
      <tp>
        <v>39902590.609999999</v>
        <stp/>
        <stp>EM_S_QSTM07_IS</stp>
        <stp>4</stp>
        <stp>002084.SZ</stp>
        <stp>61</stp>
        <stp>9/30/2016</stp>
        <stp>1</stp>
        <tr r="F553" s="1"/>
      </tp>
      <tp>
        <v>58801712.109999999</v>
        <stp/>
        <stp>EM_S_QSTM07_IS</stp>
        <stp>4</stp>
        <stp>002087.SZ</stp>
        <stp>61</stp>
        <stp>9/30/2015</stp>
        <stp>1</stp>
        <tr r="J556" s="1"/>
      </tp>
      <tp>
        <v>62993435.649999999</v>
        <stp/>
        <stp>EM_S_QSTM07_IS</stp>
        <stp>4</stp>
        <stp>002094.SZ</stp>
        <stp>61</stp>
        <stp>9/30/2016</stp>
        <stp>1</stp>
        <tr r="F563" s="1"/>
      </tp>
      <tp>
        <v>-17505921.050000001</v>
        <stp/>
        <stp>EM_S_QSTM07_IS</stp>
        <stp>4</stp>
        <stp>002097.SZ</stp>
        <stp>61</stp>
        <stp>9/30/2015</stp>
        <stp>1</stp>
        <tr r="J566" s="1"/>
      </tp>
      <tp>
        <v>1878527.18</v>
        <stp/>
        <stp>EM_S_QSTM07_IS</stp>
        <stp>4</stp>
        <stp>002164.SZ</stp>
        <stp>61</stp>
        <stp>9/30/2016</stp>
        <stp>1</stp>
        <tr r="F633" s="1"/>
      </tp>
      <tp>
        <v>-19470829.010000002</v>
        <stp/>
        <stp>EM_S_QSTM07_IS</stp>
        <stp>4</stp>
        <stp>002167.SZ</stp>
        <stp>61</stp>
        <stp>9/30/2015</stp>
        <stp>1</stp>
        <tr r="J636" s="1"/>
      </tp>
      <tp>
        <v>126401973.26000001</v>
        <stp/>
        <stp>EM_S_QSTM07_IS</stp>
        <stp>4</stp>
        <stp>002174.SZ</stp>
        <stp>61</stp>
        <stp>9/30/2016</stp>
        <stp>1</stp>
        <tr r="F643" s="1"/>
      </tp>
      <tp>
        <v>6213891.2199999997</v>
        <stp/>
        <stp>EM_S_QSTM07_IS</stp>
        <stp>4</stp>
        <stp>002177.SZ</stp>
        <stp>61</stp>
        <stp>9/30/2015</stp>
        <stp>1</stp>
        <tr r="J646" s="1"/>
      </tp>
      <tp>
        <v>21805360.710000001</v>
        <stp/>
        <stp>EM_S_QSTM07_IS</stp>
        <stp>4</stp>
        <stp>002144.SZ</stp>
        <stp>61</stp>
        <stp>9/30/2016</stp>
        <stp>1</stp>
        <tr r="F613" s="1"/>
      </tp>
      <tp>
        <v>-11702694.800000001</v>
        <stp/>
        <stp>EM_S_QSTM07_IS</stp>
        <stp>4</stp>
        <stp>002147.SZ</stp>
        <stp>61</stp>
        <stp>9/30/2015</stp>
        <stp>1</stp>
        <tr r="J616" s="1"/>
      </tp>
      <tp>
        <v>-3350925.96</v>
        <stp/>
        <stp>EM_S_QSTM07_IS</stp>
        <stp>4</stp>
        <stp>002154.SZ</stp>
        <stp>61</stp>
        <stp>9/30/2016</stp>
        <stp>1</stp>
        <tr r="F623" s="1"/>
      </tp>
      <tp>
        <v>177115588.97</v>
        <stp/>
        <stp>EM_S_QSTM07_IS</stp>
        <stp>4</stp>
        <stp>002157.SZ</stp>
        <stp>61</stp>
        <stp>9/30/2015</stp>
        <stp>1</stp>
        <tr r="J626" s="1"/>
      </tp>
      <tp>
        <v>138201318.21000001</v>
        <stp/>
        <stp>EM_S_QSTM07_IS</stp>
        <stp>4</stp>
        <stp>002124.SZ</stp>
        <stp>61</stp>
        <stp>9/30/2016</stp>
        <stp>1</stp>
        <tr r="F593" s="1"/>
      </tp>
      <tp>
        <v>-378974.91</v>
        <stp/>
        <stp>EM_S_QSTM07_IS</stp>
        <stp>4</stp>
        <stp>002127.SZ</stp>
        <stp>61</stp>
        <stp>9/30/2015</stp>
        <stp>1</stp>
        <tr r="J596" s="1"/>
      </tp>
      <tp>
        <v>-15386843.699999999</v>
        <stp/>
        <stp>EM_S_QSTM07_IS</stp>
        <stp>4</stp>
        <stp>002134.SZ</stp>
        <stp>61</stp>
        <stp>9/30/2016</stp>
        <stp>1</stp>
        <tr r="F603" s="1"/>
      </tp>
      <tp>
        <v>1029164.77</v>
        <stp/>
        <stp>EM_S_QSTM07_IS</stp>
        <stp>4</stp>
        <stp>002137.SZ</stp>
        <stp>61</stp>
        <stp>9/30/2015</stp>
        <stp>1</stp>
        <tr r="J606" s="1"/>
      </tp>
      <tp>
        <v>37761289.399999999</v>
        <stp/>
        <stp>EM_S_QSTM07_IS</stp>
        <stp>4</stp>
        <stp>002104.SZ</stp>
        <stp>61</stp>
        <stp>9/30/2016</stp>
        <stp>1</stp>
        <tr r="F573" s="1"/>
      </tp>
      <tp>
        <v>20814674.190000001</v>
        <stp/>
        <stp>EM_S_QSTM07_IS</stp>
        <stp>4</stp>
        <stp>002107.SZ</stp>
        <stp>61</stp>
        <stp>9/30/2015</stp>
        <stp>1</stp>
        <tr r="J576" s="1"/>
      </tp>
      <tp>
        <v>49786198.460000001</v>
        <stp/>
        <stp>EM_S_QSTM07_IS</stp>
        <stp>4</stp>
        <stp>002114.SZ</stp>
        <stp>61</stp>
        <stp>9/30/2016</stp>
        <stp>1</stp>
        <tr r="F583" s="1"/>
      </tp>
      <tp>
        <v>55331026.960000001</v>
        <stp/>
        <stp>EM_S_QSTM07_IS</stp>
        <stp>4</stp>
        <stp>002117.SZ</stp>
        <stp>61</stp>
        <stp>9/30/2015</stp>
        <stp>1</stp>
        <tr r="J586" s="1"/>
      </tp>
      <tp>
        <v>82631.59</v>
        <stp/>
        <stp>EM_S_QSTM07_IS</stp>
        <stp>4</stp>
        <stp>002184.SZ</stp>
        <stp>61</stp>
        <stp>9/30/2016</stp>
        <stp>1</stp>
        <tr r="F653" s="1"/>
      </tp>
      <tp>
        <v>41696548.420000002</v>
        <stp/>
        <stp>EM_S_QSTM07_IS</stp>
        <stp>4</stp>
        <stp>002187.SZ</stp>
        <stp>61</stp>
        <stp>9/30/2015</stp>
        <stp>1</stp>
        <tr r="J656" s="1"/>
      </tp>
      <tp>
        <v>-27962951.489999998</v>
        <stp/>
        <stp>EM_S_QSTM07_IS</stp>
        <stp>4</stp>
        <stp>002194.SZ</stp>
        <stp>61</stp>
        <stp>9/30/2016</stp>
        <stp>1</stp>
        <tr r="F663" s="1"/>
      </tp>
      <tp>
        <v>20860112.09</v>
        <stp/>
        <stp>EM_S_QSTM07_IS</stp>
        <stp>4</stp>
        <stp>002197.SZ</stp>
        <stp>61</stp>
        <stp>9/30/2015</stp>
        <stp>1</stp>
        <tr r="J666" s="1"/>
      </tp>
      <tp>
        <v>11373954.02</v>
        <stp/>
        <stp>EM_S_QSTM07_IS</stp>
        <stp>4</stp>
        <stp>002827.SZ</stp>
        <stp>61</stp>
        <stp>9/30/2015</stp>
        <stp>1</stp>
        <tr r="J1282" s="1"/>
      </tp>
      <tp>
        <v>0</v>
        <stp/>
        <stp>EM_S_QSTM07_IS</stp>
        <stp>4</stp>
        <stp>002837.SZ</stp>
        <stp>61</stp>
        <stp>9/30/2015</stp>
        <stp>1</stp>
        <tr r="J1291" s="1"/>
      </tp>
      <tp>
        <v>173614000</v>
        <stp/>
        <stp>EM_S_QSTM07_IS</stp>
        <stp>4</stp>
        <stp>002807.SZ</stp>
        <stp>61</stp>
        <stp>9/30/2015</stp>
        <stp>1</stp>
        <tr r="J1264" s="1"/>
      </tp>
      <tp>
        <v>0</v>
        <stp/>
        <stp>EM_S_QSTM07_IS</stp>
        <stp>4</stp>
        <stp>002817.SZ</stp>
        <stp>61</stp>
        <stp>9/30/2015</stp>
        <stp>1</stp>
        <tr r="J1273" s="1"/>
      </tp>
      <tp>
        <v>0</v>
        <stp/>
        <stp>EM_S_QSTM07_IS</stp>
        <stp>4</stp>
        <stp>603667.SH</stp>
        <stp>61</stp>
        <stp>9/30/2015</stp>
        <stp>1</stp>
        <tr r="J2960" s="1"/>
      </tp>
      <tp>
        <v>0</v>
        <stp/>
        <stp>EM_S_QSTM07_IS</stp>
        <stp>4</stp>
        <stp>603727.SH</stp>
        <stp>61</stp>
        <stp>9/30/2015</stp>
        <stp>1</stp>
        <tr r="J2974" s="1"/>
      </tp>
      <tp>
        <v>13531686.199999999</v>
        <stp/>
        <stp>EM_S_QSTM07_IS</stp>
        <stp>4</stp>
        <stp>603737.SH</stp>
        <stp>61</stp>
        <stp>9/30/2015</stp>
        <stp>1</stp>
        <tr r="J2976" s="1"/>
      </tp>
      <tp>
        <v>9600550.8499999996</v>
        <stp/>
        <stp>EM_S_QSTM07_IS</stp>
        <stp>4</stp>
        <stp>603777.SH</stp>
        <stp>61</stp>
        <stp>9/30/2015</stp>
        <stp>1</stp>
        <tr r="J2979" s="1"/>
      </tp>
      <tp>
        <v>55125891.049999997</v>
        <stp/>
        <stp>EM_S_QSTM07_IS</stp>
        <stp>4</stp>
        <stp>603567.SH</stp>
        <stp>61</stp>
        <stp>9/30/2015</stp>
        <stp>1</stp>
        <tr r="J2938" s="1"/>
      </tp>
      <tp>
        <v>14033086.75</v>
        <stp/>
        <stp>EM_S_QSTM07_IS</stp>
        <stp>4</stp>
        <stp>603577.SH</stp>
        <stp>61</stp>
        <stp>9/30/2015</stp>
        <stp>1</stp>
        <tr r="J2941" s="1"/>
      </tp>
      <tp>
        <v>28364021.670000002</v>
        <stp/>
        <stp>EM_S_QSTM07_IS</stp>
        <stp>4</stp>
        <stp>603227.SH</stp>
        <stp>61</stp>
        <stp>9/30/2015</stp>
        <stp>1</stp>
        <tr r="J2892" s="1"/>
      </tp>
      <tp>
        <v>85834529.629999995</v>
        <stp/>
        <stp>EM_S_QSTM07_IS</stp>
        <stp>4</stp>
        <stp>603377.SH</stp>
        <stp>61</stp>
        <stp>9/30/2015</stp>
        <stp>1</stp>
        <tr r="J2919" s="1"/>
      </tp>
      <tp>
        <v>18554836.25</v>
        <stp/>
        <stp>EM_S_QSTM07_IS</stp>
        <stp>4</stp>
        <stp>603027.SH</stp>
        <stp>61</stp>
        <stp>9/30/2015</stp>
        <stp>1</stp>
        <tr r="J2848" s="1"/>
      </tp>
      <tp>
        <v>5610898.1600000001</v>
        <stp/>
        <stp>EM_S_QSTM07_IS</stp>
        <stp>4</stp>
        <stp>603007.SH</stp>
        <stp>61</stp>
        <stp>9/30/2015</stp>
        <stp>1</stp>
        <tr r="J2831" s="1"/>
      </tp>
      <tp>
        <v>11192432.880000001</v>
        <stp/>
        <stp>EM_S_QSTM07_IS</stp>
        <stp>4</stp>
        <stp>603017.SH</stp>
        <stp>61</stp>
        <stp>9/30/2015</stp>
        <stp>1</stp>
        <tr r="J2839" s="1"/>
      </tp>
      <tp>
        <v>18621589.100000001</v>
        <stp/>
        <stp>EM_S_QSTM07_IS</stp>
        <stp>4</stp>
        <stp>603067.SH</stp>
        <stp>61</stp>
        <stp>9/30/2015</stp>
        <stp>1</stp>
        <tr r="J2858" s="1"/>
      </tp>
      <tp>
        <v>28624403.579999998</v>
        <stp/>
        <stp>EM_S_QSTM07_IS</stp>
        <stp>4</stp>
        <stp>603077.SH</stp>
        <stp>61</stp>
        <stp>9/30/2015</stp>
        <stp>1</stp>
        <tr r="J2860" s="1"/>
      </tp>
      <tp>
        <v>13907109.74</v>
        <stp/>
        <stp>EM_S_QSTM07_IS</stp>
        <stp>4</stp>
        <stp>603117.SH</stp>
        <stp>61</stp>
        <stp>9/30/2015</stp>
        <stp>1</stp>
        <tr r="J2871" s="1"/>
      </tp>
      <tp>
        <v>50938704.079999998</v>
        <stp/>
        <stp>EM_S_QSTM07_IS</stp>
        <stp>4</stp>
        <stp>603167.SH</stp>
        <stp>61</stp>
        <stp>9/30/2015</stp>
        <stp>1</stp>
        <tr r="J2881" s="1"/>
      </tp>
      <tp>
        <v>14283809.890000001</v>
        <stp/>
        <stp>EM_S_QSTM07_IS</stp>
        <stp>4</stp>
        <stp>603887.SH</stp>
        <stp>61</stp>
        <stp>9/30/2015</stp>
        <stp>1</stp>
        <tr r="J3007" s="1"/>
      </tp>
      <tp>
        <v>0</v>
        <stp/>
        <stp>EM_S_QSTM07_IS</stp>
        <stp>4</stp>
        <stp>603977.SH</stp>
        <stp>61</stp>
        <stp>9/30/2015</stp>
        <stp>1</stp>
        <tr r="J3025" s="1"/>
      </tp>
      <tp>
        <v>27563170.010000002</v>
        <stp/>
        <stp>EM_S_QSTM07_IS</stp>
        <stp>4</stp>
        <stp>603987.SH</stp>
        <stp>61</stp>
        <stp>9/30/2015</stp>
        <stp>1</stp>
        <tr r="J3028" s="1"/>
      </tp>
      <tp>
        <v>42292897.390000001</v>
        <stp/>
        <stp>EM_S_QSTM07_IS</stp>
        <stp>4</stp>
        <stp>603997.SH</stp>
        <stp>61</stp>
        <stp>9/30/2015</stp>
        <stp>1</stp>
        <tr r="J3034" s="1"/>
      </tp>
      <tp>
        <v>124682664.19</v>
        <stp/>
        <stp>EM_S_QSTM07_IS</stp>
        <stp>4</stp>
        <stp>000667.SZ</stp>
        <stp>61</stp>
        <stp>9/30/2015</stp>
        <stp>1</stp>
        <tr r="J229" s="1"/>
      </tp>
      <tp>
        <v>-67463896.819999993</v>
        <stp/>
        <stp>EM_S_QSTM07_IS</stp>
        <stp>4</stp>
        <stp>000677.SZ</stp>
        <stp>61</stp>
        <stp>9/30/2015</stp>
        <stp>1</stp>
        <tr r="J237" s="1"/>
      </tp>
      <tp>
        <v>-37695165.710000001</v>
        <stp/>
        <stp>EM_S_QSTM07_IS</stp>
        <stp>4</stp>
        <stp>000657.SZ</stp>
        <stp>61</stp>
        <stp>9/30/2015</stp>
        <stp>1</stp>
        <tr r="J222" s="1"/>
      </tp>
      <tp>
        <v>-18614999.420000002</v>
        <stp/>
        <stp>EM_S_QSTM07_IS</stp>
        <stp>4</stp>
        <stp>000627.SZ</stp>
        <stp>61</stp>
        <stp>9/30/2015</stp>
        <stp>1</stp>
        <tr r="J205" s="1"/>
      </tp>
      <tp>
        <v>26997296.460000001</v>
        <stp/>
        <stp>EM_S_QSTM07_IS</stp>
        <stp>4</stp>
        <stp>000637.SZ</stp>
        <stp>61</stp>
        <stp>9/30/2015</stp>
        <stp>1</stp>
        <tr r="J214" s="1"/>
      </tp>
      <tp>
        <v>49944494.130000003</v>
        <stp/>
        <stp>EM_S_QSTM07_IS</stp>
        <stp>4</stp>
        <stp>000607.SZ</stp>
        <stp>61</stp>
        <stp>9/30/2015</stp>
        <stp>1</stp>
        <tr r="J189" s="1"/>
      </tp>
      <tp>
        <v>-31391838.359999999</v>
        <stp/>
        <stp>EM_S_QSTM07_IS</stp>
        <stp>4</stp>
        <stp>000617.SZ</stp>
        <stp>61</stp>
        <stp>9/30/2015</stp>
        <stp>1</stp>
        <tr r="J198" s="1"/>
      </tp>
      <tp>
        <v>6999359.0199999996</v>
        <stp/>
        <stp>EM_S_QSTM07_IS</stp>
        <stp>4</stp>
        <stp>000687.SZ</stp>
        <stp>61</stp>
        <stp>9/30/2015</stp>
        <stp>1</stp>
        <tr r="J246" s="1"/>
      </tp>
      <tp>
        <v>23618523.800000001</v>
        <stp/>
        <stp>EM_S_QSTM07_IS</stp>
        <stp>4</stp>
        <stp>000697.SZ</stp>
        <stp>61</stp>
        <stp>9/30/2015</stp>
        <stp>1</stp>
        <tr r="J253" s="1"/>
      </tp>
      <tp>
        <v>14949065.48</v>
        <stp/>
        <stp>EM_S_QSTM07_IS</stp>
        <stp>4</stp>
        <stp>600624.SH</stp>
        <stp>61</stp>
        <stp>9/30/2016</stp>
        <stp>1</stp>
        <tr r="F2378" s="1"/>
      </tp>
      <tp>
        <v>9987720.5399999991</v>
        <stp/>
        <stp>EM_S_QSTM07_IS</stp>
        <stp>4</stp>
        <stp>600634.SH</stp>
        <stp>61</stp>
        <stp>9/30/2016</stp>
        <stp>1</stp>
        <tr r="F2384" s="1"/>
      </tp>
      <tp>
        <v>1061823177.6900001</v>
        <stp/>
        <stp>EM_S_QSTM07_IS</stp>
        <stp>4</stp>
        <stp>600637.SH</stp>
        <stp>61</stp>
        <stp>9/30/2015</stp>
        <stp>1</stp>
        <tr r="J2387" s="1"/>
      </tp>
      <tp>
        <v>90336441.700000003</v>
        <stp/>
        <stp>EM_S_QSTM07_IS</stp>
        <stp>4</stp>
        <stp>600604.SH</stp>
        <stp>61</stp>
        <stp>9/30/2016</stp>
        <stp>1</stp>
        <tr r="F2359" s="1"/>
      </tp>
      <tp>
        <v>71057685.530000001</v>
        <stp/>
        <stp>EM_S_QSTM07_IS</stp>
        <stp>4</stp>
        <stp>600614.SH</stp>
        <stp>61</stp>
        <stp>9/30/2016</stp>
        <stp>1</stp>
        <tr r="F2368" s="1"/>
      </tp>
      <tp>
        <v>100046317.59999999</v>
        <stp/>
        <stp>EM_S_QSTM07_IS</stp>
        <stp>4</stp>
        <stp>600617.SH</stp>
        <stp>61</stp>
        <stp>9/30/2015</stp>
        <stp>1</stp>
        <tr r="J2371" s="1"/>
      </tp>
      <tp>
        <v>232449862.59999999</v>
        <stp/>
        <stp>EM_S_QSTM07_IS</stp>
        <stp>4</stp>
        <stp>600664.SH</stp>
        <stp>61</stp>
        <stp>9/30/2016</stp>
        <stp>1</stp>
        <tr r="F2411" s="1"/>
      </tp>
      <tp>
        <v>10899867.4</v>
        <stp/>
        <stp>EM_S_QSTM07_IS</stp>
        <stp>4</stp>
        <stp>600667.SH</stp>
        <stp>61</stp>
        <stp>9/30/2015</stp>
        <stp>1</stp>
        <tr r="J2414" s="1"/>
      </tp>
      <tp>
        <v>1404172955.1900001</v>
        <stp/>
        <stp>EM_S_QSTM07_IS</stp>
        <stp>4</stp>
        <stp>600674.SH</stp>
        <stp>61</stp>
        <stp>9/30/2016</stp>
        <stp>1</stp>
        <tr r="F2418" s="1"/>
      </tp>
      <tp>
        <v>-11495794.67</v>
        <stp/>
        <stp>EM_S_QSTM07_IS</stp>
        <stp>4</stp>
        <stp>600677.SH</stp>
        <stp>61</stp>
        <stp>9/30/2015</stp>
        <stp>1</stp>
        <tr r="J2421" s="1"/>
      </tp>
      <tp>
        <v>81132697.739999995</v>
        <stp/>
        <stp>EM_S_QSTM07_IS</stp>
        <stp>4</stp>
        <stp>600644.SH</stp>
        <stp>61</stp>
        <stp>9/30/2016</stp>
        <stp>1</stp>
        <tr r="F2394" s="1"/>
      </tp>
      <tp>
        <v>-681391.47</v>
        <stp/>
        <stp>EM_S_QSTM07_IS</stp>
        <stp>4</stp>
        <stp>600647.SH</stp>
        <stp>61</stp>
        <stp>9/30/2015</stp>
        <stp>1</stp>
        <tr r="J2396" s="1"/>
      </tp>
      <tp>
        <v>72207470.569999993</v>
        <stp/>
        <stp>EM_S_QSTM07_IS</stp>
        <stp>4</stp>
        <stp>600654.SH</stp>
        <stp>61</stp>
        <stp>9/30/2016</stp>
        <stp>1</stp>
        <tr r="F2403" s="1"/>
      </tp>
      <tp>
        <v>-67721435.5</v>
        <stp/>
        <stp>EM_S_QSTM07_IS</stp>
        <stp>4</stp>
        <stp>600657.SH</stp>
        <stp>61</stp>
        <stp>9/30/2015</stp>
        <stp>1</stp>
        <tr r="J2405" s="1"/>
      </tp>
      <tp>
        <v>98247863.609999999</v>
        <stp/>
        <stp>EM_S_QSTM07_IS</stp>
        <stp>4</stp>
        <stp>600684.SH</stp>
        <stp>61</stp>
        <stp>9/30/2016</stp>
        <stp>1</stp>
        <tr r="F2428" s="1"/>
      </tp>
      <tp>
        <v>48615172.299999997</v>
        <stp/>
        <stp>EM_S_QSTM07_IS</stp>
        <stp>4</stp>
        <stp>600687.SH</stp>
        <stp>61</stp>
        <stp>9/30/2015</stp>
        <stp>1</stp>
        <tr r="J2431" s="1"/>
      </tp>
      <tp>
        <v>135680416.15000001</v>
        <stp/>
        <stp>EM_S_QSTM07_IS</stp>
        <stp>4</stp>
        <stp>600694.SH</stp>
        <stp>61</stp>
        <stp>9/30/2016</stp>
        <stp>1</stp>
        <tr r="F2438" s="1"/>
      </tp>
      <tp>
        <v>75259681.620000005</v>
        <stp/>
        <stp>EM_S_QSTM07_IS</stp>
        <stp>4</stp>
        <stp>600697.SH</stp>
        <stp>61</stp>
        <stp>9/30/2015</stp>
        <stp>1</stp>
        <tr r="J2441" s="1"/>
      </tp>
      <tp>
        <v>174376306.52000001</v>
        <stp/>
        <stp>EM_S_QSTM07_IS</stp>
        <stp>4</stp>
        <stp>000767.SZ</stp>
        <stp>61</stp>
        <stp>9/30/2015</stp>
        <stp>1</stp>
        <tr r="J303" s="1"/>
      </tp>
      <tp>
        <v>16131487.189999999</v>
        <stp/>
        <stp>EM_S_QSTM07_IS</stp>
        <stp>4</stp>
        <stp>000777.SZ</stp>
        <stp>61</stp>
        <stp>9/30/2015</stp>
        <stp>1</stp>
        <tr r="J306" s="1"/>
      </tp>
      <tp>
        <v>-891554.17</v>
        <stp/>
        <stp>EM_S_QSTM07_IS</stp>
        <stp>4</stp>
        <stp>000757.SZ</stp>
        <stp>61</stp>
        <stp>9/30/2015</stp>
        <stp>1</stp>
        <tr r="J296" s="1"/>
      </tp>
      <tp>
        <v>-8521335.5500000007</v>
        <stp/>
        <stp>EM_S_QSTM07_IS</stp>
        <stp>4</stp>
        <stp>000727.SZ</stp>
        <stp>61</stp>
        <stp>9/30/2015</stp>
        <stp>1</stp>
        <tr r="J278" s="1"/>
      </tp>
      <tp>
        <v>-47011628.869999997</v>
        <stp/>
        <stp>EM_S_QSTM07_IS</stp>
        <stp>4</stp>
        <stp>000737.SZ</stp>
        <stp>61</stp>
        <stp>9/30/2015</stp>
        <stp>1</stp>
        <tr r="J286" s="1"/>
      </tp>
      <tp>
        <v>1194036.82</v>
        <stp/>
        <stp>EM_S_QSTM07_IS</stp>
        <stp>4</stp>
        <stp>000707.SZ</stp>
        <stp>61</stp>
        <stp>9/30/2015</stp>
        <stp>1</stp>
        <tr r="J260" s="1"/>
      </tp>
      <tp>
        <v>-903290898.29999995</v>
        <stp/>
        <stp>EM_S_QSTM07_IS</stp>
        <stp>4</stp>
        <stp>000717.SZ</stp>
        <stp>61</stp>
        <stp>9/30/2015</stp>
        <stp>1</stp>
        <tr r="J269" s="1"/>
      </tp>
      <tp>
        <v>297008.86</v>
        <stp/>
        <stp>EM_S_QSTM07_IS</stp>
        <stp>4</stp>
        <stp>000797.SZ</stp>
        <stp>61</stp>
        <stp>9/30/2015</stp>
        <stp>1</stp>
        <tr r="J322" s="1"/>
      </tp>
      <tp>
        <v>66866995.770000003</v>
        <stp/>
        <stp>EM_S_QSTM07_IS</stp>
        <stp>4</stp>
        <stp>600724.SH</stp>
        <stp>61</stp>
        <stp>9/30/2016</stp>
        <stp>1</stp>
        <tr r="F2466" s="1"/>
      </tp>
      <tp>
        <v>6271542.3600000003</v>
        <stp/>
        <stp>EM_S_QSTM07_IS</stp>
        <stp>4</stp>
        <stp>600727.SH</stp>
        <stp>61</stp>
        <stp>9/30/2015</stp>
        <stp>1</stp>
        <tr r="J2469" s="1"/>
      </tp>
      <tp>
        <v>39923138.880000003</v>
        <stp/>
        <stp>EM_S_QSTM07_IS</stp>
        <stp>4</stp>
        <stp>600734.SH</stp>
        <stp>61</stp>
        <stp>9/30/2016</stp>
        <stp>1</stp>
        <tr r="F2476" s="1"/>
      </tp>
      <tp>
        <v>97945925.459999993</v>
        <stp/>
        <stp>EM_S_QSTM07_IS</stp>
        <stp>4</stp>
        <stp>600737.SH</stp>
        <stp>61</stp>
        <stp>9/30/2015</stp>
        <stp>1</stp>
        <tr r="J2479" s="1"/>
      </tp>
      <tp>
        <v>509396638.45999998</v>
        <stp/>
        <stp>EM_S_QSTM07_IS</stp>
        <stp>4</stp>
        <stp>600704.SH</stp>
        <stp>61</stp>
        <stp>9/30/2016</stp>
        <stp>1</stp>
        <tr r="F2447" s="1"/>
      </tp>
      <tp>
        <v>-73380039.560000002</v>
        <stp/>
        <stp>EM_S_QSTM07_IS</stp>
        <stp>4</stp>
        <stp>600707.SH</stp>
        <stp>61</stp>
        <stp>9/30/2015</stp>
        <stp>1</stp>
        <tr r="J2450" s="1"/>
      </tp>
      <tp>
        <v>143906749.28999999</v>
        <stp/>
        <stp>EM_S_QSTM07_IS</stp>
        <stp>4</stp>
        <stp>600714.SH</stp>
        <stp>61</stp>
        <stp>9/30/2016</stp>
        <stp>1</stp>
        <tr r="F2456" s="1"/>
      </tp>
      <tp>
        <v>327143693.07999998</v>
        <stp/>
        <stp>EM_S_QSTM07_IS</stp>
        <stp>4</stp>
        <stp>600717.SH</stp>
        <stp>61</stp>
        <stp>9/30/2015</stp>
        <stp>1</stp>
        <tr r="J2459" s="1"/>
      </tp>
      <tp>
        <v>8371739.75</v>
        <stp/>
        <stp>EM_S_QSTM07_IS</stp>
        <stp>4</stp>
        <stp>600764.SH</stp>
        <stp>61</stp>
        <stp>9/30/2016</stp>
        <stp>1</stp>
        <tr r="F2504" s="1"/>
      </tp>
      <tp>
        <v>-14353400.59</v>
        <stp/>
        <stp>EM_S_QSTM07_IS</stp>
        <stp>4</stp>
        <stp>600767.SH</stp>
        <stp>61</stp>
        <stp>9/30/2015</stp>
        <stp>1</stp>
        <tr r="J2507" s="1"/>
      </tp>
      <tp>
        <v>1522415.36</v>
        <stp/>
        <stp>EM_S_QSTM07_IS</stp>
        <stp>4</stp>
        <stp>600774.SH</stp>
        <stp>61</stp>
        <stp>9/30/2016</stp>
        <stp>1</stp>
        <tr r="F2513" s="1"/>
      </tp>
      <tp>
        <v>-30575970.75</v>
        <stp/>
        <stp>EM_S_QSTM07_IS</stp>
        <stp>4</stp>
        <stp>600777.SH</stp>
        <stp>61</stp>
        <stp>9/30/2015</stp>
        <stp>1</stp>
        <tr r="J2516" s="1"/>
      </tp>
      <tp>
        <v>250982005.99000001</v>
        <stp/>
        <stp>EM_S_QSTM07_IS</stp>
        <stp>4</stp>
        <stp>600744.SH</stp>
        <stp>61</stp>
        <stp>9/30/2016</stp>
        <stp>1</stp>
        <tr r="F2486" s="1"/>
      </tp>
      <tp>
        <v>-16325748.07</v>
        <stp/>
        <stp>EM_S_QSTM07_IS</stp>
        <stp>4</stp>
        <stp>600747.SH</stp>
        <stp>61</stp>
        <stp>9/30/2015</stp>
        <stp>1</stp>
        <tr r="J2489" s="1"/>
      </tp>
      <tp>
        <v>206508257.28999999</v>
        <stp/>
        <stp>EM_S_QSTM07_IS</stp>
        <stp>4</stp>
        <stp>600754.SH</stp>
        <stp>61</stp>
        <stp>9/30/2016</stp>
        <stp>1</stp>
        <tr r="F2495" s="1"/>
      </tp>
      <tp>
        <v>93163434.159999996</v>
        <stp/>
        <stp>EM_S_QSTM07_IS</stp>
        <stp>4</stp>
        <stp>600757.SH</stp>
        <stp>61</stp>
        <stp>9/30/2015</stp>
        <stp>1</stp>
        <tr r="J2498" s="1"/>
      </tp>
      <tp>
        <v>-2502559.5099999998</v>
        <stp/>
        <stp>EM_S_QSTM07_IS</stp>
        <stp>4</stp>
        <stp>600784.SH</stp>
        <stp>61</stp>
        <stp>9/30/2016</stp>
        <stp>1</stp>
        <tr r="F2523" s="1"/>
      </tp>
      <tp>
        <v>20888039.539999999</v>
        <stp/>
        <stp>EM_S_QSTM07_IS</stp>
        <stp>4</stp>
        <stp>600787.SH</stp>
        <stp>61</stp>
        <stp>9/30/2015</stp>
        <stp>1</stp>
        <tr r="J2525" s="1"/>
      </tp>
      <tp>
        <v>9339917.3699999992</v>
        <stp/>
        <stp>EM_S_QSTM07_IS</stp>
        <stp>4</stp>
        <stp>600794.SH</stp>
        <stp>61</stp>
        <stp>9/30/2016</stp>
        <stp>1</stp>
        <tr r="F2531" s="1"/>
      </tp>
      <tp>
        <v>-42044670.119999997</v>
        <stp/>
        <stp>EM_S_QSTM07_IS</stp>
        <stp>4</stp>
        <stp>600797.SH</stp>
        <stp>61</stp>
        <stp>9/30/2015</stp>
        <stp>1</stp>
        <tr r="J2534" s="1"/>
      </tp>
      <tp>
        <v>20305383.07</v>
        <stp/>
        <stp>EM_S_QSTM07_IS</stp>
        <stp>4</stp>
        <stp>300457.SZ</stp>
        <stp>61</stp>
        <stp>9/30/2015</stp>
        <stp>1</stp>
        <tr r="J1744" s="1"/>
      </tp>
      <tp>
        <v>27166594.41</v>
        <stp/>
        <stp>EM_S_QSTM07_IS</stp>
        <stp>4</stp>
        <stp>300444.SZ</stp>
        <stp>61</stp>
        <stp>9/30/2016</stp>
        <stp>1</stp>
        <tr r="F1732" s="1"/>
      </tp>
      <tp>
        <v>24734005.600000001</v>
        <stp/>
        <stp>EM_S_QSTM07_IS</stp>
        <stp>4</stp>
        <stp>300447.SZ</stp>
        <stp>61</stp>
        <stp>9/30/2015</stp>
        <stp>1</stp>
        <tr r="J1735" s="1"/>
      </tp>
      <tp>
        <v>37385853.630000003</v>
        <stp/>
        <stp>EM_S_QSTM07_IS</stp>
        <stp>4</stp>
        <stp>300474.SZ</stp>
        <stp>61</stp>
        <stp>9/30/2016</stp>
        <stp>1</stp>
        <tr r="F1761" s="1"/>
      </tp>
      <tp>
        <v>21818454.170000002</v>
        <stp/>
        <stp>EM_S_QSTM07_IS</stp>
        <stp>4</stp>
        <stp>300477.SZ</stp>
        <stp>61</stp>
        <stp>9/30/2015</stp>
        <stp>1</stp>
        <tr r="J1764" s="1"/>
      </tp>
      <tp>
        <v>11391323.640000001</v>
        <stp/>
        <stp>EM_S_QSTM07_IS</stp>
        <stp>4</stp>
        <stp>300464.SZ</stp>
        <stp>61</stp>
        <stp>9/30/2016</stp>
        <stp>1</stp>
        <tr r="F1751" s="1"/>
      </tp>
      <tp>
        <v>14492564.130000001</v>
        <stp/>
        <stp>EM_S_QSTM07_IS</stp>
        <stp>4</stp>
        <stp>300467.SZ</stp>
        <stp>61</stp>
        <stp>9/30/2015</stp>
        <stp>1</stp>
        <tr r="J1754" s="1"/>
      </tp>
      <tp>
        <v>9544736.1199999992</v>
        <stp/>
        <stp>EM_S_QSTM07_IS</stp>
        <stp>4</stp>
        <stp>300414.SZ</stp>
        <stp>61</stp>
        <stp>9/30/2016</stp>
        <stp>1</stp>
        <tr r="F1702" s="1"/>
      </tp>
      <tp>
        <v>10585525.73</v>
        <stp/>
        <stp>EM_S_QSTM07_IS</stp>
        <stp>4</stp>
        <stp>300417.SZ</stp>
        <stp>61</stp>
        <stp>9/30/2015</stp>
        <stp>1</stp>
        <tr r="J1705" s="1"/>
      </tp>
      <tp>
        <v>4591781.74</v>
        <stp/>
        <stp>EM_S_QSTM07_IS</stp>
        <stp>4</stp>
        <stp>300404.SZ</stp>
        <stp>61</stp>
        <stp>9/30/2016</stp>
        <stp>1</stp>
        <tr r="F1692" s="1"/>
      </tp>
      <tp>
        <v>17704837.75</v>
        <stp/>
        <stp>EM_S_QSTM07_IS</stp>
        <stp>4</stp>
        <stp>300407.SZ</stp>
        <stp>61</stp>
        <stp>9/30/2015</stp>
        <stp>1</stp>
        <tr r="J1695" s="1"/>
      </tp>
      <tp>
        <v>54827139.75</v>
        <stp/>
        <stp>EM_S_QSTM07_IS</stp>
        <stp>4</stp>
        <stp>000404.SZ</stp>
        <stp>61</stp>
        <stp>9/30/2016</stp>
        <stp>1</stp>
        <tr r="F82" s="1"/>
      </tp>
      <tp>
        <v>3884813.88</v>
        <stp/>
        <stp>EM_S_QSTM07_IS</stp>
        <stp>4</stp>
        <stp>000407.SZ</stp>
        <stp>61</stp>
        <stp>9/30/2015</stp>
        <stp>1</stp>
        <tr r="J83" s="1"/>
      </tp>
      <tp>
        <v>3677040.53</v>
        <stp/>
        <stp>EM_S_QSTM07_IS</stp>
        <stp>4</stp>
        <stp>300434.SZ</stp>
        <stp>61</stp>
        <stp>9/30/2016</stp>
        <stp>1</stp>
        <tr r="F1722" s="1"/>
      </tp>
      <tp>
        <v>6841978.1600000001</v>
        <stp/>
        <stp>EM_S_QSTM07_IS</stp>
        <stp>4</stp>
        <stp>300437.SZ</stp>
        <stp>61</stp>
        <stp>9/30/2015</stp>
        <stp>1</stp>
        <tr r="J1725" s="1"/>
      </tp>
      <tp>
        <v>42077320.829999998</v>
        <stp/>
        <stp>EM_S_QSTM07_IS</stp>
        <stp>4</stp>
        <stp>000417.SZ</stp>
        <stp>61</stp>
        <stp>9/30/2015</stp>
        <stp>1</stp>
        <tr r="J91" s="1"/>
      </tp>
      <tp>
        <v>16886526.670000002</v>
        <stp/>
        <stp>EM_S_QSTM07_IS</stp>
        <stp>4</stp>
        <stp>300424.SZ</stp>
        <stp>61</stp>
        <stp>9/30/2016</stp>
        <stp>1</stp>
        <tr r="F1712" s="1"/>
      </tp>
      <tp>
        <v>1134995.1200000001</v>
        <stp/>
        <stp>EM_S_QSTM07_IS</stp>
        <stp>4</stp>
        <stp>300427.SZ</stp>
        <stp>61</stp>
        <stp>9/30/2015</stp>
        <stp>1</stp>
        <tr r="J1715" s="1"/>
      </tp>
      <tp>
        <v>30668275.48</v>
        <stp/>
        <stp>EM_S_QSTM07_IS</stp>
        <stp>4</stp>
        <stp>300494.SZ</stp>
        <stp>61</stp>
        <stp>9/30/2016</stp>
        <stp>1</stp>
        <tr r="F1781" s="1"/>
      </tp>
      <tp>
        <v>23590433.550000001</v>
        <stp/>
        <stp>EM_S_QSTM07_IS</stp>
        <stp>4</stp>
        <stp>300497.SZ</stp>
        <stp>61</stp>
        <stp>9/30/2015</stp>
        <stp>1</stp>
        <tr r="J1784" s="1"/>
      </tp>
      <tp>
        <v>38327697.039999999</v>
        <stp/>
        <stp>EM_S_QSTM07_IS</stp>
        <stp>4</stp>
        <stp>300484.SZ</stp>
        <stp>61</stp>
        <stp>9/30/2016</stp>
        <stp>1</stp>
        <tr r="F1771" s="1"/>
      </tp>
      <tp>
        <v>9436467.0600000005</v>
        <stp/>
        <stp>EM_S_QSTM07_IS</stp>
        <stp>4</stp>
        <stp>300487.SZ</stp>
        <stp>61</stp>
        <stp>9/30/2015</stp>
        <stp>1</stp>
        <tr r="J1774" s="1"/>
      </tp>
      <tp>
        <v>380211.84</v>
        <stp/>
        <stp>EM_S_QSTM07_IS</stp>
        <stp>4</stp>
        <stp>600467.SH</stp>
        <stp>61</stp>
        <stp>9/30/2015</stp>
        <stp>1</stp>
        <tr r="J2241" s="1"/>
      </tp>
      <tp>
        <v>88994523.870000005</v>
        <stp/>
        <stp>EM_S_QSTM07_IS</stp>
        <stp>4</stp>
        <stp>600477.SH</stp>
        <stp>61</stp>
        <stp>9/30/2015</stp>
        <stp>1</stp>
        <tr r="J2247" s="1"/>
      </tp>
      <tp>
        <v>17564095.829999998</v>
        <stp/>
        <stp>EM_S_QSTM07_IS</stp>
        <stp>4</stp>
        <stp>600444.SH</stp>
        <stp>61</stp>
        <stp>9/30/2016</stp>
        <stp>1</stp>
        <tr r="F2227" s="1"/>
      </tp>
      <tp>
        <v>261741384.47</v>
        <stp/>
        <stp>EM_S_QSTM07_IS</stp>
        <stp>4</stp>
        <stp>600487.SH</stp>
        <stp>61</stp>
        <stp>9/30/2015</stp>
        <stp>1</stp>
        <tr r="J2256" s="1"/>
      </tp>
      <tp>
        <v>1127867.46</v>
        <stp/>
        <stp>EM_S_QSTM07_IS</stp>
        <stp>4</stp>
        <stp>600497.SH</stp>
        <stp>61</stp>
        <stp>9/30/2015</stp>
        <stp>1</stp>
        <tr r="J2264" s="1"/>
      </tp>
      <tp>
        <v>30682671.16</v>
        <stp/>
        <stp>EM_S_QSTM07_IS</stp>
        <stp>4</stp>
        <stp>000564.SZ</stp>
        <stp>61</stp>
        <stp>9/30/2016</stp>
        <stp>1</stp>
        <tr r="F158" s="1"/>
      </tp>
      <tp>
        <v>217177.12</v>
        <stp/>
        <stp>EM_S_QSTM07_IS</stp>
        <stp>4</stp>
        <stp>000567.SZ</stp>
        <stp>61</stp>
        <stp>9/30/2015</stp>
        <stp>1</stp>
        <tr r="J161" s="1"/>
      </tp>
      <tp>
        <v>0</v>
        <stp/>
        <stp>EM_S_QSTM07_IS</stp>
        <stp>4</stp>
        <stp>300557.SZ</stp>
        <stp>61</stp>
        <stp>9/30/2015</stp>
        <stp>1</stp>
        <tr r="J1839" s="1"/>
      </tp>
      <tp>
        <v>14312604.1</v>
        <stp/>
        <stp>EM_S_QSTM07_IS</stp>
        <stp>4</stp>
        <stp>300547.SZ</stp>
        <stp>61</stp>
        <stp>9/30/2015</stp>
        <stp>1</stp>
        <tr r="J1830" s="1"/>
      </tp>
      <tp>
        <v>122062142.27</v>
        <stp/>
        <stp>EM_S_QSTM07_IS</stp>
        <stp>4</stp>
        <stp>000544.SZ</stp>
        <stp>61</stp>
        <stp>9/30/2016</stp>
        <stp>1</stp>
        <tr r="F141" s="1"/>
      </tp>
      <tp>
        <v>68716076.409999996</v>
        <stp/>
        <stp>EM_S_QSTM07_IS</stp>
        <stp>4</stp>
        <stp>000547.SZ</stp>
        <stp>61</stp>
        <stp>9/30/2015</stp>
        <stp>1</stp>
        <tr r="J144" s="1"/>
      </tp>
      <tp>
        <v>0</v>
        <stp/>
        <stp>EM_S_QSTM07_IS</stp>
        <stp>4</stp>
        <stp>300577.SZ</stp>
        <stp>61</stp>
        <stp>9/30/2015</stp>
        <stp>1</stp>
        <tr r="J1857" s="1"/>
      </tp>
      <tp>
        <v>1803892.91</v>
        <stp/>
        <stp>EM_S_QSTM07_IS</stp>
        <stp>4</stp>
        <stp>000554.SZ</stp>
        <stp>61</stp>
        <stp>9/30/2016</stp>
        <stp>1</stp>
        <tr r="F150" s="1"/>
      </tp>
      <tp>
        <v>37266.28</v>
        <stp/>
        <stp>EM_S_QSTM07_IS</stp>
        <stp>4</stp>
        <stp>000557.SZ</stp>
        <stp>61</stp>
        <stp>9/30/2015</stp>
        <stp>1</stp>
        <tr r="J152" s="1"/>
      </tp>
      <tp>
        <v>0</v>
        <stp/>
        <stp>EM_S_QSTM07_IS</stp>
        <stp>4</stp>
        <stp>300567.SZ</stp>
        <stp>61</stp>
        <stp>9/30/2015</stp>
        <stp>1</stp>
        <tr r="J1848" s="1"/>
      </tp>
      <tp>
        <v>7846167.6399999997</v>
        <stp/>
        <stp>EM_S_QSTM07_IS</stp>
        <stp>4</stp>
        <stp>000524.SZ</stp>
        <stp>61</stp>
        <stp>9/30/2016</stp>
        <stp>1</stp>
        <tr r="F124" s="1"/>
      </tp>
      <tp>
        <v>9836642.3100000005</v>
        <stp/>
        <stp>EM_S_QSTM07_IS</stp>
        <stp>4</stp>
        <stp>300517.SZ</stp>
        <stp>61</stp>
        <stp>9/30/2015</stp>
        <stp>1</stp>
        <tr r="J1802" s="1"/>
      </tp>
      <tp>
        <v>-21125297.059999999</v>
        <stp/>
        <stp>EM_S_QSTM07_IS</stp>
        <stp>4</stp>
        <stp>000534.SZ</stp>
        <stp>61</stp>
        <stp>9/30/2016</stp>
        <stp>1</stp>
        <tr r="F133" s="1"/>
      </tp>
      <tp>
        <v>38776390.560000002</v>
        <stp/>
        <stp>EM_S_QSTM07_IS</stp>
        <stp>4</stp>
        <stp>000537.SZ</stp>
        <stp>61</stp>
        <stp>9/30/2015</stp>
        <stp>1</stp>
        <tr r="J135" s="1"/>
      </tp>
      <tp>
        <v>18305259.43</v>
        <stp/>
        <stp>EM_S_QSTM07_IS</stp>
        <stp>4</stp>
        <stp>300507.SZ</stp>
        <stp>61</stp>
        <stp>9/30/2015</stp>
        <stp>1</stp>
        <tr r="J1793" s="1"/>
      </tp>
      <tp>
        <v>-3239085.75</v>
        <stp/>
        <stp>EM_S_QSTM07_IS</stp>
        <stp>4</stp>
        <stp>000504.SZ</stp>
        <stp>61</stp>
        <stp>9/30/2016</stp>
        <stp>1</stp>
        <tr r="F108" s="1"/>
      </tp>
      <tp>
        <v>2006630.33</v>
        <stp/>
        <stp>EM_S_QSTM07_IS</stp>
        <stp>4</stp>
        <stp>000507.SZ</stp>
        <stp>61</stp>
        <stp>9/30/2015</stp>
        <stp>1</stp>
        <tr r="J111" s="1"/>
      </tp>
      <tp>
        <v>12936716.16</v>
        <stp/>
        <stp>EM_S_QSTM07_IS</stp>
        <stp>4</stp>
        <stp>300534.SZ</stp>
        <stp>61</stp>
        <stp>9/30/2016</stp>
        <stp>1</stp>
        <tr r="F1818" s="1"/>
      </tp>
      <tp>
        <v>7448355.1900000004</v>
        <stp/>
        <stp>EM_S_QSTM07_IS</stp>
        <stp>4</stp>
        <stp>300537.SZ</stp>
        <stp>61</stp>
        <stp>9/30/2015</stp>
        <stp>1</stp>
        <tr r="J1821" s="1"/>
      </tp>
      <tp>
        <v>5608110.6200000001</v>
        <stp/>
        <stp>EM_S_QSTM07_IS</stp>
        <stp>4</stp>
        <stp>000514.SZ</stp>
        <stp>61</stp>
        <stp>9/30/2016</stp>
        <stp>1</stp>
        <tr r="F116" s="1"/>
      </tp>
      <tp>
        <v>2142123.33</v>
        <stp/>
        <stp>EM_S_QSTM07_IS</stp>
        <stp>4</stp>
        <stp>000517.SZ</stp>
        <stp>61</stp>
        <stp>9/30/2015</stp>
        <stp>1</stp>
        <tr r="J118" s="1"/>
      </tp>
      <tp>
        <v>-31138659.219999999</v>
        <stp/>
        <stp>EM_S_QSTM07_IS</stp>
        <stp>4</stp>
        <stp>300527.SZ</stp>
        <stp>61</stp>
        <stp>9/30/2015</stp>
        <stp>1</stp>
        <tr r="J1811" s="1"/>
      </tp>
      <tp>
        <v>-6965821.8300000001</v>
        <stp/>
        <stp>EM_S_QSTM07_IS</stp>
        <stp>4</stp>
        <stp>000584.SZ</stp>
        <stp>61</stp>
        <stp>9/30/2016</stp>
        <stp>1</stp>
        <tr r="F170" s="1"/>
      </tp>
      <tp>
        <v>48076444.640000001</v>
        <stp/>
        <stp>EM_S_QSTM07_IS</stp>
        <stp>4</stp>
        <stp>000587.SZ</stp>
        <stp>61</stp>
        <stp>9/30/2015</stp>
        <stp>1</stp>
        <tr r="J173" s="1"/>
      </tp>
      <tp>
        <v>-136073115.09999999</v>
        <stp/>
        <stp>EM_S_QSTM07_IS</stp>
        <stp>4</stp>
        <stp>000597.SZ</stp>
        <stp>61</stp>
        <stp>9/30/2015</stp>
        <stp>1</stp>
        <tr r="J181" s="1"/>
      </tp>
      <tp>
        <v>774113.54</v>
        <stp/>
        <stp>EM_S_QSTM07_IS</stp>
        <stp>4</stp>
        <stp>600527.SH</stp>
        <stp>61</stp>
        <stp>9/30/2015</stp>
        <stp>1</stp>
        <tr r="J2291" s="1"/>
      </tp>
      <tp>
        <v>114590393.08</v>
        <stp/>
        <stp>EM_S_QSTM07_IS</stp>
        <stp>4</stp>
        <stp>600537.SH</stp>
        <stp>61</stp>
        <stp>9/30/2015</stp>
        <stp>1</stp>
        <tr r="J2300" s="1"/>
      </tp>
      <tp>
        <v>13365424.800000001</v>
        <stp/>
        <stp>EM_S_QSTM07_IS</stp>
        <stp>4</stp>
        <stp>600507.SH</stp>
        <stp>61</stp>
        <stp>9/30/2015</stp>
        <stp>1</stp>
        <tr r="J2273" s="1"/>
      </tp>
      <tp>
        <v>60355584.960000001</v>
        <stp/>
        <stp>EM_S_QSTM07_IS</stp>
        <stp>4</stp>
        <stp>600517.SH</stp>
        <stp>61</stp>
        <stp>9/30/2015</stp>
        <stp>1</stp>
        <tr r="J2282" s="1"/>
      </tp>
      <tp>
        <v>72205274.540000007</v>
        <stp/>
        <stp>EM_S_QSTM07_IS</stp>
        <stp>4</stp>
        <stp>600567.SH</stp>
        <stp>61</stp>
        <stp>9/30/2015</stp>
        <stp>1</stp>
        <tr r="J2324" s="1"/>
      </tp>
      <tp>
        <v>35118899.25</v>
        <stp/>
        <stp>EM_S_QSTM07_IS</stp>
        <stp>4</stp>
        <stp>600577.SH</stp>
        <stp>61</stp>
        <stp>9/30/2015</stp>
        <stp>1</stp>
        <tr r="J2333" s="1"/>
      </tp>
      <tp>
        <v>228333797.93000001</v>
        <stp/>
        <stp>EM_S_QSTM07_IS</stp>
        <stp>4</stp>
        <stp>600547.SH</stp>
        <stp>61</stp>
        <stp>9/30/2015</stp>
        <stp>1</stp>
        <tr r="J2307" s="1"/>
      </tp>
      <tp>
        <v>98370608.879999995</v>
        <stp/>
        <stp>EM_S_QSTM07_IS</stp>
        <stp>4</stp>
        <stp>600557.SH</stp>
        <stp>61</stp>
        <stp>9/30/2015</stp>
        <stp>1</stp>
        <tr r="J2315" s="1"/>
      </tp>
      <tp>
        <v>49000602.310000002</v>
        <stp/>
        <stp>EM_S_QSTM07_IS</stp>
        <stp>4</stp>
        <stp>600584.SH</stp>
        <stp>61</stp>
        <stp>9/30/2016</stp>
        <stp>1</stp>
        <tr r="F2340" s="1"/>
      </tp>
      <tp>
        <v>66256073.829999998</v>
        <stp/>
        <stp>EM_S_QSTM07_IS</stp>
        <stp>4</stp>
        <stp>600587.SH</stp>
        <stp>61</stp>
        <stp>9/30/2015</stp>
        <stp>1</stp>
        <tr r="J2343" s="1"/>
      </tp>
      <tp>
        <v>117772109.95</v>
        <stp/>
        <stp>EM_S_QSTM07_IS</stp>
        <stp>4</stp>
        <stp>600594.SH</stp>
        <stp>61</stp>
        <stp>9/30/2016</stp>
        <stp>1</stp>
        <tr r="F2349" s="1"/>
      </tp>
      <tp>
        <v>71356633</v>
        <stp/>
        <stp>EM_S_QSTM07_IS</stp>
        <stp>4</stp>
        <stp>600597.SH</stp>
        <stp>61</stp>
        <stp>9/30/2015</stp>
        <stp>1</stp>
        <tr r="J2352" s="1"/>
      </tp>
      <tp>
        <v>9041453.7599999998</v>
        <stp/>
        <stp>EM_S_QSTM07_IS</stp>
        <stp>4</stp>
        <stp>300254.SZ</stp>
        <stp>61</stp>
        <stp>9/30/2016</stp>
        <stp>1</stp>
        <tr r="F1543" s="1"/>
      </tp>
      <tp>
        <v>31060906.170000002</v>
        <stp/>
        <stp>EM_S_QSTM07_IS</stp>
        <stp>4</stp>
        <stp>300257.SZ</stp>
        <stp>61</stp>
        <stp>9/30/2015</stp>
        <stp>1</stp>
        <tr r="J1546" s="1"/>
      </tp>
      <tp>
        <v>52588349.920000002</v>
        <stp/>
        <stp>EM_S_QSTM07_IS</stp>
        <stp>4</stp>
        <stp>300244.SZ</stp>
        <stp>61</stp>
        <stp>9/30/2016</stp>
        <stp>1</stp>
        <tr r="F1533" s="1"/>
      </tp>
      <tp>
        <v>718480.54</v>
        <stp/>
        <stp>EM_S_QSTM07_IS</stp>
        <stp>4</stp>
        <stp>300247.SZ</stp>
        <stp>61</stp>
        <stp>9/30/2015</stp>
        <stp>1</stp>
        <tr r="J1536" s="1"/>
      </tp>
      <tp>
        <v>71843153.420000002</v>
        <stp/>
        <stp>EM_S_QSTM07_IS</stp>
        <stp>4</stp>
        <stp>300274.SZ</stp>
        <stp>61</stp>
        <stp>9/30/2016</stp>
        <stp>1</stp>
        <tr r="F1563" s="1"/>
      </tp>
      <tp>
        <v>4615208.83</v>
        <stp/>
        <stp>EM_S_QSTM07_IS</stp>
        <stp>4</stp>
        <stp>300277.SZ</stp>
        <stp>61</stp>
        <stp>9/30/2015</stp>
        <stp>1</stp>
        <tr r="J1566" s="1"/>
      </tp>
      <tp>
        <v>-10595721.85</v>
        <stp/>
        <stp>EM_S_QSTM07_IS</stp>
        <stp>4</stp>
        <stp>300264.SZ</stp>
        <stp>61</stp>
        <stp>9/30/2016</stp>
        <stp>1</stp>
        <tr r="F1553" s="1"/>
      </tp>
      <tp>
        <v>141712059.22</v>
        <stp/>
        <stp>EM_S_QSTM07_IS</stp>
        <stp>4</stp>
        <stp>300267.SZ</stp>
        <stp>61</stp>
        <stp>9/30/2015</stp>
        <stp>1</stp>
        <tr r="J1556" s="1"/>
      </tp>
      <tp>
        <v>22076962.149999999</v>
        <stp/>
        <stp>EM_S_QSTM07_IS</stp>
        <stp>4</stp>
        <stp>300214.SZ</stp>
        <stp>61</stp>
        <stp>9/30/2016</stp>
        <stp>1</stp>
        <tr r="F1503" s="1"/>
      </tp>
      <tp>
        <v>24865854.82</v>
        <stp/>
        <stp>EM_S_QSTM07_IS</stp>
        <stp>4</stp>
        <stp>300217.SZ</stp>
        <stp>61</stp>
        <stp>9/30/2015</stp>
        <stp>1</stp>
        <tr r="J1506" s="1"/>
      </tp>
      <tp>
        <v>84653471.230000004</v>
        <stp/>
        <stp>EM_S_QSTM07_IS</stp>
        <stp>4</stp>
        <stp>300204.SZ</stp>
        <stp>61</stp>
        <stp>9/30/2016</stp>
        <stp>1</stp>
        <tr r="F1493" s="1"/>
      </tp>
      <tp>
        <v>114492303.65000001</v>
        <stp/>
        <stp>EM_S_QSTM07_IS</stp>
        <stp>4</stp>
        <stp>300207.SZ</stp>
        <stp>61</stp>
        <stp>9/30/2015</stp>
        <stp>1</stp>
        <tr r="J1496" s="1"/>
      </tp>
      <tp>
        <v>10104806.300000001</v>
        <stp/>
        <stp>EM_S_QSTM07_IS</stp>
        <stp>4</stp>
        <stp>300234.SZ</stp>
        <stp>61</stp>
        <stp>9/30/2016</stp>
        <stp>1</stp>
        <tr r="F1523" s="1"/>
      </tp>
      <tp>
        <v>47235330.259999998</v>
        <stp/>
        <stp>EM_S_QSTM07_IS</stp>
        <stp>4</stp>
        <stp>300237.SZ</stp>
        <stp>61</stp>
        <stp>9/30/2015</stp>
        <stp>1</stp>
        <tr r="J1526" s="1"/>
      </tp>
      <tp>
        <v>39398232.159999996</v>
        <stp/>
        <stp>EM_S_QSTM07_IS</stp>
        <stp>4</stp>
        <stp>300224.SZ</stp>
        <stp>61</stp>
        <stp>9/30/2016</stp>
        <stp>1</stp>
        <tr r="F1513" s="1"/>
      </tp>
      <tp>
        <v>6791643.8799999999</v>
        <stp/>
        <stp>EM_S_QSTM07_IS</stp>
        <stp>4</stp>
        <stp>300227.SZ</stp>
        <stp>61</stp>
        <stp>9/30/2015</stp>
        <stp>1</stp>
        <tr r="J1516" s="1"/>
      </tp>
      <tp>
        <v>73980659.920000002</v>
        <stp/>
        <stp>EM_S_QSTM07_IS</stp>
        <stp>4</stp>
        <stp>300294.SZ</stp>
        <stp>61</stp>
        <stp>9/30/2016</stp>
        <stp>1</stp>
        <tr r="F1583" s="1"/>
      </tp>
      <tp>
        <v>34148985.359999999</v>
        <stp/>
        <stp>EM_S_QSTM07_IS</stp>
        <stp>4</stp>
        <stp>300297.SZ</stp>
        <stp>61</stp>
        <stp>9/30/2015</stp>
        <stp>1</stp>
        <tr r="J1586" s="1"/>
      </tp>
      <tp>
        <v>115822054.36</v>
        <stp/>
        <stp>EM_S_QSTM07_IS</stp>
        <stp>4</stp>
        <stp>300284.SZ</stp>
        <stp>61</stp>
        <stp>9/30/2016</stp>
        <stp>1</stp>
        <tr r="F1573" s="1"/>
      </tp>
      <tp>
        <v>44706522.909999996</v>
        <stp/>
        <stp>EM_S_QSTM07_IS</stp>
        <stp>4</stp>
        <stp>300287.SZ</stp>
        <stp>61</stp>
        <stp>9/30/2015</stp>
        <stp>1</stp>
        <tr r="J1576" s="1"/>
      </tp>
      <tp>
        <v>-3041534.67</v>
        <stp/>
        <stp>EM_S_QSTM07_IS</stp>
        <stp>4</stp>
        <stp>600227.SH</stp>
        <stp>61</stp>
        <stp>9/30/2015</stp>
        <stp>1</stp>
        <tr r="J2052" s="1"/>
      </tp>
      <tp>
        <v>-1465897</v>
        <stp/>
        <stp>EM_S_QSTM07_IS</stp>
        <stp>4</stp>
        <stp>600234.SH</stp>
        <stp>61</stp>
        <stp>9/30/2016</stp>
        <stp>1</stp>
        <tr r="F2059" s="1"/>
      </tp>
      <tp>
        <v>-25028492.629999999</v>
        <stp/>
        <stp>EM_S_QSTM07_IS</stp>
        <stp>4</stp>
        <stp>600237.SH</stp>
        <stp>61</stp>
        <stp>9/30/2015</stp>
        <stp>1</stp>
        <tr r="J2062" s="1"/>
      </tp>
      <tp>
        <v>153678234.77000001</v>
        <stp/>
        <stp>EM_S_QSTM07_IS</stp>
        <stp>4</stp>
        <stp>600207.SH</stp>
        <stp>61</stp>
        <stp>9/30/2015</stp>
        <stp>1</stp>
        <tr r="J2034" s="1"/>
      </tp>
      <tp>
        <v>37334466.43</v>
        <stp/>
        <stp>EM_S_QSTM07_IS</stp>
        <stp>4</stp>
        <stp>600217.SH</stp>
        <stp>61</stp>
        <stp>9/30/2015</stp>
        <stp>1</stp>
        <tr r="J2043" s="1"/>
      </tp>
      <tp>
        <v>-32324861.010000002</v>
        <stp/>
        <stp>EM_S_QSTM07_IS</stp>
        <stp>4</stp>
        <stp>600267.SH</stp>
        <stp>61</stp>
        <stp>9/30/2015</stp>
        <stp>1</stp>
        <tr r="J2086" s="1"/>
      </tp>
      <tp>
        <v>5026451.55</v>
        <stp/>
        <stp>EM_S_QSTM07_IS</stp>
        <stp>4</stp>
        <stp>600277.SH</stp>
        <stp>61</stp>
        <stp>9/30/2015</stp>
        <stp>1</stp>
        <tr r="J2095" s="1"/>
      </tp>
      <tp>
        <v>-6281925.6399999997</v>
        <stp/>
        <stp>EM_S_QSTM07_IS</stp>
        <stp>4</stp>
        <stp>600247.SH</stp>
        <stp>61</stp>
        <stp>9/30/2015</stp>
        <stp>1</stp>
        <tr r="J2070" s="1"/>
      </tp>
      <tp>
        <v>-2643786.41</v>
        <stp/>
        <stp>EM_S_QSTM07_IS</stp>
        <stp>4</stp>
        <stp>600257.SH</stp>
        <stp>61</stp>
        <stp>9/30/2015</stp>
        <stp>1</stp>
        <tr r="J2078" s="1"/>
      </tp>
      <tp>
        <v>82370245.019999996</v>
        <stp/>
        <stp>EM_S_QSTM07_IS</stp>
        <stp>4</stp>
        <stp>600284.SH</stp>
        <stp>61</stp>
        <stp>9/30/2016</stp>
        <stp>1</stp>
        <tr r="F2102" s="1"/>
      </tp>
      <tp>
        <v>8657838.5099999998</v>
        <stp/>
        <stp>EM_S_QSTM07_IS</stp>
        <stp>4</stp>
        <stp>600287.SH</stp>
        <stp>61</stp>
        <stp>9/30/2015</stp>
        <stp>1</stp>
        <tr r="J2104" s="1"/>
      </tp>
      <tp>
        <v>340589101.07999998</v>
        <stp/>
        <stp>EM_S_QSTM07_IS</stp>
        <stp>4</stp>
        <stp>600297.SH</stp>
        <stp>61</stp>
        <stp>9/30/2015</stp>
        <stp>1</stp>
        <tr r="J2112" s="1"/>
      </tp>
      <tp>
        <v>-358539.03</v>
        <stp/>
        <stp>EM_S_QSTM07_IS</stp>
        <stp>4</stp>
        <stp>300354.SZ</stp>
        <stp>61</stp>
        <stp>9/30/2016</stp>
        <stp>1</stp>
        <tr r="F1643" s="1"/>
      </tp>
      <tp>
        <v>39934638.5</v>
        <stp/>
        <stp>EM_S_QSTM07_IS</stp>
        <stp>4</stp>
        <stp>300357.SZ</stp>
        <stp>61</stp>
        <stp>9/30/2015</stp>
        <stp>1</stp>
        <tr r="J1646" s="1"/>
      </tp>
      <tp>
        <v>42371177.579999998</v>
        <stp/>
        <stp>EM_S_QSTM07_IS</stp>
        <stp>4</stp>
        <stp>300344.SZ</stp>
        <stp>61</stp>
        <stp>9/30/2016</stp>
        <stp>1</stp>
        <tr r="F1633" s="1"/>
      </tp>
      <tp>
        <v>34583132.909999996</v>
        <stp/>
        <stp>EM_S_QSTM07_IS</stp>
        <stp>4</stp>
        <stp>300347.SZ</stp>
        <stp>61</stp>
        <stp>9/30/2015</stp>
        <stp>1</stp>
        <tr r="J1636" s="1"/>
      </tp>
      <tp>
        <v>6643134.6699999999</v>
        <stp/>
        <stp>EM_S_QSTM07_IS</stp>
        <stp>4</stp>
        <stp>300374.SZ</stp>
        <stp>61</stp>
        <stp>9/30/2016</stp>
        <stp>1</stp>
        <tr r="F1662" s="1"/>
      </tp>
      <tp>
        <v>3696380.26</v>
        <stp/>
        <stp>EM_S_QSTM07_IS</stp>
        <stp>4</stp>
        <stp>300377.SZ</stp>
        <stp>61</stp>
        <stp>9/30/2015</stp>
        <stp>1</stp>
        <tr r="J1665" s="1"/>
      </tp>
      <tp>
        <v>4293074.79</v>
        <stp/>
        <stp>EM_S_QSTM07_IS</stp>
        <stp>4</stp>
        <stp>300364.SZ</stp>
        <stp>61</stp>
        <stp>9/30/2016</stp>
        <stp>1</stp>
        <tr r="F1652" s="1"/>
      </tp>
      <tp>
        <v>28228753.989999998</v>
        <stp/>
        <stp>EM_S_QSTM07_IS</stp>
        <stp>4</stp>
        <stp>300367.SZ</stp>
        <stp>61</stp>
        <stp>9/30/2015</stp>
        <stp>1</stp>
        <tr r="J1655" s="1"/>
      </tp>
      <tp>
        <v>16142069.289999999</v>
        <stp/>
        <stp>EM_S_QSTM07_IS</stp>
        <stp>4</stp>
        <stp>300314.SZ</stp>
        <stp>61</stp>
        <stp>9/30/2016</stp>
        <stp>1</stp>
        <tr r="F1603" s="1"/>
      </tp>
      <tp>
        <v>48539997.060000002</v>
        <stp/>
        <stp>EM_S_QSTM07_IS</stp>
        <stp>4</stp>
        <stp>300317.SZ</stp>
        <stp>61</stp>
        <stp>9/30/2015</stp>
        <stp>1</stp>
        <tr r="J1606" s="1"/>
      </tp>
      <tp>
        <v>15494203.470000001</v>
        <stp/>
        <stp>EM_S_QSTM07_IS</stp>
        <stp>4</stp>
        <stp>300304.SZ</stp>
        <stp>61</stp>
        <stp>9/30/2016</stp>
        <stp>1</stp>
        <tr r="F1593" s="1"/>
      </tp>
      <tp>
        <v>33292645.52</v>
        <stp/>
        <stp>EM_S_QSTM07_IS</stp>
        <stp>4</stp>
        <stp>300307.SZ</stp>
        <stp>61</stp>
        <stp>9/30/2015</stp>
        <stp>1</stp>
        <tr r="J1596" s="1"/>
      </tp>
      <tp>
        <v>14103304.51</v>
        <stp/>
        <stp>EM_S_QSTM07_IS</stp>
        <stp>4</stp>
        <stp>300334.SZ</stp>
        <stp>61</stp>
        <stp>9/30/2016</stp>
        <stp>1</stp>
        <tr r="F1623" s="1"/>
      </tp>
      <tp>
        <v>-30105175.390000001</v>
        <stp/>
        <stp>EM_S_QSTM07_IS</stp>
        <stp>4</stp>
        <stp>300337.SZ</stp>
        <stp>61</stp>
        <stp>9/30/2015</stp>
        <stp>1</stp>
        <tr r="J1626" s="1"/>
      </tp>
      <tp>
        <v>100757783.88</v>
        <stp/>
        <stp>EM_S_QSTM07_IS</stp>
        <stp>4</stp>
        <stp>300324.SZ</stp>
        <stp>61</stp>
        <stp>9/30/2016</stp>
        <stp>1</stp>
        <tr r="F1613" s="1"/>
      </tp>
      <tp>
        <v>12110215.199999999</v>
        <stp/>
        <stp>EM_S_QSTM07_IS</stp>
        <stp>4</stp>
        <stp>300327.SZ</stp>
        <stp>61</stp>
        <stp>9/30/2015</stp>
        <stp>1</stp>
        <tr r="J1616" s="1"/>
      </tp>
      <tp>
        <v>28608289.460000001</v>
        <stp/>
        <stp>EM_S_QSTM07_IS</stp>
        <stp>4</stp>
        <stp>300394.SZ</stp>
        <stp>61</stp>
        <stp>9/30/2016</stp>
        <stp>1</stp>
        <tr r="F1682" s="1"/>
      </tp>
      <tp>
        <v>-10589311.98</v>
        <stp/>
        <stp>EM_S_QSTM07_IS</stp>
        <stp>4</stp>
        <stp>300397.SZ</stp>
        <stp>61</stp>
        <stp>9/30/2015</stp>
        <stp>1</stp>
        <tr r="J1685" s="1"/>
      </tp>
      <tp>
        <v>15711794.27</v>
        <stp/>
        <stp>EM_S_QSTM07_IS</stp>
        <stp>4</stp>
        <stp>300384.SZ</stp>
        <stp>61</stp>
        <stp>9/30/2016</stp>
        <stp>1</stp>
        <tr r="F1672" s="1"/>
      </tp>
      <tp>
        <v>16003334.16</v>
        <stp/>
        <stp>EM_S_QSTM07_IS</stp>
        <stp>4</stp>
        <stp>300387.SZ</stp>
        <stp>61</stp>
        <stp>9/30/2015</stp>
        <stp>1</stp>
        <tr r="J1675" s="1"/>
      </tp>
      <tp>
        <v>14170669.07</v>
        <stp/>
        <stp>EM_S_QSTM07_IS</stp>
        <stp>4</stp>
        <stp>600327.SH</stp>
        <stp>61</stp>
        <stp>9/30/2015</stp>
        <stp>1</stp>
        <tr r="J2139" s="1"/>
      </tp>
      <tp>
        <v>74514720.560000002</v>
        <stp/>
        <stp>EM_S_QSTM07_IS</stp>
        <stp>4</stp>
        <stp>600337.SH</stp>
        <stp>61</stp>
        <stp>9/30/2015</stp>
        <stp>1</stp>
        <tr r="J2148" s="1"/>
      </tp>
      <tp>
        <v>-1992371690.73</v>
        <stp/>
        <stp>EM_S_QSTM07_IS</stp>
        <stp>4</stp>
        <stp>600307.SH</stp>
        <stp>61</stp>
        <stp>9/30/2015</stp>
        <stp>1</stp>
        <tr r="J2121" s="1"/>
      </tp>
      <tp>
        <v>121768836.09</v>
        <stp/>
        <stp>EM_S_QSTM07_IS</stp>
        <stp>4</stp>
        <stp>600317.SH</stp>
        <stp>61</stp>
        <stp>9/30/2015</stp>
        <stp>1</stp>
        <tr r="J2130" s="1"/>
      </tp>
      <tp>
        <v>-179433.11</v>
        <stp/>
        <stp>EM_S_QSTM07_IS</stp>
        <stp>4</stp>
        <stp>600367.SH</stp>
        <stp>61</stp>
        <stp>9/30/2015</stp>
        <stp>1</stp>
        <tr r="J2171" s="1"/>
      </tp>
      <tp>
        <v>740409461</v>
        <stp/>
        <stp>EM_S_QSTM07_IS</stp>
        <stp>4</stp>
        <stp>600377.SH</stp>
        <stp>61</stp>
        <stp>9/30/2015</stp>
        <stp>1</stp>
        <tr r="J2180" s="1"/>
      </tp>
      <tp>
        <v>-73071067.230000004</v>
        <stp/>
        <stp>EM_S_QSTM07_IS</stp>
        <stp>4</stp>
        <stp>600354.SH</stp>
        <stp>61</stp>
        <stp>9/30/2016</stp>
        <stp>1</stp>
        <tr r="F2160" s="1"/>
      </tp>
      <tp>
        <v>-81236911.590000004</v>
        <stp/>
        <stp>EM_S_QSTM07_IS</stp>
        <stp>4</stp>
        <stp>600387.SH</stp>
        <stp>61</stp>
        <stp>9/30/2015</stp>
        <stp>1</stp>
        <tr r="J2189" s="1"/>
      </tp>
      <tp>
        <v>131689418.41</v>
        <stp/>
        <stp>EM_S_QSTM07_IS</stp>
        <stp>4</stp>
        <stp>600397.SH</stp>
        <stp>61</stp>
        <stp>9/30/2015</stp>
        <stp>1</stp>
        <tr r="J2198" s="1"/>
      </tp>
      <tp>
        <v>73894295.709999993</v>
        <stp/>
        <stp>EM_S_QSTM07_IS</stp>
        <stp>4</stp>
        <stp>300054.SZ</stp>
        <stp>61</stp>
        <stp>9/30/2016</stp>
        <stp>1</stp>
        <tr r="F1345" s="1"/>
      </tp>
      <tp>
        <v>-4951836.49</v>
        <stp/>
        <stp>EM_S_QSTM07_IS</stp>
        <stp>4</stp>
        <stp>300057.SZ</stp>
        <stp>61</stp>
        <stp>9/30/2015</stp>
        <stp>1</stp>
        <tr r="J1348" s="1"/>
      </tp>
      <tp>
        <v>7618705.8399999999</v>
        <stp/>
        <stp>EM_S_QSTM07_IS</stp>
        <stp>4</stp>
        <stp>300044.SZ</stp>
        <stp>61</stp>
        <stp>9/30/2016</stp>
        <stp>1</stp>
        <tr r="F1335" s="1"/>
      </tp>
      <tp>
        <v>15156713.84</v>
        <stp/>
        <stp>EM_S_QSTM07_IS</stp>
        <stp>4</stp>
        <stp>300047.SZ</stp>
        <stp>61</stp>
        <stp>9/30/2015</stp>
        <stp>1</stp>
        <tr r="J1338" s="1"/>
      </tp>
      <tp>
        <v>3694451.02</v>
        <stp/>
        <stp>EM_S_QSTM07_IS</stp>
        <stp>4</stp>
        <stp>300074.SZ</stp>
        <stp>61</stp>
        <stp>9/30/2016</stp>
        <stp>1</stp>
        <tr r="F1364" s="1"/>
      </tp>
      <tp>
        <v>35511747.850000001</v>
        <stp/>
        <stp>EM_S_QSTM07_IS</stp>
        <stp>4</stp>
        <stp>300077.SZ</stp>
        <stp>61</stp>
        <stp>9/30/2015</stp>
        <stp>1</stp>
        <tr r="J1367" s="1"/>
      </tp>
      <tp>
        <v>36729736.789999999</v>
        <stp/>
        <stp>EM_S_QSTM07_IS</stp>
        <stp>4</stp>
        <stp>300064.SZ</stp>
        <stp>61</stp>
        <stp>9/30/2016</stp>
        <stp>1</stp>
        <tr r="F1354" s="1"/>
      </tp>
      <tp>
        <v>2761146.18</v>
        <stp/>
        <stp>EM_S_QSTM07_IS</stp>
        <stp>4</stp>
        <stp>300067.SZ</stp>
        <stp>61</stp>
        <stp>9/30/2015</stp>
        <stp>1</stp>
        <tr r="J1357" s="1"/>
      </tp>
      <tp>
        <v>562443786.60000002</v>
        <stp/>
        <stp>EM_S_QSTM07_IS</stp>
        <stp>4</stp>
        <stp>000027.SZ</stp>
        <stp>61</stp>
        <stp>9/30/2015</stp>
        <stp>1</stp>
        <tr r="J25" s="1"/>
      </tp>
      <tp>
        <v>69801194.140000001</v>
        <stp/>
        <stp>EM_S_QSTM07_IS</stp>
        <stp>4</stp>
        <stp>300014.SZ</stp>
        <stp>61</stp>
        <stp>9/30/2016</stp>
        <stp>1</stp>
        <tr r="F1305" s="1"/>
      </tp>
      <tp>
        <v>235810254.72</v>
        <stp/>
        <stp>EM_S_QSTM07_IS</stp>
        <stp>4</stp>
        <stp>300017.SZ</stp>
        <stp>61</stp>
        <stp>9/30/2015</stp>
        <stp>1</stp>
        <tr r="J1308" s="1"/>
      </tp>
      <tp>
        <v>81988229.930000007</v>
        <stp/>
        <stp>EM_S_QSTM07_IS</stp>
        <stp>4</stp>
        <stp>000034.SZ</stp>
        <stp>61</stp>
        <stp>9/30/2016</stp>
        <stp>1</stp>
        <tr r="F32" s="1"/>
      </tp>
      <tp>
        <v>29772589.73</v>
        <stp/>
        <stp>EM_S_QSTM07_IS</stp>
        <stp>4</stp>
        <stp>000037.SZ</stp>
        <stp>61</stp>
        <stp>9/30/2015</stp>
        <stp>1</stp>
        <tr r="J35" s="1"/>
      </tp>
      <tp>
        <v>-3316017.51</v>
        <stp/>
        <stp>EM_S_QSTM07_IS</stp>
        <stp>4</stp>
        <stp>300004.SZ</stp>
        <stp>61</stp>
        <stp>9/30/2016</stp>
        <stp>1</stp>
        <tr r="F1295" s="1"/>
      </tp>
      <tp>
        <v>19220966</v>
        <stp/>
        <stp>EM_S_QSTM07_IS</stp>
        <stp>4</stp>
        <stp>300007.SZ</stp>
        <stp>61</stp>
        <stp>9/30/2015</stp>
        <stp>1</stp>
        <tr r="J1298" s="1"/>
      </tp>
      <tp>
        <v>11712814.09</v>
        <stp/>
        <stp>EM_S_QSTM07_IS</stp>
        <stp>4</stp>
        <stp>000004.SZ</stp>
        <stp>61</stp>
        <stp>9/30/2016</stp>
        <stp>1</stp>
        <tr r="F5" s="1"/>
      </tp>
      <tp>
        <v>-4243308.4000000004</v>
        <stp/>
        <stp>EM_S_QSTM07_IS</stp>
        <stp>4</stp>
        <stp>000007.SZ</stp>
        <stp>61</stp>
        <stp>9/30/2015</stp>
        <stp>1</stp>
        <tr r="J8" s="1"/>
      </tp>
      <tp>
        <v>21292477.66</v>
        <stp/>
        <stp>EM_S_QSTM07_IS</stp>
        <stp>4</stp>
        <stp>300034.SZ</stp>
        <stp>61</stp>
        <stp>9/30/2016</stp>
        <stp>1</stp>
        <tr r="F1325" s="1"/>
      </tp>
      <tp>
        <v>37684025.25</v>
        <stp/>
        <stp>EM_S_QSTM07_IS</stp>
        <stp>4</stp>
        <stp>300037.SZ</stp>
        <stp>61</stp>
        <stp>9/30/2015</stp>
        <stp>1</stp>
        <tr r="J1328" s="1"/>
      </tp>
      <tp>
        <v>-7087184.8200000003</v>
        <stp/>
        <stp>EM_S_QSTM07_IS</stp>
        <stp>4</stp>
        <stp>000014.SZ</stp>
        <stp>61</stp>
        <stp>9/30/2016</stp>
        <stp>1</stp>
        <tr r="F14" s="1"/>
      </tp>
      <tp>
        <v>121934.11</v>
        <stp/>
        <stp>EM_S_QSTM07_IS</stp>
        <stp>4</stp>
        <stp>000017.SZ</stp>
        <stp>61</stp>
        <stp>9/30/2015</stp>
        <stp>1</stp>
        <tr r="J16" s="1"/>
      </tp>
      <tp>
        <v>82762322.629999995</v>
        <stp/>
        <stp>EM_S_QSTM07_IS</stp>
        <stp>4</stp>
        <stp>300024.SZ</stp>
        <stp>61</stp>
        <stp>9/30/2016</stp>
        <stp>1</stp>
        <tr r="F1315" s="1"/>
      </tp>
      <tp>
        <v>110186056.86</v>
        <stp/>
        <stp>EM_S_QSTM07_IS</stp>
        <stp>4</stp>
        <stp>300027.SZ</stp>
        <stp>61</stp>
        <stp>9/30/2015</stp>
        <stp>1</stp>
        <tr r="J1318" s="1"/>
      </tp>
      <tp>
        <v>54096447.469999999</v>
        <stp/>
        <stp>EM_S_QSTM07_IS</stp>
        <stp>4</stp>
        <stp>300094.SZ</stp>
        <stp>61</stp>
        <stp>9/30/2016</stp>
        <stp>1</stp>
        <tr r="F1384" s="1"/>
      </tp>
      <tp>
        <v>-617905.27</v>
        <stp/>
        <stp>EM_S_QSTM07_IS</stp>
        <stp>4</stp>
        <stp>300097.SZ</stp>
        <stp>61</stp>
        <stp>9/30/2015</stp>
        <stp>1</stp>
        <tr r="J1387" s="1"/>
      </tp>
      <tp>
        <v>-818476.42</v>
        <stp/>
        <stp>EM_S_QSTM07_IS</stp>
        <stp>4</stp>
        <stp>300084.SZ</stp>
        <stp>61</stp>
        <stp>9/30/2016</stp>
        <stp>1</stp>
        <tr r="F1374" s="1"/>
      </tp>
      <tp>
        <v>-7556167.4299999997</v>
        <stp/>
        <stp>EM_S_QSTM07_IS</stp>
        <stp>4</stp>
        <stp>300087.SZ</stp>
        <stp>61</stp>
        <stp>9/30/2015</stp>
        <stp>1</stp>
        <tr r="J1377" s="1"/>
      </tp>
      <tp>
        <v>2256153000</v>
        <stp/>
        <stp>EM_S_QSTM07_IS</stp>
        <stp>4</stp>
        <stp>600027.SH</stp>
        <stp>61</stp>
        <stp>9/30/2015</stp>
        <stp>1</stp>
        <tr r="J1882" s="1"/>
      </tp>
      <tp>
        <v>131576465.37</v>
        <stp/>
        <stp>EM_S_QSTM07_IS</stp>
        <stp>4</stp>
        <stp>600037.SH</stp>
        <stp>61</stp>
        <stp>9/30/2015</stp>
        <stp>1</stp>
        <tr r="J1890" s="1"/>
      </tp>
      <tp>
        <v>361906435.55000001</v>
        <stp/>
        <stp>EM_S_QSTM07_IS</stp>
        <stp>4</stp>
        <stp>600004.SH</stp>
        <stp>61</stp>
        <stp>9/30/2016</stp>
        <stp>1</stp>
        <tr r="F1863" s="1"/>
      </tp>
      <tp>
        <v>160661798</v>
        <stp/>
        <stp>EM_S_QSTM07_IS</stp>
        <stp>4</stp>
        <stp>600007.SH</stp>
        <stp>61</stp>
        <stp>9/30/2015</stp>
        <stp>1</stp>
        <tr r="J1866" s="1"/>
      </tp>
      <tp>
        <v>127180824.67</v>
        <stp/>
        <stp>EM_S_QSTM07_IS</stp>
        <stp>4</stp>
        <stp>600017.SH</stp>
        <stp>61</stp>
        <stp>9/30/2015</stp>
        <stp>1</stp>
        <tr r="J1874" s="1"/>
      </tp>
      <tp>
        <v>144127050.88</v>
        <stp/>
        <stp>EM_S_QSTM07_IS</stp>
        <stp>4</stp>
        <stp>600064.SH</stp>
        <stp>61</stp>
        <stp>9/30/2016</stp>
        <stp>1</stp>
        <tr r="F1908" s="1"/>
      </tp>
      <tp>
        <v>-66421993.280000001</v>
        <stp/>
        <stp>EM_S_QSTM07_IS</stp>
        <stp>4</stp>
        <stp>600067.SH</stp>
        <stp>61</stp>
        <stp>9/30/2015</stp>
        <stp>1</stp>
        <tr r="J1910" s="1"/>
      </tp>
      <tp>
        <v>279645712.67000002</v>
        <stp/>
        <stp>EM_S_QSTM07_IS</stp>
        <stp>4</stp>
        <stp>600074.SH</stp>
        <stp>61</stp>
        <stp>9/30/2016</stp>
        <stp>1</stp>
        <tr r="F1917" s="1"/>
      </tp>
      <tp>
        <v>4364400.6399999997</v>
        <stp/>
        <stp>EM_S_QSTM07_IS</stp>
        <stp>4</stp>
        <stp>600077.SH</stp>
        <stp>61</stp>
        <stp>9/30/2015</stp>
        <stp>1</stp>
        <tr r="J1920" s="1"/>
      </tp>
      <tp>
        <v>150917495.93000001</v>
        <stp/>
        <stp>EM_S_QSTM07_IS</stp>
        <stp>4</stp>
        <stp>600054.SH</stp>
        <stp>61</stp>
        <stp>9/30/2016</stp>
        <stp>1</stp>
        <tr r="F1898" s="1"/>
      </tp>
      <tp>
        <v>-13553495.470000001</v>
        <stp/>
        <stp>EM_S_QSTM07_IS</stp>
        <stp>4</stp>
        <stp>600057.SH</stp>
        <stp>61</stp>
        <stp>9/30/2015</stp>
        <stp>1</stp>
        <tr r="J1901" s="1"/>
      </tp>
      <tp>
        <v>-22351508.719999999</v>
        <stp/>
        <stp>EM_S_QSTM07_IS</stp>
        <stp>4</stp>
        <stp>600084.SH</stp>
        <stp>61</stp>
        <stp>9/30/2016</stp>
        <stp>1</stp>
        <tr r="F1927" s="1"/>
      </tp>
      <tp>
        <v>444381153.11000001</v>
        <stp/>
        <stp>EM_S_QSTM07_IS</stp>
        <stp>4</stp>
        <stp>600094.SH</stp>
        <stp>61</stp>
        <stp>9/30/2016</stp>
        <stp>1</stp>
        <tr r="F1935" s="1"/>
      </tp>
      <tp>
        <v>11465149.59</v>
        <stp/>
        <stp>EM_S_QSTM07_IS</stp>
        <stp>4</stp>
        <stp>600097.SH</stp>
        <stp>61</stp>
        <stp>9/30/2015</stp>
        <stp>1</stp>
        <tr r="J1938" s="1"/>
      </tp>
      <tp>
        <v>27109462.66</v>
        <stp/>
        <stp>EM_S_QSTM07_IS</stp>
        <stp>4</stp>
        <stp>300154.SZ</stp>
        <stp>61</stp>
        <stp>9/30/2016</stp>
        <stp>1</stp>
        <tr r="F1444" s="1"/>
      </tp>
      <tp>
        <v>12635175.23</v>
        <stp/>
        <stp>EM_S_QSTM07_IS</stp>
        <stp>4</stp>
        <stp>300157.SZ</stp>
        <stp>61</stp>
        <stp>9/30/2015</stp>
        <stp>1</stp>
        <tr r="J1447" s="1"/>
      </tp>
      <tp>
        <v>331654826.45999998</v>
        <stp/>
        <stp>EM_S_QSTM07_IS</stp>
        <stp>4</stp>
        <stp>300144.SZ</stp>
        <stp>61</stp>
        <stp>9/30/2016</stp>
        <stp>1</stp>
        <tr r="F1434" s="1"/>
      </tp>
      <tp>
        <v>52018591.030000001</v>
        <stp/>
        <stp>EM_S_QSTM07_IS</stp>
        <stp>4</stp>
        <stp>300147.SZ</stp>
        <stp>61</stp>
        <stp>9/30/2015</stp>
        <stp>1</stp>
        <tr r="J1437" s="1"/>
      </tp>
      <tp>
        <v>1551356.08</v>
        <stp/>
        <stp>EM_S_QSTM07_IS</stp>
        <stp>4</stp>
        <stp>300174.SZ</stp>
        <stp>61</stp>
        <stp>9/30/2016</stp>
        <stp>1</stp>
        <tr r="F1464" s="1"/>
      </tp>
      <tp>
        <v>4189541.74</v>
        <stp/>
        <stp>EM_S_QSTM07_IS</stp>
        <stp>4</stp>
        <stp>300177.SZ</stp>
        <stp>61</stp>
        <stp>9/30/2015</stp>
        <stp>1</stp>
        <tr r="J1467" s="1"/>
      </tp>
      <tp>
        <v>-208365494.27000001</v>
        <stp/>
        <stp>EM_S_QSTM07_IS</stp>
        <stp>4</stp>
        <stp>000157.SZ</stp>
        <stp>61</stp>
        <stp>9/30/2015</stp>
        <stp>1</stp>
        <tr r="J71" s="1"/>
      </tp>
      <tp>
        <v>20432983.989999998</v>
        <stp/>
        <stp>EM_S_QSTM07_IS</stp>
        <stp>4</stp>
        <stp>300164.SZ</stp>
        <stp>61</stp>
        <stp>9/30/2016</stp>
        <stp>1</stp>
        <tr r="F1454" s="1"/>
      </tp>
      <tp>
        <v>5594678.46</v>
        <stp/>
        <stp>EM_S_QSTM07_IS</stp>
        <stp>4</stp>
        <stp>300167.SZ</stp>
        <stp>61</stp>
        <stp>9/30/2015</stp>
        <stp>1</stp>
        <tr r="J1457" s="1"/>
      </tp>
      <tp>
        <v>23638703.920000002</v>
        <stp/>
        <stp>EM_S_QSTM07_IS</stp>
        <stp>4</stp>
        <stp>300114.SZ</stp>
        <stp>61</stp>
        <stp>9/30/2016</stp>
        <stp>1</stp>
        <tr r="F1404" s="1"/>
      </tp>
      <tp>
        <v>9684958.7100000009</v>
        <stp/>
        <stp>EM_S_QSTM07_IS</stp>
        <stp>4</stp>
        <stp>300117.SZ</stp>
        <stp>61</stp>
        <stp>9/30/2015</stp>
        <stp>1</stp>
        <tr r="J1407" s="1"/>
      </tp>
      <tp>
        <v>208605894.63999999</v>
        <stp/>
        <stp>EM_S_QSTM07_IS</stp>
        <stp>4</stp>
        <stp>300104.SZ</stp>
        <stp>61</stp>
        <stp>9/30/2016</stp>
        <stp>1</stp>
        <tr r="F1394" s="1"/>
      </tp>
      <tp>
        <v>3937015.31</v>
        <stp/>
        <stp>EM_S_QSTM07_IS</stp>
        <stp>4</stp>
        <stp>300107.SZ</stp>
        <stp>61</stp>
        <stp>9/30/2015</stp>
        <stp>1</stp>
        <tr r="J1397" s="1"/>
      </tp>
      <tp>
        <v>-356178.89</v>
        <stp/>
        <stp>EM_S_QSTM07_IS</stp>
        <stp>4</stp>
        <stp>300134.SZ</stp>
        <stp>61</stp>
        <stp>9/30/2016</stp>
        <stp>1</stp>
        <tr r="F1424" s="1"/>
      </tp>
      <tp>
        <v>23129118.02</v>
        <stp/>
        <stp>EM_S_QSTM07_IS</stp>
        <stp>4</stp>
        <stp>300137.SZ</stp>
        <stp>61</stp>
        <stp>9/30/2015</stp>
        <stp>1</stp>
        <tr r="J1427" s="1"/>
      </tp>
      <tp>
        <v>299938648</v>
        <stp/>
        <stp>EM_S_QSTM07_IS</stp>
        <stp>4</stp>
        <stp>300124.SZ</stp>
        <stp>61</stp>
        <stp>9/30/2016</stp>
        <stp>1</stp>
        <tr r="F1414" s="1"/>
      </tp>
      <tp>
        <v>28252156.350000001</v>
        <stp/>
        <stp>EM_S_QSTM07_IS</stp>
        <stp>4</stp>
        <stp>300127.SZ</stp>
        <stp>61</stp>
        <stp>9/30/2015</stp>
        <stp>1</stp>
        <tr r="J1417" s="1"/>
      </tp>
      <tp>
        <v>72341742.780000001</v>
        <stp/>
        <stp>EM_S_QSTM07_IS</stp>
        <stp>4</stp>
        <stp>300194.SZ</stp>
        <stp>61</stp>
        <stp>9/30/2016</stp>
        <stp>1</stp>
        <tr r="F1483" s="1"/>
      </tp>
      <tp>
        <v>52508129.619999997</v>
        <stp/>
        <stp>EM_S_QSTM07_IS</stp>
        <stp>4</stp>
        <stp>300197.SZ</stp>
        <stp>61</stp>
        <stp>9/30/2015</stp>
        <stp>1</stp>
        <tr r="J1486" s="1"/>
      </tp>
      <tp>
        <v>14212911.539999999</v>
        <stp/>
        <stp>EM_S_QSTM07_IS</stp>
        <stp>4</stp>
        <stp>300184.SZ</stp>
        <stp>61</stp>
        <stp>9/30/2016</stp>
        <stp>1</stp>
        <tr r="F1474" s="1"/>
      </tp>
      <tp>
        <v>46346348.200000003</v>
        <stp/>
        <stp>EM_S_QSTM07_IS</stp>
        <stp>4</stp>
        <stp>300187.SZ</stp>
        <stp>61</stp>
        <stp>9/30/2015</stp>
        <stp>1</stp>
        <tr r="J1476" s="1"/>
      </tp>
      <tp>
        <v>-17884383.84</v>
        <stp/>
        <stp>EM_S_QSTM07_IS</stp>
        <stp>4</stp>
        <stp>600127.SH</stp>
        <stp>61</stp>
        <stp>9/30/2015</stp>
        <stp>1</stp>
        <tr r="J1966" s="1"/>
      </tp>
      <tp>
        <v>400709.06</v>
        <stp/>
        <stp>EM_S_QSTM07_IS</stp>
        <stp>4</stp>
        <stp>600137.SH</stp>
        <stp>61</stp>
        <stp>9/30/2015</stp>
        <stp>1</stp>
        <tr r="J1975" s="1"/>
      </tp>
      <tp>
        <v>8031987223.1499996</v>
        <stp/>
        <stp>EM_S_QSTM07_IS</stp>
        <stp>4</stp>
        <stp>600104.SH</stp>
        <stp>61</stp>
        <stp>9/30/2016</stp>
        <stp>1</stp>
        <tr r="F1944" s="1"/>
      </tp>
      <tp>
        <v>904355.3</v>
        <stp/>
        <stp>EM_S_QSTM07_IS</stp>
        <stp>4</stp>
        <stp>600107.SH</stp>
        <stp>61</stp>
        <stp>9/30/2015</stp>
        <stp>1</stp>
        <tr r="J1947" s="1"/>
      </tp>
      <tp>
        <v>31065515.440000001</v>
        <stp/>
        <stp>EM_S_QSTM07_IS</stp>
        <stp>4</stp>
        <stp>600114.SH</stp>
        <stp>61</stp>
        <stp>9/30/2016</stp>
        <stp>1</stp>
        <tr r="F1954" s="1"/>
      </tp>
      <tp>
        <v>-271727688.56</v>
        <stp/>
        <stp>EM_S_QSTM07_IS</stp>
        <stp>4</stp>
        <stp>600117.SH</stp>
        <stp>61</stp>
        <stp>9/30/2015</stp>
        <stp>1</stp>
        <tr r="J1957" s="1"/>
      </tp>
      <tp>
        <v>4592369.33</v>
        <stp/>
        <stp>EM_S_QSTM07_IS</stp>
        <stp>4</stp>
        <stp>600167.SH</stp>
        <stp>61</stp>
        <stp>9/30/2015</stp>
        <stp>1</stp>
        <tr r="J1999" s="1"/>
      </tp>
      <tp>
        <v>349729548.11000001</v>
        <stp/>
        <stp>EM_S_QSTM07_IS</stp>
        <stp>4</stp>
        <stp>600177.SH</stp>
        <stp>61</stp>
        <stp>9/30/2015</stp>
        <stp>1</stp>
        <tr r="J2008" s="1"/>
      </tp>
      <tp>
        <v>86591506.060000002</v>
        <stp/>
        <stp>EM_S_QSTM07_IS</stp>
        <stp>4</stp>
        <stp>600157.SH</stp>
        <stp>61</stp>
        <stp>9/30/2015</stp>
        <stp>1</stp>
        <tr r="J1990" s="1"/>
      </tp>
      <tp>
        <v>214319.86</v>
        <stp/>
        <stp>EM_S_QSTM07_IS</stp>
        <stp>4</stp>
        <stp>600184.SH</stp>
        <stp>61</stp>
        <stp>9/30/2016</stp>
        <stp>1</stp>
        <tr r="F2014" s="1"/>
      </tp>
      <tp>
        <v>-33802310.719999999</v>
        <stp/>
        <stp>EM_S_QSTM07_IS</stp>
        <stp>4</stp>
        <stp>600187.SH</stp>
        <stp>61</stp>
        <stp>9/30/2015</stp>
        <stp>1</stp>
        <tr r="J2017" s="1"/>
      </tp>
      <tp>
        <v>96951227.480000004</v>
        <stp/>
        <stp>EM_S_QSTM07_IS</stp>
        <stp>4</stp>
        <stp>600197.SH</stp>
        <stp>61</stp>
        <stp>9/30/2015</stp>
        <stp>1</stp>
        <tr r="J2026" s="1"/>
      </tp>
      <tp>
        <v>-70081648.700000003</v>
        <stp/>
        <stp>EM_S_QSTM07_IS</stp>
        <stp>4</stp>
        <stp>000877.SZ</stp>
        <stp>61</stp>
        <stp>9/30/2015</stp>
        <stp>1</stp>
        <tr r="J371" s="1"/>
      </tp>
      <tp>
        <v>-50505867.259999998</v>
        <stp/>
        <stp>EM_S_QSTM07_IS</stp>
        <stp>4</stp>
        <stp>000837.SZ</stp>
        <stp>61</stp>
        <stp>9/30/2015</stp>
        <stp>1</stp>
        <tr r="J353" s="1"/>
      </tp>
      <tp>
        <v>-11326757.65</v>
        <stp/>
        <stp>EM_S_QSTM07_IS</stp>
        <stp>4</stp>
        <stp>000807.SZ</stp>
        <stp>61</stp>
        <stp>9/30/2015</stp>
        <stp>1</stp>
        <tr r="J330" s="1"/>
      </tp>
      <tp>
        <v>226940083.06999999</v>
        <stp/>
        <stp>EM_S_QSTM07_IS</stp>
        <stp>4</stp>
        <stp>000887.SZ</stp>
        <stp>61</stp>
        <stp>9/30/2015</stp>
        <stp>1</stp>
        <tr r="J379" s="1"/>
      </tp>
      <tp>
        <v>16020905.08</v>
        <stp/>
        <stp>EM_S_QSTM07_IS</stp>
        <stp>4</stp>
        <stp>000897.SZ</stp>
        <stp>61</stp>
        <stp>9/30/2015</stp>
        <stp>1</stp>
        <tr r="J386" s="1"/>
      </tp>
      <tp>
        <v>42590240.5</v>
        <stp/>
        <stp>EM_S_QSTM07_IS</stp>
        <stp>4</stp>
        <stp>600824.SH</stp>
        <stp>61</stp>
        <stp>9/30/2016</stp>
        <stp>1</stp>
        <tr r="F2559" s="1"/>
      </tp>
      <tp>
        <v>73075281.260000005</v>
        <stp/>
        <stp>EM_S_QSTM07_IS</stp>
        <stp>4</stp>
        <stp>600827.SH</stp>
        <stp>61</stp>
        <stp>9/30/2015</stp>
        <stp>1</stp>
        <tr r="J2562" s="1"/>
      </tp>
      <tp>
        <v>26172640.510000002</v>
        <stp/>
        <stp>EM_S_QSTM07_IS</stp>
        <stp>4</stp>
        <stp>600834.SH</stp>
        <stp>61</stp>
        <stp>9/30/2016</stp>
        <stp>1</stp>
        <tr r="F2568" s="1"/>
      </tp>
      <tp>
        <v>910208390.38999999</v>
        <stp/>
        <stp>EM_S_QSTM07_IS</stp>
        <stp>4</stp>
        <stp>600837.SH</stp>
        <stp>61</stp>
        <stp>9/30/2015</stp>
        <stp>1</stp>
        <tr r="J2571" s="1"/>
      </tp>
      <tp>
        <v>202641789.31</v>
        <stp/>
        <stp>EM_S_QSTM07_IS</stp>
        <stp>4</stp>
        <stp>600804.SH</stp>
        <stp>61</stp>
        <stp>9/30/2016</stp>
        <stp>1</stp>
        <tr r="F2540" s="1"/>
      </tp>
      <tp>
        <v>21309399.84</v>
        <stp/>
        <stp>EM_S_QSTM07_IS</stp>
        <stp>4</stp>
        <stp>600807.SH</stp>
        <stp>61</stp>
        <stp>9/30/2015</stp>
        <stp>1</stp>
        <tr r="J2543" s="1"/>
      </tp>
      <tp>
        <v>25510884.969999999</v>
        <stp/>
        <stp>EM_S_QSTM07_IS</stp>
        <stp>4</stp>
        <stp>600814.SH</stp>
        <stp>61</stp>
        <stp>9/30/2016</stp>
        <stp>1</stp>
        <tr r="F2549" s="1"/>
      </tp>
      <tp>
        <v>-1433199.75</v>
        <stp/>
        <stp>EM_S_QSTM07_IS</stp>
        <stp>4</stp>
        <stp>600817.SH</stp>
        <stp>61</stp>
        <stp>9/30/2015</stp>
        <stp>1</stp>
        <tr r="J2552" s="1"/>
      </tp>
      <tp>
        <v>103207119.63</v>
        <stp/>
        <stp>EM_S_QSTM07_IS</stp>
        <stp>4</stp>
        <stp>600864.SH</stp>
        <stp>61</stp>
        <stp>9/30/2016</stp>
        <stp>1</stp>
        <tr r="F2594" s="1"/>
      </tp>
      <tp>
        <v>126586180.81999999</v>
        <stp/>
        <stp>EM_S_QSTM07_IS</stp>
        <stp>4</stp>
        <stp>600867.SH</stp>
        <stp>61</stp>
        <stp>9/30/2015</stp>
        <stp>1</stp>
        <tr r="J2597" s="1"/>
      </tp>
      <tp>
        <v>130072000</v>
        <stp/>
        <stp>EM_S_QSTM07_IS</stp>
        <stp>4</stp>
        <stp>600874.SH</stp>
        <stp>61</stp>
        <stp>9/30/2016</stp>
        <stp>1</stp>
        <tr r="F2604" s="1"/>
      </tp>
      <tp>
        <v>-65449929.729999997</v>
        <stp/>
        <stp>EM_S_QSTM07_IS</stp>
        <stp>4</stp>
        <stp>600877.SH</stp>
        <stp>61</stp>
        <stp>9/30/2015</stp>
        <stp>1</stp>
        <tr r="J2607" s="1"/>
      </tp>
      <tp>
        <v>-35881881.969999999</v>
        <stp/>
        <stp>EM_S_QSTM07_IS</stp>
        <stp>4</stp>
        <stp>600844.SH</stp>
        <stp>61</stp>
        <stp>9/30/2016</stp>
        <stp>1</stp>
        <tr r="F2576" s="1"/>
      </tp>
      <tp>
        <v>7231531.8200000003</v>
        <stp/>
        <stp>EM_S_QSTM07_IS</stp>
        <stp>4</stp>
        <stp>600847.SH</stp>
        <stp>61</stp>
        <stp>9/30/2015</stp>
        <stp>1</stp>
        <tr r="J2579" s="1"/>
      </tp>
      <tp>
        <v>-16870440.329999998</v>
        <stp/>
        <stp>EM_S_QSTM07_IS</stp>
        <stp>4</stp>
        <stp>600854.SH</stp>
        <stp>61</stp>
        <stp>9/30/2016</stp>
        <stp>1</stp>
        <tr r="F2584" s="1"/>
      </tp>
      <tp>
        <v>5211059.1100000003</v>
        <stp/>
        <stp>EM_S_QSTM07_IS</stp>
        <stp>4</stp>
        <stp>600857.SH</stp>
        <stp>61</stp>
        <stp>9/30/2015</stp>
        <stp>1</stp>
        <tr r="J2587" s="1"/>
      </tp>
      <tp>
        <v>58527939.719999999</v>
        <stp/>
        <stp>EM_S_QSTM07_IS</stp>
        <stp>4</stp>
        <stp>600884.SH</stp>
        <stp>61</stp>
        <stp>9/30/2016</stp>
        <stp>1</stp>
        <tr r="F2613" s="1"/>
      </tp>
      <tp>
        <v>975129725.65999997</v>
        <stp/>
        <stp>EM_S_QSTM07_IS</stp>
        <stp>4</stp>
        <stp>600887.SH</stp>
        <stp>61</stp>
        <stp>9/30/2015</stp>
        <stp>1</stp>
        <tr r="J2616" s="1"/>
      </tp>
      <tp>
        <v>512322013.81</v>
        <stp/>
        <stp>EM_S_QSTM07_IS</stp>
        <stp>4</stp>
        <stp>600894.SH</stp>
        <stp>61</stp>
        <stp>9/30/2016</stp>
        <stp>1</stp>
        <tr r="F2623" s="1"/>
      </tp>
      <tp>
        <v>95658363.540000007</v>
        <stp/>
        <stp>EM_S_QSTM07_IS</stp>
        <stp>4</stp>
        <stp>600897.SH</stp>
        <stp>61</stp>
        <stp>9/30/2015</stp>
        <stp>1</stp>
        <tr r="J2626" s="1"/>
      </tp>
      <tp>
        <v>9732980.5500000007</v>
        <stp/>
        <stp>EM_S_QSTM07_IS</stp>
        <stp>4</stp>
        <stp>000967.SZ</stp>
        <stp>61</stp>
        <stp>9/30/2015</stp>
        <stp>1</stp>
        <tr r="J440" s="1"/>
      </tp>
      <tp>
        <v>68753949.890000001</v>
        <stp/>
        <stp>EM_S_QSTM07_IS</stp>
        <stp>4</stp>
        <stp>000977.SZ</stp>
        <stp>61</stp>
        <stp>9/30/2015</stp>
        <stp>1</stp>
        <tr r="J449" s="1"/>
      </tp>
      <tp>
        <v>140247584.05000001</v>
        <stp/>
        <stp>EM_S_QSTM07_IS</stp>
        <stp>4</stp>
        <stp>000957.SZ</stp>
        <stp>61</stp>
        <stp>9/30/2015</stp>
        <stp>1</stp>
        <tr r="J431" s="1"/>
      </tp>
      <tp>
        <v>-316908459.54000002</v>
        <stp/>
        <stp>EM_S_QSTM07_IS</stp>
        <stp>4</stp>
        <stp>000927.SZ</stp>
        <stp>61</stp>
        <stp>9/30/2015</stp>
        <stp>1</stp>
        <tr r="J412" s="1"/>
      </tp>
      <tp>
        <v>-4695516.45</v>
        <stp/>
        <stp>EM_S_QSTM07_IS</stp>
        <stp>4</stp>
        <stp>000937.SZ</stp>
        <stp>61</stp>
        <stp>9/30/2015</stp>
        <stp>1</stp>
        <tr r="J421" s="1"/>
      </tp>
      <tp>
        <v>195624314.19999999</v>
        <stp/>
        <stp>EM_S_QSTM07_IS</stp>
        <stp>4</stp>
        <stp>000917.SZ</stp>
        <stp>61</stp>
        <stp>9/30/2015</stp>
        <stp>1</stp>
        <tr r="J403" s="1"/>
      </tp>
      <tp>
        <v>40827365.490000002</v>
        <stp/>
        <stp>EM_S_QSTM07_IS</stp>
        <stp>4</stp>
        <stp>000987.SZ</stp>
        <stp>61</stp>
        <stp>9/30/2015</stp>
        <stp>1</stp>
        <tr r="J457" s="1"/>
      </tp>
      <tp>
        <v>74409558.709999993</v>
        <stp/>
        <stp>EM_S_QSTM07_IS</stp>
        <stp>4</stp>
        <stp>000997.SZ</stp>
        <stp>61</stp>
        <stp>9/30/2015</stp>
        <stp>1</stp>
        <tr r="J464" s="1"/>
      </tp>
      <tp>
        <v>62756751.990000002</v>
        <stp/>
        <stp>EM_S_QSTM07_IS</stp>
        <stp>4</stp>
        <stp>600917.SH</stp>
        <stp>61</stp>
        <stp>9/30/2015</stp>
        <stp>1</stp>
        <tr r="J2631" s="1"/>
      </tp>
      <tp>
        <v>-38657047.119999997</v>
        <stp/>
        <stp>EM_S_QSTM07_IS</stp>
        <stp>4</stp>
        <stp>600967.SH</stp>
        <stp>61</stp>
        <stp>9/30/2015</stp>
        <stp>1</stp>
        <tr r="J2643" s="1"/>
      </tp>
      <tp>
        <v>218009211.75999999</v>
        <stp/>
        <stp>EM_S_QSTM07_IS</stp>
        <stp>4</stp>
        <stp>600977.SH</stp>
        <stp>61</stp>
        <stp>9/30/2015</stp>
        <stp>1</stp>
        <tr r="J2650" s="1"/>
      </tp>
      <tp>
        <v>39203860.670000002</v>
        <stp/>
        <stp>EM_S_QSTM07_IS</stp>
        <stp>4</stp>
        <stp>600984.SH</stp>
        <stp>61</stp>
        <stp>9/30/2016</stp>
        <stp>1</stp>
        <tr r="F2657" s="1"/>
      </tp>
      <tp>
        <v>125274271.31999999</v>
        <stp/>
        <stp>EM_S_QSTM07_IS</stp>
        <stp>4</stp>
        <stp>600987.SH</stp>
        <stp>61</stp>
        <stp>9/30/2015</stp>
        <stp>1</stp>
        <tr r="J2660" s="1"/>
      </tp>
      <tp>
        <v>-204756494.46000001</v>
        <stp/>
        <stp>EM_S_QSTM07_IS</stp>
        <stp>4</stp>
        <stp>600997.SH</stp>
        <stp>61</stp>
        <stp>9/30/2015</stp>
        <stp>1</stp>
        <tr r="J2667" s="1"/>
      </tp>
      <tp>
        <v>644802072.38</v>
        <stp/>
        <stp>EM_S_QSTM07_IS</stp>
        <stp>4</stp>
        <stp>601607.SH</stp>
        <stp>61</stp>
        <stp>9/30/2015</stp>
        <stp>1</stp>
        <tr r="J2760" s="1"/>
      </tp>
      <tp>
        <v>35033288.68</v>
        <stp/>
        <stp>EM_S_QSTM07_IS</stp>
        <stp>4</stp>
        <stp>601677.SH</stp>
        <stp>61</stp>
        <stp>9/30/2015</stp>
        <stp>1</stp>
        <tr r="J2771" s="1"/>
      </tp>
      <tp>
        <v>555896000</v>
        <stp/>
        <stp>EM_S_QSTM07_IS</stp>
        <stp>4</stp>
        <stp>601727.SH</stp>
        <stp>61</stp>
        <stp>9/30/2015</stp>
        <stp>1</stp>
        <tr r="J2779" s="1"/>
      </tp>
      <tp>
        <v>-14128810.17</v>
        <stp/>
        <stp>EM_S_QSTM07_IS</stp>
        <stp>4</stp>
        <stp>601717.SH</stp>
        <stp>61</stp>
        <stp>9/30/2015</stp>
        <stp>1</stp>
        <tr r="J2777" s="1"/>
      </tp>
      <tp>
        <v>65091537.18</v>
        <stp/>
        <stp>EM_S_QSTM07_IS</stp>
        <stp>4</stp>
        <stp>601777.SH</stp>
        <stp>61</stp>
        <stp>9/30/2015</stp>
        <stp>1</stp>
        <tr r="J2781" s="1"/>
      </tp>
      <tp>
        <v>135510097.74000001</v>
        <stp/>
        <stp>EM_S_QSTM07_IS</stp>
        <stp>4</stp>
        <stp>601567.SH</stp>
        <stp>61</stp>
        <stp>9/30/2015</stp>
        <stp>1</stp>
        <tr r="J2753" s="1"/>
      </tp>
      <tp>
        <v>561244652.84000003</v>
        <stp/>
        <stp>EM_S_QSTM07_IS</stp>
        <stp>4</stp>
        <stp>601377.SH</stp>
        <stp>61</stp>
        <stp>9/30/2015</stp>
        <stp>1</stp>
        <tr r="J2742" s="1"/>
      </tp>
      <tp>
        <v>5593828.0499999998</v>
        <stp/>
        <stp>EM_S_QSTM07_IS</stp>
        <stp>4</stp>
        <stp>601007.SH</stp>
        <stp>61</stp>
        <stp>9/30/2015</stp>
        <stp>1</stp>
        <tr r="J2676" s="1"/>
      </tp>
      <tp>
        <v>-13044746.74</v>
        <stp/>
        <stp>EM_S_QSTM07_IS</stp>
        <stp>4</stp>
        <stp>601127.SH</stp>
        <stp>61</stp>
        <stp>9/30/2015</stp>
        <stp>1</stp>
        <tr r="J2704" s="1"/>
      </tp>
      <tp>
        <v>15840045.689999999</v>
        <stp/>
        <stp>EM_S_QSTM07_IS</stp>
        <stp>4</stp>
        <stp>601137.SH</stp>
        <stp>61</stp>
        <stp>9/30/2015</stp>
        <stp>1</stp>
        <tr r="J2706" s="1"/>
      </tp>
      <tp>
        <v>267123981.97999999</v>
        <stp/>
        <stp>EM_S_QSTM07_IS</stp>
        <stp>4</stp>
        <stp>601107.SH</stp>
        <stp>61</stp>
        <stp>9/30/2015</stp>
        <stp>1</stp>
        <tr r="J2697" s="1"/>
      </tp>
      <tp>
        <v>749106199.13</v>
        <stp/>
        <stp>EM_S_QSTM07_IS</stp>
        <stp>4</stp>
        <stp>601117.SH</stp>
        <stp>61</stp>
        <stp>9/30/2015</stp>
        <stp>1</stp>
        <tr r="J2701" s="1"/>
      </tp>
      <tp>
        <v>-38011360.130000003</v>
        <stp/>
        <stp>EM_S_QSTM07_IS</stp>
        <stp>4</stp>
        <stp>601177.SH</stp>
        <stp>61</stp>
        <stp>9/30/2015</stp>
        <stp>1</stp>
        <tr r="J2714" s="1"/>
      </tp>
      <tp>
        <v>489577256.83999997</v>
        <stp/>
        <stp>EM_S_QSTM07_IS</stp>
        <stp>4</stp>
        <stp>601877.SH</stp>
        <stp>61</stp>
        <stp>9/30/2015</stp>
        <stp>1</stp>
        <tr r="J2794" s="1"/>
      </tp>
      <tp>
        <v>5194000000</v>
        <stp/>
        <stp>EM_S_QSTM07_IS</stp>
        <stp>4</stp>
        <stp>601857.SH</stp>
        <stp>61</stp>
        <stp>9/30/2015</stp>
        <stp>1</stp>
        <tr r="J2791" s="1"/>
      </tp>
      <tp>
        <v>943132000</v>
        <stp/>
        <stp>EM_S_QSTM07_IS</stp>
        <stp>4</stp>
        <stp>601997.SH</stp>
        <stp>61</stp>
        <stp>9/30/2015</stp>
        <stp>1</stp>
        <tr r="J2822" s="1"/>
      </tp>
      <tp>
        <v>18591114.16</v>
        <stp/>
        <stp>EM_S_QSTM07_IS</stp>
        <stp>4</stp>
        <stp>002665.SZ</stp>
        <stp>61</stp>
        <stp>9/30/2016</stp>
        <stp>1</stp>
        <tr r="F1132" s="1"/>
      </tp>
      <tp>
        <v>33511680.699999999</v>
        <stp/>
        <stp>EM_S_QSTM07_IS</stp>
        <stp>4</stp>
        <stp>002666.SZ</stp>
        <stp>61</stp>
        <stp>9/30/2015</stp>
        <stp>1</stp>
        <tr r="J1133" s="1"/>
      </tp>
      <tp>
        <v>42207734.609999999</v>
        <stp/>
        <stp>EM_S_QSTM07_IS</stp>
        <stp>4</stp>
        <stp>002675.SZ</stp>
        <stp>61</stp>
        <stp>9/30/2016</stp>
        <stp>1</stp>
        <tr r="F1142" s="1"/>
      </tp>
      <tp>
        <v>-11760913.449999999</v>
        <stp/>
        <stp>EM_S_QSTM07_IS</stp>
        <stp>4</stp>
        <stp>002676.SZ</stp>
        <stp>61</stp>
        <stp>9/30/2015</stp>
        <stp>1</stp>
        <tr r="J1143" s="1"/>
      </tp>
      <tp>
        <v>16140351.74</v>
        <stp/>
        <stp>EM_S_QSTM07_IS</stp>
        <stp>4</stp>
        <stp>002645.SZ</stp>
        <stp>61</stp>
        <stp>9/30/2016</stp>
        <stp>1</stp>
        <tr r="F1112" s="1"/>
      </tp>
      <tp>
        <v>49810163.859999999</v>
        <stp/>
        <stp>EM_S_QSTM07_IS</stp>
        <stp>4</stp>
        <stp>002646.SZ</stp>
        <stp>61</stp>
        <stp>9/30/2015</stp>
        <stp>1</stp>
        <tr r="J1113" s="1"/>
      </tp>
      <tp>
        <v>6547582.6699999999</v>
        <stp/>
        <stp>EM_S_QSTM07_IS</stp>
        <stp>4</stp>
        <stp>002655.SZ</stp>
        <stp>61</stp>
        <stp>9/30/2016</stp>
        <stp>1</stp>
        <tr r="F1122" s="1"/>
      </tp>
      <tp>
        <v>-10474009.84</v>
        <stp/>
        <stp>EM_S_QSTM07_IS</stp>
        <stp>4</stp>
        <stp>002656.SZ</stp>
        <stp>61</stp>
        <stp>9/30/2015</stp>
        <stp>1</stp>
        <tr r="J1123" s="1"/>
      </tp>
      <tp>
        <v>15451690.060000001</v>
        <stp/>
        <stp>EM_S_QSTM07_IS</stp>
        <stp>4</stp>
        <stp>002625.SZ</stp>
        <stp>61</stp>
        <stp>9/30/2016</stp>
        <stp>1</stp>
        <tr r="F1092" s="1"/>
      </tp>
      <tp>
        <v>26537877.690000001</v>
        <stp/>
        <stp>EM_S_QSTM07_IS</stp>
        <stp>4</stp>
        <stp>002626.SZ</stp>
        <stp>61</stp>
        <stp>9/30/2015</stp>
        <stp>1</stp>
        <tr r="J1093" s="1"/>
      </tp>
      <tp>
        <v>125447745.52</v>
        <stp/>
        <stp>EM_S_QSTM07_IS</stp>
        <stp>4</stp>
        <stp>002635.SZ</stp>
        <stp>61</stp>
        <stp>9/30/2016</stp>
        <stp>1</stp>
        <tr r="F1102" s="1"/>
      </tp>
      <tp>
        <v>9484303.9600000009</v>
        <stp/>
        <stp>EM_S_QSTM07_IS</stp>
        <stp>4</stp>
        <stp>002636.SZ</stp>
        <stp>61</stp>
        <stp>9/30/2015</stp>
        <stp>1</stp>
        <tr r="J1103" s="1"/>
      </tp>
      <tp>
        <v>21360770.719999999</v>
        <stp/>
        <stp>EM_S_QSTM07_IS</stp>
        <stp>4</stp>
        <stp>002605.SZ</stp>
        <stp>61</stp>
        <stp>9/30/2016</stp>
        <stp>1</stp>
        <tr r="F1072" s="1"/>
      </tp>
      <tp>
        <v>30697286.02</v>
        <stp/>
        <stp>EM_S_QSTM07_IS</stp>
        <stp>4</stp>
        <stp>002606.SZ</stp>
        <stp>61</stp>
        <stp>9/30/2015</stp>
        <stp>1</stp>
        <tr r="J1073" s="1"/>
      </tp>
      <tp>
        <v>52410888.399999999</v>
        <stp/>
        <stp>EM_S_QSTM07_IS</stp>
        <stp>4</stp>
        <stp>002615.SZ</stp>
        <stp>61</stp>
        <stp>9/30/2016</stp>
        <stp>1</stp>
        <tr r="F1082" s="1"/>
      </tp>
      <tp>
        <v>30882000</v>
        <stp/>
        <stp>EM_S_QSTM07_IS</stp>
        <stp>4</stp>
        <stp>002616.SZ</stp>
        <stp>61</stp>
        <stp>9/30/2015</stp>
        <stp>1</stp>
        <tr r="J1083" s="1"/>
      </tp>
      <tp>
        <v>883044.44</v>
        <stp/>
        <stp>EM_S_QSTM07_IS</stp>
        <stp>4</stp>
        <stp>002685.SZ</stp>
        <stp>61</stp>
        <stp>9/30/2016</stp>
        <stp>1</stp>
        <tr r="F1152" s="1"/>
      </tp>
      <tp>
        <v>29990181.629999999</v>
        <stp/>
        <stp>EM_S_QSTM07_IS</stp>
        <stp>4</stp>
        <stp>002686.SZ</stp>
        <stp>61</stp>
        <stp>9/30/2015</stp>
        <stp>1</stp>
        <tr r="J1153" s="1"/>
      </tp>
      <tp>
        <v>34127201.990000002</v>
        <stp/>
        <stp>EM_S_QSTM07_IS</stp>
        <stp>4</stp>
        <stp>002695.SZ</stp>
        <stp>61</stp>
        <stp>9/30/2016</stp>
        <stp>1</stp>
        <tr r="F1162" s="1"/>
      </tp>
      <tp>
        <v>21845879.800000001</v>
        <stp/>
        <stp>EM_S_QSTM07_IS</stp>
        <stp>4</stp>
        <stp>002696.SZ</stp>
        <stp>61</stp>
        <stp>9/30/2015</stp>
        <stp>1</stp>
        <tr r="J1163" s="1"/>
      </tp>
      <tp>
        <v>21284584.390000001</v>
        <stp/>
        <stp>EM_S_QSTM07_IS</stp>
        <stp>4</stp>
        <stp>002765.SZ</stp>
        <stp>61</stp>
        <stp>9/30/2016</stp>
        <stp>1</stp>
        <tr r="F1226" s="1"/>
      </tp>
      <tp>
        <v>22924148.640000001</v>
        <stp/>
        <stp>EM_S_QSTM07_IS</stp>
        <stp>4</stp>
        <stp>002766.SZ</stp>
        <stp>61</stp>
        <stp>9/30/2015</stp>
        <stp>1</stp>
        <tr r="J1227" s="1"/>
      </tp>
      <tp>
        <v>40055582.880000003</v>
        <stp/>
        <stp>EM_S_QSTM07_IS</stp>
        <stp>4</stp>
        <stp>002775.SZ</stp>
        <stp>61</stp>
        <stp>9/30/2016</stp>
        <stp>1</stp>
        <tr r="F1235" s="1"/>
      </tp>
      <tp>
        <v>28449589.350000001</v>
        <stp/>
        <stp>EM_S_QSTM07_IS</stp>
        <stp>4</stp>
        <stp>002776.SZ</stp>
        <stp>61</stp>
        <stp>9/30/2015</stp>
        <stp>1</stp>
        <tr r="J1236" s="1"/>
      </tp>
      <tp>
        <v>161429806.25999999</v>
        <stp/>
        <stp>EM_S_QSTM07_IS</stp>
        <stp>4</stp>
        <stp>002745.SZ</stp>
        <stp>61</stp>
        <stp>9/30/2016</stp>
        <stp>1</stp>
        <tr r="F1208" s="1"/>
      </tp>
      <tp>
        <v>5707684.3899999997</v>
        <stp/>
        <stp>EM_S_QSTM07_IS</stp>
        <stp>4</stp>
        <stp>002746.SZ</stp>
        <stp>61</stp>
        <stp>9/30/2015</stp>
        <stp>1</stp>
        <tr r="J1209" s="1"/>
      </tp>
      <tp>
        <v>4926423.53</v>
        <stp/>
        <stp>EM_S_QSTM07_IS</stp>
        <stp>4</stp>
        <stp>002755.SZ</stp>
        <stp>61</stp>
        <stp>9/30/2016</stp>
        <stp>1</stp>
        <tr r="F1217" s="1"/>
      </tp>
      <tp>
        <v>66923655.460000001</v>
        <stp/>
        <stp>EM_S_QSTM07_IS</stp>
        <stp>4</stp>
        <stp>002756.SZ</stp>
        <stp>61</stp>
        <stp>9/30/2015</stp>
        <stp>1</stp>
        <tr r="J1218" s="1"/>
      </tp>
      <tp>
        <v>8526263.8499999996</v>
        <stp/>
        <stp>EM_S_QSTM07_IS</stp>
        <stp>4</stp>
        <stp>002725.SZ</stp>
        <stp>61</stp>
        <stp>9/30/2016</stp>
        <stp>1</stp>
        <tr r="F1189" s="1"/>
      </tp>
      <tp>
        <v>43374940.729999997</v>
        <stp/>
        <stp>EM_S_QSTM07_IS</stp>
        <stp>4</stp>
        <stp>002726.SZ</stp>
        <stp>61</stp>
        <stp>9/30/2015</stp>
        <stp>1</stp>
        <tr r="J1190" s="1"/>
      </tp>
      <tp>
        <v>10022815.35</v>
        <stp/>
        <stp>EM_S_QSTM07_IS</stp>
        <stp>4</stp>
        <stp>002735.SZ</stp>
        <stp>61</stp>
        <stp>9/30/2016</stp>
        <stp>1</stp>
        <tr r="F1199" s="1"/>
      </tp>
      <tp>
        <v>2060786821.96</v>
        <stp/>
        <stp>EM_S_QSTM07_IS</stp>
        <stp>4</stp>
        <stp>002736.SZ</stp>
        <stp>61</stp>
        <stp>9/30/2015</stp>
        <stp>1</stp>
        <tr r="J1200" s="1"/>
      </tp>
      <tp>
        <v>184632626.43000001</v>
        <stp/>
        <stp>EM_S_QSTM07_IS</stp>
        <stp>4</stp>
        <stp>002705.SZ</stp>
        <stp>61</stp>
        <stp>9/30/2016</stp>
        <stp>1</stp>
        <tr r="F1171" s="1"/>
      </tp>
      <tp>
        <v>46824254.409999996</v>
        <stp/>
        <stp>EM_S_QSTM07_IS</stp>
        <stp>4</stp>
        <stp>002706.SZ</stp>
        <stp>61</stp>
        <stp>9/30/2015</stp>
        <stp>1</stp>
        <tr r="J1172" s="1"/>
      </tp>
      <tp>
        <v>8261138.3899999997</v>
        <stp/>
        <stp>EM_S_QSTM07_IS</stp>
        <stp>4</stp>
        <stp>002715.SZ</stp>
        <stp>61</stp>
        <stp>9/30/2016</stp>
        <stp>1</stp>
        <tr r="F1180" s="1"/>
      </tp>
      <tp>
        <v>33301045.140000001</v>
        <stp/>
        <stp>EM_S_QSTM07_IS</stp>
        <stp>4</stp>
        <stp>002716.SZ</stp>
        <stp>61</stp>
        <stp>9/30/2015</stp>
        <stp>1</stp>
        <tr r="J1181" s="1"/>
      </tp>
      <tp>
        <v>5844762.9199999999</v>
        <stp/>
        <stp>EM_S_QSTM07_IS</stp>
        <stp>4</stp>
        <stp>002785.SZ</stp>
        <stp>61</stp>
        <stp>9/30/2016</stp>
        <stp>1</stp>
        <tr r="F1244" s="1"/>
      </tp>
      <tp>
        <v>10919654.43</v>
        <stp/>
        <stp>EM_S_QSTM07_IS</stp>
        <stp>4</stp>
        <stp>002786.SZ</stp>
        <stp>61</stp>
        <stp>9/30/2015</stp>
        <stp>1</stp>
        <tr r="J1245" s="1"/>
      </tp>
      <tp>
        <v>14761189.380000001</v>
        <stp/>
        <stp>EM_S_QSTM07_IS</stp>
        <stp>4</stp>
        <stp>002795.SZ</stp>
        <stp>61</stp>
        <stp>9/30/2016</stp>
        <stp>1</stp>
        <tr r="F1253" s="1"/>
      </tp>
      <tp>
        <v>14648353.560000001</v>
        <stp/>
        <stp>EM_S_QSTM07_IS</stp>
        <stp>4</stp>
        <stp>002796.SZ</stp>
        <stp>61</stp>
        <stp>9/30/2015</stp>
        <stp>1</stp>
        <tr r="J1254" s="1"/>
      </tp>
      <tp>
        <v>56062117.799999997</v>
        <stp/>
        <stp>EM_S_QSTM07_IS</stp>
        <stp>4</stp>
        <stp>002465.SZ</stp>
        <stp>61</stp>
        <stp>9/30/2016</stp>
        <stp>1</stp>
        <tr r="F933" s="1"/>
      </tp>
      <tp>
        <v>20296923.550000001</v>
        <stp/>
        <stp>EM_S_QSTM07_IS</stp>
        <stp>4</stp>
        <stp>002466.SZ</stp>
        <stp>61</stp>
        <stp>9/30/2015</stp>
        <stp>1</stp>
        <tr r="J934" s="1"/>
      </tp>
      <tp>
        <v>279731191.95999998</v>
        <stp/>
        <stp>EM_S_QSTM07_IS</stp>
        <stp>4</stp>
        <stp>002475.SZ</stp>
        <stp>61</stp>
        <stp>9/30/2016</stp>
        <stp>1</stp>
        <tr r="F943" s="1"/>
      </tp>
      <tp>
        <v>9006711.7300000004</v>
        <stp/>
        <stp>EM_S_QSTM07_IS</stp>
        <stp>4</stp>
        <stp>002476.SZ</stp>
        <stp>61</stp>
        <stp>9/30/2015</stp>
        <stp>1</stp>
        <tr r="J944" s="1"/>
      </tp>
      <tp>
        <v>87094776.209999993</v>
        <stp/>
        <stp>EM_S_QSTM07_IS</stp>
        <stp>4</stp>
        <stp>002445.SZ</stp>
        <stp>61</stp>
        <stp>9/30/2016</stp>
        <stp>1</stp>
        <tr r="F913" s="1"/>
      </tp>
      <tp>
        <v>43608513.369999997</v>
        <stp/>
        <stp>EM_S_QSTM07_IS</stp>
        <stp>4</stp>
        <stp>002446.SZ</stp>
        <stp>61</stp>
        <stp>9/30/2015</stp>
        <stp>1</stp>
        <tr r="J914" s="1"/>
      </tp>
      <tp>
        <v>31158121.489999998</v>
        <stp/>
        <stp>EM_S_QSTM07_IS</stp>
        <stp>4</stp>
        <stp>002455.SZ</stp>
        <stp>61</stp>
        <stp>9/30/2016</stp>
        <stp>1</stp>
        <tr r="F923" s="1"/>
      </tp>
      <tp>
        <v>78303556.310000002</v>
        <stp/>
        <stp>EM_S_QSTM07_IS</stp>
        <stp>4</stp>
        <stp>002456.SZ</stp>
        <stp>61</stp>
        <stp>9/30/2015</stp>
        <stp>1</stp>
        <tr r="J924" s="1"/>
      </tp>
      <tp>
        <v>44231514.25</v>
        <stp/>
        <stp>EM_S_QSTM07_IS</stp>
        <stp>4</stp>
        <stp>002425.SZ</stp>
        <stp>61</stp>
        <stp>9/30/2016</stp>
        <stp>1</stp>
        <tr r="F893" s="1"/>
      </tp>
      <tp>
        <v>96532665.090000004</v>
        <stp/>
        <stp>EM_S_QSTM07_IS</stp>
        <stp>4</stp>
        <stp>002426.SZ</stp>
        <stp>61</stp>
        <stp>9/30/2015</stp>
        <stp>1</stp>
        <tr r="J894" s="1"/>
      </tp>
      <tp>
        <v>4145658.75</v>
        <stp/>
        <stp>EM_S_QSTM07_IS</stp>
        <stp>4</stp>
        <stp>002435.SZ</stp>
        <stp>61</stp>
        <stp>9/30/2016</stp>
        <stp>1</stp>
        <tr r="F903" s="1"/>
      </tp>
      <tp>
        <v>64452861.270000003</v>
        <stp/>
        <stp>EM_S_QSTM07_IS</stp>
        <stp>4</stp>
        <stp>002436.SZ</stp>
        <stp>61</stp>
        <stp>9/30/2015</stp>
        <stp>1</stp>
        <tr r="J904" s="1"/>
      </tp>
      <tp>
        <v>22331808.82</v>
        <stp/>
        <stp>EM_S_QSTM07_IS</stp>
        <stp>4</stp>
        <stp>002405.SZ</stp>
        <stp>61</stp>
        <stp>9/30/2016</stp>
        <stp>1</stp>
        <tr r="F873" s="1"/>
      </tp>
      <tp>
        <v>14341298.640000001</v>
        <stp/>
        <stp>EM_S_QSTM07_IS</stp>
        <stp>4</stp>
        <stp>002406.SZ</stp>
        <stp>61</stp>
        <stp>9/30/2015</stp>
        <stp>1</stp>
        <tr r="J874" s="1"/>
      </tp>
      <tp>
        <v>2243111069.9000001</v>
        <stp/>
        <stp>EM_S_QSTM07_IS</stp>
        <stp>4</stp>
        <stp>002415.SZ</stp>
        <stp>61</stp>
        <stp>9/30/2016</stp>
        <stp>1</stp>
        <tr r="F883" s="1"/>
      </tp>
      <tp>
        <v>27146972.120000001</v>
        <stp/>
        <stp>EM_S_QSTM07_IS</stp>
        <stp>4</stp>
        <stp>002416.SZ</stp>
        <stp>61</stp>
        <stp>9/30/2015</stp>
        <stp>1</stp>
        <tr r="J884" s="1"/>
      </tp>
      <tp>
        <v>-15138018.640000001</v>
        <stp/>
        <stp>EM_S_QSTM07_IS</stp>
        <stp>4</stp>
        <stp>002485.SZ</stp>
        <stp>61</stp>
        <stp>9/30/2016</stp>
        <stp>1</stp>
        <tr r="F953" s="1"/>
      </tp>
      <tp>
        <v>-10931124.609999999</v>
        <stp/>
        <stp>EM_S_QSTM07_IS</stp>
        <stp>4</stp>
        <stp>002486.SZ</stp>
        <stp>61</stp>
        <stp>9/30/2015</stp>
        <stp>1</stp>
        <tr r="J954" s="1"/>
      </tp>
      <tp>
        <v>5858656.6799999997</v>
        <stp/>
        <stp>EM_S_QSTM07_IS</stp>
        <stp>4</stp>
        <stp>002495.SZ</stp>
        <stp>61</stp>
        <stp>9/30/2016</stp>
        <stp>1</stp>
        <tr r="F963" s="1"/>
      </tp>
      <tp>
        <v>25775788.559999999</v>
        <stp/>
        <stp>EM_S_QSTM07_IS</stp>
        <stp>4</stp>
        <stp>002496.SZ</stp>
        <stp>61</stp>
        <stp>9/30/2015</stp>
        <stp>1</stp>
        <tr r="J964" s="1"/>
      </tp>
      <tp>
        <v>13340427.140000001</v>
        <stp/>
        <stp>EM_S_QSTM07_IS</stp>
        <stp>4</stp>
        <stp>002565.SZ</stp>
        <stp>61</stp>
        <stp>9/30/2016</stp>
        <stp>1</stp>
        <tr r="F1032" s="1"/>
      </tp>
      <tp>
        <v>15675064.26</v>
        <stp/>
        <stp>EM_S_QSTM07_IS</stp>
        <stp>4</stp>
        <stp>002566.SZ</stp>
        <stp>61</stp>
        <stp>9/30/2015</stp>
        <stp>1</stp>
        <tr r="J1033" s="1"/>
      </tp>
      <tp>
        <v>8755230.4700000007</v>
        <stp/>
        <stp>EM_S_QSTM07_IS</stp>
        <stp>4</stp>
        <stp>002575.SZ</stp>
        <stp>61</stp>
        <stp>9/30/2016</stp>
        <stp>1</stp>
        <tr r="F1042" s="1"/>
      </tp>
      <tp>
        <v>312483.02</v>
        <stp/>
        <stp>EM_S_QSTM07_IS</stp>
        <stp>4</stp>
        <stp>002576.SZ</stp>
        <stp>61</stp>
        <stp>9/30/2015</stp>
        <stp>1</stp>
        <tr r="J1043" s="1"/>
      </tp>
      <tp>
        <v>22304334.66</v>
        <stp/>
        <stp>EM_S_QSTM07_IS</stp>
        <stp>4</stp>
        <stp>002545.SZ</stp>
        <stp>61</stp>
        <stp>9/30/2016</stp>
        <stp>1</stp>
        <tr r="F1012" s="1"/>
      </tp>
      <tp>
        <v>29190779.489999998</v>
        <stp/>
        <stp>EM_S_QSTM07_IS</stp>
        <stp>4</stp>
        <stp>002546.SZ</stp>
        <stp>61</stp>
        <stp>9/30/2015</stp>
        <stp>1</stp>
        <tr r="J1013" s="1"/>
      </tp>
      <tp>
        <v>266178589.09999999</v>
        <stp/>
        <stp>EM_S_QSTM07_IS</stp>
        <stp>4</stp>
        <stp>002555.SZ</stp>
        <stp>61</stp>
        <stp>9/30/2016</stp>
        <stp>1</stp>
        <tr r="F1022" s="1"/>
      </tp>
      <tp>
        <v>51433116.240000002</v>
        <stp/>
        <stp>EM_S_QSTM07_IS</stp>
        <stp>4</stp>
        <stp>002556.SZ</stp>
        <stp>61</stp>
        <stp>9/30/2015</stp>
        <stp>1</stp>
        <tr r="J1023" s="1"/>
      </tp>
      <tp>
        <v>-8915365.2300000004</v>
        <stp/>
        <stp>EM_S_QSTM07_IS</stp>
        <stp>4</stp>
        <stp>002526.SZ</stp>
        <stp>61</stp>
        <stp>9/30/2015</stp>
        <stp>1</stp>
        <tr r="J993" s="1"/>
      </tp>
      <tp>
        <v>3479845.06</v>
        <stp/>
        <stp>EM_S_QSTM07_IS</stp>
        <stp>4</stp>
        <stp>002535.SZ</stp>
        <stp>61</stp>
        <stp>9/30/2016</stp>
        <stp>1</stp>
        <tr r="F1002" s="1"/>
      </tp>
      <tp>
        <v>20876791.07</v>
        <stp/>
        <stp>EM_S_QSTM07_IS</stp>
        <stp>4</stp>
        <stp>002536.SZ</stp>
        <stp>61</stp>
        <stp>9/30/2015</stp>
        <stp>1</stp>
        <tr r="J1003" s="1"/>
      </tp>
      <tp>
        <v>13858739.67</v>
        <stp/>
        <stp>EM_S_QSTM07_IS</stp>
        <stp>4</stp>
        <stp>002505.SZ</stp>
        <stp>61</stp>
        <stp>9/30/2016</stp>
        <stp>1</stp>
        <tr r="F973" s="1"/>
      </tp>
      <tp>
        <v>188716435.31999999</v>
        <stp/>
        <stp>EM_S_QSTM07_IS</stp>
        <stp>4</stp>
        <stp>002506.SZ</stp>
        <stp>61</stp>
        <stp>9/30/2015</stp>
        <stp>1</stp>
        <tr r="J974" s="1"/>
      </tp>
      <tp>
        <v>3473949.83</v>
        <stp/>
        <stp>EM_S_QSTM07_IS</stp>
        <stp>4</stp>
        <stp>002515.SZ</stp>
        <stp>61</stp>
        <stp>9/30/2016</stp>
        <stp>1</stp>
        <tr r="F983" s="1"/>
      </tp>
      <tp>
        <v>69247486.450000003</v>
        <stp/>
        <stp>EM_S_QSTM07_IS</stp>
        <stp>4</stp>
        <stp>002516.SZ</stp>
        <stp>61</stp>
        <stp>9/30/2015</stp>
        <stp>1</stp>
        <tr r="J984" s="1"/>
      </tp>
      <tp>
        <v>31573940.760000002</v>
        <stp/>
        <stp>EM_S_QSTM07_IS</stp>
        <stp>4</stp>
        <stp>002585.SZ</stp>
        <stp>61</stp>
        <stp>9/30/2016</stp>
        <stp>1</stp>
        <tr r="F1052" s="1"/>
      </tp>
      <tp>
        <v>4615969.7</v>
        <stp/>
        <stp>EM_S_QSTM07_IS</stp>
        <stp>4</stp>
        <stp>002586.SZ</stp>
        <stp>61</stp>
        <stp>9/30/2015</stp>
        <stp>1</stp>
        <tr r="J1053" s="1"/>
      </tp>
      <tp>
        <v>199541643.56999999</v>
        <stp/>
        <stp>EM_S_QSTM07_IS</stp>
        <stp>4</stp>
        <stp>002595.SZ</stp>
        <stp>61</stp>
        <stp>9/30/2016</stp>
        <stp>1</stp>
        <tr r="F1062" s="1"/>
      </tp>
      <tp>
        <v>26640821.859999999</v>
        <stp/>
        <stp>EM_S_QSTM07_IS</stp>
        <stp>4</stp>
        <stp>002596.SZ</stp>
        <stp>61</stp>
        <stp>9/30/2015</stp>
        <stp>1</stp>
        <tr r="J1063" s="1"/>
      </tp>
      <tp>
        <v>155588.66</v>
        <stp/>
        <stp>EM_S_QSTM07_IS</stp>
        <stp>4</stp>
        <stp>002265.SZ</stp>
        <stp>61</stp>
        <stp>9/30/2016</stp>
        <stp>1</stp>
        <tr r="F733" s="1"/>
      </tp>
      <tp>
        <v>21202586.620000001</v>
        <stp/>
        <stp>EM_S_QSTM07_IS</stp>
        <stp>4</stp>
        <stp>002266.SZ</stp>
        <stp>61</stp>
        <stp>9/30/2015</stp>
        <stp>1</stp>
        <tr r="J734" s="1"/>
      </tp>
      <tp>
        <v>89134429.629999995</v>
        <stp/>
        <stp>EM_S_QSTM07_IS</stp>
        <stp>4</stp>
        <stp>002275.SZ</stp>
        <stp>61</stp>
        <stp>9/30/2016</stp>
        <stp>1</stp>
        <tr r="F743" s="1"/>
      </tp>
      <tp>
        <v>47819194.229999997</v>
        <stp/>
        <stp>EM_S_QSTM07_IS</stp>
        <stp>4</stp>
        <stp>002276.SZ</stp>
        <stp>61</stp>
        <stp>9/30/2015</stp>
        <stp>1</stp>
        <tr r="J744" s="1"/>
      </tp>
      <tp>
        <v>65063029.990000002</v>
        <stp/>
        <stp>EM_S_QSTM07_IS</stp>
        <stp>4</stp>
        <stp>002245.SZ</stp>
        <stp>61</stp>
        <stp>9/30/2016</stp>
        <stp>1</stp>
        <tr r="F714" s="1"/>
      </tp>
      <tp>
        <v>17455808.420000002</v>
        <stp/>
        <stp>EM_S_QSTM07_IS</stp>
        <stp>4</stp>
        <stp>002246.SZ</stp>
        <stp>61</stp>
        <stp>9/30/2015</stp>
        <stp>1</stp>
        <tr r="J715" s="1"/>
      </tp>
      <tp>
        <v>22765842.559999999</v>
        <stp/>
        <stp>EM_S_QSTM07_IS</stp>
        <stp>4</stp>
        <stp>002255.SZ</stp>
        <stp>61</stp>
        <stp>9/30/2016</stp>
        <stp>1</stp>
        <tr r="F724" s="1"/>
      </tp>
      <tp>
        <v>9413917.1799999997</v>
        <stp/>
        <stp>EM_S_QSTM07_IS</stp>
        <stp>4</stp>
        <stp>002256.SZ</stp>
        <stp>61</stp>
        <stp>9/30/2015</stp>
        <stp>1</stp>
        <tr r="J725" s="1"/>
      </tp>
      <tp>
        <v>13611425.77</v>
        <stp/>
        <stp>EM_S_QSTM07_IS</stp>
        <stp>4</stp>
        <stp>002225.SZ</stp>
        <stp>61</stp>
        <stp>9/30/2016</stp>
        <stp>1</stp>
        <tr r="F694" s="1"/>
      </tp>
      <tp>
        <v>-2745254.8</v>
        <stp/>
        <stp>EM_S_QSTM07_IS</stp>
        <stp>4</stp>
        <stp>002226.SZ</stp>
        <stp>61</stp>
        <stp>9/30/2015</stp>
        <stp>1</stp>
        <tr r="J695" s="1"/>
      </tp>
      <tp>
        <v>5257669.68</v>
        <stp/>
        <stp>EM_S_QSTM07_IS</stp>
        <stp>4</stp>
        <stp>002235.SZ</stp>
        <stp>61</stp>
        <stp>9/30/2016</stp>
        <stp>1</stp>
        <tr r="F704" s="1"/>
      </tp>
      <tp>
        <v>297378565.19</v>
        <stp/>
        <stp>EM_S_QSTM07_IS</stp>
        <stp>4</stp>
        <stp>002236.SZ</stp>
        <stp>61</stp>
        <stp>9/30/2015</stp>
        <stp>1</stp>
        <tr r="J705" s="1"/>
      </tp>
      <tp>
        <v>-4726647.17</v>
        <stp/>
        <stp>EM_S_QSTM07_IS</stp>
        <stp>4</stp>
        <stp>002205.SZ</stp>
        <stp>61</stp>
        <stp>9/30/2016</stp>
        <stp>1</stp>
        <tr r="F674" s="1"/>
      </tp>
      <tp>
        <v>54188834.460000001</v>
        <stp/>
        <stp>EM_S_QSTM07_IS</stp>
        <stp>4</stp>
        <stp>002206.SZ</stp>
        <stp>61</stp>
        <stp>9/30/2015</stp>
        <stp>1</stp>
        <tr r="J675" s="1"/>
      </tp>
      <tp>
        <v>-232736448.84999999</v>
        <stp/>
        <stp>EM_S_QSTM07_IS</stp>
        <stp>4</stp>
        <stp>002215.SZ</stp>
        <stp>61</stp>
        <stp>9/30/2016</stp>
        <stp>1</stp>
        <tr r="F684" s="1"/>
      </tp>
      <tp>
        <v>5554842.4699999997</v>
        <stp/>
        <stp>EM_S_QSTM07_IS</stp>
        <stp>4</stp>
        <stp>002216.SZ</stp>
        <stp>61</stp>
        <stp>9/30/2015</stp>
        <stp>1</stp>
        <tr r="J685" s="1"/>
      </tp>
      <tp>
        <v>176900941.44999999</v>
        <stp/>
        <stp>EM_S_QSTM07_IS</stp>
        <stp>4</stp>
        <stp>002285.SZ</stp>
        <stp>61</stp>
        <stp>9/30/2016</stp>
        <stp>1</stp>
        <tr r="F753" s="1"/>
      </tp>
      <tp>
        <v>7491936.8499999996</v>
        <stp/>
        <stp>EM_S_QSTM07_IS</stp>
        <stp>4</stp>
        <stp>002286.SZ</stp>
        <stp>61</stp>
        <stp>9/30/2015</stp>
        <stp>1</stp>
        <tr r="J754" s="1"/>
      </tp>
      <tp>
        <v>4610971.22</v>
        <stp/>
        <stp>EM_S_QSTM07_IS</stp>
        <stp>4</stp>
        <stp>002295.SZ</stp>
        <stp>61</stp>
        <stp>9/30/2016</stp>
        <stp>1</stp>
        <tr r="F763" s="1"/>
      </tp>
      <tp>
        <v>5400293.4800000004</v>
        <stp/>
        <stp>EM_S_QSTM07_IS</stp>
        <stp>4</stp>
        <stp>002296.SZ</stp>
        <stp>61</stp>
        <stp>9/30/2015</stp>
        <stp>1</stp>
        <tr r="J764" s="1"/>
      </tp>
      <tp>
        <v>16979151.010000002</v>
        <stp/>
        <stp>EM_S_QSTM07_IS</stp>
        <stp>4</stp>
        <stp>002365.SZ</stp>
        <stp>61</stp>
        <stp>9/30/2016</stp>
        <stp>1</stp>
        <tr r="F833" s="1"/>
      </tp>
      <tp>
        <v>-92896739.480000004</v>
        <stp/>
        <stp>EM_S_QSTM07_IS</stp>
        <stp>4</stp>
        <stp>002366.SZ</stp>
        <stp>61</stp>
        <stp>9/30/2015</stp>
        <stp>1</stp>
        <tr r="J834" s="1"/>
      </tp>
      <tp>
        <v>108145482.88</v>
        <stp/>
        <stp>EM_S_QSTM07_IS</stp>
        <stp>4</stp>
        <stp>002375.SZ</stp>
        <stp>61</stp>
        <stp>9/30/2016</stp>
        <stp>1</stp>
        <tr r="F843" s="1"/>
      </tp>
      <tp>
        <v>47393578.600000001</v>
        <stp/>
        <stp>EM_S_QSTM07_IS</stp>
        <stp>4</stp>
        <stp>002376.SZ</stp>
        <stp>61</stp>
        <stp>9/30/2015</stp>
        <stp>1</stp>
        <tr r="J844" s="1"/>
      </tp>
      <tp>
        <v>53262375.390000001</v>
        <stp/>
        <stp>EM_S_QSTM07_IS</stp>
        <stp>4</stp>
        <stp>002345.SZ</stp>
        <stp>61</stp>
        <stp>9/30/2016</stp>
        <stp>1</stp>
        <tr r="F813" s="1"/>
      </tp>
      <tp>
        <v>1839286.31</v>
        <stp/>
        <stp>EM_S_QSTM07_IS</stp>
        <stp>4</stp>
        <stp>002346.SZ</stp>
        <stp>61</stp>
        <stp>9/30/2015</stp>
        <stp>1</stp>
        <tr r="J814" s="1"/>
      </tp>
      <tp>
        <v>11011324.699999999</v>
        <stp/>
        <stp>EM_S_QSTM07_IS</stp>
        <stp>4</stp>
        <stp>002355.SZ</stp>
        <stp>61</stp>
        <stp>9/30/2016</stp>
        <stp>1</stp>
        <tr r="F823" s="1"/>
      </tp>
      <tp>
        <v>3458995.63</v>
        <stp/>
        <stp>EM_S_QSTM07_IS</stp>
        <stp>4</stp>
        <stp>002356.SZ</stp>
        <stp>61</stp>
        <stp>9/30/2015</stp>
        <stp>1</stp>
        <tr r="J824" s="1"/>
      </tp>
      <tp>
        <v>84819223.930000007</v>
        <stp/>
        <stp>EM_S_QSTM07_IS</stp>
        <stp>4</stp>
        <stp>002325.SZ</stp>
        <stp>61</stp>
        <stp>9/30/2016</stp>
        <stp>1</stp>
        <tr r="F793" s="1"/>
      </tp>
      <tp>
        <v>18604759.98</v>
        <stp/>
        <stp>EM_S_QSTM07_IS</stp>
        <stp>4</stp>
        <stp>002326.SZ</stp>
        <stp>61</stp>
        <stp>9/30/2015</stp>
        <stp>1</stp>
        <tr r="J794" s="1"/>
      </tp>
      <tp>
        <v>58693884.490000002</v>
        <stp/>
        <stp>EM_S_QSTM07_IS</stp>
        <stp>4</stp>
        <stp>002335.SZ</stp>
        <stp>61</stp>
        <stp>9/30/2016</stp>
        <stp>1</stp>
        <tr r="F803" s="1"/>
      </tp>
      <tp>
        <v>-187731850.93000001</v>
        <stp/>
        <stp>EM_S_QSTM07_IS</stp>
        <stp>4</stp>
        <stp>002336.SZ</stp>
        <stp>61</stp>
        <stp>9/30/2015</stp>
        <stp>1</stp>
        <tr r="J804" s="1"/>
      </tp>
      <tp>
        <v>5853348.5700000003</v>
        <stp/>
        <stp>EM_S_QSTM07_IS</stp>
        <stp>4</stp>
        <stp>002305.SZ</stp>
        <stp>61</stp>
        <stp>9/30/2016</stp>
        <stp>1</stp>
        <tr r="F773" s="1"/>
      </tp>
      <tp>
        <v>-42193902.140000001</v>
        <stp/>
        <stp>EM_S_QSTM07_IS</stp>
        <stp>4</stp>
        <stp>002306.SZ</stp>
        <stp>61</stp>
        <stp>9/30/2015</stp>
        <stp>1</stp>
        <tr r="J774" s="1"/>
      </tp>
      <tp>
        <v>25728490.309999999</v>
        <stp/>
        <stp>EM_S_QSTM07_IS</stp>
        <stp>4</stp>
        <stp>002315.SZ</stp>
        <stp>61</stp>
        <stp>9/30/2016</stp>
        <stp>1</stp>
        <tr r="F783" s="1"/>
      </tp>
      <tp>
        <v>9626719.8399999999</v>
        <stp/>
        <stp>EM_S_QSTM07_IS</stp>
        <stp>4</stp>
        <stp>002316.SZ</stp>
        <stp>61</stp>
        <stp>9/30/2015</stp>
        <stp>1</stp>
        <tr r="J784" s="1"/>
      </tp>
      <tp>
        <v>227109546.69999999</v>
        <stp/>
        <stp>EM_S_QSTM07_IS</stp>
        <stp>4</stp>
        <stp>002385.SZ</stp>
        <stp>61</stp>
        <stp>9/30/2016</stp>
        <stp>1</stp>
        <tr r="F853" s="1"/>
      </tp>
      <tp>
        <v>-36786166.689999998</v>
        <stp/>
        <stp>EM_S_QSTM07_IS</stp>
        <stp>4</stp>
        <stp>002386.SZ</stp>
        <stp>61</stp>
        <stp>9/30/2015</stp>
        <stp>1</stp>
        <tr r="J854" s="1"/>
      </tp>
      <tp>
        <v>4008058.5</v>
        <stp/>
        <stp>EM_S_QSTM07_IS</stp>
        <stp>4</stp>
        <stp>002395.SZ</stp>
        <stp>61</stp>
        <stp>9/30/2016</stp>
        <stp>1</stp>
        <tr r="F863" s="1"/>
      </tp>
      <tp>
        <v>116678213.95999999</v>
        <stp/>
        <stp>EM_S_QSTM07_IS</stp>
        <stp>4</stp>
        <stp>002396.SZ</stp>
        <stp>61</stp>
        <stp>9/30/2015</stp>
        <stp>1</stp>
        <tr r="J864" s="1"/>
      </tp>
      <tp>
        <v>305600054.20999998</v>
        <stp/>
        <stp>EM_S_QSTM07_IS</stp>
        <stp>4</stp>
        <stp>002065.SZ</stp>
        <stp>61</stp>
        <stp>9/30/2016</stp>
        <stp>1</stp>
        <tr r="F534" s="1"/>
      </tp>
      <tp>
        <v>-18612131.16</v>
        <stp/>
        <stp>EM_S_QSTM07_IS</stp>
        <stp>4</stp>
        <stp>002066.SZ</stp>
        <stp>61</stp>
        <stp>9/30/2015</stp>
        <stp>1</stp>
        <tr r="J535" s="1"/>
      </tp>
      <tp>
        <v>65688181.049999997</v>
        <stp/>
        <stp>EM_S_QSTM07_IS</stp>
        <stp>4</stp>
        <stp>002075.SZ</stp>
        <stp>61</stp>
        <stp>9/30/2016</stp>
        <stp>1</stp>
        <tr r="F544" s="1"/>
      </tp>
      <tp>
        <v>12867812.470000001</v>
        <stp/>
        <stp>EM_S_QSTM07_IS</stp>
        <stp>4</stp>
        <stp>002076.SZ</stp>
        <stp>61</stp>
        <stp>9/30/2015</stp>
        <stp>1</stp>
        <tr r="J545" s="1"/>
      </tp>
      <tp>
        <v>28644758</v>
        <stp/>
        <stp>EM_S_QSTM07_IS</stp>
        <stp>4</stp>
        <stp>002045.SZ</stp>
        <stp>61</stp>
        <stp>9/30/2016</stp>
        <stp>1</stp>
        <tr r="F514" s="1"/>
      </tp>
      <tp>
        <v>-7707417.1200000001</v>
        <stp/>
        <stp>EM_S_QSTM07_IS</stp>
        <stp>4</stp>
        <stp>002046.SZ</stp>
        <stp>61</stp>
        <stp>9/30/2015</stp>
        <stp>1</stp>
        <tr r="J515" s="1"/>
      </tp>
      <tp>
        <v>23208635.510000002</v>
        <stp/>
        <stp>EM_S_QSTM07_IS</stp>
        <stp>4</stp>
        <stp>002055.SZ</stp>
        <stp>61</stp>
        <stp>9/30/2016</stp>
        <stp>1</stp>
        <tr r="F524" s="1"/>
      </tp>
      <tp>
        <v>117551837.03</v>
        <stp/>
        <stp>EM_S_QSTM07_IS</stp>
        <stp>4</stp>
        <stp>002056.SZ</stp>
        <stp>61</stp>
        <stp>9/30/2015</stp>
        <stp>1</stp>
        <tr r="J525" s="1"/>
      </tp>
      <tp>
        <v>73447068.689999998</v>
        <stp/>
        <stp>EM_S_QSTM07_IS</stp>
        <stp>4</stp>
        <stp>002025.SZ</stp>
        <stp>61</stp>
        <stp>9/30/2016</stp>
        <stp>1</stp>
        <tr r="F494" s="1"/>
      </tp>
      <tp>
        <v>15051240.380000001</v>
        <stp/>
        <stp>EM_S_QSTM07_IS</stp>
        <stp>4</stp>
        <stp>002026.SZ</stp>
        <stp>61</stp>
        <stp>9/30/2015</stp>
        <stp>1</stp>
        <tr r="J495" s="1"/>
      </tp>
      <tp>
        <v>46715969.450000003</v>
        <stp/>
        <stp>EM_S_QSTM07_IS</stp>
        <stp>4</stp>
        <stp>002035.SZ</stp>
        <stp>61</stp>
        <stp>9/30/2016</stp>
        <stp>1</stp>
        <tr r="F504" s="1"/>
      </tp>
      <tp>
        <v>896553.37</v>
        <stp/>
        <stp>EM_S_QSTM07_IS</stp>
        <stp>4</stp>
        <stp>002036.SZ</stp>
        <stp>61</stp>
        <stp>9/30/2015</stp>
        <stp>1</stp>
        <tr r="J505" s="1"/>
      </tp>
      <tp>
        <v>2435008.59</v>
        <stp/>
        <stp>EM_S_QSTM07_IS</stp>
        <stp>4</stp>
        <stp>002005.SZ</stp>
        <stp>61</stp>
        <stp>9/30/2016</stp>
        <stp>1</stp>
        <tr r="F474" s="1"/>
      </tp>
      <tp>
        <v>378492.84</v>
        <stp/>
        <stp>EM_S_QSTM07_IS</stp>
        <stp>4</stp>
        <stp>002006.SZ</stp>
        <stp>61</stp>
        <stp>9/30/2015</stp>
        <stp>1</stp>
        <tr r="J475" s="1"/>
      </tp>
      <tp>
        <v>-11712630.68</v>
        <stp/>
        <stp>EM_S_QSTM07_IS</stp>
        <stp>4</stp>
        <stp>002015.SZ</stp>
        <stp>61</stp>
        <stp>9/30/2016</stp>
        <stp>1</stp>
        <tr r="F484" s="1"/>
      </tp>
      <tp>
        <v>10565164.18</v>
        <stp/>
        <stp>EM_S_QSTM07_IS</stp>
        <stp>4</stp>
        <stp>002016.SZ</stp>
        <stp>61</stp>
        <stp>9/30/2015</stp>
        <stp>1</stp>
        <tr r="J485" s="1"/>
      </tp>
      <tp>
        <v>228934839.72999999</v>
        <stp/>
        <stp>EM_S_QSTM07_IS</stp>
        <stp>4</stp>
        <stp>002085.SZ</stp>
        <stp>61</stp>
        <stp>9/30/2016</stp>
        <stp>1</stp>
        <tr r="F554" s="1"/>
      </tp>
      <tp>
        <v>3529296.41</v>
        <stp/>
        <stp>EM_S_QSTM07_IS</stp>
        <stp>4</stp>
        <stp>002086.SZ</stp>
        <stp>61</stp>
        <stp>9/30/2015</stp>
        <stp>1</stp>
        <tr r="J555" s="1"/>
      </tp>
      <tp>
        <v>3357791.61</v>
        <stp/>
        <stp>EM_S_QSTM07_IS</stp>
        <stp>4</stp>
        <stp>002095.SZ</stp>
        <stp>61</stp>
        <stp>9/30/2016</stp>
        <stp>1</stp>
        <tr r="F564" s="1"/>
      </tp>
      <tp>
        <v>32035673.350000001</v>
        <stp/>
        <stp>EM_S_QSTM07_IS</stp>
        <stp>4</stp>
        <stp>002096.SZ</stp>
        <stp>61</stp>
        <stp>9/30/2015</stp>
        <stp>1</stp>
        <tr r="J565" s="1"/>
      </tp>
      <tp>
        <v>11212976.529999999</v>
        <stp/>
        <stp>EM_S_QSTM07_IS</stp>
        <stp>4</stp>
        <stp>002165.SZ</stp>
        <stp>61</stp>
        <stp>9/30/2016</stp>
        <stp>1</stp>
        <tr r="F634" s="1"/>
      </tp>
      <tp>
        <v>45829616.670000002</v>
        <stp/>
        <stp>EM_S_QSTM07_IS</stp>
        <stp>4</stp>
        <stp>002166.SZ</stp>
        <stp>61</stp>
        <stp>9/30/2015</stp>
        <stp>1</stp>
        <tr r="J635" s="1"/>
      </tp>
      <tp>
        <v>2288425.75</v>
        <stp/>
        <stp>EM_S_QSTM07_IS</stp>
        <stp>4</stp>
        <stp>002175.SZ</stp>
        <stp>61</stp>
        <stp>9/30/2016</stp>
        <stp>1</stp>
        <tr r="F644" s="1"/>
      </tp>
      <tp>
        <v>10676980.640000001</v>
        <stp/>
        <stp>EM_S_QSTM07_IS</stp>
        <stp>4</stp>
        <stp>002176.SZ</stp>
        <stp>61</stp>
        <stp>9/30/2015</stp>
        <stp>1</stp>
        <tr r="J645" s="1"/>
      </tp>
      <tp>
        <v>35853952.829999998</v>
        <stp/>
        <stp>EM_S_QSTM07_IS</stp>
        <stp>4</stp>
        <stp>002145.SZ</stp>
        <stp>61</stp>
        <stp>9/30/2016</stp>
        <stp>1</stp>
        <tr r="F614" s="1"/>
      </tp>
      <tp>
        <v>637287349.35000002</v>
        <stp/>
        <stp>EM_S_QSTM07_IS</stp>
        <stp>4</stp>
        <stp>002146.SZ</stp>
        <stp>61</stp>
        <stp>9/30/2015</stp>
        <stp>1</stp>
        <tr r="J615" s="1"/>
      </tp>
      <tp>
        <v>58399749.07</v>
        <stp/>
        <stp>EM_S_QSTM07_IS</stp>
        <stp>4</stp>
        <stp>002155.SZ</stp>
        <stp>61</stp>
        <stp>9/30/2016</stp>
        <stp>1</stp>
        <tr r="F624" s="1"/>
      </tp>
      <tp>
        <v>37669221.740000002</v>
        <stp/>
        <stp>EM_S_QSTM07_IS</stp>
        <stp>4</stp>
        <stp>002156.SZ</stp>
        <stp>61</stp>
        <stp>9/30/2015</stp>
        <stp>1</stp>
        <tr r="J625" s="1"/>
      </tp>
      <tp>
        <v>8137243.7599999998</v>
        <stp/>
        <stp>EM_S_QSTM07_IS</stp>
        <stp>4</stp>
        <stp>002125.SZ</stp>
        <stp>61</stp>
        <stp>9/30/2016</stp>
        <stp>1</stp>
        <tr r="F594" s="1"/>
      </tp>
      <tp>
        <v>37039950.020000003</v>
        <stp/>
        <stp>EM_S_QSTM07_IS</stp>
        <stp>4</stp>
        <stp>002126.SZ</stp>
        <stp>61</stp>
        <stp>9/30/2015</stp>
        <stp>1</stp>
        <tr r="J595" s="1"/>
      </tp>
      <tp>
        <v>4987291.37</v>
        <stp/>
        <stp>EM_S_QSTM07_IS</stp>
        <stp>4</stp>
        <stp>002135.SZ</stp>
        <stp>61</stp>
        <stp>9/30/2016</stp>
        <stp>1</stp>
        <tr r="F604" s="1"/>
      </tp>
      <tp>
        <v>-40977919.850000001</v>
        <stp/>
        <stp>EM_S_QSTM07_IS</stp>
        <stp>4</stp>
        <stp>002136.SZ</stp>
        <stp>61</stp>
        <stp>9/30/2015</stp>
        <stp>1</stp>
        <tr r="J605" s="1"/>
      </tp>
      <tp>
        <v>4042313.62</v>
        <stp/>
        <stp>EM_S_QSTM07_IS</stp>
        <stp>4</stp>
        <stp>002105.SZ</stp>
        <stp>61</stp>
        <stp>9/30/2016</stp>
        <stp>1</stp>
        <tr r="F574" s="1"/>
      </tp>
      <tp>
        <v>-40953023.109999999</v>
        <stp/>
        <stp>EM_S_QSTM07_IS</stp>
        <stp>4</stp>
        <stp>002106.SZ</stp>
        <stp>61</stp>
        <stp>9/30/2015</stp>
        <stp>1</stp>
        <tr r="J575" s="1"/>
      </tp>
      <tp>
        <v>3422089.13</v>
        <stp/>
        <stp>EM_S_QSTM07_IS</stp>
        <stp>4</stp>
        <stp>002115.SZ</stp>
        <stp>61</stp>
        <stp>9/30/2016</stp>
        <stp>1</stp>
        <tr r="F584" s="1"/>
      </tp>
      <tp>
        <v>55717193.140000001</v>
        <stp/>
        <stp>EM_S_QSTM07_IS</stp>
        <stp>4</stp>
        <stp>002116.SZ</stp>
        <stp>61</stp>
        <stp>9/30/2015</stp>
        <stp>1</stp>
        <tr r="J585" s="1"/>
      </tp>
      <tp>
        <v>111447219.25</v>
        <stp/>
        <stp>EM_S_QSTM07_IS</stp>
        <stp>4</stp>
        <stp>002185.SZ</stp>
        <stp>61</stp>
        <stp>9/30/2016</stp>
        <stp>1</stp>
        <tr r="F654" s="1"/>
      </tp>
      <tp>
        <v>54419551.82</v>
        <stp/>
        <stp>EM_S_QSTM07_IS</stp>
        <stp>4</stp>
        <stp>002186.SZ</stp>
        <stp>61</stp>
        <stp>9/30/2015</stp>
        <stp>1</stp>
        <tr r="J655" s="1"/>
      </tp>
      <tp>
        <v>134160923.14</v>
        <stp/>
        <stp>EM_S_QSTM07_IS</stp>
        <stp>4</stp>
        <stp>002195.SZ</stp>
        <stp>61</stp>
        <stp>9/30/2016</stp>
        <stp>1</stp>
        <tr r="F664" s="1"/>
      </tp>
      <tp>
        <v>8996210.0399999991</v>
        <stp/>
        <stp>EM_S_QSTM07_IS</stp>
        <stp>4</stp>
        <stp>002196.SZ</stp>
        <stp>61</stp>
        <stp>9/30/2015</stp>
        <stp>1</stp>
        <tr r="J665" s="1"/>
      </tp>
      <tp>
        <v>17141975.219999999</v>
        <stp/>
        <stp>EM_S_QSTM07_IS</stp>
        <stp>4</stp>
        <stp>002825.SZ</stp>
        <stp>61</stp>
        <stp>9/30/2016</stp>
        <stp>1</stp>
        <tr r="F1280" s="1"/>
      </tp>
      <tp>
        <v>0</v>
        <stp/>
        <stp>EM_S_QSTM07_IS</stp>
        <stp>4</stp>
        <stp>002826.SZ</stp>
        <stp>61</stp>
        <stp>9/30/2015</stp>
        <stp>1</stp>
        <tr r="J1281" s="1"/>
      </tp>
      <tp>
        <v>0</v>
        <stp/>
        <stp>EM_S_QSTM07_IS</stp>
        <stp>4</stp>
        <stp>002835.SZ</stp>
        <stp>61</stp>
        <stp>9/30/2016</stp>
        <stp>1</stp>
        <tr r="F1289" s="1"/>
      </tp>
      <tp>
        <v>0</v>
        <stp/>
        <stp>EM_S_QSTM07_IS</stp>
        <stp>4</stp>
        <stp>002836.SZ</stp>
        <stp>61</stp>
        <stp>9/30/2015</stp>
        <stp>1</stp>
        <tr r="J1290" s="1"/>
      </tp>
      <tp>
        <v>3158073.5</v>
        <stp/>
        <stp>EM_S_QSTM07_IS</stp>
        <stp>4</stp>
        <stp>002805.SZ</stp>
        <stp>61</stp>
        <stp>9/30/2016</stp>
        <stp>1</stp>
        <tr r="F1262" s="1"/>
      </tp>
      <tp>
        <v>6668216.7699999996</v>
        <stp/>
        <stp>EM_S_QSTM07_IS</stp>
        <stp>4</stp>
        <stp>002806.SZ</stp>
        <stp>61</stp>
        <stp>9/30/2015</stp>
        <stp>1</stp>
        <tr r="J1263" s="1"/>
      </tp>
      <tp>
        <v>99820851.180000007</v>
        <stp/>
        <stp>EM_S_QSTM07_IS</stp>
        <stp>4</stp>
        <stp>002815.SZ</stp>
        <stp>61</stp>
        <stp>9/30/2016</stp>
        <stp>1</stp>
        <tr r="F1271" s="1"/>
      </tp>
      <tp>
        <v>9042524.5099999998</v>
        <stp/>
        <stp>EM_S_QSTM07_IS</stp>
        <stp>4</stp>
        <stp>002816.SZ</stp>
        <stp>61</stp>
        <stp>9/30/2015</stp>
        <stp>1</stp>
        <tr r="J1272" s="1"/>
      </tp>
      <tp>
        <v>8762826.9499999993</v>
        <stp/>
        <stp>EM_S_QSTM07_IS</stp>
        <stp>4</stp>
        <stp>603636.SH</stp>
        <stp>61</stp>
        <stp>9/30/2015</stp>
        <stp>1</stp>
        <tr r="J2956" s="1"/>
      </tp>
      <tp>
        <v>8240214.0499999998</v>
        <stp/>
        <stp>EM_S_QSTM07_IS</stp>
        <stp>4</stp>
        <stp>603606.SH</stp>
        <stp>61</stp>
        <stp>9/30/2015</stp>
        <stp>1</stp>
        <tr r="J2949" s="1"/>
      </tp>
      <tp>
        <v>-5002440.97</v>
        <stp/>
        <stp>EM_S_QSTM07_IS</stp>
        <stp>4</stp>
        <stp>603616.SH</stp>
        <stp>61</stp>
        <stp>9/30/2015</stp>
        <stp>1</stp>
        <tr r="J2953" s="1"/>
      </tp>
      <tp>
        <v>43980118.829999998</v>
        <stp/>
        <stp>EM_S_QSTM07_IS</stp>
        <stp>4</stp>
        <stp>603686.SH</stp>
        <stp>61</stp>
        <stp>9/30/2015</stp>
        <stp>1</stp>
        <tr r="J2963" s="1"/>
      </tp>
      <tp>
        <v>12805495.91</v>
        <stp/>
        <stp>EM_S_QSTM07_IS</stp>
        <stp>4</stp>
        <stp>603696.SH</stp>
        <stp>61</stp>
        <stp>9/30/2015</stp>
        <stp>1</stp>
        <tr r="J2965" s="1"/>
      </tp>
      <tp>
        <v>16725122.689999999</v>
        <stp/>
        <stp>EM_S_QSTM07_IS</stp>
        <stp>4</stp>
        <stp>603726.SH</stp>
        <stp>61</stp>
        <stp>9/30/2015</stp>
        <stp>1</stp>
        <tr r="J2973" s="1"/>
      </tp>
      <tp>
        <v>15422676.539999999</v>
        <stp/>
        <stp>EM_S_QSTM07_IS</stp>
        <stp>4</stp>
        <stp>603716.SH</stp>
        <stp>61</stp>
        <stp>9/30/2015</stp>
        <stp>1</stp>
        <tr r="J2971" s="1"/>
      </tp>
      <tp>
        <v>283222652.44</v>
        <stp/>
        <stp>EM_S_QSTM07_IS</stp>
        <stp>4</stp>
        <stp>603766.SH</stp>
        <stp>61</stp>
        <stp>9/30/2015</stp>
        <stp>1</stp>
        <tr r="J2978" s="1"/>
      </tp>
      <tp>
        <v>0</v>
        <stp/>
        <stp>EM_S_QSTM07_IS</stp>
        <stp>4</stp>
        <stp>603416.SH</stp>
        <stp>61</stp>
        <stp>9/30/2015</stp>
        <stp>1</stp>
        <tr r="J2924" s="1"/>
      </tp>
      <tp>
        <v>56996832.359999999</v>
        <stp/>
        <stp>EM_S_QSTM07_IS</stp>
        <stp>4</stp>
        <stp>603456.SH</stp>
        <stp>61</stp>
        <stp>9/30/2015</stp>
        <stp>1</stp>
        <tr r="J2926" s="1"/>
      </tp>
      <tp>
        <v>115946317.64</v>
        <stp/>
        <stp>EM_S_QSTM07_IS</stp>
        <stp>4</stp>
        <stp>603515.SH</stp>
        <stp>61</stp>
        <stp>9/30/2016</stp>
        <stp>1</stp>
        <tr r="F2928" s="1"/>
      </tp>
      <tp>
        <v>46542009.210000001</v>
        <stp/>
        <stp>EM_S_QSTM07_IS</stp>
        <stp>4</stp>
        <stp>603566.SH</stp>
        <stp>61</stp>
        <stp>9/30/2015</stp>
        <stp>1</stp>
        <tr r="J2937" s="1"/>
      </tp>
      <tp>
        <v>21038610.670000002</v>
        <stp/>
        <stp>EM_S_QSTM07_IS</stp>
        <stp>4</stp>
        <stp>603555.SH</stp>
        <stp>61</stp>
        <stp>9/30/2016</stp>
        <stp>1</stp>
        <tr r="F2933" s="1"/>
      </tp>
      <tp>
        <v>107306684.5</v>
        <stp/>
        <stp>EM_S_QSTM07_IS</stp>
        <stp>4</stp>
        <stp>603556.SH</stp>
        <stp>61</stp>
        <stp>9/30/2015</stp>
        <stp>1</stp>
        <tr r="J2934" s="1"/>
      </tp>
      <tp>
        <v>0</v>
        <stp/>
        <stp>EM_S_QSTM07_IS</stp>
        <stp>4</stp>
        <stp>603585.SH</stp>
        <stp>61</stp>
        <stp>9/30/2016</stp>
        <stp>1</stp>
        <tr r="F2942" s="1"/>
      </tp>
      <tp>
        <v>0</v>
        <stp/>
        <stp>EM_S_QSTM07_IS</stp>
        <stp>4</stp>
        <stp>603336.SH</stp>
        <stp>61</stp>
        <stp>9/30/2015</stp>
        <stp>1</stp>
        <tr r="J2912" s="1"/>
      </tp>
      <tp>
        <v>32364907.780000001</v>
        <stp/>
        <stp>EM_S_QSTM07_IS</stp>
        <stp>4</stp>
        <stp>603306.SH</stp>
        <stp>61</stp>
        <stp>9/30/2015</stp>
        <stp>1</stp>
        <tr r="J2900" s="1"/>
      </tp>
      <tp>
        <v>7002833.9699999997</v>
        <stp/>
        <stp>EM_S_QSTM07_IS</stp>
        <stp>4</stp>
        <stp>603315.SH</stp>
        <stp>61</stp>
        <stp>9/30/2016</stp>
        <stp>1</stp>
        <tr r="F2905" s="1"/>
      </tp>
      <tp>
        <v>73694026.739999995</v>
        <stp/>
        <stp>EM_S_QSTM07_IS</stp>
        <stp>4</stp>
        <stp>603366.SH</stp>
        <stp>61</stp>
        <stp>9/30/2015</stp>
        <stp>1</stp>
        <tr r="J2916" s="1"/>
      </tp>
      <tp>
        <v>113954004.75</v>
        <stp/>
        <stp>EM_S_QSTM07_IS</stp>
        <stp>4</stp>
        <stp>603355.SH</stp>
        <stp>61</stp>
        <stp>9/30/2016</stp>
        <stp>1</stp>
        <tr r="F2915" s="1"/>
      </tp>
      <tp>
        <v>40161488.700000003</v>
        <stp/>
        <stp>EM_S_QSTM07_IS</stp>
        <stp>4</stp>
        <stp>603025.SH</stp>
        <stp>61</stp>
        <stp>9/30/2016</stp>
        <stp>1</stp>
        <tr r="F2846" s="1"/>
      </tp>
      <tp>
        <v>9499610.9600000009</v>
        <stp/>
        <stp>EM_S_QSTM07_IS</stp>
        <stp>4</stp>
        <stp>603026.SH</stp>
        <stp>61</stp>
        <stp>9/30/2015</stp>
        <stp>1</stp>
        <tr r="J2847" s="1"/>
      </tp>
      <tp>
        <v>0</v>
        <stp/>
        <stp>EM_S_QSTM07_IS</stp>
        <stp>4</stp>
        <stp>603036.SH</stp>
        <stp>61</stp>
        <stp>9/30/2015</stp>
        <stp>1</stp>
        <tr r="J2854" s="1"/>
      </tp>
      <tp>
        <v>4339499.96</v>
        <stp/>
        <stp>EM_S_QSTM07_IS</stp>
        <stp>4</stp>
        <stp>603005.SH</stp>
        <stp>61</stp>
        <stp>9/30/2016</stp>
        <stp>1</stp>
        <tr r="F2829" s="1"/>
      </tp>
      <tp>
        <v>6424330.5300000003</v>
        <stp/>
        <stp>EM_S_QSTM07_IS</stp>
        <stp>4</stp>
        <stp>603006.SH</stp>
        <stp>61</stp>
        <stp>9/30/2015</stp>
        <stp>1</stp>
        <tr r="J2830" s="1"/>
      </tp>
      <tp>
        <v>6115632.46</v>
        <stp/>
        <stp>EM_S_QSTM07_IS</stp>
        <stp>4</stp>
        <stp>603015.SH</stp>
        <stp>61</stp>
        <stp>9/30/2016</stp>
        <stp>1</stp>
        <tr r="F2837" s="1"/>
      </tp>
      <tp>
        <v>17262236.059999999</v>
        <stp/>
        <stp>EM_S_QSTM07_IS</stp>
        <stp>4</stp>
        <stp>603016.SH</stp>
        <stp>61</stp>
        <stp>9/30/2015</stp>
        <stp>1</stp>
        <tr r="J2838" s="1"/>
      </tp>
      <tp>
        <v>14318443.210000001</v>
        <stp/>
        <stp>EM_S_QSTM07_IS</stp>
        <stp>4</stp>
        <stp>603066.SH</stp>
        <stp>61</stp>
        <stp>9/30/2015</stp>
        <stp>1</stp>
        <tr r="J2857" s="1"/>
      </tp>
      <tp>
        <v>9342031.2400000002</v>
        <stp/>
        <stp>EM_S_QSTM07_IS</stp>
        <stp>4</stp>
        <stp>603085.SH</stp>
        <stp>61</stp>
        <stp>9/30/2016</stp>
        <stp>1</stp>
        <tr r="F2861" s="1"/>
      </tp>
      <tp>
        <v>21379038.149999999</v>
        <stp/>
        <stp>EM_S_QSTM07_IS</stp>
        <stp>4</stp>
        <stp>603126.SH</stp>
        <stp>61</stp>
        <stp>9/30/2015</stp>
        <stp>1</stp>
        <tr r="J2874" s="1"/>
      </tp>
      <tp>
        <v>77144539.530000001</v>
        <stp/>
        <stp>EM_S_QSTM07_IS</stp>
        <stp>4</stp>
        <stp>603116.SH</stp>
        <stp>61</stp>
        <stp>9/30/2015</stp>
        <stp>1</stp>
        <tr r="J2870" s="1"/>
      </tp>
      <tp>
        <v>4841890.8499999996</v>
        <stp/>
        <stp>EM_S_QSTM07_IS</stp>
        <stp>4</stp>
        <stp>603166.SH</stp>
        <stp>61</stp>
        <stp>9/30/2015</stp>
        <stp>1</stp>
        <tr r="J2880" s="1"/>
      </tp>
      <tp>
        <v>144237738.25999999</v>
        <stp/>
        <stp>EM_S_QSTM07_IS</stp>
        <stp>4</stp>
        <stp>603806.SH</stp>
        <stp>61</stp>
        <stp>9/30/2015</stp>
        <stp>1</stp>
        <tr r="J2987" s="1"/>
      </tp>
      <tp>
        <v>99387374.040000007</v>
        <stp/>
        <stp>EM_S_QSTM07_IS</stp>
        <stp>4</stp>
        <stp>603816.SH</stp>
        <stp>61</stp>
        <stp>9/30/2015</stp>
        <stp>1</stp>
        <tr r="J2989" s="1"/>
      </tp>
      <tp>
        <v>104675755.48</v>
        <stp/>
        <stp>EM_S_QSTM07_IS</stp>
        <stp>4</stp>
        <stp>603866.SH</stp>
        <stp>61</stp>
        <stp>9/30/2015</stp>
        <stp>1</stp>
        <tr r="J3000" s="1"/>
      </tp>
      <tp>
        <v>554335476.05999994</v>
        <stp/>
        <stp>EM_S_QSTM07_IS</stp>
        <stp>4</stp>
        <stp>603885.SH</stp>
        <stp>61</stp>
        <stp>9/30/2016</stp>
        <stp>1</stp>
        <tr r="F3005" s="1"/>
      </tp>
      <tp>
        <v>151540220.06</v>
        <stp/>
        <stp>EM_S_QSTM07_IS</stp>
        <stp>4</stp>
        <stp>603886.SH</stp>
        <stp>61</stp>
        <stp>9/30/2015</stp>
        <stp>1</stp>
        <tr r="J3006" s="1"/>
      </tp>
      <tp>
        <v>11751473.689999999</v>
        <stp/>
        <stp>EM_S_QSTM07_IS</stp>
        <stp>4</stp>
        <stp>603936.SH</stp>
        <stp>61</stp>
        <stp>9/30/2015</stp>
        <stp>1</stp>
        <tr r="J3019" s="1"/>
      </tp>
      <tp>
        <v>58612153.799999997</v>
        <stp/>
        <stp>EM_S_QSTM07_IS</stp>
        <stp>4</stp>
        <stp>603986.SH</stp>
        <stp>61</stp>
        <stp>9/30/2015</stp>
        <stp>1</stp>
        <tr r="J3027" s="1"/>
      </tp>
      <tp>
        <v>31794378.48</v>
        <stp/>
        <stp>EM_S_QSTM07_IS</stp>
        <stp>4</stp>
        <stp>603996.SH</stp>
        <stp>61</stp>
        <stp>9/30/2015</stp>
        <stp>1</stp>
        <tr r="J3033" s="1"/>
      </tp>
      <tp>
        <v>45429265.030000001</v>
        <stp/>
        <stp>EM_S_QSTM07_IS</stp>
        <stp>4</stp>
        <stp>000665.SZ</stp>
        <stp>61</stp>
        <stp>9/30/2016</stp>
        <stp>1</stp>
        <tr r="F227" s="1"/>
      </tp>
      <tp>
        <v>133972159.67</v>
        <stp/>
        <stp>EM_S_QSTM07_IS</stp>
        <stp>4</stp>
        <stp>000666.SZ</stp>
        <stp>61</stp>
        <stp>9/30/2015</stp>
        <stp>1</stp>
        <tr r="J228" s="1"/>
      </tp>
      <tp>
        <v>3887633.91</v>
        <stp/>
        <stp>EM_S_QSTM07_IS</stp>
        <stp>4</stp>
        <stp>000676.SZ</stp>
        <stp>61</stp>
        <stp>9/30/2015</stp>
        <stp>1</stp>
        <tr r="J236" s="1"/>
      </tp>
      <tp>
        <v>-22029810.84</v>
        <stp/>
        <stp>EM_S_QSTM07_IS</stp>
        <stp>4</stp>
        <stp>000655.SZ</stp>
        <stp>61</stp>
        <stp>9/30/2016</stp>
        <stp>1</stp>
        <tr r="F220" s="1"/>
      </tp>
      <tp>
        <v>336270711.32999998</v>
        <stp/>
        <stp>EM_S_QSTM07_IS</stp>
        <stp>4</stp>
        <stp>000656.SZ</stp>
        <stp>61</stp>
        <stp>9/30/2015</stp>
        <stp>1</stp>
        <tr r="J221" s="1"/>
      </tp>
      <tp>
        <v>2248359745.8899999</v>
        <stp/>
        <stp>EM_S_QSTM07_IS</stp>
        <stp>4</stp>
        <stp>000625.SZ</stp>
        <stp>61</stp>
        <stp>9/30/2016</stp>
        <stp>1</stp>
        <tr r="F203" s="1"/>
      </tp>
      <tp>
        <v>58066902.770000003</v>
        <stp/>
        <stp>EM_S_QSTM07_IS</stp>
        <stp>4</stp>
        <stp>000626.SZ</stp>
        <stp>61</stp>
        <stp>9/30/2015</stp>
        <stp>1</stp>
        <tr r="J204" s="1"/>
      </tp>
      <tp>
        <v>8292532.5099999998</v>
        <stp/>
        <stp>EM_S_QSTM07_IS</stp>
        <stp>4</stp>
        <stp>000635.SZ</stp>
        <stp>61</stp>
        <stp>9/30/2016</stp>
        <stp>1</stp>
        <tr r="F212" s="1"/>
      </tp>
      <tp>
        <v>3753520.62</v>
        <stp/>
        <stp>EM_S_QSTM07_IS</stp>
        <stp>4</stp>
        <stp>000636.SZ</stp>
        <stp>61</stp>
        <stp>9/30/2015</stp>
        <stp>1</stp>
        <tr r="J213" s="1"/>
      </tp>
      <tp>
        <v>19132643.09</v>
        <stp/>
        <stp>EM_S_QSTM07_IS</stp>
        <stp>4</stp>
        <stp>000605.SZ</stp>
        <stp>61</stp>
        <stp>9/30/2016</stp>
        <stp>1</stp>
        <tr r="F187" s="1"/>
      </tp>
      <tp>
        <v>7673395.0800000001</v>
        <stp/>
        <stp>EM_S_QSTM07_IS</stp>
        <stp>4</stp>
        <stp>000606.SZ</stp>
        <stp>61</stp>
        <stp>9/30/2015</stp>
        <stp>1</stp>
        <tr r="J188" s="1"/>
      </tp>
      <tp>
        <v>-20494814.809999999</v>
        <stp/>
        <stp>EM_S_QSTM07_IS</stp>
        <stp>4</stp>
        <stp>000615.SZ</stp>
        <stp>61</stp>
        <stp>9/30/2016</stp>
        <stp>1</stp>
        <tr r="F196" s="1"/>
      </tp>
      <tp>
        <v>-25683579.780000001</v>
        <stp/>
        <stp>EM_S_QSTM07_IS</stp>
        <stp>4</stp>
        <stp>000616.SZ</stp>
        <stp>61</stp>
        <stp>9/30/2015</stp>
        <stp>1</stp>
        <tr r="J197" s="1"/>
      </tp>
      <tp>
        <v>260488373.31999999</v>
        <stp/>
        <stp>EM_S_QSTM07_IS</stp>
        <stp>4</stp>
        <stp>000685.SZ</stp>
        <stp>61</stp>
        <stp>9/30/2016</stp>
        <stp>1</stp>
        <tr r="F244" s="1"/>
      </tp>
      <tp>
        <v>403110097</v>
        <stp/>
        <stp>EM_S_QSTM07_IS</stp>
        <stp>4</stp>
        <stp>000686.SZ</stp>
        <stp>61</stp>
        <stp>9/30/2015</stp>
        <stp>1</stp>
        <tr r="J245" s="1"/>
      </tp>
      <tp>
        <v>-3225276.45</v>
        <stp/>
        <stp>EM_S_QSTM07_IS</stp>
        <stp>4</stp>
        <stp>000695.SZ</stp>
        <stp>61</stp>
        <stp>9/30/2016</stp>
        <stp>1</stp>
        <tr r="F252" s="1"/>
      </tp>
      <tp>
        <v>35017333.369999997</v>
        <stp/>
        <stp>EM_S_QSTM07_IS</stp>
        <stp>4</stp>
        <stp>600626.SH</stp>
        <stp>61</stp>
        <stp>9/30/2015</stp>
        <stp>1</stp>
        <tr r="J2379" s="1"/>
      </tp>
      <tp>
        <v>124020551.15000001</v>
        <stp/>
        <stp>EM_S_QSTM07_IS</stp>
        <stp>4</stp>
        <stp>600635.SH</stp>
        <stp>61</stp>
        <stp>9/30/2016</stp>
        <stp>1</stp>
        <tr r="F2385" s="1"/>
      </tp>
      <tp>
        <v>-65093817.490000002</v>
        <stp/>
        <stp>EM_S_QSTM07_IS</stp>
        <stp>4</stp>
        <stp>600636.SH</stp>
        <stp>61</stp>
        <stp>9/30/2015</stp>
        <stp>1</stp>
        <tr r="J2386" s="1"/>
      </tp>
      <tp>
        <v>8121609.8499999996</v>
        <stp/>
        <stp>EM_S_QSTM07_IS</stp>
        <stp>4</stp>
        <stp>600605.SH</stp>
        <stp>61</stp>
        <stp>9/30/2016</stp>
        <stp>1</stp>
        <tr r="F2360" s="1"/>
      </tp>
      <tp>
        <v>1008596631.29</v>
        <stp/>
        <stp>EM_S_QSTM07_IS</stp>
        <stp>4</stp>
        <stp>600606.SH</stp>
        <stp>61</stp>
        <stp>9/30/2015</stp>
        <stp>1</stp>
        <tr r="J2361" s="1"/>
      </tp>
      <tp>
        <v>1008311.73</v>
        <stp/>
        <stp>EM_S_QSTM07_IS</stp>
        <stp>4</stp>
        <stp>600615.SH</stp>
        <stp>61</stp>
        <stp>9/30/2016</stp>
        <stp>1</stp>
        <tr r="F2369" s="1"/>
      </tp>
      <tp>
        <v>18050805.41</v>
        <stp/>
        <stp>EM_S_QSTM07_IS</stp>
        <stp>4</stp>
        <stp>600616.SH</stp>
        <stp>61</stp>
        <stp>9/30/2015</stp>
        <stp>1</stp>
        <tr r="J2370" s="1"/>
      </tp>
      <tp>
        <v>-112031171.23</v>
        <stp/>
        <stp>EM_S_QSTM07_IS</stp>
        <stp>4</stp>
        <stp>600665.SH</stp>
        <stp>61</stp>
        <stp>9/30/2016</stp>
        <stp>1</stp>
        <tr r="F2412" s="1"/>
      </tp>
      <tp>
        <v>94754122.099999994</v>
        <stp/>
        <stp>EM_S_QSTM07_IS</stp>
        <stp>4</stp>
        <stp>600666.SH</stp>
        <stp>61</stp>
        <stp>9/30/2015</stp>
        <stp>1</stp>
        <tr r="J2413" s="1"/>
      </tp>
      <tp>
        <v>360668487.93000001</v>
        <stp/>
        <stp>EM_S_QSTM07_IS</stp>
        <stp>4</stp>
        <stp>600675.SH</stp>
        <stp>61</stp>
        <stp>9/30/2016</stp>
        <stp>1</stp>
        <tr r="F2419" s="1"/>
      </tp>
      <tp>
        <v>84824985.200000003</v>
        <stp/>
        <stp>EM_S_QSTM07_IS</stp>
        <stp>4</stp>
        <stp>600676.SH</stp>
        <stp>61</stp>
        <stp>9/30/2015</stp>
        <stp>1</stp>
        <tr r="J2420" s="1"/>
      </tp>
      <tp>
        <v>-10469557.23</v>
        <stp/>
        <stp>EM_S_QSTM07_IS</stp>
        <stp>4</stp>
        <stp>600645.SH</stp>
        <stp>61</stp>
        <stp>9/30/2016</stp>
        <stp>1</stp>
        <tr r="F2395" s="1"/>
      </tp>
      <tp>
        <v>280318565.16000003</v>
        <stp/>
        <stp>EM_S_QSTM07_IS</stp>
        <stp>4</stp>
        <stp>600655.SH</stp>
        <stp>61</stp>
        <stp>9/30/2016</stp>
        <stp>1</stp>
        <tr r="F2404" s="1"/>
      </tp>
      <tp>
        <v>-30468329.719999999</v>
        <stp/>
        <stp>EM_S_QSTM07_IS</stp>
        <stp>4</stp>
        <stp>600685.SH</stp>
        <stp>61</stp>
        <stp>9/30/2016</stp>
        <stp>1</stp>
        <tr r="F2429" s="1"/>
      </tp>
      <tp>
        <v>120780259.78</v>
        <stp/>
        <stp>EM_S_QSTM07_IS</stp>
        <stp>4</stp>
        <stp>600686.SH</stp>
        <stp>61</stp>
        <stp>9/30/2015</stp>
        <stp>1</stp>
        <tr r="J2430" s="1"/>
      </tp>
      <tp>
        <v>17548287.039999999</v>
        <stp/>
        <stp>EM_S_QSTM07_IS</stp>
        <stp>4</stp>
        <stp>600695.SH</stp>
        <stp>61</stp>
        <stp>9/30/2016</stp>
        <stp>1</stp>
        <tr r="F2439" s="1"/>
      </tp>
      <tp>
        <v>-13011174.029999999</v>
        <stp/>
        <stp>EM_S_QSTM07_IS</stp>
        <stp>4</stp>
        <stp>600696.SH</stp>
        <stp>61</stp>
        <stp>9/30/2015</stp>
        <stp>1</stp>
        <tr r="J2440" s="1"/>
      </tp>
      <tp>
        <v>-1252350.5900000001</v>
        <stp/>
        <stp>EM_S_QSTM07_IS</stp>
        <stp>4</stp>
        <stp>000766.SZ</stp>
        <stp>61</stp>
        <stp>9/30/2015</stp>
        <stp>1</stp>
        <tr r="J302" s="1"/>
      </tp>
      <tp>
        <v>1980055911.8900001</v>
        <stp/>
        <stp>EM_S_QSTM07_IS</stp>
        <stp>4</stp>
        <stp>000776.SZ</stp>
        <stp>61</stp>
        <stp>9/30/2015</stp>
        <stp>1</stp>
        <tr r="J305" s="1"/>
      </tp>
      <tp>
        <v>-142455792.88999999</v>
        <stp/>
        <stp>EM_S_QSTM07_IS</stp>
        <stp>4</stp>
        <stp>000755.SZ</stp>
        <stp>61</stp>
        <stp>9/30/2016</stp>
        <stp>1</stp>
        <tr r="F294" s="1"/>
      </tp>
      <tp>
        <v>35920180.899999999</v>
        <stp/>
        <stp>EM_S_QSTM07_IS</stp>
        <stp>4</stp>
        <stp>000756.SZ</stp>
        <stp>61</stp>
        <stp>9/30/2015</stp>
        <stp>1</stp>
        <tr r="J295" s="1"/>
      </tp>
      <tp>
        <v>657140380</v>
        <stp/>
        <stp>EM_S_QSTM07_IS</stp>
        <stp>4</stp>
        <stp>000725.SZ</stp>
        <stp>61</stp>
        <stp>9/30/2016</stp>
        <stp>1</stp>
        <tr r="F276" s="1"/>
      </tp>
      <tp>
        <v>204342167.24000001</v>
        <stp/>
        <stp>EM_S_QSTM07_IS</stp>
        <stp>4</stp>
        <stp>000726.SZ</stp>
        <stp>61</stp>
        <stp>9/30/2015</stp>
        <stp>1</stp>
        <tr r="J277" s="1"/>
      </tp>
      <tp>
        <v>59825204.060000002</v>
        <stp/>
        <stp>EM_S_QSTM07_IS</stp>
        <stp>4</stp>
        <stp>000735.SZ</stp>
        <stp>61</stp>
        <stp>9/30/2016</stp>
        <stp>1</stp>
        <tr r="F284" s="1"/>
      </tp>
      <tp>
        <v>-1489074.55</v>
        <stp/>
        <stp>EM_S_QSTM07_IS</stp>
        <stp>4</stp>
        <stp>000736.SZ</stp>
        <stp>61</stp>
        <stp>9/30/2015</stp>
        <stp>1</stp>
        <tr r="J285" s="1"/>
      </tp>
      <tp>
        <v>1496313.2</v>
        <stp/>
        <stp>EM_S_QSTM07_IS</stp>
        <stp>4</stp>
        <stp>000705.SZ</stp>
        <stp>61</stp>
        <stp>9/30/2016</stp>
        <stp>1</stp>
        <tr r="F259" s="1"/>
      </tp>
      <tp>
        <v>6685325.2199999997</v>
        <stp/>
        <stp>EM_S_QSTM07_IS</stp>
        <stp>4</stp>
        <stp>000715.SZ</stp>
        <stp>61</stp>
        <stp>9/30/2016</stp>
        <stp>1</stp>
        <tr r="F267" s="1"/>
      </tp>
      <tp>
        <v>30338604.359999999</v>
        <stp/>
        <stp>EM_S_QSTM07_IS</stp>
        <stp>4</stp>
        <stp>000716.SZ</stp>
        <stp>61</stp>
        <stp>9/30/2015</stp>
        <stp>1</stp>
        <tr r="J268" s="1"/>
      </tp>
      <tp>
        <v>-15297777.960000001</v>
        <stp/>
        <stp>EM_S_QSTM07_IS</stp>
        <stp>4</stp>
        <stp>000785.SZ</stp>
        <stp>61</stp>
        <stp>9/30/2016</stp>
        <stp>1</stp>
        <tr r="F312" s="1"/>
      </tp>
      <tp>
        <v>240410714.72999999</v>
        <stp/>
        <stp>EM_S_QSTM07_IS</stp>
        <stp>4</stp>
        <stp>000786.SZ</stp>
        <stp>61</stp>
        <stp>9/30/2015</stp>
        <stp>1</stp>
        <tr r="J313" s="1"/>
      </tp>
      <tp>
        <v>20845180.41</v>
        <stp/>
        <stp>EM_S_QSTM07_IS</stp>
        <stp>4</stp>
        <stp>000795.SZ</stp>
        <stp>61</stp>
        <stp>9/30/2016</stp>
        <stp>1</stp>
        <tr r="F320" s="1"/>
      </tp>
      <tp>
        <v>131420513.25</v>
        <stp/>
        <stp>EM_S_QSTM07_IS</stp>
        <stp>4</stp>
        <stp>000796.SZ</stp>
        <stp>61</stp>
        <stp>9/30/2015</stp>
        <stp>1</stp>
        <tr r="J321" s="1"/>
      </tp>
      <tp>
        <v>-710578167.39999998</v>
        <stp/>
        <stp>EM_S_QSTM07_IS</stp>
        <stp>4</stp>
        <stp>600725.SH</stp>
        <stp>61</stp>
        <stp>9/30/2016</stp>
        <stp>1</stp>
        <tr r="F2467" s="1"/>
      </tp>
      <tp>
        <v>-84235911.579999998</v>
        <stp/>
        <stp>EM_S_QSTM07_IS</stp>
        <stp>4</stp>
        <stp>600726.SH</stp>
        <stp>61</stp>
        <stp>9/30/2015</stp>
        <stp>1</stp>
        <tr r="J2468" s="1"/>
      </tp>
      <tp>
        <v>18195259.949999999</v>
        <stp/>
        <stp>EM_S_QSTM07_IS</stp>
        <stp>4</stp>
        <stp>600735.SH</stp>
        <stp>61</stp>
        <stp>9/30/2016</stp>
        <stp>1</stp>
        <tr r="F2477" s="1"/>
      </tp>
      <tp>
        <v>30662208.460000001</v>
        <stp/>
        <stp>EM_S_QSTM07_IS</stp>
        <stp>4</stp>
        <stp>600736.SH</stp>
        <stp>61</stp>
        <stp>9/30/2015</stp>
        <stp>1</stp>
        <tr r="J2478" s="1"/>
      </tp>
      <tp>
        <v>540817727.52999997</v>
        <stp/>
        <stp>EM_S_QSTM07_IS</stp>
        <stp>4</stp>
        <stp>600705.SH</stp>
        <stp>61</stp>
        <stp>9/30/2016</stp>
        <stp>1</stp>
        <tr r="F2448" s="1"/>
      </tp>
      <tp>
        <v>22561733.059999999</v>
        <stp/>
        <stp>EM_S_QSTM07_IS</stp>
        <stp>4</stp>
        <stp>600706.SH</stp>
        <stp>61</stp>
        <stp>9/30/2015</stp>
        <stp>1</stp>
        <tr r="J2449" s="1"/>
      </tp>
      <tp>
        <v>123771014.51000001</v>
        <stp/>
        <stp>EM_S_QSTM07_IS</stp>
        <stp>4</stp>
        <stp>600715.SH</stp>
        <stp>61</stp>
        <stp>9/30/2016</stp>
        <stp>1</stp>
        <tr r="F2457" s="1"/>
      </tp>
      <tp>
        <v>-2781510.9</v>
        <stp/>
        <stp>EM_S_QSTM07_IS</stp>
        <stp>4</stp>
        <stp>600716.SH</stp>
        <stp>61</stp>
        <stp>9/30/2015</stp>
        <stp>1</stp>
        <tr r="J2458" s="1"/>
      </tp>
      <tp>
        <v>35281997.219999999</v>
        <stp/>
        <stp>EM_S_QSTM07_IS</stp>
        <stp>4</stp>
        <stp>600765.SH</stp>
        <stp>61</stp>
        <stp>9/30/2016</stp>
        <stp>1</stp>
        <tr r="F2505" s="1"/>
      </tp>
      <tp>
        <v>22551607.02</v>
        <stp/>
        <stp>EM_S_QSTM07_IS</stp>
        <stp>4</stp>
        <stp>600766.SH</stp>
        <stp>61</stp>
        <stp>9/30/2015</stp>
        <stp>1</stp>
        <tr r="J2506" s="1"/>
      </tp>
      <tp>
        <v>24460807.989999998</v>
        <stp/>
        <stp>EM_S_QSTM07_IS</stp>
        <stp>4</stp>
        <stp>600775.SH</stp>
        <stp>61</stp>
        <stp>9/30/2016</stp>
        <stp>1</stp>
        <tr r="F2514" s="1"/>
      </tp>
      <tp>
        <v>21513319.420000002</v>
        <stp/>
        <stp>EM_S_QSTM07_IS</stp>
        <stp>4</stp>
        <stp>600776.SH</stp>
        <stp>61</stp>
        <stp>9/30/2015</stp>
        <stp>1</stp>
        <tr r="J2515" s="1"/>
      </tp>
      <tp>
        <v>16565892.949999999</v>
        <stp/>
        <stp>EM_S_QSTM07_IS</stp>
        <stp>4</stp>
        <stp>600745.SH</stp>
        <stp>61</stp>
        <stp>9/30/2016</stp>
        <stp>1</stp>
        <tr r="F2487" s="1"/>
      </tp>
      <tp>
        <v>-9635454.0299999993</v>
        <stp/>
        <stp>EM_S_QSTM07_IS</stp>
        <stp>4</stp>
        <stp>600746.SH</stp>
        <stp>61</stp>
        <stp>9/30/2015</stp>
        <stp>1</stp>
        <tr r="J2488" s="1"/>
      </tp>
      <tp>
        <v>172212610.25</v>
        <stp/>
        <stp>EM_S_QSTM07_IS</stp>
        <stp>4</stp>
        <stp>600755.SH</stp>
        <stp>61</stp>
        <stp>9/30/2016</stp>
        <stp>1</stp>
        <tr r="F2496" s="1"/>
      </tp>
      <tp>
        <v>30565416.719999999</v>
        <stp/>
        <stp>EM_S_QSTM07_IS</stp>
        <stp>4</stp>
        <stp>600756.SH</stp>
        <stp>61</stp>
        <stp>9/30/2015</stp>
        <stp>1</stp>
        <tr r="J2497" s="1"/>
      </tp>
      <tp>
        <v>11059263.83</v>
        <stp/>
        <stp>EM_S_QSTM07_IS</stp>
        <stp>4</stp>
        <stp>600785.SH</stp>
        <stp>61</stp>
        <stp>9/30/2016</stp>
        <stp>1</stp>
        <tr r="F2524" s="1"/>
      </tp>
      <tp>
        <v>1185186443.49</v>
        <stp/>
        <stp>EM_S_QSTM07_IS</stp>
        <stp>4</stp>
        <stp>600795.SH</stp>
        <stp>61</stp>
        <stp>9/30/2016</stp>
        <stp>1</stp>
        <tr r="F2532" s="1"/>
      </tp>
      <tp>
        <v>3072488.51</v>
        <stp/>
        <stp>EM_S_QSTM07_IS</stp>
        <stp>4</stp>
        <stp>600796.SH</stp>
        <stp>61</stp>
        <stp>9/30/2015</stp>
        <stp>1</stp>
        <tr r="J2533" s="1"/>
      </tp>
      <tp>
        <v>18735193.460000001</v>
        <stp/>
        <stp>EM_S_QSTM07_IS</stp>
        <stp>4</stp>
        <stp>300455.SZ</stp>
        <stp>61</stp>
        <stp>9/30/2016</stp>
        <stp>1</stp>
        <tr r="F1742" s="1"/>
      </tp>
      <tp>
        <v>1243314.74</v>
        <stp/>
        <stp>EM_S_QSTM07_IS</stp>
        <stp>4</stp>
        <stp>300456.SZ</stp>
        <stp>61</stp>
        <stp>9/30/2015</stp>
        <stp>1</stp>
        <tr r="J1743" s="1"/>
      </tp>
      <tp>
        <v>10354160.890000001</v>
        <stp/>
        <stp>EM_S_QSTM07_IS</stp>
        <stp>4</stp>
        <stp>300445.SZ</stp>
        <stp>61</stp>
        <stp>9/30/2016</stp>
        <stp>1</stp>
        <tr r="F1733" s="1"/>
      </tp>
      <tp>
        <v>30193562.43</v>
        <stp/>
        <stp>EM_S_QSTM07_IS</stp>
        <stp>4</stp>
        <stp>300446.SZ</stp>
        <stp>61</stp>
        <stp>9/30/2015</stp>
        <stp>1</stp>
        <tr r="J1734" s="1"/>
      </tp>
      <tp>
        <v>29457621.920000002</v>
        <stp/>
        <stp>EM_S_QSTM07_IS</stp>
        <stp>4</stp>
        <stp>300475.SZ</stp>
        <stp>61</stp>
        <stp>9/30/2016</stp>
        <stp>1</stp>
        <tr r="F1762" s="1"/>
      </tp>
      <tp>
        <v>31518836.68</v>
        <stp/>
        <stp>EM_S_QSTM07_IS</stp>
        <stp>4</stp>
        <stp>300476.SZ</stp>
        <stp>61</stp>
        <stp>9/30/2015</stp>
        <stp>1</stp>
        <tr r="J1763" s="1"/>
      </tp>
      <tp>
        <v>7063859.5800000001</v>
        <stp/>
        <stp>EM_S_QSTM07_IS</stp>
        <stp>4</stp>
        <stp>300465.SZ</stp>
        <stp>61</stp>
        <stp>9/30/2016</stp>
        <stp>1</stp>
        <tr r="F1752" s="1"/>
      </tp>
      <tp>
        <v>5052346.38</v>
        <stp/>
        <stp>EM_S_QSTM07_IS</stp>
        <stp>4</stp>
        <stp>300466.SZ</stp>
        <stp>61</stp>
        <stp>9/30/2015</stp>
        <stp>1</stp>
        <tr r="J1753" s="1"/>
      </tp>
      <tp>
        <v>38352244.380000003</v>
        <stp/>
        <stp>EM_S_QSTM07_IS</stp>
        <stp>4</stp>
        <stp>000425.SZ</stp>
        <stp>61</stp>
        <stp>9/30/2016</stp>
        <stp>1</stp>
        <tr r="F98" s="1"/>
      </tp>
      <tp>
        <v>1766658.34</v>
        <stp/>
        <stp>EM_S_QSTM07_IS</stp>
        <stp>4</stp>
        <stp>000426.SZ</stp>
        <stp>61</stp>
        <stp>9/30/2015</stp>
        <stp>1</stp>
        <tr r="J99" s="1"/>
      </tp>
      <tp>
        <v>22995432.760000002</v>
        <stp/>
        <stp>EM_S_QSTM07_IS</stp>
        <stp>4</stp>
        <stp>300415.SZ</stp>
        <stp>61</stp>
        <stp>9/30/2016</stp>
        <stp>1</stp>
        <tr r="F1703" s="1"/>
      </tp>
      <tp>
        <v>8604110.1199999992</v>
        <stp/>
        <stp>EM_S_QSTM07_IS</stp>
        <stp>4</stp>
        <stp>300416.SZ</stp>
        <stp>61</stp>
        <stp>9/30/2015</stp>
        <stp>1</stp>
        <tr r="J1704" s="1"/>
      </tp>
      <tp>
        <v>1076376.6000000001</v>
        <stp/>
        <stp>EM_S_QSTM07_IS</stp>
        <stp>4</stp>
        <stp>300405.SZ</stp>
        <stp>61</stp>
        <stp>9/30/2016</stp>
        <stp>1</stp>
        <tr r="F1693" s="1"/>
      </tp>
      <tp>
        <v>60350924.119999997</v>
        <stp/>
        <stp>EM_S_QSTM07_IS</stp>
        <stp>4</stp>
        <stp>300406.SZ</stp>
        <stp>61</stp>
        <stp>9/30/2015</stp>
        <stp>1</stp>
        <tr r="J1694" s="1"/>
      </tp>
      <tp>
        <v>18848304.82</v>
        <stp/>
        <stp>EM_S_QSTM07_IS</stp>
        <stp>4</stp>
        <stp>300435.SZ</stp>
        <stp>61</stp>
        <stp>9/30/2016</stp>
        <stp>1</stp>
        <tr r="F1723" s="1"/>
      </tp>
      <tp>
        <v>29967832.16</v>
        <stp/>
        <stp>EM_S_QSTM07_IS</stp>
        <stp>4</stp>
        <stp>300436.SZ</stp>
        <stp>61</stp>
        <stp>9/30/2015</stp>
        <stp>1</stp>
        <tr r="J1724" s="1"/>
      </tp>
      <tp>
        <v>706451000</v>
        <stp/>
        <stp>EM_S_QSTM07_IS</stp>
        <stp>4</stp>
        <stp>000415.SZ</stp>
        <stp>61</stp>
        <stp>9/30/2016</stp>
        <stp>1</stp>
        <tr r="F89" s="1"/>
      </tp>
      <tp>
        <v>-44003079.310000002</v>
        <stp/>
        <stp>EM_S_QSTM07_IS</stp>
        <stp>4</stp>
        <stp>000416.SZ</stp>
        <stp>61</stp>
        <stp>9/30/2015</stp>
        <stp>1</stp>
        <tr r="J90" s="1"/>
      </tp>
      <tp>
        <v>9962572.5500000007</v>
        <stp/>
        <stp>EM_S_QSTM07_IS</stp>
        <stp>4</stp>
        <stp>300425.SZ</stp>
        <stp>61</stp>
        <stp>9/30/2016</stp>
        <stp>1</stp>
        <tr r="F1713" s="1"/>
      </tp>
      <tp>
        <v>17954954.469999999</v>
        <stp/>
        <stp>EM_S_QSTM07_IS</stp>
        <stp>4</stp>
        <stp>300426.SZ</stp>
        <stp>61</stp>
        <stp>9/30/2015</stp>
        <stp>1</stp>
        <tr r="J1714" s="1"/>
      </tp>
      <tp>
        <v>25663070.93</v>
        <stp/>
        <stp>EM_S_QSTM07_IS</stp>
        <stp>4</stp>
        <stp>300495.SZ</stp>
        <stp>61</stp>
        <stp>9/30/2016</stp>
        <stp>1</stp>
        <tr r="F1782" s="1"/>
      </tp>
      <tp>
        <v>33506576.43</v>
        <stp/>
        <stp>EM_S_QSTM07_IS</stp>
        <stp>4</stp>
        <stp>300496.SZ</stp>
        <stp>61</stp>
        <stp>9/30/2015</stp>
        <stp>1</stp>
        <tr r="J1783" s="1"/>
      </tp>
      <tp>
        <v>69641873.980000004</v>
        <stp/>
        <stp>EM_S_QSTM07_IS</stp>
        <stp>4</stp>
        <stp>300485.SZ</stp>
        <stp>61</stp>
        <stp>9/30/2016</stp>
        <stp>1</stp>
        <tr r="F1772" s="1"/>
      </tp>
      <tp>
        <v>-7218165.25</v>
        <stp/>
        <stp>EM_S_QSTM07_IS</stp>
        <stp>4</stp>
        <stp>300486.SZ</stp>
        <stp>61</stp>
        <stp>9/30/2015</stp>
        <stp>1</stp>
        <tr r="J1773" s="1"/>
      </tp>
      <tp>
        <v>-14640128.27</v>
        <stp/>
        <stp>EM_S_QSTM07_IS</stp>
        <stp>4</stp>
        <stp>600425.SH</stp>
        <stp>61</stp>
        <stp>9/30/2016</stp>
        <stp>1</stp>
        <tr r="F2217" s="1"/>
      </tp>
      <tp>
        <v>242487667</v>
        <stp/>
        <stp>EM_S_QSTM07_IS</stp>
        <stp>4</stp>
        <stp>600426.SH</stp>
        <stp>61</stp>
        <stp>9/30/2015</stp>
        <stp>1</stp>
        <tr r="J2218" s="1"/>
      </tp>
      <tp>
        <v>-191668.8</v>
        <stp/>
        <stp>EM_S_QSTM07_IS</stp>
        <stp>4</stp>
        <stp>600435.SH</stp>
        <stp>61</stp>
        <stp>9/30/2016</stp>
        <stp>1</stp>
        <tr r="F2223" s="1"/>
      </tp>
      <tp>
        <v>120884267.51000001</v>
        <stp/>
        <stp>EM_S_QSTM07_IS</stp>
        <stp>4</stp>
        <stp>600436.SH</stp>
        <stp>61</stp>
        <stp>9/30/2015</stp>
        <stp>1</stp>
        <tr r="J2224" s="1"/>
      </tp>
      <tp>
        <v>45836772.090000004</v>
        <stp/>
        <stp>EM_S_QSTM07_IS</stp>
        <stp>4</stp>
        <stp>600405.SH</stp>
        <stp>61</stp>
        <stp>9/30/2016</stp>
        <stp>1</stp>
        <tr r="F2204" s="1"/>
      </tp>
      <tp>
        <v>269833908.19999999</v>
        <stp/>
        <stp>EM_S_QSTM07_IS</stp>
        <stp>4</stp>
        <stp>600406.SH</stp>
        <stp>61</stp>
        <stp>9/30/2015</stp>
        <stp>1</stp>
        <tr r="J2205" s="1"/>
      </tp>
      <tp>
        <v>256413435.43000001</v>
        <stp/>
        <stp>EM_S_QSTM07_IS</stp>
        <stp>4</stp>
        <stp>600415.SH</stp>
        <stp>61</stp>
        <stp>9/30/2016</stp>
        <stp>1</stp>
        <tr r="F2209" s="1"/>
      </tp>
      <tp>
        <v>76796700.189999998</v>
        <stp/>
        <stp>EM_S_QSTM07_IS</stp>
        <stp>4</stp>
        <stp>600416.SH</stp>
        <stp>61</stp>
        <stp>9/30/2015</stp>
        <stp>1</stp>
        <tr r="J2210" s="1"/>
      </tp>
      <tp>
        <v>281183200.85000002</v>
        <stp/>
        <stp>EM_S_QSTM07_IS</stp>
        <stp>4</stp>
        <stp>600466.SH</stp>
        <stp>61</stp>
        <stp>9/30/2015</stp>
        <stp>1</stp>
        <tr r="J2240" s="1"/>
      </tp>
      <tp>
        <v>18464522.120000001</v>
        <stp/>
        <stp>EM_S_QSTM07_IS</stp>
        <stp>4</stp>
        <stp>600475.SH</stp>
        <stp>61</stp>
        <stp>9/30/2016</stp>
        <stp>1</stp>
        <tr r="F2245" s="1"/>
      </tp>
      <tp>
        <v>-7679709.2699999996</v>
        <stp/>
        <stp>EM_S_QSTM07_IS</stp>
        <stp>4</stp>
        <stp>600476.SH</stp>
        <stp>61</stp>
        <stp>9/30/2015</stp>
        <stp>1</stp>
        <tr r="J2246" s="1"/>
      </tp>
      <tp>
        <v>51746882.840000004</v>
        <stp/>
        <stp>EM_S_QSTM07_IS</stp>
        <stp>4</stp>
        <stp>600446.SH</stp>
        <stp>61</stp>
        <stp>9/30/2015</stp>
        <stp>1</stp>
        <tr r="J2228" s="1"/>
      </tp>
      <tp>
        <v>1814059.21</v>
        <stp/>
        <stp>EM_S_QSTM07_IS</stp>
        <stp>4</stp>
        <stp>600455.SH</stp>
        <stp>61</stp>
        <stp>9/30/2016</stp>
        <stp>1</stp>
        <tr r="F2232" s="1"/>
      </tp>
      <tp>
        <v>-39942813.689999998</v>
        <stp/>
        <stp>EM_S_QSTM07_IS</stp>
        <stp>4</stp>
        <stp>600456.SH</stp>
        <stp>61</stp>
        <stp>9/30/2015</stp>
        <stp>1</stp>
        <tr r="J2233" s="1"/>
      </tp>
      <tp>
        <v>11192345.24</v>
        <stp/>
        <stp>EM_S_QSTM07_IS</stp>
        <stp>4</stp>
        <stp>600485.SH</stp>
        <stp>61</stp>
        <stp>9/30/2016</stp>
        <stp>1</stp>
        <tr r="F2254" s="1"/>
      </tp>
      <tp>
        <v>68986047.579999998</v>
        <stp/>
        <stp>EM_S_QSTM07_IS</stp>
        <stp>4</stp>
        <stp>600486.SH</stp>
        <stp>61</stp>
        <stp>9/30/2015</stp>
        <stp>1</stp>
        <tr r="J2255" s="1"/>
      </tp>
      <tp>
        <v>-7887434.4000000004</v>
        <stp/>
        <stp>EM_S_QSTM07_IS</stp>
        <stp>4</stp>
        <stp>600495.SH</stp>
        <stp>61</stp>
        <stp>9/30/2016</stp>
        <stp>1</stp>
        <tr r="F2262" s="1"/>
      </tp>
      <tp>
        <v>113760490.58</v>
        <stp/>
        <stp>EM_S_QSTM07_IS</stp>
        <stp>4</stp>
        <stp>600496.SH</stp>
        <stp>61</stp>
        <stp>9/30/2015</stp>
        <stp>1</stp>
        <tr r="J2263" s="1"/>
      </tp>
      <tp>
        <v>19899901.309999999</v>
        <stp/>
        <stp>EM_S_QSTM07_IS</stp>
        <stp>4</stp>
        <stp>000565.SZ</stp>
        <stp>61</stp>
        <stp>9/30/2016</stp>
        <stp>1</stp>
        <tr r="F159" s="1"/>
      </tp>
      <tp>
        <v>118139651.98</v>
        <stp/>
        <stp>EM_S_QSTM07_IS</stp>
        <stp>4</stp>
        <stp>000566.SZ</stp>
        <stp>61</stp>
        <stp>9/30/2015</stp>
        <stp>1</stp>
        <tr r="J160" s="1"/>
      </tp>
      <tp>
        <v>14985738.82</v>
        <stp/>
        <stp>EM_S_QSTM07_IS</stp>
        <stp>4</stp>
        <stp>300555.SZ</stp>
        <stp>61</stp>
        <stp>9/30/2016</stp>
        <stp>1</stp>
        <tr r="F1837" s="1"/>
      </tp>
      <tp>
        <v>0</v>
        <stp/>
        <stp>EM_S_QSTM07_IS</stp>
        <stp>4</stp>
        <stp>300556.SZ</stp>
        <stp>61</stp>
        <stp>9/30/2015</stp>
        <stp>1</stp>
        <tr r="J1838" s="1"/>
      </tp>
      <tp>
        <v>105610856.16</v>
        <stp/>
        <stp>EM_S_QSTM07_IS</stp>
        <stp>4</stp>
        <stp>000576.SZ</stp>
        <stp>61</stp>
        <stp>9/30/2015</stp>
        <stp>1</stp>
        <tr r="J167" s="1"/>
      </tp>
      <tp>
        <v>6883407.6399999997</v>
        <stp/>
        <stp>EM_S_QSTM07_IS</stp>
        <stp>4</stp>
        <stp>300545.SZ</stp>
        <stp>61</stp>
        <stp>9/30/2016</stp>
        <stp>1</stp>
        <tr r="F1828" s="1"/>
      </tp>
      <tp>
        <v>4438468.9800000004</v>
        <stp/>
        <stp>EM_S_QSTM07_IS</stp>
        <stp>4</stp>
        <stp>300546.SZ</stp>
        <stp>61</stp>
        <stp>9/30/2015</stp>
        <stp>1</stp>
        <tr r="J1829" s="1"/>
      </tp>
      <tp>
        <v>14674333.720000001</v>
        <stp/>
        <stp>EM_S_QSTM07_IS</stp>
        <stp>4</stp>
        <stp>000545.SZ</stp>
        <stp>61</stp>
        <stp>9/30/2016</stp>
        <stp>1</stp>
        <tr r="F142" s="1"/>
      </tp>
      <tp>
        <v>154238507.58000001</v>
        <stp/>
        <stp>EM_S_QSTM07_IS</stp>
        <stp>4</stp>
        <stp>000546.SZ</stp>
        <stp>61</stp>
        <stp>9/30/2015</stp>
        <stp>1</stp>
        <tr r="J143" s="1"/>
      </tp>
      <tp>
        <v>14939510.18</v>
        <stp/>
        <stp>EM_S_QSTM07_IS</stp>
        <stp>4</stp>
        <stp>300575.SZ</stp>
        <stp>61</stp>
        <stp>9/30/2016</stp>
        <stp>1</stp>
        <tr r="F1855" s="1"/>
      </tp>
      <tp>
        <v>0</v>
        <stp/>
        <stp>EM_S_QSTM07_IS</stp>
        <stp>4</stp>
        <stp>300576.SZ</stp>
        <stp>61</stp>
        <stp>9/30/2015</stp>
        <stp>1</stp>
        <tr r="J1856" s="1"/>
      </tp>
      <tp>
        <v>43912707.399999999</v>
        <stp/>
        <stp>EM_S_QSTM07_IS</stp>
        <stp>4</stp>
        <stp>000555.SZ</stp>
        <stp>61</stp>
        <stp>9/30/2016</stp>
        <stp>1</stp>
        <tr r="F151" s="1"/>
      </tp>
      <tp>
        <v>21041959.399999999</v>
        <stp/>
        <stp>EM_S_QSTM07_IS</stp>
        <stp>4</stp>
        <stp>300565.SZ</stp>
        <stp>61</stp>
        <stp>9/30/2016</stp>
        <stp>1</stp>
        <tr r="F1846" s="1"/>
      </tp>
      <tp>
        <v>0</v>
        <stp/>
        <stp>EM_S_QSTM07_IS</stp>
        <stp>4</stp>
        <stp>300566.SZ</stp>
        <stp>61</stp>
        <stp>9/30/2015</stp>
        <stp>1</stp>
        <tr r="J1847" s="1"/>
      </tp>
      <tp>
        <v>-18387744.239999998</v>
        <stp/>
        <stp>EM_S_QSTM07_IS</stp>
        <stp>4</stp>
        <stp>000525.SZ</stp>
        <stp>61</stp>
        <stp>9/30/2016</stp>
        <stp>1</stp>
        <tr r="F125" s="1"/>
      </tp>
      <tp>
        <v>641239.14</v>
        <stp/>
        <stp>EM_S_QSTM07_IS</stp>
        <stp>4</stp>
        <stp>000526.SZ</stp>
        <stp>61</stp>
        <stp>9/30/2015</stp>
        <stp>1</stp>
        <tr r="J126" s="1"/>
      </tp>
      <tp>
        <v>7454036.1699999999</v>
        <stp/>
        <stp>EM_S_QSTM07_IS</stp>
        <stp>4</stp>
        <stp>300515.SZ</stp>
        <stp>61</stp>
        <stp>9/30/2016</stp>
        <stp>1</stp>
        <tr r="F1800" s="1"/>
      </tp>
      <tp>
        <v>6491509.7000000002</v>
        <stp/>
        <stp>EM_S_QSTM07_IS</stp>
        <stp>4</stp>
        <stp>300516.SZ</stp>
        <stp>61</stp>
        <stp>9/30/2015</stp>
        <stp>1</stp>
        <tr r="J1801" s="1"/>
      </tp>
      <tp>
        <v>33550976.940000001</v>
        <stp/>
        <stp>EM_S_QSTM07_IS</stp>
        <stp>4</stp>
        <stp>000536.SZ</stp>
        <stp>61</stp>
        <stp>9/30/2015</stp>
        <stp>1</stp>
        <tr r="J134" s="1"/>
      </tp>
      <tp>
        <v>22951605.84</v>
        <stp/>
        <stp>EM_S_QSTM07_IS</stp>
        <stp>4</stp>
        <stp>300505.SZ</stp>
        <stp>61</stp>
        <stp>9/30/2016</stp>
        <stp>1</stp>
        <tr r="F1791" s="1"/>
      </tp>
      <tp>
        <v>9455920.9499999993</v>
        <stp/>
        <stp>EM_S_QSTM07_IS</stp>
        <stp>4</stp>
        <stp>300506.SZ</stp>
        <stp>61</stp>
        <stp>9/30/2015</stp>
        <stp>1</stp>
        <tr r="J1792" s="1"/>
      </tp>
      <tp>
        <v>-43420775.530000001</v>
        <stp/>
        <stp>EM_S_QSTM07_IS</stp>
        <stp>4</stp>
        <stp>000505.SZ</stp>
        <stp>61</stp>
        <stp>9/30/2016</stp>
        <stp>1</stp>
        <tr r="F109" s="1"/>
      </tp>
      <tp>
        <v>-35499890.140000001</v>
        <stp/>
        <stp>EM_S_QSTM07_IS</stp>
        <stp>4</stp>
        <stp>000506.SZ</stp>
        <stp>61</stp>
        <stp>9/30/2015</stp>
        <stp>1</stp>
        <tr r="J110" s="1"/>
      </tp>
      <tp>
        <v>14192950.09</v>
        <stp/>
        <stp>EM_S_QSTM07_IS</stp>
        <stp>4</stp>
        <stp>300535.SZ</stp>
        <stp>61</stp>
        <stp>9/30/2016</stp>
        <stp>1</stp>
        <tr r="F1819" s="1"/>
      </tp>
      <tp>
        <v>12513957.49</v>
        <stp/>
        <stp>EM_S_QSTM07_IS</stp>
        <stp>4</stp>
        <stp>300536.SZ</stp>
        <stp>61</stp>
        <stp>9/30/2015</stp>
        <stp>1</stp>
        <tr r="J1820" s="1"/>
      </tp>
      <tp>
        <v>18247026.170000002</v>
        <stp/>
        <stp>EM_S_QSTM07_IS</stp>
        <stp>4</stp>
        <stp>000516.SZ</stp>
        <stp>61</stp>
        <stp>9/30/2015</stp>
        <stp>1</stp>
        <tr r="J117" s="1"/>
      </tp>
      <tp>
        <v>7517593.8799999999</v>
        <stp/>
        <stp>EM_S_QSTM07_IS</stp>
        <stp>4</stp>
        <stp>300525.SZ</stp>
        <stp>61</stp>
        <stp>9/30/2016</stp>
        <stp>1</stp>
        <tr r="F1809" s="1"/>
      </tp>
      <tp>
        <v>6099613.6500000004</v>
        <stp/>
        <stp>EM_S_QSTM07_IS</stp>
        <stp>4</stp>
        <stp>300526.SZ</stp>
        <stp>61</stp>
        <stp>9/30/2015</stp>
        <stp>1</stp>
        <tr r="J1810" s="1"/>
      </tp>
      <tp>
        <v>11294476.130000001</v>
        <stp/>
        <stp>EM_S_QSTM07_IS</stp>
        <stp>4</stp>
        <stp>300585.SZ</stp>
        <stp>61</stp>
        <stp>9/30/2016</stp>
        <stp>1</stp>
        <tr r="F1861" s="1"/>
      </tp>
      <tp>
        <v>-10204108.35</v>
        <stp/>
        <stp>EM_S_QSTM07_IS</stp>
        <stp>4</stp>
        <stp>000585.SZ</stp>
        <stp>61</stp>
        <stp>9/30/2016</stp>
        <stp>1</stp>
        <tr r="F171" s="1"/>
      </tp>
      <tp>
        <v>15003875.6</v>
        <stp/>
        <stp>EM_S_QSTM07_IS</stp>
        <stp>4</stp>
        <stp>000586.SZ</stp>
        <stp>61</stp>
        <stp>9/30/2015</stp>
        <stp>1</stp>
        <tr r="J172" s="1"/>
      </tp>
      <tp>
        <v>-15038241.359999999</v>
        <stp/>
        <stp>EM_S_QSTM07_IS</stp>
        <stp>4</stp>
        <stp>000595.SZ</stp>
        <stp>61</stp>
        <stp>9/30/2016</stp>
        <stp>1</stp>
        <tr r="F179" s="1"/>
      </tp>
      <tp>
        <v>120106124.84999999</v>
        <stp/>
        <stp>EM_S_QSTM07_IS</stp>
        <stp>4</stp>
        <stp>000596.SZ</stp>
        <stp>61</stp>
        <stp>9/30/2015</stp>
        <stp>1</stp>
        <tr r="J180" s="1"/>
      </tp>
      <tp>
        <v>183138815.84999999</v>
        <stp/>
        <stp>EM_S_QSTM07_IS</stp>
        <stp>4</stp>
        <stp>600525.SH</stp>
        <stp>61</stp>
        <stp>9/30/2016</stp>
        <stp>1</stp>
        <tr r="F2289" s="1"/>
      </tp>
      <tp>
        <v>18740522.140000001</v>
        <stp/>
        <stp>EM_S_QSTM07_IS</stp>
        <stp>4</stp>
        <stp>600526.SH</stp>
        <stp>61</stp>
        <stp>9/30/2015</stp>
        <stp>1</stp>
        <tr r="J2290" s="1"/>
      </tp>
      <tp>
        <v>318322940.60000002</v>
        <stp/>
        <stp>EM_S_QSTM07_IS</stp>
        <stp>4</stp>
        <stp>600535.SH</stp>
        <stp>61</stp>
        <stp>9/30/2016</stp>
        <stp>1</stp>
        <tr r="F2298" s="1"/>
      </tp>
      <tp>
        <v>-58729289.359999999</v>
        <stp/>
        <stp>EM_S_QSTM07_IS</stp>
        <stp>4</stp>
        <stp>600536.SH</stp>
        <stp>61</stp>
        <stp>9/30/2015</stp>
        <stp>1</stp>
        <tr r="J2299" s="1"/>
      </tp>
      <tp>
        <v>41686437.909999996</v>
        <stp/>
        <stp>EM_S_QSTM07_IS</stp>
        <stp>4</stp>
        <stp>600505.SH</stp>
        <stp>61</stp>
        <stp>9/30/2016</stp>
        <stp>1</stp>
        <tr r="F2271" s="1"/>
      </tp>
      <tp>
        <v>-2537790.39</v>
        <stp/>
        <stp>EM_S_QSTM07_IS</stp>
        <stp>4</stp>
        <stp>600506.SH</stp>
        <stp>61</stp>
        <stp>9/30/2015</stp>
        <stp>1</stp>
        <tr r="J2272" s="1"/>
      </tp>
      <tp>
        <v>133573553.25</v>
        <stp/>
        <stp>EM_S_QSTM07_IS</stp>
        <stp>4</stp>
        <stp>600515.SH</stp>
        <stp>61</stp>
        <stp>9/30/2016</stp>
        <stp>1</stp>
        <tr r="F2280" s="1"/>
      </tp>
      <tp>
        <v>-14878205.4</v>
        <stp/>
        <stp>EM_S_QSTM07_IS</stp>
        <stp>4</stp>
        <stp>600516.SH</stp>
        <stp>61</stp>
        <stp>9/30/2015</stp>
        <stp>1</stp>
        <tr r="J2281" s="1"/>
      </tp>
      <tp>
        <v>2629226.2000000002</v>
        <stp/>
        <stp>EM_S_QSTM07_IS</stp>
        <stp>4</stp>
        <stp>600565.SH</stp>
        <stp>61</stp>
        <stp>9/30/2016</stp>
        <stp>1</stp>
        <tr r="F2322" s="1"/>
      </tp>
      <tp>
        <v>167801644.18000001</v>
        <stp/>
        <stp>EM_S_QSTM07_IS</stp>
        <stp>4</stp>
        <stp>600566.SH</stp>
        <stp>61</stp>
        <stp>9/30/2015</stp>
        <stp>1</stp>
        <tr r="J2323" s="1"/>
      </tp>
      <tp>
        <v>178761648.91999999</v>
        <stp/>
        <stp>EM_S_QSTM07_IS</stp>
        <stp>4</stp>
        <stp>600575.SH</stp>
        <stp>61</stp>
        <stp>9/30/2016</stp>
        <stp>1</stp>
        <tr r="F2331" s="1"/>
      </tp>
      <tp>
        <v>20354873.059999999</v>
        <stp/>
        <stp>EM_S_QSTM07_IS</stp>
        <stp>4</stp>
        <stp>600576.SH</stp>
        <stp>61</stp>
        <stp>9/30/2015</stp>
        <stp>1</stp>
        <tr r="J2332" s="1"/>
      </tp>
      <tp>
        <v>-138189981.47</v>
        <stp/>
        <stp>EM_S_QSTM07_IS</stp>
        <stp>4</stp>
        <stp>600545.SH</stp>
        <stp>61</stp>
        <stp>9/30/2016</stp>
        <stp>1</stp>
        <tr r="F2305" s="1"/>
      </tp>
      <tp>
        <v>-97643674.819999993</v>
        <stp/>
        <stp>EM_S_QSTM07_IS</stp>
        <stp>4</stp>
        <stp>600546.SH</stp>
        <stp>61</stp>
        <stp>9/30/2015</stp>
        <stp>1</stp>
        <tr r="J2306" s="1"/>
      </tp>
      <tp>
        <v>-4620457.4000000004</v>
        <stp/>
        <stp>EM_S_QSTM07_IS</stp>
        <stp>4</stp>
        <stp>600555.SH</stp>
        <stp>61</stp>
        <stp>9/30/2016</stp>
        <stp>1</stp>
        <tr r="F2313" s="1"/>
      </tp>
      <tp>
        <v>-833645.87</v>
        <stp/>
        <stp>EM_S_QSTM07_IS</stp>
        <stp>4</stp>
        <stp>600556.SH</stp>
        <stp>61</stp>
        <stp>9/30/2015</stp>
        <stp>1</stp>
        <tr r="J2314" s="1"/>
      </tp>
      <tp>
        <v>2613502225</v>
        <stp/>
        <stp>EM_S_QSTM07_IS</stp>
        <stp>4</stp>
        <stp>600585.SH</stp>
        <stp>61</stp>
        <stp>9/30/2016</stp>
        <stp>1</stp>
        <tr r="F2341" s="1"/>
      </tp>
      <tp>
        <v>-30573928.23</v>
        <stp/>
        <stp>EM_S_QSTM07_IS</stp>
        <stp>4</stp>
        <stp>600586.SH</stp>
        <stp>61</stp>
        <stp>9/30/2015</stp>
        <stp>1</stp>
        <tr r="J2342" s="1"/>
      </tp>
      <tp>
        <v>28279139.77</v>
        <stp/>
        <stp>EM_S_QSTM07_IS</stp>
        <stp>4</stp>
        <stp>600595.SH</stp>
        <stp>61</stp>
        <stp>9/30/2016</stp>
        <stp>1</stp>
        <tr r="F2350" s="1"/>
      </tp>
      <tp>
        <v>-117753484.64</v>
        <stp/>
        <stp>EM_S_QSTM07_IS</stp>
        <stp>4</stp>
        <stp>600596.SH</stp>
        <stp>61</stp>
        <stp>9/30/2015</stp>
        <stp>1</stp>
        <tr r="J2351" s="1"/>
      </tp>
      <tp>
        <v>31561125.920000002</v>
        <stp/>
        <stp>EM_S_QSTM07_IS</stp>
        <stp>4</stp>
        <stp>300255.SZ</stp>
        <stp>61</stp>
        <stp>9/30/2016</stp>
        <stp>1</stp>
        <tr r="F1544" s="1"/>
      </tp>
      <tp>
        <v>41703603.729999997</v>
        <stp/>
        <stp>EM_S_QSTM07_IS</stp>
        <stp>4</stp>
        <stp>300256.SZ</stp>
        <stp>61</stp>
        <stp>9/30/2015</stp>
        <stp>1</stp>
        <tr r="J1545" s="1"/>
      </tp>
      <tp>
        <v>10812066.34</v>
        <stp/>
        <stp>EM_S_QSTM07_IS</stp>
        <stp>4</stp>
        <stp>300245.SZ</stp>
        <stp>61</stp>
        <stp>9/30/2016</stp>
        <stp>1</stp>
        <tr r="F1534" s="1"/>
      </tp>
      <tp>
        <v>17701705.370000001</v>
        <stp/>
        <stp>EM_S_QSTM07_IS</stp>
        <stp>4</stp>
        <stp>300246.SZ</stp>
        <stp>61</stp>
        <stp>9/30/2015</stp>
        <stp>1</stp>
        <tr r="J1535" s="1"/>
      </tp>
      <tp>
        <v>-17069931.489999998</v>
        <stp/>
        <stp>EM_S_QSTM07_IS</stp>
        <stp>4</stp>
        <stp>300275.SZ</stp>
        <stp>61</stp>
        <stp>9/30/2016</stp>
        <stp>1</stp>
        <tr r="F1564" s="1"/>
      </tp>
      <tp>
        <v>5368456.97</v>
        <stp/>
        <stp>EM_S_QSTM07_IS</stp>
        <stp>4</stp>
        <stp>300276.SZ</stp>
        <stp>61</stp>
        <stp>9/30/2015</stp>
        <stp>1</stp>
        <tr r="J1565" s="1"/>
      </tp>
      <tp>
        <v>20616629.760000002</v>
        <stp/>
        <stp>EM_S_QSTM07_IS</stp>
        <stp>4</stp>
        <stp>300265.SZ</stp>
        <stp>61</stp>
        <stp>9/30/2016</stp>
        <stp>1</stp>
        <tr r="F1554" s="1"/>
      </tp>
      <tp>
        <v>26974779.75</v>
        <stp/>
        <stp>EM_S_QSTM07_IS</stp>
        <stp>4</stp>
        <stp>300266.SZ</stp>
        <stp>61</stp>
        <stp>9/30/2015</stp>
        <stp>1</stp>
        <tr r="J1555" s="1"/>
      </tp>
      <tp>
        <v>34799724.619999997</v>
        <stp/>
        <stp>EM_S_QSTM07_IS</stp>
        <stp>4</stp>
        <stp>300215.SZ</stp>
        <stp>61</stp>
        <stp>9/30/2016</stp>
        <stp>1</stp>
        <tr r="F1504" s="1"/>
      </tp>
      <tp>
        <v>20085701.68</v>
        <stp/>
        <stp>EM_S_QSTM07_IS</stp>
        <stp>4</stp>
        <stp>300216.SZ</stp>
        <stp>61</stp>
        <stp>9/30/2015</stp>
        <stp>1</stp>
        <tr r="J1505" s="1"/>
      </tp>
      <tp>
        <v>-4439947.91</v>
        <stp/>
        <stp>EM_S_QSTM07_IS</stp>
        <stp>4</stp>
        <stp>300205.SZ</stp>
        <stp>61</stp>
        <stp>9/30/2016</stp>
        <stp>1</stp>
        <tr r="F1494" s="1"/>
      </tp>
      <tp>
        <v>9273745.5999999996</v>
        <stp/>
        <stp>EM_S_QSTM07_IS</stp>
        <stp>4</stp>
        <stp>300206.SZ</stp>
        <stp>61</stp>
        <stp>9/30/2015</stp>
        <stp>1</stp>
        <tr r="J1495" s="1"/>
      </tp>
      <tp>
        <v>13310479.41</v>
        <stp/>
        <stp>EM_S_QSTM07_IS</stp>
        <stp>4</stp>
        <stp>300235.SZ</stp>
        <stp>61</stp>
        <stp>9/30/2016</stp>
        <stp>1</stp>
        <tr r="F1524" s="1"/>
      </tp>
      <tp>
        <v>13994030.279999999</v>
        <stp/>
        <stp>EM_S_QSTM07_IS</stp>
        <stp>4</stp>
        <stp>300236.SZ</stp>
        <stp>61</stp>
        <stp>9/30/2015</stp>
        <stp>1</stp>
        <tr r="J1525" s="1"/>
      </tp>
      <tp>
        <v>10590881.48</v>
        <stp/>
        <stp>EM_S_QSTM07_IS</stp>
        <stp>4</stp>
        <stp>300225.SZ</stp>
        <stp>61</stp>
        <stp>9/30/2016</stp>
        <stp>1</stp>
        <tr r="F1514" s="1"/>
      </tp>
      <tp>
        <v>-75156420.819999993</v>
        <stp/>
        <stp>EM_S_QSTM07_IS</stp>
        <stp>4</stp>
        <stp>300226.SZ</stp>
        <stp>61</stp>
        <stp>9/30/2015</stp>
        <stp>1</stp>
        <tr r="J1515" s="1"/>
      </tp>
      <tp>
        <v>31633860.210000001</v>
        <stp/>
        <stp>EM_S_QSTM07_IS</stp>
        <stp>4</stp>
        <stp>300295.SZ</stp>
        <stp>61</stp>
        <stp>9/30/2016</stp>
        <stp>1</stp>
        <tr r="F1584" s="1"/>
      </tp>
      <tp>
        <v>103454395.44</v>
        <stp/>
        <stp>EM_S_QSTM07_IS</stp>
        <stp>4</stp>
        <stp>300296.SZ</stp>
        <stp>61</stp>
        <stp>9/30/2015</stp>
        <stp>1</stp>
        <tr r="J1585" s="1"/>
      </tp>
      <tp>
        <v>38619567.490000002</v>
        <stp/>
        <stp>EM_S_QSTM07_IS</stp>
        <stp>4</stp>
        <stp>300285.SZ</stp>
        <stp>61</stp>
        <stp>9/30/2016</stp>
        <stp>1</stp>
        <tr r="F1574" s="1"/>
      </tp>
      <tp>
        <v>21440761.440000001</v>
        <stp/>
        <stp>EM_S_QSTM07_IS</stp>
        <stp>4</stp>
        <stp>300286.SZ</stp>
        <stp>61</stp>
        <stp>9/30/2015</stp>
        <stp>1</stp>
        <tr r="J1575" s="1"/>
      </tp>
      <tp>
        <v>-43530876.399999999</v>
        <stp/>
        <stp>EM_S_QSTM07_IS</stp>
        <stp>4</stp>
        <stp>600225.SH</stp>
        <stp>61</stp>
        <stp>9/30/2016</stp>
        <stp>1</stp>
        <tr r="F2050" s="1"/>
      </tp>
      <tp>
        <v>48913380.920000002</v>
        <stp/>
        <stp>EM_S_QSTM07_IS</stp>
        <stp>4</stp>
        <stp>600226.SH</stp>
        <stp>61</stp>
        <stp>9/30/2015</stp>
        <stp>1</stp>
        <tr r="J2051" s="1"/>
      </tp>
      <tp>
        <v>6000617.8499999996</v>
        <stp/>
        <stp>EM_S_QSTM07_IS</stp>
        <stp>4</stp>
        <stp>600235.SH</stp>
        <stp>61</stp>
        <stp>9/30/2016</stp>
        <stp>1</stp>
        <tr r="F2060" s="1"/>
      </tp>
      <tp>
        <v>213203677.13</v>
        <stp/>
        <stp>EM_S_QSTM07_IS</stp>
        <stp>4</stp>
        <stp>600236.SH</stp>
        <stp>61</stp>
        <stp>9/30/2015</stp>
        <stp>1</stp>
        <tr r="J2061" s="1"/>
      </tp>
      <tp>
        <v>-9322480.5299999993</v>
        <stp/>
        <stp>EM_S_QSTM07_IS</stp>
        <stp>4</stp>
        <stp>600206.SH</stp>
        <stp>61</stp>
        <stp>9/30/2015</stp>
        <stp>1</stp>
        <tr r="J2033" s="1"/>
      </tp>
      <tp>
        <v>-11658239.859999999</v>
        <stp/>
        <stp>EM_S_QSTM07_IS</stp>
        <stp>4</stp>
        <stp>600215.SH</stp>
        <stp>61</stp>
        <stp>9/30/2016</stp>
        <stp>1</stp>
        <tr r="F2041" s="1"/>
      </tp>
      <tp>
        <v>54053889.43</v>
        <stp/>
        <stp>EM_S_QSTM07_IS</stp>
        <stp>4</stp>
        <stp>600216.SH</stp>
        <stp>61</stp>
        <stp>9/30/2015</stp>
        <stp>1</stp>
        <tr r="J2042" s="1"/>
      </tp>
      <tp>
        <v>44172286.979999997</v>
        <stp/>
        <stp>EM_S_QSTM07_IS</stp>
        <stp>4</stp>
        <stp>600265.SH</stp>
        <stp>61</stp>
        <stp>9/30/2016</stp>
        <stp>1</stp>
        <tr r="F2084" s="1"/>
      </tp>
      <tp>
        <v>499424052.18000001</v>
        <stp/>
        <stp>EM_S_QSTM07_IS</stp>
        <stp>4</stp>
        <stp>600266.SH</stp>
        <stp>61</stp>
        <stp>9/30/2015</stp>
        <stp>1</stp>
        <tr r="J2085" s="1"/>
      </tp>
      <tp>
        <v>-7937284.9000000004</v>
        <stp/>
        <stp>EM_S_QSTM07_IS</stp>
        <stp>4</stp>
        <stp>600275.SH</stp>
        <stp>61</stp>
        <stp>9/30/2016</stp>
        <stp>1</stp>
        <tr r="F2093" s="1"/>
      </tp>
      <tp>
        <v>510397628.39999998</v>
        <stp/>
        <stp>EM_S_QSTM07_IS</stp>
        <stp>4</stp>
        <stp>600276.SH</stp>
        <stp>61</stp>
        <stp>9/30/2015</stp>
        <stp>1</stp>
        <tr r="J2094" s="1"/>
      </tp>
      <tp>
        <v>21279020</v>
        <stp/>
        <stp>EM_S_QSTM07_IS</stp>
        <stp>4</stp>
        <stp>600246.SH</stp>
        <stp>61</stp>
        <stp>9/30/2015</stp>
        <stp>1</stp>
        <tr r="J2069" s="1"/>
      </tp>
      <tp>
        <v>-20290658.510000002</v>
        <stp/>
        <stp>EM_S_QSTM07_IS</stp>
        <stp>4</stp>
        <stp>600255.SH</stp>
        <stp>61</stp>
        <stp>9/30/2016</stp>
        <stp>1</stp>
        <tr r="F2076" s="1"/>
      </tp>
      <tp>
        <v>-64542031.039999999</v>
        <stp/>
        <stp>EM_S_QSTM07_IS</stp>
        <stp>4</stp>
        <stp>600256.SH</stp>
        <stp>61</stp>
        <stp>9/30/2015</stp>
        <stp>1</stp>
        <tr r="J2077" s="1"/>
      </tp>
      <tp>
        <v>239360316.22999999</v>
        <stp/>
        <stp>EM_S_QSTM07_IS</stp>
        <stp>4</stp>
        <stp>600285.SH</stp>
        <stp>61</stp>
        <stp>9/30/2016</stp>
        <stp>1</stp>
        <tr r="F2103" s="1"/>
      </tp>
      <tp>
        <v>77247013.530000001</v>
        <stp/>
        <stp>EM_S_QSTM07_IS</stp>
        <stp>4</stp>
        <stp>600295.SH</stp>
        <stp>61</stp>
        <stp>9/30/2016</stp>
        <stp>1</stp>
        <tr r="F2111" s="1"/>
      </tp>
      <tp>
        <v>117748825.3</v>
        <stp/>
        <stp>EM_S_QSTM07_IS</stp>
        <stp>4</stp>
        <stp>300355.SZ</stp>
        <stp>61</stp>
        <stp>9/30/2016</stp>
        <stp>1</stp>
        <tr r="F1644" s="1"/>
      </tp>
      <tp>
        <v>15820830.83</v>
        <stp/>
        <stp>EM_S_QSTM07_IS</stp>
        <stp>4</stp>
        <stp>300356.SZ</stp>
        <stp>61</stp>
        <stp>9/30/2015</stp>
        <stp>1</stp>
        <tr r="J1645" s="1"/>
      </tp>
      <tp>
        <v>778579.26</v>
        <stp/>
        <stp>EM_S_QSTM07_IS</stp>
        <stp>4</stp>
        <stp>300345.SZ</stp>
        <stp>61</stp>
        <stp>9/30/2016</stp>
        <stp>1</stp>
        <tr r="F1634" s="1"/>
      </tp>
      <tp>
        <v>11961789.49</v>
        <stp/>
        <stp>EM_S_QSTM07_IS</stp>
        <stp>4</stp>
        <stp>300346.SZ</stp>
        <stp>61</stp>
        <stp>9/30/2015</stp>
        <stp>1</stp>
        <tr r="J1635" s="1"/>
      </tp>
      <tp>
        <v>35558985.399999999</v>
        <stp/>
        <stp>EM_S_QSTM07_IS</stp>
        <stp>4</stp>
        <stp>300375.SZ</stp>
        <stp>61</stp>
        <stp>9/30/2016</stp>
        <stp>1</stp>
        <tr r="F1663" s="1"/>
      </tp>
      <tp>
        <v>82020958.879999995</v>
        <stp/>
        <stp>EM_S_QSTM07_IS</stp>
        <stp>4</stp>
        <stp>300376.SZ</stp>
        <stp>61</stp>
        <stp>9/30/2015</stp>
        <stp>1</stp>
        <tr r="J1664" s="1"/>
      </tp>
      <tp>
        <v>14612615.41</v>
        <stp/>
        <stp>EM_S_QSTM07_IS</stp>
        <stp>4</stp>
        <stp>300365.SZ</stp>
        <stp>61</stp>
        <stp>9/30/2016</stp>
        <stp>1</stp>
        <tr r="F1653" s="1"/>
      </tp>
      <tp>
        <v>1944154.65</v>
        <stp/>
        <stp>EM_S_QSTM07_IS</stp>
        <stp>4</stp>
        <stp>300366.SZ</stp>
        <stp>61</stp>
        <stp>9/30/2015</stp>
        <stp>1</stp>
        <tr r="J1654" s="1"/>
      </tp>
      <tp>
        <v>141127892.94</v>
        <stp/>
        <stp>EM_S_QSTM07_IS</stp>
        <stp>4</stp>
        <stp>300315.SZ</stp>
        <stp>61</stp>
        <stp>9/30/2016</stp>
        <stp>1</stp>
        <tr r="F1604" s="1"/>
      </tp>
      <tp>
        <v>26316788.510000002</v>
        <stp/>
        <stp>EM_S_QSTM07_IS</stp>
        <stp>4</stp>
        <stp>300316.SZ</stp>
        <stp>61</stp>
        <stp>9/30/2015</stp>
        <stp>1</stp>
        <tr r="J1605" s="1"/>
      </tp>
      <tp>
        <v>14672289.82</v>
        <stp/>
        <stp>EM_S_QSTM07_IS</stp>
        <stp>4</stp>
        <stp>300305.SZ</stp>
        <stp>61</stp>
        <stp>9/30/2016</stp>
        <stp>1</stp>
        <tr r="F1594" s="1"/>
      </tp>
      <tp>
        <v>10885760.810000001</v>
        <stp/>
        <stp>EM_S_QSTM07_IS</stp>
        <stp>4</stp>
        <stp>300306.SZ</stp>
        <stp>61</stp>
        <stp>9/30/2015</stp>
        <stp>1</stp>
        <tr r="J1595" s="1"/>
      </tp>
      <tp>
        <v>45641061.259999998</v>
        <stp/>
        <stp>EM_S_QSTM07_IS</stp>
        <stp>4</stp>
        <stp>300335.SZ</stp>
        <stp>61</stp>
        <stp>9/30/2016</stp>
        <stp>1</stp>
        <tr r="F1624" s="1"/>
      </tp>
      <tp>
        <v>37134913.5</v>
        <stp/>
        <stp>EM_S_QSTM07_IS</stp>
        <stp>4</stp>
        <stp>300336.SZ</stp>
        <stp>61</stp>
        <stp>9/30/2015</stp>
        <stp>1</stp>
        <tr r="J1625" s="1"/>
      </tp>
      <tp>
        <v>23896893.57</v>
        <stp/>
        <stp>EM_S_QSTM07_IS</stp>
        <stp>4</stp>
        <stp>300325.SZ</stp>
        <stp>61</stp>
        <stp>9/30/2016</stp>
        <stp>1</stp>
        <tr r="F1614" s="1"/>
      </tp>
      <tp>
        <v>22994999.43</v>
        <stp/>
        <stp>EM_S_QSTM07_IS</stp>
        <stp>4</stp>
        <stp>300326.SZ</stp>
        <stp>61</stp>
        <stp>9/30/2015</stp>
        <stp>1</stp>
        <tr r="J1615" s="1"/>
      </tp>
      <tp>
        <v>30689610.440000001</v>
        <stp/>
        <stp>EM_S_QSTM07_IS</stp>
        <stp>4</stp>
        <stp>300395.SZ</stp>
        <stp>61</stp>
        <stp>9/30/2016</stp>
        <stp>1</stp>
        <tr r="F1683" s="1"/>
      </tp>
      <tp>
        <v>28399294.079999998</v>
        <stp/>
        <stp>EM_S_QSTM07_IS</stp>
        <stp>4</stp>
        <stp>300396.SZ</stp>
        <stp>61</stp>
        <stp>9/30/2015</stp>
        <stp>1</stp>
        <tr r="J1684" s="1"/>
      </tp>
      <tp>
        <v>7710817.7599999998</v>
        <stp/>
        <stp>EM_S_QSTM07_IS</stp>
        <stp>4</stp>
        <stp>300385.SZ</stp>
        <stp>61</stp>
        <stp>9/30/2016</stp>
        <stp>1</stp>
        <tr r="F1673" s="1"/>
      </tp>
      <tp>
        <v>22707048.530000001</v>
        <stp/>
        <stp>EM_S_QSTM07_IS</stp>
        <stp>4</stp>
        <stp>300386.SZ</stp>
        <stp>61</stp>
        <stp>9/30/2015</stp>
        <stp>1</stp>
        <tr r="J1674" s="1"/>
      </tp>
      <tp>
        <v>35509788.189999998</v>
        <stp/>
        <stp>EM_S_QSTM07_IS</stp>
        <stp>4</stp>
        <stp>600325.SH</stp>
        <stp>61</stp>
        <stp>9/30/2016</stp>
        <stp>1</stp>
        <tr r="F2137" s="1"/>
      </tp>
      <tp>
        <v>90580894.370000005</v>
        <stp/>
        <stp>EM_S_QSTM07_IS</stp>
        <stp>4</stp>
        <stp>600326.SH</stp>
        <stp>61</stp>
        <stp>9/30/2015</stp>
        <stp>1</stp>
        <tr r="J2138" s="1"/>
      </tp>
      <tp>
        <v>106762433.51000001</v>
        <stp/>
        <stp>EM_S_QSTM07_IS</stp>
        <stp>4</stp>
        <stp>600335.SH</stp>
        <stp>61</stp>
        <stp>9/30/2016</stp>
        <stp>1</stp>
        <tr r="F2146" s="1"/>
      </tp>
      <tp>
        <v>-4674877.8</v>
        <stp/>
        <stp>EM_S_QSTM07_IS</stp>
        <stp>4</stp>
        <stp>600336.SH</stp>
        <stp>61</stp>
        <stp>9/30/2015</stp>
        <stp>1</stp>
        <tr r="J2147" s="1"/>
      </tp>
      <tp>
        <v>41020522.840000004</v>
        <stp/>
        <stp>EM_S_QSTM07_IS</stp>
        <stp>4</stp>
        <stp>600305.SH</stp>
        <stp>61</stp>
        <stp>9/30/2016</stp>
        <stp>1</stp>
        <tr r="F2119" s="1"/>
      </tp>
      <tp>
        <v>-28660382.93</v>
        <stp/>
        <stp>EM_S_QSTM07_IS</stp>
        <stp>4</stp>
        <stp>600306.SH</stp>
        <stp>61</stp>
        <stp>9/30/2015</stp>
        <stp>1</stp>
        <tr r="J2120" s="1"/>
      </tp>
      <tp>
        <v>61075963.759999998</v>
        <stp/>
        <stp>EM_S_QSTM07_IS</stp>
        <stp>4</stp>
        <stp>600315.SH</stp>
        <stp>61</stp>
        <stp>9/30/2016</stp>
        <stp>1</stp>
        <tr r="F2128" s="1"/>
      </tp>
      <tp>
        <v>-4081885.63</v>
        <stp/>
        <stp>EM_S_QSTM07_IS</stp>
        <stp>4</stp>
        <stp>600316.SH</stp>
        <stp>61</stp>
        <stp>9/30/2015</stp>
        <stp>1</stp>
        <tr r="J2129" s="1"/>
      </tp>
      <tp>
        <v>-1294120.3400000001</v>
        <stp/>
        <stp>EM_S_QSTM07_IS</stp>
        <stp>4</stp>
        <stp>600365.SH</stp>
        <stp>61</stp>
        <stp>9/30/2016</stp>
        <stp>1</stp>
        <tr r="F2169" s="1"/>
      </tp>
      <tp>
        <v>72430860.819999993</v>
        <stp/>
        <stp>EM_S_QSTM07_IS</stp>
        <stp>4</stp>
        <stp>600366.SH</stp>
        <stp>61</stp>
        <stp>9/30/2015</stp>
        <stp>1</stp>
        <tr r="J2170" s="1"/>
      </tp>
      <tp>
        <v>-7705550.1799999997</v>
        <stp/>
        <stp>EM_S_QSTM07_IS</stp>
        <stp>4</stp>
        <stp>600375.SH</stp>
        <stp>61</stp>
        <stp>9/30/2016</stp>
        <stp>1</stp>
        <tr r="F2178" s="1"/>
      </tp>
      <tp>
        <v>632768264.13</v>
        <stp/>
        <stp>EM_S_QSTM07_IS</stp>
        <stp>4</stp>
        <stp>600376.SH</stp>
        <stp>61</stp>
        <stp>9/30/2015</stp>
        <stp>1</stp>
        <tr r="J2179" s="1"/>
      </tp>
      <tp>
        <v>27034720.100000001</v>
        <stp/>
        <stp>EM_S_QSTM07_IS</stp>
        <stp>4</stp>
        <stp>600345.SH</stp>
        <stp>61</stp>
        <stp>9/30/2016</stp>
        <stp>1</stp>
        <tr r="F2153" s="1"/>
      </tp>
      <tp>
        <v>-55434381.259999998</v>
        <stp/>
        <stp>EM_S_QSTM07_IS</stp>
        <stp>4</stp>
        <stp>600346.SH</stp>
        <stp>61</stp>
        <stp>9/30/2015</stp>
        <stp>1</stp>
        <tr r="J2154" s="1"/>
      </tp>
      <tp>
        <v>869099.47</v>
        <stp/>
        <stp>EM_S_QSTM07_IS</stp>
        <stp>4</stp>
        <stp>600355.SH</stp>
        <stp>61</stp>
        <stp>9/30/2016</stp>
        <stp>1</stp>
        <tr r="F2161" s="1"/>
      </tp>
      <tp>
        <v>21955896.449999999</v>
        <stp/>
        <stp>EM_S_QSTM07_IS</stp>
        <stp>4</stp>
        <stp>600356.SH</stp>
        <stp>61</stp>
        <stp>9/30/2015</stp>
        <stp>1</stp>
        <tr r="J2162" s="1"/>
      </tp>
      <tp>
        <v>-1459583.78</v>
        <stp/>
        <stp>EM_S_QSTM07_IS</stp>
        <stp>4</stp>
        <stp>600385.SH</stp>
        <stp>61</stp>
        <stp>9/30/2016</stp>
        <stp>1</stp>
        <tr r="F2187" s="1"/>
      </tp>
      <tp>
        <v>55127189.579999998</v>
        <stp/>
        <stp>EM_S_QSTM07_IS</stp>
        <stp>4</stp>
        <stp>600386.SH</stp>
        <stp>61</stp>
        <stp>9/30/2015</stp>
        <stp>1</stp>
        <tr r="J2188" s="1"/>
      </tp>
      <tp>
        <v>76671100</v>
        <stp/>
        <stp>EM_S_QSTM07_IS</stp>
        <stp>4</stp>
        <stp>600395.SH</stp>
        <stp>61</stp>
        <stp>9/30/2016</stp>
        <stp>1</stp>
        <tr r="F2196" s="1"/>
      </tp>
      <tp>
        <v>-40891219.119999997</v>
        <stp/>
        <stp>EM_S_QSTM07_IS</stp>
        <stp>4</stp>
        <stp>600396.SH</stp>
        <stp>61</stp>
        <stp>9/30/2015</stp>
        <stp>1</stp>
        <tr r="J2197" s="1"/>
      </tp>
      <tp>
        <v>49236949.859999999</v>
        <stp/>
        <stp>EM_S_QSTM07_IS</stp>
        <stp>4</stp>
        <stp>000065.SZ</stp>
        <stp>61</stp>
        <stp>9/30/2016</stp>
        <stp>1</stp>
        <tr r="F54" s="1"/>
      </tp>
      <tp>
        <v>-26732781.469999999</v>
        <stp/>
        <stp>EM_S_QSTM07_IS</stp>
        <stp>4</stp>
        <stp>000066.SZ</stp>
        <stp>61</stp>
        <stp>9/30/2015</stp>
        <stp>1</stp>
        <tr r="J55" s="1"/>
      </tp>
      <tp>
        <v>57781718.840000004</v>
        <stp/>
        <stp>EM_S_QSTM07_IS</stp>
        <stp>4</stp>
        <stp>300055.SZ</stp>
        <stp>61</stp>
        <stp>9/30/2016</stp>
        <stp>1</stp>
        <tr r="F1346" s="1"/>
      </tp>
      <tp>
        <v>19358201.199999999</v>
        <stp/>
        <stp>EM_S_QSTM07_IS</stp>
        <stp>4</stp>
        <stp>300056.SZ</stp>
        <stp>61</stp>
        <stp>9/30/2015</stp>
        <stp>1</stp>
        <tr r="J1347" s="1"/>
      </tp>
      <tp>
        <v>9375971.5800000001</v>
        <stp/>
        <stp>EM_S_QSTM07_IS</stp>
        <stp>4</stp>
        <stp>300045.SZ</stp>
        <stp>61</stp>
        <stp>9/30/2016</stp>
        <stp>1</stp>
        <tr r="F1336" s="1"/>
      </tp>
      <tp>
        <v>2502490.65</v>
        <stp/>
        <stp>EM_S_QSTM07_IS</stp>
        <stp>4</stp>
        <stp>300046.SZ</stp>
        <stp>61</stp>
        <stp>9/30/2015</stp>
        <stp>1</stp>
        <tr r="J1337" s="1"/>
      </tp>
      <tp>
        <v>-22331061.710000001</v>
        <stp/>
        <stp>EM_S_QSTM07_IS</stp>
        <stp>4</stp>
        <stp>000045.SZ</stp>
        <stp>61</stp>
        <stp>9/30/2016</stp>
        <stp>1</stp>
        <tr r="F41" s="1"/>
      </tp>
      <tp>
        <v>521198780.01999998</v>
        <stp/>
        <stp>EM_S_QSTM07_IS</stp>
        <stp>4</stp>
        <stp>000046.SZ</stp>
        <stp>61</stp>
        <stp>9/30/2015</stp>
        <stp>1</stp>
        <tr r="J42" s="1"/>
      </tp>
      <tp>
        <v>9919430.0500000007</v>
        <stp/>
        <stp>EM_S_QSTM07_IS</stp>
        <stp>4</stp>
        <stp>300075.SZ</stp>
        <stp>61</stp>
        <stp>9/30/2016</stp>
        <stp>1</stp>
        <tr r="F1365" s="1"/>
      </tp>
      <tp>
        <v>1130051.8600000001</v>
        <stp/>
        <stp>EM_S_QSTM07_IS</stp>
        <stp>4</stp>
        <stp>300076.SZ</stp>
        <stp>61</stp>
        <stp>9/30/2015</stp>
        <stp>1</stp>
        <tr r="J1366" s="1"/>
      </tp>
      <tp>
        <v>61100083.899999999</v>
        <stp/>
        <stp>EM_S_QSTM07_IS</stp>
        <stp>4</stp>
        <stp>000055.SZ</stp>
        <stp>61</stp>
        <stp>9/30/2016</stp>
        <stp>1</stp>
        <tr r="F46" s="1"/>
      </tp>
      <tp>
        <v>21356646.989999998</v>
        <stp/>
        <stp>EM_S_QSTM07_IS</stp>
        <stp>4</stp>
        <stp>000056.SZ</stp>
        <stp>61</stp>
        <stp>9/30/2015</stp>
        <stp>1</stp>
        <tr r="J47" s="1"/>
      </tp>
      <tp>
        <v>20287322.710000001</v>
        <stp/>
        <stp>EM_S_QSTM07_IS</stp>
        <stp>4</stp>
        <stp>300065.SZ</stp>
        <stp>61</stp>
        <stp>9/30/2016</stp>
        <stp>1</stp>
        <tr r="F1355" s="1"/>
      </tp>
      <tp>
        <v>45962743.390000001</v>
        <stp/>
        <stp>EM_S_QSTM07_IS</stp>
        <stp>4</stp>
        <stp>300066.SZ</stp>
        <stp>61</stp>
        <stp>9/30/2015</stp>
        <stp>1</stp>
        <tr r="J1356" s="1"/>
      </tp>
      <tp>
        <v>8467387.2200000007</v>
        <stp/>
        <stp>EM_S_QSTM07_IS</stp>
        <stp>4</stp>
        <stp>000025.SZ</stp>
        <stp>61</stp>
        <stp>9/30/2016</stp>
        <stp>1</stp>
        <tr r="F23" s="1"/>
      </tp>
      <tp>
        <v>33505446.25</v>
        <stp/>
        <stp>EM_S_QSTM07_IS</stp>
        <stp>4</stp>
        <stp>000026.SZ</stp>
        <stp>61</stp>
        <stp>9/30/2015</stp>
        <stp>1</stp>
        <tr r="J24" s="1"/>
      </tp>
      <tp>
        <v>195700612.52000001</v>
        <stp/>
        <stp>EM_S_QSTM07_IS</stp>
        <stp>4</stp>
        <stp>300015.SZ</stp>
        <stp>61</stp>
        <stp>9/30/2016</stp>
        <stp>1</stp>
        <tr r="F1306" s="1"/>
      </tp>
      <tp>
        <v>22918904.420000002</v>
        <stp/>
        <stp>EM_S_QSTM07_IS</stp>
        <stp>4</stp>
        <stp>300016.SZ</stp>
        <stp>61</stp>
        <stp>9/30/2015</stp>
        <stp>1</stp>
        <tr r="J1307" s="1"/>
      </tp>
      <tp>
        <v>63171010.600000001</v>
        <stp/>
        <stp>EM_S_QSTM07_IS</stp>
        <stp>4</stp>
        <stp>000035.SZ</stp>
        <stp>61</stp>
        <stp>9/30/2016</stp>
        <stp>1</stp>
        <tr r="F33" s="1"/>
      </tp>
      <tp>
        <v>13586950.24</v>
        <stp/>
        <stp>EM_S_QSTM07_IS</stp>
        <stp>4</stp>
        <stp>000036.SZ</stp>
        <stp>61</stp>
        <stp>9/30/2015</stp>
        <stp>1</stp>
        <tr r="J34" s="1"/>
      </tp>
      <tp>
        <v>5950843.8700000001</v>
        <stp/>
        <stp>EM_S_QSTM07_IS</stp>
        <stp>4</stp>
        <stp>300005.SZ</stp>
        <stp>61</stp>
        <stp>9/30/2016</stp>
        <stp>1</stp>
        <tr r="F1296" s="1"/>
      </tp>
      <tp>
        <v>3030941.82</v>
        <stp/>
        <stp>EM_S_QSTM07_IS</stp>
        <stp>4</stp>
        <stp>300006.SZ</stp>
        <stp>61</stp>
        <stp>9/30/2015</stp>
        <stp>1</stp>
        <tr r="J1297" s="1"/>
      </tp>
      <tp>
        <v>6791385.7699999996</v>
        <stp/>
        <stp>EM_S_QSTM07_IS</stp>
        <stp>4</stp>
        <stp>000005.SZ</stp>
        <stp>61</stp>
        <stp>9/30/2016</stp>
        <stp>1</stp>
        <tr r="F6" s="1"/>
      </tp>
      <tp>
        <v>18741578.829999998</v>
        <stp/>
        <stp>EM_S_QSTM07_IS</stp>
        <stp>4</stp>
        <stp>000006.SZ</stp>
        <stp>61</stp>
        <stp>9/30/2015</stp>
        <stp>1</stp>
        <tr r="J7" s="1"/>
      </tp>
      <tp>
        <v>5510367.0899999999</v>
        <stp/>
        <stp>EM_S_QSTM07_IS</stp>
        <stp>4</stp>
        <stp>300035.SZ</stp>
        <stp>61</stp>
        <stp>9/30/2016</stp>
        <stp>1</stp>
        <tr r="F1326" s="1"/>
      </tp>
      <tp>
        <v>5982649.2199999997</v>
        <stp/>
        <stp>EM_S_QSTM07_IS</stp>
        <stp>4</stp>
        <stp>300036.SZ</stp>
        <stp>61</stp>
        <stp>9/30/2015</stp>
        <stp>1</stp>
        <tr r="J1327" s="1"/>
      </tp>
      <tp>
        <v>-555256040.40999997</v>
        <stp/>
        <stp>EM_S_QSTM07_IS</stp>
        <stp>4</stp>
        <stp>000016.SZ</stp>
        <stp>61</stp>
        <stp>9/30/2015</stp>
        <stp>1</stp>
        <tr r="J15" s="1"/>
      </tp>
      <tp>
        <v>7760795.3899999997</v>
        <stp/>
        <stp>EM_S_QSTM07_IS</stp>
        <stp>4</stp>
        <stp>300025.SZ</stp>
        <stp>61</stp>
        <stp>9/30/2016</stp>
        <stp>1</stp>
        <tr r="F1316" s="1"/>
      </tp>
      <tp>
        <v>181156505.40000001</v>
        <stp/>
        <stp>EM_S_QSTM07_IS</stp>
        <stp>4</stp>
        <stp>300026.SZ</stp>
        <stp>61</stp>
        <stp>9/30/2015</stp>
        <stp>1</stp>
        <tr r="J1317" s="1"/>
      </tp>
      <tp>
        <v>12690780.050000001</v>
        <stp/>
        <stp>EM_S_QSTM07_IS</stp>
        <stp>4</stp>
        <stp>300095.SZ</stp>
        <stp>61</stp>
        <stp>9/30/2016</stp>
        <stp>1</stp>
        <tr r="F1385" s="1"/>
      </tp>
      <tp>
        <v>2265043.19</v>
        <stp/>
        <stp>EM_S_QSTM07_IS</stp>
        <stp>4</stp>
        <stp>300096.SZ</stp>
        <stp>61</stp>
        <stp>9/30/2015</stp>
        <stp>1</stp>
        <tr r="J1386" s="1"/>
      </tp>
      <tp>
        <v>35104911.93</v>
        <stp/>
        <stp>EM_S_QSTM07_IS</stp>
        <stp>4</stp>
        <stp>300085.SZ</stp>
        <stp>61</stp>
        <stp>9/30/2016</stp>
        <stp>1</stp>
        <tr r="F1375" s="1"/>
      </tp>
      <tp>
        <v>12271880.460000001</v>
        <stp/>
        <stp>EM_S_QSTM07_IS</stp>
        <stp>4</stp>
        <stp>300086.SZ</stp>
        <stp>61</stp>
        <stp>9/30/2015</stp>
        <stp>1</stp>
        <tr r="J1376" s="1"/>
      </tp>
      <tp>
        <v>23268618.109999999</v>
        <stp/>
        <stp>EM_S_QSTM07_IS</stp>
        <stp>4</stp>
        <stp>000096.SZ</stp>
        <stp>61</stp>
        <stp>9/30/2015</stp>
        <stp>1</stp>
        <tr r="J63" s="1"/>
      </tp>
      <tp>
        <v>391476104.56999999</v>
        <stp/>
        <stp>EM_S_QSTM07_IS</stp>
        <stp>4</stp>
        <stp>600026.SH</stp>
        <stp>61</stp>
        <stp>9/30/2015</stp>
        <stp>1</stp>
        <tr r="J1881" s="1"/>
      </tp>
      <tp>
        <v>103826959.81</v>
        <stp/>
        <stp>EM_S_QSTM07_IS</stp>
        <stp>4</stp>
        <stp>600035.SH</stp>
        <stp>61</stp>
        <stp>9/30/2016</stp>
        <stp>1</stp>
        <tr r="F1888" s="1"/>
      </tp>
      <tp>
        <v>15524000000</v>
        <stp/>
        <stp>EM_S_QSTM07_IS</stp>
        <stp>4</stp>
        <stp>600036.SH</stp>
        <stp>61</stp>
        <stp>9/30/2015</stp>
        <stp>1</stp>
        <tr r="J1889" s="1"/>
      </tp>
      <tp>
        <v>97515680.730000004</v>
        <stp/>
        <stp>EM_S_QSTM07_IS</stp>
        <stp>4</stp>
        <stp>600005.SH</stp>
        <stp>61</stp>
        <stp>9/30/2016</stp>
        <stp>1</stp>
        <tr r="F1864" s="1"/>
      </tp>
      <tp>
        <v>96147685.870000005</v>
        <stp/>
        <stp>EM_S_QSTM07_IS</stp>
        <stp>4</stp>
        <stp>600006.SH</stp>
        <stp>61</stp>
        <stp>9/30/2015</stp>
        <stp>1</stp>
        <tr r="J1865" s="1"/>
      </tp>
      <tp>
        <v>4791000000</v>
        <stp/>
        <stp>EM_S_QSTM07_IS</stp>
        <stp>4</stp>
        <stp>600015.SH</stp>
        <stp>61</stp>
        <stp>9/30/2016</stp>
        <stp>1</stp>
        <tr r="F1872" s="1"/>
      </tp>
      <tp>
        <v>11599000000</v>
        <stp/>
        <stp>EM_S_QSTM07_IS</stp>
        <stp>4</stp>
        <stp>600016.SH</stp>
        <stp>61</stp>
        <stp>9/30/2015</stp>
        <stp>1</stp>
        <tr r="J1873" s="1"/>
      </tp>
      <tp>
        <v>919121182.55999994</v>
        <stp/>
        <stp>EM_S_QSTM07_IS</stp>
        <stp>4</stp>
        <stp>600066.SH</stp>
        <stp>61</stp>
        <stp>9/30/2015</stp>
        <stp>1</stp>
        <tr r="J1909" s="1"/>
      </tp>
      <tp>
        <v>130858338.76000001</v>
        <stp/>
        <stp>EM_S_QSTM07_IS</stp>
        <stp>4</stp>
        <stp>600075.SH</stp>
        <stp>61</stp>
        <stp>9/30/2016</stp>
        <stp>1</stp>
        <tr r="F1918" s="1"/>
      </tp>
      <tp>
        <v>-6747571.5899999999</v>
        <stp/>
        <stp>EM_S_QSTM07_IS</stp>
        <stp>4</stp>
        <stp>600076.SH</stp>
        <stp>61</stp>
        <stp>9/30/2015</stp>
        <stp>1</stp>
        <tr r="J1919" s="1"/>
      </tp>
      <tp>
        <v>12643744.01</v>
        <stp/>
        <stp>EM_S_QSTM07_IS</stp>
        <stp>4</stp>
        <stp>600055.SH</stp>
        <stp>61</stp>
        <stp>9/30/2016</stp>
        <stp>1</stp>
        <tr r="F1899" s="1"/>
      </tp>
      <tp>
        <v>143822305.47999999</v>
        <stp/>
        <stp>EM_S_QSTM07_IS</stp>
        <stp>4</stp>
        <stp>600056.SH</stp>
        <stp>61</stp>
        <stp>9/30/2015</stp>
        <stp>1</stp>
        <tr r="J1900" s="1"/>
      </tp>
      <tp>
        <v>194863755.44999999</v>
        <stp/>
        <stp>EM_S_QSTM07_IS</stp>
        <stp>4</stp>
        <stp>600085.SH</stp>
        <stp>61</stp>
        <stp>9/30/2016</stp>
        <stp>1</stp>
        <tr r="F1928" s="1"/>
      </tp>
      <tp>
        <v>30512619.440000001</v>
        <stp/>
        <stp>EM_S_QSTM07_IS</stp>
        <stp>4</stp>
        <stp>600086.SH</stp>
        <stp>61</stp>
        <stp>9/30/2015</stp>
        <stp>1</stp>
        <tr r="J1929" s="1"/>
      </tp>
      <tp>
        <v>-2711853.52</v>
        <stp/>
        <stp>EM_S_QSTM07_IS</stp>
        <stp>4</stp>
        <stp>600095.SH</stp>
        <stp>61</stp>
        <stp>9/30/2016</stp>
        <stp>1</stp>
        <tr r="F1936" s="1"/>
      </tp>
      <tp>
        <v>8488838.4800000004</v>
        <stp/>
        <stp>EM_S_QSTM07_IS</stp>
        <stp>4</stp>
        <stp>600096.SH</stp>
        <stp>61</stp>
        <stp>9/30/2015</stp>
        <stp>1</stp>
        <tr r="J1937" s="1"/>
      </tp>
      <tp>
        <v>1038705033.34</v>
        <stp/>
        <stp>EM_S_QSTM07_IS</stp>
        <stp>4</stp>
        <stp>000166.SZ</stp>
        <stp>61</stp>
        <stp>9/30/2015</stp>
        <stp>1</stp>
        <tr r="J74" s="1"/>
      </tp>
      <tp>
        <v>10258560.09</v>
        <stp/>
        <stp>EM_S_QSTM07_IS</stp>
        <stp>4</stp>
        <stp>300155.SZ</stp>
        <stp>61</stp>
        <stp>9/30/2016</stp>
        <stp>1</stp>
        <tr r="F1445" s="1"/>
      </tp>
      <tp>
        <v>73791894.989999995</v>
        <stp/>
        <stp>EM_S_QSTM07_IS</stp>
        <stp>4</stp>
        <stp>300156.SZ</stp>
        <stp>61</stp>
        <stp>9/30/2015</stp>
        <stp>1</stp>
        <tr r="J1446" s="1"/>
      </tp>
      <tp>
        <v>141203482.09</v>
        <stp/>
        <stp>EM_S_QSTM07_IS</stp>
        <stp>4</stp>
        <stp>300145.SZ</stp>
        <stp>61</stp>
        <stp>9/30/2016</stp>
        <stp>1</stp>
        <tr r="F1435" s="1"/>
      </tp>
      <tp>
        <v>167814520.19999999</v>
        <stp/>
        <stp>EM_S_QSTM07_IS</stp>
        <stp>4</stp>
        <stp>300146.SZ</stp>
        <stp>61</stp>
        <stp>9/30/2015</stp>
        <stp>1</stp>
        <tr r="J1436" s="1"/>
      </tp>
      <tp>
        <v>15715639.560000001</v>
        <stp/>
        <stp>EM_S_QSTM07_IS</stp>
        <stp>4</stp>
        <stp>300175.SZ</stp>
        <stp>61</stp>
        <stp>9/30/2016</stp>
        <stp>1</stp>
        <tr r="F1465" s="1"/>
      </tp>
      <tp>
        <v>4158027.5</v>
        <stp/>
        <stp>EM_S_QSTM07_IS</stp>
        <stp>4</stp>
        <stp>300176.SZ</stp>
        <stp>61</stp>
        <stp>9/30/2015</stp>
        <stp>1</stp>
        <tr r="J1466" s="1"/>
      </tp>
      <tp>
        <v>24526374.129999999</v>
        <stp/>
        <stp>EM_S_QSTM07_IS</stp>
        <stp>4</stp>
        <stp>000155.SZ</stp>
        <stp>61</stp>
        <stp>9/30/2016</stp>
        <stp>1</stp>
        <tr r="F69" s="1"/>
      </tp>
      <tp>
        <v>152827051.78999999</v>
        <stp/>
        <stp>EM_S_QSTM07_IS</stp>
        <stp>4</stp>
        <stp>000156.SZ</stp>
        <stp>61</stp>
        <stp>9/30/2015</stp>
        <stp>1</stp>
        <tr r="J70" s="1"/>
      </tp>
      <tp>
        <v>16197058.810000001</v>
        <stp/>
        <stp>EM_S_QSTM07_IS</stp>
        <stp>4</stp>
        <stp>300165.SZ</stp>
        <stp>61</stp>
        <stp>9/30/2016</stp>
        <stp>1</stp>
        <tr r="F1455" s="1"/>
      </tp>
      <tp>
        <v>29437913.059999999</v>
        <stp/>
        <stp>EM_S_QSTM07_IS</stp>
        <stp>4</stp>
        <stp>300166.SZ</stp>
        <stp>61</stp>
        <stp>9/30/2015</stp>
        <stp>1</stp>
        <tr r="J1456" s="1"/>
      </tp>
      <tp>
        <v>158808751.69</v>
        <stp/>
        <stp>EM_S_QSTM07_IS</stp>
        <stp>4</stp>
        <stp>300115.SZ</stp>
        <stp>61</stp>
        <stp>9/30/2016</stp>
        <stp>1</stp>
        <tr r="F1405" s="1"/>
      </tp>
      <tp>
        <v>7263774.4500000002</v>
        <stp/>
        <stp>EM_S_QSTM07_IS</stp>
        <stp>4</stp>
        <stp>300116.SZ</stp>
        <stp>61</stp>
        <stp>9/30/2015</stp>
        <stp>1</stp>
        <tr r="J1406" s="1"/>
      </tp>
      <tp>
        <v>-10116174.779999999</v>
        <stp/>
        <stp>EM_S_QSTM07_IS</stp>
        <stp>4</stp>
        <stp>300105.SZ</stp>
        <stp>61</stp>
        <stp>9/30/2016</stp>
        <stp>1</stp>
        <tr r="F1395" s="1"/>
      </tp>
      <tp>
        <v>1209048.3600000001</v>
        <stp/>
        <stp>EM_S_QSTM07_IS</stp>
        <stp>4</stp>
        <stp>300106.SZ</stp>
        <stp>61</stp>
        <stp>9/30/2015</stp>
        <stp>1</stp>
        <tr r="J1396" s="1"/>
      </tp>
      <tp>
        <v>11301509.16</v>
        <stp/>
        <stp>EM_S_QSTM07_IS</stp>
        <stp>4</stp>
        <stp>300135.SZ</stp>
        <stp>61</stp>
        <stp>9/30/2016</stp>
        <stp>1</stp>
        <tr r="F1425" s="1"/>
      </tp>
      <tp>
        <v>69276504.819999993</v>
        <stp/>
        <stp>EM_S_QSTM07_IS</stp>
        <stp>4</stp>
        <stp>300136.SZ</stp>
        <stp>61</stp>
        <stp>9/30/2015</stp>
        <stp>1</stp>
        <tr r="J1426" s="1"/>
      </tp>
      <tp>
        <v>-5162633.3</v>
        <stp/>
        <stp>EM_S_QSTM07_IS</stp>
        <stp>4</stp>
        <stp>300125.SZ</stp>
        <stp>61</stp>
        <stp>9/30/2016</stp>
        <stp>1</stp>
        <tr r="F1415" s="1"/>
      </tp>
      <tp>
        <v>-8469041.7899999991</v>
        <stp/>
        <stp>EM_S_QSTM07_IS</stp>
        <stp>4</stp>
        <stp>300126.SZ</stp>
        <stp>61</stp>
        <stp>9/30/2015</stp>
        <stp>1</stp>
        <tr r="J1416" s="1"/>
      </tp>
      <tp>
        <v>18479509.829999998</v>
        <stp/>
        <stp>EM_S_QSTM07_IS</stp>
        <stp>4</stp>
        <stp>300195.SZ</stp>
        <stp>61</stp>
        <stp>9/30/2016</stp>
        <stp>1</stp>
        <tr r="F1484" s="1"/>
      </tp>
      <tp>
        <v>65647704.789999999</v>
        <stp/>
        <stp>EM_S_QSTM07_IS</stp>
        <stp>4</stp>
        <stp>300196.SZ</stp>
        <stp>61</stp>
        <stp>9/30/2015</stp>
        <stp>1</stp>
        <tr r="J1485" s="1"/>
      </tp>
      <tp>
        <v>33237835.170000002</v>
        <stp/>
        <stp>EM_S_QSTM07_IS</stp>
        <stp>4</stp>
        <stp>300185.SZ</stp>
        <stp>61</stp>
        <stp>9/30/2016</stp>
        <stp>1</stp>
        <tr r="F1475" s="1"/>
      </tp>
      <tp>
        <v>66629953.020000003</v>
        <stp/>
        <stp>EM_S_QSTM07_IS</stp>
        <stp>4</stp>
        <stp>600125.SH</stp>
        <stp>61</stp>
        <stp>9/30/2016</stp>
        <stp>1</stp>
        <tr r="F1964" s="1"/>
      </tp>
      <tp>
        <v>-112982609.66</v>
        <stp/>
        <stp>EM_S_QSTM07_IS</stp>
        <stp>4</stp>
        <stp>600126.SH</stp>
        <stp>61</stp>
        <stp>9/30/2015</stp>
        <stp>1</stp>
        <tr r="J1965" s="1"/>
      </tp>
      <tp>
        <v>11856750.77</v>
        <stp/>
        <stp>EM_S_QSTM07_IS</stp>
        <stp>4</stp>
        <stp>600135.SH</stp>
        <stp>61</stp>
        <stp>9/30/2016</stp>
        <stp>1</stp>
        <tr r="F1973" s="1"/>
      </tp>
      <tp>
        <v>11825734.289999999</v>
        <stp/>
        <stp>EM_S_QSTM07_IS</stp>
        <stp>4</stp>
        <stp>600136.SH</stp>
        <stp>61</stp>
        <stp>9/30/2015</stp>
        <stp>1</stp>
        <tr r="J1974" s="1"/>
      </tp>
      <tp>
        <v>45573568.590000004</v>
        <stp/>
        <stp>EM_S_QSTM07_IS</stp>
        <stp>4</stp>
        <stp>600105.SH</stp>
        <stp>61</stp>
        <stp>9/30/2016</stp>
        <stp>1</stp>
        <tr r="F1945" s="1"/>
      </tp>
      <tp>
        <v>26080426.25</v>
        <stp/>
        <stp>EM_S_QSTM07_IS</stp>
        <stp>4</stp>
        <stp>600106.SH</stp>
        <stp>61</stp>
        <stp>9/30/2015</stp>
        <stp>1</stp>
        <tr r="J1946" s="1"/>
      </tp>
      <tp>
        <v>3461000000</v>
        <stp/>
        <stp>EM_S_QSTM07_IS</stp>
        <stp>4</stp>
        <stp>600115.SH</stp>
        <stp>61</stp>
        <stp>9/30/2016</stp>
        <stp>1</stp>
        <tr r="F1955" s="1"/>
      </tp>
      <tp>
        <v>79651729.310000002</v>
        <stp/>
        <stp>EM_S_QSTM07_IS</stp>
        <stp>4</stp>
        <stp>600116.SH</stp>
        <stp>61</stp>
        <stp>9/30/2015</stp>
        <stp>1</stp>
        <tr r="J1956" s="1"/>
      </tp>
      <tp>
        <v>-28037739.16</v>
        <stp/>
        <stp>EM_S_QSTM07_IS</stp>
        <stp>4</stp>
        <stp>600165.SH</stp>
        <stp>61</stp>
        <stp>9/30/2016</stp>
        <stp>1</stp>
        <tr r="F1997" s="1"/>
      </tp>
      <tp>
        <v>6528104.0199999996</v>
        <stp/>
        <stp>EM_S_QSTM07_IS</stp>
        <stp>4</stp>
        <stp>600166.SH</stp>
        <stp>61</stp>
        <stp>9/30/2015</stp>
        <stp>1</stp>
        <tr r="J1998" s="1"/>
      </tp>
      <tp>
        <v>63547427.060000002</v>
        <stp/>
        <stp>EM_S_QSTM07_IS</stp>
        <stp>4</stp>
        <stp>600175.SH</stp>
        <stp>61</stp>
        <stp>9/30/2016</stp>
        <stp>1</stp>
        <tr r="F2006" s="1"/>
      </tp>
      <tp>
        <v>284144801.01999998</v>
        <stp/>
        <stp>EM_S_QSTM07_IS</stp>
        <stp>4</stp>
        <stp>600176.SH</stp>
        <stp>61</stp>
        <stp>9/30/2015</stp>
        <stp>1</stp>
        <tr r="J2007" s="1"/>
      </tp>
      <tp>
        <v>9241656.5600000005</v>
        <stp/>
        <stp>EM_S_QSTM07_IS</stp>
        <stp>4</stp>
        <stp>600145.SH</stp>
        <stp>61</stp>
        <stp>9/30/2016</stp>
        <stp>1</stp>
        <tr r="F1980" s="1"/>
      </tp>
      <tp>
        <v>-8900390.1999999993</v>
        <stp/>
        <stp>EM_S_QSTM07_IS</stp>
        <stp>4</stp>
        <stp>600146.SH</stp>
        <stp>61</stp>
        <stp>9/30/2015</stp>
        <stp>1</stp>
        <tr r="J1981" s="1"/>
      </tp>
      <tp>
        <v>29352132.469999999</v>
        <stp/>
        <stp>EM_S_QSTM07_IS</stp>
        <stp>4</stp>
        <stp>600155.SH</stp>
        <stp>61</stp>
        <stp>9/30/2016</stp>
        <stp>1</stp>
        <tr r="F1988" s="1"/>
      </tp>
      <tp>
        <v>-4151743.86</v>
        <stp/>
        <stp>EM_S_QSTM07_IS</stp>
        <stp>4</stp>
        <stp>600156.SH</stp>
        <stp>61</stp>
        <stp>9/30/2015</stp>
        <stp>1</stp>
        <tr r="J1989" s="1"/>
      </tp>
      <tp>
        <v>137697223.31</v>
        <stp/>
        <stp>EM_S_QSTM07_IS</stp>
        <stp>4</stp>
        <stp>600185.SH</stp>
        <stp>61</stp>
        <stp>9/30/2016</stp>
        <stp>1</stp>
        <tr r="F2015" s="1"/>
      </tp>
      <tp>
        <v>16520734.93</v>
        <stp/>
        <stp>EM_S_QSTM07_IS</stp>
        <stp>4</stp>
        <stp>600186.SH</stp>
        <stp>61</stp>
        <stp>9/30/2015</stp>
        <stp>1</stp>
        <tr r="J2016" s="1"/>
      </tp>
      <tp>
        <v>81583752.079999998</v>
        <stp/>
        <stp>EM_S_QSTM07_IS</stp>
        <stp>4</stp>
        <stp>600195.SH</stp>
        <stp>61</stp>
        <stp>9/30/2016</stp>
        <stp>1</stp>
        <tr r="F2024" s="1"/>
      </tp>
      <tp>
        <v>587484987.89999998</v>
        <stp/>
        <stp>EM_S_QSTM07_IS</stp>
        <stp>4</stp>
        <stp>600196.SH</stp>
        <stp>61</stp>
        <stp>9/30/2015</stp>
        <stp>1</stp>
        <tr r="J2025" s="1"/>
      </tp>
      <tp>
        <v>-33153484.760000002</v>
        <stp/>
        <stp>EM_S_QSTM07_IS</stp>
        <stp>4</stp>
        <stp>000875.SZ</stp>
        <stp>61</stp>
        <stp>9/30/2016</stp>
        <stp>1</stp>
        <tr r="F369" s="1"/>
      </tp>
      <tp>
        <v>616969570.65999997</v>
        <stp/>
        <stp>EM_S_QSTM07_IS</stp>
        <stp>4</stp>
        <stp>000876.SZ</stp>
        <stp>61</stp>
        <stp>9/30/2015</stp>
        <stp>1</stp>
        <tr r="J370" s="1"/>
      </tp>
      <tp>
        <v>-29737115.300000001</v>
        <stp/>
        <stp>EM_S_QSTM07_IS</stp>
        <stp>4</stp>
        <stp>000856.SZ</stp>
        <stp>61</stp>
        <stp>9/30/2015</stp>
        <stp>1</stp>
        <tr r="J360" s="1"/>
      </tp>
      <tp>
        <v>540714349.70000005</v>
        <stp/>
        <stp>EM_S_QSTM07_IS</stp>
        <stp>4</stp>
        <stp>000825.SZ</stp>
        <stp>61</stp>
        <stp>9/30/2016</stp>
        <stp>1</stp>
        <tr r="F344" s="1"/>
      </tp>
      <tp>
        <v>237326405.53</v>
        <stp/>
        <stp>EM_S_QSTM07_IS</stp>
        <stp>4</stp>
        <stp>000826.SZ</stp>
        <stp>61</stp>
        <stp>9/30/2015</stp>
        <stp>1</stp>
        <tr r="J345" s="1"/>
      </tp>
      <tp>
        <v>1274286.1299999999</v>
        <stp/>
        <stp>EM_S_QSTM07_IS</stp>
        <stp>4</stp>
        <stp>000835.SZ</stp>
        <stp>61</stp>
        <stp>9/30/2016</stp>
        <stp>1</stp>
        <tr r="F351" s="1"/>
      </tp>
      <tp>
        <v>-22292736.030000001</v>
        <stp/>
        <stp>EM_S_QSTM07_IS</stp>
        <stp>4</stp>
        <stp>000836.SZ</stp>
        <stp>61</stp>
        <stp>9/30/2015</stp>
        <stp>1</stp>
        <tr r="J352" s="1"/>
      </tp>
      <tp>
        <v>3004502.06</v>
        <stp/>
        <stp>EM_S_QSTM07_IS</stp>
        <stp>4</stp>
        <stp>000806.SZ</stp>
        <stp>61</stp>
        <stp>9/30/2015</stp>
        <stp>1</stp>
        <tr r="J329" s="1"/>
      </tp>
      <tp>
        <v>-18750902.010000002</v>
        <stp/>
        <stp>EM_S_QSTM07_IS</stp>
        <stp>4</stp>
        <stp>000815.SZ</stp>
        <stp>61</stp>
        <stp>9/30/2016</stp>
        <stp>1</stp>
        <tr r="F336" s="1"/>
      </tp>
      <tp>
        <v>-14749457.42</v>
        <stp/>
        <stp>EM_S_QSTM07_IS</stp>
        <stp>4</stp>
        <stp>000816.SZ</stp>
        <stp>61</stp>
        <stp>9/30/2015</stp>
        <stp>1</stp>
        <tr r="J337" s="1"/>
      </tp>
      <tp>
        <v>1046681.91</v>
        <stp/>
        <stp>EM_S_QSTM07_IS</stp>
        <stp>4</stp>
        <stp>000885.SZ</stp>
        <stp>61</stp>
        <stp>9/30/2016</stp>
        <stp>1</stp>
        <tr r="F377" s="1"/>
      </tp>
      <tp>
        <v>18779852.079999998</v>
        <stp/>
        <stp>EM_S_QSTM07_IS</stp>
        <stp>4</stp>
        <stp>000886.SZ</stp>
        <stp>61</stp>
        <stp>9/30/2015</stp>
        <stp>1</stp>
        <tr r="J378" s="1"/>
      </tp>
      <tp>
        <v>1125604193.3</v>
        <stp/>
        <stp>EM_S_QSTM07_IS</stp>
        <stp>4</stp>
        <stp>000895.SZ</stp>
        <stp>61</stp>
        <stp>9/30/2016</stp>
        <stp>1</stp>
        <tr r="F385" s="1"/>
      </tp>
      <tp>
        <v>10660967.49</v>
        <stp/>
        <stp>EM_S_QSTM07_IS</stp>
        <stp>4</stp>
        <stp>600825.SH</stp>
        <stp>61</stp>
        <stp>9/30/2016</stp>
        <stp>1</stp>
        <tr r="F2560" s="1"/>
      </tp>
      <tp>
        <v>68547702.510000005</v>
        <stp/>
        <stp>EM_S_QSTM07_IS</stp>
        <stp>4</stp>
        <stp>600826.SH</stp>
        <stp>61</stp>
        <stp>9/30/2015</stp>
        <stp>1</stp>
        <tr r="J2561" s="1"/>
      </tp>
      <tp>
        <v>400602919.89999998</v>
        <stp/>
        <stp>EM_S_QSTM07_IS</stp>
        <stp>4</stp>
        <stp>600835.SH</stp>
        <stp>61</stp>
        <stp>9/30/2016</stp>
        <stp>1</stp>
        <tr r="F2569" s="1"/>
      </tp>
      <tp>
        <v>492415.56</v>
        <stp/>
        <stp>EM_S_QSTM07_IS</stp>
        <stp>4</stp>
        <stp>600836.SH</stp>
        <stp>61</stp>
        <stp>9/30/2015</stp>
        <stp>1</stp>
        <tr r="J2570" s="1"/>
      </tp>
      <tp>
        <v>7937423.79</v>
        <stp/>
        <stp>EM_S_QSTM07_IS</stp>
        <stp>4</stp>
        <stp>600805.SH</stp>
        <stp>61</stp>
        <stp>9/30/2016</stp>
        <stp>1</stp>
        <tr r="F2541" s="1"/>
      </tp>
      <tp>
        <v>-24808375.370000001</v>
        <stp/>
        <stp>EM_S_QSTM07_IS</stp>
        <stp>4</stp>
        <stp>600806.SH</stp>
        <stp>61</stp>
        <stp>9/30/2015</stp>
        <stp>1</stp>
        <tr r="J2542" s="1"/>
      </tp>
      <tp>
        <v>-289687441.27999997</v>
        <stp/>
        <stp>EM_S_QSTM07_IS</stp>
        <stp>4</stp>
        <stp>600815.SH</stp>
        <stp>61</stp>
        <stp>9/30/2016</stp>
        <stp>1</stp>
        <tr r="F2550" s="1"/>
      </tp>
      <tp>
        <v>381952862.33999997</v>
        <stp/>
        <stp>EM_S_QSTM07_IS</stp>
        <stp>4</stp>
        <stp>600816.SH</stp>
        <stp>61</stp>
        <stp>9/30/2015</stp>
        <stp>1</stp>
        <tr r="J2551" s="1"/>
      </tp>
      <tp>
        <v>33121571.960000001</v>
        <stp/>
        <stp>EM_S_QSTM07_IS</stp>
        <stp>4</stp>
        <stp>600865.SH</stp>
        <stp>61</stp>
        <stp>9/30/2016</stp>
        <stp>1</stp>
        <tr r="F2595" s="1"/>
      </tp>
      <tp>
        <v>-67199894.420000002</v>
        <stp/>
        <stp>EM_S_QSTM07_IS</stp>
        <stp>4</stp>
        <stp>600866.SH</stp>
        <stp>61</stp>
        <stp>9/30/2015</stp>
        <stp>1</stp>
        <tr r="J2596" s="1"/>
      </tp>
      <tp>
        <v>-723287029.99000001</v>
        <stp/>
        <stp>EM_S_QSTM07_IS</stp>
        <stp>4</stp>
        <stp>600875.SH</stp>
        <stp>61</stp>
        <stp>9/30/2016</stp>
        <stp>1</stp>
        <tr r="F2605" s="1"/>
      </tp>
      <tp>
        <v>-40932652.060000002</v>
        <stp/>
        <stp>EM_S_QSTM07_IS</stp>
        <stp>4</stp>
        <stp>600876.SH</stp>
        <stp>61</stp>
        <stp>9/30/2015</stp>
        <stp>1</stp>
        <tr r="J2606" s="1"/>
      </tp>
      <tp>
        <v>63387412.880000003</v>
        <stp/>
        <stp>EM_S_QSTM07_IS</stp>
        <stp>4</stp>
        <stp>600845.SH</stp>
        <stp>61</stp>
        <stp>9/30/2016</stp>
        <stp>1</stp>
        <tr r="F2577" s="1"/>
      </tp>
      <tp>
        <v>27093141.25</v>
        <stp/>
        <stp>EM_S_QSTM07_IS</stp>
        <stp>4</stp>
        <stp>600846.SH</stp>
        <stp>61</stp>
        <stp>9/30/2015</stp>
        <stp>1</stp>
        <tr r="J2578" s="1"/>
      </tp>
      <tp>
        <v>-2292756.79</v>
        <stp/>
        <stp>EM_S_QSTM07_IS</stp>
        <stp>4</stp>
        <stp>600855.SH</stp>
        <stp>61</stp>
        <stp>9/30/2016</stp>
        <stp>1</stp>
        <tr r="F2585" s="1"/>
      </tp>
      <tp>
        <v>55947637.670000002</v>
        <stp/>
        <stp>EM_S_QSTM07_IS</stp>
        <stp>4</stp>
        <stp>600856.SH</stp>
        <stp>61</stp>
        <stp>9/30/2015</stp>
        <stp>1</stp>
        <tr r="J2586" s="1"/>
      </tp>
      <tp>
        <v>151819501.55000001</v>
        <stp/>
        <stp>EM_S_QSTM07_IS</stp>
        <stp>4</stp>
        <stp>600885.SH</stp>
        <stp>61</stp>
        <stp>9/30/2016</stp>
        <stp>1</stp>
        <tr r="F2614" s="1"/>
      </tp>
      <tp>
        <v>2086053140.24</v>
        <stp/>
        <stp>EM_S_QSTM07_IS</stp>
        <stp>4</stp>
        <stp>600886.SH</stp>
        <stp>61</stp>
        <stp>9/30/2015</stp>
        <stp>1</stp>
        <tr r="J2615" s="1"/>
      </tp>
      <tp>
        <v>97220711.739999995</v>
        <stp/>
        <stp>EM_S_QSTM07_IS</stp>
        <stp>4</stp>
        <stp>600895.SH</stp>
        <stp>61</stp>
        <stp>9/30/2016</stp>
        <stp>1</stp>
        <tr r="F2624" s="1"/>
      </tp>
      <tp>
        <v>-20052081.609999999</v>
        <stp/>
        <stp>EM_S_QSTM07_IS</stp>
        <stp>4</stp>
        <stp>600896.SH</stp>
        <stp>61</stp>
        <stp>9/30/2015</stp>
        <stp>1</stp>
        <tr r="J2625" s="1"/>
      </tp>
      <tp>
        <v>4887775.1900000004</v>
        <stp/>
        <stp>EM_S_QSTM07_IS</stp>
        <stp>4</stp>
        <stp>000965.SZ</stp>
        <stp>61</stp>
        <stp>9/30/2016</stp>
        <stp>1</stp>
        <tr r="F438" s="1"/>
      </tp>
      <tp>
        <v>447061692.29000002</v>
        <stp/>
        <stp>EM_S_QSTM07_IS</stp>
        <stp>4</stp>
        <stp>000966.SZ</stp>
        <stp>61</stp>
        <stp>9/30/2015</stp>
        <stp>1</stp>
        <tr r="J439" s="1"/>
      </tp>
      <tp>
        <v>75364276.200000003</v>
        <stp/>
        <stp>EM_S_QSTM07_IS</stp>
        <stp>4</stp>
        <stp>000975.SZ</stp>
        <stp>61</stp>
        <stp>9/30/2016</stp>
        <stp>1</stp>
        <tr r="F447" s="1"/>
      </tp>
      <tp>
        <v>14816554.699999999</v>
        <stp/>
        <stp>EM_S_QSTM07_IS</stp>
        <stp>4</stp>
        <stp>000976.SZ</stp>
        <stp>61</stp>
        <stp>9/30/2015</stp>
        <stp>1</stp>
        <tr r="J448" s="1"/>
      </tp>
      <tp>
        <v>-6076855.4000000004</v>
        <stp/>
        <stp>EM_S_QSTM07_IS</stp>
        <stp>4</stp>
        <stp>000955.SZ</stp>
        <stp>61</stp>
        <stp>9/30/2016</stp>
        <stp>1</stp>
        <tr r="F430" s="1"/>
      </tp>
      <tp>
        <v>-15041279.359999999</v>
        <stp/>
        <stp>EM_S_QSTM07_IS</stp>
        <stp>4</stp>
        <stp>000925.SZ</stp>
        <stp>61</stp>
        <stp>9/30/2016</stp>
        <stp>1</stp>
        <tr r="F410" s="1"/>
      </tp>
      <tp>
        <v>260132299.97</v>
        <stp/>
        <stp>EM_S_QSTM07_IS</stp>
        <stp>4</stp>
        <stp>000926.SZ</stp>
        <stp>61</stp>
        <stp>9/30/2015</stp>
        <stp>1</stp>
        <tr r="J411" s="1"/>
      </tp>
      <tp>
        <v>30479999.600000001</v>
        <stp/>
        <stp>EM_S_QSTM07_IS</stp>
        <stp>4</stp>
        <stp>000935.SZ</stp>
        <stp>61</stp>
        <stp>9/30/2016</stp>
        <stp>1</stp>
        <tr r="F419" s="1"/>
      </tp>
      <tp>
        <v>333125.65999999997</v>
        <stp/>
        <stp>EM_S_QSTM07_IS</stp>
        <stp>4</stp>
        <stp>000936.SZ</stp>
        <stp>61</stp>
        <stp>9/30/2015</stp>
        <stp>1</stp>
        <tr r="J420" s="1"/>
      </tp>
      <tp>
        <v>40232116.719999999</v>
        <stp/>
        <stp>EM_S_QSTM07_IS</stp>
        <stp>4</stp>
        <stp>000905.SZ</stp>
        <stp>61</stp>
        <stp>9/30/2016</stp>
        <stp>1</stp>
        <tr r="F393" s="1"/>
      </tp>
      <tp>
        <v>11111304.449999999</v>
        <stp/>
        <stp>EM_S_QSTM07_IS</stp>
        <stp>4</stp>
        <stp>000906.SZ</stp>
        <stp>61</stp>
        <stp>9/30/2015</stp>
        <stp>1</stp>
        <tr r="J394" s="1"/>
      </tp>
      <tp>
        <v>53640725.539999999</v>
        <stp/>
        <stp>EM_S_QSTM07_IS</stp>
        <stp>4</stp>
        <stp>000915.SZ</stp>
        <stp>61</stp>
        <stp>9/30/2016</stp>
        <stp>1</stp>
        <tr r="F401" s="1"/>
      </tp>
      <tp>
        <v>24219782.170000002</v>
        <stp/>
        <stp>EM_S_QSTM07_IS</stp>
        <stp>4</stp>
        <stp>000916.SZ</stp>
        <stp>61</stp>
        <stp>9/30/2015</stp>
        <stp>1</stp>
        <tr r="J402" s="1"/>
      </tp>
      <tp>
        <v>11192030.880000001</v>
        <stp/>
        <stp>EM_S_QSTM07_IS</stp>
        <stp>4</stp>
        <stp>000985.SZ</stp>
        <stp>61</stp>
        <stp>9/30/2016</stp>
        <stp>1</stp>
        <tr r="F456" s="1"/>
      </tp>
      <tp>
        <v>-89484680.340000004</v>
        <stp/>
        <stp>EM_S_QSTM07_IS</stp>
        <stp>4</stp>
        <stp>000995.SZ</stp>
        <stp>61</stp>
        <stp>9/30/2016</stp>
        <stp>1</stp>
        <tr r="F462" s="1"/>
      </tp>
      <tp>
        <v>227600.51</v>
        <stp/>
        <stp>EM_S_QSTM07_IS</stp>
        <stp>4</stp>
        <stp>000996.SZ</stp>
        <stp>61</stp>
        <stp>9/30/2015</stp>
        <stp>1</stp>
        <tr r="J463" s="1"/>
      </tp>
      <tp>
        <v>928769000</v>
        <stp/>
        <stp>EM_S_QSTM07_IS</stp>
        <stp>4</stp>
        <stp>600926.SH</stp>
        <stp>61</stp>
        <stp>9/30/2015</stp>
        <stp>1</stp>
        <tr r="J2633" s="1"/>
      </tp>
      <tp>
        <v>78872977.650000006</v>
        <stp/>
        <stp>EM_S_QSTM07_IS</stp>
        <stp>4</stp>
        <stp>600936.SH</stp>
        <stp>61</stp>
        <stp>9/30/2015</stp>
        <stp>1</stp>
        <tr r="J2634" s="1"/>
      </tp>
      <tp>
        <v>62395468.659999996</v>
        <stp/>
        <stp>EM_S_QSTM07_IS</stp>
        <stp>4</stp>
        <stp>600965.SH</stp>
        <stp>61</stp>
        <stp>9/30/2016</stp>
        <stp>1</stp>
        <tr r="F2641" s="1"/>
      </tp>
      <tp>
        <v>7907734.2800000003</v>
        <stp/>
        <stp>EM_S_QSTM07_IS</stp>
        <stp>4</stp>
        <stp>600966.SH</stp>
        <stp>61</stp>
        <stp>9/30/2015</stp>
        <stp>1</stp>
        <tr r="J2642" s="1"/>
      </tp>
      <tp>
        <v>62951889.520000003</v>
        <stp/>
        <stp>EM_S_QSTM07_IS</stp>
        <stp>4</stp>
        <stp>600975.SH</stp>
        <stp>61</stp>
        <stp>9/30/2016</stp>
        <stp>1</stp>
        <tr r="F2648" s="1"/>
      </tp>
      <tp>
        <v>25153215.59</v>
        <stp/>
        <stp>EM_S_QSTM07_IS</stp>
        <stp>4</stp>
        <stp>600976.SH</stp>
        <stp>61</stp>
        <stp>9/30/2015</stp>
        <stp>1</stp>
        <tr r="J2649" s="1"/>
      </tp>
      <tp>
        <v>31563831.010000002</v>
        <stp/>
        <stp>EM_S_QSTM07_IS</stp>
        <stp>4</stp>
        <stp>600985.SH</stp>
        <stp>61</stp>
        <stp>9/30/2016</stp>
        <stp>1</stp>
        <tr r="F2658" s="1"/>
      </tp>
      <tp>
        <v>60848597.75</v>
        <stp/>
        <stp>EM_S_QSTM07_IS</stp>
        <stp>4</stp>
        <stp>600986.SH</stp>
        <stp>61</stp>
        <stp>9/30/2015</stp>
        <stp>1</stp>
        <tr r="J2659" s="1"/>
      </tp>
      <tp>
        <v>28493679.890000001</v>
        <stp/>
        <stp>EM_S_QSTM07_IS</stp>
        <stp>4</stp>
        <stp>600995.SH</stp>
        <stp>61</stp>
        <stp>9/30/2016</stp>
        <stp>1</stp>
        <tr r="F2665" s="1"/>
      </tp>
      <tp>
        <v>0</v>
        <stp/>
        <stp>EM_S_QSTM07_IS</stp>
        <stp>4</stp>
        <stp>600996.SH</stp>
        <stp>61</stp>
        <stp>9/30/2015</stp>
        <stp>1</stp>
        <tr r="J2666" s="1"/>
      </tp>
      <tp>
        <v>95335540.870000005</v>
        <stp/>
        <stp>EM_S_QSTM07_IS</stp>
        <stp>4</stp>
        <stp>001696.SZ</stp>
        <stp>61</stp>
        <stp>9/30/2015</stp>
        <stp>1</stp>
        <tr r="J467" s="1"/>
      </tp>
      <tp>
        <v>23819290.309999999</v>
        <stp/>
        <stp>EM_S_QSTM07_IS</stp>
        <stp>4</stp>
        <stp>601636.SH</stp>
        <stp>61</stp>
        <stp>9/30/2015</stp>
        <stp>1</stp>
        <tr r="J2767" s="1"/>
      </tp>
      <tp>
        <v>15436206.66</v>
        <stp/>
        <stp>EM_S_QSTM07_IS</stp>
        <stp>4</stp>
        <stp>601616.SH</stp>
        <stp>61</stp>
        <stp>9/30/2015</stp>
        <stp>1</stp>
        <tr r="J2763" s="1"/>
      </tp>
      <tp>
        <v>-633319406.13</v>
        <stp/>
        <stp>EM_S_QSTM07_IS</stp>
        <stp>4</stp>
        <stp>601666.SH</stp>
        <stp>61</stp>
        <stp>9/30/2015</stp>
        <stp>1</stp>
        <tr r="J2768" s="1"/>
      </tp>
      <tp>
        <v>3261888000</v>
        <stp/>
        <stp>EM_S_QSTM07_IS</stp>
        <stp>4</stp>
        <stp>601766.SH</stp>
        <stp>61</stp>
        <stp>9/30/2015</stp>
        <stp>1</stp>
        <tr r="J2780" s="1"/>
      </tp>
      <tp>
        <v>136542402.19999999</v>
        <stp/>
        <stp>EM_S_QSTM07_IS</stp>
        <stp>4</stp>
        <stp>601515.SH</stp>
        <stp>61</stp>
        <stp>9/30/2016</stp>
        <stp>1</stp>
        <tr r="F2747" s="1"/>
      </tp>
      <tp>
        <v>53727579.630000003</v>
        <stp/>
        <stp>EM_S_QSTM07_IS</stp>
        <stp>4</stp>
        <stp>601566.SH</stp>
        <stp>61</stp>
        <stp>9/30/2015</stp>
        <stp>1</stp>
        <tr r="J2752" s="1"/>
      </tp>
      <tp>
        <v>635417607.67999995</v>
        <stp/>
        <stp>EM_S_QSTM07_IS</stp>
        <stp>4</stp>
        <stp>601555.SH</stp>
        <stp>61</stp>
        <stp>9/30/2016</stp>
        <stp>1</stp>
        <tr r="F2750" s="1"/>
      </tp>
      <tp>
        <v>55099078.149999999</v>
        <stp/>
        <stp>EM_S_QSTM07_IS</stp>
        <stp>4</stp>
        <stp>601595.SH</stp>
        <stp>61</stp>
        <stp>9/30/2016</stp>
        <stp>1</stp>
        <tr r="F2756" s="1"/>
      </tp>
      <tp>
        <v>775684634.46000004</v>
        <stp/>
        <stp>EM_S_QSTM07_IS</stp>
        <stp>4</stp>
        <stp>601225.SH</stp>
        <stp>61</stp>
        <stp>9/30/2016</stp>
        <stp>1</stp>
        <tr r="F2725" s="1"/>
      </tp>
      <tp>
        <v>54729100.68</v>
        <stp/>
        <stp>EM_S_QSTM07_IS</stp>
        <stp>4</stp>
        <stp>601226.SH</stp>
        <stp>61</stp>
        <stp>9/30/2015</stp>
        <stp>1</stp>
        <tr r="J2726" s="1"/>
      </tp>
      <tp>
        <v>280725034.97000003</v>
        <stp/>
        <stp>EM_S_QSTM07_IS</stp>
        <stp>4</stp>
        <stp>601216.SH</stp>
        <stp>61</stp>
        <stp>9/30/2015</stp>
        <stp>1</stp>
        <tr r="J2722" s="1"/>
      </tp>
      <tp>
        <v>1892000000</v>
        <stp/>
        <stp>EM_S_QSTM07_IS</stp>
        <stp>4</stp>
        <stp>601336.SH</stp>
        <stp>61</stp>
        <stp>9/30/2015</stp>
        <stp>1</stp>
        <tr r="J2738" s="1"/>
      </tp>
      <tp>
        <v>-1300921000</v>
        <stp/>
        <stp>EM_S_QSTM07_IS</stp>
        <stp>4</stp>
        <stp>601005.SH</stp>
        <stp>61</stp>
        <stp>9/30/2016</stp>
        <stp>1</stp>
        <tr r="F2674" s="1"/>
      </tp>
      <tp>
        <v>3848098434</v>
        <stp/>
        <stp>EM_S_QSTM07_IS</stp>
        <stp>4</stp>
        <stp>601006.SH</stp>
        <stp>61</stp>
        <stp>9/30/2015</stp>
        <stp>1</stp>
        <tr r="J2675" s="1"/>
      </tp>
      <tp>
        <v>33662028.539999999</v>
        <stp/>
        <stp>EM_S_QSTM07_IS</stp>
        <stp>4</stp>
        <stp>601015.SH</stp>
        <stp>61</stp>
        <stp>9/30/2016</stp>
        <stp>1</stp>
        <tr r="F2682" s="1"/>
      </tp>
      <tp>
        <v>-2651811.04</v>
        <stp/>
        <stp>EM_S_QSTM07_IS</stp>
        <stp>4</stp>
        <stp>601016.SH</stp>
        <stp>61</stp>
        <stp>9/30/2015</stp>
        <stp>1</stp>
        <tr r="J2683" s="1"/>
      </tp>
      <tp>
        <v>70580323.780000001</v>
        <stp/>
        <stp>EM_S_QSTM07_IS</stp>
        <stp>4</stp>
        <stp>601126.SH</stp>
        <stp>61</stp>
        <stp>9/30/2015</stp>
        <stp>1</stp>
        <tr r="J2703" s="1"/>
      </tp>
      <tp>
        <v>-525865406.02999997</v>
        <stp/>
        <stp>EM_S_QSTM07_IS</stp>
        <stp>4</stp>
        <stp>601106.SH</stp>
        <stp>61</stp>
        <stp>9/30/2015</stp>
        <stp>1</stp>
        <tr r="J2696" s="1"/>
      </tp>
      <tp>
        <v>12507055.4</v>
        <stp/>
        <stp>EM_S_QSTM07_IS</stp>
        <stp>4</stp>
        <stp>601116.SH</stp>
        <stp>61</stp>
        <stp>9/30/2015</stp>
        <stp>1</stp>
        <tr r="J2700" s="1"/>
      </tp>
      <tp>
        <v>13477000000</v>
        <stp/>
        <stp>EM_S_QSTM07_IS</stp>
        <stp>4</stp>
        <stp>601166.SH</stp>
        <stp>61</stp>
        <stp>9/30/2015</stp>
        <stp>1</stp>
        <tr r="J2711" s="1"/>
      </tp>
      <tp>
        <v>30612353</v>
        <stp/>
        <stp>EM_S_QSTM07_IS</stp>
        <stp>4</stp>
        <stp>601155.SH</stp>
        <stp>61</stp>
        <stp>9/30/2016</stp>
        <stp>1</stp>
        <tr r="F2708" s="1"/>
      </tp>
      <tp>
        <v>2783716000</v>
        <stp/>
        <stp>EM_S_QSTM07_IS</stp>
        <stp>4</stp>
        <stp>601186.SH</stp>
        <stp>61</stp>
        <stp>9/30/2015</stp>
        <stp>1</stp>
        <tr r="J2716" s="1"/>
      </tp>
      <tp>
        <v>241456318.22999999</v>
        <stp/>
        <stp>EM_S_QSTM07_IS</stp>
        <stp>4</stp>
        <stp>001896.SZ</stp>
        <stp>61</stp>
        <stp>9/30/2015</stp>
        <stp>1</stp>
        <tr r="J468" s="1"/>
      </tp>
      <tp>
        <v>-1048207982.38</v>
        <stp/>
        <stp>EM_S_QSTM07_IS</stp>
        <stp>4</stp>
        <stp>601866.SH</stp>
        <stp>61</stp>
        <stp>9/30/2015</stp>
        <stp>1</stp>
        <tr r="J2792" s="1"/>
      </tp>
      <tp>
        <v>81487437.260000005</v>
        <stp/>
        <stp>EM_S_QSTM07_IS</stp>
        <stp>4</stp>
        <stp>601886.SH</stp>
        <stp>61</stp>
        <stp>9/30/2015</stp>
        <stp>1</stp>
        <tr r="J2797" s="1"/>
      </tp>
      <tp>
        <v>90076785.209999993</v>
        <stp/>
        <stp>EM_S_QSTM07_IS</stp>
        <stp>4</stp>
        <stp>601965.SH</stp>
        <stp>61</stp>
        <stp>9/30/2016</stp>
        <stp>1</stp>
        <tr r="F2812" s="1"/>
      </tp>
      <tp>
        <v>171071038.37</v>
        <stp/>
        <stp>EM_S_QSTM07_IS</stp>
        <stp>4</stp>
        <stp>601966.SH</stp>
        <stp>61</stp>
        <stp>9/30/2015</stp>
        <stp>1</stp>
        <tr r="J2813" s="1"/>
      </tp>
      <tp>
        <v>1264065974.3800001</v>
        <stp/>
        <stp>EM_S_QSTM07_IS</stp>
        <stp>4</stp>
        <stp>601985.SH</stp>
        <stp>61</stp>
        <stp>9/30/2016</stp>
        <stp>1</stp>
        <tr r="F2816" s="1"/>
      </tp>
      <tp>
        <v>11051848.310000001</v>
        <stp/>
        <stp>EM_S_QSTM07_IS</stp>
        <stp>4</stp>
        <stp>601996.SH</stp>
        <stp>61</stp>
        <stp>9/30/2015</stp>
        <stp>1</stp>
        <tr r="J2821" s="1"/>
      </tp>
      <tp>
        <v>25702851.739999998</v>
        <stp/>
        <stp>EM_S_QSTM07_IS</stp>
        <stp>4</stp>
        <stp>002661.SZ</stp>
        <stp>61</stp>
        <stp>9/30/2015</stp>
        <stp>1</stp>
        <tr r="J1128" s="1"/>
      </tp>
      <tp>
        <v>63633533.369999997</v>
        <stp/>
        <stp>EM_S_QSTM07_IS</stp>
        <stp>4</stp>
        <stp>002662.SZ</stp>
        <stp>61</stp>
        <stp>9/30/2016</stp>
        <stp>1</stp>
        <tr r="F1129" s="1"/>
      </tp>
      <tp>
        <v>43052802.5</v>
        <stp/>
        <stp>EM_S_QSTM07_IS</stp>
        <stp>4</stp>
        <stp>002678.SZ</stp>
        <stp>61</stp>
        <stp>3/31/2016</stp>
        <stp>1</stp>
        <tr r="H1145" s="1"/>
      </tp>
      <tp>
        <v>41810762.899999999</v>
        <stp/>
        <stp>EM_S_QSTM07_IS</stp>
        <stp>4</stp>
        <stp>002668.SZ</stp>
        <stp>61</stp>
        <stp>3/31/2016</stp>
        <stp>1</stp>
        <tr r="H1135" s="1"/>
      </tp>
      <tp>
        <v>8321559.2000000002</v>
        <stp/>
        <stp>EM_S_QSTM07_IS</stp>
        <stp>4</stp>
        <stp>002671.SZ</stp>
        <stp>61</stp>
        <stp>9/30/2015</stp>
        <stp>1</stp>
        <tr r="J1138" s="1"/>
      </tp>
      <tp>
        <v>174358081.86000001</v>
        <stp/>
        <stp>EM_S_QSTM07_IS</stp>
        <stp>4</stp>
        <stp>002672.SZ</stp>
        <stp>61</stp>
        <stp>9/30/2016</stp>
        <stp>1</stp>
        <tr r="F1139" s="1"/>
      </tp>
      <tp>
        <v>70997682.370000005</v>
        <stp/>
        <stp>EM_S_QSTM07_IS</stp>
        <stp>4</stp>
        <stp>002641.SZ</stp>
        <stp>61</stp>
        <stp>9/30/2015</stp>
        <stp>1</stp>
        <tr r="J1108" s="1"/>
      </tp>
      <tp>
        <v>29798087.18</v>
        <stp/>
        <stp>EM_S_QSTM07_IS</stp>
        <stp>4</stp>
        <stp>002642.SZ</stp>
        <stp>61</stp>
        <stp>9/30/2016</stp>
        <stp>1</stp>
        <tr r="F1109" s="1"/>
      </tp>
      <tp>
        <v>11389237.130000001</v>
        <stp/>
        <stp>EM_S_QSTM07_IS</stp>
        <stp>4</stp>
        <stp>002658.SZ</stp>
        <stp>61</stp>
        <stp>3/31/2016</stp>
        <stp>1</stp>
        <tr r="H1125" s="1"/>
      </tp>
      <tp>
        <v>2966002.01</v>
        <stp/>
        <stp>EM_S_QSTM07_IS</stp>
        <stp>4</stp>
        <stp>002648.SZ</stp>
        <stp>61</stp>
        <stp>3/31/2016</stp>
        <stp>1</stp>
        <tr r="H1115" s="1"/>
      </tp>
      <tp>
        <v>40968606.770000003</v>
        <stp/>
        <stp>EM_S_QSTM07_IS</stp>
        <stp>4</stp>
        <stp>002651.SZ</stp>
        <stp>61</stp>
        <stp>9/30/2015</stp>
        <stp>1</stp>
        <tr r="J1118" s="1"/>
      </tp>
      <tp>
        <v>30982636.18</v>
        <stp/>
        <stp>EM_S_QSTM07_IS</stp>
        <stp>4</stp>
        <stp>002652.SZ</stp>
        <stp>61</stp>
        <stp>9/30/2016</stp>
        <stp>1</stp>
        <tr r="F1119" s="1"/>
      </tp>
      <tp>
        <v>15251182.550000001</v>
        <stp/>
        <stp>EM_S_QSTM07_IS</stp>
        <stp>4</stp>
        <stp>002621.SZ</stp>
        <stp>61</stp>
        <stp>9/30/2015</stp>
        <stp>1</stp>
        <tr r="J1088" s="1"/>
      </tp>
      <tp>
        <v>21534143.600000001</v>
        <stp/>
        <stp>EM_S_QSTM07_IS</stp>
        <stp>4</stp>
        <stp>002622.SZ</stp>
        <stp>61</stp>
        <stp>9/30/2016</stp>
        <stp>1</stp>
        <tr r="F1089" s="1"/>
      </tp>
      <tp>
        <v>31713926.68</v>
        <stp/>
        <stp>EM_S_QSTM07_IS</stp>
        <stp>4</stp>
        <stp>002638.SZ</stp>
        <stp>61</stp>
        <stp>3/31/2016</stp>
        <stp>1</stp>
        <tr r="H1105" s="1"/>
      </tp>
      <tp>
        <v>9009251.7699999996</v>
        <stp/>
        <stp>EM_S_QSTM07_IS</stp>
        <stp>4</stp>
        <stp>002628.SZ</stp>
        <stp>61</stp>
        <stp>3/31/2016</stp>
        <stp>1</stp>
        <tr r="H1095" s="1"/>
      </tp>
      <tp>
        <v>36456035.590000004</v>
        <stp/>
        <stp>EM_S_QSTM07_IS</stp>
        <stp>4</stp>
        <stp>002631.SZ</stp>
        <stp>61</stp>
        <stp>9/30/2015</stp>
        <stp>1</stp>
        <tr r="J1098" s="1"/>
      </tp>
      <tp>
        <v>16112278.73</v>
        <stp/>
        <stp>EM_S_QSTM07_IS</stp>
        <stp>4</stp>
        <stp>002632.SZ</stp>
        <stp>61</stp>
        <stp>9/30/2016</stp>
        <stp>1</stp>
        <tr r="F1099" s="1"/>
      </tp>
      <tp>
        <v>12038236.27</v>
        <stp/>
        <stp>EM_S_QSTM07_IS</stp>
        <stp>4</stp>
        <stp>002601.SZ</stp>
        <stp>61</stp>
        <stp>9/30/2015</stp>
        <stp>1</stp>
        <tr r="J1068" s="1"/>
      </tp>
      <tp>
        <v>117922333.66</v>
        <stp/>
        <stp>EM_S_QSTM07_IS</stp>
        <stp>4</stp>
        <stp>002602.SZ</stp>
        <stp>61</stp>
        <stp>9/30/2016</stp>
        <stp>1</stp>
        <tr r="F1069" s="1"/>
      </tp>
      <tp>
        <v>6557179.3499999996</v>
        <stp/>
        <stp>EM_S_QSTM07_IS</stp>
        <stp>4</stp>
        <stp>002618.SZ</stp>
        <stp>61</stp>
        <stp>3/31/2016</stp>
        <stp>1</stp>
        <tr r="H1085" s="1"/>
      </tp>
      <tp>
        <v>-76823415.25</v>
        <stp/>
        <stp>EM_S_QSTM07_IS</stp>
        <stp>4</stp>
        <stp>002608.SZ</stp>
        <stp>61</stp>
        <stp>3/31/2016</stp>
        <stp>1</stp>
        <tr r="H1075" s="1"/>
      </tp>
      <tp>
        <v>10541138.289999999</v>
        <stp/>
        <stp>EM_S_QSTM07_IS</stp>
        <stp>4</stp>
        <stp>002611.SZ</stp>
        <stp>61</stp>
        <stp>9/30/2015</stp>
        <stp>1</stp>
        <tr r="J1078" s="1"/>
      </tp>
      <tp>
        <v>44037988.630000003</v>
        <stp/>
        <stp>EM_S_QSTM07_IS</stp>
        <stp>4</stp>
        <stp>002612.SZ</stp>
        <stp>61</stp>
        <stp>9/30/2016</stp>
        <stp>1</stp>
        <tr r="F1079" s="1"/>
      </tp>
      <tp>
        <v>96086618.310000002</v>
        <stp/>
        <stp>EM_S_QSTM07_IS</stp>
        <stp>4</stp>
        <stp>002681.SZ</stp>
        <stp>61</stp>
        <stp>9/30/2015</stp>
        <stp>1</stp>
        <tr r="J1148" s="1"/>
      </tp>
      <tp>
        <v>7119192.8099999996</v>
        <stp/>
        <stp>EM_S_QSTM07_IS</stp>
        <stp>4</stp>
        <stp>002682.SZ</stp>
        <stp>61</stp>
        <stp>9/30/2016</stp>
        <stp>1</stp>
        <tr r="F1149" s="1"/>
      </tp>
      <tp>
        <v>10826772.42</v>
        <stp/>
        <stp>EM_S_QSTM07_IS</stp>
        <stp>4</stp>
        <stp>002698.SZ</stp>
        <stp>61</stp>
        <stp>3/31/2016</stp>
        <stp>1</stp>
        <tr r="H1165" s="1"/>
      </tp>
      <tp>
        <v>50542734.289999999</v>
        <stp/>
        <stp>EM_S_QSTM07_IS</stp>
        <stp>4</stp>
        <stp>002688.SZ</stp>
        <stp>61</stp>
        <stp>3/31/2016</stp>
        <stp>1</stp>
        <tr r="H1155" s="1"/>
      </tp>
      <tp>
        <v>7277151.7300000004</v>
        <stp/>
        <stp>EM_S_QSTM07_IS</stp>
        <stp>4</stp>
        <stp>002691.SZ</stp>
        <stp>61</stp>
        <stp>9/30/2015</stp>
        <stp>1</stp>
        <tr r="J1158" s="1"/>
      </tp>
      <tp>
        <v>22362975.210000001</v>
        <stp/>
        <stp>EM_S_QSTM07_IS</stp>
        <stp>4</stp>
        <stp>002692.SZ</stp>
        <stp>61</stp>
        <stp>9/30/2016</stp>
        <stp>1</stp>
        <tr r="F1159" s="1"/>
      </tp>
      <tp>
        <v>8288848.7000000002</v>
        <stp/>
        <stp>EM_S_QSTM07_IS</stp>
        <stp>4</stp>
        <stp>002761.SZ</stp>
        <stp>61</stp>
        <stp>9/30/2015</stp>
        <stp>1</stp>
        <tr r="J1223" s="1"/>
      </tp>
      <tp>
        <v>20056231.449999999</v>
        <stp/>
        <stp>EM_S_QSTM07_IS</stp>
        <stp>4</stp>
        <stp>002762.SZ</stp>
        <stp>61</stp>
        <stp>9/30/2016</stp>
        <stp>1</stp>
        <tr r="F1224" s="1"/>
      </tp>
      <tp>
        <v>10213854.220000001</v>
        <stp/>
        <stp>EM_S_QSTM07_IS</stp>
        <stp>4</stp>
        <stp>002778.SZ</stp>
        <stp>61</stp>
        <stp>3/31/2016</stp>
        <stp>1</stp>
        <tr r="H1238" s="1"/>
      </tp>
      <tp>
        <v>23260483.93</v>
        <stp/>
        <stp>EM_S_QSTM07_IS</stp>
        <stp>4</stp>
        <stp>002768.SZ</stp>
        <stp>61</stp>
        <stp>3/31/2016</stp>
        <stp>1</stp>
        <tr r="H1229" s="1"/>
      </tp>
      <tp>
        <v>9624628.9000000004</v>
        <stp/>
        <stp>EM_S_QSTM07_IS</stp>
        <stp>4</stp>
        <stp>002771.SZ</stp>
        <stp>61</stp>
        <stp>9/30/2015</stp>
        <stp>1</stp>
        <tr r="J1232" s="1"/>
      </tp>
      <tp>
        <v>44528731.560000002</v>
        <stp/>
        <stp>EM_S_QSTM07_IS</stp>
        <stp>4</stp>
        <stp>002772.SZ</stp>
        <stp>61</stp>
        <stp>9/30/2016</stp>
        <stp>1</stp>
        <tr r="F1233" s="1"/>
      </tp>
      <tp>
        <v>11743034.779999999</v>
        <stp/>
        <stp>EM_S_QSTM07_IS</stp>
        <stp>4</stp>
        <stp>002741.SZ</stp>
        <stp>61</stp>
        <stp>9/30/2015</stp>
        <stp>1</stp>
        <tr r="J1205" s="1"/>
      </tp>
      <tp>
        <v>15320273.75</v>
        <stp/>
        <stp>EM_S_QSTM07_IS</stp>
        <stp>4</stp>
        <stp>002742.SZ</stp>
        <stp>61</stp>
        <stp>9/30/2016</stp>
        <stp>1</stp>
        <tr r="F1206" s="1"/>
      </tp>
      <tp>
        <v>9232760.7699999996</v>
        <stp/>
        <stp>EM_S_QSTM07_IS</stp>
        <stp>4</stp>
        <stp>002758.SZ</stp>
        <stp>61</stp>
        <stp>3/31/2016</stp>
        <stp>1</stp>
        <tr r="H1220" s="1"/>
      </tp>
      <tp>
        <v>14786778.77</v>
        <stp/>
        <stp>EM_S_QSTM07_IS</stp>
        <stp>4</stp>
        <stp>002748.SZ</stp>
        <stp>61</stp>
        <stp>3/31/2016</stp>
        <stp>1</stp>
        <tr r="H1211" s="1"/>
      </tp>
      <tp>
        <v>14090537.289999999</v>
        <stp/>
        <stp>EM_S_QSTM07_IS</stp>
        <stp>4</stp>
        <stp>002751.SZ</stp>
        <stp>61</stp>
        <stp>9/30/2015</stp>
        <stp>1</stp>
        <tr r="J1214" s="1"/>
      </tp>
      <tp>
        <v>46552040.109999999</v>
        <stp/>
        <stp>EM_S_QSTM07_IS</stp>
        <stp>4</stp>
        <stp>002752.SZ</stp>
        <stp>61</stp>
        <stp>9/30/2016</stp>
        <stp>1</stp>
        <tr r="F1215" s="1"/>
      </tp>
      <tp>
        <v>9029402.4000000004</v>
        <stp/>
        <stp>EM_S_QSTM07_IS</stp>
        <stp>4</stp>
        <stp>002721.SZ</stp>
        <stp>61</stp>
        <stp>9/30/2015</stp>
        <stp>1</stp>
        <tr r="J1185" s="1"/>
      </tp>
      <tp>
        <v>36821508.369999997</v>
        <stp/>
        <stp>EM_S_QSTM07_IS</stp>
        <stp>4</stp>
        <stp>002722.SZ</stp>
        <stp>61</stp>
        <stp>9/30/2016</stp>
        <stp>1</stp>
        <tr r="F1186" s="1"/>
      </tp>
      <tp>
        <v>-1250682.1399999999</v>
        <stp/>
        <stp>EM_S_QSTM07_IS</stp>
        <stp>4</stp>
        <stp>002738.SZ</stp>
        <stp>61</stp>
        <stp>3/31/2016</stp>
        <stp>1</stp>
        <tr r="H1202" s="1"/>
      </tp>
      <tp>
        <v>19950585.899999999</v>
        <stp/>
        <stp>EM_S_QSTM07_IS</stp>
        <stp>4</stp>
        <stp>002728.SZ</stp>
        <stp>61</stp>
        <stp>3/31/2016</stp>
        <stp>1</stp>
        <tr r="H1192" s="1"/>
      </tp>
      <tp>
        <v>14806912.789999999</v>
        <stp/>
        <stp>EM_S_QSTM07_IS</stp>
        <stp>4</stp>
        <stp>002731.SZ</stp>
        <stp>61</stp>
        <stp>9/30/2015</stp>
        <stp>1</stp>
        <tr r="J1195" s="1"/>
      </tp>
      <tp>
        <v>41039922.509999998</v>
        <stp/>
        <stp>EM_S_QSTM07_IS</stp>
        <stp>4</stp>
        <stp>002732.SZ</stp>
        <stp>61</stp>
        <stp>9/30/2016</stp>
        <stp>1</stp>
        <tr r="F1196" s="1"/>
      </tp>
      <tp>
        <v>326801668</v>
        <stp/>
        <stp>EM_S_QSTM07_IS</stp>
        <stp>4</stp>
        <stp>002701.SZ</stp>
        <stp>61</stp>
        <stp>9/30/2015</stp>
        <stp>1</stp>
        <tr r="J1168" s="1"/>
      </tp>
      <tp>
        <v>-1395999.99</v>
        <stp/>
        <stp>EM_S_QSTM07_IS</stp>
        <stp>4</stp>
        <stp>002702.SZ</stp>
        <stp>61</stp>
        <stp>9/30/2016</stp>
        <stp>1</stp>
        <tr r="F1169" s="1"/>
      </tp>
      <tp>
        <v>11634161.07</v>
        <stp/>
        <stp>EM_S_QSTM07_IS</stp>
        <stp>4</stp>
        <stp>002718.SZ</stp>
        <stp>61</stp>
        <stp>3/31/2016</stp>
        <stp>1</stp>
        <tr r="H1183" s="1"/>
      </tp>
      <tp>
        <v>14215880.57</v>
        <stp/>
        <stp>EM_S_QSTM07_IS</stp>
        <stp>4</stp>
        <stp>002708.SZ</stp>
        <stp>61</stp>
        <stp>3/31/2016</stp>
        <stp>1</stp>
        <tr r="H1174" s="1"/>
      </tp>
      <tp>
        <v>27164397.129999999</v>
        <stp/>
        <stp>EM_S_QSTM07_IS</stp>
        <stp>4</stp>
        <stp>002711.SZ</stp>
        <stp>61</stp>
        <stp>9/30/2015</stp>
        <stp>1</stp>
        <tr r="J1176" s="1"/>
      </tp>
      <tp>
        <v>41653841.039999999</v>
        <stp/>
        <stp>EM_S_QSTM07_IS</stp>
        <stp>4</stp>
        <stp>002712.SZ</stp>
        <stp>61</stp>
        <stp>9/30/2016</stp>
        <stp>1</stp>
        <tr r="F1177" s="1"/>
      </tp>
      <tp>
        <v>41843361.75</v>
        <stp/>
        <stp>EM_S_QSTM07_IS</stp>
        <stp>4</stp>
        <stp>002781.SZ</stp>
        <stp>61</stp>
        <stp>9/30/2015</stp>
        <stp>1</stp>
        <tr r="J1241" s="1"/>
      </tp>
      <tp>
        <v>25517512.109999999</v>
        <stp/>
        <stp>EM_S_QSTM07_IS</stp>
        <stp>4</stp>
        <stp>002782.SZ</stp>
        <stp>61</stp>
        <stp>9/30/2016</stp>
        <stp>1</stp>
        <tr r="F1242" s="1"/>
      </tp>
      <tp>
        <v>-2108300</v>
        <stp/>
        <stp>EM_S_QSTM07_IS</stp>
        <stp>4</stp>
        <stp>002798.SZ</stp>
        <stp>61</stp>
        <stp>3/31/2016</stp>
        <stp>1</stp>
        <tr r="H1256" s="1"/>
      </tp>
      <tp>
        <v>21693847.48</v>
        <stp/>
        <stp>EM_S_QSTM07_IS</stp>
        <stp>4</stp>
        <stp>002788.SZ</stp>
        <stp>61</stp>
        <stp>3/31/2016</stp>
        <stp>1</stp>
        <tr r="H1247" s="1"/>
      </tp>
      <tp>
        <v>62310138.890000001</v>
        <stp/>
        <stp>EM_S_QSTM07_IS</stp>
        <stp>4</stp>
        <stp>002791.SZ</stp>
        <stp>61</stp>
        <stp>9/30/2015</stp>
        <stp>1</stp>
        <tr r="J1250" s="1"/>
      </tp>
      <tp>
        <v>39194209.93</v>
        <stp/>
        <stp>EM_S_QSTM07_IS</stp>
        <stp>4</stp>
        <stp>002792.SZ</stp>
        <stp>61</stp>
        <stp>9/30/2016</stp>
        <stp>1</stp>
        <tr r="F1251" s="1"/>
      </tp>
      <tp>
        <v>36211542.649999999</v>
        <stp/>
        <stp>EM_S_QSTM07_IS</stp>
        <stp>4</stp>
        <stp>002461.SZ</stp>
        <stp>61</stp>
        <stp>9/30/2015</stp>
        <stp>1</stp>
        <tr r="J929" s="1"/>
      </tp>
      <tp>
        <v>54160552.890000001</v>
        <stp/>
        <stp>EM_S_QSTM07_IS</stp>
        <stp>4</stp>
        <stp>002462.SZ</stp>
        <stp>61</stp>
        <stp>9/30/2016</stp>
        <stp>1</stp>
        <tr r="F930" s="1"/>
      </tp>
      <tp>
        <v>28353151.109999999</v>
        <stp/>
        <stp>EM_S_QSTM07_IS</stp>
        <stp>4</stp>
        <stp>002478.SZ</stp>
        <stp>61</stp>
        <stp>3/31/2016</stp>
        <stp>1</stp>
        <tr r="H946" s="1"/>
      </tp>
      <tp>
        <v>-4389931.63</v>
        <stp/>
        <stp>EM_S_QSTM07_IS</stp>
        <stp>4</stp>
        <stp>002468.SZ</stp>
        <stp>61</stp>
        <stp>3/31/2016</stp>
        <stp>1</stp>
        <tr r="H936" s="1"/>
      </tp>
      <tp>
        <v>20417831.539999999</v>
        <stp/>
        <stp>EM_S_QSTM07_IS</stp>
        <stp>4</stp>
        <stp>002471.SZ</stp>
        <stp>61</stp>
        <stp>9/30/2015</stp>
        <stp>1</stp>
        <tr r="J939" s="1"/>
      </tp>
      <tp>
        <v>51314915.090000004</v>
        <stp/>
        <stp>EM_S_QSTM07_IS</stp>
        <stp>4</stp>
        <stp>002472.SZ</stp>
        <stp>61</stp>
        <stp>9/30/2016</stp>
        <stp>1</stp>
        <tr r="F940" s="1"/>
      </tp>
      <tp>
        <v>39000454.840000004</v>
        <stp/>
        <stp>EM_S_QSTM07_IS</stp>
        <stp>4</stp>
        <stp>002441.SZ</stp>
        <stp>61</stp>
        <stp>9/30/2015</stp>
        <stp>1</stp>
        <tr r="J909" s="1"/>
      </tp>
      <tp>
        <v>24266811.199999999</v>
        <stp/>
        <stp>EM_S_QSTM07_IS</stp>
        <stp>4</stp>
        <stp>002442.SZ</stp>
        <stp>61</stp>
        <stp>9/30/2016</stp>
        <stp>1</stp>
        <tr r="F910" s="1"/>
      </tp>
      <tp>
        <v>84815314.420000002</v>
        <stp/>
        <stp>EM_S_QSTM07_IS</stp>
        <stp>4</stp>
        <stp>002458.SZ</stp>
        <stp>61</stp>
        <stp>3/31/2016</stp>
        <stp>1</stp>
        <tr r="H926" s="1"/>
      </tp>
      <tp>
        <v>56113758.57</v>
        <stp/>
        <stp>EM_S_QSTM07_IS</stp>
        <stp>4</stp>
        <stp>002448.SZ</stp>
        <stp>61</stp>
        <stp>3/31/2016</stp>
        <stp>1</stp>
        <tr r="H916" s="1"/>
      </tp>
      <tp>
        <v>3532748.6</v>
        <stp/>
        <stp>EM_S_QSTM07_IS</stp>
        <stp>4</stp>
        <stp>002451.SZ</stp>
        <stp>61</stp>
        <stp>9/30/2015</stp>
        <stp>1</stp>
        <tr r="J919" s="1"/>
      </tp>
      <tp>
        <v>22813714.289999999</v>
        <stp/>
        <stp>EM_S_QSTM07_IS</stp>
        <stp>4</stp>
        <stp>002452.SZ</stp>
        <stp>61</stp>
        <stp>9/30/2016</stp>
        <stp>1</stp>
        <tr r="F920" s="1"/>
      </tp>
      <tp>
        <v>53278072.380000003</v>
        <stp/>
        <stp>EM_S_QSTM07_IS</stp>
        <stp>4</stp>
        <stp>002421.SZ</stp>
        <stp>61</stp>
        <stp>9/30/2015</stp>
        <stp>1</stp>
        <tr r="J889" s="1"/>
      </tp>
      <tp>
        <v>151414766</v>
        <stp/>
        <stp>EM_S_QSTM07_IS</stp>
        <stp>4</stp>
        <stp>002422.SZ</stp>
        <stp>61</stp>
        <stp>9/30/2016</stp>
        <stp>1</stp>
        <tr r="F890" s="1"/>
      </tp>
      <tp>
        <v>14587449.33</v>
        <stp/>
        <stp>EM_S_QSTM07_IS</stp>
        <stp>4</stp>
        <stp>002438.SZ</stp>
        <stp>61</stp>
        <stp>3/31/2016</stp>
        <stp>1</stp>
        <tr r="H906" s="1"/>
      </tp>
      <tp>
        <v>-10361548.859999999</v>
        <stp/>
        <stp>EM_S_QSTM07_IS</stp>
        <stp>4</stp>
        <stp>002428.SZ</stp>
        <stp>61</stp>
        <stp>3/31/2016</stp>
        <stp>1</stp>
        <tr r="H896" s="1"/>
      </tp>
      <tp>
        <v>-89985013.120000005</v>
        <stp/>
        <stp>EM_S_QSTM07_IS</stp>
        <stp>4</stp>
        <stp>002431.SZ</stp>
        <stp>61</stp>
        <stp>9/30/2015</stp>
        <stp>1</stp>
        <tr r="J899" s="1"/>
      </tp>
      <tp>
        <v>-54885256.030000001</v>
        <stp/>
        <stp>EM_S_QSTM07_IS</stp>
        <stp>4</stp>
        <stp>002432.SZ</stp>
        <stp>61</stp>
        <stp>9/30/2016</stp>
        <stp>1</stp>
        <tr r="F900" s="1"/>
      </tp>
      <tp>
        <v>17365723.18</v>
        <stp/>
        <stp>EM_S_QSTM07_IS</stp>
        <stp>4</stp>
        <stp>002401.SZ</stp>
        <stp>61</stp>
        <stp>9/30/2015</stp>
        <stp>1</stp>
        <tr r="J869" s="1"/>
      </tp>
      <tp>
        <v>35818896.909999996</v>
        <stp/>
        <stp>EM_S_QSTM07_IS</stp>
        <stp>4</stp>
        <stp>002402.SZ</stp>
        <stp>61</stp>
        <stp>9/30/2016</stp>
        <stp>1</stp>
        <tr r="F870" s="1"/>
      </tp>
      <tp>
        <v>23388567.219999999</v>
        <stp/>
        <stp>EM_S_QSTM07_IS</stp>
        <stp>4</stp>
        <stp>002418.SZ</stp>
        <stp>61</stp>
        <stp>3/31/2016</stp>
        <stp>1</stp>
        <tr r="H886" s="1"/>
      </tp>
      <tp>
        <v>39821626.130000003</v>
        <stp/>
        <stp>EM_S_QSTM07_IS</stp>
        <stp>4</stp>
        <stp>002408.SZ</stp>
        <stp>61</stp>
        <stp>3/31/2016</stp>
        <stp>1</stp>
        <tr r="H876" s="1"/>
      </tp>
      <tp>
        <v>-25025286.190000001</v>
        <stp/>
        <stp>EM_S_QSTM07_IS</stp>
        <stp>4</stp>
        <stp>002411.SZ</stp>
        <stp>61</stp>
        <stp>9/30/2015</stp>
        <stp>1</stp>
        <tr r="J879" s="1"/>
      </tp>
      <tp>
        <v>10170728.220000001</v>
        <stp/>
        <stp>EM_S_QSTM07_IS</stp>
        <stp>4</stp>
        <stp>002412.SZ</stp>
        <stp>61</stp>
        <stp>9/30/2016</stp>
        <stp>1</stp>
        <tr r="F880" s="1"/>
      </tp>
      <tp>
        <v>59415598.049999997</v>
        <stp/>
        <stp>EM_S_QSTM07_IS</stp>
        <stp>4</stp>
        <stp>002481.SZ</stp>
        <stp>61</stp>
        <stp>9/30/2015</stp>
        <stp>1</stp>
        <tr r="J949" s="1"/>
      </tp>
      <tp>
        <v>134543769.43000001</v>
        <stp/>
        <stp>EM_S_QSTM07_IS</stp>
        <stp>4</stp>
        <stp>002482.SZ</stp>
        <stp>61</stp>
        <stp>9/30/2016</stp>
        <stp>1</stp>
        <tr r="F950" s="1"/>
      </tp>
      <tp>
        <v>56478268.369999997</v>
        <stp/>
        <stp>EM_S_QSTM07_IS</stp>
        <stp>4</stp>
        <stp>002498.SZ</stp>
        <stp>61</stp>
        <stp>3/31/2016</stp>
        <stp>1</stp>
        <tr r="H966" s="1"/>
      </tp>
      <tp>
        <v>-19415089.140000001</v>
        <stp/>
        <stp>EM_S_QSTM07_IS</stp>
        <stp>4</stp>
        <stp>002488.SZ</stp>
        <stp>61</stp>
        <stp>3/31/2016</stp>
        <stp>1</stp>
        <tr r="H956" s="1"/>
      </tp>
      <tp>
        <v>8167485.2000000002</v>
        <stp/>
        <stp>EM_S_QSTM07_IS</stp>
        <stp>4</stp>
        <stp>002491.SZ</stp>
        <stp>61</stp>
        <stp>9/30/2015</stp>
        <stp>1</stp>
        <tr r="J959" s="1"/>
      </tp>
      <tp>
        <v>-3628195.8399999999</v>
        <stp/>
        <stp>EM_S_QSTM07_IS</stp>
        <stp>4</stp>
        <stp>002492.SZ</stp>
        <stp>61</stp>
        <stp>9/30/2016</stp>
        <stp>1</stp>
        <tr r="F960" s="1"/>
      </tp>
      <tp>
        <v>51503262.640000001</v>
        <stp/>
        <stp>EM_S_QSTM07_IS</stp>
        <stp>4</stp>
        <stp>002561.SZ</stp>
        <stp>61</stp>
        <stp>9/30/2015</stp>
        <stp>1</stp>
        <tr r="J1028" s="1"/>
      </tp>
      <tp>
        <v>29898916.48</v>
        <stp/>
        <stp>EM_S_QSTM07_IS</stp>
        <stp>4</stp>
        <stp>002562.SZ</stp>
        <stp>61</stp>
        <stp>9/30/2016</stp>
        <stp>1</stp>
        <tr r="F1029" s="1"/>
      </tp>
      <tp>
        <v>4775706.5199999996</v>
        <stp/>
        <stp>EM_S_QSTM07_IS</stp>
        <stp>4</stp>
        <stp>002578.SZ</stp>
        <stp>61</stp>
        <stp>3/31/2016</stp>
        <stp>1</stp>
        <tr r="H1045" s="1"/>
      </tp>
      <tp>
        <v>-63574374.82</v>
        <stp/>
        <stp>EM_S_QSTM07_IS</stp>
        <stp>4</stp>
        <stp>002568.SZ</stp>
        <stp>61</stp>
        <stp>3/31/2016</stp>
        <stp>1</stp>
        <tr r="H1035" s="1"/>
      </tp>
      <tp>
        <v>-8448587.0099999998</v>
        <stp/>
        <stp>EM_S_QSTM07_IS</stp>
        <stp>4</stp>
        <stp>002571.SZ</stp>
        <stp>61</stp>
        <stp>9/30/2015</stp>
        <stp>1</stp>
        <tr r="J1038" s="1"/>
      </tp>
      <tp>
        <v>208219570.28</v>
        <stp/>
        <stp>EM_S_QSTM07_IS</stp>
        <stp>4</stp>
        <stp>002572.SZ</stp>
        <stp>61</stp>
        <stp>9/30/2016</stp>
        <stp>1</stp>
        <tr r="F1039" s="1"/>
      </tp>
      <tp>
        <v>27100090.18</v>
        <stp/>
        <stp>EM_S_QSTM07_IS</stp>
        <stp>4</stp>
        <stp>002541.SZ</stp>
        <stp>61</stp>
        <stp>9/30/2015</stp>
        <stp>1</stp>
        <tr r="J1008" s="1"/>
      </tp>
      <tp>
        <v>67373138.079999998</v>
        <stp/>
        <stp>EM_S_QSTM07_IS</stp>
        <stp>4</stp>
        <stp>002542.SZ</stp>
        <stp>61</stp>
        <stp>9/30/2016</stp>
        <stp>1</stp>
        <tr r="F1009" s="1"/>
      </tp>
      <tp>
        <v>-17227467.359999999</v>
        <stp/>
        <stp>EM_S_QSTM07_IS</stp>
        <stp>4</stp>
        <stp>002558.SZ</stp>
        <stp>61</stp>
        <stp>3/31/2016</stp>
        <stp>1</stp>
        <tr r="H1025" s="1"/>
      </tp>
      <tp>
        <v>32025571.629999999</v>
        <stp/>
        <stp>EM_S_QSTM07_IS</stp>
        <stp>4</stp>
        <stp>002548.SZ</stp>
        <stp>61</stp>
        <stp>3/31/2016</stp>
        <stp>1</stp>
        <tr r="H1015" s="1"/>
      </tp>
      <tp>
        <v>48036574.100000001</v>
        <stp/>
        <stp>EM_S_QSTM07_IS</stp>
        <stp>4</stp>
        <stp>002551.SZ</stp>
        <stp>61</stp>
        <stp>9/30/2015</stp>
        <stp>1</stp>
        <tr r="J1018" s="1"/>
      </tp>
      <tp>
        <v>-20397792.489999998</v>
        <stp/>
        <stp>EM_S_QSTM07_IS</stp>
        <stp>4</stp>
        <stp>002552.SZ</stp>
        <stp>61</stp>
        <stp>9/30/2016</stp>
        <stp>1</stp>
        <tr r="F1019" s="1"/>
      </tp>
      <tp>
        <v>52987480.020000003</v>
        <stp/>
        <stp>EM_S_QSTM07_IS</stp>
        <stp>4</stp>
        <stp>002521.SZ</stp>
        <stp>61</stp>
        <stp>9/30/2015</stp>
        <stp>1</stp>
        <tr r="J989" s="1"/>
      </tp>
      <tp>
        <v>25732087.710000001</v>
        <stp/>
        <stp>EM_S_QSTM07_IS</stp>
        <stp>4</stp>
        <stp>002522.SZ</stp>
        <stp>61</stp>
        <stp>9/30/2016</stp>
        <stp>1</stp>
        <tr r="F990" s="1"/>
      </tp>
      <tp>
        <v>47724346.439999998</v>
        <stp/>
        <stp>EM_S_QSTM07_IS</stp>
        <stp>4</stp>
        <stp>002538.SZ</stp>
        <stp>61</stp>
        <stp>3/31/2016</stp>
        <stp>1</stp>
        <tr r="H1005" s="1"/>
      </tp>
      <tp>
        <v>-38932965.270000003</v>
        <stp/>
        <stp>EM_S_QSTM07_IS</stp>
        <stp>4</stp>
        <stp>002528.SZ</stp>
        <stp>61</stp>
        <stp>3/31/2016</stp>
        <stp>1</stp>
        <tr r="H995" s="1"/>
      </tp>
      <tp>
        <v>116035650.8</v>
        <stp/>
        <stp>EM_S_QSTM07_IS</stp>
        <stp>4</stp>
        <stp>002531.SZ</stp>
        <stp>61</stp>
        <stp>9/30/2015</stp>
        <stp>1</stp>
        <tr r="J998" s="1"/>
      </tp>
      <tp>
        <v>23931204.039999999</v>
        <stp/>
        <stp>EM_S_QSTM07_IS</stp>
        <stp>4</stp>
        <stp>002532.SZ</stp>
        <stp>61</stp>
        <stp>9/30/2016</stp>
        <stp>1</stp>
        <tr r="F999" s="1"/>
      </tp>
      <tp>
        <v>112874408.48</v>
        <stp/>
        <stp>EM_S_QSTM07_IS</stp>
        <stp>4</stp>
        <stp>002501.SZ</stp>
        <stp>61</stp>
        <stp>9/30/2015</stp>
        <stp>1</stp>
        <tr r="J969" s="1"/>
      </tp>
      <tp>
        <v>68361486.530000001</v>
        <stp/>
        <stp>EM_S_QSTM07_IS</stp>
        <stp>4</stp>
        <stp>002502.SZ</stp>
        <stp>61</stp>
        <stp>9/30/2016</stp>
        <stp>1</stp>
        <tr r="F970" s="1"/>
      </tp>
      <tp>
        <v>48842262.770000003</v>
        <stp/>
        <stp>EM_S_QSTM07_IS</stp>
        <stp>4</stp>
        <stp>002518.SZ</stp>
        <stp>61</stp>
        <stp>3/31/2016</stp>
        <stp>1</stp>
        <tr r="H986" s="1"/>
      </tp>
      <tp>
        <v>163061955.13</v>
        <stp/>
        <stp>EM_S_QSTM07_IS</stp>
        <stp>4</stp>
        <stp>002508.SZ</stp>
        <stp>61</stp>
        <stp>3/31/2016</stp>
        <stp>1</stp>
        <tr r="H976" s="1"/>
      </tp>
      <tp>
        <v>20339606.219999999</v>
        <stp/>
        <stp>EM_S_QSTM07_IS</stp>
        <stp>4</stp>
        <stp>002511.SZ</stp>
        <stp>61</stp>
        <stp>9/30/2015</stp>
        <stp>1</stp>
        <tr r="J979" s="1"/>
      </tp>
      <tp>
        <v>32596230.719999999</v>
        <stp/>
        <stp>EM_S_QSTM07_IS</stp>
        <stp>4</stp>
        <stp>002512.SZ</stp>
        <stp>61</stp>
        <stp>9/30/2016</stp>
        <stp>1</stp>
        <tr r="F980" s="1"/>
      </tp>
      <tp>
        <v>58748376.700000003</v>
        <stp/>
        <stp>EM_S_QSTM07_IS</stp>
        <stp>4</stp>
        <stp>002581.SZ</stp>
        <stp>61</stp>
        <stp>9/30/2015</stp>
        <stp>1</stp>
        <tr r="J1048" s="1"/>
      </tp>
      <tp>
        <v>253267.89</v>
        <stp/>
        <stp>EM_S_QSTM07_IS</stp>
        <stp>4</stp>
        <stp>002582.SZ</stp>
        <stp>61</stp>
        <stp>9/30/2016</stp>
        <stp>1</stp>
        <tr r="F1049" s="1"/>
      </tp>
      <tp>
        <v>10290309.470000001</v>
        <stp/>
        <stp>EM_S_QSTM07_IS</stp>
        <stp>4</stp>
        <stp>002598.SZ</stp>
        <stp>61</stp>
        <stp>3/31/2016</stp>
        <stp>1</stp>
        <tr r="H1065" s="1"/>
      </tp>
      <tp>
        <v>151373266.93000001</v>
        <stp/>
        <stp>EM_S_QSTM07_IS</stp>
        <stp>4</stp>
        <stp>002588.SZ</stp>
        <stp>61</stp>
        <stp>3/31/2016</stp>
        <stp>1</stp>
        <tr r="H1055" s="1"/>
      </tp>
      <tp>
        <v>4455375.33</v>
        <stp/>
        <stp>EM_S_QSTM07_IS</stp>
        <stp>4</stp>
        <stp>002591.SZ</stp>
        <stp>61</stp>
        <stp>9/30/2015</stp>
        <stp>1</stp>
        <tr r="J1058" s="1"/>
      </tp>
      <tp>
        <v>27184668.199999999</v>
        <stp/>
        <stp>EM_S_QSTM07_IS</stp>
        <stp>4</stp>
        <stp>002592.SZ</stp>
        <stp>61</stp>
        <stp>9/30/2016</stp>
        <stp>1</stp>
        <tr r="F1059" s="1"/>
      </tp>
      <tp>
        <v>18023498.390000001</v>
        <stp/>
        <stp>EM_S_QSTM07_IS</stp>
        <stp>4</stp>
        <stp>002261.SZ</stp>
        <stp>61</stp>
        <stp>9/30/2015</stp>
        <stp>1</stp>
        <tr r="J729" s="1"/>
      </tp>
      <tp>
        <v>82234606.75</v>
        <stp/>
        <stp>EM_S_QSTM07_IS</stp>
        <stp>4</stp>
        <stp>002262.SZ</stp>
        <stp>61</stp>
        <stp>9/30/2016</stp>
        <stp>1</stp>
        <tr r="F730" s="1"/>
      </tp>
      <tp>
        <v>-14810856.16</v>
        <stp/>
        <stp>EM_S_QSTM07_IS</stp>
        <stp>4</stp>
        <stp>002278.SZ</stp>
        <stp>61</stp>
        <stp>3/31/2016</stp>
        <stp>1</stp>
        <tr r="H746" s="1"/>
      </tp>
      <tp>
        <v>-42889635.109999999</v>
        <stp/>
        <stp>EM_S_QSTM07_IS</stp>
        <stp>4</stp>
        <stp>002268.SZ</stp>
        <stp>61</stp>
        <stp>3/31/2016</stp>
        <stp>1</stp>
        <tr r="H736" s="1"/>
      </tp>
      <tp>
        <v>180010877.08000001</v>
        <stp/>
        <stp>EM_S_QSTM07_IS</stp>
        <stp>4</stp>
        <stp>002271.SZ</stp>
        <stp>61</stp>
        <stp>9/30/2015</stp>
        <stp>1</stp>
        <tr r="J739" s="1"/>
      </tp>
      <tp>
        <v>4071937.61</v>
        <stp/>
        <stp>EM_S_QSTM07_IS</stp>
        <stp>4</stp>
        <stp>002272.SZ</stp>
        <stp>61</stp>
        <stp>9/30/2016</stp>
        <stp>1</stp>
        <tr r="F740" s="1"/>
      </tp>
      <tp>
        <v>335826533.75999999</v>
        <stp/>
        <stp>EM_S_QSTM07_IS</stp>
        <stp>4</stp>
        <stp>002241.SZ</stp>
        <stp>61</stp>
        <stp>9/30/2015</stp>
        <stp>1</stp>
        <tr r="J710" s="1"/>
      </tp>
      <tp>
        <v>182419809.16999999</v>
        <stp/>
        <stp>EM_S_QSTM07_IS</stp>
        <stp>4</stp>
        <stp>002242.SZ</stp>
        <stp>61</stp>
        <stp>9/30/2016</stp>
        <stp>1</stp>
        <tr r="F711" s="1"/>
      </tp>
      <tp>
        <v>39569663.689999998</v>
        <stp/>
        <stp>EM_S_QSTM07_IS</stp>
        <stp>4</stp>
        <stp>002258.SZ</stp>
        <stp>61</stp>
        <stp>3/31/2016</stp>
        <stp>1</stp>
        <tr r="H726" s="1"/>
      </tp>
      <tp>
        <v>-23235435.449999999</v>
        <stp/>
        <stp>EM_S_QSTM07_IS</stp>
        <stp>4</stp>
        <stp>002248.SZ</stp>
        <stp>61</stp>
        <stp>3/31/2016</stp>
        <stp>1</stp>
        <tr r="H717" s="1"/>
      </tp>
      <tp>
        <v>-2246060.9</v>
        <stp/>
        <stp>EM_S_QSTM07_IS</stp>
        <stp>4</stp>
        <stp>002251.SZ</stp>
        <stp>61</stp>
        <stp>9/30/2015</stp>
        <stp>1</stp>
        <tr r="J720" s="1"/>
      </tp>
      <tp>
        <v>584914492.88</v>
        <stp/>
        <stp>EM_S_QSTM07_IS</stp>
        <stp>4</stp>
        <stp>002252.SZ</stp>
        <stp>61</stp>
        <stp>9/30/2016</stp>
        <stp>1</stp>
        <tr r="F721" s="1"/>
      </tp>
      <tp>
        <v>59496008.899999999</v>
        <stp/>
        <stp>EM_S_QSTM07_IS</stp>
        <stp>4</stp>
        <stp>002221.SZ</stp>
        <stp>61</stp>
        <stp>9/30/2015</stp>
        <stp>1</stp>
        <tr r="J690" s="1"/>
      </tp>
      <tp>
        <v>18971157.66</v>
        <stp/>
        <stp>EM_S_QSTM07_IS</stp>
        <stp>4</stp>
        <stp>002222.SZ</stp>
        <stp>61</stp>
        <stp>9/30/2016</stp>
        <stp>1</stp>
        <tr r="F691" s="1"/>
      </tp>
      <tp>
        <v>74415223.609999999</v>
        <stp/>
        <stp>EM_S_QSTM07_IS</stp>
        <stp>4</stp>
        <stp>002238.SZ</stp>
        <stp>61</stp>
        <stp>3/31/2016</stp>
        <stp>1</stp>
        <tr r="H707" s="1"/>
      </tp>
      <tp>
        <v>22271835.73</v>
        <stp/>
        <stp>EM_S_QSTM07_IS</stp>
        <stp>4</stp>
        <stp>002228.SZ</stp>
        <stp>61</stp>
        <stp>3/31/2016</stp>
        <stp>1</stp>
        <tr r="H697" s="1"/>
      </tp>
      <tp>
        <v>4212515.91</v>
        <stp/>
        <stp>EM_S_QSTM07_IS</stp>
        <stp>4</stp>
        <stp>002231.SZ</stp>
        <stp>61</stp>
        <stp>9/30/2015</stp>
        <stp>1</stp>
        <tr r="J700" s="1"/>
      </tp>
      <tp>
        <v>-743922.51</v>
        <stp/>
        <stp>EM_S_QSTM07_IS</stp>
        <stp>4</stp>
        <stp>002232.SZ</stp>
        <stp>61</stp>
        <stp>9/30/2016</stp>
        <stp>1</stp>
        <tr r="F701" s="1"/>
      </tp>
      <tp>
        <v>3800613.54</v>
        <stp/>
        <stp>EM_S_QSTM07_IS</stp>
        <stp>4</stp>
        <stp>002201.SZ</stp>
        <stp>61</stp>
        <stp>9/30/2015</stp>
        <stp>1</stp>
        <tr r="J670" s="1"/>
      </tp>
      <tp>
        <v>690601450.96000004</v>
        <stp/>
        <stp>EM_S_QSTM07_IS</stp>
        <stp>4</stp>
        <stp>002202.SZ</stp>
        <stp>61</stp>
        <stp>9/30/2016</stp>
        <stp>1</stp>
        <tr r="F671" s="1"/>
      </tp>
      <tp>
        <v>27250122.629999999</v>
        <stp/>
        <stp>EM_S_QSTM07_IS</stp>
        <stp>4</stp>
        <stp>002218.SZ</stp>
        <stp>61</stp>
        <stp>3/31/2016</stp>
        <stp>1</stp>
        <tr r="H687" s="1"/>
      </tp>
      <tp>
        <v>70990815.069999993</v>
        <stp/>
        <stp>EM_S_QSTM07_IS</stp>
        <stp>4</stp>
        <stp>002208.SZ</stp>
        <stp>61</stp>
        <stp>3/31/2016</stp>
        <stp>1</stp>
        <tr r="H677" s="1"/>
      </tp>
      <tp>
        <v>-10832889.91</v>
        <stp/>
        <stp>EM_S_QSTM07_IS</stp>
        <stp>4</stp>
        <stp>002211.SZ</stp>
        <stp>61</stp>
        <stp>9/30/2015</stp>
        <stp>1</stp>
        <tr r="J680" s="1"/>
      </tp>
      <tp>
        <v>23482362.969999999</v>
        <stp/>
        <stp>EM_S_QSTM07_IS</stp>
        <stp>4</stp>
        <stp>002212.SZ</stp>
        <stp>61</stp>
        <stp>9/30/2016</stp>
        <stp>1</stp>
        <tr r="F681" s="1"/>
      </tp>
      <tp>
        <v>62698353.57</v>
        <stp/>
        <stp>EM_S_QSTM07_IS</stp>
        <stp>4</stp>
        <stp>002281.SZ</stp>
        <stp>61</stp>
        <stp>9/30/2015</stp>
        <stp>1</stp>
        <tr r="J749" s="1"/>
      </tp>
      <tp>
        <v>1061569.3999999999</v>
        <stp/>
        <stp>EM_S_QSTM07_IS</stp>
        <stp>4</stp>
        <stp>002282.SZ</stp>
        <stp>61</stp>
        <stp>9/30/2016</stp>
        <stp>1</stp>
        <tr r="F750" s="1"/>
      </tp>
      <tp>
        <v>29757761.350000001</v>
        <stp/>
        <stp>EM_S_QSTM07_IS</stp>
        <stp>4</stp>
        <stp>002298.SZ</stp>
        <stp>61</stp>
        <stp>3/31/2016</stp>
        <stp>1</stp>
        <tr r="H766" s="1"/>
      </tp>
      <tp>
        <v>8357993.2699999996</v>
        <stp/>
        <stp>EM_S_QSTM07_IS</stp>
        <stp>4</stp>
        <stp>002288.SZ</stp>
        <stp>61</stp>
        <stp>3/31/2016</stp>
        <stp>1</stp>
        <tr r="H756" s="1"/>
      </tp>
      <tp>
        <v>-3330209.36</v>
        <stp/>
        <stp>EM_S_QSTM07_IS</stp>
        <stp>4</stp>
        <stp>002291.SZ</stp>
        <stp>61</stp>
        <stp>9/30/2015</stp>
        <stp>1</stp>
        <tr r="J759" s="1"/>
      </tp>
      <tp>
        <v>145392810.55000001</v>
        <stp/>
        <stp>EM_S_QSTM07_IS</stp>
        <stp>4</stp>
        <stp>002292.SZ</stp>
        <stp>61</stp>
        <stp>9/30/2016</stp>
        <stp>1</stp>
        <tr r="F760" s="1"/>
      </tp>
      <tp>
        <v>29949798.02</v>
        <stp/>
        <stp>EM_S_QSTM07_IS</stp>
        <stp>4</stp>
        <stp>002361.SZ</stp>
        <stp>61</stp>
        <stp>9/30/2015</stp>
        <stp>1</stp>
        <tr r="J829" s="1"/>
      </tp>
      <tp>
        <v>6879152.71</v>
        <stp/>
        <stp>EM_S_QSTM07_IS</stp>
        <stp>4</stp>
        <stp>002362.SZ</stp>
        <stp>61</stp>
        <stp>9/30/2016</stp>
        <stp>1</stp>
        <tr r="F830" s="1"/>
      </tp>
      <tp>
        <v>-22060740.640000001</v>
        <stp/>
        <stp>EM_S_QSTM07_IS</stp>
        <stp>4</stp>
        <stp>002378.SZ</stp>
        <stp>61</stp>
        <stp>3/31/2016</stp>
        <stp>1</stp>
        <tr r="H846" s="1"/>
      </tp>
      <tp>
        <v>16547406.720000001</v>
        <stp/>
        <stp>EM_S_QSTM07_IS</stp>
        <stp>4</stp>
        <stp>002368.SZ</stp>
        <stp>61</stp>
        <stp>3/31/2016</stp>
        <stp>1</stp>
        <tr r="H836" s="1"/>
      </tp>
      <tp>
        <v>19400692.079999998</v>
        <stp/>
        <stp>EM_S_QSTM07_IS</stp>
        <stp>4</stp>
        <stp>002371.SZ</stp>
        <stp>61</stp>
        <stp>9/30/2015</stp>
        <stp>1</stp>
        <tr r="J839" s="1"/>
      </tp>
      <tp>
        <v>197438994.12</v>
        <stp/>
        <stp>EM_S_QSTM07_IS</stp>
        <stp>4</stp>
        <stp>002372.SZ</stp>
        <stp>61</stp>
        <stp>9/30/2016</stp>
        <stp>1</stp>
        <tr r="F840" s="1"/>
      </tp>
      <tp>
        <v>-18184541.170000002</v>
        <stp/>
        <stp>EM_S_QSTM07_IS</stp>
        <stp>4</stp>
        <stp>002341.SZ</stp>
        <stp>61</stp>
        <stp>9/30/2015</stp>
        <stp>1</stp>
        <tr r="J809" s="1"/>
      </tp>
      <tp>
        <v>1966226.38</v>
        <stp/>
        <stp>EM_S_QSTM07_IS</stp>
        <stp>4</stp>
        <stp>002342.SZ</stp>
        <stp>61</stp>
        <stp>9/30/2016</stp>
        <stp>1</stp>
        <tr r="F810" s="1"/>
      </tp>
      <tp>
        <v>42897828.780000001</v>
        <stp/>
        <stp>EM_S_QSTM07_IS</stp>
        <stp>4</stp>
        <stp>002358.SZ</stp>
        <stp>61</stp>
        <stp>3/31/2016</stp>
        <stp>1</stp>
        <tr r="H826" s="1"/>
      </tp>
      <tp>
        <v>10040010.49</v>
        <stp/>
        <stp>EM_S_QSTM07_IS</stp>
        <stp>4</stp>
        <stp>002348.SZ</stp>
        <stp>61</stp>
        <stp>3/31/2016</stp>
        <stp>1</stp>
        <tr r="H816" s="1"/>
      </tp>
      <tp>
        <v>24105731.07</v>
        <stp/>
        <stp>EM_S_QSTM07_IS</stp>
        <stp>4</stp>
        <stp>002351.SZ</stp>
        <stp>61</stp>
        <stp>9/30/2015</stp>
        <stp>1</stp>
        <tr r="J819" s="1"/>
      </tp>
      <tp>
        <v>3839649.13</v>
        <stp/>
        <stp>EM_S_QSTM07_IS</stp>
        <stp>4</stp>
        <stp>002352.SZ</stp>
        <stp>61</stp>
        <stp>9/30/2016</stp>
        <stp>1</stp>
        <tr r="F820" s="1"/>
      </tp>
      <tp>
        <v>11026082.050000001</v>
        <stp/>
        <stp>EM_S_QSTM07_IS</stp>
        <stp>4</stp>
        <stp>002321.SZ</stp>
        <stp>61</stp>
        <stp>9/30/2015</stp>
        <stp>1</stp>
        <tr r="J789" s="1"/>
      </tp>
      <tp>
        <v>43262506.369999997</v>
        <stp/>
        <stp>EM_S_QSTM07_IS</stp>
        <stp>4</stp>
        <stp>002322.SZ</stp>
        <stp>61</stp>
        <stp>9/30/2016</stp>
        <stp>1</stp>
        <tr r="F790" s="1"/>
      </tp>
      <tp>
        <v>13105847.380000001</v>
        <stp/>
        <stp>EM_S_QSTM07_IS</stp>
        <stp>4</stp>
        <stp>002338.SZ</stp>
        <stp>61</stp>
        <stp>3/31/2016</stp>
        <stp>1</stp>
        <tr r="H806" s="1"/>
      </tp>
      <tp>
        <v>17053723.68</v>
        <stp/>
        <stp>EM_S_QSTM07_IS</stp>
        <stp>4</stp>
        <stp>002328.SZ</stp>
        <stp>61</stp>
        <stp>3/31/2016</stp>
        <stp>1</stp>
        <tr r="H796" s="1"/>
      </tp>
      <tp>
        <v>26321433.420000002</v>
        <stp/>
        <stp>EM_S_QSTM07_IS</stp>
        <stp>4</stp>
        <stp>002331.SZ</stp>
        <stp>61</stp>
        <stp>9/30/2015</stp>
        <stp>1</stp>
        <tr r="J799" s="1"/>
      </tp>
      <tp>
        <v>41697489.109999999</v>
        <stp/>
        <stp>EM_S_QSTM07_IS</stp>
        <stp>4</stp>
        <stp>002332.SZ</stp>
        <stp>61</stp>
        <stp>9/30/2016</stp>
        <stp>1</stp>
        <tr r="F800" s="1"/>
      </tp>
      <tp>
        <v>1139652.5</v>
        <stp/>
        <stp>EM_S_QSTM07_IS</stp>
        <stp>4</stp>
        <stp>002301.SZ</stp>
        <stp>61</stp>
        <stp>9/30/2015</stp>
        <stp>1</stp>
        <tr r="J769" s="1"/>
      </tp>
      <tp>
        <v>104252979.37</v>
        <stp/>
        <stp>EM_S_QSTM07_IS</stp>
        <stp>4</stp>
        <stp>002302.SZ</stp>
        <stp>61</stp>
        <stp>9/30/2016</stp>
        <stp>1</stp>
        <tr r="F770" s="1"/>
      </tp>
      <tp>
        <v>23626102.18</v>
        <stp/>
        <stp>EM_S_QSTM07_IS</stp>
        <stp>4</stp>
        <stp>002318.SZ</stp>
        <stp>61</stp>
        <stp>3/31/2016</stp>
        <stp>1</stp>
        <tr r="H786" s="1"/>
      </tp>
      <tp>
        <v>22016176.039999999</v>
        <stp/>
        <stp>EM_S_QSTM07_IS</stp>
        <stp>4</stp>
        <stp>002308.SZ</stp>
        <stp>61</stp>
        <stp>3/31/2016</stp>
        <stp>1</stp>
        <tr r="H776" s="1"/>
      </tp>
      <tp>
        <v>442469043.19</v>
        <stp/>
        <stp>EM_S_QSTM07_IS</stp>
        <stp>4</stp>
        <stp>002311.SZ</stp>
        <stp>61</stp>
        <stp>9/30/2015</stp>
        <stp>1</stp>
        <tr r="J779" s="1"/>
      </tp>
      <tp>
        <v>-150526196.31999999</v>
        <stp/>
        <stp>EM_S_QSTM07_IS</stp>
        <stp>4</stp>
        <stp>002312.SZ</stp>
        <stp>61</stp>
        <stp>9/30/2016</stp>
        <stp>1</stp>
        <tr r="F780" s="1"/>
      </tp>
      <tp>
        <v>34454115.759999998</v>
        <stp/>
        <stp>EM_S_QSTM07_IS</stp>
        <stp>4</stp>
        <stp>002381.SZ</stp>
        <stp>61</stp>
        <stp>9/30/2015</stp>
        <stp>1</stp>
        <tr r="J849" s="1"/>
      </tp>
      <tp>
        <v>48903056.32</v>
        <stp/>
        <stp>EM_S_QSTM07_IS</stp>
        <stp>4</stp>
        <stp>002382.SZ</stp>
        <stp>61</stp>
        <stp>9/30/2016</stp>
        <stp>1</stp>
        <tr r="F850" s="1"/>
      </tp>
      <tp>
        <v>39042315.689999998</v>
        <stp/>
        <stp>EM_S_QSTM07_IS</stp>
        <stp>4</stp>
        <stp>002398.SZ</stp>
        <stp>61</stp>
        <stp>3/31/2016</stp>
        <stp>1</stp>
        <tr r="H866" s="1"/>
      </tp>
      <tp>
        <v>572421.86</v>
        <stp/>
        <stp>EM_S_QSTM07_IS</stp>
        <stp>4</stp>
        <stp>002388.SZ</stp>
        <stp>61</stp>
        <stp>3/31/2016</stp>
        <stp>1</stp>
        <tr r="H856" s="1"/>
      </tp>
      <tp>
        <v>53422503.439999998</v>
        <stp/>
        <stp>EM_S_QSTM07_IS</stp>
        <stp>4</stp>
        <stp>002391.SZ</stp>
        <stp>61</stp>
        <stp>9/30/2015</stp>
        <stp>1</stp>
        <tr r="J859" s="1"/>
      </tp>
      <tp>
        <v>58115285.880000003</v>
        <stp/>
        <stp>EM_S_QSTM07_IS</stp>
        <stp>4</stp>
        <stp>002392.SZ</stp>
        <stp>61</stp>
        <stp>9/30/2016</stp>
        <stp>1</stp>
        <tr r="F860" s="1"/>
      </tp>
      <tp>
        <v>-22086621.530000001</v>
        <stp/>
        <stp>EM_S_QSTM07_IS</stp>
        <stp>4</stp>
        <stp>002061.SZ</stp>
        <stp>61</stp>
        <stp>9/30/2015</stp>
        <stp>1</stp>
        <tr r="J530" s="1"/>
      </tp>
      <tp>
        <v>58750780.130000003</v>
        <stp/>
        <stp>EM_S_QSTM07_IS</stp>
        <stp>4</stp>
        <stp>002062.SZ</stp>
        <stp>61</stp>
        <stp>9/30/2016</stp>
        <stp>1</stp>
        <tr r="F531" s="1"/>
      </tp>
      <tp>
        <v>141858394.40000001</v>
        <stp/>
        <stp>EM_S_QSTM07_IS</stp>
        <stp>4</stp>
        <stp>002078.SZ</stp>
        <stp>61</stp>
        <stp>3/31/2016</stp>
        <stp>1</stp>
        <tr r="H547" s="1"/>
      </tp>
      <tp>
        <v>-64745153.770000003</v>
        <stp/>
        <stp>EM_S_QSTM07_IS</stp>
        <stp>4</stp>
        <stp>002068.SZ</stp>
        <stp>61</stp>
        <stp>3/31/2016</stp>
        <stp>1</stp>
        <tr r="H537" s="1"/>
      </tp>
      <tp>
        <v>28761306.91</v>
        <stp/>
        <stp>EM_S_QSTM07_IS</stp>
        <stp>4</stp>
        <stp>002071.SZ</stp>
        <stp>61</stp>
        <stp>9/30/2015</stp>
        <stp>1</stp>
        <tr r="J540" s="1"/>
      </tp>
      <tp>
        <v>-4397256.3</v>
        <stp/>
        <stp>EM_S_QSTM07_IS</stp>
        <stp>4</stp>
        <stp>002072.SZ</stp>
        <stp>61</stp>
        <stp>9/30/2016</stp>
        <stp>1</stp>
        <tr r="F541" s="1"/>
      </tp>
      <tp>
        <v>1987131.78</v>
        <stp/>
        <stp>EM_S_QSTM07_IS</stp>
        <stp>4</stp>
        <stp>002041.SZ</stp>
        <stp>61</stp>
        <stp>9/30/2015</stp>
        <stp>1</stp>
        <tr r="J510" s="1"/>
      </tp>
      <tp>
        <v>100335042.97</v>
        <stp/>
        <stp>EM_S_QSTM07_IS</stp>
        <stp>4</stp>
        <stp>002042.SZ</stp>
        <stp>61</stp>
        <stp>9/30/2016</stp>
        <stp>1</stp>
        <tr r="F511" s="1"/>
      </tp>
      <tp>
        <v>-5325451.4000000004</v>
        <stp/>
        <stp>EM_S_QSTM07_IS</stp>
        <stp>4</stp>
        <stp>002058.SZ</stp>
        <stp>61</stp>
        <stp>3/31/2016</stp>
        <stp>1</stp>
        <tr r="H527" s="1"/>
      </tp>
      <tp>
        <v>107066550.90000001</v>
        <stp/>
        <stp>EM_S_QSTM07_IS</stp>
        <stp>4</stp>
        <stp>002048.SZ</stp>
        <stp>61</stp>
        <stp>3/31/2016</stp>
        <stp>1</stp>
        <tr r="H517" s="1"/>
      </tp>
      <tp>
        <v>242099349.56999999</v>
        <stp/>
        <stp>EM_S_QSTM07_IS</stp>
        <stp>4</stp>
        <stp>002051.SZ</stp>
        <stp>61</stp>
        <stp>9/30/2015</stp>
        <stp>1</stp>
        <tr r="J520" s="1"/>
      </tp>
      <tp>
        <v>-83693439.170000002</v>
        <stp/>
        <stp>EM_S_QSTM07_IS</stp>
        <stp>4</stp>
        <stp>002052.SZ</stp>
        <stp>61</stp>
        <stp>9/30/2016</stp>
        <stp>1</stp>
        <tr r="F521" s="1"/>
      </tp>
      <tp>
        <v>-40304359.200000003</v>
        <stp/>
        <stp>EM_S_QSTM07_IS</stp>
        <stp>4</stp>
        <stp>002021.SZ</stp>
        <stp>61</stp>
        <stp>9/30/2015</stp>
        <stp>1</stp>
        <tr r="J490" s="1"/>
      </tp>
      <tp>
        <v>66105497.640000001</v>
        <stp/>
        <stp>EM_S_QSTM07_IS</stp>
        <stp>4</stp>
        <stp>002022.SZ</stp>
        <stp>61</stp>
        <stp>9/30/2016</stp>
        <stp>1</stp>
        <tr r="F491" s="1"/>
      </tp>
      <tp>
        <v>149095308.53</v>
        <stp/>
        <stp>EM_S_QSTM07_IS</stp>
        <stp>4</stp>
        <stp>002038.SZ</stp>
        <stp>61</stp>
        <stp>3/31/2016</stp>
        <stp>1</stp>
        <tr r="H507" s="1"/>
      </tp>
      <tp>
        <v>48877795</v>
        <stp/>
        <stp>EM_S_QSTM07_IS</stp>
        <stp>4</stp>
        <stp>002028.SZ</stp>
        <stp>61</stp>
        <stp>3/31/2016</stp>
        <stp>1</stp>
        <tr r="H497" s="1"/>
      </tp>
      <tp>
        <v>44984661.420000002</v>
        <stp/>
        <stp>EM_S_QSTM07_IS</stp>
        <stp>4</stp>
        <stp>002031.SZ</stp>
        <stp>61</stp>
        <stp>9/30/2015</stp>
        <stp>1</stp>
        <tr r="J500" s="1"/>
      </tp>
      <tp>
        <v>271603879.81</v>
        <stp/>
        <stp>EM_S_QSTM07_IS</stp>
        <stp>4</stp>
        <stp>002032.SZ</stp>
        <stp>61</stp>
        <stp>9/30/2016</stp>
        <stp>1</stp>
        <tr r="F501" s="1"/>
      </tp>
      <tp>
        <v>99369587.099999994</v>
        <stp/>
        <stp>EM_S_QSTM07_IS</stp>
        <stp>4</stp>
        <stp>002001.SZ</stp>
        <stp>61</stp>
        <stp>9/30/2015</stp>
        <stp>1</stp>
        <tr r="J470" s="1"/>
      </tp>
      <tp>
        <v>245634782.25999999</v>
        <stp/>
        <stp>EM_S_QSTM07_IS</stp>
        <stp>4</stp>
        <stp>002002.SZ</stp>
        <stp>61</stp>
        <stp>9/30/2016</stp>
        <stp>1</stp>
        <tr r="F471" s="1"/>
      </tp>
      <tp>
        <v>48771529.939999998</v>
        <stp/>
        <stp>EM_S_QSTM07_IS</stp>
        <stp>4</stp>
        <stp>002018.SZ</stp>
        <stp>61</stp>
        <stp>3/31/2016</stp>
        <stp>1</stp>
        <tr r="H487" s="1"/>
      </tp>
      <tp>
        <v>115139418.51000001</v>
        <stp/>
        <stp>EM_S_QSTM07_IS</stp>
        <stp>4</stp>
        <stp>002008.SZ</stp>
        <stp>61</stp>
        <stp>3/31/2016</stp>
        <stp>1</stp>
        <tr r="H477" s="1"/>
      </tp>
      <tp>
        <v>-1854110.19</v>
        <stp/>
        <stp>EM_S_QSTM07_IS</stp>
        <stp>4</stp>
        <stp>002011.SZ</stp>
        <stp>61</stp>
        <stp>9/30/2015</stp>
        <stp>1</stp>
        <tr r="J480" s="1"/>
      </tp>
      <tp>
        <v>-12930027.130000001</v>
        <stp/>
        <stp>EM_S_QSTM07_IS</stp>
        <stp>4</stp>
        <stp>002012.SZ</stp>
        <stp>61</stp>
        <stp>9/30/2016</stp>
        <stp>1</stp>
        <tr r="F481" s="1"/>
      </tp>
      <tp>
        <v>481418696.38999999</v>
        <stp/>
        <stp>EM_S_QSTM07_IS</stp>
        <stp>4</stp>
        <stp>002081.SZ</stp>
        <stp>61</stp>
        <stp>9/30/2015</stp>
        <stp>1</stp>
        <tr r="J550" s="1"/>
      </tp>
      <tp>
        <v>18345288.870000001</v>
        <stp/>
        <stp>EM_S_QSTM07_IS</stp>
        <stp>4</stp>
        <stp>002082.SZ</stp>
        <stp>61</stp>
        <stp>9/30/2016</stp>
        <stp>1</stp>
        <tr r="F551" s="1"/>
      </tp>
      <tp>
        <v>5982258.0999999996</v>
        <stp/>
        <stp>EM_S_QSTM07_IS</stp>
        <stp>4</stp>
        <stp>002098.SZ</stp>
        <stp>61</stp>
        <stp>3/31/2016</stp>
        <stp>1</stp>
        <tr r="H567" s="1"/>
      </tp>
      <tp>
        <v>7374385.8099999996</v>
        <stp/>
        <stp>EM_S_QSTM07_IS</stp>
        <stp>4</stp>
        <stp>002088.SZ</stp>
        <stp>61</stp>
        <stp>3/31/2016</stp>
        <stp>1</stp>
        <tr r="H557" s="1"/>
      </tp>
      <tp>
        <v>63767440.409999996</v>
        <stp/>
        <stp>EM_S_QSTM07_IS</stp>
        <stp>4</stp>
        <stp>002091.SZ</stp>
        <stp>61</stp>
        <stp>9/30/2015</stp>
        <stp>1</stp>
        <tr r="J560" s="1"/>
      </tp>
      <tp>
        <v>440517185.13999999</v>
        <stp/>
        <stp>EM_S_QSTM07_IS</stp>
        <stp>4</stp>
        <stp>002092.SZ</stp>
        <stp>61</stp>
        <stp>9/30/2016</stp>
        <stp>1</stp>
        <tr r="F561" s="1"/>
      </tp>
      <tp>
        <v>-664106.42000000004</v>
        <stp/>
        <stp>EM_S_QSTM07_IS</stp>
        <stp>4</stp>
        <stp>002161.SZ</stp>
        <stp>61</stp>
        <stp>9/30/2015</stp>
        <stp>1</stp>
        <tr r="J630" s="1"/>
      </tp>
      <tp>
        <v>5812882.9299999997</v>
        <stp/>
        <stp>EM_S_QSTM07_IS</stp>
        <stp>4</stp>
        <stp>002162.SZ</stp>
        <stp>61</stp>
        <stp>9/30/2016</stp>
        <stp>1</stp>
        <tr r="F631" s="1"/>
      </tp>
      <tp>
        <v>9184399.7200000007</v>
        <stp/>
        <stp>EM_S_QSTM07_IS</stp>
        <stp>4</stp>
        <stp>002178.SZ</stp>
        <stp>61</stp>
        <stp>3/31/2016</stp>
        <stp>1</stp>
        <tr r="H647" s="1"/>
      </tp>
      <tp>
        <v>-17702402.219999999</v>
        <stp/>
        <stp>EM_S_QSTM07_IS</stp>
        <stp>4</stp>
        <stp>002168.SZ</stp>
        <stp>61</stp>
        <stp>3/31/2016</stp>
        <stp>1</stp>
        <tr r="H637" s="1"/>
      </tp>
      <tp>
        <v>5450892.4199999999</v>
        <stp/>
        <stp>EM_S_QSTM07_IS</stp>
        <stp>4</stp>
        <stp>002171.SZ</stp>
        <stp>61</stp>
        <stp>9/30/2015</stp>
        <stp>1</stp>
        <tr r="J640" s="1"/>
      </tp>
      <tp>
        <v>106424693.33</v>
        <stp/>
        <stp>EM_S_QSTM07_IS</stp>
        <stp>4</stp>
        <stp>002172.SZ</stp>
        <stp>61</stp>
        <stp>9/30/2016</stp>
        <stp>1</stp>
        <tr r="F641" s="1"/>
      </tp>
      <tp>
        <v>892111.04</v>
        <stp/>
        <stp>EM_S_QSTM07_IS</stp>
        <stp>4</stp>
        <stp>002141.SZ</stp>
        <stp>61</stp>
        <stp>9/30/2015</stp>
        <stp>1</stp>
        <tr r="J610" s="1"/>
      </tp>
      <tp>
        <v>2204525000</v>
        <stp/>
        <stp>EM_S_QSTM07_IS</stp>
        <stp>4</stp>
        <stp>002142.SZ</stp>
        <stp>61</stp>
        <stp>9/30/2016</stp>
        <stp>1</stp>
        <tr r="F611" s="1"/>
      </tp>
      <tp>
        <v>24082914.66</v>
        <stp/>
        <stp>EM_S_QSTM07_IS</stp>
        <stp>4</stp>
        <stp>002158.SZ</stp>
        <stp>61</stp>
        <stp>3/31/2016</stp>
        <stp>1</stp>
        <tr r="H627" s="1"/>
      </tp>
      <tp>
        <v>3456966.46</v>
        <stp/>
        <stp>EM_S_QSTM07_IS</stp>
        <stp>4</stp>
        <stp>002148.SZ</stp>
        <stp>61</stp>
        <stp>3/31/2016</stp>
        <stp>1</stp>
        <tr r="H617" s="1"/>
      </tp>
      <tp>
        <v>5265343.1500000004</v>
        <stp/>
        <stp>EM_S_QSTM07_IS</stp>
        <stp>4</stp>
        <stp>002151.SZ</stp>
        <stp>61</stp>
        <stp>9/30/2015</stp>
        <stp>1</stp>
        <tr r="J620" s="1"/>
      </tp>
      <tp>
        <v>150578875.99000001</v>
        <stp/>
        <stp>EM_S_QSTM07_IS</stp>
        <stp>4</stp>
        <stp>002152.SZ</stp>
        <stp>61</stp>
        <stp>9/30/2016</stp>
        <stp>1</stp>
        <tr r="F621" s="1"/>
      </tp>
      <tp>
        <v>62904854.399999999</v>
        <stp/>
        <stp>EM_S_QSTM07_IS</stp>
        <stp>4</stp>
        <stp>002121.SZ</stp>
        <stp>61</stp>
        <stp>9/30/2015</stp>
        <stp>1</stp>
        <tr r="J590" s="1"/>
      </tp>
      <tp>
        <v>4086883.07</v>
        <stp/>
        <stp>EM_S_QSTM07_IS</stp>
        <stp>4</stp>
        <stp>002122.SZ</stp>
        <stp>61</stp>
        <stp>9/30/2016</stp>
        <stp>1</stp>
        <tr r="F591" s="1"/>
      </tp>
      <tp>
        <v>75770507.159999996</v>
        <stp/>
        <stp>EM_S_QSTM07_IS</stp>
        <stp>4</stp>
        <stp>002138.SZ</stp>
        <stp>61</stp>
        <stp>3/31/2016</stp>
        <stp>1</stp>
        <tr r="H607" s="1"/>
      </tp>
      <tp>
        <v>249310058.99000001</v>
        <stp/>
        <stp>EM_S_QSTM07_IS</stp>
        <stp>4</stp>
        <stp>002128.SZ</stp>
        <stp>61</stp>
        <stp>3/31/2016</stp>
        <stp>1</stp>
        <tr r="H597" s="1"/>
      </tp>
      <tp>
        <v>16620920.42</v>
        <stp/>
        <stp>EM_S_QSTM07_IS</stp>
        <stp>4</stp>
        <stp>002131.SZ</stp>
        <stp>61</stp>
        <stp>9/30/2015</stp>
        <stp>1</stp>
        <tr r="J600" s="1"/>
      </tp>
      <tp>
        <v>24902288.18</v>
        <stp/>
        <stp>EM_S_QSTM07_IS</stp>
        <stp>4</stp>
        <stp>002132.SZ</stp>
        <stp>61</stp>
        <stp>9/30/2016</stp>
        <stp>1</stp>
        <tr r="F601" s="1"/>
      </tp>
      <tp>
        <v>36675837.899999999</v>
        <stp/>
        <stp>EM_S_QSTM07_IS</stp>
        <stp>4</stp>
        <stp>002101.SZ</stp>
        <stp>61</stp>
        <stp>9/30/2015</stp>
        <stp>1</stp>
        <tr r="J570" s="1"/>
      </tp>
      <tp>
        <v>40946504.079999998</v>
        <stp/>
        <stp>EM_S_QSTM07_IS</stp>
        <stp>4</stp>
        <stp>002102.SZ</stp>
        <stp>61</stp>
        <stp>9/30/2016</stp>
        <stp>1</stp>
        <tr r="F571" s="1"/>
      </tp>
      <tp>
        <v>10624568.880000001</v>
        <stp/>
        <stp>EM_S_QSTM07_IS</stp>
        <stp>4</stp>
        <stp>002118.SZ</stp>
        <stp>61</stp>
        <stp>3/31/2016</stp>
        <stp>1</stp>
        <tr r="H587" s="1"/>
      </tp>
      <tp>
        <v>103652721.31</v>
        <stp/>
        <stp>EM_S_QSTM07_IS</stp>
        <stp>4</stp>
        <stp>002108.SZ</stp>
        <stp>61</stp>
        <stp>3/31/2016</stp>
        <stp>1</stp>
        <tr r="H577" s="1"/>
      </tp>
      <tp>
        <v>41005777.280000001</v>
        <stp/>
        <stp>EM_S_QSTM07_IS</stp>
        <stp>4</stp>
        <stp>002111.SZ</stp>
        <stp>61</stp>
        <stp>9/30/2015</stp>
        <stp>1</stp>
        <tr r="J580" s="1"/>
      </tp>
      <tp>
        <v>-22623850.530000001</v>
        <stp/>
        <stp>EM_S_QSTM07_IS</stp>
        <stp>4</stp>
        <stp>002112.SZ</stp>
        <stp>61</stp>
        <stp>9/30/2016</stp>
        <stp>1</stp>
        <tr r="F581" s="1"/>
      </tp>
      <tp>
        <v>51098041.299999997</v>
        <stp/>
        <stp>EM_S_QSTM07_IS</stp>
        <stp>4</stp>
        <stp>002181.SZ</stp>
        <stp>61</stp>
        <stp>9/30/2015</stp>
        <stp>1</stp>
        <tr r="J650" s="1"/>
      </tp>
      <tp>
        <v>47248951.630000003</v>
        <stp/>
        <stp>EM_S_QSTM07_IS</stp>
        <stp>4</stp>
        <stp>002182.SZ</stp>
        <stp>61</stp>
        <stp>9/30/2016</stp>
        <stp>1</stp>
        <tr r="F651" s="1"/>
      </tp>
      <tp>
        <v>7709611.5099999998</v>
        <stp/>
        <stp>EM_S_QSTM07_IS</stp>
        <stp>4</stp>
        <stp>002198.SZ</stp>
        <stp>61</stp>
        <stp>3/31/2016</stp>
        <stp>1</stp>
        <tr r="H667" s="1"/>
      </tp>
      <tp>
        <v>8390389.4399999995</v>
        <stp/>
        <stp>EM_S_QSTM07_IS</stp>
        <stp>4</stp>
        <stp>002188.SZ</stp>
        <stp>61</stp>
        <stp>3/31/2016</stp>
        <stp>1</stp>
        <tr r="H657" s="1"/>
      </tp>
      <tp>
        <v>119231127.79000001</v>
        <stp/>
        <stp>EM_S_QSTM07_IS</stp>
        <stp>4</stp>
        <stp>002191.SZ</stp>
        <stp>61</stp>
        <stp>9/30/2015</stp>
        <stp>1</stp>
        <tr r="J660" s="1"/>
      </tp>
      <tp>
        <v>-88433.32</v>
        <stp/>
        <stp>EM_S_QSTM07_IS</stp>
        <stp>4</stp>
        <stp>002192.SZ</stp>
        <stp>61</stp>
        <stp>9/30/2016</stp>
        <stp>1</stp>
        <tr r="F661" s="1"/>
      </tp>
      <tp>
        <v>17799984.129999999</v>
        <stp/>
        <stp>EM_S_QSTM07_IS</stp>
        <stp>4</stp>
        <stp>002821.SZ</stp>
        <stp>61</stp>
        <stp>9/30/2015</stp>
        <stp>1</stp>
        <tr r="J1277" s="1"/>
      </tp>
      <tp>
        <v>52395726</v>
        <stp/>
        <stp>EM_S_QSTM07_IS</stp>
        <stp>4</stp>
        <stp>002822.SZ</stp>
        <stp>61</stp>
        <stp>9/30/2016</stp>
        <stp>1</stp>
        <tr r="F1278" s="1"/>
      </tp>
      <tp>
        <v>0</v>
        <stp/>
        <stp>EM_S_QSTM07_IS</stp>
        <stp>4</stp>
        <stp>002828.SZ</stp>
        <stp>61</stp>
        <stp>3/31/2016</stp>
        <stp>1</stp>
        <tr r="H1283" s="1"/>
      </tp>
      <tp>
        <v>215718356.18000001</v>
        <stp/>
        <stp>EM_S_QSTM07_IS</stp>
        <stp>4</stp>
        <stp>002831.SZ</stp>
        <stp>61</stp>
        <stp>9/30/2015</stp>
        <stp>1</stp>
        <tr r="J1286" s="1"/>
      </tp>
      <tp>
        <v>0</v>
        <stp/>
        <stp>EM_S_QSTM07_IS</stp>
        <stp>4</stp>
        <stp>002832.SZ</stp>
        <stp>61</stp>
        <stp>9/30/2016</stp>
        <stp>1</stp>
        <tr r="F1287" s="1"/>
      </tp>
      <tp>
        <v>22468090.879999999</v>
        <stp/>
        <stp>EM_S_QSTM07_IS</stp>
        <stp>4</stp>
        <stp>002801.SZ</stp>
        <stp>61</stp>
        <stp>9/30/2015</stp>
        <stp>1</stp>
        <tr r="J1259" s="1"/>
      </tp>
      <tp>
        <v>14535035.84</v>
        <stp/>
        <stp>EM_S_QSTM07_IS</stp>
        <stp>4</stp>
        <stp>002802.SZ</stp>
        <stp>61</stp>
        <stp>9/30/2016</stp>
        <stp>1</stp>
        <tr r="F1260" s="1"/>
      </tp>
      <tp>
        <v>0</v>
        <stp/>
        <stp>EM_S_QSTM07_IS</stp>
        <stp>4</stp>
        <stp>002818.SZ</stp>
        <stp>61</stp>
        <stp>3/31/2016</stp>
        <stp>1</stp>
        <tr r="H1274" s="1"/>
      </tp>
      <tp>
        <v>5099711.7699999996</v>
        <stp/>
        <stp>EM_S_QSTM07_IS</stp>
        <stp>4</stp>
        <stp>002808.SZ</stp>
        <stp>61</stp>
        <stp>3/31/2016</stp>
        <stp>1</stp>
        <tr r="H1265" s="1"/>
      </tp>
      <tp>
        <v>31339793.010000002</v>
        <stp/>
        <stp>EM_S_QSTM07_IS</stp>
        <stp>4</stp>
        <stp>002811.SZ</stp>
        <stp>61</stp>
        <stp>9/30/2015</stp>
        <stp>1</stp>
        <tr r="J1268" s="1"/>
      </tp>
      <tp>
        <v>34956601.060000002</v>
        <stp/>
        <stp>EM_S_QSTM07_IS</stp>
        <stp>4</stp>
        <stp>002812.SZ</stp>
        <stp>61</stp>
        <stp>9/30/2016</stp>
        <stp>1</stp>
        <tr r="F1269" s="1"/>
      </tp>
      <tp>
        <v>17460336.280000001</v>
        <stp/>
        <stp>EM_S_QSTM07_IS</stp>
        <stp>4</stp>
        <stp>603601.SH</stp>
        <stp>61</stp>
        <stp>9/30/2015</stp>
        <stp>1</stp>
        <tr r="J2948" s="1"/>
      </tp>
      <tp>
        <v>30347454.120000001</v>
        <stp/>
        <stp>EM_S_QSTM07_IS</stp>
        <stp>4</stp>
        <stp>603618.SH</stp>
        <stp>61</stp>
        <stp>3/31/2016</stp>
        <stp>1</stp>
        <tr r="H2954" s="1"/>
      </tp>
      <tp>
        <v>11528856</v>
        <stp/>
        <stp>EM_S_QSTM07_IS</stp>
        <stp>4</stp>
        <stp>603608.SH</stp>
        <stp>61</stp>
        <stp>3/31/2016</stp>
        <stp>1</stp>
        <tr r="H2950" s="1"/>
      </tp>
      <tp>
        <v>35539286.32</v>
        <stp/>
        <stp>EM_S_QSTM07_IS</stp>
        <stp>4</stp>
        <stp>603611.SH</stp>
        <stp>61</stp>
        <stp>9/30/2015</stp>
        <stp>1</stp>
        <tr r="J2952" s="1"/>
      </tp>
      <tp>
        <v>32348755.699999999</v>
        <stp/>
        <stp>EM_S_QSTM07_IS</stp>
        <stp>4</stp>
        <stp>603678.SH</stp>
        <stp>61</stp>
        <stp>3/31/2016</stp>
        <stp>1</stp>
        <tr r="H2962" s="1"/>
      </tp>
      <tp>
        <v>0</v>
        <stp/>
        <stp>EM_S_QSTM07_IS</stp>
        <stp>4</stp>
        <stp>603658.SH</stp>
        <stp>61</stp>
        <stp>3/31/2016</stp>
        <stp>1</stp>
        <tr r="H2957" s="1"/>
      </tp>
      <tp>
        <v>3875693.77</v>
        <stp/>
        <stp>EM_S_QSTM07_IS</stp>
        <stp>4</stp>
        <stp>603698.SH</stp>
        <stp>61</stp>
        <stp>3/31/2016</stp>
        <stp>1</stp>
        <tr r="H2966" s="1"/>
      </tp>
      <tp>
        <v>12812661.789999999</v>
        <stp/>
        <stp>EM_S_QSTM07_IS</stp>
        <stp>4</stp>
        <stp>603688.SH</stp>
        <stp>61</stp>
        <stp>3/31/2016</stp>
        <stp>1</stp>
        <tr r="H2964" s="1"/>
      </tp>
      <tp>
        <v>0</v>
        <stp/>
        <stp>EM_S_QSTM07_IS</stp>
        <stp>4</stp>
        <stp>603738.SH</stp>
        <stp>61</stp>
        <stp>3/31/2016</stp>
        <stp>1</stp>
        <tr r="H2977" s="1"/>
      </tp>
      <tp>
        <v>14172204.859999999</v>
        <stp/>
        <stp>EM_S_QSTM07_IS</stp>
        <stp>4</stp>
        <stp>603701.SH</stp>
        <stp>61</stp>
        <stp>9/30/2015</stp>
        <stp>1</stp>
        <tr r="J2968" s="1"/>
      </tp>
      <tp>
        <v>28186207.579999998</v>
        <stp/>
        <stp>EM_S_QSTM07_IS</stp>
        <stp>4</stp>
        <stp>603718.SH</stp>
        <stp>61</stp>
        <stp>3/31/2016</stp>
        <stp>1</stp>
        <tr r="H2972" s="1"/>
      </tp>
      <tp>
        <v>0</v>
        <stp/>
        <stp>EM_S_QSTM07_IS</stp>
        <stp>4</stp>
        <stp>603708.SH</stp>
        <stp>61</stp>
        <stp>3/31/2016</stp>
        <stp>1</stp>
        <tr r="H2970" s="1"/>
      </tp>
      <tp>
        <v>12444629.710000001</v>
        <stp/>
        <stp>EM_S_QSTM07_IS</stp>
        <stp>4</stp>
        <stp>603778.SH</stp>
        <stp>61</stp>
        <stp>3/31/2016</stp>
        <stp>1</stp>
        <tr r="H2980" s="1"/>
      </tp>
      <tp>
        <v>30562483.699999999</v>
        <stp/>
        <stp>EM_S_QSTM07_IS</stp>
        <stp>4</stp>
        <stp>603798.SH</stp>
        <stp>61</stp>
        <stp>3/31/2016</stp>
        <stp>1</stp>
        <tr r="H2984" s="1"/>
      </tp>
      <tp>
        <v>38699708.020000003</v>
        <stp/>
        <stp>EM_S_QSTM07_IS</stp>
        <stp>4</stp>
        <stp>603788.SH</stp>
        <stp>61</stp>
        <stp>3/31/2016</stp>
        <stp>1</stp>
        <tr r="H2982" s="1"/>
      </tp>
      <tp>
        <v>46129549.479999997</v>
        <stp/>
        <stp>EM_S_QSTM07_IS</stp>
        <stp>4</stp>
        <stp>603421.SH</stp>
        <stp>61</stp>
        <stp>9/30/2015</stp>
        <stp>1</stp>
        <tr r="J2925" s="1"/>
      </tp>
      <tp>
        <v>91251504.409999996</v>
        <stp/>
        <stp>EM_S_QSTM07_IS</stp>
        <stp>4</stp>
        <stp>603528.SH</stp>
        <stp>61</stp>
        <stp>3/31/2016</stp>
        <stp>1</stp>
        <tr r="H2932" s="1"/>
      </tp>
      <tp>
        <v>22498803.940000001</v>
        <stp/>
        <stp>EM_S_QSTM07_IS</stp>
        <stp>4</stp>
        <stp>603518.SH</stp>
        <stp>61</stp>
        <stp>3/31/2016</stp>
        <stp>1</stp>
        <tr r="H2929" s="1"/>
      </tp>
      <tp>
        <v>47242132.82</v>
        <stp/>
        <stp>EM_S_QSTM07_IS</stp>
        <stp>4</stp>
        <stp>603508.SH</stp>
        <stp>61</stp>
        <stp>3/31/2016</stp>
        <stp>1</stp>
        <tr r="H2927" s="1"/>
      </tp>
      <tp>
        <v>82791033.790000007</v>
        <stp/>
        <stp>EM_S_QSTM07_IS</stp>
        <stp>4</stp>
        <stp>603568.SH</stp>
        <stp>61</stp>
        <stp>3/31/2016</stp>
        <stp>1</stp>
        <tr r="H2939" s="1"/>
      </tp>
      <tp>
        <v>47915412.710000001</v>
        <stp/>
        <stp>EM_S_QSTM07_IS</stp>
        <stp>4</stp>
        <stp>603558.SH</stp>
        <stp>61</stp>
        <stp>3/31/2016</stp>
        <stp>1</stp>
        <tr r="H2935" s="1"/>
      </tp>
      <tp>
        <v>12319597.76</v>
        <stp/>
        <stp>EM_S_QSTM07_IS</stp>
        <stp>4</stp>
        <stp>603598.SH</stp>
        <stp>61</stp>
        <stp>3/31/2016</stp>
        <stp>1</stp>
        <tr r="H2945" s="1"/>
      </tp>
      <tp>
        <v>-11816693.49</v>
        <stp/>
        <stp>EM_S_QSTM07_IS</stp>
        <stp>4</stp>
        <stp>603588.SH</stp>
        <stp>61</stp>
        <stp>3/31/2016</stp>
        <stp>1</stp>
        <tr r="H2943" s="1"/>
      </tp>
      <tp>
        <v>12710831.869999999</v>
        <stp/>
        <stp>EM_S_QSTM07_IS</stp>
        <stp>4</stp>
        <stp>603222.SH</stp>
        <stp>61</stp>
        <stp>9/30/2016</stp>
        <stp>1</stp>
        <tr r="F2890" s="1"/>
      </tp>
      <tp>
        <v>0</v>
        <stp/>
        <stp>EM_S_QSTM07_IS</stp>
        <stp>4</stp>
        <stp>603218.SH</stp>
        <stp>61</stp>
        <stp>3/31/2016</stp>
        <stp>1</stp>
        <tr r="H2889" s="1"/>
      </tp>
      <tp>
        <v>8946910.1300000008</v>
        <stp/>
        <stp>EM_S_QSTM07_IS</stp>
        <stp>4</stp>
        <stp>603268.SH</stp>
        <stp>61</stp>
        <stp>3/31/2016</stp>
        <stp>1</stp>
        <tr r="H2895" s="1"/>
      </tp>
      <tp>
        <v>0</v>
        <stp/>
        <stp>EM_S_QSTM07_IS</stp>
        <stp>4</stp>
        <stp>603258.SH</stp>
        <stp>61</stp>
        <stp>3/31/2016</stp>
        <stp>1</stp>
        <tr r="H2894" s="1"/>
      </tp>
      <tp>
        <v>0</v>
        <stp/>
        <stp>EM_S_QSTM07_IS</stp>
        <stp>4</stp>
        <stp>603298.SH</stp>
        <stp>61</stp>
        <stp>3/31/2016</stp>
        <stp>1</stp>
        <tr r="H2897" s="1"/>
      </tp>
      <tp>
        <v>809763217.97000003</v>
        <stp/>
        <stp>EM_S_QSTM07_IS</stp>
        <stp>4</stp>
        <stp>603288.SH</stp>
        <stp>61</stp>
        <stp>3/31/2016</stp>
        <stp>1</stp>
        <tr r="H2896" s="1"/>
      </tp>
      <tp>
        <v>6719309.3499999996</v>
        <stp/>
        <stp>EM_S_QSTM07_IS</stp>
        <stp>4</stp>
        <stp>603322.SH</stp>
        <stp>61</stp>
        <stp>9/30/2016</stp>
        <stp>1</stp>
        <tr r="F2908" s="1"/>
      </tp>
      <tp>
        <v>28818980.699999999</v>
        <stp/>
        <stp>EM_S_QSTM07_IS</stp>
        <stp>4</stp>
        <stp>603338.SH</stp>
        <stp>61</stp>
        <stp>3/31/2016</stp>
        <stp>1</stp>
        <tr r="H2913" s="1"/>
      </tp>
      <tp>
        <v>118253003.63</v>
        <stp/>
        <stp>EM_S_QSTM07_IS</stp>
        <stp>4</stp>
        <stp>603328.SH</stp>
        <stp>61</stp>
        <stp>3/31/2016</stp>
        <stp>1</stp>
        <tr r="H2910" s="1"/>
      </tp>
      <tp>
        <v>-11737721.08</v>
        <stp/>
        <stp>EM_S_QSTM07_IS</stp>
        <stp>4</stp>
        <stp>603318.SH</stp>
        <stp>61</stp>
        <stp>3/31/2016</stp>
        <stp>1</stp>
        <tr r="H2906" s="1"/>
      </tp>
      <tp>
        <v>21913671.100000001</v>
        <stp/>
        <stp>EM_S_QSTM07_IS</stp>
        <stp>4</stp>
        <stp>603308.SH</stp>
        <stp>61</stp>
        <stp>3/31/2016</stp>
        <stp>1</stp>
        <tr r="H2901" s="1"/>
      </tp>
      <tp>
        <v>9329534.9299999997</v>
        <stp/>
        <stp>EM_S_QSTM07_IS</stp>
        <stp>4</stp>
        <stp>603311.SH</stp>
        <stp>61</stp>
        <stp>9/30/2015</stp>
        <stp>1</stp>
        <tr r="J2903" s="1"/>
      </tp>
      <tp>
        <v>63895317.649999999</v>
        <stp/>
        <stp>EM_S_QSTM07_IS</stp>
        <stp>4</stp>
        <stp>603368.SH</stp>
        <stp>61</stp>
        <stp>3/31/2016</stp>
        <stp>1</stp>
        <tr r="H2917" s="1"/>
      </tp>
      <tp>
        <v>14915214.689999999</v>
        <stp/>
        <stp>EM_S_QSTM07_IS</stp>
        <stp>4</stp>
        <stp>603398.SH</stp>
        <stp>61</stp>
        <stp>3/31/2016</stp>
        <stp>1</stp>
        <tr r="H2922" s="1"/>
      </tp>
      <tp>
        <v>14623113.85</v>
        <stp/>
        <stp>EM_S_QSTM07_IS</stp>
        <stp>4</stp>
        <stp>603021.SH</stp>
        <stp>61</stp>
        <stp>9/30/2015</stp>
        <stp>1</stp>
        <tr r="J2843" s="1"/>
      </tp>
      <tp>
        <v>11206650.23</v>
        <stp/>
        <stp>EM_S_QSTM07_IS</stp>
        <stp>4</stp>
        <stp>603022.SH</stp>
        <stp>61</stp>
        <stp>9/30/2016</stp>
        <stp>1</stp>
        <tr r="F2844" s="1"/>
      </tp>
      <tp>
        <v>9900153</v>
        <stp/>
        <stp>EM_S_QSTM07_IS</stp>
        <stp>4</stp>
        <stp>603028.SH</stp>
        <stp>61</stp>
        <stp>3/31/2016</stp>
        <stp>1</stp>
        <tr r="H2849" s="1"/>
      </tp>
      <tp>
        <v>5528641.4299999997</v>
        <stp/>
        <stp>EM_S_QSTM07_IS</stp>
        <stp>4</stp>
        <stp>603031.SH</stp>
        <stp>61</stp>
        <stp>9/30/2015</stp>
        <stp>1</stp>
        <tr r="J2852" s="1"/>
      </tp>
      <tp>
        <v>51836649.18</v>
        <stp/>
        <stp>EM_S_QSTM07_IS</stp>
        <stp>4</stp>
        <stp>603001.SH</stp>
        <stp>61</stp>
        <stp>9/30/2015</stp>
        <stp>1</stp>
        <tr r="J2826" s="1"/>
      </tp>
      <tp>
        <v>2309507.13</v>
        <stp/>
        <stp>EM_S_QSTM07_IS</stp>
        <stp>4</stp>
        <stp>603002.SH</stp>
        <stp>61</stp>
        <stp>9/30/2016</stp>
        <stp>1</stp>
        <tr r="F2827" s="1"/>
      </tp>
      <tp>
        <v>41331208.140000001</v>
        <stp/>
        <stp>EM_S_QSTM07_IS</stp>
        <stp>4</stp>
        <stp>603018.SH</stp>
        <stp>61</stp>
        <stp>3/31/2016</stp>
        <stp>1</stp>
        <tr r="H2840" s="1"/>
      </tp>
      <tp>
        <v>28427388.039999999</v>
        <stp/>
        <stp>EM_S_QSTM07_IS</stp>
        <stp>4</stp>
        <stp>603008.SH</stp>
        <stp>61</stp>
        <stp>3/31/2016</stp>
        <stp>1</stp>
        <tr r="H2832" s="1"/>
      </tp>
      <tp>
        <v>6095460.46</v>
        <stp/>
        <stp>EM_S_QSTM07_IS</stp>
        <stp>4</stp>
        <stp>603011.SH</stp>
        <stp>61</stp>
        <stp>9/30/2015</stp>
        <stp>1</stp>
        <tr r="J2835" s="1"/>
      </tp>
      <tp>
        <v>14539983.32</v>
        <stp/>
        <stp>EM_S_QSTM07_IS</stp>
        <stp>4</stp>
        <stp>603012.SH</stp>
        <stp>61</stp>
        <stp>9/30/2016</stp>
        <stp>1</stp>
        <tr r="F2836" s="1"/>
      </tp>
      <tp>
        <v>0</v>
        <stp/>
        <stp>EM_S_QSTM07_IS</stp>
        <stp>4</stp>
        <stp>603058.SH</stp>
        <stp>61</stp>
        <stp>3/31/2016</stp>
        <stp>1</stp>
        <tr r="H2855" s="1"/>
      </tp>
      <tp>
        <v>0</v>
        <stp/>
        <stp>EM_S_QSTM07_IS</stp>
        <stp>4</stp>
        <stp>603098.SH</stp>
        <stp>61</stp>
        <stp>3/31/2016</stp>
        <stp>1</stp>
        <tr r="H2864" s="1"/>
      </tp>
      <tp>
        <v>1878153.74</v>
        <stp/>
        <stp>EM_S_QSTM07_IS</stp>
        <stp>4</stp>
        <stp>603088.SH</stp>
        <stp>61</stp>
        <stp>3/31/2016</stp>
        <stp>1</stp>
        <tr r="H2862" s="1"/>
      </tp>
      <tp>
        <v>28945649.82</v>
        <stp/>
        <stp>EM_S_QSTM07_IS</stp>
        <stp>4</stp>
        <stp>603128.SH</stp>
        <stp>61</stp>
        <stp>3/31/2016</stp>
        <stp>1</stp>
        <tr r="H2875" s="1"/>
      </tp>
      <tp>
        <v>13629125.859999999</v>
        <stp/>
        <stp>EM_S_QSTM07_IS</stp>
        <stp>4</stp>
        <stp>603131.SH</stp>
        <stp>61</stp>
        <stp>9/30/2015</stp>
        <stp>1</stp>
        <tr r="J2876" s="1"/>
      </tp>
      <tp>
        <v>18845288.370000001</v>
        <stp/>
        <stp>EM_S_QSTM07_IS</stp>
        <stp>4</stp>
        <stp>603101.SH</stp>
        <stp>61</stp>
        <stp>9/30/2015</stp>
        <stp>1</stp>
        <tr r="J2867" s="1"/>
      </tp>
      <tp>
        <v>90595702.109999999</v>
        <stp/>
        <stp>EM_S_QSTM07_IS</stp>
        <stp>4</stp>
        <stp>603118.SH</stp>
        <stp>61</stp>
        <stp>3/31/2016</stp>
        <stp>1</stp>
        <tr r="H2872" s="1"/>
      </tp>
      <tp>
        <v>15788464.08</v>
        <stp/>
        <stp>EM_S_QSTM07_IS</stp>
        <stp>4</stp>
        <stp>603108.SH</stp>
        <stp>61</stp>
        <stp>3/31/2016</stp>
        <stp>1</stp>
        <tr r="H2868" s="1"/>
      </tp>
      <tp>
        <v>47397187.310000002</v>
        <stp/>
        <stp>EM_S_QSTM07_IS</stp>
        <stp>4</stp>
        <stp>603111.SH</stp>
        <stp>61</stp>
        <stp>9/30/2015</stp>
        <stp>1</stp>
        <tr r="J2869" s="1"/>
      </tp>
      <tp>
        <v>52206916.729999997</v>
        <stp/>
        <stp>EM_S_QSTM07_IS</stp>
        <stp>4</stp>
        <stp>603168.SH</stp>
        <stp>61</stp>
        <stp>3/31/2016</stp>
        <stp>1</stp>
        <tr r="H2882" s="1"/>
      </tp>
      <tp>
        <v>28792744.73</v>
        <stp/>
        <stp>EM_S_QSTM07_IS</stp>
        <stp>4</stp>
        <stp>603158.SH</stp>
        <stp>61</stp>
        <stp>3/31/2016</stp>
        <stp>1</stp>
        <tr r="H2877" s="1"/>
      </tp>
      <tp>
        <v>255215097.44999999</v>
        <stp/>
        <stp>EM_S_QSTM07_IS</stp>
        <stp>4</stp>
        <stp>603198.SH</stp>
        <stp>61</stp>
        <stp>3/31/2016</stp>
        <stp>1</stp>
        <tr r="H2886" s="1"/>
      </tp>
      <tp>
        <v>151740395.75999999</v>
        <stp/>
        <stp>EM_S_QSTM07_IS</stp>
        <stp>4</stp>
        <stp>603188.SH</stp>
        <stp>61</stp>
        <stp>3/31/2016</stp>
        <stp>1</stp>
        <tr r="H2884" s="1"/>
      </tp>
      <tp>
        <v>10772435.550000001</v>
        <stp/>
        <stp>EM_S_QSTM07_IS</stp>
        <stp>4</stp>
        <stp>603822.SH</stp>
        <stp>61</stp>
        <stp>9/30/2016</stp>
        <stp>1</stp>
        <tr r="F2992" s="1"/>
      </tp>
      <tp>
        <v>15052246.949999999</v>
        <stp/>
        <stp>EM_S_QSTM07_IS</stp>
        <stp>4</stp>
        <stp>603838.SH</stp>
        <stp>61</stp>
        <stp>3/31/2016</stp>
        <stp>1</stp>
        <tr r="H2995" s="1"/>
      </tp>
      <tp>
        <v>18617488.239999998</v>
        <stp/>
        <stp>EM_S_QSTM07_IS</stp>
        <stp>4</stp>
        <stp>603828.SH</stp>
        <stp>61</stp>
        <stp>3/31/2016</stp>
        <stp>1</stp>
        <tr r="H2994" s="1"/>
      </tp>
      <tp>
        <v>15698598.75</v>
        <stp/>
        <stp>EM_S_QSTM07_IS</stp>
        <stp>4</stp>
        <stp>603818.SH</stp>
        <stp>61</stp>
        <stp>3/31/2016</stp>
        <stp>1</stp>
        <tr r="H2990" s="1"/>
      </tp>
      <tp>
        <v>23824095.870000001</v>
        <stp/>
        <stp>EM_S_QSTM07_IS</stp>
        <stp>4</stp>
        <stp>603808.SH</stp>
        <stp>61</stp>
        <stp>3/31/2016</stp>
        <stp>1</stp>
        <tr r="H2988" s="1"/>
      </tp>
      <tp>
        <v>29976634.719999999</v>
        <stp/>
        <stp>EM_S_QSTM07_IS</stp>
        <stp>4</stp>
        <stp>603861.SH</stp>
        <stp>61</stp>
        <stp>9/30/2015</stp>
        <stp>1</stp>
        <tr r="J2999" s="1"/>
      </tp>
      <tp>
        <v>0</v>
        <stp/>
        <stp>EM_S_QSTM07_IS</stp>
        <stp>4</stp>
        <stp>603878.SH</stp>
        <stp>61</stp>
        <stp>3/31/2016</stp>
        <stp>1</stp>
        <tr r="H3003" s="1"/>
      </tp>
      <tp>
        <v>145017792.69</v>
        <stp/>
        <stp>EM_S_QSTM07_IS</stp>
        <stp>4</stp>
        <stp>603868.SH</stp>
        <stp>61</stp>
        <stp>3/31/2016</stp>
        <stp>1</stp>
        <tr r="H3001" s="1"/>
      </tp>
      <tp>
        <v>0</v>
        <stp/>
        <stp>EM_S_QSTM07_IS</stp>
        <stp>4</stp>
        <stp>603858.SH</stp>
        <stp>61</stp>
        <stp>3/31/2016</stp>
        <stp>1</stp>
        <tr r="H2997" s="1"/>
      </tp>
      <tp>
        <v>13792150.789999999</v>
        <stp/>
        <stp>EM_S_QSTM07_IS</stp>
        <stp>4</stp>
        <stp>603898.SH</stp>
        <stp>61</stp>
        <stp>3/31/2016</stp>
        <stp>1</stp>
        <tr r="H3010" s="1"/>
      </tp>
      <tp>
        <v>0</v>
        <stp/>
        <stp>EM_S_QSTM07_IS</stp>
        <stp>4</stp>
        <stp>603888.SH</stp>
        <stp>61</stp>
        <stp>3/31/2016</stp>
        <stp>1</stp>
        <tr r="H3008" s="1"/>
      </tp>
      <tp>
        <v>0</v>
        <stp/>
        <stp>EM_S_QSTM07_IS</stp>
        <stp>4</stp>
        <stp>603928.SH</stp>
        <stp>61</stp>
        <stp>3/31/2016</stp>
        <stp>1</stp>
        <tr r="H3017" s="1"/>
      </tp>
      <tp>
        <v>19358304.32</v>
        <stp/>
        <stp>EM_S_QSTM07_IS</stp>
        <stp>4</stp>
        <stp>603901.SH</stp>
        <stp>61</stp>
        <stp>9/30/2015</stp>
        <stp>1</stp>
        <tr r="J3013" s="1"/>
      </tp>
      <tp>
        <v>-5350928.6900000004</v>
        <stp/>
        <stp>EM_S_QSTM07_IS</stp>
        <stp>4</stp>
        <stp>603918.SH</stp>
        <stp>61</stp>
        <stp>3/31/2016</stp>
        <stp>1</stp>
        <tr r="H3015" s="1"/>
      </tp>
      <tp>
        <v>19049350.84</v>
        <stp/>
        <stp>EM_S_QSTM07_IS</stp>
        <stp>4</stp>
        <stp>603968.SH</stp>
        <stp>61</stp>
        <stp>3/31/2016</stp>
        <stp>1</stp>
        <tr r="H3023" s="1"/>
      </tp>
      <tp>
        <v>33620013.57</v>
        <stp/>
        <stp>EM_S_QSTM07_IS</stp>
        <stp>4</stp>
        <stp>603958.SH</stp>
        <stp>61</stp>
        <stp>3/31/2016</stp>
        <stp>1</stp>
        <tr r="H3021" s="1"/>
      </tp>
      <tp>
        <v>15785449.140000001</v>
        <stp/>
        <stp>EM_S_QSTM07_IS</stp>
        <stp>4</stp>
        <stp>603998.SH</stp>
        <stp>61</stp>
        <stp>3/31/2016</stp>
        <stp>1</stp>
        <tr r="H3035" s="1"/>
      </tp>
      <tp>
        <v>11140084.1</v>
        <stp/>
        <stp>EM_S_QSTM07_IS</stp>
        <stp>4</stp>
        <stp>603988.SH</stp>
        <stp>61</stp>
        <stp>3/31/2016</stp>
        <stp>1</stp>
        <tr r="H3029" s="1"/>
      </tp>
      <tp>
        <v>120802648.09</v>
        <stp/>
        <stp>EM_S_QSTM07_IS</stp>
        <stp>4</stp>
        <stp>000661.SZ</stp>
        <stp>61</stp>
        <stp>9/30/2015</stp>
        <stp>1</stp>
        <tr r="J224" s="1"/>
      </tp>
      <tp>
        <v>93203900.170000002</v>
        <stp/>
        <stp>EM_S_QSTM07_IS</stp>
        <stp>4</stp>
        <stp>000662.SZ</stp>
        <stp>61</stp>
        <stp>9/30/2016</stp>
        <stp>1</stp>
        <tr r="F225" s="1"/>
      </tp>
      <tp>
        <v>-6398920.1900000004</v>
        <stp/>
        <stp>EM_S_QSTM07_IS</stp>
        <stp>4</stp>
        <stp>000678.SZ</stp>
        <stp>61</stp>
        <stp>3/31/2016</stp>
        <stp>1</stp>
        <tr r="H238" s="1"/>
      </tp>
      <tp>
        <v>-6547932.2199999997</v>
        <stp/>
        <stp>EM_S_QSTM07_IS</stp>
        <stp>4</stp>
        <stp>000668.SZ</stp>
        <stp>61</stp>
        <stp>3/31/2016</stp>
        <stp>1</stp>
        <tr r="H230" s="1"/>
      </tp>
      <tp>
        <v>349750158.94</v>
        <stp/>
        <stp>EM_S_QSTM07_IS</stp>
        <stp>4</stp>
        <stp>000671.SZ</stp>
        <stp>61</stp>
        <stp>9/30/2015</stp>
        <stp>1</stp>
        <tr r="J233" s="1"/>
      </tp>
      <tp>
        <v>33049819.59</v>
        <stp/>
        <stp>EM_S_QSTM07_IS</stp>
        <stp>4</stp>
        <stp>000672.SZ</stp>
        <stp>61</stp>
        <stp>9/30/2016</stp>
        <stp>1</stp>
        <tr r="F234" s="1"/>
      </tp>
      <tp>
        <v>4231967784.46</v>
        <stp/>
        <stp>EM_S_QSTM07_IS</stp>
        <stp>4</stp>
        <stp>000651.SZ</stp>
        <stp>61</stp>
        <stp>9/30/2015</stp>
        <stp>1</stp>
        <tr r="J218" s="1"/>
      </tp>
      <tp>
        <v>39222100.359999999</v>
        <stp/>
        <stp>EM_S_QSTM07_IS</stp>
        <stp>4</stp>
        <stp>000652.SZ</stp>
        <stp>61</stp>
        <stp>9/30/2016</stp>
        <stp>1</stp>
        <tr r="F219" s="1"/>
      </tp>
      <tp>
        <v>-8098906.2699999996</v>
        <stp/>
        <stp>EM_S_QSTM07_IS</stp>
        <stp>4</stp>
        <stp>000622.SZ</stp>
        <stp>61</stp>
        <stp>9/30/2016</stp>
        <stp>1</stp>
        <tr r="F201" s="1"/>
      </tp>
      <tp>
        <v>8999881.8499999996</v>
        <stp/>
        <stp>EM_S_QSTM07_IS</stp>
        <stp>4</stp>
        <stp>000638.SZ</stp>
        <stp>61</stp>
        <stp>3/31/2016</stp>
        <stp>1</stp>
        <tr r="H215" s="1"/>
      </tp>
      <tp>
        <v>2378892.19</v>
        <stp/>
        <stp>EM_S_QSTM07_IS</stp>
        <stp>4</stp>
        <stp>000628.SZ</stp>
        <stp>61</stp>
        <stp>3/31/2016</stp>
        <stp>1</stp>
        <tr r="H206" s="1"/>
      </tp>
      <tp>
        <v>21277650.640000001</v>
        <stp/>
        <stp>EM_S_QSTM07_IS</stp>
        <stp>4</stp>
        <stp>000631.SZ</stp>
        <stp>61</stp>
        <stp>9/30/2015</stp>
        <stp>1</stp>
        <tr r="J209" s="1"/>
      </tp>
      <tp>
        <v>-2061418.46</v>
        <stp/>
        <stp>EM_S_QSTM07_IS</stp>
        <stp>4</stp>
        <stp>000632.SZ</stp>
        <stp>61</stp>
        <stp>9/30/2016</stp>
        <stp>1</stp>
        <tr r="F210" s="1"/>
      </tp>
      <tp>
        <v>100783592.65000001</v>
        <stp/>
        <stp>EM_S_QSTM07_IS</stp>
        <stp>4</stp>
        <stp>000601.SZ</stp>
        <stp>61</stp>
        <stp>9/30/2015</stp>
        <stp>1</stp>
        <tr r="J185" s="1"/>
      </tp>
      <tp>
        <v>-42890000</v>
        <stp/>
        <stp>EM_S_QSTM07_IS</stp>
        <stp>4</stp>
        <stp>000608.SZ</stp>
        <stp>61</stp>
        <stp>3/31/2016</stp>
        <stp>1</stp>
        <tr r="H190" s="1"/>
      </tp>
      <tp>
        <v>-796139.03</v>
        <stp/>
        <stp>EM_S_QSTM07_IS</stp>
        <stp>4</stp>
        <stp>000611.SZ</stp>
        <stp>61</stp>
        <stp>9/30/2015</stp>
        <stp>1</stp>
        <tr r="J193" s="1"/>
      </tp>
      <tp>
        <v>-49161912.07</v>
        <stp/>
        <stp>EM_S_QSTM07_IS</stp>
        <stp>4</stp>
        <stp>000612.SZ</stp>
        <stp>61</stp>
        <stp>9/30/2016</stp>
        <stp>1</stp>
        <tr r="F194" s="1"/>
      </tp>
      <tp>
        <v>42328984.469999999</v>
        <stp/>
        <stp>EM_S_QSTM07_IS</stp>
        <stp>4</stp>
        <stp>000681.SZ</stp>
        <stp>61</stp>
        <stp>9/30/2015</stp>
        <stp>1</stp>
        <tr r="J241" s="1"/>
      </tp>
      <tp>
        <v>6624483.3600000003</v>
        <stp/>
        <stp>EM_S_QSTM07_IS</stp>
        <stp>4</stp>
        <stp>000682.SZ</stp>
        <stp>61</stp>
        <stp>9/30/2016</stp>
        <stp>1</stp>
        <tr r="F242" s="1"/>
      </tp>
      <tp>
        <v>86676193.129999995</v>
        <stp/>
        <stp>EM_S_QSTM07_IS</stp>
        <stp>4</stp>
        <stp>000698.SZ</stp>
        <stp>61</stp>
        <stp>3/31/2016</stp>
        <stp>1</stp>
        <tr r="H254" s="1"/>
      </tp>
      <tp>
        <v>10090184.939999999</v>
        <stp/>
        <stp>EM_S_QSTM07_IS</stp>
        <stp>4</stp>
        <stp>000688.SZ</stp>
        <stp>61</stp>
        <stp>3/31/2016</stp>
        <stp>1</stp>
        <tr r="H247" s="1"/>
      </tp>
      <tp>
        <v>1033783.88</v>
        <stp/>
        <stp>EM_S_QSTM07_IS</stp>
        <stp>4</stp>
        <stp>000691.SZ</stp>
        <stp>61</stp>
        <stp>9/30/2015</stp>
        <stp>1</stp>
        <tr r="J249" s="1"/>
      </tp>
      <tp>
        <v>-86160895.540000007</v>
        <stp/>
        <stp>EM_S_QSTM07_IS</stp>
        <stp>4</stp>
        <stp>000692.SZ</stp>
        <stp>61</stp>
        <stp>9/30/2016</stp>
        <stp>1</stp>
        <tr r="F250" s="1"/>
      </tp>
      <tp>
        <v>28801455.75</v>
        <stp/>
        <stp>EM_S_QSTM07_IS</stp>
        <stp>4</stp>
        <stp>600621.SH</stp>
        <stp>61</stp>
        <stp>9/30/2015</stp>
        <stp>1</stp>
        <tr r="J2375" s="1"/>
      </tp>
      <tp>
        <v>38956357.969999999</v>
        <stp/>
        <stp>EM_S_QSTM07_IS</stp>
        <stp>4</stp>
        <stp>600622.SH</stp>
        <stp>61</stp>
        <stp>9/30/2016</stp>
        <stp>1</stp>
        <tr r="F2376" s="1"/>
      </tp>
      <tp>
        <v>30125966.390000001</v>
        <stp/>
        <stp>EM_S_QSTM07_IS</stp>
        <stp>4</stp>
        <stp>600638.SH</stp>
        <stp>61</stp>
        <stp>3/31/2016</stp>
        <stp>1</stp>
        <tr r="H2388" s="1"/>
      </tp>
      <tp>
        <v>13830152.800000001</v>
        <stp/>
        <stp>EM_S_QSTM07_IS</stp>
        <stp>4</stp>
        <stp>600628.SH</stp>
        <stp>61</stp>
        <stp>3/31/2016</stp>
        <stp>1</stp>
        <tr r="H2380" s="1"/>
      </tp>
      <tp>
        <v>19045209.170000002</v>
        <stp/>
        <stp>EM_S_QSTM07_IS</stp>
        <stp>4</stp>
        <stp>600601.SH</stp>
        <stp>61</stp>
        <stp>9/30/2015</stp>
        <stp>1</stp>
        <tr r="J2356" s="1"/>
      </tp>
      <tp>
        <v>155824282.86000001</v>
        <stp/>
        <stp>EM_S_QSTM07_IS</stp>
        <stp>4</stp>
        <stp>600602.SH</stp>
        <stp>61</stp>
        <stp>9/30/2016</stp>
        <stp>1</stp>
        <tr r="F2357" s="1"/>
      </tp>
      <tp>
        <v>9426009.0500000007</v>
        <stp/>
        <stp>EM_S_QSTM07_IS</stp>
        <stp>4</stp>
        <stp>600618.SH</stp>
        <stp>61</stp>
        <stp>3/31/2016</stp>
        <stp>1</stp>
        <tr r="H2372" s="1"/>
      </tp>
      <tp>
        <v>-7442100.9100000001</v>
        <stp/>
        <stp>EM_S_QSTM07_IS</stp>
        <stp>4</stp>
        <stp>600608.SH</stp>
        <stp>61</stp>
        <stp>3/31/2016</stp>
        <stp>1</stp>
        <tr r="H2362" s="1"/>
      </tp>
      <tp>
        <v>164992320.90000001</v>
        <stp/>
        <stp>EM_S_QSTM07_IS</stp>
        <stp>4</stp>
        <stp>600611.SH</stp>
        <stp>61</stp>
        <stp>9/30/2015</stp>
        <stp>1</stp>
        <tr r="J2365" s="1"/>
      </tp>
      <tp>
        <v>280381067.35000002</v>
        <stp/>
        <stp>EM_S_QSTM07_IS</stp>
        <stp>4</stp>
        <stp>600612.SH</stp>
        <stp>61</stp>
        <stp>9/30/2016</stp>
        <stp>1</stp>
        <tr r="F2366" s="1"/>
      </tp>
      <tp>
        <v>17329458.550000001</v>
        <stp/>
        <stp>EM_S_QSTM07_IS</stp>
        <stp>4</stp>
        <stp>600661.SH</stp>
        <stp>61</stp>
        <stp>9/30/2015</stp>
        <stp>1</stp>
        <tr r="J2408" s="1"/>
      </tp>
      <tp>
        <v>37686795.68</v>
        <stp/>
        <stp>EM_S_QSTM07_IS</stp>
        <stp>4</stp>
        <stp>600662.SH</stp>
        <stp>61</stp>
        <stp>9/30/2016</stp>
        <stp>1</stp>
        <tr r="F2409" s="1"/>
      </tp>
      <tp>
        <v>-8597088.3499999996</v>
        <stp/>
        <stp>EM_S_QSTM07_IS</stp>
        <stp>4</stp>
        <stp>600678.SH</stp>
        <stp>61</stp>
        <stp>3/31/2016</stp>
        <stp>1</stp>
        <tr r="H2422" s="1"/>
      </tp>
      <tp>
        <v>25509241.890000001</v>
        <stp/>
        <stp>EM_S_QSTM07_IS</stp>
        <stp>4</stp>
        <stp>600668.SH</stp>
        <stp>61</stp>
        <stp>3/31/2016</stp>
        <stp>1</stp>
        <tr r="H2415" s="1"/>
      </tp>
      <tp>
        <v>-6953707.2400000002</v>
        <stp/>
        <stp>EM_S_QSTM07_IS</stp>
        <stp>4</stp>
        <stp>600671.SH</stp>
        <stp>61</stp>
        <stp>9/30/2015</stp>
        <stp>1</stp>
        <tr r="J2416" s="1"/>
      </tp>
      <tp>
        <v>38162667.890000001</v>
        <stp/>
        <stp>EM_S_QSTM07_IS</stp>
        <stp>4</stp>
        <stp>600641.SH</stp>
        <stp>61</stp>
        <stp>9/30/2015</stp>
        <stp>1</stp>
        <tr r="J2391" s="1"/>
      </tp>
      <tp>
        <v>664545946.24000001</v>
        <stp/>
        <stp>EM_S_QSTM07_IS</stp>
        <stp>4</stp>
        <stp>600642.SH</stp>
        <stp>61</stp>
        <stp>9/30/2016</stp>
        <stp>1</stp>
        <tr r="F2392" s="1"/>
      </tp>
      <tp>
        <v>8662775.5199999996</v>
        <stp/>
        <stp>EM_S_QSTM07_IS</stp>
        <stp>4</stp>
        <stp>600658.SH</stp>
        <stp>61</stp>
        <stp>3/31/2016</stp>
        <stp>1</stp>
        <tr r="H2406" s="1"/>
      </tp>
      <tp>
        <v>30283457.109999999</v>
        <stp/>
        <stp>EM_S_QSTM07_IS</stp>
        <stp>4</stp>
        <stp>600648.SH</stp>
        <stp>61</stp>
        <stp>3/31/2016</stp>
        <stp>1</stp>
        <tr r="H2397" s="1"/>
      </tp>
      <tp>
        <v>125058596.14</v>
        <stp/>
        <stp>EM_S_QSTM07_IS</stp>
        <stp>4</stp>
        <stp>600651.SH</stp>
        <stp>61</stp>
        <stp>9/30/2015</stp>
        <stp>1</stp>
        <tr r="J2400" s="1"/>
      </tp>
      <tp>
        <v>5085687</v>
        <stp/>
        <stp>EM_S_QSTM07_IS</stp>
        <stp>4</stp>
        <stp>600652.SH</stp>
        <stp>61</stp>
        <stp>9/30/2016</stp>
        <stp>1</stp>
        <tr r="F2401" s="1"/>
      </tp>
      <tp>
        <v>-774046.94</v>
        <stp/>
        <stp>EM_S_QSTM07_IS</stp>
        <stp>4</stp>
        <stp>600681.SH</stp>
        <stp>61</stp>
        <stp>9/30/2015</stp>
        <stp>1</stp>
        <tr r="J2425" s="1"/>
      </tp>
      <tp>
        <v>-177113646.72999999</v>
        <stp/>
        <stp>EM_S_QSTM07_IS</stp>
        <stp>4</stp>
        <stp>600682.SH</stp>
        <stp>61</stp>
        <stp>9/30/2016</stp>
        <stp>1</stp>
        <tr r="F2426" s="1"/>
      </tp>
      <tp>
        <v>3285844.46</v>
        <stp/>
        <stp>EM_S_QSTM07_IS</stp>
        <stp>4</stp>
        <stp>600698.SH</stp>
        <stp>61</stp>
        <stp>3/31/2016</stp>
        <stp>1</stp>
        <tr r="H2442" s="1"/>
      </tp>
      <tp>
        <v>1145237000</v>
        <stp/>
        <stp>EM_S_QSTM07_IS</stp>
        <stp>4</stp>
        <stp>600688.SH</stp>
        <stp>61</stp>
        <stp>3/31/2016</stp>
        <stp>1</stp>
        <tr r="H2432" s="1"/>
      </tp>
      <tp>
        <v>11469999.869999999</v>
        <stp/>
        <stp>EM_S_QSTM07_IS</stp>
        <stp>4</stp>
        <stp>600691.SH</stp>
        <stp>61</stp>
        <stp>9/30/2015</stp>
        <stp>1</stp>
        <tr r="J2435" s="1"/>
      </tp>
      <tp>
        <v>20900534.780000001</v>
        <stp/>
        <stp>EM_S_QSTM07_IS</stp>
        <stp>4</stp>
        <stp>600692.SH</stp>
        <stp>61</stp>
        <stp>9/30/2016</stp>
        <stp>1</stp>
        <tr r="F2436" s="1"/>
      </tp>
      <tp>
        <v>35104914.649999999</v>
        <stp/>
        <stp>EM_S_QSTM07_IS</stp>
        <stp>4</stp>
        <stp>000761.SZ</stp>
        <stp>61</stp>
        <stp>9/30/2015</stp>
        <stp>1</stp>
        <tr r="J300" s="1"/>
      </tp>
      <tp>
        <v>2327503.9300000002</v>
        <stp/>
        <stp>EM_S_QSTM07_IS</stp>
        <stp>4</stp>
        <stp>000762.SZ</stp>
        <stp>61</stp>
        <stp>9/30/2016</stp>
        <stp>1</stp>
        <tr r="F301" s="1"/>
      </tp>
      <tp>
        <v>39099549.939999998</v>
        <stp/>
        <stp>EM_S_QSTM07_IS</stp>
        <stp>4</stp>
        <stp>000778.SZ</stp>
        <stp>61</stp>
        <stp>3/31/2016</stp>
        <stp>1</stp>
        <tr r="H307" s="1"/>
      </tp>
      <tp>
        <v>-59634158.219999999</v>
        <stp/>
        <stp>EM_S_QSTM07_IS</stp>
        <stp>4</stp>
        <stp>000768.SZ</stp>
        <stp>61</stp>
        <stp>3/31/2016</stp>
        <stp>1</stp>
        <tr r="H304" s="1"/>
      </tp>
      <tp>
        <v>65316950.740000002</v>
        <stp/>
        <stp>EM_S_QSTM07_IS</stp>
        <stp>4</stp>
        <stp>000758.SZ</stp>
        <stp>61</stp>
        <stp>3/31/2016</stp>
        <stp>1</stp>
        <tr r="H297" s="1"/>
      </tp>
      <tp>
        <v>3841491.84</v>
        <stp/>
        <stp>EM_S_QSTM07_IS</stp>
        <stp>4</stp>
        <stp>000748.SZ</stp>
        <stp>61</stp>
        <stp>3/31/2016</stp>
        <stp>1</stp>
        <tr r="H289" s="1"/>
      </tp>
      <tp>
        <v>22576842.140000001</v>
        <stp/>
        <stp>EM_S_QSTM07_IS</stp>
        <stp>4</stp>
        <stp>000751.SZ</stp>
        <stp>61</stp>
        <stp>9/30/2015</stp>
        <stp>1</stp>
        <tr r="J291" s="1"/>
      </tp>
      <tp>
        <v>1641742.1</v>
        <stp/>
        <stp>EM_S_QSTM07_IS</stp>
        <stp>4</stp>
        <stp>000752.SZ</stp>
        <stp>61</stp>
        <stp>9/30/2016</stp>
        <stp>1</stp>
        <tr r="F292" s="1"/>
      </tp>
      <tp>
        <v>-7663025.9699999997</v>
        <stp/>
        <stp>EM_S_QSTM07_IS</stp>
        <stp>4</stp>
        <stp>000721.SZ</stp>
        <stp>61</stp>
        <stp>9/30/2015</stp>
        <stp>1</stp>
        <tr r="J273" s="1"/>
      </tp>
      <tp>
        <v>41986409.530000001</v>
        <stp/>
        <stp>EM_S_QSTM07_IS</stp>
        <stp>4</stp>
        <stp>000722.SZ</stp>
        <stp>61</stp>
        <stp>9/30/2016</stp>
        <stp>1</stp>
        <tr r="F274" s="1"/>
      </tp>
      <tp>
        <v>32045548.199999999</v>
        <stp/>
        <stp>EM_S_QSTM07_IS</stp>
        <stp>4</stp>
        <stp>000738.SZ</stp>
        <stp>61</stp>
        <stp>3/31/2016</stp>
        <stp>1</stp>
        <tr r="H287" s="1"/>
      </tp>
      <tp>
        <v>213925218.78999999</v>
        <stp/>
        <stp>EM_S_QSTM07_IS</stp>
        <stp>4</stp>
        <stp>000728.SZ</stp>
        <stp>61</stp>
        <stp>3/31/2016</stp>
        <stp>1</stp>
        <tr r="H279" s="1"/>
      </tp>
      <tp>
        <v>9074498.5899999999</v>
        <stp/>
        <stp>EM_S_QSTM07_IS</stp>
        <stp>4</stp>
        <stp>000731.SZ</stp>
        <stp>61</stp>
        <stp>9/30/2015</stp>
        <stp>1</stp>
        <tr r="J281" s="1"/>
      </tp>
      <tp>
        <v>438812665.08999997</v>
        <stp/>
        <stp>EM_S_QSTM07_IS</stp>
        <stp>4</stp>
        <stp>000732.SZ</stp>
        <stp>61</stp>
        <stp>9/30/2016</stp>
        <stp>1</stp>
        <tr r="F282" s="1"/>
      </tp>
      <tp>
        <v>-1369620.7</v>
        <stp/>
        <stp>EM_S_QSTM07_IS</stp>
        <stp>4</stp>
        <stp>000701.SZ</stp>
        <stp>61</stp>
        <stp>9/30/2015</stp>
        <stp>1</stp>
        <tr r="J256" s="1"/>
      </tp>
      <tp>
        <v>121779.77</v>
        <stp/>
        <stp>EM_S_QSTM07_IS</stp>
        <stp>4</stp>
        <stp>000702.SZ</stp>
        <stp>61</stp>
        <stp>9/30/2016</stp>
        <stp>1</stp>
        <tr r="F257" s="1"/>
      </tp>
      <tp>
        <v>21851658.030000001</v>
        <stp/>
        <stp>EM_S_QSTM07_IS</stp>
        <stp>4</stp>
        <stp>000718.SZ</stp>
        <stp>61</stp>
        <stp>3/31/2016</stp>
        <stp>1</stp>
        <tr r="H270" s="1"/>
      </tp>
      <tp>
        <v>56818677.420000002</v>
        <stp/>
        <stp>EM_S_QSTM07_IS</stp>
        <stp>4</stp>
        <stp>000708.SZ</stp>
        <stp>61</stp>
        <stp>3/31/2016</stp>
        <stp>1</stp>
        <tr r="H261" s="1"/>
      </tp>
      <tp>
        <v>-15844053.529999999</v>
        <stp/>
        <stp>EM_S_QSTM07_IS</stp>
        <stp>4</stp>
        <stp>000711.SZ</stp>
        <stp>61</stp>
        <stp>9/30/2015</stp>
        <stp>1</stp>
        <tr r="J264" s="1"/>
      </tp>
      <tp>
        <v>108096954.02</v>
        <stp/>
        <stp>EM_S_QSTM07_IS</stp>
        <stp>4</stp>
        <stp>000712.SZ</stp>
        <stp>61</stp>
        <stp>9/30/2016</stp>
        <stp>1</stp>
        <tr r="F265" s="1"/>
      </tp>
      <tp>
        <v>-12875828.970000001</v>
        <stp/>
        <stp>EM_S_QSTM07_IS</stp>
        <stp>4</stp>
        <stp>000782.SZ</stp>
        <stp>61</stp>
        <stp>9/30/2016</stp>
        <stp>1</stp>
        <tr r="F310" s="1"/>
      </tp>
      <tp>
        <v>-7508161.9000000004</v>
        <stp/>
        <stp>EM_S_QSTM07_IS</stp>
        <stp>4</stp>
        <stp>000798.SZ</stp>
        <stp>61</stp>
        <stp>3/31/2016</stp>
        <stp>1</stp>
        <tr r="H323" s="1"/>
      </tp>
      <tp>
        <v>6762534.3499999996</v>
        <stp/>
        <stp>EM_S_QSTM07_IS</stp>
        <stp>4</stp>
        <stp>000788.SZ</stp>
        <stp>61</stp>
        <stp>3/31/2016</stp>
        <stp>1</stp>
        <tr r="H314" s="1"/>
      </tp>
      <tp>
        <v>171196303.03</v>
        <stp/>
        <stp>EM_S_QSTM07_IS</stp>
        <stp>4</stp>
        <stp>000791.SZ</stp>
        <stp>61</stp>
        <stp>9/30/2015</stp>
        <stp>1</stp>
        <tr r="J317" s="1"/>
      </tp>
      <tp>
        <v>-69105307.650000006</v>
        <stp/>
        <stp>EM_S_QSTM07_IS</stp>
        <stp>4</stp>
        <stp>000792.SZ</stp>
        <stp>61</stp>
        <stp>9/30/2016</stp>
        <stp>1</stp>
        <tr r="F318" s="1"/>
      </tp>
      <tp>
        <v>-55947100.530000001</v>
        <stp/>
        <stp>EM_S_QSTM07_IS</stp>
        <stp>4</stp>
        <stp>600721.SH</stp>
        <stp>61</stp>
        <stp>9/30/2015</stp>
        <stp>1</stp>
        <tr r="J2463" s="1"/>
      </tp>
      <tp>
        <v>9968392.3100000005</v>
        <stp/>
        <stp>EM_S_QSTM07_IS</stp>
        <stp>4</stp>
        <stp>600722.SH</stp>
        <stp>61</stp>
        <stp>9/30/2016</stp>
        <stp>1</stp>
        <tr r="F2464" s="1"/>
      </tp>
      <tp>
        <v>23881463.609999999</v>
        <stp/>
        <stp>EM_S_QSTM07_IS</stp>
        <stp>4</stp>
        <stp>600738.SH</stp>
        <stp>61</stp>
        <stp>3/31/2016</stp>
        <stp>1</stp>
        <tr r="H2480" s="1"/>
      </tp>
      <tp>
        <v>-11315319</v>
        <stp/>
        <stp>EM_S_QSTM07_IS</stp>
        <stp>4</stp>
        <stp>600728.SH</stp>
        <stp>61</stp>
        <stp>3/31/2016</stp>
        <stp>1</stp>
        <tr r="H2470" s="1"/>
      </tp>
      <tp>
        <v>-5376253.5800000001</v>
        <stp/>
        <stp>EM_S_QSTM07_IS</stp>
        <stp>4</stp>
        <stp>600731.SH</stp>
        <stp>61</stp>
        <stp>9/30/2015</stp>
        <stp>1</stp>
        <tr r="J2473" s="1"/>
      </tp>
      <tp>
        <v>-5628390.6100000003</v>
        <stp/>
        <stp>EM_S_QSTM07_IS</stp>
        <stp>4</stp>
        <stp>600732.SH</stp>
        <stp>61</stp>
        <stp>9/30/2016</stp>
        <stp>1</stp>
        <tr r="F2474" s="1"/>
      </tp>
      <tp>
        <v>-10860099.029999999</v>
        <stp/>
        <stp>EM_S_QSTM07_IS</stp>
        <stp>4</stp>
        <stp>600701.SH</stp>
        <stp>61</stp>
        <stp>9/30/2015</stp>
        <stp>1</stp>
        <tr r="J2444" s="1"/>
      </tp>
      <tp>
        <v>31631882.59</v>
        <stp/>
        <stp>EM_S_QSTM07_IS</stp>
        <stp>4</stp>
        <stp>600702.SH</stp>
        <stp>61</stp>
        <stp>9/30/2016</stp>
        <stp>1</stp>
        <tr r="F2445" s="1"/>
      </tp>
      <tp>
        <v>26799405</v>
        <stp/>
        <stp>EM_S_QSTM07_IS</stp>
        <stp>4</stp>
        <stp>600718.SH</stp>
        <stp>61</stp>
        <stp>3/31/2016</stp>
        <stp>1</stp>
        <tr r="H2460" s="1"/>
      </tp>
      <tp>
        <v>40026578.100000001</v>
        <stp/>
        <stp>EM_S_QSTM07_IS</stp>
        <stp>4</stp>
        <stp>600708.SH</stp>
        <stp>61</stp>
        <stp>3/31/2016</stp>
        <stp>1</stp>
        <tr r="H2451" s="1"/>
      </tp>
      <tp>
        <v>47509383.380000003</v>
        <stp/>
        <stp>EM_S_QSTM07_IS</stp>
        <stp>4</stp>
        <stp>600711.SH</stp>
        <stp>61</stp>
        <stp>9/30/2015</stp>
        <stp>1</stp>
        <tr r="J2453" s="1"/>
      </tp>
      <tp>
        <v>-10114528.57</v>
        <stp/>
        <stp>EM_S_QSTM07_IS</stp>
        <stp>4</stp>
        <stp>600712.SH</stp>
        <stp>61</stp>
        <stp>9/30/2016</stp>
        <stp>1</stp>
        <tr r="F2454" s="1"/>
      </tp>
      <tp>
        <v>67268423.939999998</v>
        <stp/>
        <stp>EM_S_QSTM07_IS</stp>
        <stp>4</stp>
        <stp>600761.SH</stp>
        <stp>61</stp>
        <stp>9/30/2015</stp>
        <stp>1</stp>
        <tr r="J2502" s="1"/>
      </tp>
      <tp>
        <v>1871460.08</v>
        <stp/>
        <stp>EM_S_QSTM07_IS</stp>
        <stp>4</stp>
        <stp>600778.SH</stp>
        <stp>61</stp>
        <stp>3/31/2016</stp>
        <stp>1</stp>
        <tr r="H2517" s="1"/>
      </tp>
      <tp>
        <v>-10600476.800000001</v>
        <stp/>
        <stp>EM_S_QSTM07_IS</stp>
        <stp>4</stp>
        <stp>600768.SH</stp>
        <stp>61</stp>
        <stp>3/31/2016</stp>
        <stp>1</stp>
        <tr r="H2508" s="1"/>
      </tp>
      <tp>
        <v>383443.01</v>
        <stp/>
        <stp>EM_S_QSTM07_IS</stp>
        <stp>4</stp>
        <stp>600771.SH</stp>
        <stp>61</stp>
        <stp>9/30/2015</stp>
        <stp>1</stp>
        <tr r="J2511" s="1"/>
      </tp>
      <tp>
        <v>1050786792.17</v>
        <stp/>
        <stp>EM_S_QSTM07_IS</stp>
        <stp>4</stp>
        <stp>600741.SH</stp>
        <stp>61</stp>
        <stp>9/30/2015</stp>
        <stp>1</stp>
        <tr r="J2483" s="1"/>
      </tp>
      <tp>
        <v>165890054.66</v>
        <stp/>
        <stp>EM_S_QSTM07_IS</stp>
        <stp>4</stp>
        <stp>600742.SH</stp>
        <stp>61</stp>
        <stp>9/30/2016</stp>
        <stp>1</stp>
        <tr r="F2484" s="1"/>
      </tp>
      <tp>
        <v>23498425.370000001</v>
        <stp/>
        <stp>EM_S_QSTM07_IS</stp>
        <stp>4</stp>
        <stp>600758.SH</stp>
        <stp>61</stp>
        <stp>3/31/2016</stp>
        <stp>1</stp>
        <tr r="H2499" s="1"/>
      </tp>
      <tp>
        <v>104003642.65000001</v>
        <stp/>
        <stp>EM_S_QSTM07_IS</stp>
        <stp>4</stp>
        <stp>600748.SH</stp>
        <stp>61</stp>
        <stp>3/31/2016</stp>
        <stp>1</stp>
        <tr r="H2490" s="1"/>
      </tp>
      <tp>
        <v>47267397.469999999</v>
        <stp/>
        <stp>EM_S_QSTM07_IS</stp>
        <stp>4</stp>
        <stp>600751.SH</stp>
        <stp>61</stp>
        <stp>9/30/2015</stp>
        <stp>1</stp>
        <tr r="J2493" s="1"/>
      </tp>
      <tp>
        <v>9508702.5</v>
        <stp/>
        <stp>EM_S_QSTM07_IS</stp>
        <stp>4</stp>
        <stp>600781.SH</stp>
        <stp>61</stp>
        <stp>9/30/2015</stp>
        <stp>1</stp>
        <tr r="J2520" s="1"/>
      </tp>
      <tp>
        <v>165139985.87</v>
        <stp/>
        <stp>EM_S_QSTM07_IS</stp>
        <stp>4</stp>
        <stp>600782.SH</stp>
        <stp>61</stp>
        <stp>9/30/2016</stp>
        <stp>1</stp>
        <tr r="F2521" s="1"/>
      </tp>
      <tp>
        <v>1260342.81</v>
        <stp/>
        <stp>EM_S_QSTM07_IS</stp>
        <stp>4</stp>
        <stp>600798.SH</stp>
        <stp>61</stp>
        <stp>3/31/2016</stp>
        <stp>1</stp>
        <tr r="H2535" s="1"/>
      </tp>
      <tp>
        <v>25860065.989999998</v>
        <stp/>
        <stp>EM_S_QSTM07_IS</stp>
        <stp>4</stp>
        <stp>600791.SH</stp>
        <stp>61</stp>
        <stp>9/30/2015</stp>
        <stp>1</stp>
        <tr r="J2528" s="1"/>
      </tp>
      <tp>
        <v>9082371.4399999995</v>
        <stp/>
        <stp>EM_S_QSTM07_IS</stp>
        <stp>4</stp>
        <stp>600792.SH</stp>
        <stp>61</stp>
        <stp>9/30/2016</stp>
        <stp>1</stp>
        <tr r="F2529" s="1"/>
      </tp>
      <tp>
        <v>-15023573.99</v>
        <stp/>
        <stp>EM_S_QSTM07_IS</stp>
        <stp>4</stp>
        <stp>300448.SZ</stp>
        <stp>61</stp>
        <stp>3/31/2016</stp>
        <stp>1</stp>
        <tr r="H1736" s="1"/>
      </tp>
      <tp>
        <v>11805353.41</v>
        <stp/>
        <stp>EM_S_QSTM07_IS</stp>
        <stp>4</stp>
        <stp>300451.SZ</stp>
        <stp>61</stp>
        <stp>9/30/2015</stp>
        <stp>1</stp>
        <tr r="J1739" s="1"/>
      </tp>
      <tp>
        <v>8678252.75</v>
        <stp/>
        <stp>EM_S_QSTM07_IS</stp>
        <stp>4</stp>
        <stp>300452.SZ</stp>
        <stp>61</stp>
        <stp>9/30/2016</stp>
        <stp>1</stp>
        <tr r="F1740" s="1"/>
      </tp>
      <tp>
        <v>4071512.19</v>
        <stp/>
        <stp>EM_S_QSTM07_IS</stp>
        <stp>4</stp>
        <stp>300441.SZ</stp>
        <stp>61</stp>
        <stp>9/30/2015</stp>
        <stp>1</stp>
        <tr r="J1729" s="1"/>
      </tp>
      <tp>
        <v>-1261865.81</v>
        <stp/>
        <stp>EM_S_QSTM07_IS</stp>
        <stp>4</stp>
        <stp>300442.SZ</stp>
        <stp>61</stp>
        <stp>9/30/2016</stp>
        <stp>1</stp>
        <tr r="F1730" s="1"/>
      </tp>
      <tp>
        <v>38991421.140000001</v>
        <stp/>
        <stp>EM_S_QSTM07_IS</stp>
        <stp>4</stp>
        <stp>300458.SZ</stp>
        <stp>61</stp>
        <stp>3/31/2016</stp>
        <stp>1</stp>
        <tr r="H1745" s="1"/>
      </tp>
      <tp>
        <v>7565625.0800000001</v>
        <stp/>
        <stp>EM_S_QSTM07_IS</stp>
        <stp>4</stp>
        <stp>300468.SZ</stp>
        <stp>61</stp>
        <stp>3/31/2016</stp>
        <stp>1</stp>
        <tr r="H1755" s="1"/>
      </tp>
      <tp>
        <v>57350928.090000004</v>
        <stp/>
        <stp>EM_S_QSTM07_IS</stp>
        <stp>4</stp>
        <stp>300471.SZ</stp>
        <stp>61</stp>
        <stp>9/30/2015</stp>
        <stp>1</stp>
        <tr r="J1758" s="1"/>
      </tp>
      <tp>
        <v>1919474.19</v>
        <stp/>
        <stp>EM_S_QSTM07_IS</stp>
        <stp>4</stp>
        <stp>300472.SZ</stp>
        <stp>61</stp>
        <stp>9/30/2016</stp>
        <stp>1</stp>
        <tr r="F1759" s="1"/>
      </tp>
      <tp>
        <v>6367975.8200000003</v>
        <stp/>
        <stp>EM_S_QSTM07_IS</stp>
        <stp>4</stp>
        <stp>300461.SZ</stp>
        <stp>61</stp>
        <stp>9/30/2015</stp>
        <stp>1</stp>
        <tr r="J1748" s="1"/>
      </tp>
      <tp>
        <v>11960161.199999999</v>
        <stp/>
        <stp>EM_S_QSTM07_IS</stp>
        <stp>4</stp>
        <stp>300462.SZ</stp>
        <stp>61</stp>
        <stp>9/30/2016</stp>
        <stp>1</stp>
        <tr r="F1749" s="1"/>
      </tp>
      <tp>
        <v>2272041.7000000002</v>
        <stp/>
        <stp>EM_S_QSTM07_IS</stp>
        <stp>4</stp>
        <stp>300478.SZ</stp>
        <stp>61</stp>
        <stp>3/31/2016</stp>
        <stp>1</stp>
        <tr r="H1765" s="1"/>
      </tp>
      <tp>
        <v>26518318.140000001</v>
        <stp/>
        <stp>EM_S_QSTM07_IS</stp>
        <stp>4</stp>
        <stp>000421.SZ</stp>
        <stp>61</stp>
        <stp>9/30/2015</stp>
        <stp>1</stp>
        <tr r="J95" s="1"/>
      </tp>
      <tp>
        <v>2285949.56</v>
        <stp/>
        <stp>EM_S_QSTM07_IS</stp>
        <stp>4</stp>
        <stp>000422.SZ</stp>
        <stp>61</stp>
        <stp>9/30/2016</stp>
        <stp>1</stp>
        <tr r="F96" s="1"/>
      </tp>
      <tp>
        <v>224873154.81</v>
        <stp/>
        <stp>EM_S_QSTM07_IS</stp>
        <stp>4</stp>
        <stp>300408.SZ</stp>
        <stp>61</stp>
        <stp>3/31/2016</stp>
        <stp>1</stp>
        <tr r="H1696" s="1"/>
      </tp>
      <tp>
        <v>11847434.66</v>
        <stp/>
        <stp>EM_S_QSTM07_IS</stp>
        <stp>4</stp>
        <stp>300411.SZ</stp>
        <stp>61</stp>
        <stp>9/30/2015</stp>
        <stp>1</stp>
        <tr r="J1699" s="1"/>
      </tp>
      <tp>
        <v>17835094.449999999</v>
        <stp/>
        <stp>EM_S_QSTM07_IS</stp>
        <stp>4</stp>
        <stp>300412.SZ</stp>
        <stp>61</stp>
        <stp>9/30/2016</stp>
        <stp>1</stp>
        <tr r="F1700" s="1"/>
      </tp>
      <tp>
        <v>-57681193.039999999</v>
        <stp/>
        <stp>EM_S_QSTM07_IS</stp>
        <stp>4</stp>
        <stp>000428.SZ</stp>
        <stp>61</stp>
        <stp>3/31/2016</stp>
        <stp>1</stp>
        <tr r="H100" s="1"/>
      </tp>
      <tp>
        <v>-1609719.58</v>
        <stp/>
        <stp>EM_S_QSTM07_IS</stp>
        <stp>4</stp>
        <stp>300401.SZ</stp>
        <stp>61</stp>
        <stp>9/30/2015</stp>
        <stp>1</stp>
        <tr r="J1689" s="1"/>
      </tp>
      <tp>
        <v>-28672530.98</v>
        <stp/>
        <stp>EM_S_QSTM07_IS</stp>
        <stp>4</stp>
        <stp>300402.SZ</stp>
        <stp>61</stp>
        <stp>9/30/2016</stp>
        <stp>1</stp>
        <tr r="F1690" s="1"/>
      </tp>
      <tp>
        <v>96718082.670000002</v>
        <stp/>
        <stp>EM_S_QSTM07_IS</stp>
        <stp>4</stp>
        <stp>300418.SZ</stp>
        <stp>61</stp>
        <stp>3/31/2016</stp>
        <stp>1</stp>
        <tr r="H1706" s="1"/>
      </tp>
      <tp>
        <v>-801434376.75</v>
        <stp/>
        <stp>EM_S_QSTM07_IS</stp>
        <stp>4</stp>
        <stp>000401.SZ</stp>
        <stp>61</stp>
        <stp>9/30/2015</stp>
        <stp>1</stp>
        <tr r="J79" s="1"/>
      </tp>
      <tp>
        <v>45211413.539999999</v>
        <stp/>
        <stp>EM_S_QSTM07_IS</stp>
        <stp>4</stp>
        <stp>000402.SZ</stp>
        <stp>61</stp>
        <stp>9/30/2016</stp>
        <stp>1</stp>
        <tr r="F80" s="1"/>
      </tp>
      <tp>
        <v>317052211.45999998</v>
        <stp/>
        <stp>EM_S_QSTM07_IS</stp>
        <stp>4</stp>
        <stp>000418.SZ</stp>
        <stp>61</stp>
        <stp>3/31/2016</stp>
        <stp>1</stp>
        <tr r="H92" s="1"/>
      </tp>
      <tp>
        <v>15655198.609999999</v>
        <stp/>
        <stp>EM_S_QSTM07_IS</stp>
        <stp>4</stp>
        <stp>300428.SZ</stp>
        <stp>61</stp>
        <stp>3/31/2016</stp>
        <stp>1</stp>
        <tr r="H1716" s="1"/>
      </tp>
      <tp>
        <v>17171638.16</v>
        <stp/>
        <stp>EM_S_QSTM07_IS</stp>
        <stp>4</stp>
        <stp>300431.SZ</stp>
        <stp>61</stp>
        <stp>9/30/2015</stp>
        <stp>1</stp>
        <tr r="J1719" s="1"/>
      </tp>
      <tp>
        <v>49111519.509999998</v>
        <stp/>
        <stp>EM_S_QSTM07_IS</stp>
        <stp>4</stp>
        <stp>300432.SZ</stp>
        <stp>61</stp>
        <stp>9/30/2016</stp>
        <stp>1</stp>
        <tr r="F1720" s="1"/>
      </tp>
      <tp>
        <v>292118.14</v>
        <stp/>
        <stp>EM_S_QSTM07_IS</stp>
        <stp>4</stp>
        <stp>000408.SZ</stp>
        <stp>61</stp>
        <stp>3/31/2016</stp>
        <stp>1</stp>
        <tr r="H84" s="1"/>
      </tp>
      <tp>
        <v>20147167.989999998</v>
        <stp/>
        <stp>EM_S_QSTM07_IS</stp>
        <stp>4</stp>
        <stp>000411.SZ</stp>
        <stp>61</stp>
        <stp>9/30/2015</stp>
        <stp>1</stp>
        <tr r="J87" s="1"/>
      </tp>
      <tp>
        <v>15219778.960000001</v>
        <stp/>
        <stp>EM_S_QSTM07_IS</stp>
        <stp>4</stp>
        <stp>300421.SZ</stp>
        <stp>61</stp>
        <stp>9/30/2015</stp>
        <stp>1</stp>
        <tr r="J1709" s="1"/>
      </tp>
      <tp>
        <v>18999150.379999999</v>
        <stp/>
        <stp>EM_S_QSTM07_IS</stp>
        <stp>4</stp>
        <stp>300422.SZ</stp>
        <stp>61</stp>
        <stp>9/30/2016</stp>
        <stp>1</stp>
        <tr r="F1710" s="1"/>
      </tp>
      <tp>
        <v>21138333.02</v>
        <stp/>
        <stp>EM_S_QSTM07_IS</stp>
        <stp>4</stp>
        <stp>300438.SZ</stp>
        <stp>61</stp>
        <stp>3/31/2016</stp>
        <stp>1</stp>
        <tr r="H1726" s="1"/>
      </tp>
      <tp>
        <v>12730217.060000001</v>
        <stp/>
        <stp>EM_S_QSTM07_IS</stp>
        <stp>4</stp>
        <stp>300488.SZ</stp>
        <stp>61</stp>
        <stp>3/31/2016</stp>
        <stp>1</stp>
        <tr r="H1775" s="1"/>
      </tp>
      <tp>
        <v>9899363.6099999994</v>
        <stp/>
        <stp>EM_S_QSTM07_IS</stp>
        <stp>4</stp>
        <stp>300491.SZ</stp>
        <stp>61</stp>
        <stp>9/30/2015</stp>
        <stp>1</stp>
        <tr r="J1778" s="1"/>
      </tp>
      <tp>
        <v>3511447.64</v>
        <stp/>
        <stp>EM_S_QSTM07_IS</stp>
        <stp>4</stp>
        <stp>300492.SZ</stp>
        <stp>61</stp>
        <stp>9/30/2016</stp>
        <stp>1</stp>
        <tr r="F1779" s="1"/>
      </tp>
      <tp>
        <v>14258992.75</v>
        <stp/>
        <stp>EM_S_QSTM07_IS</stp>
        <stp>4</stp>
        <stp>300481.SZ</stp>
        <stp>61</stp>
        <stp>9/30/2015</stp>
        <stp>1</stp>
        <tr r="J1768" s="1"/>
      </tp>
      <tp>
        <v>37082919.289999999</v>
        <stp/>
        <stp>EM_S_QSTM07_IS</stp>
        <stp>4</stp>
        <stp>300482.SZ</stp>
        <stp>61</stp>
        <stp>9/30/2016</stp>
        <stp>1</stp>
        <tr r="F1769" s="1"/>
      </tp>
      <tp>
        <v>3092335709.27</v>
        <stp/>
        <stp>EM_S_QSTM07_IS</stp>
        <stp>4</stp>
        <stp>300498.SZ</stp>
        <stp>61</stp>
        <stp>3/31/2016</stp>
        <stp>1</stp>
        <tr r="H1785" s="1"/>
      </tp>
      <tp>
        <v>-2103440.5</v>
        <stp/>
        <stp>EM_S_QSTM07_IS</stp>
        <stp>4</stp>
        <stp>000498.SZ</stp>
        <stp>61</stp>
        <stp>3/31/2016</stp>
        <stp>1</stp>
        <tr r="H104" s="1"/>
      </tp>
      <tp>
        <v>402131344.76999998</v>
        <stp/>
        <stp>EM_S_QSTM07_IS</stp>
        <stp>4</stp>
        <stp>000488.SZ</stp>
        <stp>61</stp>
        <stp>3/31/2016</stp>
        <stp>1</stp>
        <tr r="H103" s="1"/>
      </tp>
      <tp>
        <v>-452611.88</v>
        <stp/>
        <stp>EM_S_QSTM07_IS</stp>
        <stp>4</stp>
        <stp>600421.SH</stp>
        <stp>61</stp>
        <stp>9/30/2015</stp>
        <stp>1</stp>
        <tr r="J2214" s="1"/>
      </tp>
      <tp>
        <v>82050660.629999995</v>
        <stp/>
        <stp>EM_S_QSTM07_IS</stp>
        <stp>4</stp>
        <stp>600422.SH</stp>
        <stp>61</stp>
        <stp>9/30/2016</stp>
        <stp>1</stp>
        <tr r="F2215" s="1"/>
      </tp>
      <tp>
        <v>-7910121.6299999999</v>
        <stp/>
        <stp>EM_S_QSTM07_IS</stp>
        <stp>4</stp>
        <stp>600438.SH</stp>
        <stp>61</stp>
        <stp>3/31/2016</stp>
        <stp>1</stp>
        <tr r="H2225" s="1"/>
      </tp>
      <tp>
        <v>918440.82</v>
        <stp/>
        <stp>EM_S_QSTM07_IS</stp>
        <stp>4</stp>
        <stp>600428.SH</stp>
        <stp>61</stp>
        <stp>3/31/2016</stp>
        <stp>1</stp>
        <tr r="H2219" s="1"/>
      </tp>
      <tp>
        <v>-85809063.269999996</v>
        <stp/>
        <stp>EM_S_QSTM07_IS</stp>
        <stp>4</stp>
        <stp>600432.SH</stp>
        <stp>61</stp>
        <stp>9/30/2016</stp>
        <stp>1</stp>
        <tr r="F2221" s="1"/>
      </tp>
      <tp>
        <v>14243110.609999999</v>
        <stp/>
        <stp>EM_S_QSTM07_IS</stp>
        <stp>4</stp>
        <stp>600401.SH</stp>
        <stp>61</stp>
        <stp>9/30/2015</stp>
        <stp>1</stp>
        <tr r="J2202" s="1"/>
      </tp>
      <tp>
        <v>279690387.77999997</v>
        <stp/>
        <stp>EM_S_QSTM07_IS</stp>
        <stp>4</stp>
        <stp>600418.SH</stp>
        <stp>61</stp>
        <stp>3/31/2016</stp>
        <stp>1</stp>
        <tr r="H2211" s="1"/>
      </tp>
      <tp>
        <v>-119398108.05</v>
        <stp/>
        <stp>EM_S_QSTM07_IS</stp>
        <stp>4</stp>
        <stp>600408.SH</stp>
        <stp>61</stp>
        <stp>3/31/2016</stp>
        <stp>1</stp>
        <tr r="H2206" s="1"/>
      </tp>
      <tp>
        <v>57328682.700000003</v>
        <stp/>
        <stp>EM_S_QSTM07_IS</stp>
        <stp>4</stp>
        <stp>600461.SH</stp>
        <stp>61</stp>
        <stp>9/30/2015</stp>
        <stp>1</stp>
        <tr r="J2237" s="1"/>
      </tp>
      <tp>
        <v>3690018.45</v>
        <stp/>
        <stp>EM_S_QSTM07_IS</stp>
        <stp>4</stp>
        <stp>600462.SH</stp>
        <stp>61</stp>
        <stp>9/30/2016</stp>
        <stp>1</stp>
        <tr r="F2238" s="1"/>
      </tp>
      <tp>
        <v>-34823857.490000002</v>
        <stp/>
        <stp>EM_S_QSTM07_IS</stp>
        <stp>4</stp>
        <stp>600478.SH</stp>
        <stp>61</stp>
        <stp>3/31/2016</stp>
        <stp>1</stp>
        <tr r="H2248" s="1"/>
      </tp>
      <tp>
        <v>10084127.34</v>
        <stp/>
        <stp>EM_S_QSTM07_IS</stp>
        <stp>4</stp>
        <stp>600468.SH</stp>
        <stp>61</stp>
        <stp>3/31/2016</stp>
        <stp>1</stp>
        <tr r="H2242" s="1"/>
      </tp>
      <tp>
        <v>68237183.359999999</v>
        <stp/>
        <stp>EM_S_QSTM07_IS</stp>
        <stp>4</stp>
        <stp>600458.SH</stp>
        <stp>61</stp>
        <stp>3/31/2016</stp>
        <stp>1</stp>
        <tr r="H2234" s="1"/>
      </tp>
      <tp>
        <v>3010452.32</v>
        <stp/>
        <stp>EM_S_QSTM07_IS</stp>
        <stp>4</stp>
        <stp>600448.SH</stp>
        <stp>61</stp>
        <stp>3/31/2016</stp>
        <stp>1</stp>
        <tr r="H2229" s="1"/>
      </tp>
      <tp>
        <v>55633707.609999999</v>
        <stp/>
        <stp>EM_S_QSTM07_IS</stp>
        <stp>4</stp>
        <stp>600452.SH</stp>
        <stp>61</stp>
        <stp>9/30/2016</stp>
        <stp>1</stp>
        <tr r="F2231" s="1"/>
      </tp>
      <tp>
        <v>25188173.949999999</v>
        <stp/>
        <stp>EM_S_QSTM07_IS</stp>
        <stp>4</stp>
        <stp>600481.SH</stp>
        <stp>61</stp>
        <stp>9/30/2015</stp>
        <stp>1</stp>
        <tr r="J2251" s="1"/>
      </tp>
      <tp>
        <v>200796576.16</v>
        <stp/>
        <stp>EM_S_QSTM07_IS</stp>
        <stp>4</stp>
        <stp>600482.SH</stp>
        <stp>61</stp>
        <stp>9/30/2016</stp>
        <stp>1</stp>
        <tr r="F2252" s="1"/>
      </tp>
      <tp>
        <v>119167209.87</v>
        <stp/>
        <stp>EM_S_QSTM07_IS</stp>
        <stp>4</stp>
        <stp>600498.SH</stp>
        <stp>61</stp>
        <stp>3/31/2016</stp>
        <stp>1</stp>
        <tr r="H2265" s="1"/>
      </tp>
      <tp>
        <v>15860346.279999999</v>
        <stp/>
        <stp>EM_S_QSTM07_IS</stp>
        <stp>4</stp>
        <stp>600488.SH</stp>
        <stp>61</stp>
        <stp>3/31/2016</stp>
        <stp>1</stp>
        <tr r="H2257" s="1"/>
      </tp>
      <tp>
        <v>58568467.740000002</v>
        <stp/>
        <stp>EM_S_QSTM07_IS</stp>
        <stp>4</stp>
        <stp>600491.SH</stp>
        <stp>61</stp>
        <stp>9/30/2015</stp>
        <stp>1</stp>
        <tr r="J2260" s="1"/>
      </tp>
      <tp>
        <v>-1387970.2</v>
        <stp/>
        <stp>EM_S_QSTM07_IS</stp>
        <stp>4</stp>
        <stp>000561.SZ</stp>
        <stp>61</stp>
        <stp>9/30/2015</stp>
        <stp>1</stp>
        <tr r="J156" s="1"/>
      </tp>
      <tp>
        <v>0</v>
        <stp/>
        <stp>EM_S_QSTM07_IS</stp>
        <stp>4</stp>
        <stp>300548.SZ</stp>
        <stp>61</stp>
        <stp>3/31/2016</stp>
        <stp>1</stp>
        <tr r="H1831" s="1"/>
      </tp>
      <tp>
        <v>-9734456.1099999994</v>
        <stp/>
        <stp>EM_S_QSTM07_IS</stp>
        <stp>4</stp>
        <stp>300551.SZ</stp>
        <stp>61</stp>
        <stp>9/30/2015</stp>
        <stp>1</stp>
        <tr r="J1834" s="1"/>
      </tp>
      <tp>
        <v>21009900.469999999</v>
        <stp/>
        <stp>EM_S_QSTM07_IS</stp>
        <stp>4</stp>
        <stp>300552.SZ</stp>
        <stp>61</stp>
        <stp>9/30/2016</stp>
        <stp>1</stp>
        <tr r="F1835" s="1"/>
      </tp>
      <tp>
        <v>594273720.66999996</v>
        <stp/>
        <stp>EM_S_QSTM07_IS</stp>
        <stp>4</stp>
        <stp>000568.SZ</stp>
        <stp>61</stp>
        <stp>3/31/2016</stp>
        <stp>1</stp>
        <tr r="H162" s="1"/>
      </tp>
      <tp>
        <v>34661175.539999999</v>
        <stp/>
        <stp>EM_S_QSTM07_IS</stp>
        <stp>4</stp>
        <stp>000571.SZ</stp>
        <stp>61</stp>
        <stp>9/30/2015</stp>
        <stp>1</stp>
        <tr r="J164" s="1"/>
      </tp>
      <tp>
        <v>34423432.460000001</v>
        <stp/>
        <stp>EM_S_QSTM07_IS</stp>
        <stp>4</stp>
        <stp>000572.SZ</stp>
        <stp>61</stp>
        <stp>9/30/2016</stp>
        <stp>1</stp>
        <tr r="F165" s="1"/>
      </tp>
      <tp>
        <v>-3036977.56</v>
        <stp/>
        <stp>EM_S_QSTM07_IS</stp>
        <stp>4</stp>
        <stp>300541.SZ</stp>
        <stp>61</stp>
        <stp>9/30/2015</stp>
        <stp>1</stp>
        <tr r="J1825" s="1"/>
      </tp>
      <tp>
        <v>2869085.62</v>
        <stp/>
        <stp>EM_S_QSTM07_IS</stp>
        <stp>4</stp>
        <stp>300542.SZ</stp>
        <stp>61</stp>
        <stp>9/30/2016</stp>
        <stp>1</stp>
        <tr r="F1826" s="1"/>
      </tp>
      <tp>
        <v>0</v>
        <stp/>
        <stp>EM_S_QSTM07_IS</stp>
        <stp>4</stp>
        <stp>300558.SZ</stp>
        <stp>61</stp>
        <stp>3/31/2016</stp>
        <stp>1</stp>
        <tr r="H1840" s="1"/>
      </tp>
      <tp>
        <v>-26823845.620000001</v>
        <stp/>
        <stp>EM_S_QSTM07_IS</stp>
        <stp>4</stp>
        <stp>000541.SZ</stp>
        <stp>61</stp>
        <stp>9/30/2015</stp>
        <stp>1</stp>
        <tr r="J139" s="1"/>
      </tp>
      <tp>
        <v>16582260.119999999</v>
        <stp/>
        <stp>EM_S_QSTM07_IS</stp>
        <stp>4</stp>
        <stp>000558.SZ</stp>
        <stp>61</stp>
        <stp>3/31/2016</stp>
        <stp>1</stp>
        <tr r="H153" s="1"/>
      </tp>
      <tp>
        <v>0</v>
        <stp/>
        <stp>EM_S_QSTM07_IS</stp>
        <stp>4</stp>
        <stp>300568.SZ</stp>
        <stp>61</stp>
        <stp>3/31/2016</stp>
        <stp>1</stp>
        <tr r="H1849" s="1"/>
      </tp>
      <tp>
        <v>0</v>
        <stp/>
        <stp>EM_S_QSTM07_IS</stp>
        <stp>4</stp>
        <stp>300571.SZ</stp>
        <stp>61</stp>
        <stp>9/30/2015</stp>
        <stp>1</stp>
        <tr r="J1852" s="1"/>
      </tp>
      <tp>
        <v>13672517.869999999</v>
        <stp/>
        <stp>EM_S_QSTM07_IS</stp>
        <stp>4</stp>
        <stp>300572.SZ</stp>
        <stp>61</stp>
        <stp>9/30/2016</stp>
        <stp>1</stp>
        <tr r="F1853" s="1"/>
      </tp>
      <tp>
        <v>1272773.25</v>
        <stp/>
        <stp>EM_S_QSTM07_IS</stp>
        <stp>4</stp>
        <stp>000548.SZ</stp>
        <stp>61</stp>
        <stp>3/31/2016</stp>
        <stp>1</stp>
        <tr r="H145" s="1"/>
      </tp>
      <tp>
        <v>10385889.42</v>
        <stp/>
        <stp>EM_S_QSTM07_IS</stp>
        <stp>4</stp>
        <stp>000551.SZ</stp>
        <stp>61</stp>
        <stp>9/30/2015</stp>
        <stp>1</stp>
        <tr r="J147" s="1"/>
      </tp>
      <tp>
        <v>43747496.719999999</v>
        <stp/>
        <stp>EM_S_QSTM07_IS</stp>
        <stp>4</stp>
        <stp>000552.SZ</stp>
        <stp>61</stp>
        <stp>9/30/2016</stp>
        <stp>1</stp>
        <tr r="F148" s="1"/>
      </tp>
      <tp>
        <v>0</v>
        <stp/>
        <stp>EM_S_QSTM07_IS</stp>
        <stp>4</stp>
        <stp>300561.SZ</stp>
        <stp>61</stp>
        <stp>9/30/2015</stp>
        <stp>1</stp>
        <tr r="J1843" s="1"/>
      </tp>
      <tp>
        <v>0</v>
        <stp/>
        <stp>EM_S_QSTM07_IS</stp>
        <stp>4</stp>
        <stp>300562.SZ</stp>
        <stp>61</stp>
        <stp>9/30/2016</stp>
        <stp>1</stp>
        <tr r="F1844" s="1"/>
      </tp>
      <tp>
        <v>3532646.05</v>
        <stp/>
        <stp>EM_S_QSTM07_IS</stp>
        <stp>4</stp>
        <stp>000521.SZ</stp>
        <stp>61</stp>
        <stp>9/30/2015</stp>
        <stp>1</stp>
        <tr r="J122" s="1"/>
      </tp>
      <tp>
        <v>621924173.76999998</v>
        <stp/>
        <stp>EM_S_QSTM07_IS</stp>
        <stp>4</stp>
        <stp>000538.SZ</stp>
        <stp>61</stp>
        <stp>3/31/2016</stp>
        <stp>1</stp>
        <tr r="H136" s="1"/>
      </tp>
      <tp>
        <v>8366003.7300000004</v>
        <stp/>
        <stp>EM_S_QSTM07_IS</stp>
        <stp>4</stp>
        <stp>300508.SZ</stp>
        <stp>61</stp>
        <stp>3/31/2016</stp>
        <stp>1</stp>
        <tr r="H1794" s="1"/>
      </tp>
      <tp>
        <v>24472870.030000001</v>
        <stp/>
        <stp>EM_S_QSTM07_IS</stp>
        <stp>4</stp>
        <stp>300511.SZ</stp>
        <stp>61</stp>
        <stp>9/30/2015</stp>
        <stp>1</stp>
        <tr r="J1797" s="1"/>
      </tp>
      <tp>
        <v>42600879.700000003</v>
        <stp/>
        <stp>EM_S_QSTM07_IS</stp>
        <stp>4</stp>
        <stp>300512.SZ</stp>
        <stp>61</stp>
        <stp>9/30/2016</stp>
        <stp>1</stp>
        <tr r="F1798" s="1"/>
      </tp>
      <tp>
        <v>14998031.789999999</v>
        <stp/>
        <stp>EM_S_QSTM07_IS</stp>
        <stp>4</stp>
        <stp>000528.SZ</stp>
        <stp>61</stp>
        <stp>3/31/2016</stp>
        <stp>1</stp>
        <tr r="H127" s="1"/>
      </tp>
      <tp>
        <v>88783743.049999997</v>
        <stp/>
        <stp>EM_S_QSTM07_IS</stp>
        <stp>4</stp>
        <stp>000531.SZ</stp>
        <stp>61</stp>
        <stp>9/30/2015</stp>
        <stp>1</stp>
        <tr r="J130" s="1"/>
      </tp>
      <tp>
        <v>7041420.8399999999</v>
        <stp/>
        <stp>EM_S_QSTM07_IS</stp>
        <stp>4</stp>
        <stp>000532.SZ</stp>
        <stp>61</stp>
        <stp>9/30/2016</stp>
        <stp>1</stp>
        <tr r="F131" s="1"/>
      </tp>
      <tp>
        <v>11312622.43</v>
        <stp/>
        <stp>EM_S_QSTM07_IS</stp>
        <stp>4</stp>
        <stp>300501.SZ</stp>
        <stp>61</stp>
        <stp>9/30/2015</stp>
        <stp>1</stp>
        <tr r="J1788" s="1"/>
      </tp>
      <tp>
        <v>32025920.16</v>
        <stp/>
        <stp>EM_S_QSTM07_IS</stp>
        <stp>4</stp>
        <stp>300502.SZ</stp>
        <stp>61</stp>
        <stp>9/30/2016</stp>
        <stp>1</stp>
        <tr r="F1789" s="1"/>
      </tp>
      <tp>
        <v>18038421.09</v>
        <stp/>
        <stp>EM_S_QSTM07_IS</stp>
        <stp>4</stp>
        <stp>300518.SZ</stp>
        <stp>61</stp>
        <stp>3/31/2016</stp>
        <stp>1</stp>
        <tr r="H1803" s="1"/>
      </tp>
      <tp>
        <v>117394253.09999999</v>
        <stp/>
        <stp>EM_S_QSTM07_IS</stp>
        <stp>4</stp>
        <stp>000501.SZ</stp>
        <stp>61</stp>
        <stp>9/30/2015</stp>
        <stp>1</stp>
        <tr r="J105" s="1"/>
      </tp>
      <tp>
        <v>-11453797.74</v>
        <stp/>
        <stp>EM_S_QSTM07_IS</stp>
        <stp>4</stp>
        <stp>000502.SZ</stp>
        <stp>61</stp>
        <stp>9/30/2016</stp>
        <stp>1</stp>
        <tr r="F106" s="1"/>
      </tp>
      <tp>
        <v>-955222.59</v>
        <stp/>
        <stp>EM_S_QSTM07_IS</stp>
        <stp>4</stp>
        <stp>000518.SZ</stp>
        <stp>61</stp>
        <stp>3/31/2016</stp>
        <stp>1</stp>
        <tr r="H119" s="1"/>
      </tp>
      <tp>
        <v>16431273.58</v>
        <stp/>
        <stp>EM_S_QSTM07_IS</stp>
        <stp>4</stp>
        <stp>300528.SZ</stp>
        <stp>61</stp>
        <stp>3/31/2016</stp>
        <stp>1</stp>
        <tr r="H1812" s="1"/>
      </tp>
      <tp>
        <v>10397040.43</v>
        <stp/>
        <stp>EM_S_QSTM07_IS</stp>
        <stp>4</stp>
        <stp>300531.SZ</stp>
        <stp>61</stp>
        <stp>9/30/2015</stp>
        <stp>1</stp>
        <tr r="J1815" s="1"/>
      </tp>
      <tp>
        <v>5561030.7300000004</v>
        <stp/>
        <stp>EM_S_QSTM07_IS</stp>
        <stp>4</stp>
        <stp>300532.SZ</stp>
        <stp>61</stp>
        <stp>9/30/2016</stp>
        <stp>1</stp>
        <tr r="F1816" s="1"/>
      </tp>
      <tp>
        <v>10960000.289999999</v>
        <stp/>
        <stp>EM_S_QSTM07_IS</stp>
        <stp>4</stp>
        <stp>000511.SZ</stp>
        <stp>61</stp>
        <stp>9/30/2015</stp>
        <stp>1</stp>
        <tr r="J114" s="1"/>
      </tp>
      <tp>
        <v>14055437.060000001</v>
        <stp/>
        <stp>EM_S_QSTM07_IS</stp>
        <stp>4</stp>
        <stp>300521.SZ</stp>
        <stp>61</stp>
        <stp>9/30/2015</stp>
        <stp>1</stp>
        <tr r="J1806" s="1"/>
      </tp>
      <tp>
        <v>24062860.329999998</v>
        <stp/>
        <stp>EM_S_QSTM07_IS</stp>
        <stp>4</stp>
        <stp>300522.SZ</stp>
        <stp>61</stp>
        <stp>9/30/2016</stp>
        <stp>1</stp>
        <tr r="F1807" s="1"/>
      </tp>
      <tp>
        <v>0</v>
        <stp/>
        <stp>EM_S_QSTM07_IS</stp>
        <stp>4</stp>
        <stp>300538.SZ</stp>
        <stp>61</stp>
        <stp>3/31/2016</stp>
        <stp>1</stp>
        <tr r="H1822" s="1"/>
      </tp>
      <tp>
        <v>6433543.5999999996</v>
        <stp/>
        <stp>EM_S_QSTM07_IS</stp>
        <stp>4</stp>
        <stp>300581.SZ</stp>
        <stp>61</stp>
        <stp>9/30/2015</stp>
        <stp>1</stp>
        <tr r="J1859" s="1"/>
      </tp>
      <tp>
        <v>9140352.5399999991</v>
        <stp/>
        <stp>EM_S_QSTM07_IS</stp>
        <stp>4</stp>
        <stp>300582.SZ</stp>
        <stp>61</stp>
        <stp>9/30/2016</stp>
        <stp>1</stp>
        <tr r="F1860" s="1"/>
      </tp>
      <tp>
        <v>247876993.78999999</v>
        <stp/>
        <stp>EM_S_QSTM07_IS</stp>
        <stp>4</stp>
        <stp>000581.SZ</stp>
        <stp>61</stp>
        <stp>9/30/2015</stp>
        <stp>1</stp>
        <tr r="J168" s="1"/>
      </tp>
      <tp>
        <v>125037846.06999999</v>
        <stp/>
        <stp>EM_S_QSTM07_IS</stp>
        <stp>4</stp>
        <stp>000582.SZ</stp>
        <stp>61</stp>
        <stp>9/30/2016</stp>
        <stp>1</stp>
        <tr r="F169" s="1"/>
      </tp>
      <tp>
        <v>225619793.83000001</v>
        <stp/>
        <stp>EM_S_QSTM07_IS</stp>
        <stp>4</stp>
        <stp>000598.SZ</stp>
        <stp>61</stp>
        <stp>3/31/2016</stp>
        <stp>1</stp>
        <tr r="H182" s="1"/>
      </tp>
      <tp>
        <v>-17922776.559999999</v>
        <stp/>
        <stp>EM_S_QSTM07_IS</stp>
        <stp>4</stp>
        <stp>000591.SZ</stp>
        <stp>61</stp>
        <stp>9/30/2015</stp>
        <stp>1</stp>
        <tr r="J176" s="1"/>
      </tp>
      <tp>
        <v>1385111.24</v>
        <stp/>
        <stp>EM_S_QSTM07_IS</stp>
        <stp>4</stp>
        <stp>000592.SZ</stp>
        <stp>61</stp>
        <stp>9/30/2016</stp>
        <stp>1</stp>
        <tr r="F177" s="1"/>
      </tp>
      <tp>
        <v>100133272.66</v>
        <stp/>
        <stp>EM_S_QSTM07_IS</stp>
        <stp>4</stp>
        <stp>600521.SH</stp>
        <stp>61</stp>
        <stp>9/30/2015</stp>
        <stp>1</stp>
        <tr r="J2286" s="1"/>
      </tp>
      <tp>
        <v>417312472.95999998</v>
        <stp/>
        <stp>EM_S_QSTM07_IS</stp>
        <stp>4</stp>
        <stp>600522.SH</stp>
        <stp>61</stp>
        <stp>9/30/2016</stp>
        <stp>1</stp>
        <tr r="F2287" s="1"/>
      </tp>
      <tp>
        <v>-6384543.9900000002</v>
        <stp/>
        <stp>EM_S_QSTM07_IS</stp>
        <stp>4</stp>
        <stp>600538.SH</stp>
        <stp>61</stp>
        <stp>3/31/2016</stp>
        <stp>1</stp>
        <tr r="H2301" s="1"/>
      </tp>
      <tp>
        <v>62741156.789999999</v>
        <stp/>
        <stp>EM_S_QSTM07_IS</stp>
        <stp>4</stp>
        <stp>600528.SH</stp>
        <stp>61</stp>
        <stp>3/31/2016</stp>
        <stp>1</stp>
        <tr r="H2292" s="1"/>
      </tp>
      <tp>
        <v>-48699679.280000001</v>
        <stp/>
        <stp>EM_S_QSTM07_IS</stp>
        <stp>4</stp>
        <stp>600531.SH</stp>
        <stp>61</stp>
        <stp>9/30/2015</stp>
        <stp>1</stp>
        <tr r="J2295" s="1"/>
      </tp>
      <tp>
        <v>-380946.85</v>
        <stp/>
        <stp>EM_S_QSTM07_IS</stp>
        <stp>4</stp>
        <stp>600532.SH</stp>
        <stp>61</stp>
        <stp>9/30/2016</stp>
        <stp>1</stp>
        <tr r="F2296" s="1"/>
      </tp>
      <tp>
        <v>-6778455.4000000004</v>
        <stp/>
        <stp>EM_S_QSTM07_IS</stp>
        <stp>4</stp>
        <stp>600501.SH</stp>
        <stp>61</stp>
        <stp>9/30/2015</stp>
        <stp>1</stp>
        <tr r="J2268" s="1"/>
      </tp>
      <tp>
        <v>93167241.040000007</v>
        <stp/>
        <stp>EM_S_QSTM07_IS</stp>
        <stp>4</stp>
        <stp>600502.SH</stp>
        <stp>61</stp>
        <stp>9/30/2016</stp>
        <stp>1</stp>
        <tr r="F2269" s="1"/>
      </tp>
      <tp>
        <v>989039069.53999996</v>
        <stp/>
        <stp>EM_S_QSTM07_IS</stp>
        <stp>4</stp>
        <stp>600518.SH</stp>
        <stp>61</stp>
        <stp>3/31/2016</stp>
        <stp>1</stp>
        <tr r="H2283" s="1"/>
      </tp>
      <tp>
        <v>3705593.89</v>
        <stp/>
        <stp>EM_S_QSTM07_IS</stp>
        <stp>4</stp>
        <stp>600508.SH</stp>
        <stp>61</stp>
        <stp>3/31/2016</stp>
        <stp>1</stp>
        <tr r="H2274" s="1"/>
      </tp>
      <tp>
        <v>130836571.45</v>
        <stp/>
        <stp>EM_S_QSTM07_IS</stp>
        <stp>4</stp>
        <stp>600511.SH</stp>
        <stp>61</stp>
        <stp>9/30/2015</stp>
        <stp>1</stp>
        <tr r="J2277" s="1"/>
      </tp>
      <tp>
        <v>15760591.369999999</v>
        <stp/>
        <stp>EM_S_QSTM07_IS</stp>
        <stp>4</stp>
        <stp>600512.SH</stp>
        <stp>61</stp>
        <stp>9/30/2016</stp>
        <stp>1</stp>
        <tr r="F2278" s="1"/>
      </tp>
      <tp>
        <v>4505334.16</v>
        <stp/>
        <stp>EM_S_QSTM07_IS</stp>
        <stp>4</stp>
        <stp>600561.SH</stp>
        <stp>61</stp>
        <stp>9/30/2015</stp>
        <stp>1</stp>
        <tr r="J2319" s="1"/>
      </tp>
      <tp>
        <v>49934098.079999998</v>
        <stp/>
        <stp>EM_S_QSTM07_IS</stp>
        <stp>4</stp>
        <stp>600562.SH</stp>
        <stp>61</stp>
        <stp>9/30/2016</stp>
        <stp>1</stp>
        <tr r="F2320" s="1"/>
      </tp>
      <tp>
        <v>334530893.44999999</v>
        <stp/>
        <stp>EM_S_QSTM07_IS</stp>
        <stp>4</stp>
        <stp>600578.SH</stp>
        <stp>61</stp>
        <stp>3/31/2016</stp>
        <stp>1</stp>
        <tr r="H2334" s="1"/>
      </tp>
      <tp>
        <v>30505982.899999999</v>
        <stp/>
        <stp>EM_S_QSTM07_IS</stp>
        <stp>4</stp>
        <stp>600568.SH</stp>
        <stp>61</stp>
        <stp>3/31/2016</stp>
        <stp>1</stp>
        <tr r="H2325" s="1"/>
      </tp>
      <tp>
        <v>21116520.780000001</v>
        <stp/>
        <stp>EM_S_QSTM07_IS</stp>
        <stp>4</stp>
        <stp>600571.SH</stp>
        <stp>61</stp>
        <stp>9/30/2015</stp>
        <stp>1</stp>
        <tr r="J2328" s="1"/>
      </tp>
      <tp>
        <v>143150239.30000001</v>
        <stp/>
        <stp>EM_S_QSTM07_IS</stp>
        <stp>4</stp>
        <stp>600572.SH</stp>
        <stp>61</stp>
        <stp>9/30/2016</stp>
        <stp>1</stp>
        <tr r="F2329" s="1"/>
      </tp>
      <tp>
        <v>11888015.67</v>
        <stp/>
        <stp>EM_S_QSTM07_IS</stp>
        <stp>4</stp>
        <stp>600558.SH</stp>
        <stp>61</stp>
        <stp>3/31/2016</stp>
        <stp>1</stp>
        <tr r="H2316" s="1"/>
      </tp>
      <tp>
        <v>251677912.78</v>
        <stp/>
        <stp>EM_S_QSTM07_IS</stp>
        <stp>4</stp>
        <stp>600548.SH</stp>
        <stp>61</stp>
        <stp>3/31/2016</stp>
        <stp>1</stp>
        <tr r="H2308" s="1"/>
      </tp>
      <tp>
        <v>56212114.789999999</v>
        <stp/>
        <stp>EM_S_QSTM07_IS</stp>
        <stp>4</stp>
        <stp>600551.SH</stp>
        <stp>61</stp>
        <stp>9/30/2015</stp>
        <stp>1</stp>
        <tr r="J2311" s="1"/>
      </tp>
      <tp>
        <v>35351658.189999998</v>
        <stp/>
        <stp>EM_S_QSTM07_IS</stp>
        <stp>4</stp>
        <stp>600552.SH</stp>
        <stp>61</stp>
        <stp>9/30/2016</stp>
        <stp>1</stp>
        <tr r="F2312" s="1"/>
      </tp>
      <tp>
        <v>-918034499.64999998</v>
        <stp/>
        <stp>EM_S_QSTM07_IS</stp>
        <stp>4</stp>
        <stp>600581.SH</stp>
        <stp>61</stp>
        <stp>9/30/2015</stp>
        <stp>1</stp>
        <tr r="J2337" s="1"/>
      </tp>
      <tp>
        <v>75556445.450000003</v>
        <stp/>
        <stp>EM_S_QSTM07_IS</stp>
        <stp>4</stp>
        <stp>600582.SH</stp>
        <stp>61</stp>
        <stp>9/30/2016</stp>
        <stp>1</stp>
        <tr r="F2338" s="1"/>
      </tp>
      <tp>
        <v>86197988.900000006</v>
        <stp/>
        <stp>EM_S_QSTM07_IS</stp>
        <stp>4</stp>
        <stp>600598.SH</stp>
        <stp>61</stp>
        <stp>3/31/2016</stp>
        <stp>1</stp>
        <tr r="H2353" s="1"/>
      </tp>
      <tp>
        <v>-216694575</v>
        <stp/>
        <stp>EM_S_QSTM07_IS</stp>
        <stp>4</stp>
        <stp>600588.SH</stp>
        <stp>61</stp>
        <stp>3/31/2016</stp>
        <stp>1</stp>
        <tr r="H2344" s="1"/>
      </tp>
      <tp>
        <v>-4760780.38</v>
        <stp/>
        <stp>EM_S_QSTM07_IS</stp>
        <stp>4</stp>
        <stp>600592.SH</stp>
        <stp>61</stp>
        <stp>9/30/2016</stp>
        <stp>1</stp>
        <tr r="F2347" s="1"/>
      </tp>
      <tp>
        <v>5388713.4199999999</v>
        <stp/>
        <stp>EM_S_QSTM07_IS</stp>
        <stp>4</stp>
        <stp>300248.SZ</stp>
        <stp>61</stp>
        <stp>3/31/2016</stp>
        <stp>1</stp>
        <tr r="H1537" s="1"/>
      </tp>
      <tp>
        <v>101148236.59</v>
        <stp/>
        <stp>EM_S_QSTM07_IS</stp>
        <stp>4</stp>
        <stp>300251.SZ</stp>
        <stp>61</stp>
        <stp>9/30/2015</stp>
        <stp>1</stp>
        <tr r="J1540" s="1"/>
      </tp>
      <tp>
        <v>38639938.990000002</v>
        <stp/>
        <stp>EM_S_QSTM07_IS</stp>
        <stp>4</stp>
        <stp>300252.SZ</stp>
        <stp>61</stp>
        <stp>9/30/2016</stp>
        <stp>1</stp>
        <tr r="F1541" s="1"/>
      </tp>
      <tp>
        <v>5967302.5300000003</v>
        <stp/>
        <stp>EM_S_QSTM07_IS</stp>
        <stp>4</stp>
        <stp>300241.SZ</stp>
        <stp>61</stp>
        <stp>9/30/2015</stp>
        <stp>1</stp>
        <tr r="J1530" s="1"/>
      </tp>
      <tp>
        <v>34233939.909999996</v>
        <stp/>
        <stp>EM_S_QSTM07_IS</stp>
        <stp>4</stp>
        <stp>300242.SZ</stp>
        <stp>61</stp>
        <stp>9/30/2016</stp>
        <stp>1</stp>
        <tr r="F1531" s="1"/>
      </tp>
      <tp>
        <v>42566575.409999996</v>
        <stp/>
        <stp>EM_S_QSTM07_IS</stp>
        <stp>4</stp>
        <stp>300258.SZ</stp>
        <stp>61</stp>
        <stp>3/31/2016</stp>
        <stp>1</stp>
        <tr r="H1547" s="1"/>
      </tp>
      <tp>
        <v>-2030378.87</v>
        <stp/>
        <stp>EM_S_QSTM07_IS</stp>
        <stp>4</stp>
        <stp>300268.SZ</stp>
        <stp>61</stp>
        <stp>3/31/2016</stp>
        <stp>1</stp>
        <tr r="H1557" s="1"/>
      </tp>
      <tp>
        <v>49195626.450000003</v>
        <stp/>
        <stp>EM_S_QSTM07_IS</stp>
        <stp>4</stp>
        <stp>300271.SZ</stp>
        <stp>61</stp>
        <stp>9/30/2015</stp>
        <stp>1</stp>
        <tr r="J1560" s="1"/>
      </tp>
      <tp>
        <v>25283331.489999998</v>
        <stp/>
        <stp>EM_S_QSTM07_IS</stp>
        <stp>4</stp>
        <stp>300272.SZ</stp>
        <stp>61</stp>
        <stp>9/30/2016</stp>
        <stp>1</stp>
        <tr r="F1561" s="1"/>
      </tp>
      <tp>
        <v>10745520.859999999</v>
        <stp/>
        <stp>EM_S_QSTM07_IS</stp>
        <stp>4</stp>
        <stp>300261.SZ</stp>
        <stp>61</stp>
        <stp>9/30/2015</stp>
        <stp>1</stp>
        <tr r="J1550" s="1"/>
      </tp>
      <tp>
        <v>81733816.569999993</v>
        <stp/>
        <stp>EM_S_QSTM07_IS</stp>
        <stp>4</stp>
        <stp>300262.SZ</stp>
        <stp>61</stp>
        <stp>9/30/2016</stp>
        <stp>1</stp>
        <tr r="F1551" s="1"/>
      </tp>
      <tp>
        <v>36679375.75</v>
        <stp/>
        <stp>EM_S_QSTM07_IS</stp>
        <stp>4</stp>
        <stp>300278.SZ</stp>
        <stp>61</stp>
        <stp>3/31/2016</stp>
        <stp>1</stp>
        <tr r="H1567" s="1"/>
      </tp>
      <tp>
        <v>86136080.450000003</v>
        <stp/>
        <stp>EM_S_QSTM07_IS</stp>
        <stp>4</stp>
        <stp>300208.SZ</stp>
        <stp>61</stp>
        <stp>3/31/2016</stp>
        <stp>1</stp>
        <tr r="H1497" s="1"/>
      </tp>
      <tp>
        <v>1142412.77</v>
        <stp/>
        <stp>EM_S_QSTM07_IS</stp>
        <stp>4</stp>
        <stp>300211.SZ</stp>
        <stp>61</stp>
        <stp>9/30/2015</stp>
        <stp>1</stp>
        <tr r="J1500" s="1"/>
      </tp>
      <tp>
        <v>4926460.2300000004</v>
        <stp/>
        <stp>EM_S_QSTM07_IS</stp>
        <stp>4</stp>
        <stp>300212.SZ</stp>
        <stp>61</stp>
        <stp>9/30/2016</stp>
        <stp>1</stp>
        <tr r="F1501" s="1"/>
      </tp>
      <tp>
        <v>18127020.870000001</v>
        <stp/>
        <stp>EM_S_QSTM07_IS</stp>
        <stp>4</stp>
        <stp>300201.SZ</stp>
        <stp>61</stp>
        <stp>9/30/2015</stp>
        <stp>1</stp>
        <tr r="J1490" s="1"/>
      </tp>
      <tp>
        <v>108172379.3</v>
        <stp/>
        <stp>EM_S_QSTM07_IS</stp>
        <stp>4</stp>
        <stp>300202.SZ</stp>
        <stp>61</stp>
        <stp>9/30/2016</stp>
        <stp>1</stp>
        <tr r="F1491" s="1"/>
      </tp>
      <tp>
        <v>9217450</v>
        <stp/>
        <stp>EM_S_QSTM07_IS</stp>
        <stp>4</stp>
        <stp>300218.SZ</stp>
        <stp>61</stp>
        <stp>3/31/2016</stp>
        <stp>1</stp>
        <tr r="H1507" s="1"/>
      </tp>
      <tp>
        <v>-25848976.949999999</v>
        <stp/>
        <stp>EM_S_QSTM07_IS</stp>
        <stp>4</stp>
        <stp>300228.SZ</stp>
        <stp>61</stp>
        <stp>3/31/2016</stp>
        <stp>1</stp>
        <tr r="H1517" s="1"/>
      </tp>
      <tp>
        <v>19435600.940000001</v>
        <stp/>
        <stp>EM_S_QSTM07_IS</stp>
        <stp>4</stp>
        <stp>300231.SZ</stp>
        <stp>61</stp>
        <stp>9/30/2015</stp>
        <stp>1</stp>
        <tr r="J1520" s="1"/>
      </tp>
      <tp>
        <v>62985716.670000002</v>
        <stp/>
        <stp>EM_S_QSTM07_IS</stp>
        <stp>4</stp>
        <stp>300232.SZ</stp>
        <stp>61</stp>
        <stp>9/30/2016</stp>
        <stp>1</stp>
        <tr r="F1521" s="1"/>
      </tp>
      <tp>
        <v>8285999.0700000003</v>
        <stp/>
        <stp>EM_S_QSTM07_IS</stp>
        <stp>4</stp>
        <stp>300221.SZ</stp>
        <stp>61</stp>
        <stp>9/30/2015</stp>
        <stp>1</stp>
        <tr r="J1510" s="1"/>
      </tp>
      <tp>
        <v>93885273.469999999</v>
        <stp/>
        <stp>EM_S_QSTM07_IS</stp>
        <stp>4</stp>
        <stp>300222.SZ</stp>
        <stp>61</stp>
        <stp>9/30/2016</stp>
        <stp>1</stp>
        <tr r="F1511" s="1"/>
      </tp>
      <tp>
        <v>8341440.3600000003</v>
        <stp/>
        <stp>EM_S_QSTM07_IS</stp>
        <stp>4</stp>
        <stp>300238.SZ</stp>
        <stp>61</stp>
        <stp>3/31/2016</stp>
        <stp>1</stp>
        <tr r="H1527" s="1"/>
      </tp>
      <tp>
        <v>14981674.960000001</v>
        <stp/>
        <stp>EM_S_QSTM07_IS</stp>
        <stp>4</stp>
        <stp>300288.SZ</stp>
        <stp>61</stp>
        <stp>3/31/2016</stp>
        <stp>1</stp>
        <tr r="H1577" s="1"/>
      </tp>
      <tp>
        <v>129083722.04000001</v>
        <stp/>
        <stp>EM_S_QSTM07_IS</stp>
        <stp>4</stp>
        <stp>300291.SZ</stp>
        <stp>61</stp>
        <stp>9/30/2015</stp>
        <stp>1</stp>
        <tr r="J1580" s="1"/>
      </tp>
      <tp>
        <v>47436009.829999998</v>
        <stp/>
        <stp>EM_S_QSTM07_IS</stp>
        <stp>4</stp>
        <stp>300292.SZ</stp>
        <stp>61</stp>
        <stp>9/30/2016</stp>
        <stp>1</stp>
        <tr r="F1581" s="1"/>
      </tp>
      <tp>
        <v>3314739.62</v>
        <stp/>
        <stp>EM_S_QSTM07_IS</stp>
        <stp>4</stp>
        <stp>300281.SZ</stp>
        <stp>61</stp>
        <stp>9/30/2015</stp>
        <stp>1</stp>
        <tr r="J1570" s="1"/>
      </tp>
      <tp>
        <v>49911309.75</v>
        <stp/>
        <stp>EM_S_QSTM07_IS</stp>
        <stp>4</stp>
        <stp>300282.SZ</stp>
        <stp>61</stp>
        <stp>9/30/2016</stp>
        <stp>1</stp>
        <tr r="F1571" s="1"/>
      </tp>
      <tp>
        <v>43882774</v>
        <stp/>
        <stp>EM_S_QSTM07_IS</stp>
        <stp>4</stp>
        <stp>300298.SZ</stp>
        <stp>61</stp>
        <stp>3/31/2016</stp>
        <stp>1</stp>
        <tr r="H1587" s="1"/>
      </tp>
      <tp>
        <v>887332000</v>
        <stp/>
        <stp>EM_S_QSTM07_IS</stp>
        <stp>4</stp>
        <stp>600221.SH</stp>
        <stp>61</stp>
        <stp>9/30/2015</stp>
        <stp>1</stp>
        <tr r="J2047" s="1"/>
      </tp>
      <tp>
        <v>328076.94</v>
        <stp/>
        <stp>EM_S_QSTM07_IS</stp>
        <stp>4</stp>
        <stp>600222.SH</stp>
        <stp>61</stp>
        <stp>9/30/2016</stp>
        <stp>1</stp>
        <tr r="F2048" s="1"/>
      </tp>
      <tp>
        <v>-27962434.550000001</v>
        <stp/>
        <stp>EM_S_QSTM07_IS</stp>
        <stp>4</stp>
        <stp>600238.SH</stp>
        <stp>61</stp>
        <stp>3/31/2016</stp>
        <stp>1</stp>
        <tr r="H2063" s="1"/>
      </tp>
      <tp>
        <v>-6973635.9500000002</v>
        <stp/>
        <stp>EM_S_QSTM07_IS</stp>
        <stp>4</stp>
        <stp>600228.SH</stp>
        <stp>61</stp>
        <stp>3/31/2016</stp>
        <stp>1</stp>
        <tr r="H2053" s="1"/>
      </tp>
      <tp>
        <v>-32481792.809999999</v>
        <stp/>
        <stp>EM_S_QSTM07_IS</stp>
        <stp>4</stp>
        <stp>600231.SH</stp>
        <stp>61</stp>
        <stp>9/30/2015</stp>
        <stp>1</stp>
        <tr r="J2056" s="1"/>
      </tp>
      <tp>
        <v>10698125.890000001</v>
        <stp/>
        <stp>EM_S_QSTM07_IS</stp>
        <stp>4</stp>
        <stp>600232.SH</stp>
        <stp>61</stp>
        <stp>9/30/2016</stp>
        <stp>1</stp>
        <tr r="F2057" s="1"/>
      </tp>
      <tp>
        <v>158080025.71000001</v>
        <stp/>
        <stp>EM_S_QSTM07_IS</stp>
        <stp>4</stp>
        <stp>600201.SH</stp>
        <stp>61</stp>
        <stp>9/30/2015</stp>
        <stp>1</stp>
        <tr r="J2030" s="1"/>
      </tp>
      <tp>
        <v>-36947142.170000002</v>
        <stp/>
        <stp>EM_S_QSTM07_IS</stp>
        <stp>4</stp>
        <stp>600202.SH</stp>
        <stp>61</stp>
        <stp>9/30/2016</stp>
        <stp>1</stp>
        <tr r="F2031" s="1"/>
      </tp>
      <tp>
        <v>28182584.879999999</v>
        <stp/>
        <stp>EM_S_QSTM07_IS</stp>
        <stp>4</stp>
        <stp>600218.SH</stp>
        <stp>61</stp>
        <stp>3/31/2016</stp>
        <stp>1</stp>
        <tr r="H2044" s="1"/>
      </tp>
      <tp>
        <v>112975445.68000001</v>
        <stp/>
        <stp>EM_S_QSTM07_IS</stp>
        <stp>4</stp>
        <stp>600208.SH</stp>
        <stp>61</stp>
        <stp>3/31/2016</stp>
        <stp>1</stp>
        <tr r="H2035" s="1"/>
      </tp>
      <tp>
        <v>39934195.840000004</v>
        <stp/>
        <stp>EM_S_QSTM07_IS</stp>
        <stp>4</stp>
        <stp>600211.SH</stp>
        <stp>61</stp>
        <stp>9/30/2015</stp>
        <stp>1</stp>
        <tr r="J2038" s="1"/>
      </tp>
      <tp>
        <v>14526711.550000001</v>
        <stp/>
        <stp>EM_S_QSTM07_IS</stp>
        <stp>4</stp>
        <stp>600212.SH</stp>
        <stp>61</stp>
        <stp>9/30/2016</stp>
        <stp>1</stp>
        <tr r="F2039" s="1"/>
      </tp>
      <tp>
        <v>91517468.739999995</v>
        <stp/>
        <stp>EM_S_QSTM07_IS</stp>
        <stp>4</stp>
        <stp>600261.SH</stp>
        <stp>61</stp>
        <stp>9/30/2015</stp>
        <stp>1</stp>
        <tr r="J2082" s="1"/>
      </tp>
      <tp>
        <v>4549721.28</v>
        <stp/>
        <stp>EM_S_QSTM07_IS</stp>
        <stp>4</stp>
        <stp>600262.SH</stp>
        <stp>61</stp>
        <stp>9/30/2016</stp>
        <stp>1</stp>
        <tr r="F2083" s="1"/>
      </tp>
      <tp>
        <v>37049916.020000003</v>
        <stp/>
        <stp>EM_S_QSTM07_IS</stp>
        <stp>4</stp>
        <stp>600278.SH</stp>
        <stp>61</stp>
        <stp>3/31/2016</stp>
        <stp>1</stp>
        <tr r="H2096" s="1"/>
      </tp>
      <tp>
        <v>-115333256.14</v>
        <stp/>
        <stp>EM_S_QSTM07_IS</stp>
        <stp>4</stp>
        <stp>600268.SH</stp>
        <stp>61</stp>
        <stp>3/31/2016</stp>
        <stp>1</stp>
        <tr r="H2087" s="1"/>
      </tp>
      <tp>
        <v>414414566.77999997</v>
        <stp/>
        <stp>EM_S_QSTM07_IS</stp>
        <stp>4</stp>
        <stp>600271.SH</stp>
        <stp>61</stp>
        <stp>9/30/2015</stp>
        <stp>1</stp>
        <tr r="J2090" s="1"/>
      </tp>
      <tp>
        <v>2483328.5099999998</v>
        <stp/>
        <stp>EM_S_QSTM07_IS</stp>
        <stp>4</stp>
        <stp>600272.SH</stp>
        <stp>61</stp>
        <stp>9/30/2016</stp>
        <stp>1</stp>
        <tr r="F2091" s="1"/>
      </tp>
      <tp>
        <v>-9375983.75</v>
        <stp/>
        <stp>EM_S_QSTM07_IS</stp>
        <stp>4</stp>
        <stp>600241.SH</stp>
        <stp>61</stp>
        <stp>9/30/2015</stp>
        <stp>1</stp>
        <tr r="J2066" s="1"/>
      </tp>
      <tp>
        <v>12365918.220000001</v>
        <stp/>
        <stp>EM_S_QSTM07_IS</stp>
        <stp>4</stp>
        <stp>600242.SH</stp>
        <stp>61</stp>
        <stp>9/30/2016</stp>
        <stp>1</stp>
        <tr r="F2067" s="1"/>
      </tp>
      <tp>
        <v>7024639.5800000001</v>
        <stp/>
        <stp>EM_S_QSTM07_IS</stp>
        <stp>4</stp>
        <stp>600258.SH</stp>
        <stp>61</stp>
        <stp>3/31/2016</stp>
        <stp>1</stp>
        <tr r="H2079" s="1"/>
      </tp>
      <tp>
        <v>19580060.940000001</v>
        <stp/>
        <stp>EM_S_QSTM07_IS</stp>
        <stp>4</stp>
        <stp>600248.SH</stp>
        <stp>61</stp>
        <stp>3/31/2016</stp>
        <stp>1</stp>
        <tr r="H2071" s="1"/>
      </tp>
      <tp>
        <v>23421556.27</v>
        <stp/>
        <stp>EM_S_QSTM07_IS</stp>
        <stp>4</stp>
        <stp>600251.SH</stp>
        <stp>61</stp>
        <stp>9/30/2015</stp>
        <stp>1</stp>
        <tr r="J2074" s="1"/>
      </tp>
      <tp>
        <v>153735228.84</v>
        <stp/>
        <stp>EM_S_QSTM07_IS</stp>
        <stp>4</stp>
        <stp>600252.SH</stp>
        <stp>61</stp>
        <stp>9/30/2016</stp>
        <stp>1</stp>
        <tr r="F2075" s="1"/>
      </tp>
      <tp>
        <v>-8102364.71</v>
        <stp/>
        <stp>EM_S_QSTM07_IS</stp>
        <stp>4</stp>
        <stp>600281.SH</stp>
        <stp>61</stp>
        <stp>9/30/2015</stp>
        <stp>1</stp>
        <tr r="J2099" s="1"/>
      </tp>
      <tp>
        <v>82063586.900000006</v>
        <stp/>
        <stp>EM_S_QSTM07_IS</stp>
        <stp>4</stp>
        <stp>600282.SH</stp>
        <stp>61</stp>
        <stp>9/30/2016</stp>
        <stp>1</stp>
        <tr r="F2100" s="1"/>
      </tp>
      <tp>
        <v>112480537.98</v>
        <stp/>
        <stp>EM_S_QSTM07_IS</stp>
        <stp>4</stp>
        <stp>600298.SH</stp>
        <stp>61</stp>
        <stp>3/31/2016</stp>
        <stp>1</stp>
        <tr r="H2113" s="1"/>
      </tp>
      <tp>
        <v>-20852698.510000002</v>
        <stp/>
        <stp>EM_S_QSTM07_IS</stp>
        <stp>4</stp>
        <stp>600288.SH</stp>
        <stp>61</stp>
        <stp>3/31/2016</stp>
        <stp>1</stp>
        <tr r="H2105" s="1"/>
      </tp>
      <tp>
        <v>34293779.280000001</v>
        <stp/>
        <stp>EM_S_QSTM07_IS</stp>
        <stp>4</stp>
        <stp>600291.SH</stp>
        <stp>61</stp>
        <stp>9/30/2015</stp>
        <stp>1</stp>
        <tr r="J2108" s="1"/>
      </tp>
      <tp>
        <v>54920422.369999997</v>
        <stp/>
        <stp>EM_S_QSTM07_IS</stp>
        <stp>4</stp>
        <stp>600292.SH</stp>
        <stp>61</stp>
        <stp>9/30/2016</stp>
        <stp>1</stp>
        <tr r="F2109" s="1"/>
      </tp>
      <tp>
        <v>9613228.4499999993</v>
        <stp/>
        <stp>EM_S_QSTM07_IS</stp>
        <stp>4</stp>
        <stp>300348.SZ</stp>
        <stp>61</stp>
        <stp>3/31/2016</stp>
        <stp>1</stp>
        <tr r="H1637" s="1"/>
      </tp>
      <tp>
        <v>25420562.190000001</v>
        <stp/>
        <stp>EM_S_QSTM07_IS</stp>
        <stp>4</stp>
        <stp>300351.SZ</stp>
        <stp>61</stp>
        <stp>9/30/2015</stp>
        <stp>1</stp>
        <tr r="J1640" s="1"/>
      </tp>
      <tp>
        <v>5265610.3899999997</v>
        <stp/>
        <stp>EM_S_QSTM07_IS</stp>
        <stp>4</stp>
        <stp>300352.SZ</stp>
        <stp>61</stp>
        <stp>9/30/2016</stp>
        <stp>1</stp>
        <tr r="F1641" s="1"/>
      </tp>
      <tp>
        <v>21323108.120000001</v>
        <stp/>
        <stp>EM_S_QSTM07_IS</stp>
        <stp>4</stp>
        <stp>300341.SZ</stp>
        <stp>61</stp>
        <stp>9/30/2015</stp>
        <stp>1</stp>
        <tr r="J1630" s="1"/>
      </tp>
      <tp>
        <v>35782717.170000002</v>
        <stp/>
        <stp>EM_S_QSTM07_IS</stp>
        <stp>4</stp>
        <stp>300342.SZ</stp>
        <stp>61</stp>
        <stp>9/30/2016</stp>
        <stp>1</stp>
        <tr r="F1631" s="1"/>
      </tp>
      <tp>
        <v>25318878.879999999</v>
        <stp/>
        <stp>EM_S_QSTM07_IS</stp>
        <stp>4</stp>
        <stp>300358.SZ</stp>
        <stp>61</stp>
        <stp>3/31/2016</stp>
        <stp>1</stp>
        <tr r="H1647" s="1"/>
      </tp>
      <tp>
        <v>-9422672.0600000005</v>
        <stp/>
        <stp>EM_S_QSTM07_IS</stp>
        <stp>4</stp>
        <stp>300368.SZ</stp>
        <stp>61</stp>
        <stp>3/31/2016</stp>
        <stp>1</stp>
        <tr r="H1656" s="1"/>
      </tp>
      <tp>
        <v>22008226.93</v>
        <stp/>
        <stp>EM_S_QSTM07_IS</stp>
        <stp>4</stp>
        <stp>300371.SZ</stp>
        <stp>61</stp>
        <stp>9/30/2015</stp>
        <stp>1</stp>
        <tr r="J1659" s="1"/>
      </tp>
      <tp>
        <v>-5251218.54</v>
        <stp/>
        <stp>EM_S_QSTM07_IS</stp>
        <stp>4</stp>
        <stp>300372.SZ</stp>
        <stp>61</stp>
        <stp>9/30/2016</stp>
        <stp>1</stp>
        <tr r="F1660" s="1"/>
      </tp>
      <tp>
        <v>37934065.850000001</v>
        <stp/>
        <stp>EM_S_QSTM07_IS</stp>
        <stp>4</stp>
        <stp>300362.SZ</stp>
        <stp>61</stp>
        <stp>9/30/2016</stp>
        <stp>1</stp>
        <tr r="F1650" s="1"/>
      </tp>
      <tp>
        <v>-6420603.2699999996</v>
        <stp/>
        <stp>EM_S_QSTM07_IS</stp>
        <stp>4</stp>
        <stp>300378.SZ</stp>
        <stp>61</stp>
        <stp>3/31/2016</stp>
        <stp>1</stp>
        <tr r="H1666" s="1"/>
      </tp>
      <tp>
        <v>442563793.80000001</v>
        <stp/>
        <stp>EM_S_QSTM07_IS</stp>
        <stp>4</stp>
        <stp>000338.SZ</stp>
        <stp>61</stp>
        <stp>3/31/2016</stp>
        <stp>1</stp>
        <tr r="H77" s="1"/>
      </tp>
      <tp>
        <v>-6497167.9299999997</v>
        <stp/>
        <stp>EM_S_QSTM07_IS</stp>
        <stp>4</stp>
        <stp>300308.SZ</stp>
        <stp>61</stp>
        <stp>3/31/2016</stp>
        <stp>1</stp>
        <tr r="H1597" s="1"/>
      </tp>
      <tp>
        <v>15485232.26</v>
        <stp/>
        <stp>EM_S_QSTM07_IS</stp>
        <stp>4</stp>
        <stp>300311.SZ</stp>
        <stp>61</stp>
        <stp>9/30/2015</stp>
        <stp>1</stp>
        <tr r="J1600" s="1"/>
      </tp>
      <tp>
        <v>-19187155.07</v>
        <stp/>
        <stp>EM_S_QSTM07_IS</stp>
        <stp>4</stp>
        <stp>300312.SZ</stp>
        <stp>61</stp>
        <stp>9/30/2016</stp>
        <stp>1</stp>
        <tr r="F1601" s="1"/>
      </tp>
      <tp>
        <v>27766828.91</v>
        <stp/>
        <stp>EM_S_QSTM07_IS</stp>
        <stp>4</stp>
        <stp>300301.SZ</stp>
        <stp>61</stp>
        <stp>9/30/2015</stp>
        <stp>1</stp>
        <tr r="J1590" s="1"/>
      </tp>
      <tp>
        <v>21728824.32</v>
        <stp/>
        <stp>EM_S_QSTM07_IS</stp>
        <stp>4</stp>
        <stp>300302.SZ</stp>
        <stp>61</stp>
        <stp>9/30/2016</stp>
        <stp>1</stp>
        <tr r="F1591" s="1"/>
      </tp>
      <tp>
        <v>2306136.96</v>
        <stp/>
        <stp>EM_S_QSTM07_IS</stp>
        <stp>4</stp>
        <stp>300318.SZ</stp>
        <stp>61</stp>
        <stp>3/31/2016</stp>
        <stp>1</stp>
        <tr r="H1607" s="1"/>
      </tp>
      <tp>
        <v>46525519.590000004</v>
        <stp/>
        <stp>EM_S_QSTM07_IS</stp>
        <stp>4</stp>
        <stp>000301.SZ</stp>
        <stp>61</stp>
        <stp>9/30/2015</stp>
        <stp>1</stp>
        <tr r="J75" s="1"/>
      </tp>
      <tp>
        <v>4394186.93</v>
        <stp/>
        <stp>EM_S_QSTM07_IS</stp>
        <stp>4</stp>
        <stp>300328.SZ</stp>
        <stp>61</stp>
        <stp>3/31/2016</stp>
        <stp>1</stp>
        <tr r="H1617" s="1"/>
      </tp>
      <tp>
        <v>3777716.51</v>
        <stp/>
        <stp>EM_S_QSTM07_IS</stp>
        <stp>4</stp>
        <stp>300331.SZ</stp>
        <stp>61</stp>
        <stp>9/30/2015</stp>
        <stp>1</stp>
        <tr r="J1620" s="1"/>
      </tp>
      <tp>
        <v>28165730.719999999</v>
        <stp/>
        <stp>EM_S_QSTM07_IS</stp>
        <stp>4</stp>
        <stp>300332.SZ</stp>
        <stp>61</stp>
        <stp>9/30/2016</stp>
        <stp>1</stp>
        <tr r="F1621" s="1"/>
      </tp>
      <tp>
        <v>6078793.7599999998</v>
        <stp/>
        <stp>EM_S_QSTM07_IS</stp>
        <stp>4</stp>
        <stp>300321.SZ</stp>
        <stp>61</stp>
        <stp>9/30/2015</stp>
        <stp>1</stp>
        <tr r="J1610" s="1"/>
      </tp>
      <tp>
        <v>16725502.91</v>
        <stp/>
        <stp>EM_S_QSTM07_IS</stp>
        <stp>4</stp>
        <stp>300322.SZ</stp>
        <stp>61</stp>
        <stp>9/30/2016</stp>
        <stp>1</stp>
        <tr r="F1611" s="1"/>
      </tp>
      <tp>
        <v>2381615.91</v>
        <stp/>
        <stp>EM_S_QSTM07_IS</stp>
        <stp>4</stp>
        <stp>300338.SZ</stp>
        <stp>61</stp>
        <stp>3/31/2016</stp>
        <stp>1</stp>
        <tr r="H1627" s="1"/>
      </tp>
      <tp>
        <v>10561684.949999999</v>
        <stp/>
        <stp>EM_S_QSTM07_IS</stp>
        <stp>4</stp>
        <stp>300388.SZ</stp>
        <stp>61</stp>
        <stp>3/31/2016</stp>
        <stp>1</stp>
        <tr r="H1676" s="1"/>
      </tp>
      <tp>
        <v>-5341155.6900000004</v>
        <stp/>
        <stp>EM_S_QSTM07_IS</stp>
        <stp>4</stp>
        <stp>300391.SZ</stp>
        <stp>61</stp>
        <stp>9/30/2015</stp>
        <stp>1</stp>
        <tr r="J1679" s="1"/>
      </tp>
      <tp>
        <v>-33770855.039999999</v>
        <stp/>
        <stp>EM_S_QSTM07_IS</stp>
        <stp>4</stp>
        <stp>300392.SZ</stp>
        <stp>61</stp>
        <stp>9/30/2016</stp>
        <stp>1</stp>
        <tr r="F1680" s="1"/>
      </tp>
      <tp>
        <v>25812934.609999999</v>
        <stp/>
        <stp>EM_S_QSTM07_IS</stp>
        <stp>4</stp>
        <stp>300381.SZ</stp>
        <stp>61</stp>
        <stp>9/30/2015</stp>
        <stp>1</stp>
        <tr r="J1669" s="1"/>
      </tp>
      <tp>
        <v>11223386.41</v>
        <stp/>
        <stp>EM_S_QSTM07_IS</stp>
        <stp>4</stp>
        <stp>300382.SZ</stp>
        <stp>61</stp>
        <stp>9/30/2016</stp>
        <stp>1</stp>
        <tr r="F1670" s="1"/>
      </tp>
      <tp>
        <v>17172319.789999999</v>
        <stp/>
        <stp>EM_S_QSTM07_IS</stp>
        <stp>4</stp>
        <stp>300398.SZ</stp>
        <stp>61</stp>
        <stp>3/31/2016</stp>
        <stp>1</stp>
        <tr r="H1686" s="1"/>
      </tp>
      <tp>
        <v>22389194.109999999</v>
        <stp/>
        <stp>EM_S_QSTM07_IS</stp>
        <stp>4</stp>
        <stp>600321.SH</stp>
        <stp>61</stp>
        <stp>9/30/2015</stp>
        <stp>1</stp>
        <tr r="J2134" s="1"/>
      </tp>
      <tp>
        <v>-181672671.00999999</v>
        <stp/>
        <stp>EM_S_QSTM07_IS</stp>
        <stp>4</stp>
        <stp>600322.SH</stp>
        <stp>61</stp>
        <stp>9/30/2016</stp>
        <stp>1</stp>
        <tr r="F2135" s="1"/>
      </tp>
      <tp>
        <v>123807208.65000001</v>
        <stp/>
        <stp>EM_S_QSTM07_IS</stp>
        <stp>4</stp>
        <stp>600338.SH</stp>
        <stp>61</stp>
        <stp>3/31/2016</stp>
        <stp>1</stp>
        <tr r="H2149" s="1"/>
      </tp>
      <tp>
        <v>7763642.9900000002</v>
        <stp/>
        <stp>EM_S_QSTM07_IS</stp>
        <stp>4</stp>
        <stp>600328.SH</stp>
        <stp>61</stp>
        <stp>3/31/2016</stp>
        <stp>1</stp>
        <tr r="H2140" s="1"/>
      </tp>
      <tp>
        <v>-51718306.890000001</v>
        <stp/>
        <stp>EM_S_QSTM07_IS</stp>
        <stp>4</stp>
        <stp>600331.SH</stp>
        <stp>61</stp>
        <stp>9/30/2015</stp>
        <stp>1</stp>
        <tr r="J2143" s="1"/>
      </tp>
      <tp>
        <v>224615728.31</v>
        <stp/>
        <stp>EM_S_QSTM07_IS</stp>
        <stp>4</stp>
        <stp>600332.SH</stp>
        <stp>61</stp>
        <stp>9/30/2016</stp>
        <stp>1</stp>
        <tr r="F2144" s="1"/>
      </tp>
      <tp>
        <v>19830.23</v>
        <stp/>
        <stp>EM_S_QSTM07_IS</stp>
        <stp>4</stp>
        <stp>600301.SH</stp>
        <stp>61</stp>
        <stp>9/30/2015</stp>
        <stp>1</stp>
        <tr r="J2116" s="1"/>
      </tp>
      <tp>
        <v>-7088333.3899999997</v>
        <stp/>
        <stp>EM_S_QSTM07_IS</stp>
        <stp>4</stp>
        <stp>600302.SH</stp>
        <stp>61</stp>
        <stp>9/30/2016</stp>
        <stp>1</stp>
        <tr r="F2117" s="1"/>
      </tp>
      <tp>
        <v>77959024.090000004</v>
        <stp/>
        <stp>EM_S_QSTM07_IS</stp>
        <stp>4</stp>
        <stp>600318.SH</stp>
        <stp>61</stp>
        <stp>3/31/2016</stp>
        <stp>1</stp>
        <tr r="H2131" s="1"/>
      </tp>
      <tp>
        <v>27579930.510000002</v>
        <stp/>
        <stp>EM_S_QSTM07_IS</stp>
        <stp>4</stp>
        <stp>600308.SH</stp>
        <stp>61</stp>
        <stp>3/31/2016</stp>
        <stp>1</stp>
        <tr r="H2122" s="1"/>
      </tp>
      <tp>
        <v>9832602.5999999996</v>
        <stp/>
        <stp>EM_S_QSTM07_IS</stp>
        <stp>4</stp>
        <stp>600311.SH</stp>
        <stp>61</stp>
        <stp>9/30/2015</stp>
        <stp>1</stp>
        <tr r="J2125" s="1"/>
      </tp>
      <tp>
        <v>347657620.26999998</v>
        <stp/>
        <stp>EM_S_QSTM07_IS</stp>
        <stp>4</stp>
        <stp>600312.SH</stp>
        <stp>61</stp>
        <stp>9/30/2016</stp>
        <stp>1</stp>
        <tr r="F2126" s="1"/>
      </tp>
      <tp>
        <v>6523982.6799999997</v>
        <stp/>
        <stp>EM_S_QSTM07_IS</stp>
        <stp>4</stp>
        <stp>600361.SH</stp>
        <stp>61</stp>
        <stp>9/30/2015</stp>
        <stp>1</stp>
        <tr r="J2166" s="1"/>
      </tp>
      <tp>
        <v>514916870</v>
        <stp/>
        <stp>EM_S_QSTM07_IS</stp>
        <stp>4</stp>
        <stp>600362.SH</stp>
        <stp>61</stp>
        <stp>9/30/2016</stp>
        <stp>1</stp>
        <tr r="F2167" s="1"/>
      </tp>
      <tp>
        <v>990849.2</v>
        <stp/>
        <stp>EM_S_QSTM07_IS</stp>
        <stp>4</stp>
        <stp>600378.SH</stp>
        <stp>61</stp>
        <stp>3/31/2016</stp>
        <stp>1</stp>
        <tr r="H2181" s="1"/>
      </tp>
      <tp>
        <v>94978041.879999995</v>
        <stp/>
        <stp>EM_S_QSTM07_IS</stp>
        <stp>4</stp>
        <stp>600368.SH</stp>
        <stp>61</stp>
        <stp>3/31/2016</stp>
        <stp>1</stp>
        <tr r="H2172" s="1"/>
      </tp>
      <tp>
        <v>-1711797.62</v>
        <stp/>
        <stp>EM_S_QSTM07_IS</stp>
        <stp>4</stp>
        <stp>600371.SH</stp>
        <stp>61</stp>
        <stp>9/30/2015</stp>
        <stp>1</stp>
        <tr r="J2175" s="1"/>
      </tp>
      <tp>
        <v>94052316.780000001</v>
        <stp/>
        <stp>EM_S_QSTM07_IS</stp>
        <stp>4</stp>
        <stp>600372.SH</stp>
        <stp>61</stp>
        <stp>9/30/2016</stp>
        <stp>1</stp>
        <tr r="F2176" s="1"/>
      </tp>
      <tp>
        <v>-11566268.970000001</v>
        <stp/>
        <stp>EM_S_QSTM07_IS</stp>
        <stp>4</stp>
        <stp>600358.SH</stp>
        <stp>61</stp>
        <stp>3/31/2016</stp>
        <stp>1</stp>
        <tr r="H2163" s="1"/>
      </tp>
      <tp>
        <v>10873754.1</v>
        <stp/>
        <stp>EM_S_QSTM07_IS</stp>
        <stp>4</stp>
        <stp>600348.SH</stp>
        <stp>61</stp>
        <stp>3/31/2016</stp>
        <stp>1</stp>
        <tr r="H2155" s="1"/>
      </tp>
      <tp>
        <v>64833730.159999996</v>
        <stp/>
        <stp>EM_S_QSTM07_IS</stp>
        <stp>4</stp>
        <stp>600351.SH</stp>
        <stp>61</stp>
        <stp>9/30/2015</stp>
        <stp>1</stp>
        <tr r="J2157" s="1"/>
      </tp>
      <tp>
        <v>458934952.44999999</v>
        <stp/>
        <stp>EM_S_QSTM07_IS</stp>
        <stp>4</stp>
        <stp>600352.SH</stp>
        <stp>61</stp>
        <stp>9/30/2016</stp>
        <stp>1</stp>
        <tr r="F2158" s="1"/>
      </tp>
      <tp>
        <v>130974911.2</v>
        <stp/>
        <stp>EM_S_QSTM07_IS</stp>
        <stp>4</stp>
        <stp>600381.SH</stp>
        <stp>61</stp>
        <stp>9/30/2015</stp>
        <stp>1</stp>
        <tr r="J2184" s="1"/>
      </tp>
      <tp>
        <v>21739959.23</v>
        <stp/>
        <stp>EM_S_QSTM07_IS</stp>
        <stp>4</stp>
        <stp>600382.SH</stp>
        <stp>61</stp>
        <stp>9/30/2016</stp>
        <stp>1</stp>
        <tr r="F2185" s="1"/>
      </tp>
      <tp>
        <v>957618848.38999999</v>
        <stp/>
        <stp>EM_S_QSTM07_IS</stp>
        <stp>4</stp>
        <stp>600398.SH</stp>
        <stp>61</stp>
        <stp>3/31/2016</stp>
        <stp>1</stp>
        <tr r="H2199" s="1"/>
      </tp>
      <tp>
        <v>76498419.489999995</v>
        <stp/>
        <stp>EM_S_QSTM07_IS</stp>
        <stp>4</stp>
        <stp>600388.SH</stp>
        <stp>61</stp>
        <stp>3/31/2016</stp>
        <stp>1</stp>
        <tr r="H2190" s="1"/>
      </tp>
      <tp>
        <v>10497846.98</v>
        <stp/>
        <stp>EM_S_QSTM07_IS</stp>
        <stp>4</stp>
        <stp>600391.SH</stp>
        <stp>61</stp>
        <stp>9/30/2015</stp>
        <stp>1</stp>
        <tr r="J2193" s="1"/>
      </tp>
      <tp>
        <v>-43417063.380000003</v>
        <stp/>
        <stp>EM_S_QSTM07_IS</stp>
        <stp>4</stp>
        <stp>600392.SH</stp>
        <stp>61</stp>
        <stp>9/30/2016</stp>
        <stp>1</stp>
        <tr r="F2194" s="1"/>
      </tp>
      <tp>
        <v>1999841.77</v>
        <stp/>
        <stp>EM_S_QSTM07_IS</stp>
        <stp>4</stp>
        <stp>000061.SZ</stp>
        <stp>61</stp>
        <stp>9/30/2015</stp>
        <stp>1</stp>
        <tr r="J51" s="1"/>
      </tp>
      <tp>
        <v>139934278.72999999</v>
        <stp/>
        <stp>EM_S_QSTM07_IS</stp>
        <stp>4</stp>
        <stp>000062.SZ</stp>
        <stp>61</stp>
        <stp>9/30/2016</stp>
        <stp>1</stp>
        <tr r="F52" s="1"/>
      </tp>
      <tp>
        <v>39351539.710000001</v>
        <stp/>
        <stp>EM_S_QSTM07_IS</stp>
        <stp>4</stp>
        <stp>000078.SZ</stp>
        <stp>61</stp>
        <stp>3/31/2016</stp>
        <stp>1</stp>
        <tr r="H59" s="1"/>
      </tp>
      <tp>
        <v>60001873.380000003</v>
        <stp/>
        <stp>EM_S_QSTM07_IS</stp>
        <stp>4</stp>
        <stp>300048.SZ</stp>
        <stp>61</stp>
        <stp>3/31/2016</stp>
        <stp>1</stp>
        <tr r="H1339" s="1"/>
      </tp>
      <tp>
        <v>-261334.89</v>
        <stp/>
        <stp>EM_S_QSTM07_IS</stp>
        <stp>4</stp>
        <stp>300051.SZ</stp>
        <stp>61</stp>
        <stp>9/30/2015</stp>
        <stp>1</stp>
        <tr r="J1342" s="1"/>
      </tp>
      <tp>
        <v>4271895.4400000004</v>
        <stp/>
        <stp>EM_S_QSTM07_IS</stp>
        <stp>4</stp>
        <stp>300052.SZ</stp>
        <stp>61</stp>
        <stp>9/30/2016</stp>
        <stp>1</stp>
        <tr r="F1343" s="1"/>
      </tp>
      <tp>
        <v>-12986854.960000001</v>
        <stp/>
        <stp>EM_S_QSTM07_IS</stp>
        <stp>4</stp>
        <stp>000068.SZ</stp>
        <stp>61</stp>
        <stp>3/31/2016</stp>
        <stp>1</stp>
        <tr r="H56" s="1"/>
      </tp>
      <tp>
        <v>10865284.02</v>
        <stp/>
        <stp>EM_S_QSTM07_IS</stp>
        <stp>4</stp>
        <stp>300041.SZ</stp>
        <stp>61</stp>
        <stp>9/30/2015</stp>
        <stp>1</stp>
        <tr r="J1332" s="1"/>
      </tp>
      <tp>
        <v>13744070.210000001</v>
        <stp/>
        <stp>EM_S_QSTM07_IS</stp>
        <stp>4</stp>
        <stp>300042.SZ</stp>
        <stp>61</stp>
        <stp>9/30/2016</stp>
        <stp>1</stp>
        <tr r="F1333" s="1"/>
      </tp>
      <tp>
        <v>108357060.03</v>
        <stp/>
        <stp>EM_S_QSTM07_IS</stp>
        <stp>4</stp>
        <stp>300058.SZ</stp>
        <stp>61</stp>
        <stp>3/31/2016</stp>
        <stp>1</stp>
        <tr r="H1349" s="1"/>
      </tp>
      <tp>
        <v>55528680.850000001</v>
        <stp/>
        <stp>EM_S_QSTM07_IS</stp>
        <stp>4</stp>
        <stp>000042.SZ</stp>
        <stp>61</stp>
        <stp>9/30/2016</stp>
        <stp>1</stp>
        <tr r="F39" s="1"/>
      </tp>
      <tp>
        <v>17696110.039999999</v>
        <stp/>
        <stp>EM_S_QSTM07_IS</stp>
        <stp>4</stp>
        <stp>000058.SZ</stp>
        <stp>61</stp>
        <stp>3/31/2016</stp>
        <stp>1</stp>
        <tr r="H48" s="1"/>
      </tp>
      <tp>
        <v>60496726.100000001</v>
        <stp/>
        <stp>EM_S_QSTM07_IS</stp>
        <stp>4</stp>
        <stp>300068.SZ</stp>
        <stp>61</stp>
        <stp>3/31/2016</stp>
        <stp>1</stp>
        <tr r="H1358" s="1"/>
      </tp>
      <tp>
        <v>28067973.809999999</v>
        <stp/>
        <stp>EM_S_QSTM07_IS</stp>
        <stp>4</stp>
        <stp>300071.SZ</stp>
        <stp>61</stp>
        <stp>9/30/2015</stp>
        <stp>1</stp>
        <tr r="J1361" s="1"/>
      </tp>
      <tp>
        <v>411238478.94</v>
        <stp/>
        <stp>EM_S_QSTM07_IS</stp>
        <stp>4</stp>
        <stp>300072.SZ</stp>
        <stp>61</stp>
        <stp>9/30/2016</stp>
        <stp>1</stp>
        <tr r="F1362" s="1"/>
      </tp>
      <tp>
        <v>7496377.3099999996</v>
        <stp/>
        <stp>EM_S_QSTM07_IS</stp>
        <stp>4</stp>
        <stp>000048.SZ</stp>
        <stp>61</stp>
        <stp>3/31/2016</stp>
        <stp>1</stp>
        <tr r="H43" s="1"/>
      </tp>
      <tp>
        <v>14184229.890000001</v>
        <stp/>
        <stp>EM_S_QSTM07_IS</stp>
        <stp>4</stp>
        <stp>300061.SZ</stp>
        <stp>61</stp>
        <stp>9/30/2015</stp>
        <stp>1</stp>
        <tr r="J1351" s="1"/>
      </tp>
      <tp>
        <v>28890132.84</v>
        <stp/>
        <stp>EM_S_QSTM07_IS</stp>
        <stp>4</stp>
        <stp>300062.SZ</stp>
        <stp>61</stp>
        <stp>9/30/2016</stp>
        <stp>1</stp>
        <tr r="F1352" s="1"/>
      </tp>
      <tp>
        <v>27123231.739999998</v>
        <stp/>
        <stp>EM_S_QSTM07_IS</stp>
        <stp>4</stp>
        <stp>300078.SZ</stp>
        <stp>61</stp>
        <stp>3/31/2016</stp>
        <stp>1</stp>
        <tr r="H1368" s="1"/>
      </tp>
      <tp>
        <v>1719615.61</v>
        <stp/>
        <stp>EM_S_QSTM07_IS</stp>
        <stp>4</stp>
        <stp>000021.SZ</stp>
        <stp>61</stp>
        <stp>9/30/2015</stp>
        <stp>1</stp>
        <tr r="J20" s="1"/>
      </tp>
      <tp>
        <v>160704737.43000001</v>
        <stp/>
        <stp>EM_S_QSTM07_IS</stp>
        <stp>4</stp>
        <stp>000022.SZ</stp>
        <stp>61</stp>
        <stp>9/30/2016</stp>
        <stp>1</stp>
        <tr r="F21" s="1"/>
      </tp>
      <tp>
        <v>35568447.979999997</v>
        <stp/>
        <stp>EM_S_QSTM07_IS</stp>
        <stp>4</stp>
        <stp>000038.SZ</stp>
        <stp>61</stp>
        <stp>3/31/2016</stp>
        <stp>1</stp>
        <tr r="H36" s="1"/>
      </tp>
      <tp>
        <v>7809676.9000000004</v>
        <stp/>
        <stp>EM_S_QSTM07_IS</stp>
        <stp>4</stp>
        <stp>300008.SZ</stp>
        <stp>61</stp>
        <stp>3/31/2016</stp>
        <stp>1</stp>
        <tr r="H1299" s="1"/>
      </tp>
      <tp>
        <v>51308001.219999999</v>
        <stp/>
        <stp>EM_S_QSTM07_IS</stp>
        <stp>4</stp>
        <stp>300011.SZ</stp>
        <stp>61</stp>
        <stp>9/30/2015</stp>
        <stp>1</stp>
        <tr r="J1302" s="1"/>
      </tp>
      <tp>
        <v>59273475.039999999</v>
        <stp/>
        <stp>EM_S_QSTM07_IS</stp>
        <stp>4</stp>
        <stp>300012.SZ</stp>
        <stp>61</stp>
        <stp>9/30/2016</stp>
        <stp>1</stp>
        <tr r="F1303" s="1"/>
      </tp>
      <tp>
        <v>199027472.31</v>
        <stp/>
        <stp>EM_S_QSTM07_IS</stp>
        <stp>4</stp>
        <stp>000028.SZ</stp>
        <stp>61</stp>
        <stp>3/31/2016</stp>
        <stp>1</stp>
        <tr r="H26" s="1"/>
      </tp>
      <tp>
        <v>340190698.74000001</v>
        <stp/>
        <stp>EM_S_QSTM07_IS</stp>
        <stp>4</stp>
        <stp>000031.SZ</stp>
        <stp>61</stp>
        <stp>9/30/2015</stp>
        <stp>1</stp>
        <tr r="J29" s="1"/>
      </tp>
      <tp>
        <v>18747562.84</v>
        <stp/>
        <stp>EM_S_QSTM07_IS</stp>
        <stp>4</stp>
        <stp>000032.SZ</stp>
        <stp>61</stp>
        <stp>9/30/2016</stp>
        <stp>1</stp>
        <tr r="F30" s="1"/>
      </tp>
      <tp>
        <v>27803628.399999999</v>
        <stp/>
        <stp>EM_S_QSTM07_IS</stp>
        <stp>4</stp>
        <stp>300001.SZ</stp>
        <stp>61</stp>
        <stp>9/30/2015</stp>
        <stp>1</stp>
        <tr r="J1292" s="1"/>
      </tp>
      <tp>
        <v>105680396.72</v>
        <stp/>
        <stp>EM_S_QSTM07_IS</stp>
        <stp>4</stp>
        <stp>300002.SZ</stp>
        <stp>61</stp>
        <stp>9/30/2016</stp>
        <stp>1</stp>
        <tr r="F1293" s="1"/>
      </tp>
      <tp>
        <v>10060994.630000001</v>
        <stp/>
        <stp>EM_S_QSTM07_IS</stp>
        <stp>4</stp>
        <stp>300018.SZ</stp>
        <stp>61</stp>
        <stp>3/31/2016</stp>
        <stp>1</stp>
        <tr r="H1309" s="1"/>
      </tp>
      <tp>
        <v>6155000000</v>
        <stp/>
        <stp>EM_S_QSTM07_IS</stp>
        <stp>4</stp>
        <stp>000001.SZ</stp>
        <stp>61</stp>
        <stp>9/30/2015</stp>
        <stp>1</stp>
        <tr r="J3" s="1"/>
      </tp>
      <tp>
        <v>2911071025.6799998</v>
        <stp/>
        <stp>EM_S_QSTM07_IS</stp>
        <stp>4</stp>
        <stp>000002.SZ</stp>
        <stp>61</stp>
        <stp>9/30/2016</stp>
        <stp>1</stp>
        <tr r="F4" s="1"/>
      </tp>
      <tp>
        <v>76587282.980000004</v>
        <stp/>
        <stp>EM_S_QSTM07_IS</stp>
        <stp>4</stp>
        <stp>000018.SZ</stp>
        <stp>61</stp>
        <stp>3/31/2016</stp>
        <stp>1</stp>
        <tr r="H17" s="1"/>
      </tp>
      <tp>
        <v>1681743.99</v>
        <stp/>
        <stp>EM_S_QSTM07_IS</stp>
        <stp>4</stp>
        <stp>300028.SZ</stp>
        <stp>61</stp>
        <stp>3/31/2016</stp>
        <stp>1</stp>
        <tr r="H1319" s="1"/>
      </tp>
      <tp>
        <v>17228129.739999998</v>
        <stp/>
        <stp>EM_S_QSTM07_IS</stp>
        <stp>4</stp>
        <stp>300031.SZ</stp>
        <stp>61</stp>
        <stp>9/30/2015</stp>
        <stp>1</stp>
        <tr r="J1322" s="1"/>
      </tp>
      <tp>
        <v>17942928.66</v>
        <stp/>
        <stp>EM_S_QSTM07_IS</stp>
        <stp>4</stp>
        <stp>300032.SZ</stp>
        <stp>61</stp>
        <stp>9/30/2016</stp>
        <stp>1</stp>
        <tr r="F1323" s="1"/>
      </tp>
      <tp>
        <v>11592551.9</v>
        <stp/>
        <stp>EM_S_QSTM07_IS</stp>
        <stp>4</stp>
        <stp>000008.SZ</stp>
        <stp>61</stp>
        <stp>3/31/2016</stp>
        <stp>1</stp>
        <tr r="H9" s="1"/>
      </tp>
      <tp>
        <v>15292968.630000001</v>
        <stp/>
        <stp>EM_S_QSTM07_IS</stp>
        <stp>4</stp>
        <stp>000011.SZ</stp>
        <stp>61</stp>
        <stp>9/30/2015</stp>
        <stp>1</stp>
        <tr r="J12" s="1"/>
      </tp>
      <tp>
        <v>248016059</v>
        <stp/>
        <stp>EM_S_QSTM07_IS</stp>
        <stp>4</stp>
        <stp>000012.SZ</stp>
        <stp>61</stp>
        <stp>9/30/2016</stp>
        <stp>1</stp>
        <tr r="F13" s="1"/>
      </tp>
      <tp>
        <v>5862176.4900000002</v>
        <stp/>
        <stp>EM_S_QSTM07_IS</stp>
        <stp>4</stp>
        <stp>300021.SZ</stp>
        <stp>61</stp>
        <stp>9/30/2015</stp>
        <stp>1</stp>
        <tr r="J1312" s="1"/>
      </tp>
      <tp>
        <v>-2934307.24</v>
        <stp/>
        <stp>EM_S_QSTM07_IS</stp>
        <stp>4</stp>
        <stp>300022.SZ</stp>
        <stp>61</stp>
        <stp>9/30/2016</stp>
        <stp>1</stp>
        <tr r="F1313" s="1"/>
      </tp>
      <tp>
        <v>6184218.2300000004</v>
        <stp/>
        <stp>EM_S_QSTM07_IS</stp>
        <stp>4</stp>
        <stp>300038.SZ</stp>
        <stp>61</stp>
        <stp>3/31/2016</stp>
        <stp>1</stp>
        <tr r="H1329" s="1"/>
      </tp>
      <tp>
        <v>44010981.119999997</v>
        <stp/>
        <stp>EM_S_QSTM07_IS</stp>
        <stp>4</stp>
        <stp>300088.SZ</stp>
        <stp>61</stp>
        <stp>3/31/2016</stp>
        <stp>1</stp>
        <tr r="H1378" s="1"/>
      </tp>
      <tp>
        <v>9626540.3000000007</v>
        <stp/>
        <stp>EM_S_QSTM07_IS</stp>
        <stp>4</stp>
        <stp>300091.SZ</stp>
        <stp>61</stp>
        <stp>9/30/2015</stp>
        <stp>1</stp>
        <tr r="J1381" s="1"/>
      </tp>
      <tp>
        <v>2768395.42</v>
        <stp/>
        <stp>EM_S_QSTM07_IS</stp>
        <stp>4</stp>
        <stp>300092.SZ</stp>
        <stp>61</stp>
        <stp>9/30/2016</stp>
        <stp>1</stp>
        <tr r="F1382" s="1"/>
      </tp>
      <tp>
        <v>-9714527.0600000005</v>
        <stp/>
        <stp>EM_S_QSTM07_IS</stp>
        <stp>4</stp>
        <stp>300081.SZ</stp>
        <stp>61</stp>
        <stp>9/30/2015</stp>
        <stp>1</stp>
        <tr r="J1371" s="1"/>
      </tp>
      <tp>
        <v>62643378.189999998</v>
        <stp/>
        <stp>EM_S_QSTM07_IS</stp>
        <stp>4</stp>
        <stp>300082.SZ</stp>
        <stp>61</stp>
        <stp>9/30/2016</stp>
        <stp>1</stp>
        <tr r="F1372" s="1"/>
      </tp>
      <tp>
        <v>64352694.039999999</v>
        <stp/>
        <stp>EM_S_QSTM07_IS</stp>
        <stp>4</stp>
        <stp>300098.SZ</stp>
        <stp>61</stp>
        <stp>3/31/2016</stp>
        <stp>1</stp>
        <tr r="H1388" s="1"/>
      </tp>
      <tp>
        <v>74928173.609999999</v>
        <stp/>
        <stp>EM_S_QSTM07_IS</stp>
        <stp>4</stp>
        <stp>000088.SZ</stp>
        <stp>61</stp>
        <stp>3/31/2016</stp>
        <stp>1</stp>
        <tr r="H60" s="1"/>
      </tp>
      <tp>
        <v>197507702.88999999</v>
        <stp/>
        <stp>EM_S_QSTM07_IS</stp>
        <stp>4</stp>
        <stp>600021.SH</stp>
        <stp>61</stp>
        <stp>9/30/2015</stp>
        <stp>1</stp>
        <tr r="J1878" s="1"/>
      </tp>
      <tp>
        <v>1288044.6000000001</v>
        <stp/>
        <stp>EM_S_QSTM07_IS</stp>
        <stp>4</stp>
        <stp>600022.SH</stp>
        <stp>61</stp>
        <stp>9/30/2016</stp>
        <stp>1</stp>
        <tr r="F1879" s="1"/>
      </tp>
      <tp>
        <v>55651414.219999999</v>
        <stp/>
        <stp>EM_S_QSTM07_IS</stp>
        <stp>4</stp>
        <stp>600038.SH</stp>
        <stp>61</stp>
        <stp>3/31/2016</stp>
        <stp>1</stp>
        <tr r="H1891" s="1"/>
      </tp>
      <tp>
        <v>6185000000</v>
        <stp/>
        <stp>EM_S_QSTM07_IS</stp>
        <stp>4</stp>
        <stp>600028.SH</stp>
        <stp>61</stp>
        <stp>3/31/2016</stp>
        <stp>1</stp>
        <tr r="H1883" s="1"/>
      </tp>
      <tp>
        <v>-296352000</v>
        <stp/>
        <stp>EM_S_QSTM07_IS</stp>
        <stp>4</stp>
        <stp>600031.SH</stp>
        <stp>61</stp>
        <stp>9/30/2015</stp>
        <stp>1</stp>
        <tr r="J1886" s="1"/>
      </tp>
      <tp>
        <v>1219612466.6199999</v>
        <stp/>
        <stp>EM_S_QSTM07_IS</stp>
        <stp>4</stp>
        <stp>600018.SH</stp>
        <stp>61</stp>
        <stp>3/31/2016</stp>
        <stp>1</stp>
        <tr r="H1875" s="1"/>
      </tp>
      <tp>
        <v>95943146.680000007</v>
        <stp/>
        <stp>EM_S_QSTM07_IS</stp>
        <stp>4</stp>
        <stp>600008.SH</stp>
        <stp>61</stp>
        <stp>3/31/2016</stp>
        <stp>1</stp>
        <tr r="H1867" s="1"/>
      </tp>
      <tp>
        <v>4176176808</v>
        <stp/>
        <stp>EM_S_QSTM07_IS</stp>
        <stp>4</stp>
        <stp>600011.SH</stp>
        <stp>61</stp>
        <stp>9/30/2015</stp>
        <stp>1</stp>
        <tr r="J1870" s="1"/>
      </tp>
      <tp>
        <v>219099629.25999999</v>
        <stp/>
        <stp>EM_S_QSTM07_IS</stp>
        <stp>4</stp>
        <stp>600012.SH</stp>
        <stp>61</stp>
        <stp>9/30/2016</stp>
        <stp>1</stp>
        <tr r="F1871" s="1"/>
      </tp>
      <tp>
        <v>997946633.15999997</v>
        <stp/>
        <stp>EM_S_QSTM07_IS</stp>
        <stp>4</stp>
        <stp>600061.SH</stp>
        <stp>61</stp>
        <stp>9/30/2015</stp>
        <stp>1</stp>
        <tr r="J1905" s="1"/>
      </tp>
      <tp>
        <v>167992928.25999999</v>
        <stp/>
        <stp>EM_S_QSTM07_IS</stp>
        <stp>4</stp>
        <stp>600062.SH</stp>
        <stp>61</stp>
        <stp>9/30/2016</stp>
        <stp>1</stp>
        <tr r="F1906" s="1"/>
      </tp>
      <tp>
        <v>11168202.189999999</v>
        <stp/>
        <stp>EM_S_QSTM07_IS</stp>
        <stp>4</stp>
        <stp>600078.SH</stp>
        <stp>61</stp>
        <stp>3/31/2016</stp>
        <stp>1</stp>
        <tr r="H1921" s="1"/>
      </tp>
      <tp>
        <v>645762107.67999995</v>
        <stp/>
        <stp>EM_S_QSTM07_IS</stp>
        <stp>4</stp>
        <stp>600068.SH</stp>
        <stp>61</stp>
        <stp>3/31/2016</stp>
        <stp>1</stp>
        <tr r="H1911" s="1"/>
      </tp>
      <tp>
        <v>-10736667.720000001</v>
        <stp/>
        <stp>EM_S_QSTM07_IS</stp>
        <stp>4</stp>
        <stp>600071.SH</stp>
        <stp>61</stp>
        <stp>9/30/2015</stp>
        <stp>1</stp>
        <tr r="J1914" s="1"/>
      </tp>
      <tp>
        <v>-13344323.800000001</v>
        <stp/>
        <stp>EM_S_QSTM07_IS</stp>
        <stp>4</stp>
        <stp>600072.SH</stp>
        <stp>61</stp>
        <stp>9/30/2016</stp>
        <stp>1</stp>
        <tr r="F1915" s="1"/>
      </tp>
      <tp>
        <v>161589585.22999999</v>
        <stp/>
        <stp>EM_S_QSTM07_IS</stp>
        <stp>4</stp>
        <stp>600058.SH</stp>
        <stp>61</stp>
        <stp>3/31/2016</stp>
        <stp>1</stp>
        <tr r="H1902" s="1"/>
      </tp>
      <tp>
        <v>1363372804.23</v>
        <stp/>
        <stp>EM_S_QSTM07_IS</stp>
        <stp>4</stp>
        <stp>600048.SH</stp>
        <stp>61</stp>
        <stp>3/31/2016</stp>
        <stp>1</stp>
        <tr r="H1893" s="1"/>
      </tp>
      <tp>
        <v>6814371.54</v>
        <stp/>
        <stp>EM_S_QSTM07_IS</stp>
        <stp>4</stp>
        <stp>600051.SH</stp>
        <stp>61</stp>
        <stp>9/30/2015</stp>
        <stp>1</stp>
        <tr r="J1895" s="1"/>
      </tp>
      <tp>
        <v>-45359741.229999997</v>
        <stp/>
        <stp>EM_S_QSTM07_IS</stp>
        <stp>4</stp>
        <stp>600052.SH</stp>
        <stp>61</stp>
        <stp>9/30/2016</stp>
        <stp>1</stp>
        <tr r="F1896" s="1"/>
      </tp>
      <tp>
        <v>18077118.390000001</v>
        <stp/>
        <stp>EM_S_QSTM07_IS</stp>
        <stp>4</stp>
        <stp>600081.SH</stp>
        <stp>61</stp>
        <stp>9/30/2015</stp>
        <stp>1</stp>
        <tr r="J1924" s="1"/>
      </tp>
      <tp>
        <v>-15508424.130000001</v>
        <stp/>
        <stp>EM_S_QSTM07_IS</stp>
        <stp>4</stp>
        <stp>600082.SH</stp>
        <stp>61</stp>
        <stp>9/30/2016</stp>
        <stp>1</stp>
        <tr r="F1925" s="1"/>
      </tp>
      <tp>
        <v>166980899</v>
        <stp/>
        <stp>EM_S_QSTM07_IS</stp>
        <stp>4</stp>
        <stp>600098.SH</stp>
        <stp>61</stp>
        <stp>3/31/2016</stp>
        <stp>1</stp>
        <tr r="H1939" s="1"/>
      </tp>
      <tp>
        <v>-9087559.2300000004</v>
        <stp/>
        <stp>EM_S_QSTM07_IS</stp>
        <stp>4</stp>
        <stp>600088.SH</stp>
        <stp>61</stp>
        <stp>3/31/2016</stp>
        <stp>1</stp>
        <tr r="H1930" s="1"/>
      </tp>
      <tp>
        <v>-57193599.32</v>
        <stp/>
        <stp>EM_S_QSTM07_IS</stp>
        <stp>4</stp>
        <stp>600091.SH</stp>
        <stp>61</stp>
        <stp>9/30/2015</stp>
        <stp>1</stp>
        <tr r="J1933" s="1"/>
      </tp>
      <tp>
        <v>10446163.140000001</v>
        <stp/>
        <stp>EM_S_QSTM07_IS</stp>
        <stp>4</stp>
        <stp>300148.SZ</stp>
        <stp>61</stp>
        <stp>3/31/2016</stp>
        <stp>1</stp>
        <tr r="H1438" s="1"/>
      </tp>
      <tp>
        <v>10816346.26</v>
        <stp/>
        <stp>EM_S_QSTM07_IS</stp>
        <stp>4</stp>
        <stp>300151.SZ</stp>
        <stp>61</stp>
        <stp>9/30/2015</stp>
        <stp>1</stp>
        <tr r="J1441" s="1"/>
      </tp>
      <tp>
        <v>-42178657.880000003</v>
        <stp/>
        <stp>EM_S_QSTM07_IS</stp>
        <stp>4</stp>
        <stp>300152.SZ</stp>
        <stp>61</stp>
        <stp>9/30/2016</stp>
        <stp>1</stp>
        <tr r="F1442" s="1"/>
      </tp>
      <tp>
        <v>-1948602.55</v>
        <stp/>
        <stp>EM_S_QSTM07_IS</stp>
        <stp>4</stp>
        <stp>300141.SZ</stp>
        <stp>61</stp>
        <stp>9/30/2015</stp>
        <stp>1</stp>
        <tr r="J1431" s="1"/>
      </tp>
      <tp>
        <v>-71708728.409999996</v>
        <stp/>
        <stp>EM_S_QSTM07_IS</stp>
        <stp>4</stp>
        <stp>300142.SZ</stp>
        <stp>61</stp>
        <stp>9/30/2016</stp>
        <stp>1</stp>
        <tr r="F1432" s="1"/>
      </tp>
      <tp>
        <v>17290806.050000001</v>
        <stp/>
        <stp>EM_S_QSTM07_IS</stp>
        <stp>4</stp>
        <stp>300158.SZ</stp>
        <stp>61</stp>
        <stp>3/31/2016</stp>
        <stp>1</stp>
        <tr r="H1448" s="1"/>
      </tp>
      <tp>
        <v>-26979723.170000002</v>
        <stp/>
        <stp>EM_S_QSTM07_IS</stp>
        <stp>4</stp>
        <stp>000158.SZ</stp>
        <stp>61</stp>
        <stp>3/31/2016</stp>
        <stp>1</stp>
        <tr r="H72" s="1"/>
      </tp>
      <tp>
        <v>4967448.38</v>
        <stp/>
        <stp>EM_S_QSTM07_IS</stp>
        <stp>4</stp>
        <stp>300168.SZ</stp>
        <stp>61</stp>
        <stp>3/31/2016</stp>
        <stp>1</stp>
        <tr r="H1458" s="1"/>
      </tp>
      <tp>
        <v>76313501.180000007</v>
        <stp/>
        <stp>EM_S_QSTM07_IS</stp>
        <stp>4</stp>
        <stp>300171.SZ</stp>
        <stp>61</stp>
        <stp>9/30/2015</stp>
        <stp>1</stp>
        <tr r="J1461" s="1"/>
      </tp>
      <tp>
        <v>26231652.68</v>
        <stp/>
        <stp>EM_S_QSTM07_IS</stp>
        <stp>4</stp>
        <stp>300172.SZ</stp>
        <stp>61</stp>
        <stp>9/30/2016</stp>
        <stp>1</stp>
        <tr r="F1462" s="1"/>
      </tp>
      <tp>
        <v>15100411.6</v>
        <stp/>
        <stp>EM_S_QSTM07_IS</stp>
        <stp>4</stp>
        <stp>000151.SZ</stp>
        <stp>61</stp>
        <stp>9/30/2015</stp>
        <stp>1</stp>
        <tr r="J67" s="1"/>
      </tp>
      <tp>
        <v>-23753764.109999999</v>
        <stp/>
        <stp>EM_S_QSTM07_IS</stp>
        <stp>4</stp>
        <stp>300161.SZ</stp>
        <stp>61</stp>
        <stp>9/30/2015</stp>
        <stp>1</stp>
        <tr r="J1451" s="1"/>
      </tp>
      <tp>
        <v>14430650.41</v>
        <stp/>
        <stp>EM_S_QSTM07_IS</stp>
        <stp>4</stp>
        <stp>300162.SZ</stp>
        <stp>61</stp>
        <stp>9/30/2016</stp>
        <stp>1</stp>
        <tr r="F1452" s="1"/>
      </tp>
      <tp>
        <v>41899544.609999999</v>
        <stp/>
        <stp>EM_S_QSTM07_IS</stp>
        <stp>4</stp>
        <stp>300178.SZ</stp>
        <stp>61</stp>
        <stp>3/31/2016</stp>
        <stp>1</stp>
        <tr r="H1468" s="1"/>
      </tp>
      <tp>
        <v>30894061.219999999</v>
        <stp/>
        <stp>EM_S_QSTM07_IS</stp>
        <stp>4</stp>
        <stp>300108.SZ</stp>
        <stp>61</stp>
        <stp>3/31/2016</stp>
        <stp>1</stp>
        <tr r="H1398" s="1"/>
      </tp>
      <tp>
        <v>26141956.449999999</v>
        <stp/>
        <stp>EM_S_QSTM07_IS</stp>
        <stp>4</stp>
        <stp>300111.SZ</stp>
        <stp>61</stp>
        <stp>9/30/2015</stp>
        <stp>1</stp>
        <tr r="J1401" s="1"/>
      </tp>
      <tp>
        <v>10211590.91</v>
        <stp/>
        <stp>EM_S_QSTM07_IS</stp>
        <stp>4</stp>
        <stp>300112.SZ</stp>
        <stp>61</stp>
        <stp>9/30/2016</stp>
        <stp>1</stp>
        <tr r="F1402" s="1"/>
      </tp>
      <tp>
        <v>20392142.809999999</v>
        <stp/>
        <stp>EM_S_QSTM07_IS</stp>
        <stp>4</stp>
        <stp>300101.SZ</stp>
        <stp>61</stp>
        <stp>9/30/2015</stp>
        <stp>1</stp>
        <tr r="J1391" s="1"/>
      </tp>
      <tp>
        <v>28660474.73</v>
        <stp/>
        <stp>EM_S_QSTM07_IS</stp>
        <stp>4</stp>
        <stp>300102.SZ</stp>
        <stp>61</stp>
        <stp>9/30/2016</stp>
        <stp>1</stp>
        <tr r="F1392" s="1"/>
      </tp>
      <tp>
        <v>352958596.80000001</v>
        <stp/>
        <stp>EM_S_QSTM07_IS</stp>
        <stp>4</stp>
        <stp>300118.SZ</stp>
        <stp>61</stp>
        <stp>3/31/2016</stp>
        <stp>1</stp>
        <tr r="H1408" s="1"/>
      </tp>
      <tp>
        <v>-13614744.98</v>
        <stp/>
        <stp>EM_S_QSTM07_IS</stp>
        <stp>4</stp>
        <stp>300128.SZ</stp>
        <stp>61</stp>
        <stp>3/31/2016</stp>
        <stp>1</stp>
        <tr r="H1418" s="1"/>
      </tp>
      <tp>
        <v>23687334.91</v>
        <stp/>
        <stp>EM_S_QSTM07_IS</stp>
        <stp>4</stp>
        <stp>300131.SZ</stp>
        <stp>61</stp>
        <stp>9/30/2015</stp>
        <stp>1</stp>
        <tr r="J1421" s="1"/>
      </tp>
      <tp>
        <v>9012187.8900000006</v>
        <stp/>
        <stp>EM_S_QSTM07_IS</stp>
        <stp>4</stp>
        <stp>300132.SZ</stp>
        <stp>61</stp>
        <stp>9/30/2016</stp>
        <stp>1</stp>
        <tr r="F1422" s="1"/>
      </tp>
      <tp>
        <v>12389266.74</v>
        <stp/>
        <stp>EM_S_QSTM07_IS</stp>
        <stp>4</stp>
        <stp>300121.SZ</stp>
        <stp>61</stp>
        <stp>9/30/2015</stp>
        <stp>1</stp>
        <tr r="J1411" s="1"/>
      </tp>
      <tp>
        <v>-5277598.1500000004</v>
        <stp/>
        <stp>EM_S_QSTM07_IS</stp>
        <stp>4</stp>
        <stp>300122.SZ</stp>
        <stp>61</stp>
        <stp>9/30/2016</stp>
        <stp>1</stp>
        <tr r="F1412" s="1"/>
      </tp>
      <tp>
        <v>16002513.380000001</v>
        <stp/>
        <stp>EM_S_QSTM07_IS</stp>
        <stp>4</stp>
        <stp>300138.SZ</stp>
        <stp>61</stp>
        <stp>3/31/2016</stp>
        <stp>1</stp>
        <tr r="H1428" s="1"/>
      </tp>
      <tp>
        <v>1052120.44</v>
        <stp/>
        <stp>EM_S_QSTM07_IS</stp>
        <stp>4</stp>
        <stp>300188.SZ</stp>
        <stp>61</stp>
        <stp>3/31/2016</stp>
        <stp>1</stp>
        <tr r="H1477" s="1"/>
      </tp>
      <tp>
        <v>-11922348.949999999</v>
        <stp/>
        <stp>EM_S_QSTM07_IS</stp>
        <stp>4</stp>
        <stp>300191.SZ</stp>
        <stp>61</stp>
        <stp>9/30/2015</stp>
        <stp>1</stp>
        <tr r="J1480" s="1"/>
      </tp>
      <tp>
        <v>10526783.970000001</v>
        <stp/>
        <stp>EM_S_QSTM07_IS</stp>
        <stp>4</stp>
        <stp>300192.SZ</stp>
        <stp>61</stp>
        <stp>9/30/2016</stp>
        <stp>1</stp>
        <tr r="F1481" s="1"/>
      </tp>
      <tp>
        <v>18720436.800000001</v>
        <stp/>
        <stp>EM_S_QSTM07_IS</stp>
        <stp>4</stp>
        <stp>300181.SZ</stp>
        <stp>61</stp>
        <stp>9/30/2015</stp>
        <stp>1</stp>
        <tr r="J1471" s="1"/>
      </tp>
      <tp>
        <v>210345462.03</v>
        <stp/>
        <stp>EM_S_QSTM07_IS</stp>
        <stp>4</stp>
        <stp>300182.SZ</stp>
        <stp>61</stp>
        <stp>9/30/2016</stp>
        <stp>1</stp>
        <tr r="F1472" s="1"/>
      </tp>
      <tp>
        <v>25802185.98</v>
        <stp/>
        <stp>EM_S_QSTM07_IS</stp>
        <stp>4</stp>
        <stp>300198.SZ</stp>
        <stp>61</stp>
        <stp>3/31/2016</stp>
        <stp>1</stp>
        <tr r="H1487" s="1"/>
      </tp>
      <tp>
        <v>-255242779.69</v>
        <stp/>
        <stp>EM_S_QSTM07_IS</stp>
        <stp>4</stp>
        <stp>600121.SH</stp>
        <stp>61</stp>
        <stp>9/30/2015</stp>
        <stp>1</stp>
        <tr r="J1961" s="1"/>
      </tp>
      <tp>
        <v>158776911.66</v>
        <stp/>
        <stp>EM_S_QSTM07_IS</stp>
        <stp>4</stp>
        <stp>600122.SH</stp>
        <stp>61</stp>
        <stp>9/30/2016</stp>
        <stp>1</stp>
        <tr r="F1962" s="1"/>
      </tp>
      <tp>
        <v>79109001.829999998</v>
        <stp/>
        <stp>EM_S_QSTM07_IS</stp>
        <stp>4</stp>
        <stp>600138.SH</stp>
        <stp>61</stp>
        <stp>3/31/2016</stp>
        <stp>1</stp>
        <tr r="H1976" s="1"/>
      </tp>
      <tp>
        <v>4822765.5199999996</v>
        <stp/>
        <stp>EM_S_QSTM07_IS</stp>
        <stp>4</stp>
        <stp>600128.SH</stp>
        <stp>61</stp>
        <stp>3/31/2016</stp>
        <stp>1</stp>
        <tr r="H1967" s="1"/>
      </tp>
      <tp>
        <v>44358733.609999999</v>
        <stp/>
        <stp>EM_S_QSTM07_IS</stp>
        <stp>4</stp>
        <stp>600131.SH</stp>
        <stp>61</stp>
        <stp>9/30/2015</stp>
        <stp>1</stp>
        <tr r="J1970" s="1"/>
      </tp>
      <tp>
        <v>165257970.46000001</v>
        <stp/>
        <stp>EM_S_QSTM07_IS</stp>
        <stp>4</stp>
        <stp>600132.SH</stp>
        <stp>61</stp>
        <stp>9/30/2016</stp>
        <stp>1</stp>
        <tr r="F1971" s="1"/>
      </tp>
      <tp>
        <v>41038444.130000003</v>
        <stp/>
        <stp>EM_S_QSTM07_IS</stp>
        <stp>4</stp>
        <stp>600101.SH</stp>
        <stp>61</stp>
        <stp>9/30/2015</stp>
        <stp>1</stp>
        <tr r="J1942" s="1"/>
      </tp>
      <tp>
        <v>56565581.340000004</v>
        <stp/>
        <stp>EM_S_QSTM07_IS</stp>
        <stp>4</stp>
        <stp>600118.SH</stp>
        <stp>61</stp>
        <stp>3/31/2016</stp>
        <stp>1</stp>
        <tr r="H1958" s="1"/>
      </tp>
      <tp>
        <v>13480923.859999999</v>
        <stp/>
        <stp>EM_S_QSTM07_IS</stp>
        <stp>4</stp>
        <stp>600108.SH</stp>
        <stp>61</stp>
        <stp>3/31/2016</stp>
        <stp>1</stp>
        <tr r="H1948" s="1"/>
      </tp>
      <tp>
        <v>40857703.049999997</v>
        <stp/>
        <stp>EM_S_QSTM07_IS</stp>
        <stp>4</stp>
        <stp>600111.SH</stp>
        <stp>61</stp>
        <stp>9/30/2015</stp>
        <stp>1</stp>
        <tr r="J1951" s="1"/>
      </tp>
      <tp>
        <v>-583013.34</v>
        <stp/>
        <stp>EM_S_QSTM07_IS</stp>
        <stp>4</stp>
        <stp>600112.SH</stp>
        <stp>61</stp>
        <stp>9/30/2016</stp>
        <stp>1</stp>
        <tr r="F1952" s="1"/>
      </tp>
      <tp>
        <v>-14642810.060000001</v>
        <stp/>
        <stp>EM_S_QSTM07_IS</stp>
        <stp>4</stp>
        <stp>600161.SH</stp>
        <stp>61</stp>
        <stp>9/30/2015</stp>
        <stp>1</stp>
        <tr r="J1994" s="1"/>
      </tp>
      <tp>
        <v>232952498.09</v>
        <stp/>
        <stp>EM_S_QSTM07_IS</stp>
        <stp>4</stp>
        <stp>600162.SH</stp>
        <stp>61</stp>
        <stp>9/30/2016</stp>
        <stp>1</stp>
        <tr r="F1995" s="1"/>
      </tp>
      <tp>
        <v>3515752.49</v>
        <stp/>
        <stp>EM_S_QSTM07_IS</stp>
        <stp>4</stp>
        <stp>600178.SH</stp>
        <stp>61</stp>
        <stp>3/31/2016</stp>
        <stp>1</stp>
        <tr r="H2009" s="1"/>
      </tp>
      <tp>
        <v>77451161.209999993</v>
        <stp/>
        <stp>EM_S_QSTM07_IS</stp>
        <stp>4</stp>
        <stp>600168.SH</stp>
        <stp>61</stp>
        <stp>3/31/2016</stp>
        <stp>1</stp>
        <tr r="H2000" s="1"/>
      </tp>
      <tp>
        <v>14414613.9</v>
        <stp/>
        <stp>EM_S_QSTM07_IS</stp>
        <stp>4</stp>
        <stp>600171.SH</stp>
        <stp>61</stp>
        <stp>9/30/2015</stp>
        <stp>1</stp>
        <tr r="J2003" s="1"/>
      </tp>
      <tp>
        <v>72990086.409999996</v>
        <stp/>
        <stp>EM_S_QSTM07_IS</stp>
        <stp>4</stp>
        <stp>600172.SH</stp>
        <stp>61</stp>
        <stp>9/30/2016</stp>
        <stp>1</stp>
        <tr r="F2004" s="1"/>
      </tp>
      <tp>
        <v>54292154.079999998</v>
        <stp/>
        <stp>EM_S_QSTM07_IS</stp>
        <stp>4</stp>
        <stp>600141.SH</stp>
        <stp>61</stp>
        <stp>9/30/2015</stp>
        <stp>1</stp>
        <tr r="J1978" s="1"/>
      </tp>
      <tp>
        <v>-11352219.24</v>
        <stp/>
        <stp>EM_S_QSTM07_IS</stp>
        <stp>4</stp>
        <stp>600158.SH</stp>
        <stp>61</stp>
        <stp>3/31/2016</stp>
        <stp>1</stp>
        <tr r="H1991" s="1"/>
      </tp>
      <tp>
        <v>165132.81</v>
        <stp/>
        <stp>EM_S_QSTM07_IS</stp>
        <stp>4</stp>
        <stp>600148.SH</stp>
        <stp>61</stp>
        <stp>3/31/2016</stp>
        <stp>1</stp>
        <tr r="H1982" s="1"/>
      </tp>
      <tp>
        <v>41255369.240000002</v>
        <stp/>
        <stp>EM_S_QSTM07_IS</stp>
        <stp>4</stp>
        <stp>600151.SH</stp>
        <stp>61</stp>
        <stp>9/30/2015</stp>
        <stp>1</stp>
        <tr r="J1985" s="1"/>
      </tp>
      <tp>
        <v>-23267582.199999999</v>
        <stp/>
        <stp>EM_S_QSTM07_IS</stp>
        <stp>4</stp>
        <stp>600152.SH</stp>
        <stp>61</stp>
        <stp>9/30/2016</stp>
        <stp>1</stp>
        <tr r="F1986" s="1"/>
      </tp>
      <tp>
        <v>45240493.960000001</v>
        <stp/>
        <stp>EM_S_QSTM07_IS</stp>
        <stp>4</stp>
        <stp>600182.SH</stp>
        <stp>61</stp>
        <stp>9/30/2016</stp>
        <stp>1</stp>
        <tr r="F2012" s="1"/>
      </tp>
      <tp>
        <v>-151266031.84999999</v>
        <stp/>
        <stp>EM_S_QSTM07_IS</stp>
        <stp>4</stp>
        <stp>600198.SH</stp>
        <stp>61</stp>
        <stp>3/31/2016</stp>
        <stp>1</stp>
        <tr r="H2027" s="1"/>
      </tp>
      <tp>
        <v>247499000</v>
        <stp/>
        <stp>EM_S_QSTM07_IS</stp>
        <stp>4</stp>
        <stp>600188.SH</stp>
        <stp>61</stp>
        <stp>3/31/2016</stp>
        <stp>1</stp>
        <tr r="H2018" s="1"/>
      </tp>
      <tp>
        <v>-2304882.11</v>
        <stp/>
        <stp>EM_S_QSTM07_IS</stp>
        <stp>4</stp>
        <stp>600191.SH</stp>
        <stp>61</stp>
        <stp>9/30/2015</stp>
        <stp>1</stp>
        <tr r="J2021" s="1"/>
      </tp>
      <tp>
        <v>3331268.76</v>
        <stp/>
        <stp>EM_S_QSTM07_IS</stp>
        <stp>4</stp>
        <stp>600192.SH</stp>
        <stp>61</stp>
        <stp>9/30/2016</stp>
        <stp>1</stp>
        <tr r="F2022" s="1"/>
      </tp>
      <tp>
        <v>32252185.920000002</v>
        <stp/>
        <stp>EM_S_QSTM07_IS</stp>
        <stp>4</stp>
        <stp>000861.SZ</stp>
        <stp>61</stp>
        <stp>9/30/2015</stp>
        <stp>1</stp>
        <tr r="J364" s="1"/>
      </tp>
      <tp>
        <v>24578233.629999999</v>
        <stp/>
        <stp>EM_S_QSTM07_IS</stp>
        <stp>4</stp>
        <stp>000862.SZ</stp>
        <stp>61</stp>
        <stp>9/30/2016</stp>
        <stp>1</stp>
        <tr r="F365" s="1"/>
      </tp>
      <tp>
        <v>-85433744.549999997</v>
        <stp/>
        <stp>EM_S_QSTM07_IS</stp>
        <stp>4</stp>
        <stp>000878.SZ</stp>
        <stp>61</stp>
        <stp>3/31/2016</stp>
        <stp>1</stp>
        <tr r="H372" s="1"/>
      </tp>
      <tp>
        <v>10089683.800000001</v>
        <stp/>
        <stp>EM_S_QSTM07_IS</stp>
        <stp>4</stp>
        <stp>000868.SZ</stp>
        <stp>61</stp>
        <stp>3/31/2016</stp>
        <stp>1</stp>
        <tr r="H367" s="1"/>
      </tp>
      <tp>
        <v>2903112187.1500001</v>
        <stp/>
        <stp>EM_S_QSTM07_IS</stp>
        <stp>4</stp>
        <stp>000858.SZ</stp>
        <stp>61</stp>
        <stp>3/31/2016</stp>
        <stp>1</stp>
        <tr r="H361" s="1"/>
      </tp>
      <tp>
        <v>243201299.34999999</v>
        <stp/>
        <stp>EM_S_QSTM07_IS</stp>
        <stp>4</stp>
        <stp>000848.SZ</stp>
        <stp>61</stp>
        <stp>3/31/2016</stp>
        <stp>1</stp>
        <tr r="H356" s="1"/>
      </tp>
      <tp>
        <v>6561168.5499999998</v>
        <stp/>
        <stp>EM_S_QSTM07_IS</stp>
        <stp>4</stp>
        <stp>000851.SZ</stp>
        <stp>61</stp>
        <stp>9/30/2015</stp>
        <stp>1</stp>
        <tr r="J358" s="1"/>
      </tp>
      <tp>
        <v>-164693727.38999999</v>
        <stp/>
        <stp>EM_S_QSTM07_IS</stp>
        <stp>4</stp>
        <stp>000852.SZ</stp>
        <stp>61</stp>
        <stp>9/30/2016</stp>
        <stp>1</stp>
        <tr r="F359" s="1"/>
      </tp>
      <tp>
        <v>-9986075.3900000006</v>
        <stp/>
        <stp>EM_S_QSTM07_IS</stp>
        <stp>4</stp>
        <stp>000821.SZ</stp>
        <stp>61</stp>
        <stp>9/30/2015</stp>
        <stp>1</stp>
        <tr r="J341" s="1"/>
      </tp>
      <tp>
        <v>40148853.399999999</v>
        <stp/>
        <stp>EM_S_QSTM07_IS</stp>
        <stp>4</stp>
        <stp>000822.SZ</stp>
        <stp>61</stp>
        <stp>9/30/2016</stp>
        <stp>1</stp>
        <tr r="F342" s="1"/>
      </tp>
      <tp>
        <v>18253536.760000002</v>
        <stp/>
        <stp>EM_S_QSTM07_IS</stp>
        <stp>4</stp>
        <stp>000838.SZ</stp>
        <stp>61</stp>
        <stp>3/31/2016</stp>
        <stp>1</stp>
        <tr r="H354" s="1"/>
      </tp>
      <tp>
        <v>186277848.91999999</v>
        <stp/>
        <stp>EM_S_QSTM07_IS</stp>
        <stp>4</stp>
        <stp>000828.SZ</stp>
        <stp>61</stp>
        <stp>3/31/2016</stp>
        <stp>1</stp>
        <tr r="H346" s="1"/>
      </tp>
      <tp>
        <v>-73688083.370000005</v>
        <stp/>
        <stp>EM_S_QSTM07_IS</stp>
        <stp>4</stp>
        <stp>000831.SZ</stp>
        <stp>61</stp>
        <stp>9/30/2015</stp>
        <stp>1</stp>
        <tr r="J349" s="1"/>
      </tp>
      <tp>
        <v>38854499.399999999</v>
        <stp/>
        <stp>EM_S_QSTM07_IS</stp>
        <stp>4</stp>
        <stp>000801.SZ</stp>
        <stp>61</stp>
        <stp>9/30/2015</stp>
        <stp>1</stp>
        <tr r="J326" s="1"/>
      </tp>
      <tp>
        <v>4186445.69</v>
        <stp/>
        <stp>EM_S_QSTM07_IS</stp>
        <stp>4</stp>
        <stp>000802.SZ</stp>
        <stp>61</stp>
        <stp>9/30/2016</stp>
        <stp>1</stp>
        <tr r="F327" s="1"/>
      </tp>
      <tp>
        <v>9196257.8800000008</v>
        <stp/>
        <stp>EM_S_QSTM07_IS</stp>
        <stp>4</stp>
        <stp>000818.SZ</stp>
        <stp>61</stp>
        <stp>3/31/2016</stp>
        <stp>1</stp>
        <tr r="H338" s="1"/>
      </tp>
      <tp>
        <v>35362661.700000003</v>
        <stp/>
        <stp>EM_S_QSTM07_IS</stp>
        <stp>4</stp>
        <stp>000811.SZ</stp>
        <stp>61</stp>
        <stp>9/30/2015</stp>
        <stp>1</stp>
        <tr r="J333" s="1"/>
      </tp>
      <tp>
        <v>8087670.7599999998</v>
        <stp/>
        <stp>EM_S_QSTM07_IS</stp>
        <stp>4</stp>
        <stp>000812.SZ</stp>
        <stp>61</stp>
        <stp>9/30/2016</stp>
        <stp>1</stp>
        <tr r="F334" s="1"/>
      </tp>
      <tp>
        <v>187501.85</v>
        <stp/>
        <stp>EM_S_QSTM07_IS</stp>
        <stp>4</stp>
        <stp>000881.SZ</stp>
        <stp>61</stp>
        <stp>9/30/2015</stp>
        <stp>1</stp>
        <tr r="J374" s="1"/>
      </tp>
      <tp>
        <v>78812080.870000005</v>
        <stp/>
        <stp>EM_S_QSTM07_IS</stp>
        <stp>4</stp>
        <stp>000882.SZ</stp>
        <stp>61</stp>
        <stp>9/30/2016</stp>
        <stp>1</stp>
        <tr r="F375" s="1"/>
      </tp>
      <tp>
        <v>-615000000</v>
        <stp/>
        <stp>EM_S_QSTM07_IS</stp>
        <stp>4</stp>
        <stp>000898.SZ</stp>
        <stp>61</stp>
        <stp>3/31/2016</stp>
        <stp>1</stp>
        <tr r="H387" s="1"/>
      </tp>
      <tp>
        <v>16033529.630000001</v>
        <stp/>
        <stp>EM_S_QSTM07_IS</stp>
        <stp>4</stp>
        <stp>000888.SZ</stp>
        <stp>61</stp>
        <stp>3/31/2016</stp>
        <stp>1</stp>
        <tr r="H380" s="1"/>
      </tp>
      <tp>
        <v>-431349.65</v>
        <stp/>
        <stp>EM_S_QSTM07_IS</stp>
        <stp>4</stp>
        <stp>000892.SZ</stp>
        <stp>61</stp>
        <stp>9/30/2016</stp>
        <stp>1</stp>
        <tr r="F383" s="1"/>
      </tp>
      <tp>
        <v>996146.94</v>
        <stp/>
        <stp>EM_S_QSTM07_IS</stp>
        <stp>4</stp>
        <stp>600821.SH</stp>
        <stp>61</stp>
        <stp>9/30/2015</stp>
        <stp>1</stp>
        <tr r="J2556" s="1"/>
      </tp>
      <tp>
        <v>14661875.119999999</v>
        <stp/>
        <stp>EM_S_QSTM07_IS</stp>
        <stp>4</stp>
        <stp>600822.SH</stp>
        <stp>61</stp>
        <stp>9/30/2016</stp>
        <stp>1</stp>
        <tr r="F2557" s="1"/>
      </tp>
      <tp>
        <v>17861947.699999999</v>
        <stp/>
        <stp>EM_S_QSTM07_IS</stp>
        <stp>4</stp>
        <stp>600838.SH</stp>
        <stp>61</stp>
        <stp>3/31/2016</stp>
        <stp>1</stp>
        <tr r="H2572" s="1"/>
      </tp>
      <tp>
        <v>175846182.56</v>
        <stp/>
        <stp>EM_S_QSTM07_IS</stp>
        <stp>4</stp>
        <stp>600828.SH</stp>
        <stp>61</stp>
        <stp>3/31/2016</stp>
        <stp>1</stp>
        <tr r="H2563" s="1"/>
      </tp>
      <tp>
        <v>10155435.949999999</v>
        <stp/>
        <stp>EM_S_QSTM07_IS</stp>
        <stp>4</stp>
        <stp>600831.SH</stp>
        <stp>61</stp>
        <stp>9/30/2015</stp>
        <stp>1</stp>
        <tr r="J2566" s="1"/>
      </tp>
      <tp>
        <v>35704664</v>
        <stp/>
        <stp>EM_S_QSTM07_IS</stp>
        <stp>4</stp>
        <stp>600801.SH</stp>
        <stp>61</stp>
        <stp>9/30/2015</stp>
        <stp>1</stp>
        <tr r="J2537" s="1"/>
      </tp>
      <tp>
        <v>36077287.619999997</v>
        <stp/>
        <stp>EM_S_QSTM07_IS</stp>
        <stp>4</stp>
        <stp>600802.SH</stp>
        <stp>61</stp>
        <stp>9/30/2016</stp>
        <stp>1</stp>
        <tr r="F2538" s="1"/>
      </tp>
      <tp>
        <v>5505324.75</v>
        <stp/>
        <stp>EM_S_QSTM07_IS</stp>
        <stp>4</stp>
        <stp>600818.SH</stp>
        <stp>61</stp>
        <stp>3/31/2016</stp>
        <stp>1</stp>
        <tr r="H2553" s="1"/>
      </tp>
      <tp>
        <v>-348162808</v>
        <stp/>
        <stp>EM_S_QSTM07_IS</stp>
        <stp>4</stp>
        <stp>600808.SH</stp>
        <stp>61</stp>
        <stp>3/31/2016</stp>
        <stp>1</stp>
        <tr r="H2544" s="1"/>
      </tp>
      <tp>
        <v>6231219.8899999997</v>
        <stp/>
        <stp>EM_S_QSTM07_IS</stp>
        <stp>4</stp>
        <stp>600811.SH</stp>
        <stp>61</stp>
        <stp>9/30/2015</stp>
        <stp>1</stp>
        <tr r="J2547" s="1"/>
      </tp>
      <tp>
        <v>34636713.43</v>
        <stp/>
        <stp>EM_S_QSTM07_IS</stp>
        <stp>4</stp>
        <stp>600812.SH</stp>
        <stp>61</stp>
        <stp>9/30/2016</stp>
        <stp>1</stp>
        <tr r="F2548" s="1"/>
      </tp>
      <tp>
        <v>37064985.399999999</v>
        <stp/>
        <stp>EM_S_QSTM07_IS</stp>
        <stp>4</stp>
        <stp>600861.SH</stp>
        <stp>61</stp>
        <stp>9/30/2015</stp>
        <stp>1</stp>
        <tr r="J2591" s="1"/>
      </tp>
      <tp>
        <v>56420576.469999999</v>
        <stp/>
        <stp>EM_S_QSTM07_IS</stp>
        <stp>4</stp>
        <stp>600862.SH</stp>
        <stp>61</stp>
        <stp>9/30/2016</stp>
        <stp>1</stp>
        <tr r="F2592" s="1"/>
      </tp>
      <tp>
        <v>24578455.93</v>
        <stp/>
        <stp>EM_S_QSTM07_IS</stp>
        <stp>4</stp>
        <stp>600868.SH</stp>
        <stp>61</stp>
        <stp>3/31/2016</stp>
        <stp>1</stp>
        <tr r="H2598" s="1"/>
      </tp>
      <tp>
        <v>-679712000</v>
        <stp/>
        <stp>EM_S_QSTM07_IS</stp>
        <stp>4</stp>
        <stp>600871.SH</stp>
        <stp>61</stp>
        <stp>9/30/2015</stp>
        <stp>1</stp>
        <tr r="J2601" s="1"/>
      </tp>
      <tp>
        <v>113231282.73</v>
        <stp/>
        <stp>EM_S_QSTM07_IS</stp>
        <stp>4</stp>
        <stp>600872.SH</stp>
        <stp>61</stp>
        <stp>9/30/2016</stp>
        <stp>1</stp>
        <tr r="F2602" s="1"/>
      </tp>
      <tp>
        <v>7494990.5999999996</v>
        <stp/>
        <stp>EM_S_QSTM07_IS</stp>
        <stp>4</stp>
        <stp>600841.SH</stp>
        <stp>61</stp>
        <stp>9/30/2015</stp>
        <stp>1</stp>
        <tr r="J2574" s="1"/>
      </tp>
      <tp>
        <v>49960996.539999999</v>
        <stp/>
        <stp>EM_S_QSTM07_IS</stp>
        <stp>4</stp>
        <stp>600858.SH</stp>
        <stp>61</stp>
        <stp>3/31/2016</stp>
        <stp>1</stp>
        <tr r="H2588" s="1"/>
      </tp>
      <tp>
        <v>3302459.91</v>
        <stp/>
        <stp>EM_S_QSTM07_IS</stp>
        <stp>4</stp>
        <stp>600848.SH</stp>
        <stp>61</stp>
        <stp>3/31/2016</stp>
        <stp>1</stp>
        <tr r="H2580" s="1"/>
      </tp>
      <tp>
        <v>29576912.399999999</v>
        <stp/>
        <stp>EM_S_QSTM07_IS</stp>
        <stp>4</stp>
        <stp>600851.SH</stp>
        <stp>61</stp>
        <stp>9/30/2015</stp>
        <stp>1</stp>
        <tr r="J2582" s="1"/>
      </tp>
      <tp>
        <v>-10461509.27</v>
        <stp/>
        <stp>EM_S_QSTM07_IS</stp>
        <stp>4</stp>
        <stp>600881.SH</stp>
        <stp>61</stp>
        <stp>9/30/2015</stp>
        <stp>1</stp>
        <tr r="J2610" s="1"/>
      </tp>
      <tp>
        <v>70916691.299999997</v>
        <stp/>
        <stp>EM_S_QSTM07_IS</stp>
        <stp>4</stp>
        <stp>600882.SH</stp>
        <stp>61</stp>
        <stp>9/30/2016</stp>
        <stp>1</stp>
        <tr r="F2611" s="1"/>
      </tp>
      <tp>
        <v>2183177.69</v>
        <stp/>
        <stp>EM_S_QSTM07_IS</stp>
        <stp>4</stp>
        <stp>600898.SH</stp>
        <stp>61</stp>
        <stp>3/31/2016</stp>
        <stp>1</stp>
        <tr r="H2627" s="1"/>
      </tp>
      <tp>
        <v>9761506.1500000004</v>
        <stp/>
        <stp>EM_S_QSTM07_IS</stp>
        <stp>4</stp>
        <stp>600888.SH</stp>
        <stp>61</stp>
        <stp>3/31/2016</stp>
        <stp>1</stp>
        <tr r="H2617" s="1"/>
      </tp>
      <tp>
        <v>21094509.449999999</v>
        <stp/>
        <stp>EM_S_QSTM07_IS</stp>
        <stp>4</stp>
        <stp>600891.SH</stp>
        <stp>61</stp>
        <stp>9/30/2015</stp>
        <stp>1</stp>
        <tr r="J2620" s="1"/>
      </tp>
      <tp>
        <v>28362906.760000002</v>
        <stp/>
        <stp>EM_S_QSTM07_IS</stp>
        <stp>4</stp>
        <stp>600892.SH</stp>
        <stp>61</stp>
        <stp>9/30/2016</stp>
        <stp>1</stp>
        <tr r="F2621" s="1"/>
      </tp>
      <tp>
        <v>22192770.41</v>
        <stp/>
        <stp>EM_S_QSTM07_IS</stp>
        <stp>4</stp>
        <stp>000961.SZ</stp>
        <stp>61</stp>
        <stp>9/30/2015</stp>
        <stp>1</stp>
        <tr r="J435" s="1"/>
      </tp>
      <tp>
        <v>-14503023.07</v>
        <stp/>
        <stp>EM_S_QSTM07_IS</stp>
        <stp>4</stp>
        <stp>000962.SZ</stp>
        <stp>61</stp>
        <stp>9/30/2016</stp>
        <stp>1</stp>
        <tr r="F436" s="1"/>
      </tp>
      <tp>
        <v>-10858601.09</v>
        <stp/>
        <stp>EM_S_QSTM07_IS</stp>
        <stp>4</stp>
        <stp>000978.SZ</stp>
        <stp>61</stp>
        <stp>3/31/2016</stp>
        <stp>1</stp>
        <tr r="H450" s="1"/>
      </tp>
      <tp>
        <v>-250393352.90000001</v>
        <stp/>
        <stp>EM_S_QSTM07_IS</stp>
        <stp>4</stp>
        <stp>000968.SZ</stp>
        <stp>61</stp>
        <stp>3/31/2016</stp>
        <stp>1</stp>
        <tr r="H441" s="1"/>
      </tp>
      <tp>
        <v>-4687059.9000000004</v>
        <stp/>
        <stp>EM_S_QSTM07_IS</stp>
        <stp>4</stp>
        <stp>000971.SZ</stp>
        <stp>61</stp>
        <stp>9/30/2015</stp>
        <stp>1</stp>
        <tr r="J444" s="1"/>
      </tp>
      <tp>
        <v>-36535006.880000003</v>
        <stp/>
        <stp>EM_S_QSTM07_IS</stp>
        <stp>4</stp>
        <stp>000972.SZ</stp>
        <stp>61</stp>
        <stp>9/30/2016</stp>
        <stp>1</stp>
        <tr r="F445" s="1"/>
      </tp>
      <tp>
        <v>170818122.12</v>
        <stp/>
        <stp>EM_S_QSTM07_IS</stp>
        <stp>4</stp>
        <stp>000958.SZ</stp>
        <stp>61</stp>
        <stp>3/31/2016</stp>
        <stp>1</stp>
        <tr r="H432" s="1"/>
      </tp>
      <tp>
        <v>-49731353</v>
        <stp/>
        <stp>EM_S_QSTM07_IS</stp>
        <stp>4</stp>
        <stp>000948.SZ</stp>
        <stp>61</stp>
        <stp>3/31/2016</stp>
        <stp>1</stp>
        <tr r="H424" s="1"/>
      </tp>
      <tp>
        <v>21853647.329999998</v>
        <stp/>
        <stp>EM_S_QSTM07_IS</stp>
        <stp>4</stp>
        <stp>000951.SZ</stp>
        <stp>61</stp>
        <stp>9/30/2015</stp>
        <stp>1</stp>
        <tr r="J427" s="1"/>
      </tp>
      <tp>
        <v>67925176.870000005</v>
        <stp/>
        <stp>EM_S_QSTM07_IS</stp>
        <stp>4</stp>
        <stp>000952.SZ</stp>
        <stp>61</stp>
        <stp>9/30/2016</stp>
        <stp>1</stp>
        <tr r="F428" s="1"/>
      </tp>
      <tp>
        <v>-46017112.950000003</v>
        <stp/>
        <stp>EM_S_QSTM07_IS</stp>
        <stp>4</stp>
        <stp>000921.SZ</stp>
        <stp>61</stp>
        <stp>9/30/2015</stp>
        <stp>1</stp>
        <tr r="J407" s="1"/>
      </tp>
      <tp>
        <v>-43561501.43</v>
        <stp/>
        <stp>EM_S_QSTM07_IS</stp>
        <stp>4</stp>
        <stp>000922.SZ</stp>
        <stp>61</stp>
        <stp>9/30/2016</stp>
        <stp>1</stp>
        <tr r="F408" s="1"/>
      </tp>
      <tp>
        <v>39661489.979999997</v>
        <stp/>
        <stp>EM_S_QSTM07_IS</stp>
        <stp>4</stp>
        <stp>000938.SZ</stp>
        <stp>61</stp>
        <stp>3/31/2016</stp>
        <stp>1</stp>
        <tr r="H422" s="1"/>
      </tp>
      <tp>
        <v>100601545.19</v>
        <stp/>
        <stp>EM_S_QSTM07_IS</stp>
        <stp>4</stp>
        <stp>000928.SZ</stp>
        <stp>61</stp>
        <stp>3/31/2016</stp>
        <stp>1</stp>
        <tr r="H413" s="1"/>
      </tp>
      <tp>
        <v>13508646.380000001</v>
        <stp/>
        <stp>EM_S_QSTM07_IS</stp>
        <stp>4</stp>
        <stp>000931.SZ</stp>
        <stp>61</stp>
        <stp>9/30/2015</stp>
        <stp>1</stp>
        <tr r="J416" s="1"/>
      </tp>
      <tp>
        <v>-150617930.19</v>
        <stp/>
        <stp>EM_S_QSTM07_IS</stp>
        <stp>4</stp>
        <stp>000932.SZ</stp>
        <stp>61</stp>
        <stp>9/30/2016</stp>
        <stp>1</stp>
        <tr r="F417" s="1"/>
      </tp>
      <tp>
        <v>13199941.42</v>
        <stp/>
        <stp>EM_S_QSTM07_IS</stp>
        <stp>4</stp>
        <stp>000901.SZ</stp>
        <stp>61</stp>
        <stp>9/30/2015</stp>
        <stp>1</stp>
        <tr r="J390" s="1"/>
      </tp>
      <tp>
        <v>69499346.859999999</v>
        <stp/>
        <stp>EM_S_QSTM07_IS</stp>
        <stp>4</stp>
        <stp>000902.SZ</stp>
        <stp>61</stp>
        <stp>9/30/2016</stp>
        <stp>1</stp>
        <tr r="F391" s="1"/>
      </tp>
      <tp>
        <v>-240798738.28999999</v>
        <stp/>
        <stp>EM_S_QSTM07_IS</stp>
        <stp>4</stp>
        <stp>000918.SZ</stp>
        <stp>61</stp>
        <stp>3/31/2016</stp>
        <stp>1</stp>
        <tr r="H404" s="1"/>
      </tp>
      <tp>
        <v>40350088.159999996</v>
        <stp/>
        <stp>EM_S_QSTM07_IS</stp>
        <stp>4</stp>
        <stp>000908.SZ</stp>
        <stp>61</stp>
        <stp>3/31/2016</stp>
        <stp>1</stp>
        <tr r="H395" s="1"/>
      </tp>
      <tp>
        <v>15896946.02</v>
        <stp/>
        <stp>EM_S_QSTM07_IS</stp>
        <stp>4</stp>
        <stp>000911.SZ</stp>
        <stp>61</stp>
        <stp>9/30/2015</stp>
        <stp>1</stp>
        <tr r="J398" s="1"/>
      </tp>
      <tp>
        <v>-193622548.16999999</v>
        <stp/>
        <stp>EM_S_QSTM07_IS</stp>
        <stp>4</stp>
        <stp>000912.SZ</stp>
        <stp>61</stp>
        <stp>9/30/2016</stp>
        <stp>1</stp>
        <tr r="F399" s="1"/>
      </tp>
      <tp>
        <v>81264331.409999996</v>
        <stp/>
        <stp>EM_S_QSTM07_IS</stp>
        <stp>4</stp>
        <stp>000981.SZ</stp>
        <stp>61</stp>
        <stp>9/30/2015</stp>
        <stp>1</stp>
        <tr r="J453" s="1"/>
      </tp>
      <tp>
        <v>-29693389.120000001</v>
        <stp/>
        <stp>EM_S_QSTM07_IS</stp>
        <stp>4</stp>
        <stp>000982.SZ</stp>
        <stp>61</stp>
        <stp>9/30/2016</stp>
        <stp>1</stp>
        <tr r="F454" s="1"/>
      </tp>
      <tp>
        <v>156556558.97</v>
        <stp/>
        <stp>EM_S_QSTM07_IS</stp>
        <stp>4</stp>
        <stp>000998.SZ</stp>
        <stp>61</stp>
        <stp>3/31/2016</stp>
        <stp>1</stp>
        <tr r="H465" s="1"/>
      </tp>
      <tp>
        <v>44895012.240000002</v>
        <stp/>
        <stp>EM_S_QSTM07_IS</stp>
        <stp>4</stp>
        <stp>000988.SZ</stp>
        <stp>61</stp>
        <stp>3/31/2016</stp>
        <stp>1</stp>
        <tr r="H458" s="1"/>
      </tp>
      <tp>
        <v>215508185.02000001</v>
        <stp/>
        <stp>EM_S_QSTM07_IS</stp>
        <stp>4</stp>
        <stp>600908.SH</stp>
        <stp>61</stp>
        <stp>3/31/2016</stp>
        <stp>1</stp>
        <tr r="H2629" s="1"/>
      </tp>
      <tp>
        <v>-362585444.62</v>
        <stp/>
        <stp>EM_S_QSTM07_IS</stp>
        <stp>4</stp>
        <stp>600961.SH</stp>
        <stp>61</stp>
        <stp>9/30/2015</stp>
        <stp>1</stp>
        <tr r="J2638" s="1"/>
      </tp>
      <tp>
        <v>-6139920.8300000001</v>
        <stp/>
        <stp>EM_S_QSTM07_IS</stp>
        <stp>4</stp>
        <stp>600962.SH</stp>
        <stp>61</stp>
        <stp>9/30/2016</stp>
        <stp>1</stp>
        <tr r="F2639" s="1"/>
      </tp>
      <tp>
        <v>132139854.58</v>
        <stp/>
        <stp>EM_S_QSTM07_IS</stp>
        <stp>4</stp>
        <stp>600978.SH</stp>
        <stp>61</stp>
        <stp>3/31/2016</stp>
        <stp>1</stp>
        <tr r="H2651" s="1"/>
      </tp>
      <tp>
        <v>-356662136.67000002</v>
        <stp/>
        <stp>EM_S_QSTM07_IS</stp>
        <stp>4</stp>
        <stp>600971.SH</stp>
        <stp>61</stp>
        <stp>9/30/2015</stp>
        <stp>1</stp>
        <tr r="J2646" s="1"/>
      </tp>
      <tp>
        <v>423098320.76999998</v>
        <stp/>
        <stp>EM_S_QSTM07_IS</stp>
        <stp>4</stp>
        <stp>600958.SH</stp>
        <stp>61</stp>
        <stp>3/31/2016</stp>
        <stp>1</stp>
        <tr r="H2635" s="1"/>
      </tp>
      <tp>
        <v>143074560.03999999</v>
        <stp/>
        <stp>EM_S_QSTM07_IS</stp>
        <stp>4</stp>
        <stp>600981.SH</stp>
        <stp>61</stp>
        <stp>9/30/2015</stp>
        <stp>1</stp>
        <tr r="J2654" s="1"/>
      </tp>
      <tp>
        <v>13864658.27</v>
        <stp/>
        <stp>EM_S_QSTM07_IS</stp>
        <stp>4</stp>
        <stp>600982.SH</stp>
        <stp>61</stp>
        <stp>9/30/2016</stp>
        <stp>1</stp>
        <tr r="F2655" s="1"/>
      </tp>
      <tp>
        <v>141495068.02000001</v>
        <stp/>
        <stp>EM_S_QSTM07_IS</stp>
        <stp>4</stp>
        <stp>600998.SH</stp>
        <stp>61</stp>
        <stp>3/31/2016</stp>
        <stp>1</stp>
        <tr r="H2668" s="1"/>
      </tp>
      <tp>
        <v>15890499.43</v>
        <stp/>
        <stp>EM_S_QSTM07_IS</stp>
        <stp>4</stp>
        <stp>600988.SH</stp>
        <stp>61</stp>
        <stp>3/31/2016</stp>
        <stp>1</stp>
        <tr r="H2661" s="1"/>
      </tp>
      <tp>
        <v>4739330.38</v>
        <stp/>
        <stp>EM_S_QSTM07_IS</stp>
        <stp>4</stp>
        <stp>600992.SH</stp>
        <stp>61</stp>
        <stp>9/30/2016</stp>
        <stp>1</stp>
        <tr r="F2663" s="1"/>
      </tp>
      <tp>
        <v>5251000000</v>
        <stp/>
        <stp>EM_S_QSTM07_IS</stp>
        <stp>4</stp>
        <stp>601628.SH</stp>
        <stp>61</stp>
        <stp>3/31/2016</stp>
        <stp>1</stp>
        <tr r="H2765" s="1"/>
      </tp>
      <tp>
        <v>3741000000</v>
        <stp/>
        <stp>EM_S_QSTM07_IS</stp>
        <stp>4</stp>
        <stp>601601.SH</stp>
        <stp>61</stp>
        <stp>9/30/2015</stp>
        <stp>1</stp>
        <tr r="J2759" s="1"/>
      </tp>
      <tp>
        <v>1365107000</v>
        <stp/>
        <stp>EM_S_QSTM07_IS</stp>
        <stp>4</stp>
        <stp>601618.SH</stp>
        <stp>61</stp>
        <stp>3/31/2016</stp>
        <stp>1</stp>
        <tr r="H2764" s="1"/>
      </tp>
      <tp>
        <v>5173105.1500000004</v>
        <stp/>
        <stp>EM_S_QSTM07_IS</stp>
        <stp>4</stp>
        <stp>601608.SH</stp>
        <stp>61</stp>
        <stp>3/31/2016</stp>
        <stp>1</stp>
        <tr r="H2761" s="1"/>
      </tp>
      <tp>
        <v>161405559.43000001</v>
        <stp/>
        <stp>EM_S_QSTM07_IS</stp>
        <stp>4</stp>
        <stp>601611.SH</stp>
        <stp>61</stp>
        <stp>9/30/2015</stp>
        <stp>1</stp>
        <tr r="J2762" s="1"/>
      </tp>
      <tp>
        <v>52798301.969999999</v>
        <stp/>
        <stp>EM_S_QSTM07_IS</stp>
        <stp>4</stp>
        <stp>601678.SH</stp>
        <stp>61</stp>
        <stp>3/31/2016</stp>
        <stp>1</stp>
        <tr r="H2772" s="1"/>
      </tp>
      <tp>
        <v>6380032000</v>
        <stp/>
        <stp>EM_S_QSTM07_IS</stp>
        <stp>4</stp>
        <stp>601668.SH</stp>
        <stp>61</stp>
        <stp>3/31/2016</stp>
        <stp>1</stp>
        <tr r="H2769" s="1"/>
      </tp>
      <tp>
        <v>1246472322.4000001</v>
        <stp/>
        <stp>EM_S_QSTM07_IS</stp>
        <stp>4</stp>
        <stp>601688.SH</stp>
        <stp>61</stp>
        <stp>3/31/2016</stp>
        <stp>1</stp>
        <tr r="H2773" s="1"/>
      </tp>
      <tp>
        <v>200577181.78999999</v>
        <stp/>
        <stp>EM_S_QSTM07_IS</stp>
        <stp>4</stp>
        <stp>601718.SH</stp>
        <stp>61</stp>
        <stp>3/31/2016</stp>
        <stp>1</stp>
        <tr r="H2778" s="1"/>
      </tp>
      <tp>
        <v>985098.6</v>
        <stp/>
        <stp>EM_S_QSTM07_IS</stp>
        <stp>4</stp>
        <stp>601798.SH</stp>
        <stp>61</stp>
        <stp>3/31/2016</stp>
        <stp>1</stp>
        <tr r="H2784" s="1"/>
      </tp>
      <tp>
        <v>596717370.16999996</v>
        <stp/>
        <stp>EM_S_QSTM07_IS</stp>
        <stp>4</stp>
        <stp>601788.SH</stp>
        <stp>61</stp>
        <stp>3/31/2016</stp>
        <stp>1</stp>
        <tr r="H2782" s="1"/>
      </tp>
      <tp>
        <v>37616811.539999999</v>
        <stp/>
        <stp>EM_S_QSTM07_IS</stp>
        <stp>4</stp>
        <stp>601518.SH</stp>
        <stp>61</stp>
        <stp>3/31/2016</stp>
        <stp>1</stp>
        <tr r="H2748" s="1"/>
      </tp>
      <tp>
        <v>-233645269.25999999</v>
        <stp/>
        <stp>EM_S_QSTM07_IS</stp>
        <stp>4</stp>
        <stp>601558.SH</stp>
        <stp>61</stp>
        <stp>3/31/2016</stp>
        <stp>1</stp>
        <tr r="H2751" s="1"/>
      </tp>
      <tp>
        <v>183918951</v>
        <stp/>
        <stp>EM_S_QSTM07_IS</stp>
        <stp>4</stp>
        <stp>601588.SH</stp>
        <stp>61</stp>
        <stp>3/31/2016</stp>
        <stp>1</stp>
        <tr r="H2755" s="1"/>
      </tp>
      <tp>
        <v>133572360.12</v>
        <stp/>
        <stp>EM_S_QSTM07_IS</stp>
        <stp>4</stp>
        <stp>601222.SH</stp>
        <stp>61</stp>
        <stp>9/30/2016</stp>
        <stp>1</stp>
        <tr r="F2724" s="1"/>
      </tp>
      <tp>
        <v>1926980248</v>
        <stp/>
        <stp>EM_S_QSTM07_IS</stp>
        <stp>4</stp>
        <stp>601238.SH</stp>
        <stp>61</stp>
        <stp>3/31/2016</stp>
        <stp>1</stp>
        <tr r="H2730" s="1"/>
      </tp>
      <tp>
        <v>234214400.50999999</v>
        <stp/>
        <stp>EM_S_QSTM07_IS</stp>
        <stp>4</stp>
        <stp>601231.SH</stp>
        <stp>61</stp>
        <stp>9/30/2015</stp>
        <stp>1</stp>
        <tr r="J2728" s="1"/>
      </tp>
      <tp>
        <v>28555544.030000001</v>
        <stp/>
        <stp>EM_S_QSTM07_IS</stp>
        <stp>4</stp>
        <stp>601218.SH</stp>
        <stp>61</stp>
        <stp>3/31/2016</stp>
        <stp>1</stp>
        <tr r="H2723" s="1"/>
      </tp>
      <tp>
        <v>13944785.26</v>
        <stp/>
        <stp>EM_S_QSTM07_IS</stp>
        <stp>4</stp>
        <stp>601208.SH</stp>
        <stp>61</stp>
        <stp>3/31/2016</stp>
        <stp>1</stp>
        <tr r="H2720" s="1"/>
      </tp>
      <tp>
        <v>2323488560</v>
        <stp/>
        <stp>EM_S_QSTM07_IS</stp>
        <stp>4</stp>
        <stp>601211.SH</stp>
        <stp>61</stp>
        <stp>9/30/2015</stp>
        <stp>1</stp>
        <tr r="J2721" s="1"/>
      </tp>
      <tp>
        <v>38176143</v>
        <stp/>
        <stp>EM_S_QSTM07_IS</stp>
        <stp>4</stp>
        <stp>601258.SH</stp>
        <stp>61</stp>
        <stp>3/31/2016</stp>
        <stp>1</stp>
        <tr r="H2731" s="1"/>
      </tp>
      <tp>
        <v>54688000000</v>
        <stp/>
        <stp>EM_S_QSTM07_IS</stp>
        <stp>4</stp>
        <stp>601288.SH</stp>
        <stp>61</stp>
        <stp>3/31/2016</stp>
        <stp>1</stp>
        <tr r="H2732" s="1"/>
      </tp>
      <tp>
        <v>19066000000</v>
        <stp/>
        <stp>EM_S_QSTM07_IS</stp>
        <stp>4</stp>
        <stp>601328.SH</stp>
        <stp>61</stp>
        <stp>3/31/2016</stp>
        <stp>1</stp>
        <tr r="H2736" s="1"/>
      </tp>
      <tp>
        <v>20700000000</v>
        <stp/>
        <stp>EM_S_QSTM07_IS</stp>
        <stp>4</stp>
        <stp>601318.SH</stp>
        <stp>61</stp>
        <stp>3/31/2016</stp>
        <stp>1</stp>
        <tr r="H2735" s="1"/>
      </tp>
      <tp>
        <v>132706511.09</v>
        <stp/>
        <stp>EM_S_QSTM07_IS</stp>
        <stp>4</stp>
        <stp>601311.SH</stp>
        <stp>61</stp>
        <stp>9/30/2015</stp>
        <stp>1</stp>
        <tr r="J2733" s="1"/>
      </tp>
      <tp>
        <v>67086456</v>
        <stp/>
        <stp>EM_S_QSTM07_IS</stp>
        <stp>4</stp>
        <stp>601368.SH</stp>
        <stp>61</stp>
        <stp>3/31/2016</stp>
        <stp>1</stp>
        <tr r="H2740" s="1"/>
      </tp>
      <tp>
        <v>74764000000</v>
        <stp/>
        <stp>EM_S_QSTM07_IS</stp>
        <stp>4</stp>
        <stp>601398.SH</stp>
        <stp>61</stp>
        <stp>3/31/2016</stp>
        <stp>1</stp>
        <tr r="H2745" s="1"/>
      </tp>
      <tp>
        <v>-15435835.800000001</v>
        <stp/>
        <stp>EM_S_QSTM07_IS</stp>
        <stp>4</stp>
        <stp>601388.SH</stp>
        <stp>61</stp>
        <stp>3/31/2016</stp>
        <stp>1</stp>
        <tr r="H2743" s="1"/>
      </tp>
      <tp>
        <v>582836994</v>
        <stp/>
        <stp>EM_S_QSTM07_IS</stp>
        <stp>4</stp>
        <stp>601021.SH</stp>
        <stp>61</stp>
        <stp>9/30/2015</stp>
        <stp>1</stp>
        <tr r="J2686" s="1"/>
      </tp>
      <tp>
        <v>92485373.840000004</v>
        <stp/>
        <stp>EM_S_QSTM07_IS</stp>
        <stp>4</stp>
        <stp>601038.SH</stp>
        <stp>61</stp>
        <stp>3/31/2016</stp>
        <stp>1</stp>
        <tr r="H2688" s="1"/>
      </tp>
      <tp>
        <v>27275770.030000001</v>
        <stp/>
        <stp>EM_S_QSTM07_IS</stp>
        <stp>4</stp>
        <stp>601028.SH</stp>
        <stp>61</stp>
        <stp>3/31/2016</stp>
        <stp>1</stp>
        <tr r="H2687" s="1"/>
      </tp>
      <tp>
        <v>-428130278.50999999</v>
        <stp/>
        <stp>EM_S_QSTM07_IS</stp>
        <stp>4</stp>
        <stp>601001.SH</stp>
        <stp>61</stp>
        <stp>9/30/2015</stp>
        <stp>1</stp>
        <tr r="J2671" s="1"/>
      </tp>
      <tp>
        <v>22946298.690000001</v>
        <stp/>
        <stp>EM_S_QSTM07_IS</stp>
        <stp>4</stp>
        <stp>601002.SH</stp>
        <stp>61</stp>
        <stp>9/30/2016</stp>
        <stp>1</stp>
        <tr r="F2672" s="1"/>
      </tp>
      <tp>
        <v>658227000</v>
        <stp/>
        <stp>EM_S_QSTM07_IS</stp>
        <stp>4</stp>
        <stp>601018.SH</stp>
        <stp>61</stp>
        <stp>3/31/2016</stp>
        <stp>1</stp>
        <tr r="H2684" s="1"/>
      </tp>
      <tp>
        <v>6284014.9800000004</v>
        <stp/>
        <stp>EM_S_QSTM07_IS</stp>
        <stp>4</stp>
        <stp>601008.SH</stp>
        <stp>61</stp>
        <stp>3/31/2016</stp>
        <stp>1</stp>
        <tr r="H2677" s="1"/>
      </tp>
      <tp>
        <v>5926003.9900000002</v>
        <stp/>
        <stp>EM_S_QSTM07_IS</stp>
        <stp>4</stp>
        <stp>601011.SH</stp>
        <stp>61</stp>
        <stp>9/30/2015</stp>
        <stp>1</stp>
        <tr r="J2680" s="1"/>
      </tp>
      <tp>
        <v>237755683.80000001</v>
        <stp/>
        <stp>EM_S_QSTM07_IS</stp>
        <stp>4</stp>
        <stp>601012.SH</stp>
        <stp>61</stp>
        <stp>9/30/2016</stp>
        <stp>1</stp>
        <tr r="F2681" s="1"/>
      </tp>
      <tp>
        <v>95157949.450000003</v>
        <stp/>
        <stp>EM_S_QSTM07_IS</stp>
        <stp>4</stp>
        <stp>601058.SH</stp>
        <stp>61</stp>
        <stp>3/31/2016</stp>
        <stp>1</stp>
        <tr r="H2689" s="1"/>
      </tp>
      <tp>
        <v>329253889.13999999</v>
        <stp/>
        <stp>EM_S_QSTM07_IS</stp>
        <stp>4</stp>
        <stp>601098.SH</stp>
        <stp>61</stp>
        <stp>3/31/2016</stp>
        <stp>1</stp>
        <tr r="H2692" s="1"/>
      </tp>
      <tp>
        <v>4607000000</v>
        <stp/>
        <stp>EM_S_QSTM07_IS</stp>
        <stp>4</stp>
        <stp>601088.SH</stp>
        <stp>61</stp>
        <stp>3/31/2016</stp>
        <stp>1</stp>
        <tr r="H2691" s="1"/>
      </tp>
      <tp>
        <v>0</v>
        <stp/>
        <stp>EM_S_QSTM07_IS</stp>
        <stp>4</stp>
        <stp>601128.SH</stp>
        <stp>61</stp>
        <stp>3/31/2016</stp>
        <stp>1</stp>
        <tr r="H2705" s="1"/>
      </tp>
      <tp>
        <v>9372489.1899999995</v>
        <stp/>
        <stp>EM_S_QSTM07_IS</stp>
        <stp>4</stp>
        <stp>601101.SH</stp>
        <stp>61</stp>
        <stp>9/30/2015</stp>
        <stp>1</stp>
        <tr r="J2695" s="1"/>
      </tp>
      <tp>
        <v>-86926135.120000005</v>
        <stp/>
        <stp>EM_S_QSTM07_IS</stp>
        <stp>4</stp>
        <stp>601118.SH</stp>
        <stp>61</stp>
        <stp>3/31/2016</stp>
        <stp>1</stp>
        <tr r="H2702" s="1"/>
      </tp>
      <tp>
        <v>2331227000</v>
        <stp/>
        <stp>EM_S_QSTM07_IS</stp>
        <stp>4</stp>
        <stp>601111.SH</stp>
        <stp>61</stp>
        <stp>9/30/2015</stp>
        <stp>1</stp>
        <tr r="J2698" s="1"/>
      </tp>
      <tp>
        <v>-98401650</v>
        <stp/>
        <stp>EM_S_QSTM07_IS</stp>
        <stp>4</stp>
        <stp>601168.SH</stp>
        <stp>61</stp>
        <stp>3/31/2016</stp>
        <stp>1</stp>
        <tr r="H2712" s="1"/>
      </tp>
      <tp>
        <v>304439560</v>
        <stp/>
        <stp>EM_S_QSTM07_IS</stp>
        <stp>4</stp>
        <stp>601158.SH</stp>
        <stp>61</stp>
        <stp>3/31/2016</stp>
        <stp>1</stp>
        <tr r="H2709" s="1"/>
      </tp>
      <tp>
        <v>278858698.5</v>
        <stp/>
        <stp>EM_S_QSTM07_IS</stp>
        <stp>4</stp>
        <stp>601198.SH</stp>
        <stp>61</stp>
        <stp>3/31/2016</stp>
        <stp>1</stp>
        <tr r="H2718" s="1"/>
      </tp>
      <tp>
        <v>74049738.400000006</v>
        <stp/>
        <stp>EM_S_QSTM07_IS</stp>
        <stp>4</stp>
        <stp>601188.SH</stp>
        <stp>61</stp>
        <stp>3/31/2016</stp>
        <stp>1</stp>
        <tr r="H2717" s="1"/>
      </tp>
      <tp>
        <v>218571364.19999999</v>
        <stp/>
        <stp>EM_S_QSTM07_IS</stp>
        <stp>4</stp>
        <stp>601801.SH</stp>
        <stp>61</stp>
        <stp>9/30/2015</stp>
        <stp>1</stp>
        <tr r="J2787" s="1"/>
      </tp>
      <tp>
        <v>8446000000</v>
        <stp/>
        <stp>EM_S_QSTM07_IS</stp>
        <stp>4</stp>
        <stp>601818.SH</stp>
        <stp>61</stp>
        <stp>3/31/2016</stp>
        <stp>1</stp>
        <tr r="H2790" s="1"/>
      </tp>
      <tp>
        <v>-926611688</v>
        <stp/>
        <stp>EM_S_QSTM07_IS</stp>
        <stp>4</stp>
        <stp>601808.SH</stp>
        <stp>61</stp>
        <stp>3/31/2016</stp>
        <stp>1</stp>
        <tr r="H2788" s="1"/>
      </tp>
      <tp>
        <v>129244468.26000001</v>
        <stp/>
        <stp>EM_S_QSTM07_IS</stp>
        <stp>4</stp>
        <stp>601811.SH</stp>
        <stp>61</stp>
        <stp>9/30/2015</stp>
        <stp>1</stp>
        <tr r="J2789" s="1"/>
      </tp>
      <tp>
        <v>197097999.93000001</v>
        <stp/>
        <stp>EM_S_QSTM07_IS</stp>
        <stp>4</stp>
        <stp>601872.SH</stp>
        <stp>61</stp>
        <stp>9/30/2016</stp>
        <stp>1</stp>
        <tr r="F2793" s="1"/>
      </tp>
      <tp>
        <v>12280525.470000001</v>
        <stp/>
        <stp>EM_S_QSTM07_IS</stp>
        <stp>4</stp>
        <stp>601882.SH</stp>
        <stp>61</stp>
        <stp>9/30/2016</stp>
        <stp>1</stp>
        <tr r="F2796" s="1"/>
      </tp>
      <tp>
        <v>-223082000</v>
        <stp/>
        <stp>EM_S_QSTM07_IS</stp>
        <stp>4</stp>
        <stp>601898.SH</stp>
        <stp>61</stp>
        <stp>3/31/2016</stp>
        <stp>1</stp>
        <tr r="H2800" s="1"/>
      </tp>
      <tp>
        <v>696763582</v>
        <stp/>
        <stp>EM_S_QSTM07_IS</stp>
        <stp>4</stp>
        <stp>601888.SH</stp>
        <stp>61</stp>
        <stp>3/31/2016</stp>
        <stp>1</stp>
        <tr r="H2798" s="1"/>
      </tp>
      <tp>
        <v>249433366.88999999</v>
        <stp/>
        <stp>EM_S_QSTM07_IS</stp>
        <stp>4</stp>
        <stp>601928.SH</stp>
        <stp>61</stp>
        <stp>3/31/2016</stp>
        <stp>1</stp>
        <tr r="H2807" s="1"/>
      </tp>
      <tp>
        <v>1001049997.85</v>
        <stp/>
        <stp>EM_S_QSTM07_IS</stp>
        <stp>4</stp>
        <stp>601901.SH</stp>
        <stp>61</stp>
        <stp>9/30/2015</stp>
        <stp>1</stp>
        <tr r="J2803" s="1"/>
      </tp>
      <tp>
        <v>-21845001.629999999</v>
        <stp/>
        <stp>EM_S_QSTM07_IS</stp>
        <stp>4</stp>
        <stp>601918.SH</stp>
        <stp>61</stp>
        <stp>3/31/2016</stp>
        <stp>1</stp>
        <tr r="H2805" s="1"/>
      </tp>
      <tp>
        <v>101349810.18000001</v>
        <stp/>
        <stp>EM_S_QSTM07_IS</stp>
        <stp>4</stp>
        <stp>601908.SH</stp>
        <stp>61</stp>
        <stp>3/31/2016</stp>
        <stp>1</stp>
        <tr r="H2804" s="1"/>
      </tp>
      <tp>
        <v>-17276501</v>
        <stp/>
        <stp>EM_S_QSTM07_IS</stp>
        <stp>4</stp>
        <stp>601968.SH</stp>
        <stp>61</stp>
        <stp>3/31/2016</stp>
        <stp>1</stp>
        <tr r="H2814" s="1"/>
      </tp>
      <tp>
        <v>-81280907.069999993</v>
        <stp/>
        <stp>EM_S_QSTM07_IS</stp>
        <stp>4</stp>
        <stp>601958.SH</stp>
        <stp>61</stp>
        <stp>3/31/2016</stp>
        <stp>1</stp>
        <tr r="H2811" s="1"/>
      </tp>
      <tp>
        <v>11200000000</v>
        <stp/>
        <stp>EM_S_QSTM07_IS</stp>
        <stp>4</stp>
        <stp>601998.SH</stp>
        <stp>61</stp>
        <stp>3/31/2016</stp>
        <stp>1</stp>
        <tr r="H2823" s="1"/>
      </tp>
      <tp>
        <v>46619000000</v>
        <stp/>
        <stp>EM_S_QSTM07_IS</stp>
        <stp>4</stp>
        <stp>601988.SH</stp>
        <stp>61</stp>
        <stp>3/31/2016</stp>
        <stp>1</stp>
        <tr r="H2817" s="1"/>
      </tp>
      <tp>
        <v>1542662000</v>
        <stp/>
        <stp>EM_S_QSTM07_IS</stp>
        <stp>4</stp>
        <stp>601991.SH</stp>
        <stp>61</stp>
        <stp>9/30/2015</stp>
        <stp>1</stp>
        <tr r="J2819" s="1"/>
      </tp>
      <tp>
        <v>449309319.95999998</v>
        <stp/>
        <stp>EM_S_QSTM07_IS</stp>
        <stp>4</stp>
        <stp>601992.SH</stp>
        <stp>61</stp>
        <stp>9/30/2016</stp>
        <stp>1</stp>
        <tr r="F2820" s="1"/>
      </tp>
      <tp>
        <v>32130781.260000002</v>
        <stp/>
        <stp>EM_S_QSTM07_IS</stp>
        <stp>4</stp>
        <stp>002660.SZ</stp>
        <stp>61</stp>
        <stp>9/30/2015</stp>
        <stp>1</stp>
        <tr r="J1127" s="1"/>
      </tp>
      <tp>
        <v>33976356.380000003</v>
        <stp/>
        <stp>EM_S_QSTM07_IS</stp>
        <stp>4</stp>
        <stp>002663.SZ</stp>
        <stp>61</stp>
        <stp>9/30/2016</stp>
        <stp>1</stp>
        <tr r="F1130" s="1"/>
      </tp>
      <tp>
        <v>-23347448.199999999</v>
        <stp/>
        <stp>EM_S_QSTM07_IS</stp>
        <stp>4</stp>
        <stp>002679.SZ</stp>
        <stp>61</stp>
        <stp>3/31/2016</stp>
        <stp>1</stp>
        <tr r="H1146" s="1"/>
      </tp>
      <tp>
        <v>29408445.510000002</v>
        <stp/>
        <stp>EM_S_QSTM07_IS</stp>
        <stp>4</stp>
        <stp>002669.SZ</stp>
        <stp>61</stp>
        <stp>3/31/2016</stp>
        <stp>1</stp>
        <tr r="H1136" s="1"/>
      </tp>
      <tp>
        <v>2270245.02</v>
        <stp/>
        <stp>EM_S_QSTM07_IS</stp>
        <stp>4</stp>
        <stp>002670.SZ</stp>
        <stp>61</stp>
        <stp>9/30/2015</stp>
        <stp>1</stp>
        <tr r="J1137" s="1"/>
      </tp>
      <tp>
        <v>346455006.47000003</v>
        <stp/>
        <stp>EM_S_QSTM07_IS</stp>
        <stp>4</stp>
        <stp>002673.SZ</stp>
        <stp>61</stp>
        <stp>9/30/2016</stp>
        <stp>1</stp>
        <tr r="F1140" s="1"/>
      </tp>
      <tp>
        <v>47843491.280000001</v>
        <stp/>
        <stp>EM_S_QSTM07_IS</stp>
        <stp>4</stp>
        <stp>002640.SZ</stp>
        <stp>61</stp>
        <stp>9/30/2015</stp>
        <stp>1</stp>
        <tr r="J1107" s="1"/>
      </tp>
      <tp>
        <v>65258487.640000001</v>
        <stp/>
        <stp>EM_S_QSTM07_IS</stp>
        <stp>4</stp>
        <stp>002643.SZ</stp>
        <stp>61</stp>
        <stp>9/30/2016</stp>
        <stp>1</stp>
        <tr r="F1110" s="1"/>
      </tp>
      <tp>
        <v>-3417212.67</v>
        <stp/>
        <stp>EM_S_QSTM07_IS</stp>
        <stp>4</stp>
        <stp>002659.SZ</stp>
        <stp>61</stp>
        <stp>3/31/2016</stp>
        <stp>1</stp>
        <tr r="H1126" s="1"/>
      </tp>
      <tp>
        <v>24188009.890000001</v>
        <stp/>
        <stp>EM_S_QSTM07_IS</stp>
        <stp>4</stp>
        <stp>002649.SZ</stp>
        <stp>61</stp>
        <stp>3/31/2016</stp>
        <stp>1</stp>
        <tr r="H1116" s="1"/>
      </tp>
      <tp>
        <v>-32323486.25</v>
        <stp/>
        <stp>EM_S_QSTM07_IS</stp>
        <stp>4</stp>
        <stp>002650.SZ</stp>
        <stp>61</stp>
        <stp>9/30/2015</stp>
        <stp>1</stp>
        <tr r="J1117" s="1"/>
      </tp>
      <tp>
        <v>73983829.900000006</v>
        <stp/>
        <stp>EM_S_QSTM07_IS</stp>
        <stp>4</stp>
        <stp>002653.SZ</stp>
        <stp>61</stp>
        <stp>9/30/2016</stp>
        <stp>1</stp>
        <tr r="F1120" s="1"/>
      </tp>
      <tp>
        <v>15168813.43</v>
        <stp/>
        <stp>EM_S_QSTM07_IS</stp>
        <stp>4</stp>
        <stp>002620.SZ</stp>
        <stp>61</stp>
        <stp>9/30/2015</stp>
        <stp>1</stp>
        <tr r="J1087" s="1"/>
      </tp>
      <tp>
        <v>15465649.800000001</v>
        <stp/>
        <stp>EM_S_QSTM07_IS</stp>
        <stp>4</stp>
        <stp>002623.SZ</stp>
        <stp>61</stp>
        <stp>9/30/2016</stp>
        <stp>1</stp>
        <tr r="F1090" s="1"/>
      </tp>
      <tp>
        <v>-17760529.469999999</v>
        <stp/>
        <stp>EM_S_QSTM07_IS</stp>
        <stp>4</stp>
        <stp>002639.SZ</stp>
        <stp>61</stp>
        <stp>3/31/2016</stp>
        <stp>1</stp>
        <tr r="H1106" s="1"/>
      </tp>
      <tp>
        <v>-22645449.5</v>
        <stp/>
        <stp>EM_S_QSTM07_IS</stp>
        <stp>4</stp>
        <stp>002629.SZ</stp>
        <stp>61</stp>
        <stp>3/31/2016</stp>
        <stp>1</stp>
        <tr r="H1096" s="1"/>
      </tp>
      <tp>
        <v>75071253.819999993</v>
        <stp/>
        <stp>EM_S_QSTM07_IS</stp>
        <stp>4</stp>
        <stp>002630.SZ</stp>
        <stp>61</stp>
        <stp>9/30/2015</stp>
        <stp>1</stp>
        <tr r="J1097" s="1"/>
      </tp>
      <tp>
        <v>-6890206.3899999997</v>
        <stp/>
        <stp>EM_S_QSTM07_IS</stp>
        <stp>4</stp>
        <stp>002633.SZ</stp>
        <stp>61</stp>
        <stp>9/30/2016</stp>
        <stp>1</stp>
        <tr r="F1100" s="1"/>
      </tp>
      <tp>
        <v>13584255.539999999</v>
        <stp/>
        <stp>EM_S_QSTM07_IS</stp>
        <stp>4</stp>
        <stp>002600.SZ</stp>
        <stp>61</stp>
        <stp>9/30/2015</stp>
        <stp>1</stp>
        <tr r="J1067" s="1"/>
      </tp>
      <tp>
        <v>124230940.12</v>
        <stp/>
        <stp>EM_S_QSTM07_IS</stp>
        <stp>4</stp>
        <stp>002603.SZ</stp>
        <stp>61</stp>
        <stp>9/30/2016</stp>
        <stp>1</stp>
        <tr r="F1070" s="1"/>
      </tp>
      <tp>
        <v>28632055.739999998</v>
        <stp/>
        <stp>EM_S_QSTM07_IS</stp>
        <stp>4</stp>
        <stp>002619.SZ</stp>
        <stp>61</stp>
        <stp>3/31/2016</stp>
        <stp>1</stp>
        <tr r="H1086" s="1"/>
      </tp>
      <tp>
        <v>6234742.3799999999</v>
        <stp/>
        <stp>EM_S_QSTM07_IS</stp>
        <stp>4</stp>
        <stp>002609.SZ</stp>
        <stp>61</stp>
        <stp>3/31/2016</stp>
        <stp>1</stp>
        <tr r="H1076" s="1"/>
      </tp>
      <tp>
        <v>48744148.219999999</v>
        <stp/>
        <stp>EM_S_QSTM07_IS</stp>
        <stp>4</stp>
        <stp>002610.SZ</stp>
        <stp>61</stp>
        <stp>9/30/2015</stp>
        <stp>1</stp>
        <tr r="J1077" s="1"/>
      </tp>
      <tp>
        <v>8604698.1899999995</v>
        <stp/>
        <stp>EM_S_QSTM07_IS</stp>
        <stp>4</stp>
        <stp>002613.SZ</stp>
        <stp>61</stp>
        <stp>9/30/2016</stp>
        <stp>1</stp>
        <tr r="F1080" s="1"/>
      </tp>
      <tp>
        <v>2269530.8199999998</v>
        <stp/>
        <stp>EM_S_QSTM07_IS</stp>
        <stp>4</stp>
        <stp>002680.SZ</stp>
        <stp>61</stp>
        <stp>9/30/2015</stp>
        <stp>1</stp>
        <tr r="J1147" s="1"/>
      </tp>
      <tp>
        <v>25726054.300000001</v>
        <stp/>
        <stp>EM_S_QSTM07_IS</stp>
        <stp>4</stp>
        <stp>002683.SZ</stp>
        <stp>61</stp>
        <stp>9/30/2016</stp>
        <stp>1</stp>
        <tr r="F1150" s="1"/>
      </tp>
      <tp>
        <v>13813194.119999999</v>
        <stp/>
        <stp>EM_S_QSTM07_IS</stp>
        <stp>4</stp>
        <stp>002699.SZ</stp>
        <stp>61</stp>
        <stp>3/31/2016</stp>
        <stp>1</stp>
        <tr r="H1166" s="1"/>
      </tp>
      <tp>
        <v>-39795934.450000003</v>
        <stp/>
        <stp>EM_S_QSTM07_IS</stp>
        <stp>4</stp>
        <stp>002689.SZ</stp>
        <stp>61</stp>
        <stp>3/31/2016</stp>
        <stp>1</stp>
        <tr r="H1156" s="1"/>
      </tp>
      <tp>
        <v>100316491.53</v>
        <stp/>
        <stp>EM_S_QSTM07_IS</stp>
        <stp>4</stp>
        <stp>002690.SZ</stp>
        <stp>61</stp>
        <stp>9/30/2015</stp>
        <stp>1</stp>
        <tr r="J1157" s="1"/>
      </tp>
      <tp>
        <v>-203179139.81</v>
        <stp/>
        <stp>EM_S_QSTM07_IS</stp>
        <stp>4</stp>
        <stp>002693.SZ</stp>
        <stp>61</stp>
        <stp>9/30/2016</stp>
        <stp>1</stp>
        <tr r="F1160" s="1"/>
      </tp>
      <tp>
        <v>822279.38</v>
        <stp/>
        <stp>EM_S_QSTM07_IS</stp>
        <stp>4</stp>
        <stp>002760.SZ</stp>
        <stp>61</stp>
        <stp>9/30/2015</stp>
        <stp>1</stp>
        <tr r="J1222" s="1"/>
      </tp>
      <tp>
        <v>41443486.520000003</v>
        <stp/>
        <stp>EM_S_QSTM07_IS</stp>
        <stp>4</stp>
        <stp>002763.SZ</stp>
        <stp>61</stp>
        <stp>9/30/2016</stp>
        <stp>1</stp>
        <tr r="F1225" s="1"/>
      </tp>
      <tp>
        <v>9613397.7599999998</v>
        <stp/>
        <stp>EM_S_QSTM07_IS</stp>
        <stp>4</stp>
        <stp>002779.SZ</stp>
        <stp>61</stp>
        <stp>3/31/2016</stp>
        <stp>1</stp>
        <tr r="H1239" s="1"/>
      </tp>
      <tp>
        <v>61022046.990000002</v>
        <stp/>
        <stp>EM_S_QSTM07_IS</stp>
        <stp>4</stp>
        <stp>002769.SZ</stp>
        <stp>61</stp>
        <stp>3/31/2016</stp>
        <stp>1</stp>
        <tr r="H1230" s="1"/>
      </tp>
      <tp>
        <v>30461678.510000002</v>
        <stp/>
        <stp>EM_S_QSTM07_IS</stp>
        <stp>4</stp>
        <stp>002770.SZ</stp>
        <stp>61</stp>
        <stp>9/30/2015</stp>
        <stp>1</stp>
        <tr r="J1231" s="1"/>
      </tp>
      <tp>
        <v>132417671.95999999</v>
        <stp/>
        <stp>EM_S_QSTM07_IS</stp>
        <stp>4</stp>
        <stp>002773.SZ</stp>
        <stp>61</stp>
        <stp>9/30/2016</stp>
        <stp>1</stp>
        <tr r="F1234" s="1"/>
      </tp>
      <tp>
        <v>11452892.41</v>
        <stp/>
        <stp>EM_S_QSTM07_IS</stp>
        <stp>4</stp>
        <stp>002740.SZ</stp>
        <stp>61</stp>
        <stp>9/30/2015</stp>
        <stp>1</stp>
        <tr r="J1204" s="1"/>
      </tp>
      <tp>
        <v>14839227.42</v>
        <stp/>
        <stp>EM_S_QSTM07_IS</stp>
        <stp>4</stp>
        <stp>002743.SZ</stp>
        <stp>61</stp>
        <stp>9/30/2016</stp>
        <stp>1</stp>
        <tr r="F1207" s="1"/>
      </tp>
      <tp>
        <v>17012800.539999999</v>
        <stp/>
        <stp>EM_S_QSTM07_IS</stp>
        <stp>4</stp>
        <stp>002759.SZ</stp>
        <stp>61</stp>
        <stp>3/31/2016</stp>
        <stp>1</stp>
        <tr r="H1221" s="1"/>
      </tp>
      <tp>
        <v>32481821.190000001</v>
        <stp/>
        <stp>EM_S_QSTM07_IS</stp>
        <stp>4</stp>
        <stp>002749.SZ</stp>
        <stp>61</stp>
        <stp>3/31/2016</stp>
        <stp>1</stp>
        <tr r="H1212" s="1"/>
      </tp>
      <tp>
        <v>14943327.369999999</v>
        <stp/>
        <stp>EM_S_QSTM07_IS</stp>
        <stp>4</stp>
        <stp>002750.SZ</stp>
        <stp>61</stp>
        <stp>9/30/2015</stp>
        <stp>1</stp>
        <tr r="J1213" s="1"/>
      </tp>
      <tp>
        <v>27323431.300000001</v>
        <stp/>
        <stp>EM_S_QSTM07_IS</stp>
        <stp>4</stp>
        <stp>002753.SZ</stp>
        <stp>61</stp>
        <stp>9/30/2016</stp>
        <stp>1</stp>
        <tr r="F1216" s="1"/>
      </tp>
      <tp>
        <v>-2765900.14</v>
        <stp/>
        <stp>EM_S_QSTM07_IS</stp>
        <stp>4</stp>
        <stp>002723.SZ</stp>
        <stp>61</stp>
        <stp>9/30/2016</stp>
        <stp>1</stp>
        <tr r="F1187" s="1"/>
      </tp>
      <tp>
        <v>463420265.52999997</v>
        <stp/>
        <stp>EM_S_QSTM07_IS</stp>
        <stp>4</stp>
        <stp>002739.SZ</stp>
        <stp>61</stp>
        <stp>3/31/2016</stp>
        <stp>1</stp>
        <tr r="H1203" s="1"/>
      </tp>
      <tp>
        <v>1381877.93</v>
        <stp/>
        <stp>EM_S_QSTM07_IS</stp>
        <stp>4</stp>
        <stp>002729.SZ</stp>
        <stp>61</stp>
        <stp>3/31/2016</stp>
        <stp>1</stp>
        <tr r="H1193" s="1"/>
      </tp>
      <tp>
        <v>3200343.99</v>
        <stp/>
        <stp>EM_S_QSTM07_IS</stp>
        <stp>4</stp>
        <stp>002730.SZ</stp>
        <stp>61</stp>
        <stp>9/30/2015</stp>
        <stp>1</stp>
        <tr r="J1194" s="1"/>
      </tp>
      <tp>
        <v>36181601.990000002</v>
        <stp/>
        <stp>EM_S_QSTM07_IS</stp>
        <stp>4</stp>
        <stp>002733.SZ</stp>
        <stp>61</stp>
        <stp>9/30/2016</stp>
        <stp>1</stp>
        <tr r="F1197" s="1"/>
      </tp>
      <tp>
        <v>31038013.77</v>
        <stp/>
        <stp>EM_S_QSTM07_IS</stp>
        <stp>4</stp>
        <stp>002700.SZ</stp>
        <stp>61</stp>
        <stp>9/30/2015</stp>
        <stp>1</stp>
        <tr r="J1167" s="1"/>
      </tp>
      <tp>
        <v>11968777.369999999</v>
        <stp/>
        <stp>EM_S_QSTM07_IS</stp>
        <stp>4</stp>
        <stp>002703.SZ</stp>
        <stp>61</stp>
        <stp>9/30/2016</stp>
        <stp>1</stp>
        <tr r="F1170" s="1"/>
      </tp>
      <tp>
        <v>5924384.9299999997</v>
        <stp/>
        <stp>EM_S_QSTM07_IS</stp>
        <stp>4</stp>
        <stp>002719.SZ</stp>
        <stp>61</stp>
        <stp>3/31/2016</stp>
        <stp>1</stp>
        <tr r="H1184" s="1"/>
      </tp>
      <tp>
        <v>70932266.579999998</v>
        <stp/>
        <stp>EM_S_QSTM07_IS</stp>
        <stp>4</stp>
        <stp>002709.SZ</stp>
        <stp>61</stp>
        <stp>3/31/2016</stp>
        <stp>1</stp>
        <tr r="H1175" s="1"/>
      </tp>
      <tp>
        <v>28426688</v>
        <stp/>
        <stp>EM_S_QSTM07_IS</stp>
        <stp>4</stp>
        <stp>002713.SZ</stp>
        <stp>61</stp>
        <stp>9/30/2016</stp>
        <stp>1</stp>
        <tr r="F1178" s="1"/>
      </tp>
      <tp>
        <v>1628093.34</v>
        <stp/>
        <stp>EM_S_QSTM07_IS</stp>
        <stp>4</stp>
        <stp>002780.SZ</stp>
        <stp>61</stp>
        <stp>9/30/2015</stp>
        <stp>1</stp>
        <tr r="J1240" s="1"/>
      </tp>
      <tp>
        <v>28319795.420000002</v>
        <stp/>
        <stp>EM_S_QSTM07_IS</stp>
        <stp>4</stp>
        <stp>002783.SZ</stp>
        <stp>61</stp>
        <stp>9/30/2016</stp>
        <stp>1</stp>
        <tr r="F1243" s="1"/>
      </tp>
      <tp>
        <v>0</v>
        <stp/>
        <stp>EM_S_QSTM07_IS</stp>
        <stp>4</stp>
        <stp>002799.SZ</stp>
        <stp>61</stp>
        <stp>3/31/2016</stp>
        <stp>1</stp>
        <tr r="H1257" s="1"/>
      </tp>
      <tp>
        <v>21044904.899999999</v>
        <stp/>
        <stp>EM_S_QSTM07_IS</stp>
        <stp>4</stp>
        <stp>002789.SZ</stp>
        <stp>61</stp>
        <stp>3/31/2016</stp>
        <stp>1</stp>
        <tr r="H1248" s="1"/>
      </tp>
      <tp>
        <v>40486286.710000001</v>
        <stp/>
        <stp>EM_S_QSTM07_IS</stp>
        <stp>4</stp>
        <stp>002790.SZ</stp>
        <stp>61</stp>
        <stp>9/30/2015</stp>
        <stp>1</stp>
        <tr r="J1249" s="1"/>
      </tp>
      <tp>
        <v>22541136.899999999</v>
        <stp/>
        <stp>EM_S_QSTM07_IS</stp>
        <stp>4</stp>
        <stp>002793.SZ</stp>
        <stp>61</stp>
        <stp>9/30/2016</stp>
        <stp>1</stp>
        <tr r="F1252" s="1"/>
      </tp>
      <tp>
        <v>33564238.210000001</v>
        <stp/>
        <stp>EM_S_QSTM07_IS</stp>
        <stp>4</stp>
        <stp>002460.SZ</stp>
        <stp>61</stp>
        <stp>9/30/2015</stp>
        <stp>1</stp>
        <tr r="J928" s="1"/>
      </tp>
      <tp>
        <v>34366858</v>
        <stp/>
        <stp>EM_S_QSTM07_IS</stp>
        <stp>4</stp>
        <stp>002463.SZ</stp>
        <stp>61</stp>
        <stp>9/30/2016</stp>
        <stp>1</stp>
        <tr r="F931" s="1"/>
      </tp>
      <tp>
        <v>44087944.560000002</v>
        <stp/>
        <stp>EM_S_QSTM07_IS</stp>
        <stp>4</stp>
        <stp>002479.SZ</stp>
        <stp>61</stp>
        <stp>3/31/2016</stp>
        <stp>1</stp>
        <tr r="H947" s="1"/>
      </tp>
      <tp>
        <v>18127608.370000001</v>
        <stp/>
        <stp>EM_S_QSTM07_IS</stp>
        <stp>4</stp>
        <stp>002469.SZ</stp>
        <stp>61</stp>
        <stp>3/31/2016</stp>
        <stp>1</stp>
        <tr r="H937" s="1"/>
      </tp>
      <tp>
        <v>452961951.66000003</v>
        <stp/>
        <stp>EM_S_QSTM07_IS</stp>
        <stp>4</stp>
        <stp>002470.SZ</stp>
        <stp>61</stp>
        <stp>9/30/2015</stp>
        <stp>1</stp>
        <tr r="J938" s="1"/>
      </tp>
      <tp>
        <v>-8002819.9800000004</v>
        <stp/>
        <stp>EM_S_QSTM07_IS</stp>
        <stp>4</stp>
        <stp>002473.SZ</stp>
        <stp>61</stp>
        <stp>9/30/2016</stp>
        <stp>1</stp>
        <tr r="F941" s="1"/>
      </tp>
      <tp>
        <v>79700998.819999993</v>
        <stp/>
        <stp>EM_S_QSTM07_IS</stp>
        <stp>4</stp>
        <stp>002440.SZ</stp>
        <stp>61</stp>
        <stp>9/30/2015</stp>
        <stp>1</stp>
        <tr r="J908" s="1"/>
      </tp>
      <tp>
        <v>-10013533.59</v>
        <stp/>
        <stp>EM_S_QSTM07_IS</stp>
        <stp>4</stp>
        <stp>002443.SZ</stp>
        <stp>61</stp>
        <stp>9/30/2016</stp>
        <stp>1</stp>
        <tr r="F911" s="1"/>
      </tp>
      <tp>
        <v>1111539.29</v>
        <stp/>
        <stp>EM_S_QSTM07_IS</stp>
        <stp>4</stp>
        <stp>002459.SZ</stp>
        <stp>61</stp>
        <stp>3/31/2016</stp>
        <stp>1</stp>
        <tr r="H927" s="1"/>
      </tp>
      <tp>
        <v>37427146.189999998</v>
        <stp/>
        <stp>EM_S_QSTM07_IS</stp>
        <stp>4</stp>
        <stp>002449.SZ</stp>
        <stp>61</stp>
        <stp>3/31/2016</stp>
        <stp>1</stp>
        <tr r="H917" s="1"/>
      </tp>
      <tp>
        <v>367836980.17000002</v>
        <stp/>
        <stp>EM_S_QSTM07_IS</stp>
        <stp>4</stp>
        <stp>002450.SZ</stp>
        <stp>61</stp>
        <stp>9/30/2015</stp>
        <stp>1</stp>
        <tr r="J918" s="1"/>
      </tp>
      <tp>
        <v>-1098783.58</v>
        <stp/>
        <stp>EM_S_QSTM07_IS</stp>
        <stp>4</stp>
        <stp>002453.SZ</stp>
        <stp>61</stp>
        <stp>9/30/2016</stp>
        <stp>1</stp>
        <tr r="F921" s="1"/>
      </tp>
      <tp>
        <v>7709415.0800000001</v>
        <stp/>
        <stp>EM_S_QSTM07_IS</stp>
        <stp>4</stp>
        <stp>002420.SZ</stp>
        <stp>61</stp>
        <stp>9/30/2015</stp>
        <stp>1</stp>
        <tr r="J888" s="1"/>
      </tp>
      <tp>
        <v>-40763662.700000003</v>
        <stp/>
        <stp>EM_S_QSTM07_IS</stp>
        <stp>4</stp>
        <stp>002423.SZ</stp>
        <stp>61</stp>
        <stp>9/30/2016</stp>
        <stp>1</stp>
        <tr r="F891" s="1"/>
      </tp>
      <tp>
        <v>-5286318.54</v>
        <stp/>
        <stp>EM_S_QSTM07_IS</stp>
        <stp>4</stp>
        <stp>002439.SZ</stp>
        <stp>61</stp>
        <stp>3/31/2016</stp>
        <stp>1</stp>
        <tr r="H907" s="1"/>
      </tp>
      <tp>
        <v>104399231.09</v>
        <stp/>
        <stp>EM_S_QSTM07_IS</stp>
        <stp>4</stp>
        <stp>002429.SZ</stp>
        <stp>61</stp>
        <stp>3/31/2016</stp>
        <stp>1</stp>
        <tr r="H897" s="1"/>
      </tp>
      <tp>
        <v>38802599.640000001</v>
        <stp/>
        <stp>EM_S_QSTM07_IS</stp>
        <stp>4</stp>
        <stp>002430.SZ</stp>
        <stp>61</stp>
        <stp>9/30/2015</stp>
        <stp>1</stp>
        <tr r="J898" s="1"/>
      </tp>
      <tp>
        <v>78138546.760000005</v>
        <stp/>
        <stp>EM_S_QSTM07_IS</stp>
        <stp>4</stp>
        <stp>002433.SZ</stp>
        <stp>61</stp>
        <stp>9/30/2016</stp>
        <stp>1</stp>
        <tr r="F901" s="1"/>
      </tp>
      <tp>
        <v>156321387.83000001</v>
        <stp/>
        <stp>EM_S_QSTM07_IS</stp>
        <stp>4</stp>
        <stp>002400.SZ</stp>
        <stp>61</stp>
        <stp>9/30/2015</stp>
        <stp>1</stp>
        <tr r="J868" s="1"/>
      </tp>
      <tp>
        <v>26696319.629999999</v>
        <stp/>
        <stp>EM_S_QSTM07_IS</stp>
        <stp>4</stp>
        <stp>002403.SZ</stp>
        <stp>61</stp>
        <stp>9/30/2016</stp>
        <stp>1</stp>
        <tr r="F871" s="1"/>
      </tp>
      <tp>
        <v>183673137.96000001</v>
        <stp/>
        <stp>EM_S_QSTM07_IS</stp>
        <stp>4</stp>
        <stp>002419.SZ</stp>
        <stp>61</stp>
        <stp>3/31/2016</stp>
        <stp>1</stp>
        <tr r="H887" s="1"/>
      </tp>
      <tp>
        <v>17437496.300000001</v>
        <stp/>
        <stp>EM_S_QSTM07_IS</stp>
        <stp>4</stp>
        <stp>002409.SZ</stp>
        <stp>61</stp>
        <stp>3/31/2016</stp>
        <stp>1</stp>
        <tr r="H877" s="1"/>
      </tp>
      <tp>
        <v>59738234.609999999</v>
        <stp/>
        <stp>EM_S_QSTM07_IS</stp>
        <stp>4</stp>
        <stp>002410.SZ</stp>
        <stp>61</stp>
        <stp>9/30/2015</stp>
        <stp>1</stp>
        <tr r="J878" s="1"/>
      </tp>
      <tp>
        <v>20608847.32</v>
        <stp/>
        <stp>EM_S_QSTM07_IS</stp>
        <stp>4</stp>
        <stp>002413.SZ</stp>
        <stp>61</stp>
        <stp>9/30/2016</stp>
        <stp>1</stp>
        <tr r="F881" s="1"/>
      </tp>
      <tp>
        <v>-55742624.340000004</v>
        <stp/>
        <stp>EM_S_QSTM07_IS</stp>
        <stp>4</stp>
        <stp>002480.SZ</stp>
        <stp>61</stp>
        <stp>9/30/2015</stp>
        <stp>1</stp>
        <tr r="J948" s="1"/>
      </tp>
      <tp>
        <v>11984641.800000001</v>
        <stp/>
        <stp>EM_S_QSTM07_IS</stp>
        <stp>4</stp>
        <stp>002483.SZ</stp>
        <stp>61</stp>
        <stp>9/30/2016</stp>
        <stp>1</stp>
        <tr r="F951" s="1"/>
      </tp>
      <tp>
        <v>3350228.01</v>
        <stp/>
        <stp>EM_S_QSTM07_IS</stp>
        <stp>4</stp>
        <stp>002499.SZ</stp>
        <stp>61</stp>
        <stp>3/31/2016</stp>
        <stp>1</stp>
        <tr r="H967" s="1"/>
      </tp>
      <tp>
        <v>172663186.36000001</v>
        <stp/>
        <stp>EM_S_QSTM07_IS</stp>
        <stp>4</stp>
        <stp>002489.SZ</stp>
        <stp>61</stp>
        <stp>3/31/2016</stp>
        <stp>1</stp>
        <tr r="H957" s="1"/>
      </tp>
      <tp>
        <v>2405037.84</v>
        <stp/>
        <stp>EM_S_QSTM07_IS</stp>
        <stp>4</stp>
        <stp>002490.SZ</stp>
        <stp>61</stp>
        <stp>9/30/2015</stp>
        <stp>1</stp>
        <tr r="J958" s="1"/>
      </tp>
      <tp>
        <v>500933542.99000001</v>
        <stp/>
        <stp>EM_S_QSTM07_IS</stp>
        <stp>4</stp>
        <stp>002493.SZ</stp>
        <stp>61</stp>
        <stp>9/30/2016</stp>
        <stp>1</stp>
        <tr r="F961" s="1"/>
      </tp>
      <tp>
        <v>10180080.51</v>
        <stp/>
        <stp>EM_S_QSTM07_IS</stp>
        <stp>4</stp>
        <stp>002560.SZ</stp>
        <stp>61</stp>
        <stp>9/30/2015</stp>
        <stp>1</stp>
        <tr r="J1027" s="1"/>
      </tp>
      <tp>
        <v>489390958.75999999</v>
        <stp/>
        <stp>EM_S_QSTM07_IS</stp>
        <stp>4</stp>
        <stp>002563.SZ</stp>
        <stp>61</stp>
        <stp>9/30/2016</stp>
        <stp>1</stp>
        <tr r="F1030" s="1"/>
      </tp>
      <tp>
        <v>88511277.579999998</v>
        <stp/>
        <stp>EM_S_QSTM07_IS</stp>
        <stp>4</stp>
        <stp>002579.SZ</stp>
        <stp>61</stp>
        <stp>3/31/2016</stp>
        <stp>1</stp>
        <tr r="H1046" s="1"/>
      </tp>
      <tp>
        <v>-1262921.3500000001</v>
        <stp/>
        <stp>EM_S_QSTM07_IS</stp>
        <stp>4</stp>
        <stp>002569.SZ</stp>
        <stp>61</stp>
        <stp>3/31/2016</stp>
        <stp>1</stp>
        <tr r="H1036" s="1"/>
      </tp>
      <tp>
        <v>-112950254.45999999</v>
        <stp/>
        <stp>EM_S_QSTM07_IS</stp>
        <stp>4</stp>
        <stp>002570.SZ</stp>
        <stp>61</stp>
        <stp>9/30/2015</stp>
        <stp>1</stp>
        <tr r="J1037" s="1"/>
      </tp>
      <tp>
        <v>229245759.61000001</v>
        <stp/>
        <stp>EM_S_QSTM07_IS</stp>
        <stp>4</stp>
        <stp>002573.SZ</stp>
        <stp>61</stp>
        <stp>9/30/2016</stp>
        <stp>1</stp>
        <tr r="F1040" s="1"/>
      </tp>
      <tp>
        <v>-4662300.62</v>
        <stp/>
        <stp>EM_S_QSTM07_IS</stp>
        <stp>4</stp>
        <stp>002540.SZ</stp>
        <stp>61</stp>
        <stp>9/30/2015</stp>
        <stp>1</stp>
        <tr r="J1007" s="1"/>
      </tp>
      <tp>
        <v>63374140.609999999</v>
        <stp/>
        <stp>EM_S_QSTM07_IS</stp>
        <stp>4</stp>
        <stp>002543.SZ</stp>
        <stp>61</stp>
        <stp>9/30/2016</stp>
        <stp>1</stp>
        <tr r="F1010" s="1"/>
      </tp>
      <tp>
        <v>16410766.34</v>
        <stp/>
        <stp>EM_S_QSTM07_IS</stp>
        <stp>4</stp>
        <stp>002559.SZ</stp>
        <stp>61</stp>
        <stp>3/31/2016</stp>
        <stp>1</stp>
        <tr r="H1026" s="1"/>
      </tp>
      <tp>
        <v>3052573.42</v>
        <stp/>
        <stp>EM_S_QSTM07_IS</stp>
        <stp>4</stp>
        <stp>002549.SZ</stp>
        <stp>61</stp>
        <stp>3/31/2016</stp>
        <stp>1</stp>
        <tr r="H1016" s="1"/>
      </tp>
      <tp>
        <v>68187040.200000003</v>
        <stp/>
        <stp>EM_S_QSTM07_IS</stp>
        <stp>4</stp>
        <stp>002550.SZ</stp>
        <stp>61</stp>
        <stp>9/30/2015</stp>
        <stp>1</stp>
        <tr r="J1017" s="1"/>
      </tp>
      <tp>
        <v>20510618.82</v>
        <stp/>
        <stp>EM_S_QSTM07_IS</stp>
        <stp>4</stp>
        <stp>002553.SZ</stp>
        <stp>61</stp>
        <stp>9/30/2016</stp>
        <stp>1</stp>
        <tr r="F1020" s="1"/>
      </tp>
      <tp>
        <v>9157864.1300000008</v>
        <stp/>
        <stp>EM_S_QSTM07_IS</stp>
        <stp>4</stp>
        <stp>002520.SZ</stp>
        <stp>61</stp>
        <stp>9/30/2015</stp>
        <stp>1</stp>
        <tr r="J988" s="1"/>
      </tp>
      <tp>
        <v>33201213.969999999</v>
        <stp/>
        <stp>EM_S_QSTM07_IS</stp>
        <stp>4</stp>
        <stp>002523.SZ</stp>
        <stp>61</stp>
        <stp>9/30/2016</stp>
        <stp>1</stp>
        <tr r="F991" s="1"/>
      </tp>
      <tp>
        <v>51174916.32</v>
        <stp/>
        <stp>EM_S_QSTM07_IS</stp>
        <stp>4</stp>
        <stp>002539.SZ</stp>
        <stp>61</stp>
        <stp>3/31/2016</stp>
        <stp>1</stp>
        <tr r="H1006" s="1"/>
      </tp>
      <tp>
        <v>-7617053.9199999999</v>
        <stp/>
        <stp>EM_S_QSTM07_IS</stp>
        <stp>4</stp>
        <stp>002529.SZ</stp>
        <stp>61</stp>
        <stp>3/31/2016</stp>
        <stp>1</stp>
        <tr r="H996" s="1"/>
      </tp>
      <tp>
        <v>7460999.6399999997</v>
        <stp/>
        <stp>EM_S_QSTM07_IS</stp>
        <stp>4</stp>
        <stp>002530.SZ</stp>
        <stp>61</stp>
        <stp>9/30/2015</stp>
        <stp>1</stp>
        <tr r="J997" s="1"/>
      </tp>
      <tp>
        <v>58501510.799999997</v>
        <stp/>
        <stp>EM_S_QSTM07_IS</stp>
        <stp>4</stp>
        <stp>002533.SZ</stp>
        <stp>61</stp>
        <stp>9/30/2016</stp>
        <stp>1</stp>
        <tr r="F1000" s="1"/>
      </tp>
      <tp>
        <v>38111390</v>
        <stp/>
        <stp>EM_S_QSTM07_IS</stp>
        <stp>4</stp>
        <stp>002500.SZ</stp>
        <stp>61</stp>
        <stp>9/30/2015</stp>
        <stp>1</stp>
        <tr r="J968" s="1"/>
      </tp>
      <tp>
        <v>74700816.920000002</v>
        <stp/>
        <stp>EM_S_QSTM07_IS</stp>
        <stp>4</stp>
        <stp>002503.SZ</stp>
        <stp>61</stp>
        <stp>9/30/2016</stp>
        <stp>1</stp>
        <tr r="F971" s="1"/>
      </tp>
      <tp>
        <v>68624158.700000003</v>
        <stp/>
        <stp>EM_S_QSTM07_IS</stp>
        <stp>4</stp>
        <stp>002519.SZ</stp>
        <stp>61</stp>
        <stp>3/31/2016</stp>
        <stp>1</stp>
        <tr r="H987" s="1"/>
      </tp>
      <tp>
        <v>64602278.409999996</v>
        <stp/>
        <stp>EM_S_QSTM07_IS</stp>
        <stp>4</stp>
        <stp>002509.SZ</stp>
        <stp>61</stp>
        <stp>3/31/2016</stp>
        <stp>1</stp>
        <tr r="H977" s="1"/>
      </tp>
      <tp>
        <v>24895112.68</v>
        <stp/>
        <stp>EM_S_QSTM07_IS</stp>
        <stp>4</stp>
        <stp>002510.SZ</stp>
        <stp>61</stp>
        <stp>9/30/2015</stp>
        <stp>1</stp>
        <tr r="J978" s="1"/>
      </tp>
      <tp>
        <v>23607254.09</v>
        <stp/>
        <stp>EM_S_QSTM07_IS</stp>
        <stp>4</stp>
        <stp>002513.SZ</stp>
        <stp>61</stp>
        <stp>9/30/2016</stp>
        <stp>1</stp>
        <tr r="F981" s="1"/>
      </tp>
      <tp>
        <v>8305322.4000000004</v>
        <stp/>
        <stp>EM_S_QSTM07_IS</stp>
        <stp>4</stp>
        <stp>002580.SZ</stp>
        <stp>61</stp>
        <stp>9/30/2015</stp>
        <stp>1</stp>
        <tr r="J1047" s="1"/>
      </tp>
      <tp>
        <v>72370525.010000005</v>
        <stp/>
        <stp>EM_S_QSTM07_IS</stp>
        <stp>4</stp>
        <stp>002583.SZ</stp>
        <stp>61</stp>
        <stp>9/30/2016</stp>
        <stp>1</stp>
        <tr r="F1050" s="1"/>
      </tp>
      <tp>
        <v>1823867.36</v>
        <stp/>
        <stp>EM_S_QSTM07_IS</stp>
        <stp>4</stp>
        <stp>002599.SZ</stp>
        <stp>61</stp>
        <stp>3/31/2016</stp>
        <stp>1</stp>
        <tr r="H1066" s="1"/>
      </tp>
      <tp>
        <v>85460227.530000001</v>
        <stp/>
        <stp>EM_S_QSTM07_IS</stp>
        <stp>4</stp>
        <stp>002589.SZ</stp>
        <stp>61</stp>
        <stp>3/31/2016</stp>
        <stp>1</stp>
        <tr r="H1056" s="1"/>
      </tp>
      <tp>
        <v>7978867.4500000002</v>
        <stp/>
        <stp>EM_S_QSTM07_IS</stp>
        <stp>4</stp>
        <stp>002590.SZ</stp>
        <stp>61</stp>
        <stp>9/30/2015</stp>
        <stp>1</stp>
        <tr r="J1057" s="1"/>
      </tp>
      <tp>
        <v>22984584.850000001</v>
        <stp/>
        <stp>EM_S_QSTM07_IS</stp>
        <stp>4</stp>
        <stp>002593.SZ</stp>
        <stp>61</stp>
        <stp>9/30/2016</stp>
        <stp>1</stp>
        <tr r="F1060" s="1"/>
      </tp>
      <tp>
        <v>10884750.51</v>
        <stp/>
        <stp>EM_S_QSTM07_IS</stp>
        <stp>4</stp>
        <stp>002260.SZ</stp>
        <stp>61</stp>
        <stp>9/30/2015</stp>
        <stp>1</stp>
        <tr r="J728" s="1"/>
      </tp>
      <tp>
        <v>-8410332.1199999992</v>
        <stp/>
        <stp>EM_S_QSTM07_IS</stp>
        <stp>4</stp>
        <stp>002263.SZ</stp>
        <stp>61</stp>
        <stp>9/30/2016</stp>
        <stp>1</stp>
        <tr r="F731" s="1"/>
      </tp>
      <tp>
        <v>-6506268.9500000002</v>
        <stp/>
        <stp>EM_S_QSTM07_IS</stp>
        <stp>4</stp>
        <stp>002279.SZ</stp>
        <stp>61</stp>
        <stp>3/31/2016</stp>
        <stp>1</stp>
        <tr r="H747" s="1"/>
      </tp>
      <tp>
        <v>51373424</v>
        <stp/>
        <stp>EM_S_QSTM07_IS</stp>
        <stp>4</stp>
        <stp>002269.SZ</stp>
        <stp>61</stp>
        <stp>3/31/2016</stp>
        <stp>1</stp>
        <tr r="H737" s="1"/>
      </tp>
      <tp>
        <v>-2381871.19</v>
        <stp/>
        <stp>EM_S_QSTM07_IS</stp>
        <stp>4</stp>
        <stp>002270.SZ</stp>
        <stp>61</stp>
        <stp>9/30/2015</stp>
        <stp>1</stp>
        <tr r="J738" s="1"/>
      </tp>
      <tp>
        <v>66428422.039999999</v>
        <stp/>
        <stp>EM_S_QSTM07_IS</stp>
        <stp>4</stp>
        <stp>002273.SZ</stp>
        <stp>61</stp>
        <stp>9/30/2016</stp>
        <stp>1</stp>
        <tr r="F741" s="1"/>
      </tp>
      <tp>
        <v>-40454144.659999996</v>
        <stp/>
        <stp>EM_S_QSTM07_IS</stp>
        <stp>4</stp>
        <stp>002240.SZ</stp>
        <stp>61</stp>
        <stp>9/30/2015</stp>
        <stp>1</stp>
        <tr r="J709" s="1"/>
      </tp>
      <tp>
        <v>7485114.0800000001</v>
        <stp/>
        <stp>EM_S_QSTM07_IS</stp>
        <stp>4</stp>
        <stp>002243.SZ</stp>
        <stp>61</stp>
        <stp>9/30/2016</stp>
        <stp>1</stp>
        <tr r="F712" s="1"/>
      </tp>
      <tp>
        <v>-11260395.529999999</v>
        <stp/>
        <stp>EM_S_QSTM07_IS</stp>
        <stp>4</stp>
        <stp>002259.SZ</stp>
        <stp>61</stp>
        <stp>3/31/2016</stp>
        <stp>1</stp>
        <tr r="H727" s="1"/>
      </tp>
      <tp>
        <v>74778630.069999993</v>
        <stp/>
        <stp>EM_S_QSTM07_IS</stp>
        <stp>4</stp>
        <stp>002249.SZ</stp>
        <stp>61</stp>
        <stp>3/31/2016</stp>
        <stp>1</stp>
        <tr r="H718" s="1"/>
      </tp>
      <tp>
        <v>130468798.47</v>
        <stp/>
        <stp>EM_S_QSTM07_IS</stp>
        <stp>4</stp>
        <stp>002250.SZ</stp>
        <stp>61</stp>
        <stp>9/30/2015</stp>
        <stp>1</stp>
        <tr r="J719" s="1"/>
      </tp>
      <tp>
        <v>7138332.2599999998</v>
        <stp/>
        <stp>EM_S_QSTM07_IS</stp>
        <stp>4</stp>
        <stp>002253.SZ</stp>
        <stp>61</stp>
        <stp>9/30/2016</stp>
        <stp>1</stp>
        <tr r="F722" s="1"/>
      </tp>
      <tp>
        <v>61360471.020000003</v>
        <stp/>
        <stp>EM_S_QSTM07_IS</stp>
        <stp>4</stp>
        <stp>002220.SZ</stp>
        <stp>61</stp>
        <stp>9/30/2015</stp>
        <stp>1</stp>
        <tr r="J689" s="1"/>
      </tp>
      <tp>
        <v>100603127.12</v>
        <stp/>
        <stp>EM_S_QSTM07_IS</stp>
        <stp>4</stp>
        <stp>002223.SZ</stp>
        <stp>61</stp>
        <stp>9/30/2016</stp>
        <stp>1</stp>
        <tr r="F692" s="1"/>
      </tp>
      <tp>
        <v>89846029.569999993</v>
        <stp/>
        <stp>EM_S_QSTM07_IS</stp>
        <stp>4</stp>
        <stp>002239.SZ</stp>
        <stp>61</stp>
        <stp>3/31/2016</stp>
        <stp>1</stp>
        <tr r="H708" s="1"/>
      </tp>
      <tp>
        <v>-10214887.460000001</v>
        <stp/>
        <stp>EM_S_QSTM07_IS</stp>
        <stp>4</stp>
        <stp>002229.SZ</stp>
        <stp>61</stp>
        <stp>3/31/2016</stp>
        <stp>1</stp>
        <tr r="H698" s="1"/>
      </tp>
      <tp>
        <v>80555723.180000007</v>
        <stp/>
        <stp>EM_S_QSTM07_IS</stp>
        <stp>4</stp>
        <stp>002230.SZ</stp>
        <stp>61</stp>
        <stp>9/30/2015</stp>
        <stp>1</stp>
        <tr r="J699" s="1"/>
      </tp>
      <tp>
        <v>117081771.13</v>
        <stp/>
        <stp>EM_S_QSTM07_IS</stp>
        <stp>4</stp>
        <stp>002233.SZ</stp>
        <stp>61</stp>
        <stp>9/30/2016</stp>
        <stp>1</stp>
        <tr r="F702" s="1"/>
      </tp>
      <tp>
        <v>2012440.51</v>
        <stp/>
        <stp>EM_S_QSTM07_IS</stp>
        <stp>4</stp>
        <stp>002200.SZ</stp>
        <stp>61</stp>
        <stp>9/30/2015</stp>
        <stp>1</stp>
        <tr r="J669" s="1"/>
      </tp>
      <tp>
        <v>101514464.23999999</v>
        <stp/>
        <stp>EM_S_QSTM07_IS</stp>
        <stp>4</stp>
        <stp>002203.SZ</stp>
        <stp>61</stp>
        <stp>9/30/2016</stp>
        <stp>1</stp>
        <tr r="F672" s="1"/>
      </tp>
      <tp>
        <v>72801547.090000004</v>
        <stp/>
        <stp>EM_S_QSTM07_IS</stp>
        <stp>4</stp>
        <stp>002219.SZ</stp>
        <stp>61</stp>
        <stp>3/31/2016</stp>
        <stp>1</stp>
        <tr r="H688" s="1"/>
      </tp>
      <tp>
        <v>1091456.8500000001</v>
        <stp/>
        <stp>EM_S_QSTM07_IS</stp>
        <stp>4</stp>
        <stp>002209.SZ</stp>
        <stp>61</stp>
        <stp>3/31/2016</stp>
        <stp>1</stp>
        <tr r="H678" s="1"/>
      </tp>
      <tp>
        <v>32622660.27</v>
        <stp/>
        <stp>EM_S_QSTM07_IS</stp>
        <stp>4</stp>
        <stp>002210.SZ</stp>
        <stp>61</stp>
        <stp>9/30/2015</stp>
        <stp>1</stp>
        <tr r="J679" s="1"/>
      </tp>
      <tp>
        <v>3992251.95</v>
        <stp/>
        <stp>EM_S_QSTM07_IS</stp>
        <stp>4</stp>
        <stp>002213.SZ</stp>
        <stp>61</stp>
        <stp>9/30/2016</stp>
        <stp>1</stp>
        <tr r="F682" s="1"/>
      </tp>
      <tp>
        <v>60161074.32</v>
        <stp/>
        <stp>EM_S_QSTM07_IS</stp>
        <stp>4</stp>
        <stp>002280.SZ</stp>
        <stp>61</stp>
        <stp>9/30/2015</stp>
        <stp>1</stp>
        <tr r="J748" s="1"/>
      </tp>
      <tp>
        <v>43812023.32</v>
        <stp/>
        <stp>EM_S_QSTM07_IS</stp>
        <stp>4</stp>
        <stp>002283.SZ</stp>
        <stp>61</stp>
        <stp>9/30/2016</stp>
        <stp>1</stp>
        <tr r="F751" s="1"/>
      </tp>
      <tp>
        <v>66518988.240000002</v>
        <stp/>
        <stp>EM_S_QSTM07_IS</stp>
        <stp>4</stp>
        <stp>002299.SZ</stp>
        <stp>61</stp>
        <stp>3/31/2016</stp>
        <stp>1</stp>
        <tr r="H767" s="1"/>
      </tp>
      <tp>
        <v>-44479320.689999998</v>
        <stp/>
        <stp>EM_S_QSTM07_IS</stp>
        <stp>4</stp>
        <stp>002289.SZ</stp>
        <stp>61</stp>
        <stp>3/31/2016</stp>
        <stp>1</stp>
        <tr r="H757" s="1"/>
      </tp>
      <tp>
        <v>7908183.5899999999</v>
        <stp/>
        <stp>EM_S_QSTM07_IS</stp>
        <stp>4</stp>
        <stp>002290.SZ</stp>
        <stp>61</stp>
        <stp>9/30/2015</stp>
        <stp>1</stp>
        <tr r="J758" s="1"/>
      </tp>
      <tp>
        <v>108618589.75</v>
        <stp/>
        <stp>EM_S_QSTM07_IS</stp>
        <stp>4</stp>
        <stp>002293.SZ</stp>
        <stp>61</stp>
        <stp>9/30/2016</stp>
        <stp>1</stp>
        <tr r="F761" s="1"/>
      </tp>
      <tp>
        <v>28920183.030000001</v>
        <stp/>
        <stp>EM_S_QSTM07_IS</stp>
        <stp>4</stp>
        <stp>002360.SZ</stp>
        <stp>61</stp>
        <stp>9/30/2015</stp>
        <stp>1</stp>
        <tr r="J828" s="1"/>
      </tp>
      <tp>
        <v>14227452.199999999</v>
        <stp/>
        <stp>EM_S_QSTM07_IS</stp>
        <stp>4</stp>
        <stp>002363.SZ</stp>
        <stp>61</stp>
        <stp>9/30/2016</stp>
        <stp>1</stp>
        <tr r="F831" s="1"/>
      </tp>
      <tp>
        <v>-4028433.34</v>
        <stp/>
        <stp>EM_S_QSTM07_IS</stp>
        <stp>4</stp>
        <stp>002379.SZ</stp>
        <stp>61</stp>
        <stp>3/31/2016</stp>
        <stp>1</stp>
        <tr r="H847" s="1"/>
      </tp>
      <tp>
        <v>4542219.1399999997</v>
        <stp/>
        <stp>EM_S_QSTM07_IS</stp>
        <stp>4</stp>
        <stp>002369.SZ</stp>
        <stp>61</stp>
        <stp>3/31/2016</stp>
        <stp>1</stp>
        <tr r="H837" s="1"/>
      </tp>
      <tp>
        <v>11554485.369999999</v>
        <stp/>
        <stp>EM_S_QSTM07_IS</stp>
        <stp>4</stp>
        <stp>002370.SZ</stp>
        <stp>61</stp>
        <stp>9/30/2015</stp>
        <stp>1</stp>
        <tr r="J838" s="1"/>
      </tp>
      <tp>
        <v>89882184.519999996</v>
        <stp/>
        <stp>EM_S_QSTM07_IS</stp>
        <stp>4</stp>
        <stp>002373.SZ</stp>
        <stp>61</stp>
        <stp>9/30/2016</stp>
        <stp>1</stp>
        <tr r="F841" s="1"/>
      </tp>
      <tp>
        <v>56523806.240000002</v>
        <stp/>
        <stp>EM_S_QSTM07_IS</stp>
        <stp>4</stp>
        <stp>002340.SZ</stp>
        <stp>61</stp>
        <stp>9/30/2015</stp>
        <stp>1</stp>
        <tr r="J808" s="1"/>
      </tp>
      <tp>
        <v>53578605.68</v>
        <stp/>
        <stp>EM_S_QSTM07_IS</stp>
        <stp>4</stp>
        <stp>002343.SZ</stp>
        <stp>61</stp>
        <stp>9/30/2016</stp>
        <stp>1</stp>
        <tr r="F811" s="1"/>
      </tp>
      <tp>
        <v>6251406.2999999998</v>
        <stp/>
        <stp>EM_S_QSTM07_IS</stp>
        <stp>4</stp>
        <stp>002359.SZ</stp>
        <stp>61</stp>
        <stp>3/31/2016</stp>
        <stp>1</stp>
        <tr r="H827" s="1"/>
      </tp>
      <tp>
        <v>41806897.380000003</v>
        <stp/>
        <stp>EM_S_QSTM07_IS</stp>
        <stp>4</stp>
        <stp>002349.SZ</stp>
        <stp>61</stp>
        <stp>3/31/2016</stp>
        <stp>1</stp>
        <tr r="H817" s="1"/>
      </tp>
      <tp>
        <v>-6721125.6299999999</v>
        <stp/>
        <stp>EM_S_QSTM07_IS</stp>
        <stp>4</stp>
        <stp>002350.SZ</stp>
        <stp>61</stp>
        <stp>9/30/2015</stp>
        <stp>1</stp>
        <tr r="J818" s="1"/>
      </tp>
      <tp>
        <v>-2343102.0699999998</v>
        <stp/>
        <stp>EM_S_QSTM07_IS</stp>
        <stp>4</stp>
        <stp>002353.SZ</stp>
        <stp>61</stp>
        <stp>9/30/2016</stp>
        <stp>1</stp>
        <tr r="F821" s="1"/>
      </tp>
      <tp>
        <v>-653719.01</v>
        <stp/>
        <stp>EM_S_QSTM07_IS</stp>
        <stp>4</stp>
        <stp>002320.SZ</stp>
        <stp>61</stp>
        <stp>9/30/2015</stp>
        <stp>1</stp>
        <tr r="J788" s="1"/>
      </tp>
      <tp>
        <v>99586654.859999999</v>
        <stp/>
        <stp>EM_S_QSTM07_IS</stp>
        <stp>4</stp>
        <stp>002323.SZ</stp>
        <stp>61</stp>
        <stp>9/30/2016</stp>
        <stp>1</stp>
        <tr r="F791" s="1"/>
      </tp>
      <tp>
        <v>-34298318.990000002</v>
        <stp/>
        <stp>EM_S_QSTM07_IS</stp>
        <stp>4</stp>
        <stp>002339.SZ</stp>
        <stp>61</stp>
        <stp>3/31/2016</stp>
        <stp>1</stp>
        <tr r="H807" s="1"/>
      </tp>
      <tp>
        <v>16229691.85</v>
        <stp/>
        <stp>EM_S_QSTM07_IS</stp>
        <stp>4</stp>
        <stp>002329.SZ</stp>
        <stp>61</stp>
        <stp>3/31/2016</stp>
        <stp>1</stp>
        <tr r="H797" s="1"/>
      </tp>
      <tp>
        <v>4839863.7</v>
        <stp/>
        <stp>EM_S_QSTM07_IS</stp>
        <stp>4</stp>
        <stp>002330.SZ</stp>
        <stp>61</stp>
        <stp>9/30/2015</stp>
        <stp>1</stp>
        <tr r="J798" s="1"/>
      </tp>
      <tp>
        <v>-7947850.5099999998</v>
        <stp/>
        <stp>EM_S_QSTM07_IS</stp>
        <stp>4</stp>
        <stp>002333.SZ</stp>
        <stp>61</stp>
        <stp>9/30/2016</stp>
        <stp>1</stp>
        <tr r="F801" s="1"/>
      </tp>
      <tp>
        <v>53396004.850000001</v>
        <stp/>
        <stp>EM_S_QSTM07_IS</stp>
        <stp>4</stp>
        <stp>002300.SZ</stp>
        <stp>61</stp>
        <stp>9/30/2015</stp>
        <stp>1</stp>
        <tr r="J768" s="1"/>
      </tp>
      <tp>
        <v>99615686</v>
        <stp/>
        <stp>EM_S_QSTM07_IS</stp>
        <stp>4</stp>
        <stp>002303.SZ</stp>
        <stp>61</stp>
        <stp>9/30/2016</stp>
        <stp>1</stp>
        <tr r="F771" s="1"/>
      </tp>
      <tp>
        <v>12964695.890000001</v>
        <stp/>
        <stp>EM_S_QSTM07_IS</stp>
        <stp>4</stp>
        <stp>002319.SZ</stp>
        <stp>61</stp>
        <stp>3/31/2016</stp>
        <stp>1</stp>
        <tr r="H787" s="1"/>
      </tp>
      <tp>
        <v>11117536.949999999</v>
        <stp/>
        <stp>EM_S_QSTM07_IS</stp>
        <stp>4</stp>
        <stp>002309.SZ</stp>
        <stp>61</stp>
        <stp>3/31/2016</stp>
        <stp>1</stp>
        <tr r="H777" s="1"/>
      </tp>
      <tp>
        <v>105174914.34999999</v>
        <stp/>
        <stp>EM_S_QSTM07_IS</stp>
        <stp>4</stp>
        <stp>002310.SZ</stp>
        <stp>61</stp>
        <stp>9/30/2015</stp>
        <stp>1</stp>
        <tr r="J778" s="1"/>
      </tp>
      <tp>
        <v>45317613.119999997</v>
        <stp/>
        <stp>EM_S_QSTM07_IS</stp>
        <stp>4</stp>
        <stp>002313.SZ</stp>
        <stp>61</stp>
        <stp>9/30/2016</stp>
        <stp>1</stp>
        <tr r="F781" s="1"/>
      </tp>
      <tp>
        <v>14531415.720000001</v>
        <stp/>
        <stp>EM_S_QSTM07_IS</stp>
        <stp>4</stp>
        <stp>002380.SZ</stp>
        <stp>61</stp>
        <stp>9/30/2015</stp>
        <stp>1</stp>
        <tr r="J848" s="1"/>
      </tp>
      <tp>
        <v>7945145.6699999999</v>
        <stp/>
        <stp>EM_S_QSTM07_IS</stp>
        <stp>4</stp>
        <stp>002383.SZ</stp>
        <stp>61</stp>
        <stp>9/30/2016</stp>
        <stp>1</stp>
        <tr r="F851" s="1"/>
      </tp>
      <tp>
        <v>195878487.06999999</v>
        <stp/>
        <stp>EM_S_QSTM07_IS</stp>
        <stp>4</stp>
        <stp>002399.SZ</stp>
        <stp>61</stp>
        <stp>3/31/2016</stp>
        <stp>1</stp>
        <tr r="H867" s="1"/>
      </tp>
      <tp>
        <v>29233678.379999999</v>
        <stp/>
        <stp>EM_S_QSTM07_IS</stp>
        <stp>4</stp>
        <stp>002389.SZ</stp>
        <stp>61</stp>
        <stp>3/31/2016</stp>
        <stp>1</stp>
        <tr r="H857" s="1"/>
      </tp>
      <tp>
        <v>49571389.969999999</v>
        <stp/>
        <stp>EM_S_QSTM07_IS</stp>
        <stp>4</stp>
        <stp>002390.SZ</stp>
        <stp>61</stp>
        <stp>9/30/2015</stp>
        <stp>1</stp>
        <tr r="J858" s="1"/>
      </tp>
      <tp>
        <v>9743638.8100000005</v>
        <stp/>
        <stp>EM_S_QSTM07_IS</stp>
        <stp>4</stp>
        <stp>002393.SZ</stp>
        <stp>61</stp>
        <stp>9/30/2016</stp>
        <stp>1</stp>
        <tr r="F861" s="1"/>
      </tp>
      <tp>
        <v>16375433.710000001</v>
        <stp/>
        <stp>EM_S_QSTM07_IS</stp>
        <stp>4</stp>
        <stp>002060.SZ</stp>
        <stp>61</stp>
        <stp>9/30/2015</stp>
        <stp>1</stp>
        <tr r="J529" s="1"/>
      </tp>
      <tp>
        <v>22676707.870000001</v>
        <stp/>
        <stp>EM_S_QSTM07_IS</stp>
        <stp>4</stp>
        <stp>002063.SZ</stp>
        <stp>61</stp>
        <stp>9/30/2016</stp>
        <stp>1</stp>
        <tr r="F532" s="1"/>
      </tp>
      <tp>
        <v>13177237.77</v>
        <stp/>
        <stp>EM_S_QSTM07_IS</stp>
        <stp>4</stp>
        <stp>002079.SZ</stp>
        <stp>61</stp>
        <stp>3/31/2016</stp>
        <stp>1</stp>
        <tr r="H548" s="1"/>
      </tp>
      <tp>
        <v>-9230724.7400000002</v>
        <stp/>
        <stp>EM_S_QSTM07_IS</stp>
        <stp>4</stp>
        <stp>002069.SZ</stp>
        <stp>61</stp>
        <stp>3/31/2016</stp>
        <stp>1</stp>
        <tr r="H538" s="1"/>
      </tp>
      <tp>
        <v>-27142927.91</v>
        <stp/>
        <stp>EM_S_QSTM07_IS</stp>
        <stp>4</stp>
        <stp>002070.SZ</stp>
        <stp>61</stp>
        <stp>9/30/2015</stp>
        <stp>1</stp>
        <tr r="J539" s="1"/>
      </tp>
      <tp>
        <v>-53627122.890000001</v>
        <stp/>
        <stp>EM_S_QSTM07_IS</stp>
        <stp>4</stp>
        <stp>002073.SZ</stp>
        <stp>61</stp>
        <stp>9/30/2016</stp>
        <stp>1</stp>
        <tr r="F542" s="1"/>
      </tp>
      <tp>
        <v>4484401.29</v>
        <stp/>
        <stp>EM_S_QSTM07_IS</stp>
        <stp>4</stp>
        <stp>002040.SZ</stp>
        <stp>61</stp>
        <stp>9/30/2015</stp>
        <stp>1</stp>
        <tr r="J509" s="1"/>
      </tp>
      <tp>
        <v>79907419.989999995</v>
        <stp/>
        <stp>EM_S_QSTM07_IS</stp>
        <stp>4</stp>
        <stp>002043.SZ</stp>
        <stp>61</stp>
        <stp>9/30/2016</stp>
        <stp>1</stp>
        <tr r="F512" s="1"/>
      </tp>
      <tp>
        <v>-12239756.699999999</v>
        <stp/>
        <stp>EM_S_QSTM07_IS</stp>
        <stp>4</stp>
        <stp>002059.SZ</stp>
        <stp>61</stp>
        <stp>3/31/2016</stp>
        <stp>1</stp>
        <tr r="H528" s="1"/>
      </tp>
      <tp>
        <v>62800559.590000004</v>
        <stp/>
        <stp>EM_S_QSTM07_IS</stp>
        <stp>4</stp>
        <stp>002049.SZ</stp>
        <stp>61</stp>
        <stp>3/31/2016</stp>
        <stp>1</stp>
        <tr r="H518" s="1"/>
      </tp>
      <tp>
        <v>180488885.69</v>
        <stp/>
        <stp>EM_S_QSTM07_IS</stp>
        <stp>4</stp>
        <stp>002050.SZ</stp>
        <stp>61</stp>
        <stp>9/30/2015</stp>
        <stp>1</stp>
        <tr r="J519" s="1"/>
      </tp>
      <tp>
        <v>85819718.200000003</v>
        <stp/>
        <stp>EM_S_QSTM07_IS</stp>
        <stp>4</stp>
        <stp>002053.SZ</stp>
        <stp>61</stp>
        <stp>9/30/2016</stp>
        <stp>1</stp>
        <tr r="F522" s="1"/>
      </tp>
      <tp>
        <v>49212007.259999998</v>
        <stp/>
        <stp>EM_S_QSTM07_IS</stp>
        <stp>4</stp>
        <stp>002020.SZ</stp>
        <stp>61</stp>
        <stp>9/30/2015</stp>
        <stp>1</stp>
        <tr r="J489" s="1"/>
      </tp>
      <tp>
        <v>-6668513.0899999999</v>
        <stp/>
        <stp>EM_S_QSTM07_IS</stp>
        <stp>4</stp>
        <stp>002023.SZ</stp>
        <stp>61</stp>
        <stp>9/30/2016</stp>
        <stp>1</stp>
        <tr r="F492" s="1"/>
      </tp>
      <tp>
        <v>58368986.149999999</v>
        <stp/>
        <stp>EM_S_QSTM07_IS</stp>
        <stp>4</stp>
        <stp>002039.SZ</stp>
        <stp>61</stp>
        <stp>3/31/2016</stp>
        <stp>1</stp>
        <tr r="H508" s="1"/>
      </tp>
      <tp>
        <v>64380522.57</v>
        <stp/>
        <stp>EM_S_QSTM07_IS</stp>
        <stp>4</stp>
        <stp>002029.SZ</stp>
        <stp>61</stp>
        <stp>3/31/2016</stp>
        <stp>1</stp>
        <tr r="H498" s="1"/>
      </tp>
      <tp>
        <v>18588395.82</v>
        <stp/>
        <stp>EM_S_QSTM07_IS</stp>
        <stp>4</stp>
        <stp>002030.SZ</stp>
        <stp>61</stp>
        <stp>9/30/2015</stp>
        <stp>1</stp>
        <tr r="J499" s="1"/>
      </tp>
      <tp>
        <v>93335763.859999999</v>
        <stp/>
        <stp>EM_S_QSTM07_IS</stp>
        <stp>4</stp>
        <stp>002033.SZ</stp>
        <stp>61</stp>
        <stp>9/30/2016</stp>
        <stp>1</stp>
        <tr r="F502" s="1"/>
      </tp>
      <tp>
        <v>102006193.67</v>
        <stp/>
        <stp>EM_S_QSTM07_IS</stp>
        <stp>4</stp>
        <stp>002003.SZ</stp>
        <stp>61</stp>
        <stp>9/30/2016</stp>
        <stp>1</stp>
        <tr r="F472" s="1"/>
      </tp>
      <tp>
        <v>136589313.69</v>
        <stp/>
        <stp>EM_S_QSTM07_IS</stp>
        <stp>4</stp>
        <stp>002019.SZ</stp>
        <stp>61</stp>
        <stp>3/31/2016</stp>
        <stp>1</stp>
        <tr r="H488" s="1"/>
      </tp>
      <tp>
        <v>20588590.09</v>
        <stp/>
        <stp>EM_S_QSTM07_IS</stp>
        <stp>4</stp>
        <stp>002009.SZ</stp>
        <stp>61</stp>
        <stp>3/31/2016</stp>
        <stp>1</stp>
        <tr r="H478" s="1"/>
      </tp>
      <tp>
        <v>202161979.86000001</v>
        <stp/>
        <stp>EM_S_QSTM07_IS</stp>
        <stp>4</stp>
        <stp>002010.SZ</stp>
        <stp>61</stp>
        <stp>9/30/2015</stp>
        <stp>1</stp>
        <tr r="J479" s="1"/>
      </tp>
      <tp>
        <v>104192070.38</v>
        <stp/>
        <stp>EM_S_QSTM07_IS</stp>
        <stp>4</stp>
        <stp>002013.SZ</stp>
        <stp>61</stp>
        <stp>9/30/2016</stp>
        <stp>1</stp>
        <tr r="F482" s="1"/>
      </tp>
      <tp>
        <v>89734796.379999995</v>
        <stp/>
        <stp>EM_S_QSTM07_IS</stp>
        <stp>4</stp>
        <stp>002080.SZ</stp>
        <stp>61</stp>
        <stp>9/30/2015</stp>
        <stp>1</stp>
        <tr r="J549" s="1"/>
      </tp>
      <tp>
        <v>66424064.520000003</v>
        <stp/>
        <stp>EM_S_QSTM07_IS</stp>
        <stp>4</stp>
        <stp>002083.SZ</stp>
        <stp>61</stp>
        <stp>9/30/2016</stp>
        <stp>1</stp>
        <tr r="F552" s="1"/>
      </tp>
      <tp>
        <v>132935737.97</v>
        <stp/>
        <stp>EM_S_QSTM07_IS</stp>
        <stp>4</stp>
        <stp>002099.SZ</stp>
        <stp>61</stp>
        <stp>3/31/2016</stp>
        <stp>1</stp>
        <tr r="H568" s="1"/>
      </tp>
      <tp>
        <v>-11349588.57</v>
        <stp/>
        <stp>EM_S_QSTM07_IS</stp>
        <stp>4</stp>
        <stp>002089.SZ</stp>
        <stp>61</stp>
        <stp>3/31/2016</stp>
        <stp>1</stp>
        <tr r="H558" s="1"/>
      </tp>
      <tp>
        <v>19963138.210000001</v>
        <stp/>
        <stp>EM_S_QSTM07_IS</stp>
        <stp>4</stp>
        <stp>002090.SZ</stp>
        <stp>61</stp>
        <stp>9/30/2015</stp>
        <stp>1</stp>
        <tr r="J559" s="1"/>
      </tp>
      <tp>
        <v>10246365</v>
        <stp/>
        <stp>EM_S_QSTM07_IS</stp>
        <stp>4</stp>
        <stp>002093.SZ</stp>
        <stp>61</stp>
        <stp>9/30/2016</stp>
        <stp>1</stp>
        <tr r="F562" s="1"/>
      </tp>
      <tp>
        <v>28263186.149999999</v>
        <stp/>
        <stp>EM_S_QSTM07_IS</stp>
        <stp>4</stp>
        <stp>002160.SZ</stp>
        <stp>61</stp>
        <stp>9/30/2015</stp>
        <stp>1</stp>
        <tr r="J629" s="1"/>
      </tp>
      <tp>
        <v>791402.79</v>
        <stp/>
        <stp>EM_S_QSTM07_IS</stp>
        <stp>4</stp>
        <stp>002163.SZ</stp>
        <stp>61</stp>
        <stp>9/30/2016</stp>
        <stp>1</stp>
        <tr r="F632" s="1"/>
      </tp>
      <tp>
        <v>165729412.49000001</v>
        <stp/>
        <stp>EM_S_QSTM07_IS</stp>
        <stp>4</stp>
        <stp>002179.SZ</stp>
        <stp>61</stp>
        <stp>3/31/2016</stp>
        <stp>1</stp>
        <tr r="H648" s="1"/>
      </tp>
      <tp>
        <v>10212267.380000001</v>
        <stp/>
        <stp>EM_S_QSTM07_IS</stp>
        <stp>4</stp>
        <stp>002169.SZ</stp>
        <stp>61</stp>
        <stp>3/31/2016</stp>
        <stp>1</stp>
        <tr r="H638" s="1"/>
      </tp>
      <tp>
        <v>69579757.159999996</v>
        <stp/>
        <stp>EM_S_QSTM07_IS</stp>
        <stp>4</stp>
        <stp>002170.SZ</stp>
        <stp>61</stp>
        <stp>9/30/2015</stp>
        <stp>1</stp>
        <tr r="J639" s="1"/>
      </tp>
      <tp>
        <v>10713125.130000001</v>
        <stp/>
        <stp>EM_S_QSTM07_IS</stp>
        <stp>4</stp>
        <stp>002173.SZ</stp>
        <stp>61</stp>
        <stp>9/30/2016</stp>
        <stp>1</stp>
        <tr r="F642" s="1"/>
      </tp>
      <tp>
        <v>30174457.170000002</v>
        <stp/>
        <stp>EM_S_QSTM07_IS</stp>
        <stp>4</stp>
        <stp>002140.SZ</stp>
        <stp>61</stp>
        <stp>9/30/2015</stp>
        <stp>1</stp>
        <tr r="J609" s="1"/>
      </tp>
      <tp>
        <v>135941877.13999999</v>
        <stp/>
        <stp>EM_S_QSTM07_IS</stp>
        <stp>4</stp>
        <stp>002143.SZ</stp>
        <stp>61</stp>
        <stp>9/30/2016</stp>
        <stp>1</stp>
        <tr r="F612" s="1"/>
      </tp>
      <tp>
        <v>-16732072.08</v>
        <stp/>
        <stp>EM_S_QSTM07_IS</stp>
        <stp>4</stp>
        <stp>002159.SZ</stp>
        <stp>61</stp>
        <stp>3/31/2016</stp>
        <stp>1</stp>
        <tr r="H628" s="1"/>
      </tp>
      <tp>
        <v>-6547907.21</v>
        <stp/>
        <stp>EM_S_QSTM07_IS</stp>
        <stp>4</stp>
        <stp>002149.SZ</stp>
        <stp>61</stp>
        <stp>3/31/2016</stp>
        <stp>1</stp>
        <tr r="H618" s="1"/>
      </tp>
      <tp>
        <v>20882679.620000001</v>
        <stp/>
        <stp>EM_S_QSTM07_IS</stp>
        <stp>4</stp>
        <stp>002150.SZ</stp>
        <stp>61</stp>
        <stp>9/30/2015</stp>
        <stp>1</stp>
        <tr r="J619" s="1"/>
      </tp>
      <tp>
        <v>88924193.230000004</v>
        <stp/>
        <stp>EM_S_QSTM07_IS</stp>
        <stp>4</stp>
        <stp>002153.SZ</stp>
        <stp>61</stp>
        <stp>9/30/2016</stp>
        <stp>1</stp>
        <tr r="F622" s="1"/>
      </tp>
      <tp>
        <v>14331905.43</v>
        <stp/>
        <stp>EM_S_QSTM07_IS</stp>
        <stp>4</stp>
        <stp>002120.SZ</stp>
        <stp>61</stp>
        <stp>9/30/2015</stp>
        <stp>1</stp>
        <tr r="J589" s="1"/>
      </tp>
      <tp>
        <v>21337154.710000001</v>
        <stp/>
        <stp>EM_S_QSTM07_IS</stp>
        <stp>4</stp>
        <stp>002123.SZ</stp>
        <stp>61</stp>
        <stp>9/30/2016</stp>
        <stp>1</stp>
        <tr r="F592" s="1"/>
      </tp>
      <tp>
        <v>17033306.329999998</v>
        <stp/>
        <stp>EM_S_QSTM07_IS</stp>
        <stp>4</stp>
        <stp>002139.SZ</stp>
        <stp>61</stp>
        <stp>3/31/2016</stp>
        <stp>1</stp>
        <tr r="H608" s="1"/>
      </tp>
      <tp>
        <v>103360497.56</v>
        <stp/>
        <stp>EM_S_QSTM07_IS</stp>
        <stp>4</stp>
        <stp>002129.SZ</stp>
        <stp>61</stp>
        <stp>3/31/2016</stp>
        <stp>1</stp>
        <tr r="H598" s="1"/>
      </tp>
      <tp>
        <v>21900477.43</v>
        <stp/>
        <stp>EM_S_QSTM07_IS</stp>
        <stp>4</stp>
        <stp>002130.SZ</stp>
        <stp>61</stp>
        <stp>9/30/2015</stp>
        <stp>1</stp>
        <tr r="J599" s="1"/>
      </tp>
      <tp>
        <v>6739318.5099999998</v>
        <stp/>
        <stp>EM_S_QSTM07_IS</stp>
        <stp>4</stp>
        <stp>002133.SZ</stp>
        <stp>61</stp>
        <stp>9/30/2016</stp>
        <stp>1</stp>
        <tr r="F602" s="1"/>
      </tp>
      <tp>
        <v>70889139.980000004</v>
        <stp/>
        <stp>EM_S_QSTM07_IS</stp>
        <stp>4</stp>
        <stp>002100.SZ</stp>
        <stp>61</stp>
        <stp>9/30/2015</stp>
        <stp>1</stp>
        <tr r="J569" s="1"/>
      </tp>
      <tp>
        <v>33708985.619999997</v>
        <stp/>
        <stp>EM_S_QSTM07_IS</stp>
        <stp>4</stp>
        <stp>002103.SZ</stp>
        <stp>61</stp>
        <stp>9/30/2016</stp>
        <stp>1</stp>
        <tr r="F572" s="1"/>
      </tp>
      <tp>
        <v>7504944.8399999999</v>
        <stp/>
        <stp>EM_S_QSTM07_IS</stp>
        <stp>4</stp>
        <stp>002119.SZ</stp>
        <stp>61</stp>
        <stp>3/31/2016</stp>
        <stp>1</stp>
        <tr r="H588" s="1"/>
      </tp>
      <tp>
        <v>-29321962.129999999</v>
        <stp/>
        <stp>EM_S_QSTM07_IS</stp>
        <stp>4</stp>
        <stp>002109.SZ</stp>
        <stp>61</stp>
        <stp>3/31/2016</stp>
        <stp>1</stp>
        <tr r="H578" s="1"/>
      </tp>
      <tp>
        <v>-379044491.79000002</v>
        <stp/>
        <stp>EM_S_QSTM07_IS</stp>
        <stp>4</stp>
        <stp>002110.SZ</stp>
        <stp>61</stp>
        <stp>9/30/2015</stp>
        <stp>1</stp>
        <tr r="J579" s="1"/>
      </tp>
      <tp>
        <v>17812273.5</v>
        <stp/>
        <stp>EM_S_QSTM07_IS</stp>
        <stp>4</stp>
        <stp>002113.SZ</stp>
        <stp>61</stp>
        <stp>9/30/2016</stp>
        <stp>1</stp>
        <tr r="F582" s="1"/>
      </tp>
      <tp>
        <v>58809909.729999997</v>
        <stp/>
        <stp>EM_S_QSTM07_IS</stp>
        <stp>4</stp>
        <stp>002180.SZ</stp>
        <stp>61</stp>
        <stp>9/30/2015</stp>
        <stp>1</stp>
        <tr r="J649" s="1"/>
      </tp>
      <tp>
        <v>141533505</v>
        <stp/>
        <stp>EM_S_QSTM07_IS</stp>
        <stp>4</stp>
        <stp>002183.SZ</stp>
        <stp>61</stp>
        <stp>9/30/2016</stp>
        <stp>1</stp>
        <tr r="F652" s="1"/>
      </tp>
      <tp>
        <v>-20730352.760000002</v>
        <stp/>
        <stp>EM_S_QSTM07_IS</stp>
        <stp>4</stp>
        <stp>002199.SZ</stp>
        <stp>61</stp>
        <stp>3/31/2016</stp>
        <stp>1</stp>
        <tr r="H668" s="1"/>
      </tp>
      <tp>
        <v>-273778.5</v>
        <stp/>
        <stp>EM_S_QSTM07_IS</stp>
        <stp>4</stp>
        <stp>002189.SZ</stp>
        <stp>61</stp>
        <stp>3/31/2016</stp>
        <stp>1</stp>
        <tr r="H658" s="1"/>
      </tp>
      <tp>
        <v>18931586.879999999</v>
        <stp/>
        <stp>EM_S_QSTM07_IS</stp>
        <stp>4</stp>
        <stp>002190.SZ</stp>
        <stp>61</stp>
        <stp>9/30/2015</stp>
        <stp>1</stp>
        <tr r="J659" s="1"/>
      </tp>
      <tp>
        <v>13088446.17</v>
        <stp/>
        <stp>EM_S_QSTM07_IS</stp>
        <stp>4</stp>
        <stp>002193.SZ</stp>
        <stp>61</stp>
        <stp>9/30/2016</stp>
        <stp>1</stp>
        <tr r="F662" s="1"/>
      </tp>
      <tp>
        <v>0</v>
        <stp/>
        <stp>EM_S_QSTM07_IS</stp>
        <stp>4</stp>
        <stp>002820.SZ</stp>
        <stp>61</stp>
        <stp>9/30/2015</stp>
        <stp>1</stp>
        <tr r="J1276" s="1"/>
      </tp>
      <tp>
        <v>0</v>
        <stp/>
        <stp>EM_S_QSTM07_IS</stp>
        <stp>4</stp>
        <stp>002823.SZ</stp>
        <stp>61</stp>
        <stp>9/30/2016</stp>
        <stp>1</stp>
        <tr r="F1279" s="1"/>
      </tp>
      <tp>
        <v>0</v>
        <stp/>
        <stp>EM_S_QSTM07_IS</stp>
        <stp>4</stp>
        <stp>002829.SZ</stp>
        <stp>61</stp>
        <stp>3/31/2016</stp>
        <stp>1</stp>
        <tr r="H1284" s="1"/>
      </tp>
      <tp>
        <v>5343409.51</v>
        <stp/>
        <stp>EM_S_QSTM07_IS</stp>
        <stp>4</stp>
        <stp>002830.SZ</stp>
        <stp>61</stp>
        <stp>9/30/2015</stp>
        <stp>1</stp>
        <tr r="J1285" s="1"/>
      </tp>
      <tp>
        <v>56198646.939999998</v>
        <stp/>
        <stp>EM_S_QSTM07_IS</stp>
        <stp>4</stp>
        <stp>002833.SZ</stp>
        <stp>61</stp>
        <stp>9/30/2016</stp>
        <stp>1</stp>
        <tr r="F1288" s="1"/>
      </tp>
      <tp>
        <v>10112350.92</v>
        <stp/>
        <stp>EM_S_QSTM07_IS</stp>
        <stp>4</stp>
        <stp>002800.SZ</stp>
        <stp>61</stp>
        <stp>9/30/2015</stp>
        <stp>1</stp>
        <tr r="J1258" s="1"/>
      </tp>
      <tp>
        <v>11631371.300000001</v>
        <stp/>
        <stp>EM_S_QSTM07_IS</stp>
        <stp>4</stp>
        <stp>002803.SZ</stp>
        <stp>61</stp>
        <stp>9/30/2016</stp>
        <stp>1</stp>
        <tr r="F1261" s="1"/>
      </tp>
      <tp>
        <v>0</v>
        <stp/>
        <stp>EM_S_QSTM07_IS</stp>
        <stp>4</stp>
        <stp>002819.SZ</stp>
        <stp>61</stp>
        <stp>3/31/2016</stp>
        <stp>1</stp>
        <tr r="H1275" s="1"/>
      </tp>
      <tp>
        <v>0</v>
        <stp/>
        <stp>EM_S_QSTM07_IS</stp>
        <stp>4</stp>
        <stp>002809.SZ</stp>
        <stp>61</stp>
        <stp>3/31/2016</stp>
        <stp>1</stp>
        <tr r="H1266" s="1"/>
      </tp>
      <tp>
        <v>9105027.4100000001</v>
        <stp/>
        <stp>EM_S_QSTM07_IS</stp>
        <stp>4</stp>
        <stp>002810.SZ</stp>
        <stp>61</stp>
        <stp>9/30/2015</stp>
        <stp>1</stp>
        <tr r="J1267" s="1"/>
      </tp>
      <tp>
        <v>11786237.73</v>
        <stp/>
        <stp>EM_S_QSTM07_IS</stp>
        <stp>4</stp>
        <stp>002813.SZ</stp>
        <stp>61</stp>
        <stp>9/30/2016</stp>
        <stp>1</stp>
        <tr r="F1270" s="1"/>
      </tp>
      <tp>
        <v>0</v>
        <stp/>
        <stp>EM_S_QSTM07_IS</stp>
        <stp>4</stp>
        <stp>603633.SH</stp>
        <stp>61</stp>
        <stp>9/30/2016</stp>
        <stp>1</stp>
        <tr r="F2955" s="1"/>
      </tp>
      <tp>
        <v>27301140.34</v>
        <stp/>
        <stp>EM_S_QSTM07_IS</stp>
        <stp>4</stp>
        <stp>603600.SH</stp>
        <stp>61</stp>
        <stp>9/30/2015</stp>
        <stp>1</stp>
        <tr r="J2947" s="1"/>
      </tp>
      <tp>
        <v>68313031.290000007</v>
        <stp/>
        <stp>EM_S_QSTM07_IS</stp>
        <stp>4</stp>
        <stp>603609.SH</stp>
        <stp>61</stp>
        <stp>3/31/2016</stp>
        <stp>1</stp>
        <tr r="H2951" s="1"/>
      </tp>
      <tp>
        <v>0</v>
        <stp/>
        <stp>EM_S_QSTM07_IS</stp>
        <stp>4</stp>
        <stp>603660.SH</stp>
        <stp>61</stp>
        <stp>9/30/2015</stp>
        <stp>1</stp>
        <tr r="J2958" s="1"/>
      </tp>
      <tp>
        <v>14333633.050000001</v>
        <stp/>
        <stp>EM_S_QSTM07_IS</stp>
        <stp>4</stp>
        <stp>603663.SH</stp>
        <stp>61</stp>
        <stp>9/30/2016</stp>
        <stp>1</stp>
        <tr r="F2959" s="1"/>
      </tp>
      <tp>
        <v>26334898.93</v>
        <stp/>
        <stp>EM_S_QSTM07_IS</stp>
        <stp>4</stp>
        <stp>603669.SH</stp>
        <stp>61</stp>
        <stp>3/31/2016</stp>
        <stp>1</stp>
        <tr r="H2961" s="1"/>
      </tp>
      <tp>
        <v>66884373.43</v>
        <stp/>
        <stp>EM_S_QSTM07_IS</stp>
        <stp>4</stp>
        <stp>603699.SH</stp>
        <stp>61</stp>
        <stp>3/31/2016</stp>
        <stp>1</stp>
        <tr r="H2967" s="1"/>
      </tp>
      <tp>
        <v>-4272053.8499999996</v>
        <stp/>
        <stp>EM_S_QSTM07_IS</stp>
        <stp>4</stp>
        <stp>603729.SH</stp>
        <stp>61</stp>
        <stp>3/31/2016</stp>
        <stp>1</stp>
        <tr r="H2975" s="1"/>
      </tp>
      <tp>
        <v>7264346.1299999999</v>
        <stp/>
        <stp>EM_S_QSTM07_IS</stp>
        <stp>4</stp>
        <stp>603703.SH</stp>
        <stp>61</stp>
        <stp>9/30/2016</stp>
        <stp>1</stp>
        <tr r="F2969" s="1"/>
      </tp>
      <tp>
        <v>11214723.949999999</v>
        <stp/>
        <stp>EM_S_QSTM07_IS</stp>
        <stp>4</stp>
        <stp>603779.SH</stp>
        <stp>61</stp>
        <stp>3/31/2016</stp>
        <stp>1</stp>
        <tr r="H2981" s="1"/>
      </tp>
      <tp>
        <v>-34905920.270000003</v>
        <stp/>
        <stp>EM_S_QSTM07_IS</stp>
        <stp>4</stp>
        <stp>603799.SH</stp>
        <stp>61</stp>
        <stp>3/31/2016</stp>
        <stp>1</stp>
        <tr r="H2985" s="1"/>
      </tp>
      <tp>
        <v>18897901.859999999</v>
        <stp/>
        <stp>EM_S_QSTM07_IS</stp>
        <stp>4</stp>
        <stp>603789.SH</stp>
        <stp>61</stp>
        <stp>3/31/2016</stp>
        <stp>1</stp>
        <tr r="H2983" s="1"/>
      </tp>
      <tp>
        <v>7697190.2999999998</v>
        <stp/>
        <stp>EM_S_QSTM07_IS</stp>
        <stp>4</stp>
        <stp>603520.SH</stp>
        <stp>61</stp>
        <stp>9/30/2015</stp>
        <stp>1</stp>
        <tr r="J2931" s="1"/>
      </tp>
      <tp>
        <v>18285357.109999999</v>
        <stp/>
        <stp>EM_S_QSTM07_IS</stp>
        <stp>4</stp>
        <stp>603519.SH</stp>
        <stp>61</stp>
        <stp>3/31/2016</stp>
        <stp>1</stp>
        <tr r="H2930" s="1"/>
      </tp>
      <tp>
        <v>74745587.530000001</v>
        <stp/>
        <stp>EM_S_QSTM07_IS</stp>
        <stp>4</stp>
        <stp>603569.SH</stp>
        <stp>61</stp>
        <stp>3/31/2016</stp>
        <stp>1</stp>
        <tr r="H2940" s="1"/>
      </tp>
      <tp>
        <v>0</v>
        <stp/>
        <stp>EM_S_QSTM07_IS</stp>
        <stp>4</stp>
        <stp>603559.SH</stp>
        <stp>61</stp>
        <stp>3/31/2016</stp>
        <stp>1</stp>
        <tr r="H2936" s="1"/>
      </tp>
      <tp>
        <v>55003277.770000003</v>
        <stp/>
        <stp>EM_S_QSTM07_IS</stp>
        <stp>4</stp>
        <stp>603599.SH</stp>
        <stp>61</stp>
        <stp>3/31/2016</stp>
        <stp>1</stp>
        <tr r="H2946" s="1"/>
      </tp>
      <tp>
        <v>270717323.26999998</v>
        <stp/>
        <stp>EM_S_QSTM07_IS</stp>
        <stp>4</stp>
        <stp>603589.SH</stp>
        <stp>61</stp>
        <stp>3/31/2016</stp>
        <stp>1</stp>
        <tr r="H2944" s="1"/>
      </tp>
      <tp>
        <v>16546883.23</v>
        <stp/>
        <stp>EM_S_QSTM07_IS</stp>
        <stp>4</stp>
        <stp>603223.SH</stp>
        <stp>61</stp>
        <stp>9/30/2016</stp>
        <stp>1</stp>
        <tr r="F2891" s="1"/>
      </tp>
      <tp>
        <v>0</v>
        <stp/>
        <stp>EM_S_QSTM07_IS</stp>
        <stp>4</stp>
        <stp>603239.SH</stp>
        <stp>61</stp>
        <stp>3/31/2016</stp>
        <stp>1</stp>
        <tr r="H2893" s="1"/>
      </tp>
      <tp>
        <v>24386998.850000001</v>
        <stp/>
        <stp>EM_S_QSTM07_IS</stp>
        <stp>4</stp>
        <stp>603203.SH</stp>
        <stp>61</stp>
        <stp>9/30/2016</stp>
        <stp>1</stp>
        <tr r="F2888" s="1"/>
      </tp>
      <tp>
        <v>6296255.4500000002</v>
        <stp/>
        <stp>EM_S_QSTM07_IS</stp>
        <stp>4</stp>
        <stp>603299.SH</stp>
        <stp>61</stp>
        <stp>3/31/2016</stp>
        <stp>1</stp>
        <tr r="H2898" s="1"/>
      </tp>
      <tp>
        <v>171016000</v>
        <stp/>
        <stp>EM_S_QSTM07_IS</stp>
        <stp>4</stp>
        <stp>603323.SH</stp>
        <stp>61</stp>
        <stp>9/30/2016</stp>
        <stp>1</stp>
        <tr r="F2909" s="1"/>
      </tp>
      <tp>
        <v>28113167.739999998</v>
        <stp/>
        <stp>EM_S_QSTM07_IS</stp>
        <stp>4</stp>
        <stp>603339.SH</stp>
        <stp>61</stp>
        <stp>3/31/2016</stp>
        <stp>1</stp>
        <tr r="H2914" s="1"/>
      </tp>
      <tp>
        <v>-12677029.710000001</v>
        <stp/>
        <stp>EM_S_QSTM07_IS</stp>
        <stp>4</stp>
        <stp>603333.SH</stp>
        <stp>61</stp>
        <stp>9/30/2016</stp>
        <stp>1</stp>
        <tr r="F2911" s="1"/>
      </tp>
      <tp>
        <v>18570755.239999998</v>
        <stp/>
        <stp>EM_S_QSTM07_IS</stp>
        <stp>4</stp>
        <stp>603300.SH</stp>
        <stp>61</stp>
        <stp>9/30/2015</stp>
        <stp>1</stp>
        <tr r="J2899" s="1"/>
      </tp>
      <tp>
        <v>0</v>
        <stp/>
        <stp>EM_S_QSTM07_IS</stp>
        <stp>4</stp>
        <stp>603319.SH</stp>
        <stp>61</stp>
        <stp>3/31/2016</stp>
        <stp>1</stp>
        <tr r="H2907" s="1"/>
      </tp>
      <tp>
        <v>14131897.720000001</v>
        <stp/>
        <stp>EM_S_QSTM07_IS</stp>
        <stp>4</stp>
        <stp>603309.SH</stp>
        <stp>61</stp>
        <stp>3/31/2016</stp>
        <stp>1</stp>
        <tr r="H2902" s="1"/>
      </tp>
      <tp>
        <v>61230203.43</v>
        <stp/>
        <stp>EM_S_QSTM07_IS</stp>
        <stp>4</stp>
        <stp>603313.SH</stp>
        <stp>61</stp>
        <stp>9/30/2016</stp>
        <stp>1</stp>
        <tr r="F2904" s="1"/>
      </tp>
      <tp>
        <v>306512320.41000003</v>
        <stp/>
        <stp>EM_S_QSTM07_IS</stp>
        <stp>4</stp>
        <stp>603369.SH</stp>
        <stp>61</stp>
        <stp>3/31/2016</stp>
        <stp>1</stp>
        <tr r="H2918" s="1"/>
      </tp>
      <tp>
        <v>-49890467.490000002</v>
        <stp/>
        <stp>EM_S_QSTM07_IS</stp>
        <stp>4</stp>
        <stp>603399.SH</stp>
        <stp>61</stp>
        <stp>3/31/2016</stp>
        <stp>1</stp>
        <tr r="H2923" s="1"/>
      </tp>
      <tp>
        <v>0</v>
        <stp/>
        <stp>EM_S_QSTM07_IS</stp>
        <stp>4</stp>
        <stp>603389.SH</stp>
        <stp>61</stp>
        <stp>3/31/2016</stp>
        <stp>1</stp>
        <tr r="H2920" s="1"/>
      </tp>
      <tp>
        <v>39832965.369999997</v>
        <stp/>
        <stp>EM_S_QSTM07_IS</stp>
        <stp>4</stp>
        <stp>603393.SH</stp>
        <stp>61</stp>
        <stp>9/30/2016</stp>
        <stp>1</stp>
        <tr r="F2921" s="1"/>
      </tp>
      <tp>
        <v>44971094</v>
        <stp/>
        <stp>EM_S_QSTM07_IS</stp>
        <stp>4</stp>
        <stp>603020.SH</stp>
        <stp>61</stp>
        <stp>9/30/2015</stp>
        <stp>1</stp>
        <tr r="J2842" s="1"/>
      </tp>
      <tp>
        <v>23025139.329999998</v>
        <stp/>
        <stp>EM_S_QSTM07_IS</stp>
        <stp>4</stp>
        <stp>603023.SH</stp>
        <stp>61</stp>
        <stp>9/30/2016</stp>
        <stp>1</stp>
        <tr r="F2845" s="1"/>
      </tp>
      <tp>
        <v>2385726.5099999998</v>
        <stp/>
        <stp>EM_S_QSTM07_IS</stp>
        <stp>4</stp>
        <stp>603029.SH</stp>
        <stp>61</stp>
        <stp>3/31/2016</stp>
        <stp>1</stp>
        <tr r="H2850" s="1"/>
      </tp>
      <tp>
        <v>7834466.2000000002</v>
        <stp/>
        <stp>EM_S_QSTM07_IS</stp>
        <stp>4</stp>
        <stp>603030.SH</stp>
        <stp>61</stp>
        <stp>9/30/2015</stp>
        <stp>1</stp>
        <tr r="J2851" s="1"/>
      </tp>
      <tp>
        <v>0</v>
        <stp/>
        <stp>EM_S_QSTM07_IS</stp>
        <stp>4</stp>
        <stp>603033.SH</stp>
        <stp>61</stp>
        <stp>9/30/2016</stp>
        <stp>1</stp>
        <tr r="F2853" s="1"/>
      </tp>
      <tp>
        <v>89356060.090000004</v>
        <stp/>
        <stp>EM_S_QSTM07_IS</stp>
        <stp>4</stp>
        <stp>603000.SH</stp>
        <stp>61</stp>
        <stp>9/30/2015</stp>
        <stp>1</stp>
        <tr r="J2825" s="1"/>
      </tp>
      <tp>
        <v>-4259764.24</v>
        <stp/>
        <stp>EM_S_QSTM07_IS</stp>
        <stp>4</stp>
        <stp>603003.SH</stp>
        <stp>61</stp>
        <stp>9/30/2016</stp>
        <stp>1</stp>
        <tr r="F2828" s="1"/>
      </tp>
      <tp>
        <v>30299258.719999999</v>
        <stp/>
        <stp>EM_S_QSTM07_IS</stp>
        <stp>4</stp>
        <stp>603019.SH</stp>
        <stp>61</stp>
        <stp>3/31/2016</stp>
        <stp>1</stp>
        <tr r="H2841" s="1"/>
      </tp>
      <tp>
        <v>15271431.939999999</v>
        <stp/>
        <stp>EM_S_QSTM07_IS</stp>
        <stp>4</stp>
        <stp>603009.SH</stp>
        <stp>61</stp>
        <stp>3/31/2016</stp>
        <stp>1</stp>
        <tr r="H2833" s="1"/>
      </tp>
      <tp>
        <v>18376404.870000001</v>
        <stp/>
        <stp>EM_S_QSTM07_IS</stp>
        <stp>4</stp>
        <stp>603010.SH</stp>
        <stp>61</stp>
        <stp>9/30/2015</stp>
        <stp>1</stp>
        <tr r="J2834" s="1"/>
      </tp>
      <tp>
        <v>0</v>
        <stp/>
        <stp>EM_S_QSTM07_IS</stp>
        <stp>4</stp>
        <stp>603060.SH</stp>
        <stp>61</stp>
        <stp>9/30/2015</stp>
        <stp>1</stp>
        <tr r="J2856" s="1"/>
      </tp>
      <tp>
        <v>0</v>
        <stp/>
        <stp>EM_S_QSTM07_IS</stp>
        <stp>4</stp>
        <stp>603069.SH</stp>
        <stp>61</stp>
        <stp>3/31/2016</stp>
        <stp>1</stp>
        <tr r="H2859" s="1"/>
      </tp>
      <tp>
        <v>-11940195.59</v>
        <stp/>
        <stp>EM_S_QSTM07_IS</stp>
        <stp>4</stp>
        <stp>603099.SH</stp>
        <stp>61</stp>
        <stp>3/31/2016</stp>
        <stp>1</stp>
        <tr r="H2865" s="1"/>
      </tp>
      <tp>
        <v>9460035.8499999996</v>
        <stp/>
        <stp>EM_S_QSTM07_IS</stp>
        <stp>4</stp>
        <stp>603090.SH</stp>
        <stp>61</stp>
        <stp>9/30/2015</stp>
        <stp>1</stp>
        <tr r="J2863" s="1"/>
      </tp>
      <tp>
        <v>11439600.02</v>
        <stp/>
        <stp>EM_S_QSTM07_IS</stp>
        <stp>4</stp>
        <stp>603123.SH</stp>
        <stp>61</stp>
        <stp>9/30/2016</stp>
        <stp>1</stp>
        <tr r="F2873" s="1"/>
      </tp>
      <tp>
        <v>41359831.880000003</v>
        <stp/>
        <stp>EM_S_QSTM07_IS</stp>
        <stp>4</stp>
        <stp>603100.SH</stp>
        <stp>61</stp>
        <stp>9/30/2015</stp>
        <stp>1</stp>
        <tr r="J2866" s="1"/>
      </tp>
      <tp>
        <v>79858092.760000005</v>
        <stp/>
        <stp>EM_S_QSTM07_IS</stp>
        <stp>4</stp>
        <stp>603160.SH</stp>
        <stp>61</stp>
        <stp>9/30/2015</stp>
        <stp>1</stp>
        <tr r="J2879" s="1"/>
      </tp>
      <tp>
        <v>-9871797.3599999994</v>
        <stp/>
        <stp>EM_S_QSTM07_IS</stp>
        <stp>4</stp>
        <stp>603169.SH</stp>
        <stp>61</stp>
        <stp>3/31/2016</stp>
        <stp>1</stp>
        <tr r="H2883" s="1"/>
      </tp>
      <tp>
        <v>0</v>
        <stp/>
        <stp>EM_S_QSTM07_IS</stp>
        <stp>4</stp>
        <stp>603159.SH</stp>
        <stp>61</stp>
        <stp>3/31/2016</stp>
        <stp>1</stp>
        <tr r="H2878" s="1"/>
      </tp>
      <tp>
        <v>26898007.030000001</v>
        <stp/>
        <stp>EM_S_QSTM07_IS</stp>
        <stp>4</stp>
        <stp>603199.SH</stp>
        <stp>61</stp>
        <stp>3/31/2016</stp>
        <stp>1</stp>
        <tr r="H2887" s="1"/>
      </tp>
      <tp>
        <v>0</v>
        <stp/>
        <stp>EM_S_QSTM07_IS</stp>
        <stp>4</stp>
        <stp>603189.SH</stp>
        <stp>61</stp>
        <stp>3/31/2016</stp>
        <stp>1</stp>
        <tr r="H2885" s="1"/>
      </tp>
      <tp>
        <v>0</v>
        <stp/>
        <stp>EM_S_QSTM07_IS</stp>
        <stp>4</stp>
        <stp>603823.SH</stp>
        <stp>61</stp>
        <stp>9/30/2016</stp>
        <stp>1</stp>
        <tr r="F2993" s="1"/>
      </tp>
      <tp>
        <v>12198323.380000001</v>
        <stp/>
        <stp>EM_S_QSTM07_IS</stp>
        <stp>4</stp>
        <stp>603800.SH</stp>
        <stp>61</stp>
        <stp>9/30/2015</stp>
        <stp>1</stp>
        <tr r="J2986" s="1"/>
      </tp>
      <tp>
        <v>0</v>
        <stp/>
        <stp>EM_S_QSTM07_IS</stp>
        <stp>4</stp>
        <stp>603819.SH</stp>
        <stp>61</stp>
        <stp>3/31/2016</stp>
        <stp>1</stp>
        <tr r="H2991" s="1"/>
      </tp>
      <tp>
        <v>3866944.2</v>
        <stp/>
        <stp>EM_S_QSTM07_IS</stp>
        <stp>4</stp>
        <stp>603869.SH</stp>
        <stp>61</stp>
        <stp>3/31/2016</stp>
        <stp>1</stp>
        <tr r="H3002" s="1"/>
      </tp>
      <tp>
        <v>26153802.050000001</v>
        <stp/>
        <stp>EM_S_QSTM07_IS</stp>
        <stp>4</stp>
        <stp>603843.SH</stp>
        <stp>61</stp>
        <stp>9/30/2016</stp>
        <stp>1</stp>
        <tr r="F2996" s="1"/>
      </tp>
      <tp>
        <v>0</v>
        <stp/>
        <stp>EM_S_QSTM07_IS</stp>
        <stp>4</stp>
        <stp>603859.SH</stp>
        <stp>61</stp>
        <stp>3/31/2016</stp>
        <stp>1</stp>
        <tr r="H2998" s="1"/>
      </tp>
      <tp>
        <v>63410848</v>
        <stp/>
        <stp>EM_S_QSTM07_IS</stp>
        <stp>4</stp>
        <stp>603883.SH</stp>
        <stp>61</stp>
        <stp>9/30/2016</stp>
        <stp>1</stp>
        <tr r="F3004" s="1"/>
      </tp>
      <tp>
        <v>145893137.81999999</v>
        <stp/>
        <stp>EM_S_QSTM07_IS</stp>
        <stp>4</stp>
        <stp>603899.SH</stp>
        <stp>61</stp>
        <stp>3/31/2016</stp>
        <stp>1</stp>
        <tr r="H3011" s="1"/>
      </tp>
      <tp>
        <v>31404814.960000001</v>
        <stp/>
        <stp>EM_S_QSTM07_IS</stp>
        <stp>4</stp>
        <stp>603889.SH</stp>
        <stp>61</stp>
        <stp>3/31/2016</stp>
        <stp>1</stp>
        <tr r="H3009" s="1"/>
      </tp>
      <tp>
        <v>52275546.490000002</v>
        <stp/>
        <stp>EM_S_QSTM07_IS</stp>
        <stp>4</stp>
        <stp>603939.SH</stp>
        <stp>61</stp>
        <stp>3/31/2016</stp>
        <stp>1</stp>
        <tr r="H3020" s="1"/>
      </tp>
      <tp>
        <v>0</v>
        <stp/>
        <stp>EM_S_QSTM07_IS</stp>
        <stp>4</stp>
        <stp>603929.SH</stp>
        <stp>61</stp>
        <stp>3/31/2016</stp>
        <stp>1</stp>
        <tr r="H3018" s="1"/>
      </tp>
      <tp>
        <v>0</v>
        <stp/>
        <stp>EM_S_QSTM07_IS</stp>
        <stp>4</stp>
        <stp>603900.SH</stp>
        <stp>61</stp>
        <stp>9/30/2015</stp>
        <stp>1</stp>
        <tr r="J3012" s="1"/>
      </tp>
      <tp>
        <v>92393437.730000004</v>
        <stp/>
        <stp>EM_S_QSTM07_IS</stp>
        <stp>4</stp>
        <stp>603919.SH</stp>
        <stp>61</stp>
        <stp>3/31/2016</stp>
        <stp>1</stp>
        <tr r="H3016" s="1"/>
      </tp>
      <tp>
        <v>12686069.369999999</v>
        <stp/>
        <stp>EM_S_QSTM07_IS</stp>
        <stp>4</stp>
        <stp>603909.SH</stp>
        <stp>61</stp>
        <stp>3/31/2016</stp>
        <stp>1</stp>
        <tr r="H3014" s="1"/>
      </tp>
      <tp>
        <v>43529102.549999997</v>
        <stp/>
        <stp>EM_S_QSTM07_IS</stp>
        <stp>4</stp>
        <stp>603979.SH</stp>
        <stp>61</stp>
        <stp>3/31/2016</stp>
        <stp>1</stp>
        <tr r="H3026" s="1"/>
      </tp>
      <tp>
        <v>5837492.0300000003</v>
        <stp/>
        <stp>EM_S_QSTM07_IS</stp>
        <stp>4</stp>
        <stp>603969.SH</stp>
        <stp>61</stp>
        <stp>3/31/2016</stp>
        <stp>1</stp>
        <tr r="H3024" s="1"/>
      </tp>
      <tp>
        <v>0</v>
        <stp/>
        <stp>EM_S_QSTM07_IS</stp>
        <stp>4</stp>
        <stp>603959.SH</stp>
        <stp>61</stp>
        <stp>3/31/2016</stp>
        <stp>1</stp>
        <tr r="H3022" s="1"/>
      </tp>
      <tp>
        <v>11826692.02</v>
        <stp/>
        <stp>EM_S_QSTM07_IS</stp>
        <stp>4</stp>
        <stp>603999.SH</stp>
        <stp>61</stp>
        <stp>3/31/2016</stp>
        <stp>1</stp>
        <tr r="H3036" s="1"/>
      </tp>
      <tp>
        <v>54759554</v>
        <stp/>
        <stp>EM_S_QSTM07_IS</stp>
        <stp>4</stp>
        <stp>603989.SH</stp>
        <stp>61</stp>
        <stp>3/31/2016</stp>
        <stp>1</stp>
        <tr r="H3030" s="1"/>
      </tp>
      <tp>
        <v>0</v>
        <stp/>
        <stp>EM_S_QSTM07_IS</stp>
        <stp>4</stp>
        <stp>603990.SH</stp>
        <stp>61</stp>
        <stp>9/30/2015</stp>
        <stp>1</stp>
        <tr r="J3031" s="1"/>
      </tp>
      <tp>
        <v>71596166.430000007</v>
        <stp/>
        <stp>EM_S_QSTM07_IS</stp>
        <stp>4</stp>
        <stp>603993.SH</stp>
        <stp>61</stp>
        <stp>9/30/2016</stp>
        <stp>1</stp>
        <tr r="F3032" s="1"/>
      </tp>
      <tp>
        <v>2019377.55</v>
        <stp/>
        <stp>EM_S_QSTM07_IS</stp>
        <stp>4</stp>
        <stp>000663.SZ</stp>
        <stp>61</stp>
        <stp>9/30/2016</stp>
        <stp>1</stp>
        <tr r="F226" s="1"/>
      </tp>
      <tp>
        <v>17849642.93</v>
        <stp/>
        <stp>EM_S_QSTM07_IS</stp>
        <stp>4</stp>
        <stp>000679.SZ</stp>
        <stp>61</stp>
        <stp>3/31/2016</stp>
        <stp>1</stp>
        <tr r="H239" s="1"/>
      </tp>
      <tp>
        <v>84219282.819999993</v>
        <stp/>
        <stp>EM_S_QSTM07_IS</stp>
        <stp>4</stp>
        <stp>000669.SZ</stp>
        <stp>61</stp>
        <stp>3/31/2016</stp>
        <stp>1</stp>
        <tr r="H231" s="1"/>
      </tp>
      <tp>
        <v>3923565.16</v>
        <stp/>
        <stp>EM_S_QSTM07_IS</stp>
        <stp>4</stp>
        <stp>000670.SZ</stp>
        <stp>61</stp>
        <stp>9/30/2015</stp>
        <stp>1</stp>
        <tr r="J232" s="1"/>
      </tp>
      <tp>
        <v>104457683.89</v>
        <stp/>
        <stp>EM_S_QSTM07_IS</stp>
        <stp>4</stp>
        <stp>000673.SZ</stp>
        <stp>61</stp>
        <stp>9/30/2016</stp>
        <stp>1</stp>
        <tr r="F235" s="1"/>
      </tp>
      <tp>
        <v>-49339981.740000002</v>
        <stp/>
        <stp>EM_S_QSTM07_IS</stp>
        <stp>4</stp>
        <stp>000659.SZ</stp>
        <stp>61</stp>
        <stp>3/31/2016</stp>
        <stp>1</stp>
        <tr r="H223" s="1"/>
      </tp>
      <tp>
        <v>99482473.510000005</v>
        <stp/>
        <stp>EM_S_QSTM07_IS</stp>
        <stp>4</stp>
        <stp>000650.SZ</stp>
        <stp>61</stp>
        <stp>9/30/2015</stp>
        <stp>1</stp>
        <tr r="J217" s="1"/>
      </tp>
      <tp>
        <v>56983548.579999998</v>
        <stp/>
        <stp>EM_S_QSTM07_IS</stp>
        <stp>4</stp>
        <stp>000620.SZ</stp>
        <stp>61</stp>
        <stp>9/30/2015</stp>
        <stp>1</stp>
        <tr r="J200" s="1"/>
      </tp>
      <tp>
        <v>443410413.44999999</v>
        <stp/>
        <stp>EM_S_QSTM07_IS</stp>
        <stp>4</stp>
        <stp>000623.SZ</stp>
        <stp>61</stp>
        <stp>9/30/2016</stp>
        <stp>1</stp>
        <tr r="F202" s="1"/>
      </tp>
      <tp>
        <v>54085453.990000002</v>
        <stp/>
        <stp>EM_S_QSTM07_IS</stp>
        <stp>4</stp>
        <stp>000639.SZ</stp>
        <stp>61</stp>
        <stp>3/31/2016</stp>
        <stp>1</stp>
        <tr r="H216" s="1"/>
      </tp>
      <tp>
        <v>39866118.719999999</v>
        <stp/>
        <stp>EM_S_QSTM07_IS</stp>
        <stp>4</stp>
        <stp>000629.SZ</stp>
        <stp>61</stp>
        <stp>3/31/2016</stp>
        <stp>1</stp>
        <tr r="H207" s="1"/>
      </tp>
      <tp>
        <v>-82041779.230000004</v>
        <stp/>
        <stp>EM_S_QSTM07_IS</stp>
        <stp>4</stp>
        <stp>000630.SZ</stp>
        <stp>61</stp>
        <stp>9/30/2015</stp>
        <stp>1</stp>
        <tr r="J208" s="1"/>
      </tp>
      <tp>
        <v>-9533984.1400000006</v>
        <stp/>
        <stp>EM_S_QSTM07_IS</stp>
        <stp>4</stp>
        <stp>000633.SZ</stp>
        <stp>61</stp>
        <stp>9/30/2016</stp>
        <stp>1</stp>
        <tr r="F211" s="1"/>
      </tp>
      <tp>
        <v>657383993.52999997</v>
        <stp/>
        <stp>EM_S_QSTM07_IS</stp>
        <stp>4</stp>
        <stp>000600.SZ</stp>
        <stp>61</stp>
        <stp>9/30/2015</stp>
        <stp>1</stp>
        <tr r="J184" s="1"/>
      </tp>
      <tp>
        <v>69040222.730000004</v>
        <stp/>
        <stp>EM_S_QSTM07_IS</stp>
        <stp>4</stp>
        <stp>000603.SZ</stp>
        <stp>61</stp>
        <stp>9/30/2016</stp>
        <stp>1</stp>
        <tr r="F186" s="1"/>
      </tp>
      <tp>
        <v>10508822.82</v>
        <stp/>
        <stp>EM_S_QSTM07_IS</stp>
        <stp>4</stp>
        <stp>000619.SZ</stp>
        <stp>61</stp>
        <stp>3/31/2016</stp>
        <stp>1</stp>
        <tr r="H199" s="1"/>
      </tp>
      <tp>
        <v>5899417.2199999997</v>
        <stp/>
        <stp>EM_S_QSTM07_IS</stp>
        <stp>4</stp>
        <stp>000609.SZ</stp>
        <stp>61</stp>
        <stp>3/31/2016</stp>
        <stp>1</stp>
        <tr r="H191" s="1"/>
      </tp>
      <tp>
        <v>-2718824.91</v>
        <stp/>
        <stp>EM_S_QSTM07_IS</stp>
        <stp>4</stp>
        <stp>000610.SZ</stp>
        <stp>61</stp>
        <stp>9/30/2015</stp>
        <stp>1</stp>
        <tr r="J192" s="1"/>
      </tp>
      <tp>
        <v>-1835620.17</v>
        <stp/>
        <stp>EM_S_QSTM07_IS</stp>
        <stp>4</stp>
        <stp>000613.SZ</stp>
        <stp>61</stp>
        <stp>9/30/2016</stp>
        <stp>1</stp>
        <tr r="F195" s="1"/>
      </tp>
      <tp>
        <v>-157111192.37</v>
        <stp/>
        <stp>EM_S_QSTM07_IS</stp>
        <stp>4</stp>
        <stp>000680.SZ</stp>
        <stp>61</stp>
        <stp>9/30/2015</stp>
        <stp>1</stp>
        <tr r="J240" s="1"/>
      </tp>
      <tp>
        <v>10112033</v>
        <stp/>
        <stp>EM_S_QSTM07_IS</stp>
        <stp>4</stp>
        <stp>000683.SZ</stp>
        <stp>61</stp>
        <stp>9/30/2016</stp>
        <stp>1</stp>
        <tr r="F243" s="1"/>
      </tp>
      <tp>
        <v>134049265.83</v>
        <stp/>
        <stp>EM_S_QSTM07_IS</stp>
        <stp>4</stp>
        <stp>000690.SZ</stp>
        <stp>61</stp>
        <stp>9/30/2015</stp>
        <stp>1</stp>
        <tr r="J248" s="1"/>
      </tp>
      <tp>
        <v>-37459991.43</v>
        <stp/>
        <stp>EM_S_QSTM07_IS</stp>
        <stp>4</stp>
        <stp>000693.SZ</stp>
        <stp>61</stp>
        <stp>9/30/2016</stp>
        <stp>1</stp>
        <tr r="F251" s="1"/>
      </tp>
      <tp>
        <v>-4059740.95</v>
        <stp/>
        <stp>EM_S_QSTM07_IS</stp>
        <stp>4</stp>
        <stp>600620.SH</stp>
        <stp>61</stp>
        <stp>9/30/2015</stp>
        <stp>1</stp>
        <tr r="J2374" s="1"/>
      </tp>
      <tp>
        <v>64206243.219999999</v>
        <stp/>
        <stp>EM_S_QSTM07_IS</stp>
        <stp>4</stp>
        <stp>600623.SH</stp>
        <stp>61</stp>
        <stp>9/30/2016</stp>
        <stp>1</stp>
        <tr r="F2377" s="1"/>
      </tp>
      <tp>
        <v>99135281.799999997</v>
        <stp/>
        <stp>EM_S_QSTM07_IS</stp>
        <stp>4</stp>
        <stp>600639.SH</stp>
        <stp>61</stp>
        <stp>3/31/2016</stp>
        <stp>1</stp>
        <tr r="H2389" s="1"/>
      </tp>
      <tp>
        <v>26119496.890000001</v>
        <stp/>
        <stp>EM_S_QSTM07_IS</stp>
        <stp>4</stp>
        <stp>600629.SH</stp>
        <stp>61</stp>
        <stp>3/31/2016</stp>
        <stp>1</stp>
        <tr r="H2381" s="1"/>
      </tp>
      <tp>
        <v>18823986.289999999</v>
        <stp/>
        <stp>EM_S_QSTM07_IS</stp>
        <stp>4</stp>
        <stp>600630.SH</stp>
        <stp>61</stp>
        <stp>9/30/2015</stp>
        <stp>1</stp>
        <tr r="J2382" s="1"/>
      </tp>
      <tp>
        <v>93237079.540000007</v>
        <stp/>
        <stp>EM_S_QSTM07_IS</stp>
        <stp>4</stp>
        <stp>600633.SH</stp>
        <stp>61</stp>
        <stp>9/30/2016</stp>
        <stp>1</stp>
        <tr r="F2383" s="1"/>
      </tp>
      <tp>
        <v>546594544</v>
        <stp/>
        <stp>EM_S_QSTM07_IS</stp>
        <stp>4</stp>
        <stp>600600.SH</stp>
        <stp>61</stp>
        <stp>9/30/2015</stp>
        <stp>1</stp>
        <tr r="J2355" s="1"/>
      </tp>
      <tp>
        <v>-11908447.16</v>
        <stp/>
        <stp>EM_S_QSTM07_IS</stp>
        <stp>4</stp>
        <stp>600603.SH</stp>
        <stp>61</stp>
        <stp>9/30/2016</stp>
        <stp>1</stp>
        <tr r="F2358" s="1"/>
      </tp>
      <tp>
        <v>15878706.42</v>
        <stp/>
        <stp>EM_S_QSTM07_IS</stp>
        <stp>4</stp>
        <stp>600619.SH</stp>
        <stp>61</stp>
        <stp>3/31/2016</stp>
        <stp>1</stp>
        <tr r="H2373" s="1"/>
      </tp>
      <tp>
        <v>-9965417.9900000002</v>
        <stp/>
        <stp>EM_S_QSTM07_IS</stp>
        <stp>4</stp>
        <stp>600609.SH</stp>
        <stp>61</stp>
        <stp>3/31/2016</stp>
        <stp>1</stp>
        <tr r="H2363" s="1"/>
      </tp>
      <tp>
        <v>1822284.59</v>
        <stp/>
        <stp>EM_S_QSTM07_IS</stp>
        <stp>4</stp>
        <stp>600610.SH</stp>
        <stp>61</stp>
        <stp>9/30/2015</stp>
        <stp>1</stp>
        <tr r="J2364" s="1"/>
      </tp>
      <tp>
        <v>28845163.280000001</v>
        <stp/>
        <stp>EM_S_QSTM07_IS</stp>
        <stp>4</stp>
        <stp>600613.SH</stp>
        <stp>61</stp>
        <stp>9/30/2016</stp>
        <stp>1</stp>
        <tr r="F2367" s="1"/>
      </tp>
      <tp>
        <v>633260656</v>
        <stp/>
        <stp>EM_S_QSTM07_IS</stp>
        <stp>4</stp>
        <stp>600660.SH</stp>
        <stp>61</stp>
        <stp>9/30/2015</stp>
        <stp>1</stp>
        <tr r="J2407" s="1"/>
      </tp>
      <tp>
        <v>470659980.93000001</v>
        <stp/>
        <stp>EM_S_QSTM07_IS</stp>
        <stp>4</stp>
        <stp>600663.SH</stp>
        <stp>61</stp>
        <stp>9/30/2016</stp>
        <stp>1</stp>
        <tr r="F2410" s="1"/>
      </tp>
      <tp>
        <v>5673701.7599999998</v>
        <stp/>
        <stp>EM_S_QSTM07_IS</stp>
        <stp>4</stp>
        <stp>600679.SH</stp>
        <stp>61</stp>
        <stp>3/31/2016</stp>
        <stp>1</stp>
        <tr r="H2423" s="1"/>
      </tp>
      <tp>
        <v>35022847.159999996</v>
        <stp/>
        <stp>EM_S_QSTM07_IS</stp>
        <stp>4</stp>
        <stp>600673.SH</stp>
        <stp>61</stp>
        <stp>9/30/2016</stp>
        <stp>1</stp>
        <tr r="F2417" s="1"/>
      </tp>
      <tp>
        <v>7341022.21</v>
        <stp/>
        <stp>EM_S_QSTM07_IS</stp>
        <stp>4</stp>
        <stp>600640.SH</stp>
        <stp>61</stp>
        <stp>9/30/2015</stp>
        <stp>1</stp>
        <tr r="J2390" s="1"/>
      </tp>
      <tp>
        <v>150054774.94999999</v>
        <stp/>
        <stp>EM_S_QSTM07_IS</stp>
        <stp>4</stp>
        <stp>600643.SH</stp>
        <stp>61</stp>
        <stp>9/30/2016</stp>
        <stp>1</stp>
        <tr r="F2393" s="1"/>
      </tp>
      <tp>
        <v>710912693.33000004</v>
        <stp/>
        <stp>EM_S_QSTM07_IS</stp>
        <stp>4</stp>
        <stp>600649.SH</stp>
        <stp>61</stp>
        <stp>3/31/2016</stp>
        <stp>1</stp>
        <tr r="H2398" s="1"/>
      </tp>
      <tp>
        <v>40974858.549999997</v>
        <stp/>
        <stp>EM_S_QSTM07_IS</stp>
        <stp>4</stp>
        <stp>600650.SH</stp>
        <stp>61</stp>
        <stp>9/30/2015</stp>
        <stp>1</stp>
        <tr r="J2399" s="1"/>
      </tp>
      <tp>
        <v>-87311306.219999999</v>
        <stp/>
        <stp>EM_S_QSTM07_IS</stp>
        <stp>4</stp>
        <stp>600653.SH</stp>
        <stp>61</stp>
        <stp>9/30/2016</stp>
        <stp>1</stp>
        <tr r="F2402" s="1"/>
      </tp>
      <tp>
        <v>-30672535.629999999</v>
        <stp/>
        <stp>EM_S_QSTM07_IS</stp>
        <stp>4</stp>
        <stp>600680.SH</stp>
        <stp>61</stp>
        <stp>9/30/2015</stp>
        <stp>1</stp>
        <tr r="J2424" s="1"/>
      </tp>
      <tp>
        <v>58728247.439999998</v>
        <stp/>
        <stp>EM_S_QSTM07_IS</stp>
        <stp>4</stp>
        <stp>600683.SH</stp>
        <stp>61</stp>
        <stp>9/30/2016</stp>
        <stp>1</stp>
        <tr r="F2427" s="1"/>
      </tp>
      <tp>
        <v>120747649.73</v>
        <stp/>
        <stp>EM_S_QSTM07_IS</stp>
        <stp>4</stp>
        <stp>600699.SH</stp>
        <stp>61</stp>
        <stp>3/31/2016</stp>
        <stp>1</stp>
        <tr r="H2443" s="1"/>
      </tp>
      <tp>
        <v>-8114047.7999999998</v>
        <stp/>
        <stp>EM_S_QSTM07_IS</stp>
        <stp>4</stp>
        <stp>600689.SH</stp>
        <stp>61</stp>
        <stp>3/31/2016</stp>
        <stp>1</stp>
        <tr r="H2433" s="1"/>
      </tp>
      <tp>
        <v>802466897.51999998</v>
        <stp/>
        <stp>EM_S_QSTM07_IS</stp>
        <stp>4</stp>
        <stp>600690.SH</stp>
        <stp>61</stp>
        <stp>9/30/2015</stp>
        <stp>1</stp>
        <tr r="J2434" s="1"/>
      </tp>
      <tp>
        <v>-2147718.0099999998</v>
        <stp/>
        <stp>EM_S_QSTM07_IS</stp>
        <stp>4</stp>
        <stp>600693.SH</stp>
        <stp>61</stp>
        <stp>9/30/2016</stp>
        <stp>1</stp>
        <tr r="F2437" s="1"/>
      </tp>
      <tp>
        <v>-51817059.100000001</v>
        <stp/>
        <stp>EM_S_QSTM07_IS</stp>
        <stp>4</stp>
        <stp>000760.SZ</stp>
        <stp>61</stp>
        <stp>9/30/2015</stp>
        <stp>1</stp>
        <tr r="J299" s="1"/>
      </tp>
      <tp>
        <v>-15564197.32</v>
        <stp/>
        <stp>EM_S_QSTM07_IS</stp>
        <stp>4</stp>
        <stp>000779.SZ</stp>
        <stp>61</stp>
        <stp>3/31/2016</stp>
        <stp>1</stp>
        <tr r="H308" s="1"/>
      </tp>
      <tp>
        <v>3873013.01</v>
        <stp/>
        <stp>EM_S_QSTM07_IS</stp>
        <stp>4</stp>
        <stp>000759.SZ</stp>
        <stp>61</stp>
        <stp>3/31/2016</stp>
        <stp>1</stp>
        <tr r="H298" s="1"/>
      </tp>
      <tp>
        <v>308846148.61000001</v>
        <stp/>
        <stp>EM_S_QSTM07_IS</stp>
        <stp>4</stp>
        <stp>000750.SZ</stp>
        <stp>61</stp>
        <stp>9/30/2015</stp>
        <stp>1</stp>
        <tr r="J290" s="1"/>
      </tp>
      <tp>
        <v>11651190.359999999</v>
        <stp/>
        <stp>EM_S_QSTM07_IS</stp>
        <stp>4</stp>
        <stp>000753.SZ</stp>
        <stp>61</stp>
        <stp>9/30/2016</stp>
        <stp>1</stp>
        <tr r="F293" s="1"/>
      </tp>
      <tp>
        <v>11768776.43</v>
        <stp/>
        <stp>EM_S_QSTM07_IS</stp>
        <stp>4</stp>
        <stp>000720.SZ</stp>
        <stp>61</stp>
        <stp>9/30/2015</stp>
        <stp>1</stp>
        <tr r="J272" s="1"/>
      </tp>
      <tp>
        <v>266503649.27000001</v>
        <stp/>
        <stp>EM_S_QSTM07_IS</stp>
        <stp>4</stp>
        <stp>000723.SZ</stp>
        <stp>61</stp>
        <stp>9/30/2016</stp>
        <stp>1</stp>
        <tr r="F275" s="1"/>
      </tp>
      <tp>
        <v>37750156.619999997</v>
        <stp/>
        <stp>EM_S_QSTM07_IS</stp>
        <stp>4</stp>
        <stp>000739.SZ</stp>
        <stp>61</stp>
        <stp>3/31/2016</stp>
        <stp>1</stp>
        <tr r="H288" s="1"/>
      </tp>
      <tp>
        <v>47174371.119999997</v>
        <stp/>
        <stp>EM_S_QSTM07_IS</stp>
        <stp>4</stp>
        <stp>000729.SZ</stp>
        <stp>61</stp>
        <stp>3/31/2016</stp>
        <stp>1</stp>
        <tr r="H280" s="1"/>
      </tp>
      <tp>
        <v>46380212.969999999</v>
        <stp/>
        <stp>EM_S_QSTM07_IS</stp>
        <stp>4</stp>
        <stp>000733.SZ</stp>
        <stp>61</stp>
        <stp>9/30/2016</stp>
        <stp>1</stp>
        <tr r="F283" s="1"/>
      </tp>
      <tp>
        <v>44816615.869999997</v>
        <stp/>
        <stp>EM_S_QSTM07_IS</stp>
        <stp>4</stp>
        <stp>000700.SZ</stp>
        <stp>61</stp>
        <stp>9/30/2015</stp>
        <stp>1</stp>
        <tr r="J255" s="1"/>
      </tp>
      <tp>
        <v>150802405.69999999</v>
        <stp/>
        <stp>EM_S_QSTM07_IS</stp>
        <stp>4</stp>
        <stp>000703.SZ</stp>
        <stp>61</stp>
        <stp>9/30/2016</stp>
        <stp>1</stp>
        <tr r="F258" s="1"/>
      </tp>
      <tp>
        <v>96519502.120000005</v>
        <stp/>
        <stp>EM_S_QSTM07_IS</stp>
        <stp>4</stp>
        <stp>000719.SZ</stp>
        <stp>61</stp>
        <stp>3/31/2016</stp>
        <stp>1</stp>
        <tr r="H271" s="1"/>
      </tp>
      <tp>
        <v>116844682.34999999</v>
        <stp/>
        <stp>EM_S_QSTM07_IS</stp>
        <stp>4</stp>
        <stp>000709.SZ</stp>
        <stp>61</stp>
        <stp>3/31/2016</stp>
        <stp>1</stp>
        <tr r="H262" s="1"/>
      </tp>
      <tp>
        <v>-2847217.24</v>
        <stp/>
        <stp>EM_S_QSTM07_IS</stp>
        <stp>4</stp>
        <stp>000710.SZ</stp>
        <stp>61</stp>
        <stp>9/30/2015</stp>
        <stp>1</stp>
        <tr r="J263" s="1"/>
      </tp>
      <tp>
        <v>-73789884.730000004</v>
        <stp/>
        <stp>EM_S_QSTM07_IS</stp>
        <stp>4</stp>
        <stp>000713.SZ</stp>
        <stp>61</stp>
        <stp>9/30/2016</stp>
        <stp>1</stp>
        <tr r="F266" s="1"/>
      </tp>
      <tp>
        <v>-161303407.31999999</v>
        <stp/>
        <stp>EM_S_QSTM07_IS</stp>
        <stp>4</stp>
        <stp>000780.SZ</stp>
        <stp>61</stp>
        <stp>9/30/2015</stp>
        <stp>1</stp>
        <tr r="J309" s="1"/>
      </tp>
      <tp>
        <v>629201440.36000001</v>
        <stp/>
        <stp>EM_S_QSTM07_IS</stp>
        <stp>4</stp>
        <stp>000783.SZ</stp>
        <stp>61</stp>
        <stp>9/30/2016</stp>
        <stp>1</stp>
        <tr r="F311" s="1"/>
      </tp>
      <tp>
        <v>28267020.32</v>
        <stp/>
        <stp>EM_S_QSTM07_IS</stp>
        <stp>4</stp>
        <stp>000799.SZ</stp>
        <stp>61</stp>
        <stp>3/31/2016</stp>
        <stp>1</stp>
        <tr r="H324" s="1"/>
      </tp>
      <tp>
        <v>5244000.83</v>
        <stp/>
        <stp>EM_S_QSTM07_IS</stp>
        <stp>4</stp>
        <stp>000789.SZ</stp>
        <stp>61</stp>
        <stp>3/31/2016</stp>
        <stp>1</stp>
        <tr r="H315" s="1"/>
      </tp>
      <tp>
        <v>-62558527.219999999</v>
        <stp/>
        <stp>EM_S_QSTM07_IS</stp>
        <stp>4</stp>
        <stp>000790.SZ</stp>
        <stp>61</stp>
        <stp>9/30/2015</stp>
        <stp>1</stp>
        <tr r="J316" s="1"/>
      </tp>
      <tp>
        <v>372383601.55000001</v>
        <stp/>
        <stp>EM_S_QSTM07_IS</stp>
        <stp>4</stp>
        <stp>000793.SZ</stp>
        <stp>61</stp>
        <stp>9/30/2016</stp>
        <stp>1</stp>
        <tr r="F319" s="1"/>
      </tp>
      <tp>
        <v>98114125.780000001</v>
        <stp/>
        <stp>EM_S_QSTM07_IS</stp>
        <stp>4</stp>
        <stp>600720.SH</stp>
        <stp>61</stp>
        <stp>9/30/2015</stp>
        <stp>1</stp>
        <tr r="J2462" s="1"/>
      </tp>
      <tp>
        <v>58567422.520000003</v>
        <stp/>
        <stp>EM_S_QSTM07_IS</stp>
        <stp>4</stp>
        <stp>600723.SH</stp>
        <stp>61</stp>
        <stp>9/30/2016</stp>
        <stp>1</stp>
        <tr r="F2465" s="1"/>
      </tp>
      <tp>
        <v>292380042.77999997</v>
        <stp/>
        <stp>EM_S_QSTM07_IS</stp>
        <stp>4</stp>
        <stp>600739.SH</stp>
        <stp>61</stp>
        <stp>3/31/2016</stp>
        <stp>1</stp>
        <tr r="H2481" s="1"/>
      </tp>
      <tp>
        <v>319580554.36000001</v>
        <stp/>
        <stp>EM_S_QSTM07_IS</stp>
        <stp>4</stp>
        <stp>600729.SH</stp>
        <stp>61</stp>
        <stp>3/31/2016</stp>
        <stp>1</stp>
        <tr r="H2471" s="1"/>
      </tp>
      <tp>
        <v>9713789.6799999997</v>
        <stp/>
        <stp>EM_S_QSTM07_IS</stp>
        <stp>4</stp>
        <stp>600730.SH</stp>
        <stp>61</stp>
        <stp>9/30/2015</stp>
        <stp>1</stp>
        <tr r="J2472" s="1"/>
      </tp>
      <tp>
        <v>-2142206.66</v>
        <stp/>
        <stp>EM_S_QSTM07_IS</stp>
        <stp>4</stp>
        <stp>600733.SH</stp>
        <stp>61</stp>
        <stp>9/30/2016</stp>
        <stp>1</stp>
        <tr r="F2475" s="1"/>
      </tp>
      <tp>
        <v>529403839.80000001</v>
        <stp/>
        <stp>EM_S_QSTM07_IS</stp>
        <stp>4</stp>
        <stp>600703.SH</stp>
        <stp>61</stp>
        <stp>9/30/2016</stp>
        <stp>1</stp>
        <tr r="F2446" s="1"/>
      </tp>
      <tp>
        <v>82950084.859999999</v>
        <stp/>
        <stp>EM_S_QSTM07_IS</stp>
        <stp>4</stp>
        <stp>600719.SH</stp>
        <stp>61</stp>
        <stp>3/31/2016</stp>
        <stp>1</stp>
        <tr r="H2461" s="1"/>
      </tp>
      <tp>
        <v>-133951295.08</v>
        <stp/>
        <stp>EM_S_QSTM07_IS</stp>
        <stp>4</stp>
        <stp>600710.SH</stp>
        <stp>61</stp>
        <stp>9/30/2015</stp>
        <stp>1</stp>
        <tr r="J2452" s="1"/>
      </tp>
      <tp>
        <v>47373976.759999998</v>
        <stp/>
        <stp>EM_S_QSTM07_IS</stp>
        <stp>4</stp>
        <stp>600713.SH</stp>
        <stp>61</stp>
        <stp>9/30/2016</stp>
        <stp>1</stp>
        <tr r="F2455" s="1"/>
      </tp>
      <tp>
        <v>-39679285.799999997</v>
        <stp/>
        <stp>EM_S_QSTM07_IS</stp>
        <stp>4</stp>
        <stp>600760.SH</stp>
        <stp>61</stp>
        <stp>9/30/2015</stp>
        <stp>1</stp>
        <tr r="J2501" s="1"/>
      </tp>
      <tp>
        <v>51391375.630000003</v>
        <stp/>
        <stp>EM_S_QSTM07_IS</stp>
        <stp>4</stp>
        <stp>600763.SH</stp>
        <stp>61</stp>
        <stp>9/30/2016</stp>
        <stp>1</stp>
        <tr r="F2503" s="1"/>
      </tp>
      <tp>
        <v>78307713.030000001</v>
        <stp/>
        <stp>EM_S_QSTM07_IS</stp>
        <stp>4</stp>
        <stp>600779.SH</stp>
        <stp>61</stp>
        <stp>3/31/2016</stp>
        <stp>1</stp>
        <tr r="H2518" s="1"/>
      </tp>
      <tp>
        <v>1569199.24</v>
        <stp/>
        <stp>EM_S_QSTM07_IS</stp>
        <stp>4</stp>
        <stp>600769.SH</stp>
        <stp>61</stp>
        <stp>3/31/2016</stp>
        <stp>1</stp>
        <tr r="H2509" s="1"/>
      </tp>
      <tp>
        <v>303206.86</v>
        <stp/>
        <stp>EM_S_QSTM07_IS</stp>
        <stp>4</stp>
        <stp>600770.SH</stp>
        <stp>61</stp>
        <stp>9/30/2015</stp>
        <stp>1</stp>
        <tr r="J2510" s="1"/>
      </tp>
      <tp>
        <v>7991163.3200000003</v>
        <stp/>
        <stp>EM_S_QSTM07_IS</stp>
        <stp>4</stp>
        <stp>600773.SH</stp>
        <stp>61</stp>
        <stp>9/30/2016</stp>
        <stp>1</stp>
        <tr r="F2512" s="1"/>
      </tp>
      <tp>
        <v>-205142809.97999999</v>
        <stp/>
        <stp>EM_S_QSTM07_IS</stp>
        <stp>4</stp>
        <stp>600740.SH</stp>
        <stp>61</stp>
        <stp>9/30/2015</stp>
        <stp>1</stp>
        <tr r="J2482" s="1"/>
      </tp>
      <tp>
        <v>106117890.22</v>
        <stp/>
        <stp>EM_S_QSTM07_IS</stp>
        <stp>4</stp>
        <stp>600743.SH</stp>
        <stp>61</stp>
        <stp>9/30/2016</stp>
        <stp>1</stp>
        <tr r="F2485" s="1"/>
      </tp>
      <tp>
        <v>1203222.75</v>
        <stp/>
        <stp>EM_S_QSTM07_IS</stp>
        <stp>4</stp>
        <stp>600759.SH</stp>
        <stp>61</stp>
        <stp>3/31/2016</stp>
        <stp>1</stp>
        <tr r="H2500" s="1"/>
      </tp>
      <tp>
        <v>-28964957.82</v>
        <stp/>
        <stp>EM_S_QSTM07_IS</stp>
        <stp>4</stp>
        <stp>600749.SH</stp>
        <stp>61</stp>
        <stp>3/31/2016</stp>
        <stp>1</stp>
        <tr r="H2491" s="1"/>
      </tp>
      <tp>
        <v>82715503.939999998</v>
        <stp/>
        <stp>EM_S_QSTM07_IS</stp>
        <stp>4</stp>
        <stp>600750.SH</stp>
        <stp>61</stp>
        <stp>9/30/2015</stp>
        <stp>1</stp>
        <tr r="J2492" s="1"/>
      </tp>
      <tp>
        <v>-910661.63</v>
        <stp/>
        <stp>EM_S_QSTM07_IS</stp>
        <stp>4</stp>
        <stp>600753.SH</stp>
        <stp>61</stp>
        <stp>9/30/2016</stp>
        <stp>1</stp>
        <tr r="F2494" s="1"/>
      </tp>
      <tp>
        <v>67915090.170000002</v>
        <stp/>
        <stp>EM_S_QSTM07_IS</stp>
        <stp>4</stp>
        <stp>600780.SH</stp>
        <stp>61</stp>
        <stp>9/30/2015</stp>
        <stp>1</stp>
        <tr r="J2519" s="1"/>
      </tp>
      <tp>
        <v>24075513.469999999</v>
        <stp/>
        <stp>EM_S_QSTM07_IS</stp>
        <stp>4</stp>
        <stp>600783.SH</stp>
        <stp>61</stp>
        <stp>9/30/2016</stp>
        <stp>1</stp>
        <tr r="F2522" s="1"/>
      </tp>
      <tp>
        <v>4194756.78</v>
        <stp/>
        <stp>EM_S_QSTM07_IS</stp>
        <stp>4</stp>
        <stp>600789.SH</stp>
        <stp>61</stp>
        <stp>3/31/2016</stp>
        <stp>1</stp>
        <tr r="H2526" s="1"/>
      </tp>
      <tp>
        <v>56464358.109999999</v>
        <stp/>
        <stp>EM_S_QSTM07_IS</stp>
        <stp>4</stp>
        <stp>600790.SH</stp>
        <stp>61</stp>
        <stp>9/30/2015</stp>
        <stp>1</stp>
        <tr r="J2527" s="1"/>
      </tp>
      <tp>
        <v>-24679882.140000001</v>
        <stp/>
        <stp>EM_S_QSTM07_IS</stp>
        <stp>4</stp>
        <stp>600793.SH</stp>
        <stp>61</stp>
        <stp>9/30/2016</stp>
        <stp>1</stp>
        <tr r="F2530" s="1"/>
      </tp>
      <tp>
        <v>-12439323.310000001</v>
        <stp/>
        <stp>EM_S_QSTM07_IS</stp>
        <stp>4</stp>
        <stp>300449.SZ</stp>
        <stp>61</stp>
        <stp>3/31/2016</stp>
        <stp>1</stp>
        <tr r="H1737" s="1"/>
      </tp>
      <tp>
        <v>20607231.27</v>
        <stp/>
        <stp>EM_S_QSTM07_IS</stp>
        <stp>4</stp>
        <stp>300450.SZ</stp>
        <stp>61</stp>
        <stp>9/30/2015</stp>
        <stp>1</stp>
        <tr r="J1738" s="1"/>
      </tp>
      <tp>
        <v>11839330.84</v>
        <stp/>
        <stp>EM_S_QSTM07_IS</stp>
        <stp>4</stp>
        <stp>300453.SZ</stp>
        <stp>61</stp>
        <stp>9/30/2016</stp>
        <stp>1</stp>
        <tr r="F1741" s="1"/>
      </tp>
      <tp>
        <v>24352578.129999999</v>
        <stp/>
        <stp>EM_S_QSTM07_IS</stp>
        <stp>4</stp>
        <stp>300440.SZ</stp>
        <stp>61</stp>
        <stp>9/30/2015</stp>
        <stp>1</stp>
        <tr r="J1728" s="1"/>
      </tp>
      <tp>
        <v>45355403.490000002</v>
        <stp/>
        <stp>EM_S_QSTM07_IS</stp>
        <stp>4</stp>
        <stp>300443.SZ</stp>
        <stp>61</stp>
        <stp>9/30/2016</stp>
        <stp>1</stp>
        <tr r="F1731" s="1"/>
      </tp>
      <tp>
        <v>19620727.969999999</v>
        <stp/>
        <stp>EM_S_QSTM07_IS</stp>
        <stp>4</stp>
        <stp>300459.SZ</stp>
        <stp>61</stp>
        <stp>3/31/2016</stp>
        <stp>1</stp>
        <tr r="H1746" s="1"/>
      </tp>
      <tp>
        <v>-21030545.370000001</v>
        <stp/>
        <stp>EM_S_QSTM07_IS</stp>
        <stp>4</stp>
        <stp>300469.SZ</stp>
        <stp>61</stp>
        <stp>3/31/2016</stp>
        <stp>1</stp>
        <tr r="H1756" s="1"/>
      </tp>
      <tp>
        <v>18547178.079999998</v>
        <stp/>
        <stp>EM_S_QSTM07_IS</stp>
        <stp>4</stp>
        <stp>300470.SZ</stp>
        <stp>61</stp>
        <stp>9/30/2015</stp>
        <stp>1</stp>
        <tr r="J1757" s="1"/>
      </tp>
      <tp>
        <v>27454854.440000001</v>
        <stp/>
        <stp>EM_S_QSTM07_IS</stp>
        <stp>4</stp>
        <stp>300473.SZ</stp>
        <stp>61</stp>
        <stp>9/30/2016</stp>
        <stp>1</stp>
        <tr r="F1760" s="1"/>
      </tp>
      <tp>
        <v>11914801.02</v>
        <stp/>
        <stp>EM_S_QSTM07_IS</stp>
        <stp>4</stp>
        <stp>300460.SZ</stp>
        <stp>61</stp>
        <stp>9/30/2015</stp>
        <stp>1</stp>
        <tr r="J1747" s="1"/>
      </tp>
      <tp>
        <v>80818047.909999996</v>
        <stp/>
        <stp>EM_S_QSTM07_IS</stp>
        <stp>4</stp>
        <stp>300463.SZ</stp>
        <stp>61</stp>
        <stp>9/30/2016</stp>
        <stp>1</stp>
        <tr r="F1750" s="1"/>
      </tp>
      <tp>
        <v>3245818.31</v>
        <stp/>
        <stp>EM_S_QSTM07_IS</stp>
        <stp>4</stp>
        <stp>300479.SZ</stp>
        <stp>61</stp>
        <stp>3/31/2016</stp>
        <stp>1</stp>
        <tr r="H1766" s="1"/>
      </tp>
      <tp>
        <v>2920008.92</v>
        <stp/>
        <stp>EM_S_QSTM07_IS</stp>
        <stp>4</stp>
        <stp>000420.SZ</stp>
        <stp>61</stp>
        <stp>9/30/2015</stp>
        <stp>1</stp>
        <tr r="J94" s="1"/>
      </tp>
      <tp>
        <v>396972519.69999999</v>
        <stp/>
        <stp>EM_S_QSTM07_IS</stp>
        <stp>4</stp>
        <stp>000423.SZ</stp>
        <stp>61</stp>
        <stp>9/30/2016</stp>
        <stp>1</stp>
        <tr r="F97" s="1"/>
      </tp>
      <tp>
        <v>9386835.7599999998</v>
        <stp/>
        <stp>EM_S_QSTM07_IS</stp>
        <stp>4</stp>
        <stp>300409.SZ</stp>
        <stp>61</stp>
        <stp>3/31/2016</stp>
        <stp>1</stp>
        <tr r="H1697" s="1"/>
      </tp>
      <tp>
        <v>7206182.8099999996</v>
        <stp/>
        <stp>EM_S_QSTM07_IS</stp>
        <stp>4</stp>
        <stp>300410.SZ</stp>
        <stp>61</stp>
        <stp>9/30/2015</stp>
        <stp>1</stp>
        <tr r="J1698" s="1"/>
      </tp>
      <tp>
        <v>5931376.8700000001</v>
        <stp/>
        <stp>EM_S_QSTM07_IS</stp>
        <stp>4</stp>
        <stp>300413.SZ</stp>
        <stp>61</stp>
        <stp>9/30/2016</stp>
        <stp>1</stp>
        <tr r="F1701" s="1"/>
      </tp>
      <tp>
        <v>127187345.72</v>
        <stp/>
        <stp>EM_S_QSTM07_IS</stp>
        <stp>4</stp>
        <stp>000429.SZ</stp>
        <stp>61</stp>
        <stp>3/31/2016</stp>
        <stp>1</stp>
        <tr r="H101" s="1"/>
      </tp>
      <tp>
        <v>81977964.430000007</v>
        <stp/>
        <stp>EM_S_QSTM07_IS</stp>
        <stp>4</stp>
        <stp>000430.SZ</stp>
        <stp>61</stp>
        <stp>9/30/2015</stp>
        <stp>1</stp>
        <tr r="J102" s="1"/>
      </tp>
      <tp>
        <v>7440968.8399999999</v>
        <stp/>
        <stp>EM_S_QSTM07_IS</stp>
        <stp>4</stp>
        <stp>300400.SZ</stp>
        <stp>61</stp>
        <stp>9/30/2015</stp>
        <stp>1</stp>
        <tr r="J1688" s="1"/>
      </tp>
      <tp>
        <v>50039280.460000001</v>
        <stp/>
        <stp>EM_S_QSTM07_IS</stp>
        <stp>4</stp>
        <stp>300403.SZ</stp>
        <stp>61</stp>
        <stp>9/30/2016</stp>
        <stp>1</stp>
        <tr r="F1691" s="1"/>
      </tp>
      <tp>
        <v>13526114.93</v>
        <stp/>
        <stp>EM_S_QSTM07_IS</stp>
        <stp>4</stp>
        <stp>300419.SZ</stp>
        <stp>61</stp>
        <stp>3/31/2016</stp>
        <stp>1</stp>
        <tr r="H1707" s="1"/>
      </tp>
      <tp>
        <v>89734196.519999996</v>
        <stp/>
        <stp>EM_S_QSTM07_IS</stp>
        <stp>4</stp>
        <stp>000400.SZ</stp>
        <stp>61</stp>
        <stp>9/30/2015</stp>
        <stp>1</stp>
        <tr r="J78" s="1"/>
      </tp>
      <tp>
        <v>16245999.02</v>
        <stp/>
        <stp>EM_S_QSTM07_IS</stp>
        <stp>4</stp>
        <stp>000403.SZ</stp>
        <stp>61</stp>
        <stp>9/30/2016</stp>
        <stp>1</stp>
        <tr r="F81" s="1"/>
      </tp>
      <tp>
        <v>33632075.689999998</v>
        <stp/>
        <stp>EM_S_QSTM07_IS</stp>
        <stp>4</stp>
        <stp>000419.SZ</stp>
        <stp>61</stp>
        <stp>3/31/2016</stp>
        <stp>1</stp>
        <tr r="H93" s="1"/>
      </tp>
      <tp>
        <v>23200279.07</v>
        <stp/>
        <stp>EM_S_QSTM07_IS</stp>
        <stp>4</stp>
        <stp>300429.SZ</stp>
        <stp>61</stp>
        <stp>3/31/2016</stp>
        <stp>1</stp>
        <tr r="H1717" s="1"/>
      </tp>
      <tp>
        <v>4329265.7699999996</v>
        <stp/>
        <stp>EM_S_QSTM07_IS</stp>
        <stp>4</stp>
        <stp>300430.SZ</stp>
        <stp>61</stp>
        <stp>9/30/2015</stp>
        <stp>1</stp>
        <tr r="J1718" s="1"/>
      </tp>
      <tp>
        <v>547450726.42999995</v>
        <stp/>
        <stp>EM_S_QSTM07_IS</stp>
        <stp>4</stp>
        <stp>300433.SZ</stp>
        <stp>61</stp>
        <stp>9/30/2016</stp>
        <stp>1</stp>
        <tr r="F1721" s="1"/>
      </tp>
      <tp>
        <v>5505142.2599999998</v>
        <stp/>
        <stp>EM_S_QSTM07_IS</stp>
        <stp>4</stp>
        <stp>000409.SZ</stp>
        <stp>61</stp>
        <stp>3/31/2016</stp>
        <stp>1</stp>
        <tr r="H85" s="1"/>
      </tp>
      <tp>
        <v>-203945483.09</v>
        <stp/>
        <stp>EM_S_QSTM07_IS</stp>
        <stp>4</stp>
        <stp>000410.SZ</stp>
        <stp>61</stp>
        <stp>9/30/2015</stp>
        <stp>1</stp>
        <tr r="J86" s="1"/>
      </tp>
      <tp>
        <v>255873197.91</v>
        <stp/>
        <stp>EM_S_QSTM07_IS</stp>
        <stp>4</stp>
        <stp>000413.SZ</stp>
        <stp>61</stp>
        <stp>9/30/2016</stp>
        <stp>1</stp>
        <tr r="F88" s="1"/>
      </tp>
      <tp>
        <v>6667873.5999999996</v>
        <stp/>
        <stp>EM_S_QSTM07_IS</stp>
        <stp>4</stp>
        <stp>300420.SZ</stp>
        <stp>61</stp>
        <stp>9/30/2015</stp>
        <stp>1</stp>
        <tr r="J1708" s="1"/>
      </tp>
      <tp>
        <v>5040216.72</v>
        <stp/>
        <stp>EM_S_QSTM07_IS</stp>
        <stp>4</stp>
        <stp>300423.SZ</stp>
        <stp>61</stp>
        <stp>9/30/2016</stp>
        <stp>1</stp>
        <tr r="F1711" s="1"/>
      </tp>
      <tp>
        <v>38878525.009999998</v>
        <stp/>
        <stp>EM_S_QSTM07_IS</stp>
        <stp>4</stp>
        <stp>300439.SZ</stp>
        <stp>61</stp>
        <stp>3/31/2016</stp>
        <stp>1</stp>
        <tr r="H1727" s="1"/>
      </tp>
      <tp>
        <v>3917373.37</v>
        <stp/>
        <stp>EM_S_QSTM07_IS</stp>
        <stp>4</stp>
        <stp>300489.SZ</stp>
        <stp>61</stp>
        <stp>3/31/2016</stp>
        <stp>1</stp>
        <tr r="H1776" s="1"/>
      </tp>
      <tp>
        <v>8289556.75</v>
        <stp/>
        <stp>EM_S_QSTM07_IS</stp>
        <stp>4</stp>
        <stp>300490.SZ</stp>
        <stp>61</stp>
        <stp>9/30/2015</stp>
        <stp>1</stp>
        <tr r="J1777" s="1"/>
      </tp>
      <tp>
        <v>11676507.67</v>
        <stp/>
        <stp>EM_S_QSTM07_IS</stp>
        <stp>4</stp>
        <stp>300493.SZ</stp>
        <stp>61</stp>
        <stp>9/30/2016</stp>
        <stp>1</stp>
        <tr r="F1780" s="1"/>
      </tp>
      <tp>
        <v>4659514.43</v>
        <stp/>
        <stp>EM_S_QSTM07_IS</stp>
        <stp>4</stp>
        <stp>300480.SZ</stp>
        <stp>61</stp>
        <stp>9/30/2015</stp>
        <stp>1</stp>
        <tr r="J1767" s="1"/>
      </tp>
      <tp>
        <v>-4173.42</v>
        <stp/>
        <stp>EM_S_QSTM07_IS</stp>
        <stp>4</stp>
        <stp>300483.SZ</stp>
        <stp>61</stp>
        <stp>9/30/2016</stp>
        <stp>1</stp>
        <tr r="F1770" s="1"/>
      </tp>
      <tp>
        <v>-3474876.51</v>
        <stp/>
        <stp>EM_S_QSTM07_IS</stp>
        <stp>4</stp>
        <stp>300499.SZ</stp>
        <stp>61</stp>
        <stp>3/31/2016</stp>
        <stp>1</stp>
        <tr r="H1786" s="1"/>
      </tp>
      <tp>
        <v>17918649.68</v>
        <stp/>
        <stp>EM_S_QSTM07_IS</stp>
        <stp>4</stp>
        <stp>600420.SH</stp>
        <stp>61</stp>
        <stp>9/30/2015</stp>
        <stp>1</stp>
        <tr r="J2213" s="1"/>
      </tp>
      <tp>
        <v>-192245409.28999999</v>
        <stp/>
        <stp>EM_S_QSTM07_IS</stp>
        <stp>4</stp>
        <stp>600423.SH</stp>
        <stp>61</stp>
        <stp>9/30/2016</stp>
        <stp>1</stp>
        <tr r="F2216" s="1"/>
      </tp>
      <tp>
        <v>37098269.880000003</v>
        <stp/>
        <stp>EM_S_QSTM07_IS</stp>
        <stp>4</stp>
        <stp>600439.SH</stp>
        <stp>61</stp>
        <stp>3/31/2016</stp>
        <stp>1</stp>
        <tr r="H2226" s="1"/>
      </tp>
      <tp>
        <v>16834363.969999999</v>
        <stp/>
        <stp>EM_S_QSTM07_IS</stp>
        <stp>4</stp>
        <stp>600429.SH</stp>
        <stp>61</stp>
        <stp>3/31/2016</stp>
        <stp>1</stp>
        <tr r="H2220" s="1"/>
      </tp>
      <tp>
        <v>19894681.379999999</v>
        <stp/>
        <stp>EM_S_QSTM07_IS</stp>
        <stp>4</stp>
        <stp>600433.SH</stp>
        <stp>61</stp>
        <stp>9/30/2016</stp>
        <stp>1</stp>
        <tr r="F2222" s="1"/>
      </tp>
      <tp>
        <v>19126076.800000001</v>
        <stp/>
        <stp>EM_S_QSTM07_IS</stp>
        <stp>4</stp>
        <stp>600400.SH</stp>
        <stp>61</stp>
        <stp>9/30/2015</stp>
        <stp>1</stp>
        <tr r="J2201" s="1"/>
      </tp>
      <tp>
        <v>-326484630.29000002</v>
        <stp/>
        <stp>EM_S_QSTM07_IS</stp>
        <stp>4</stp>
        <stp>600403.SH</stp>
        <stp>61</stp>
        <stp>9/30/2016</stp>
        <stp>1</stp>
        <tr r="F2203" s="1"/>
      </tp>
      <tp>
        <v>19241690.960000001</v>
        <stp/>
        <stp>EM_S_QSTM07_IS</stp>
        <stp>4</stp>
        <stp>600419.SH</stp>
        <stp>61</stp>
        <stp>3/31/2016</stp>
        <stp>1</stp>
        <tr r="H2212" s="1"/>
      </tp>
      <tp>
        <v>127808258.27</v>
        <stp/>
        <stp>EM_S_QSTM07_IS</stp>
        <stp>4</stp>
        <stp>600409.SH</stp>
        <stp>61</stp>
        <stp>3/31/2016</stp>
        <stp>1</stp>
        <tr r="H2207" s="1"/>
      </tp>
      <tp>
        <v>-9847379.2799999993</v>
        <stp/>
        <stp>EM_S_QSTM07_IS</stp>
        <stp>4</stp>
        <stp>600410.SH</stp>
        <stp>61</stp>
        <stp>9/30/2015</stp>
        <stp>1</stp>
        <tr r="J2208" s="1"/>
      </tp>
      <tp>
        <v>20303467.780000001</v>
        <stp/>
        <stp>EM_S_QSTM07_IS</stp>
        <stp>4</stp>
        <stp>600460.SH</stp>
        <stp>61</stp>
        <stp>9/30/2015</stp>
        <stp>1</stp>
        <tr r="J2236" s="1"/>
      </tp>
      <tp>
        <v>3546772.36</v>
        <stp/>
        <stp>EM_S_QSTM07_IS</stp>
        <stp>4</stp>
        <stp>600463.SH</stp>
        <stp>61</stp>
        <stp>9/30/2016</stp>
        <stp>1</stp>
        <tr r="F2239" s="1"/>
      </tp>
      <tp>
        <v>20969530.809999999</v>
        <stp/>
        <stp>EM_S_QSTM07_IS</stp>
        <stp>4</stp>
        <stp>600479.SH</stp>
        <stp>61</stp>
        <stp>3/31/2016</stp>
        <stp>1</stp>
        <tr r="H2249" s="1"/>
      </tp>
      <tp>
        <v>63842744.170000002</v>
        <stp/>
        <stp>EM_S_QSTM07_IS</stp>
        <stp>4</stp>
        <stp>600469.SH</stp>
        <stp>61</stp>
        <stp>3/31/2016</stp>
        <stp>1</stp>
        <tr r="H2243" s="1"/>
      </tp>
      <tp>
        <v>87600004.209999993</v>
        <stp/>
        <stp>EM_S_QSTM07_IS</stp>
        <stp>4</stp>
        <stp>600470.SH</stp>
        <stp>61</stp>
        <stp>9/30/2015</stp>
        <stp>1</stp>
        <tr r="J2244" s="1"/>
      </tp>
      <tp>
        <v>15935302.710000001</v>
        <stp/>
        <stp>EM_S_QSTM07_IS</stp>
        <stp>4</stp>
        <stp>600459.SH</stp>
        <stp>61</stp>
        <stp>3/31/2016</stp>
        <stp>1</stp>
        <tr r="H2235" s="1"/>
      </tp>
      <tp>
        <v>-91282949.969999999</v>
        <stp/>
        <stp>EM_S_QSTM07_IS</stp>
        <stp>4</stp>
        <stp>600449.SH</stp>
        <stp>61</stp>
        <stp>3/31/2016</stp>
        <stp>1</stp>
        <tr r="H2230" s="1"/>
      </tp>
      <tp>
        <v>20607121.98</v>
        <stp/>
        <stp>EM_S_QSTM07_IS</stp>
        <stp>4</stp>
        <stp>600480.SH</stp>
        <stp>61</stp>
        <stp>9/30/2015</stp>
        <stp>1</stp>
        <tr r="J2250" s="1"/>
      </tp>
      <tp>
        <v>280573122.88</v>
        <stp/>
        <stp>EM_S_QSTM07_IS</stp>
        <stp>4</stp>
        <stp>600483.SH</stp>
        <stp>61</stp>
        <stp>9/30/2016</stp>
        <stp>1</stp>
        <tr r="F2253" s="1"/>
      </tp>
      <tp>
        <v>135503020.94</v>
        <stp/>
        <stp>EM_S_QSTM07_IS</stp>
        <stp>4</stp>
        <stp>600499.SH</stp>
        <stp>61</stp>
        <stp>3/31/2016</stp>
        <stp>1</stp>
        <tr r="H2266" s="1"/>
      </tp>
      <tp>
        <v>60345947.479999997</v>
        <stp/>
        <stp>EM_S_QSTM07_IS</stp>
        <stp>4</stp>
        <stp>600489.SH</stp>
        <stp>61</stp>
        <stp>3/31/2016</stp>
        <stp>1</stp>
        <tr r="H2258" s="1"/>
      </tp>
      <tp>
        <v>-7658256.25</v>
        <stp/>
        <stp>EM_S_QSTM07_IS</stp>
        <stp>4</stp>
        <stp>600490.SH</stp>
        <stp>61</stp>
        <stp>9/30/2015</stp>
        <stp>1</stp>
        <tr r="J2259" s="1"/>
      </tp>
      <tp>
        <v>9302490.6699999999</v>
        <stp/>
        <stp>EM_S_QSTM07_IS</stp>
        <stp>4</stp>
        <stp>600493.SH</stp>
        <stp>61</stp>
        <stp>9/30/2016</stp>
        <stp>1</stp>
        <tr r="F2261" s="1"/>
      </tp>
      <tp>
        <v>9112882.1300000008</v>
        <stp/>
        <stp>EM_S_QSTM07_IS</stp>
        <stp>4</stp>
        <stp>000560.SZ</stp>
        <stp>61</stp>
        <stp>9/30/2015</stp>
        <stp>1</stp>
        <tr r="J155" s="1"/>
      </tp>
      <tp>
        <v>67468746.459999993</v>
        <stp/>
        <stp>EM_S_QSTM07_IS</stp>
        <stp>4</stp>
        <stp>000563.SZ</stp>
        <stp>61</stp>
        <stp>9/30/2016</stp>
        <stp>1</stp>
        <tr r="F157" s="1"/>
      </tp>
      <tp>
        <v>0</v>
        <stp/>
        <stp>EM_S_QSTM07_IS</stp>
        <stp>4</stp>
        <stp>300549.SZ</stp>
        <stp>61</stp>
        <stp>3/31/2016</stp>
        <stp>1</stp>
        <tr r="H1832" s="1"/>
      </tp>
      <tp>
        <v>15216465.859999999</v>
        <stp/>
        <stp>EM_S_QSTM07_IS</stp>
        <stp>4</stp>
        <stp>300550.SZ</stp>
        <stp>61</stp>
        <stp>9/30/2015</stp>
        <stp>1</stp>
        <tr r="J1833" s="1"/>
      </tp>
      <tp>
        <v>8300043.7800000003</v>
        <stp/>
        <stp>EM_S_QSTM07_IS</stp>
        <stp>4</stp>
        <stp>300553.SZ</stp>
        <stp>61</stp>
        <stp>9/30/2016</stp>
        <stp>1</stp>
        <tr r="F1836" s="1"/>
      </tp>
      <tp>
        <v>36184587.950000003</v>
        <stp/>
        <stp>EM_S_QSTM07_IS</stp>
        <stp>4</stp>
        <stp>000570.SZ</stp>
        <stp>61</stp>
        <stp>9/30/2015</stp>
        <stp>1</stp>
        <tr r="J163" s="1"/>
      </tp>
      <tp>
        <v>5935107.6799999997</v>
        <stp/>
        <stp>EM_S_QSTM07_IS</stp>
        <stp>4</stp>
        <stp>000573.SZ</stp>
        <stp>61</stp>
        <stp>9/30/2016</stp>
        <stp>1</stp>
        <tr r="F166" s="1"/>
      </tp>
      <tp>
        <v>636034.06000000006</v>
        <stp/>
        <stp>EM_S_QSTM07_IS</stp>
        <stp>4</stp>
        <stp>300540.SZ</stp>
        <stp>61</stp>
        <stp>9/30/2015</stp>
        <stp>1</stp>
        <tr r="J1824" s="1"/>
      </tp>
      <tp>
        <v>25950478.210000001</v>
        <stp/>
        <stp>EM_S_QSTM07_IS</stp>
        <stp>4</stp>
        <stp>300543.SZ</stp>
        <stp>61</stp>
        <stp>9/30/2016</stp>
        <stp>1</stp>
        <tr r="F1827" s="1"/>
      </tp>
      <tp>
        <v>0</v>
        <stp/>
        <stp>EM_S_QSTM07_IS</stp>
        <stp>4</stp>
        <stp>300559.SZ</stp>
        <stp>61</stp>
        <stp>3/31/2016</stp>
        <stp>1</stp>
        <tr r="H1841" s="1"/>
      </tp>
      <tp>
        <v>487258667.68000001</v>
        <stp/>
        <stp>EM_S_QSTM07_IS</stp>
        <stp>4</stp>
        <stp>000540.SZ</stp>
        <stp>61</stp>
        <stp>9/30/2015</stp>
        <stp>1</stp>
        <tr r="J138" s="1"/>
      </tp>
      <tp>
        <v>254034548.00999999</v>
        <stp/>
        <stp>EM_S_QSTM07_IS</stp>
        <stp>4</stp>
        <stp>000543.SZ</stp>
        <stp>61</stp>
        <stp>9/30/2016</stp>
        <stp>1</stp>
        <tr r="F140" s="1"/>
      </tp>
      <tp>
        <v>231191891.38999999</v>
        <stp/>
        <stp>EM_S_QSTM07_IS</stp>
        <stp>4</stp>
        <stp>000559.SZ</stp>
        <stp>61</stp>
        <stp>3/31/2016</stp>
        <stp>1</stp>
        <tr r="H154" s="1"/>
      </tp>
      <tp>
        <v>0</v>
        <stp/>
        <stp>EM_S_QSTM07_IS</stp>
        <stp>4</stp>
        <stp>300569.SZ</stp>
        <stp>61</stp>
        <stp>3/31/2016</stp>
        <stp>1</stp>
        <tr r="H1850" s="1"/>
      </tp>
      <tp>
        <v>0</v>
        <stp/>
        <stp>EM_S_QSTM07_IS</stp>
        <stp>4</stp>
        <stp>300570.SZ</stp>
        <stp>61</stp>
        <stp>9/30/2015</stp>
        <stp>1</stp>
        <tr r="J1851" s="1"/>
      </tp>
      <tp>
        <v>13334558.82</v>
        <stp/>
        <stp>EM_S_QSTM07_IS</stp>
        <stp>4</stp>
        <stp>300573.SZ</stp>
        <stp>61</stp>
        <stp>9/30/2016</stp>
        <stp>1</stp>
        <tr r="F1854" s="1"/>
      </tp>
      <tp>
        <v>458866226.50999999</v>
        <stp/>
        <stp>EM_S_QSTM07_IS</stp>
        <stp>4</stp>
        <stp>000550.SZ</stp>
        <stp>61</stp>
        <stp>9/30/2015</stp>
        <stp>1</stp>
        <tr r="J146" s="1"/>
      </tp>
      <tp>
        <v>3692704.99</v>
        <stp/>
        <stp>EM_S_QSTM07_IS</stp>
        <stp>4</stp>
        <stp>000553.SZ</stp>
        <stp>61</stp>
        <stp>9/30/2016</stp>
        <stp>1</stp>
        <tr r="F149" s="1"/>
      </tp>
      <tp>
        <v>0</v>
        <stp/>
        <stp>EM_S_QSTM07_IS</stp>
        <stp>4</stp>
        <stp>300560.SZ</stp>
        <stp>61</stp>
        <stp>9/30/2015</stp>
        <stp>1</stp>
        <tr r="J1842" s="1"/>
      </tp>
      <tp>
        <v>8706167.5800000001</v>
        <stp/>
        <stp>EM_S_QSTM07_IS</stp>
        <stp>4</stp>
        <stp>300563.SZ</stp>
        <stp>61</stp>
        <stp>9/30/2016</stp>
        <stp>1</stp>
        <tr r="F1845" s="1"/>
      </tp>
      <tp>
        <v>0</v>
        <stp/>
        <stp>EM_S_QSTM07_IS</stp>
        <stp>4</stp>
        <stp>300579.SZ</stp>
        <stp>61</stp>
        <stp>3/31/2016</stp>
        <stp>1</stp>
        <tr r="H1858" s="1"/>
      </tp>
      <tp>
        <v>249116.13</v>
        <stp/>
        <stp>EM_S_QSTM07_IS</stp>
        <stp>4</stp>
        <stp>000520.SZ</stp>
        <stp>61</stp>
        <stp>9/30/2015</stp>
        <stp>1</stp>
        <tr r="J121" s="1"/>
      </tp>
      <tp>
        <v>7963397</v>
        <stp/>
        <stp>EM_S_QSTM07_IS</stp>
        <stp>4</stp>
        <stp>000523.SZ</stp>
        <stp>61</stp>
        <stp>9/30/2016</stp>
        <stp>1</stp>
        <tr r="F123" s="1"/>
      </tp>
      <tp>
        <v>110019230</v>
        <stp/>
        <stp>EM_S_QSTM07_IS</stp>
        <stp>4</stp>
        <stp>000539.SZ</stp>
        <stp>61</stp>
        <stp>3/31/2016</stp>
        <stp>1</stp>
        <tr r="H137" s="1"/>
      </tp>
      <tp>
        <v>18541336.140000001</v>
        <stp/>
        <stp>EM_S_QSTM07_IS</stp>
        <stp>4</stp>
        <stp>300509.SZ</stp>
        <stp>61</stp>
        <stp>3/31/2016</stp>
        <stp>1</stp>
        <tr r="H1795" s="1"/>
      </tp>
      <tp>
        <v>8849258.8399999999</v>
        <stp/>
        <stp>EM_S_QSTM07_IS</stp>
        <stp>4</stp>
        <stp>300510.SZ</stp>
        <stp>61</stp>
        <stp>9/30/2015</stp>
        <stp>1</stp>
        <tr r="J1796" s="1"/>
      </tp>
      <tp>
        <v>-5365169.34</v>
        <stp/>
        <stp>EM_S_QSTM07_IS</stp>
        <stp>4</stp>
        <stp>300513.SZ</stp>
        <stp>61</stp>
        <stp>9/30/2016</stp>
        <stp>1</stp>
        <tr r="F1799" s="1"/>
      </tp>
      <tp>
        <v>19360933.399999999</v>
        <stp/>
        <stp>EM_S_QSTM07_IS</stp>
        <stp>4</stp>
        <stp>000529.SZ</stp>
        <stp>61</stp>
        <stp>3/31/2016</stp>
        <stp>1</stp>
        <tr r="H128" s="1"/>
      </tp>
      <tp>
        <v>33950019.32</v>
        <stp/>
        <stp>EM_S_QSTM07_IS</stp>
        <stp>4</stp>
        <stp>000530.SZ</stp>
        <stp>61</stp>
        <stp>9/30/2015</stp>
        <stp>1</stp>
        <tr r="J129" s="1"/>
      </tp>
      <tp>
        <v>-29661737.399999999</v>
        <stp/>
        <stp>EM_S_QSTM07_IS</stp>
        <stp>4</stp>
        <stp>000533.SZ</stp>
        <stp>61</stp>
        <stp>9/30/2016</stp>
        <stp>1</stp>
        <tr r="F132" s="1"/>
      </tp>
      <tp>
        <v>221419.99</v>
        <stp/>
        <stp>EM_S_QSTM07_IS</stp>
        <stp>4</stp>
        <stp>300500.SZ</stp>
        <stp>61</stp>
        <stp>9/30/2015</stp>
        <stp>1</stp>
        <tr r="J1787" s="1"/>
      </tp>
      <tp>
        <v>25554647.010000002</v>
        <stp/>
        <stp>EM_S_QSTM07_IS</stp>
        <stp>4</stp>
        <stp>300503.SZ</stp>
        <stp>61</stp>
        <stp>9/30/2016</stp>
        <stp>1</stp>
        <tr r="F1790" s="1"/>
      </tp>
      <tp>
        <v>39775292.25</v>
        <stp/>
        <stp>EM_S_QSTM07_IS</stp>
        <stp>4</stp>
        <stp>300519.SZ</stp>
        <stp>61</stp>
        <stp>3/31/2016</stp>
        <stp>1</stp>
        <tr r="H1804" s="1"/>
      </tp>
      <tp>
        <v>-29466837.170000002</v>
        <stp/>
        <stp>EM_S_QSTM07_IS</stp>
        <stp>4</stp>
        <stp>000503.SZ</stp>
        <stp>61</stp>
        <stp>9/30/2016</stp>
        <stp>1</stp>
        <tr r="F107" s="1"/>
      </tp>
      <tp>
        <v>10052784.220000001</v>
        <stp/>
        <stp>EM_S_QSTM07_IS</stp>
        <stp>4</stp>
        <stp>000519.SZ</stp>
        <stp>61</stp>
        <stp>3/31/2016</stp>
        <stp>1</stp>
        <tr r="H120" s="1"/>
      </tp>
      <tp>
        <v>46894658.899999999</v>
        <stp/>
        <stp>EM_S_QSTM07_IS</stp>
        <stp>4</stp>
        <stp>300529.SZ</stp>
        <stp>61</stp>
        <stp>3/31/2016</stp>
        <stp>1</stp>
        <tr r="H1813" s="1"/>
      </tp>
      <tp>
        <v>10633545.76</v>
        <stp/>
        <stp>EM_S_QSTM07_IS</stp>
        <stp>4</stp>
        <stp>300530.SZ</stp>
        <stp>61</stp>
        <stp>9/30/2015</stp>
        <stp>1</stp>
        <tr r="J1814" s="1"/>
      </tp>
      <tp>
        <v>26609466.82</v>
        <stp/>
        <stp>EM_S_QSTM07_IS</stp>
        <stp>4</stp>
        <stp>300533.SZ</stp>
        <stp>61</stp>
        <stp>9/30/2016</stp>
        <stp>1</stp>
        <tr r="F1817" s="1"/>
      </tp>
      <tp>
        <v>-8722422.0299999993</v>
        <stp/>
        <stp>EM_S_QSTM07_IS</stp>
        <stp>4</stp>
        <stp>000509.SZ</stp>
        <stp>61</stp>
        <stp>3/31/2016</stp>
        <stp>1</stp>
        <tr r="H112" s="1"/>
      </tp>
      <tp>
        <v>-15464962.83</v>
        <stp/>
        <stp>EM_S_QSTM07_IS</stp>
        <stp>4</stp>
        <stp>000510.SZ</stp>
        <stp>61</stp>
        <stp>9/30/2015</stp>
        <stp>1</stp>
        <tr r="J113" s="1"/>
      </tp>
      <tp>
        <v>205712196.47</v>
        <stp/>
        <stp>EM_S_QSTM07_IS</stp>
        <stp>4</stp>
        <stp>000513.SZ</stp>
        <stp>61</stp>
        <stp>9/30/2016</stp>
        <stp>1</stp>
        <tr r="F115" s="1"/>
      </tp>
      <tp>
        <v>8819861.9199999999</v>
        <stp/>
        <stp>EM_S_QSTM07_IS</stp>
        <stp>4</stp>
        <stp>300520.SZ</stp>
        <stp>61</stp>
        <stp>9/30/2015</stp>
        <stp>1</stp>
        <tr r="J1805" s="1"/>
      </tp>
      <tp>
        <v>-8280760.8899999997</v>
        <stp/>
        <stp>EM_S_QSTM07_IS</stp>
        <stp>4</stp>
        <stp>300523.SZ</stp>
        <stp>61</stp>
        <stp>9/30/2016</stp>
        <stp>1</stp>
        <tr r="F1808" s="1"/>
      </tp>
      <tp>
        <v>0</v>
        <stp/>
        <stp>EM_S_QSTM07_IS</stp>
        <stp>4</stp>
        <stp>300539.SZ</stp>
        <stp>61</stp>
        <stp>3/31/2016</stp>
        <stp>1</stp>
        <tr r="H1823" s="1"/>
      </tp>
      <tp>
        <v>24297290.359999999</v>
        <stp/>
        <stp>EM_S_QSTM07_IS</stp>
        <stp>4</stp>
        <stp>000599.SZ</stp>
        <stp>61</stp>
        <stp>3/31/2016</stp>
        <stp>1</stp>
        <tr r="H183" s="1"/>
      </tp>
      <tp>
        <v>-6537151.6100000003</v>
        <stp/>
        <stp>EM_S_QSTM07_IS</stp>
        <stp>4</stp>
        <stp>000589.SZ</stp>
        <stp>61</stp>
        <stp>3/31/2016</stp>
        <stp>1</stp>
        <tr r="H174" s="1"/>
      </tp>
      <tp>
        <v>20196231.120000001</v>
        <stp/>
        <stp>EM_S_QSTM07_IS</stp>
        <stp>4</stp>
        <stp>000590.SZ</stp>
        <stp>61</stp>
        <stp>9/30/2015</stp>
        <stp>1</stp>
        <tr r="J175" s="1"/>
      </tp>
      <tp>
        <v>-1976203.47</v>
        <stp/>
        <stp>EM_S_QSTM07_IS</stp>
        <stp>4</stp>
        <stp>000593.SZ</stp>
        <stp>61</stp>
        <stp>9/30/2016</stp>
        <stp>1</stp>
        <tr r="F178" s="1"/>
      </tp>
      <tp>
        <v>-6276326.1299999999</v>
        <stp/>
        <stp>EM_S_QSTM07_IS</stp>
        <stp>4</stp>
        <stp>600520.SH</stp>
        <stp>61</stp>
        <stp>9/30/2015</stp>
        <stp>1</stp>
        <tr r="J2285" s="1"/>
      </tp>
      <tp>
        <v>27653369.579999998</v>
        <stp/>
        <stp>EM_S_QSTM07_IS</stp>
        <stp>4</stp>
        <stp>600523.SH</stp>
        <stp>61</stp>
        <stp>9/30/2016</stp>
        <stp>1</stp>
        <tr r="F2288" s="1"/>
      </tp>
      <tp>
        <v>-5735853.79</v>
        <stp/>
        <stp>EM_S_QSTM07_IS</stp>
        <stp>4</stp>
        <stp>600539.SH</stp>
        <stp>61</stp>
        <stp>3/31/2016</stp>
        <stp>1</stp>
        <tr r="H2302" s="1"/>
      </tp>
      <tp>
        <v>38646015.520000003</v>
        <stp/>
        <stp>EM_S_QSTM07_IS</stp>
        <stp>4</stp>
        <stp>600529.SH</stp>
        <stp>61</stp>
        <stp>3/31/2016</stp>
        <stp>1</stp>
        <tr r="H2293" s="1"/>
      </tp>
      <tp>
        <v>10496340.99</v>
        <stp/>
        <stp>EM_S_QSTM07_IS</stp>
        <stp>4</stp>
        <stp>600530.SH</stp>
        <stp>61</stp>
        <stp>9/30/2015</stp>
        <stp>1</stp>
        <tr r="J2294" s="1"/>
      </tp>
      <tp>
        <v>22940251.93</v>
        <stp/>
        <stp>EM_S_QSTM07_IS</stp>
        <stp>4</stp>
        <stp>600533.SH</stp>
        <stp>61</stp>
        <stp>9/30/2016</stp>
        <stp>1</stp>
        <tr r="F2297" s="1"/>
      </tp>
      <tp>
        <v>44886990.539999999</v>
        <stp/>
        <stp>EM_S_QSTM07_IS</stp>
        <stp>4</stp>
        <stp>600500.SH</stp>
        <stp>61</stp>
        <stp>9/30/2015</stp>
        <stp>1</stp>
        <tr r="J2267" s="1"/>
      </tp>
      <tp>
        <v>38654772.5</v>
        <stp/>
        <stp>EM_S_QSTM07_IS</stp>
        <stp>4</stp>
        <stp>600503.SH</stp>
        <stp>61</stp>
        <stp>9/30/2016</stp>
        <stp>1</stp>
        <tr r="F2270" s="1"/>
      </tp>
      <tp>
        <v>4889271595.3199997</v>
        <stp/>
        <stp>EM_S_QSTM07_IS</stp>
        <stp>4</stp>
        <stp>600519.SH</stp>
        <stp>61</stp>
        <stp>3/31/2016</stp>
        <stp>1</stp>
        <tr r="H2284" s="1"/>
      </tp>
      <tp>
        <v>78922770.510000005</v>
        <stp/>
        <stp>EM_S_QSTM07_IS</stp>
        <stp>4</stp>
        <stp>600509.SH</stp>
        <stp>61</stp>
        <stp>3/31/2016</stp>
        <stp>1</stp>
        <tr r="H2275" s="1"/>
      </tp>
      <tp>
        <v>25796402.25</v>
        <stp/>
        <stp>EM_S_QSTM07_IS</stp>
        <stp>4</stp>
        <stp>600510.SH</stp>
        <stp>61</stp>
        <stp>9/30/2015</stp>
        <stp>1</stp>
        <tr r="J2276" s="1"/>
      </tp>
      <tp>
        <v>16334959.140000001</v>
        <stp/>
        <stp>EM_S_QSTM07_IS</stp>
        <stp>4</stp>
        <stp>600513.SH</stp>
        <stp>61</stp>
        <stp>9/30/2016</stp>
        <stp>1</stp>
        <tr r="F2279" s="1"/>
      </tp>
      <tp>
        <v>5780449.1600000001</v>
        <stp/>
        <stp>EM_S_QSTM07_IS</stp>
        <stp>4</stp>
        <stp>600560.SH</stp>
        <stp>61</stp>
        <stp>9/30/2015</stp>
        <stp>1</stp>
        <tr r="J2318" s="1"/>
      </tp>
      <tp>
        <v>95690726.989999995</v>
        <stp/>
        <stp>EM_S_QSTM07_IS</stp>
        <stp>4</stp>
        <stp>600563.SH</stp>
        <stp>61</stp>
        <stp>9/30/2016</stp>
        <stp>1</stp>
        <tr r="F2321" s="1"/>
      </tp>
      <tp>
        <v>-6021653.9000000004</v>
        <stp/>
        <stp>EM_S_QSTM07_IS</stp>
        <stp>4</stp>
        <stp>600579.SH</stp>
        <stp>61</stp>
        <stp>3/31/2016</stp>
        <stp>1</stp>
        <tr r="H2335" s="1"/>
      </tp>
      <tp>
        <v>-173868881.65000001</v>
        <stp/>
        <stp>EM_S_QSTM07_IS</stp>
        <stp>4</stp>
        <stp>600569.SH</stp>
        <stp>61</stp>
        <stp>3/31/2016</stp>
        <stp>1</stp>
        <tr r="H2326" s="1"/>
      </tp>
      <tp>
        <v>-50760328.799999997</v>
        <stp/>
        <stp>EM_S_QSTM07_IS</stp>
        <stp>4</stp>
        <stp>600570.SH</stp>
        <stp>61</stp>
        <stp>9/30/2015</stp>
        <stp>1</stp>
        <tr r="J2327" s="1"/>
      </tp>
      <tp>
        <v>17012345.550000001</v>
        <stp/>
        <stp>EM_S_QSTM07_IS</stp>
        <stp>4</stp>
        <stp>600573.SH</stp>
        <stp>61</stp>
        <stp>9/30/2016</stp>
        <stp>1</stp>
        <tr r="F2330" s="1"/>
      </tp>
      <tp>
        <v>-8245791.7699999996</v>
        <stp/>
        <stp>EM_S_QSTM07_IS</stp>
        <stp>4</stp>
        <stp>600540.SH</stp>
        <stp>61</stp>
        <stp>9/30/2015</stp>
        <stp>1</stp>
        <tr r="J2303" s="1"/>
      </tp>
      <tp>
        <v>9077191.4800000004</v>
        <stp/>
        <stp>EM_S_QSTM07_IS</stp>
        <stp>4</stp>
        <stp>600543.SH</stp>
        <stp>61</stp>
        <stp>9/30/2016</stp>
        <stp>1</stp>
        <tr r="F2304" s="1"/>
      </tp>
      <tp>
        <v>30541409.559999999</v>
        <stp/>
        <stp>EM_S_QSTM07_IS</stp>
        <stp>4</stp>
        <stp>600559.SH</stp>
        <stp>61</stp>
        <stp>3/31/2016</stp>
        <stp>1</stp>
        <tr r="H2317" s="1"/>
      </tp>
      <tp>
        <v>20682677.559999999</v>
        <stp/>
        <stp>EM_S_QSTM07_IS</stp>
        <stp>4</stp>
        <stp>600549.SH</stp>
        <stp>61</stp>
        <stp>3/31/2016</stp>
        <stp>1</stp>
        <tr r="H2309" s="1"/>
      </tp>
      <tp>
        <v>-4817963.99</v>
        <stp/>
        <stp>EM_S_QSTM07_IS</stp>
        <stp>4</stp>
        <stp>600550.SH</stp>
        <stp>61</stp>
        <stp>9/30/2015</stp>
        <stp>1</stp>
        <tr r="J2310" s="1"/>
      </tp>
      <tp>
        <v>58038730.369999997</v>
        <stp/>
        <stp>EM_S_QSTM07_IS</stp>
        <stp>4</stp>
        <stp>600580.SH</stp>
        <stp>61</stp>
        <stp>9/30/2015</stp>
        <stp>1</stp>
        <tr r="J2336" s="1"/>
      </tp>
      <tp>
        <v>247668417.09</v>
        <stp/>
        <stp>EM_S_QSTM07_IS</stp>
        <stp>4</stp>
        <stp>600583.SH</stp>
        <stp>61</stp>
        <stp>9/30/2016</stp>
        <stp>1</stp>
        <tr r="F2339" s="1"/>
      </tp>
      <tp>
        <v>667258.64</v>
        <stp/>
        <stp>EM_S_QSTM07_IS</stp>
        <stp>4</stp>
        <stp>600599.SH</stp>
        <stp>61</stp>
        <stp>3/31/2016</stp>
        <stp>1</stp>
        <tr r="H2354" s="1"/>
      </tp>
      <tp>
        <v>26227235.300000001</v>
        <stp/>
        <stp>EM_S_QSTM07_IS</stp>
        <stp>4</stp>
        <stp>600589.SH</stp>
        <stp>61</stp>
        <stp>3/31/2016</stp>
        <stp>1</stp>
        <tr r="H2345" s="1"/>
      </tp>
      <tp>
        <v>16764922.48</v>
        <stp/>
        <stp>EM_S_QSTM07_IS</stp>
        <stp>4</stp>
        <stp>600590.SH</stp>
        <stp>61</stp>
        <stp>9/30/2015</stp>
        <stp>1</stp>
        <tr r="J2346" s="1"/>
      </tp>
      <tp>
        <v>66764727.159999996</v>
        <stp/>
        <stp>EM_S_QSTM07_IS</stp>
        <stp>4</stp>
        <stp>600593.SH</stp>
        <stp>61</stp>
        <stp>9/30/2016</stp>
        <stp>1</stp>
        <tr r="F2348" s="1"/>
      </tp>
      <tp>
        <v>1420950.4</v>
        <stp/>
        <stp>EM_S_QSTM07_IS</stp>
        <stp>4</stp>
        <stp>300249.SZ</stp>
        <stp>61</stp>
        <stp>3/31/2016</stp>
        <stp>1</stp>
        <tr r="H1538" s="1"/>
      </tp>
      <tp>
        <v>13748561.24</v>
        <stp/>
        <stp>EM_S_QSTM07_IS</stp>
        <stp>4</stp>
        <stp>300250.SZ</stp>
        <stp>61</stp>
        <stp>9/30/2015</stp>
        <stp>1</stp>
        <tr r="J1539" s="1"/>
      </tp>
      <tp>
        <v>35512444.439999998</v>
        <stp/>
        <stp>EM_S_QSTM07_IS</stp>
        <stp>4</stp>
        <stp>300253.SZ</stp>
        <stp>61</stp>
        <stp>9/30/2016</stp>
        <stp>1</stp>
        <tr r="F1542" s="1"/>
      </tp>
      <tp>
        <v>14673823.82</v>
        <stp/>
        <stp>EM_S_QSTM07_IS</stp>
        <stp>4</stp>
        <stp>300240.SZ</stp>
        <stp>61</stp>
        <stp>9/30/2015</stp>
        <stp>1</stp>
        <tr r="J1529" s="1"/>
      </tp>
      <tp>
        <v>7166213.1900000004</v>
        <stp/>
        <stp>EM_S_QSTM07_IS</stp>
        <stp>4</stp>
        <stp>300243.SZ</stp>
        <stp>61</stp>
        <stp>9/30/2016</stp>
        <stp>1</stp>
        <tr r="F1532" s="1"/>
      </tp>
      <tp>
        <v>16657266.76</v>
        <stp/>
        <stp>EM_S_QSTM07_IS</stp>
        <stp>4</stp>
        <stp>300259.SZ</stp>
        <stp>61</stp>
        <stp>3/31/2016</stp>
        <stp>1</stp>
        <tr r="H1548" s="1"/>
      </tp>
      <tp>
        <v>56851677.600000001</v>
        <stp/>
        <stp>EM_S_QSTM07_IS</stp>
        <stp>4</stp>
        <stp>300269.SZ</stp>
        <stp>61</stp>
        <stp>3/31/2016</stp>
        <stp>1</stp>
        <tr r="H1558" s="1"/>
      </tp>
      <tp>
        <v>-1727677.99</v>
        <stp/>
        <stp>EM_S_QSTM07_IS</stp>
        <stp>4</stp>
        <stp>300270.SZ</stp>
        <stp>61</stp>
        <stp>9/30/2015</stp>
        <stp>1</stp>
        <tr r="J1559" s="1"/>
      </tp>
      <tp>
        <v>125760317.77</v>
        <stp/>
        <stp>EM_S_QSTM07_IS</stp>
        <stp>4</stp>
        <stp>300273.SZ</stp>
        <stp>61</stp>
        <stp>9/30/2016</stp>
        <stp>1</stp>
        <tr r="F1562" s="1"/>
      </tp>
      <tp>
        <v>488166.35</v>
        <stp/>
        <stp>EM_S_QSTM07_IS</stp>
        <stp>4</stp>
        <stp>300260.SZ</stp>
        <stp>61</stp>
        <stp>9/30/2015</stp>
        <stp>1</stp>
        <tr r="J1549" s="1"/>
      </tp>
      <tp>
        <v>21276064.460000001</v>
        <stp/>
        <stp>EM_S_QSTM07_IS</stp>
        <stp>4</stp>
        <stp>300263.SZ</stp>
        <stp>61</stp>
        <stp>9/30/2016</stp>
        <stp>1</stp>
        <tr r="F1552" s="1"/>
      </tp>
      <tp>
        <v>20191009.640000001</v>
        <stp/>
        <stp>EM_S_QSTM07_IS</stp>
        <stp>4</stp>
        <stp>300279.SZ</stp>
        <stp>61</stp>
        <stp>3/31/2016</stp>
        <stp>1</stp>
        <tr r="H1568" s="1"/>
      </tp>
      <tp>
        <v>3044662.96</v>
        <stp/>
        <stp>EM_S_QSTM07_IS</stp>
        <stp>4</stp>
        <stp>300209.SZ</stp>
        <stp>61</stp>
        <stp>3/31/2016</stp>
        <stp>1</stp>
        <tr r="H1498" s="1"/>
      </tp>
      <tp>
        <v>21279647.109999999</v>
        <stp/>
        <stp>EM_S_QSTM07_IS</stp>
        <stp>4</stp>
        <stp>300210.SZ</stp>
        <stp>61</stp>
        <stp>9/30/2015</stp>
        <stp>1</stp>
        <tr r="J1499" s="1"/>
      </tp>
      <tp>
        <v>30709292.399999999</v>
        <stp/>
        <stp>EM_S_QSTM07_IS</stp>
        <stp>4</stp>
        <stp>300213.SZ</stp>
        <stp>61</stp>
        <stp>9/30/2016</stp>
        <stp>1</stp>
        <tr r="F1502" s="1"/>
      </tp>
      <tp>
        <v>15096174</v>
        <stp/>
        <stp>EM_S_QSTM07_IS</stp>
        <stp>4</stp>
        <stp>300200.SZ</stp>
        <stp>61</stp>
        <stp>9/30/2015</stp>
        <stp>1</stp>
        <tr r="J1489" s="1"/>
      </tp>
      <tp>
        <v>166768827.74000001</v>
        <stp/>
        <stp>EM_S_QSTM07_IS</stp>
        <stp>4</stp>
        <stp>300203.SZ</stp>
        <stp>61</stp>
        <stp>9/30/2016</stp>
        <stp>1</stp>
        <tr r="F1492" s="1"/>
      </tp>
      <tp>
        <v>64969467.939999998</v>
        <stp/>
        <stp>EM_S_QSTM07_IS</stp>
        <stp>4</stp>
        <stp>300219.SZ</stp>
        <stp>61</stp>
        <stp>3/31/2016</stp>
        <stp>1</stp>
        <tr r="H1508" s="1"/>
      </tp>
      <tp>
        <v>2071547.64</v>
        <stp/>
        <stp>EM_S_QSTM07_IS</stp>
        <stp>4</stp>
        <stp>300229.SZ</stp>
        <stp>61</stp>
        <stp>3/31/2016</stp>
        <stp>1</stp>
        <tr r="H1518" s="1"/>
      </tp>
      <tp>
        <v>35096367.899999999</v>
        <stp/>
        <stp>EM_S_QSTM07_IS</stp>
        <stp>4</stp>
        <stp>300230.SZ</stp>
        <stp>61</stp>
        <stp>9/30/2015</stp>
        <stp>1</stp>
        <tr r="J1519" s="1"/>
      </tp>
      <tp>
        <v>23881763.850000001</v>
        <stp/>
        <stp>EM_S_QSTM07_IS</stp>
        <stp>4</stp>
        <stp>300233.SZ</stp>
        <stp>61</stp>
        <stp>9/30/2016</stp>
        <stp>1</stp>
        <tr r="F1522" s="1"/>
      </tp>
      <tp>
        <v>335823</v>
        <stp/>
        <stp>EM_S_QSTM07_IS</stp>
        <stp>4</stp>
        <stp>300220.SZ</stp>
        <stp>61</stp>
        <stp>9/30/2015</stp>
        <stp>1</stp>
        <tr r="J1509" s="1"/>
      </tp>
      <tp>
        <v>5064247.5199999996</v>
        <stp/>
        <stp>EM_S_QSTM07_IS</stp>
        <stp>4</stp>
        <stp>300223.SZ</stp>
        <stp>61</stp>
        <stp>9/30/2016</stp>
        <stp>1</stp>
        <tr r="F1512" s="1"/>
      </tp>
      <tp>
        <v>3251197.08</v>
        <stp/>
        <stp>EM_S_QSTM07_IS</stp>
        <stp>4</stp>
        <stp>300239.SZ</stp>
        <stp>61</stp>
        <stp>3/31/2016</stp>
        <stp>1</stp>
        <tr r="H1528" s="1"/>
      </tp>
      <tp>
        <v>18040665.649999999</v>
        <stp/>
        <stp>EM_S_QSTM07_IS</stp>
        <stp>4</stp>
        <stp>300289.SZ</stp>
        <stp>61</stp>
        <stp>3/31/2016</stp>
        <stp>1</stp>
        <tr r="H1578" s="1"/>
      </tp>
      <tp>
        <v>2575217.4700000002</v>
        <stp/>
        <stp>EM_S_QSTM07_IS</stp>
        <stp>4</stp>
        <stp>300290.SZ</stp>
        <stp>61</stp>
        <stp>9/30/2015</stp>
        <stp>1</stp>
        <tr r="J1579" s="1"/>
      </tp>
      <tp>
        <v>1790560.19</v>
        <stp/>
        <stp>EM_S_QSTM07_IS</stp>
        <stp>4</stp>
        <stp>300293.SZ</stp>
        <stp>61</stp>
        <stp>9/30/2016</stp>
        <stp>1</stp>
        <tr r="F1582" s="1"/>
      </tp>
      <tp>
        <v>1898290.36</v>
        <stp/>
        <stp>EM_S_QSTM07_IS</stp>
        <stp>4</stp>
        <stp>300280.SZ</stp>
        <stp>61</stp>
        <stp>9/30/2015</stp>
        <stp>1</stp>
        <tr r="J1569" s="1"/>
      </tp>
      <tp>
        <v>15040634.300000001</v>
        <stp/>
        <stp>EM_S_QSTM07_IS</stp>
        <stp>4</stp>
        <stp>300283.SZ</stp>
        <stp>61</stp>
        <stp>9/30/2016</stp>
        <stp>1</stp>
        <tr r="F1572" s="1"/>
      </tp>
      <tp>
        <v>14361541.73</v>
        <stp/>
        <stp>EM_S_QSTM07_IS</stp>
        <stp>4</stp>
        <stp>300299.SZ</stp>
        <stp>61</stp>
        <stp>3/31/2016</stp>
        <stp>1</stp>
        <tr r="H1588" s="1"/>
      </tp>
      <tp>
        <v>37269988.200000003</v>
        <stp/>
        <stp>EM_S_QSTM07_IS</stp>
        <stp>4</stp>
        <stp>600220.SH</stp>
        <stp>61</stp>
        <stp>9/30/2015</stp>
        <stp>1</stp>
        <tr r="J2046" s="1"/>
      </tp>
      <tp>
        <v>45311917.07</v>
        <stp/>
        <stp>EM_S_QSTM07_IS</stp>
        <stp>4</stp>
        <stp>600223.SH</stp>
        <stp>61</stp>
        <stp>9/30/2016</stp>
        <stp>1</stp>
        <tr r="F2049" s="1"/>
      </tp>
      <tp>
        <v>-143057851.78</v>
        <stp/>
        <stp>EM_S_QSTM07_IS</stp>
        <stp>4</stp>
        <stp>600239.SH</stp>
        <stp>61</stp>
        <stp>3/31/2016</stp>
        <stp>1</stp>
        <tr r="H2064" s="1"/>
      </tp>
      <tp>
        <v>55771329.549999997</v>
        <stp/>
        <stp>EM_S_QSTM07_IS</stp>
        <stp>4</stp>
        <stp>600229.SH</stp>
        <stp>61</stp>
        <stp>3/31/2016</stp>
        <stp>1</stp>
        <tr r="H2054" s="1"/>
      </tp>
      <tp>
        <v>-148450609.15000001</v>
        <stp/>
        <stp>EM_S_QSTM07_IS</stp>
        <stp>4</stp>
        <stp>600230.SH</stp>
        <stp>61</stp>
        <stp>9/30/2015</stp>
        <stp>1</stp>
        <tr r="J2055" s="1"/>
      </tp>
      <tp>
        <v>323424445.19999999</v>
        <stp/>
        <stp>EM_S_QSTM07_IS</stp>
        <stp>4</stp>
        <stp>600233.SH</stp>
        <stp>61</stp>
        <stp>9/30/2016</stp>
        <stp>1</stp>
        <tr r="F2058" s="1"/>
      </tp>
      <tp>
        <v>2998834.01</v>
        <stp/>
        <stp>EM_S_QSTM07_IS</stp>
        <stp>4</stp>
        <stp>600200.SH</stp>
        <stp>61</stp>
        <stp>9/30/2015</stp>
        <stp>1</stp>
        <tr r="J2029" s="1"/>
      </tp>
      <tp>
        <v>37433409.649999999</v>
        <stp/>
        <stp>EM_S_QSTM07_IS</stp>
        <stp>4</stp>
        <stp>600203.SH</stp>
        <stp>61</stp>
        <stp>9/30/2016</stp>
        <stp>1</stp>
        <tr r="F2032" s="1"/>
      </tp>
      <tp>
        <v>73085510.150000006</v>
        <stp/>
        <stp>EM_S_QSTM07_IS</stp>
        <stp>4</stp>
        <stp>600219.SH</stp>
        <stp>61</stp>
        <stp>3/31/2016</stp>
        <stp>1</stp>
        <tr r="H2045" s="1"/>
      </tp>
      <tp>
        <v>-6862406.46</v>
        <stp/>
        <stp>EM_S_QSTM07_IS</stp>
        <stp>4</stp>
        <stp>600209.SH</stp>
        <stp>61</stp>
        <stp>3/31/2016</stp>
        <stp>1</stp>
        <tr r="H2036" s="1"/>
      </tp>
      <tp>
        <v>-31248950.68</v>
        <stp/>
        <stp>EM_S_QSTM07_IS</stp>
        <stp>4</stp>
        <stp>600210.SH</stp>
        <stp>61</stp>
        <stp>9/30/2015</stp>
        <stp>1</stp>
        <tr r="J2037" s="1"/>
      </tp>
      <tp>
        <v>29162952.219999999</v>
        <stp/>
        <stp>EM_S_QSTM07_IS</stp>
        <stp>4</stp>
        <stp>600213.SH</stp>
        <stp>61</stp>
        <stp>9/30/2016</stp>
        <stp>1</stp>
        <tr r="F2040" s="1"/>
      </tp>
      <tp>
        <v>43109493.560000002</v>
        <stp/>
        <stp>EM_S_QSTM07_IS</stp>
        <stp>4</stp>
        <stp>600260.SH</stp>
        <stp>61</stp>
        <stp>9/30/2015</stp>
        <stp>1</stp>
        <tr r="J2081" s="1"/>
      </tp>
      <tp>
        <v>19369224.27</v>
        <stp/>
        <stp>EM_S_QSTM07_IS</stp>
        <stp>4</stp>
        <stp>600279.SH</stp>
        <stp>61</stp>
        <stp>3/31/2016</stp>
        <stp>1</stp>
        <tr r="H2097" s="1"/>
      </tp>
      <tp>
        <v>187183967.19</v>
        <stp/>
        <stp>EM_S_QSTM07_IS</stp>
        <stp>4</stp>
        <stp>600269.SH</stp>
        <stp>61</stp>
        <stp>3/31/2016</stp>
        <stp>1</stp>
        <tr r="H2088" s="1"/>
      </tp>
      <tp>
        <v>224067103.46000001</v>
        <stp/>
        <stp>EM_S_QSTM07_IS</stp>
        <stp>4</stp>
        <stp>600270.SH</stp>
        <stp>61</stp>
        <stp>9/30/2015</stp>
        <stp>1</stp>
        <tr r="J2089" s="1"/>
      </tp>
      <tp>
        <v>143005555.80000001</v>
        <stp/>
        <stp>EM_S_QSTM07_IS</stp>
        <stp>4</stp>
        <stp>600273.SH</stp>
        <stp>61</stp>
        <stp>9/30/2016</stp>
        <stp>1</stp>
        <tr r="F2092" s="1"/>
      </tp>
      <tp>
        <v>242867179.59</v>
        <stp/>
        <stp>EM_S_QSTM07_IS</stp>
        <stp>4</stp>
        <stp>600240.SH</stp>
        <stp>61</stp>
        <stp>9/30/2015</stp>
        <stp>1</stp>
        <tr r="J2065" s="1"/>
      </tp>
      <tp>
        <v>-11303849.59</v>
        <stp/>
        <stp>EM_S_QSTM07_IS</stp>
        <stp>4</stp>
        <stp>600243.SH</stp>
        <stp>61</stp>
        <stp>9/30/2016</stp>
        <stp>1</stp>
        <tr r="F2068" s="1"/>
      </tp>
      <tp>
        <v>-65544711.950000003</v>
        <stp/>
        <stp>EM_S_QSTM07_IS</stp>
        <stp>4</stp>
        <stp>600259.SH</stp>
        <stp>61</stp>
        <stp>3/31/2016</stp>
        <stp>1</stp>
        <tr r="H2080" s="1"/>
      </tp>
      <tp>
        <v>-45784885.090000004</v>
        <stp/>
        <stp>EM_S_QSTM07_IS</stp>
        <stp>4</stp>
        <stp>600249.SH</stp>
        <stp>61</stp>
        <stp>3/31/2016</stp>
        <stp>1</stp>
        <tr r="H2072" s="1"/>
      </tp>
      <tp>
        <v>49914417.130000003</v>
        <stp/>
        <stp>EM_S_QSTM07_IS</stp>
        <stp>4</stp>
        <stp>600250.SH</stp>
        <stp>61</stp>
        <stp>9/30/2015</stp>
        <stp>1</stp>
        <tr r="J2073" s="1"/>
      </tp>
      <tp>
        <v>6957002.2599999998</v>
        <stp/>
        <stp>EM_S_QSTM07_IS</stp>
        <stp>4</stp>
        <stp>600280.SH</stp>
        <stp>61</stp>
        <stp>9/30/2015</stp>
        <stp>1</stp>
        <tr r="J2098" s="1"/>
      </tp>
      <tp>
        <v>-177319151.34</v>
        <stp/>
        <stp>EM_S_QSTM07_IS</stp>
        <stp>4</stp>
        <stp>600283.SH</stp>
        <stp>61</stp>
        <stp>9/30/2016</stp>
        <stp>1</stp>
        <tr r="F2101" s="1"/>
      </tp>
      <tp>
        <v>560653855</v>
        <stp/>
        <stp>EM_S_QSTM07_IS</stp>
        <stp>4</stp>
        <stp>600299.SH</stp>
        <stp>61</stp>
        <stp>3/31/2016</stp>
        <stp>1</stp>
        <tr r="H2114" s="1"/>
      </tp>
      <tp>
        <v>7163712.3700000001</v>
        <stp/>
        <stp>EM_S_QSTM07_IS</stp>
        <stp>4</stp>
        <stp>600289.SH</stp>
        <stp>61</stp>
        <stp>3/31/2016</stp>
        <stp>1</stp>
        <tr r="H2106" s="1"/>
      </tp>
      <tp>
        <v>60158612.039999999</v>
        <stp/>
        <stp>EM_S_QSTM07_IS</stp>
        <stp>4</stp>
        <stp>600290.SH</stp>
        <stp>61</stp>
        <stp>9/30/2015</stp>
        <stp>1</stp>
        <tr r="J2107" s="1"/>
      </tp>
      <tp>
        <v>16794205.539999999</v>
        <stp/>
        <stp>EM_S_QSTM07_IS</stp>
        <stp>4</stp>
        <stp>600293.SH</stp>
        <stp>61</stp>
        <stp>9/30/2016</stp>
        <stp>1</stp>
        <tr r="F2110" s="1"/>
      </tp>
      <tp>
        <v>21869183.52</v>
        <stp/>
        <stp>EM_S_QSTM07_IS</stp>
        <stp>4</stp>
        <stp>300349.SZ</stp>
        <stp>61</stp>
        <stp>3/31/2016</stp>
        <stp>1</stp>
        <tr r="H1638" s="1"/>
      </tp>
      <tp>
        <v>13978976.15</v>
        <stp/>
        <stp>EM_S_QSTM07_IS</stp>
        <stp>4</stp>
        <stp>300350.SZ</stp>
        <stp>61</stp>
        <stp>9/30/2015</stp>
        <stp>1</stp>
        <tr r="J1639" s="1"/>
      </tp>
      <tp>
        <v>30578241.390000001</v>
        <stp/>
        <stp>EM_S_QSTM07_IS</stp>
        <stp>4</stp>
        <stp>300353.SZ</stp>
        <stp>61</stp>
        <stp>9/30/2016</stp>
        <stp>1</stp>
        <tr r="F1642" s="1"/>
      </tp>
      <tp>
        <v>-9256049.3300000001</v>
        <stp/>
        <stp>EM_S_QSTM07_IS</stp>
        <stp>4</stp>
        <stp>300340.SZ</stp>
        <stp>61</stp>
        <stp>9/30/2015</stp>
        <stp>1</stp>
        <tr r="J1629" s="1"/>
      </tp>
      <tp>
        <v>76506264.890000001</v>
        <stp/>
        <stp>EM_S_QSTM07_IS</stp>
        <stp>4</stp>
        <stp>300343.SZ</stp>
        <stp>61</stp>
        <stp>9/30/2016</stp>
        <stp>1</stp>
        <tr r="F1632" s="1"/>
      </tp>
      <tp>
        <v>13083534.529999999</v>
        <stp/>
        <stp>EM_S_QSTM07_IS</stp>
        <stp>4</stp>
        <stp>300359.SZ</stp>
        <stp>61</stp>
        <stp>3/31/2016</stp>
        <stp>1</stp>
        <tr r="H1648" s="1"/>
      </tp>
      <tp>
        <v>-33376491.289999999</v>
        <stp/>
        <stp>EM_S_QSTM07_IS</stp>
        <stp>4</stp>
        <stp>300369.SZ</stp>
        <stp>61</stp>
        <stp>3/31/2016</stp>
        <stp>1</stp>
        <tr r="H1657" s="1"/>
      </tp>
      <tp>
        <v>15386855.060000001</v>
        <stp/>
        <stp>EM_S_QSTM07_IS</stp>
        <stp>4</stp>
        <stp>300370.SZ</stp>
        <stp>61</stp>
        <stp>9/30/2015</stp>
        <stp>1</stp>
        <tr r="J1658" s="1"/>
      </tp>
      <tp>
        <v>48739158.799999997</v>
        <stp/>
        <stp>EM_S_QSTM07_IS</stp>
        <stp>4</stp>
        <stp>300373.SZ</stp>
        <stp>61</stp>
        <stp>9/30/2016</stp>
        <stp>1</stp>
        <tr r="F1661" s="1"/>
      </tp>
      <tp>
        <v>72123143.959999993</v>
        <stp/>
        <stp>EM_S_QSTM07_IS</stp>
        <stp>4</stp>
        <stp>300360.SZ</stp>
        <stp>61</stp>
        <stp>9/30/2015</stp>
        <stp>1</stp>
        <tr r="J1649" s="1"/>
      </tp>
      <tp>
        <v>28316827.25</v>
        <stp/>
        <stp>EM_S_QSTM07_IS</stp>
        <stp>4</stp>
        <stp>300363.SZ</stp>
        <stp>61</stp>
        <stp>9/30/2016</stp>
        <stp>1</stp>
        <tr r="F1651" s="1"/>
      </tp>
      <tp>
        <v>3303604.55</v>
        <stp/>
        <stp>EM_S_QSTM07_IS</stp>
        <stp>4</stp>
        <stp>300379.SZ</stp>
        <stp>61</stp>
        <stp>3/31/2016</stp>
        <stp>1</stp>
        <tr r="H1667" s="1"/>
      </tp>
      <tp>
        <v>-10859632.960000001</v>
        <stp/>
        <stp>EM_S_QSTM07_IS</stp>
        <stp>4</stp>
        <stp>300309.SZ</stp>
        <stp>61</stp>
        <stp>3/31/2016</stp>
        <stp>1</stp>
        <tr r="H1598" s="1"/>
      </tp>
      <tp>
        <v>17558116.640000001</v>
        <stp/>
        <stp>EM_S_QSTM07_IS</stp>
        <stp>4</stp>
        <stp>300310.SZ</stp>
        <stp>61</stp>
        <stp>9/30/2015</stp>
        <stp>1</stp>
        <tr r="J1599" s="1"/>
      </tp>
      <tp>
        <v>-27891008.199999999</v>
        <stp/>
        <stp>EM_S_QSTM07_IS</stp>
        <stp>4</stp>
        <stp>300313.SZ</stp>
        <stp>61</stp>
        <stp>9/30/2016</stp>
        <stp>1</stp>
        <tr r="F1602" s="1"/>
      </tp>
      <tp>
        <v>3311500000</v>
        <stp/>
        <stp>EM_S_QSTM07_IS</stp>
        <stp>4</stp>
        <stp>000333.SZ</stp>
        <stp>61</stp>
        <stp>9/30/2016</stp>
        <stp>1</stp>
        <tr r="F76" s="1"/>
      </tp>
      <tp>
        <v>32034225.27</v>
        <stp/>
        <stp>EM_S_QSTM07_IS</stp>
        <stp>4</stp>
        <stp>300300.SZ</stp>
        <stp>61</stp>
        <stp>9/30/2015</stp>
        <stp>1</stp>
        <tr r="J1589" s="1"/>
      </tp>
      <tp>
        <v>49845901.149999999</v>
        <stp/>
        <stp>EM_S_QSTM07_IS</stp>
        <stp>4</stp>
        <stp>300303.SZ</stp>
        <stp>61</stp>
        <stp>9/30/2016</stp>
        <stp>1</stp>
        <tr r="F1592" s="1"/>
      </tp>
      <tp>
        <v>19339636.829999998</v>
        <stp/>
        <stp>EM_S_QSTM07_IS</stp>
        <stp>4</stp>
        <stp>300319.SZ</stp>
        <stp>61</stp>
        <stp>3/31/2016</stp>
        <stp>1</stp>
        <tr r="H1608" s="1"/>
      </tp>
      <tp>
        <v>8970821.0800000001</v>
        <stp/>
        <stp>EM_S_QSTM07_IS</stp>
        <stp>4</stp>
        <stp>300329.SZ</stp>
        <stp>61</stp>
        <stp>3/31/2016</stp>
        <stp>1</stp>
        <tr r="H1618" s="1"/>
      </tp>
      <tp>
        <v>471440.53</v>
        <stp/>
        <stp>EM_S_QSTM07_IS</stp>
        <stp>4</stp>
        <stp>300330.SZ</stp>
        <stp>61</stp>
        <stp>9/30/2015</stp>
        <stp>1</stp>
        <tr r="J1619" s="1"/>
      </tp>
      <tp>
        <v>6818549.5199999996</v>
        <stp/>
        <stp>EM_S_QSTM07_IS</stp>
        <stp>4</stp>
        <stp>300333.SZ</stp>
        <stp>61</stp>
        <stp>9/30/2016</stp>
        <stp>1</stp>
        <tr r="F1622" s="1"/>
      </tp>
      <tp>
        <v>9515869.1099999994</v>
        <stp/>
        <stp>EM_S_QSTM07_IS</stp>
        <stp>4</stp>
        <stp>300320.SZ</stp>
        <stp>61</stp>
        <stp>9/30/2015</stp>
        <stp>1</stp>
        <tr r="J1609" s="1"/>
      </tp>
      <tp>
        <v>87881580.760000005</v>
        <stp/>
        <stp>EM_S_QSTM07_IS</stp>
        <stp>4</stp>
        <stp>300323.SZ</stp>
        <stp>61</stp>
        <stp>9/30/2016</stp>
        <stp>1</stp>
        <tr r="F1612" s="1"/>
      </tp>
      <tp>
        <v>25321763.699999999</v>
        <stp/>
        <stp>EM_S_QSTM07_IS</stp>
        <stp>4</stp>
        <stp>300339.SZ</stp>
        <stp>61</stp>
        <stp>3/31/2016</stp>
        <stp>1</stp>
        <tr r="H1628" s="1"/>
      </tp>
      <tp>
        <v>22498919.149999999</v>
        <stp/>
        <stp>EM_S_QSTM07_IS</stp>
        <stp>4</stp>
        <stp>300389.SZ</stp>
        <stp>61</stp>
        <stp>3/31/2016</stp>
        <stp>1</stp>
        <tr r="H1677" s="1"/>
      </tp>
      <tp>
        <v>11829127.93</v>
        <stp/>
        <stp>EM_S_QSTM07_IS</stp>
        <stp>4</stp>
        <stp>300390.SZ</stp>
        <stp>61</stp>
        <stp>9/30/2015</stp>
        <stp>1</stp>
        <tr r="J1678" s="1"/>
      </tp>
      <tp>
        <v>43062280.75</v>
        <stp/>
        <stp>EM_S_QSTM07_IS</stp>
        <stp>4</stp>
        <stp>300393.SZ</stp>
        <stp>61</stp>
        <stp>9/30/2016</stp>
        <stp>1</stp>
        <tr r="F1681" s="1"/>
      </tp>
      <tp>
        <v>2881408.79</v>
        <stp/>
        <stp>EM_S_QSTM07_IS</stp>
        <stp>4</stp>
        <stp>300380.SZ</stp>
        <stp>61</stp>
        <stp>9/30/2015</stp>
        <stp>1</stp>
        <tr r="J1668" s="1"/>
      </tp>
      <tp>
        <v>79826837.010000005</v>
        <stp/>
        <stp>EM_S_QSTM07_IS</stp>
        <stp>4</stp>
        <stp>300383.SZ</stp>
        <stp>61</stp>
        <stp>9/30/2016</stp>
        <stp>1</stp>
        <tr r="F1671" s="1"/>
      </tp>
      <tp>
        <v>13549688.67</v>
        <stp/>
        <stp>EM_S_QSTM07_IS</stp>
        <stp>4</stp>
        <stp>300399.SZ</stp>
        <stp>61</stp>
        <stp>3/31/2016</stp>
        <stp>1</stp>
        <tr r="H1687" s="1"/>
      </tp>
      <tp>
        <v>54522285</v>
        <stp/>
        <stp>EM_S_QSTM07_IS</stp>
        <stp>4</stp>
        <stp>600320.SH</stp>
        <stp>61</stp>
        <stp>9/30/2015</stp>
        <stp>1</stp>
        <tr r="J2133" s="1"/>
      </tp>
      <tp>
        <v>170732403.58000001</v>
        <stp/>
        <stp>EM_S_QSTM07_IS</stp>
        <stp>4</stp>
        <stp>600323.SH</stp>
        <stp>61</stp>
        <stp>9/30/2016</stp>
        <stp>1</stp>
        <tr r="F2136" s="1"/>
      </tp>
      <tp>
        <v>-27595214.93</v>
        <stp/>
        <stp>EM_S_QSTM07_IS</stp>
        <stp>4</stp>
        <stp>600339.SH</stp>
        <stp>61</stp>
        <stp>3/31/2016</stp>
        <stp>1</stp>
        <tr r="H2150" s="1"/>
      </tp>
      <tp>
        <v>119581314.59</v>
        <stp/>
        <stp>EM_S_QSTM07_IS</stp>
        <stp>4</stp>
        <stp>600329.SH</stp>
        <stp>61</stp>
        <stp>3/31/2016</stp>
        <stp>1</stp>
        <tr r="H2141" s="1"/>
      </tp>
      <tp>
        <v>36505395.240000002</v>
        <stp/>
        <stp>EM_S_QSTM07_IS</stp>
        <stp>4</stp>
        <stp>600330.SH</stp>
        <stp>61</stp>
        <stp>9/30/2015</stp>
        <stp>1</stp>
        <tr r="J2142" s="1"/>
      </tp>
      <tp>
        <v>26981159.039999999</v>
        <stp/>
        <stp>EM_S_QSTM07_IS</stp>
        <stp>4</stp>
        <stp>600333.SH</stp>
        <stp>61</stp>
        <stp>9/30/2016</stp>
        <stp>1</stp>
        <tr r="F2145" s="1"/>
      </tp>
      <tp>
        <v>-71874759.879999995</v>
        <stp/>
        <stp>EM_S_QSTM07_IS</stp>
        <stp>4</stp>
        <stp>600300.SH</stp>
        <stp>61</stp>
        <stp>9/30/2015</stp>
        <stp>1</stp>
        <tr r="J2115" s="1"/>
      </tp>
      <tp>
        <v>-46891673.829999998</v>
        <stp/>
        <stp>EM_S_QSTM07_IS</stp>
        <stp>4</stp>
        <stp>600303.SH</stp>
        <stp>61</stp>
        <stp>9/30/2016</stp>
        <stp>1</stp>
        <tr r="F2118" s="1"/>
      </tp>
      <tp>
        <v>-29234458.84</v>
        <stp/>
        <stp>EM_S_QSTM07_IS</stp>
        <stp>4</stp>
        <stp>600319.SH</stp>
        <stp>61</stp>
        <stp>3/31/2016</stp>
        <stp>1</stp>
        <tr r="H2132" s="1"/>
      </tp>
      <tp>
        <v>443640458.97000003</v>
        <stp/>
        <stp>EM_S_QSTM07_IS</stp>
        <stp>4</stp>
        <stp>600309.SH</stp>
        <stp>61</stp>
        <stp>3/31/2016</stp>
        <stp>1</stp>
        <tr r="H2123" s="1"/>
      </tp>
      <tp>
        <v>11927533.73</v>
        <stp/>
        <stp>EM_S_QSTM07_IS</stp>
        <stp>4</stp>
        <stp>600310.SH</stp>
        <stp>61</stp>
        <stp>9/30/2015</stp>
        <stp>1</stp>
        <tr r="J2124" s="1"/>
      </tp>
      <tp>
        <v>7690488.3099999996</v>
        <stp/>
        <stp>EM_S_QSTM07_IS</stp>
        <stp>4</stp>
        <stp>600313.SH</stp>
        <stp>61</stp>
        <stp>9/30/2016</stp>
        <stp>1</stp>
        <tr r="F2127" s="1"/>
      </tp>
      <tp>
        <v>8743936.5399999991</v>
        <stp/>
        <stp>EM_S_QSTM07_IS</stp>
        <stp>4</stp>
        <stp>600360.SH</stp>
        <stp>61</stp>
        <stp>9/30/2015</stp>
        <stp>1</stp>
        <tr r="J2165" s="1"/>
      </tp>
      <tp>
        <v>57272369.350000001</v>
        <stp/>
        <stp>EM_S_QSTM07_IS</stp>
        <stp>4</stp>
        <stp>600363.SH</stp>
        <stp>61</stp>
        <stp>9/30/2016</stp>
        <stp>1</stp>
        <tr r="F2168" s="1"/>
      </tp>
      <tp>
        <v>6668611.4400000004</v>
        <stp/>
        <stp>EM_S_QSTM07_IS</stp>
        <stp>4</stp>
        <stp>600379.SH</stp>
        <stp>61</stp>
        <stp>3/31/2016</stp>
        <stp>1</stp>
        <tr r="H2182" s="1"/>
      </tp>
      <tp>
        <v>343819480.64999998</v>
        <stp/>
        <stp>EM_S_QSTM07_IS</stp>
        <stp>4</stp>
        <stp>600369.SH</stp>
        <stp>61</stp>
        <stp>3/31/2016</stp>
        <stp>1</stp>
        <tr r="H2173" s="1"/>
      </tp>
      <tp>
        <v>5453820.8600000003</v>
        <stp/>
        <stp>EM_S_QSTM07_IS</stp>
        <stp>4</stp>
        <stp>600370.SH</stp>
        <stp>61</stp>
        <stp>9/30/2015</stp>
        <stp>1</stp>
        <tr r="J2174" s="1"/>
      </tp>
      <tp>
        <v>354226726.98000002</v>
        <stp/>
        <stp>EM_S_QSTM07_IS</stp>
        <stp>4</stp>
        <stp>600373.SH</stp>
        <stp>61</stp>
        <stp>9/30/2016</stp>
        <stp>1</stp>
        <tr r="F2177" s="1"/>
      </tp>
      <tp>
        <v>732561008.47000003</v>
        <stp/>
        <stp>EM_S_QSTM07_IS</stp>
        <stp>4</stp>
        <stp>600340.SH</stp>
        <stp>61</stp>
        <stp>9/30/2015</stp>
        <stp>1</stp>
        <tr r="J2151" s="1"/>
      </tp>
      <tp>
        <v>4576829.08</v>
        <stp/>
        <stp>EM_S_QSTM07_IS</stp>
        <stp>4</stp>
        <stp>600343.SH</stp>
        <stp>61</stp>
        <stp>9/30/2016</stp>
        <stp>1</stp>
        <tr r="F2152" s="1"/>
      </tp>
      <tp>
        <v>-16998072.079999998</v>
        <stp/>
        <stp>EM_S_QSTM07_IS</stp>
        <stp>4</stp>
        <stp>600359.SH</stp>
        <stp>61</stp>
        <stp>3/31/2016</stp>
        <stp>1</stp>
        <tr r="H2164" s="1"/>
      </tp>
      <tp>
        <v>714625081</v>
        <stp/>
        <stp>EM_S_QSTM07_IS</stp>
        <stp>4</stp>
        <stp>600350.SH</stp>
        <stp>61</stp>
        <stp>9/30/2015</stp>
        <stp>1</stp>
        <tr r="J2156" s="1"/>
      </tp>
      <tp>
        <v>13452714.34</v>
        <stp/>
        <stp>EM_S_QSTM07_IS</stp>
        <stp>4</stp>
        <stp>600353.SH</stp>
        <stp>61</stp>
        <stp>9/30/2016</stp>
        <stp>1</stp>
        <tr r="F2159" s="1"/>
      </tp>
      <tp>
        <v>107697849.11</v>
        <stp/>
        <stp>EM_S_QSTM07_IS</stp>
        <stp>4</stp>
        <stp>600380.SH</stp>
        <stp>61</stp>
        <stp>9/30/2015</stp>
        <stp>1</stp>
        <tr r="J2183" s="1"/>
      </tp>
      <tp>
        <v>936665832.59000003</v>
        <stp/>
        <stp>EM_S_QSTM07_IS</stp>
        <stp>4</stp>
        <stp>600383.SH</stp>
        <stp>61</stp>
        <stp>9/30/2016</stp>
        <stp>1</stp>
        <tr r="F2186" s="1"/>
      </tp>
      <tp>
        <v>49000853.469999999</v>
        <stp/>
        <stp>EM_S_QSTM07_IS</stp>
        <stp>4</stp>
        <stp>600399.SH</stp>
        <stp>61</stp>
        <stp>3/31/2016</stp>
        <stp>1</stp>
        <tr r="H2200" s="1"/>
      </tp>
      <tp>
        <v>7194164.2699999996</v>
        <stp/>
        <stp>EM_S_QSTM07_IS</stp>
        <stp>4</stp>
        <stp>600389.SH</stp>
        <stp>61</stp>
        <stp>3/31/2016</stp>
        <stp>1</stp>
        <tr r="H2191" s="1"/>
      </tp>
      <tp>
        <v>-28302499.620000001</v>
        <stp/>
        <stp>EM_S_QSTM07_IS</stp>
        <stp>4</stp>
        <stp>600390.SH</stp>
        <stp>61</stp>
        <stp>9/30/2015</stp>
        <stp>1</stp>
        <tr r="J2192" s="1"/>
      </tp>
      <tp>
        <v>14348547.24</v>
        <stp/>
        <stp>EM_S_QSTM07_IS</stp>
        <stp>4</stp>
        <stp>600393.SH</stp>
        <stp>61</stp>
        <stp>9/30/2016</stp>
        <stp>1</stp>
        <tr r="F2195" s="1"/>
      </tp>
      <tp>
        <v>-58941612.219999999</v>
        <stp/>
        <stp>EM_S_QSTM07_IS</stp>
        <stp>4</stp>
        <stp>000060.SZ</stp>
        <stp>61</stp>
        <stp>9/30/2015</stp>
        <stp>1</stp>
        <tr r="J50" s="1"/>
      </tp>
      <tp>
        <v>1092490000</v>
        <stp/>
        <stp>EM_S_QSTM07_IS</stp>
        <stp>4</stp>
        <stp>000063.SZ</stp>
        <stp>61</stp>
        <stp>9/30/2016</stp>
        <stp>1</stp>
        <tr r="F53" s="1"/>
      </tp>
      <tp>
        <v>8037499.7000000002</v>
        <stp/>
        <stp>EM_S_QSTM07_IS</stp>
        <stp>4</stp>
        <stp>300049.SZ</stp>
        <stp>61</stp>
        <stp>3/31/2016</stp>
        <stp>1</stp>
        <tr r="H1340" s="1"/>
      </tp>
      <tp>
        <v>31370245.93</v>
        <stp/>
        <stp>EM_S_QSTM07_IS</stp>
        <stp>4</stp>
        <stp>300050.SZ</stp>
        <stp>61</stp>
        <stp>9/30/2015</stp>
        <stp>1</stp>
        <tr r="J1341" s="1"/>
      </tp>
      <tp>
        <v>16160778.01</v>
        <stp/>
        <stp>EM_S_QSTM07_IS</stp>
        <stp>4</stp>
        <stp>300053.SZ</stp>
        <stp>61</stp>
        <stp>9/30/2016</stp>
        <stp>1</stp>
        <tr r="F1344" s="1"/>
      </tp>
      <tp>
        <v>600861427.80999994</v>
        <stp/>
        <stp>EM_S_QSTM07_IS</stp>
        <stp>4</stp>
        <stp>000069.SZ</stp>
        <stp>61</stp>
        <stp>3/31/2016</stp>
        <stp>1</stp>
        <tr r="H57" s="1"/>
      </tp>
      <tp>
        <v>14891275.310000001</v>
        <stp/>
        <stp>EM_S_QSTM07_IS</stp>
        <stp>4</stp>
        <stp>000070.SZ</stp>
        <stp>61</stp>
        <stp>9/30/2015</stp>
        <stp>1</stp>
        <tr r="J58" s="1"/>
      </tp>
      <tp>
        <v>-10510729.800000001</v>
        <stp/>
        <stp>EM_S_QSTM07_IS</stp>
        <stp>4</stp>
        <stp>300040.SZ</stp>
        <stp>61</stp>
        <stp>9/30/2015</stp>
        <stp>1</stp>
        <tr r="J1331" s="1"/>
      </tp>
      <tp>
        <v>101930544.76000001</v>
        <stp/>
        <stp>EM_S_QSTM07_IS</stp>
        <stp>4</stp>
        <stp>300043.SZ</stp>
        <stp>61</stp>
        <stp>9/30/2016</stp>
        <stp>1</stp>
        <tr r="F1334" s="1"/>
      </tp>
      <tp>
        <v>117045628.73999999</v>
        <stp/>
        <stp>EM_S_QSTM07_IS</stp>
        <stp>4</stp>
        <stp>300059.SZ</stp>
        <stp>61</stp>
        <stp>3/31/2016</stp>
        <stp>1</stp>
        <tr r="H1350" s="1"/>
      </tp>
      <tp>
        <v>10894781.689999999</v>
        <stp/>
        <stp>EM_S_QSTM07_IS</stp>
        <stp>4</stp>
        <stp>000040.SZ</stp>
        <stp>61</stp>
        <stp>9/30/2015</stp>
        <stp>1</stp>
        <tr r="J38" s="1"/>
      </tp>
      <tp>
        <v>-29560760.420000002</v>
        <stp/>
        <stp>EM_S_QSTM07_IS</stp>
        <stp>4</stp>
        <stp>000043.SZ</stp>
        <stp>61</stp>
        <stp>9/30/2016</stp>
        <stp>1</stp>
        <tr r="F40" s="1"/>
      </tp>
      <tp>
        <v>460545853.79000002</v>
        <stp/>
        <stp>EM_S_QSTM07_IS</stp>
        <stp>4</stp>
        <stp>000059.SZ</stp>
        <stp>61</stp>
        <stp>3/31/2016</stp>
        <stp>1</stp>
        <tr r="H49" s="1"/>
      </tp>
      <tp>
        <v>9293543.1400000006</v>
        <stp/>
        <stp>EM_S_QSTM07_IS</stp>
        <stp>4</stp>
        <stp>300069.SZ</stp>
        <stp>61</stp>
        <stp>3/31/2016</stp>
        <stp>1</stp>
        <tr r="H1359" s="1"/>
      </tp>
      <tp>
        <v>99734558.5</v>
        <stp/>
        <stp>EM_S_QSTM07_IS</stp>
        <stp>4</stp>
        <stp>300070.SZ</stp>
        <stp>61</stp>
        <stp>9/30/2015</stp>
        <stp>1</stp>
        <tr r="J1360" s="1"/>
      </tp>
      <tp>
        <v>26192132.059999999</v>
        <stp/>
        <stp>EM_S_QSTM07_IS</stp>
        <stp>4</stp>
        <stp>300073.SZ</stp>
        <stp>61</stp>
        <stp>9/30/2016</stp>
        <stp>1</stp>
        <tr r="F1363" s="1"/>
      </tp>
      <tp>
        <v>38870671.5</v>
        <stp/>
        <stp>EM_S_QSTM07_IS</stp>
        <stp>4</stp>
        <stp>000049.SZ</stp>
        <stp>61</stp>
        <stp>3/31/2016</stp>
        <stp>1</stp>
        <tr r="H44" s="1"/>
      </tp>
      <tp>
        <v>81274654.25</v>
        <stp/>
        <stp>EM_S_QSTM07_IS</stp>
        <stp>4</stp>
        <stp>000050.SZ</stp>
        <stp>61</stp>
        <stp>9/30/2015</stp>
        <stp>1</stp>
        <tr r="J45" s="1"/>
      </tp>
      <tp>
        <v>55744236.32</v>
        <stp/>
        <stp>EM_S_QSTM07_IS</stp>
        <stp>4</stp>
        <stp>300063.SZ</stp>
        <stp>61</stp>
        <stp>9/30/2016</stp>
        <stp>1</stp>
        <tr r="F1353" s="1"/>
      </tp>
      <tp>
        <v>46748757.759999998</v>
        <stp/>
        <stp>EM_S_QSTM07_IS</stp>
        <stp>4</stp>
        <stp>300079.SZ</stp>
        <stp>61</stp>
        <stp>3/31/2016</stp>
        <stp>1</stp>
        <tr r="H1369" s="1"/>
      </tp>
      <tp>
        <v>5817241.9800000004</v>
        <stp/>
        <stp>EM_S_QSTM07_IS</stp>
        <stp>4</stp>
        <stp>000020.SZ</stp>
        <stp>61</stp>
        <stp>9/30/2015</stp>
        <stp>1</stp>
        <tr r="J19" s="1"/>
      </tp>
      <tp>
        <v>508192.16</v>
        <stp/>
        <stp>EM_S_QSTM07_IS</stp>
        <stp>4</stp>
        <stp>000023.SZ</stp>
        <stp>61</stp>
        <stp>9/30/2016</stp>
        <stp>1</stp>
        <tr r="F22" s="1"/>
      </tp>
      <tp>
        <v>410444000</v>
        <stp/>
        <stp>EM_S_QSTM07_IS</stp>
        <stp>4</stp>
        <stp>000039.SZ</stp>
        <stp>61</stp>
        <stp>3/31/2016</stp>
        <stp>1</stp>
        <tr r="H37" s="1"/>
      </tp>
      <tp>
        <v>35201547.520000003</v>
        <stp/>
        <stp>EM_S_QSTM07_IS</stp>
        <stp>4</stp>
        <stp>300009.SZ</stp>
        <stp>61</stp>
        <stp>3/31/2016</stp>
        <stp>1</stp>
        <tr r="H1300" s="1"/>
      </tp>
      <tp>
        <v>29941988.030000001</v>
        <stp/>
        <stp>EM_S_QSTM07_IS</stp>
        <stp>4</stp>
        <stp>300010.SZ</stp>
        <stp>61</stp>
        <stp>9/30/2015</stp>
        <stp>1</stp>
        <tr r="J1301" s="1"/>
      </tp>
      <tp>
        <v>19749317.539999999</v>
        <stp/>
        <stp>EM_S_QSTM07_IS</stp>
        <stp>4</stp>
        <stp>300013.SZ</stp>
        <stp>61</stp>
        <stp>9/30/2016</stp>
        <stp>1</stp>
        <tr r="F1304" s="1"/>
      </tp>
      <tp>
        <v>31138409</v>
        <stp/>
        <stp>EM_S_QSTM07_IS</stp>
        <stp>4</stp>
        <stp>000029.SZ</stp>
        <stp>61</stp>
        <stp>3/31/2016</stp>
        <stp>1</stp>
        <tr r="H27" s="1"/>
      </tp>
      <tp>
        <v>74176311.129999995</v>
        <stp/>
        <stp>EM_S_QSTM07_IS</stp>
        <stp>4</stp>
        <stp>000030.SZ</stp>
        <stp>61</stp>
        <stp>9/30/2015</stp>
        <stp>1</stp>
        <tr r="J28" s="1"/>
      </tp>
      <tp>
        <v>3122648.3</v>
        <stp/>
        <stp>EM_S_QSTM07_IS</stp>
        <stp>4</stp>
        <stp>000033.SZ</stp>
        <stp>61</stp>
        <stp>9/30/2016</stp>
        <stp>1</stp>
        <tr r="F31" s="1"/>
      </tp>
      <tp>
        <v>166057667.78</v>
        <stp/>
        <stp>EM_S_QSTM07_IS</stp>
        <stp>4</stp>
        <stp>300003.SZ</stp>
        <stp>61</stp>
        <stp>9/30/2016</stp>
        <stp>1</stp>
        <tr r="F1294" s="1"/>
      </tp>
      <tp>
        <v>14879454.42</v>
        <stp/>
        <stp>EM_S_QSTM07_IS</stp>
        <stp>4</stp>
        <stp>300019.SZ</stp>
        <stp>61</stp>
        <stp>3/31/2016</stp>
        <stp>1</stp>
        <tr r="H1310" s="1"/>
      </tp>
      <tp>
        <v>-6183061.8799999999</v>
        <stp/>
        <stp>EM_S_QSTM07_IS</stp>
        <stp>4</stp>
        <stp>000019.SZ</stp>
        <stp>61</stp>
        <stp>3/31/2016</stp>
        <stp>1</stp>
        <tr r="H18" s="1"/>
      </tp>
      <tp>
        <v>-16928788.420000002</v>
        <stp/>
        <stp>EM_S_QSTM07_IS</stp>
        <stp>4</stp>
        <stp>300029.SZ</stp>
        <stp>61</stp>
        <stp>3/31/2016</stp>
        <stp>1</stp>
        <tr r="H1320" s="1"/>
      </tp>
      <tp>
        <v>11233267.710000001</v>
        <stp/>
        <stp>EM_S_QSTM07_IS</stp>
        <stp>4</stp>
        <stp>300030.SZ</stp>
        <stp>61</stp>
        <stp>9/30/2015</stp>
        <stp>1</stp>
        <tr r="J1321" s="1"/>
      </tp>
      <tp>
        <v>358334679.88999999</v>
        <stp/>
        <stp>EM_S_QSTM07_IS</stp>
        <stp>4</stp>
        <stp>300033.SZ</stp>
        <stp>61</stp>
        <stp>9/30/2016</stp>
        <stp>1</stp>
        <tr r="F1324" s="1"/>
      </tp>
      <tp>
        <v>30139112.690000001</v>
        <stp/>
        <stp>EM_S_QSTM07_IS</stp>
        <stp>4</stp>
        <stp>000009.SZ</stp>
        <stp>61</stp>
        <stp>3/31/2016</stp>
        <stp>1</stp>
        <tr r="H10" s="1"/>
      </tp>
      <tp>
        <v>1140181.78</v>
        <stp/>
        <stp>EM_S_QSTM07_IS</stp>
        <stp>4</stp>
        <stp>000010.SZ</stp>
        <stp>61</stp>
        <stp>9/30/2015</stp>
        <stp>1</stp>
        <tr r="J11" s="1"/>
      </tp>
      <tp>
        <v>30198706.34</v>
        <stp/>
        <stp>EM_S_QSTM07_IS</stp>
        <stp>4</stp>
        <stp>300020.SZ</stp>
        <stp>61</stp>
        <stp>9/30/2015</stp>
        <stp>1</stp>
        <tr r="J1311" s="1"/>
      </tp>
      <tp>
        <v>-858455.19</v>
        <stp/>
        <stp>EM_S_QSTM07_IS</stp>
        <stp>4</stp>
        <stp>300023.SZ</stp>
        <stp>61</stp>
        <stp>9/30/2016</stp>
        <stp>1</stp>
        <tr r="F1314" s="1"/>
      </tp>
      <tp>
        <v>83114086.230000004</v>
        <stp/>
        <stp>EM_S_QSTM07_IS</stp>
        <stp>4</stp>
        <stp>300039.SZ</stp>
        <stp>61</stp>
        <stp>3/31/2016</stp>
        <stp>1</stp>
        <tr r="H1330" s="1"/>
      </tp>
      <tp>
        <v>4760338.8099999996</v>
        <stp/>
        <stp>EM_S_QSTM07_IS</stp>
        <stp>4</stp>
        <stp>300089.SZ</stp>
        <stp>61</stp>
        <stp>3/31/2016</stp>
        <stp>1</stp>
        <tr r="H1379" s="1"/>
      </tp>
      <tp>
        <v>35892948.140000001</v>
        <stp/>
        <stp>EM_S_QSTM07_IS</stp>
        <stp>4</stp>
        <stp>300090.SZ</stp>
        <stp>61</stp>
        <stp>9/30/2015</stp>
        <stp>1</stp>
        <tr r="J1380" s="1"/>
      </tp>
      <tp>
        <v>-118654.07</v>
        <stp/>
        <stp>EM_S_QSTM07_IS</stp>
        <stp>4</stp>
        <stp>300093.SZ</stp>
        <stp>61</stp>
        <stp>9/30/2016</stp>
        <stp>1</stp>
        <tr r="F1383" s="1"/>
      </tp>
      <tp>
        <v>11146909.42</v>
        <stp/>
        <stp>EM_S_QSTM07_IS</stp>
        <stp>4</stp>
        <stp>300080.SZ</stp>
        <stp>61</stp>
        <stp>9/30/2015</stp>
        <stp>1</stp>
        <tr r="J1370" s="1"/>
      </tp>
      <tp>
        <v>29410383.859999999</v>
        <stp/>
        <stp>EM_S_QSTM07_IS</stp>
        <stp>4</stp>
        <stp>300083.SZ</stp>
        <stp>61</stp>
        <stp>9/30/2016</stp>
        <stp>1</stp>
        <tr r="F1373" s="1"/>
      </tp>
      <tp>
        <v>-3575253.61</v>
        <stp/>
        <stp>EM_S_QSTM07_IS</stp>
        <stp>4</stp>
        <stp>300099.SZ</stp>
        <stp>61</stp>
        <stp>3/31/2016</stp>
        <stp>1</stp>
        <tr r="H1389" s="1"/>
      </tp>
      <tp>
        <v>18183405.469999999</v>
        <stp/>
        <stp>EM_S_QSTM07_IS</stp>
        <stp>4</stp>
        <stp>000099.SZ</stp>
        <stp>61</stp>
        <stp>3/31/2016</stp>
        <stp>1</stp>
        <tr r="H64" s="1"/>
      </tp>
      <tp>
        <v>133390232.68000001</v>
        <stp/>
        <stp>EM_S_QSTM07_IS</stp>
        <stp>4</stp>
        <stp>000089.SZ</stp>
        <stp>61</stp>
        <stp>3/31/2016</stp>
        <stp>1</stp>
        <tr r="H61" s="1"/>
      </tp>
      <tp>
        <v>37231926.359999999</v>
        <stp/>
        <stp>EM_S_QSTM07_IS</stp>
        <stp>4</stp>
        <stp>000090.SZ</stp>
        <stp>61</stp>
        <stp>9/30/2015</stp>
        <stp>1</stp>
        <tr r="J62" s="1"/>
      </tp>
      <tp>
        <v>305632835.48000002</v>
        <stp/>
        <stp>EM_S_QSTM07_IS</stp>
        <stp>4</stp>
        <stp>600020.SH</stp>
        <stp>61</stp>
        <stp>9/30/2015</stp>
        <stp>1</stp>
        <tr r="J1877" s="1"/>
      </tp>
      <tp>
        <v>1677832942.3599999</v>
        <stp/>
        <stp>EM_S_QSTM07_IS</stp>
        <stp>4</stp>
        <stp>600023.SH</stp>
        <stp>61</stp>
        <stp>9/30/2016</stp>
        <stp>1</stp>
        <tr r="F1880" s="1"/>
      </tp>
      <tp>
        <v>113387120.56</v>
        <stp/>
        <stp>EM_S_QSTM07_IS</stp>
        <stp>4</stp>
        <stp>600039.SH</stp>
        <stp>61</stp>
        <stp>3/31/2016</stp>
        <stp>1</stp>
        <tr r="H1892" s="1"/>
      </tp>
      <tp>
        <v>2683000000</v>
        <stp/>
        <stp>EM_S_QSTM07_IS</stp>
        <stp>4</stp>
        <stp>600029.SH</stp>
        <stp>61</stp>
        <stp>3/31/2016</stp>
        <stp>1</stp>
        <tr r="H1884" s="1"/>
      </tp>
      <tp>
        <v>3515684259.1100001</v>
        <stp/>
        <stp>EM_S_QSTM07_IS</stp>
        <stp>4</stp>
        <stp>600030.SH</stp>
        <stp>61</stp>
        <stp>9/30/2015</stp>
        <stp>1</stp>
        <tr r="J1885" s="1"/>
      </tp>
      <tp>
        <v>195077457.09</v>
        <stp/>
        <stp>EM_S_QSTM07_IS</stp>
        <stp>4</stp>
        <stp>600033.SH</stp>
        <stp>61</stp>
        <stp>9/30/2016</stp>
        <stp>1</stp>
        <tr r="F1887" s="1"/>
      </tp>
      <tp>
        <v>13259000000</v>
        <stp/>
        <stp>EM_S_QSTM07_IS</stp>
        <stp>4</stp>
        <stp>600000.SH</stp>
        <stp>61</stp>
        <stp>9/30/2015</stp>
        <stp>1</stp>
        <tr r="J1862" s="1"/>
      </tp>
      <tp>
        <v>1528525725.01</v>
        <stp/>
        <stp>EM_S_QSTM07_IS</stp>
        <stp>4</stp>
        <stp>600019.SH</stp>
        <stp>61</stp>
        <stp>3/31/2016</stp>
        <stp>1</stp>
        <tr r="H1876" s="1"/>
      </tp>
      <tp>
        <v>641035542.11000001</v>
        <stp/>
        <stp>EM_S_QSTM07_IS</stp>
        <stp>4</stp>
        <stp>600009.SH</stp>
        <stp>61</stp>
        <stp>3/31/2016</stp>
        <stp>1</stp>
        <tr r="H1868" s="1"/>
      </tp>
      <tp>
        <v>-870311335.30999994</v>
        <stp/>
        <stp>EM_S_QSTM07_IS</stp>
        <stp>4</stp>
        <stp>600010.SH</stp>
        <stp>61</stp>
        <stp>9/30/2015</stp>
        <stp>1</stp>
        <tr r="J1869" s="1"/>
      </tp>
      <tp>
        <v>302910381.5</v>
        <stp/>
        <stp>EM_S_QSTM07_IS</stp>
        <stp>4</stp>
        <stp>600060.SH</stp>
        <stp>61</stp>
        <stp>9/30/2015</stp>
        <stp>1</stp>
        <tr r="J1904" s="1"/>
      </tp>
      <tp>
        <v>38957431.299999997</v>
        <stp/>
        <stp>EM_S_QSTM07_IS</stp>
        <stp>4</stp>
        <stp>600063.SH</stp>
        <stp>61</stp>
        <stp>9/30/2016</stp>
        <stp>1</stp>
        <tr r="F1907" s="1"/>
      </tp>
      <tp>
        <v>149007049.84999999</v>
        <stp/>
        <stp>EM_S_QSTM07_IS</stp>
        <stp>4</stp>
        <stp>600079.SH</stp>
        <stp>61</stp>
        <stp>3/31/2016</stp>
        <stp>1</stp>
        <tr r="H1922" s="1"/>
      </tp>
      <tp>
        <v>-43503805.399999999</v>
        <stp/>
        <stp>EM_S_QSTM07_IS</stp>
        <stp>4</stp>
        <stp>600069.SH</stp>
        <stp>61</stp>
        <stp>3/31/2016</stp>
        <stp>1</stp>
        <tr r="H1912" s="1"/>
      </tp>
      <tp>
        <v>237065.99</v>
        <stp/>
        <stp>EM_S_QSTM07_IS</stp>
        <stp>4</stp>
        <stp>600070.SH</stp>
        <stp>61</stp>
        <stp>9/30/2015</stp>
        <stp>1</stp>
        <tr r="J1913" s="1"/>
      </tp>
      <tp>
        <v>87561632.280000001</v>
        <stp/>
        <stp>EM_S_QSTM07_IS</stp>
        <stp>4</stp>
        <stp>600073.SH</stp>
        <stp>61</stp>
        <stp>9/30/2016</stp>
        <stp>1</stp>
        <tr r="F1916" s="1"/>
      </tp>
      <tp>
        <v>61820154.689999998</v>
        <stp/>
        <stp>EM_S_QSTM07_IS</stp>
        <stp>4</stp>
        <stp>600059.SH</stp>
        <stp>61</stp>
        <stp>3/31/2016</stp>
        <stp>1</stp>
        <tr r="H1903" s="1"/>
      </tp>
      <tp>
        <v>386197802</v>
        <stp/>
        <stp>EM_S_QSTM07_IS</stp>
        <stp>4</stp>
        <stp>600050.SH</stp>
        <stp>61</stp>
        <stp>9/30/2015</stp>
        <stp>1</stp>
        <tr r="J1894" s="1"/>
      </tp>
      <tp>
        <v>108436096.15000001</v>
        <stp/>
        <stp>EM_S_QSTM07_IS</stp>
        <stp>4</stp>
        <stp>600053.SH</stp>
        <stp>61</stp>
        <stp>9/30/2016</stp>
        <stp>1</stp>
        <tr r="F1897" s="1"/>
      </tp>
      <tp>
        <v>9861258.5600000005</v>
        <stp/>
        <stp>EM_S_QSTM07_IS</stp>
        <stp>4</stp>
        <stp>600080.SH</stp>
        <stp>61</stp>
        <stp>9/30/2015</stp>
        <stp>1</stp>
        <tr r="J1923" s="1"/>
      </tp>
      <tp>
        <v>2145395.65</v>
        <stp/>
        <stp>EM_S_QSTM07_IS</stp>
        <stp>4</stp>
        <stp>600083.SH</stp>
        <stp>61</stp>
        <stp>9/30/2016</stp>
        <stp>1</stp>
        <tr r="F1926" s="1"/>
      </tp>
      <tp>
        <v>1283314.04</v>
        <stp/>
        <stp>EM_S_QSTM07_IS</stp>
        <stp>4</stp>
        <stp>600099.SH</stp>
        <stp>61</stp>
        <stp>3/31/2016</stp>
        <stp>1</stp>
        <tr r="H1940" s="1"/>
      </tp>
      <tp>
        <v>553937093.76999998</v>
        <stp/>
        <stp>EM_S_QSTM07_IS</stp>
        <stp>4</stp>
        <stp>600089.SH</stp>
        <stp>61</stp>
        <stp>3/31/2016</stp>
        <stp>1</stp>
        <tr r="H1931" s="1"/>
      </tp>
      <tp>
        <v>27513494.420000002</v>
        <stp/>
        <stp>EM_S_QSTM07_IS</stp>
        <stp>4</stp>
        <stp>600090.SH</stp>
        <stp>61</stp>
        <stp>9/30/2015</stp>
        <stp>1</stp>
        <tr r="J1932" s="1"/>
      </tp>
      <tp>
        <v>188500972.94999999</v>
        <stp/>
        <stp>EM_S_QSTM07_IS</stp>
        <stp>4</stp>
        <stp>600093.SH</stp>
        <stp>61</stp>
        <stp>9/30/2016</stp>
        <stp>1</stp>
        <tr r="F1934" s="1"/>
      </tp>
      <tp>
        <v>14828633.09</v>
        <stp/>
        <stp>EM_S_QSTM07_IS</stp>
        <stp>4</stp>
        <stp>300149.SZ</stp>
        <stp>61</stp>
        <stp>3/31/2016</stp>
        <stp>1</stp>
        <tr r="H1439" s="1"/>
      </tp>
      <tp>
        <v>25463750.530000001</v>
        <stp/>
        <stp>EM_S_QSTM07_IS</stp>
        <stp>4</stp>
        <stp>300150.SZ</stp>
        <stp>61</stp>
        <stp>9/30/2015</stp>
        <stp>1</stp>
        <tr r="J1440" s="1"/>
      </tp>
      <tp>
        <v>210534.76</v>
        <stp/>
        <stp>EM_S_QSTM07_IS</stp>
        <stp>4</stp>
        <stp>300153.SZ</stp>
        <stp>61</stp>
        <stp>9/30/2016</stp>
        <stp>1</stp>
        <tr r="F1443" s="1"/>
      </tp>
      <tp>
        <v>-2716859.98</v>
        <stp/>
        <stp>EM_S_QSTM07_IS</stp>
        <stp>4</stp>
        <stp>300140.SZ</stp>
        <stp>61</stp>
        <stp>9/30/2015</stp>
        <stp>1</stp>
        <tr r="J1430" s="1"/>
      </tp>
      <tp>
        <v>17099215.469999999</v>
        <stp/>
        <stp>EM_S_QSTM07_IS</stp>
        <stp>4</stp>
        <stp>300143.SZ</stp>
        <stp>61</stp>
        <stp>9/30/2016</stp>
        <stp>1</stp>
        <tr r="F1433" s="1"/>
      </tp>
      <tp>
        <v>1499590.29</v>
        <stp/>
        <stp>EM_S_QSTM07_IS</stp>
        <stp>4</stp>
        <stp>300159.SZ</stp>
        <stp>61</stp>
        <stp>3/31/2016</stp>
        <stp>1</stp>
        <tr r="H1449" s="1"/>
      </tp>
      <tp>
        <v>-24501566.25</v>
        <stp/>
        <stp>EM_S_QSTM07_IS</stp>
        <stp>4</stp>
        <stp>000159.SZ</stp>
        <stp>61</stp>
        <stp>3/31/2016</stp>
        <stp>1</stp>
        <tr r="H73" s="1"/>
      </tp>
      <tp>
        <v>-9328403.7400000002</v>
        <stp/>
        <stp>EM_S_QSTM07_IS</stp>
        <stp>4</stp>
        <stp>300169.SZ</stp>
        <stp>61</stp>
        <stp>3/31/2016</stp>
        <stp>1</stp>
        <tr r="H1459" s="1"/>
      </tp>
      <tp>
        <v>56099781.640000001</v>
        <stp/>
        <stp>EM_S_QSTM07_IS</stp>
        <stp>4</stp>
        <stp>300170.SZ</stp>
        <stp>61</stp>
        <stp>9/30/2015</stp>
        <stp>1</stp>
        <tr r="J1460" s="1"/>
      </tp>
      <tp>
        <v>1468689.63</v>
        <stp/>
        <stp>EM_S_QSTM07_IS</stp>
        <stp>4</stp>
        <stp>300173.SZ</stp>
        <stp>61</stp>
        <stp>9/30/2016</stp>
        <stp>1</stp>
        <tr r="F1463" s="1"/>
      </tp>
      <tp>
        <v>-214553.07</v>
        <stp/>
        <stp>EM_S_QSTM07_IS</stp>
        <stp>4</stp>
        <stp>000150.SZ</stp>
        <stp>61</stp>
        <stp>9/30/2015</stp>
        <stp>1</stp>
        <tr r="J66" s="1"/>
      </tp>
      <tp>
        <v>16763996.43</v>
        <stp/>
        <stp>EM_S_QSTM07_IS</stp>
        <stp>4</stp>
        <stp>000153.SZ</stp>
        <stp>61</stp>
        <stp>9/30/2016</stp>
        <stp>1</stp>
        <tr r="F68" s="1"/>
      </tp>
      <tp>
        <v>7252671.5099999998</v>
        <stp/>
        <stp>EM_S_QSTM07_IS</stp>
        <stp>4</stp>
        <stp>300160.SZ</stp>
        <stp>61</stp>
        <stp>9/30/2015</stp>
        <stp>1</stp>
        <tr r="J1450" s="1"/>
      </tp>
      <tp>
        <v>13505315.359999999</v>
        <stp/>
        <stp>EM_S_QSTM07_IS</stp>
        <stp>4</stp>
        <stp>300163.SZ</stp>
        <stp>61</stp>
        <stp>9/30/2016</stp>
        <stp>1</stp>
        <tr r="F1453" s="1"/>
      </tp>
      <tp>
        <v>5214577.28</v>
        <stp/>
        <stp>EM_S_QSTM07_IS</stp>
        <stp>4</stp>
        <stp>300179.SZ</stp>
        <stp>61</stp>
        <stp>3/31/2016</stp>
        <stp>1</stp>
        <tr r="H1469" s="1"/>
      </tp>
      <tp>
        <v>20462753</v>
        <stp/>
        <stp>EM_S_QSTM07_IS</stp>
        <stp>4</stp>
        <stp>300109.SZ</stp>
        <stp>61</stp>
        <stp>3/31/2016</stp>
        <stp>1</stp>
        <tr r="H1399" s="1"/>
      </tp>
      <tp>
        <v>9827968.1999999993</v>
        <stp/>
        <stp>EM_S_QSTM07_IS</stp>
        <stp>4</stp>
        <stp>300110.SZ</stp>
        <stp>61</stp>
        <stp>9/30/2015</stp>
        <stp>1</stp>
        <tr r="J1400" s="1"/>
      </tp>
      <tp>
        <v>145165178.28</v>
        <stp/>
        <stp>EM_S_QSTM07_IS</stp>
        <stp>4</stp>
        <stp>300113.SZ</stp>
        <stp>61</stp>
        <stp>9/30/2016</stp>
        <stp>1</stp>
        <tr r="F1403" s="1"/>
      </tp>
      <tp>
        <v>56540005.200000003</v>
        <stp/>
        <stp>EM_S_QSTM07_IS</stp>
        <stp>4</stp>
        <stp>300100.SZ</stp>
        <stp>61</stp>
        <stp>9/30/2015</stp>
        <stp>1</stp>
        <tr r="J1390" s="1"/>
      </tp>
      <tp>
        <v>5896116.25</v>
        <stp/>
        <stp>EM_S_QSTM07_IS</stp>
        <stp>4</stp>
        <stp>300103.SZ</stp>
        <stp>61</stp>
        <stp>9/30/2016</stp>
        <stp>1</stp>
        <tr r="F1393" s="1"/>
      </tp>
      <tp>
        <v>23803221.43</v>
        <stp/>
        <stp>EM_S_QSTM07_IS</stp>
        <stp>4</stp>
        <stp>300119.SZ</stp>
        <stp>61</stp>
        <stp>3/31/2016</stp>
        <stp>1</stp>
        <tr r="H1409" s="1"/>
      </tp>
      <tp>
        <v>443179372</v>
        <stp/>
        <stp>EM_S_QSTM07_IS</stp>
        <stp>4</stp>
        <stp>000100.SZ</stp>
        <stp>61</stp>
        <stp>9/30/2015</stp>
        <stp>1</stp>
        <tr r="J65" s="1"/>
      </tp>
      <tp>
        <v>34811623.240000002</v>
        <stp/>
        <stp>EM_S_QSTM07_IS</stp>
        <stp>4</stp>
        <stp>300129.SZ</stp>
        <stp>61</stp>
        <stp>3/31/2016</stp>
        <stp>1</stp>
        <tr r="H1419" s="1"/>
      </tp>
      <tp>
        <v>10256959.68</v>
        <stp/>
        <stp>EM_S_QSTM07_IS</stp>
        <stp>4</stp>
        <stp>300130.SZ</stp>
        <stp>61</stp>
        <stp>9/30/2015</stp>
        <stp>1</stp>
        <tr r="J1420" s="1"/>
      </tp>
      <tp>
        <v>8705609.8599999994</v>
        <stp/>
        <stp>EM_S_QSTM07_IS</stp>
        <stp>4</stp>
        <stp>300133.SZ</stp>
        <stp>61</stp>
        <stp>9/30/2016</stp>
        <stp>1</stp>
        <tr r="F1423" s="1"/>
      </tp>
      <tp>
        <v>1447569.73</v>
        <stp/>
        <stp>EM_S_QSTM07_IS</stp>
        <stp>4</stp>
        <stp>300120.SZ</stp>
        <stp>61</stp>
        <stp>9/30/2015</stp>
        <stp>1</stp>
        <tr r="J1410" s="1"/>
      </tp>
      <tp>
        <v>4231318.88</v>
        <stp/>
        <stp>EM_S_QSTM07_IS</stp>
        <stp>4</stp>
        <stp>300123.SZ</stp>
        <stp>61</stp>
        <stp>9/30/2016</stp>
        <stp>1</stp>
        <tr r="F1413" s="1"/>
      </tp>
      <tp>
        <v>5910481.21</v>
        <stp/>
        <stp>EM_S_QSTM07_IS</stp>
        <stp>4</stp>
        <stp>300139.SZ</stp>
        <stp>61</stp>
        <stp>3/31/2016</stp>
        <stp>1</stp>
        <tr r="H1429" s="1"/>
      </tp>
      <tp>
        <v>-3949067.18</v>
        <stp/>
        <stp>EM_S_QSTM07_IS</stp>
        <stp>4</stp>
        <stp>300189.SZ</stp>
        <stp>61</stp>
        <stp>3/31/2016</stp>
        <stp>1</stp>
        <tr r="H1478" s="1"/>
      </tp>
      <tp>
        <v>31891706.280000001</v>
        <stp/>
        <stp>EM_S_QSTM07_IS</stp>
        <stp>4</stp>
        <stp>300190.SZ</stp>
        <stp>61</stp>
        <stp>9/30/2015</stp>
        <stp>1</stp>
        <tr r="J1479" s="1"/>
      </tp>
      <tp>
        <v>29490505.949999999</v>
        <stp/>
        <stp>EM_S_QSTM07_IS</stp>
        <stp>4</stp>
        <stp>300193.SZ</stp>
        <stp>61</stp>
        <stp>9/30/2016</stp>
        <stp>1</stp>
        <tr r="F1482" s="1"/>
      </tp>
      <tp>
        <v>32176717.649999999</v>
        <stp/>
        <stp>EM_S_QSTM07_IS</stp>
        <stp>4</stp>
        <stp>300180.SZ</stp>
        <stp>61</stp>
        <stp>9/30/2015</stp>
        <stp>1</stp>
        <tr r="J1470" s="1"/>
      </tp>
      <tp>
        <v>100430378.66</v>
        <stp/>
        <stp>EM_S_QSTM07_IS</stp>
        <stp>4</stp>
        <stp>300183.SZ</stp>
        <stp>61</stp>
        <stp>9/30/2016</stp>
        <stp>1</stp>
        <tr r="F1473" s="1"/>
      </tp>
      <tp>
        <v>58613031.969999999</v>
        <stp/>
        <stp>EM_S_QSTM07_IS</stp>
        <stp>4</stp>
        <stp>300199.SZ</stp>
        <stp>61</stp>
        <stp>3/31/2016</stp>
        <stp>1</stp>
        <tr r="H1488" s="1"/>
      </tp>
      <tp>
        <v>150034668.81</v>
        <stp/>
        <stp>EM_S_QSTM07_IS</stp>
        <stp>4</stp>
        <stp>600120.SH</stp>
        <stp>61</stp>
        <stp>9/30/2015</stp>
        <stp>1</stp>
        <tr r="J1960" s="1"/>
      </tp>
      <tp>
        <v>-53920574.439999998</v>
        <stp/>
        <stp>EM_S_QSTM07_IS</stp>
        <stp>4</stp>
        <stp>600123.SH</stp>
        <stp>61</stp>
        <stp>9/30/2016</stp>
        <stp>1</stp>
        <tr r="F1963" s="1"/>
      </tp>
      <tp>
        <v>-44500822.780000001</v>
        <stp/>
        <stp>EM_S_QSTM07_IS</stp>
        <stp>4</stp>
        <stp>600139.SH</stp>
        <stp>61</stp>
        <stp>3/31/2016</stp>
        <stp>1</stp>
        <tr r="H1977" s="1"/>
      </tp>
      <tp>
        <v>919695367.28999996</v>
        <stp/>
        <stp>EM_S_QSTM07_IS</stp>
        <stp>4</stp>
        <stp>600129.SH</stp>
        <stp>61</stp>
        <stp>3/31/2016</stp>
        <stp>1</stp>
        <tr r="H1968" s="1"/>
      </tp>
      <tp>
        <v>10929434.65</v>
        <stp/>
        <stp>EM_S_QSTM07_IS</stp>
        <stp>4</stp>
        <stp>600130.SH</stp>
        <stp>61</stp>
        <stp>9/30/2015</stp>
        <stp>1</stp>
        <tr r="J1969" s="1"/>
      </tp>
      <tp>
        <v>17838030.18</v>
        <stp/>
        <stp>EM_S_QSTM07_IS</stp>
        <stp>4</stp>
        <stp>600133.SH</stp>
        <stp>61</stp>
        <stp>9/30/2016</stp>
        <stp>1</stp>
        <tr r="F1972" s="1"/>
      </tp>
      <tp>
        <v>-314906368.54000002</v>
        <stp/>
        <stp>EM_S_QSTM07_IS</stp>
        <stp>4</stp>
        <stp>600100.SH</stp>
        <stp>61</stp>
        <stp>9/30/2015</stp>
        <stp>1</stp>
        <tr r="J1941" s="1"/>
      </tp>
      <tp>
        <v>33269996.09</v>
        <stp/>
        <stp>EM_S_QSTM07_IS</stp>
        <stp>4</stp>
        <stp>600103.SH</stp>
        <stp>61</stp>
        <stp>9/30/2016</stp>
        <stp>1</stp>
        <tr r="F1943" s="1"/>
      </tp>
      <tp>
        <v>20620838.760000002</v>
        <stp/>
        <stp>EM_S_QSTM07_IS</stp>
        <stp>4</stp>
        <stp>600119.SH</stp>
        <stp>61</stp>
        <stp>3/31/2016</stp>
        <stp>1</stp>
        <tr r="H1959" s="1"/>
      </tp>
      <tp>
        <v>317062969.30000001</v>
        <stp/>
        <stp>EM_S_QSTM07_IS</stp>
        <stp>4</stp>
        <stp>600109.SH</stp>
        <stp>61</stp>
        <stp>3/31/2016</stp>
        <stp>1</stp>
        <tr r="H1949" s="1"/>
      </tp>
      <tp>
        <v>-570191808.98000002</v>
        <stp/>
        <stp>EM_S_QSTM07_IS</stp>
        <stp>4</stp>
        <stp>600110.SH</stp>
        <stp>61</stp>
        <stp>9/30/2015</stp>
        <stp>1</stp>
        <tr r="J1950" s="1"/>
      </tp>
      <tp>
        <v>27678094.75</v>
        <stp/>
        <stp>EM_S_QSTM07_IS</stp>
        <stp>4</stp>
        <stp>600113.SH</stp>
        <stp>61</stp>
        <stp>9/30/2016</stp>
        <stp>1</stp>
        <tr r="F1953" s="1"/>
      </tp>
      <tp>
        <v>53299013.969999999</v>
        <stp/>
        <stp>EM_S_QSTM07_IS</stp>
        <stp>4</stp>
        <stp>600160.SH</stp>
        <stp>61</stp>
        <stp>9/30/2015</stp>
        <stp>1</stp>
        <tr r="J1993" s="1"/>
      </tp>
      <tp>
        <v>6706327.7699999996</v>
        <stp/>
        <stp>EM_S_QSTM07_IS</stp>
        <stp>4</stp>
        <stp>600163.SH</stp>
        <stp>61</stp>
        <stp>9/30/2016</stp>
        <stp>1</stp>
        <tr r="F1996" s="1"/>
      </tp>
      <tp>
        <v>-43753478.57</v>
        <stp/>
        <stp>EM_S_QSTM07_IS</stp>
        <stp>4</stp>
        <stp>600179.SH</stp>
        <stp>61</stp>
        <stp>3/31/2016</stp>
        <stp>1</stp>
        <tr r="H2010" s="1"/>
      </tp>
      <tp>
        <v>-222207482.90000001</v>
        <stp/>
        <stp>EM_S_QSTM07_IS</stp>
        <stp>4</stp>
        <stp>600169.SH</stp>
        <stp>61</stp>
        <stp>3/31/2016</stp>
        <stp>1</stp>
        <tr r="H2001" s="1"/>
      </tp>
      <tp>
        <v>480496709.58999997</v>
        <stp/>
        <stp>EM_S_QSTM07_IS</stp>
        <stp>4</stp>
        <stp>600170.SH</stp>
        <stp>61</stp>
        <stp>9/30/2015</stp>
        <stp>1</stp>
        <tr r="J2002" s="1"/>
      </tp>
      <tp>
        <v>11479129.98</v>
        <stp/>
        <stp>EM_S_QSTM07_IS</stp>
        <stp>4</stp>
        <stp>600173.SH</stp>
        <stp>61</stp>
        <stp>9/30/2016</stp>
        <stp>1</stp>
        <tr r="F2005" s="1"/>
      </tp>
      <tp>
        <v>165704009.88</v>
        <stp/>
        <stp>EM_S_QSTM07_IS</stp>
        <stp>4</stp>
        <stp>600143.SH</stp>
        <stp>61</stp>
        <stp>9/30/2016</stp>
        <stp>1</stp>
        <tr r="F1979" s="1"/>
      </tp>
      <tp>
        <v>21532725.370000001</v>
        <stp/>
        <stp>EM_S_QSTM07_IS</stp>
        <stp>4</stp>
        <stp>600159.SH</stp>
        <stp>61</stp>
        <stp>3/31/2016</stp>
        <stp>1</stp>
        <tr r="H1992" s="1"/>
      </tp>
      <tp>
        <v>-12883455.390000001</v>
        <stp/>
        <stp>EM_S_QSTM07_IS</stp>
        <stp>4</stp>
        <stp>600149.SH</stp>
        <stp>61</stp>
        <stp>3/31/2016</stp>
        <stp>1</stp>
        <tr r="H1983" s="1"/>
      </tp>
      <tp>
        <v>-898037.83</v>
        <stp/>
        <stp>EM_S_QSTM07_IS</stp>
        <stp>4</stp>
        <stp>600150.SH</stp>
        <stp>61</stp>
        <stp>9/30/2015</stp>
        <stp>1</stp>
        <tr r="J1984" s="1"/>
      </tp>
      <tp>
        <v>453158589.60000002</v>
        <stp/>
        <stp>EM_S_QSTM07_IS</stp>
        <stp>4</stp>
        <stp>600153.SH</stp>
        <stp>61</stp>
        <stp>9/30/2016</stp>
        <stp>1</stp>
        <tr r="F1987" s="1"/>
      </tp>
      <tp>
        <v>99034754.980000004</v>
        <stp/>
        <stp>EM_S_QSTM07_IS</stp>
        <stp>4</stp>
        <stp>600180.SH</stp>
        <stp>61</stp>
        <stp>9/30/2015</stp>
        <stp>1</stp>
        <tr r="J2011" s="1"/>
      </tp>
      <tp>
        <v>183782534.52000001</v>
        <stp/>
        <stp>EM_S_QSTM07_IS</stp>
        <stp>4</stp>
        <stp>600183.SH</stp>
        <stp>61</stp>
        <stp>9/30/2016</stp>
        <stp>1</stp>
        <tr r="F2013" s="1"/>
      </tp>
      <tp>
        <v>27491210.07</v>
        <stp/>
        <stp>EM_S_QSTM07_IS</stp>
        <stp>4</stp>
        <stp>600199.SH</stp>
        <stp>61</stp>
        <stp>3/31/2016</stp>
        <stp>1</stp>
        <tr r="H2028" s="1"/>
      </tp>
      <tp>
        <v>94136395.299999997</v>
        <stp/>
        <stp>EM_S_QSTM07_IS</stp>
        <stp>4</stp>
        <stp>600189.SH</stp>
        <stp>61</stp>
        <stp>3/31/2016</stp>
        <stp>1</stp>
        <tr r="H2019" s="1"/>
      </tp>
      <tp>
        <v>10976735.300000001</v>
        <stp/>
        <stp>EM_S_QSTM07_IS</stp>
        <stp>4</stp>
        <stp>600190.SH</stp>
        <stp>61</stp>
        <stp>9/30/2015</stp>
        <stp>1</stp>
        <tr r="J2020" s="1"/>
      </tp>
      <tp>
        <v>2167804.2599999998</v>
        <stp/>
        <stp>EM_S_QSTM07_IS</stp>
        <stp>4</stp>
        <stp>600193.SH</stp>
        <stp>61</stp>
        <stp>9/30/2016</stp>
        <stp>1</stp>
        <tr r="F2023" s="1"/>
      </tp>
      <tp>
        <v>40561823.729999997</v>
        <stp/>
        <stp>EM_S_QSTM07_IS</stp>
        <stp>4</stp>
        <stp>000860.SZ</stp>
        <stp>61</stp>
        <stp>9/30/2015</stp>
        <stp>1</stp>
        <tr r="J363" s="1"/>
      </tp>
      <tp>
        <v>-11319663.16</v>
        <stp/>
        <stp>EM_S_QSTM07_IS</stp>
        <stp>4</stp>
        <stp>000863.SZ</stp>
        <stp>61</stp>
        <stp>9/30/2016</stp>
        <stp>1</stp>
        <tr r="F366" s="1"/>
      </tp>
      <tp>
        <v>542806719</v>
        <stp/>
        <stp>EM_S_QSTM07_IS</stp>
        <stp>4</stp>
        <stp>000869.SZ</stp>
        <stp>61</stp>
        <stp>3/31/2016</stp>
        <stp>1</stp>
        <tr r="H368" s="1"/>
      </tp>
      <tp>
        <v>-9508302.3699999992</v>
        <stp/>
        <stp>EM_S_QSTM07_IS</stp>
        <stp>4</stp>
        <stp>000859.SZ</stp>
        <stp>61</stp>
        <stp>3/31/2016</stp>
        <stp>1</stp>
        <tr r="H362" s="1"/>
      </tp>
      <tp>
        <v>-19219853.390000001</v>
        <stp/>
        <stp>EM_S_QSTM07_IS</stp>
        <stp>4</stp>
        <stp>000850.SZ</stp>
        <stp>61</stp>
        <stp>9/30/2015</stp>
        <stp>1</stp>
        <tr r="J357" s="1"/>
      </tp>
      <tp>
        <v>-11667962.67</v>
        <stp/>
        <stp>EM_S_QSTM07_IS</stp>
        <stp>4</stp>
        <stp>000820.SZ</stp>
        <stp>61</stp>
        <stp>9/30/2015</stp>
        <stp>1</stp>
        <tr r="J340" s="1"/>
      </tp>
      <tp>
        <v>55923673.880000003</v>
        <stp/>
        <stp>EM_S_QSTM07_IS</stp>
        <stp>4</stp>
        <stp>000823.SZ</stp>
        <stp>61</stp>
        <stp>9/30/2016</stp>
        <stp>1</stp>
        <tr r="F343" s="1"/>
      </tp>
      <tp>
        <v>87025532.180000007</v>
        <stp/>
        <stp>EM_S_QSTM07_IS</stp>
        <stp>4</stp>
        <stp>000839.SZ</stp>
        <stp>61</stp>
        <stp>3/31/2016</stp>
        <stp>1</stp>
        <tr r="H355" s="1"/>
      </tp>
      <tp>
        <v>9161538.8499999996</v>
        <stp/>
        <stp>EM_S_QSTM07_IS</stp>
        <stp>4</stp>
        <stp>000829.SZ</stp>
        <stp>61</stp>
        <stp>3/31/2016</stp>
        <stp>1</stp>
        <tr r="H347" s="1"/>
      </tp>
      <tp>
        <v>72279715.590000004</v>
        <stp/>
        <stp>EM_S_QSTM07_IS</stp>
        <stp>4</stp>
        <stp>000830.SZ</stp>
        <stp>61</stp>
        <stp>9/30/2015</stp>
        <stp>1</stp>
        <tr r="J348" s="1"/>
      </tp>
      <tp>
        <v>-1449726.43</v>
        <stp/>
        <stp>EM_S_QSTM07_IS</stp>
        <stp>4</stp>
        <stp>000833.SZ</stp>
        <stp>61</stp>
        <stp>9/30/2016</stp>
        <stp>1</stp>
        <tr r="F350" s="1"/>
      </tp>
      <tp>
        <v>-142139009.63</v>
        <stp/>
        <stp>EM_S_QSTM07_IS</stp>
        <stp>4</stp>
        <stp>000800.SZ</stp>
        <stp>61</stp>
        <stp>9/30/2015</stp>
        <stp>1</stp>
        <tr r="J325" s="1"/>
      </tp>
      <tp>
        <v>-12157746.48</v>
        <stp/>
        <stp>EM_S_QSTM07_IS</stp>
        <stp>4</stp>
        <stp>000803.SZ</stp>
        <stp>61</stp>
        <stp>9/30/2016</stp>
        <stp>1</stp>
        <tr r="F328" s="1"/>
      </tp>
      <tp>
        <v>3417020.73</v>
        <stp/>
        <stp>EM_S_QSTM07_IS</stp>
        <stp>4</stp>
        <stp>000819.SZ</stp>
        <stp>61</stp>
        <stp>3/31/2016</stp>
        <stp>1</stp>
        <tr r="H339" s="1"/>
      </tp>
      <tp>
        <v>-21244511.440000001</v>
        <stp/>
        <stp>EM_S_QSTM07_IS</stp>
        <stp>4</stp>
        <stp>000809.SZ</stp>
        <stp>61</stp>
        <stp>3/31/2016</stp>
        <stp>1</stp>
        <tr r="H331" s="1"/>
      </tp>
      <tp>
        <v>81361305.299999997</v>
        <stp/>
        <stp>EM_S_QSTM07_IS</stp>
        <stp>4</stp>
        <stp>000810.SZ</stp>
        <stp>61</stp>
        <stp>9/30/2015</stp>
        <stp>1</stp>
        <tr r="J332" s="1"/>
      </tp>
      <tp>
        <v>195756734.55000001</v>
        <stp/>
        <stp>EM_S_QSTM07_IS</stp>
        <stp>4</stp>
        <stp>000813.SZ</stp>
        <stp>61</stp>
        <stp>9/30/2016</stp>
        <stp>1</stp>
        <tr r="F335" s="1"/>
      </tp>
      <tp>
        <v>1642434.45</v>
        <stp/>
        <stp>EM_S_QSTM07_IS</stp>
        <stp>4</stp>
        <stp>000880.SZ</stp>
        <stp>61</stp>
        <stp>9/30/2015</stp>
        <stp>1</stp>
        <tr r="J373" s="1"/>
      </tp>
      <tp>
        <v>537380086.61000001</v>
        <stp/>
        <stp>EM_S_QSTM07_IS</stp>
        <stp>4</stp>
        <stp>000883.SZ</stp>
        <stp>61</stp>
        <stp>9/30/2016</stp>
        <stp>1</stp>
        <tr r="F376" s="1"/>
      </tp>
      <tp>
        <v>149656956.52000001</v>
        <stp/>
        <stp>EM_S_QSTM07_IS</stp>
        <stp>4</stp>
        <stp>000899.SZ</stp>
        <stp>61</stp>
        <stp>3/31/2016</stp>
        <stp>1</stp>
        <tr r="H388" s="1"/>
      </tp>
      <tp>
        <v>48240823.520000003</v>
        <stp/>
        <stp>EM_S_QSTM07_IS</stp>
        <stp>4</stp>
        <stp>000889.SZ</stp>
        <stp>61</stp>
        <stp>3/31/2016</stp>
        <stp>1</stp>
        <tr r="H381" s="1"/>
      </tp>
      <tp>
        <v>26890.75</v>
        <stp/>
        <stp>EM_S_QSTM07_IS</stp>
        <stp>4</stp>
        <stp>000890.SZ</stp>
        <stp>61</stp>
        <stp>9/30/2015</stp>
        <stp>1</stp>
        <tr r="J382" s="1"/>
      </tp>
      <tp>
        <v>5084351.7300000004</v>
        <stp/>
        <stp>EM_S_QSTM07_IS</stp>
        <stp>4</stp>
        <stp>000893.SZ</stp>
        <stp>61</stp>
        <stp>9/30/2016</stp>
        <stp>1</stp>
        <tr r="F384" s="1"/>
      </tp>
      <tp>
        <v>295108759.38999999</v>
        <stp/>
        <stp>EM_S_QSTM07_IS</stp>
        <stp>4</stp>
        <stp>600820.SH</stp>
        <stp>61</stp>
        <stp>9/30/2015</stp>
        <stp>1</stp>
        <tr r="J2555" s="1"/>
      </tp>
      <tp>
        <v>21528401.57</v>
        <stp/>
        <stp>EM_S_QSTM07_IS</stp>
        <stp>4</stp>
        <stp>600823.SH</stp>
        <stp>61</stp>
        <stp>9/30/2016</stp>
        <stp>1</stp>
        <tr r="F2558" s="1"/>
      </tp>
      <tp>
        <v>216234403.84999999</v>
        <stp/>
        <stp>EM_S_QSTM07_IS</stp>
        <stp>4</stp>
        <stp>600839.SH</stp>
        <stp>61</stp>
        <stp>3/31/2016</stp>
        <stp>1</stp>
        <tr r="H2573" s="1"/>
      </tp>
      <tp>
        <v>63817318.130000003</v>
        <stp/>
        <stp>EM_S_QSTM07_IS</stp>
        <stp>4</stp>
        <stp>600829.SH</stp>
        <stp>61</stp>
        <stp>3/31/2016</stp>
        <stp>1</stp>
        <tr r="H2564" s="1"/>
      </tp>
      <tp>
        <v>27940616.649999999</v>
        <stp/>
        <stp>EM_S_QSTM07_IS</stp>
        <stp>4</stp>
        <stp>600830.SH</stp>
        <stp>61</stp>
        <stp>9/30/2015</stp>
        <stp>1</stp>
        <tr r="J2565" s="1"/>
      </tp>
      <tp>
        <v>17471371.059999999</v>
        <stp/>
        <stp>EM_S_QSTM07_IS</stp>
        <stp>4</stp>
        <stp>600833.SH</stp>
        <stp>61</stp>
        <stp>9/30/2016</stp>
        <stp>1</stp>
        <tr r="F2567" s="1"/>
      </tp>
      <tp>
        <v>-9296146.4299999997</v>
        <stp/>
        <stp>EM_S_QSTM07_IS</stp>
        <stp>4</stp>
        <stp>600800.SH</stp>
        <stp>61</stp>
        <stp>9/30/2015</stp>
        <stp>1</stp>
        <tr r="J2536" s="1"/>
      </tp>
      <tp>
        <v>236346248.83000001</v>
        <stp/>
        <stp>EM_S_QSTM07_IS</stp>
        <stp>4</stp>
        <stp>600803.SH</stp>
        <stp>61</stp>
        <stp>9/30/2016</stp>
        <stp>1</stp>
        <tr r="F2539" s="1"/>
      </tp>
      <tp>
        <v>4483509.01</v>
        <stp/>
        <stp>EM_S_QSTM07_IS</stp>
        <stp>4</stp>
        <stp>600819.SH</stp>
        <stp>61</stp>
        <stp>3/31/2016</stp>
        <stp>1</stp>
        <tr r="H2554" s="1"/>
      </tp>
      <tp>
        <v>294709348.38</v>
        <stp/>
        <stp>EM_S_QSTM07_IS</stp>
        <stp>4</stp>
        <stp>600809.SH</stp>
        <stp>61</stp>
        <stp>3/31/2016</stp>
        <stp>1</stp>
        <tr r="H2545" s="1"/>
      </tp>
      <tp>
        <v>2857837.28</v>
        <stp/>
        <stp>EM_S_QSTM07_IS</stp>
        <stp>4</stp>
        <stp>600810.SH</stp>
        <stp>61</stp>
        <stp>9/30/2015</stp>
        <stp>1</stp>
        <tr r="J2546" s="1"/>
      </tp>
      <tp>
        <v>-34639537.340000004</v>
        <stp/>
        <stp>EM_S_QSTM07_IS</stp>
        <stp>4</stp>
        <stp>600860.SH</stp>
        <stp>61</stp>
        <stp>9/30/2015</stp>
        <stp>1</stp>
        <tr r="J2590" s="1"/>
      </tp>
      <tp>
        <v>172320351.44</v>
        <stp/>
        <stp>EM_S_QSTM07_IS</stp>
        <stp>4</stp>
        <stp>600863.SH</stp>
        <stp>61</stp>
        <stp>9/30/2016</stp>
        <stp>1</stp>
        <tr r="F2593" s="1"/>
      </tp>
      <tp>
        <v>34776570.68</v>
        <stp/>
        <stp>EM_S_QSTM07_IS</stp>
        <stp>4</stp>
        <stp>600879.SH</stp>
        <stp>61</stp>
        <stp>3/31/2016</stp>
        <stp>1</stp>
        <tr r="H2608" s="1"/>
      </tp>
      <tp>
        <v>86668775.640000001</v>
        <stp/>
        <stp>EM_S_QSTM07_IS</stp>
        <stp>4</stp>
        <stp>600869.SH</stp>
        <stp>61</stp>
        <stp>3/31/2016</stp>
        <stp>1</stp>
        <tr r="H2599" s="1"/>
      </tp>
      <tp>
        <v>5252924.7</v>
        <stp/>
        <stp>EM_S_QSTM07_IS</stp>
        <stp>4</stp>
        <stp>600870.SH</stp>
        <stp>61</stp>
        <stp>9/30/2015</stp>
        <stp>1</stp>
        <tr r="J2600" s="1"/>
      </tp>
      <tp>
        <v>260431050.69</v>
        <stp/>
        <stp>EM_S_QSTM07_IS</stp>
        <stp>4</stp>
        <stp>600873.SH</stp>
        <stp>61</stp>
        <stp>9/30/2016</stp>
        <stp>1</stp>
        <tr r="F2603" s="1"/>
      </tp>
      <tp>
        <v>56125040.93</v>
        <stp/>
        <stp>EM_S_QSTM07_IS</stp>
        <stp>4</stp>
        <stp>600843.SH</stp>
        <stp>61</stp>
        <stp>9/30/2016</stp>
        <stp>1</stp>
        <tr r="F2575" s="1"/>
      </tp>
      <tp>
        <v>187254305.37</v>
        <stp/>
        <stp>EM_S_QSTM07_IS</stp>
        <stp>4</stp>
        <stp>600859.SH</stp>
        <stp>61</stp>
        <stp>3/31/2016</stp>
        <stp>1</stp>
        <tr r="H2589" s="1"/>
      </tp>
      <tp>
        <v>73873184.590000004</v>
        <stp/>
        <stp>EM_S_QSTM07_IS</stp>
        <stp>4</stp>
        <stp>600850.SH</stp>
        <stp>61</stp>
        <stp>9/30/2015</stp>
        <stp>1</stp>
        <tr r="J2581" s="1"/>
      </tp>
      <tp>
        <v>9450162.8699999992</v>
        <stp/>
        <stp>EM_S_QSTM07_IS</stp>
        <stp>4</stp>
        <stp>600853.SH</stp>
        <stp>61</stp>
        <stp>9/30/2016</stp>
        <stp>1</stp>
        <tr r="F2583" s="1"/>
      </tp>
      <tp>
        <v>33501038.109999999</v>
        <stp/>
        <stp>EM_S_QSTM07_IS</stp>
        <stp>4</stp>
        <stp>600880.SH</stp>
        <stp>61</stp>
        <stp>9/30/2015</stp>
        <stp>1</stp>
        <tr r="J2609" s="1"/>
      </tp>
      <tp>
        <v>25683475.050000001</v>
        <stp/>
        <stp>EM_S_QSTM07_IS</stp>
        <stp>4</stp>
        <stp>600883.SH</stp>
        <stp>61</stp>
        <stp>9/30/2016</stp>
        <stp>1</stp>
        <tr r="F2612" s="1"/>
      </tp>
      <tp>
        <v>6691500.0700000003</v>
        <stp/>
        <stp>EM_S_QSTM07_IS</stp>
        <stp>4</stp>
        <stp>600889.SH</stp>
        <stp>61</stp>
        <stp>3/31/2016</stp>
        <stp>1</stp>
        <tr r="H2618" s="1"/>
      </tp>
      <tp>
        <v>-2471093.31</v>
        <stp/>
        <stp>EM_S_QSTM07_IS</stp>
        <stp>4</stp>
        <stp>600890.SH</stp>
        <stp>61</stp>
        <stp>9/30/2015</stp>
        <stp>1</stp>
        <tr r="J2619" s="1"/>
      </tp>
      <tp>
        <v>214327919.50999999</v>
        <stp/>
        <stp>EM_S_QSTM07_IS</stp>
        <stp>4</stp>
        <stp>600893.SH</stp>
        <stp>61</stp>
        <stp>9/30/2016</stp>
        <stp>1</stp>
        <tr r="F2622" s="1"/>
      </tp>
      <tp>
        <v>-161221523.87</v>
        <stp/>
        <stp>EM_S_QSTM07_IS</stp>
        <stp>4</stp>
        <stp>000960.SZ</stp>
        <stp>61</stp>
        <stp>9/30/2015</stp>
        <stp>1</stp>
        <tr r="J434" s="1"/>
      </tp>
      <tp>
        <v>372223116.99000001</v>
        <stp/>
        <stp>EM_S_QSTM07_IS</stp>
        <stp>4</stp>
        <stp>000963.SZ</stp>
        <stp>61</stp>
        <stp>9/30/2016</stp>
        <stp>1</stp>
        <tr r="F437" s="1"/>
      </tp>
      <tp>
        <v>7700635.0099999998</v>
        <stp/>
        <stp>EM_S_QSTM07_IS</stp>
        <stp>4</stp>
        <stp>000979.SZ</stp>
        <stp>61</stp>
        <stp>3/31/2016</stp>
        <stp>1</stp>
        <tr r="H451" s="1"/>
      </tp>
      <tp>
        <v>15673513.77</v>
        <stp/>
        <stp>EM_S_QSTM07_IS</stp>
        <stp>4</stp>
        <stp>000969.SZ</stp>
        <stp>61</stp>
        <stp>3/31/2016</stp>
        <stp>1</stp>
        <tr r="H442" s="1"/>
      </tp>
      <tp>
        <v>52920524.539999999</v>
        <stp/>
        <stp>EM_S_QSTM07_IS</stp>
        <stp>4</stp>
        <stp>000970.SZ</stp>
        <stp>61</stp>
        <stp>9/30/2015</stp>
        <stp>1</stp>
        <tr r="J443" s="1"/>
      </tp>
      <tp>
        <v>19537340.780000001</v>
        <stp/>
        <stp>EM_S_QSTM07_IS</stp>
        <stp>4</stp>
        <stp>000973.SZ</stp>
        <stp>61</stp>
        <stp>9/30/2016</stp>
        <stp>1</stp>
        <tr r="F446" s="1"/>
      </tp>
      <tp>
        <v>-482320447.31999999</v>
        <stp/>
        <stp>EM_S_QSTM07_IS</stp>
        <stp>4</stp>
        <stp>000959.SZ</stp>
        <stp>61</stp>
        <stp>3/31/2016</stp>
        <stp>1</stp>
        <tr r="H433" s="1"/>
      </tp>
      <tp>
        <v>9379559.7599999998</v>
        <stp/>
        <stp>EM_S_QSTM07_IS</stp>
        <stp>4</stp>
        <stp>000949.SZ</stp>
        <stp>61</stp>
        <stp>3/31/2016</stp>
        <stp>1</stp>
        <tr r="H425" s="1"/>
      </tp>
      <tp>
        <v>-27127053.059999999</v>
        <stp/>
        <stp>EM_S_QSTM07_IS</stp>
        <stp>4</stp>
        <stp>000950.SZ</stp>
        <stp>61</stp>
        <stp>9/30/2015</stp>
        <stp>1</stp>
        <tr r="J426" s="1"/>
      </tp>
      <tp>
        <v>-58460117.200000003</v>
        <stp/>
        <stp>EM_S_QSTM07_IS</stp>
        <stp>4</stp>
        <stp>000953.SZ</stp>
        <stp>61</stp>
        <stp>9/30/2016</stp>
        <stp>1</stp>
        <tr r="F429" s="1"/>
      </tp>
      <tp>
        <v>11456038.4</v>
        <stp/>
        <stp>EM_S_QSTM07_IS</stp>
        <stp>4</stp>
        <stp>000920.SZ</stp>
        <stp>61</stp>
        <stp>9/30/2015</stp>
        <stp>1</stp>
        <tr r="J406" s="1"/>
      </tp>
      <tp>
        <v>-22072544.949999999</v>
        <stp/>
        <stp>EM_S_QSTM07_IS</stp>
        <stp>4</stp>
        <stp>000923.SZ</stp>
        <stp>61</stp>
        <stp>9/30/2016</stp>
        <stp>1</stp>
        <tr r="F409" s="1"/>
      </tp>
      <tp>
        <v>94870190.760000005</v>
        <stp/>
        <stp>EM_S_QSTM07_IS</stp>
        <stp>4</stp>
        <stp>000939.SZ</stp>
        <stp>61</stp>
        <stp>3/31/2016</stp>
        <stp>1</stp>
        <tr r="H423" s="1"/>
      </tp>
      <tp>
        <v>-24963785.899999999</v>
        <stp/>
        <stp>EM_S_QSTM07_IS</stp>
        <stp>4</stp>
        <stp>000929.SZ</stp>
        <stp>61</stp>
        <stp>3/31/2016</stp>
        <stp>1</stp>
        <tr r="H414" s="1"/>
      </tp>
      <tp>
        <v>-188152235.83000001</v>
        <stp/>
        <stp>EM_S_QSTM07_IS</stp>
        <stp>4</stp>
        <stp>000930.SZ</stp>
        <stp>61</stp>
        <stp>9/30/2015</stp>
        <stp>1</stp>
        <tr r="J415" s="1"/>
      </tp>
      <tp>
        <v>179762234.24000001</v>
        <stp/>
        <stp>EM_S_QSTM07_IS</stp>
        <stp>4</stp>
        <stp>000933.SZ</stp>
        <stp>61</stp>
        <stp>9/30/2016</stp>
        <stp>1</stp>
        <tr r="F418" s="1"/>
      </tp>
      <tp>
        <v>93654444.780000001</v>
        <stp/>
        <stp>EM_S_QSTM07_IS</stp>
        <stp>4</stp>
        <stp>000900.SZ</stp>
        <stp>61</stp>
        <stp>9/30/2015</stp>
        <stp>1</stp>
        <tr r="J389" s="1"/>
      </tp>
      <tp>
        <v>42341230.450000003</v>
        <stp/>
        <stp>EM_S_QSTM07_IS</stp>
        <stp>4</stp>
        <stp>000903.SZ</stp>
        <stp>61</stp>
        <stp>9/30/2016</stp>
        <stp>1</stp>
        <tr r="F392" s="1"/>
      </tp>
      <tp>
        <v>47796854.350000001</v>
        <stp/>
        <stp>EM_S_QSTM07_IS</stp>
        <stp>4</stp>
        <stp>000919.SZ</stp>
        <stp>61</stp>
        <stp>3/31/2016</stp>
        <stp>1</stp>
        <tr r="H405" s="1"/>
      </tp>
      <tp>
        <v>3476731.32</v>
        <stp/>
        <stp>EM_S_QSTM07_IS</stp>
        <stp>4</stp>
        <stp>000909.SZ</stp>
        <stp>61</stp>
        <stp>3/31/2016</stp>
        <stp>1</stp>
        <tr r="H396" s="1"/>
      </tp>
      <tp>
        <v>83860309.349999994</v>
        <stp/>
        <stp>EM_S_QSTM07_IS</stp>
        <stp>4</stp>
        <stp>000910.SZ</stp>
        <stp>61</stp>
        <stp>9/30/2015</stp>
        <stp>1</stp>
        <tr r="J397" s="1"/>
      </tp>
      <tp>
        <v>4698229.0599999996</v>
        <stp/>
        <stp>EM_S_QSTM07_IS</stp>
        <stp>4</stp>
        <stp>000913.SZ</stp>
        <stp>61</stp>
        <stp>9/30/2016</stp>
        <stp>1</stp>
        <tr r="F400" s="1"/>
      </tp>
      <tp>
        <v>5004248.9400000004</v>
        <stp/>
        <stp>EM_S_QSTM07_IS</stp>
        <stp>4</stp>
        <stp>000980.SZ</stp>
        <stp>61</stp>
        <stp>9/30/2015</stp>
        <stp>1</stp>
        <tr r="J452" s="1"/>
      </tp>
      <tp>
        <v>93696015.400000006</v>
        <stp/>
        <stp>EM_S_QSTM07_IS</stp>
        <stp>4</stp>
        <stp>000983.SZ</stp>
        <stp>61</stp>
        <stp>9/30/2016</stp>
        <stp>1</stp>
        <tr r="F455" s="1"/>
      </tp>
      <tp>
        <v>312366169.61000001</v>
        <stp/>
        <stp>EM_S_QSTM07_IS</stp>
        <stp>4</stp>
        <stp>000999.SZ</stp>
        <stp>61</stp>
        <stp>3/31/2016</stp>
        <stp>1</stp>
        <tr r="H466" s="1"/>
      </tp>
      <tp>
        <v>131154991.36</v>
        <stp/>
        <stp>EM_S_QSTM07_IS</stp>
        <stp>4</stp>
        <stp>000989.SZ</stp>
        <stp>61</stp>
        <stp>3/31/2016</stp>
        <stp>1</stp>
        <tr r="H459" s="1"/>
      </tp>
      <tp>
        <v>524541.55000000005</v>
        <stp/>
        <stp>EM_S_QSTM07_IS</stp>
        <stp>4</stp>
        <stp>000990.SZ</stp>
        <stp>61</stp>
        <stp>9/30/2015</stp>
        <stp>1</stp>
        <tr r="J460" s="1"/>
      </tp>
      <tp>
        <v>39993534.909999996</v>
        <stp/>
        <stp>EM_S_QSTM07_IS</stp>
        <stp>4</stp>
        <stp>000993.SZ</stp>
        <stp>61</stp>
        <stp>9/30/2016</stp>
        <stp>1</stp>
        <tr r="F461" s="1"/>
      </tp>
      <tp>
        <v>4293113188.1599998</v>
        <stp/>
        <stp>EM_S_QSTM07_IS</stp>
        <stp>4</stp>
        <stp>600900.SH</stp>
        <stp>61</stp>
        <stp>9/30/2015</stp>
        <stp>1</stp>
        <tr r="J2628" s="1"/>
      </tp>
      <tp>
        <v>0</v>
        <stp/>
        <stp>EM_S_QSTM07_IS</stp>
        <stp>4</stp>
        <stp>600919.SH</stp>
        <stp>61</stp>
        <stp>3/31/2016</stp>
        <stp>1</stp>
        <tr r="H2632" s="1"/>
      </tp>
      <tp>
        <v>0</v>
        <stp/>
        <stp>EM_S_QSTM07_IS</stp>
        <stp>4</stp>
        <stp>600909.SH</stp>
        <stp>61</stp>
        <stp>3/31/2016</stp>
        <stp>1</stp>
        <tr r="H2630" s="1"/>
      </tp>
      <tp>
        <v>772874.84</v>
        <stp/>
        <stp>EM_S_QSTM07_IS</stp>
        <stp>4</stp>
        <stp>600960.SH</stp>
        <stp>61</stp>
        <stp>9/30/2015</stp>
        <stp>1</stp>
        <tr r="J2637" s="1"/>
      </tp>
      <tp>
        <v>4900529.53</v>
        <stp/>
        <stp>EM_S_QSTM07_IS</stp>
        <stp>4</stp>
        <stp>600963.SH</stp>
        <stp>61</stp>
        <stp>9/30/2016</stp>
        <stp>1</stp>
        <tr r="F2640" s="1"/>
      </tp>
      <tp>
        <v>20860075.079999998</v>
        <stp/>
        <stp>EM_S_QSTM07_IS</stp>
        <stp>4</stp>
        <stp>600979.SH</stp>
        <stp>61</stp>
        <stp>3/31/2016</stp>
        <stp>1</stp>
        <tr r="H2652" s="1"/>
      </tp>
      <tp>
        <v>14200735.710000001</v>
        <stp/>
        <stp>EM_S_QSTM07_IS</stp>
        <stp>4</stp>
        <stp>600969.SH</stp>
        <stp>61</stp>
        <stp>3/31/2016</stp>
        <stp>1</stp>
        <tr r="H2644" s="1"/>
      </tp>
      <tp>
        <v>108914730.34</v>
        <stp/>
        <stp>EM_S_QSTM07_IS</stp>
        <stp>4</stp>
        <stp>600970.SH</stp>
        <stp>61</stp>
        <stp>9/30/2015</stp>
        <stp>1</stp>
        <tr r="J2645" s="1"/>
      </tp>
      <tp>
        <v>88189111.140000001</v>
        <stp/>
        <stp>EM_S_QSTM07_IS</stp>
        <stp>4</stp>
        <stp>600973.SH</stp>
        <stp>61</stp>
        <stp>9/30/2016</stp>
        <stp>1</stp>
        <tr r="F2647" s="1"/>
      </tp>
      <tp>
        <v>223446195.34999999</v>
        <stp/>
        <stp>EM_S_QSTM07_IS</stp>
        <stp>4</stp>
        <stp>600959.SH</stp>
        <stp>61</stp>
        <stp>3/31/2016</stp>
        <stp>1</stp>
        <tr r="H2636" s="1"/>
      </tp>
      <tp>
        <v>1517737.63</v>
        <stp/>
        <stp>EM_S_QSTM07_IS</stp>
        <stp>4</stp>
        <stp>600980.SH</stp>
        <stp>61</stp>
        <stp>9/30/2015</stp>
        <stp>1</stp>
        <tr r="J2653" s="1"/>
      </tp>
      <tp>
        <v>69024099.189999998</v>
        <stp/>
        <stp>EM_S_QSTM07_IS</stp>
        <stp>4</stp>
        <stp>600983.SH</stp>
        <stp>61</stp>
        <stp>9/30/2016</stp>
        <stp>1</stp>
        <tr r="F2656" s="1"/>
      </tp>
      <tp>
        <v>1008952715.35</v>
        <stp/>
        <stp>EM_S_QSTM07_IS</stp>
        <stp>4</stp>
        <stp>600999.SH</stp>
        <stp>61</stp>
        <stp>3/31/2016</stp>
        <stp>1</stp>
        <tr r="H2669" s="1"/>
      </tp>
      <tp>
        <v>17804906.68</v>
        <stp/>
        <stp>EM_S_QSTM07_IS</stp>
        <stp>4</stp>
        <stp>600990.SH</stp>
        <stp>61</stp>
        <stp>9/30/2015</stp>
        <stp>1</stp>
        <tr r="J2662" s="1"/>
      </tp>
      <tp>
        <v>48585515.229999997</v>
        <stp/>
        <stp>EM_S_QSTM07_IS</stp>
        <stp>4</stp>
        <stp>600993.SH</stp>
        <stp>61</stp>
        <stp>9/30/2016</stp>
        <stp>1</stp>
        <tr r="F2664" s="1"/>
      </tp>
      <tp>
        <v>2282981402.1599998</v>
        <stp/>
        <stp>EM_S_QSTM07_IS</stp>
        <stp>4</stp>
        <stp>601633.SH</stp>
        <stp>61</stp>
        <stp>9/30/2016</stp>
        <stp>1</stp>
        <tr r="F2766" s="1"/>
      </tp>
      <tp>
        <v>-959018000</v>
        <stp/>
        <stp>EM_S_QSTM07_IS</stp>
        <stp>4</stp>
        <stp>601600.SH</stp>
        <stp>61</stp>
        <stp>9/30/2015</stp>
        <stp>1</stp>
        <tr r="J2758" s="1"/>
      </tp>
      <tp>
        <v>1617002851.71</v>
        <stp/>
        <stp>EM_S_QSTM07_IS</stp>
        <stp>4</stp>
        <stp>601669.SH</stp>
        <stp>61</stp>
        <stp>3/31/2016</stp>
        <stp>1</stp>
        <tr r="H2770" s="1"/>
      </tp>
      <tp>
        <v>21155621.050000001</v>
        <stp/>
        <stp>EM_S_QSTM07_IS</stp>
        <stp>4</stp>
        <stp>601699.SH</stp>
        <stp>61</stp>
        <stp>3/31/2016</stp>
        <stp>1</stp>
        <tr r="H2775" s="1"/>
      </tp>
      <tp>
        <v>125700566.81999999</v>
        <stp/>
        <stp>EM_S_QSTM07_IS</stp>
        <stp>4</stp>
        <stp>601689.SH</stp>
        <stp>61</stp>
        <stp>3/31/2016</stp>
        <stp>1</stp>
        <tr r="H2774" s="1"/>
      </tp>
      <tp>
        <v>57748038.100000001</v>
        <stp/>
        <stp>EM_S_QSTM07_IS</stp>
        <stp>4</stp>
        <stp>601700.SH</stp>
        <stp>61</stp>
        <stp>9/30/2015</stp>
        <stp>1</stp>
        <tr r="J2776" s="1"/>
      </tp>
      <tp>
        <v>75223218.829999998</v>
        <stp/>
        <stp>EM_S_QSTM07_IS</stp>
        <stp>4</stp>
        <stp>601799.SH</stp>
        <stp>61</stp>
        <stp>3/31/2016</stp>
        <stp>1</stp>
        <tr r="H2785" s="1"/>
      </tp>
      <tp>
        <v>51649128.57</v>
        <stp/>
        <stp>EM_S_QSTM07_IS</stp>
        <stp>4</stp>
        <stp>601789.SH</stp>
        <stp>61</stp>
        <stp>3/31/2016</stp>
        <stp>1</stp>
        <tr r="H2783" s="1"/>
      </tp>
      <tp>
        <v>41022866.960000001</v>
        <stp/>
        <stp>EM_S_QSTM07_IS</stp>
        <stp>4</stp>
        <stp>601500.SH</stp>
        <stp>61</stp>
        <stp>9/30/2015</stp>
        <stp>1</stp>
        <tr r="J2746" s="1"/>
      </tp>
      <tp>
        <v>-167982998.84</v>
        <stp/>
        <stp>EM_S_QSTM07_IS</stp>
        <stp>4</stp>
        <stp>601519.SH</stp>
        <stp>61</stp>
        <stp>3/31/2016</stp>
        <stp>1</stp>
        <tr r="H2749" s="1"/>
      </tp>
      <tp>
        <v>58544006.450000003</v>
        <stp/>
        <stp>EM_S_QSTM07_IS</stp>
        <stp>4</stp>
        <stp>601579.SH</stp>
        <stp>61</stp>
        <stp>3/31/2016</stp>
        <stp>1</stp>
        <tr r="H2754" s="1"/>
      </tp>
      <tp>
        <v>7553409.1100000003</v>
        <stp/>
        <stp>EM_S_QSTM07_IS</stp>
        <stp>4</stp>
        <stp>601599.SH</stp>
        <stp>61</stp>
        <stp>3/31/2016</stp>
        <stp>1</stp>
        <tr r="H2757" s="1"/>
      </tp>
      <tp>
        <v>3636268000</v>
        <stp/>
        <stp>EM_S_QSTM07_IS</stp>
        <stp>4</stp>
        <stp>601229.SH</stp>
        <stp>61</stp>
        <stp>3/31/2016</stp>
        <stp>1</stp>
        <tr r="H2727" s="1"/>
      </tp>
      <tp>
        <v>210205025.91999999</v>
        <stp/>
        <stp>EM_S_QSTM07_IS</stp>
        <stp>4</stp>
        <stp>601233.SH</stp>
        <stp>61</stp>
        <stp>9/30/2016</stp>
        <stp>1</stp>
        <tr r="F2729" s="1"/>
      </tp>
      <tp>
        <v>99394432.989999995</v>
        <stp/>
        <stp>EM_S_QSTM07_IS</stp>
        <stp>4</stp>
        <stp>601339.SH</stp>
        <stp>61</stp>
        <stp>3/31/2016</stp>
        <stp>1</stp>
        <tr r="H2739" s="1"/>
      </tp>
      <tp>
        <v>407613063</v>
        <stp/>
        <stp>EM_S_QSTM07_IS</stp>
        <stp>4</stp>
        <stp>601333.SH</stp>
        <stp>61</stp>
        <stp>9/30/2016</stp>
        <stp>1</stp>
        <tr r="F2737" s="1"/>
      </tp>
      <tp>
        <v>41554747.68</v>
        <stp/>
        <stp>EM_S_QSTM07_IS</stp>
        <stp>4</stp>
        <stp>601313.SH</stp>
        <stp>61</stp>
        <stp>9/30/2016</stp>
        <stp>1</stp>
        <tr r="F2734" s="1"/>
      </tp>
      <tp>
        <v>101870021.98999999</v>
        <stp/>
        <stp>EM_S_QSTM07_IS</stp>
        <stp>4</stp>
        <stp>601369.SH</stp>
        <stp>61</stp>
        <stp>3/31/2016</stp>
        <stp>1</stp>
        <tr r="H2741" s="1"/>
      </tp>
      <tp>
        <v>3104082000</v>
        <stp/>
        <stp>EM_S_QSTM07_IS</stp>
        <stp>4</stp>
        <stp>601390.SH</stp>
        <stp>61</stp>
        <stp>9/30/2015</stp>
        <stp>1</stp>
        <tr r="J2744" s="1"/>
      </tp>
      <tp>
        <v>62983748.710000001</v>
        <stp/>
        <stp>EM_S_QSTM07_IS</stp>
        <stp>4</stp>
        <stp>601020.SH</stp>
        <stp>61</stp>
        <stp>9/30/2015</stp>
        <stp>1</stp>
        <tr r="J2685" s="1"/>
      </tp>
      <tp>
        <v>260290354.65000001</v>
        <stp/>
        <stp>EM_S_QSTM07_IS</stp>
        <stp>4</stp>
        <stp>601000.SH</stp>
        <stp>61</stp>
        <stp>9/30/2015</stp>
        <stp>1</stp>
        <tr r="J2670" s="1"/>
      </tp>
      <tp>
        <v>44612906.009999998</v>
        <stp/>
        <stp>EM_S_QSTM07_IS</stp>
        <stp>4</stp>
        <stp>601003.SH</stp>
        <stp>61</stp>
        <stp>9/30/2016</stp>
        <stp>1</stp>
        <tr r="F2673" s="1"/>
      </tp>
      <tp>
        <v>2119020000</v>
        <stp/>
        <stp>EM_S_QSTM07_IS</stp>
        <stp>4</stp>
        <stp>601009.SH</stp>
        <stp>61</stp>
        <stp>3/31/2016</stp>
        <stp>1</stp>
        <tr r="H2678" s="1"/>
      </tp>
      <tp>
        <v>49736592.399999999</v>
        <stp/>
        <stp>EM_S_QSTM07_IS</stp>
        <stp>4</stp>
        <stp>601010.SH</stp>
        <stp>61</stp>
        <stp>9/30/2015</stp>
        <stp>1</stp>
        <tr r="J2679" s="1"/>
      </tp>
      <tp>
        <v>36647091.990000002</v>
        <stp/>
        <stp>EM_S_QSTM07_IS</stp>
        <stp>4</stp>
        <stp>601069.SH</stp>
        <stp>61</stp>
        <stp>3/31/2016</stp>
        <stp>1</stp>
        <tr r="H2690" s="1"/>
      </tp>
      <tp>
        <v>7428558.5300000003</v>
        <stp/>
        <stp>EM_S_QSTM07_IS</stp>
        <stp>4</stp>
        <stp>601099.SH</stp>
        <stp>61</stp>
        <stp>3/31/2016</stp>
        <stp>1</stp>
        <tr r="H2693" s="1"/>
      </tp>
      <tp>
        <v>210591034.08000001</v>
        <stp/>
        <stp>EM_S_QSTM07_IS</stp>
        <stp>4</stp>
        <stp>601139.SH</stp>
        <stp>61</stp>
        <stp>3/31/2016</stp>
        <stp>1</stp>
        <tr r="H2707" s="1"/>
      </tp>
      <tp>
        <v>25517965.469999999</v>
        <stp/>
        <stp>EM_S_QSTM07_IS</stp>
        <stp>4</stp>
        <stp>601100.SH</stp>
        <stp>61</stp>
        <stp>9/30/2015</stp>
        <stp>1</stp>
        <tr r="J2694" s="1"/>
      </tp>
      <tp>
        <v>45817883.869999997</v>
        <stp/>
        <stp>EM_S_QSTM07_IS</stp>
        <stp>4</stp>
        <stp>601113.SH</stp>
        <stp>61</stp>
        <stp>9/30/2016</stp>
        <stp>1</stp>
        <tr r="F2699" s="1"/>
      </tp>
      <tp>
        <v>179656823.56999999</v>
        <stp/>
        <stp>EM_S_QSTM07_IS</stp>
        <stp>4</stp>
        <stp>601163.SH</stp>
        <stp>61</stp>
        <stp>9/30/2016</stp>
        <stp>1</stp>
        <tr r="F2710" s="1"/>
      </tp>
      <tp>
        <v>232533791.25</v>
        <stp/>
        <stp>EM_S_QSTM07_IS</stp>
        <stp>4</stp>
        <stp>601179.SH</stp>
        <stp>61</stp>
        <stp>3/31/2016</stp>
        <stp>1</stp>
        <tr r="H2715" s="1"/>
      </tp>
      <tp>
        <v>5275000000</v>
        <stp/>
        <stp>EM_S_QSTM07_IS</stp>
        <stp>4</stp>
        <stp>601169.SH</stp>
        <stp>61</stp>
        <stp>3/31/2016</stp>
        <stp>1</stp>
        <tr r="H2713" s="1"/>
      </tp>
      <tp>
        <v>45479834.5</v>
        <stp/>
        <stp>EM_S_QSTM07_IS</stp>
        <stp>4</stp>
        <stp>601199.SH</stp>
        <stp>61</stp>
        <stp>3/31/2016</stp>
        <stp>1</stp>
        <tr r="H2719" s="1"/>
      </tp>
      <tp>
        <v>3533688770</v>
        <stp/>
        <stp>EM_S_QSTM07_IS</stp>
        <stp>4</stp>
        <stp>601800.SH</stp>
        <stp>61</stp>
        <stp>9/30/2015</stp>
        <stp>1</stp>
        <tr r="J2786" s="1"/>
      </tp>
      <tp>
        <v>85055099.849999994</v>
        <stp/>
        <stp>EM_S_QSTM07_IS</stp>
        <stp>4</stp>
        <stp>601880.SH</stp>
        <stp>61</stp>
        <stp>9/30/2015</stp>
        <stp>1</stp>
        <tr r="J2795" s="1"/>
      </tp>
      <tp>
        <v>63760733</v>
        <stp/>
        <stp>EM_S_QSTM07_IS</stp>
        <stp>4</stp>
        <stp>601899.SH</stp>
        <stp>61</stp>
        <stp>3/31/2016</stp>
        <stp>1</stp>
        <tr r="H2801" s="1"/>
      </tp>
      <tp>
        <v>12513920.75</v>
        <stp/>
        <stp>EM_S_QSTM07_IS</stp>
        <stp>4</stp>
        <stp>601890.SH</stp>
        <stp>61</stp>
        <stp>9/30/2015</stp>
        <stp>1</stp>
        <tr r="J2799" s="1"/>
      </tp>
      <tp>
        <v>801521763.19000006</v>
        <stp/>
        <stp>EM_S_QSTM07_IS</stp>
        <stp>4</stp>
        <stp>001979.SZ</stp>
        <stp>61</stp>
        <stp>3/31/2016</stp>
        <stp>1</stp>
        <tr r="H469" s="1"/>
      </tp>
      <tp>
        <v>67952000000</v>
        <stp/>
        <stp>EM_S_QSTM07_IS</stp>
        <stp>4</stp>
        <stp>601939.SH</stp>
        <stp>61</stp>
        <stp>3/31/2016</stp>
        <stp>1</stp>
        <tr r="H2810" s="1"/>
      </tp>
      <tp>
        <v>104580764.91</v>
        <stp/>
        <stp>EM_S_QSTM07_IS</stp>
        <stp>4</stp>
        <stp>601929.SH</stp>
        <stp>61</stp>
        <stp>3/31/2016</stp>
        <stp>1</stp>
        <tr r="H2808" s="1"/>
      </tp>
      <tp>
        <v>145807498.24000001</v>
        <stp/>
        <stp>EM_S_QSTM07_IS</stp>
        <stp>4</stp>
        <stp>601933.SH</stp>
        <stp>61</stp>
        <stp>9/30/2016</stp>
        <stp>1</stp>
        <tr r="F2809" s="1"/>
      </tp>
      <tp>
        <v>166126614.08000001</v>
        <stp/>
        <stp>EM_S_QSTM07_IS</stp>
        <stp>4</stp>
        <stp>601900.SH</stp>
        <stp>61</stp>
        <stp>9/30/2015</stp>
        <stp>1</stp>
        <tr r="J2802" s="1"/>
      </tp>
      <tp>
        <v>-4483790086.1300001</v>
        <stp/>
        <stp>EM_S_QSTM07_IS</stp>
        <stp>4</stp>
        <stp>601919.SH</stp>
        <stp>61</stp>
        <stp>3/31/2016</stp>
        <stp>1</stp>
        <tr r="H2806" s="1"/>
      </tp>
      <tp>
        <v>-58449509.170000002</v>
        <stp/>
        <stp>EM_S_QSTM07_IS</stp>
        <stp>4</stp>
        <stp>601969.SH</stp>
        <stp>61</stp>
        <stp>3/31/2016</stp>
        <stp>1</stp>
        <tr r="H2815" s="1"/>
      </tp>
      <tp>
        <v>6268999.5499999998</v>
        <stp/>
        <stp>EM_S_QSTM07_IS</stp>
        <stp>4</stp>
        <stp>601999.SH</stp>
        <stp>61</stp>
        <stp>3/31/2016</stp>
        <stp>1</stp>
        <tr r="H2824" s="1"/>
      </tp>
      <tp>
        <v>211316316.78999999</v>
        <stp/>
        <stp>EM_S_QSTM07_IS</stp>
        <stp>4</stp>
        <stp>601989.SH</stp>
        <stp>61</stp>
        <stp>3/31/2016</stp>
        <stp>1</stp>
        <tr r="H2818" s="1"/>
      </tp>
      <tp>
        <v>5929331.0999999996</v>
        <stp/>
        <stp>EM_S_QSTM07_IS</stp>
        <stp>4</stp>
        <stp>002660.SZ</stp>
        <stp>61</stp>
        <stp>9/30/2016</stp>
        <stp>1</stp>
        <tr r="F1127" s="1"/>
      </tp>
      <tp>
        <v>43613119.100000001</v>
        <stp/>
        <stp>EM_S_QSTM07_IS</stp>
        <stp>4</stp>
        <stp>002663.SZ</stp>
        <stp>61</stp>
        <stp>9/30/2015</stp>
        <stp>1</stp>
        <tr r="J1130" s="1"/>
      </tp>
      <tp>
        <v>134035290.84999999</v>
        <stp/>
        <stp>EM_S_QSTM07_IS</stp>
        <stp>4</stp>
        <stp>002670.SZ</stp>
        <stp>61</stp>
        <stp>9/30/2016</stp>
        <stp>1</stp>
        <tr r="F1137" s="1"/>
      </tp>
      <tp>
        <v>209863753.71000001</v>
        <stp/>
        <stp>EM_S_QSTM07_IS</stp>
        <stp>4</stp>
        <stp>002673.SZ</stp>
        <stp>61</stp>
        <stp>9/30/2015</stp>
        <stp>1</stp>
        <tr r="J1140" s="1"/>
      </tp>
      <tp>
        <v>114474571.84</v>
        <stp/>
        <stp>EM_S_QSTM07_IS</stp>
        <stp>4</stp>
        <stp>002640.SZ</stp>
        <stp>61</stp>
        <stp>9/30/2016</stp>
        <stp>1</stp>
        <tr r="F1107" s="1"/>
      </tp>
      <tp>
        <v>75738857.849999994</v>
        <stp/>
        <stp>EM_S_QSTM07_IS</stp>
        <stp>4</stp>
        <stp>002643.SZ</stp>
        <stp>61</stp>
        <stp>9/30/2015</stp>
        <stp>1</stp>
        <tr r="J1110" s="1"/>
      </tp>
      <tp>
        <v>29904734.52</v>
        <stp/>
        <stp>EM_S_QSTM07_IS</stp>
        <stp>4</stp>
        <stp>002650.SZ</stp>
        <stp>61</stp>
        <stp>9/30/2016</stp>
        <stp>1</stp>
        <tr r="F1117" s="1"/>
      </tp>
      <tp>
        <v>62854220.880000003</v>
        <stp/>
        <stp>EM_S_QSTM07_IS</stp>
        <stp>4</stp>
        <stp>002653.SZ</stp>
        <stp>61</stp>
        <stp>9/30/2015</stp>
        <stp>1</stp>
        <tr r="J1120" s="1"/>
      </tp>
      <tp>
        <v>21458343.73</v>
        <stp/>
        <stp>EM_S_QSTM07_IS</stp>
        <stp>4</stp>
        <stp>002620.SZ</stp>
        <stp>61</stp>
        <stp>9/30/2016</stp>
        <stp>1</stp>
        <tr r="F1087" s="1"/>
      </tp>
      <tp>
        <v>18771025.02</v>
        <stp/>
        <stp>EM_S_QSTM07_IS</stp>
        <stp>4</stp>
        <stp>002623.SZ</stp>
        <stp>61</stp>
        <stp>9/30/2015</stp>
        <stp>1</stp>
        <tr r="J1090" s="1"/>
      </tp>
      <tp>
        <v>56797344.939999998</v>
        <stp/>
        <stp>EM_S_QSTM07_IS</stp>
        <stp>4</stp>
        <stp>002630.SZ</stp>
        <stp>61</stp>
        <stp>9/30/2016</stp>
        <stp>1</stp>
        <tr r="F1097" s="1"/>
      </tp>
      <tp>
        <v>1779864.55</v>
        <stp/>
        <stp>EM_S_QSTM07_IS</stp>
        <stp>4</stp>
        <stp>002633.SZ</stp>
        <stp>61</stp>
        <stp>9/30/2015</stp>
        <stp>1</stp>
        <tr r="J1100" s="1"/>
      </tp>
      <tp>
        <v>115097842.56999999</v>
        <stp/>
        <stp>EM_S_QSTM07_IS</stp>
        <stp>4</stp>
        <stp>002600.SZ</stp>
        <stp>61</stp>
        <stp>9/30/2016</stp>
        <stp>1</stp>
        <tr r="F1067" s="1"/>
      </tp>
      <tp>
        <v>108002716.55</v>
        <stp/>
        <stp>EM_S_QSTM07_IS</stp>
        <stp>4</stp>
        <stp>002603.SZ</stp>
        <stp>61</stp>
        <stp>9/30/2015</stp>
        <stp>1</stp>
        <tr r="J1070" s="1"/>
      </tp>
      <tp>
        <v>41790121.210000001</v>
        <stp/>
        <stp>EM_S_QSTM07_IS</stp>
        <stp>4</stp>
        <stp>002610.SZ</stp>
        <stp>61</stp>
        <stp>9/30/2016</stp>
        <stp>1</stp>
        <tr r="F1077" s="1"/>
      </tp>
      <tp>
        <v>2743337.35</v>
        <stp/>
        <stp>EM_S_QSTM07_IS</stp>
        <stp>4</stp>
        <stp>002613.SZ</stp>
        <stp>61</stp>
        <stp>9/30/2015</stp>
        <stp>1</stp>
        <tr r="J1080" s="1"/>
      </tp>
      <tp>
        <v>137330265.56</v>
        <stp/>
        <stp>EM_S_QSTM07_IS</stp>
        <stp>4</stp>
        <stp>002680.SZ</stp>
        <stp>61</stp>
        <stp>9/30/2016</stp>
        <stp>1</stp>
        <tr r="F1147" s="1"/>
      </tp>
      <tp>
        <v>17183977.620000001</v>
        <stp/>
        <stp>EM_S_QSTM07_IS</stp>
        <stp>4</stp>
        <stp>002683.SZ</stp>
        <stp>61</stp>
        <stp>9/30/2015</stp>
        <stp>1</stp>
        <tr r="J1150" s="1"/>
      </tp>
      <tp>
        <v>99671581.890000001</v>
        <stp/>
        <stp>EM_S_QSTM07_IS</stp>
        <stp>4</stp>
        <stp>002690.SZ</stp>
        <stp>61</stp>
        <stp>9/30/2016</stp>
        <stp>1</stp>
        <tr r="F1157" s="1"/>
      </tp>
      <tp>
        <v>14976011.279999999</v>
        <stp/>
        <stp>EM_S_QSTM07_IS</stp>
        <stp>4</stp>
        <stp>002693.SZ</stp>
        <stp>61</stp>
        <stp>9/30/2015</stp>
        <stp>1</stp>
        <tr r="J1160" s="1"/>
      </tp>
      <tp>
        <v>165390.07999999999</v>
        <stp/>
        <stp>EM_S_QSTM07_IS</stp>
        <stp>4</stp>
        <stp>002760.SZ</stp>
        <stp>61</stp>
        <stp>9/30/2016</stp>
        <stp>1</stp>
        <tr r="F1222" s="1"/>
      </tp>
      <tp>
        <v>40894293.159999996</v>
        <stp/>
        <stp>EM_S_QSTM07_IS</stp>
        <stp>4</stp>
        <stp>002763.SZ</stp>
        <stp>61</stp>
        <stp>9/30/2015</stp>
        <stp>1</stp>
        <tr r="J1225" s="1"/>
      </tp>
      <tp>
        <v>27545180.510000002</v>
        <stp/>
        <stp>EM_S_QSTM07_IS</stp>
        <stp>4</stp>
        <stp>002770.SZ</stp>
        <stp>61</stp>
        <stp>9/30/2016</stp>
        <stp>1</stp>
        <tr r="F1231" s="1"/>
      </tp>
      <tp>
        <v>121067292.40000001</v>
        <stp/>
        <stp>EM_S_QSTM07_IS</stp>
        <stp>4</stp>
        <stp>002773.SZ</stp>
        <stp>61</stp>
        <stp>9/30/2015</stp>
        <stp>1</stp>
        <tr r="J1234" s="1"/>
      </tp>
      <tp>
        <v>20996293.789999999</v>
        <stp/>
        <stp>EM_S_QSTM07_IS</stp>
        <stp>4</stp>
        <stp>002740.SZ</stp>
        <stp>61</stp>
        <stp>9/30/2016</stp>
        <stp>1</stp>
        <tr r="F1204" s="1"/>
      </tp>
      <tp>
        <v>8044484.9199999999</v>
        <stp/>
        <stp>EM_S_QSTM07_IS</stp>
        <stp>4</stp>
        <stp>002743.SZ</stp>
        <stp>61</stp>
        <stp>9/30/2015</stp>
        <stp>1</stp>
        <tr r="J1207" s="1"/>
      </tp>
      <tp>
        <v>39698448.210000001</v>
        <stp/>
        <stp>EM_S_QSTM07_IS</stp>
        <stp>4</stp>
        <stp>002750.SZ</stp>
        <stp>61</stp>
        <stp>9/30/2016</stp>
        <stp>1</stp>
        <tr r="F1213" s="1"/>
      </tp>
      <tp>
        <v>12284933.039999999</v>
        <stp/>
        <stp>EM_S_QSTM07_IS</stp>
        <stp>4</stp>
        <stp>002753.SZ</stp>
        <stp>61</stp>
        <stp>9/30/2015</stp>
        <stp>1</stp>
        <tr r="J1216" s="1"/>
      </tp>
      <tp>
        <v>9165445.8800000008</v>
        <stp/>
        <stp>EM_S_QSTM07_IS</stp>
        <stp>4</stp>
        <stp>002723.SZ</stp>
        <stp>61</stp>
        <stp>9/30/2015</stp>
        <stp>1</stp>
        <tr r="J1187" s="1"/>
      </tp>
      <tp>
        <v>8029273.5099999998</v>
        <stp/>
        <stp>EM_S_QSTM07_IS</stp>
        <stp>4</stp>
        <stp>002730.SZ</stp>
        <stp>61</stp>
        <stp>9/30/2016</stp>
        <stp>1</stp>
        <tr r="F1194" s="1"/>
      </tp>
      <tp>
        <v>43980481.140000001</v>
        <stp/>
        <stp>EM_S_QSTM07_IS</stp>
        <stp>4</stp>
        <stp>002733.SZ</stp>
        <stp>61</stp>
        <stp>9/30/2015</stp>
        <stp>1</stp>
        <tr r="J1197" s="1"/>
      </tp>
      <tp>
        <v>15663679.66</v>
        <stp/>
        <stp>EM_S_QSTM07_IS</stp>
        <stp>4</stp>
        <stp>002700.SZ</stp>
        <stp>61</stp>
        <stp>9/30/2016</stp>
        <stp>1</stp>
        <tr r="F1167" s="1"/>
      </tp>
      <tp>
        <v>12307013.15</v>
        <stp/>
        <stp>EM_S_QSTM07_IS</stp>
        <stp>4</stp>
        <stp>002703.SZ</stp>
        <stp>61</stp>
        <stp>9/30/2015</stp>
        <stp>1</stp>
        <tr r="J1170" s="1"/>
      </tp>
      <tp>
        <v>-10568071.33</v>
        <stp/>
        <stp>EM_S_QSTM07_IS</stp>
        <stp>4</stp>
        <stp>002713.SZ</stp>
        <stp>61</stp>
        <stp>9/30/2015</stp>
        <stp>1</stp>
        <tr r="J1178" s="1"/>
      </tp>
      <tp>
        <v>2355217.9</v>
        <stp/>
        <stp>EM_S_QSTM07_IS</stp>
        <stp>4</stp>
        <stp>002780.SZ</stp>
        <stp>61</stp>
        <stp>9/30/2016</stp>
        <stp>1</stp>
        <tr r="F1240" s="1"/>
      </tp>
      <tp>
        <v>20862036.859999999</v>
        <stp/>
        <stp>EM_S_QSTM07_IS</stp>
        <stp>4</stp>
        <stp>002783.SZ</stp>
        <stp>61</stp>
        <stp>9/30/2015</stp>
        <stp>1</stp>
        <tr r="J1243" s="1"/>
      </tp>
      <tp>
        <v>43682354.579999998</v>
        <stp/>
        <stp>EM_S_QSTM07_IS</stp>
        <stp>4</stp>
        <stp>002790.SZ</stp>
        <stp>61</stp>
        <stp>9/30/2016</stp>
        <stp>1</stp>
        <tr r="F1249" s="1"/>
      </tp>
      <tp>
        <v>12985035.640000001</v>
        <stp/>
        <stp>EM_S_QSTM07_IS</stp>
        <stp>4</stp>
        <stp>002793.SZ</stp>
        <stp>61</stp>
        <stp>9/30/2015</stp>
        <stp>1</stp>
        <tr r="J1252" s="1"/>
      </tp>
      <tp>
        <v>207648873.81999999</v>
        <stp/>
        <stp>EM_S_QSTM07_IS</stp>
        <stp>4</stp>
        <stp>002460.SZ</stp>
        <stp>61</stp>
        <stp>9/30/2016</stp>
        <stp>1</stp>
        <tr r="F928" s="1"/>
      </tp>
      <tp>
        <v>18995079</v>
        <stp/>
        <stp>EM_S_QSTM07_IS</stp>
        <stp>4</stp>
        <stp>002463.SZ</stp>
        <stp>61</stp>
        <stp>9/30/2015</stp>
        <stp>1</stp>
        <tr r="J931" s="1"/>
      </tp>
      <tp>
        <v>348904600</v>
        <stp/>
        <stp>EM_S_QSTM07_IS</stp>
        <stp>4</stp>
        <stp>002470.SZ</stp>
        <stp>61</stp>
        <stp>9/30/2016</stp>
        <stp>1</stp>
        <tr r="F938" s="1"/>
      </tp>
      <tp>
        <v>-6140238.9199999999</v>
        <stp/>
        <stp>EM_S_QSTM07_IS</stp>
        <stp>4</stp>
        <stp>002473.SZ</stp>
        <stp>61</stp>
        <stp>9/30/2015</stp>
        <stp>1</stp>
        <tr r="J941" s="1"/>
      </tp>
      <tp>
        <v>176507944.19999999</v>
        <stp/>
        <stp>EM_S_QSTM07_IS</stp>
        <stp>4</stp>
        <stp>002440.SZ</stp>
        <stp>61</stp>
        <stp>9/30/2016</stp>
        <stp>1</stp>
        <tr r="F908" s="1"/>
      </tp>
      <tp>
        <v>23838912.25</v>
        <stp/>
        <stp>EM_S_QSTM07_IS</stp>
        <stp>4</stp>
        <stp>002443.SZ</stp>
        <stp>61</stp>
        <stp>9/30/2015</stp>
        <stp>1</stp>
        <tr r="J911" s="1"/>
      </tp>
      <tp>
        <v>487129829.88</v>
        <stp/>
        <stp>EM_S_QSTM07_IS</stp>
        <stp>4</stp>
        <stp>002450.SZ</stp>
        <stp>61</stp>
        <stp>9/30/2016</stp>
        <stp>1</stp>
        <tr r="F918" s="1"/>
      </tp>
      <tp>
        <v>-1905323.15</v>
        <stp/>
        <stp>EM_S_QSTM07_IS</stp>
        <stp>4</stp>
        <stp>002453.SZ</stp>
        <stp>61</stp>
        <stp>9/30/2015</stp>
        <stp>1</stp>
        <tr r="J921" s="1"/>
      </tp>
      <tp>
        <v>28466111.059999999</v>
        <stp/>
        <stp>EM_S_QSTM07_IS</stp>
        <stp>4</stp>
        <stp>002420.SZ</stp>
        <stp>61</stp>
        <stp>9/30/2016</stp>
        <stp>1</stp>
        <tr r="F888" s="1"/>
      </tp>
      <tp>
        <v>-39947364.68</v>
        <stp/>
        <stp>EM_S_QSTM07_IS</stp>
        <stp>4</stp>
        <stp>002423.SZ</stp>
        <stp>61</stp>
        <stp>9/30/2015</stp>
        <stp>1</stp>
        <tr r="J891" s="1"/>
      </tp>
      <tp>
        <v>-82477607.519999996</v>
        <stp/>
        <stp>EM_S_QSTM07_IS</stp>
        <stp>4</stp>
        <stp>002430.SZ</stp>
        <stp>61</stp>
        <stp>9/30/2016</stp>
        <stp>1</stp>
        <tr r="F898" s="1"/>
      </tp>
      <tp>
        <v>96507994.079999998</v>
        <stp/>
        <stp>EM_S_QSTM07_IS</stp>
        <stp>4</stp>
        <stp>002433.SZ</stp>
        <stp>61</stp>
        <stp>9/30/2015</stp>
        <stp>1</stp>
        <tr r="J901" s="1"/>
      </tp>
      <tp>
        <v>167776968.03999999</v>
        <stp/>
        <stp>EM_S_QSTM07_IS</stp>
        <stp>4</stp>
        <stp>002400.SZ</stp>
        <stp>61</stp>
        <stp>9/30/2016</stp>
        <stp>1</stp>
        <tr r="F868" s="1"/>
      </tp>
      <tp>
        <v>16416221.279999999</v>
        <stp/>
        <stp>EM_S_QSTM07_IS</stp>
        <stp>4</stp>
        <stp>002403.SZ</stp>
        <stp>61</stp>
        <stp>9/30/2015</stp>
        <stp>1</stp>
        <tr r="J871" s="1"/>
      </tp>
      <tp>
        <v>121664321.81999999</v>
        <stp/>
        <stp>EM_S_QSTM07_IS</stp>
        <stp>4</stp>
        <stp>002410.SZ</stp>
        <stp>61</stp>
        <stp>9/30/2016</stp>
        <stp>1</stp>
        <tr r="F878" s="1"/>
      </tp>
      <tp>
        <v>21708305.670000002</v>
        <stp/>
        <stp>EM_S_QSTM07_IS</stp>
        <stp>4</stp>
        <stp>002413.SZ</stp>
        <stp>61</stp>
        <stp>9/30/2015</stp>
        <stp>1</stp>
        <tr r="J881" s="1"/>
      </tp>
      <tp>
        <v>47296598.189999998</v>
        <stp/>
        <stp>EM_S_QSTM07_IS</stp>
        <stp>4</stp>
        <stp>002480.SZ</stp>
        <stp>61</stp>
        <stp>9/30/2016</stp>
        <stp>1</stp>
        <tr r="F948" s="1"/>
      </tp>
      <tp>
        <v>-13972202.560000001</v>
        <stp/>
        <stp>EM_S_QSTM07_IS</stp>
        <stp>4</stp>
        <stp>002483.SZ</stp>
        <stp>61</stp>
        <stp>9/30/2015</stp>
        <stp>1</stp>
        <tr r="J951" s="1"/>
      </tp>
      <tp>
        <v>2303876.4300000002</v>
        <stp/>
        <stp>EM_S_QSTM07_IS</stp>
        <stp>4</stp>
        <stp>002490.SZ</stp>
        <stp>61</stp>
        <stp>9/30/2016</stp>
        <stp>1</stp>
        <tr r="F958" s="1"/>
      </tp>
      <tp>
        <v>-110607358.76000001</v>
        <stp/>
        <stp>EM_S_QSTM07_IS</stp>
        <stp>4</stp>
        <stp>002493.SZ</stp>
        <stp>61</stp>
        <stp>9/30/2015</stp>
        <stp>1</stp>
        <tr r="J961" s="1"/>
      </tp>
      <tp>
        <v>25064804.91</v>
        <stp/>
        <stp>EM_S_QSTM07_IS</stp>
        <stp>4</stp>
        <stp>002560.SZ</stp>
        <stp>61</stp>
        <stp>9/30/2016</stp>
        <stp>1</stp>
        <tr r="F1027" s="1"/>
      </tp>
      <tp>
        <v>406193029.76999998</v>
        <stp/>
        <stp>EM_S_QSTM07_IS</stp>
        <stp>4</stp>
        <stp>002563.SZ</stp>
        <stp>61</stp>
        <stp>9/30/2015</stp>
        <stp>1</stp>
        <tr r="J1030" s="1"/>
      </tp>
      <tp>
        <v>-194808383.22999999</v>
        <stp/>
        <stp>EM_S_QSTM07_IS</stp>
        <stp>4</stp>
        <stp>002570.SZ</stp>
        <stp>61</stp>
        <stp>9/30/2016</stp>
        <stp>1</stp>
        <tr r="F1037" s="1"/>
      </tp>
      <tp>
        <v>147727127.31999999</v>
        <stp/>
        <stp>EM_S_QSTM07_IS</stp>
        <stp>4</stp>
        <stp>002573.SZ</stp>
        <stp>61</stp>
        <stp>9/30/2015</stp>
        <stp>1</stp>
        <tr r="J1040" s="1"/>
      </tp>
      <tp>
        <v>56553218.859999999</v>
        <stp/>
        <stp>EM_S_QSTM07_IS</stp>
        <stp>4</stp>
        <stp>002540.SZ</stp>
        <stp>61</stp>
        <stp>9/30/2016</stp>
        <stp>1</stp>
        <tr r="F1007" s="1"/>
      </tp>
      <tp>
        <v>55299318.990000002</v>
        <stp/>
        <stp>EM_S_QSTM07_IS</stp>
        <stp>4</stp>
        <stp>002543.SZ</stp>
        <stp>61</stp>
        <stp>9/30/2015</stp>
        <stp>1</stp>
        <tr r="J1010" s="1"/>
      </tp>
      <tp>
        <v>41223139.020000003</v>
        <stp/>
        <stp>EM_S_QSTM07_IS</stp>
        <stp>4</stp>
        <stp>002550.SZ</stp>
        <stp>61</stp>
        <stp>9/30/2016</stp>
        <stp>1</stp>
        <tr r="F1017" s="1"/>
      </tp>
      <tp>
        <v>16761377.949999999</v>
        <stp/>
        <stp>EM_S_QSTM07_IS</stp>
        <stp>4</stp>
        <stp>002553.SZ</stp>
        <stp>61</stp>
        <stp>9/30/2015</stp>
        <stp>1</stp>
        <tr r="J1020" s="1"/>
      </tp>
      <tp>
        <v>6937156.1100000003</v>
        <stp/>
        <stp>EM_S_QSTM07_IS</stp>
        <stp>4</stp>
        <stp>002520.SZ</stp>
        <stp>61</stp>
        <stp>9/30/2016</stp>
        <stp>1</stp>
        <tr r="F988" s="1"/>
      </tp>
      <tp>
        <v>29617621.460000001</v>
        <stp/>
        <stp>EM_S_QSTM07_IS</stp>
        <stp>4</stp>
        <stp>002523.SZ</stp>
        <stp>61</stp>
        <stp>9/30/2015</stp>
        <stp>1</stp>
        <tr r="J991" s="1"/>
      </tp>
      <tp>
        <v>2713478.79</v>
        <stp/>
        <stp>EM_S_QSTM07_IS</stp>
        <stp>4</stp>
        <stp>002530.SZ</stp>
        <stp>61</stp>
        <stp>9/30/2016</stp>
        <stp>1</stp>
        <tr r="F997" s="1"/>
      </tp>
      <tp>
        <v>54995643.939999998</v>
        <stp/>
        <stp>EM_S_QSTM07_IS</stp>
        <stp>4</stp>
        <stp>002533.SZ</stp>
        <stp>61</stp>
        <stp>9/30/2015</stp>
        <stp>1</stp>
        <tr r="J1000" s="1"/>
      </tp>
      <tp>
        <v>142722709</v>
        <stp/>
        <stp>EM_S_QSTM07_IS</stp>
        <stp>4</stp>
        <stp>002500.SZ</stp>
        <stp>61</stp>
        <stp>9/30/2016</stp>
        <stp>1</stp>
        <tr r="F968" s="1"/>
      </tp>
      <tp>
        <v>39302254.350000001</v>
        <stp/>
        <stp>EM_S_QSTM07_IS</stp>
        <stp>4</stp>
        <stp>002503.SZ</stp>
        <stp>61</stp>
        <stp>9/30/2015</stp>
        <stp>1</stp>
        <tr r="J971" s="1"/>
      </tp>
      <tp>
        <v>20200436.699999999</v>
        <stp/>
        <stp>EM_S_QSTM07_IS</stp>
        <stp>4</stp>
        <stp>002510.SZ</stp>
        <stp>61</stp>
        <stp>9/30/2016</stp>
        <stp>1</stp>
        <tr r="F978" s="1"/>
      </tp>
      <tp>
        <v>-30271427.800000001</v>
        <stp/>
        <stp>EM_S_QSTM07_IS</stp>
        <stp>4</stp>
        <stp>002513.SZ</stp>
        <stp>61</stp>
        <stp>9/30/2015</stp>
        <stp>1</stp>
        <tr r="J981" s="1"/>
      </tp>
      <tp>
        <v>12181033.140000001</v>
        <stp/>
        <stp>EM_S_QSTM07_IS</stp>
        <stp>4</stp>
        <stp>002580.SZ</stp>
        <stp>61</stp>
        <stp>9/30/2016</stp>
        <stp>1</stp>
        <tr r="F1047" s="1"/>
      </tp>
      <tp>
        <v>97319789.739999995</v>
        <stp/>
        <stp>EM_S_QSTM07_IS</stp>
        <stp>4</stp>
        <stp>002583.SZ</stp>
        <stp>61</stp>
        <stp>9/30/2015</stp>
        <stp>1</stp>
        <tr r="J1050" s="1"/>
      </tp>
      <tp>
        <v>21272772.91</v>
        <stp/>
        <stp>EM_S_QSTM07_IS</stp>
        <stp>4</stp>
        <stp>002590.SZ</stp>
        <stp>61</stp>
        <stp>9/30/2016</stp>
        <stp>1</stp>
        <tr r="F1057" s="1"/>
      </tp>
      <tp>
        <v>6673331.9400000004</v>
        <stp/>
        <stp>EM_S_QSTM07_IS</stp>
        <stp>4</stp>
        <stp>002593.SZ</stp>
        <stp>61</stp>
        <stp>9/30/2015</stp>
        <stp>1</stp>
        <tr r="J1060" s="1"/>
      </tp>
      <tp>
        <v>13376789.66</v>
        <stp/>
        <stp>EM_S_QSTM07_IS</stp>
        <stp>4</stp>
        <stp>002260.SZ</stp>
        <stp>61</stp>
        <stp>9/30/2016</stp>
        <stp>1</stp>
        <tr r="F728" s="1"/>
      </tp>
      <tp>
        <v>-270098.2</v>
        <stp/>
        <stp>EM_S_QSTM07_IS</stp>
        <stp>4</stp>
        <stp>002263.SZ</stp>
        <stp>61</stp>
        <stp>9/30/2015</stp>
        <stp>1</stp>
        <tr r="J731" s="1"/>
      </tp>
      <tp>
        <v>50745482.259999998</v>
        <stp/>
        <stp>EM_S_QSTM07_IS</stp>
        <stp>4</stp>
        <stp>002270.SZ</stp>
        <stp>61</stp>
        <stp>9/30/2016</stp>
        <stp>1</stp>
        <tr r="F738" s="1"/>
      </tp>
      <tp>
        <v>31013580</v>
        <stp/>
        <stp>EM_S_QSTM07_IS</stp>
        <stp>4</stp>
        <stp>002273.SZ</stp>
        <stp>61</stp>
        <stp>9/30/2015</stp>
        <stp>1</stp>
        <tr r="J741" s="1"/>
      </tp>
      <tp>
        <v>5610310.8799999999</v>
        <stp/>
        <stp>EM_S_QSTM07_IS</stp>
        <stp>4</stp>
        <stp>002240.SZ</stp>
        <stp>61</stp>
        <stp>9/30/2016</stp>
        <stp>1</stp>
        <tr r="F709" s="1"/>
      </tp>
      <tp>
        <v>9888667.9600000009</v>
        <stp/>
        <stp>EM_S_QSTM07_IS</stp>
        <stp>4</stp>
        <stp>002243.SZ</stp>
        <stp>61</stp>
        <stp>9/30/2015</stp>
        <stp>1</stp>
        <tr r="J712" s="1"/>
      </tp>
      <tp>
        <v>-6772088.8099999996</v>
        <stp/>
        <stp>EM_S_QSTM07_IS</stp>
        <stp>4</stp>
        <stp>002250.SZ</stp>
        <stp>61</stp>
        <stp>9/30/2016</stp>
        <stp>1</stp>
        <tr r="F719" s="1"/>
      </tp>
      <tp>
        <v>6374121.8099999996</v>
        <stp/>
        <stp>EM_S_QSTM07_IS</stp>
        <stp>4</stp>
        <stp>002253.SZ</stp>
        <stp>61</stp>
        <stp>9/30/2015</stp>
        <stp>1</stp>
        <tr r="J722" s="1"/>
      </tp>
      <tp>
        <v>64558762.469999999</v>
        <stp/>
        <stp>EM_S_QSTM07_IS</stp>
        <stp>4</stp>
        <stp>002220.SZ</stp>
        <stp>61</stp>
        <stp>9/30/2016</stp>
        <stp>1</stp>
        <tr r="F689" s="1"/>
      </tp>
      <tp>
        <v>80112350.480000004</v>
        <stp/>
        <stp>EM_S_QSTM07_IS</stp>
        <stp>4</stp>
        <stp>002223.SZ</stp>
        <stp>61</stp>
        <stp>9/30/2015</stp>
        <stp>1</stp>
        <tr r="J692" s="1"/>
      </tp>
      <tp>
        <v>22378818.739999998</v>
        <stp/>
        <stp>EM_S_QSTM07_IS</stp>
        <stp>4</stp>
        <stp>002230.SZ</stp>
        <stp>61</stp>
        <stp>9/30/2016</stp>
        <stp>1</stp>
        <tr r="F699" s="1"/>
      </tp>
      <tp>
        <v>23334941.989999998</v>
        <stp/>
        <stp>EM_S_QSTM07_IS</stp>
        <stp>4</stp>
        <stp>002233.SZ</stp>
        <stp>61</stp>
        <stp>9/30/2015</stp>
        <stp>1</stp>
        <tr r="J702" s="1"/>
      </tp>
      <tp>
        <v>9280553.0099999998</v>
        <stp/>
        <stp>EM_S_QSTM07_IS</stp>
        <stp>4</stp>
        <stp>002200.SZ</stp>
        <stp>61</stp>
        <stp>9/30/2016</stp>
        <stp>1</stp>
        <tr r="F669" s="1"/>
      </tp>
      <tp>
        <v>34477951.969999999</v>
        <stp/>
        <stp>EM_S_QSTM07_IS</stp>
        <stp>4</stp>
        <stp>002203.SZ</stp>
        <stp>61</stp>
        <stp>9/30/2015</stp>
        <stp>1</stp>
        <tr r="J672" s="1"/>
      </tp>
      <tp>
        <v>31233264.210000001</v>
        <stp/>
        <stp>EM_S_QSTM07_IS</stp>
        <stp>4</stp>
        <stp>002210.SZ</stp>
        <stp>61</stp>
        <stp>9/30/2016</stp>
        <stp>1</stp>
        <tr r="F679" s="1"/>
      </tp>
      <tp>
        <v>3879407.82</v>
        <stp/>
        <stp>EM_S_QSTM07_IS</stp>
        <stp>4</stp>
        <stp>002213.SZ</stp>
        <stp>61</stp>
        <stp>9/30/2015</stp>
        <stp>1</stp>
        <tr r="J682" s="1"/>
      </tp>
      <tp>
        <v>68774158.200000003</v>
        <stp/>
        <stp>EM_S_QSTM07_IS</stp>
        <stp>4</stp>
        <stp>002280.SZ</stp>
        <stp>61</stp>
        <stp>9/30/2016</stp>
        <stp>1</stp>
        <tr r="F748" s="1"/>
      </tp>
      <tp>
        <v>32236981.640000001</v>
        <stp/>
        <stp>EM_S_QSTM07_IS</stp>
        <stp>4</stp>
        <stp>002283.SZ</stp>
        <stp>61</stp>
        <stp>9/30/2015</stp>
        <stp>1</stp>
        <tr r="J751" s="1"/>
      </tp>
      <tp>
        <v>7475848.5300000003</v>
        <stp/>
        <stp>EM_S_QSTM07_IS</stp>
        <stp>4</stp>
        <stp>002290.SZ</stp>
        <stp>61</stp>
        <stp>9/30/2016</stp>
        <stp>1</stp>
        <tr r="F758" s="1"/>
      </tp>
      <tp>
        <v>140051740.88999999</v>
        <stp/>
        <stp>EM_S_QSTM07_IS</stp>
        <stp>4</stp>
        <stp>002293.SZ</stp>
        <stp>61</stp>
        <stp>9/30/2015</stp>
        <stp>1</stp>
        <tr r="J761" s="1"/>
      </tp>
      <tp>
        <v>21431676.890000001</v>
        <stp/>
        <stp>EM_S_QSTM07_IS</stp>
        <stp>4</stp>
        <stp>002360.SZ</stp>
        <stp>61</stp>
        <stp>9/30/2016</stp>
        <stp>1</stp>
        <tr r="F828" s="1"/>
      </tp>
      <tp>
        <v>13908087.74</v>
        <stp/>
        <stp>EM_S_QSTM07_IS</stp>
        <stp>4</stp>
        <stp>002363.SZ</stp>
        <stp>61</stp>
        <stp>9/30/2015</stp>
        <stp>1</stp>
        <tr r="J831" s="1"/>
      </tp>
      <tp>
        <v>21545997</v>
        <stp/>
        <stp>EM_S_QSTM07_IS</stp>
        <stp>4</stp>
        <stp>002370.SZ</stp>
        <stp>61</stp>
        <stp>9/30/2016</stp>
        <stp>1</stp>
        <tr r="F838" s="1"/>
      </tp>
      <tp>
        <v>105605546.84</v>
        <stp/>
        <stp>EM_S_QSTM07_IS</stp>
        <stp>4</stp>
        <stp>002373.SZ</stp>
        <stp>61</stp>
        <stp>9/30/2015</stp>
        <stp>1</stp>
        <tr r="J841" s="1"/>
      </tp>
      <tp>
        <v>26465814</v>
        <stp/>
        <stp>EM_S_QSTM07_IS</stp>
        <stp>4</stp>
        <stp>002340.SZ</stp>
        <stp>61</stp>
        <stp>9/30/2016</stp>
        <stp>1</stp>
        <tr r="F808" s="1"/>
      </tp>
      <tp>
        <v>76010212.780000001</v>
        <stp/>
        <stp>EM_S_QSTM07_IS</stp>
        <stp>4</stp>
        <stp>002343.SZ</stp>
        <stp>61</stp>
        <stp>9/30/2015</stp>
        <stp>1</stp>
        <tr r="J811" s="1"/>
      </tp>
      <tp>
        <v>8037717.04</v>
        <stp/>
        <stp>EM_S_QSTM07_IS</stp>
        <stp>4</stp>
        <stp>002350.SZ</stp>
        <stp>61</stp>
        <stp>9/30/2016</stp>
        <stp>1</stp>
        <tr r="F818" s="1"/>
      </tp>
      <tp>
        <v>23445156.920000002</v>
        <stp/>
        <stp>EM_S_QSTM07_IS</stp>
        <stp>4</stp>
        <stp>002353.SZ</stp>
        <stp>61</stp>
        <stp>9/30/2015</stp>
        <stp>1</stp>
        <tr r="J821" s="1"/>
      </tp>
      <tp>
        <v>18676793.34</v>
        <stp/>
        <stp>EM_S_QSTM07_IS</stp>
        <stp>4</stp>
        <stp>002320.SZ</stp>
        <stp>61</stp>
        <stp>9/30/2016</stp>
        <stp>1</stp>
        <tr r="F788" s="1"/>
      </tp>
      <tp>
        <v>159989959.02000001</v>
        <stp/>
        <stp>EM_S_QSTM07_IS</stp>
        <stp>4</stp>
        <stp>002323.SZ</stp>
        <stp>61</stp>
        <stp>9/30/2015</stp>
        <stp>1</stp>
        <tr r="J791" s="1"/>
      </tp>
      <tp>
        <v>2510442.4</v>
        <stp/>
        <stp>EM_S_QSTM07_IS</stp>
        <stp>4</stp>
        <stp>002330.SZ</stp>
        <stp>61</stp>
        <stp>9/30/2016</stp>
        <stp>1</stp>
        <tr r="F798" s="1"/>
      </tp>
      <tp>
        <v>-6661687.8200000003</v>
        <stp/>
        <stp>EM_S_QSTM07_IS</stp>
        <stp>4</stp>
        <stp>002333.SZ</stp>
        <stp>61</stp>
        <stp>9/30/2015</stp>
        <stp>1</stp>
        <tr r="J801" s="1"/>
      </tp>
      <tp>
        <v>43237075.060000002</v>
        <stp/>
        <stp>EM_S_QSTM07_IS</stp>
        <stp>4</stp>
        <stp>002300.SZ</stp>
        <stp>61</stp>
        <stp>9/30/2016</stp>
        <stp>1</stp>
        <tr r="F768" s="1"/>
      </tp>
      <tp>
        <v>45655723.090000004</v>
        <stp/>
        <stp>EM_S_QSTM07_IS</stp>
        <stp>4</stp>
        <stp>002303.SZ</stp>
        <stp>61</stp>
        <stp>9/30/2015</stp>
        <stp>1</stp>
        <tr r="J771" s="1"/>
      </tp>
      <tp>
        <v>219829811.83000001</v>
        <stp/>
        <stp>EM_S_QSTM07_IS</stp>
        <stp>4</stp>
        <stp>002310.SZ</stp>
        <stp>61</stp>
        <stp>9/30/2016</stp>
        <stp>1</stp>
        <tr r="F778" s="1"/>
      </tp>
      <tp>
        <v>15917930.529999999</v>
        <stp/>
        <stp>EM_S_QSTM07_IS</stp>
        <stp>4</stp>
        <stp>002313.SZ</stp>
        <stp>61</stp>
        <stp>9/30/2015</stp>
        <stp>1</stp>
        <tr r="J781" s="1"/>
      </tp>
      <tp>
        <v>15450564.380000001</v>
        <stp/>
        <stp>EM_S_QSTM07_IS</stp>
        <stp>4</stp>
        <stp>002380.SZ</stp>
        <stp>61</stp>
        <stp>9/30/2016</stp>
        <stp>1</stp>
        <tr r="F848" s="1"/>
      </tp>
      <tp>
        <v>5335722.09</v>
        <stp/>
        <stp>EM_S_QSTM07_IS</stp>
        <stp>4</stp>
        <stp>002383.SZ</stp>
        <stp>61</stp>
        <stp>9/30/2015</stp>
        <stp>1</stp>
        <tr r="J851" s="1"/>
      </tp>
      <tp>
        <v>70029138.340000004</v>
        <stp/>
        <stp>EM_S_QSTM07_IS</stp>
        <stp>4</stp>
        <stp>002390.SZ</stp>
        <stp>61</stp>
        <stp>9/30/2016</stp>
        <stp>1</stp>
        <tr r="F858" s="1"/>
      </tp>
      <tp>
        <v>12787346.51</v>
        <stp/>
        <stp>EM_S_QSTM07_IS</stp>
        <stp>4</stp>
        <stp>002393.SZ</stp>
        <stp>61</stp>
        <stp>9/30/2015</stp>
        <stp>1</stp>
        <tr r="J861" s="1"/>
      </tp>
      <tp>
        <v>16430813</v>
        <stp/>
        <stp>EM_S_QSTM07_IS</stp>
        <stp>4</stp>
        <stp>002060.SZ</stp>
        <stp>61</stp>
        <stp>9/30/2016</stp>
        <stp>1</stp>
        <tr r="F529" s="1"/>
      </tp>
      <tp>
        <v>-821836.92</v>
        <stp/>
        <stp>EM_S_QSTM07_IS</stp>
        <stp>4</stp>
        <stp>002063.SZ</stp>
        <stp>61</stp>
        <stp>9/30/2015</stp>
        <stp>1</stp>
        <tr r="J532" s="1"/>
      </tp>
      <tp>
        <v>20447237.399999999</v>
        <stp/>
        <stp>EM_S_QSTM07_IS</stp>
        <stp>4</stp>
        <stp>002070.SZ</stp>
        <stp>61</stp>
        <stp>9/30/2016</stp>
        <stp>1</stp>
        <tr r="F539" s="1"/>
      </tp>
      <tp>
        <v>43199359.829999998</v>
        <stp/>
        <stp>EM_S_QSTM07_IS</stp>
        <stp>4</stp>
        <stp>002073.SZ</stp>
        <stp>61</stp>
        <stp>9/30/2015</stp>
        <stp>1</stp>
        <tr r="J542" s="1"/>
      </tp>
      <tp>
        <v>6489222.9400000004</v>
        <stp/>
        <stp>EM_S_QSTM07_IS</stp>
        <stp>4</stp>
        <stp>002040.SZ</stp>
        <stp>61</stp>
        <stp>9/30/2016</stp>
        <stp>1</stp>
        <tr r="F509" s="1"/>
      </tp>
      <tp>
        <v>31103864.579999998</v>
        <stp/>
        <stp>EM_S_QSTM07_IS</stp>
        <stp>4</stp>
        <stp>002043.SZ</stp>
        <stp>61</stp>
        <stp>9/30/2015</stp>
        <stp>1</stp>
        <tr r="J512" s="1"/>
      </tp>
      <tp>
        <v>272215024.42000002</v>
        <stp/>
        <stp>EM_S_QSTM07_IS</stp>
        <stp>4</stp>
        <stp>002050.SZ</stp>
        <stp>61</stp>
        <stp>9/30/2016</stp>
        <stp>1</stp>
        <tr r="F519" s="1"/>
      </tp>
      <tp>
        <v>53224835.469999999</v>
        <stp/>
        <stp>EM_S_QSTM07_IS</stp>
        <stp>4</stp>
        <stp>002053.SZ</stp>
        <stp>61</stp>
        <stp>9/30/2015</stp>
        <stp>1</stp>
        <tr r="J522" s="1"/>
      </tp>
      <tp>
        <v>62106120.390000001</v>
        <stp/>
        <stp>EM_S_QSTM07_IS</stp>
        <stp>4</stp>
        <stp>002020.SZ</stp>
        <stp>61</stp>
        <stp>9/30/2016</stp>
        <stp>1</stp>
        <tr r="F489" s="1"/>
      </tp>
      <tp>
        <v>-500444.6</v>
        <stp/>
        <stp>EM_S_QSTM07_IS</stp>
        <stp>4</stp>
        <stp>002023.SZ</stp>
        <stp>61</stp>
        <stp>9/30/2015</stp>
        <stp>1</stp>
        <tr r="J492" s="1"/>
      </tp>
      <tp>
        <v>20573541.399999999</v>
        <stp/>
        <stp>EM_S_QSTM07_IS</stp>
        <stp>4</stp>
        <stp>002030.SZ</stp>
        <stp>61</stp>
        <stp>9/30/2016</stp>
        <stp>1</stp>
        <tr r="F499" s="1"/>
      </tp>
      <tp>
        <v>84885167.510000005</v>
        <stp/>
        <stp>EM_S_QSTM07_IS</stp>
        <stp>4</stp>
        <stp>002033.SZ</stp>
        <stp>61</stp>
        <stp>9/30/2015</stp>
        <stp>1</stp>
        <tr r="J502" s="1"/>
      </tp>
      <tp>
        <v>87279423.420000002</v>
        <stp/>
        <stp>EM_S_QSTM07_IS</stp>
        <stp>4</stp>
        <stp>002003.SZ</stp>
        <stp>61</stp>
        <stp>9/30/2015</stp>
        <stp>1</stp>
        <tr r="J472" s="1"/>
      </tp>
      <tp>
        <v>130288087.17</v>
        <stp/>
        <stp>EM_S_QSTM07_IS</stp>
        <stp>4</stp>
        <stp>002010.SZ</stp>
        <stp>61</stp>
        <stp>9/30/2016</stp>
        <stp>1</stp>
        <tr r="F479" s="1"/>
      </tp>
      <tp>
        <v>168238308.41999999</v>
        <stp/>
        <stp>EM_S_QSTM07_IS</stp>
        <stp>4</stp>
        <stp>002013.SZ</stp>
        <stp>61</stp>
        <stp>9/30/2015</stp>
        <stp>1</stp>
        <tr r="J482" s="1"/>
      </tp>
      <tp>
        <v>66119994.880000003</v>
        <stp/>
        <stp>EM_S_QSTM07_IS</stp>
        <stp>4</stp>
        <stp>002080.SZ</stp>
        <stp>61</stp>
        <stp>9/30/2016</stp>
        <stp>1</stp>
        <tr r="F549" s="1"/>
      </tp>
      <tp>
        <v>57373768.579999998</v>
        <stp/>
        <stp>EM_S_QSTM07_IS</stp>
        <stp>4</stp>
        <stp>002083.SZ</stp>
        <stp>61</stp>
        <stp>9/30/2015</stp>
        <stp>1</stp>
        <tr r="J552" s="1"/>
      </tp>
      <tp>
        <v>27097452.16</v>
        <stp/>
        <stp>EM_S_QSTM07_IS</stp>
        <stp>4</stp>
        <stp>002090.SZ</stp>
        <stp>61</stp>
        <stp>9/30/2016</stp>
        <stp>1</stp>
        <tr r="F559" s="1"/>
      </tp>
      <tp>
        <v>5123127.93</v>
        <stp/>
        <stp>EM_S_QSTM07_IS</stp>
        <stp>4</stp>
        <stp>002093.SZ</stp>
        <stp>61</stp>
        <stp>9/30/2015</stp>
        <stp>1</stp>
        <tr r="J562" s="1"/>
      </tp>
      <tp>
        <v>32311423.170000002</v>
        <stp/>
        <stp>EM_S_QSTM07_IS</stp>
        <stp>4</stp>
        <stp>002160.SZ</stp>
        <stp>61</stp>
        <stp>9/30/2016</stp>
        <stp>1</stp>
        <tr r="F629" s="1"/>
      </tp>
      <tp>
        <v>-51517032.899999999</v>
        <stp/>
        <stp>EM_S_QSTM07_IS</stp>
        <stp>4</stp>
        <stp>002163.SZ</stp>
        <stp>61</stp>
        <stp>9/30/2015</stp>
        <stp>1</stp>
        <tr r="J632" s="1"/>
      </tp>
      <tp>
        <v>67805775.689999998</v>
        <stp/>
        <stp>EM_S_QSTM07_IS</stp>
        <stp>4</stp>
        <stp>002170.SZ</stp>
        <stp>61</stp>
        <stp>9/30/2016</stp>
        <stp>1</stp>
        <tr r="F639" s="1"/>
      </tp>
      <tp>
        <v>195997.13</v>
        <stp/>
        <stp>EM_S_QSTM07_IS</stp>
        <stp>4</stp>
        <stp>002173.SZ</stp>
        <stp>61</stp>
        <stp>9/30/2015</stp>
        <stp>1</stp>
        <tr r="J642" s="1"/>
      </tp>
      <tp>
        <v>23371718.91</v>
        <stp/>
        <stp>EM_S_QSTM07_IS</stp>
        <stp>4</stp>
        <stp>002140.SZ</stp>
        <stp>61</stp>
        <stp>9/30/2016</stp>
        <stp>1</stp>
        <tr r="F609" s="1"/>
      </tp>
      <tp>
        <v>111419234.51000001</v>
        <stp/>
        <stp>EM_S_QSTM07_IS</stp>
        <stp>4</stp>
        <stp>002143.SZ</stp>
        <stp>61</stp>
        <stp>9/30/2015</stp>
        <stp>1</stp>
        <tr r="J612" s="1"/>
      </tp>
      <tp>
        <v>27036131.690000001</v>
        <stp/>
        <stp>EM_S_QSTM07_IS</stp>
        <stp>4</stp>
        <stp>002150.SZ</stp>
        <stp>61</stp>
        <stp>9/30/2016</stp>
        <stp>1</stp>
        <tr r="F619" s="1"/>
      </tp>
      <tp>
        <v>62087290.68</v>
        <stp/>
        <stp>EM_S_QSTM07_IS</stp>
        <stp>4</stp>
        <stp>002153.SZ</stp>
        <stp>61</stp>
        <stp>9/30/2015</stp>
        <stp>1</stp>
        <tr r="J622" s="1"/>
      </tp>
      <tp>
        <v>21514329.579999998</v>
        <stp/>
        <stp>EM_S_QSTM07_IS</stp>
        <stp>4</stp>
        <stp>002120.SZ</stp>
        <stp>61</stp>
        <stp>9/30/2016</stp>
        <stp>1</stp>
        <tr r="F589" s="1"/>
      </tp>
      <tp>
        <v>85909266.980000004</v>
        <stp/>
        <stp>EM_S_QSTM07_IS</stp>
        <stp>4</stp>
        <stp>002123.SZ</stp>
        <stp>61</stp>
        <stp>9/30/2015</stp>
        <stp>1</stp>
        <tr r="J592" s="1"/>
      </tp>
      <tp>
        <v>35151367.140000001</v>
        <stp/>
        <stp>EM_S_QSTM07_IS</stp>
        <stp>4</stp>
        <stp>002130.SZ</stp>
        <stp>61</stp>
        <stp>9/30/2016</stp>
        <stp>1</stp>
        <tr r="F599" s="1"/>
      </tp>
      <tp>
        <v>-32754658.960000001</v>
        <stp/>
        <stp>EM_S_QSTM07_IS</stp>
        <stp>4</stp>
        <stp>002133.SZ</stp>
        <stp>61</stp>
        <stp>9/30/2015</stp>
        <stp>1</stp>
        <tr r="J602" s="1"/>
      </tp>
      <tp>
        <v>126938759.87</v>
        <stp/>
        <stp>EM_S_QSTM07_IS</stp>
        <stp>4</stp>
        <stp>002100.SZ</stp>
        <stp>61</stp>
        <stp>9/30/2016</stp>
        <stp>1</stp>
        <tr r="F569" s="1"/>
      </tp>
      <tp>
        <v>28510302.890000001</v>
        <stp/>
        <stp>EM_S_QSTM07_IS</stp>
        <stp>4</stp>
        <stp>002103.SZ</stp>
        <stp>61</stp>
        <stp>9/30/2015</stp>
        <stp>1</stp>
        <tr r="J572" s="1"/>
      </tp>
      <tp>
        <v>163176717.44999999</v>
        <stp/>
        <stp>EM_S_QSTM07_IS</stp>
        <stp>4</stp>
        <stp>002110.SZ</stp>
        <stp>61</stp>
        <stp>9/30/2016</stp>
        <stp>1</stp>
        <tr r="F579" s="1"/>
      </tp>
      <tp>
        <v>-1678111.68</v>
        <stp/>
        <stp>EM_S_QSTM07_IS</stp>
        <stp>4</stp>
        <stp>002113.SZ</stp>
        <stp>61</stp>
        <stp>9/30/2015</stp>
        <stp>1</stp>
        <tr r="J582" s="1"/>
      </tp>
      <tp>
        <v>24627506.010000002</v>
        <stp/>
        <stp>EM_S_QSTM07_IS</stp>
        <stp>4</stp>
        <stp>002180.SZ</stp>
        <stp>61</stp>
        <stp>9/30/2016</stp>
        <stp>1</stp>
        <tr r="F649" s="1"/>
      </tp>
      <tp>
        <v>117279916</v>
        <stp/>
        <stp>EM_S_QSTM07_IS</stp>
        <stp>4</stp>
        <stp>002183.SZ</stp>
        <stp>61</stp>
        <stp>9/30/2015</stp>
        <stp>1</stp>
        <tr r="J652" s="1"/>
      </tp>
      <tp>
        <v>38203024.700000003</v>
        <stp/>
        <stp>EM_S_QSTM07_IS</stp>
        <stp>4</stp>
        <stp>002190.SZ</stp>
        <stp>61</stp>
        <stp>9/30/2016</stp>
        <stp>1</stp>
        <tr r="F659" s="1"/>
      </tp>
      <tp>
        <v>3869337.95</v>
        <stp/>
        <stp>EM_S_QSTM07_IS</stp>
        <stp>4</stp>
        <stp>002193.SZ</stp>
        <stp>61</stp>
        <stp>9/30/2015</stp>
        <stp>1</stp>
        <tr r="J662" s="1"/>
      </tp>
      <tp>
        <v>27261795</v>
        <stp/>
        <stp>EM_S_QSTM07_IS</stp>
        <stp>4</stp>
        <stp>002820.SZ</stp>
        <stp>61</stp>
        <stp>9/30/2016</stp>
        <stp>1</stp>
        <tr r="F1276" s="1"/>
      </tp>
      <tp>
        <v>0</v>
        <stp/>
        <stp>EM_S_QSTM07_IS</stp>
        <stp>4</stp>
        <stp>002823.SZ</stp>
        <stp>61</stp>
        <stp>9/30/2015</stp>
        <stp>1</stp>
        <tr r="J1279" s="1"/>
      </tp>
      <tp>
        <v>8280345.2300000004</v>
        <stp/>
        <stp>EM_S_QSTM07_IS</stp>
        <stp>4</stp>
        <stp>002830.SZ</stp>
        <stp>61</stp>
        <stp>9/30/2016</stp>
        <stp>1</stp>
        <tr r="F1285" s="1"/>
      </tp>
      <tp>
        <v>17749547.149999999</v>
        <stp/>
        <stp>EM_S_QSTM07_IS</stp>
        <stp>4</stp>
        <stp>002833.SZ</stp>
        <stp>61</stp>
        <stp>9/30/2015</stp>
        <stp>1</stp>
        <tr r="J1288" s="1"/>
      </tp>
      <tp>
        <v>10174860</v>
        <stp/>
        <stp>EM_S_QSTM07_IS</stp>
        <stp>4</stp>
        <stp>002800.SZ</stp>
        <stp>61</stp>
        <stp>9/30/2016</stp>
        <stp>1</stp>
        <tr r="F1258" s="1"/>
      </tp>
      <tp>
        <v>9296971.2400000002</v>
        <stp/>
        <stp>EM_S_QSTM07_IS</stp>
        <stp>4</stp>
        <stp>002803.SZ</stp>
        <stp>61</stp>
        <stp>9/30/2015</stp>
        <stp>1</stp>
        <tr r="J1261" s="1"/>
      </tp>
      <tp>
        <v>12910575.9</v>
        <stp/>
        <stp>EM_S_QSTM07_IS</stp>
        <stp>4</stp>
        <stp>002810.SZ</stp>
        <stp>61</stp>
        <stp>9/30/2016</stp>
        <stp>1</stp>
        <tr r="F1267" s="1"/>
      </tp>
      <tp>
        <v>-16491068.279999999</v>
        <stp/>
        <stp>EM_S_QSTM07_IS</stp>
        <stp>4</stp>
        <stp>002813.SZ</stp>
        <stp>61</stp>
        <stp>9/30/2015</stp>
        <stp>1</stp>
        <tr r="J1270" s="1"/>
      </tp>
      <tp>
        <v>0</v>
        <stp/>
        <stp>EM_S_QSTM07_IS</stp>
        <stp>4</stp>
        <stp>603633.SH</stp>
        <stp>61</stp>
        <stp>9/30/2015</stp>
        <stp>1</stp>
        <tr r="J2955" s="1"/>
      </tp>
      <tp>
        <v>28525643.420000002</v>
        <stp/>
        <stp>EM_S_QSTM07_IS</stp>
        <stp>4</stp>
        <stp>603600.SH</stp>
        <stp>61</stp>
        <stp>9/30/2016</stp>
        <stp>1</stp>
        <tr r="F2947" s="1"/>
      </tp>
      <tp>
        <v>0</v>
        <stp/>
        <stp>EM_S_QSTM07_IS</stp>
        <stp>4</stp>
        <stp>603660.SH</stp>
        <stp>61</stp>
        <stp>9/30/2016</stp>
        <stp>1</stp>
        <tr r="F2958" s="1"/>
      </tp>
      <tp>
        <v>11981148.439999999</v>
        <stp/>
        <stp>EM_S_QSTM07_IS</stp>
        <stp>4</stp>
        <stp>603663.SH</stp>
        <stp>61</stp>
        <stp>9/30/2015</stp>
        <stp>1</stp>
        <tr r="J2959" s="1"/>
      </tp>
      <tp>
        <v>14992251.49</v>
        <stp/>
        <stp>EM_S_QSTM07_IS</stp>
        <stp>4</stp>
        <stp>603703.SH</stp>
        <stp>61</stp>
        <stp>9/30/2015</stp>
        <stp>1</stp>
        <tr r="J2969" s="1"/>
      </tp>
      <tp>
        <v>15526342.02</v>
        <stp/>
        <stp>EM_S_QSTM07_IS</stp>
        <stp>4</stp>
        <stp>603520.SH</stp>
        <stp>61</stp>
        <stp>9/30/2016</stp>
        <stp>1</stp>
        <tr r="F2931" s="1"/>
      </tp>
      <tp>
        <v>7644042.4000000004</v>
        <stp/>
        <stp>EM_S_QSTM07_IS</stp>
        <stp>4</stp>
        <stp>603223.SH</stp>
        <stp>61</stp>
        <stp>9/30/2015</stp>
        <stp>1</stp>
        <tr r="J2891" s="1"/>
      </tp>
      <tp>
        <v>0</v>
        <stp/>
        <stp>EM_S_QSTM07_IS</stp>
        <stp>4</stp>
        <stp>603203.SH</stp>
        <stp>61</stp>
        <stp>9/30/2015</stp>
        <stp>1</stp>
        <tr r="J2888" s="1"/>
      </tp>
      <tp>
        <v>152681000</v>
        <stp/>
        <stp>EM_S_QSTM07_IS</stp>
        <stp>4</stp>
        <stp>603323.SH</stp>
        <stp>61</stp>
        <stp>9/30/2015</stp>
        <stp>1</stp>
        <tr r="J2909" s="1"/>
      </tp>
      <tp>
        <v>12201971.390000001</v>
        <stp/>
        <stp>EM_S_QSTM07_IS</stp>
        <stp>4</stp>
        <stp>603333.SH</stp>
        <stp>61</stp>
        <stp>9/30/2015</stp>
        <stp>1</stp>
        <tr r="J2911" s="1"/>
      </tp>
      <tp>
        <v>12493728.33</v>
        <stp/>
        <stp>EM_S_QSTM07_IS</stp>
        <stp>4</stp>
        <stp>603300.SH</stp>
        <stp>61</stp>
        <stp>9/30/2016</stp>
        <stp>1</stp>
        <tr r="F2899" s="1"/>
      </tp>
      <tp>
        <v>56753104.329999998</v>
        <stp/>
        <stp>EM_S_QSTM07_IS</stp>
        <stp>4</stp>
        <stp>603313.SH</stp>
        <stp>61</stp>
        <stp>9/30/2015</stp>
        <stp>1</stp>
        <tr r="J2904" s="1"/>
      </tp>
      <tp>
        <v>33584042.329999998</v>
        <stp/>
        <stp>EM_S_QSTM07_IS</stp>
        <stp>4</stp>
        <stp>603393.SH</stp>
        <stp>61</stp>
        <stp>9/30/2015</stp>
        <stp>1</stp>
        <tr r="J2921" s="1"/>
      </tp>
      <tp>
        <v>42091942.280000001</v>
        <stp/>
        <stp>EM_S_QSTM07_IS</stp>
        <stp>4</stp>
        <stp>603020.SH</stp>
        <stp>61</stp>
        <stp>9/30/2016</stp>
        <stp>1</stp>
        <tr r="F2842" s="1"/>
      </tp>
      <tp>
        <v>22144467.77</v>
        <stp/>
        <stp>EM_S_QSTM07_IS</stp>
        <stp>4</stp>
        <stp>603023.SH</stp>
        <stp>61</stp>
        <stp>9/30/2015</stp>
        <stp>1</stp>
        <tr r="J2845" s="1"/>
      </tp>
      <tp>
        <v>8607478.5399999991</v>
        <stp/>
        <stp>EM_S_QSTM07_IS</stp>
        <stp>4</stp>
        <stp>603030.SH</stp>
        <stp>61</stp>
        <stp>9/30/2016</stp>
        <stp>1</stp>
        <tr r="F2851" s="1"/>
      </tp>
      <tp>
        <v>0</v>
        <stp/>
        <stp>EM_S_QSTM07_IS</stp>
        <stp>4</stp>
        <stp>603033.SH</stp>
        <stp>61</stp>
        <stp>9/30/2015</stp>
        <stp>1</stp>
        <tr r="J2853" s="1"/>
      </tp>
      <tp>
        <v>43551079.130000003</v>
        <stp/>
        <stp>EM_S_QSTM07_IS</stp>
        <stp>4</stp>
        <stp>603000.SH</stp>
        <stp>61</stp>
        <stp>9/30/2016</stp>
        <stp>1</stp>
        <tr r="F2825" s="1"/>
      </tp>
      <tp>
        <v>-15414537.529999999</v>
        <stp/>
        <stp>EM_S_QSTM07_IS</stp>
        <stp>4</stp>
        <stp>603003.SH</stp>
        <stp>61</stp>
        <stp>9/30/2015</stp>
        <stp>1</stp>
        <tr r="J2828" s="1"/>
      </tp>
      <tp>
        <v>40293775.359999999</v>
        <stp/>
        <stp>EM_S_QSTM07_IS</stp>
        <stp>4</stp>
        <stp>603010.SH</stp>
        <stp>61</stp>
        <stp>9/30/2016</stp>
        <stp>1</stp>
        <tr r="F2834" s="1"/>
      </tp>
      <tp>
        <v>41652117.359999999</v>
        <stp/>
        <stp>EM_S_QSTM07_IS</stp>
        <stp>4</stp>
        <stp>603060.SH</stp>
        <stp>61</stp>
        <stp>9/30/2016</stp>
        <stp>1</stp>
        <tr r="F2856" s="1"/>
      </tp>
      <tp>
        <v>10042297.1</v>
        <stp/>
        <stp>EM_S_QSTM07_IS</stp>
        <stp>4</stp>
        <stp>603090.SH</stp>
        <stp>61</stp>
        <stp>9/30/2016</stp>
        <stp>1</stp>
        <tr r="F2863" s="1"/>
      </tp>
      <tp>
        <v>20026978.039999999</v>
        <stp/>
        <stp>EM_S_QSTM07_IS</stp>
        <stp>4</stp>
        <stp>603123.SH</stp>
        <stp>61</stp>
        <stp>9/30/2015</stp>
        <stp>1</stp>
        <tr r="J2873" s="1"/>
      </tp>
      <tp>
        <v>31611891.100000001</v>
        <stp/>
        <stp>EM_S_QSTM07_IS</stp>
        <stp>4</stp>
        <stp>603100.SH</stp>
        <stp>61</stp>
        <stp>9/30/2016</stp>
        <stp>1</stp>
        <tr r="F2866" s="1"/>
      </tp>
      <tp>
        <v>298202678.33999997</v>
        <stp/>
        <stp>EM_S_QSTM07_IS</stp>
        <stp>4</stp>
        <stp>603160.SH</stp>
        <stp>61</stp>
        <stp>9/30/2016</stp>
        <stp>1</stp>
        <tr r="F2879" s="1"/>
      </tp>
      <tp>
        <v>0</v>
        <stp/>
        <stp>EM_S_QSTM07_IS</stp>
        <stp>4</stp>
        <stp>603823.SH</stp>
        <stp>61</stp>
        <stp>9/30/2015</stp>
        <stp>1</stp>
        <tr r="J2993" s="1"/>
      </tp>
      <tp>
        <v>-7542953.0199999996</v>
        <stp/>
        <stp>EM_S_QSTM07_IS</stp>
        <stp>4</stp>
        <stp>603800.SH</stp>
        <stp>61</stp>
        <stp>9/30/2016</stp>
        <stp>1</stp>
        <tr r="F2986" s="1"/>
      </tp>
      <tp>
        <v>30682763.68</v>
        <stp/>
        <stp>EM_S_QSTM07_IS</stp>
        <stp>4</stp>
        <stp>603843.SH</stp>
        <stp>61</stp>
        <stp>9/30/2015</stp>
        <stp>1</stp>
        <tr r="J2996" s="1"/>
      </tp>
      <tp>
        <v>43696057</v>
        <stp/>
        <stp>EM_S_QSTM07_IS</stp>
        <stp>4</stp>
        <stp>603883.SH</stp>
        <stp>61</stp>
        <stp>9/30/2015</stp>
        <stp>1</stp>
        <tr r="J3004" s="1"/>
      </tp>
      <tp>
        <v>30593121.530000001</v>
        <stp/>
        <stp>EM_S_QSTM07_IS</stp>
        <stp>4</stp>
        <stp>603900.SH</stp>
        <stp>61</stp>
        <stp>9/30/2016</stp>
        <stp>1</stp>
        <tr r="F3012" s="1"/>
      </tp>
      <tp>
        <v>0</v>
        <stp/>
        <stp>EM_S_QSTM07_IS</stp>
        <stp>4</stp>
        <stp>603990.SH</stp>
        <stp>61</stp>
        <stp>9/30/2016</stp>
        <stp>1</stp>
        <tr r="F3031" s="1"/>
      </tp>
      <tp>
        <v>177894583.65000001</v>
        <stp/>
        <stp>EM_S_QSTM07_IS</stp>
        <stp>4</stp>
        <stp>603993.SH</stp>
        <stp>61</stp>
        <stp>9/30/2015</stp>
        <stp>1</stp>
        <tr r="J3032" s="1"/>
      </tp>
      <tp>
        <v>3129139.97</v>
        <stp/>
        <stp>EM_S_QSTM07_IS</stp>
        <stp>4</stp>
        <stp>000663.SZ</stp>
        <stp>61</stp>
        <stp>9/30/2015</stp>
        <stp>1</stp>
        <tr r="J226" s="1"/>
      </tp>
      <tp>
        <v>-6399630.3799999999</v>
        <stp/>
        <stp>EM_S_QSTM07_IS</stp>
        <stp>4</stp>
        <stp>000670.SZ</stp>
        <stp>61</stp>
        <stp>9/30/2016</stp>
        <stp>1</stp>
        <tr r="F232" s="1"/>
      </tp>
      <tp>
        <v>40939235.5</v>
        <stp/>
        <stp>EM_S_QSTM07_IS</stp>
        <stp>4</stp>
        <stp>000673.SZ</stp>
        <stp>61</stp>
        <stp>9/30/2015</stp>
        <stp>1</stp>
        <tr r="J235" s="1"/>
      </tp>
      <tp>
        <v>93093482.900000006</v>
        <stp/>
        <stp>EM_S_QSTM07_IS</stp>
        <stp>4</stp>
        <stp>000650.SZ</stp>
        <stp>61</stp>
        <stp>9/30/2016</stp>
        <stp>1</stp>
        <tr r="F217" s="1"/>
      </tp>
      <tp>
        <v>52617744.119999997</v>
        <stp/>
        <stp>EM_S_QSTM07_IS</stp>
        <stp>4</stp>
        <stp>000620.SZ</stp>
        <stp>61</stp>
        <stp>9/30/2016</stp>
        <stp>1</stp>
        <tr r="F200" s="1"/>
      </tp>
      <tp>
        <v>358113902.01999998</v>
        <stp/>
        <stp>EM_S_QSTM07_IS</stp>
        <stp>4</stp>
        <stp>000623.SZ</stp>
        <stp>61</stp>
        <stp>9/30/2015</stp>
        <stp>1</stp>
        <tr r="J202" s="1"/>
      </tp>
      <tp>
        <v>48937952.159999996</v>
        <stp/>
        <stp>EM_S_QSTM07_IS</stp>
        <stp>4</stp>
        <stp>000630.SZ</stp>
        <stp>61</stp>
        <stp>9/30/2016</stp>
        <stp>1</stp>
        <tr r="F208" s="1"/>
      </tp>
      <tp>
        <v>-5761051.0899999999</v>
        <stp/>
        <stp>EM_S_QSTM07_IS</stp>
        <stp>4</stp>
        <stp>000633.SZ</stp>
        <stp>61</stp>
        <stp>9/30/2015</stp>
        <stp>1</stp>
        <tr r="J211" s="1"/>
      </tp>
      <tp>
        <v>487634578.70999998</v>
        <stp/>
        <stp>EM_S_QSTM07_IS</stp>
        <stp>4</stp>
        <stp>000600.SZ</stp>
        <stp>61</stp>
        <stp>9/30/2016</stp>
        <stp>1</stp>
        <tr r="F184" s="1"/>
      </tp>
      <tp>
        <v>62765730.289999999</v>
        <stp/>
        <stp>EM_S_QSTM07_IS</stp>
        <stp>4</stp>
        <stp>000603.SZ</stp>
        <stp>61</stp>
        <stp>9/30/2015</stp>
        <stp>1</stp>
        <tr r="J186" s="1"/>
      </tp>
      <tp>
        <v>-2023510.9</v>
        <stp/>
        <stp>EM_S_QSTM07_IS</stp>
        <stp>4</stp>
        <stp>000610.SZ</stp>
        <stp>61</stp>
        <stp>9/30/2016</stp>
        <stp>1</stp>
        <tr r="F192" s="1"/>
      </tp>
      <tp>
        <v>-3054236</v>
        <stp/>
        <stp>EM_S_QSTM07_IS</stp>
        <stp>4</stp>
        <stp>000613.SZ</stp>
        <stp>61</stp>
        <stp>9/30/2015</stp>
        <stp>1</stp>
        <tr r="J195" s="1"/>
      </tp>
      <tp>
        <v>-95318127.409999996</v>
        <stp/>
        <stp>EM_S_QSTM07_IS</stp>
        <stp>4</stp>
        <stp>000680.SZ</stp>
        <stp>61</stp>
        <stp>9/30/2016</stp>
        <stp>1</stp>
        <tr r="F240" s="1"/>
      </tp>
      <tp>
        <v>1737893.02</v>
        <stp/>
        <stp>EM_S_QSTM07_IS</stp>
        <stp>4</stp>
        <stp>000683.SZ</stp>
        <stp>61</stp>
        <stp>9/30/2015</stp>
        <stp>1</stp>
        <tr r="J243" s="1"/>
      </tp>
      <tp>
        <v>162481933.22</v>
        <stp/>
        <stp>EM_S_QSTM07_IS</stp>
        <stp>4</stp>
        <stp>000690.SZ</stp>
        <stp>61</stp>
        <stp>9/30/2016</stp>
        <stp>1</stp>
        <tr r="F248" s="1"/>
      </tp>
      <tp>
        <v>5442746.25</v>
        <stp/>
        <stp>EM_S_QSTM07_IS</stp>
        <stp>4</stp>
        <stp>000693.SZ</stp>
        <stp>61</stp>
        <stp>9/30/2015</stp>
        <stp>1</stp>
        <tr r="J251" s="1"/>
      </tp>
      <tp>
        <v>-1174888.76</v>
        <stp/>
        <stp>EM_S_QSTM07_IS</stp>
        <stp>4</stp>
        <stp>600620.SH</stp>
        <stp>61</stp>
        <stp>9/30/2016</stp>
        <stp>1</stp>
        <tr r="F2374" s="1"/>
      </tp>
      <tp>
        <v>-8001781.4299999997</v>
        <stp/>
        <stp>EM_S_QSTM07_IS</stp>
        <stp>4</stp>
        <stp>600623.SH</stp>
        <stp>61</stp>
        <stp>9/30/2015</stp>
        <stp>1</stp>
        <tr r="J2377" s="1"/>
      </tp>
      <tp>
        <v>20002537.149999999</v>
        <stp/>
        <stp>EM_S_QSTM07_IS</stp>
        <stp>4</stp>
        <stp>600630.SH</stp>
        <stp>61</stp>
        <stp>9/30/2016</stp>
        <stp>1</stp>
        <tr r="F2382" s="1"/>
      </tp>
      <tp>
        <v>114991304.79000001</v>
        <stp/>
        <stp>EM_S_QSTM07_IS</stp>
        <stp>4</stp>
        <stp>600633.SH</stp>
        <stp>61</stp>
        <stp>9/30/2015</stp>
        <stp>1</stp>
        <tr r="J2383" s="1"/>
      </tp>
      <tp>
        <v>771021171</v>
        <stp/>
        <stp>EM_S_QSTM07_IS</stp>
        <stp>4</stp>
        <stp>600600.SH</stp>
        <stp>61</stp>
        <stp>9/30/2016</stp>
        <stp>1</stp>
        <tr r="F2355" s="1"/>
      </tp>
      <tp>
        <v>18931.95</v>
        <stp/>
        <stp>EM_S_QSTM07_IS</stp>
        <stp>4</stp>
        <stp>600603.SH</stp>
        <stp>61</stp>
        <stp>9/30/2015</stp>
        <stp>1</stp>
        <tr r="J2358" s="1"/>
      </tp>
      <tp>
        <v>-1949220.29</v>
        <stp/>
        <stp>EM_S_QSTM07_IS</stp>
        <stp>4</stp>
        <stp>600610.SH</stp>
        <stp>61</stp>
        <stp>9/30/2016</stp>
        <stp>1</stp>
        <tr r="F2364" s="1"/>
      </tp>
      <tp>
        <v>52705542.770000003</v>
        <stp/>
        <stp>EM_S_QSTM07_IS</stp>
        <stp>4</stp>
        <stp>600613.SH</stp>
        <stp>61</stp>
        <stp>9/30/2015</stp>
        <stp>1</stp>
        <tr r="J2367" s="1"/>
      </tp>
      <tp>
        <v>718593311</v>
        <stp/>
        <stp>EM_S_QSTM07_IS</stp>
        <stp>4</stp>
        <stp>600660.SH</stp>
        <stp>61</stp>
        <stp>9/30/2016</stp>
        <stp>1</stp>
        <tr r="F2407" s="1"/>
      </tp>
      <tp>
        <v>453025974.95999998</v>
        <stp/>
        <stp>EM_S_QSTM07_IS</stp>
        <stp>4</stp>
        <stp>600663.SH</stp>
        <stp>61</stp>
        <stp>9/30/2015</stp>
        <stp>1</stp>
        <tr r="J2410" s="1"/>
      </tp>
      <tp>
        <v>44769200.719999999</v>
        <stp/>
        <stp>EM_S_QSTM07_IS</stp>
        <stp>4</stp>
        <stp>600673.SH</stp>
        <stp>61</stp>
        <stp>9/30/2015</stp>
        <stp>1</stp>
        <tr r="J2417" s="1"/>
      </tp>
      <tp>
        <v>11305756.23</v>
        <stp/>
        <stp>EM_S_QSTM07_IS</stp>
        <stp>4</stp>
        <stp>600640.SH</stp>
        <stp>61</stp>
        <stp>9/30/2016</stp>
        <stp>1</stp>
        <tr r="F2390" s="1"/>
      </tp>
      <tp>
        <v>128264045.95</v>
        <stp/>
        <stp>EM_S_QSTM07_IS</stp>
        <stp>4</stp>
        <stp>600643.SH</stp>
        <stp>61</stp>
        <stp>9/30/2015</stp>
        <stp>1</stp>
        <tr r="J2393" s="1"/>
      </tp>
      <tp>
        <v>50159906.130000003</v>
        <stp/>
        <stp>EM_S_QSTM07_IS</stp>
        <stp>4</stp>
        <stp>600650.SH</stp>
        <stp>61</stp>
        <stp>9/30/2016</stp>
        <stp>1</stp>
        <tr r="F2399" s="1"/>
      </tp>
      <tp>
        <v>-52101852.030000001</v>
        <stp/>
        <stp>EM_S_QSTM07_IS</stp>
        <stp>4</stp>
        <stp>600653.SH</stp>
        <stp>61</stp>
        <stp>9/30/2015</stp>
        <stp>1</stp>
        <tr r="J2402" s="1"/>
      </tp>
      <tp>
        <v>-40230043.310000002</v>
        <stp/>
        <stp>EM_S_QSTM07_IS</stp>
        <stp>4</stp>
        <stp>600680.SH</stp>
        <stp>61</stp>
        <stp>9/30/2016</stp>
        <stp>1</stp>
        <tr r="F2424" s="1"/>
      </tp>
      <tp>
        <v>-9535762.5999999996</v>
        <stp/>
        <stp>EM_S_QSTM07_IS</stp>
        <stp>4</stp>
        <stp>600683.SH</stp>
        <stp>61</stp>
        <stp>9/30/2015</stp>
        <stp>1</stp>
        <tr r="J2427" s="1"/>
      </tp>
      <tp>
        <v>507933611.25</v>
        <stp/>
        <stp>EM_S_QSTM07_IS</stp>
        <stp>4</stp>
        <stp>600690.SH</stp>
        <stp>61</stp>
        <stp>9/30/2016</stp>
        <stp>1</stp>
        <tr r="F2434" s="1"/>
      </tp>
      <tp>
        <v>-3478338.62</v>
        <stp/>
        <stp>EM_S_QSTM07_IS</stp>
        <stp>4</stp>
        <stp>600693.SH</stp>
        <stp>61</stp>
        <stp>9/30/2015</stp>
        <stp>1</stp>
        <tr r="J2437" s="1"/>
      </tp>
      <tp>
        <v>-25611738.41</v>
        <stp/>
        <stp>EM_S_QSTM07_IS</stp>
        <stp>4</stp>
        <stp>000760.SZ</stp>
        <stp>61</stp>
        <stp>9/30/2016</stp>
        <stp>1</stp>
        <tr r="F299" s="1"/>
      </tp>
      <tp>
        <v>435391948.37</v>
        <stp/>
        <stp>EM_S_QSTM07_IS</stp>
        <stp>4</stp>
        <stp>000750.SZ</stp>
        <stp>61</stp>
        <stp>9/30/2016</stp>
        <stp>1</stp>
        <tr r="F290" s="1"/>
      </tp>
      <tp>
        <v>-18392924.68</v>
        <stp/>
        <stp>EM_S_QSTM07_IS</stp>
        <stp>4</stp>
        <stp>000753.SZ</stp>
        <stp>61</stp>
        <stp>9/30/2015</stp>
        <stp>1</stp>
        <tr r="J293" s="1"/>
      </tp>
      <tp>
        <v>-25720936.84</v>
        <stp/>
        <stp>EM_S_QSTM07_IS</stp>
        <stp>4</stp>
        <stp>000720.SZ</stp>
        <stp>61</stp>
        <stp>9/30/2016</stp>
        <stp>1</stp>
        <tr r="F272" s="1"/>
      </tp>
      <tp>
        <v>-14570620.060000001</v>
        <stp/>
        <stp>EM_S_QSTM07_IS</stp>
        <stp>4</stp>
        <stp>000723.SZ</stp>
        <stp>61</stp>
        <stp>9/30/2015</stp>
        <stp>1</stp>
        <tr r="J275" s="1"/>
      </tp>
      <tp>
        <v>48280755.240000002</v>
        <stp/>
        <stp>EM_S_QSTM07_IS</stp>
        <stp>4</stp>
        <stp>000733.SZ</stp>
        <stp>61</stp>
        <stp>9/30/2015</stp>
        <stp>1</stp>
        <tr r="J283" s="1"/>
      </tp>
      <tp>
        <v>52497484.689999998</v>
        <stp/>
        <stp>EM_S_QSTM07_IS</stp>
        <stp>4</stp>
        <stp>000700.SZ</stp>
        <stp>61</stp>
        <stp>9/30/2016</stp>
        <stp>1</stp>
        <tr r="F255" s="1"/>
      </tp>
      <tp>
        <v>-100541972.13</v>
        <stp/>
        <stp>EM_S_QSTM07_IS</stp>
        <stp>4</stp>
        <stp>000703.SZ</stp>
        <stp>61</stp>
        <stp>9/30/2015</stp>
        <stp>1</stp>
        <tr r="J258" s="1"/>
      </tp>
      <tp>
        <v>-5147934.92</v>
        <stp/>
        <stp>EM_S_QSTM07_IS</stp>
        <stp>4</stp>
        <stp>000710.SZ</stp>
        <stp>61</stp>
        <stp>9/30/2016</stp>
        <stp>1</stp>
        <tr r="F263" s="1"/>
      </tp>
      <tp>
        <v>-56275458.950000003</v>
        <stp/>
        <stp>EM_S_QSTM07_IS</stp>
        <stp>4</stp>
        <stp>000713.SZ</stp>
        <stp>61</stp>
        <stp>9/30/2015</stp>
        <stp>1</stp>
        <tr r="J266" s="1"/>
      </tp>
      <tp>
        <v>-163606416.02000001</v>
        <stp/>
        <stp>EM_S_QSTM07_IS</stp>
        <stp>4</stp>
        <stp>000780.SZ</stp>
        <stp>61</stp>
        <stp>9/30/2016</stp>
        <stp>1</stp>
        <tr r="F309" s="1"/>
      </tp>
      <tp>
        <v>733148749</v>
        <stp/>
        <stp>EM_S_QSTM07_IS</stp>
        <stp>4</stp>
        <stp>000783.SZ</stp>
        <stp>61</stp>
        <stp>9/30/2015</stp>
        <stp>1</stp>
        <tr r="J311" s="1"/>
      </tp>
      <tp>
        <v>3316362.65</v>
        <stp/>
        <stp>EM_S_QSTM07_IS</stp>
        <stp>4</stp>
        <stp>000790.SZ</stp>
        <stp>61</stp>
        <stp>9/30/2016</stp>
        <stp>1</stp>
        <tr r="F316" s="1"/>
      </tp>
      <tp>
        <v>107872238.84999999</v>
        <stp/>
        <stp>EM_S_QSTM07_IS</stp>
        <stp>4</stp>
        <stp>000793.SZ</stp>
        <stp>61</stp>
        <stp>9/30/2015</stp>
        <stp>1</stp>
        <tr r="J319" s="1"/>
      </tp>
      <tp>
        <v>222431752.09999999</v>
        <stp/>
        <stp>EM_S_QSTM07_IS</stp>
        <stp>4</stp>
        <stp>600720.SH</stp>
        <stp>61</stp>
        <stp>9/30/2016</stp>
        <stp>1</stp>
        <tr r="F2462" s="1"/>
      </tp>
      <tp>
        <v>68365661.560000002</v>
        <stp/>
        <stp>EM_S_QSTM07_IS</stp>
        <stp>4</stp>
        <stp>600723.SH</stp>
        <stp>61</stp>
        <stp>9/30/2015</stp>
        <stp>1</stp>
        <tr r="J2465" s="1"/>
      </tp>
      <tp>
        <v>659132529.95000005</v>
        <stp/>
        <stp>EM_S_QSTM07_IS</stp>
        <stp>4</stp>
        <stp>600730.SH</stp>
        <stp>61</stp>
        <stp>9/30/2016</stp>
        <stp>1</stp>
        <tr r="F2472" s="1"/>
      </tp>
      <tp>
        <v>-2154051.21</v>
        <stp/>
        <stp>EM_S_QSTM07_IS</stp>
        <stp>4</stp>
        <stp>600733.SH</stp>
        <stp>61</stp>
        <stp>9/30/2015</stp>
        <stp>1</stp>
        <tr r="J2475" s="1"/>
      </tp>
      <tp>
        <v>542652488.37</v>
        <stp/>
        <stp>EM_S_QSTM07_IS</stp>
        <stp>4</stp>
        <stp>600703.SH</stp>
        <stp>61</stp>
        <stp>9/30/2015</stp>
        <stp>1</stp>
        <tr r="J2446" s="1"/>
      </tp>
      <tp>
        <v>-21056712.66</v>
        <stp/>
        <stp>EM_S_QSTM07_IS</stp>
        <stp>4</stp>
        <stp>600710.SH</stp>
        <stp>61</stp>
        <stp>9/30/2016</stp>
        <stp>1</stp>
        <tr r="F2452" s="1"/>
      </tp>
      <tp>
        <v>40980900.82</v>
        <stp/>
        <stp>EM_S_QSTM07_IS</stp>
        <stp>4</stp>
        <stp>600713.SH</stp>
        <stp>61</stp>
        <stp>9/30/2015</stp>
        <stp>1</stp>
        <tr r="J2455" s="1"/>
      </tp>
      <tp>
        <v>24092221.390000001</v>
        <stp/>
        <stp>EM_S_QSTM07_IS</stp>
        <stp>4</stp>
        <stp>600760.SH</stp>
        <stp>61</stp>
        <stp>9/30/2016</stp>
        <stp>1</stp>
        <tr r="F2501" s="1"/>
      </tp>
      <tp>
        <v>54549962.060000002</v>
        <stp/>
        <stp>EM_S_QSTM07_IS</stp>
        <stp>4</stp>
        <stp>600763.SH</stp>
        <stp>61</stp>
        <stp>9/30/2015</stp>
        <stp>1</stp>
        <tr r="J2503" s="1"/>
      </tp>
      <tp>
        <v>8637313.0500000007</v>
        <stp/>
        <stp>EM_S_QSTM07_IS</stp>
        <stp>4</stp>
        <stp>600770.SH</stp>
        <stp>61</stp>
        <stp>9/30/2016</stp>
        <stp>1</stp>
        <tr r="F2510" s="1"/>
      </tp>
      <tp>
        <v>3262944.26</v>
        <stp/>
        <stp>EM_S_QSTM07_IS</stp>
        <stp>4</stp>
        <stp>600773.SH</stp>
        <stp>61</stp>
        <stp>9/30/2015</stp>
        <stp>1</stp>
        <tr r="J2512" s="1"/>
      </tp>
      <tp>
        <v>55504749.899999999</v>
        <stp/>
        <stp>EM_S_QSTM07_IS</stp>
        <stp>4</stp>
        <stp>600740.SH</stp>
        <stp>61</stp>
        <stp>9/30/2016</stp>
        <stp>1</stp>
        <tr r="F2482" s="1"/>
      </tp>
      <tp>
        <v>168652481.77000001</v>
        <stp/>
        <stp>EM_S_QSTM07_IS</stp>
        <stp>4</stp>
        <stp>600743.SH</stp>
        <stp>61</stp>
        <stp>9/30/2015</stp>
        <stp>1</stp>
        <tr r="J2485" s="1"/>
      </tp>
      <tp>
        <v>58930246.579999998</v>
        <stp/>
        <stp>EM_S_QSTM07_IS</stp>
        <stp>4</stp>
        <stp>600750.SH</stp>
        <stp>61</stp>
        <stp>9/30/2016</stp>
        <stp>1</stp>
        <tr r="F2492" s="1"/>
      </tp>
      <tp>
        <v>45477382.600000001</v>
        <stp/>
        <stp>EM_S_QSTM07_IS</stp>
        <stp>4</stp>
        <stp>600753.SH</stp>
        <stp>61</stp>
        <stp>9/30/2015</stp>
        <stp>1</stp>
        <tr r="J2494" s="1"/>
      </tp>
      <tp>
        <v>26821604.25</v>
        <stp/>
        <stp>EM_S_QSTM07_IS</stp>
        <stp>4</stp>
        <stp>600780.SH</stp>
        <stp>61</stp>
        <stp>9/30/2016</stp>
        <stp>1</stp>
        <tr r="F2519" s="1"/>
      </tp>
      <tp>
        <v>5663177.8300000001</v>
        <stp/>
        <stp>EM_S_QSTM07_IS</stp>
        <stp>4</stp>
        <stp>600783.SH</stp>
        <stp>61</stp>
        <stp>9/30/2015</stp>
        <stp>1</stp>
        <tr r="J2522" s="1"/>
      </tp>
      <tp>
        <v>66323449.219999999</v>
        <stp/>
        <stp>EM_S_QSTM07_IS</stp>
        <stp>4</stp>
        <stp>600790.SH</stp>
        <stp>61</stp>
        <stp>9/30/2016</stp>
        <stp>1</stp>
        <tr r="F2527" s="1"/>
      </tp>
      <tp>
        <v>-1059177.83</v>
        <stp/>
        <stp>EM_S_QSTM07_IS</stp>
        <stp>4</stp>
        <stp>600793.SH</stp>
        <stp>61</stp>
        <stp>9/30/2015</stp>
        <stp>1</stp>
        <tr r="J2530" s="1"/>
      </tp>
      <tp>
        <v>57912378.890000001</v>
        <stp/>
        <stp>EM_S_QSTM07_IS</stp>
        <stp>4</stp>
        <stp>300450.SZ</stp>
        <stp>61</stp>
        <stp>9/30/2016</stp>
        <stp>1</stp>
        <tr r="F1738" s="1"/>
      </tp>
      <tp>
        <v>11826284.58</v>
        <stp/>
        <stp>EM_S_QSTM07_IS</stp>
        <stp>4</stp>
        <stp>300453.SZ</stp>
        <stp>61</stp>
        <stp>9/30/2015</stp>
        <stp>1</stp>
        <tr r="J1741" s="1"/>
      </tp>
      <tp>
        <v>27867043.170000002</v>
        <stp/>
        <stp>EM_S_QSTM07_IS</stp>
        <stp>4</stp>
        <stp>300440.SZ</stp>
        <stp>61</stp>
        <stp>9/30/2016</stp>
        <stp>1</stp>
        <tr r="F1728" s="1"/>
      </tp>
      <tp>
        <v>40804803.079999998</v>
        <stp/>
        <stp>EM_S_QSTM07_IS</stp>
        <stp>4</stp>
        <stp>300443.SZ</stp>
        <stp>61</stp>
        <stp>9/30/2015</stp>
        <stp>1</stp>
        <tr r="J1731" s="1"/>
      </tp>
      <tp>
        <v>24275462.370000001</v>
        <stp/>
        <stp>EM_S_QSTM07_IS</stp>
        <stp>4</stp>
        <stp>300470.SZ</stp>
        <stp>61</stp>
        <stp>9/30/2016</stp>
        <stp>1</stp>
        <tr r="F1757" s="1"/>
      </tp>
      <tp>
        <v>39141837.859999999</v>
        <stp/>
        <stp>EM_S_QSTM07_IS</stp>
        <stp>4</stp>
        <stp>300473.SZ</stp>
        <stp>61</stp>
        <stp>9/30/2015</stp>
        <stp>1</stp>
        <tr r="J1760" s="1"/>
      </tp>
      <tp>
        <v>3107745.48</v>
        <stp/>
        <stp>EM_S_QSTM07_IS</stp>
        <stp>4</stp>
        <stp>300460.SZ</stp>
        <stp>61</stp>
        <stp>9/30/2016</stp>
        <stp>1</stp>
        <tr r="F1747" s="1"/>
      </tp>
      <tp>
        <v>56851063.369999997</v>
        <stp/>
        <stp>EM_S_QSTM07_IS</stp>
        <stp>4</stp>
        <stp>300463.SZ</stp>
        <stp>61</stp>
        <stp>9/30/2015</stp>
        <stp>1</stp>
        <tr r="J1750" s="1"/>
      </tp>
      <tp>
        <v>14761649.1</v>
        <stp/>
        <stp>EM_S_QSTM07_IS</stp>
        <stp>4</stp>
        <stp>000420.SZ</stp>
        <stp>61</stp>
        <stp>9/30/2016</stp>
        <stp>1</stp>
        <tr r="F94" s="1"/>
      </tp>
      <tp>
        <v>357640432.57999998</v>
        <stp/>
        <stp>EM_S_QSTM07_IS</stp>
        <stp>4</stp>
        <stp>000423.SZ</stp>
        <stp>61</stp>
        <stp>9/30/2015</stp>
        <stp>1</stp>
        <tr r="J97" s="1"/>
      </tp>
      <tp>
        <v>19042124.809999999</v>
        <stp/>
        <stp>EM_S_QSTM07_IS</stp>
        <stp>4</stp>
        <stp>300410.SZ</stp>
        <stp>61</stp>
        <stp>9/30/2016</stp>
        <stp>1</stp>
        <tr r="F1698" s="1"/>
      </tp>
      <tp>
        <v>12898597.800000001</v>
        <stp/>
        <stp>EM_S_QSTM07_IS</stp>
        <stp>4</stp>
        <stp>300413.SZ</stp>
        <stp>61</stp>
        <stp>9/30/2015</stp>
        <stp>1</stp>
        <tr r="J1701" s="1"/>
      </tp>
      <tp>
        <v>61413404.969999999</v>
        <stp/>
        <stp>EM_S_QSTM07_IS</stp>
        <stp>4</stp>
        <stp>000430.SZ</stp>
        <stp>61</stp>
        <stp>9/30/2016</stp>
        <stp>1</stp>
        <tr r="F102" s="1"/>
      </tp>
      <tp>
        <v>9850629.2599999998</v>
        <stp/>
        <stp>EM_S_QSTM07_IS</stp>
        <stp>4</stp>
        <stp>300400.SZ</stp>
        <stp>61</stp>
        <stp>9/30/2016</stp>
        <stp>1</stp>
        <tr r="F1688" s="1"/>
      </tp>
      <tp>
        <v>48510627.530000001</v>
        <stp/>
        <stp>EM_S_QSTM07_IS</stp>
        <stp>4</stp>
        <stp>300403.SZ</stp>
        <stp>61</stp>
        <stp>9/30/2015</stp>
        <stp>1</stp>
        <tr r="J1691" s="1"/>
      </tp>
      <tp>
        <v>135085083.28999999</v>
        <stp/>
        <stp>EM_S_QSTM07_IS</stp>
        <stp>4</stp>
        <stp>000400.SZ</stp>
        <stp>61</stp>
        <stp>9/30/2016</stp>
        <stp>1</stp>
        <tr r="F78" s="1"/>
      </tp>
      <tp>
        <v>14232091.66</v>
        <stp/>
        <stp>EM_S_QSTM07_IS</stp>
        <stp>4</stp>
        <stp>000403.SZ</stp>
        <stp>61</stp>
        <stp>9/30/2015</stp>
        <stp>1</stp>
        <tr r="J81" s="1"/>
      </tp>
      <tp>
        <v>5262631.07</v>
        <stp/>
        <stp>EM_S_QSTM07_IS</stp>
        <stp>4</stp>
        <stp>300430.SZ</stp>
        <stp>61</stp>
        <stp>9/30/2016</stp>
        <stp>1</stp>
        <tr r="F1718" s="1"/>
      </tp>
      <tp>
        <v>398351125.00999999</v>
        <stp/>
        <stp>EM_S_QSTM07_IS</stp>
        <stp>4</stp>
        <stp>300433.SZ</stp>
        <stp>61</stp>
        <stp>9/30/2015</stp>
        <stp>1</stp>
        <tr r="J1721" s="1"/>
      </tp>
      <tp>
        <v>-354600439.25999999</v>
        <stp/>
        <stp>EM_S_QSTM07_IS</stp>
        <stp>4</stp>
        <stp>000410.SZ</stp>
        <stp>61</stp>
        <stp>9/30/2016</stp>
        <stp>1</stp>
        <tr r="F86" s="1"/>
      </tp>
      <tp>
        <v>356396750.91000003</v>
        <stp/>
        <stp>EM_S_QSTM07_IS</stp>
        <stp>4</stp>
        <stp>000413.SZ</stp>
        <stp>61</stp>
        <stp>9/30/2015</stp>
        <stp>1</stp>
        <tr r="J88" s="1"/>
      </tp>
      <tp>
        <v>18798600.390000001</v>
        <stp/>
        <stp>EM_S_QSTM07_IS</stp>
        <stp>4</stp>
        <stp>300420.SZ</stp>
        <stp>61</stp>
        <stp>9/30/2016</stp>
        <stp>1</stp>
        <tr r="F1708" s="1"/>
      </tp>
      <tp>
        <v>5698063.5099999998</v>
        <stp/>
        <stp>EM_S_QSTM07_IS</stp>
        <stp>4</stp>
        <stp>300423.SZ</stp>
        <stp>61</stp>
        <stp>9/30/2015</stp>
        <stp>1</stp>
        <tr r="J1711" s="1"/>
      </tp>
      <tp>
        <v>7403405.0099999998</v>
        <stp/>
        <stp>EM_S_QSTM07_IS</stp>
        <stp>4</stp>
        <stp>300490.SZ</stp>
        <stp>61</stp>
        <stp>9/30/2016</stp>
        <stp>1</stp>
        <tr r="F1777" s="1"/>
      </tp>
      <tp>
        <v>9280541.4499999993</v>
        <stp/>
        <stp>EM_S_QSTM07_IS</stp>
        <stp>4</stp>
        <stp>300493.SZ</stp>
        <stp>61</stp>
        <stp>9/30/2015</stp>
        <stp>1</stp>
        <tr r="J1780" s="1"/>
      </tp>
      <tp>
        <v>446515.11</v>
        <stp/>
        <stp>EM_S_QSTM07_IS</stp>
        <stp>4</stp>
        <stp>300480.SZ</stp>
        <stp>61</stp>
        <stp>9/30/2016</stp>
        <stp>1</stp>
        <tr r="F1767" s="1"/>
      </tp>
      <tp>
        <v>-3738471.22</v>
        <stp/>
        <stp>EM_S_QSTM07_IS</stp>
        <stp>4</stp>
        <stp>300483.SZ</stp>
        <stp>61</stp>
        <stp>9/30/2015</stp>
        <stp>1</stp>
        <tr r="J1770" s="1"/>
      </tp>
      <tp>
        <v>21129895.149999999</v>
        <stp/>
        <stp>EM_S_QSTM07_IS</stp>
        <stp>4</stp>
        <stp>600420.SH</stp>
        <stp>61</stp>
        <stp>9/30/2016</stp>
        <stp>1</stp>
        <tr r="F2213" s="1"/>
      </tp>
      <tp>
        <v>-91012803.920000002</v>
        <stp/>
        <stp>EM_S_QSTM07_IS</stp>
        <stp>4</stp>
        <stp>600423.SH</stp>
        <stp>61</stp>
        <stp>9/30/2015</stp>
        <stp>1</stp>
        <tr r="J2216" s="1"/>
      </tp>
      <tp>
        <v>17796680.57</v>
        <stp/>
        <stp>EM_S_QSTM07_IS</stp>
        <stp>4</stp>
        <stp>600433.SH</stp>
        <stp>61</stp>
        <stp>9/30/2015</stp>
        <stp>1</stp>
        <tr r="J2222" s="1"/>
      </tp>
      <tp>
        <v>37449215.240000002</v>
        <stp/>
        <stp>EM_S_QSTM07_IS</stp>
        <stp>4</stp>
        <stp>600400.SH</stp>
        <stp>61</stp>
        <stp>9/30/2016</stp>
        <stp>1</stp>
        <tr r="F2201" s="1"/>
      </tp>
      <tp>
        <v>-347587166.60000002</v>
        <stp/>
        <stp>EM_S_QSTM07_IS</stp>
        <stp>4</stp>
        <stp>600403.SH</stp>
        <stp>61</stp>
        <stp>9/30/2015</stp>
        <stp>1</stp>
        <tr r="J2203" s="1"/>
      </tp>
      <tp>
        <v>-7519358.0199999996</v>
        <stp/>
        <stp>EM_S_QSTM07_IS</stp>
        <stp>4</stp>
        <stp>600410.SH</stp>
        <stp>61</stp>
        <stp>9/30/2016</stp>
        <stp>1</stp>
        <tr r="F2208" s="1"/>
      </tp>
      <tp>
        <v>36079118.899999999</v>
        <stp/>
        <stp>EM_S_QSTM07_IS</stp>
        <stp>4</stp>
        <stp>600460.SH</stp>
        <stp>61</stp>
        <stp>9/30/2016</stp>
        <stp>1</stp>
        <tr r="F2236" s="1"/>
      </tp>
      <tp>
        <v>8603388.7300000004</v>
        <stp/>
        <stp>EM_S_QSTM07_IS</stp>
        <stp>4</stp>
        <stp>600463.SH</stp>
        <stp>61</stp>
        <stp>9/30/2015</stp>
        <stp>1</stp>
        <tr r="J2239" s="1"/>
      </tp>
      <tp>
        <v>-29793597.870000001</v>
        <stp/>
        <stp>EM_S_QSTM07_IS</stp>
        <stp>4</stp>
        <stp>600470.SH</stp>
        <stp>61</stp>
        <stp>9/30/2016</stp>
        <stp>1</stp>
        <tr r="F2244" s="1"/>
      </tp>
      <tp>
        <v>37391537.609999999</v>
        <stp/>
        <stp>EM_S_QSTM07_IS</stp>
        <stp>4</stp>
        <stp>600480.SH</stp>
        <stp>61</stp>
        <stp>9/30/2016</stp>
        <stp>1</stp>
        <tr r="F2250" s="1"/>
      </tp>
      <tp>
        <v>316188740.19999999</v>
        <stp/>
        <stp>EM_S_QSTM07_IS</stp>
        <stp>4</stp>
        <stp>600483.SH</stp>
        <stp>61</stp>
        <stp>9/30/2015</stp>
        <stp>1</stp>
        <tr r="J2253" s="1"/>
      </tp>
      <tp>
        <v>29682529.390000001</v>
        <stp/>
        <stp>EM_S_QSTM07_IS</stp>
        <stp>4</stp>
        <stp>600490.SH</stp>
        <stp>61</stp>
        <stp>9/30/2016</stp>
        <stp>1</stp>
        <tr r="F2259" s="1"/>
      </tp>
      <tp>
        <v>3005895.28</v>
        <stp/>
        <stp>EM_S_QSTM07_IS</stp>
        <stp>4</stp>
        <stp>600493.SH</stp>
        <stp>61</stp>
        <stp>9/30/2015</stp>
        <stp>1</stp>
        <tr r="J2261" s="1"/>
      </tp>
      <tp>
        <v>25200695.57</v>
        <stp/>
        <stp>EM_S_QSTM07_IS</stp>
        <stp>4</stp>
        <stp>000560.SZ</stp>
        <stp>61</stp>
        <stp>9/30/2016</stp>
        <stp>1</stp>
        <tr r="F155" s="1"/>
      </tp>
      <tp>
        <v>53704241.200000003</v>
        <stp/>
        <stp>EM_S_QSTM07_IS</stp>
        <stp>4</stp>
        <stp>000563.SZ</stp>
        <stp>61</stp>
        <stp>9/30/2015</stp>
        <stp>1</stp>
        <tr r="J157" s="1"/>
      </tp>
      <tp>
        <v>17301787.170000002</v>
        <stp/>
        <stp>EM_S_QSTM07_IS</stp>
        <stp>4</stp>
        <stp>300550.SZ</stp>
        <stp>61</stp>
        <stp>9/30/2016</stp>
        <stp>1</stp>
        <tr r="F1833" s="1"/>
      </tp>
      <tp>
        <v>0</v>
        <stp/>
        <stp>EM_S_QSTM07_IS</stp>
        <stp>4</stp>
        <stp>300553.SZ</stp>
        <stp>61</stp>
        <stp>9/30/2015</stp>
        <stp>1</stp>
        <tr r="J1836" s="1"/>
      </tp>
      <tp>
        <v>20090608.280000001</v>
        <stp/>
        <stp>EM_S_QSTM07_IS</stp>
        <stp>4</stp>
        <stp>000570.SZ</stp>
        <stp>61</stp>
        <stp>9/30/2016</stp>
        <stp>1</stp>
        <tr r="F163" s="1"/>
      </tp>
      <tp>
        <v>-23669866.039999999</v>
        <stp/>
        <stp>EM_S_QSTM07_IS</stp>
        <stp>4</stp>
        <stp>000573.SZ</stp>
        <stp>61</stp>
        <stp>9/30/2015</stp>
        <stp>1</stp>
        <tr r="J166" s="1"/>
      </tp>
      <tp>
        <v>6970242.79</v>
        <stp/>
        <stp>EM_S_QSTM07_IS</stp>
        <stp>4</stp>
        <stp>300540.SZ</stp>
        <stp>61</stp>
        <stp>9/30/2016</stp>
        <stp>1</stp>
        <tr r="F1824" s="1"/>
      </tp>
      <tp>
        <v>23083105.370000001</v>
        <stp/>
        <stp>EM_S_QSTM07_IS</stp>
        <stp>4</stp>
        <stp>300543.SZ</stp>
        <stp>61</stp>
        <stp>9/30/2015</stp>
        <stp>1</stp>
        <tr r="J1827" s="1"/>
      </tp>
      <tp>
        <v>369521171.52999997</v>
        <stp/>
        <stp>EM_S_QSTM07_IS</stp>
        <stp>4</stp>
        <stp>000540.SZ</stp>
        <stp>61</stp>
        <stp>9/30/2016</stp>
        <stp>1</stp>
        <tr r="F138" s="1"/>
      </tp>
      <tp>
        <v>233519453.53999999</v>
        <stp/>
        <stp>EM_S_QSTM07_IS</stp>
        <stp>4</stp>
        <stp>000543.SZ</stp>
        <stp>61</stp>
        <stp>9/30/2015</stp>
        <stp>1</stp>
        <tr r="J140" s="1"/>
      </tp>
      <tp>
        <v>0</v>
        <stp/>
        <stp>EM_S_QSTM07_IS</stp>
        <stp>4</stp>
        <stp>300570.SZ</stp>
        <stp>61</stp>
        <stp>9/30/2016</stp>
        <stp>1</stp>
        <tr r="F1851" s="1"/>
      </tp>
      <tp>
        <v>0</v>
        <stp/>
        <stp>EM_S_QSTM07_IS</stp>
        <stp>4</stp>
        <stp>300573.SZ</stp>
        <stp>61</stp>
        <stp>9/30/2015</stp>
        <stp>1</stp>
        <tr r="J1854" s="1"/>
      </tp>
      <tp>
        <v>389036706</v>
        <stp/>
        <stp>EM_S_QSTM07_IS</stp>
        <stp>4</stp>
        <stp>000550.SZ</stp>
        <stp>61</stp>
        <stp>9/30/2016</stp>
        <stp>1</stp>
        <tr r="F146" s="1"/>
      </tp>
      <tp>
        <v>29447643.100000001</v>
        <stp/>
        <stp>EM_S_QSTM07_IS</stp>
        <stp>4</stp>
        <stp>000553.SZ</stp>
        <stp>61</stp>
        <stp>9/30/2015</stp>
        <stp>1</stp>
        <tr r="J149" s="1"/>
      </tp>
      <tp>
        <v>6573106.5599999996</v>
        <stp/>
        <stp>EM_S_QSTM07_IS</stp>
        <stp>4</stp>
        <stp>300560.SZ</stp>
        <stp>61</stp>
        <stp>9/30/2016</stp>
        <stp>1</stp>
        <tr r="F1842" s="1"/>
      </tp>
      <tp>
        <v>0</v>
        <stp/>
        <stp>EM_S_QSTM07_IS</stp>
        <stp>4</stp>
        <stp>300563.SZ</stp>
        <stp>61</stp>
        <stp>9/30/2015</stp>
        <stp>1</stp>
        <tr r="J1845" s="1"/>
      </tp>
      <tp>
        <v>12623992.689999999</v>
        <stp/>
        <stp>EM_S_QSTM07_IS</stp>
        <stp>4</stp>
        <stp>000520.SZ</stp>
        <stp>61</stp>
        <stp>9/30/2016</stp>
        <stp>1</stp>
        <tr r="F121" s="1"/>
      </tp>
      <tp>
        <v>15044552.9</v>
        <stp/>
        <stp>EM_S_QSTM07_IS</stp>
        <stp>4</stp>
        <stp>000523.SZ</stp>
        <stp>61</stp>
        <stp>9/30/2015</stp>
        <stp>1</stp>
        <tr r="J123" s="1"/>
      </tp>
      <tp>
        <v>13764360.130000001</v>
        <stp/>
        <stp>EM_S_QSTM07_IS</stp>
        <stp>4</stp>
        <stp>300510.SZ</stp>
        <stp>61</stp>
        <stp>9/30/2016</stp>
        <stp>1</stp>
        <tr r="F1796" s="1"/>
      </tp>
      <tp>
        <v>-7826401.2599999998</v>
        <stp/>
        <stp>EM_S_QSTM07_IS</stp>
        <stp>4</stp>
        <stp>300513.SZ</stp>
        <stp>61</stp>
        <stp>9/30/2015</stp>
        <stp>1</stp>
        <tr r="J1799" s="1"/>
      </tp>
      <tp>
        <v>64264334.880000003</v>
        <stp/>
        <stp>EM_S_QSTM07_IS</stp>
        <stp>4</stp>
        <stp>000530.SZ</stp>
        <stp>61</stp>
        <stp>9/30/2016</stp>
        <stp>1</stp>
        <tr r="F129" s="1"/>
      </tp>
      <tp>
        <v>24058552.960000001</v>
        <stp/>
        <stp>EM_S_QSTM07_IS</stp>
        <stp>4</stp>
        <stp>000533.SZ</stp>
        <stp>61</stp>
        <stp>9/30/2015</stp>
        <stp>1</stp>
        <tr r="J132" s="1"/>
      </tp>
      <tp>
        <v>6247228.8600000003</v>
        <stp/>
        <stp>EM_S_QSTM07_IS</stp>
        <stp>4</stp>
        <stp>300500.SZ</stp>
        <stp>61</stp>
        <stp>9/30/2016</stp>
        <stp>1</stp>
        <tr r="F1787" s="1"/>
      </tp>
      <tp>
        <v>8423684.5800000001</v>
        <stp/>
        <stp>EM_S_QSTM07_IS</stp>
        <stp>4</stp>
        <stp>300503.SZ</stp>
        <stp>61</stp>
        <stp>9/30/2015</stp>
        <stp>1</stp>
        <tr r="J1790" s="1"/>
      </tp>
      <tp>
        <v>-52877401.159999996</v>
        <stp/>
        <stp>EM_S_QSTM07_IS</stp>
        <stp>4</stp>
        <stp>000503.SZ</stp>
        <stp>61</stp>
        <stp>9/30/2015</stp>
        <stp>1</stp>
        <tr r="J107" s="1"/>
      </tp>
      <tp>
        <v>10800678.65</v>
        <stp/>
        <stp>EM_S_QSTM07_IS</stp>
        <stp>4</stp>
        <stp>300530.SZ</stp>
        <stp>61</stp>
        <stp>9/30/2016</stp>
        <stp>1</stp>
        <tr r="F1814" s="1"/>
      </tp>
      <tp>
        <v>38469525.490000002</v>
        <stp/>
        <stp>EM_S_QSTM07_IS</stp>
        <stp>4</stp>
        <stp>300533.SZ</stp>
        <stp>61</stp>
        <stp>9/30/2015</stp>
        <stp>1</stp>
        <tr r="J1817" s="1"/>
      </tp>
      <tp>
        <v>9798053.3499999996</v>
        <stp/>
        <stp>EM_S_QSTM07_IS</stp>
        <stp>4</stp>
        <stp>000510.SZ</stp>
        <stp>61</stp>
        <stp>9/30/2016</stp>
        <stp>1</stp>
        <tr r="F113" s="1"/>
      </tp>
      <tp>
        <v>154608664.63999999</v>
        <stp/>
        <stp>EM_S_QSTM07_IS</stp>
        <stp>4</stp>
        <stp>000513.SZ</stp>
        <stp>61</stp>
        <stp>9/30/2015</stp>
        <stp>1</stp>
        <tr r="J115" s="1"/>
      </tp>
      <tp>
        <v>9218982.2300000004</v>
        <stp/>
        <stp>EM_S_QSTM07_IS</stp>
        <stp>4</stp>
        <stp>300520.SZ</stp>
        <stp>61</stp>
        <stp>9/30/2016</stp>
        <stp>1</stp>
        <tr r="F1805" s="1"/>
      </tp>
      <tp>
        <v>-15364079.68</v>
        <stp/>
        <stp>EM_S_QSTM07_IS</stp>
        <stp>4</stp>
        <stp>300523.SZ</stp>
        <stp>61</stp>
        <stp>9/30/2015</stp>
        <stp>1</stp>
        <tr r="J1808" s="1"/>
      </tp>
      <tp>
        <v>389929.41</v>
        <stp/>
        <stp>EM_S_QSTM07_IS</stp>
        <stp>4</stp>
        <stp>000590.SZ</stp>
        <stp>61</stp>
        <stp>9/30/2016</stp>
        <stp>1</stp>
        <tr r="F175" s="1"/>
      </tp>
      <tp>
        <v>2778514.51</v>
        <stp/>
        <stp>EM_S_QSTM07_IS</stp>
        <stp>4</stp>
        <stp>000593.SZ</stp>
        <stp>61</stp>
        <stp>9/30/2015</stp>
        <stp>1</stp>
        <tr r="J178" s="1"/>
      </tp>
      <tp>
        <v>2594997.3199999998</v>
        <stp/>
        <stp>EM_S_QSTM07_IS</stp>
        <stp>4</stp>
        <stp>600520.SH</stp>
        <stp>61</stp>
        <stp>9/30/2016</stp>
        <stp>1</stp>
        <tr r="F2285" s="1"/>
      </tp>
      <tp>
        <v>19650156.850000001</v>
        <stp/>
        <stp>EM_S_QSTM07_IS</stp>
        <stp>4</stp>
        <stp>600523.SH</stp>
        <stp>61</stp>
        <stp>9/30/2015</stp>
        <stp>1</stp>
        <tr r="J2288" s="1"/>
      </tp>
      <tp>
        <v>78404671.989999995</v>
        <stp/>
        <stp>EM_S_QSTM07_IS</stp>
        <stp>4</stp>
        <stp>600530.SH</stp>
        <stp>61</stp>
        <stp>9/30/2016</stp>
        <stp>1</stp>
        <tr r="F2294" s="1"/>
      </tp>
      <tp>
        <v>77182418.930000007</v>
        <stp/>
        <stp>EM_S_QSTM07_IS</stp>
        <stp>4</stp>
        <stp>600533.SH</stp>
        <stp>61</stp>
        <stp>9/30/2015</stp>
        <stp>1</stp>
        <tr r="J2297" s="1"/>
      </tp>
      <tp>
        <v>58517401.649999999</v>
        <stp/>
        <stp>EM_S_QSTM07_IS</stp>
        <stp>4</stp>
        <stp>600500.SH</stp>
        <stp>61</stp>
        <stp>9/30/2016</stp>
        <stp>1</stp>
        <tr r="F2267" s="1"/>
      </tp>
      <tp>
        <v>4597123.1399999997</v>
        <stp/>
        <stp>EM_S_QSTM07_IS</stp>
        <stp>4</stp>
        <stp>600503.SH</stp>
        <stp>61</stp>
        <stp>9/30/2015</stp>
        <stp>1</stp>
        <tr r="J2270" s="1"/>
      </tp>
      <tp>
        <v>88354304.629999995</v>
        <stp/>
        <stp>EM_S_QSTM07_IS</stp>
        <stp>4</stp>
        <stp>600510.SH</stp>
        <stp>61</stp>
        <stp>9/30/2016</stp>
        <stp>1</stp>
        <tr r="F2276" s="1"/>
      </tp>
      <tp>
        <v>13997847.029999999</v>
        <stp/>
        <stp>EM_S_QSTM07_IS</stp>
        <stp>4</stp>
        <stp>600513.SH</stp>
        <stp>61</stp>
        <stp>9/30/2015</stp>
        <stp>1</stp>
        <tr r="J2279" s="1"/>
      </tp>
      <tp>
        <v>71038.92</v>
        <stp/>
        <stp>EM_S_QSTM07_IS</stp>
        <stp>4</stp>
        <stp>600560.SH</stp>
        <stp>61</stp>
        <stp>9/30/2016</stp>
        <stp>1</stp>
        <tr r="F2318" s="1"/>
      </tp>
      <tp>
        <v>84996230.409999996</v>
        <stp/>
        <stp>EM_S_QSTM07_IS</stp>
        <stp>4</stp>
        <stp>600563.SH</stp>
        <stp>61</stp>
        <stp>9/30/2015</stp>
        <stp>1</stp>
        <tr r="J2321" s="1"/>
      </tp>
      <tp>
        <v>41304258.770000003</v>
        <stp/>
        <stp>EM_S_QSTM07_IS</stp>
        <stp>4</stp>
        <stp>600570.SH</stp>
        <stp>61</stp>
        <stp>9/30/2016</stp>
        <stp>1</stp>
        <tr r="F2327" s="1"/>
      </tp>
      <tp>
        <v>27146795.43</v>
        <stp/>
        <stp>EM_S_QSTM07_IS</stp>
        <stp>4</stp>
        <stp>600573.SH</stp>
        <stp>61</stp>
        <stp>9/30/2015</stp>
        <stp>1</stp>
        <tr r="J2330" s="1"/>
      </tp>
      <tp>
        <v>1606147.97</v>
        <stp/>
        <stp>EM_S_QSTM07_IS</stp>
        <stp>4</stp>
        <stp>600540.SH</stp>
        <stp>61</stp>
        <stp>9/30/2016</stp>
        <stp>1</stp>
        <tr r="F2303" s="1"/>
      </tp>
      <tp>
        <v>7080649.5700000003</v>
        <stp/>
        <stp>EM_S_QSTM07_IS</stp>
        <stp>4</stp>
        <stp>600543.SH</stp>
        <stp>61</stp>
        <stp>9/30/2015</stp>
        <stp>1</stp>
        <tr r="J2304" s="1"/>
      </tp>
      <tp>
        <v>-52698081.100000001</v>
        <stp/>
        <stp>EM_S_QSTM07_IS</stp>
        <stp>4</stp>
        <stp>600550.SH</stp>
        <stp>61</stp>
        <stp>9/30/2016</stp>
        <stp>1</stp>
        <tr r="F2310" s="1"/>
      </tp>
      <tp>
        <v>7405460.21</v>
        <stp/>
        <stp>EM_S_QSTM07_IS</stp>
        <stp>4</stp>
        <stp>600580.SH</stp>
        <stp>61</stp>
        <stp>9/30/2016</stp>
        <stp>1</stp>
        <tr r="F2336" s="1"/>
      </tp>
      <tp>
        <v>430321408.88999999</v>
        <stp/>
        <stp>EM_S_QSTM07_IS</stp>
        <stp>4</stp>
        <stp>600583.SH</stp>
        <stp>61</stp>
        <stp>9/30/2015</stp>
        <stp>1</stp>
        <tr r="J2339" s="1"/>
      </tp>
      <tp>
        <v>30562531.32</v>
        <stp/>
        <stp>EM_S_QSTM07_IS</stp>
        <stp>4</stp>
        <stp>600590.SH</stp>
        <stp>61</stp>
        <stp>9/30/2016</stp>
        <stp>1</stp>
        <tr r="F2346" s="1"/>
      </tp>
      <tp>
        <v>66732338.770000003</v>
        <stp/>
        <stp>EM_S_QSTM07_IS</stp>
        <stp>4</stp>
        <stp>600593.SH</stp>
        <stp>61</stp>
        <stp>9/30/2015</stp>
        <stp>1</stp>
        <tr r="J2348" s="1"/>
      </tp>
      <tp>
        <v>24503743.039999999</v>
        <stp/>
        <stp>EM_S_QSTM07_IS</stp>
        <stp>4</stp>
        <stp>300250.SZ</stp>
        <stp>61</stp>
        <stp>9/30/2016</stp>
        <stp>1</stp>
        <tr r="F1539" s="1"/>
      </tp>
      <tp>
        <v>31127823.48</v>
        <stp/>
        <stp>EM_S_QSTM07_IS</stp>
        <stp>4</stp>
        <stp>300253.SZ</stp>
        <stp>61</stp>
        <stp>9/30/2015</stp>
        <stp>1</stp>
        <tr r="J1542" s="1"/>
      </tp>
      <tp>
        <v>28979798.609999999</v>
        <stp/>
        <stp>EM_S_QSTM07_IS</stp>
        <stp>4</stp>
        <stp>300240.SZ</stp>
        <stp>61</stp>
        <stp>9/30/2016</stp>
        <stp>1</stp>
        <tr r="F1529" s="1"/>
      </tp>
      <tp>
        <v>9645051.0999999996</v>
        <stp/>
        <stp>EM_S_QSTM07_IS</stp>
        <stp>4</stp>
        <stp>300243.SZ</stp>
        <stp>61</stp>
        <stp>9/30/2015</stp>
        <stp>1</stp>
        <tr r="J1532" s="1"/>
      </tp>
      <tp>
        <v>-3420749.52</v>
        <stp/>
        <stp>EM_S_QSTM07_IS</stp>
        <stp>4</stp>
        <stp>300270.SZ</stp>
        <stp>61</stp>
        <stp>9/30/2016</stp>
        <stp>1</stp>
        <tr r="F1559" s="1"/>
      </tp>
      <tp>
        <v>25554060.93</v>
        <stp/>
        <stp>EM_S_QSTM07_IS</stp>
        <stp>4</stp>
        <stp>300273.SZ</stp>
        <stp>61</stp>
        <stp>9/30/2015</stp>
        <stp>1</stp>
        <tr r="J1562" s="1"/>
      </tp>
      <tp>
        <v>3921581.78</v>
        <stp/>
        <stp>EM_S_QSTM07_IS</stp>
        <stp>4</stp>
        <stp>300260.SZ</stp>
        <stp>61</stp>
        <stp>9/30/2016</stp>
        <stp>1</stp>
        <tr r="F1549" s="1"/>
      </tp>
      <tp>
        <v>42922378.5</v>
        <stp/>
        <stp>EM_S_QSTM07_IS</stp>
        <stp>4</stp>
        <stp>300263.SZ</stp>
        <stp>61</stp>
        <stp>9/30/2015</stp>
        <stp>1</stp>
        <tr r="J1552" s="1"/>
      </tp>
      <tp>
        <v>18141605.879999999</v>
        <stp/>
        <stp>EM_S_QSTM07_IS</stp>
        <stp>4</stp>
        <stp>300210.SZ</stp>
        <stp>61</stp>
        <stp>9/30/2016</stp>
        <stp>1</stp>
        <tr r="F1499" s="1"/>
      </tp>
      <tp>
        <v>26343644.800000001</v>
        <stp/>
        <stp>EM_S_QSTM07_IS</stp>
        <stp>4</stp>
        <stp>300213.SZ</stp>
        <stp>61</stp>
        <stp>9/30/2015</stp>
        <stp>1</stp>
        <tr r="J1502" s="1"/>
      </tp>
      <tp>
        <v>14744940.65</v>
        <stp/>
        <stp>EM_S_QSTM07_IS</stp>
        <stp>4</stp>
        <stp>300200.SZ</stp>
        <stp>61</stp>
        <stp>9/30/2016</stp>
        <stp>1</stp>
        <tr r="F1489" s="1"/>
      </tp>
      <tp>
        <v>75375728.079999998</v>
        <stp/>
        <stp>EM_S_QSTM07_IS</stp>
        <stp>4</stp>
        <stp>300203.SZ</stp>
        <stp>61</stp>
        <stp>9/30/2015</stp>
        <stp>1</stp>
        <tr r="J1492" s="1"/>
      </tp>
      <tp>
        <v>39876883.609999999</v>
        <stp/>
        <stp>EM_S_QSTM07_IS</stp>
        <stp>4</stp>
        <stp>300230.SZ</stp>
        <stp>61</stp>
        <stp>9/30/2016</stp>
        <stp>1</stp>
        <tr r="F1519" s="1"/>
      </tp>
      <tp>
        <v>41522461.060000002</v>
        <stp/>
        <stp>EM_S_QSTM07_IS</stp>
        <stp>4</stp>
        <stp>300233.SZ</stp>
        <stp>61</stp>
        <stp>9/30/2015</stp>
        <stp>1</stp>
        <tr r="J1522" s="1"/>
      </tp>
      <tp>
        <v>1769424.49</v>
        <stp/>
        <stp>EM_S_QSTM07_IS</stp>
        <stp>4</stp>
        <stp>300220.SZ</stp>
        <stp>61</stp>
        <stp>9/30/2016</stp>
        <stp>1</stp>
        <tr r="F1509" s="1"/>
      </tp>
      <tp>
        <v>38292600.609999999</v>
        <stp/>
        <stp>EM_S_QSTM07_IS</stp>
        <stp>4</stp>
        <stp>300223.SZ</stp>
        <stp>61</stp>
        <stp>9/30/2015</stp>
        <stp>1</stp>
        <tr r="J1512" s="1"/>
      </tp>
      <tp>
        <v>4670723.76</v>
        <stp/>
        <stp>EM_S_QSTM07_IS</stp>
        <stp>4</stp>
        <stp>300290.SZ</stp>
        <stp>61</stp>
        <stp>9/30/2016</stp>
        <stp>1</stp>
        <tr r="F1579" s="1"/>
      </tp>
      <tp>
        <v>-3208803.71</v>
        <stp/>
        <stp>EM_S_QSTM07_IS</stp>
        <stp>4</stp>
        <stp>300293.SZ</stp>
        <stp>61</stp>
        <stp>9/30/2015</stp>
        <stp>1</stp>
        <tr r="J1582" s="1"/>
      </tp>
      <tp>
        <v>-912025.24</v>
        <stp/>
        <stp>EM_S_QSTM07_IS</stp>
        <stp>4</stp>
        <stp>300280.SZ</stp>
        <stp>61</stp>
        <stp>9/30/2016</stp>
        <stp>1</stp>
        <tr r="F1569" s="1"/>
      </tp>
      <tp>
        <v>4965654.82</v>
        <stp/>
        <stp>EM_S_QSTM07_IS</stp>
        <stp>4</stp>
        <stp>300283.SZ</stp>
        <stp>61</stp>
        <stp>9/30/2015</stp>
        <stp>1</stp>
        <tr r="J1572" s="1"/>
      </tp>
      <tp>
        <v>47181843.18</v>
        <stp/>
        <stp>EM_S_QSTM07_IS</stp>
        <stp>4</stp>
        <stp>600220.SH</stp>
        <stp>61</stp>
        <stp>9/30/2016</stp>
        <stp>1</stp>
        <tr r="F2046" s="1"/>
      </tp>
      <tp>
        <v>38804793.380000003</v>
        <stp/>
        <stp>EM_S_QSTM07_IS</stp>
        <stp>4</stp>
        <stp>600223.SH</stp>
        <stp>61</stp>
        <stp>9/30/2015</stp>
        <stp>1</stp>
        <tr r="J2049" s="1"/>
      </tp>
      <tp>
        <v>105349059.02</v>
        <stp/>
        <stp>EM_S_QSTM07_IS</stp>
        <stp>4</stp>
        <stp>600230.SH</stp>
        <stp>61</stp>
        <stp>9/30/2016</stp>
        <stp>1</stp>
        <tr r="F2055" s="1"/>
      </tp>
      <tp>
        <v>14307802.98</v>
        <stp/>
        <stp>EM_S_QSTM07_IS</stp>
        <stp>4</stp>
        <stp>600233.SH</stp>
        <stp>61</stp>
        <stp>9/30/2015</stp>
        <stp>1</stp>
        <tr r="J2058" s="1"/>
      </tp>
      <tp>
        <v>56337447.469999999</v>
        <stp/>
        <stp>EM_S_QSTM07_IS</stp>
        <stp>4</stp>
        <stp>600200.SH</stp>
        <stp>61</stp>
        <stp>9/30/2016</stp>
        <stp>1</stp>
        <tr r="F2029" s="1"/>
      </tp>
      <tp>
        <v>-16067644.18</v>
        <stp/>
        <stp>EM_S_QSTM07_IS</stp>
        <stp>4</stp>
        <stp>600203.SH</stp>
        <stp>61</stp>
        <stp>9/30/2015</stp>
        <stp>1</stp>
        <tr r="J2032" s="1"/>
      </tp>
      <tp>
        <v>62809792.630000003</v>
        <stp/>
        <stp>EM_S_QSTM07_IS</stp>
        <stp>4</stp>
        <stp>600210.SH</stp>
        <stp>61</stp>
        <stp>9/30/2016</stp>
        <stp>1</stp>
        <tr r="F2037" s="1"/>
      </tp>
      <tp>
        <v>-35815290.979999997</v>
        <stp/>
        <stp>EM_S_QSTM07_IS</stp>
        <stp>4</stp>
        <stp>600213.SH</stp>
        <stp>61</stp>
        <stp>9/30/2015</stp>
        <stp>1</stp>
        <tr r="J2040" s="1"/>
      </tp>
      <tp>
        <v>36212141.43</v>
        <stp/>
        <stp>EM_S_QSTM07_IS</stp>
        <stp>4</stp>
        <stp>600260.SH</stp>
        <stp>61</stp>
        <stp>9/30/2016</stp>
        <stp>1</stp>
        <tr r="F2081" s="1"/>
      </tp>
      <tp>
        <v>226845944.63</v>
        <stp/>
        <stp>EM_S_QSTM07_IS</stp>
        <stp>4</stp>
        <stp>600270.SH</stp>
        <stp>61</stp>
        <stp>9/30/2016</stp>
        <stp>1</stp>
        <tr r="F2089" s="1"/>
      </tp>
      <tp>
        <v>115633788.09999999</v>
        <stp/>
        <stp>EM_S_QSTM07_IS</stp>
        <stp>4</stp>
        <stp>600273.SH</stp>
        <stp>61</stp>
        <stp>9/30/2015</stp>
        <stp>1</stp>
        <tr r="J2092" s="1"/>
      </tp>
      <tp>
        <v>535825616.97000003</v>
        <stp/>
        <stp>EM_S_QSTM07_IS</stp>
        <stp>4</stp>
        <stp>600240.SH</stp>
        <stp>61</stp>
        <stp>9/30/2016</stp>
        <stp>1</stp>
        <tr r="F2065" s="1"/>
      </tp>
      <tp>
        <v>-837060.5</v>
        <stp/>
        <stp>EM_S_QSTM07_IS</stp>
        <stp>4</stp>
        <stp>600243.SH</stp>
        <stp>61</stp>
        <stp>9/30/2015</stp>
        <stp>1</stp>
        <tr r="J2068" s="1"/>
      </tp>
      <tp>
        <v>-35676427.030000001</v>
        <stp/>
        <stp>EM_S_QSTM07_IS</stp>
        <stp>4</stp>
        <stp>600250.SH</stp>
        <stp>61</stp>
        <stp>9/30/2016</stp>
        <stp>1</stp>
        <tr r="F2073" s="1"/>
      </tp>
      <tp>
        <v>5754402.5700000003</v>
        <stp/>
        <stp>EM_S_QSTM07_IS</stp>
        <stp>4</stp>
        <stp>600280.SH</stp>
        <stp>61</stp>
        <stp>9/30/2016</stp>
        <stp>1</stp>
        <tr r="F2098" s="1"/>
      </tp>
      <tp>
        <v>12928161.58</v>
        <stp/>
        <stp>EM_S_QSTM07_IS</stp>
        <stp>4</stp>
        <stp>600283.SH</stp>
        <stp>61</stp>
        <stp>9/30/2015</stp>
        <stp>1</stp>
        <tr r="J2101" s="1"/>
      </tp>
      <tp>
        <v>-21069439.670000002</v>
        <stp/>
        <stp>EM_S_QSTM07_IS</stp>
        <stp>4</stp>
        <stp>600290.SH</stp>
        <stp>61</stp>
        <stp>9/30/2016</stp>
        <stp>1</stp>
        <tr r="F2107" s="1"/>
      </tp>
      <tp>
        <v>-293519.18</v>
        <stp/>
        <stp>EM_S_QSTM07_IS</stp>
        <stp>4</stp>
        <stp>600293.SH</stp>
        <stp>61</stp>
        <stp>9/30/2015</stp>
        <stp>1</stp>
        <tr r="J2110" s="1"/>
      </tp>
      <tp>
        <v>34811828.979999997</v>
        <stp/>
        <stp>EM_S_QSTM07_IS</stp>
        <stp>4</stp>
        <stp>300350.SZ</stp>
        <stp>61</stp>
        <stp>9/30/2016</stp>
        <stp>1</stp>
        <tr r="F1639" s="1"/>
      </tp>
      <tp>
        <v>7448430.0999999996</v>
        <stp/>
        <stp>EM_S_QSTM07_IS</stp>
        <stp>4</stp>
        <stp>300353.SZ</stp>
        <stp>61</stp>
        <stp>9/30/2015</stp>
        <stp>1</stp>
        <tr r="J1642" s="1"/>
      </tp>
      <tp>
        <v>1735762.03</v>
        <stp/>
        <stp>EM_S_QSTM07_IS</stp>
        <stp>4</stp>
        <stp>300340.SZ</stp>
        <stp>61</stp>
        <stp>9/30/2016</stp>
        <stp>1</stp>
        <tr r="F1629" s="1"/>
      </tp>
      <tp>
        <v>30612709.949999999</v>
        <stp/>
        <stp>EM_S_QSTM07_IS</stp>
        <stp>4</stp>
        <stp>300343.SZ</stp>
        <stp>61</stp>
        <stp>9/30/2015</stp>
        <stp>1</stp>
        <tr r="J1632" s="1"/>
      </tp>
      <tp>
        <v>19588236.190000001</v>
        <stp/>
        <stp>EM_S_QSTM07_IS</stp>
        <stp>4</stp>
        <stp>300370.SZ</stp>
        <stp>61</stp>
        <stp>9/30/2016</stp>
        <stp>1</stp>
        <tr r="F1658" s="1"/>
      </tp>
      <tp>
        <v>35306632.170000002</v>
        <stp/>
        <stp>EM_S_QSTM07_IS</stp>
        <stp>4</stp>
        <stp>300373.SZ</stp>
        <stp>61</stp>
        <stp>9/30/2015</stp>
        <stp>1</stp>
        <tr r="J1661" s="1"/>
      </tp>
      <tp>
        <v>71514565.680000007</v>
        <stp/>
        <stp>EM_S_QSTM07_IS</stp>
        <stp>4</stp>
        <stp>300360.SZ</stp>
        <stp>61</stp>
        <stp>9/30/2016</stp>
        <stp>1</stp>
        <tr r="F1649" s="1"/>
      </tp>
      <tp>
        <v>28204673.5</v>
        <stp/>
        <stp>EM_S_QSTM07_IS</stp>
        <stp>4</stp>
        <stp>300363.SZ</stp>
        <stp>61</stp>
        <stp>9/30/2015</stp>
        <stp>1</stp>
        <tr r="J1651" s="1"/>
      </tp>
      <tp>
        <v>51542545.549999997</v>
        <stp/>
        <stp>EM_S_QSTM07_IS</stp>
        <stp>4</stp>
        <stp>300310.SZ</stp>
        <stp>61</stp>
        <stp>9/30/2016</stp>
        <stp>1</stp>
        <tr r="F1599" s="1"/>
      </tp>
      <tp>
        <v>-4087767.96</v>
        <stp/>
        <stp>EM_S_QSTM07_IS</stp>
        <stp>4</stp>
        <stp>300313.SZ</stp>
        <stp>61</stp>
        <stp>9/30/2015</stp>
        <stp>1</stp>
        <tr r="J1602" s="1"/>
      </tp>
      <tp>
        <v>2687980080</v>
        <stp/>
        <stp>EM_S_QSTM07_IS</stp>
        <stp>4</stp>
        <stp>000333.SZ</stp>
        <stp>61</stp>
        <stp>9/30/2015</stp>
        <stp>1</stp>
        <tr r="J76" s="1"/>
      </tp>
      <tp>
        <v>20877361.07</v>
        <stp/>
        <stp>EM_S_QSTM07_IS</stp>
        <stp>4</stp>
        <stp>300300.SZ</stp>
        <stp>61</stp>
        <stp>9/30/2016</stp>
        <stp>1</stp>
        <tr r="F1589" s="1"/>
      </tp>
      <tp>
        <v>25420318.390000001</v>
        <stp/>
        <stp>EM_S_QSTM07_IS</stp>
        <stp>4</stp>
        <stp>300303.SZ</stp>
        <stp>61</stp>
        <stp>9/30/2015</stp>
        <stp>1</stp>
        <tr r="J1592" s="1"/>
      </tp>
      <tp>
        <v>-2662025.66</v>
        <stp/>
        <stp>EM_S_QSTM07_IS</stp>
        <stp>4</stp>
        <stp>300330.SZ</stp>
        <stp>61</stp>
        <stp>9/30/2016</stp>
        <stp>1</stp>
        <tr r="F1619" s="1"/>
      </tp>
      <tp>
        <v>11008956.390000001</v>
        <stp/>
        <stp>EM_S_QSTM07_IS</stp>
        <stp>4</stp>
        <stp>300333.SZ</stp>
        <stp>61</stp>
        <stp>9/30/2015</stp>
        <stp>1</stp>
        <tr r="J1622" s="1"/>
      </tp>
      <tp>
        <v>19277204.77</v>
        <stp/>
        <stp>EM_S_QSTM07_IS</stp>
        <stp>4</stp>
        <stp>300320.SZ</stp>
        <stp>61</stp>
        <stp>9/30/2016</stp>
        <stp>1</stp>
        <tr r="F1609" s="1"/>
      </tp>
      <tp>
        <v>-3635143.13</v>
        <stp/>
        <stp>EM_S_QSTM07_IS</stp>
        <stp>4</stp>
        <stp>300323.SZ</stp>
        <stp>61</stp>
        <stp>9/30/2015</stp>
        <stp>1</stp>
        <tr r="J1612" s="1"/>
      </tp>
      <tp>
        <v>8442730.8800000008</v>
        <stp/>
        <stp>EM_S_QSTM07_IS</stp>
        <stp>4</stp>
        <stp>300390.SZ</stp>
        <stp>61</stp>
        <stp>9/30/2016</stp>
        <stp>1</stp>
        <tr r="F1678" s="1"/>
      </tp>
      <tp>
        <v>24804142.890000001</v>
        <stp/>
        <stp>EM_S_QSTM07_IS</stp>
        <stp>4</stp>
        <stp>300393.SZ</stp>
        <stp>61</stp>
        <stp>9/30/2015</stp>
        <stp>1</stp>
        <tr r="J1681" s="1"/>
      </tp>
      <tp>
        <v>-832228.39</v>
        <stp/>
        <stp>EM_S_QSTM07_IS</stp>
        <stp>4</stp>
        <stp>300380.SZ</stp>
        <stp>61</stp>
        <stp>9/30/2016</stp>
        <stp>1</stp>
        <tr r="F1668" s="1"/>
      </tp>
      <tp>
        <v>27934969.629999999</v>
        <stp/>
        <stp>EM_S_QSTM07_IS</stp>
        <stp>4</stp>
        <stp>300383.SZ</stp>
        <stp>61</stp>
        <stp>9/30/2015</stp>
        <stp>1</stp>
        <tr r="J1671" s="1"/>
      </tp>
      <tp>
        <v>43276720</v>
        <stp/>
        <stp>EM_S_QSTM07_IS</stp>
        <stp>4</stp>
        <stp>600320.SH</stp>
        <stp>61</stp>
        <stp>9/30/2016</stp>
        <stp>1</stp>
        <tr r="F2133" s="1"/>
      </tp>
      <tp>
        <v>130266596.84</v>
        <stp/>
        <stp>EM_S_QSTM07_IS</stp>
        <stp>4</stp>
        <stp>600323.SH</stp>
        <stp>61</stp>
        <stp>9/30/2015</stp>
        <stp>1</stp>
        <tr r="J2136" s="1"/>
      </tp>
      <tp>
        <v>15622295.73</v>
        <stp/>
        <stp>EM_S_QSTM07_IS</stp>
        <stp>4</stp>
        <stp>600330.SH</stp>
        <stp>61</stp>
        <stp>9/30/2016</stp>
        <stp>1</stp>
        <tr r="F2142" s="1"/>
      </tp>
      <tp>
        <v>21951058.510000002</v>
        <stp/>
        <stp>EM_S_QSTM07_IS</stp>
        <stp>4</stp>
        <stp>600333.SH</stp>
        <stp>61</stp>
        <stp>9/30/2015</stp>
        <stp>1</stp>
        <tr r="J2145" s="1"/>
      </tp>
      <tp>
        <v>15788427.1</v>
        <stp/>
        <stp>EM_S_QSTM07_IS</stp>
        <stp>4</stp>
        <stp>600300.SH</stp>
        <stp>61</stp>
        <stp>9/30/2016</stp>
        <stp>1</stp>
        <tr r="F2115" s="1"/>
      </tp>
      <tp>
        <v>-62314698.189999998</v>
        <stp/>
        <stp>EM_S_QSTM07_IS</stp>
        <stp>4</stp>
        <stp>600303.SH</stp>
        <stp>61</stp>
        <stp>9/30/2015</stp>
        <stp>1</stp>
        <tr r="J2118" s="1"/>
      </tp>
      <tp>
        <v>-9377195.5</v>
        <stp/>
        <stp>EM_S_QSTM07_IS</stp>
        <stp>4</stp>
        <stp>600310.SH</stp>
        <stp>61</stp>
        <stp>9/30/2016</stp>
        <stp>1</stp>
        <tr r="F2124" s="1"/>
      </tp>
      <tp>
        <v>12214429.640000001</v>
        <stp/>
        <stp>EM_S_QSTM07_IS</stp>
        <stp>4</stp>
        <stp>600313.SH</stp>
        <stp>61</stp>
        <stp>9/30/2015</stp>
        <stp>1</stp>
        <tr r="J2127" s="1"/>
      </tp>
      <tp>
        <v>12053593.310000001</v>
        <stp/>
        <stp>EM_S_QSTM07_IS</stp>
        <stp>4</stp>
        <stp>600360.SH</stp>
        <stp>61</stp>
        <stp>9/30/2016</stp>
        <stp>1</stp>
        <tr r="F2165" s="1"/>
      </tp>
      <tp>
        <v>37675326.350000001</v>
        <stp/>
        <stp>EM_S_QSTM07_IS</stp>
        <stp>4</stp>
        <stp>600363.SH</stp>
        <stp>61</stp>
        <stp>9/30/2015</stp>
        <stp>1</stp>
        <tr r="J2168" s="1"/>
      </tp>
      <tp>
        <v>12616702.359999999</v>
        <stp/>
        <stp>EM_S_QSTM07_IS</stp>
        <stp>4</stp>
        <stp>600370.SH</stp>
        <stp>61</stp>
        <stp>9/30/2016</stp>
        <stp>1</stp>
        <tr r="F2174" s="1"/>
      </tp>
      <tp>
        <v>292417290.83999997</v>
        <stp/>
        <stp>EM_S_QSTM07_IS</stp>
        <stp>4</stp>
        <stp>600373.SH</stp>
        <stp>61</stp>
        <stp>9/30/2015</stp>
        <stp>1</stp>
        <tr r="J2177" s="1"/>
      </tp>
      <tp>
        <v>646798757.15999997</v>
        <stp/>
        <stp>EM_S_QSTM07_IS</stp>
        <stp>4</stp>
        <stp>600340.SH</stp>
        <stp>61</stp>
        <stp>9/30/2016</stp>
        <stp>1</stp>
        <tr r="F2151" s="1"/>
      </tp>
      <tp>
        <v>4866834.04</v>
        <stp/>
        <stp>EM_S_QSTM07_IS</stp>
        <stp>4</stp>
        <stp>600343.SH</stp>
        <stp>61</stp>
        <stp>9/30/2015</stp>
        <stp>1</stp>
        <tr r="J2152" s="1"/>
      </tp>
      <tp>
        <v>1193196315</v>
        <stp/>
        <stp>EM_S_QSTM07_IS</stp>
        <stp>4</stp>
        <stp>600350.SH</stp>
        <stp>61</stp>
        <stp>9/30/2016</stp>
        <stp>1</stp>
        <tr r="F2156" s="1"/>
      </tp>
      <tp>
        <v>21213723.100000001</v>
        <stp/>
        <stp>EM_S_QSTM07_IS</stp>
        <stp>4</stp>
        <stp>600353.SH</stp>
        <stp>61</stp>
        <stp>9/30/2015</stp>
        <stp>1</stp>
        <tr r="J2159" s="1"/>
      </tp>
      <tp>
        <v>116395049.26000001</v>
        <stp/>
        <stp>EM_S_QSTM07_IS</stp>
        <stp>4</stp>
        <stp>600380.SH</stp>
        <stp>61</stp>
        <stp>9/30/2016</stp>
        <stp>1</stp>
        <tr r="F2183" s="1"/>
      </tp>
      <tp>
        <v>311860490.69999999</v>
        <stp/>
        <stp>EM_S_QSTM07_IS</stp>
        <stp>4</stp>
        <stp>600383.SH</stp>
        <stp>61</stp>
        <stp>9/30/2015</stp>
        <stp>1</stp>
        <tr r="J2186" s="1"/>
      </tp>
      <tp>
        <v>22441586.940000001</v>
        <stp/>
        <stp>EM_S_QSTM07_IS</stp>
        <stp>4</stp>
        <stp>600390.SH</stp>
        <stp>61</stp>
        <stp>9/30/2016</stp>
        <stp>1</stp>
        <tr r="F2192" s="1"/>
      </tp>
      <tp>
        <v>5343181.4400000004</v>
        <stp/>
        <stp>EM_S_QSTM07_IS</stp>
        <stp>4</stp>
        <stp>600393.SH</stp>
        <stp>61</stp>
        <stp>9/30/2015</stp>
        <stp>1</stp>
        <tr r="J2195" s="1"/>
      </tp>
      <tp>
        <v>120319945.12</v>
        <stp/>
        <stp>EM_S_QSTM07_IS</stp>
        <stp>4</stp>
        <stp>000060.SZ</stp>
        <stp>61</stp>
        <stp>9/30/2016</stp>
        <stp>1</stp>
        <tr r="F50" s="1"/>
      </tp>
      <tp>
        <v>988595000</v>
        <stp/>
        <stp>EM_S_QSTM07_IS</stp>
        <stp>4</stp>
        <stp>000063.SZ</stp>
        <stp>61</stp>
        <stp>9/30/2015</stp>
        <stp>1</stp>
        <tr r="J53" s="1"/>
      </tp>
      <tp>
        <v>31501000.93</v>
        <stp/>
        <stp>EM_S_QSTM07_IS</stp>
        <stp>4</stp>
        <stp>300050.SZ</stp>
        <stp>61</stp>
        <stp>9/30/2016</stp>
        <stp>1</stp>
        <tr r="F1341" s="1"/>
      </tp>
      <tp>
        <v>7705274.29</v>
        <stp/>
        <stp>EM_S_QSTM07_IS</stp>
        <stp>4</stp>
        <stp>300053.SZ</stp>
        <stp>61</stp>
        <stp>9/30/2015</stp>
        <stp>1</stp>
        <tr r="J1344" s="1"/>
      </tp>
      <tp>
        <v>46004897.850000001</v>
        <stp/>
        <stp>EM_S_QSTM07_IS</stp>
        <stp>4</stp>
        <stp>000070.SZ</stp>
        <stp>61</stp>
        <stp>9/30/2016</stp>
        <stp>1</stp>
        <tr r="F58" s="1"/>
      </tp>
      <tp>
        <v>18009604.859999999</v>
        <stp/>
        <stp>EM_S_QSTM07_IS</stp>
        <stp>4</stp>
        <stp>300040.SZ</stp>
        <stp>61</stp>
        <stp>9/30/2016</stp>
        <stp>1</stp>
        <tr r="F1331" s="1"/>
      </tp>
      <tp>
        <v>73031105.379999995</v>
        <stp/>
        <stp>EM_S_QSTM07_IS</stp>
        <stp>4</stp>
        <stp>300043.SZ</stp>
        <stp>61</stp>
        <stp>9/30/2015</stp>
        <stp>1</stp>
        <tr r="J1334" s="1"/>
      </tp>
      <tp>
        <v>50707937.280000001</v>
        <stp/>
        <stp>EM_S_QSTM07_IS</stp>
        <stp>4</stp>
        <stp>000040.SZ</stp>
        <stp>61</stp>
        <stp>9/30/2016</stp>
        <stp>1</stp>
        <tr r="F38" s="1"/>
      </tp>
      <tp>
        <v>-57779330.140000001</v>
        <stp/>
        <stp>EM_S_QSTM07_IS</stp>
        <stp>4</stp>
        <stp>000043.SZ</stp>
        <stp>61</stp>
        <stp>9/30/2015</stp>
        <stp>1</stp>
        <tr r="J40" s="1"/>
      </tp>
      <tp>
        <v>169433661.44</v>
        <stp/>
        <stp>EM_S_QSTM07_IS</stp>
        <stp>4</stp>
        <stp>300070.SZ</stp>
        <stp>61</stp>
        <stp>9/30/2016</stp>
        <stp>1</stp>
        <tr r="F1360" s="1"/>
      </tp>
      <tp>
        <v>943067.47</v>
        <stp/>
        <stp>EM_S_QSTM07_IS</stp>
        <stp>4</stp>
        <stp>300073.SZ</stp>
        <stp>61</stp>
        <stp>9/30/2015</stp>
        <stp>1</stp>
        <tr r="J1363" s="1"/>
      </tp>
      <tp>
        <v>112981125.05</v>
        <stp/>
        <stp>EM_S_QSTM07_IS</stp>
        <stp>4</stp>
        <stp>000050.SZ</stp>
        <stp>61</stp>
        <stp>9/30/2016</stp>
        <stp>1</stp>
        <tr r="F45" s="1"/>
      </tp>
      <tp>
        <v>12864181.41</v>
        <stp/>
        <stp>EM_S_QSTM07_IS</stp>
        <stp>4</stp>
        <stp>300063.SZ</stp>
        <stp>61</stp>
        <stp>9/30/2015</stp>
        <stp>1</stp>
        <tr r="J1353" s="1"/>
      </tp>
      <tp>
        <v>-2763587.66</v>
        <stp/>
        <stp>EM_S_QSTM07_IS</stp>
        <stp>4</stp>
        <stp>000020.SZ</stp>
        <stp>61</stp>
        <stp>9/30/2016</stp>
        <stp>1</stp>
        <tr r="F19" s="1"/>
      </tp>
      <tp>
        <v>16455015.710000001</v>
        <stp/>
        <stp>EM_S_QSTM07_IS</stp>
        <stp>4</stp>
        <stp>000023.SZ</stp>
        <stp>61</stp>
        <stp>9/30/2015</stp>
        <stp>1</stp>
        <tr r="J22" s="1"/>
      </tp>
      <tp>
        <v>27336665.98</v>
        <stp/>
        <stp>EM_S_QSTM07_IS</stp>
        <stp>4</stp>
        <stp>300010.SZ</stp>
        <stp>61</stp>
        <stp>9/30/2016</stp>
        <stp>1</stp>
        <tr r="F1301" s="1"/>
      </tp>
      <tp>
        <v>-331940</v>
        <stp/>
        <stp>EM_S_QSTM07_IS</stp>
        <stp>4</stp>
        <stp>300013.SZ</stp>
        <stp>61</stp>
        <stp>9/30/2015</stp>
        <stp>1</stp>
        <tr r="J1304" s="1"/>
      </tp>
      <tp>
        <v>149947936.81999999</v>
        <stp/>
        <stp>EM_S_QSTM07_IS</stp>
        <stp>4</stp>
        <stp>000030.SZ</stp>
        <stp>61</stp>
        <stp>9/30/2016</stp>
        <stp>1</stp>
        <tr r="F28" s="1"/>
      </tp>
      <tp>
        <v>-4745006.67</v>
        <stp/>
        <stp>EM_S_QSTM07_IS</stp>
        <stp>4</stp>
        <stp>000033.SZ</stp>
        <stp>61</stp>
        <stp>9/30/2015</stp>
        <stp>1</stp>
        <tr r="J31" s="1"/>
      </tp>
      <tp>
        <v>127582579.31999999</v>
        <stp/>
        <stp>EM_S_QSTM07_IS</stp>
        <stp>4</stp>
        <stp>300003.SZ</stp>
        <stp>61</stp>
        <stp>9/30/2015</stp>
        <stp>1</stp>
        <tr r="J1294" s="1"/>
      </tp>
      <tp>
        <v>6927847.7800000003</v>
        <stp/>
        <stp>EM_S_QSTM07_IS</stp>
        <stp>4</stp>
        <stp>300030.SZ</stp>
        <stp>61</stp>
        <stp>9/30/2016</stp>
        <stp>1</stp>
        <tr r="F1321" s="1"/>
      </tp>
      <tp>
        <v>264866849.84</v>
        <stp/>
        <stp>EM_S_QSTM07_IS</stp>
        <stp>4</stp>
        <stp>300033.SZ</stp>
        <stp>61</stp>
        <stp>9/30/2015</stp>
        <stp>1</stp>
        <tr r="J1324" s="1"/>
      </tp>
      <tp>
        <v>-4375563.67</v>
        <stp/>
        <stp>EM_S_QSTM07_IS</stp>
        <stp>4</stp>
        <stp>000010.SZ</stp>
        <stp>61</stp>
        <stp>9/30/2016</stp>
        <stp>1</stp>
        <tr r="F11" s="1"/>
      </tp>
      <tp>
        <v>34732554.359999999</v>
        <stp/>
        <stp>EM_S_QSTM07_IS</stp>
        <stp>4</stp>
        <stp>300020.SZ</stp>
        <stp>61</stp>
        <stp>9/30/2016</stp>
        <stp>1</stp>
        <tr r="F1311" s="1"/>
      </tp>
      <tp>
        <v>-5055066.46</v>
        <stp/>
        <stp>EM_S_QSTM07_IS</stp>
        <stp>4</stp>
        <stp>300023.SZ</stp>
        <stp>61</stp>
        <stp>9/30/2015</stp>
        <stp>1</stp>
        <tr r="J1314" s="1"/>
      </tp>
      <tp>
        <v>83786381.170000002</v>
        <stp/>
        <stp>EM_S_QSTM07_IS</stp>
        <stp>4</stp>
        <stp>300090.SZ</stp>
        <stp>61</stp>
        <stp>9/30/2016</stp>
        <stp>1</stp>
        <tr r="F1380" s="1"/>
      </tp>
      <tp>
        <v>490535.47</v>
        <stp/>
        <stp>EM_S_QSTM07_IS</stp>
        <stp>4</stp>
        <stp>300093.SZ</stp>
        <stp>61</stp>
        <stp>9/30/2015</stp>
        <stp>1</stp>
        <tr r="J1383" s="1"/>
      </tp>
      <tp>
        <v>1647234.49</v>
        <stp/>
        <stp>EM_S_QSTM07_IS</stp>
        <stp>4</stp>
        <stp>300080.SZ</stp>
        <stp>61</stp>
        <stp>9/30/2016</stp>
        <stp>1</stp>
        <tr r="F1370" s="1"/>
      </tp>
      <tp>
        <v>-35957991.100000001</v>
        <stp/>
        <stp>EM_S_QSTM07_IS</stp>
        <stp>4</stp>
        <stp>300083.SZ</stp>
        <stp>61</stp>
        <stp>9/30/2015</stp>
        <stp>1</stp>
        <tr r="J1373" s="1"/>
      </tp>
      <tp>
        <v>43972163.649999999</v>
        <stp/>
        <stp>EM_S_QSTM07_IS</stp>
        <stp>4</stp>
        <stp>000090.SZ</stp>
        <stp>61</stp>
        <stp>9/30/2016</stp>
        <stp>1</stp>
        <tr r="F62" s="1"/>
      </tp>
      <tp>
        <v>260466076.84999999</v>
        <stp/>
        <stp>EM_S_QSTM07_IS</stp>
        <stp>4</stp>
        <stp>600020.SH</stp>
        <stp>61</stp>
        <stp>9/30/2016</stp>
        <stp>1</stp>
        <tr r="F1877" s="1"/>
      </tp>
      <tp>
        <v>1718370977.51</v>
        <stp/>
        <stp>EM_S_QSTM07_IS</stp>
        <stp>4</stp>
        <stp>600023.SH</stp>
        <stp>61</stp>
        <stp>9/30/2015</stp>
        <stp>1</stp>
        <tr r="J1880" s="1"/>
      </tp>
      <tp>
        <v>2698816245.21</v>
        <stp/>
        <stp>EM_S_QSTM07_IS</stp>
        <stp>4</stp>
        <stp>600030.SH</stp>
        <stp>61</stp>
        <stp>9/30/2016</stp>
        <stp>1</stp>
        <tr r="F1885" s="1"/>
      </tp>
      <tp>
        <v>154682405.53</v>
        <stp/>
        <stp>EM_S_QSTM07_IS</stp>
        <stp>4</stp>
        <stp>600033.SH</stp>
        <stp>61</stp>
        <stp>9/30/2015</stp>
        <stp>1</stp>
        <tr r="J1887" s="1"/>
      </tp>
      <tp>
        <v>13912000000</v>
        <stp/>
        <stp>EM_S_QSTM07_IS</stp>
        <stp>4</stp>
        <stp>600000.SH</stp>
        <stp>61</stp>
        <stp>9/30/2016</stp>
        <stp>1</stp>
        <tr r="F1862" s="1"/>
      </tp>
      <tp>
        <v>207769617.44999999</v>
        <stp/>
        <stp>EM_S_QSTM07_IS</stp>
        <stp>4</stp>
        <stp>600010.SH</stp>
        <stp>61</stp>
        <stp>9/30/2016</stp>
        <stp>1</stp>
        <tr r="F1869" s="1"/>
      </tp>
      <tp>
        <v>398791495.91000003</v>
        <stp/>
        <stp>EM_S_QSTM07_IS</stp>
        <stp>4</stp>
        <stp>600060.SH</stp>
        <stp>61</stp>
        <stp>9/30/2016</stp>
        <stp>1</stp>
        <tr r="F1904" s="1"/>
      </tp>
      <tp>
        <v>20324528.43</v>
        <stp/>
        <stp>EM_S_QSTM07_IS</stp>
        <stp>4</stp>
        <stp>600063.SH</stp>
        <stp>61</stp>
        <stp>9/30/2015</stp>
        <stp>1</stp>
        <tr r="J1907" s="1"/>
      </tp>
      <tp>
        <v>204799.07</v>
        <stp/>
        <stp>EM_S_QSTM07_IS</stp>
        <stp>4</stp>
        <stp>600070.SH</stp>
        <stp>61</stp>
        <stp>9/30/2016</stp>
        <stp>1</stp>
        <tr r="F1913" s="1"/>
      </tp>
      <tp>
        <v>27404354.629999999</v>
        <stp/>
        <stp>EM_S_QSTM07_IS</stp>
        <stp>4</stp>
        <stp>600073.SH</stp>
        <stp>61</stp>
        <stp>9/30/2015</stp>
        <stp>1</stp>
        <tr r="J1916" s="1"/>
      </tp>
      <tp>
        <v>42256834</v>
        <stp/>
        <stp>EM_S_QSTM07_IS</stp>
        <stp>4</stp>
        <stp>600050.SH</stp>
        <stp>61</stp>
        <stp>9/30/2016</stp>
        <stp>1</stp>
        <tr r="F1894" s="1"/>
      </tp>
      <tp>
        <v>1616163.24</v>
        <stp/>
        <stp>EM_S_QSTM07_IS</stp>
        <stp>4</stp>
        <stp>600053.SH</stp>
        <stp>61</stp>
        <stp>9/30/2015</stp>
        <stp>1</stp>
        <tr r="J1897" s="1"/>
      </tp>
      <tp>
        <v>12835913.73</v>
        <stp/>
        <stp>EM_S_QSTM07_IS</stp>
        <stp>4</stp>
        <stp>600080.SH</stp>
        <stp>61</stp>
        <stp>9/30/2016</stp>
        <stp>1</stp>
        <tr r="F1923" s="1"/>
      </tp>
      <tp>
        <v>797115.01</v>
        <stp/>
        <stp>EM_S_QSTM07_IS</stp>
        <stp>4</stp>
        <stp>600083.SH</stp>
        <stp>61</stp>
        <stp>9/30/2015</stp>
        <stp>1</stp>
        <tr r="J1926" s="1"/>
      </tp>
      <tp>
        <v>72795220.340000004</v>
        <stp/>
        <stp>EM_S_QSTM07_IS</stp>
        <stp>4</stp>
        <stp>600090.SH</stp>
        <stp>61</stp>
        <stp>9/30/2016</stp>
        <stp>1</stp>
        <tr r="F1932" s="1"/>
      </tp>
      <tp>
        <v>82905244.439999998</v>
        <stp/>
        <stp>EM_S_QSTM07_IS</stp>
        <stp>4</stp>
        <stp>600093.SH</stp>
        <stp>61</stp>
        <stp>9/30/2015</stp>
        <stp>1</stp>
        <tr r="J1934" s="1"/>
      </tp>
      <tp>
        <v>-18832648.82</v>
        <stp/>
        <stp>EM_S_QSTM07_IS</stp>
        <stp>4</stp>
        <stp>300150.SZ</stp>
        <stp>61</stp>
        <stp>9/30/2016</stp>
        <stp>1</stp>
        <tr r="F1440" s="1"/>
      </tp>
      <tp>
        <v>3229268.06</v>
        <stp/>
        <stp>EM_S_QSTM07_IS</stp>
        <stp>4</stp>
        <stp>300153.SZ</stp>
        <stp>61</stp>
        <stp>9/30/2015</stp>
        <stp>1</stp>
        <tr r="J1443" s="1"/>
      </tp>
      <tp>
        <v>-2614613.41</v>
        <stp/>
        <stp>EM_S_QSTM07_IS</stp>
        <stp>4</stp>
        <stp>300140.SZ</stp>
        <stp>61</stp>
        <stp>9/30/2016</stp>
        <stp>1</stp>
        <tr r="F1430" s="1"/>
      </tp>
      <tp>
        <v>3689384.6</v>
        <stp/>
        <stp>EM_S_QSTM07_IS</stp>
        <stp>4</stp>
        <stp>300143.SZ</stp>
        <stp>61</stp>
        <stp>9/30/2015</stp>
        <stp>1</stp>
        <tr r="J1433" s="1"/>
      </tp>
      <tp>
        <v>60635903.630000003</v>
        <stp/>
        <stp>EM_S_QSTM07_IS</stp>
        <stp>4</stp>
        <stp>300170.SZ</stp>
        <stp>61</stp>
        <stp>9/30/2016</stp>
        <stp>1</stp>
        <tr r="F1460" s="1"/>
      </tp>
      <tp>
        <v>19926403.710000001</v>
        <stp/>
        <stp>EM_S_QSTM07_IS</stp>
        <stp>4</stp>
        <stp>300173.SZ</stp>
        <stp>61</stp>
        <stp>9/30/2015</stp>
        <stp>1</stp>
        <tr r="J1463" s="1"/>
      </tp>
      <tp>
        <v>33167008.25</v>
        <stp/>
        <stp>EM_S_QSTM07_IS</stp>
        <stp>4</stp>
        <stp>000150.SZ</stp>
        <stp>61</stp>
        <stp>9/30/2016</stp>
        <stp>1</stp>
        <tr r="F66" s="1"/>
      </tp>
      <tp>
        <v>13678661.300000001</v>
        <stp/>
        <stp>EM_S_QSTM07_IS</stp>
        <stp>4</stp>
        <stp>000153.SZ</stp>
        <stp>61</stp>
        <stp>9/30/2015</stp>
        <stp>1</stp>
        <tr r="J68" s="1"/>
      </tp>
      <tp>
        <v>14209793.310000001</v>
        <stp/>
        <stp>EM_S_QSTM07_IS</stp>
        <stp>4</stp>
        <stp>300160.SZ</stp>
        <stp>61</stp>
        <stp>9/30/2016</stp>
        <stp>1</stp>
        <tr r="F1450" s="1"/>
      </tp>
      <tp>
        <v>8441836.0999999996</v>
        <stp/>
        <stp>EM_S_QSTM07_IS</stp>
        <stp>4</stp>
        <stp>300163.SZ</stp>
        <stp>61</stp>
        <stp>9/30/2015</stp>
        <stp>1</stp>
        <tr r="J1453" s="1"/>
      </tp>
      <tp>
        <v>10986440.460000001</v>
        <stp/>
        <stp>EM_S_QSTM07_IS</stp>
        <stp>4</stp>
        <stp>300110.SZ</stp>
        <stp>61</stp>
        <stp>9/30/2016</stp>
        <stp>1</stp>
        <tr r="F1400" s="1"/>
      </tp>
      <tp>
        <v>80616222.019999996</v>
        <stp/>
        <stp>EM_S_QSTM07_IS</stp>
        <stp>4</stp>
        <stp>300113.SZ</stp>
        <stp>61</stp>
        <stp>9/30/2015</stp>
        <stp>1</stp>
        <tr r="J1403" s="1"/>
      </tp>
      <tp>
        <v>79172447.650000006</v>
        <stp/>
        <stp>EM_S_QSTM07_IS</stp>
        <stp>4</stp>
        <stp>300100.SZ</stp>
        <stp>61</stp>
        <stp>9/30/2016</stp>
        <stp>1</stp>
        <tr r="F1390" s="1"/>
      </tp>
      <tp>
        <v>9469340.6400000006</v>
        <stp/>
        <stp>EM_S_QSTM07_IS</stp>
        <stp>4</stp>
        <stp>300103.SZ</stp>
        <stp>61</stp>
        <stp>9/30/2015</stp>
        <stp>1</stp>
        <tr r="J1393" s="1"/>
      </tp>
      <tp>
        <v>932400775</v>
        <stp/>
        <stp>EM_S_QSTM07_IS</stp>
        <stp>4</stp>
        <stp>000100.SZ</stp>
        <stp>61</stp>
        <stp>9/30/2016</stp>
        <stp>1</stp>
        <tr r="F65" s="1"/>
      </tp>
      <tp>
        <v>44392226.740000002</v>
        <stp/>
        <stp>EM_S_QSTM07_IS</stp>
        <stp>4</stp>
        <stp>300130.SZ</stp>
        <stp>61</stp>
        <stp>9/30/2016</stp>
        <stp>1</stp>
        <tr r="F1420" s="1"/>
      </tp>
      <tp>
        <v>1293195.68</v>
        <stp/>
        <stp>EM_S_QSTM07_IS</stp>
        <stp>4</stp>
        <stp>300133.SZ</stp>
        <stp>61</stp>
        <stp>9/30/2015</stp>
        <stp>1</stp>
        <tr r="J1423" s="1"/>
      </tp>
      <tp>
        <v>1269621.42</v>
        <stp/>
        <stp>EM_S_QSTM07_IS</stp>
        <stp>4</stp>
        <stp>300120.SZ</stp>
        <stp>61</stp>
        <stp>9/30/2016</stp>
        <stp>1</stp>
        <tr r="F1410" s="1"/>
      </tp>
      <tp>
        <v>11150440.68</v>
        <stp/>
        <stp>EM_S_QSTM07_IS</stp>
        <stp>4</stp>
        <stp>300123.SZ</stp>
        <stp>61</stp>
        <stp>9/30/2015</stp>
        <stp>1</stp>
        <tr r="J1413" s="1"/>
      </tp>
      <tp>
        <v>25768554.399999999</v>
        <stp/>
        <stp>EM_S_QSTM07_IS</stp>
        <stp>4</stp>
        <stp>300190.SZ</stp>
        <stp>61</stp>
        <stp>9/30/2016</stp>
        <stp>1</stp>
        <tr r="F1479" s="1"/>
      </tp>
      <tp>
        <v>24657022.350000001</v>
        <stp/>
        <stp>EM_S_QSTM07_IS</stp>
        <stp>4</stp>
        <stp>300193.SZ</stp>
        <stp>61</stp>
        <stp>9/30/2015</stp>
        <stp>1</stp>
        <tr r="J1482" s="1"/>
      </tp>
      <tp>
        <v>30340658.579999998</v>
        <stp/>
        <stp>EM_S_QSTM07_IS</stp>
        <stp>4</stp>
        <stp>300180.SZ</stp>
        <stp>61</stp>
        <stp>9/30/2016</stp>
        <stp>1</stp>
        <tr r="F1470" s="1"/>
      </tp>
      <tp>
        <v>84788525.159999996</v>
        <stp/>
        <stp>EM_S_QSTM07_IS</stp>
        <stp>4</stp>
        <stp>300183.SZ</stp>
        <stp>61</stp>
        <stp>9/30/2015</stp>
        <stp>1</stp>
        <tr r="J1473" s="1"/>
      </tp>
      <tp>
        <v>82146896.329999998</v>
        <stp/>
        <stp>EM_S_QSTM07_IS</stp>
        <stp>4</stp>
        <stp>600120.SH</stp>
        <stp>61</stp>
        <stp>9/30/2016</stp>
        <stp>1</stp>
        <tr r="F1960" s="1"/>
      </tp>
      <tp>
        <v>8576920.2200000007</v>
        <stp/>
        <stp>EM_S_QSTM07_IS</stp>
        <stp>4</stp>
        <stp>600123.SH</stp>
        <stp>61</stp>
        <stp>9/30/2015</stp>
        <stp>1</stp>
        <tr r="J1963" s="1"/>
      </tp>
      <tp>
        <v>6488400.0300000003</v>
        <stp/>
        <stp>EM_S_QSTM07_IS</stp>
        <stp>4</stp>
        <stp>600130.SH</stp>
        <stp>61</stp>
        <stp>9/30/2016</stp>
        <stp>1</stp>
        <tr r="F1969" s="1"/>
      </tp>
      <tp>
        <v>24827373.539999999</v>
        <stp/>
        <stp>EM_S_QSTM07_IS</stp>
        <stp>4</stp>
        <stp>600133.SH</stp>
        <stp>61</stp>
        <stp>9/30/2015</stp>
        <stp>1</stp>
        <tr r="J1972" s="1"/>
      </tp>
      <tp>
        <v>140661085.66999999</v>
        <stp/>
        <stp>EM_S_QSTM07_IS</stp>
        <stp>4</stp>
        <stp>600100.SH</stp>
        <stp>61</stp>
        <stp>9/30/2016</stp>
        <stp>1</stp>
        <tr r="F1941" s="1"/>
      </tp>
      <tp>
        <v>-14329873.77</v>
        <stp/>
        <stp>EM_S_QSTM07_IS</stp>
        <stp>4</stp>
        <stp>600103.SH</stp>
        <stp>61</stp>
        <stp>9/30/2015</stp>
        <stp>1</stp>
        <tr r="J1943" s="1"/>
      </tp>
      <tp>
        <v>7419033.8700000001</v>
        <stp/>
        <stp>EM_S_QSTM07_IS</stp>
        <stp>4</stp>
        <stp>600110.SH</stp>
        <stp>61</stp>
        <stp>9/30/2016</stp>
        <stp>1</stp>
        <tr r="F1950" s="1"/>
      </tp>
      <tp>
        <v>-231979.5</v>
        <stp/>
        <stp>EM_S_QSTM07_IS</stp>
        <stp>4</stp>
        <stp>600113.SH</stp>
        <stp>61</stp>
        <stp>9/30/2015</stp>
        <stp>1</stp>
        <tr r="J1953" s="1"/>
      </tp>
      <tp>
        <v>21895070.199999999</v>
        <stp/>
        <stp>EM_S_QSTM07_IS</stp>
        <stp>4</stp>
        <stp>600160.SH</stp>
        <stp>61</stp>
        <stp>9/30/2016</stp>
        <stp>1</stp>
        <tr r="F1993" s="1"/>
      </tp>
      <tp>
        <v>18058654.82</v>
        <stp/>
        <stp>EM_S_QSTM07_IS</stp>
        <stp>4</stp>
        <stp>600163.SH</stp>
        <stp>61</stp>
        <stp>9/30/2015</stp>
        <stp>1</stp>
        <tr r="J1996" s="1"/>
      </tp>
      <tp>
        <v>577273524.28999996</v>
        <stp/>
        <stp>EM_S_QSTM07_IS</stp>
        <stp>4</stp>
        <stp>600170.SH</stp>
        <stp>61</stp>
        <stp>9/30/2016</stp>
        <stp>1</stp>
        <tr r="F2002" s="1"/>
      </tp>
      <tp>
        <v>6171869.1799999997</v>
        <stp/>
        <stp>EM_S_QSTM07_IS</stp>
        <stp>4</stp>
        <stp>600173.SH</stp>
        <stp>61</stp>
        <stp>9/30/2015</stp>
        <stp>1</stp>
        <tr r="J2005" s="1"/>
      </tp>
      <tp>
        <v>121822926.12</v>
        <stp/>
        <stp>EM_S_QSTM07_IS</stp>
        <stp>4</stp>
        <stp>600143.SH</stp>
        <stp>61</stp>
        <stp>9/30/2015</stp>
        <stp>1</stp>
        <tr r="J1979" s="1"/>
      </tp>
      <tp>
        <v>-453447732.88999999</v>
        <stp/>
        <stp>EM_S_QSTM07_IS</stp>
        <stp>4</stp>
        <stp>600150.SH</stp>
        <stp>61</stp>
        <stp>9/30/2016</stp>
        <stp>1</stp>
        <tr r="F1984" s="1"/>
      </tp>
      <tp>
        <v>869034408.46000004</v>
        <stp/>
        <stp>EM_S_QSTM07_IS</stp>
        <stp>4</stp>
        <stp>600153.SH</stp>
        <stp>61</stp>
        <stp>9/30/2015</stp>
        <stp>1</stp>
        <tr r="J1987" s="1"/>
      </tp>
      <tp>
        <v>109962349.62</v>
        <stp/>
        <stp>EM_S_QSTM07_IS</stp>
        <stp>4</stp>
        <stp>600180.SH</stp>
        <stp>61</stp>
        <stp>9/30/2016</stp>
        <stp>1</stp>
        <tr r="F2011" s="1"/>
      </tp>
      <tp>
        <v>108002015.36</v>
        <stp/>
        <stp>EM_S_QSTM07_IS</stp>
        <stp>4</stp>
        <stp>600183.SH</stp>
        <stp>61</stp>
        <stp>9/30/2015</stp>
        <stp>1</stp>
        <tr r="J2013" s="1"/>
      </tp>
      <tp>
        <v>14917937.369999999</v>
        <stp/>
        <stp>EM_S_QSTM07_IS</stp>
        <stp>4</stp>
        <stp>600190.SH</stp>
        <stp>61</stp>
        <stp>9/30/2016</stp>
        <stp>1</stp>
        <tr r="F2020" s="1"/>
      </tp>
      <tp>
        <v>-3619467.33</v>
        <stp/>
        <stp>EM_S_QSTM07_IS</stp>
        <stp>4</stp>
        <stp>600193.SH</stp>
        <stp>61</stp>
        <stp>9/30/2015</stp>
        <stp>1</stp>
        <tr r="J2023" s="1"/>
      </tp>
      <tp>
        <v>16125298.609999999</v>
        <stp/>
        <stp>EM_S_QSTM07_IS</stp>
        <stp>4</stp>
        <stp>000860.SZ</stp>
        <stp>61</stp>
        <stp>9/30/2016</stp>
        <stp>1</stp>
        <tr r="F363" s="1"/>
      </tp>
      <tp>
        <v>-75305122.099999994</v>
        <stp/>
        <stp>EM_S_QSTM07_IS</stp>
        <stp>4</stp>
        <stp>000863.SZ</stp>
        <stp>61</stp>
        <stp>9/30/2015</stp>
        <stp>1</stp>
        <tr r="J366" s="1"/>
      </tp>
      <tp>
        <v>-15142619.16</v>
        <stp/>
        <stp>EM_S_QSTM07_IS</stp>
        <stp>4</stp>
        <stp>000850.SZ</stp>
        <stp>61</stp>
        <stp>9/30/2016</stp>
        <stp>1</stp>
        <tr r="F357" s="1"/>
      </tp>
      <tp>
        <v>49476728.270000003</v>
        <stp/>
        <stp>EM_S_QSTM07_IS</stp>
        <stp>4</stp>
        <stp>000820.SZ</stp>
        <stp>61</stp>
        <stp>9/30/2016</stp>
        <stp>1</stp>
        <tr r="F340" s="1"/>
      </tp>
      <tp>
        <v>31484913.850000001</v>
        <stp/>
        <stp>EM_S_QSTM07_IS</stp>
        <stp>4</stp>
        <stp>000823.SZ</stp>
        <stp>61</stp>
        <stp>9/30/2015</stp>
        <stp>1</stp>
        <tr r="J343" s="1"/>
      </tp>
      <tp>
        <v>51407982.600000001</v>
        <stp/>
        <stp>EM_S_QSTM07_IS</stp>
        <stp>4</stp>
        <stp>000830.SZ</stp>
        <stp>61</stp>
        <stp>9/30/2016</stp>
        <stp>1</stp>
        <tr r="F348" s="1"/>
      </tp>
      <tp>
        <v>17037370.719999999</v>
        <stp/>
        <stp>EM_S_QSTM07_IS</stp>
        <stp>4</stp>
        <stp>000833.SZ</stp>
        <stp>61</stp>
        <stp>9/30/2015</stp>
        <stp>1</stp>
        <tr r="J350" s="1"/>
      </tp>
      <tp>
        <v>110327675.89</v>
        <stp/>
        <stp>EM_S_QSTM07_IS</stp>
        <stp>4</stp>
        <stp>000800.SZ</stp>
        <stp>61</stp>
        <stp>9/30/2016</stp>
        <stp>1</stp>
        <tr r="F325" s="1"/>
      </tp>
      <tp>
        <v>-4447872.63</v>
        <stp/>
        <stp>EM_S_QSTM07_IS</stp>
        <stp>4</stp>
        <stp>000803.SZ</stp>
        <stp>61</stp>
        <stp>9/30/2015</stp>
        <stp>1</stp>
        <tr r="J328" s="1"/>
      </tp>
      <tp>
        <v>77539874.680000007</v>
        <stp/>
        <stp>EM_S_QSTM07_IS</stp>
        <stp>4</stp>
        <stp>000810.SZ</stp>
        <stp>61</stp>
        <stp>9/30/2016</stp>
        <stp>1</stp>
        <tr r="F332" s="1"/>
      </tp>
      <tp>
        <v>1334466.77</v>
        <stp/>
        <stp>EM_S_QSTM07_IS</stp>
        <stp>4</stp>
        <stp>000813.SZ</stp>
        <stp>61</stp>
        <stp>9/30/2015</stp>
        <stp>1</stp>
        <tr r="J335" s="1"/>
      </tp>
      <tp>
        <v>5266304.33</v>
        <stp/>
        <stp>EM_S_QSTM07_IS</stp>
        <stp>4</stp>
        <stp>000880.SZ</stp>
        <stp>61</stp>
        <stp>9/30/2016</stp>
        <stp>1</stp>
        <tr r="F373" s="1"/>
      </tp>
      <tp>
        <v>398520040.30000001</v>
        <stp/>
        <stp>EM_S_QSTM07_IS</stp>
        <stp>4</stp>
        <stp>000883.SZ</stp>
        <stp>61</stp>
        <stp>9/30/2015</stp>
        <stp>1</stp>
        <tr r="J376" s="1"/>
      </tp>
      <tp>
        <v>96514761.439999998</v>
        <stp/>
        <stp>EM_S_QSTM07_IS</stp>
        <stp>4</stp>
        <stp>000890.SZ</stp>
        <stp>61</stp>
        <stp>9/30/2016</stp>
        <stp>1</stp>
        <tr r="F382" s="1"/>
      </tp>
      <tp>
        <v>-199071065.16</v>
        <stp/>
        <stp>EM_S_QSTM07_IS</stp>
        <stp>4</stp>
        <stp>000893.SZ</stp>
        <stp>61</stp>
        <stp>9/30/2015</stp>
        <stp>1</stp>
        <tr r="J384" s="1"/>
      </tp>
      <tp>
        <v>346548971.10000002</v>
        <stp/>
        <stp>EM_S_QSTM07_IS</stp>
        <stp>4</stp>
        <stp>600820.SH</stp>
        <stp>61</stp>
        <stp>9/30/2016</stp>
        <stp>1</stp>
        <tr r="F2555" s="1"/>
      </tp>
      <tp>
        <v>13630989.789999999</v>
        <stp/>
        <stp>EM_S_QSTM07_IS</stp>
        <stp>4</stp>
        <stp>600823.SH</stp>
        <stp>61</stp>
        <stp>9/30/2015</stp>
        <stp>1</stp>
        <tr r="J2558" s="1"/>
      </tp>
      <tp>
        <v>26529978.699999999</v>
        <stp/>
        <stp>EM_S_QSTM07_IS</stp>
        <stp>4</stp>
        <stp>600830.SH</stp>
        <stp>61</stp>
        <stp>9/30/2016</stp>
        <stp>1</stp>
        <tr r="F2565" s="1"/>
      </tp>
      <tp>
        <v>9280197.7400000002</v>
        <stp/>
        <stp>EM_S_QSTM07_IS</stp>
        <stp>4</stp>
        <stp>600833.SH</stp>
        <stp>61</stp>
        <stp>9/30/2015</stp>
        <stp>1</stp>
        <tr r="J2567" s="1"/>
      </tp>
      <tp>
        <v>-4826299.74</v>
        <stp/>
        <stp>EM_S_QSTM07_IS</stp>
        <stp>4</stp>
        <stp>600800.SH</stp>
        <stp>61</stp>
        <stp>9/30/2016</stp>
        <stp>1</stp>
        <tr r="F2536" s="1"/>
      </tp>
      <tp>
        <v>236267354.55000001</v>
        <stp/>
        <stp>EM_S_QSTM07_IS</stp>
        <stp>4</stp>
        <stp>600803.SH</stp>
        <stp>61</stp>
        <stp>9/30/2015</stp>
        <stp>1</stp>
        <tr r="J2539" s="1"/>
      </tp>
      <tp>
        <v>35606529.359999999</v>
        <stp/>
        <stp>EM_S_QSTM07_IS</stp>
        <stp>4</stp>
        <stp>600810.SH</stp>
        <stp>61</stp>
        <stp>9/30/2016</stp>
        <stp>1</stp>
        <tr r="F2546" s="1"/>
      </tp>
      <tp>
        <v>-29543668.440000001</v>
        <stp/>
        <stp>EM_S_QSTM07_IS</stp>
        <stp>4</stp>
        <stp>600860.SH</stp>
        <stp>61</stp>
        <stp>9/30/2016</stp>
        <stp>1</stp>
        <tr r="F2590" s="1"/>
      </tp>
      <tp>
        <v>456473604.70999998</v>
        <stp/>
        <stp>EM_S_QSTM07_IS</stp>
        <stp>4</stp>
        <stp>600863.SH</stp>
        <stp>61</stp>
        <stp>9/30/2015</stp>
        <stp>1</stp>
        <tr r="J2593" s="1"/>
      </tp>
      <tp>
        <v>-313848.36</v>
        <stp/>
        <stp>EM_S_QSTM07_IS</stp>
        <stp>4</stp>
        <stp>600870.SH</stp>
        <stp>61</stp>
        <stp>9/30/2016</stp>
        <stp>1</stp>
        <tr r="F2600" s="1"/>
      </tp>
      <tp>
        <v>45500978.420000002</v>
        <stp/>
        <stp>EM_S_QSTM07_IS</stp>
        <stp>4</stp>
        <stp>600873.SH</stp>
        <stp>61</stp>
        <stp>9/30/2015</stp>
        <stp>1</stp>
        <tr r="J2603" s="1"/>
      </tp>
      <tp>
        <v>53736144.799999997</v>
        <stp/>
        <stp>EM_S_QSTM07_IS</stp>
        <stp>4</stp>
        <stp>600843.SH</stp>
        <stp>61</stp>
        <stp>9/30/2015</stp>
        <stp>1</stp>
        <tr r="J2575" s="1"/>
      </tp>
      <tp>
        <v>79073412.170000002</v>
        <stp/>
        <stp>EM_S_QSTM07_IS</stp>
        <stp>4</stp>
        <stp>600850.SH</stp>
        <stp>61</stp>
        <stp>9/30/2016</stp>
        <stp>1</stp>
        <tr r="F2581" s="1"/>
      </tp>
      <tp>
        <v>7820549.75</v>
        <stp/>
        <stp>EM_S_QSTM07_IS</stp>
        <stp>4</stp>
        <stp>600853.SH</stp>
        <stp>61</stp>
        <stp>9/30/2015</stp>
        <stp>1</stp>
        <tr r="J2583" s="1"/>
      </tp>
      <tp>
        <v>57101773.359999999</v>
        <stp/>
        <stp>EM_S_QSTM07_IS</stp>
        <stp>4</stp>
        <stp>600880.SH</stp>
        <stp>61</stp>
        <stp>9/30/2016</stp>
        <stp>1</stp>
        <tr r="F2609" s="1"/>
      </tp>
      <tp>
        <v>-725029.14</v>
        <stp/>
        <stp>EM_S_QSTM07_IS</stp>
        <stp>4</stp>
        <stp>600883.SH</stp>
        <stp>61</stp>
        <stp>9/30/2015</stp>
        <stp>1</stp>
        <tr r="J2612" s="1"/>
      </tp>
      <tp>
        <v>-3106312.18</v>
        <stp/>
        <stp>EM_S_QSTM07_IS</stp>
        <stp>4</stp>
        <stp>600890.SH</stp>
        <stp>61</stp>
        <stp>9/30/2016</stp>
        <stp>1</stp>
        <tr r="F2619" s="1"/>
      </tp>
      <tp>
        <v>139864703.49000001</v>
        <stp/>
        <stp>EM_S_QSTM07_IS</stp>
        <stp>4</stp>
        <stp>600893.SH</stp>
        <stp>61</stp>
        <stp>9/30/2015</stp>
        <stp>1</stp>
        <tr r="J2622" s="1"/>
      </tp>
      <tp>
        <v>50290522.880000003</v>
        <stp/>
        <stp>EM_S_QSTM07_IS</stp>
        <stp>4</stp>
        <stp>000960.SZ</stp>
        <stp>61</stp>
        <stp>9/30/2016</stp>
        <stp>1</stp>
        <tr r="F434" s="1"/>
      </tp>
      <tp>
        <v>260821623.38999999</v>
        <stp/>
        <stp>EM_S_QSTM07_IS</stp>
        <stp>4</stp>
        <stp>000963.SZ</stp>
        <stp>61</stp>
        <stp>9/30/2015</stp>
        <stp>1</stp>
        <tr r="J437" s="1"/>
      </tp>
      <tp>
        <v>78840145.790000007</v>
        <stp/>
        <stp>EM_S_QSTM07_IS</stp>
        <stp>4</stp>
        <stp>000970.SZ</stp>
        <stp>61</stp>
        <stp>9/30/2016</stp>
        <stp>1</stp>
        <tr r="F443" s="1"/>
      </tp>
      <tp>
        <v>10059070.83</v>
        <stp/>
        <stp>EM_S_QSTM07_IS</stp>
        <stp>4</stp>
        <stp>000973.SZ</stp>
        <stp>61</stp>
        <stp>9/30/2015</stp>
        <stp>1</stp>
        <tr r="J446" s="1"/>
      </tp>
      <tp>
        <v>-236048925.41999999</v>
        <stp/>
        <stp>EM_S_QSTM07_IS</stp>
        <stp>4</stp>
        <stp>000950.SZ</stp>
        <stp>61</stp>
        <stp>9/30/2016</stp>
        <stp>1</stp>
        <tr r="F426" s="1"/>
      </tp>
      <tp>
        <v>-33907182.119999997</v>
        <stp/>
        <stp>EM_S_QSTM07_IS</stp>
        <stp>4</stp>
        <stp>000953.SZ</stp>
        <stp>61</stp>
        <stp>9/30/2015</stp>
        <stp>1</stp>
        <tr r="J429" s="1"/>
      </tp>
      <tp>
        <v>29724751.399999999</v>
        <stp/>
        <stp>EM_S_QSTM07_IS</stp>
        <stp>4</stp>
        <stp>000920.SZ</stp>
        <stp>61</stp>
        <stp>9/30/2016</stp>
        <stp>1</stp>
        <tr r="F406" s="1"/>
      </tp>
      <tp>
        <v>-2650451.7400000002</v>
        <stp/>
        <stp>EM_S_QSTM07_IS</stp>
        <stp>4</stp>
        <stp>000923.SZ</stp>
        <stp>61</stp>
        <stp>9/30/2015</stp>
        <stp>1</stp>
        <tr r="J409" s="1"/>
      </tp>
      <tp>
        <v>93872064.209999993</v>
        <stp/>
        <stp>EM_S_QSTM07_IS</stp>
        <stp>4</stp>
        <stp>000930.SZ</stp>
        <stp>61</stp>
        <stp>9/30/2016</stp>
        <stp>1</stp>
        <tr r="F415" s="1"/>
      </tp>
      <tp>
        <v>-561457722.76999998</v>
        <stp/>
        <stp>EM_S_QSTM07_IS</stp>
        <stp>4</stp>
        <stp>000933.SZ</stp>
        <stp>61</stp>
        <stp>9/30/2015</stp>
        <stp>1</stp>
        <tr r="J418" s="1"/>
      </tp>
      <tp>
        <v>198404453.25999999</v>
        <stp/>
        <stp>EM_S_QSTM07_IS</stp>
        <stp>4</stp>
        <stp>000900.SZ</stp>
        <stp>61</stp>
        <stp>9/30/2016</stp>
        <stp>1</stp>
        <tr r="F389" s="1"/>
      </tp>
      <tp>
        <v>39733108.390000001</v>
        <stp/>
        <stp>EM_S_QSTM07_IS</stp>
        <stp>4</stp>
        <stp>000903.SZ</stp>
        <stp>61</stp>
        <stp>9/30/2015</stp>
        <stp>1</stp>
        <tr r="J392" s="1"/>
      </tp>
      <tp>
        <v>178484074.44</v>
        <stp/>
        <stp>EM_S_QSTM07_IS</stp>
        <stp>4</stp>
        <stp>000910.SZ</stp>
        <stp>61</stp>
        <stp>9/30/2016</stp>
        <stp>1</stp>
        <tr r="F397" s="1"/>
      </tp>
      <tp>
        <v>-38450317.630000003</v>
        <stp/>
        <stp>EM_S_QSTM07_IS</stp>
        <stp>4</stp>
        <stp>000913.SZ</stp>
        <stp>61</stp>
        <stp>9/30/2015</stp>
        <stp>1</stp>
        <tr r="J400" s="1"/>
      </tp>
      <tp>
        <v>7006738.4400000004</v>
        <stp/>
        <stp>EM_S_QSTM07_IS</stp>
        <stp>4</stp>
        <stp>000980.SZ</stp>
        <stp>61</stp>
        <stp>9/30/2016</stp>
        <stp>1</stp>
        <tr r="F452" s="1"/>
      </tp>
      <tp>
        <v>99519920.939999998</v>
        <stp/>
        <stp>EM_S_QSTM07_IS</stp>
        <stp>4</stp>
        <stp>000983.SZ</stp>
        <stp>61</stp>
        <stp>9/30/2015</stp>
        <stp>1</stp>
        <tr r="J455" s="1"/>
      </tp>
      <tp>
        <v>2750993.67</v>
        <stp/>
        <stp>EM_S_QSTM07_IS</stp>
        <stp>4</stp>
        <stp>000990.SZ</stp>
        <stp>61</stp>
        <stp>9/30/2016</stp>
        <stp>1</stp>
        <tr r="F460" s="1"/>
      </tp>
      <tp>
        <v>33647223.460000001</v>
        <stp/>
        <stp>EM_S_QSTM07_IS</stp>
        <stp>4</stp>
        <stp>000993.SZ</stp>
        <stp>61</stp>
        <stp>9/30/2015</stp>
        <stp>1</stp>
        <tr r="J461" s="1"/>
      </tp>
      <tp>
        <v>8657861780.0599995</v>
        <stp/>
        <stp>EM_S_QSTM07_IS</stp>
        <stp>4</stp>
        <stp>600900.SH</stp>
        <stp>61</stp>
        <stp>9/30/2016</stp>
        <stp>1</stp>
        <tr r="F2628" s="1"/>
      </tp>
      <tp>
        <v>4808618.7</v>
        <stp/>
        <stp>EM_S_QSTM07_IS</stp>
        <stp>4</stp>
        <stp>600960.SH</stp>
        <stp>61</stp>
        <stp>9/30/2016</stp>
        <stp>1</stp>
        <tr r="F2637" s="1"/>
      </tp>
      <tp>
        <v>-99266699.489999995</v>
        <stp/>
        <stp>EM_S_QSTM07_IS</stp>
        <stp>4</stp>
        <stp>600963.SH</stp>
        <stp>61</stp>
        <stp>9/30/2015</stp>
        <stp>1</stp>
        <tr r="J2640" s="1"/>
      </tp>
      <tp>
        <v>172588341.37</v>
        <stp/>
        <stp>EM_S_QSTM07_IS</stp>
        <stp>4</stp>
        <stp>600970.SH</stp>
        <stp>61</stp>
        <stp>9/30/2016</stp>
        <stp>1</stp>
        <tr r="F2645" s="1"/>
      </tp>
      <tp>
        <v>51309183.600000001</v>
        <stp/>
        <stp>EM_S_QSTM07_IS</stp>
        <stp>4</stp>
        <stp>600973.SH</stp>
        <stp>61</stp>
        <stp>9/30/2015</stp>
        <stp>1</stp>
        <tr r="J2647" s="1"/>
      </tp>
      <tp>
        <v>5660532.0700000003</v>
        <stp/>
        <stp>EM_S_QSTM07_IS</stp>
        <stp>4</stp>
        <stp>600980.SH</stp>
        <stp>61</stp>
        <stp>9/30/2016</stp>
        <stp>1</stp>
        <tr r="F2653" s="1"/>
      </tp>
      <tp>
        <v>146140904.34</v>
        <stp/>
        <stp>EM_S_QSTM07_IS</stp>
        <stp>4</stp>
        <stp>600983.SH</stp>
        <stp>61</stp>
        <stp>9/30/2015</stp>
        <stp>1</stp>
        <tr r="J2656" s="1"/>
      </tp>
      <tp>
        <v>21577525.670000002</v>
        <stp/>
        <stp>EM_S_QSTM07_IS</stp>
        <stp>4</stp>
        <stp>600990.SH</stp>
        <stp>61</stp>
        <stp>9/30/2016</stp>
        <stp>1</stp>
        <tr r="F2662" s="1"/>
      </tp>
      <tp>
        <v>41598472.159999996</v>
        <stp/>
        <stp>EM_S_QSTM07_IS</stp>
        <stp>4</stp>
        <stp>600993.SH</stp>
        <stp>61</stp>
        <stp>9/30/2015</stp>
        <stp>1</stp>
        <tr r="J2664" s="1"/>
      </tp>
      <tp>
        <v>1491528330.4100001</v>
        <stp/>
        <stp>EM_S_QSTM07_IS</stp>
        <stp>4</stp>
        <stp>601633.SH</stp>
        <stp>61</stp>
        <stp>9/30/2015</stp>
        <stp>1</stp>
        <tr r="J2766" s="1"/>
      </tp>
      <tp>
        <v>50117000</v>
        <stp/>
        <stp>EM_S_QSTM07_IS</stp>
        <stp>4</stp>
        <stp>601600.SH</stp>
        <stp>61</stp>
        <stp>9/30/2016</stp>
        <stp>1</stp>
        <tr r="F2758" s="1"/>
      </tp>
      <tp>
        <v>62142785.100000001</v>
        <stp/>
        <stp>EM_S_QSTM07_IS</stp>
        <stp>4</stp>
        <stp>601700.SH</stp>
        <stp>61</stp>
        <stp>9/30/2016</stp>
        <stp>1</stp>
        <tr r="F2776" s="1"/>
      </tp>
      <tp>
        <v>49011983.859999999</v>
        <stp/>
        <stp>EM_S_QSTM07_IS</stp>
        <stp>4</stp>
        <stp>601500.SH</stp>
        <stp>61</stp>
        <stp>9/30/2016</stp>
        <stp>1</stp>
        <tr r="F2746" s="1"/>
      </tp>
      <tp>
        <v>-217098698.61000001</v>
        <stp/>
        <stp>EM_S_QSTM07_IS</stp>
        <stp>4</stp>
        <stp>601233.SH</stp>
        <stp>61</stp>
        <stp>9/30/2015</stp>
        <stp>1</stp>
        <tr r="J2729" s="1"/>
      </tp>
      <tp>
        <v>418078384</v>
        <stp/>
        <stp>EM_S_QSTM07_IS</stp>
        <stp>4</stp>
        <stp>601333.SH</stp>
        <stp>61</stp>
        <stp>9/30/2015</stp>
        <stp>1</stp>
        <tr r="J2737" s="1"/>
      </tp>
      <tp>
        <v>65648248.579999998</v>
        <stp/>
        <stp>EM_S_QSTM07_IS</stp>
        <stp>4</stp>
        <stp>601313.SH</stp>
        <stp>61</stp>
        <stp>9/30/2015</stp>
        <stp>1</stp>
        <tr r="J2734" s="1"/>
      </tp>
      <tp>
        <v>3782790000</v>
        <stp/>
        <stp>EM_S_QSTM07_IS</stp>
        <stp>4</stp>
        <stp>601390.SH</stp>
        <stp>61</stp>
        <stp>9/30/2016</stp>
        <stp>1</stp>
        <tr r="F2744" s="1"/>
      </tp>
      <tp>
        <v>57661349.299999997</v>
        <stp/>
        <stp>EM_S_QSTM07_IS</stp>
        <stp>4</stp>
        <stp>601020.SH</stp>
        <stp>61</stp>
        <stp>9/30/2016</stp>
        <stp>1</stp>
        <tr r="F2685" s="1"/>
      </tp>
      <tp>
        <v>326703952.81</v>
        <stp/>
        <stp>EM_S_QSTM07_IS</stp>
        <stp>4</stp>
        <stp>601000.SH</stp>
        <stp>61</stp>
        <stp>9/30/2016</stp>
        <stp>1</stp>
        <tr r="F2670" s="1"/>
      </tp>
      <tp>
        <v>-353866045.31</v>
        <stp/>
        <stp>EM_S_QSTM07_IS</stp>
        <stp>4</stp>
        <stp>601003.SH</stp>
        <stp>61</stp>
        <stp>9/30/2015</stp>
        <stp>1</stp>
        <tr r="J2673" s="1"/>
      </tp>
      <tp>
        <v>36119873.200000003</v>
        <stp/>
        <stp>EM_S_QSTM07_IS</stp>
        <stp>4</stp>
        <stp>601010.SH</stp>
        <stp>61</stp>
        <stp>9/30/2016</stp>
        <stp>1</stp>
        <tr r="F2679" s="1"/>
      </tp>
      <tp>
        <v>12756622.869999999</v>
        <stp/>
        <stp>EM_S_QSTM07_IS</stp>
        <stp>4</stp>
        <stp>601100.SH</stp>
        <stp>61</stp>
        <stp>9/30/2016</stp>
        <stp>1</stp>
        <tr r="F2694" s="1"/>
      </tp>
      <tp>
        <v>-57125932.799999997</v>
        <stp/>
        <stp>EM_S_QSTM07_IS</stp>
        <stp>4</stp>
        <stp>601113.SH</stp>
        <stp>61</stp>
        <stp>9/30/2015</stp>
        <stp>1</stp>
        <tr r="J2699" s="1"/>
      </tp>
      <tp>
        <v>188363086.33000001</v>
        <stp/>
        <stp>EM_S_QSTM07_IS</stp>
        <stp>4</stp>
        <stp>601163.SH</stp>
        <stp>61</stp>
        <stp>9/30/2015</stp>
        <stp>1</stp>
        <tr r="J2710" s="1"/>
      </tp>
      <tp>
        <v>4250621138</v>
        <stp/>
        <stp>EM_S_QSTM07_IS</stp>
        <stp>4</stp>
        <stp>601800.SH</stp>
        <stp>61</stp>
        <stp>9/30/2016</stp>
        <stp>1</stp>
        <tr r="F2786" s="1"/>
      </tp>
      <tp>
        <v>124494768.06999999</v>
        <stp/>
        <stp>EM_S_QSTM07_IS</stp>
        <stp>4</stp>
        <stp>601880.SH</stp>
        <stp>61</stp>
        <stp>9/30/2016</stp>
        <stp>1</stp>
        <tr r="F2795" s="1"/>
      </tp>
      <tp>
        <v>6529547.0199999996</v>
        <stp/>
        <stp>EM_S_QSTM07_IS</stp>
        <stp>4</stp>
        <stp>601890.SH</stp>
        <stp>61</stp>
        <stp>9/30/2016</stp>
        <stp>1</stp>
        <tr r="F2799" s="1"/>
      </tp>
      <tp>
        <v>70612113.870000005</v>
        <stp/>
        <stp>EM_S_QSTM07_IS</stp>
        <stp>4</stp>
        <stp>601933.SH</stp>
        <stp>61</stp>
        <stp>9/30/2015</stp>
        <stp>1</stp>
        <tr r="J2809" s="1"/>
      </tp>
      <tp>
        <v>157901393.90000001</v>
        <stp/>
        <stp>EM_S_QSTM07_IS</stp>
        <stp>4</stp>
        <stp>601900.SH</stp>
        <stp>61</stp>
        <stp>9/30/2016</stp>
        <stp>1</stp>
        <tr r="F2802" s="1"/>
      </tp>
      <tp>
        <v>33136042.120000001</v>
        <stp/>
        <stp>EM_S_QSTM07_IS</stp>
        <stp>4</stp>
        <stp>002661.SZ</stp>
        <stp>61</stp>
        <stp>9/30/2016</stp>
        <stp>1</stp>
        <tr r="F1128" s="1"/>
      </tp>
      <tp>
        <v>98161620.209999993</v>
        <stp/>
        <stp>EM_S_QSTM07_IS</stp>
        <stp>4</stp>
        <stp>002662.SZ</stp>
        <stp>61</stp>
        <stp>9/30/2015</stp>
        <stp>1</stp>
        <tr r="J1129" s="1"/>
      </tp>
      <tp>
        <v>-307489.52</v>
        <stp/>
        <stp>EM_S_QSTM07_IS</stp>
        <stp>4</stp>
        <stp>002671.SZ</stp>
        <stp>61</stp>
        <stp>9/30/2016</stp>
        <stp>1</stp>
        <tr r="F1138" s="1"/>
      </tp>
      <tp>
        <v>90819070.980000004</v>
        <stp/>
        <stp>EM_S_QSTM07_IS</stp>
        <stp>4</stp>
        <stp>002672.SZ</stp>
        <stp>61</stp>
        <stp>9/30/2015</stp>
        <stp>1</stp>
        <tr r="J1139" s="1"/>
      </tp>
      <tp>
        <v>93910989.819999993</v>
        <stp/>
        <stp>EM_S_QSTM07_IS</stp>
        <stp>4</stp>
        <stp>002641.SZ</stp>
        <stp>61</stp>
        <stp>9/30/2016</stp>
        <stp>1</stp>
        <tr r="F1108" s="1"/>
      </tp>
      <tp>
        <v>13690889.210000001</v>
        <stp/>
        <stp>EM_S_QSTM07_IS</stp>
        <stp>4</stp>
        <stp>002642.SZ</stp>
        <stp>61</stp>
        <stp>9/30/2015</stp>
        <stp>1</stp>
        <tr r="J1109" s="1"/>
      </tp>
      <tp>
        <v>17496886.879999999</v>
        <stp/>
        <stp>EM_S_QSTM07_IS</stp>
        <stp>4</stp>
        <stp>002651.SZ</stp>
        <stp>61</stp>
        <stp>9/30/2016</stp>
        <stp>1</stp>
        <tr r="F1118" s="1"/>
      </tp>
      <tp>
        <v>15640976.460000001</v>
        <stp/>
        <stp>EM_S_QSTM07_IS</stp>
        <stp>4</stp>
        <stp>002652.SZ</stp>
        <stp>61</stp>
        <stp>9/30/2015</stp>
        <stp>1</stp>
        <tr r="J1119" s="1"/>
      </tp>
      <tp>
        <v>7961385.4000000004</v>
        <stp/>
        <stp>EM_S_QSTM07_IS</stp>
        <stp>4</stp>
        <stp>002621.SZ</stp>
        <stp>61</stp>
        <stp>9/30/2016</stp>
        <stp>1</stp>
        <tr r="F1088" s="1"/>
      </tp>
      <tp>
        <v>20147634.469999999</v>
        <stp/>
        <stp>EM_S_QSTM07_IS</stp>
        <stp>4</stp>
        <stp>002622.SZ</stp>
        <stp>61</stp>
        <stp>9/30/2015</stp>
        <stp>1</stp>
        <tr r="J1089" s="1"/>
      </tp>
      <tp>
        <v>48291995.259999998</v>
        <stp/>
        <stp>EM_S_QSTM07_IS</stp>
        <stp>4</stp>
        <stp>002631.SZ</stp>
        <stp>61</stp>
        <stp>9/30/2016</stp>
        <stp>1</stp>
        <tr r="F1098" s="1"/>
      </tp>
      <tp>
        <v>9151187.0299999993</v>
        <stp/>
        <stp>EM_S_QSTM07_IS</stp>
        <stp>4</stp>
        <stp>002632.SZ</stp>
        <stp>61</stp>
        <stp>9/30/2015</stp>
        <stp>1</stp>
        <tr r="J1099" s="1"/>
      </tp>
      <tp>
        <v>48373464.060000002</v>
        <stp/>
        <stp>EM_S_QSTM07_IS</stp>
        <stp>4</stp>
        <stp>002601.SZ</stp>
        <stp>61</stp>
        <stp>9/30/2016</stp>
        <stp>1</stp>
        <tr r="F1068" s="1"/>
      </tp>
      <tp>
        <v>130170783.3</v>
        <stp/>
        <stp>EM_S_QSTM07_IS</stp>
        <stp>4</stp>
        <stp>002602.SZ</stp>
        <stp>61</stp>
        <stp>9/30/2015</stp>
        <stp>1</stp>
        <tr r="J1069" s="1"/>
      </tp>
      <tp>
        <v>27675588.27</v>
        <stp/>
        <stp>EM_S_QSTM07_IS</stp>
        <stp>4</stp>
        <stp>002611.SZ</stp>
        <stp>61</stp>
        <stp>9/30/2016</stp>
        <stp>1</stp>
        <tr r="F1078" s="1"/>
      </tp>
      <tp>
        <v>4746580.8499999996</v>
        <stp/>
        <stp>EM_S_QSTM07_IS</stp>
        <stp>4</stp>
        <stp>002612.SZ</stp>
        <stp>61</stp>
        <stp>9/30/2015</stp>
        <stp>1</stp>
        <tr r="J1079" s="1"/>
      </tp>
      <tp>
        <v>117810598.43000001</v>
        <stp/>
        <stp>EM_S_QSTM07_IS</stp>
        <stp>4</stp>
        <stp>002681.SZ</stp>
        <stp>61</stp>
        <stp>9/30/2016</stp>
        <stp>1</stp>
        <tr r="F1148" s="1"/>
      </tp>
      <tp>
        <v>10963139.390000001</v>
        <stp/>
        <stp>EM_S_QSTM07_IS</stp>
        <stp>4</stp>
        <stp>002682.SZ</stp>
        <stp>61</stp>
        <stp>9/30/2015</stp>
        <stp>1</stp>
        <tr r="J1149" s="1"/>
      </tp>
      <tp>
        <v>1711195.53</v>
        <stp/>
        <stp>EM_S_QSTM07_IS</stp>
        <stp>4</stp>
        <stp>002691.SZ</stp>
        <stp>61</stp>
        <stp>9/30/2016</stp>
        <stp>1</stp>
        <tr r="F1158" s="1"/>
      </tp>
      <tp>
        <v>48941650.130000003</v>
        <stp/>
        <stp>EM_S_QSTM07_IS</stp>
        <stp>4</stp>
        <stp>002692.SZ</stp>
        <stp>61</stp>
        <stp>9/30/2015</stp>
        <stp>1</stp>
        <tr r="J1159" s="1"/>
      </tp>
      <tp>
        <v>-129939.38</v>
        <stp/>
        <stp>EM_S_QSTM07_IS</stp>
        <stp>4</stp>
        <stp>002761.SZ</stp>
        <stp>61</stp>
        <stp>9/30/2016</stp>
        <stp>1</stp>
        <tr r="F1223" s="1"/>
      </tp>
      <tp>
        <v>17187113.219999999</v>
        <stp/>
        <stp>EM_S_QSTM07_IS</stp>
        <stp>4</stp>
        <stp>002762.SZ</stp>
        <stp>61</stp>
        <stp>9/30/2015</stp>
        <stp>1</stp>
        <tr r="J1224" s="1"/>
      </tp>
      <tp>
        <v>10166662.41</v>
        <stp/>
        <stp>EM_S_QSTM07_IS</stp>
        <stp>4</stp>
        <stp>002771.SZ</stp>
        <stp>61</stp>
        <stp>9/30/2016</stp>
        <stp>1</stp>
        <tr r="F1232" s="1"/>
      </tp>
      <tp>
        <v>28341184.510000002</v>
        <stp/>
        <stp>EM_S_QSTM07_IS</stp>
        <stp>4</stp>
        <stp>002772.SZ</stp>
        <stp>61</stp>
        <stp>9/30/2015</stp>
        <stp>1</stp>
        <tr r="J1233" s="1"/>
      </tp>
      <tp>
        <v>16076736.859999999</v>
        <stp/>
        <stp>EM_S_QSTM07_IS</stp>
        <stp>4</stp>
        <stp>002741.SZ</stp>
        <stp>61</stp>
        <stp>9/30/2016</stp>
        <stp>1</stp>
        <tr r="F1205" s="1"/>
      </tp>
      <tp>
        <v>26378649.82</v>
        <stp/>
        <stp>EM_S_QSTM07_IS</stp>
        <stp>4</stp>
        <stp>002742.SZ</stp>
        <stp>61</stp>
        <stp>9/30/2015</stp>
        <stp>1</stp>
        <tr r="J1206" s="1"/>
      </tp>
      <tp>
        <v>8005644.7000000002</v>
        <stp/>
        <stp>EM_S_QSTM07_IS</stp>
        <stp>4</stp>
        <stp>002751.SZ</stp>
        <stp>61</stp>
        <stp>9/30/2016</stp>
        <stp>1</stp>
        <tr r="F1214" s="1"/>
      </tp>
      <tp>
        <v>48082083.850000001</v>
        <stp/>
        <stp>EM_S_QSTM07_IS</stp>
        <stp>4</stp>
        <stp>002752.SZ</stp>
        <stp>61</stp>
        <stp>9/30/2015</stp>
        <stp>1</stp>
        <tr r="J1215" s="1"/>
      </tp>
      <tp>
        <v>30476185.489999998</v>
        <stp/>
        <stp>EM_S_QSTM07_IS</stp>
        <stp>4</stp>
        <stp>002721.SZ</stp>
        <stp>61</stp>
        <stp>9/30/2016</stp>
        <stp>1</stp>
        <tr r="F1185" s="1"/>
      </tp>
      <tp>
        <v>15676396.550000001</v>
        <stp/>
        <stp>EM_S_QSTM07_IS</stp>
        <stp>4</stp>
        <stp>002722.SZ</stp>
        <stp>61</stp>
        <stp>9/30/2015</stp>
        <stp>1</stp>
        <tr r="J1186" s="1"/>
      </tp>
      <tp>
        <v>14544639.390000001</v>
        <stp/>
        <stp>EM_S_QSTM07_IS</stp>
        <stp>4</stp>
        <stp>002731.SZ</stp>
        <stp>61</stp>
        <stp>9/30/2016</stp>
        <stp>1</stp>
        <tr r="F1195" s="1"/>
      </tp>
      <tp>
        <v>34760354.149999999</v>
        <stp/>
        <stp>EM_S_QSTM07_IS</stp>
        <stp>4</stp>
        <stp>002732.SZ</stp>
        <stp>61</stp>
        <stp>9/30/2015</stp>
        <stp>1</stp>
        <tr r="J1196" s="1"/>
      </tp>
      <tp>
        <v>410483524</v>
        <stp/>
        <stp>EM_S_QSTM07_IS</stp>
        <stp>4</stp>
        <stp>002701.SZ</stp>
        <stp>61</stp>
        <stp>9/30/2016</stp>
        <stp>1</stp>
        <tr r="F1168" s="1"/>
      </tp>
      <tp>
        <v>-16054001.390000001</v>
        <stp/>
        <stp>EM_S_QSTM07_IS</stp>
        <stp>4</stp>
        <stp>002702.SZ</stp>
        <stp>61</stp>
        <stp>9/30/2015</stp>
        <stp>1</stp>
        <tr r="J1169" s="1"/>
      </tp>
      <tp>
        <v>50270619.119999997</v>
        <stp/>
        <stp>EM_S_QSTM07_IS</stp>
        <stp>4</stp>
        <stp>002711.SZ</stp>
        <stp>61</stp>
        <stp>9/30/2016</stp>
        <stp>1</stp>
        <tr r="F1176" s="1"/>
      </tp>
      <tp>
        <v>24484360.390000001</v>
        <stp/>
        <stp>EM_S_QSTM07_IS</stp>
        <stp>4</stp>
        <stp>002712.SZ</stp>
        <stp>61</stp>
        <stp>9/30/2015</stp>
        <stp>1</stp>
        <tr r="J1177" s="1"/>
      </tp>
      <tp>
        <v>35030743.649999999</v>
        <stp/>
        <stp>EM_S_QSTM07_IS</stp>
        <stp>4</stp>
        <stp>002781.SZ</stp>
        <stp>61</stp>
        <stp>9/30/2016</stp>
        <stp>1</stp>
        <tr r="F1241" s="1"/>
      </tp>
      <tp>
        <v>20970905.559999999</v>
        <stp/>
        <stp>EM_S_QSTM07_IS</stp>
        <stp>4</stp>
        <stp>002782.SZ</stp>
        <stp>61</stp>
        <stp>9/30/2015</stp>
        <stp>1</stp>
        <tr r="J1242" s="1"/>
      </tp>
      <tp>
        <v>88575968.150000006</v>
        <stp/>
        <stp>EM_S_QSTM07_IS</stp>
        <stp>4</stp>
        <stp>002791.SZ</stp>
        <stp>61</stp>
        <stp>9/30/2016</stp>
        <stp>1</stp>
        <tr r="F1250" s="1"/>
      </tp>
      <tp>
        <v>36086472.780000001</v>
        <stp/>
        <stp>EM_S_QSTM07_IS</stp>
        <stp>4</stp>
        <stp>002792.SZ</stp>
        <stp>61</stp>
        <stp>9/30/2015</stp>
        <stp>1</stp>
        <tr r="J1251" s="1"/>
      </tp>
      <tp>
        <v>51596673.280000001</v>
        <stp/>
        <stp>EM_S_QSTM07_IS</stp>
        <stp>4</stp>
        <stp>002461.SZ</stp>
        <stp>61</stp>
        <stp>9/30/2016</stp>
        <stp>1</stp>
        <tr r="F929" s="1"/>
      </tp>
      <tp>
        <v>42137264.600000001</v>
        <stp/>
        <stp>EM_S_QSTM07_IS</stp>
        <stp>4</stp>
        <stp>002462.SZ</stp>
        <stp>61</stp>
        <stp>9/30/2015</stp>
        <stp>1</stp>
        <tr r="J930" s="1"/>
      </tp>
      <tp>
        <v>34347182.189999998</v>
        <stp/>
        <stp>EM_S_QSTM07_IS</stp>
        <stp>4</stp>
        <stp>002471.SZ</stp>
        <stp>61</stp>
        <stp>9/30/2016</stp>
        <stp>1</stp>
        <tr r="F939" s="1"/>
      </tp>
      <tp>
        <v>37868171.18</v>
        <stp/>
        <stp>EM_S_QSTM07_IS</stp>
        <stp>4</stp>
        <stp>002472.SZ</stp>
        <stp>61</stp>
        <stp>9/30/2015</stp>
        <stp>1</stp>
        <tr r="J940" s="1"/>
      </tp>
      <tp>
        <v>29534702.109999999</v>
        <stp/>
        <stp>EM_S_QSTM07_IS</stp>
        <stp>4</stp>
        <stp>002441.SZ</stp>
        <stp>61</stp>
        <stp>9/30/2016</stp>
        <stp>1</stp>
        <tr r="F909" s="1"/>
      </tp>
      <tp>
        <v>-13276174.41</v>
        <stp/>
        <stp>EM_S_QSTM07_IS</stp>
        <stp>4</stp>
        <stp>002442.SZ</stp>
        <stp>61</stp>
        <stp>9/30/2015</stp>
        <stp>1</stp>
        <tr r="J910" s="1"/>
      </tp>
      <tp>
        <v>1010512.05</v>
        <stp/>
        <stp>EM_S_QSTM07_IS</stp>
        <stp>4</stp>
        <stp>002451.SZ</stp>
        <stp>61</stp>
        <stp>9/30/2016</stp>
        <stp>1</stp>
        <tr r="F919" s="1"/>
      </tp>
      <tp>
        <v>15621185.25</v>
        <stp/>
        <stp>EM_S_QSTM07_IS</stp>
        <stp>4</stp>
        <stp>002452.SZ</stp>
        <stp>61</stp>
        <stp>9/30/2015</stp>
        <stp>1</stp>
        <tr r="J920" s="1"/>
      </tp>
      <tp>
        <v>89644054.489999995</v>
        <stp/>
        <stp>EM_S_QSTM07_IS</stp>
        <stp>4</stp>
        <stp>002421.SZ</stp>
        <stp>61</stp>
        <stp>9/30/2016</stp>
        <stp>1</stp>
        <tr r="F889" s="1"/>
      </tp>
      <tp>
        <v>141352960</v>
        <stp/>
        <stp>EM_S_QSTM07_IS</stp>
        <stp>4</stp>
        <stp>002422.SZ</stp>
        <stp>61</stp>
        <stp>9/30/2015</stp>
        <stp>1</stp>
        <tr r="J890" s="1"/>
      </tp>
      <tp>
        <v>32511374.780000001</v>
        <stp/>
        <stp>EM_S_QSTM07_IS</stp>
        <stp>4</stp>
        <stp>002431.SZ</stp>
        <stp>61</stp>
        <stp>9/30/2016</stp>
        <stp>1</stp>
        <tr r="F899" s="1"/>
      </tp>
      <tp>
        <v>-26458811.27</v>
        <stp/>
        <stp>EM_S_QSTM07_IS</stp>
        <stp>4</stp>
        <stp>002432.SZ</stp>
        <stp>61</stp>
        <stp>9/30/2015</stp>
        <stp>1</stp>
        <tr r="J900" s="1"/>
      </tp>
      <tp>
        <v>16928965.170000002</v>
        <stp/>
        <stp>EM_S_QSTM07_IS</stp>
        <stp>4</stp>
        <stp>002401.SZ</stp>
        <stp>61</stp>
        <stp>9/30/2016</stp>
        <stp>1</stp>
        <tr r="F869" s="1"/>
      </tp>
      <tp>
        <v>23061737.859999999</v>
        <stp/>
        <stp>EM_S_QSTM07_IS</stp>
        <stp>4</stp>
        <stp>002402.SZ</stp>
        <stp>61</stp>
        <stp>9/30/2015</stp>
        <stp>1</stp>
        <tr r="J870" s="1"/>
      </tp>
      <tp>
        <v>204649209.28</v>
        <stp/>
        <stp>EM_S_QSTM07_IS</stp>
        <stp>4</stp>
        <stp>002411.SZ</stp>
        <stp>61</stp>
        <stp>9/30/2016</stp>
        <stp>1</stp>
        <tr r="F879" s="1"/>
      </tp>
      <tp>
        <v>14952858.140000001</v>
        <stp/>
        <stp>EM_S_QSTM07_IS</stp>
        <stp>4</stp>
        <stp>002412.SZ</stp>
        <stp>61</stp>
        <stp>9/30/2015</stp>
        <stp>1</stp>
        <tr r="J880" s="1"/>
      </tp>
      <tp>
        <v>36075132.270000003</v>
        <stp/>
        <stp>EM_S_QSTM07_IS</stp>
        <stp>4</stp>
        <stp>002481.SZ</stp>
        <stp>61</stp>
        <stp>9/30/2016</stp>
        <stp>1</stp>
        <tr r="F949" s="1"/>
      </tp>
      <tp>
        <v>93057169.5</v>
        <stp/>
        <stp>EM_S_QSTM07_IS</stp>
        <stp>4</stp>
        <stp>002482.SZ</stp>
        <stp>61</stp>
        <stp>9/30/2015</stp>
        <stp>1</stp>
        <tr r="J950" s="1"/>
      </tp>
      <tp>
        <v>133068120.59999999</v>
        <stp/>
        <stp>EM_S_QSTM07_IS</stp>
        <stp>4</stp>
        <stp>002491.SZ</stp>
        <stp>61</stp>
        <stp>9/30/2016</stp>
        <stp>1</stp>
        <tr r="F959" s="1"/>
      </tp>
      <tp>
        <v>8981712.0700000003</v>
        <stp/>
        <stp>EM_S_QSTM07_IS</stp>
        <stp>4</stp>
        <stp>002492.SZ</stp>
        <stp>61</stp>
        <stp>9/30/2015</stp>
        <stp>1</stp>
        <tr r="J960" s="1"/>
      </tp>
      <tp>
        <v>50689403.890000001</v>
        <stp/>
        <stp>EM_S_QSTM07_IS</stp>
        <stp>4</stp>
        <stp>002561.SZ</stp>
        <stp>61</stp>
        <stp>9/30/2016</stp>
        <stp>1</stp>
        <tr r="F1028" s="1"/>
      </tp>
      <tp>
        <v>16496098.550000001</v>
        <stp/>
        <stp>EM_S_QSTM07_IS</stp>
        <stp>4</stp>
        <stp>002562.SZ</stp>
        <stp>61</stp>
        <stp>9/30/2015</stp>
        <stp>1</stp>
        <tr r="J1029" s="1"/>
      </tp>
      <tp>
        <v>-17593193.140000001</v>
        <stp/>
        <stp>EM_S_QSTM07_IS</stp>
        <stp>4</stp>
        <stp>002571.SZ</stp>
        <stp>61</stp>
        <stp>9/30/2016</stp>
        <stp>1</stp>
        <tr r="F1038" s="1"/>
      </tp>
      <tp>
        <v>140621718.74000001</v>
        <stp/>
        <stp>EM_S_QSTM07_IS</stp>
        <stp>4</stp>
        <stp>002572.SZ</stp>
        <stp>61</stp>
        <stp>9/30/2015</stp>
        <stp>1</stp>
        <tr r="J1039" s="1"/>
      </tp>
      <tp>
        <v>27881761.640000001</v>
        <stp/>
        <stp>EM_S_QSTM07_IS</stp>
        <stp>4</stp>
        <stp>002541.SZ</stp>
        <stp>61</stp>
        <stp>9/30/2016</stp>
        <stp>1</stp>
        <tr r="F1008" s="1"/>
      </tp>
      <tp>
        <v>57500078.859999999</v>
        <stp/>
        <stp>EM_S_QSTM07_IS</stp>
        <stp>4</stp>
        <stp>002542.SZ</stp>
        <stp>61</stp>
        <stp>9/30/2015</stp>
        <stp>1</stp>
        <tr r="J1009" s="1"/>
      </tp>
      <tp>
        <v>47040792.350000001</v>
        <stp/>
        <stp>EM_S_QSTM07_IS</stp>
        <stp>4</stp>
        <stp>002551.SZ</stp>
        <stp>61</stp>
        <stp>9/30/2016</stp>
        <stp>1</stp>
        <tr r="F1018" s="1"/>
      </tp>
      <tp>
        <v>2238179.64</v>
        <stp/>
        <stp>EM_S_QSTM07_IS</stp>
        <stp>4</stp>
        <stp>002552.SZ</stp>
        <stp>61</stp>
        <stp>9/30/2015</stp>
        <stp>1</stp>
        <tr r="J1019" s="1"/>
      </tp>
      <tp>
        <v>19013478.399999999</v>
        <stp/>
        <stp>EM_S_QSTM07_IS</stp>
        <stp>4</stp>
        <stp>002521.SZ</stp>
        <stp>61</stp>
        <stp>9/30/2016</stp>
        <stp>1</stp>
        <tr r="F989" s="1"/>
      </tp>
      <tp>
        <v>15987588.02</v>
        <stp/>
        <stp>EM_S_QSTM07_IS</stp>
        <stp>4</stp>
        <stp>002522.SZ</stp>
        <stp>61</stp>
        <stp>9/30/2015</stp>
        <stp>1</stp>
        <tr r="J990" s="1"/>
      </tp>
      <tp>
        <v>129980226.66</v>
        <stp/>
        <stp>EM_S_QSTM07_IS</stp>
        <stp>4</stp>
        <stp>002531.SZ</stp>
        <stp>61</stp>
        <stp>9/30/2016</stp>
        <stp>1</stp>
        <tr r="F998" s="1"/>
      </tp>
      <tp>
        <v>38169866.060000002</v>
        <stp/>
        <stp>EM_S_QSTM07_IS</stp>
        <stp>4</stp>
        <stp>002532.SZ</stp>
        <stp>61</stp>
        <stp>9/30/2015</stp>
        <stp>1</stp>
        <tr r="J999" s="1"/>
      </tp>
      <tp>
        <v>140485061.58000001</v>
        <stp/>
        <stp>EM_S_QSTM07_IS</stp>
        <stp>4</stp>
        <stp>002501.SZ</stp>
        <stp>61</stp>
        <stp>9/30/2016</stp>
        <stp>1</stp>
        <tr r="F969" s="1"/>
      </tp>
      <tp>
        <v>23863136.510000002</v>
        <stp/>
        <stp>EM_S_QSTM07_IS</stp>
        <stp>4</stp>
        <stp>002502.SZ</stp>
        <stp>61</stp>
        <stp>9/30/2015</stp>
        <stp>1</stp>
        <tr r="J970" s="1"/>
      </tp>
      <tp>
        <v>75317287.409999996</v>
        <stp/>
        <stp>EM_S_QSTM07_IS</stp>
        <stp>4</stp>
        <stp>002511.SZ</stp>
        <stp>61</stp>
        <stp>9/30/2016</stp>
        <stp>1</stp>
        <tr r="F979" s="1"/>
      </tp>
      <tp>
        <v>30605601.25</v>
        <stp/>
        <stp>EM_S_QSTM07_IS</stp>
        <stp>4</stp>
        <stp>002512.SZ</stp>
        <stp>61</stp>
        <stp>9/30/2015</stp>
        <stp>1</stp>
        <tr r="J980" s="1"/>
      </tp>
      <tp>
        <v>116961306.19</v>
        <stp/>
        <stp>EM_S_QSTM07_IS</stp>
        <stp>4</stp>
        <stp>002581.SZ</stp>
        <stp>61</stp>
        <stp>9/30/2016</stp>
        <stp>1</stp>
        <tr r="F1048" s="1"/>
      </tp>
      <tp>
        <v>-10020452.369999999</v>
        <stp/>
        <stp>EM_S_QSTM07_IS</stp>
        <stp>4</stp>
        <stp>002582.SZ</stp>
        <stp>61</stp>
        <stp>9/30/2015</stp>
        <stp>1</stp>
        <tr r="J1049" s="1"/>
      </tp>
      <tp>
        <v>-10477609.859999999</v>
        <stp/>
        <stp>EM_S_QSTM07_IS</stp>
        <stp>4</stp>
        <stp>002591.SZ</stp>
        <stp>61</stp>
        <stp>9/30/2016</stp>
        <stp>1</stp>
        <tr r="F1058" s="1"/>
      </tp>
      <tp>
        <v>21689950.100000001</v>
        <stp/>
        <stp>EM_S_QSTM07_IS</stp>
        <stp>4</stp>
        <stp>002592.SZ</stp>
        <stp>61</stp>
        <stp>9/30/2015</stp>
        <stp>1</stp>
        <tr r="J1059" s="1"/>
      </tp>
      <tp>
        <v>34314683.219999999</v>
        <stp/>
        <stp>EM_S_QSTM07_IS</stp>
        <stp>4</stp>
        <stp>002261.SZ</stp>
        <stp>61</stp>
        <stp>9/30/2016</stp>
        <stp>1</stp>
        <tr r="F729" s="1"/>
      </tp>
      <tp>
        <v>69533623.780000001</v>
        <stp/>
        <stp>EM_S_QSTM07_IS</stp>
        <stp>4</stp>
        <stp>002262.SZ</stp>
        <stp>61</stp>
        <stp>9/30/2015</stp>
        <stp>1</stp>
        <tr r="J730" s="1"/>
      </tp>
      <tp>
        <v>356304599.08999997</v>
        <stp/>
        <stp>EM_S_QSTM07_IS</stp>
        <stp>4</stp>
        <stp>002271.SZ</stp>
        <stp>61</stp>
        <stp>9/30/2016</stp>
        <stp>1</stp>
        <tr r="F739" s="1"/>
      </tp>
      <tp>
        <v>-13140515.07</v>
        <stp/>
        <stp>EM_S_QSTM07_IS</stp>
        <stp>4</stp>
        <stp>002272.SZ</stp>
        <stp>61</stp>
        <stp>9/30/2015</stp>
        <stp>1</stp>
        <tr r="J740" s="1"/>
      </tp>
      <tp>
        <v>562185012.63999999</v>
        <stp/>
        <stp>EM_S_QSTM07_IS</stp>
        <stp>4</stp>
        <stp>002241.SZ</stp>
        <stp>61</stp>
        <stp>9/30/2016</stp>
        <stp>1</stp>
        <tr r="F710" s="1"/>
      </tp>
      <tp>
        <v>185747187.12</v>
        <stp/>
        <stp>EM_S_QSTM07_IS</stp>
        <stp>4</stp>
        <stp>002242.SZ</stp>
        <stp>61</stp>
        <stp>9/30/2015</stp>
        <stp>1</stp>
        <tr r="J711" s="1"/>
      </tp>
      <tp>
        <v>1841311.15</v>
        <stp/>
        <stp>EM_S_QSTM07_IS</stp>
        <stp>4</stp>
        <stp>002251.SZ</stp>
        <stp>61</stp>
        <stp>9/30/2016</stp>
        <stp>1</stp>
        <tr r="F720" s="1"/>
      </tp>
      <tp>
        <v>336137232.07999998</v>
        <stp/>
        <stp>EM_S_QSTM07_IS</stp>
        <stp>4</stp>
        <stp>002252.SZ</stp>
        <stp>61</stp>
        <stp>9/30/2015</stp>
        <stp>1</stp>
        <tr r="J721" s="1"/>
      </tp>
      <tp>
        <v>198444382.12</v>
        <stp/>
        <stp>EM_S_QSTM07_IS</stp>
        <stp>4</stp>
        <stp>002221.SZ</stp>
        <stp>61</stp>
        <stp>9/30/2016</stp>
        <stp>1</stp>
        <tr r="F690" s="1"/>
      </tp>
      <tp>
        <v>4205445.38</v>
        <stp/>
        <stp>EM_S_QSTM07_IS</stp>
        <stp>4</stp>
        <stp>002222.SZ</stp>
        <stp>61</stp>
        <stp>9/30/2015</stp>
        <stp>1</stp>
        <tr r="J691" s="1"/>
      </tp>
      <tp>
        <v>-1140614.8600000001</v>
        <stp/>
        <stp>EM_S_QSTM07_IS</stp>
        <stp>4</stp>
        <stp>002231.SZ</stp>
        <stp>61</stp>
        <stp>9/30/2016</stp>
        <stp>1</stp>
        <tr r="F700" s="1"/>
      </tp>
      <tp>
        <v>-10766720.369999999</v>
        <stp/>
        <stp>EM_S_QSTM07_IS</stp>
        <stp>4</stp>
        <stp>002232.SZ</stp>
        <stp>61</stp>
        <stp>9/30/2015</stp>
        <stp>1</stp>
        <tr r="J701" s="1"/>
      </tp>
      <tp>
        <v>1659898.8</v>
        <stp/>
        <stp>EM_S_QSTM07_IS</stp>
        <stp>4</stp>
        <stp>002201.SZ</stp>
        <stp>61</stp>
        <stp>9/30/2016</stp>
        <stp>1</stp>
        <tr r="F670" s="1"/>
      </tp>
      <tp>
        <v>862445621.11000001</v>
        <stp/>
        <stp>EM_S_QSTM07_IS</stp>
        <stp>4</stp>
        <stp>002202.SZ</stp>
        <stp>61</stp>
        <stp>9/30/2015</stp>
        <stp>1</stp>
        <tr r="J671" s="1"/>
      </tp>
      <tp>
        <v>-5387115.5499999998</v>
        <stp/>
        <stp>EM_S_QSTM07_IS</stp>
        <stp>4</stp>
        <stp>002211.SZ</stp>
        <stp>61</stp>
        <stp>9/30/2016</stp>
        <stp>1</stp>
        <tr r="F680" s="1"/>
      </tp>
      <tp>
        <v>13024891.609999999</v>
        <stp/>
        <stp>EM_S_QSTM07_IS</stp>
        <stp>4</stp>
        <stp>002212.SZ</stp>
        <stp>61</stp>
        <stp>9/30/2015</stp>
        <stp>1</stp>
        <tr r="J681" s="1"/>
      </tp>
      <tp>
        <v>58363638.520000003</v>
        <stp/>
        <stp>EM_S_QSTM07_IS</stp>
        <stp>4</stp>
        <stp>002281.SZ</stp>
        <stp>61</stp>
        <stp>9/30/2016</stp>
        <stp>1</stp>
        <tr r="F749" s="1"/>
      </tp>
      <tp>
        <v>4279254.0599999996</v>
        <stp/>
        <stp>EM_S_QSTM07_IS</stp>
        <stp>4</stp>
        <stp>002282.SZ</stp>
        <stp>61</stp>
        <stp>9/30/2015</stp>
        <stp>1</stp>
        <tr r="J750" s="1"/>
      </tp>
      <tp>
        <v>-2615301</v>
        <stp/>
        <stp>EM_S_QSTM07_IS</stp>
        <stp>4</stp>
        <stp>002291.SZ</stp>
        <stp>61</stp>
        <stp>9/30/2016</stp>
        <stp>1</stp>
        <tr r="F759" s="1"/>
      </tp>
      <tp>
        <v>125856746.5</v>
        <stp/>
        <stp>EM_S_QSTM07_IS</stp>
        <stp>4</stp>
        <stp>002292.SZ</stp>
        <stp>61</stp>
        <stp>9/30/2015</stp>
        <stp>1</stp>
        <tr r="J760" s="1"/>
      </tp>
      <tp>
        <v>30941975.079999998</v>
        <stp/>
        <stp>EM_S_QSTM07_IS</stp>
        <stp>4</stp>
        <stp>002361.SZ</stp>
        <stp>61</stp>
        <stp>9/30/2016</stp>
        <stp>1</stp>
        <tr r="F829" s="1"/>
      </tp>
      <tp>
        <v>-1818625.02</v>
        <stp/>
        <stp>EM_S_QSTM07_IS</stp>
        <stp>4</stp>
        <stp>002362.SZ</stp>
        <stp>61</stp>
        <stp>9/30/2015</stp>
        <stp>1</stp>
        <tr r="J830" s="1"/>
      </tp>
      <tp>
        <v>22123152.809999999</v>
        <stp/>
        <stp>EM_S_QSTM07_IS</stp>
        <stp>4</stp>
        <stp>002371.SZ</stp>
        <stp>61</stp>
        <stp>9/30/2016</stp>
        <stp>1</stp>
        <tr r="F839" s="1"/>
      </tp>
      <tp>
        <v>139124563.08000001</v>
        <stp/>
        <stp>EM_S_QSTM07_IS</stp>
        <stp>4</stp>
        <stp>002372.SZ</stp>
        <stp>61</stp>
        <stp>9/30/2015</stp>
        <stp>1</stp>
        <tr r="J840" s="1"/>
      </tp>
      <tp>
        <v>9741157.5299999993</v>
        <stp/>
        <stp>EM_S_QSTM07_IS</stp>
        <stp>4</stp>
        <stp>002341.SZ</stp>
        <stp>61</stp>
        <stp>9/30/2016</stp>
        <stp>1</stp>
        <tr r="F809" s="1"/>
      </tp>
      <tp>
        <v>5895731.6799999997</v>
        <stp/>
        <stp>EM_S_QSTM07_IS</stp>
        <stp>4</stp>
        <stp>002342.SZ</stp>
        <stp>61</stp>
        <stp>9/30/2015</stp>
        <stp>1</stp>
        <tr r="J810" s="1"/>
      </tp>
      <tp>
        <v>15846375.75</v>
        <stp/>
        <stp>EM_S_QSTM07_IS</stp>
        <stp>4</stp>
        <stp>002351.SZ</stp>
        <stp>61</stp>
        <stp>9/30/2016</stp>
        <stp>1</stp>
        <tr r="F819" s="1"/>
      </tp>
      <tp>
        <v>7081045.46</v>
        <stp/>
        <stp>EM_S_QSTM07_IS</stp>
        <stp>4</stp>
        <stp>002352.SZ</stp>
        <stp>61</stp>
        <stp>9/30/2015</stp>
        <stp>1</stp>
        <tr r="J820" s="1"/>
      </tp>
      <tp>
        <v>24005380.010000002</v>
        <stp/>
        <stp>EM_S_QSTM07_IS</stp>
        <stp>4</stp>
        <stp>002321.SZ</stp>
        <stp>61</stp>
        <stp>9/30/2016</stp>
        <stp>1</stp>
        <tr r="F789" s="1"/>
      </tp>
      <tp>
        <v>22072592.75</v>
        <stp/>
        <stp>EM_S_QSTM07_IS</stp>
        <stp>4</stp>
        <stp>002322.SZ</stp>
        <stp>61</stp>
        <stp>9/30/2015</stp>
        <stp>1</stp>
        <tr r="J790" s="1"/>
      </tp>
      <tp>
        <v>27114006.91</v>
        <stp/>
        <stp>EM_S_QSTM07_IS</stp>
        <stp>4</stp>
        <stp>002331.SZ</stp>
        <stp>61</stp>
        <stp>9/30/2016</stp>
        <stp>1</stp>
        <tr r="F799" s="1"/>
      </tp>
      <tp>
        <v>30032506.949999999</v>
        <stp/>
        <stp>EM_S_QSTM07_IS</stp>
        <stp>4</stp>
        <stp>002332.SZ</stp>
        <stp>61</stp>
        <stp>9/30/2015</stp>
        <stp>1</stp>
        <tr r="J800" s="1"/>
      </tp>
      <tp>
        <v>20086024.640000001</v>
        <stp/>
        <stp>EM_S_QSTM07_IS</stp>
        <stp>4</stp>
        <stp>002301.SZ</stp>
        <stp>61</stp>
        <stp>9/30/2016</stp>
        <stp>1</stp>
        <tr r="F769" s="1"/>
      </tp>
      <tp>
        <v>177984069.05000001</v>
        <stp/>
        <stp>EM_S_QSTM07_IS</stp>
        <stp>4</stp>
        <stp>002302.SZ</stp>
        <stp>61</stp>
        <stp>9/30/2015</stp>
        <stp>1</stp>
        <tr r="J770" s="1"/>
      </tp>
      <tp>
        <v>495440381.30000001</v>
        <stp/>
        <stp>EM_S_QSTM07_IS</stp>
        <stp>4</stp>
        <stp>002311.SZ</stp>
        <stp>61</stp>
        <stp>9/30/2016</stp>
        <stp>1</stp>
        <tr r="F779" s="1"/>
      </tp>
      <tp>
        <v>-62035565.119999997</v>
        <stp/>
        <stp>EM_S_QSTM07_IS</stp>
        <stp>4</stp>
        <stp>002312.SZ</stp>
        <stp>61</stp>
        <stp>9/30/2015</stp>
        <stp>1</stp>
        <tr r="J780" s="1"/>
      </tp>
      <tp>
        <v>15879782.82</v>
        <stp/>
        <stp>EM_S_QSTM07_IS</stp>
        <stp>4</stp>
        <stp>002381.SZ</stp>
        <stp>61</stp>
        <stp>9/30/2016</stp>
        <stp>1</stp>
        <tr r="F849" s="1"/>
      </tp>
      <tp>
        <v>58223656.740000002</v>
        <stp/>
        <stp>EM_S_QSTM07_IS</stp>
        <stp>4</stp>
        <stp>002382.SZ</stp>
        <stp>61</stp>
        <stp>9/30/2015</stp>
        <stp>1</stp>
        <tr r="J850" s="1"/>
      </tp>
      <tp>
        <v>27607512.66</v>
        <stp/>
        <stp>EM_S_QSTM07_IS</stp>
        <stp>4</stp>
        <stp>002391.SZ</stp>
        <stp>61</stp>
        <stp>9/30/2016</stp>
        <stp>1</stp>
        <tr r="F859" s="1"/>
      </tp>
      <tp>
        <v>46885129.590000004</v>
        <stp/>
        <stp>EM_S_QSTM07_IS</stp>
        <stp>4</stp>
        <stp>002392.SZ</stp>
        <stp>61</stp>
        <stp>9/30/2015</stp>
        <stp>1</stp>
        <tr r="J860" s="1"/>
      </tp>
      <tp>
        <v>25654234.84</v>
        <stp/>
        <stp>EM_S_QSTM07_IS</stp>
        <stp>4</stp>
        <stp>002061.SZ</stp>
        <stp>61</stp>
        <stp>9/30/2016</stp>
        <stp>1</stp>
        <tr r="F530" s="1"/>
      </tp>
      <tp>
        <v>56316920.810000002</v>
        <stp/>
        <stp>EM_S_QSTM07_IS</stp>
        <stp>4</stp>
        <stp>002062.SZ</stp>
        <stp>61</stp>
        <stp>9/30/2015</stp>
        <stp>1</stp>
        <tr r="J531" s="1"/>
      </tp>
      <tp>
        <v>46223736.590000004</v>
        <stp/>
        <stp>EM_S_QSTM07_IS</stp>
        <stp>4</stp>
        <stp>002071.SZ</stp>
        <stp>61</stp>
        <stp>9/30/2016</stp>
        <stp>1</stp>
        <tr r="F540" s="1"/>
      </tp>
      <tp>
        <v>-16768798.41</v>
        <stp/>
        <stp>EM_S_QSTM07_IS</stp>
        <stp>4</stp>
        <stp>002072.SZ</stp>
        <stp>61</stp>
        <stp>9/30/2015</stp>
        <stp>1</stp>
        <tr r="J541" s="1"/>
      </tp>
      <tp>
        <v>6973465.1600000001</v>
        <stp/>
        <stp>EM_S_QSTM07_IS</stp>
        <stp>4</stp>
        <stp>002041.SZ</stp>
        <stp>61</stp>
        <stp>9/30/2016</stp>
        <stp>1</stp>
        <tr r="F510" s="1"/>
      </tp>
      <tp>
        <v>64512667.600000001</v>
        <stp/>
        <stp>EM_S_QSTM07_IS</stp>
        <stp>4</stp>
        <stp>002042.SZ</stp>
        <stp>61</stp>
        <stp>9/30/2015</stp>
        <stp>1</stp>
        <tr r="J511" s="1"/>
      </tp>
      <tp>
        <v>298211333.02999997</v>
        <stp/>
        <stp>EM_S_QSTM07_IS</stp>
        <stp>4</stp>
        <stp>002051.SZ</stp>
        <stp>61</stp>
        <stp>9/30/2016</stp>
        <stp>1</stp>
        <tr r="F520" s="1"/>
      </tp>
      <tp>
        <v>626250.92000000004</v>
        <stp/>
        <stp>EM_S_QSTM07_IS</stp>
        <stp>4</stp>
        <stp>002052.SZ</stp>
        <stp>61</stp>
        <stp>9/30/2015</stp>
        <stp>1</stp>
        <tr r="J521" s="1"/>
      </tp>
      <tp>
        <v>-24791503.030000001</v>
        <stp/>
        <stp>EM_S_QSTM07_IS</stp>
        <stp>4</stp>
        <stp>002021.SZ</stp>
        <stp>61</stp>
        <stp>9/30/2016</stp>
        <stp>1</stp>
        <tr r="F490" s="1"/>
      </tp>
      <tp>
        <v>64667984.299999997</v>
        <stp/>
        <stp>EM_S_QSTM07_IS</stp>
        <stp>4</stp>
        <stp>002022.SZ</stp>
        <stp>61</stp>
        <stp>9/30/2015</stp>
        <stp>1</stp>
        <tr r="J491" s="1"/>
      </tp>
      <tp>
        <v>6896950.0999999996</v>
        <stp/>
        <stp>EM_S_QSTM07_IS</stp>
        <stp>4</stp>
        <stp>002031.SZ</stp>
        <stp>61</stp>
        <stp>9/30/2016</stp>
        <stp>1</stp>
        <tr r="F500" s="1"/>
      </tp>
      <tp>
        <v>241926923.27000001</v>
        <stp/>
        <stp>EM_S_QSTM07_IS</stp>
        <stp>4</stp>
        <stp>002032.SZ</stp>
        <stp>61</stp>
        <stp>9/30/2015</stp>
        <stp>1</stp>
        <tr r="J501" s="1"/>
      </tp>
      <tp>
        <v>329667590.06</v>
        <stp/>
        <stp>EM_S_QSTM07_IS</stp>
        <stp>4</stp>
        <stp>002001.SZ</stp>
        <stp>61</stp>
        <stp>9/30/2016</stp>
        <stp>1</stp>
        <tr r="F470" s="1"/>
      </tp>
      <tp>
        <v>113202177.18000001</v>
        <stp/>
        <stp>EM_S_QSTM07_IS</stp>
        <stp>4</stp>
        <stp>002002.SZ</stp>
        <stp>61</stp>
        <stp>9/30/2015</stp>
        <stp>1</stp>
        <tr r="J471" s="1"/>
      </tp>
      <tp>
        <v>-2427933.19</v>
        <stp/>
        <stp>EM_S_QSTM07_IS</stp>
        <stp>4</stp>
        <stp>002011.SZ</stp>
        <stp>61</stp>
        <stp>9/30/2016</stp>
        <stp>1</stp>
        <tr r="F480" s="1"/>
      </tp>
      <tp>
        <v>2786791.04</v>
        <stp/>
        <stp>EM_S_QSTM07_IS</stp>
        <stp>4</stp>
        <stp>002012.SZ</stp>
        <stp>61</stp>
        <stp>9/30/2015</stp>
        <stp>1</stp>
        <tr r="J481" s="1"/>
      </tp>
      <tp>
        <v>475529902.37</v>
        <stp/>
        <stp>EM_S_QSTM07_IS</stp>
        <stp>4</stp>
        <stp>002081.SZ</stp>
        <stp>61</stp>
        <stp>9/30/2016</stp>
        <stp>1</stp>
        <tr r="F550" s="1"/>
      </tp>
      <tp>
        <v>22453971.370000001</v>
        <stp/>
        <stp>EM_S_QSTM07_IS</stp>
        <stp>4</stp>
        <stp>002082.SZ</stp>
        <stp>61</stp>
        <stp>9/30/2015</stp>
        <stp>1</stp>
        <tr r="J551" s="1"/>
      </tp>
      <tp>
        <v>81854418.569999993</v>
        <stp/>
        <stp>EM_S_QSTM07_IS</stp>
        <stp>4</stp>
        <stp>002091.SZ</stp>
        <stp>61</stp>
        <stp>9/30/2016</stp>
        <stp>1</stp>
        <tr r="F560" s="1"/>
      </tp>
      <tp>
        <v>35499135.659999996</v>
        <stp/>
        <stp>EM_S_QSTM07_IS</stp>
        <stp>4</stp>
        <stp>002092.SZ</stp>
        <stp>61</stp>
        <stp>9/30/2015</stp>
        <stp>1</stp>
        <tr r="J561" s="1"/>
      </tp>
      <tp>
        <v>-12121691.369999999</v>
        <stp/>
        <stp>EM_S_QSTM07_IS</stp>
        <stp>4</stp>
        <stp>002161.SZ</stp>
        <stp>61</stp>
        <stp>9/30/2016</stp>
        <stp>1</stp>
        <tr r="F630" s="1"/>
      </tp>
      <tp>
        <v>1885166.02</v>
        <stp/>
        <stp>EM_S_QSTM07_IS</stp>
        <stp>4</stp>
        <stp>002162.SZ</stp>
        <stp>61</stp>
        <stp>9/30/2015</stp>
        <stp>1</stp>
        <tr r="J631" s="1"/>
      </tp>
      <tp>
        <v>66037778.729999997</v>
        <stp/>
        <stp>EM_S_QSTM07_IS</stp>
        <stp>4</stp>
        <stp>002171.SZ</stp>
        <stp>61</stp>
        <stp>9/30/2016</stp>
        <stp>1</stp>
        <tr r="F640" s="1"/>
      </tp>
      <tp>
        <v>67019989.899999999</v>
        <stp/>
        <stp>EM_S_QSTM07_IS</stp>
        <stp>4</stp>
        <stp>002172.SZ</stp>
        <stp>61</stp>
        <stp>9/30/2015</stp>
        <stp>1</stp>
        <tr r="J641" s="1"/>
      </tp>
      <tp>
        <v>2436441.75</v>
        <stp/>
        <stp>EM_S_QSTM07_IS</stp>
        <stp>4</stp>
        <stp>002141.SZ</stp>
        <stp>61</stp>
        <stp>9/30/2016</stp>
        <stp>1</stp>
        <tr r="F610" s="1"/>
      </tp>
      <tp>
        <v>1768819000</v>
        <stp/>
        <stp>EM_S_QSTM07_IS</stp>
        <stp>4</stp>
        <stp>002142.SZ</stp>
        <stp>61</stp>
        <stp>9/30/2015</stp>
        <stp>1</stp>
        <tr r="J611" s="1"/>
      </tp>
      <tp>
        <v>39039370.450000003</v>
        <stp/>
        <stp>EM_S_QSTM07_IS</stp>
        <stp>4</stp>
        <stp>002151.SZ</stp>
        <stp>61</stp>
        <stp>9/30/2016</stp>
        <stp>1</stp>
        <tr r="F620" s="1"/>
      </tp>
      <tp>
        <v>133497133.95999999</v>
        <stp/>
        <stp>EM_S_QSTM07_IS</stp>
        <stp>4</stp>
        <stp>002152.SZ</stp>
        <stp>61</stp>
        <stp>9/30/2015</stp>
        <stp>1</stp>
        <tr r="J621" s="1"/>
      </tp>
      <tp>
        <v>-3630164.86</v>
        <stp/>
        <stp>EM_S_QSTM07_IS</stp>
        <stp>4</stp>
        <stp>002121.SZ</stp>
        <stp>61</stp>
        <stp>9/30/2016</stp>
        <stp>1</stp>
        <tr r="F590" s="1"/>
      </tp>
      <tp>
        <v>7554239.96</v>
        <stp/>
        <stp>EM_S_QSTM07_IS</stp>
        <stp>4</stp>
        <stp>002122.SZ</stp>
        <stp>61</stp>
        <stp>9/30/2015</stp>
        <stp>1</stp>
        <tr r="J591" s="1"/>
      </tp>
      <tp>
        <v>162746128.94999999</v>
        <stp/>
        <stp>EM_S_QSTM07_IS</stp>
        <stp>4</stp>
        <stp>002131.SZ</stp>
        <stp>61</stp>
        <stp>9/30/2016</stp>
        <stp>1</stp>
        <tr r="F600" s="1"/>
      </tp>
      <tp>
        <v>24307681.850000001</v>
        <stp/>
        <stp>EM_S_QSTM07_IS</stp>
        <stp>4</stp>
        <stp>002132.SZ</stp>
        <stp>61</stp>
        <stp>9/30/2015</stp>
        <stp>1</stp>
        <tr r="J601" s="1"/>
      </tp>
      <tp>
        <v>59450048.939999998</v>
        <stp/>
        <stp>EM_S_QSTM07_IS</stp>
        <stp>4</stp>
        <stp>002101.SZ</stp>
        <stp>61</stp>
        <stp>9/30/2016</stp>
        <stp>1</stp>
        <tr r="F570" s="1"/>
      </tp>
      <tp>
        <v>24729959.079999998</v>
        <stp/>
        <stp>EM_S_QSTM07_IS</stp>
        <stp>4</stp>
        <stp>002102.SZ</stp>
        <stp>61</stp>
        <stp>9/30/2015</stp>
        <stp>1</stp>
        <tr r="J571" s="1"/>
      </tp>
      <tp>
        <v>39202613.68</v>
        <stp/>
        <stp>EM_S_QSTM07_IS</stp>
        <stp>4</stp>
        <stp>002111.SZ</stp>
        <stp>61</stp>
        <stp>9/30/2016</stp>
        <stp>1</stp>
        <tr r="F580" s="1"/>
      </tp>
      <tp>
        <v>489033.19</v>
        <stp/>
        <stp>EM_S_QSTM07_IS</stp>
        <stp>4</stp>
        <stp>002112.SZ</stp>
        <stp>61</stp>
        <stp>9/30/2015</stp>
        <stp>1</stp>
        <tr r="J581" s="1"/>
      </tp>
      <tp>
        <v>-157452717.96000001</v>
        <stp/>
        <stp>EM_S_QSTM07_IS</stp>
        <stp>4</stp>
        <stp>002181.SZ</stp>
        <stp>61</stp>
        <stp>9/30/2016</stp>
        <stp>1</stp>
        <tr r="F650" s="1"/>
      </tp>
      <tp>
        <v>9351602.8699999992</v>
        <stp/>
        <stp>EM_S_QSTM07_IS</stp>
        <stp>4</stp>
        <stp>002182.SZ</stp>
        <stp>61</stp>
        <stp>9/30/2015</stp>
        <stp>1</stp>
        <tr r="J651" s="1"/>
      </tp>
      <tp>
        <v>88834274.109999999</v>
        <stp/>
        <stp>EM_S_QSTM07_IS</stp>
        <stp>4</stp>
        <stp>002191.SZ</stp>
        <stp>61</stp>
        <stp>9/30/2016</stp>
        <stp>1</stp>
        <tr r="F660" s="1"/>
      </tp>
      <tp>
        <v>8044891.1299999999</v>
        <stp/>
        <stp>EM_S_QSTM07_IS</stp>
        <stp>4</stp>
        <stp>002192.SZ</stp>
        <stp>61</stp>
        <stp>9/30/2015</stp>
        <stp>1</stp>
        <tr r="J661" s="1"/>
      </tp>
      <tp>
        <v>99606928.780000001</v>
        <stp/>
        <stp>EM_S_QSTM07_IS</stp>
        <stp>4</stp>
        <stp>002821.SZ</stp>
        <stp>61</stp>
        <stp>9/30/2016</stp>
        <stp>1</stp>
        <tr r="F1277" s="1"/>
      </tp>
      <tp>
        <v>41212650.630000003</v>
        <stp/>
        <stp>EM_S_QSTM07_IS</stp>
        <stp>4</stp>
        <stp>002822.SZ</stp>
        <stp>61</stp>
        <stp>9/30/2015</stp>
        <stp>1</stp>
        <tr r="J1278" s="1"/>
      </tp>
      <tp>
        <v>297346871.70999998</v>
        <stp/>
        <stp>EM_S_QSTM07_IS</stp>
        <stp>4</stp>
        <stp>002831.SZ</stp>
        <stp>61</stp>
        <stp>9/30/2016</stp>
        <stp>1</stp>
        <tr r="F1286" s="1"/>
      </tp>
      <tp>
        <v>0</v>
        <stp/>
        <stp>EM_S_QSTM07_IS</stp>
        <stp>4</stp>
        <stp>002832.SZ</stp>
        <stp>61</stp>
        <stp>9/30/2015</stp>
        <stp>1</stp>
        <tr r="J1287" s="1"/>
      </tp>
      <tp>
        <v>24101754.129999999</v>
        <stp/>
        <stp>EM_S_QSTM07_IS</stp>
        <stp>4</stp>
        <stp>002801.SZ</stp>
        <stp>61</stp>
        <stp>9/30/2016</stp>
        <stp>1</stp>
        <tr r="F1259" s="1"/>
      </tp>
      <tp>
        <v>12774367.470000001</v>
        <stp/>
        <stp>EM_S_QSTM07_IS</stp>
        <stp>4</stp>
        <stp>002802.SZ</stp>
        <stp>61</stp>
        <stp>9/30/2015</stp>
        <stp>1</stp>
        <tr r="J1260" s="1"/>
      </tp>
      <tp>
        <v>19094554.859999999</v>
        <stp/>
        <stp>EM_S_QSTM07_IS</stp>
        <stp>4</stp>
        <stp>002811.SZ</stp>
        <stp>61</stp>
        <stp>9/30/2016</stp>
        <stp>1</stp>
        <tr r="F1268" s="1"/>
      </tp>
      <tp>
        <v>33422089.890000001</v>
        <stp/>
        <stp>EM_S_QSTM07_IS</stp>
        <stp>4</stp>
        <stp>002812.SZ</stp>
        <stp>61</stp>
        <stp>9/30/2015</stp>
        <stp>1</stp>
        <tr r="J1269" s="1"/>
      </tp>
      <tp>
        <v>18271456.43</v>
        <stp/>
        <stp>EM_S_QSTM07_IS</stp>
        <stp>4</stp>
        <stp>603601.SH</stp>
        <stp>61</stp>
        <stp>9/30/2016</stp>
        <stp>1</stp>
        <tr r="F2948" s="1"/>
      </tp>
      <tp>
        <v>59223727.57</v>
        <stp/>
        <stp>EM_S_QSTM07_IS</stp>
        <stp>4</stp>
        <stp>603611.SH</stp>
        <stp>61</stp>
        <stp>9/30/2016</stp>
        <stp>1</stp>
        <tr r="F2952" s="1"/>
      </tp>
      <tp>
        <v>17271682.710000001</v>
        <stp/>
        <stp>EM_S_QSTM07_IS</stp>
        <stp>4</stp>
        <stp>603701.SH</stp>
        <stp>61</stp>
        <stp>9/30/2016</stp>
        <stp>1</stp>
        <tr r="F2968" s="1"/>
      </tp>
      <tp>
        <v>123558851.73999999</v>
        <stp/>
        <stp>EM_S_QSTM07_IS</stp>
        <stp>4</stp>
        <stp>603421.SH</stp>
        <stp>61</stp>
        <stp>9/30/2016</stp>
        <stp>1</stp>
        <tr r="F2925" s="1"/>
      </tp>
      <tp>
        <v>16707641.77</v>
        <stp/>
        <stp>EM_S_QSTM07_IS</stp>
        <stp>4</stp>
        <stp>603222.SH</stp>
        <stp>61</stp>
        <stp>9/30/2015</stp>
        <stp>1</stp>
        <tr r="J2890" s="1"/>
      </tp>
      <tp>
        <v>10410640.6</v>
        <stp/>
        <stp>EM_S_QSTM07_IS</stp>
        <stp>4</stp>
        <stp>603322.SH</stp>
        <stp>61</stp>
        <stp>9/30/2015</stp>
        <stp>1</stp>
        <tr r="J2908" s="1"/>
      </tp>
      <tp>
        <v>14802595.82</v>
        <stp/>
        <stp>EM_S_QSTM07_IS</stp>
        <stp>4</stp>
        <stp>603311.SH</stp>
        <stp>61</stp>
        <stp>9/30/2016</stp>
        <stp>1</stp>
        <tr r="F2903" s="1"/>
      </tp>
      <tp>
        <v>18711844.920000002</v>
        <stp/>
        <stp>EM_S_QSTM07_IS</stp>
        <stp>4</stp>
        <stp>603021.SH</stp>
        <stp>61</stp>
        <stp>9/30/2016</stp>
        <stp>1</stp>
        <tr r="F2843" s="1"/>
      </tp>
      <tp>
        <v>2300479.96</v>
        <stp/>
        <stp>EM_S_QSTM07_IS</stp>
        <stp>4</stp>
        <stp>603022.SH</stp>
        <stp>61</stp>
        <stp>9/30/2015</stp>
        <stp>1</stp>
        <tr r="J2844" s="1"/>
      </tp>
      <tp>
        <v>9309350.5700000003</v>
        <stp/>
        <stp>EM_S_QSTM07_IS</stp>
        <stp>4</stp>
        <stp>603031.SH</stp>
        <stp>61</stp>
        <stp>9/30/2016</stp>
        <stp>1</stp>
        <tr r="F2852" s="1"/>
      </tp>
      <tp>
        <v>44315018</v>
        <stp/>
        <stp>EM_S_QSTM07_IS</stp>
        <stp>4</stp>
        <stp>603001.SH</stp>
        <stp>61</stp>
        <stp>9/30/2016</stp>
        <stp>1</stp>
        <tr r="F2826" s="1"/>
      </tp>
      <tp>
        <v>11711073.210000001</v>
        <stp/>
        <stp>EM_S_QSTM07_IS</stp>
        <stp>4</stp>
        <stp>603002.SH</stp>
        <stp>61</stp>
        <stp>9/30/2015</stp>
        <stp>1</stp>
        <tr r="J2827" s="1"/>
      </tp>
      <tp>
        <v>16084029.779999999</v>
        <stp/>
        <stp>EM_S_QSTM07_IS</stp>
        <stp>4</stp>
        <stp>603011.SH</stp>
        <stp>61</stp>
        <stp>9/30/2016</stp>
        <stp>1</stp>
        <tr r="F2835" s="1"/>
      </tp>
      <tp>
        <v>24067082.170000002</v>
        <stp/>
        <stp>EM_S_QSTM07_IS</stp>
        <stp>4</stp>
        <stp>603012.SH</stp>
        <stp>61</stp>
        <stp>9/30/2015</stp>
        <stp>1</stp>
        <tr r="J2836" s="1"/>
      </tp>
      <tp>
        <v>20217300.960000001</v>
        <stp/>
        <stp>EM_S_QSTM07_IS</stp>
        <stp>4</stp>
        <stp>603131.SH</stp>
        <stp>61</stp>
        <stp>9/30/2016</stp>
        <stp>1</stp>
        <tr r="F2876" s="1"/>
      </tp>
      <tp>
        <v>22299396.609999999</v>
        <stp/>
        <stp>EM_S_QSTM07_IS</stp>
        <stp>4</stp>
        <stp>603101.SH</stp>
        <stp>61</stp>
        <stp>9/30/2016</stp>
        <stp>1</stp>
        <tr r="F2867" s="1"/>
      </tp>
      <tp>
        <v>52286504.350000001</v>
        <stp/>
        <stp>EM_S_QSTM07_IS</stp>
        <stp>4</stp>
        <stp>603111.SH</stp>
        <stp>61</stp>
        <stp>9/30/2016</stp>
        <stp>1</stp>
        <tr r="F2869" s="1"/>
      </tp>
      <tp>
        <v>10006376.52</v>
        <stp/>
        <stp>EM_S_QSTM07_IS</stp>
        <stp>4</stp>
        <stp>603822.SH</stp>
        <stp>61</stp>
        <stp>9/30/2015</stp>
        <stp>1</stp>
        <tr r="J2992" s="1"/>
      </tp>
      <tp>
        <v>20023135.25</v>
        <stp/>
        <stp>EM_S_QSTM07_IS</stp>
        <stp>4</stp>
        <stp>603861.SH</stp>
        <stp>61</stp>
        <stp>9/30/2016</stp>
        <stp>1</stp>
        <tr r="F2999" s="1"/>
      </tp>
      <tp>
        <v>27060388.84</v>
        <stp/>
        <stp>EM_S_QSTM07_IS</stp>
        <stp>4</stp>
        <stp>603901.SH</stp>
        <stp>61</stp>
        <stp>9/30/2016</stp>
        <stp>1</stp>
        <tr r="F3013" s="1"/>
      </tp>
      <tp>
        <v>164764613.46000001</v>
        <stp/>
        <stp>EM_S_QSTM07_IS</stp>
        <stp>4</stp>
        <stp>000661.SZ</stp>
        <stp>61</stp>
        <stp>9/30/2016</stp>
        <stp>1</stp>
        <tr r="F224" s="1"/>
      </tp>
      <tp>
        <v>-190626.87</v>
        <stp/>
        <stp>EM_S_QSTM07_IS</stp>
        <stp>4</stp>
        <stp>000662.SZ</stp>
        <stp>61</stp>
        <stp>9/30/2015</stp>
        <stp>1</stp>
        <tr r="J225" s="1"/>
      </tp>
      <tp>
        <v>192366029.46000001</v>
        <stp/>
        <stp>EM_S_QSTM07_IS</stp>
        <stp>4</stp>
        <stp>000671.SZ</stp>
        <stp>61</stp>
        <stp>9/30/2016</stp>
        <stp>1</stp>
        <tr r="F233" s="1"/>
      </tp>
      <tp>
        <v>-17862416.609999999</v>
        <stp/>
        <stp>EM_S_QSTM07_IS</stp>
        <stp>4</stp>
        <stp>000672.SZ</stp>
        <stp>61</stp>
        <stp>9/30/2015</stp>
        <stp>1</stp>
        <tr r="J234" s="1"/>
      </tp>
      <tp>
        <v>4826589275.21</v>
        <stp/>
        <stp>EM_S_QSTM07_IS</stp>
        <stp>4</stp>
        <stp>000651.SZ</stp>
        <stp>61</stp>
        <stp>9/30/2016</stp>
        <stp>1</stp>
        <tr r="F218" s="1"/>
      </tp>
      <tp>
        <v>64809261.960000001</v>
        <stp/>
        <stp>EM_S_QSTM07_IS</stp>
        <stp>4</stp>
        <stp>000652.SZ</stp>
        <stp>61</stp>
        <stp>9/30/2015</stp>
        <stp>1</stp>
        <tr r="J219" s="1"/>
      </tp>
      <tp>
        <v>-7488735.9100000001</v>
        <stp/>
        <stp>EM_S_QSTM07_IS</stp>
        <stp>4</stp>
        <stp>000622.SZ</stp>
        <stp>61</stp>
        <stp>9/30/2015</stp>
        <stp>1</stp>
        <tr r="J201" s="1"/>
      </tp>
      <tp>
        <v>45521475.850000001</v>
        <stp/>
        <stp>EM_S_QSTM07_IS</stp>
        <stp>4</stp>
        <stp>000631.SZ</stp>
        <stp>61</stp>
        <stp>9/30/2016</stp>
        <stp>1</stp>
        <tr r="F209" s="1"/>
      </tp>
      <tp>
        <v>-1769979.02</v>
        <stp/>
        <stp>EM_S_QSTM07_IS</stp>
        <stp>4</stp>
        <stp>000632.SZ</stp>
        <stp>61</stp>
        <stp>9/30/2015</stp>
        <stp>1</stp>
        <tr r="J210" s="1"/>
      </tp>
      <tp>
        <v>84712129.680000007</v>
        <stp/>
        <stp>EM_S_QSTM07_IS</stp>
        <stp>4</stp>
        <stp>000601.SZ</stp>
        <stp>61</stp>
        <stp>9/30/2016</stp>
        <stp>1</stp>
        <tr r="F185" s="1"/>
      </tp>
      <tp>
        <v>-7102947.4400000004</v>
        <stp/>
        <stp>EM_S_QSTM07_IS</stp>
        <stp>4</stp>
        <stp>000611.SZ</stp>
        <stp>61</stp>
        <stp>9/30/2016</stp>
        <stp>1</stp>
        <tr r="F193" s="1"/>
      </tp>
      <tp>
        <v>-29159436.460000001</v>
        <stp/>
        <stp>EM_S_QSTM07_IS</stp>
        <stp>4</stp>
        <stp>000612.SZ</stp>
        <stp>61</stp>
        <stp>9/30/2015</stp>
        <stp>1</stp>
        <tr r="J194" s="1"/>
      </tp>
      <tp>
        <v>53139087.32</v>
        <stp/>
        <stp>EM_S_QSTM07_IS</stp>
        <stp>4</stp>
        <stp>000681.SZ</stp>
        <stp>61</stp>
        <stp>9/30/2016</stp>
        <stp>1</stp>
        <tr r="F241" s="1"/>
      </tp>
      <tp>
        <v>5512875.2199999997</v>
        <stp/>
        <stp>EM_S_QSTM07_IS</stp>
        <stp>4</stp>
        <stp>000682.SZ</stp>
        <stp>61</stp>
        <stp>9/30/2015</stp>
        <stp>1</stp>
        <tr r="J242" s="1"/>
      </tp>
      <tp>
        <v>1823965.75</v>
        <stp/>
        <stp>EM_S_QSTM07_IS</stp>
        <stp>4</stp>
        <stp>000691.SZ</stp>
        <stp>61</stp>
        <stp>9/30/2016</stp>
        <stp>1</stp>
        <tr r="F249" s="1"/>
      </tp>
      <tp>
        <v>-89950277.159999996</v>
        <stp/>
        <stp>EM_S_QSTM07_IS</stp>
        <stp>4</stp>
        <stp>000692.SZ</stp>
        <stp>61</stp>
        <stp>9/30/2015</stp>
        <stp>1</stp>
        <tr r="J250" s="1"/>
      </tp>
      <tp>
        <v>955210.08</v>
        <stp/>
        <stp>EM_S_QSTM07_IS</stp>
        <stp>4</stp>
        <stp>600621.SH</stp>
        <stp>61</stp>
        <stp>9/30/2016</stp>
        <stp>1</stp>
        <tr r="F2375" s="1"/>
      </tp>
      <tp>
        <v>33931137.960000001</v>
        <stp/>
        <stp>EM_S_QSTM07_IS</stp>
        <stp>4</stp>
        <stp>600622.SH</stp>
        <stp>61</stp>
        <stp>9/30/2015</stp>
        <stp>1</stp>
        <tr r="J2376" s="1"/>
      </tp>
      <tp>
        <v>-16536739.73</v>
        <stp/>
        <stp>EM_S_QSTM07_IS</stp>
        <stp>4</stp>
        <stp>600601.SH</stp>
        <stp>61</stp>
        <stp>9/30/2016</stp>
        <stp>1</stp>
        <tr r="F2356" s="1"/>
      </tp>
      <tp>
        <v>22307551.960000001</v>
        <stp/>
        <stp>EM_S_QSTM07_IS</stp>
        <stp>4</stp>
        <stp>600602.SH</stp>
        <stp>61</stp>
        <stp>9/30/2015</stp>
        <stp>1</stp>
        <tr r="J2357" s="1"/>
      </tp>
      <tp>
        <v>174268557.53999999</v>
        <stp/>
        <stp>EM_S_QSTM07_IS</stp>
        <stp>4</stp>
        <stp>600611.SH</stp>
        <stp>61</stp>
        <stp>9/30/2016</stp>
        <stp>1</stp>
        <tr r="F2365" s="1"/>
      </tp>
      <tp>
        <v>265042817.63</v>
        <stp/>
        <stp>EM_S_QSTM07_IS</stp>
        <stp>4</stp>
        <stp>600612.SH</stp>
        <stp>61</stp>
        <stp>9/30/2015</stp>
        <stp>1</stp>
        <tr r="J2366" s="1"/>
      </tp>
      <tp>
        <v>91816091.060000002</v>
        <stp/>
        <stp>EM_S_QSTM07_IS</stp>
        <stp>4</stp>
        <stp>600661.SH</stp>
        <stp>61</stp>
        <stp>9/30/2016</stp>
        <stp>1</stp>
        <tr r="F2408" s="1"/>
      </tp>
      <tp>
        <v>46064298.140000001</v>
        <stp/>
        <stp>EM_S_QSTM07_IS</stp>
        <stp>4</stp>
        <stp>600662.SH</stp>
        <stp>61</stp>
        <stp>9/30/2015</stp>
        <stp>1</stp>
        <tr r="J2409" s="1"/>
      </tp>
      <tp>
        <v>7776994.1900000004</v>
        <stp/>
        <stp>EM_S_QSTM07_IS</stp>
        <stp>4</stp>
        <stp>600671.SH</stp>
        <stp>61</stp>
        <stp>9/30/2016</stp>
        <stp>1</stp>
        <tr r="F2416" s="1"/>
      </tp>
      <tp>
        <v>154720644.02000001</v>
        <stp/>
        <stp>EM_S_QSTM07_IS</stp>
        <stp>4</stp>
        <stp>600641.SH</stp>
        <stp>61</stp>
        <stp>9/30/2016</stp>
        <stp>1</stp>
        <tr r="F2391" s="1"/>
      </tp>
      <tp>
        <v>432229461.17000002</v>
        <stp/>
        <stp>EM_S_QSTM07_IS</stp>
        <stp>4</stp>
        <stp>600642.SH</stp>
        <stp>61</stp>
        <stp>9/30/2015</stp>
        <stp>1</stp>
        <tr r="J2392" s="1"/>
      </tp>
      <tp>
        <v>54370560.560000002</v>
        <stp/>
        <stp>EM_S_QSTM07_IS</stp>
        <stp>4</stp>
        <stp>600651.SH</stp>
        <stp>61</stp>
        <stp>9/30/2016</stp>
        <stp>1</stp>
        <tr r="F2400" s="1"/>
      </tp>
      <tp>
        <v>-16502911.380000001</v>
        <stp/>
        <stp>EM_S_QSTM07_IS</stp>
        <stp>4</stp>
        <stp>600652.SH</stp>
        <stp>61</stp>
        <stp>9/30/2015</stp>
        <stp>1</stp>
        <tr r="J2401" s="1"/>
      </tp>
      <tp>
        <v>148466830.46000001</v>
        <stp/>
        <stp>EM_S_QSTM07_IS</stp>
        <stp>4</stp>
        <stp>600681.SH</stp>
        <stp>61</stp>
        <stp>9/30/2016</stp>
        <stp>1</stp>
        <tr r="F2425" s="1"/>
      </tp>
      <tp>
        <v>-228270823.74000001</v>
        <stp/>
        <stp>EM_S_QSTM07_IS</stp>
        <stp>4</stp>
        <stp>600682.SH</stp>
        <stp>61</stp>
        <stp>9/30/2015</stp>
        <stp>1</stp>
        <tr r="J2426" s="1"/>
      </tp>
      <tp>
        <v>-412064855.70999998</v>
        <stp/>
        <stp>EM_S_QSTM07_IS</stp>
        <stp>4</stp>
        <stp>600691.SH</stp>
        <stp>61</stp>
        <stp>9/30/2016</stp>
        <stp>1</stp>
        <tr r="F2435" s="1"/>
      </tp>
      <tp>
        <v>13760110.18</v>
        <stp/>
        <stp>EM_S_QSTM07_IS</stp>
        <stp>4</stp>
        <stp>600692.SH</stp>
        <stp>61</stp>
        <stp>9/30/2015</stp>
        <stp>1</stp>
        <tr r="J2436" s="1"/>
      </tp>
      <tp>
        <v>392077397.19999999</v>
        <stp/>
        <stp>EM_S_QSTM07_IS</stp>
        <stp>4</stp>
        <stp>000761.SZ</stp>
        <stp>61</stp>
        <stp>9/30/2016</stp>
        <stp>1</stp>
        <tr r="F300" s="1"/>
      </tp>
      <tp>
        <v>5084958.87</v>
        <stp/>
        <stp>EM_S_QSTM07_IS</stp>
        <stp>4</stp>
        <stp>000762.SZ</stp>
        <stp>61</stp>
        <stp>9/30/2015</stp>
        <stp>1</stp>
        <tr r="J301" s="1"/>
      </tp>
      <tp>
        <v>37984888.649999999</v>
        <stp/>
        <stp>EM_S_QSTM07_IS</stp>
        <stp>4</stp>
        <stp>000751.SZ</stp>
        <stp>61</stp>
        <stp>9/30/2016</stp>
        <stp>1</stp>
        <tr r="F291" s="1"/>
      </tp>
      <tp>
        <v>2875582.04</v>
        <stp/>
        <stp>EM_S_QSTM07_IS</stp>
        <stp>4</stp>
        <stp>000752.SZ</stp>
        <stp>61</stp>
        <stp>9/30/2015</stp>
        <stp>1</stp>
        <tr r="J292" s="1"/>
      </tp>
      <tp>
        <v>-2647387.1</v>
        <stp/>
        <stp>EM_S_QSTM07_IS</stp>
        <stp>4</stp>
        <stp>000721.SZ</stp>
        <stp>61</stp>
        <stp>9/30/2016</stp>
        <stp>1</stp>
        <tr r="F273" s="1"/>
      </tp>
      <tp>
        <v>46731962.810000002</v>
        <stp/>
        <stp>EM_S_QSTM07_IS</stp>
        <stp>4</stp>
        <stp>000722.SZ</stp>
        <stp>61</stp>
        <stp>9/30/2015</stp>
        <stp>1</stp>
        <tr r="J274" s="1"/>
      </tp>
      <tp>
        <v>-59297134.340000004</v>
        <stp/>
        <stp>EM_S_QSTM07_IS</stp>
        <stp>4</stp>
        <stp>000731.SZ</stp>
        <stp>61</stp>
        <stp>9/30/2016</stp>
        <stp>1</stp>
        <tr r="F281" s="1"/>
      </tp>
      <tp>
        <v>257834096.31999999</v>
        <stp/>
        <stp>EM_S_QSTM07_IS</stp>
        <stp>4</stp>
        <stp>000732.SZ</stp>
        <stp>61</stp>
        <stp>9/30/2015</stp>
        <stp>1</stp>
        <tr r="J282" s="1"/>
      </tp>
      <tp>
        <v>1589682.79</v>
        <stp/>
        <stp>EM_S_QSTM07_IS</stp>
        <stp>4</stp>
        <stp>000701.SZ</stp>
        <stp>61</stp>
        <stp>9/30/2016</stp>
        <stp>1</stp>
        <tr r="F256" s="1"/>
      </tp>
      <tp>
        <v>4678962.95</v>
        <stp/>
        <stp>EM_S_QSTM07_IS</stp>
        <stp>4</stp>
        <stp>000702.SZ</stp>
        <stp>61</stp>
        <stp>9/30/2015</stp>
        <stp>1</stp>
        <tr r="J257" s="1"/>
      </tp>
      <tp>
        <v>-15912855.029999999</v>
        <stp/>
        <stp>EM_S_QSTM07_IS</stp>
        <stp>4</stp>
        <stp>000711.SZ</stp>
        <stp>61</stp>
        <stp>9/30/2016</stp>
        <stp>1</stp>
        <tr r="F264" s="1"/>
      </tp>
      <tp>
        <v>161148506.08000001</v>
        <stp/>
        <stp>EM_S_QSTM07_IS</stp>
        <stp>4</stp>
        <stp>000712.SZ</stp>
        <stp>61</stp>
        <stp>9/30/2015</stp>
        <stp>1</stp>
        <tr r="J265" s="1"/>
      </tp>
      <tp>
        <v>-13839065.359999999</v>
        <stp/>
        <stp>EM_S_QSTM07_IS</stp>
        <stp>4</stp>
        <stp>000782.SZ</stp>
        <stp>61</stp>
        <stp>9/30/2015</stp>
        <stp>1</stp>
        <tr r="J310" s="1"/>
      </tp>
      <tp>
        <v>169164303.99000001</v>
        <stp/>
        <stp>EM_S_QSTM07_IS</stp>
        <stp>4</stp>
        <stp>000791.SZ</stp>
        <stp>61</stp>
        <stp>9/30/2016</stp>
        <stp>1</stp>
        <tr r="F317" s="1"/>
      </tp>
      <tp>
        <v>181353908.97999999</v>
        <stp/>
        <stp>EM_S_QSTM07_IS</stp>
        <stp>4</stp>
        <stp>000792.SZ</stp>
        <stp>61</stp>
        <stp>9/30/2015</stp>
        <stp>1</stp>
        <tr r="J318" s="1"/>
      </tp>
      <tp>
        <v>251482472.87</v>
        <stp/>
        <stp>EM_S_QSTM07_IS</stp>
        <stp>4</stp>
        <stp>600721.SH</stp>
        <stp>61</stp>
        <stp>9/30/2016</stp>
        <stp>1</stp>
        <tr r="F2463" s="1"/>
      </tp>
      <tp>
        <v>372034089.98000002</v>
        <stp/>
        <stp>EM_S_QSTM07_IS</stp>
        <stp>4</stp>
        <stp>600722.SH</stp>
        <stp>61</stp>
        <stp>9/30/2015</stp>
        <stp>1</stp>
        <tr r="J2464" s="1"/>
      </tp>
      <tp>
        <v>-6106756.4900000002</v>
        <stp/>
        <stp>EM_S_QSTM07_IS</stp>
        <stp>4</stp>
        <stp>600731.SH</stp>
        <stp>61</stp>
        <stp>9/30/2016</stp>
        <stp>1</stp>
        <tr r="F2473" s="1"/>
      </tp>
      <tp>
        <v>-3199152.92</v>
        <stp/>
        <stp>EM_S_QSTM07_IS</stp>
        <stp>4</stp>
        <stp>600732.SH</stp>
        <stp>61</stp>
        <stp>9/30/2015</stp>
        <stp>1</stp>
        <tr r="J2474" s="1"/>
      </tp>
      <tp>
        <v>-12396528.689999999</v>
        <stp/>
        <stp>EM_S_QSTM07_IS</stp>
        <stp>4</stp>
        <stp>600701.SH</stp>
        <stp>61</stp>
        <stp>9/30/2016</stp>
        <stp>1</stp>
        <tr r="F2444" s="1"/>
      </tp>
      <tp>
        <v>-2794844.87</v>
        <stp/>
        <stp>EM_S_QSTM07_IS</stp>
        <stp>4</stp>
        <stp>600702.SH</stp>
        <stp>61</stp>
        <stp>9/30/2015</stp>
        <stp>1</stp>
        <tr r="J2445" s="1"/>
      </tp>
      <tp>
        <v>62939189.039999999</v>
        <stp/>
        <stp>EM_S_QSTM07_IS</stp>
        <stp>4</stp>
        <stp>600711.SH</stp>
        <stp>61</stp>
        <stp>9/30/2016</stp>
        <stp>1</stp>
        <tr r="F2453" s="1"/>
      </tp>
      <tp>
        <v>-8458341.6400000006</v>
        <stp/>
        <stp>EM_S_QSTM07_IS</stp>
        <stp>4</stp>
        <stp>600712.SH</stp>
        <stp>61</stp>
        <stp>9/30/2015</stp>
        <stp>1</stp>
        <tr r="J2454" s="1"/>
      </tp>
      <tp>
        <v>109033028.09999999</v>
        <stp/>
        <stp>EM_S_QSTM07_IS</stp>
        <stp>4</stp>
        <stp>600761.SH</stp>
        <stp>61</stp>
        <stp>9/30/2016</stp>
        <stp>1</stp>
        <tr r="F2502" s="1"/>
      </tp>
      <tp>
        <v>23543963.32</v>
        <stp/>
        <stp>EM_S_QSTM07_IS</stp>
        <stp>4</stp>
        <stp>600771.SH</stp>
        <stp>61</stp>
        <stp>9/30/2016</stp>
        <stp>1</stp>
        <tr r="F2511" s="1"/>
      </tp>
      <tp>
        <v>1403238603.29</v>
        <stp/>
        <stp>EM_S_QSTM07_IS</stp>
        <stp>4</stp>
        <stp>600741.SH</stp>
        <stp>61</stp>
        <stp>9/30/2016</stp>
        <stp>1</stp>
        <tr r="F2483" s="1"/>
      </tp>
      <tp>
        <v>97223081.590000004</v>
        <stp/>
        <stp>EM_S_QSTM07_IS</stp>
        <stp>4</stp>
        <stp>600742.SH</stp>
        <stp>61</stp>
        <stp>9/30/2015</stp>
        <stp>1</stp>
        <tr r="J2484" s="1"/>
      </tp>
      <tp>
        <v>124410548.53</v>
        <stp/>
        <stp>EM_S_QSTM07_IS</stp>
        <stp>4</stp>
        <stp>600751.SH</stp>
        <stp>61</stp>
        <stp>9/30/2016</stp>
        <stp>1</stp>
        <tr r="F2493" s="1"/>
      </tp>
      <tp>
        <v>6148354.4000000004</v>
        <stp/>
        <stp>EM_S_QSTM07_IS</stp>
        <stp>4</stp>
        <stp>600781.SH</stp>
        <stp>61</stp>
        <stp>9/30/2016</stp>
        <stp>1</stp>
        <tr r="F2520" s="1"/>
      </tp>
      <tp>
        <v>-107511581.54000001</v>
        <stp/>
        <stp>EM_S_QSTM07_IS</stp>
        <stp>4</stp>
        <stp>600782.SH</stp>
        <stp>61</stp>
        <stp>9/30/2015</stp>
        <stp>1</stp>
        <tr r="J2521" s="1"/>
      </tp>
      <tp>
        <v>-7833718.4500000002</v>
        <stp/>
        <stp>EM_S_QSTM07_IS</stp>
        <stp>4</stp>
        <stp>600791.SH</stp>
        <stp>61</stp>
        <stp>9/30/2016</stp>
        <stp>1</stp>
        <tr r="F2528" s="1"/>
      </tp>
      <tp>
        <v>-141075458.81999999</v>
        <stp/>
        <stp>EM_S_QSTM07_IS</stp>
        <stp>4</stp>
        <stp>600792.SH</stp>
        <stp>61</stp>
        <stp>9/30/2015</stp>
        <stp>1</stp>
        <tr r="J2529" s="1"/>
      </tp>
      <tp>
        <v>23537727.43</v>
        <stp/>
        <stp>EM_S_QSTM07_IS</stp>
        <stp>4</stp>
        <stp>300451.SZ</stp>
        <stp>61</stp>
        <stp>9/30/2016</stp>
        <stp>1</stp>
        <tr r="F1739" s="1"/>
      </tp>
      <tp>
        <v>10481598.460000001</v>
        <stp/>
        <stp>EM_S_QSTM07_IS</stp>
        <stp>4</stp>
        <stp>300452.SZ</stp>
        <stp>61</stp>
        <stp>9/30/2015</stp>
        <stp>1</stp>
        <tr r="J1740" s="1"/>
      </tp>
      <tp>
        <v>25375980.670000002</v>
        <stp/>
        <stp>EM_S_QSTM07_IS</stp>
        <stp>4</stp>
        <stp>300441.SZ</stp>
        <stp>61</stp>
        <stp>9/30/2016</stp>
        <stp>1</stp>
        <tr r="F1729" s="1"/>
      </tp>
      <tp>
        <v>-1643619.93</v>
        <stp/>
        <stp>EM_S_QSTM07_IS</stp>
        <stp>4</stp>
        <stp>300442.SZ</stp>
        <stp>61</stp>
        <stp>9/30/2015</stp>
        <stp>1</stp>
        <tr r="J1730" s="1"/>
      </tp>
      <tp>
        <v>30112144.559999999</v>
        <stp/>
        <stp>EM_S_QSTM07_IS</stp>
        <stp>4</stp>
        <stp>300471.SZ</stp>
        <stp>61</stp>
        <stp>9/30/2016</stp>
        <stp>1</stp>
        <tr r="F1758" s="1"/>
      </tp>
      <tp>
        <v>142890.81</v>
        <stp/>
        <stp>EM_S_QSTM07_IS</stp>
        <stp>4</stp>
        <stp>300472.SZ</stp>
        <stp>61</stp>
        <stp>9/30/2015</stp>
        <stp>1</stp>
        <tr r="J1759" s="1"/>
      </tp>
      <tp>
        <v>-178933.77</v>
        <stp/>
        <stp>EM_S_QSTM07_IS</stp>
        <stp>4</stp>
        <stp>300461.SZ</stp>
        <stp>61</stp>
        <stp>9/30/2016</stp>
        <stp>1</stp>
        <tr r="F1748" s="1"/>
      </tp>
      <tp>
        <v>3342264.01</v>
        <stp/>
        <stp>EM_S_QSTM07_IS</stp>
        <stp>4</stp>
        <stp>300462.SZ</stp>
        <stp>61</stp>
        <stp>9/30/2015</stp>
        <stp>1</stp>
        <tr r="J1749" s="1"/>
      </tp>
      <tp>
        <v>10549171.58</v>
        <stp/>
        <stp>EM_S_QSTM07_IS</stp>
        <stp>4</stp>
        <stp>000421.SZ</stp>
        <stp>61</stp>
        <stp>9/30/2016</stp>
        <stp>1</stp>
        <tr r="F95" s="1"/>
      </tp>
      <tp>
        <v>8709523.4199999999</v>
        <stp/>
        <stp>EM_S_QSTM07_IS</stp>
        <stp>4</stp>
        <stp>000422.SZ</stp>
        <stp>61</stp>
        <stp>9/30/2015</stp>
        <stp>1</stp>
        <tr r="J96" s="1"/>
      </tp>
      <tp>
        <v>14208049.9</v>
        <stp/>
        <stp>EM_S_QSTM07_IS</stp>
        <stp>4</stp>
        <stp>300411.SZ</stp>
        <stp>61</stp>
        <stp>9/30/2016</stp>
        <stp>1</stp>
        <tr r="F1699" s="1"/>
      </tp>
      <tp>
        <v>17543924.350000001</v>
        <stp/>
        <stp>EM_S_QSTM07_IS</stp>
        <stp>4</stp>
        <stp>300412.SZ</stp>
        <stp>61</stp>
        <stp>9/30/2015</stp>
        <stp>1</stp>
        <tr r="J1700" s="1"/>
      </tp>
      <tp>
        <v>10895755.42</v>
        <stp/>
        <stp>EM_S_QSTM07_IS</stp>
        <stp>4</stp>
        <stp>300401.SZ</stp>
        <stp>61</stp>
        <stp>9/30/2016</stp>
        <stp>1</stp>
        <tr r="F1689" s="1"/>
      </tp>
      <tp>
        <v>-17631980.57</v>
        <stp/>
        <stp>EM_S_QSTM07_IS</stp>
        <stp>4</stp>
        <stp>300402.SZ</stp>
        <stp>61</stp>
        <stp>9/30/2015</stp>
        <stp>1</stp>
        <tr r="J1690" s="1"/>
      </tp>
      <tp>
        <v>475364817.70999998</v>
        <stp/>
        <stp>EM_S_QSTM07_IS</stp>
        <stp>4</stp>
        <stp>000401.SZ</stp>
        <stp>61</stp>
        <stp>9/30/2016</stp>
        <stp>1</stp>
        <tr r="F79" s="1"/>
      </tp>
      <tp>
        <v>154593189.12</v>
        <stp/>
        <stp>EM_S_QSTM07_IS</stp>
        <stp>4</stp>
        <stp>000402.SZ</stp>
        <stp>61</stp>
        <stp>9/30/2015</stp>
        <stp>1</stp>
        <tr r="J80" s="1"/>
      </tp>
      <tp>
        <v>487566.15</v>
        <stp/>
        <stp>EM_S_QSTM07_IS</stp>
        <stp>4</stp>
        <stp>300431.SZ</stp>
        <stp>61</stp>
        <stp>9/30/2016</stp>
        <stp>1</stp>
        <tr r="F1719" s="1"/>
      </tp>
      <tp>
        <v>39394583.149999999</v>
        <stp/>
        <stp>EM_S_QSTM07_IS</stp>
        <stp>4</stp>
        <stp>300432.SZ</stp>
        <stp>61</stp>
        <stp>9/30/2015</stp>
        <stp>1</stp>
        <tr r="J1720" s="1"/>
      </tp>
      <tp>
        <v>19464212.59</v>
        <stp/>
        <stp>EM_S_QSTM07_IS</stp>
        <stp>4</stp>
        <stp>000411.SZ</stp>
        <stp>61</stp>
        <stp>9/30/2016</stp>
        <stp>1</stp>
        <tr r="F87" s="1"/>
      </tp>
      <tp>
        <v>14621107.289999999</v>
        <stp/>
        <stp>EM_S_QSTM07_IS</stp>
        <stp>4</stp>
        <stp>300421.SZ</stp>
        <stp>61</stp>
        <stp>9/30/2016</stp>
        <stp>1</stp>
        <tr r="F1709" s="1"/>
      </tp>
      <tp>
        <v>5470261.4900000002</v>
        <stp/>
        <stp>EM_S_QSTM07_IS</stp>
        <stp>4</stp>
        <stp>300422.SZ</stp>
        <stp>61</stp>
        <stp>9/30/2015</stp>
        <stp>1</stp>
        <tr r="J1710" s="1"/>
      </tp>
      <tp>
        <v>8370837.7599999998</v>
        <stp/>
        <stp>EM_S_QSTM07_IS</stp>
        <stp>4</stp>
        <stp>300491.SZ</stp>
        <stp>61</stp>
        <stp>9/30/2016</stp>
        <stp>1</stp>
        <tr r="F1778" s="1"/>
      </tp>
      <tp>
        <v>1608354.04</v>
        <stp/>
        <stp>EM_S_QSTM07_IS</stp>
        <stp>4</stp>
        <stp>300492.SZ</stp>
        <stp>61</stp>
        <stp>9/30/2015</stp>
        <stp>1</stp>
        <tr r="J1779" s="1"/>
      </tp>
      <tp>
        <v>15144657.810000001</v>
        <stp/>
        <stp>EM_S_QSTM07_IS</stp>
        <stp>4</stp>
        <stp>300481.SZ</stp>
        <stp>61</stp>
        <stp>9/30/2016</stp>
        <stp>1</stp>
        <tr r="F1768" s="1"/>
      </tp>
      <tp>
        <v>26755579.390000001</v>
        <stp/>
        <stp>EM_S_QSTM07_IS</stp>
        <stp>4</stp>
        <stp>300482.SZ</stp>
        <stp>61</stp>
        <stp>9/30/2015</stp>
        <stp>1</stp>
        <tr r="J1769" s="1"/>
      </tp>
      <tp>
        <v>-159763.84</v>
        <stp/>
        <stp>EM_S_QSTM07_IS</stp>
        <stp>4</stp>
        <stp>600421.SH</stp>
        <stp>61</stp>
        <stp>9/30/2016</stp>
        <stp>1</stp>
        <tr r="F2214" s="1"/>
      </tp>
      <tp>
        <v>89972067.680000007</v>
        <stp/>
        <stp>EM_S_QSTM07_IS</stp>
        <stp>4</stp>
        <stp>600422.SH</stp>
        <stp>61</stp>
        <stp>9/30/2015</stp>
        <stp>1</stp>
        <tr r="J2215" s="1"/>
      </tp>
      <tp>
        <v>-297456684.31</v>
        <stp/>
        <stp>EM_S_QSTM07_IS</stp>
        <stp>4</stp>
        <stp>600432.SH</stp>
        <stp>61</stp>
        <stp>9/30/2015</stp>
        <stp>1</stp>
        <tr r="J2221" s="1"/>
      </tp>
      <tp>
        <v>2821290.58</v>
        <stp/>
        <stp>EM_S_QSTM07_IS</stp>
        <stp>4</stp>
        <stp>600401.SH</stp>
        <stp>61</stp>
        <stp>9/30/2016</stp>
        <stp>1</stp>
        <tr r="F2202" s="1"/>
      </tp>
      <tp>
        <v>91614702.810000002</v>
        <stp/>
        <stp>EM_S_QSTM07_IS</stp>
        <stp>4</stp>
        <stp>600461.SH</stp>
        <stp>61</stp>
        <stp>9/30/2016</stp>
        <stp>1</stp>
        <tr r="F2237" s="1"/>
      </tp>
      <tp>
        <v>-4558783.9400000004</v>
        <stp/>
        <stp>EM_S_QSTM07_IS</stp>
        <stp>4</stp>
        <stp>600462.SH</stp>
        <stp>61</stp>
        <stp>9/30/2015</stp>
        <stp>1</stp>
        <tr r="J2238" s="1"/>
      </tp>
      <tp>
        <v>32037086.690000001</v>
        <stp/>
        <stp>EM_S_QSTM07_IS</stp>
        <stp>4</stp>
        <stp>600452.SH</stp>
        <stp>61</stp>
        <stp>9/30/2015</stp>
        <stp>1</stp>
        <tr r="J2231" s="1"/>
      </tp>
      <tp>
        <v>69710931.319999993</v>
        <stp/>
        <stp>EM_S_QSTM07_IS</stp>
        <stp>4</stp>
        <stp>600481.SH</stp>
        <stp>61</stp>
        <stp>9/30/2016</stp>
        <stp>1</stp>
        <tr r="F2251" s="1"/>
      </tp>
      <tp>
        <v>47115820.159999996</v>
        <stp/>
        <stp>EM_S_QSTM07_IS</stp>
        <stp>4</stp>
        <stp>600482.SH</stp>
        <stp>61</stp>
        <stp>9/30/2015</stp>
        <stp>1</stp>
        <tr r="J2252" s="1"/>
      </tp>
      <tp>
        <v>73437733.629999995</v>
        <stp/>
        <stp>EM_S_QSTM07_IS</stp>
        <stp>4</stp>
        <stp>600491.SH</stp>
        <stp>61</stp>
        <stp>9/30/2016</stp>
        <stp>1</stp>
        <tr r="F2260" s="1"/>
      </tp>
      <tp>
        <v>34457345.719999999</v>
        <stp/>
        <stp>EM_S_QSTM07_IS</stp>
        <stp>4</stp>
        <stp>000561.SZ</stp>
        <stp>61</stp>
        <stp>9/30/2016</stp>
        <stp>1</stp>
        <tr r="F156" s="1"/>
      </tp>
      <tp>
        <v>844354.31</v>
        <stp/>
        <stp>EM_S_QSTM07_IS</stp>
        <stp>4</stp>
        <stp>300551.SZ</stp>
        <stp>61</stp>
        <stp>9/30/2016</stp>
        <stp>1</stp>
        <tr r="F1834" s="1"/>
      </tp>
      <tp>
        <v>-22307968.350000001</v>
        <stp/>
        <stp>EM_S_QSTM07_IS</stp>
        <stp>4</stp>
        <stp>300552.SZ</stp>
        <stp>61</stp>
        <stp>9/30/2015</stp>
        <stp>1</stp>
        <tr r="J1835" s="1"/>
      </tp>
      <tp>
        <v>28153030.359999999</v>
        <stp/>
        <stp>EM_S_QSTM07_IS</stp>
        <stp>4</stp>
        <stp>000571.SZ</stp>
        <stp>61</stp>
        <stp>9/30/2016</stp>
        <stp>1</stp>
        <tr r="F164" s="1"/>
      </tp>
      <tp>
        <v>-82850602.469999999</v>
        <stp/>
        <stp>EM_S_QSTM07_IS</stp>
        <stp>4</stp>
        <stp>000572.SZ</stp>
        <stp>61</stp>
        <stp>9/30/2015</stp>
        <stp>1</stp>
        <tr r="J165" s="1"/>
      </tp>
      <tp>
        <v>-1480475.2</v>
        <stp/>
        <stp>EM_S_QSTM07_IS</stp>
        <stp>4</stp>
        <stp>300541.SZ</stp>
        <stp>61</stp>
        <stp>9/30/2016</stp>
        <stp>1</stp>
        <tr r="F1825" s="1"/>
      </tp>
      <tp>
        <v>1189723.06</v>
        <stp/>
        <stp>EM_S_QSTM07_IS</stp>
        <stp>4</stp>
        <stp>300542.SZ</stp>
        <stp>61</stp>
        <stp>9/30/2015</stp>
        <stp>1</stp>
        <tr r="J1826" s="1"/>
      </tp>
      <tp>
        <v>73179107.879999995</v>
        <stp/>
        <stp>EM_S_QSTM07_IS</stp>
        <stp>4</stp>
        <stp>000541.SZ</stp>
        <stp>61</stp>
        <stp>9/30/2016</stp>
        <stp>1</stp>
        <tr r="F139" s="1"/>
      </tp>
      <tp>
        <v>10590110.65</v>
        <stp/>
        <stp>EM_S_QSTM07_IS</stp>
        <stp>4</stp>
        <stp>300571.SZ</stp>
        <stp>61</stp>
        <stp>9/30/2016</stp>
        <stp>1</stp>
        <tr r="F1852" s="1"/>
      </tp>
      <tp>
        <v>0</v>
        <stp/>
        <stp>EM_S_QSTM07_IS</stp>
        <stp>4</stp>
        <stp>300572.SZ</stp>
        <stp>61</stp>
        <stp>9/30/2015</stp>
        <stp>1</stp>
        <tr r="J1853" s="1"/>
      </tp>
      <tp>
        <v>19899480.620000001</v>
        <stp/>
        <stp>EM_S_QSTM07_IS</stp>
        <stp>4</stp>
        <stp>000551.SZ</stp>
        <stp>61</stp>
        <stp>9/30/2016</stp>
        <stp>1</stp>
        <tr r="F147" s="1"/>
      </tp>
      <tp>
        <v>40467624.579999998</v>
        <stp/>
        <stp>EM_S_QSTM07_IS</stp>
        <stp>4</stp>
        <stp>000552.SZ</stp>
        <stp>61</stp>
        <stp>9/30/2015</stp>
        <stp>1</stp>
        <tr r="J148" s="1"/>
      </tp>
      <tp>
        <v>6873343.4800000004</v>
        <stp/>
        <stp>EM_S_QSTM07_IS</stp>
        <stp>4</stp>
        <stp>300561.SZ</stp>
        <stp>61</stp>
        <stp>9/30/2016</stp>
        <stp>1</stp>
        <tr r="F1843" s="1"/>
      </tp>
      <tp>
        <v>0</v>
        <stp/>
        <stp>EM_S_QSTM07_IS</stp>
        <stp>4</stp>
        <stp>300562.SZ</stp>
        <stp>61</stp>
        <stp>9/30/2015</stp>
        <stp>1</stp>
        <tr r="J1844" s="1"/>
      </tp>
      <tp>
        <v>55295963.609999999</v>
        <stp/>
        <stp>EM_S_QSTM07_IS</stp>
        <stp>4</stp>
        <stp>000521.SZ</stp>
        <stp>61</stp>
        <stp>9/30/2016</stp>
        <stp>1</stp>
        <tr r="F122" s="1"/>
      </tp>
      <tp>
        <v>18506879.289999999</v>
        <stp/>
        <stp>EM_S_QSTM07_IS</stp>
        <stp>4</stp>
        <stp>300511.SZ</stp>
        <stp>61</stp>
        <stp>9/30/2016</stp>
        <stp>1</stp>
        <tr r="F1797" s="1"/>
      </tp>
      <tp>
        <v>30910486.600000001</v>
        <stp/>
        <stp>EM_S_QSTM07_IS</stp>
        <stp>4</stp>
        <stp>300512.SZ</stp>
        <stp>61</stp>
        <stp>9/30/2015</stp>
        <stp>1</stp>
        <tr r="J1798" s="1"/>
      </tp>
      <tp>
        <v>198286572.41999999</v>
        <stp/>
        <stp>EM_S_QSTM07_IS</stp>
        <stp>4</stp>
        <stp>000531.SZ</stp>
        <stp>61</stp>
        <stp>9/30/2016</stp>
        <stp>1</stp>
        <tr r="F130" s="1"/>
      </tp>
      <tp>
        <v>8302325.79</v>
        <stp/>
        <stp>EM_S_QSTM07_IS</stp>
        <stp>4</stp>
        <stp>000532.SZ</stp>
        <stp>61</stp>
        <stp>9/30/2015</stp>
        <stp>1</stp>
        <tr r="J131" s="1"/>
      </tp>
      <tp>
        <v>14190860</v>
        <stp/>
        <stp>EM_S_QSTM07_IS</stp>
        <stp>4</stp>
        <stp>300501.SZ</stp>
        <stp>61</stp>
        <stp>9/30/2016</stp>
        <stp>1</stp>
        <tr r="F1788" s="1"/>
      </tp>
      <tp>
        <v>19970331.579999998</v>
        <stp/>
        <stp>EM_S_QSTM07_IS</stp>
        <stp>4</stp>
        <stp>300502.SZ</stp>
        <stp>61</stp>
        <stp>9/30/2015</stp>
        <stp>1</stp>
        <tr r="J1789" s="1"/>
      </tp>
      <tp>
        <v>190670026.40000001</v>
        <stp/>
        <stp>EM_S_QSTM07_IS</stp>
        <stp>4</stp>
        <stp>000501.SZ</stp>
        <stp>61</stp>
        <stp>9/30/2016</stp>
        <stp>1</stp>
        <tr r="F105" s="1"/>
      </tp>
      <tp>
        <v>-3636770.01</v>
        <stp/>
        <stp>EM_S_QSTM07_IS</stp>
        <stp>4</stp>
        <stp>000502.SZ</stp>
        <stp>61</stp>
        <stp>9/30/2015</stp>
        <stp>1</stp>
        <tr r="J106" s="1"/>
      </tp>
      <tp>
        <v>11862822.630000001</v>
        <stp/>
        <stp>EM_S_QSTM07_IS</stp>
        <stp>4</stp>
        <stp>300531.SZ</stp>
        <stp>61</stp>
        <stp>9/30/2016</stp>
        <stp>1</stp>
        <tr r="F1815" s="1"/>
      </tp>
      <tp>
        <v>-8940802.8100000005</v>
        <stp/>
        <stp>EM_S_QSTM07_IS</stp>
        <stp>4</stp>
        <stp>300532.SZ</stp>
        <stp>61</stp>
        <stp>9/30/2015</stp>
        <stp>1</stp>
        <tr r="J1816" s="1"/>
      </tp>
      <tp>
        <v>-26492316.149999999</v>
        <stp/>
        <stp>EM_S_QSTM07_IS</stp>
        <stp>4</stp>
        <stp>000511.SZ</stp>
        <stp>61</stp>
        <stp>9/30/2016</stp>
        <stp>1</stp>
        <tr r="F114" s="1"/>
      </tp>
      <tp>
        <v>16525194.01</v>
        <stp/>
        <stp>EM_S_QSTM07_IS</stp>
        <stp>4</stp>
        <stp>300521.SZ</stp>
        <stp>61</stp>
        <stp>9/30/2016</stp>
        <stp>1</stp>
        <tr r="F1806" s="1"/>
      </tp>
      <tp>
        <v>17557354</v>
        <stp/>
        <stp>EM_S_QSTM07_IS</stp>
        <stp>4</stp>
        <stp>300522.SZ</stp>
        <stp>61</stp>
        <stp>9/30/2015</stp>
        <stp>1</stp>
        <tr r="J1807" s="1"/>
      </tp>
      <tp>
        <v>3379484.58</v>
        <stp/>
        <stp>EM_S_QSTM07_IS</stp>
        <stp>4</stp>
        <stp>300581.SZ</stp>
        <stp>61</stp>
        <stp>9/30/2016</stp>
        <stp>1</stp>
        <tr r="F1859" s="1"/>
      </tp>
      <tp>
        <v>0</v>
        <stp/>
        <stp>EM_S_QSTM07_IS</stp>
        <stp>4</stp>
        <stp>300582.SZ</stp>
        <stp>61</stp>
        <stp>9/30/2015</stp>
        <stp>1</stp>
        <tr r="J1860" s="1"/>
      </tp>
      <tp>
        <v>366126109.75999999</v>
        <stp/>
        <stp>EM_S_QSTM07_IS</stp>
        <stp>4</stp>
        <stp>000581.SZ</stp>
        <stp>61</stp>
        <stp>9/30/2016</stp>
        <stp>1</stp>
        <tr r="F168" s="1"/>
      </tp>
      <tp>
        <v>106407398.02</v>
        <stp/>
        <stp>EM_S_QSTM07_IS</stp>
        <stp>4</stp>
        <stp>000582.SZ</stp>
        <stp>61</stp>
        <stp>9/30/2015</stp>
        <stp>1</stp>
        <tr r="J169" s="1"/>
      </tp>
      <tp>
        <v>187457820.84999999</v>
        <stp/>
        <stp>EM_S_QSTM07_IS</stp>
        <stp>4</stp>
        <stp>000591.SZ</stp>
        <stp>61</stp>
        <stp>9/30/2016</stp>
        <stp>1</stp>
        <tr r="F176" s="1"/>
      </tp>
      <tp>
        <v>110186.1</v>
        <stp/>
        <stp>EM_S_QSTM07_IS</stp>
        <stp>4</stp>
        <stp>000592.SZ</stp>
        <stp>61</stp>
        <stp>9/30/2015</stp>
        <stp>1</stp>
        <tr r="J177" s="1"/>
      </tp>
      <tp>
        <v>126453109.98</v>
        <stp/>
        <stp>EM_S_QSTM07_IS</stp>
        <stp>4</stp>
        <stp>600521.SH</stp>
        <stp>61</stp>
        <stp>9/30/2016</stp>
        <stp>1</stp>
        <tr r="F2286" s="1"/>
      </tp>
      <tp>
        <v>165951035.31999999</v>
        <stp/>
        <stp>EM_S_QSTM07_IS</stp>
        <stp>4</stp>
        <stp>600522.SH</stp>
        <stp>61</stp>
        <stp>9/30/2015</stp>
        <stp>1</stp>
        <tr r="J2287" s="1"/>
      </tp>
      <tp>
        <v>24732033.920000002</v>
        <stp/>
        <stp>EM_S_QSTM07_IS</stp>
        <stp>4</stp>
        <stp>600531.SH</stp>
        <stp>61</stp>
        <stp>9/30/2016</stp>
        <stp>1</stp>
        <tr r="F2295" s="1"/>
      </tp>
      <tp>
        <v>3618355.43</v>
        <stp/>
        <stp>EM_S_QSTM07_IS</stp>
        <stp>4</stp>
        <stp>600532.SH</stp>
        <stp>61</stp>
        <stp>9/30/2015</stp>
        <stp>1</stp>
        <tr r="J2296" s="1"/>
      </tp>
      <tp>
        <v>-1892540.39</v>
        <stp/>
        <stp>EM_S_QSTM07_IS</stp>
        <stp>4</stp>
        <stp>600501.SH</stp>
        <stp>61</stp>
        <stp>9/30/2016</stp>
        <stp>1</stp>
        <tr r="F2268" s="1"/>
      </tp>
      <tp>
        <v>75604089.980000004</v>
        <stp/>
        <stp>EM_S_QSTM07_IS</stp>
        <stp>4</stp>
        <stp>600502.SH</stp>
        <stp>61</stp>
        <stp>9/30/2015</stp>
        <stp>1</stp>
        <tr r="J2269" s="1"/>
      </tp>
      <tp>
        <v>143215370.09999999</v>
        <stp/>
        <stp>EM_S_QSTM07_IS</stp>
        <stp>4</stp>
        <stp>600511.SH</stp>
        <stp>61</stp>
        <stp>9/30/2016</stp>
        <stp>1</stp>
        <tr r="F2277" s="1"/>
      </tp>
      <tp>
        <v>5158640.28</v>
        <stp/>
        <stp>EM_S_QSTM07_IS</stp>
        <stp>4</stp>
        <stp>600512.SH</stp>
        <stp>61</stp>
        <stp>9/30/2015</stp>
        <stp>1</stp>
        <tr r="J2278" s="1"/>
      </tp>
      <tp>
        <v>-14951.08</v>
        <stp/>
        <stp>EM_S_QSTM07_IS</stp>
        <stp>4</stp>
        <stp>600561.SH</stp>
        <stp>61</stp>
        <stp>9/30/2016</stp>
        <stp>1</stp>
        <tr r="F2319" s="1"/>
      </tp>
      <tp>
        <v>49502070.560000002</v>
        <stp/>
        <stp>EM_S_QSTM07_IS</stp>
        <stp>4</stp>
        <stp>600562.SH</stp>
        <stp>61</stp>
        <stp>9/30/2015</stp>
        <stp>1</stp>
        <tr r="J2320" s="1"/>
      </tp>
      <tp>
        <v>22688172.57</v>
        <stp/>
        <stp>EM_S_QSTM07_IS</stp>
        <stp>4</stp>
        <stp>600571.SH</stp>
        <stp>61</stp>
        <stp>9/30/2016</stp>
        <stp>1</stp>
        <tr r="F2328" s="1"/>
      </tp>
      <tp>
        <v>175482764.94</v>
        <stp/>
        <stp>EM_S_QSTM07_IS</stp>
        <stp>4</stp>
        <stp>600572.SH</stp>
        <stp>61</stp>
        <stp>9/30/2015</stp>
        <stp>1</stp>
        <tr r="J2329" s="1"/>
      </tp>
      <tp>
        <v>68869710.099999994</v>
        <stp/>
        <stp>EM_S_QSTM07_IS</stp>
        <stp>4</stp>
        <stp>600551.SH</stp>
        <stp>61</stp>
        <stp>9/30/2016</stp>
        <stp>1</stp>
        <tr r="F2311" s="1"/>
      </tp>
      <tp>
        <v>10954699.460000001</v>
        <stp/>
        <stp>EM_S_QSTM07_IS</stp>
        <stp>4</stp>
        <stp>600552.SH</stp>
        <stp>61</stp>
        <stp>9/30/2015</stp>
        <stp>1</stp>
        <tr r="J2312" s="1"/>
      </tp>
      <tp>
        <v>-238040077.13</v>
        <stp/>
        <stp>EM_S_QSTM07_IS</stp>
        <stp>4</stp>
        <stp>600581.SH</stp>
        <stp>61</stp>
        <stp>9/30/2016</stp>
        <stp>1</stp>
        <tr r="F2337" s="1"/>
      </tp>
      <tp>
        <v>160655065.66999999</v>
        <stp/>
        <stp>EM_S_QSTM07_IS</stp>
        <stp>4</stp>
        <stp>600582.SH</stp>
        <stp>61</stp>
        <stp>9/30/2015</stp>
        <stp>1</stp>
        <tr r="J2338" s="1"/>
      </tp>
      <tp>
        <v>-7119227.5899999999</v>
        <stp/>
        <stp>EM_S_QSTM07_IS</stp>
        <stp>4</stp>
        <stp>600592.SH</stp>
        <stp>61</stp>
        <stp>9/30/2015</stp>
        <stp>1</stp>
        <tr r="J2347" s="1"/>
      </tp>
      <tp>
        <v>258883236.36000001</v>
        <stp/>
        <stp>EM_S_QSTM07_IS</stp>
        <stp>4</stp>
        <stp>300251.SZ</stp>
        <stp>61</stp>
        <stp>9/30/2016</stp>
        <stp>1</stp>
        <tr r="F1540" s="1"/>
      </tp>
      <tp>
        <v>21400584.280000001</v>
        <stp/>
        <stp>EM_S_QSTM07_IS</stp>
        <stp>4</stp>
        <stp>300252.SZ</stp>
        <stp>61</stp>
        <stp>9/30/2015</stp>
        <stp>1</stp>
        <tr r="J1541" s="1"/>
      </tp>
      <tp>
        <v>24252566.850000001</v>
        <stp/>
        <stp>EM_S_QSTM07_IS</stp>
        <stp>4</stp>
        <stp>300241.SZ</stp>
        <stp>61</stp>
        <stp>9/30/2016</stp>
        <stp>1</stp>
        <tr r="F1530" s="1"/>
      </tp>
      <tp>
        <v>6858537.4100000001</v>
        <stp/>
        <stp>EM_S_QSTM07_IS</stp>
        <stp>4</stp>
        <stp>300242.SZ</stp>
        <stp>61</stp>
        <stp>9/30/2015</stp>
        <stp>1</stp>
        <tr r="J1531" s="1"/>
      </tp>
      <tp>
        <v>53736137.439999998</v>
        <stp/>
        <stp>EM_S_QSTM07_IS</stp>
        <stp>4</stp>
        <stp>300271.SZ</stp>
        <stp>61</stp>
        <stp>9/30/2016</stp>
        <stp>1</stp>
        <tr r="F1560" s="1"/>
      </tp>
      <tp>
        <v>23693678.059999999</v>
        <stp/>
        <stp>EM_S_QSTM07_IS</stp>
        <stp>4</stp>
        <stp>300272.SZ</stp>
        <stp>61</stp>
        <stp>9/30/2015</stp>
        <stp>1</stp>
        <tr r="J1561" s="1"/>
      </tp>
      <tp>
        <v>9053752.3699999992</v>
        <stp/>
        <stp>EM_S_QSTM07_IS</stp>
        <stp>4</stp>
        <stp>300261.SZ</stp>
        <stp>61</stp>
        <stp>9/30/2016</stp>
        <stp>1</stp>
        <tr r="F1550" s="1"/>
      </tp>
      <tp>
        <v>46656055.619999997</v>
        <stp/>
        <stp>EM_S_QSTM07_IS</stp>
        <stp>4</stp>
        <stp>300262.SZ</stp>
        <stp>61</stp>
        <stp>9/30/2015</stp>
        <stp>1</stp>
        <tr r="J1551" s="1"/>
      </tp>
      <tp>
        <v>1520615.98</v>
        <stp/>
        <stp>EM_S_QSTM07_IS</stp>
        <stp>4</stp>
        <stp>300211.SZ</stp>
        <stp>61</stp>
        <stp>9/30/2016</stp>
        <stp>1</stp>
        <tr r="F1500" s="1"/>
      </tp>
      <tp>
        <v>6171145.4699999997</v>
        <stp/>
        <stp>EM_S_QSTM07_IS</stp>
        <stp>4</stp>
        <stp>300212.SZ</stp>
        <stp>61</stp>
        <stp>9/30/2015</stp>
        <stp>1</stp>
        <tr r="J1501" s="1"/>
      </tp>
      <tp>
        <v>30952226.52</v>
        <stp/>
        <stp>EM_S_QSTM07_IS</stp>
        <stp>4</stp>
        <stp>300201.SZ</stp>
        <stp>61</stp>
        <stp>9/30/2016</stp>
        <stp>1</stp>
        <tr r="F1490" s="1"/>
      </tp>
      <tp>
        <v>37961176.740000002</v>
        <stp/>
        <stp>EM_S_QSTM07_IS</stp>
        <stp>4</stp>
        <stp>300202.SZ</stp>
        <stp>61</stp>
        <stp>9/30/2015</stp>
        <stp>1</stp>
        <tr r="J1491" s="1"/>
      </tp>
      <tp>
        <v>31275621.120000001</v>
        <stp/>
        <stp>EM_S_QSTM07_IS</stp>
        <stp>4</stp>
        <stp>300231.SZ</stp>
        <stp>61</stp>
        <stp>9/30/2016</stp>
        <stp>1</stp>
        <tr r="F1520" s="1"/>
      </tp>
      <tp>
        <v>38468746.240000002</v>
        <stp/>
        <stp>EM_S_QSTM07_IS</stp>
        <stp>4</stp>
        <stp>300232.SZ</stp>
        <stp>61</stp>
        <stp>9/30/2015</stp>
        <stp>1</stp>
        <tr r="J1521" s="1"/>
      </tp>
      <tp>
        <v>48114510.960000001</v>
        <stp/>
        <stp>EM_S_QSTM07_IS</stp>
        <stp>4</stp>
        <stp>300221.SZ</stp>
        <stp>61</stp>
        <stp>9/30/2016</stp>
        <stp>1</stp>
        <tr r="F1510" s="1"/>
      </tp>
      <tp>
        <v>25010489.789999999</v>
        <stp/>
        <stp>EM_S_QSTM07_IS</stp>
        <stp>4</stp>
        <stp>300222.SZ</stp>
        <stp>61</stp>
        <stp>9/30/2015</stp>
        <stp>1</stp>
        <tr r="J1511" s="1"/>
      </tp>
      <tp>
        <v>87585096.670000002</v>
        <stp/>
        <stp>EM_S_QSTM07_IS</stp>
        <stp>4</stp>
        <stp>300291.SZ</stp>
        <stp>61</stp>
        <stp>9/30/2016</stp>
        <stp>1</stp>
        <tr r="F1580" s="1"/>
      </tp>
      <tp>
        <v>58125392.460000001</v>
        <stp/>
        <stp>EM_S_QSTM07_IS</stp>
        <stp>4</stp>
        <stp>300292.SZ</stp>
        <stp>61</stp>
        <stp>9/30/2015</stp>
        <stp>1</stp>
        <tr r="J1581" s="1"/>
      </tp>
      <tp>
        <v>4015088.07</v>
        <stp/>
        <stp>EM_S_QSTM07_IS</stp>
        <stp>4</stp>
        <stp>300281.SZ</stp>
        <stp>61</stp>
        <stp>9/30/2016</stp>
        <stp>1</stp>
        <tr r="F1570" s="1"/>
      </tp>
      <tp>
        <v>42217250.899999999</v>
        <stp/>
        <stp>EM_S_QSTM07_IS</stp>
        <stp>4</stp>
        <stp>300282.SZ</stp>
        <stp>61</stp>
        <stp>9/30/2015</stp>
        <stp>1</stp>
        <tr r="J1571" s="1"/>
      </tp>
      <tp>
        <v>1729950000</v>
        <stp/>
        <stp>EM_S_QSTM07_IS</stp>
        <stp>4</stp>
        <stp>600221.SH</stp>
        <stp>61</stp>
        <stp>9/30/2016</stp>
        <stp>1</stp>
        <tr r="F2047" s="1"/>
      </tp>
      <tp>
        <v>231363.39</v>
        <stp/>
        <stp>EM_S_QSTM07_IS</stp>
        <stp>4</stp>
        <stp>600222.SH</stp>
        <stp>61</stp>
        <stp>9/30/2015</stp>
        <stp>1</stp>
        <tr r="J2048" s="1"/>
      </tp>
      <tp>
        <v>93525354.790000007</v>
        <stp/>
        <stp>EM_S_QSTM07_IS</stp>
        <stp>4</stp>
        <stp>600231.SH</stp>
        <stp>61</stp>
        <stp>9/30/2016</stp>
        <stp>1</stp>
        <tr r="F2056" s="1"/>
      </tp>
      <tp>
        <v>14139374.300000001</v>
        <stp/>
        <stp>EM_S_QSTM07_IS</stp>
        <stp>4</stp>
        <stp>600232.SH</stp>
        <stp>61</stp>
        <stp>9/30/2015</stp>
        <stp>1</stp>
        <tr r="J2057" s="1"/>
      </tp>
      <tp>
        <v>201318179.15000001</v>
        <stp/>
        <stp>EM_S_QSTM07_IS</stp>
        <stp>4</stp>
        <stp>600201.SH</stp>
        <stp>61</stp>
        <stp>9/30/2016</stp>
        <stp>1</stp>
        <tr r="F2030" s="1"/>
      </tp>
      <tp>
        <v>-26900116.620000001</v>
        <stp/>
        <stp>EM_S_QSTM07_IS</stp>
        <stp>4</stp>
        <stp>600202.SH</stp>
        <stp>61</stp>
        <stp>9/30/2015</stp>
        <stp>1</stp>
        <tr r="J2031" s="1"/>
      </tp>
      <tp>
        <v>56302924.060000002</v>
        <stp/>
        <stp>EM_S_QSTM07_IS</stp>
        <stp>4</stp>
        <stp>600211.SH</stp>
        <stp>61</stp>
        <stp>9/30/2016</stp>
        <stp>1</stp>
        <tr r="F2038" s="1"/>
      </tp>
      <tp>
        <v>-5632634.8600000003</v>
        <stp/>
        <stp>EM_S_QSTM07_IS</stp>
        <stp>4</stp>
        <stp>600212.SH</stp>
        <stp>61</stp>
        <stp>9/30/2015</stp>
        <stp>1</stp>
        <tr r="J2039" s="1"/>
      </tp>
      <tp>
        <v>137022332.68000001</v>
        <stp/>
        <stp>EM_S_QSTM07_IS</stp>
        <stp>4</stp>
        <stp>600261.SH</stp>
        <stp>61</stp>
        <stp>9/30/2016</stp>
        <stp>1</stp>
        <tr r="F2082" s="1"/>
      </tp>
      <tp>
        <v>1933028.52</v>
        <stp/>
        <stp>EM_S_QSTM07_IS</stp>
        <stp>4</stp>
        <stp>600262.SH</stp>
        <stp>61</stp>
        <stp>9/30/2015</stp>
        <stp>1</stp>
        <tr r="J2083" s="1"/>
      </tp>
      <tp>
        <v>326734535.29000002</v>
        <stp/>
        <stp>EM_S_QSTM07_IS</stp>
        <stp>4</stp>
        <stp>600271.SH</stp>
        <stp>61</stp>
        <stp>9/30/2016</stp>
        <stp>1</stp>
        <tr r="F2090" s="1"/>
      </tp>
      <tp>
        <v>6836370.8499999996</v>
        <stp/>
        <stp>EM_S_QSTM07_IS</stp>
        <stp>4</stp>
        <stp>600272.SH</stp>
        <stp>61</stp>
        <stp>9/30/2015</stp>
        <stp>1</stp>
        <tr r="J2091" s="1"/>
      </tp>
      <tp>
        <v>8303151.4500000002</v>
        <stp/>
        <stp>EM_S_QSTM07_IS</stp>
        <stp>4</stp>
        <stp>600241.SH</stp>
        <stp>61</stp>
        <stp>9/30/2016</stp>
        <stp>1</stp>
        <tr r="F2066" s="1"/>
      </tp>
      <tp>
        <v>26905486.690000001</v>
        <stp/>
        <stp>EM_S_QSTM07_IS</stp>
        <stp>4</stp>
        <stp>600242.SH</stp>
        <stp>61</stp>
        <stp>9/30/2015</stp>
        <stp>1</stp>
        <tr r="J2067" s="1"/>
      </tp>
      <tp>
        <v>2110523.06</v>
        <stp/>
        <stp>EM_S_QSTM07_IS</stp>
        <stp>4</stp>
        <stp>600251.SH</stp>
        <stp>61</stp>
        <stp>9/30/2016</stp>
        <stp>1</stp>
        <tr r="F2074" s="1"/>
      </tp>
      <tp>
        <v>-20023633.440000001</v>
        <stp/>
        <stp>EM_S_QSTM07_IS</stp>
        <stp>4</stp>
        <stp>600252.SH</stp>
        <stp>61</stp>
        <stp>9/30/2015</stp>
        <stp>1</stp>
        <tr r="J2075" s="1"/>
      </tp>
      <tp>
        <v>71212938.590000004</v>
        <stp/>
        <stp>EM_S_QSTM07_IS</stp>
        <stp>4</stp>
        <stp>600281.SH</stp>
        <stp>61</stp>
        <stp>9/30/2016</stp>
        <stp>1</stp>
        <tr r="F2099" s="1"/>
      </tp>
      <tp>
        <v>-509145550.63</v>
        <stp/>
        <stp>EM_S_QSTM07_IS</stp>
        <stp>4</stp>
        <stp>600282.SH</stp>
        <stp>61</stp>
        <stp>9/30/2015</stp>
        <stp>1</stp>
        <tr r="J2100" s="1"/>
      </tp>
      <tp>
        <v>32597005.649999999</v>
        <stp/>
        <stp>EM_S_QSTM07_IS</stp>
        <stp>4</stp>
        <stp>600291.SH</stp>
        <stp>61</stp>
        <stp>9/30/2016</stp>
        <stp>1</stp>
        <tr r="F2108" s="1"/>
      </tp>
      <tp>
        <v>78931789.230000004</v>
        <stp/>
        <stp>EM_S_QSTM07_IS</stp>
        <stp>4</stp>
        <stp>600292.SH</stp>
        <stp>61</stp>
        <stp>9/30/2015</stp>
        <stp>1</stp>
        <tr r="J2109" s="1"/>
      </tp>
      <tp>
        <v>48876282.869999997</v>
        <stp/>
        <stp>EM_S_QSTM07_IS</stp>
        <stp>4</stp>
        <stp>300351.SZ</stp>
        <stp>61</stp>
        <stp>9/30/2016</stp>
        <stp>1</stp>
        <tr r="F1640" s="1"/>
      </tp>
      <tp>
        <v>6513101.1100000003</v>
        <stp/>
        <stp>EM_S_QSTM07_IS</stp>
        <stp>4</stp>
        <stp>300352.SZ</stp>
        <stp>61</stp>
        <stp>9/30/2015</stp>
        <stp>1</stp>
        <tr r="J1641" s="1"/>
      </tp>
      <tp>
        <v>31344160.489999998</v>
        <stp/>
        <stp>EM_S_QSTM07_IS</stp>
        <stp>4</stp>
        <stp>300341.SZ</stp>
        <stp>61</stp>
        <stp>9/30/2016</stp>
        <stp>1</stp>
        <tr r="F1630" s="1"/>
      </tp>
      <tp>
        <v>23114830.460000001</v>
        <stp/>
        <stp>EM_S_QSTM07_IS</stp>
        <stp>4</stp>
        <stp>300342.SZ</stp>
        <stp>61</stp>
        <stp>9/30/2015</stp>
        <stp>1</stp>
        <tr r="J1631" s="1"/>
      </tp>
      <tp>
        <v>21379437.09</v>
        <stp/>
        <stp>EM_S_QSTM07_IS</stp>
        <stp>4</stp>
        <stp>300371.SZ</stp>
        <stp>61</stp>
        <stp>9/30/2016</stp>
        <stp>1</stp>
        <tr r="F1659" s="1"/>
      </tp>
      <tp>
        <v>626843.06000000006</v>
        <stp/>
        <stp>EM_S_QSTM07_IS</stp>
        <stp>4</stp>
        <stp>300372.SZ</stp>
        <stp>61</stp>
        <stp>9/30/2015</stp>
        <stp>1</stp>
        <tr r="J1660" s="1"/>
      </tp>
      <tp>
        <v>7685360.2400000002</v>
        <stp/>
        <stp>EM_S_QSTM07_IS</stp>
        <stp>4</stp>
        <stp>300362.SZ</stp>
        <stp>61</stp>
        <stp>9/30/2015</stp>
        <stp>1</stp>
        <tr r="J1650" s="1"/>
      </tp>
      <tp>
        <v>21801685.82</v>
        <stp/>
        <stp>EM_S_QSTM07_IS</stp>
        <stp>4</stp>
        <stp>300311.SZ</stp>
        <stp>61</stp>
        <stp>9/30/2016</stp>
        <stp>1</stp>
        <tr r="F1600" s="1"/>
      </tp>
      <tp>
        <v>2066174.4</v>
        <stp/>
        <stp>EM_S_QSTM07_IS</stp>
        <stp>4</stp>
        <stp>300312.SZ</stp>
        <stp>61</stp>
        <stp>9/30/2015</stp>
        <stp>1</stp>
        <tr r="J1601" s="1"/>
      </tp>
      <tp>
        <v>15634246.66</v>
        <stp/>
        <stp>EM_S_QSTM07_IS</stp>
        <stp>4</stp>
        <stp>300301.SZ</stp>
        <stp>61</stp>
        <stp>9/30/2016</stp>
        <stp>1</stp>
        <tr r="F1590" s="1"/>
      </tp>
      <tp>
        <v>11771603.26</v>
        <stp/>
        <stp>EM_S_QSTM07_IS</stp>
        <stp>4</stp>
        <stp>300302.SZ</stp>
        <stp>61</stp>
        <stp>9/30/2015</stp>
        <stp>1</stp>
        <tr r="J1591" s="1"/>
      </tp>
      <tp>
        <v>57097442.82</v>
        <stp/>
        <stp>EM_S_QSTM07_IS</stp>
        <stp>4</stp>
        <stp>000301.SZ</stp>
        <stp>61</stp>
        <stp>9/30/2016</stp>
        <stp>1</stp>
        <tr r="F75" s="1"/>
      </tp>
      <tp>
        <v>5741019.4000000004</v>
        <stp/>
        <stp>EM_S_QSTM07_IS</stp>
        <stp>4</stp>
        <stp>300331.SZ</stp>
        <stp>61</stp>
        <stp>9/30/2016</stp>
        <stp>1</stp>
        <tr r="F1620" s="1"/>
      </tp>
      <tp>
        <v>32154698.809999999</v>
        <stp/>
        <stp>EM_S_QSTM07_IS</stp>
        <stp>4</stp>
        <stp>300332.SZ</stp>
        <stp>61</stp>
        <stp>9/30/2015</stp>
        <stp>1</stp>
        <tr r="J1621" s="1"/>
      </tp>
      <tp>
        <v>8733388.4100000001</v>
        <stp/>
        <stp>EM_S_QSTM07_IS</stp>
        <stp>4</stp>
        <stp>300321.SZ</stp>
        <stp>61</stp>
        <stp>9/30/2016</stp>
        <stp>1</stp>
        <tr r="F1610" s="1"/>
      </tp>
      <tp>
        <v>-9599865.3599999994</v>
        <stp/>
        <stp>EM_S_QSTM07_IS</stp>
        <stp>4</stp>
        <stp>300322.SZ</stp>
        <stp>61</stp>
        <stp>9/30/2015</stp>
        <stp>1</stp>
        <tr r="J1611" s="1"/>
      </tp>
      <tp>
        <v>2159936.04</v>
        <stp/>
        <stp>EM_S_QSTM07_IS</stp>
        <stp>4</stp>
        <stp>300391.SZ</stp>
        <stp>61</stp>
        <stp>9/30/2016</stp>
        <stp>1</stp>
        <tr r="F1679" s="1"/>
      </tp>
      <tp>
        <v>32983990.43</v>
        <stp/>
        <stp>EM_S_QSTM07_IS</stp>
        <stp>4</stp>
        <stp>300392.SZ</stp>
        <stp>61</stp>
        <stp>9/30/2015</stp>
        <stp>1</stp>
        <tr r="J1680" s="1"/>
      </tp>
      <tp>
        <v>33991694.799999997</v>
        <stp/>
        <stp>EM_S_QSTM07_IS</stp>
        <stp>4</stp>
        <stp>300381.SZ</stp>
        <stp>61</stp>
        <stp>9/30/2016</stp>
        <stp>1</stp>
        <tr r="F1669" s="1"/>
      </tp>
      <tp>
        <v>15139526.33</v>
        <stp/>
        <stp>EM_S_QSTM07_IS</stp>
        <stp>4</stp>
        <stp>300382.SZ</stp>
        <stp>61</stp>
        <stp>9/30/2015</stp>
        <stp>1</stp>
        <tr r="J1670" s="1"/>
      </tp>
      <tp>
        <v>35308231.659999996</v>
        <stp/>
        <stp>EM_S_QSTM07_IS</stp>
        <stp>4</stp>
        <stp>600321.SH</stp>
        <stp>61</stp>
        <stp>9/30/2016</stp>
        <stp>1</stp>
        <tr r="F2134" s="1"/>
      </tp>
      <tp>
        <v>6817575.4199999999</v>
        <stp/>
        <stp>EM_S_QSTM07_IS</stp>
        <stp>4</stp>
        <stp>600322.SH</stp>
        <stp>61</stp>
        <stp>9/30/2015</stp>
        <stp>1</stp>
        <tr r="J2135" s="1"/>
      </tp>
      <tp>
        <v>26424033.75</v>
        <stp/>
        <stp>EM_S_QSTM07_IS</stp>
        <stp>4</stp>
        <stp>600331.SH</stp>
        <stp>61</stp>
        <stp>9/30/2016</stp>
        <stp>1</stp>
        <tr r="F2143" s="1"/>
      </tp>
      <tp>
        <v>185024219.75999999</v>
        <stp/>
        <stp>EM_S_QSTM07_IS</stp>
        <stp>4</stp>
        <stp>600332.SH</stp>
        <stp>61</stp>
        <stp>9/30/2015</stp>
        <stp>1</stp>
        <tr r="J2144" s="1"/>
      </tp>
      <tp>
        <v>-18284216.84</v>
        <stp/>
        <stp>EM_S_QSTM07_IS</stp>
        <stp>4</stp>
        <stp>600301.SH</stp>
        <stp>61</stp>
        <stp>9/30/2016</stp>
        <stp>1</stp>
        <tr r="F2116" s="1"/>
      </tp>
      <tp>
        <v>-7309168.7300000004</v>
        <stp/>
        <stp>EM_S_QSTM07_IS</stp>
        <stp>4</stp>
        <stp>600302.SH</stp>
        <stp>61</stp>
        <stp>9/30/2015</stp>
        <stp>1</stp>
        <tr r="J2117" s="1"/>
      </tp>
      <tp>
        <v>-4213439.07</v>
        <stp/>
        <stp>EM_S_QSTM07_IS</stp>
        <stp>4</stp>
        <stp>600311.SH</stp>
        <stp>61</stp>
        <stp>9/30/2016</stp>
        <stp>1</stp>
        <tr r="F2125" s="1"/>
      </tp>
      <tp>
        <v>215476519.38</v>
        <stp/>
        <stp>EM_S_QSTM07_IS</stp>
        <stp>4</stp>
        <stp>600312.SH</stp>
        <stp>61</stp>
        <stp>9/30/2015</stp>
        <stp>1</stp>
        <tr r="J2126" s="1"/>
      </tp>
      <tp>
        <v>-77922255.25</v>
        <stp/>
        <stp>EM_S_QSTM07_IS</stp>
        <stp>4</stp>
        <stp>600361.SH</stp>
        <stp>61</stp>
        <stp>9/30/2016</stp>
        <stp>1</stp>
        <tr r="F2166" s="1"/>
      </tp>
      <tp>
        <v>332750962</v>
        <stp/>
        <stp>EM_S_QSTM07_IS</stp>
        <stp>4</stp>
        <stp>600362.SH</stp>
        <stp>61</stp>
        <stp>9/30/2015</stp>
        <stp>1</stp>
        <tr r="J2167" s="1"/>
      </tp>
      <tp>
        <v>1803547.82</v>
        <stp/>
        <stp>EM_S_QSTM07_IS</stp>
        <stp>4</stp>
        <stp>600371.SH</stp>
        <stp>61</stp>
        <stp>9/30/2016</stp>
        <stp>1</stp>
        <tr r="F2175" s="1"/>
      </tp>
      <tp>
        <v>57706517.590000004</v>
        <stp/>
        <stp>EM_S_QSTM07_IS</stp>
        <stp>4</stp>
        <stp>600372.SH</stp>
        <stp>61</stp>
        <stp>9/30/2015</stp>
        <stp>1</stp>
        <tr r="J2176" s="1"/>
      </tp>
      <tp>
        <v>-20430968.02</v>
        <stp/>
        <stp>EM_S_QSTM07_IS</stp>
        <stp>4</stp>
        <stp>600351.SH</stp>
        <stp>61</stp>
        <stp>9/30/2016</stp>
        <stp>1</stp>
        <tr r="F2157" s="1"/>
      </tp>
      <tp>
        <v>449185466.56</v>
        <stp/>
        <stp>EM_S_QSTM07_IS</stp>
        <stp>4</stp>
        <stp>600352.SH</stp>
        <stp>61</stp>
        <stp>9/30/2015</stp>
        <stp>1</stp>
        <tr r="J2158" s="1"/>
      </tp>
      <tp>
        <v>33925417.909999996</v>
        <stp/>
        <stp>EM_S_QSTM07_IS</stp>
        <stp>4</stp>
        <stp>600381.SH</stp>
        <stp>61</stp>
        <stp>9/30/2016</stp>
        <stp>1</stp>
        <tr r="F2184" s="1"/>
      </tp>
      <tp>
        <v>18432979.300000001</v>
        <stp/>
        <stp>EM_S_QSTM07_IS</stp>
        <stp>4</stp>
        <stp>600382.SH</stp>
        <stp>61</stp>
        <stp>9/30/2015</stp>
        <stp>1</stp>
        <tr r="J2185" s="1"/>
      </tp>
      <tp>
        <v>8314594.5700000003</v>
        <stp/>
        <stp>EM_S_QSTM07_IS</stp>
        <stp>4</stp>
        <stp>600391.SH</stp>
        <stp>61</stp>
        <stp>9/30/2016</stp>
        <stp>1</stp>
        <tr r="F2193" s="1"/>
      </tp>
      <tp>
        <v>1319023.76</v>
        <stp/>
        <stp>EM_S_QSTM07_IS</stp>
        <stp>4</stp>
        <stp>600392.SH</stp>
        <stp>61</stp>
        <stp>9/30/2015</stp>
        <stp>1</stp>
        <tr r="J2194" s="1"/>
      </tp>
      <tp>
        <v>181523275.34999999</v>
        <stp/>
        <stp>EM_S_QSTM07_IS</stp>
        <stp>4</stp>
        <stp>000061.SZ</stp>
        <stp>61</stp>
        <stp>9/30/2016</stp>
        <stp>1</stp>
        <tr r="F51" s="1"/>
      </tp>
      <tp>
        <v>55842445.799999997</v>
        <stp/>
        <stp>EM_S_QSTM07_IS</stp>
        <stp>4</stp>
        <stp>000062.SZ</stp>
        <stp>61</stp>
        <stp>9/30/2015</stp>
        <stp>1</stp>
        <tr r="J52" s="1"/>
      </tp>
      <tp>
        <v>16364047.99</v>
        <stp/>
        <stp>EM_S_QSTM07_IS</stp>
        <stp>4</stp>
        <stp>300051.SZ</stp>
        <stp>61</stp>
        <stp>9/30/2016</stp>
        <stp>1</stp>
        <tr r="F1342" s="1"/>
      </tp>
      <tp>
        <v>2412067.2200000002</v>
        <stp/>
        <stp>EM_S_QSTM07_IS</stp>
        <stp>4</stp>
        <stp>300052.SZ</stp>
        <stp>61</stp>
        <stp>9/30/2015</stp>
        <stp>1</stp>
        <tr r="J1343" s="1"/>
      </tp>
      <tp>
        <v>14740183.279999999</v>
        <stp/>
        <stp>EM_S_QSTM07_IS</stp>
        <stp>4</stp>
        <stp>300041.SZ</stp>
        <stp>61</stp>
        <stp>9/30/2016</stp>
        <stp>1</stp>
        <tr r="F1332" s="1"/>
      </tp>
      <tp>
        <v>8728856.2400000002</v>
        <stp/>
        <stp>EM_S_QSTM07_IS</stp>
        <stp>4</stp>
        <stp>300042.SZ</stp>
        <stp>61</stp>
        <stp>9/30/2015</stp>
        <stp>1</stp>
        <tr r="J1333" s="1"/>
      </tp>
      <tp>
        <v>-4186979.45</v>
        <stp/>
        <stp>EM_S_QSTM07_IS</stp>
        <stp>4</stp>
        <stp>000042.SZ</stp>
        <stp>61</stp>
        <stp>9/30/2015</stp>
        <stp>1</stp>
        <tr r="J39" s="1"/>
      </tp>
      <tp>
        <v>61067725.93</v>
        <stp/>
        <stp>EM_S_QSTM07_IS</stp>
        <stp>4</stp>
        <stp>300071.SZ</stp>
        <stp>61</stp>
        <stp>9/30/2016</stp>
        <stp>1</stp>
        <tr r="F1361" s="1"/>
      </tp>
      <tp>
        <v>181070816.81</v>
        <stp/>
        <stp>EM_S_QSTM07_IS</stp>
        <stp>4</stp>
        <stp>300072.SZ</stp>
        <stp>61</stp>
        <stp>9/30/2015</stp>
        <stp>1</stp>
        <tr r="J1362" s="1"/>
      </tp>
      <tp>
        <v>16271836.800000001</v>
        <stp/>
        <stp>EM_S_QSTM07_IS</stp>
        <stp>4</stp>
        <stp>300061.SZ</stp>
        <stp>61</stp>
        <stp>9/30/2016</stp>
        <stp>1</stp>
        <tr r="F1351" s="1"/>
      </tp>
      <tp>
        <v>5205064.05</v>
        <stp/>
        <stp>EM_S_QSTM07_IS</stp>
        <stp>4</stp>
        <stp>300062.SZ</stp>
        <stp>61</stp>
        <stp>9/30/2015</stp>
        <stp>1</stp>
        <tr r="J1352" s="1"/>
      </tp>
      <tp>
        <v>85996450.120000005</v>
        <stp/>
        <stp>EM_S_QSTM07_IS</stp>
        <stp>4</stp>
        <stp>000021.SZ</stp>
        <stp>61</stp>
        <stp>9/30/2016</stp>
        <stp>1</stp>
        <tr r="F20" s="1"/>
      </tp>
      <tp>
        <v>175532433.81</v>
        <stp/>
        <stp>EM_S_QSTM07_IS</stp>
        <stp>4</stp>
        <stp>000022.SZ</stp>
        <stp>61</stp>
        <stp>9/30/2015</stp>
        <stp>1</stp>
        <tr r="J21" s="1"/>
      </tp>
      <tp>
        <v>54205994.909999996</v>
        <stp/>
        <stp>EM_S_QSTM07_IS</stp>
        <stp>4</stp>
        <stp>300011.SZ</stp>
        <stp>61</stp>
        <stp>9/30/2016</stp>
        <stp>1</stp>
        <tr r="F1302" s="1"/>
      </tp>
      <tp>
        <v>35517564.140000001</v>
        <stp/>
        <stp>EM_S_QSTM07_IS</stp>
        <stp>4</stp>
        <stp>300012.SZ</stp>
        <stp>61</stp>
        <stp>9/30/2015</stp>
        <stp>1</stp>
        <tr r="J1303" s="1"/>
      </tp>
      <tp>
        <v>-84213789.719999999</v>
        <stp/>
        <stp>EM_S_QSTM07_IS</stp>
        <stp>4</stp>
        <stp>000031.SZ</stp>
        <stp>61</stp>
        <stp>9/30/2016</stp>
        <stp>1</stp>
        <tr r="F29" s="1"/>
      </tp>
      <tp>
        <v>287877.71000000002</v>
        <stp/>
        <stp>EM_S_QSTM07_IS</stp>
        <stp>4</stp>
        <stp>000032.SZ</stp>
        <stp>61</stp>
        <stp>9/30/2015</stp>
        <stp>1</stp>
        <tr r="J30" s="1"/>
      </tp>
      <tp>
        <v>31524865.109999999</v>
        <stp/>
        <stp>EM_S_QSTM07_IS</stp>
        <stp>4</stp>
        <stp>300001.SZ</stp>
        <stp>61</stp>
        <stp>9/30/2016</stp>
        <stp>1</stp>
        <tr r="F1292" s="1"/>
      </tp>
      <tp>
        <v>71092339.790000007</v>
        <stp/>
        <stp>EM_S_QSTM07_IS</stp>
        <stp>4</stp>
        <stp>300002.SZ</stp>
        <stp>61</stp>
        <stp>9/30/2015</stp>
        <stp>1</stp>
        <tr r="J1293" s="1"/>
      </tp>
      <tp>
        <v>6427000000</v>
        <stp/>
        <stp>EM_S_QSTM07_IS</stp>
        <stp>4</stp>
        <stp>000001.SZ</stp>
        <stp>61</stp>
        <stp>9/30/2016</stp>
        <stp>1</stp>
        <tr r="F3" s="1"/>
      </tp>
      <tp>
        <v>2008178842.8499999</v>
        <stp/>
        <stp>EM_S_QSTM07_IS</stp>
        <stp>4</stp>
        <stp>000002.SZ</stp>
        <stp>61</stp>
        <stp>9/30/2015</stp>
        <stp>1</stp>
        <tr r="J4" s="1"/>
      </tp>
      <tp>
        <v>38013973.409999996</v>
        <stp/>
        <stp>EM_S_QSTM07_IS</stp>
        <stp>4</stp>
        <stp>300031.SZ</stp>
        <stp>61</stp>
        <stp>9/30/2016</stp>
        <stp>1</stp>
        <tr r="F1322" s="1"/>
      </tp>
      <tp>
        <v>117292217.81</v>
        <stp/>
        <stp>EM_S_QSTM07_IS</stp>
        <stp>4</stp>
        <stp>300032.SZ</stp>
        <stp>61</stp>
        <stp>9/30/2015</stp>
        <stp>1</stp>
        <tr r="J1323" s="1"/>
      </tp>
      <tp>
        <v>-1953780.96</v>
        <stp/>
        <stp>EM_S_QSTM07_IS</stp>
        <stp>4</stp>
        <stp>000011.SZ</stp>
        <stp>61</stp>
        <stp>9/30/2016</stp>
        <stp>1</stp>
        <tr r="F12" s="1"/>
      </tp>
      <tp>
        <v>188302026</v>
        <stp/>
        <stp>EM_S_QSTM07_IS</stp>
        <stp>4</stp>
        <stp>000012.SZ</stp>
        <stp>61</stp>
        <stp>9/30/2015</stp>
        <stp>1</stp>
        <tr r="J13" s="1"/>
      </tp>
      <tp>
        <v>1967590.28</v>
        <stp/>
        <stp>EM_S_QSTM07_IS</stp>
        <stp>4</stp>
        <stp>300021.SZ</stp>
        <stp>61</stp>
        <stp>9/30/2016</stp>
        <stp>1</stp>
        <tr r="F1312" s="1"/>
      </tp>
      <tp>
        <v>4048006.6</v>
        <stp/>
        <stp>EM_S_QSTM07_IS</stp>
        <stp>4</stp>
        <stp>300022.SZ</stp>
        <stp>61</stp>
        <stp>9/30/2015</stp>
        <stp>1</stp>
        <tr r="J1313" s="1"/>
      </tp>
      <tp>
        <v>15002895.66</v>
        <stp/>
        <stp>EM_S_QSTM07_IS</stp>
        <stp>4</stp>
        <stp>300091.SZ</stp>
        <stp>61</stp>
        <stp>9/30/2016</stp>
        <stp>1</stp>
        <tr r="F1381" s="1"/>
      </tp>
      <tp>
        <v>-9113734.0600000005</v>
        <stp/>
        <stp>EM_S_QSTM07_IS</stp>
        <stp>4</stp>
        <stp>300092.SZ</stp>
        <stp>61</stp>
        <stp>9/30/2015</stp>
        <stp>1</stp>
        <tr r="J1382" s="1"/>
      </tp>
      <tp>
        <v>-9021798</v>
        <stp/>
        <stp>EM_S_QSTM07_IS</stp>
        <stp>4</stp>
        <stp>300081.SZ</stp>
        <stp>61</stp>
        <stp>9/30/2016</stp>
        <stp>1</stp>
        <tr r="F1371" s="1"/>
      </tp>
      <tp>
        <v>-103629569.64</v>
        <stp/>
        <stp>EM_S_QSTM07_IS</stp>
        <stp>4</stp>
        <stp>300082.SZ</stp>
        <stp>61</stp>
        <stp>9/30/2015</stp>
        <stp>1</stp>
        <tr r="J1372" s="1"/>
      </tp>
      <tp>
        <v>222041284.72999999</v>
        <stp/>
        <stp>EM_S_QSTM07_IS</stp>
        <stp>4</stp>
        <stp>600021.SH</stp>
        <stp>61</stp>
        <stp>9/30/2016</stp>
        <stp>1</stp>
        <tr r="F1878" s="1"/>
      </tp>
      <tp>
        <v>-782856181.99000001</v>
        <stp/>
        <stp>EM_S_QSTM07_IS</stp>
        <stp>4</stp>
        <stp>600022.SH</stp>
        <stp>61</stp>
        <stp>9/30/2015</stp>
        <stp>1</stp>
        <tr r="J1879" s="1"/>
      </tp>
      <tp>
        <v>36631000</v>
        <stp/>
        <stp>EM_S_QSTM07_IS</stp>
        <stp>4</stp>
        <stp>600031.SH</stp>
        <stp>61</stp>
        <stp>9/30/2016</stp>
        <stp>1</stp>
        <tr r="F1886" s="1"/>
      </tp>
      <tp>
        <v>3096386557</v>
        <stp/>
        <stp>EM_S_QSTM07_IS</stp>
        <stp>4</stp>
        <stp>600011.SH</stp>
        <stp>61</stp>
        <stp>9/30/2016</stp>
        <stp>1</stp>
        <tr r="F1870" s="1"/>
      </tp>
      <tp>
        <v>231590170.16</v>
        <stp/>
        <stp>EM_S_QSTM07_IS</stp>
        <stp>4</stp>
        <stp>600012.SH</stp>
        <stp>61</stp>
        <stp>9/30/2015</stp>
        <stp>1</stp>
        <tr r="J1871" s="1"/>
      </tp>
      <tp>
        <v>727201831.75</v>
        <stp/>
        <stp>EM_S_QSTM07_IS</stp>
        <stp>4</stp>
        <stp>600061.SH</stp>
        <stp>61</stp>
        <stp>9/30/2016</stp>
        <stp>1</stp>
        <tr r="F1905" s="1"/>
      </tp>
      <tp>
        <v>97980228.209999993</v>
        <stp/>
        <stp>EM_S_QSTM07_IS</stp>
        <stp>4</stp>
        <stp>600062.SH</stp>
        <stp>61</stp>
        <stp>9/30/2015</stp>
        <stp>1</stp>
        <tr r="J1906" s="1"/>
      </tp>
      <tp>
        <v>-16243640.23</v>
        <stp/>
        <stp>EM_S_QSTM07_IS</stp>
        <stp>4</stp>
        <stp>600071.SH</stp>
        <stp>61</stp>
        <stp>9/30/2016</stp>
        <stp>1</stp>
        <tr r="F1914" s="1"/>
      </tp>
      <tp>
        <v>-15941211.859999999</v>
        <stp/>
        <stp>EM_S_QSTM07_IS</stp>
        <stp>4</stp>
        <stp>600072.SH</stp>
        <stp>61</stp>
        <stp>9/30/2015</stp>
        <stp>1</stp>
        <tr r="J1915" s="1"/>
      </tp>
      <tp>
        <v>64559449.57</v>
        <stp/>
        <stp>EM_S_QSTM07_IS</stp>
        <stp>4</stp>
        <stp>600051.SH</stp>
        <stp>61</stp>
        <stp>9/30/2016</stp>
        <stp>1</stp>
        <tr r="F1895" s="1"/>
      </tp>
      <tp>
        <v>-36496109.460000001</v>
        <stp/>
        <stp>EM_S_QSTM07_IS</stp>
        <stp>4</stp>
        <stp>600052.SH</stp>
        <stp>61</stp>
        <stp>9/30/2015</stp>
        <stp>1</stp>
        <tr r="J1896" s="1"/>
      </tp>
      <tp>
        <v>16883119.98</v>
        <stp/>
        <stp>EM_S_QSTM07_IS</stp>
        <stp>4</stp>
        <stp>600081.SH</stp>
        <stp>61</stp>
        <stp>9/30/2016</stp>
        <stp>1</stp>
        <tr r="F1924" s="1"/>
      </tp>
      <tp>
        <v>-13751929.380000001</v>
        <stp/>
        <stp>EM_S_QSTM07_IS</stp>
        <stp>4</stp>
        <stp>600082.SH</stp>
        <stp>61</stp>
        <stp>9/30/2015</stp>
        <stp>1</stp>
        <tr r="J1925" s="1"/>
      </tp>
      <tp>
        <v>85486007.469999999</v>
        <stp/>
        <stp>EM_S_QSTM07_IS</stp>
        <stp>4</stp>
        <stp>600091.SH</stp>
        <stp>61</stp>
        <stp>9/30/2016</stp>
        <stp>1</stp>
        <tr r="F1933" s="1"/>
      </tp>
      <tp>
        <v>9199296.6099999994</v>
        <stp/>
        <stp>EM_S_QSTM07_IS</stp>
        <stp>4</stp>
        <stp>300151.SZ</stp>
        <stp>61</stp>
        <stp>9/30/2016</stp>
        <stp>1</stp>
        <tr r="F1441" s="1"/>
      </tp>
      <tp>
        <v>-7639281.04</v>
        <stp/>
        <stp>EM_S_QSTM07_IS</stp>
        <stp>4</stp>
        <stp>300152.SZ</stp>
        <stp>61</stp>
        <stp>9/30/2015</stp>
        <stp>1</stp>
        <tr r="J1442" s="1"/>
      </tp>
      <tp>
        <v>13009592.460000001</v>
        <stp/>
        <stp>EM_S_QSTM07_IS</stp>
        <stp>4</stp>
        <stp>300141.SZ</stp>
        <stp>61</stp>
        <stp>9/30/2016</stp>
        <stp>1</stp>
        <tr r="F1431" s="1"/>
      </tp>
      <tp>
        <v>-44549618.460000001</v>
        <stp/>
        <stp>EM_S_QSTM07_IS</stp>
        <stp>4</stp>
        <stp>300142.SZ</stp>
        <stp>61</stp>
        <stp>9/30/2015</stp>
        <stp>1</stp>
        <tr r="J1432" s="1"/>
      </tp>
      <tp>
        <v>42888203.829999998</v>
        <stp/>
        <stp>EM_S_QSTM07_IS</stp>
        <stp>4</stp>
        <stp>300171.SZ</stp>
        <stp>61</stp>
        <stp>9/30/2016</stp>
        <stp>1</stp>
        <tr r="F1461" s="1"/>
      </tp>
      <tp>
        <v>21289715.960000001</v>
        <stp/>
        <stp>EM_S_QSTM07_IS</stp>
        <stp>4</stp>
        <stp>300172.SZ</stp>
        <stp>61</stp>
        <stp>9/30/2015</stp>
        <stp>1</stp>
        <tr r="J1462" s="1"/>
      </tp>
      <tp>
        <v>21099615.829999998</v>
        <stp/>
        <stp>EM_S_QSTM07_IS</stp>
        <stp>4</stp>
        <stp>000151.SZ</stp>
        <stp>61</stp>
        <stp>9/30/2016</stp>
        <stp>1</stp>
        <tr r="F67" s="1"/>
      </tp>
      <tp>
        <v>770186.51</v>
        <stp/>
        <stp>EM_S_QSTM07_IS</stp>
        <stp>4</stp>
        <stp>300161.SZ</stp>
        <stp>61</stp>
        <stp>9/30/2016</stp>
        <stp>1</stp>
        <tr r="F1451" s="1"/>
      </tp>
      <tp>
        <v>9123140.7200000007</v>
        <stp/>
        <stp>EM_S_QSTM07_IS</stp>
        <stp>4</stp>
        <stp>300162.SZ</stp>
        <stp>61</stp>
        <stp>9/30/2015</stp>
        <stp>1</stp>
        <tr r="J1452" s="1"/>
      </tp>
      <tp>
        <v>-4433065.9800000004</v>
        <stp/>
        <stp>EM_S_QSTM07_IS</stp>
        <stp>4</stp>
        <stp>300111.SZ</stp>
        <stp>61</stp>
        <stp>9/30/2016</stp>
        <stp>1</stp>
        <tr r="F1401" s="1"/>
      </tp>
      <tp>
        <v>5501596.9400000004</v>
        <stp/>
        <stp>EM_S_QSTM07_IS</stp>
        <stp>4</stp>
        <stp>300112.SZ</stp>
        <stp>61</stp>
        <stp>9/30/2015</stp>
        <stp>1</stp>
        <tr r="J1402" s="1"/>
      </tp>
      <tp>
        <v>20779099.239999998</v>
        <stp/>
        <stp>EM_S_QSTM07_IS</stp>
        <stp>4</stp>
        <stp>300101.SZ</stp>
        <stp>61</stp>
        <stp>9/30/2016</stp>
        <stp>1</stp>
        <tr r="F1391" s="1"/>
      </tp>
      <tp>
        <v>2572792.4</v>
        <stp/>
        <stp>EM_S_QSTM07_IS</stp>
        <stp>4</stp>
        <stp>300102.SZ</stp>
        <stp>61</stp>
        <stp>9/30/2015</stp>
        <stp>1</stp>
        <tr r="J1392" s="1"/>
      </tp>
      <tp>
        <v>45731019.520000003</v>
        <stp/>
        <stp>EM_S_QSTM07_IS</stp>
        <stp>4</stp>
        <stp>300131.SZ</stp>
        <stp>61</stp>
        <stp>9/30/2016</stp>
        <stp>1</stp>
        <tr r="F1421" s="1"/>
      </tp>
      <tp>
        <v>-6602071.6900000004</v>
        <stp/>
        <stp>EM_S_QSTM07_IS</stp>
        <stp>4</stp>
        <stp>300132.SZ</stp>
        <stp>61</stp>
        <stp>9/30/2015</stp>
        <stp>1</stp>
        <tr r="J1422" s="1"/>
      </tp>
      <tp>
        <v>59842740.789999999</v>
        <stp/>
        <stp>EM_S_QSTM07_IS</stp>
        <stp>4</stp>
        <stp>300121.SZ</stp>
        <stp>61</stp>
        <stp>9/30/2016</stp>
        <stp>1</stp>
        <tr r="F1411" s="1"/>
      </tp>
      <tp>
        <v>52372936.579999998</v>
        <stp/>
        <stp>EM_S_QSTM07_IS</stp>
        <stp>4</stp>
        <stp>300122.SZ</stp>
        <stp>61</stp>
        <stp>9/30/2015</stp>
        <stp>1</stp>
        <tr r="J1412" s="1"/>
      </tp>
      <tp>
        <v>4172944.3</v>
        <stp/>
        <stp>EM_S_QSTM07_IS</stp>
        <stp>4</stp>
        <stp>300191.SZ</stp>
        <stp>61</stp>
        <stp>9/30/2016</stp>
        <stp>1</stp>
        <tr r="F1480" s="1"/>
      </tp>
      <tp>
        <v>8644411.3699999992</v>
        <stp/>
        <stp>EM_S_QSTM07_IS</stp>
        <stp>4</stp>
        <stp>300192.SZ</stp>
        <stp>61</stp>
        <stp>9/30/2015</stp>
        <stp>1</stp>
        <tr r="J1481" s="1"/>
      </tp>
      <tp>
        <v>16765476.09</v>
        <stp/>
        <stp>EM_S_QSTM07_IS</stp>
        <stp>4</stp>
        <stp>300181.SZ</stp>
        <stp>61</stp>
        <stp>9/30/2016</stp>
        <stp>1</stp>
        <tr r="F1471" s="1"/>
      </tp>
      <tp>
        <v>151491244.28</v>
        <stp/>
        <stp>EM_S_QSTM07_IS</stp>
        <stp>4</stp>
        <stp>300182.SZ</stp>
        <stp>61</stp>
        <stp>9/30/2015</stp>
        <stp>1</stp>
        <tr r="J1472" s="1"/>
      </tp>
      <tp>
        <v>51053202.140000001</v>
        <stp/>
        <stp>EM_S_QSTM07_IS</stp>
        <stp>4</stp>
        <stp>600121.SH</stp>
        <stp>61</stp>
        <stp>9/30/2016</stp>
        <stp>1</stp>
        <tr r="F1961" s="1"/>
      </tp>
      <tp>
        <v>109115159.04000001</v>
        <stp/>
        <stp>EM_S_QSTM07_IS</stp>
        <stp>4</stp>
        <stp>600122.SH</stp>
        <stp>61</stp>
        <stp>9/30/2015</stp>
        <stp>1</stp>
        <tr r="J1962" s="1"/>
      </tp>
      <tp>
        <v>40583754.100000001</v>
        <stp/>
        <stp>EM_S_QSTM07_IS</stp>
        <stp>4</stp>
        <stp>600131.SH</stp>
        <stp>61</stp>
        <stp>9/30/2016</stp>
        <stp>1</stp>
        <tr r="F1970" s="1"/>
      </tp>
      <tp>
        <v>89829998.030000001</v>
        <stp/>
        <stp>EM_S_QSTM07_IS</stp>
        <stp>4</stp>
        <stp>600132.SH</stp>
        <stp>61</stp>
        <stp>9/30/2015</stp>
        <stp>1</stp>
        <tr r="J1971" s="1"/>
      </tp>
      <tp>
        <v>41860002.109999999</v>
        <stp/>
        <stp>EM_S_QSTM07_IS</stp>
        <stp>4</stp>
        <stp>600101.SH</stp>
        <stp>61</stp>
        <stp>9/30/2016</stp>
        <stp>1</stp>
        <tr r="F1942" s="1"/>
      </tp>
      <tp>
        <v>3087403.03</v>
        <stp/>
        <stp>EM_S_QSTM07_IS</stp>
        <stp>4</stp>
        <stp>600111.SH</stp>
        <stp>61</stp>
        <stp>9/30/2016</stp>
        <stp>1</stp>
        <tr r="F1951" s="1"/>
      </tp>
      <tp>
        <v>1133081.8799999999</v>
        <stp/>
        <stp>EM_S_QSTM07_IS</stp>
        <stp>4</stp>
        <stp>600112.SH</stp>
        <stp>61</stp>
        <stp>9/30/2015</stp>
        <stp>1</stp>
        <tr r="J1952" s="1"/>
      </tp>
      <tp>
        <v>86967904.409999996</v>
        <stp/>
        <stp>EM_S_QSTM07_IS</stp>
        <stp>4</stp>
        <stp>600161.SH</stp>
        <stp>61</stp>
        <stp>9/30/2016</stp>
        <stp>1</stp>
        <tr r="F1994" s="1"/>
      </tp>
      <tp>
        <v>42967812.619999997</v>
        <stp/>
        <stp>EM_S_QSTM07_IS</stp>
        <stp>4</stp>
        <stp>600162.SH</stp>
        <stp>61</stp>
        <stp>9/30/2015</stp>
        <stp>1</stp>
        <tr r="J1995" s="1"/>
      </tp>
      <tp>
        <v>11349109.07</v>
        <stp/>
        <stp>EM_S_QSTM07_IS</stp>
        <stp>4</stp>
        <stp>600171.SH</stp>
        <stp>61</stp>
        <stp>9/30/2016</stp>
        <stp>1</stp>
        <tr r="F2003" s="1"/>
      </tp>
      <tp>
        <v>51907240.789999999</v>
        <stp/>
        <stp>EM_S_QSTM07_IS</stp>
        <stp>4</stp>
        <stp>600172.SH</stp>
        <stp>61</stp>
        <stp>9/30/2015</stp>
        <stp>1</stp>
        <tr r="J2004" s="1"/>
      </tp>
      <tp>
        <v>44016816.829999998</v>
        <stp/>
        <stp>EM_S_QSTM07_IS</stp>
        <stp>4</stp>
        <stp>600141.SH</stp>
        <stp>61</stp>
        <stp>9/30/2016</stp>
        <stp>1</stp>
        <tr r="F1978" s="1"/>
      </tp>
      <tp>
        <v>-2901916.44</v>
        <stp/>
        <stp>EM_S_QSTM07_IS</stp>
        <stp>4</stp>
        <stp>600151.SH</stp>
        <stp>61</stp>
        <stp>9/30/2016</stp>
        <stp>1</stp>
        <tr r="F1985" s="1"/>
      </tp>
      <tp>
        <v>-50462.06</v>
        <stp/>
        <stp>EM_S_QSTM07_IS</stp>
        <stp>4</stp>
        <stp>600152.SH</stp>
        <stp>61</stp>
        <stp>9/30/2015</stp>
        <stp>1</stp>
        <tr r="J1986" s="1"/>
      </tp>
      <tp>
        <v>61805845.469999999</v>
        <stp/>
        <stp>EM_S_QSTM07_IS</stp>
        <stp>4</stp>
        <stp>600182.SH</stp>
        <stp>61</stp>
        <stp>9/30/2015</stp>
        <stp>1</stp>
        <tr r="J2012" s="1"/>
      </tp>
      <tp>
        <v>3572632.34</v>
        <stp/>
        <stp>EM_S_QSTM07_IS</stp>
        <stp>4</stp>
        <stp>600191.SH</stp>
        <stp>61</stp>
        <stp>9/30/2016</stp>
        <stp>1</stp>
        <tr r="F2021" s="1"/>
      </tp>
      <tp>
        <v>4607073.99</v>
        <stp/>
        <stp>EM_S_QSTM07_IS</stp>
        <stp>4</stp>
        <stp>600192.SH</stp>
        <stp>61</stp>
        <stp>9/30/2015</stp>
        <stp>1</stp>
        <tr r="J2022" s="1"/>
      </tp>
      <tp>
        <v>33763384.810000002</v>
        <stp/>
        <stp>EM_S_QSTM07_IS</stp>
        <stp>4</stp>
        <stp>000861.SZ</stp>
        <stp>61</stp>
        <stp>9/30/2016</stp>
        <stp>1</stp>
        <tr r="F364" s="1"/>
      </tp>
      <tp>
        <v>-31545571.149999999</v>
        <stp/>
        <stp>EM_S_QSTM07_IS</stp>
        <stp>4</stp>
        <stp>000862.SZ</stp>
        <stp>61</stp>
        <stp>9/30/2015</stp>
        <stp>1</stp>
        <tr r="J365" s="1"/>
      </tp>
      <tp>
        <v>13831822.470000001</v>
        <stp/>
        <stp>EM_S_QSTM07_IS</stp>
        <stp>4</stp>
        <stp>000851.SZ</stp>
        <stp>61</stp>
        <stp>9/30/2016</stp>
        <stp>1</stp>
        <tr r="F358" s="1"/>
      </tp>
      <tp>
        <v>-57461520.039999999</v>
        <stp/>
        <stp>EM_S_QSTM07_IS</stp>
        <stp>4</stp>
        <stp>000852.SZ</stp>
        <stp>61</stp>
        <stp>9/30/2015</stp>
        <stp>1</stp>
        <tr r="J359" s="1"/>
      </tp>
      <tp>
        <v>16894704.25</v>
        <stp/>
        <stp>EM_S_QSTM07_IS</stp>
        <stp>4</stp>
        <stp>000821.SZ</stp>
        <stp>61</stp>
        <stp>9/30/2016</stp>
        <stp>1</stp>
        <tr r="F341" s="1"/>
      </tp>
      <tp>
        <v>16584277.140000001</v>
        <stp/>
        <stp>EM_S_QSTM07_IS</stp>
        <stp>4</stp>
        <stp>000822.SZ</stp>
        <stp>61</stp>
        <stp>9/30/2015</stp>
        <stp>1</stp>
        <tr r="J342" s="1"/>
      </tp>
      <tp>
        <v>-6997322.5300000003</v>
        <stp/>
        <stp>EM_S_QSTM07_IS</stp>
        <stp>4</stp>
        <stp>000831.SZ</stp>
        <stp>61</stp>
        <stp>9/30/2016</stp>
        <stp>1</stp>
        <tr r="F349" s="1"/>
      </tp>
      <tp>
        <v>9493948.7899999991</v>
        <stp/>
        <stp>EM_S_QSTM07_IS</stp>
        <stp>4</stp>
        <stp>000801.SZ</stp>
        <stp>61</stp>
        <stp>9/30/2016</stp>
        <stp>1</stp>
        <tr r="F326" s="1"/>
      </tp>
      <tp>
        <v>284948.98</v>
        <stp/>
        <stp>EM_S_QSTM07_IS</stp>
        <stp>4</stp>
        <stp>000802.SZ</stp>
        <stp>61</stp>
        <stp>9/30/2015</stp>
        <stp>1</stp>
        <tr r="J327" s="1"/>
      </tp>
      <tp>
        <v>73321632.150000006</v>
        <stp/>
        <stp>EM_S_QSTM07_IS</stp>
        <stp>4</stp>
        <stp>000811.SZ</stp>
        <stp>61</stp>
        <stp>9/30/2016</stp>
        <stp>1</stp>
        <tr r="F333" s="1"/>
      </tp>
      <tp>
        <v>-1929844.89</v>
        <stp/>
        <stp>EM_S_QSTM07_IS</stp>
        <stp>4</stp>
        <stp>000812.SZ</stp>
        <stp>61</stp>
        <stp>9/30/2015</stp>
        <stp>1</stp>
        <tr r="J334" s="1"/>
      </tp>
      <tp>
        <v>182463.09</v>
        <stp/>
        <stp>EM_S_QSTM07_IS</stp>
        <stp>4</stp>
        <stp>000881.SZ</stp>
        <stp>61</stp>
        <stp>9/30/2016</stp>
        <stp>1</stp>
        <tr r="F374" s="1"/>
      </tp>
      <tp>
        <v>197846400.96000001</v>
        <stp/>
        <stp>EM_S_QSTM07_IS</stp>
        <stp>4</stp>
        <stp>000882.SZ</stp>
        <stp>61</stp>
        <stp>9/30/2015</stp>
        <stp>1</stp>
        <tr r="J375" s="1"/>
      </tp>
      <tp>
        <v>-899466.51</v>
        <stp/>
        <stp>EM_S_QSTM07_IS</stp>
        <stp>4</stp>
        <stp>000892.SZ</stp>
        <stp>61</stp>
        <stp>9/30/2015</stp>
        <stp>1</stp>
        <tr r="J383" s="1"/>
      </tp>
      <tp>
        <v>923265.84</v>
        <stp/>
        <stp>EM_S_QSTM07_IS</stp>
        <stp>4</stp>
        <stp>600821.SH</stp>
        <stp>61</stp>
        <stp>9/30/2016</stp>
        <stp>1</stp>
        <tr r="F2556" s="1"/>
      </tp>
      <tp>
        <v>-501955596.94</v>
        <stp/>
        <stp>EM_S_QSTM07_IS</stp>
        <stp>4</stp>
        <stp>600822.SH</stp>
        <stp>61</stp>
        <stp>9/30/2015</stp>
        <stp>1</stp>
        <tr r="J2557" s="1"/>
      </tp>
      <tp>
        <v>11091843.15</v>
        <stp/>
        <stp>EM_S_QSTM07_IS</stp>
        <stp>4</stp>
        <stp>600831.SH</stp>
        <stp>61</stp>
        <stp>9/30/2016</stp>
        <stp>1</stp>
        <tr r="F2566" s="1"/>
      </tp>
      <tp>
        <v>152767126</v>
        <stp/>
        <stp>EM_S_QSTM07_IS</stp>
        <stp>4</stp>
        <stp>600801.SH</stp>
        <stp>61</stp>
        <stp>9/30/2016</stp>
        <stp>1</stp>
        <tr r="F2537" s="1"/>
      </tp>
      <tp>
        <v>-79208065.329999998</v>
        <stp/>
        <stp>EM_S_QSTM07_IS</stp>
        <stp>4</stp>
        <stp>600802.SH</stp>
        <stp>61</stp>
        <stp>9/30/2015</stp>
        <stp>1</stp>
        <tr r="J2538" s="1"/>
      </tp>
      <tp>
        <v>60511923.399999999</v>
        <stp/>
        <stp>EM_S_QSTM07_IS</stp>
        <stp>4</stp>
        <stp>600811.SH</stp>
        <stp>61</stp>
        <stp>9/30/2016</stp>
        <stp>1</stp>
        <tr r="F2547" s="1"/>
      </tp>
      <tp>
        <v>-2821743.58</v>
        <stp/>
        <stp>EM_S_QSTM07_IS</stp>
        <stp>4</stp>
        <stp>600812.SH</stp>
        <stp>61</stp>
        <stp>9/30/2015</stp>
        <stp>1</stp>
        <tr r="J2548" s="1"/>
      </tp>
      <tp>
        <v>38517703.130000003</v>
        <stp/>
        <stp>EM_S_QSTM07_IS</stp>
        <stp>4</stp>
        <stp>600861.SH</stp>
        <stp>61</stp>
        <stp>9/30/2016</stp>
        <stp>1</stp>
        <tr r="F2591" s="1"/>
      </tp>
      <tp>
        <v>-41897261.579999998</v>
        <stp/>
        <stp>EM_S_QSTM07_IS</stp>
        <stp>4</stp>
        <stp>600862.SH</stp>
        <stp>61</stp>
        <stp>9/30/2015</stp>
        <stp>1</stp>
        <tr r="J2592" s="1"/>
      </tp>
      <tp>
        <v>-4348571000</v>
        <stp/>
        <stp>EM_S_QSTM07_IS</stp>
        <stp>4</stp>
        <stp>600871.SH</stp>
        <stp>61</stp>
        <stp>9/30/2016</stp>
        <stp>1</stp>
        <tr r="F2601" s="1"/>
      </tp>
      <tp>
        <v>65552859.630000003</v>
        <stp/>
        <stp>EM_S_QSTM07_IS</stp>
        <stp>4</stp>
        <stp>600872.SH</stp>
        <stp>61</stp>
        <stp>9/30/2015</stp>
        <stp>1</stp>
        <tr r="J2602" s="1"/>
      </tp>
      <tp>
        <v>14250793</v>
        <stp/>
        <stp>EM_S_QSTM07_IS</stp>
        <stp>4</stp>
        <stp>600841.SH</stp>
        <stp>61</stp>
        <stp>9/30/2016</stp>
        <stp>1</stp>
        <tr r="F2574" s="1"/>
      </tp>
      <tp>
        <v>39249289.640000001</v>
        <stp/>
        <stp>EM_S_QSTM07_IS</stp>
        <stp>4</stp>
        <stp>600851.SH</stp>
        <stp>61</stp>
        <stp>9/30/2016</stp>
        <stp>1</stp>
        <tr r="F2582" s="1"/>
      </tp>
      <tp>
        <v>66581714.829999998</v>
        <stp/>
        <stp>EM_S_QSTM07_IS</stp>
        <stp>4</stp>
        <stp>600881.SH</stp>
        <stp>61</stp>
        <stp>9/30/2016</stp>
        <stp>1</stp>
        <tr r="F2610" s="1"/>
      </tp>
      <tp>
        <v>-26010266.120000001</v>
        <stp/>
        <stp>EM_S_QSTM07_IS</stp>
        <stp>4</stp>
        <stp>600882.SH</stp>
        <stp>61</stp>
        <stp>9/30/2015</stp>
        <stp>1</stp>
        <tr r="J2611" s="1"/>
      </tp>
      <tp>
        <v>55925227.880000003</v>
        <stp/>
        <stp>EM_S_QSTM07_IS</stp>
        <stp>4</stp>
        <stp>600891.SH</stp>
        <stp>61</stp>
        <stp>9/30/2016</stp>
        <stp>1</stp>
        <tr r="F2620" s="1"/>
      </tp>
      <tp>
        <v>-464401.02</v>
        <stp/>
        <stp>EM_S_QSTM07_IS</stp>
        <stp>4</stp>
        <stp>600892.SH</stp>
        <stp>61</stp>
        <stp>9/30/2015</stp>
        <stp>1</stp>
        <tr r="J2621" s="1"/>
      </tp>
      <tp>
        <v>151222752.22</v>
        <stp/>
        <stp>EM_S_QSTM07_IS</stp>
        <stp>4</stp>
        <stp>000961.SZ</stp>
        <stp>61</stp>
        <stp>9/30/2016</stp>
        <stp>1</stp>
        <tr r="F435" s="1"/>
      </tp>
      <tp>
        <v>-163256890.53999999</v>
        <stp/>
        <stp>EM_S_QSTM07_IS</stp>
        <stp>4</stp>
        <stp>000962.SZ</stp>
        <stp>61</stp>
        <stp>9/30/2015</stp>
        <stp>1</stp>
        <tr r="J436" s="1"/>
      </tp>
      <tp>
        <v>8608961.2599999998</v>
        <stp/>
        <stp>EM_S_QSTM07_IS</stp>
        <stp>4</stp>
        <stp>000971.SZ</stp>
        <stp>61</stp>
        <stp>9/30/2016</stp>
        <stp>1</stp>
        <tr r="F444" s="1"/>
      </tp>
      <tp>
        <v>-39191322.159999996</v>
        <stp/>
        <stp>EM_S_QSTM07_IS</stp>
        <stp>4</stp>
        <stp>000972.SZ</stp>
        <stp>61</stp>
        <stp>9/30/2015</stp>
        <stp>1</stp>
        <tr r="J445" s="1"/>
      </tp>
      <tp>
        <v>66093983.990000002</v>
        <stp/>
        <stp>EM_S_QSTM07_IS</stp>
        <stp>4</stp>
        <stp>000951.SZ</stp>
        <stp>61</stp>
        <stp>9/30/2016</stp>
        <stp>1</stp>
        <tr r="F427" s="1"/>
      </tp>
      <tp>
        <v>2462060.44</v>
        <stp/>
        <stp>EM_S_QSTM07_IS</stp>
        <stp>4</stp>
        <stp>000952.SZ</stp>
        <stp>61</stp>
        <stp>9/30/2015</stp>
        <stp>1</stp>
        <tr r="J428" s="1"/>
      </tp>
      <tp>
        <v>304094646.88</v>
        <stp/>
        <stp>EM_S_QSTM07_IS</stp>
        <stp>4</stp>
        <stp>000921.SZ</stp>
        <stp>61</stp>
        <stp>9/30/2016</stp>
        <stp>1</stp>
        <tr r="F407" s="1"/>
      </tp>
      <tp>
        <v>-113390535.73999999</v>
        <stp/>
        <stp>EM_S_QSTM07_IS</stp>
        <stp>4</stp>
        <stp>000922.SZ</stp>
        <stp>61</stp>
        <stp>9/30/2015</stp>
        <stp>1</stp>
        <tr r="J408" s="1"/>
      </tp>
      <tp>
        <v>19135455.420000002</v>
        <stp/>
        <stp>EM_S_QSTM07_IS</stp>
        <stp>4</stp>
        <stp>000931.SZ</stp>
        <stp>61</stp>
        <stp>9/30/2016</stp>
        <stp>1</stp>
        <tr r="F416" s="1"/>
      </tp>
      <tp>
        <v>-942149692.55999994</v>
        <stp/>
        <stp>EM_S_QSTM07_IS</stp>
        <stp>4</stp>
        <stp>000932.SZ</stp>
        <stp>61</stp>
        <stp>9/30/2015</stp>
        <stp>1</stp>
        <tr r="J417" s="1"/>
      </tp>
      <tp>
        <v>19656496.07</v>
        <stp/>
        <stp>EM_S_QSTM07_IS</stp>
        <stp>4</stp>
        <stp>000901.SZ</stp>
        <stp>61</stp>
        <stp>9/30/2016</stp>
        <stp>1</stp>
        <tr r="F390" s="1"/>
      </tp>
      <tp>
        <v>226883812.15000001</v>
        <stp/>
        <stp>EM_S_QSTM07_IS</stp>
        <stp>4</stp>
        <stp>000902.SZ</stp>
        <stp>61</stp>
        <stp>9/30/2015</stp>
        <stp>1</stp>
        <tr r="J391" s="1"/>
      </tp>
      <tp>
        <v>-57792866.82</v>
        <stp/>
        <stp>EM_S_QSTM07_IS</stp>
        <stp>4</stp>
        <stp>000911.SZ</stp>
        <stp>61</stp>
        <stp>9/30/2016</stp>
        <stp>1</stp>
        <tr r="F398" s="1"/>
      </tp>
      <tp>
        <v>22846425.82</v>
        <stp/>
        <stp>EM_S_QSTM07_IS</stp>
        <stp>4</stp>
        <stp>000912.SZ</stp>
        <stp>61</stp>
        <stp>9/30/2015</stp>
        <stp>1</stp>
        <tr r="J399" s="1"/>
      </tp>
      <tp>
        <v>266946641.66999999</v>
        <stp/>
        <stp>EM_S_QSTM07_IS</stp>
        <stp>4</stp>
        <stp>000981.SZ</stp>
        <stp>61</stp>
        <stp>9/30/2016</stp>
        <stp>1</stp>
        <tr r="F453" s="1"/>
      </tp>
      <tp>
        <v>5596183.6200000001</v>
        <stp/>
        <stp>EM_S_QSTM07_IS</stp>
        <stp>4</stp>
        <stp>000982.SZ</stp>
        <stp>61</stp>
        <stp>9/30/2015</stp>
        <stp>1</stp>
        <tr r="J454" s="1"/>
      </tp>
      <tp>
        <v>19877201.940000001</v>
        <stp/>
        <stp>EM_S_QSTM07_IS</stp>
        <stp>4</stp>
        <stp>600961.SH</stp>
        <stp>61</stp>
        <stp>9/30/2016</stp>
        <stp>1</stp>
        <tr r="F2638" s="1"/>
      </tp>
      <tp>
        <v>12344712.6</v>
        <stp/>
        <stp>EM_S_QSTM07_IS</stp>
        <stp>4</stp>
        <stp>600962.SH</stp>
        <stp>61</stp>
        <stp>9/30/2015</stp>
        <stp>1</stp>
        <tr r="J2639" s="1"/>
      </tp>
      <tp>
        <v>60181649.299999997</v>
        <stp/>
        <stp>EM_S_QSTM07_IS</stp>
        <stp>4</stp>
        <stp>600971.SH</stp>
        <stp>61</stp>
        <stp>9/30/2016</stp>
        <stp>1</stp>
        <tr r="F2646" s="1"/>
      </tp>
      <tp>
        <v>209226790.37</v>
        <stp/>
        <stp>EM_S_QSTM07_IS</stp>
        <stp>4</stp>
        <stp>600981.SH</stp>
        <stp>61</stp>
        <stp>9/30/2016</stp>
        <stp>1</stp>
        <tr r="F2654" s="1"/>
      </tp>
      <tp>
        <v>7319240.6299999999</v>
        <stp/>
        <stp>EM_S_QSTM07_IS</stp>
        <stp>4</stp>
        <stp>600982.SH</stp>
        <stp>61</stp>
        <stp>9/30/2015</stp>
        <stp>1</stp>
        <tr r="J2655" s="1"/>
      </tp>
      <tp>
        <v>3827240.8</v>
        <stp/>
        <stp>EM_S_QSTM07_IS</stp>
        <stp>4</stp>
        <stp>600992.SH</stp>
        <stp>61</stp>
        <stp>9/30/2015</stp>
        <stp>1</stp>
        <tr r="J2663" s="1"/>
      </tp>
      <tp>
        <v>2687000000</v>
        <stp/>
        <stp>EM_S_QSTM07_IS</stp>
        <stp>4</stp>
        <stp>601601.SH</stp>
        <stp>61</stp>
        <stp>9/30/2016</stp>
        <stp>1</stp>
        <tr r="F2759" s="1"/>
      </tp>
      <tp>
        <v>231081316.59</v>
        <stp/>
        <stp>EM_S_QSTM07_IS</stp>
        <stp>4</stp>
        <stp>601611.SH</stp>
        <stp>61</stp>
        <stp>9/30/2016</stp>
        <stp>1</stp>
        <tr r="F2762" s="1"/>
      </tp>
      <tp>
        <v>147173082.50999999</v>
        <stp/>
        <stp>EM_S_QSTM07_IS</stp>
        <stp>4</stp>
        <stp>601222.SH</stp>
        <stp>61</stp>
        <stp>9/30/2015</stp>
        <stp>1</stp>
        <tr r="J2724" s="1"/>
      </tp>
      <tp>
        <v>266323948.27000001</v>
        <stp/>
        <stp>EM_S_QSTM07_IS</stp>
        <stp>4</stp>
        <stp>601231.SH</stp>
        <stp>61</stp>
        <stp>9/30/2016</stp>
        <stp>1</stp>
        <tr r="F2728" s="1"/>
      </tp>
      <tp>
        <v>2626384389</v>
        <stp/>
        <stp>EM_S_QSTM07_IS</stp>
        <stp>4</stp>
        <stp>601211.SH</stp>
        <stp>61</stp>
        <stp>9/30/2016</stp>
        <stp>1</stp>
        <tr r="F2721" s="1"/>
      </tp>
      <tp>
        <v>129531626.3</v>
        <stp/>
        <stp>EM_S_QSTM07_IS</stp>
        <stp>4</stp>
        <stp>601311.SH</stp>
        <stp>61</stp>
        <stp>9/30/2016</stp>
        <stp>1</stp>
        <tr r="F2733" s="1"/>
      </tp>
      <tp>
        <v>429505587</v>
        <stp/>
        <stp>EM_S_QSTM07_IS</stp>
        <stp>4</stp>
        <stp>601021.SH</stp>
        <stp>61</stp>
        <stp>9/30/2016</stp>
        <stp>1</stp>
        <tr r="F2686" s="1"/>
      </tp>
      <tp>
        <v>-128420285.47</v>
        <stp/>
        <stp>EM_S_QSTM07_IS</stp>
        <stp>4</stp>
        <stp>601001.SH</stp>
        <stp>61</stp>
        <stp>9/30/2016</stp>
        <stp>1</stp>
        <tr r="F2671" s="1"/>
      </tp>
      <tp>
        <v>10535647.119999999</v>
        <stp/>
        <stp>EM_S_QSTM07_IS</stp>
        <stp>4</stp>
        <stp>601002.SH</stp>
        <stp>61</stp>
        <stp>9/30/2015</stp>
        <stp>1</stp>
        <tr r="J2672" s="1"/>
      </tp>
      <tp>
        <v>10546848.970000001</v>
        <stp/>
        <stp>EM_S_QSTM07_IS</stp>
        <stp>4</stp>
        <stp>601011.SH</stp>
        <stp>61</stp>
        <stp>9/30/2016</stp>
        <stp>1</stp>
        <tr r="F2680" s="1"/>
      </tp>
      <tp>
        <v>128555199.77</v>
        <stp/>
        <stp>EM_S_QSTM07_IS</stp>
        <stp>4</stp>
        <stp>601012.SH</stp>
        <stp>61</stp>
        <stp>9/30/2015</stp>
        <stp>1</stp>
        <tr r="J2681" s="1"/>
      </tp>
      <tp>
        <v>27075408.469999999</v>
        <stp/>
        <stp>EM_S_QSTM07_IS</stp>
        <stp>4</stp>
        <stp>601101.SH</stp>
        <stp>61</stp>
        <stp>9/30/2016</stp>
        <stp>1</stp>
        <tr r="F2695" s="1"/>
      </tp>
      <tp>
        <v>3769087000</v>
        <stp/>
        <stp>EM_S_QSTM07_IS</stp>
        <stp>4</stp>
        <stp>601111.SH</stp>
        <stp>61</stp>
        <stp>9/30/2016</stp>
        <stp>1</stp>
        <tr r="F2698" s="1"/>
      </tp>
      <tp>
        <v>233356153.56999999</v>
        <stp/>
        <stp>EM_S_QSTM07_IS</stp>
        <stp>4</stp>
        <stp>601801.SH</stp>
        <stp>61</stp>
        <stp>9/30/2016</stp>
        <stp>1</stp>
        <tr r="F2787" s="1"/>
      </tp>
      <tp>
        <v>131208839.01000001</v>
        <stp/>
        <stp>EM_S_QSTM07_IS</stp>
        <stp>4</stp>
        <stp>601811.SH</stp>
        <stp>61</stp>
        <stp>9/30/2016</stp>
        <stp>1</stp>
        <tr r="F2789" s="1"/>
      </tp>
      <tp>
        <v>1068317477.1</v>
        <stp/>
        <stp>EM_S_QSTM07_IS</stp>
        <stp>4</stp>
        <stp>601872.SH</stp>
        <stp>61</stp>
        <stp>9/30/2015</stp>
        <stp>1</stp>
        <tr r="J2793" s="1"/>
      </tp>
      <tp>
        <v>15480012.449999999</v>
        <stp/>
        <stp>EM_S_QSTM07_IS</stp>
        <stp>4</stp>
        <stp>601882.SH</stp>
        <stp>61</stp>
        <stp>9/30/2015</stp>
        <stp>1</stp>
        <tr r="J2796" s="1"/>
      </tp>
      <tp>
        <v>512997060.01999998</v>
        <stp/>
        <stp>EM_S_QSTM07_IS</stp>
        <stp>4</stp>
        <stp>601901.SH</stp>
        <stp>61</stp>
        <stp>9/30/2016</stp>
        <stp>1</stp>
        <tr r="F2803" s="1"/>
      </tp>
      <tp>
        <v>-4839061000</v>
        <stp/>
        <stp>EM_S_QSTM07_IS</stp>
        <stp>4</stp>
        <stp>601991.SH</stp>
        <stp>61</stp>
        <stp>9/30/2016</stp>
        <stp>1</stp>
        <tr r="F2819" s="1"/>
      </tp>
      <tp>
        <v>14027666.029999999</v>
        <stp/>
        <stp>EM_S_QSTM07_IS</stp>
        <stp>4</stp>
        <stp>601992.SH</stp>
        <stp>61</stp>
        <stp>9/30/2015</stp>
        <stp>1</stp>
        <tr r="J2820" s="1"/>
      </tp>
      <tp>
        <v>28908279.84</v>
        <stp/>
        <stp>EM_S_QSTM07_IS</stp>
        <stp>4</stp>
        <stp>002661.SZ</stp>
        <stp>61</stp>
        <stp>6/30/2016</stp>
        <stp>1</stp>
        <tr r="G1128" s="1"/>
      </tp>
      <tp>
        <v>772272.35</v>
        <stp/>
        <stp>EM_S_QSTM07_IS</stp>
        <stp>4</stp>
        <stp>002674.SZ</stp>
        <stp>61</stp>
        <stp>3/31/2016</stp>
        <stp>1</stp>
        <tr r="H1141" s="1"/>
      </tp>
      <tp>
        <v>48066712.920000002</v>
        <stp/>
        <stp>EM_S_QSTM07_IS</stp>
        <stp>4</stp>
        <stp>002664.SZ</stp>
        <stp>61</stp>
        <stp>3/31/2016</stp>
        <stp>1</stp>
        <tr r="H1131" s="1"/>
      </tp>
      <tp>
        <v>27100588.800000001</v>
        <stp/>
        <stp>EM_S_QSTM07_IS</stp>
        <stp>4</stp>
        <stp>002671.SZ</stp>
        <stp>61</stp>
        <stp>6/30/2016</stp>
        <stp>1</stp>
        <tr r="G1138" s="1"/>
      </tp>
      <tp>
        <v>95991618.25</v>
        <stp/>
        <stp>EM_S_QSTM07_IS</stp>
        <stp>4</stp>
        <stp>002641.SZ</stp>
        <stp>61</stp>
        <stp>6/30/2016</stp>
        <stp>1</stp>
        <tr r="G1108" s="1"/>
      </tp>
      <tp>
        <v>8295345.9800000004</v>
        <stp/>
        <stp>EM_S_QSTM07_IS</stp>
        <stp>4</stp>
        <stp>002654.SZ</stp>
        <stp>61</stp>
        <stp>3/31/2016</stp>
        <stp>1</stp>
        <tr r="H1121" s="1"/>
      </tp>
      <tp>
        <v>9237246.3399999999</v>
        <stp/>
        <stp>EM_S_QSTM07_IS</stp>
        <stp>4</stp>
        <stp>002644.SZ</stp>
        <stp>61</stp>
        <stp>3/31/2016</stp>
        <stp>1</stp>
        <tr r="H1111" s="1"/>
      </tp>
      <tp>
        <v>22288897.98</v>
        <stp/>
        <stp>EM_S_QSTM07_IS</stp>
        <stp>4</stp>
        <stp>002651.SZ</stp>
        <stp>61</stp>
        <stp>6/30/2016</stp>
        <stp>1</stp>
        <tr r="G1118" s="1"/>
      </tp>
      <tp>
        <v>6558506.5700000003</v>
        <stp/>
        <stp>EM_S_QSTM07_IS</stp>
        <stp>4</stp>
        <stp>002621.SZ</stp>
        <stp>61</stp>
        <stp>6/30/2016</stp>
        <stp>1</stp>
        <tr r="G1088" s="1"/>
      </tp>
      <tp>
        <v>11998438.630000001</v>
        <stp/>
        <stp>EM_S_QSTM07_IS</stp>
        <stp>4</stp>
        <stp>002634.SZ</stp>
        <stp>61</stp>
        <stp>3/31/2016</stp>
        <stp>1</stp>
        <tr r="H1101" s="1"/>
      </tp>
      <tp>
        <v>20166548.82</v>
        <stp/>
        <stp>EM_S_QSTM07_IS</stp>
        <stp>4</stp>
        <stp>002624.SZ</stp>
        <stp>61</stp>
        <stp>3/31/2016</stp>
        <stp>1</stp>
        <tr r="H1091" s="1"/>
      </tp>
      <tp>
        <v>54155889.57</v>
        <stp/>
        <stp>EM_S_QSTM07_IS</stp>
        <stp>4</stp>
        <stp>002631.SZ</stp>
        <stp>61</stp>
        <stp>6/30/2016</stp>
        <stp>1</stp>
        <tr r="G1098" s="1"/>
      </tp>
      <tp>
        <v>54582650.630000003</v>
        <stp/>
        <stp>EM_S_QSTM07_IS</stp>
        <stp>4</stp>
        <stp>002601.SZ</stp>
        <stp>61</stp>
        <stp>6/30/2016</stp>
        <stp>1</stp>
        <tr r="G1068" s="1"/>
      </tp>
      <tp>
        <v>2142596.36</v>
        <stp/>
        <stp>EM_S_QSTM07_IS</stp>
        <stp>4</stp>
        <stp>002614.SZ</stp>
        <stp>61</stp>
        <stp>3/31/2016</stp>
        <stp>1</stp>
        <tr r="H1081" s="1"/>
      </tp>
      <tp>
        <v>12556180.439999999</v>
        <stp/>
        <stp>EM_S_QSTM07_IS</stp>
        <stp>4</stp>
        <stp>002604.SZ</stp>
        <stp>61</stp>
        <stp>3/31/2016</stp>
        <stp>1</stp>
        <tr r="H1071" s="1"/>
      </tp>
      <tp>
        <v>33501275.140000001</v>
        <stp/>
        <stp>EM_S_QSTM07_IS</stp>
        <stp>4</stp>
        <stp>002611.SZ</stp>
        <stp>61</stp>
        <stp>6/30/2016</stp>
        <stp>1</stp>
        <tr r="G1078" s="1"/>
      </tp>
      <tp>
        <v>69307052.5</v>
        <stp/>
        <stp>EM_S_QSTM07_IS</stp>
        <stp>4</stp>
        <stp>002681.SZ</stp>
        <stp>61</stp>
        <stp>6/30/2016</stp>
        <stp>1</stp>
        <tr r="G1148" s="1"/>
      </tp>
      <tp>
        <v>-12002476.050000001</v>
        <stp/>
        <stp>EM_S_QSTM07_IS</stp>
        <stp>4</stp>
        <stp>002694.SZ</stp>
        <stp>61</stp>
        <stp>3/31/2016</stp>
        <stp>1</stp>
        <tr r="H1161" s="1"/>
      </tp>
      <tp>
        <v>2630689.52</v>
        <stp/>
        <stp>EM_S_QSTM07_IS</stp>
        <stp>4</stp>
        <stp>002684.SZ</stp>
        <stp>61</stp>
        <stp>3/31/2016</stp>
        <stp>1</stp>
        <tr r="H1151" s="1"/>
      </tp>
      <tp>
        <v>3414347.27</v>
        <stp/>
        <stp>EM_S_QSTM07_IS</stp>
        <stp>4</stp>
        <stp>002691.SZ</stp>
        <stp>61</stp>
        <stp>6/30/2016</stp>
        <stp>1</stp>
        <tr r="G1158" s="1"/>
      </tp>
      <tp>
        <v>1555668.11</v>
        <stp/>
        <stp>EM_S_QSTM07_IS</stp>
        <stp>4</stp>
        <stp>002761.SZ</stp>
        <stp>61</stp>
        <stp>6/30/2016</stp>
        <stp>1</stp>
        <tr r="G1223" s="1"/>
      </tp>
      <tp>
        <v>20123770.640000001</v>
        <stp/>
        <stp>EM_S_QSTM07_IS</stp>
        <stp>4</stp>
        <stp>002771.SZ</stp>
        <stp>61</stp>
        <stp>6/30/2016</stp>
        <stp>1</stp>
        <tr r="G1232" s="1"/>
      </tp>
      <tp>
        <v>26136449.949999999</v>
        <stp/>
        <stp>EM_S_QSTM07_IS</stp>
        <stp>4</stp>
        <stp>002741.SZ</stp>
        <stp>61</stp>
        <stp>6/30/2016</stp>
        <stp>1</stp>
        <tr r="G1205" s="1"/>
      </tp>
      <tp>
        <v>6296225.3799999999</v>
        <stp/>
        <stp>EM_S_QSTM07_IS</stp>
        <stp>4</stp>
        <stp>002751.SZ</stp>
        <stp>61</stp>
        <stp>6/30/2016</stp>
        <stp>1</stp>
        <tr r="G1214" s="1"/>
      </tp>
      <tp>
        <v>24907365.34</v>
        <stp/>
        <stp>EM_S_QSTM07_IS</stp>
        <stp>4</stp>
        <stp>002721.SZ</stp>
        <stp>61</stp>
        <stp>6/30/2016</stp>
        <stp>1</stp>
        <tr r="G1185" s="1"/>
      </tp>
      <tp>
        <v>29106195.309999999</v>
        <stp/>
        <stp>EM_S_QSTM07_IS</stp>
        <stp>4</stp>
        <stp>002734.SZ</stp>
        <stp>61</stp>
        <stp>3/31/2016</stp>
        <stp>1</stp>
        <tr r="H1198" s="1"/>
      </tp>
      <tp>
        <v>21099363.510000002</v>
        <stp/>
        <stp>EM_S_QSTM07_IS</stp>
        <stp>4</stp>
        <stp>002724.SZ</stp>
        <stp>61</stp>
        <stp>3/31/2016</stp>
        <stp>1</stp>
        <tr r="H1188" s="1"/>
      </tp>
      <tp>
        <v>11999579.960000001</v>
        <stp/>
        <stp>EM_S_QSTM07_IS</stp>
        <stp>4</stp>
        <stp>002731.SZ</stp>
        <stp>61</stp>
        <stp>6/30/2016</stp>
        <stp>1</stp>
        <tr r="G1195" s="1"/>
      </tp>
      <tp>
        <v>303441022</v>
        <stp/>
        <stp>EM_S_QSTM07_IS</stp>
        <stp>4</stp>
        <stp>002701.SZ</stp>
        <stp>61</stp>
        <stp>6/30/2016</stp>
        <stp>1</stp>
        <tr r="G1168" s="1"/>
      </tp>
      <tp>
        <v>367957213.87</v>
        <stp/>
        <stp>EM_S_QSTM07_IS</stp>
        <stp>4</stp>
        <stp>002714.SZ</stp>
        <stp>61</stp>
        <stp>3/31/2016</stp>
        <stp>1</stp>
        <tr r="H1179" s="1"/>
      </tp>
      <tp>
        <v>58873025.090000004</v>
        <stp/>
        <stp>EM_S_QSTM07_IS</stp>
        <stp>4</stp>
        <stp>002711.SZ</stp>
        <stp>61</stp>
        <stp>6/30/2016</stp>
        <stp>1</stp>
        <tr r="G1176" s="1"/>
      </tp>
      <tp>
        <v>21056522.550000001</v>
        <stp/>
        <stp>EM_S_QSTM07_IS</stp>
        <stp>4</stp>
        <stp>002781.SZ</stp>
        <stp>61</stp>
        <stp>6/30/2016</stp>
        <stp>1</stp>
        <tr r="G1241" s="1"/>
      </tp>
      <tp>
        <v>97206696.230000004</v>
        <stp/>
        <stp>EM_S_QSTM07_IS</stp>
        <stp>4</stp>
        <stp>002791.SZ</stp>
        <stp>61</stp>
        <stp>6/30/2016</stp>
        <stp>1</stp>
        <tr r="G1250" s="1"/>
      </tp>
      <tp>
        <v>46221666.68</v>
        <stp/>
        <stp>EM_S_QSTM07_IS</stp>
        <stp>4</stp>
        <stp>002461.SZ</stp>
        <stp>61</stp>
        <stp>6/30/2016</stp>
        <stp>1</stp>
        <tr r="G929" s="1"/>
      </tp>
      <tp>
        <v>6609187.5300000003</v>
        <stp/>
        <stp>EM_S_QSTM07_IS</stp>
        <stp>4</stp>
        <stp>002474.SZ</stp>
        <stp>61</stp>
        <stp>3/31/2016</stp>
        <stp>1</stp>
        <tr r="H942" s="1"/>
      </tp>
      <tp>
        <v>9341054.0399999991</v>
        <stp/>
        <stp>EM_S_QSTM07_IS</stp>
        <stp>4</stp>
        <stp>002464.SZ</stp>
        <stp>61</stp>
        <stp>3/31/2016</stp>
        <stp>1</stp>
        <tr r="H932" s="1"/>
      </tp>
      <tp>
        <v>41595919.700000003</v>
        <stp/>
        <stp>EM_S_QSTM07_IS</stp>
        <stp>4</stp>
        <stp>002471.SZ</stp>
        <stp>61</stp>
        <stp>6/30/2016</stp>
        <stp>1</stp>
        <tr r="G939" s="1"/>
      </tp>
      <tp>
        <v>50677914.850000001</v>
        <stp/>
        <stp>EM_S_QSTM07_IS</stp>
        <stp>4</stp>
        <stp>002441.SZ</stp>
        <stp>61</stp>
        <stp>6/30/2016</stp>
        <stp>1</stp>
        <tr r="G909" s="1"/>
      </tp>
      <tp>
        <v>57382296.32</v>
        <stp/>
        <stp>EM_S_QSTM07_IS</stp>
        <stp>4</stp>
        <stp>002454.SZ</stp>
        <stp>61</stp>
        <stp>3/31/2016</stp>
        <stp>1</stp>
        <tr r="H922" s="1"/>
      </tp>
      <tp>
        <v>106524622.65000001</v>
        <stp/>
        <stp>EM_S_QSTM07_IS</stp>
        <stp>4</stp>
        <stp>002444.SZ</stp>
        <stp>61</stp>
        <stp>3/31/2016</stp>
        <stp>1</stp>
        <tr r="H912" s="1"/>
      </tp>
      <tp>
        <v>308621.82</v>
        <stp/>
        <stp>EM_S_QSTM07_IS</stp>
        <stp>4</stp>
        <stp>002451.SZ</stp>
        <stp>61</stp>
        <stp>6/30/2016</stp>
        <stp>1</stp>
        <tr r="G919" s="1"/>
      </tp>
      <tp>
        <v>46654642.420000002</v>
        <stp/>
        <stp>EM_S_QSTM07_IS</stp>
        <stp>4</stp>
        <stp>002421.SZ</stp>
        <stp>61</stp>
        <stp>6/30/2016</stp>
        <stp>1</stp>
        <tr r="G889" s="1"/>
      </tp>
      <tp>
        <v>70779480.359999999</v>
        <stp/>
        <stp>EM_S_QSTM07_IS</stp>
        <stp>4</stp>
        <stp>002434.SZ</stp>
        <stp>61</stp>
        <stp>3/31/2016</stp>
        <stp>1</stp>
        <tr r="H902" s="1"/>
      </tp>
      <tp>
        <v>113392522.84999999</v>
        <stp/>
        <stp>EM_S_QSTM07_IS</stp>
        <stp>4</stp>
        <stp>002424.SZ</stp>
        <stp>61</stp>
        <stp>3/31/2016</stp>
        <stp>1</stp>
        <tr r="H892" s="1"/>
      </tp>
      <tp>
        <v>130452618.93000001</v>
        <stp/>
        <stp>EM_S_QSTM07_IS</stp>
        <stp>4</stp>
        <stp>002431.SZ</stp>
        <stp>61</stp>
        <stp>6/30/2016</stp>
        <stp>1</stp>
        <tr r="G899" s="1"/>
      </tp>
      <tp>
        <v>14907880.109999999</v>
        <stp/>
        <stp>EM_S_QSTM07_IS</stp>
        <stp>4</stp>
        <stp>002401.SZ</stp>
        <stp>61</stp>
        <stp>6/30/2016</stp>
        <stp>1</stp>
        <tr r="G869" s="1"/>
      </tp>
      <tp>
        <v>-11819221.84</v>
        <stp/>
        <stp>EM_S_QSTM07_IS</stp>
        <stp>4</stp>
        <stp>002414.SZ</stp>
        <stp>61</stp>
        <stp>3/31/2016</stp>
        <stp>1</stp>
        <tr r="H882" s="1"/>
      </tp>
      <tp>
        <v>15416060.17</v>
        <stp/>
        <stp>EM_S_QSTM07_IS</stp>
        <stp>4</stp>
        <stp>002404.SZ</stp>
        <stp>61</stp>
        <stp>3/31/2016</stp>
        <stp>1</stp>
        <tr r="H872" s="1"/>
      </tp>
      <tp>
        <v>252072408.83000001</v>
        <stp/>
        <stp>EM_S_QSTM07_IS</stp>
        <stp>4</stp>
        <stp>002411.SZ</stp>
        <stp>61</stp>
        <stp>6/30/2016</stp>
        <stp>1</stp>
        <tr r="G879" s="1"/>
      </tp>
      <tp>
        <v>14462838.48</v>
        <stp/>
        <stp>EM_S_QSTM07_IS</stp>
        <stp>4</stp>
        <stp>002481.SZ</stp>
        <stp>61</stp>
        <stp>6/30/2016</stp>
        <stp>1</stp>
        <tr r="G949" s="1"/>
      </tp>
      <tp>
        <v>7937689.7300000004</v>
        <stp/>
        <stp>EM_S_QSTM07_IS</stp>
        <stp>4</stp>
        <stp>002494.SZ</stp>
        <stp>61</stp>
        <stp>3/31/2016</stp>
        <stp>1</stp>
        <tr r="H962" s="1"/>
      </tp>
      <tp>
        <v>20671915.32</v>
        <stp/>
        <stp>EM_S_QSTM07_IS</stp>
        <stp>4</stp>
        <stp>002484.SZ</stp>
        <stp>61</stp>
        <stp>3/31/2016</stp>
        <stp>1</stp>
        <tr r="H952" s="1"/>
      </tp>
      <tp>
        <v>173017247.75999999</v>
        <stp/>
        <stp>EM_S_QSTM07_IS</stp>
        <stp>4</stp>
        <stp>002491.SZ</stp>
        <stp>61</stp>
        <stp>6/30/2016</stp>
        <stp>1</stp>
        <tr r="G959" s="1"/>
      </tp>
      <tp>
        <v>53763348.409999996</v>
        <stp/>
        <stp>EM_S_QSTM07_IS</stp>
        <stp>4</stp>
        <stp>002561.SZ</stp>
        <stp>61</stp>
        <stp>6/30/2016</stp>
        <stp>1</stp>
        <tr r="G1028" s="1"/>
      </tp>
      <tp>
        <v>28108158.52</v>
        <stp/>
        <stp>EM_S_QSTM07_IS</stp>
        <stp>4</stp>
        <stp>002574.SZ</stp>
        <stp>61</stp>
        <stp>3/31/2016</stp>
        <stp>1</stp>
        <tr r="H1041" s="1"/>
      </tp>
      <tp>
        <v>-9329250.6600000001</v>
        <stp/>
        <stp>EM_S_QSTM07_IS</stp>
        <stp>4</stp>
        <stp>002564.SZ</stp>
        <stp>61</stp>
        <stp>3/31/2016</stp>
        <stp>1</stp>
        <tr r="H1031" s="1"/>
      </tp>
      <tp>
        <v>-10342805.93</v>
        <stp/>
        <stp>EM_S_QSTM07_IS</stp>
        <stp>4</stp>
        <stp>002571.SZ</stp>
        <stp>61</stp>
        <stp>6/30/2016</stp>
        <stp>1</stp>
        <tr r="G1038" s="1"/>
      </tp>
      <tp>
        <v>58852597.119999997</v>
        <stp/>
        <stp>EM_S_QSTM07_IS</stp>
        <stp>4</stp>
        <stp>002541.SZ</stp>
        <stp>61</stp>
        <stp>6/30/2016</stp>
        <stp>1</stp>
        <tr r="G1008" s="1"/>
      </tp>
      <tp>
        <v>27754163.93</v>
        <stp/>
        <stp>EM_S_QSTM07_IS</stp>
        <stp>4</stp>
        <stp>002554.SZ</stp>
        <stp>61</stp>
        <stp>3/31/2016</stp>
        <stp>1</stp>
        <tr r="H1021" s="1"/>
      </tp>
      <tp>
        <v>12685363.76</v>
        <stp/>
        <stp>EM_S_QSTM07_IS</stp>
        <stp>4</stp>
        <stp>002544.SZ</stp>
        <stp>61</stp>
        <stp>3/31/2016</stp>
        <stp>1</stp>
        <tr r="H1011" s="1"/>
      </tp>
      <tp>
        <v>36160526.07</v>
        <stp/>
        <stp>EM_S_QSTM07_IS</stp>
        <stp>4</stp>
        <stp>002551.SZ</stp>
        <stp>61</stp>
        <stp>6/30/2016</stp>
        <stp>1</stp>
        <tr r="G1018" s="1"/>
      </tp>
      <tp>
        <v>56634289.960000001</v>
        <stp/>
        <stp>EM_S_QSTM07_IS</stp>
        <stp>4</stp>
        <stp>002521.SZ</stp>
        <stp>61</stp>
        <stp>6/30/2016</stp>
        <stp>1</stp>
        <tr r="G989" s="1"/>
      </tp>
      <tp>
        <v>16542170.26</v>
        <stp/>
        <stp>EM_S_QSTM07_IS</stp>
        <stp>4</stp>
        <stp>002534.SZ</stp>
        <stp>61</stp>
        <stp>3/31/2016</stp>
        <stp>1</stp>
        <tr r="H1001" s="1"/>
      </tp>
      <tp>
        <v>-10152296.35</v>
        <stp/>
        <stp>EM_S_QSTM07_IS</stp>
        <stp>4</stp>
        <stp>002524.SZ</stp>
        <stp>61</stp>
        <stp>3/31/2016</stp>
        <stp>1</stp>
        <tr r="H992" s="1"/>
      </tp>
      <tp>
        <v>143490737.94999999</v>
        <stp/>
        <stp>EM_S_QSTM07_IS</stp>
        <stp>4</stp>
        <stp>002531.SZ</stp>
        <stp>61</stp>
        <stp>6/30/2016</stp>
        <stp>1</stp>
        <tr r="G998" s="1"/>
      </tp>
      <tp>
        <v>178190455.22999999</v>
        <stp/>
        <stp>EM_S_QSTM07_IS</stp>
        <stp>4</stp>
        <stp>002501.SZ</stp>
        <stp>61</stp>
        <stp>6/30/2016</stp>
        <stp>1</stp>
        <tr r="G969" s="1"/>
      </tp>
      <tp>
        <v>18292704.09</v>
        <stp/>
        <stp>EM_S_QSTM07_IS</stp>
        <stp>4</stp>
        <stp>002514.SZ</stp>
        <stp>61</stp>
        <stp>3/31/2016</stp>
        <stp>1</stp>
        <tr r="H982" s="1"/>
      </tp>
      <tp>
        <v>70045305.489999995</v>
        <stp/>
        <stp>EM_S_QSTM07_IS</stp>
        <stp>4</stp>
        <stp>002504.SZ</stp>
        <stp>61</stp>
        <stp>3/31/2016</stp>
        <stp>1</stp>
        <tr r="H972" s="1"/>
      </tp>
      <tp>
        <v>60254571.399999999</v>
        <stp/>
        <stp>EM_S_QSTM07_IS</stp>
        <stp>4</stp>
        <stp>002511.SZ</stp>
        <stp>61</stp>
        <stp>6/30/2016</stp>
        <stp>1</stp>
        <tr r="G979" s="1"/>
      </tp>
      <tp>
        <v>74623347.780000001</v>
        <stp/>
        <stp>EM_S_QSTM07_IS</stp>
        <stp>4</stp>
        <stp>002581.SZ</stp>
        <stp>61</stp>
        <stp>6/30/2016</stp>
        <stp>1</stp>
        <tr r="G1048" s="1"/>
      </tp>
      <tp>
        <v>850708000</v>
        <stp/>
        <stp>EM_S_QSTM07_IS</stp>
        <stp>4</stp>
        <stp>002594.SZ</stp>
        <stp>61</stp>
        <stp>3/31/2016</stp>
        <stp>1</stp>
        <tr r="H1061" s="1"/>
      </tp>
      <tp>
        <v>16051116.619999999</v>
        <stp/>
        <stp>EM_S_QSTM07_IS</stp>
        <stp>4</stp>
        <stp>002584.SZ</stp>
        <stp>61</stp>
        <stp>3/31/2016</stp>
        <stp>1</stp>
        <tr r="H1051" s="1"/>
      </tp>
      <tp>
        <v>-5061654.18</v>
        <stp/>
        <stp>EM_S_QSTM07_IS</stp>
        <stp>4</stp>
        <stp>002591.SZ</stp>
        <stp>61</stp>
        <stp>6/30/2016</stp>
        <stp>1</stp>
        <tr r="G1058" s="1"/>
      </tp>
      <tp>
        <v>60917096.140000001</v>
        <stp/>
        <stp>EM_S_QSTM07_IS</stp>
        <stp>4</stp>
        <stp>002261.SZ</stp>
        <stp>61</stp>
        <stp>6/30/2016</stp>
        <stp>1</stp>
        <tr r="G729" s="1"/>
      </tp>
      <tp>
        <v>4047445.22</v>
        <stp/>
        <stp>EM_S_QSTM07_IS</stp>
        <stp>4</stp>
        <stp>002274.SZ</stp>
        <stp>61</stp>
        <stp>3/31/2016</stp>
        <stp>1</stp>
        <tr r="H742" s="1"/>
      </tp>
      <tp>
        <v>47025287.590000004</v>
        <stp/>
        <stp>EM_S_QSTM07_IS</stp>
        <stp>4</stp>
        <stp>002264.SZ</stp>
        <stp>61</stp>
        <stp>3/31/2016</stp>
        <stp>1</stp>
        <tr r="H732" s="1"/>
      </tp>
      <tp>
        <v>308459240.08999997</v>
        <stp/>
        <stp>EM_S_QSTM07_IS</stp>
        <stp>4</stp>
        <stp>002271.SZ</stp>
        <stp>61</stp>
        <stp>6/30/2016</stp>
        <stp>1</stp>
        <tr r="G739" s="1"/>
      </tp>
      <tp>
        <v>276946230.80000001</v>
        <stp/>
        <stp>EM_S_QSTM07_IS</stp>
        <stp>4</stp>
        <stp>002241.SZ</stp>
        <stp>61</stp>
        <stp>6/30/2016</stp>
        <stp>1</stp>
        <tr r="G710" s="1"/>
      </tp>
      <tp>
        <v>19281990.359999999</v>
        <stp/>
        <stp>EM_S_QSTM07_IS</stp>
        <stp>4</stp>
        <stp>002254.SZ</stp>
        <stp>61</stp>
        <stp>3/31/2016</stp>
        <stp>1</stp>
        <tr r="H723" s="1"/>
      </tp>
      <tp>
        <v>383578256.55000001</v>
        <stp/>
        <stp>EM_S_QSTM07_IS</stp>
        <stp>4</stp>
        <stp>002244.SZ</stp>
        <stp>61</stp>
        <stp>3/31/2016</stp>
        <stp>1</stp>
        <tr r="H713" s="1"/>
      </tp>
      <tp>
        <v>47338668.369999997</v>
        <stp/>
        <stp>EM_S_QSTM07_IS</stp>
        <stp>4</stp>
        <stp>002251.SZ</stp>
        <stp>61</stp>
        <stp>6/30/2016</stp>
        <stp>1</stp>
        <tr r="G720" s="1"/>
      </tp>
      <tp>
        <v>96237123.700000003</v>
        <stp/>
        <stp>EM_S_QSTM07_IS</stp>
        <stp>4</stp>
        <stp>002221.SZ</stp>
        <stp>61</stp>
        <stp>6/30/2016</stp>
        <stp>1</stp>
        <tr r="G690" s="1"/>
      </tp>
      <tp>
        <v>69248907</v>
        <stp/>
        <stp>EM_S_QSTM07_IS</stp>
        <stp>4</stp>
        <stp>002234.SZ</stp>
        <stp>61</stp>
        <stp>3/31/2016</stp>
        <stp>1</stp>
        <tr r="H703" s="1"/>
      </tp>
      <tp>
        <v>24005247.129999999</v>
        <stp/>
        <stp>EM_S_QSTM07_IS</stp>
        <stp>4</stp>
        <stp>002224.SZ</stp>
        <stp>61</stp>
        <stp>3/31/2016</stp>
        <stp>1</stp>
        <tr r="H693" s="1"/>
      </tp>
      <tp>
        <v>-13264272.050000001</v>
        <stp/>
        <stp>EM_S_QSTM07_IS</stp>
        <stp>4</stp>
        <stp>002231.SZ</stp>
        <stp>61</stp>
        <stp>6/30/2016</stp>
        <stp>1</stp>
        <tr r="G700" s="1"/>
      </tp>
      <tp>
        <v>4014610.57</v>
        <stp/>
        <stp>EM_S_QSTM07_IS</stp>
        <stp>4</stp>
        <stp>002201.SZ</stp>
        <stp>61</stp>
        <stp>6/30/2016</stp>
        <stp>1</stp>
        <tr r="G670" s="1"/>
      </tp>
      <tp>
        <v>1515232.97</v>
        <stp/>
        <stp>EM_S_QSTM07_IS</stp>
        <stp>4</stp>
        <stp>002214.SZ</stp>
        <stp>61</stp>
        <stp>3/31/2016</stp>
        <stp>1</stp>
        <tr r="H683" s="1"/>
      </tp>
      <tp>
        <v>7163051.4000000004</v>
        <stp/>
        <stp>EM_S_QSTM07_IS</stp>
        <stp>4</stp>
        <stp>002204.SZ</stp>
        <stp>61</stp>
        <stp>3/31/2016</stp>
        <stp>1</stp>
        <tr r="H673" s="1"/>
      </tp>
      <tp>
        <v>-2728026.51</v>
        <stp/>
        <stp>EM_S_QSTM07_IS</stp>
        <stp>4</stp>
        <stp>002211.SZ</stp>
        <stp>61</stp>
        <stp>6/30/2016</stp>
        <stp>1</stp>
        <tr r="G680" s="1"/>
      </tp>
      <tp>
        <v>79387961.540000007</v>
        <stp/>
        <stp>EM_S_QSTM07_IS</stp>
        <stp>4</stp>
        <stp>002281.SZ</stp>
        <stp>61</stp>
        <stp>6/30/2016</stp>
        <stp>1</stp>
        <tr r="G749" s="1"/>
      </tp>
      <tp>
        <v>357835015.63999999</v>
        <stp/>
        <stp>EM_S_QSTM07_IS</stp>
        <stp>4</stp>
        <stp>002294.SZ</stp>
        <stp>61</stp>
        <stp>3/31/2016</stp>
        <stp>1</stp>
        <tr r="H762" s="1"/>
      </tp>
      <tp>
        <v>42570808.740000002</v>
        <stp/>
        <stp>EM_S_QSTM07_IS</stp>
        <stp>4</stp>
        <stp>002284.SZ</stp>
        <stp>61</stp>
        <stp>3/31/2016</stp>
        <stp>1</stp>
        <tr r="H752" s="1"/>
      </tp>
      <tp>
        <v>10923261.109999999</v>
        <stp/>
        <stp>EM_S_QSTM07_IS</stp>
        <stp>4</stp>
        <stp>002291.SZ</stp>
        <stp>61</stp>
        <stp>6/30/2016</stp>
        <stp>1</stp>
        <tr r="G759" s="1"/>
      </tp>
      <tp>
        <v>47894922.270000003</v>
        <stp/>
        <stp>EM_S_QSTM07_IS</stp>
        <stp>4</stp>
        <stp>002361.SZ</stp>
        <stp>61</stp>
        <stp>6/30/2016</stp>
        <stp>1</stp>
        <tr r="G829" s="1"/>
      </tp>
      <tp>
        <v>23120262.460000001</v>
        <stp/>
        <stp>EM_S_QSTM07_IS</stp>
        <stp>4</stp>
        <stp>002374.SZ</stp>
        <stp>61</stp>
        <stp>3/31/2016</stp>
        <stp>1</stp>
        <tr r="H842" s="1"/>
      </tp>
      <tp>
        <v>41602675.659999996</v>
        <stp/>
        <stp>EM_S_QSTM07_IS</stp>
        <stp>4</stp>
        <stp>002364.SZ</stp>
        <stp>61</stp>
        <stp>3/31/2016</stp>
        <stp>1</stp>
        <tr r="H832" s="1"/>
      </tp>
      <tp>
        <v>20100032.879999999</v>
        <stp/>
        <stp>EM_S_QSTM07_IS</stp>
        <stp>4</stp>
        <stp>002371.SZ</stp>
        <stp>61</stp>
        <stp>6/30/2016</stp>
        <stp>1</stp>
        <tr r="G839" s="1"/>
      </tp>
      <tp>
        <v>21319428.100000001</v>
        <stp/>
        <stp>EM_S_QSTM07_IS</stp>
        <stp>4</stp>
        <stp>002341.SZ</stp>
        <stp>61</stp>
        <stp>6/30/2016</stp>
        <stp>1</stp>
        <tr r="G809" s="1"/>
      </tp>
      <tp>
        <v>108205148.59</v>
        <stp/>
        <stp>EM_S_QSTM07_IS</stp>
        <stp>4</stp>
        <stp>002354.SZ</stp>
        <stp>61</stp>
        <stp>3/31/2016</stp>
        <stp>1</stp>
        <tr r="H822" s="1"/>
      </tp>
      <tp>
        <v>143369846.15000001</v>
        <stp/>
        <stp>EM_S_QSTM07_IS</stp>
        <stp>4</stp>
        <stp>002344.SZ</stp>
        <stp>61</stp>
        <stp>3/31/2016</stp>
        <stp>1</stp>
        <tr r="H812" s="1"/>
      </tp>
      <tp>
        <v>21040027.43</v>
        <stp/>
        <stp>EM_S_QSTM07_IS</stp>
        <stp>4</stp>
        <stp>002351.SZ</stp>
        <stp>61</stp>
        <stp>6/30/2016</stp>
        <stp>1</stp>
        <tr r="G819" s="1"/>
      </tp>
      <tp>
        <v>58183929.299999997</v>
        <stp/>
        <stp>EM_S_QSTM07_IS</stp>
        <stp>4</stp>
        <stp>002321.SZ</stp>
        <stp>61</stp>
        <stp>6/30/2016</stp>
        <stp>1</stp>
        <tr r="G789" s="1"/>
      </tp>
      <tp>
        <v>4340054.41</v>
        <stp/>
        <stp>EM_S_QSTM07_IS</stp>
        <stp>4</stp>
        <stp>002334.SZ</stp>
        <stp>61</stp>
        <stp>3/31/2016</stp>
        <stp>1</stp>
        <tr r="H802" s="1"/>
      </tp>
      <tp>
        <v>90658445.159999996</v>
        <stp/>
        <stp>EM_S_QSTM07_IS</stp>
        <stp>4</stp>
        <stp>002324.SZ</stp>
        <stp>61</stp>
        <stp>3/31/2016</stp>
        <stp>1</stp>
        <tr r="H792" s="1"/>
      </tp>
      <tp>
        <v>18289008.050000001</v>
        <stp/>
        <stp>EM_S_QSTM07_IS</stp>
        <stp>4</stp>
        <stp>002331.SZ</stp>
        <stp>61</stp>
        <stp>6/30/2016</stp>
        <stp>1</stp>
        <tr r="G799" s="1"/>
      </tp>
      <tp>
        <v>38718080.020000003</v>
        <stp/>
        <stp>EM_S_QSTM07_IS</stp>
        <stp>4</stp>
        <stp>002301.SZ</stp>
        <stp>61</stp>
        <stp>6/30/2016</stp>
        <stp>1</stp>
        <tr r="G769" s="1"/>
      </tp>
      <tp>
        <v>289898412.10000002</v>
        <stp/>
        <stp>EM_S_QSTM07_IS</stp>
        <stp>4</stp>
        <stp>002314.SZ</stp>
        <stp>61</stp>
        <stp>3/31/2016</stp>
        <stp>1</stp>
        <tr r="H782" s="1"/>
      </tp>
      <tp>
        <v>2456001858.6700001</v>
        <stp/>
        <stp>EM_S_QSTM07_IS</stp>
        <stp>4</stp>
        <stp>002304.SZ</stp>
        <stp>61</stp>
        <stp>3/31/2016</stp>
        <stp>1</stp>
        <tr r="H772" s="1"/>
      </tp>
      <tp>
        <v>345331082.80000001</v>
        <stp/>
        <stp>EM_S_QSTM07_IS</stp>
        <stp>4</stp>
        <stp>002311.SZ</stp>
        <stp>61</stp>
        <stp>6/30/2016</stp>
        <stp>1</stp>
        <tr r="G779" s="1"/>
      </tp>
      <tp>
        <v>28859603.039999999</v>
        <stp/>
        <stp>EM_S_QSTM07_IS</stp>
        <stp>4</stp>
        <stp>002381.SZ</stp>
        <stp>61</stp>
        <stp>6/30/2016</stp>
        <stp>1</stp>
        <tr r="G849" s="1"/>
      </tp>
      <tp>
        <v>58261748.75</v>
        <stp/>
        <stp>EM_S_QSTM07_IS</stp>
        <stp>4</stp>
        <stp>002394.SZ</stp>
        <stp>61</stp>
        <stp>3/31/2016</stp>
        <stp>1</stp>
        <tr r="H862" s="1"/>
      </tp>
      <tp>
        <v>18305799.120000001</v>
        <stp/>
        <stp>EM_S_QSTM07_IS</stp>
        <stp>4</stp>
        <stp>002384.SZ</stp>
        <stp>61</stp>
        <stp>3/31/2016</stp>
        <stp>1</stp>
        <tr r="H852" s="1"/>
      </tp>
      <tp>
        <v>68873738.230000004</v>
        <stp/>
        <stp>EM_S_QSTM07_IS</stp>
        <stp>4</stp>
        <stp>002391.SZ</stp>
        <stp>61</stp>
        <stp>6/30/2016</stp>
        <stp>1</stp>
        <tr r="G859" s="1"/>
      </tp>
      <tp>
        <v>27888395.399999999</v>
        <stp/>
        <stp>EM_S_QSTM07_IS</stp>
        <stp>4</stp>
        <stp>002061.SZ</stp>
        <stp>61</stp>
        <stp>6/30/2016</stp>
        <stp>1</stp>
        <tr r="G530" s="1"/>
      </tp>
      <tp>
        <v>306174020.79000002</v>
        <stp/>
        <stp>EM_S_QSTM07_IS</stp>
        <stp>4</stp>
        <stp>002074.SZ</stp>
        <stp>61</stp>
        <stp>3/31/2016</stp>
        <stp>1</stp>
        <tr r="H543" s="1"/>
      </tp>
      <tp>
        <v>23602084.539999999</v>
        <stp/>
        <stp>EM_S_QSTM07_IS</stp>
        <stp>4</stp>
        <stp>002064.SZ</stp>
        <stp>61</stp>
        <stp>3/31/2016</stp>
        <stp>1</stp>
        <tr r="H533" s="1"/>
      </tp>
      <tp>
        <v>47799550.509999998</v>
        <stp/>
        <stp>EM_S_QSTM07_IS</stp>
        <stp>4</stp>
        <stp>002071.SZ</stp>
        <stp>61</stp>
        <stp>6/30/2016</stp>
        <stp>1</stp>
        <tr r="G540" s="1"/>
      </tp>
      <tp>
        <v>110592543.94</v>
        <stp/>
        <stp>EM_S_QSTM07_IS</stp>
        <stp>4</stp>
        <stp>002041.SZ</stp>
        <stp>61</stp>
        <stp>6/30/2016</stp>
        <stp>1</stp>
        <tr r="G510" s="1"/>
      </tp>
      <tp>
        <v>-5912902.3300000001</v>
        <stp/>
        <stp>EM_S_QSTM07_IS</stp>
        <stp>4</stp>
        <stp>002054.SZ</stp>
        <stp>61</stp>
        <stp>3/31/2016</stp>
        <stp>1</stp>
        <tr r="H523" s="1"/>
      </tp>
      <tp>
        <v>-129068576.48999999</v>
        <stp/>
        <stp>EM_S_QSTM07_IS</stp>
        <stp>4</stp>
        <stp>002044.SZ</stp>
        <stp>61</stp>
        <stp>3/31/2016</stp>
        <stp>1</stp>
        <tr r="H513" s="1"/>
      </tp>
      <tp>
        <v>250111686.31</v>
        <stp/>
        <stp>EM_S_QSTM07_IS</stp>
        <stp>4</stp>
        <stp>002051.SZ</stp>
        <stp>61</stp>
        <stp>6/30/2016</stp>
        <stp>1</stp>
        <tr r="G520" s="1"/>
      </tp>
      <tp>
        <v>-28574679.34</v>
        <stp/>
        <stp>EM_S_QSTM07_IS</stp>
        <stp>4</stp>
        <stp>002021.SZ</stp>
        <stp>61</stp>
        <stp>6/30/2016</stp>
        <stp>1</stp>
        <tr r="G490" s="1"/>
      </tp>
      <tp>
        <v>-72737.460000000006</v>
        <stp/>
        <stp>EM_S_QSTM07_IS</stp>
        <stp>4</stp>
        <stp>002034.SZ</stp>
        <stp>61</stp>
        <stp>3/31/2016</stp>
        <stp>1</stp>
        <tr r="H503" s="1"/>
      </tp>
      <tp>
        <v>-296118000</v>
        <stp/>
        <stp>EM_S_QSTM07_IS</stp>
        <stp>4</stp>
        <stp>002024.SZ</stp>
        <stp>61</stp>
        <stp>3/31/2016</stp>
        <stp>1</stp>
        <tr r="H493" s="1"/>
      </tp>
      <tp>
        <v>6324896.9199999999</v>
        <stp/>
        <stp>EM_S_QSTM07_IS</stp>
        <stp>4</stp>
        <stp>002031.SZ</stp>
        <stp>61</stp>
        <stp>6/30/2016</stp>
        <stp>1</stp>
        <tr r="G500" s="1"/>
      </tp>
      <tp>
        <v>360013687.60000002</v>
        <stp/>
        <stp>EM_S_QSTM07_IS</stp>
        <stp>4</stp>
        <stp>002001.SZ</stp>
        <stp>61</stp>
        <stp>6/30/2016</stp>
        <stp>1</stp>
        <tr r="G470" s="1"/>
      </tp>
      <tp>
        <v>39592396.75</v>
        <stp/>
        <stp>EM_S_QSTM07_IS</stp>
        <stp>4</stp>
        <stp>002014.SZ</stp>
        <stp>61</stp>
        <stp>3/31/2016</stp>
        <stp>1</stp>
        <tr r="H483" s="1"/>
      </tp>
      <tp>
        <v>172211196.21000001</v>
        <stp/>
        <stp>EM_S_QSTM07_IS</stp>
        <stp>4</stp>
        <stp>002004.SZ</stp>
        <stp>61</stp>
        <stp>3/31/2016</stp>
        <stp>1</stp>
        <tr r="H473" s="1"/>
      </tp>
      <tp>
        <v>29405368.600000001</v>
        <stp/>
        <stp>EM_S_QSTM07_IS</stp>
        <stp>4</stp>
        <stp>002011.SZ</stp>
        <stp>61</stp>
        <stp>6/30/2016</stp>
        <stp>1</stp>
        <tr r="G480" s="1"/>
      </tp>
      <tp>
        <v>424256663.25</v>
        <stp/>
        <stp>EM_S_QSTM07_IS</stp>
        <stp>4</stp>
        <stp>002081.SZ</stp>
        <stp>61</stp>
        <stp>6/30/2016</stp>
        <stp>1</stp>
        <tr r="G550" s="1"/>
      </tp>
      <tp>
        <v>15109699.449999999</v>
        <stp/>
        <stp>EM_S_QSTM07_IS</stp>
        <stp>4</stp>
        <stp>002094.SZ</stp>
        <stp>61</stp>
        <stp>3/31/2016</stp>
        <stp>1</stp>
        <tr r="H563" s="1"/>
      </tp>
      <tp>
        <v>7826692.29</v>
        <stp/>
        <stp>EM_S_QSTM07_IS</stp>
        <stp>4</stp>
        <stp>002084.SZ</stp>
        <stp>61</stp>
        <stp>3/31/2016</stp>
        <stp>1</stp>
        <tr r="H553" s="1"/>
      </tp>
      <tp>
        <v>106060975.93000001</v>
        <stp/>
        <stp>EM_S_QSTM07_IS</stp>
        <stp>4</stp>
        <stp>002091.SZ</stp>
        <stp>61</stp>
        <stp>6/30/2016</stp>
        <stp>1</stp>
        <tr r="G560" s="1"/>
      </tp>
      <tp>
        <v>-5744482.5</v>
        <stp/>
        <stp>EM_S_QSTM07_IS</stp>
        <stp>4</stp>
        <stp>002161.SZ</stp>
        <stp>61</stp>
        <stp>6/30/2016</stp>
        <stp>1</stp>
        <tr r="G630" s="1"/>
      </tp>
      <tp>
        <v>110325506.39</v>
        <stp/>
        <stp>EM_S_QSTM07_IS</stp>
        <stp>4</stp>
        <stp>002174.SZ</stp>
        <stp>61</stp>
        <stp>3/31/2016</stp>
        <stp>1</stp>
        <tr r="H643" s="1"/>
      </tp>
      <tp>
        <v>-2083138.88</v>
        <stp/>
        <stp>EM_S_QSTM07_IS</stp>
        <stp>4</stp>
        <stp>002164.SZ</stp>
        <stp>61</stp>
        <stp>3/31/2016</stp>
        <stp>1</stp>
        <tr r="H633" s="1"/>
      </tp>
      <tp>
        <v>56491308.149999999</v>
        <stp/>
        <stp>EM_S_QSTM07_IS</stp>
        <stp>4</stp>
        <stp>002171.SZ</stp>
        <stp>61</stp>
        <stp>6/30/2016</stp>
        <stp>1</stp>
        <tr r="G640" s="1"/>
      </tp>
      <tp>
        <v>3706076.66</v>
        <stp/>
        <stp>EM_S_QSTM07_IS</stp>
        <stp>4</stp>
        <stp>002141.SZ</stp>
        <stp>61</stp>
        <stp>6/30/2016</stp>
        <stp>1</stp>
        <tr r="G610" s="1"/>
      </tp>
      <tp>
        <v>9492655.9100000001</v>
        <stp/>
        <stp>EM_S_QSTM07_IS</stp>
        <stp>4</stp>
        <stp>002154.SZ</stp>
        <stp>61</stp>
        <stp>3/31/2016</stp>
        <stp>1</stp>
        <tr r="H623" s="1"/>
      </tp>
      <tp>
        <v>13772745.300000001</v>
        <stp/>
        <stp>EM_S_QSTM07_IS</stp>
        <stp>4</stp>
        <stp>002144.SZ</stp>
        <stp>61</stp>
        <stp>3/31/2016</stp>
        <stp>1</stp>
        <tr r="H613" s="1"/>
      </tp>
      <tp>
        <v>24302298.579999998</v>
        <stp/>
        <stp>EM_S_QSTM07_IS</stp>
        <stp>4</stp>
        <stp>002151.SZ</stp>
        <stp>61</stp>
        <stp>6/30/2016</stp>
        <stp>1</stp>
        <tr r="G620" s="1"/>
      </tp>
      <tp>
        <v>63676841.939999998</v>
        <stp/>
        <stp>EM_S_QSTM07_IS</stp>
        <stp>4</stp>
        <stp>002121.SZ</stp>
        <stp>61</stp>
        <stp>6/30/2016</stp>
        <stp>1</stp>
        <tr r="G590" s="1"/>
      </tp>
      <tp>
        <v>-16082983.98</v>
        <stp/>
        <stp>EM_S_QSTM07_IS</stp>
        <stp>4</stp>
        <stp>002134.SZ</stp>
        <stp>61</stp>
        <stp>3/31/2016</stp>
        <stp>1</stp>
        <tr r="H603" s="1"/>
      </tp>
      <tp>
        <v>69036368.829999998</v>
        <stp/>
        <stp>EM_S_QSTM07_IS</stp>
        <stp>4</stp>
        <stp>002124.SZ</stp>
        <stp>61</stp>
        <stp>3/31/2016</stp>
        <stp>1</stp>
        <tr r="H593" s="1"/>
      </tp>
      <tp>
        <v>139044255.40000001</v>
        <stp/>
        <stp>EM_S_QSTM07_IS</stp>
        <stp>4</stp>
        <stp>002131.SZ</stp>
        <stp>61</stp>
        <stp>6/30/2016</stp>
        <stp>1</stp>
        <tr r="G600" s="1"/>
      </tp>
      <tp>
        <v>26337887.77</v>
        <stp/>
        <stp>EM_S_QSTM07_IS</stp>
        <stp>4</stp>
        <stp>002101.SZ</stp>
        <stp>61</stp>
        <stp>6/30/2016</stp>
        <stp>1</stp>
        <tr r="G570" s="1"/>
      </tp>
      <tp>
        <v>-23773683.530000001</v>
        <stp/>
        <stp>EM_S_QSTM07_IS</stp>
        <stp>4</stp>
        <stp>002114.SZ</stp>
        <stp>61</stp>
        <stp>3/31/2016</stp>
        <stp>1</stp>
        <tr r="H583" s="1"/>
      </tp>
      <tp>
        <v>58694222.009999998</v>
        <stp/>
        <stp>EM_S_QSTM07_IS</stp>
        <stp>4</stp>
        <stp>002104.SZ</stp>
        <stp>61</stp>
        <stp>3/31/2016</stp>
        <stp>1</stp>
        <tr r="H573" s="1"/>
      </tp>
      <tp>
        <v>50820415.899999999</v>
        <stp/>
        <stp>EM_S_QSTM07_IS</stp>
        <stp>4</stp>
        <stp>002111.SZ</stp>
        <stp>61</stp>
        <stp>6/30/2016</stp>
        <stp>1</stp>
        <tr r="G580" s="1"/>
      </tp>
      <tp>
        <v>-32745467.210000001</v>
        <stp/>
        <stp>EM_S_QSTM07_IS</stp>
        <stp>4</stp>
        <stp>002181.SZ</stp>
        <stp>61</stp>
        <stp>6/30/2016</stp>
        <stp>1</stp>
        <tr r="G650" s="1"/>
      </tp>
      <tp>
        <v>11380540.189999999</v>
        <stp/>
        <stp>EM_S_QSTM07_IS</stp>
        <stp>4</stp>
        <stp>002194.SZ</stp>
        <stp>61</stp>
        <stp>3/31/2016</stp>
        <stp>1</stp>
        <tr r="H663" s="1"/>
      </tp>
      <tp>
        <v>9148374.6099999994</v>
        <stp/>
        <stp>EM_S_QSTM07_IS</stp>
        <stp>4</stp>
        <stp>002184.SZ</stp>
        <stp>61</stp>
        <stp>3/31/2016</stp>
        <stp>1</stp>
        <tr r="H653" s="1"/>
      </tp>
      <tp>
        <v>114315548.44</v>
        <stp/>
        <stp>EM_S_QSTM07_IS</stp>
        <stp>4</stp>
        <stp>002191.SZ</stp>
        <stp>61</stp>
        <stp>6/30/2016</stp>
        <stp>1</stp>
        <tr r="G660" s="1"/>
      </tp>
      <tp>
        <v>0</v>
        <stp/>
        <stp>EM_S_QSTM07_IS</stp>
        <stp>4</stp>
        <stp>002821.SZ</stp>
        <stp>61</stp>
        <stp>6/30/2016</stp>
        <stp>1</stp>
        <tr r="G1277" s="1"/>
      </tp>
      <tp>
        <v>0</v>
        <stp/>
        <stp>EM_S_QSTM07_IS</stp>
        <stp>4</stp>
        <stp>002831.SZ</stp>
        <stp>61</stp>
        <stp>6/30/2016</stp>
        <stp>1</stp>
        <tr r="G1286" s="1"/>
      </tp>
      <tp>
        <v>27492778.989999998</v>
        <stp/>
        <stp>EM_S_QSTM07_IS</stp>
        <stp>4</stp>
        <stp>002801.SZ</stp>
        <stp>61</stp>
        <stp>6/30/2016</stp>
        <stp>1</stp>
        <tr r="G1259" s="1"/>
      </tp>
      <tp>
        <v>0</v>
        <stp/>
        <stp>EM_S_QSTM07_IS</stp>
        <stp>4</stp>
        <stp>002811.SZ</stp>
        <stp>61</stp>
        <stp>6/30/2016</stp>
        <stp>1</stp>
        <tr r="G1268" s="1"/>
      </tp>
      <tp>
        <v>12265854.65</v>
        <stp/>
        <stp>EM_S_QSTM07_IS</stp>
        <stp>4</stp>
        <stp>603601.SH</stp>
        <stp>61</stp>
        <stp>6/30/2016</stp>
        <stp>1</stp>
        <tr r="G2948" s="1"/>
      </tp>
      <tp>
        <v>31215355.02</v>
        <stp/>
        <stp>EM_S_QSTM07_IS</stp>
        <stp>4</stp>
        <stp>603611.SH</stp>
        <stp>61</stp>
        <stp>6/30/2016</stp>
        <stp>1</stp>
        <tr r="G2952" s="1"/>
      </tp>
      <tp>
        <v>19700914.859999999</v>
        <stp/>
        <stp>EM_S_QSTM07_IS</stp>
        <stp>4</stp>
        <stp>603701.SH</stp>
        <stp>61</stp>
        <stp>6/30/2016</stp>
        <stp>1</stp>
        <tr r="G2968" s="1"/>
      </tp>
      <tp>
        <v>0</v>
        <stp/>
        <stp>EM_S_QSTM07_IS</stp>
        <stp>4</stp>
        <stp>603421.SH</stp>
        <stp>61</stp>
        <stp>6/30/2016</stp>
        <stp>1</stp>
        <tr r="G2925" s="1"/>
      </tp>
      <tp>
        <v>25821697.989999998</v>
        <stp/>
        <stp>EM_S_QSTM07_IS</stp>
        <stp>4</stp>
        <stp>603311.SH</stp>
        <stp>61</stp>
        <stp>6/30/2016</stp>
        <stp>1</stp>
        <tr r="G2903" s="1"/>
      </tp>
      <tp>
        <v>21158303.579999998</v>
        <stp/>
        <stp>EM_S_QSTM07_IS</stp>
        <stp>4</stp>
        <stp>603021.SH</stp>
        <stp>61</stp>
        <stp>6/30/2016</stp>
        <stp>1</stp>
        <tr r="G2843" s="1"/>
      </tp>
      <tp>
        <v>0</v>
        <stp/>
        <stp>EM_S_QSTM07_IS</stp>
        <stp>4</stp>
        <stp>603031.SH</stp>
        <stp>61</stp>
        <stp>6/30/2016</stp>
        <stp>1</stp>
        <tr r="G2852" s="1"/>
      </tp>
      <tp>
        <v>98728976.859999999</v>
        <stp/>
        <stp>EM_S_QSTM07_IS</stp>
        <stp>4</stp>
        <stp>603001.SH</stp>
        <stp>61</stp>
        <stp>6/30/2016</stp>
        <stp>1</stp>
        <tr r="G2826" s="1"/>
      </tp>
      <tp>
        <v>13259098.01</v>
        <stp/>
        <stp>EM_S_QSTM07_IS</stp>
        <stp>4</stp>
        <stp>603011.SH</stp>
        <stp>61</stp>
        <stp>6/30/2016</stp>
        <stp>1</stp>
        <tr r="G2835" s="1"/>
      </tp>
      <tp>
        <v>0</v>
        <stp/>
        <stp>EM_S_QSTM07_IS</stp>
        <stp>4</stp>
        <stp>603131.SH</stp>
        <stp>61</stp>
        <stp>6/30/2016</stp>
        <stp>1</stp>
        <tr r="G2876" s="1"/>
      </tp>
      <tp>
        <v>17004564.73</v>
        <stp/>
        <stp>EM_S_QSTM07_IS</stp>
        <stp>4</stp>
        <stp>603101.SH</stp>
        <stp>61</stp>
        <stp>6/30/2016</stp>
        <stp>1</stp>
        <tr r="G2867" s="1"/>
      </tp>
      <tp>
        <v>71262408.480000004</v>
        <stp/>
        <stp>EM_S_QSTM07_IS</stp>
        <stp>4</stp>
        <stp>603111.SH</stp>
        <stp>61</stp>
        <stp>6/30/2016</stp>
        <stp>1</stp>
        <tr r="G2869" s="1"/>
      </tp>
      <tp>
        <v>22813764.93</v>
        <stp/>
        <stp>EM_S_QSTM07_IS</stp>
        <stp>4</stp>
        <stp>603861.SH</stp>
        <stp>61</stp>
        <stp>6/30/2016</stp>
        <stp>1</stp>
        <tr r="G2999" s="1"/>
      </tp>
      <tp>
        <v>27644827.190000001</v>
        <stp/>
        <stp>EM_S_QSTM07_IS</stp>
        <stp>4</stp>
        <stp>603901.SH</stp>
        <stp>61</stp>
        <stp>6/30/2016</stp>
        <stp>1</stp>
        <tr r="G3013" s="1"/>
      </tp>
      <tp>
        <v>92108510.480000004</v>
        <stp/>
        <stp>EM_S_QSTM07_IS</stp>
        <stp>4</stp>
        <stp>000661.SZ</stp>
        <stp>61</stp>
        <stp>6/30/2016</stp>
        <stp>1</stp>
        <tr r="G224" s="1"/>
      </tp>
      <tp>
        <v>46738612.240000002</v>
        <stp/>
        <stp>EM_S_QSTM07_IS</stp>
        <stp>4</stp>
        <stp>000671.SZ</stp>
        <stp>61</stp>
        <stp>6/30/2016</stp>
        <stp>1</stp>
        <tr r="G233" s="1"/>
      </tp>
      <tp>
        <v>3242653852.6500001</v>
        <stp/>
        <stp>EM_S_QSTM07_IS</stp>
        <stp>4</stp>
        <stp>000651.SZ</stp>
        <stp>61</stp>
        <stp>6/30/2016</stp>
        <stp>1</stp>
        <tr r="G218" s="1"/>
      </tp>
      <tp>
        <v>186935889.19999999</v>
        <stp/>
        <stp>EM_S_QSTM07_IS</stp>
        <stp>4</stp>
        <stp>000631.SZ</stp>
        <stp>61</stp>
        <stp>6/30/2016</stp>
        <stp>1</stp>
        <tr r="G209" s="1"/>
      </tp>
      <tp>
        <v>212976354.88</v>
        <stp/>
        <stp>EM_S_QSTM07_IS</stp>
        <stp>4</stp>
        <stp>000601.SZ</stp>
        <stp>61</stp>
        <stp>6/30/2016</stp>
        <stp>1</stp>
        <tr r="G185" s="1"/>
      </tp>
      <tp>
        <v>-9949286.7599999998</v>
        <stp/>
        <stp>EM_S_QSTM07_IS</stp>
        <stp>4</stp>
        <stp>000611.SZ</stp>
        <stp>61</stp>
        <stp>6/30/2016</stp>
        <stp>1</stp>
        <tr r="G193" s="1"/>
      </tp>
      <tp>
        <v>44241247.689999998</v>
        <stp/>
        <stp>EM_S_QSTM07_IS</stp>
        <stp>4</stp>
        <stp>000681.SZ</stp>
        <stp>61</stp>
        <stp>6/30/2016</stp>
        <stp>1</stp>
        <tr r="G241" s="1"/>
      </tp>
      <tp>
        <v>-197327.32</v>
        <stp/>
        <stp>EM_S_QSTM07_IS</stp>
        <stp>4</stp>
        <stp>000691.SZ</stp>
        <stp>61</stp>
        <stp>6/30/2016</stp>
        <stp>1</stp>
        <tr r="G249" s="1"/>
      </tp>
      <tp>
        <v>22397943.440000001</v>
        <stp/>
        <stp>EM_S_QSTM07_IS</stp>
        <stp>4</stp>
        <stp>600621.SH</stp>
        <stp>61</stp>
        <stp>6/30/2016</stp>
        <stp>1</stp>
        <tr r="G2375" s="1"/>
      </tp>
      <tp>
        <v>812533.34</v>
        <stp/>
        <stp>EM_S_QSTM07_IS</stp>
        <stp>4</stp>
        <stp>600634.SH</stp>
        <stp>61</stp>
        <stp>3/31/2016</stp>
        <stp>1</stp>
        <tr r="H2384" s="1"/>
      </tp>
      <tp>
        <v>7203908.7599999998</v>
        <stp/>
        <stp>EM_S_QSTM07_IS</stp>
        <stp>4</stp>
        <stp>600624.SH</stp>
        <stp>61</stp>
        <stp>3/31/2016</stp>
        <stp>1</stp>
        <tr r="H2378" s="1"/>
      </tp>
      <tp>
        <v>-43301263.030000001</v>
        <stp/>
        <stp>EM_S_QSTM07_IS</stp>
        <stp>4</stp>
        <stp>600601.SH</stp>
        <stp>61</stp>
        <stp>6/30/2016</stp>
        <stp>1</stp>
        <tr r="G2356" s="1"/>
      </tp>
      <tp>
        <v>49061579.659999996</v>
        <stp/>
        <stp>EM_S_QSTM07_IS</stp>
        <stp>4</stp>
        <stp>600614.SH</stp>
        <stp>61</stp>
        <stp>3/31/2016</stp>
        <stp>1</stp>
        <tr r="H2368" s="1"/>
      </tp>
      <tp>
        <v>22648927.329999998</v>
        <stp/>
        <stp>EM_S_QSTM07_IS</stp>
        <stp>4</stp>
        <stp>600604.SH</stp>
        <stp>61</stp>
        <stp>3/31/2016</stp>
        <stp>1</stp>
        <tr r="H2359" s="1"/>
      </tp>
      <tp>
        <v>167212850.18000001</v>
        <stp/>
        <stp>EM_S_QSTM07_IS</stp>
        <stp>4</stp>
        <stp>600611.SH</stp>
        <stp>61</stp>
        <stp>6/30/2016</stp>
        <stp>1</stp>
        <tr r="G2365" s="1"/>
      </tp>
      <tp>
        <v>24518165.780000001</v>
        <stp/>
        <stp>EM_S_QSTM07_IS</stp>
        <stp>4</stp>
        <stp>600661.SH</stp>
        <stp>61</stp>
        <stp>6/30/2016</stp>
        <stp>1</stp>
        <tr r="G2408" s="1"/>
      </tp>
      <tp>
        <v>920430747.41999996</v>
        <stp/>
        <stp>EM_S_QSTM07_IS</stp>
        <stp>4</stp>
        <stp>600674.SH</stp>
        <stp>61</stp>
        <stp>3/31/2016</stp>
        <stp>1</stp>
        <tr r="H2418" s="1"/>
      </tp>
      <tp>
        <v>97383313.170000002</v>
        <stp/>
        <stp>EM_S_QSTM07_IS</stp>
        <stp>4</stp>
        <stp>600664.SH</stp>
        <stp>61</stp>
        <stp>3/31/2016</stp>
        <stp>1</stp>
        <tr r="H2411" s="1"/>
      </tp>
      <tp>
        <v>-3307516.59</v>
        <stp/>
        <stp>EM_S_QSTM07_IS</stp>
        <stp>4</stp>
        <stp>600671.SH</stp>
        <stp>61</stp>
        <stp>6/30/2016</stp>
        <stp>1</stp>
        <tr r="G2416" s="1"/>
      </tp>
      <tp>
        <v>-5720325.23999999</v>
        <stp/>
        <stp>EM_S_QSTM07_IS</stp>
        <stp>4</stp>
        <stp>600641.SH</stp>
        <stp>61</stp>
        <stp>6/30/2016</stp>
        <stp>1</stp>
        <tr r="G2391" s="1"/>
      </tp>
      <tp>
        <v>55460702.229999997</v>
        <stp/>
        <stp>EM_S_QSTM07_IS</stp>
        <stp>4</stp>
        <stp>600654.SH</stp>
        <stp>61</stp>
        <stp>3/31/2016</stp>
        <stp>1</stp>
        <tr r="H2403" s="1"/>
      </tp>
      <tp>
        <v>32027396.879999999</v>
        <stp/>
        <stp>EM_S_QSTM07_IS</stp>
        <stp>4</stp>
        <stp>600644.SH</stp>
        <stp>61</stp>
        <stp>3/31/2016</stp>
        <stp>1</stp>
        <tr r="H2394" s="1"/>
      </tp>
      <tp>
        <v>35027515.880000003</v>
        <stp/>
        <stp>EM_S_QSTM07_IS</stp>
        <stp>4</stp>
        <stp>600651.SH</stp>
        <stp>61</stp>
        <stp>6/30/2016</stp>
        <stp>1</stp>
        <tr r="G2400" s="1"/>
      </tp>
      <tp>
        <v>78328575.959999993</v>
        <stp/>
        <stp>EM_S_QSTM07_IS</stp>
        <stp>4</stp>
        <stp>600681.SH</stp>
        <stp>61</stp>
        <stp>6/30/2016</stp>
        <stp>1</stp>
        <tr r="G2425" s="1"/>
      </tp>
      <tp>
        <v>294480328.99000001</v>
        <stp/>
        <stp>EM_S_QSTM07_IS</stp>
        <stp>4</stp>
        <stp>600694.SH</stp>
        <stp>61</stp>
        <stp>3/31/2016</stp>
        <stp>1</stp>
        <tr r="H2438" s="1"/>
      </tp>
      <tp>
        <v>37480671.100000001</v>
        <stp/>
        <stp>EM_S_QSTM07_IS</stp>
        <stp>4</stp>
        <stp>600684.SH</stp>
        <stp>61</stp>
        <stp>3/31/2016</stp>
        <stp>1</stp>
        <tr r="H2428" s="1"/>
      </tp>
      <tp>
        <v>-353062665.12</v>
        <stp/>
        <stp>EM_S_QSTM07_IS</stp>
        <stp>4</stp>
        <stp>600691.SH</stp>
        <stp>61</stp>
        <stp>6/30/2016</stp>
        <stp>1</stp>
        <tr r="G2435" s="1"/>
      </tp>
      <tp>
        <v>141432085.96000001</v>
        <stp/>
        <stp>EM_S_QSTM07_IS</stp>
        <stp>4</stp>
        <stp>000761.SZ</stp>
        <stp>61</stp>
        <stp>6/30/2016</stp>
        <stp>1</stp>
        <tr r="G300" s="1"/>
      </tp>
      <tp>
        <v>42683910.890000001</v>
        <stp/>
        <stp>EM_S_QSTM07_IS</stp>
        <stp>4</stp>
        <stp>000751.SZ</stp>
        <stp>61</stp>
        <stp>6/30/2016</stp>
        <stp>1</stp>
        <tr r="G291" s="1"/>
      </tp>
      <tp>
        <v>33361020.300000001</v>
        <stp/>
        <stp>EM_S_QSTM07_IS</stp>
        <stp>4</stp>
        <stp>000721.SZ</stp>
        <stp>61</stp>
        <stp>6/30/2016</stp>
        <stp>1</stp>
        <tr r="G273" s="1"/>
      </tp>
      <tp>
        <v>-40296851.920000002</v>
        <stp/>
        <stp>EM_S_QSTM07_IS</stp>
        <stp>4</stp>
        <stp>000731.SZ</stp>
        <stp>61</stp>
        <stp>6/30/2016</stp>
        <stp>1</stp>
        <tr r="G281" s="1"/>
      </tp>
      <tp>
        <v>65623912.5</v>
        <stp/>
        <stp>EM_S_QSTM07_IS</stp>
        <stp>4</stp>
        <stp>000701.SZ</stp>
        <stp>61</stp>
        <stp>6/30/2016</stp>
        <stp>1</stp>
        <tr r="G256" s="1"/>
      </tp>
      <tp>
        <v>-9011931.5399999991</v>
        <stp/>
        <stp>EM_S_QSTM07_IS</stp>
        <stp>4</stp>
        <stp>000711.SZ</stp>
        <stp>61</stp>
        <stp>6/30/2016</stp>
        <stp>1</stp>
        <tr r="G264" s="1"/>
      </tp>
      <tp>
        <v>29237514.859999999</v>
        <stp/>
        <stp>EM_S_QSTM07_IS</stp>
        <stp>4</stp>
        <stp>000791.SZ</stp>
        <stp>61</stp>
        <stp>6/30/2016</stp>
        <stp>1</stp>
        <tr r="G317" s="1"/>
      </tp>
      <tp>
        <v>-80034148.75</v>
        <stp/>
        <stp>EM_S_QSTM07_IS</stp>
        <stp>4</stp>
        <stp>600721.SH</stp>
        <stp>61</stp>
        <stp>6/30/2016</stp>
        <stp>1</stp>
        <tr r="G2463" s="1"/>
      </tp>
      <tp>
        <v>35866563.509999998</v>
        <stp/>
        <stp>EM_S_QSTM07_IS</stp>
        <stp>4</stp>
        <stp>600734.SH</stp>
        <stp>61</stp>
        <stp>3/31/2016</stp>
        <stp>1</stp>
        <tr r="H2476" s="1"/>
      </tp>
      <tp>
        <v>229823676.88</v>
        <stp/>
        <stp>EM_S_QSTM07_IS</stp>
        <stp>4</stp>
        <stp>600724.SH</stp>
        <stp>61</stp>
        <stp>3/31/2016</stp>
        <stp>1</stp>
        <tr r="H2466" s="1"/>
      </tp>
      <tp>
        <v>7601988.2199999997</v>
        <stp/>
        <stp>EM_S_QSTM07_IS</stp>
        <stp>4</stp>
        <stp>600731.SH</stp>
        <stp>61</stp>
        <stp>6/30/2016</stp>
        <stp>1</stp>
        <tr r="G2473" s="1"/>
      </tp>
      <tp>
        <v>24359622.539999999</v>
        <stp/>
        <stp>EM_S_QSTM07_IS</stp>
        <stp>4</stp>
        <stp>600701.SH</stp>
        <stp>61</stp>
        <stp>6/30/2016</stp>
        <stp>1</stp>
        <tr r="G2444" s="1"/>
      </tp>
      <tp>
        <v>-14557982.42</v>
        <stp/>
        <stp>EM_S_QSTM07_IS</stp>
        <stp>4</stp>
        <stp>600714.SH</stp>
        <stp>61</stp>
        <stp>3/31/2016</stp>
        <stp>1</stp>
        <tr r="H2456" s="1"/>
      </tp>
      <tp>
        <v>281465919.81999999</v>
        <stp/>
        <stp>EM_S_QSTM07_IS</stp>
        <stp>4</stp>
        <stp>600704.SH</stp>
        <stp>61</stp>
        <stp>3/31/2016</stp>
        <stp>1</stp>
        <tr r="H2447" s="1"/>
      </tp>
      <tp>
        <v>48380929.149999999</v>
        <stp/>
        <stp>EM_S_QSTM07_IS</stp>
        <stp>4</stp>
        <stp>600711.SH</stp>
        <stp>61</stp>
        <stp>6/30/2016</stp>
        <stp>1</stp>
        <tr r="G2453" s="1"/>
      </tp>
      <tp>
        <v>101267681.65000001</v>
        <stp/>
        <stp>EM_S_QSTM07_IS</stp>
        <stp>4</stp>
        <stp>600761.SH</stp>
        <stp>61</stp>
        <stp>6/30/2016</stp>
        <stp>1</stp>
        <tr r="G2502" s="1"/>
      </tp>
      <tp>
        <v>3458097.19</v>
        <stp/>
        <stp>EM_S_QSTM07_IS</stp>
        <stp>4</stp>
        <stp>600774.SH</stp>
        <stp>61</stp>
        <stp>3/31/2016</stp>
        <stp>1</stp>
        <tr r="H2513" s="1"/>
      </tp>
      <tp>
        <v>6963330.5099999998</v>
        <stp/>
        <stp>EM_S_QSTM07_IS</stp>
        <stp>4</stp>
        <stp>600764.SH</stp>
        <stp>61</stp>
        <stp>3/31/2016</stp>
        <stp>1</stp>
        <tr r="H2504" s="1"/>
      </tp>
      <tp>
        <v>13433966.07</v>
        <stp/>
        <stp>EM_S_QSTM07_IS</stp>
        <stp>4</stp>
        <stp>600771.SH</stp>
        <stp>61</stp>
        <stp>6/30/2016</stp>
        <stp>1</stp>
        <tr r="G2511" s="1"/>
      </tp>
      <tp>
        <v>1636602290.8199999</v>
        <stp/>
        <stp>EM_S_QSTM07_IS</stp>
        <stp>4</stp>
        <stp>600741.SH</stp>
        <stp>61</stp>
        <stp>6/30/2016</stp>
        <stp>1</stp>
        <tr r="G2483" s="1"/>
      </tp>
      <tp>
        <v>164577135.75</v>
        <stp/>
        <stp>EM_S_QSTM07_IS</stp>
        <stp>4</stp>
        <stp>600754.SH</stp>
        <stp>61</stp>
        <stp>3/31/2016</stp>
        <stp>1</stp>
        <tr r="H2495" s="1"/>
      </tp>
      <tp>
        <v>20252151.620000001</v>
        <stp/>
        <stp>EM_S_QSTM07_IS</stp>
        <stp>4</stp>
        <stp>600744.SH</stp>
        <stp>61</stp>
        <stp>3/31/2016</stp>
        <stp>1</stp>
        <tr r="H2486" s="1"/>
      </tp>
      <tp>
        <v>74660009.650000006</v>
        <stp/>
        <stp>EM_S_QSTM07_IS</stp>
        <stp>4</stp>
        <stp>600751.SH</stp>
        <stp>61</stp>
        <stp>6/30/2016</stp>
        <stp>1</stp>
        <tr r="G2493" s="1"/>
      </tp>
      <tp>
        <v>8756666.6899999995</v>
        <stp/>
        <stp>EM_S_QSTM07_IS</stp>
        <stp>4</stp>
        <stp>600781.SH</stp>
        <stp>61</stp>
        <stp>6/30/2016</stp>
        <stp>1</stp>
        <tr r="G2520" s="1"/>
      </tp>
      <tp>
        <v>7739173.8399999999</v>
        <stp/>
        <stp>EM_S_QSTM07_IS</stp>
        <stp>4</stp>
        <stp>600794.SH</stp>
        <stp>61</stp>
        <stp>3/31/2016</stp>
        <stp>1</stp>
        <tr r="H2531" s="1"/>
      </tp>
      <tp>
        <v>71598707.409999996</v>
        <stp/>
        <stp>EM_S_QSTM07_IS</stp>
        <stp>4</stp>
        <stp>600784.SH</stp>
        <stp>61</stp>
        <stp>3/31/2016</stp>
        <stp>1</stp>
        <tr r="H2523" s="1"/>
      </tp>
      <tp>
        <v>33946396</v>
        <stp/>
        <stp>EM_S_QSTM07_IS</stp>
        <stp>4</stp>
        <stp>600791.SH</stp>
        <stp>61</stp>
        <stp>6/30/2016</stp>
        <stp>1</stp>
        <tr r="G2528" s="1"/>
      </tp>
      <tp>
        <v>9481997.5399999991</v>
        <stp/>
        <stp>EM_S_QSTM07_IS</stp>
        <stp>4</stp>
        <stp>300444.SZ</stp>
        <stp>61</stp>
        <stp>3/31/2016</stp>
        <stp>1</stp>
        <tr r="H1732" s="1"/>
      </tp>
      <tp>
        <v>-3867346.53</v>
        <stp/>
        <stp>EM_S_QSTM07_IS</stp>
        <stp>4</stp>
        <stp>300451.SZ</stp>
        <stp>61</stp>
        <stp>6/30/2016</stp>
        <stp>1</stp>
        <tr r="G1739" s="1"/>
      </tp>
      <tp>
        <v>19521028.890000001</v>
        <stp/>
        <stp>EM_S_QSTM07_IS</stp>
        <stp>4</stp>
        <stp>300441.SZ</stp>
        <stp>61</stp>
        <stp>6/30/2016</stp>
        <stp>1</stp>
        <tr r="G1729" s="1"/>
      </tp>
      <tp>
        <v>7471635.6200000001</v>
        <stp/>
        <stp>EM_S_QSTM07_IS</stp>
        <stp>4</stp>
        <stp>300464.SZ</stp>
        <stp>61</stp>
        <stp>3/31/2016</stp>
        <stp>1</stp>
        <tr r="H1751" s="1"/>
      </tp>
      <tp>
        <v>51925821.219999999</v>
        <stp/>
        <stp>EM_S_QSTM07_IS</stp>
        <stp>4</stp>
        <stp>300471.SZ</stp>
        <stp>61</stp>
        <stp>6/30/2016</stp>
        <stp>1</stp>
        <tr r="G1758" s="1"/>
      </tp>
      <tp>
        <v>-1785931.22</v>
        <stp/>
        <stp>EM_S_QSTM07_IS</stp>
        <stp>4</stp>
        <stp>300461.SZ</stp>
        <stp>61</stp>
        <stp>6/30/2016</stp>
        <stp>1</stp>
        <tr r="G1748" s="1"/>
      </tp>
      <tp>
        <v>23078714.579999998</v>
        <stp/>
        <stp>EM_S_QSTM07_IS</stp>
        <stp>4</stp>
        <stp>300474.SZ</stp>
        <stp>61</stp>
        <stp>3/31/2016</stp>
        <stp>1</stp>
        <tr r="H1761" s="1"/>
      </tp>
      <tp>
        <v>54428534.670000002</v>
        <stp/>
        <stp>EM_S_QSTM07_IS</stp>
        <stp>4</stp>
        <stp>000421.SZ</stp>
        <stp>61</stp>
        <stp>6/30/2016</stp>
        <stp>1</stp>
        <tr r="G95" s="1"/>
      </tp>
      <tp>
        <v>162097.5</v>
        <stp/>
        <stp>EM_S_QSTM07_IS</stp>
        <stp>4</stp>
        <stp>300404.SZ</stp>
        <stp>61</stp>
        <stp>3/31/2016</stp>
        <stp>1</stp>
        <tr r="H1692" s="1"/>
      </tp>
      <tp>
        <v>14501326.76</v>
        <stp/>
        <stp>EM_S_QSTM07_IS</stp>
        <stp>4</stp>
        <stp>300411.SZ</stp>
        <stp>61</stp>
        <stp>6/30/2016</stp>
        <stp>1</stp>
        <tr r="G1699" s="1"/>
      </tp>
      <tp>
        <v>11513079.98</v>
        <stp/>
        <stp>EM_S_QSTM07_IS</stp>
        <stp>4</stp>
        <stp>300401.SZ</stp>
        <stp>61</stp>
        <stp>6/30/2016</stp>
        <stp>1</stp>
        <tr r="G1689" s="1"/>
      </tp>
      <tp>
        <v>19374225.510000002</v>
        <stp/>
        <stp>EM_S_QSTM07_IS</stp>
        <stp>4</stp>
        <stp>300414.SZ</stp>
        <stp>61</stp>
        <stp>3/31/2016</stp>
        <stp>1</stp>
        <tr r="H1702" s="1"/>
      </tp>
      <tp>
        <v>-122643113.36</v>
        <stp/>
        <stp>EM_S_QSTM07_IS</stp>
        <stp>4</stp>
        <stp>000401.SZ</stp>
        <stp>61</stp>
        <stp>6/30/2016</stp>
        <stp>1</stp>
        <tr r="G79" s="1"/>
      </tp>
      <tp>
        <v>965261.48</v>
        <stp/>
        <stp>EM_S_QSTM07_IS</stp>
        <stp>4</stp>
        <stp>300424.SZ</stp>
        <stp>61</stp>
        <stp>3/31/2016</stp>
        <stp>1</stp>
        <tr r="H1712" s="1"/>
      </tp>
      <tp>
        <v>15467900.619999999</v>
        <stp/>
        <stp>EM_S_QSTM07_IS</stp>
        <stp>4</stp>
        <stp>300431.SZ</stp>
        <stp>61</stp>
        <stp>6/30/2016</stp>
        <stp>1</stp>
        <tr r="G1719" s="1"/>
      </tp>
      <tp>
        <v>50168923.079999998</v>
        <stp/>
        <stp>EM_S_QSTM07_IS</stp>
        <stp>4</stp>
        <stp>000404.SZ</stp>
        <stp>61</stp>
        <stp>3/31/2016</stp>
        <stp>1</stp>
        <tr r="H82" s="1"/>
      </tp>
      <tp>
        <v>21806558.879999999</v>
        <stp/>
        <stp>EM_S_QSTM07_IS</stp>
        <stp>4</stp>
        <stp>000411.SZ</stp>
        <stp>61</stp>
        <stp>6/30/2016</stp>
        <stp>1</stp>
        <tr r="G87" s="1"/>
      </tp>
      <tp>
        <v>13634929.66</v>
        <stp/>
        <stp>EM_S_QSTM07_IS</stp>
        <stp>4</stp>
        <stp>300421.SZ</stp>
        <stp>61</stp>
        <stp>6/30/2016</stp>
        <stp>1</stp>
        <tr r="G1709" s="1"/>
      </tp>
      <tp>
        <v>2469657.38</v>
        <stp/>
        <stp>EM_S_QSTM07_IS</stp>
        <stp>4</stp>
        <stp>300434.SZ</stp>
        <stp>61</stp>
        <stp>3/31/2016</stp>
        <stp>1</stp>
        <tr r="H1722" s="1"/>
      </tp>
      <tp>
        <v>25799011.760000002</v>
        <stp/>
        <stp>EM_S_QSTM07_IS</stp>
        <stp>4</stp>
        <stp>300484.SZ</stp>
        <stp>61</stp>
        <stp>3/31/2016</stp>
        <stp>1</stp>
        <tr r="H1771" s="1"/>
      </tp>
      <tp>
        <v>12394999.439999999</v>
        <stp/>
        <stp>EM_S_QSTM07_IS</stp>
        <stp>4</stp>
        <stp>300491.SZ</stp>
        <stp>61</stp>
        <stp>6/30/2016</stp>
        <stp>1</stp>
        <tr r="G1778" s="1"/>
      </tp>
      <tp>
        <v>18848496.449999999</v>
        <stp/>
        <stp>EM_S_QSTM07_IS</stp>
        <stp>4</stp>
        <stp>300481.SZ</stp>
        <stp>61</stp>
        <stp>6/30/2016</stp>
        <stp>1</stp>
        <tr r="G1768" s="1"/>
      </tp>
      <tp>
        <v>8881946.7100000009</v>
        <stp/>
        <stp>EM_S_QSTM07_IS</stp>
        <stp>4</stp>
        <stp>300494.SZ</stp>
        <stp>61</stp>
        <stp>3/31/2016</stp>
        <stp>1</stp>
        <tr r="H1781" s="1"/>
      </tp>
      <tp>
        <v>-381838.91</v>
        <stp/>
        <stp>EM_S_QSTM07_IS</stp>
        <stp>4</stp>
        <stp>600421.SH</stp>
        <stp>61</stp>
        <stp>6/30/2016</stp>
        <stp>1</stp>
        <tr r="G2214" s="1"/>
      </tp>
      <tp>
        <v>29959122.989999998</v>
        <stp/>
        <stp>EM_S_QSTM07_IS</stp>
        <stp>4</stp>
        <stp>600401.SH</stp>
        <stp>61</stp>
        <stp>6/30/2016</stp>
        <stp>1</stp>
        <tr r="G2202" s="1"/>
      </tp>
      <tp>
        <v>95431204.819999993</v>
        <stp/>
        <stp>EM_S_QSTM07_IS</stp>
        <stp>4</stp>
        <stp>600461.SH</stp>
        <stp>61</stp>
        <stp>6/30/2016</stp>
        <stp>1</stp>
        <tr r="G2237" s="1"/>
      </tp>
      <tp>
        <v>-7562369.1799999997</v>
        <stp/>
        <stp>EM_S_QSTM07_IS</stp>
        <stp>4</stp>
        <stp>600444.SH</stp>
        <stp>61</stp>
        <stp>3/31/2016</stp>
        <stp>1</stp>
        <tr r="H2227" s="1"/>
      </tp>
      <tp>
        <v>24263845.84</v>
        <stp/>
        <stp>EM_S_QSTM07_IS</stp>
        <stp>4</stp>
        <stp>600481.SH</stp>
        <stp>61</stp>
        <stp>6/30/2016</stp>
        <stp>1</stp>
        <tr r="G2251" s="1"/>
      </tp>
      <tp>
        <v>61772620.509999998</v>
        <stp/>
        <stp>EM_S_QSTM07_IS</stp>
        <stp>4</stp>
        <stp>600491.SH</stp>
        <stp>61</stp>
        <stp>6/30/2016</stp>
        <stp>1</stp>
        <tr r="G2260" s="1"/>
      </tp>
      <tp>
        <v>41653944.219999999</v>
        <stp/>
        <stp>EM_S_QSTM07_IS</stp>
        <stp>4</stp>
        <stp>000561.SZ</stp>
        <stp>61</stp>
        <stp>6/30/2016</stp>
        <stp>1</stp>
        <tr r="G156" s="1"/>
      </tp>
      <tp>
        <v>0</v>
        <stp/>
        <stp>EM_S_QSTM07_IS</stp>
        <stp>4</stp>
        <stp>300551.SZ</stp>
        <stp>61</stp>
        <stp>6/30/2016</stp>
        <stp>1</stp>
        <tr r="G1834" s="1"/>
      </tp>
      <tp>
        <v>23228587</v>
        <stp/>
        <stp>EM_S_QSTM07_IS</stp>
        <stp>4</stp>
        <stp>000564.SZ</stp>
        <stp>61</stp>
        <stp>3/31/2016</stp>
        <stp>1</stp>
        <tr r="H158" s="1"/>
      </tp>
      <tp>
        <v>17021170.879999999</v>
        <stp/>
        <stp>EM_S_QSTM07_IS</stp>
        <stp>4</stp>
        <stp>000571.SZ</stp>
        <stp>61</stp>
        <stp>6/30/2016</stp>
        <stp>1</stp>
        <tr r="G164" s="1"/>
      </tp>
      <tp>
        <v>0</v>
        <stp/>
        <stp>EM_S_QSTM07_IS</stp>
        <stp>4</stp>
        <stp>300541.SZ</stp>
        <stp>61</stp>
        <stp>6/30/2016</stp>
        <stp>1</stp>
        <tr r="G1825" s="1"/>
      </tp>
      <tp>
        <v>99148947.420000002</v>
        <stp/>
        <stp>EM_S_QSTM07_IS</stp>
        <stp>4</stp>
        <stp>000541.SZ</stp>
        <stp>61</stp>
        <stp>6/30/2016</stp>
        <stp>1</stp>
        <tr r="G139" s="1"/>
      </tp>
      <tp>
        <v>103882.78</v>
        <stp/>
        <stp>EM_S_QSTM07_IS</stp>
        <stp>4</stp>
        <stp>000554.SZ</stp>
        <stp>61</stp>
        <stp>3/31/2016</stp>
        <stp>1</stp>
        <tr r="H150" s="1"/>
      </tp>
      <tp>
        <v>0</v>
        <stp/>
        <stp>EM_S_QSTM07_IS</stp>
        <stp>4</stp>
        <stp>300571.SZ</stp>
        <stp>61</stp>
        <stp>6/30/2016</stp>
        <stp>1</stp>
        <tr r="G1852" s="1"/>
      </tp>
      <tp>
        <v>3295427.45</v>
        <stp/>
        <stp>EM_S_QSTM07_IS</stp>
        <stp>4</stp>
        <stp>000544.SZ</stp>
        <stp>61</stp>
        <stp>3/31/2016</stp>
        <stp>1</stp>
        <tr r="H141" s="1"/>
      </tp>
      <tp>
        <v>26915346.82</v>
        <stp/>
        <stp>EM_S_QSTM07_IS</stp>
        <stp>4</stp>
        <stp>000551.SZ</stp>
        <stp>61</stp>
        <stp>6/30/2016</stp>
        <stp>1</stp>
        <tr r="G147" s="1"/>
      </tp>
      <tp>
        <v>0</v>
        <stp/>
        <stp>EM_S_QSTM07_IS</stp>
        <stp>4</stp>
        <stp>300561.SZ</stp>
        <stp>61</stp>
        <stp>6/30/2016</stp>
        <stp>1</stp>
        <tr r="G1843" s="1"/>
      </tp>
      <tp>
        <v>56283021.039999999</v>
        <stp/>
        <stp>EM_S_QSTM07_IS</stp>
        <stp>4</stp>
        <stp>000521.SZ</stp>
        <stp>61</stp>
        <stp>6/30/2016</stp>
        <stp>1</stp>
        <tr r="G122" s="1"/>
      </tp>
      <tp>
        <v>-26591935.469999999</v>
        <stp/>
        <stp>EM_S_QSTM07_IS</stp>
        <stp>4</stp>
        <stp>000534.SZ</stp>
        <stp>61</stp>
        <stp>3/31/2016</stp>
        <stp>1</stp>
        <tr r="H133" s="1"/>
      </tp>
      <tp>
        <v>-39781377.990000002</v>
        <stp/>
        <stp>EM_S_QSTM07_IS</stp>
        <stp>4</stp>
        <stp>300511.SZ</stp>
        <stp>61</stp>
        <stp>6/30/2016</stp>
        <stp>1</stp>
        <tr r="G1797" s="1"/>
      </tp>
      <tp>
        <v>6534162.4699999997</v>
        <stp/>
        <stp>EM_S_QSTM07_IS</stp>
        <stp>4</stp>
        <stp>000524.SZ</stp>
        <stp>61</stp>
        <stp>3/31/2016</stp>
        <stp>1</stp>
        <tr r="H124" s="1"/>
      </tp>
      <tp>
        <v>126479166.48999999</v>
        <stp/>
        <stp>EM_S_QSTM07_IS</stp>
        <stp>4</stp>
        <stp>000531.SZ</stp>
        <stp>61</stp>
        <stp>6/30/2016</stp>
        <stp>1</stp>
        <tr r="G130" s="1"/>
      </tp>
      <tp>
        <v>19964952.190000001</v>
        <stp/>
        <stp>EM_S_QSTM07_IS</stp>
        <stp>4</stp>
        <stp>300501.SZ</stp>
        <stp>61</stp>
        <stp>6/30/2016</stp>
        <stp>1</stp>
        <tr r="G1788" s="1"/>
      </tp>
      <tp>
        <v>259246991.69999999</v>
        <stp/>
        <stp>EM_S_QSTM07_IS</stp>
        <stp>4</stp>
        <stp>000501.SZ</stp>
        <stp>61</stp>
        <stp>6/30/2016</stp>
        <stp>1</stp>
        <tr r="G105" s="1"/>
      </tp>
      <tp>
        <v>-4767188.8600000003</v>
        <stp/>
        <stp>EM_S_QSTM07_IS</stp>
        <stp>4</stp>
        <stp>000514.SZ</stp>
        <stp>61</stp>
        <stp>3/31/2016</stp>
        <stp>1</stp>
        <tr r="H116" s="1"/>
      </tp>
      <tp>
        <v>10532706.98</v>
        <stp/>
        <stp>EM_S_QSTM07_IS</stp>
        <stp>4</stp>
        <stp>300531.SZ</stp>
        <stp>61</stp>
        <stp>6/30/2016</stp>
        <stp>1</stp>
        <tr r="G1815" s="1"/>
      </tp>
      <tp>
        <v>-4659180.7699999996</v>
        <stp/>
        <stp>EM_S_QSTM07_IS</stp>
        <stp>4</stp>
        <stp>000504.SZ</stp>
        <stp>61</stp>
        <stp>3/31/2016</stp>
        <stp>1</stp>
        <tr r="H108" s="1"/>
      </tp>
      <tp>
        <v>-55159696.020000003</v>
        <stp/>
        <stp>EM_S_QSTM07_IS</stp>
        <stp>4</stp>
        <stp>000511.SZ</stp>
        <stp>61</stp>
        <stp>6/30/2016</stp>
        <stp>1</stp>
        <tr r="G114" s="1"/>
      </tp>
      <tp>
        <v>9982526.7400000002</v>
        <stp/>
        <stp>EM_S_QSTM07_IS</stp>
        <stp>4</stp>
        <stp>300521.SZ</stp>
        <stp>61</stp>
        <stp>6/30/2016</stp>
        <stp>1</stp>
        <tr r="G1806" s="1"/>
      </tp>
      <tp>
        <v>0</v>
        <stp/>
        <stp>EM_S_QSTM07_IS</stp>
        <stp>4</stp>
        <stp>300534.SZ</stp>
        <stp>61</stp>
        <stp>3/31/2016</stp>
        <stp>1</stp>
        <tr r="H1818" s="1"/>
      </tp>
      <tp>
        <v>0</v>
        <stp/>
        <stp>EM_S_QSTM07_IS</stp>
        <stp>4</stp>
        <stp>300581.SZ</stp>
        <stp>61</stp>
        <stp>6/30/2016</stp>
        <stp>1</stp>
        <tr r="G1859" s="1"/>
      </tp>
      <tp>
        <v>538097206.21000004</v>
        <stp/>
        <stp>EM_S_QSTM07_IS</stp>
        <stp>4</stp>
        <stp>000581.SZ</stp>
        <stp>61</stp>
        <stp>6/30/2016</stp>
        <stp>1</stp>
        <tr r="G168" s="1"/>
      </tp>
      <tp>
        <v>-25101927.739999998</v>
        <stp/>
        <stp>EM_S_QSTM07_IS</stp>
        <stp>4</stp>
        <stp>000584.SZ</stp>
        <stp>61</stp>
        <stp>3/31/2016</stp>
        <stp>1</stp>
        <tr r="H170" s="1"/>
      </tp>
      <tp>
        <v>191438694.65000001</v>
        <stp/>
        <stp>EM_S_QSTM07_IS</stp>
        <stp>4</stp>
        <stp>000591.SZ</stp>
        <stp>61</stp>
        <stp>6/30/2016</stp>
        <stp>1</stp>
        <tr r="G176" s="1"/>
      </tp>
      <tp>
        <v>137078649.88999999</v>
        <stp/>
        <stp>EM_S_QSTM07_IS</stp>
        <stp>4</stp>
        <stp>600521.SH</stp>
        <stp>61</stp>
        <stp>6/30/2016</stp>
        <stp>1</stp>
        <tr r="G2286" s="1"/>
      </tp>
      <tp>
        <v>5253688.75</v>
        <stp/>
        <stp>EM_S_QSTM07_IS</stp>
        <stp>4</stp>
        <stp>600531.SH</stp>
        <stp>61</stp>
        <stp>6/30/2016</stp>
        <stp>1</stp>
        <tr r="G2295" s="1"/>
      </tp>
      <tp>
        <v>12608500.189999999</v>
        <stp/>
        <stp>EM_S_QSTM07_IS</stp>
        <stp>4</stp>
        <stp>600501.SH</stp>
        <stp>61</stp>
        <stp>6/30/2016</stp>
        <stp>1</stp>
        <tr r="G2268" s="1"/>
      </tp>
      <tp>
        <v>169243082.47</v>
        <stp/>
        <stp>EM_S_QSTM07_IS</stp>
        <stp>4</stp>
        <stp>600511.SH</stp>
        <stp>61</stp>
        <stp>6/30/2016</stp>
        <stp>1</stp>
        <tr r="G2277" s="1"/>
      </tp>
      <tp>
        <v>-13571792.32</v>
        <stp/>
        <stp>EM_S_QSTM07_IS</stp>
        <stp>4</stp>
        <stp>600561.SH</stp>
        <stp>61</stp>
        <stp>6/30/2016</stp>
        <stp>1</stp>
        <tr r="G2319" s="1"/>
      </tp>
      <tp>
        <v>48796710.210000001</v>
        <stp/>
        <stp>EM_S_QSTM07_IS</stp>
        <stp>4</stp>
        <stp>600571.SH</stp>
        <stp>61</stp>
        <stp>6/30/2016</stp>
        <stp>1</stp>
        <tr r="G2328" s="1"/>
      </tp>
      <tp>
        <v>121864174.05</v>
        <stp/>
        <stp>EM_S_QSTM07_IS</stp>
        <stp>4</stp>
        <stp>600551.SH</stp>
        <stp>61</stp>
        <stp>6/30/2016</stp>
        <stp>1</stp>
        <tr r="G2311" s="1"/>
      </tp>
      <tp>
        <v>133609957.83</v>
        <stp/>
        <stp>EM_S_QSTM07_IS</stp>
        <stp>4</stp>
        <stp>600581.SH</stp>
        <stp>61</stp>
        <stp>6/30/2016</stp>
        <stp>1</stp>
        <tr r="G2337" s="1"/>
      </tp>
      <tp>
        <v>82439332.629999995</v>
        <stp/>
        <stp>EM_S_QSTM07_IS</stp>
        <stp>4</stp>
        <stp>600594.SH</stp>
        <stp>61</stp>
        <stp>3/31/2016</stp>
        <stp>1</stp>
        <tr r="H2349" s="1"/>
      </tp>
      <tp>
        <v>28154468.739999998</v>
        <stp/>
        <stp>EM_S_QSTM07_IS</stp>
        <stp>4</stp>
        <stp>600584.SH</stp>
        <stp>61</stp>
        <stp>3/31/2016</stp>
        <stp>1</stp>
        <tr r="H2340" s="1"/>
      </tp>
      <tp>
        <v>39673427.729999997</v>
        <stp/>
        <stp>EM_S_QSTM07_IS</stp>
        <stp>4</stp>
        <stp>300244.SZ</stp>
        <stp>61</stp>
        <stp>3/31/2016</stp>
        <stp>1</stp>
        <tr r="H1533" s="1"/>
      </tp>
      <tp>
        <v>108802791.20999999</v>
        <stp/>
        <stp>EM_S_QSTM07_IS</stp>
        <stp>4</stp>
        <stp>300251.SZ</stp>
        <stp>61</stp>
        <stp>6/30/2016</stp>
        <stp>1</stp>
        <tr r="G1540" s="1"/>
      </tp>
      <tp>
        <v>6952233.3399999999</v>
        <stp/>
        <stp>EM_S_QSTM07_IS</stp>
        <stp>4</stp>
        <stp>300241.SZ</stp>
        <stp>61</stp>
        <stp>6/30/2016</stp>
        <stp>1</stp>
        <tr r="G1530" s="1"/>
      </tp>
      <tp>
        <v>6627928.7199999997</v>
        <stp/>
        <stp>EM_S_QSTM07_IS</stp>
        <stp>4</stp>
        <stp>300254.SZ</stp>
        <stp>61</stp>
        <stp>3/31/2016</stp>
        <stp>1</stp>
        <tr r="H1543" s="1"/>
      </tp>
      <tp>
        <v>-6224842.6900000004</v>
        <stp/>
        <stp>EM_S_QSTM07_IS</stp>
        <stp>4</stp>
        <stp>300264.SZ</stp>
        <stp>61</stp>
        <stp>3/31/2016</stp>
        <stp>1</stp>
        <tr r="H1553" s="1"/>
      </tp>
      <tp>
        <v>96411454.859999999</v>
        <stp/>
        <stp>EM_S_QSTM07_IS</stp>
        <stp>4</stp>
        <stp>300271.SZ</stp>
        <stp>61</stp>
        <stp>6/30/2016</stp>
        <stp>1</stp>
        <tr r="G1560" s="1"/>
      </tp>
      <tp>
        <v>2121686.5299999998</v>
        <stp/>
        <stp>EM_S_QSTM07_IS</stp>
        <stp>4</stp>
        <stp>300261.SZ</stp>
        <stp>61</stp>
        <stp>6/30/2016</stp>
        <stp>1</stp>
        <tr r="G1550" s="1"/>
      </tp>
      <tp>
        <v>121143155.92</v>
        <stp/>
        <stp>EM_S_QSTM07_IS</stp>
        <stp>4</stp>
        <stp>300274.SZ</stp>
        <stp>61</stp>
        <stp>3/31/2016</stp>
        <stp>1</stp>
        <tr r="H1563" s="1"/>
      </tp>
      <tp>
        <v>54921654.460000001</v>
        <stp/>
        <stp>EM_S_QSTM07_IS</stp>
        <stp>4</stp>
        <stp>300204.SZ</stp>
        <stp>61</stp>
        <stp>3/31/2016</stp>
        <stp>1</stp>
        <tr r="H1493" s="1"/>
      </tp>
      <tp>
        <v>3350879.18</v>
        <stp/>
        <stp>EM_S_QSTM07_IS</stp>
        <stp>4</stp>
        <stp>300211.SZ</stp>
        <stp>61</stp>
        <stp>6/30/2016</stp>
        <stp>1</stp>
        <tr r="G1500" s="1"/>
      </tp>
      <tp>
        <v>12661702.48</v>
        <stp/>
        <stp>EM_S_QSTM07_IS</stp>
        <stp>4</stp>
        <stp>300201.SZ</stp>
        <stp>61</stp>
        <stp>6/30/2016</stp>
        <stp>1</stp>
        <tr r="G1490" s="1"/>
      </tp>
      <tp>
        <v>16681992.619999999</v>
        <stp/>
        <stp>EM_S_QSTM07_IS</stp>
        <stp>4</stp>
        <stp>300214.SZ</stp>
        <stp>61</stp>
        <stp>3/31/2016</stp>
        <stp>1</stp>
        <tr r="H1503" s="1"/>
      </tp>
      <tp>
        <v>31786457.609999999</v>
        <stp/>
        <stp>EM_S_QSTM07_IS</stp>
        <stp>4</stp>
        <stp>300224.SZ</stp>
        <stp>61</stp>
        <stp>3/31/2016</stp>
        <stp>1</stp>
        <tr r="H1513" s="1"/>
      </tp>
      <tp>
        <v>42247674.990000002</v>
        <stp/>
        <stp>EM_S_QSTM07_IS</stp>
        <stp>4</stp>
        <stp>300231.SZ</stp>
        <stp>61</stp>
        <stp>6/30/2016</stp>
        <stp>1</stp>
        <tr r="G1520" s="1"/>
      </tp>
      <tp>
        <v>57828889.409999996</v>
        <stp/>
        <stp>EM_S_QSTM07_IS</stp>
        <stp>4</stp>
        <stp>300221.SZ</stp>
        <stp>61</stp>
        <stp>6/30/2016</stp>
        <stp>1</stp>
        <tr r="G1510" s="1"/>
      </tp>
      <tp>
        <v>10773543.300000001</v>
        <stp/>
        <stp>EM_S_QSTM07_IS</stp>
        <stp>4</stp>
        <stp>300234.SZ</stp>
        <stp>61</stp>
        <stp>3/31/2016</stp>
        <stp>1</stp>
        <tr r="H1523" s="1"/>
      </tp>
      <tp>
        <v>54550115.729999997</v>
        <stp/>
        <stp>EM_S_QSTM07_IS</stp>
        <stp>4</stp>
        <stp>300284.SZ</stp>
        <stp>61</stp>
        <stp>3/31/2016</stp>
        <stp>1</stp>
        <tr r="H1573" s="1"/>
      </tp>
      <tp>
        <v>51601827.149999999</v>
        <stp/>
        <stp>EM_S_QSTM07_IS</stp>
        <stp>4</stp>
        <stp>300291.SZ</stp>
        <stp>61</stp>
        <stp>6/30/2016</stp>
        <stp>1</stp>
        <tr r="G1580" s="1"/>
      </tp>
      <tp>
        <v>19951982.039999999</v>
        <stp/>
        <stp>EM_S_QSTM07_IS</stp>
        <stp>4</stp>
        <stp>300281.SZ</stp>
        <stp>61</stp>
        <stp>6/30/2016</stp>
        <stp>1</stp>
        <tr r="G1570" s="1"/>
      </tp>
      <tp>
        <v>38540021.289999999</v>
        <stp/>
        <stp>EM_S_QSTM07_IS</stp>
        <stp>4</stp>
        <stp>300294.SZ</stp>
        <stp>61</stp>
        <stp>3/31/2016</stp>
        <stp>1</stp>
        <tr r="H1583" s="1"/>
      </tp>
      <tp>
        <v>232282000</v>
        <stp/>
        <stp>EM_S_QSTM07_IS</stp>
        <stp>4</stp>
        <stp>600221.SH</stp>
        <stp>61</stp>
        <stp>6/30/2016</stp>
        <stp>1</stp>
        <tr r="G2047" s="1"/>
      </tp>
      <tp>
        <v>-1717273.51</v>
        <stp/>
        <stp>EM_S_QSTM07_IS</stp>
        <stp>4</stp>
        <stp>600234.SH</stp>
        <stp>61</stp>
        <stp>3/31/2016</stp>
        <stp>1</stp>
        <tr r="H2059" s="1"/>
      </tp>
      <tp>
        <v>51104580.810000002</v>
        <stp/>
        <stp>EM_S_QSTM07_IS</stp>
        <stp>4</stp>
        <stp>600231.SH</stp>
        <stp>61</stp>
        <stp>6/30/2016</stp>
        <stp>1</stp>
        <tr r="G2056" s="1"/>
      </tp>
      <tp>
        <v>92331171.689999998</v>
        <stp/>
        <stp>EM_S_QSTM07_IS</stp>
        <stp>4</stp>
        <stp>600201.SH</stp>
        <stp>61</stp>
        <stp>6/30/2016</stp>
        <stp>1</stp>
        <tr r="G2030" s="1"/>
      </tp>
      <tp>
        <v>41654443.960000001</v>
        <stp/>
        <stp>EM_S_QSTM07_IS</stp>
        <stp>4</stp>
        <stp>600211.SH</stp>
        <stp>61</stp>
        <stp>6/30/2016</stp>
        <stp>1</stp>
        <tr r="G2038" s="1"/>
      </tp>
      <tp>
        <v>117113134.34999999</v>
        <stp/>
        <stp>EM_S_QSTM07_IS</stp>
        <stp>4</stp>
        <stp>600261.SH</stp>
        <stp>61</stp>
        <stp>6/30/2016</stp>
        <stp>1</stp>
        <tr r="G2082" s="1"/>
      </tp>
      <tp>
        <v>248728996.56999999</v>
        <stp/>
        <stp>EM_S_QSTM07_IS</stp>
        <stp>4</stp>
        <stp>600271.SH</stp>
        <stp>61</stp>
        <stp>6/30/2016</stp>
        <stp>1</stp>
        <tr r="G2090" s="1"/>
      </tp>
      <tp>
        <v>-4743827.8600000003</v>
        <stp/>
        <stp>EM_S_QSTM07_IS</stp>
        <stp>4</stp>
        <stp>600241.SH</stp>
        <stp>61</stp>
        <stp>6/30/2016</stp>
        <stp>1</stp>
        <tr r="G2066" s="1"/>
      </tp>
      <tp>
        <v>14839037.68</v>
        <stp/>
        <stp>EM_S_QSTM07_IS</stp>
        <stp>4</stp>
        <stp>600251.SH</stp>
        <stp>61</stp>
        <stp>6/30/2016</stp>
        <stp>1</stp>
        <tr r="G2074" s="1"/>
      </tp>
      <tp>
        <v>-90287518.689999998</v>
        <stp/>
        <stp>EM_S_QSTM07_IS</stp>
        <stp>4</stp>
        <stp>600281.SH</stp>
        <stp>61</stp>
        <stp>6/30/2016</stp>
        <stp>1</stp>
        <tr r="G2099" s="1"/>
      </tp>
      <tp>
        <v>59767911.799999997</v>
        <stp/>
        <stp>EM_S_QSTM07_IS</stp>
        <stp>4</stp>
        <stp>600284.SH</stp>
        <stp>61</stp>
        <stp>3/31/2016</stp>
        <stp>1</stp>
        <tr r="H2102" s="1"/>
      </tp>
      <tp>
        <v>-49106222.469999999</v>
        <stp/>
        <stp>EM_S_QSTM07_IS</stp>
        <stp>4</stp>
        <stp>600291.SH</stp>
        <stp>61</stp>
        <stp>6/30/2016</stp>
        <stp>1</stp>
        <tr r="G2108" s="1"/>
      </tp>
      <tp>
        <v>-10376090.27</v>
        <stp/>
        <stp>EM_S_QSTM07_IS</stp>
        <stp>4</stp>
        <stp>300344.SZ</stp>
        <stp>61</stp>
        <stp>3/31/2016</stp>
        <stp>1</stp>
        <tr r="H1633" s="1"/>
      </tp>
      <tp>
        <v>34196344.219999999</v>
        <stp/>
        <stp>EM_S_QSTM07_IS</stp>
        <stp>4</stp>
        <stp>300351.SZ</stp>
        <stp>61</stp>
        <stp>6/30/2016</stp>
        <stp>1</stp>
        <tr r="G1640" s="1"/>
      </tp>
      <tp>
        <v>29076742.710000001</v>
        <stp/>
        <stp>EM_S_QSTM07_IS</stp>
        <stp>4</stp>
        <stp>300341.SZ</stp>
        <stp>61</stp>
        <stp>6/30/2016</stp>
        <stp>1</stp>
        <tr r="G1630" s="1"/>
      </tp>
      <tp>
        <v>-1983531.1</v>
        <stp/>
        <stp>EM_S_QSTM07_IS</stp>
        <stp>4</stp>
        <stp>300354.SZ</stp>
        <stp>61</stp>
        <stp>3/31/2016</stp>
        <stp>1</stp>
        <tr r="H1643" s="1"/>
      </tp>
      <tp>
        <v>-14331737.390000001</v>
        <stp/>
        <stp>EM_S_QSTM07_IS</stp>
        <stp>4</stp>
        <stp>300364.SZ</stp>
        <stp>61</stp>
        <stp>3/31/2016</stp>
        <stp>1</stp>
        <tr r="H1652" s="1"/>
      </tp>
      <tp>
        <v>12901445.300000001</v>
        <stp/>
        <stp>EM_S_QSTM07_IS</stp>
        <stp>4</stp>
        <stp>300371.SZ</stp>
        <stp>61</stp>
        <stp>6/30/2016</stp>
        <stp>1</stp>
        <tr r="G1659" s="1"/>
      </tp>
      <tp>
        <v>-4486874.38</v>
        <stp/>
        <stp>EM_S_QSTM07_IS</stp>
        <stp>4</stp>
        <stp>300374.SZ</stp>
        <stp>61</stp>
        <stp>3/31/2016</stp>
        <stp>1</stp>
        <tr r="H1662" s="1"/>
      </tp>
      <tp>
        <v>24532445.609999999</v>
        <stp/>
        <stp>EM_S_QSTM07_IS</stp>
        <stp>4</stp>
        <stp>300304.SZ</stp>
        <stp>61</stp>
        <stp>3/31/2016</stp>
        <stp>1</stp>
        <tr r="H1593" s="1"/>
      </tp>
      <tp>
        <v>39249033.840000004</v>
        <stp/>
        <stp>EM_S_QSTM07_IS</stp>
        <stp>4</stp>
        <stp>300311.SZ</stp>
        <stp>61</stp>
        <stp>6/30/2016</stp>
        <stp>1</stp>
        <tr r="G1600" s="1"/>
      </tp>
      <tp>
        <v>22998654.93</v>
        <stp/>
        <stp>EM_S_QSTM07_IS</stp>
        <stp>4</stp>
        <stp>300301.SZ</stp>
        <stp>61</stp>
        <stp>6/30/2016</stp>
        <stp>1</stp>
        <tr r="G1590" s="1"/>
      </tp>
      <tp>
        <v>18061128.010000002</v>
        <stp/>
        <stp>EM_S_QSTM07_IS</stp>
        <stp>4</stp>
        <stp>300314.SZ</stp>
        <stp>61</stp>
        <stp>3/31/2016</stp>
        <stp>1</stp>
        <tr r="H1603" s="1"/>
      </tp>
      <tp>
        <v>52733521.210000001</v>
        <stp/>
        <stp>EM_S_QSTM07_IS</stp>
        <stp>4</stp>
        <stp>000301.SZ</stp>
        <stp>61</stp>
        <stp>6/30/2016</stp>
        <stp>1</stp>
        <tr r="G75" s="1"/>
      </tp>
      <tp>
        <v>38026399.789999999</v>
        <stp/>
        <stp>EM_S_QSTM07_IS</stp>
        <stp>4</stp>
        <stp>300324.SZ</stp>
        <stp>61</stp>
        <stp>3/31/2016</stp>
        <stp>1</stp>
        <tr r="H1613" s="1"/>
      </tp>
      <tp>
        <v>790265.88</v>
        <stp/>
        <stp>EM_S_QSTM07_IS</stp>
        <stp>4</stp>
        <stp>300331.SZ</stp>
        <stp>61</stp>
        <stp>6/30/2016</stp>
        <stp>1</stp>
        <tr r="G1620" s="1"/>
      </tp>
      <tp>
        <v>7882245.5999999996</v>
        <stp/>
        <stp>EM_S_QSTM07_IS</stp>
        <stp>4</stp>
        <stp>300321.SZ</stp>
        <stp>61</stp>
        <stp>6/30/2016</stp>
        <stp>1</stp>
        <tr r="G1610" s="1"/>
      </tp>
      <tp>
        <v>1112104.3500000001</v>
        <stp/>
        <stp>EM_S_QSTM07_IS</stp>
        <stp>4</stp>
        <stp>300334.SZ</stp>
        <stp>61</stp>
        <stp>3/31/2016</stp>
        <stp>1</stp>
        <tr r="H1623" s="1"/>
      </tp>
      <tp>
        <v>44568672.630000003</v>
        <stp/>
        <stp>EM_S_QSTM07_IS</stp>
        <stp>4</stp>
        <stp>300384.SZ</stp>
        <stp>61</stp>
        <stp>3/31/2016</stp>
        <stp>1</stp>
        <tr r="H1672" s="1"/>
      </tp>
      <tp>
        <v>949912.64</v>
        <stp/>
        <stp>EM_S_QSTM07_IS</stp>
        <stp>4</stp>
        <stp>300391.SZ</stp>
        <stp>61</stp>
        <stp>6/30/2016</stp>
        <stp>1</stp>
        <tr r="G1679" s="1"/>
      </tp>
      <tp>
        <v>21703174.27</v>
        <stp/>
        <stp>EM_S_QSTM07_IS</stp>
        <stp>4</stp>
        <stp>300381.SZ</stp>
        <stp>61</stp>
        <stp>6/30/2016</stp>
        <stp>1</stp>
        <tr r="G1669" s="1"/>
      </tp>
      <tp>
        <v>28644780.140000001</v>
        <stp/>
        <stp>EM_S_QSTM07_IS</stp>
        <stp>4</stp>
        <stp>300394.SZ</stp>
        <stp>61</stp>
        <stp>3/31/2016</stp>
        <stp>1</stp>
        <tr r="H1682" s="1"/>
      </tp>
      <tp>
        <v>-111671783.56999999</v>
        <stp/>
        <stp>EM_S_QSTM07_IS</stp>
        <stp>4</stp>
        <stp>600321.SH</stp>
        <stp>61</stp>
        <stp>6/30/2016</stp>
        <stp>1</stp>
        <tr r="G2134" s="1"/>
      </tp>
      <tp>
        <v>76607835.799999997</v>
        <stp/>
        <stp>EM_S_QSTM07_IS</stp>
        <stp>4</stp>
        <stp>600331.SH</stp>
        <stp>61</stp>
        <stp>6/30/2016</stp>
        <stp>1</stp>
        <tr r="G2143" s="1"/>
      </tp>
      <tp>
        <v>-6202317.4299999997</v>
        <stp/>
        <stp>EM_S_QSTM07_IS</stp>
        <stp>4</stp>
        <stp>600301.SH</stp>
        <stp>61</stp>
        <stp>6/30/2016</stp>
        <stp>1</stp>
        <tr r="G2116" s="1"/>
      </tp>
      <tp>
        <v>-13672279.85</v>
        <stp/>
        <stp>EM_S_QSTM07_IS</stp>
        <stp>4</stp>
        <stp>600311.SH</stp>
        <stp>61</stp>
        <stp>6/30/2016</stp>
        <stp>1</stp>
        <tr r="G2125" s="1"/>
      </tp>
      <tp>
        <v>-21904534.16</v>
        <stp/>
        <stp>EM_S_QSTM07_IS</stp>
        <stp>4</stp>
        <stp>600361.SH</stp>
        <stp>61</stp>
        <stp>6/30/2016</stp>
        <stp>1</stp>
        <tr r="G2166" s="1"/>
      </tp>
      <tp>
        <v>18079690.079999998</v>
        <stp/>
        <stp>EM_S_QSTM07_IS</stp>
        <stp>4</stp>
        <stp>600371.SH</stp>
        <stp>61</stp>
        <stp>6/30/2016</stp>
        <stp>1</stp>
        <tr r="G2175" s="1"/>
      </tp>
      <tp>
        <v>-59690931.729999997</v>
        <stp/>
        <stp>EM_S_QSTM07_IS</stp>
        <stp>4</stp>
        <stp>600354.SH</stp>
        <stp>61</stp>
        <stp>3/31/2016</stp>
        <stp>1</stp>
        <tr r="H2160" s="1"/>
      </tp>
      <tp>
        <v>19519554.170000002</v>
        <stp/>
        <stp>EM_S_QSTM07_IS</stp>
        <stp>4</stp>
        <stp>600351.SH</stp>
        <stp>61</stp>
        <stp>6/30/2016</stp>
        <stp>1</stp>
        <tr r="G2157" s="1"/>
      </tp>
      <tp>
        <v>31488126.149999999</v>
        <stp/>
        <stp>EM_S_QSTM07_IS</stp>
        <stp>4</stp>
        <stp>600381.SH</stp>
        <stp>61</stp>
        <stp>6/30/2016</stp>
        <stp>1</stp>
        <tr r="G2184" s="1"/>
      </tp>
      <tp>
        <v>25426954.760000002</v>
        <stp/>
        <stp>EM_S_QSTM07_IS</stp>
        <stp>4</stp>
        <stp>600391.SH</stp>
        <stp>61</stp>
        <stp>6/30/2016</stp>
        <stp>1</stp>
        <tr r="G2193" s="1"/>
      </tp>
      <tp>
        <v>28341143.010000002</v>
        <stp/>
        <stp>EM_S_QSTM07_IS</stp>
        <stp>4</stp>
        <stp>000061.SZ</stp>
        <stp>61</stp>
        <stp>6/30/2016</stp>
        <stp>1</stp>
        <tr r="G51" s="1"/>
      </tp>
      <tp>
        <v>6331780.9400000004</v>
        <stp/>
        <stp>EM_S_QSTM07_IS</stp>
        <stp>4</stp>
        <stp>300044.SZ</stp>
        <stp>61</stp>
        <stp>3/31/2016</stp>
        <stp>1</stp>
        <tr r="H1335" s="1"/>
      </tp>
      <tp>
        <v>27939965.100000001</v>
        <stp/>
        <stp>EM_S_QSTM07_IS</stp>
        <stp>4</stp>
        <stp>300051.SZ</stp>
        <stp>61</stp>
        <stp>6/30/2016</stp>
        <stp>1</stp>
        <tr r="G1342" s="1"/>
      </tp>
      <tp>
        <v>24569839.960000001</v>
        <stp/>
        <stp>EM_S_QSTM07_IS</stp>
        <stp>4</stp>
        <stp>300041.SZ</stp>
        <stp>61</stp>
        <stp>6/30/2016</stp>
        <stp>1</stp>
        <tr r="G1332" s="1"/>
      </tp>
      <tp>
        <v>41943293.07</v>
        <stp/>
        <stp>EM_S_QSTM07_IS</stp>
        <stp>4</stp>
        <stp>300054.SZ</stp>
        <stp>61</stp>
        <stp>3/31/2016</stp>
        <stp>1</stp>
        <tr r="H1345" s="1"/>
      </tp>
      <tp>
        <v>31949016.300000001</v>
        <stp/>
        <stp>EM_S_QSTM07_IS</stp>
        <stp>4</stp>
        <stp>300064.SZ</stp>
        <stp>61</stp>
        <stp>3/31/2016</stp>
        <stp>1</stp>
        <tr r="H1354" s="1"/>
      </tp>
      <tp>
        <v>43808265.060000002</v>
        <stp/>
        <stp>EM_S_QSTM07_IS</stp>
        <stp>4</stp>
        <stp>300071.SZ</stp>
        <stp>61</stp>
        <stp>6/30/2016</stp>
        <stp>1</stp>
        <tr r="G1361" s="1"/>
      </tp>
      <tp>
        <v>17999786.039999999</v>
        <stp/>
        <stp>EM_S_QSTM07_IS</stp>
        <stp>4</stp>
        <stp>300061.SZ</stp>
        <stp>61</stp>
        <stp>6/30/2016</stp>
        <stp>1</stp>
        <tr r="G1351" s="1"/>
      </tp>
      <tp>
        <v>-9035555.4000000004</v>
        <stp/>
        <stp>EM_S_QSTM07_IS</stp>
        <stp>4</stp>
        <stp>300074.SZ</stp>
        <stp>61</stp>
        <stp>3/31/2016</stp>
        <stp>1</stp>
        <tr r="H1364" s="1"/>
      </tp>
      <tp>
        <v>66511715.130000003</v>
        <stp/>
        <stp>EM_S_QSTM07_IS</stp>
        <stp>4</stp>
        <stp>000021.SZ</stp>
        <stp>61</stp>
        <stp>6/30/2016</stp>
        <stp>1</stp>
        <tr r="G20" s="1"/>
      </tp>
      <tp>
        <v>-5919019.9299999997</v>
        <stp/>
        <stp>EM_S_QSTM07_IS</stp>
        <stp>4</stp>
        <stp>000034.SZ</stp>
        <stp>61</stp>
        <stp>3/31/2016</stp>
        <stp>1</stp>
        <tr r="H32" s="1"/>
      </tp>
      <tp>
        <v>16707385.689999999</v>
        <stp/>
        <stp>EM_S_QSTM07_IS</stp>
        <stp>4</stp>
        <stp>300004.SZ</stp>
        <stp>61</stp>
        <stp>3/31/2016</stp>
        <stp>1</stp>
        <tr r="H1295" s="1"/>
      </tp>
      <tp>
        <v>12119249.08</v>
        <stp/>
        <stp>EM_S_QSTM07_IS</stp>
        <stp>4</stp>
        <stp>300011.SZ</stp>
        <stp>61</stp>
        <stp>6/30/2016</stp>
        <stp>1</stp>
        <tr r="G1302" s="1"/>
      </tp>
      <tp>
        <v>-29536349.649999999</v>
        <stp/>
        <stp>EM_S_QSTM07_IS</stp>
        <stp>4</stp>
        <stp>000031.SZ</stp>
        <stp>61</stp>
        <stp>6/30/2016</stp>
        <stp>1</stp>
        <tr r="G29" s="1"/>
      </tp>
      <tp>
        <v>44976499.149999999</v>
        <stp/>
        <stp>EM_S_QSTM07_IS</stp>
        <stp>4</stp>
        <stp>300001.SZ</stp>
        <stp>61</stp>
        <stp>6/30/2016</stp>
        <stp>1</stp>
        <tr r="G1292" s="1"/>
      </tp>
      <tp>
        <v>37646504.619999997</v>
        <stp/>
        <stp>EM_S_QSTM07_IS</stp>
        <stp>4</stp>
        <stp>300014.SZ</stp>
        <stp>61</stp>
        <stp>3/31/2016</stp>
        <stp>1</stp>
        <tr r="H1305" s="1"/>
      </tp>
      <tp>
        <v>6206000000</v>
        <stp/>
        <stp>EM_S_QSTM07_IS</stp>
        <stp>4</stp>
        <stp>000001.SZ</stp>
        <stp>61</stp>
        <stp>6/30/2016</stp>
        <stp>1</stp>
        <tr r="G3" s="1"/>
      </tp>
      <tp>
        <v>-4849099.43</v>
        <stp/>
        <stp>EM_S_QSTM07_IS</stp>
        <stp>4</stp>
        <stp>000014.SZ</stp>
        <stp>61</stp>
        <stp>3/31/2016</stp>
        <stp>1</stp>
        <tr r="H14" s="1"/>
      </tp>
      <tp>
        <v>54108572.030000001</v>
        <stp/>
        <stp>EM_S_QSTM07_IS</stp>
        <stp>4</stp>
        <stp>300024.SZ</stp>
        <stp>61</stp>
        <stp>3/31/2016</stp>
        <stp>1</stp>
        <tr r="H1315" s="1"/>
      </tp>
      <tp>
        <v>56138774.939999998</v>
        <stp/>
        <stp>EM_S_QSTM07_IS</stp>
        <stp>4</stp>
        <stp>300031.SZ</stp>
        <stp>61</stp>
        <stp>6/30/2016</stp>
        <stp>1</stp>
        <tr r="G1322" s="1"/>
      </tp>
      <tp>
        <v>-2392487.15</v>
        <stp/>
        <stp>EM_S_QSTM07_IS</stp>
        <stp>4</stp>
        <stp>000004.SZ</stp>
        <stp>61</stp>
        <stp>3/31/2016</stp>
        <stp>1</stp>
        <tr r="H5" s="1"/>
      </tp>
      <tp>
        <v>-5825730.6399999997</v>
        <stp/>
        <stp>EM_S_QSTM07_IS</stp>
        <stp>4</stp>
        <stp>000011.SZ</stp>
        <stp>61</stp>
        <stp>6/30/2016</stp>
        <stp>1</stp>
        <tr r="G12" s="1"/>
      </tp>
      <tp>
        <v>6910340.2599999998</v>
        <stp/>
        <stp>EM_S_QSTM07_IS</stp>
        <stp>4</stp>
        <stp>300021.SZ</stp>
        <stp>61</stp>
        <stp>6/30/2016</stp>
        <stp>1</stp>
        <tr r="G1312" s="1"/>
      </tp>
      <tp>
        <v>20940997.960000001</v>
        <stp/>
        <stp>EM_S_QSTM07_IS</stp>
        <stp>4</stp>
        <stp>300034.SZ</stp>
        <stp>61</stp>
        <stp>3/31/2016</stp>
        <stp>1</stp>
        <tr r="H1325" s="1"/>
      </tp>
      <tp>
        <v>-7446507.7599999998</v>
        <stp/>
        <stp>EM_S_QSTM07_IS</stp>
        <stp>4</stp>
        <stp>300084.SZ</stp>
        <stp>61</stp>
        <stp>3/31/2016</stp>
        <stp>1</stp>
        <tr r="H1374" s="1"/>
      </tp>
      <tp>
        <v>14961384.310000001</v>
        <stp/>
        <stp>EM_S_QSTM07_IS</stp>
        <stp>4</stp>
        <stp>300091.SZ</stp>
        <stp>61</stp>
        <stp>6/30/2016</stp>
        <stp>1</stp>
        <tr r="G1381" s="1"/>
      </tp>
      <tp>
        <v>2586866.64</v>
        <stp/>
        <stp>EM_S_QSTM07_IS</stp>
        <stp>4</stp>
        <stp>300081.SZ</stp>
        <stp>61</stp>
        <stp>6/30/2016</stp>
        <stp>1</stp>
        <tr r="G1371" s="1"/>
      </tp>
      <tp>
        <v>-2947036.15</v>
        <stp/>
        <stp>EM_S_QSTM07_IS</stp>
        <stp>4</stp>
        <stp>300094.SZ</stp>
        <stp>61</stp>
        <stp>3/31/2016</stp>
        <stp>1</stp>
        <tr r="H1384" s="1"/>
      </tp>
      <tp>
        <v>262739578.31999999</v>
        <stp/>
        <stp>EM_S_QSTM07_IS</stp>
        <stp>4</stp>
        <stp>600021.SH</stp>
        <stp>61</stp>
        <stp>6/30/2016</stp>
        <stp>1</stp>
        <tr r="G1878" s="1"/>
      </tp>
      <tp>
        <v>47790000</v>
        <stp/>
        <stp>EM_S_QSTM07_IS</stp>
        <stp>4</stp>
        <stp>600031.SH</stp>
        <stp>61</stp>
        <stp>6/30/2016</stp>
        <stp>1</stp>
        <tr r="G1886" s="1"/>
      </tp>
      <tp>
        <v>345791052.62</v>
        <stp/>
        <stp>EM_S_QSTM07_IS</stp>
        <stp>4</stp>
        <stp>600004.SH</stp>
        <stp>61</stp>
        <stp>3/31/2016</stp>
        <stp>1</stp>
        <tr r="H1863" s="1"/>
      </tp>
      <tp>
        <v>2344736330</v>
        <stp/>
        <stp>EM_S_QSTM07_IS</stp>
        <stp>4</stp>
        <stp>600011.SH</stp>
        <stp>61</stp>
        <stp>6/30/2016</stp>
        <stp>1</stp>
        <tr r="G1870" s="1"/>
      </tp>
      <tp>
        <v>739699591.11000001</v>
        <stp/>
        <stp>EM_S_QSTM07_IS</stp>
        <stp>4</stp>
        <stp>600061.SH</stp>
        <stp>61</stp>
        <stp>6/30/2016</stp>
        <stp>1</stp>
        <tr r="G1905" s="1"/>
      </tp>
      <tp>
        <v>137453040.69</v>
        <stp/>
        <stp>EM_S_QSTM07_IS</stp>
        <stp>4</stp>
        <stp>600074.SH</stp>
        <stp>61</stp>
        <stp>3/31/2016</stp>
        <stp>1</stp>
        <tr r="H1917" s="1"/>
      </tp>
      <tp>
        <v>270142530.63</v>
        <stp/>
        <stp>EM_S_QSTM07_IS</stp>
        <stp>4</stp>
        <stp>600064.SH</stp>
        <stp>61</stp>
        <stp>3/31/2016</stp>
        <stp>1</stp>
        <tr r="H1908" s="1"/>
      </tp>
      <tp>
        <v>-19391357.02</v>
        <stp/>
        <stp>EM_S_QSTM07_IS</stp>
        <stp>4</stp>
        <stp>600071.SH</stp>
        <stp>61</stp>
        <stp>6/30/2016</stp>
        <stp>1</stp>
        <tr r="G1914" s="1"/>
      </tp>
      <tp>
        <v>57795497.600000001</v>
        <stp/>
        <stp>EM_S_QSTM07_IS</stp>
        <stp>4</stp>
        <stp>600054.SH</stp>
        <stp>61</stp>
        <stp>3/31/2016</stp>
        <stp>1</stp>
        <tr r="H1898" s="1"/>
      </tp>
      <tp>
        <v>28795510.370000001</v>
        <stp/>
        <stp>EM_S_QSTM07_IS</stp>
        <stp>4</stp>
        <stp>600051.SH</stp>
        <stp>61</stp>
        <stp>6/30/2016</stp>
        <stp>1</stp>
        <tr r="G1895" s="1"/>
      </tp>
      <tp>
        <v>29792672.050000001</v>
        <stp/>
        <stp>EM_S_QSTM07_IS</stp>
        <stp>4</stp>
        <stp>600081.SH</stp>
        <stp>61</stp>
        <stp>6/30/2016</stp>
        <stp>1</stp>
        <tr r="G1924" s="1"/>
      </tp>
      <tp>
        <v>146444817.06999999</v>
        <stp/>
        <stp>EM_S_QSTM07_IS</stp>
        <stp>4</stp>
        <stp>600094.SH</stp>
        <stp>61</stp>
        <stp>3/31/2016</stp>
        <stp>1</stp>
        <tr r="H1935" s="1"/>
      </tp>
      <tp>
        <v>-44894237.600000001</v>
        <stp/>
        <stp>EM_S_QSTM07_IS</stp>
        <stp>4</stp>
        <stp>600084.SH</stp>
        <stp>61</stp>
        <stp>3/31/2016</stp>
        <stp>1</stp>
        <tr r="H1927" s="1"/>
      </tp>
      <tp>
        <v>-15358411.82</v>
        <stp/>
        <stp>EM_S_QSTM07_IS</stp>
        <stp>4</stp>
        <stp>600091.SH</stp>
        <stp>61</stp>
        <stp>6/30/2016</stp>
        <stp>1</stp>
        <tr r="G1933" s="1"/>
      </tp>
      <tp>
        <v>194051839.53</v>
        <stp/>
        <stp>EM_S_QSTM07_IS</stp>
        <stp>4</stp>
        <stp>300144.SZ</stp>
        <stp>61</stp>
        <stp>3/31/2016</stp>
        <stp>1</stp>
        <tr r="H1434" s="1"/>
      </tp>
      <tp>
        <v>13215698.66</v>
        <stp/>
        <stp>EM_S_QSTM07_IS</stp>
        <stp>4</stp>
        <stp>300151.SZ</stp>
        <stp>61</stp>
        <stp>6/30/2016</stp>
        <stp>1</stp>
        <tr r="G1441" s="1"/>
      </tp>
      <tp>
        <v>1573865.07</v>
        <stp/>
        <stp>EM_S_QSTM07_IS</stp>
        <stp>4</stp>
        <stp>300141.SZ</stp>
        <stp>61</stp>
        <stp>6/30/2016</stp>
        <stp>1</stp>
        <tr r="G1431" s="1"/>
      </tp>
      <tp>
        <v>20998468.399999999</v>
        <stp/>
        <stp>EM_S_QSTM07_IS</stp>
        <stp>4</stp>
        <stp>300154.SZ</stp>
        <stp>61</stp>
        <stp>3/31/2016</stp>
        <stp>1</stp>
        <tr r="H1444" s="1"/>
      </tp>
      <tp>
        <v>-16951362.809999999</v>
        <stp/>
        <stp>EM_S_QSTM07_IS</stp>
        <stp>4</stp>
        <stp>300164.SZ</stp>
        <stp>61</stp>
        <stp>3/31/2016</stp>
        <stp>1</stp>
        <tr r="H1454" s="1"/>
      </tp>
      <tp>
        <v>56267481.850000001</v>
        <stp/>
        <stp>EM_S_QSTM07_IS</stp>
        <stp>4</stp>
        <stp>300171.SZ</stp>
        <stp>61</stp>
        <stp>6/30/2016</stp>
        <stp>1</stp>
        <tr r="G1461" s="1"/>
      </tp>
      <tp>
        <v>30298556.109999999</v>
        <stp/>
        <stp>EM_S_QSTM07_IS</stp>
        <stp>4</stp>
        <stp>000151.SZ</stp>
        <stp>61</stp>
        <stp>6/30/2016</stp>
        <stp>1</stp>
        <tr r="G67" s="1"/>
      </tp>
      <tp>
        <v>-14633615.800000001</v>
        <stp/>
        <stp>EM_S_QSTM07_IS</stp>
        <stp>4</stp>
        <stp>300161.SZ</stp>
        <stp>61</stp>
        <stp>6/30/2016</stp>
        <stp>1</stp>
        <tr r="G1451" s="1"/>
      </tp>
      <tp>
        <v>8276227.8099999996</v>
        <stp/>
        <stp>EM_S_QSTM07_IS</stp>
        <stp>4</stp>
        <stp>300174.SZ</stp>
        <stp>61</stp>
        <stp>3/31/2016</stp>
        <stp>1</stp>
        <tr r="H1464" s="1"/>
      </tp>
      <tp>
        <v>114739272.68000001</v>
        <stp/>
        <stp>EM_S_QSTM07_IS</stp>
        <stp>4</stp>
        <stp>300104.SZ</stp>
        <stp>61</stp>
        <stp>3/31/2016</stp>
        <stp>1</stp>
        <tr r="H1394" s="1"/>
      </tp>
      <tp>
        <v>31824095.510000002</v>
        <stp/>
        <stp>EM_S_QSTM07_IS</stp>
        <stp>4</stp>
        <stp>300111.SZ</stp>
        <stp>61</stp>
        <stp>6/30/2016</stp>
        <stp>1</stp>
        <tr r="G1401" s="1"/>
      </tp>
      <tp>
        <v>22616995.550000001</v>
        <stp/>
        <stp>EM_S_QSTM07_IS</stp>
        <stp>4</stp>
        <stp>300101.SZ</stp>
        <stp>61</stp>
        <stp>6/30/2016</stp>
        <stp>1</stp>
        <tr r="G1391" s="1"/>
      </tp>
      <tp>
        <v>12409329.68</v>
        <stp/>
        <stp>EM_S_QSTM07_IS</stp>
        <stp>4</stp>
        <stp>300114.SZ</stp>
        <stp>61</stp>
        <stp>3/31/2016</stp>
        <stp>1</stp>
        <tr r="H1404" s="1"/>
      </tp>
      <tp>
        <v>139587057.46000001</v>
        <stp/>
        <stp>EM_S_QSTM07_IS</stp>
        <stp>4</stp>
        <stp>300124.SZ</stp>
        <stp>61</stp>
        <stp>3/31/2016</stp>
        <stp>1</stp>
        <tr r="H1414" s="1"/>
      </tp>
      <tp>
        <v>31727086.079999998</v>
        <stp/>
        <stp>EM_S_QSTM07_IS</stp>
        <stp>4</stp>
        <stp>300131.SZ</stp>
        <stp>61</stp>
        <stp>6/30/2016</stp>
        <stp>1</stp>
        <tr r="G1421" s="1"/>
      </tp>
      <tp>
        <v>43785304.200000003</v>
        <stp/>
        <stp>EM_S_QSTM07_IS</stp>
        <stp>4</stp>
        <stp>300121.SZ</stp>
        <stp>61</stp>
        <stp>6/30/2016</stp>
        <stp>1</stp>
        <tr r="G1411" s="1"/>
      </tp>
      <tp>
        <v>23894221.73</v>
        <stp/>
        <stp>EM_S_QSTM07_IS</stp>
        <stp>4</stp>
        <stp>300134.SZ</stp>
        <stp>61</stp>
        <stp>3/31/2016</stp>
        <stp>1</stp>
        <tr r="H1424" s="1"/>
      </tp>
      <tp>
        <v>7617404.75</v>
        <stp/>
        <stp>EM_S_QSTM07_IS</stp>
        <stp>4</stp>
        <stp>300184.SZ</stp>
        <stp>61</stp>
        <stp>3/31/2016</stp>
        <stp>1</stp>
        <tr r="H1474" s="1"/>
      </tp>
      <tp>
        <v>1262407.32</v>
        <stp/>
        <stp>EM_S_QSTM07_IS</stp>
        <stp>4</stp>
        <stp>300191.SZ</stp>
        <stp>61</stp>
        <stp>6/30/2016</stp>
        <stp>1</stp>
        <tr r="G1480" s="1"/>
      </tp>
      <tp>
        <v>34251463.700000003</v>
        <stp/>
        <stp>EM_S_QSTM07_IS</stp>
        <stp>4</stp>
        <stp>300181.SZ</stp>
        <stp>61</stp>
        <stp>6/30/2016</stp>
        <stp>1</stp>
        <tr r="G1471" s="1"/>
      </tp>
      <tp>
        <v>30542823.800000001</v>
        <stp/>
        <stp>EM_S_QSTM07_IS</stp>
        <stp>4</stp>
        <stp>300194.SZ</stp>
        <stp>61</stp>
        <stp>3/31/2016</stp>
        <stp>1</stp>
        <tr r="H1483" s="1"/>
      </tp>
      <tp>
        <v>-71498886.340000004</v>
        <stp/>
        <stp>EM_S_QSTM07_IS</stp>
        <stp>4</stp>
        <stp>600121.SH</stp>
        <stp>61</stp>
        <stp>6/30/2016</stp>
        <stp>1</stp>
        <tr r="G1961" s="1"/>
      </tp>
      <tp>
        <v>79917039.560000002</v>
        <stp/>
        <stp>EM_S_QSTM07_IS</stp>
        <stp>4</stp>
        <stp>600131.SH</stp>
        <stp>61</stp>
        <stp>6/30/2016</stp>
        <stp>1</stp>
        <tr r="G1970" s="1"/>
      </tp>
      <tp>
        <v>17066267.609999999</v>
        <stp/>
        <stp>EM_S_QSTM07_IS</stp>
        <stp>4</stp>
        <stp>600101.SH</stp>
        <stp>61</stp>
        <stp>6/30/2016</stp>
        <stp>1</stp>
        <tr r="G1942" s="1"/>
      </tp>
      <tp>
        <v>34762479.909999996</v>
        <stp/>
        <stp>EM_S_QSTM07_IS</stp>
        <stp>4</stp>
        <stp>600114.SH</stp>
        <stp>61</stp>
        <stp>3/31/2016</stp>
        <stp>1</stp>
        <tr r="H1954" s="1"/>
      </tp>
      <tp>
        <v>7935718748.3599997</v>
        <stp/>
        <stp>EM_S_QSTM07_IS</stp>
        <stp>4</stp>
        <stp>600104.SH</stp>
        <stp>61</stp>
        <stp>3/31/2016</stp>
        <stp>1</stp>
        <tr r="H1944" s="1"/>
      </tp>
      <tp>
        <v>24594192.039999999</v>
        <stp/>
        <stp>EM_S_QSTM07_IS</stp>
        <stp>4</stp>
        <stp>600111.SH</stp>
        <stp>61</stp>
        <stp>6/30/2016</stp>
        <stp>1</stp>
        <tr r="G1951" s="1"/>
      </tp>
      <tp>
        <v>97604548.189999998</v>
        <stp/>
        <stp>EM_S_QSTM07_IS</stp>
        <stp>4</stp>
        <stp>600161.SH</stp>
        <stp>61</stp>
        <stp>6/30/2016</stp>
        <stp>1</stp>
        <tr r="G1994" s="1"/>
      </tp>
      <tp>
        <v>16993690.420000002</v>
        <stp/>
        <stp>EM_S_QSTM07_IS</stp>
        <stp>4</stp>
        <stp>600171.SH</stp>
        <stp>61</stp>
        <stp>6/30/2016</stp>
        <stp>1</stp>
        <tr r="G2003" s="1"/>
      </tp>
      <tp>
        <v>19474229.93</v>
        <stp/>
        <stp>EM_S_QSTM07_IS</stp>
        <stp>4</stp>
        <stp>600141.SH</stp>
        <stp>61</stp>
        <stp>6/30/2016</stp>
        <stp>1</stp>
        <tr r="G1978" s="1"/>
      </tp>
      <tp>
        <v>50023836.149999999</v>
        <stp/>
        <stp>EM_S_QSTM07_IS</stp>
        <stp>4</stp>
        <stp>600151.SH</stp>
        <stp>61</stp>
        <stp>6/30/2016</stp>
        <stp>1</stp>
        <tr r="G1985" s="1"/>
      </tp>
      <tp>
        <v>609216.15</v>
        <stp/>
        <stp>EM_S_QSTM07_IS</stp>
        <stp>4</stp>
        <stp>600184.SH</stp>
        <stp>61</stp>
        <stp>3/31/2016</stp>
        <stp>1</stp>
        <tr r="H2014" s="1"/>
      </tp>
      <tp>
        <v>10377113.630000001</v>
        <stp/>
        <stp>EM_S_QSTM07_IS</stp>
        <stp>4</stp>
        <stp>600191.SH</stp>
        <stp>61</stp>
        <stp>6/30/2016</stp>
        <stp>1</stp>
        <tr r="G2021" s="1"/>
      </tp>
      <tp>
        <v>61868808.600000001</v>
        <stp/>
        <stp>EM_S_QSTM07_IS</stp>
        <stp>4</stp>
        <stp>000861.SZ</stp>
        <stp>61</stp>
        <stp>6/30/2016</stp>
        <stp>1</stp>
        <tr r="G364" s="1"/>
      </tp>
      <tp>
        <v>42016388.859999999</v>
        <stp/>
        <stp>EM_S_QSTM07_IS</stp>
        <stp>4</stp>
        <stp>000851.SZ</stp>
        <stp>61</stp>
        <stp>6/30/2016</stp>
        <stp>1</stp>
        <tr r="G358" s="1"/>
      </tp>
      <tp>
        <v>26906381.41</v>
        <stp/>
        <stp>EM_S_QSTM07_IS</stp>
        <stp>4</stp>
        <stp>000821.SZ</stp>
        <stp>61</stp>
        <stp>6/30/2016</stp>
        <stp>1</stp>
        <tr r="G341" s="1"/>
      </tp>
      <tp>
        <v>-20601206.949999999</v>
        <stp/>
        <stp>EM_S_QSTM07_IS</stp>
        <stp>4</stp>
        <stp>000831.SZ</stp>
        <stp>61</stp>
        <stp>6/30/2016</stp>
        <stp>1</stp>
        <tr r="G349" s="1"/>
      </tp>
      <tp>
        <v>44888216.799999997</v>
        <stp/>
        <stp>EM_S_QSTM07_IS</stp>
        <stp>4</stp>
        <stp>000801.SZ</stp>
        <stp>61</stp>
        <stp>6/30/2016</stp>
        <stp>1</stp>
        <tr r="G326" s="1"/>
      </tp>
      <tp>
        <v>167234754.44999999</v>
        <stp/>
        <stp>EM_S_QSTM07_IS</stp>
        <stp>4</stp>
        <stp>000811.SZ</stp>
        <stp>61</stp>
        <stp>6/30/2016</stp>
        <stp>1</stp>
        <tr r="G333" s="1"/>
      </tp>
      <tp>
        <v>313971.25</v>
        <stp/>
        <stp>EM_S_QSTM07_IS</stp>
        <stp>4</stp>
        <stp>000881.SZ</stp>
        <stp>61</stp>
        <stp>6/30/2016</stp>
        <stp>1</stp>
        <tr r="G374" s="1"/>
      </tp>
      <tp>
        <v>94855.820000000094</v>
        <stp/>
        <stp>EM_S_QSTM07_IS</stp>
        <stp>4</stp>
        <stp>600821.SH</stp>
        <stp>61</stp>
        <stp>6/30/2016</stp>
        <stp>1</stp>
        <tr r="G2556" s="1"/>
      </tp>
      <tp>
        <v>18709713.91</v>
        <stp/>
        <stp>EM_S_QSTM07_IS</stp>
        <stp>4</stp>
        <stp>600834.SH</stp>
        <stp>61</stp>
        <stp>3/31/2016</stp>
        <stp>1</stp>
        <tr r="H2568" s="1"/>
      </tp>
      <tp>
        <v>46853819.109999999</v>
        <stp/>
        <stp>EM_S_QSTM07_IS</stp>
        <stp>4</stp>
        <stp>600824.SH</stp>
        <stp>61</stp>
        <stp>3/31/2016</stp>
        <stp>1</stp>
        <tr r="H2559" s="1"/>
      </tp>
      <tp>
        <v>61808973.200000003</v>
        <stp/>
        <stp>EM_S_QSTM07_IS</stp>
        <stp>4</stp>
        <stp>600831.SH</stp>
        <stp>61</stp>
        <stp>6/30/2016</stp>
        <stp>1</stp>
        <tr r="G2566" s="1"/>
      </tp>
      <tp>
        <v>144443599</v>
        <stp/>
        <stp>EM_S_QSTM07_IS</stp>
        <stp>4</stp>
        <stp>600801.SH</stp>
        <stp>61</stp>
        <stp>6/30/2016</stp>
        <stp>1</stp>
        <tr r="G2537" s="1"/>
      </tp>
      <tp>
        <v>60190823.789999999</v>
        <stp/>
        <stp>EM_S_QSTM07_IS</stp>
        <stp>4</stp>
        <stp>600814.SH</stp>
        <stp>61</stp>
        <stp>3/31/2016</stp>
        <stp>1</stp>
        <tr r="H2549" s="1"/>
      </tp>
      <tp>
        <v>185780143.74000001</v>
        <stp/>
        <stp>EM_S_QSTM07_IS</stp>
        <stp>4</stp>
        <stp>600804.SH</stp>
        <stp>61</stp>
        <stp>3/31/2016</stp>
        <stp>1</stp>
        <tr r="H2540" s="1"/>
      </tp>
      <tp>
        <v>214345220.50999999</v>
        <stp/>
        <stp>EM_S_QSTM07_IS</stp>
        <stp>4</stp>
        <stp>600811.SH</stp>
        <stp>61</stp>
        <stp>6/30/2016</stp>
        <stp>1</stp>
        <tr r="G2547" s="1"/>
      </tp>
      <tp>
        <v>12199138.859999999</v>
        <stp/>
        <stp>EM_S_QSTM07_IS</stp>
        <stp>4</stp>
        <stp>600861.SH</stp>
        <stp>61</stp>
        <stp>6/30/2016</stp>
        <stp>1</stp>
        <tr r="G2591" s="1"/>
      </tp>
      <tp>
        <v>95942000</v>
        <stp/>
        <stp>EM_S_QSTM07_IS</stp>
        <stp>4</stp>
        <stp>600874.SH</stp>
        <stp>61</stp>
        <stp>3/31/2016</stp>
        <stp>1</stp>
        <tr r="H2604" s="1"/>
      </tp>
      <tp>
        <v>41803265.460000001</v>
        <stp/>
        <stp>EM_S_QSTM07_IS</stp>
        <stp>4</stp>
        <stp>600864.SH</stp>
        <stp>61</stp>
        <stp>3/31/2016</stp>
        <stp>1</stp>
        <tr r="H2594" s="1"/>
      </tp>
      <tp>
        <v>-2824211000</v>
        <stp/>
        <stp>EM_S_QSTM07_IS</stp>
        <stp>4</stp>
        <stp>600871.SH</stp>
        <stp>61</stp>
        <stp>6/30/2016</stp>
        <stp>1</stp>
        <tr r="G2601" s="1"/>
      </tp>
      <tp>
        <v>28007211</v>
        <stp/>
        <stp>EM_S_QSTM07_IS</stp>
        <stp>4</stp>
        <stp>600841.SH</stp>
        <stp>61</stp>
        <stp>6/30/2016</stp>
        <stp>1</stp>
        <tr r="G2574" s="1"/>
      </tp>
      <tp>
        <v>63274615.909999996</v>
        <stp/>
        <stp>EM_S_QSTM07_IS</stp>
        <stp>4</stp>
        <stp>600854.SH</stp>
        <stp>61</stp>
        <stp>3/31/2016</stp>
        <stp>1</stp>
        <tr r="H2584" s="1"/>
      </tp>
      <tp>
        <v>-34834917.899999999</v>
        <stp/>
        <stp>EM_S_QSTM07_IS</stp>
        <stp>4</stp>
        <stp>600844.SH</stp>
        <stp>61</stp>
        <stp>3/31/2016</stp>
        <stp>1</stp>
        <tr r="H2576" s="1"/>
      </tp>
      <tp>
        <v>110862318.97</v>
        <stp/>
        <stp>EM_S_QSTM07_IS</stp>
        <stp>4</stp>
        <stp>600851.SH</stp>
        <stp>61</stp>
        <stp>6/30/2016</stp>
        <stp>1</stp>
        <tr r="G2582" s="1"/>
      </tp>
      <tp>
        <v>210634269.47999999</v>
        <stp/>
        <stp>EM_S_QSTM07_IS</stp>
        <stp>4</stp>
        <stp>600881.SH</stp>
        <stp>61</stp>
        <stp>6/30/2016</stp>
        <stp>1</stp>
        <tr r="G2610" s="1"/>
      </tp>
      <tp>
        <v>110801528.98</v>
        <stp/>
        <stp>EM_S_QSTM07_IS</stp>
        <stp>4</stp>
        <stp>600894.SH</stp>
        <stp>61</stp>
        <stp>3/31/2016</stp>
        <stp>1</stp>
        <tr r="H2623" s="1"/>
      </tp>
      <tp>
        <v>41453892.780000001</v>
        <stp/>
        <stp>EM_S_QSTM07_IS</stp>
        <stp>4</stp>
        <stp>600884.SH</stp>
        <stp>61</stp>
        <stp>3/31/2016</stp>
        <stp>1</stp>
        <tr r="H2613" s="1"/>
      </tp>
      <tp>
        <v>44828031.25</v>
        <stp/>
        <stp>EM_S_QSTM07_IS</stp>
        <stp>4</stp>
        <stp>600891.SH</stp>
        <stp>61</stp>
        <stp>6/30/2016</stp>
        <stp>1</stp>
        <tr r="G2620" s="1"/>
      </tp>
      <tp>
        <v>188098811.93000001</v>
        <stp/>
        <stp>EM_S_QSTM07_IS</stp>
        <stp>4</stp>
        <stp>000961.SZ</stp>
        <stp>61</stp>
        <stp>6/30/2016</stp>
        <stp>1</stp>
        <tr r="G435" s="1"/>
      </tp>
      <tp>
        <v>12393995.58</v>
        <stp/>
        <stp>EM_S_QSTM07_IS</stp>
        <stp>4</stp>
        <stp>000971.SZ</stp>
        <stp>61</stp>
        <stp>6/30/2016</stp>
        <stp>1</stp>
        <tr r="G444" s="1"/>
      </tp>
      <tp>
        <v>124739486.54000001</v>
        <stp/>
        <stp>EM_S_QSTM07_IS</stp>
        <stp>4</stp>
        <stp>000951.SZ</stp>
        <stp>61</stp>
        <stp>6/30/2016</stp>
        <stp>1</stp>
        <tr r="G427" s="1"/>
      </tp>
      <tp>
        <v>412918489.06</v>
        <stp/>
        <stp>EM_S_QSTM07_IS</stp>
        <stp>4</stp>
        <stp>000921.SZ</stp>
        <stp>61</stp>
        <stp>6/30/2016</stp>
        <stp>1</stp>
        <tr r="G407" s="1"/>
      </tp>
      <tp>
        <v>2410320.44</v>
        <stp/>
        <stp>EM_S_QSTM07_IS</stp>
        <stp>4</stp>
        <stp>000931.SZ</stp>
        <stp>61</stp>
        <stp>6/30/2016</stp>
        <stp>1</stp>
        <tr r="G416" s="1"/>
      </tp>
      <tp>
        <v>341677.31000000099</v>
        <stp/>
        <stp>EM_S_QSTM07_IS</stp>
        <stp>4</stp>
        <stp>000901.SZ</stp>
        <stp>61</stp>
        <stp>6/30/2016</stp>
        <stp>1</stp>
        <tr r="G390" s="1"/>
      </tp>
      <tp>
        <v>-86307477.430000007</v>
        <stp/>
        <stp>EM_S_QSTM07_IS</stp>
        <stp>4</stp>
        <stp>000911.SZ</stp>
        <stp>61</stp>
        <stp>6/30/2016</stp>
        <stp>1</stp>
        <tr r="G398" s="1"/>
      </tp>
      <tp>
        <v>212346505.93000001</v>
        <stp/>
        <stp>EM_S_QSTM07_IS</stp>
        <stp>4</stp>
        <stp>000981.SZ</stp>
        <stp>61</stp>
        <stp>6/30/2016</stp>
        <stp>1</stp>
        <tr r="G453" s="1"/>
      </tp>
      <tp>
        <v>6390951.29</v>
        <stp/>
        <stp>EM_S_QSTM07_IS</stp>
        <stp>4</stp>
        <stp>600961.SH</stp>
        <stp>61</stp>
        <stp>6/30/2016</stp>
        <stp>1</stp>
        <tr r="G2638" s="1"/>
      </tp>
      <tp>
        <v>51991846.030000001</v>
        <stp/>
        <stp>EM_S_QSTM07_IS</stp>
        <stp>4</stp>
        <stp>600971.SH</stp>
        <stp>61</stp>
        <stp>6/30/2016</stp>
        <stp>1</stp>
        <tr r="G2646" s="1"/>
      </tp>
      <tp>
        <v>271159561.97000003</v>
        <stp/>
        <stp>EM_S_QSTM07_IS</stp>
        <stp>4</stp>
        <stp>600981.SH</stp>
        <stp>61</stp>
        <stp>6/30/2016</stp>
        <stp>1</stp>
        <tr r="G2654" s="1"/>
      </tp>
      <tp>
        <v>-22408728.870000001</v>
        <stp/>
        <stp>EM_S_QSTM07_IS</stp>
        <stp>4</stp>
        <stp>600984.SH</stp>
        <stp>61</stp>
        <stp>3/31/2016</stp>
        <stp>1</stp>
        <tr r="H2657" s="1"/>
      </tp>
      <tp>
        <v>3943000000</v>
        <stp/>
        <stp>EM_S_QSTM07_IS</stp>
        <stp>4</stp>
        <stp>601601.SH</stp>
        <stp>61</stp>
        <stp>6/30/2016</stp>
        <stp>1</stp>
        <tr r="G2759" s="1"/>
      </tp>
      <tp>
        <v>170775483.59999999</v>
        <stp/>
        <stp>EM_S_QSTM07_IS</stp>
        <stp>4</stp>
        <stp>601611.SH</stp>
        <stp>61</stp>
        <stp>6/30/2016</stp>
        <stp>1</stp>
        <tr r="G2762" s="1"/>
      </tp>
      <tp>
        <v>180371416.30000001</v>
        <stp/>
        <stp>EM_S_QSTM07_IS</stp>
        <stp>4</stp>
        <stp>601231.SH</stp>
        <stp>61</stp>
        <stp>6/30/2016</stp>
        <stp>1</stp>
        <tr r="G2728" s="1"/>
      </tp>
      <tp>
        <v>2645296162</v>
        <stp/>
        <stp>EM_S_QSTM07_IS</stp>
        <stp>4</stp>
        <stp>601211.SH</stp>
        <stp>61</stp>
        <stp>6/30/2016</stp>
        <stp>1</stp>
        <tr r="G2721" s="1"/>
      </tp>
      <tp>
        <v>95158264.900000006</v>
        <stp/>
        <stp>EM_S_QSTM07_IS</stp>
        <stp>4</stp>
        <stp>601311.SH</stp>
        <stp>61</stp>
        <stp>6/30/2016</stp>
        <stp>1</stp>
        <tr r="G2733" s="1"/>
      </tp>
      <tp>
        <v>373464351</v>
        <stp/>
        <stp>EM_S_QSTM07_IS</stp>
        <stp>4</stp>
        <stp>601021.SH</stp>
        <stp>61</stp>
        <stp>6/30/2016</stp>
        <stp>1</stp>
        <tr r="G2686" s="1"/>
      </tp>
      <tp>
        <v>-52314706.590000004</v>
        <stp/>
        <stp>EM_S_QSTM07_IS</stp>
        <stp>4</stp>
        <stp>601001.SH</stp>
        <stp>61</stp>
        <stp>6/30/2016</stp>
        <stp>1</stp>
        <tr r="G2671" s="1"/>
      </tp>
      <tp>
        <v>11868581.189999999</v>
        <stp/>
        <stp>EM_S_QSTM07_IS</stp>
        <stp>4</stp>
        <stp>601011.SH</stp>
        <stp>61</stp>
        <stp>6/30/2016</stp>
        <stp>1</stp>
        <tr r="G2680" s="1"/>
      </tp>
      <tp>
        <v>-41653813.670000002</v>
        <stp/>
        <stp>EM_S_QSTM07_IS</stp>
        <stp>4</stp>
        <stp>601101.SH</stp>
        <stp>61</stp>
        <stp>6/30/2016</stp>
        <stp>1</stp>
        <tr r="G2695" s="1"/>
      </tp>
      <tp>
        <v>1022328000</v>
        <stp/>
        <stp>EM_S_QSTM07_IS</stp>
        <stp>4</stp>
        <stp>601111.SH</stp>
        <stp>61</stp>
        <stp>6/30/2016</stp>
        <stp>1</stp>
        <tr r="G2698" s="1"/>
      </tp>
      <tp>
        <v>234917829.21000001</v>
        <stp/>
        <stp>EM_S_QSTM07_IS</stp>
        <stp>4</stp>
        <stp>601801.SH</stp>
        <stp>61</stp>
        <stp>6/30/2016</stp>
        <stp>1</stp>
        <tr r="G2787" s="1"/>
      </tp>
      <tp>
        <v>177010431.15000001</v>
        <stp/>
        <stp>EM_S_QSTM07_IS</stp>
        <stp>4</stp>
        <stp>601811.SH</stp>
        <stp>61</stp>
        <stp>6/30/2016</stp>
        <stp>1</stp>
        <tr r="G2789" s="1"/>
      </tp>
      <tp>
        <v>1304563438.2</v>
        <stp/>
        <stp>EM_S_QSTM07_IS</stp>
        <stp>4</stp>
        <stp>601901.SH</stp>
        <stp>61</stp>
        <stp>6/30/2016</stp>
        <stp>1</stp>
        <tr r="G2803" s="1"/>
      </tp>
      <tp>
        <v>1010356000</v>
        <stp/>
        <stp>EM_S_QSTM07_IS</stp>
        <stp>4</stp>
        <stp>601991.SH</stp>
        <stp>61</stp>
        <stp>6/30/2016</stp>
        <stp>1</stp>
        <tr r="G2819" s="1"/>
      </tp>
      <tp>
        <v>9089057.5</v>
        <stp/>
        <stp>EM_S_QSTM07_IS</stp>
        <stp>4</stp>
        <stp>002660.SZ</stp>
        <stp>61</stp>
        <stp>6/30/2016</stp>
        <stp>1</stp>
        <tr r="G1127" s="1"/>
      </tp>
      <tp>
        <v>16757730.369999999</v>
        <stp/>
        <stp>EM_S_QSTM07_IS</stp>
        <stp>4</stp>
        <stp>002675.SZ</stp>
        <stp>61</stp>
        <stp>3/31/2016</stp>
        <stp>1</stp>
        <tr r="H1142" s="1"/>
      </tp>
      <tp>
        <v>11621343.109999999</v>
        <stp/>
        <stp>EM_S_QSTM07_IS</stp>
        <stp>4</stp>
        <stp>002665.SZ</stp>
        <stp>61</stp>
        <stp>3/31/2016</stp>
        <stp>1</stp>
        <tr r="H1132" s="1"/>
      </tp>
      <tp>
        <v>91222346.879999995</v>
        <stp/>
        <stp>EM_S_QSTM07_IS</stp>
        <stp>4</stp>
        <stp>002670.SZ</stp>
        <stp>61</stp>
        <stp>6/30/2016</stp>
        <stp>1</stp>
        <tr r="G1137" s="1"/>
      </tp>
      <tp>
        <v>70797091.879999995</v>
        <stp/>
        <stp>EM_S_QSTM07_IS</stp>
        <stp>4</stp>
        <stp>002640.SZ</stp>
        <stp>61</stp>
        <stp>6/30/2016</stp>
        <stp>1</stp>
        <tr r="G1107" s="1"/>
      </tp>
      <tp>
        <v>2427130.4</v>
        <stp/>
        <stp>EM_S_QSTM07_IS</stp>
        <stp>4</stp>
        <stp>002655.SZ</stp>
        <stp>61</stp>
        <stp>3/31/2016</stp>
        <stp>1</stp>
        <tr r="H1122" s="1"/>
      </tp>
      <tp>
        <v>14792186.67</v>
        <stp/>
        <stp>EM_S_QSTM07_IS</stp>
        <stp>4</stp>
        <stp>002645.SZ</stp>
        <stp>61</stp>
        <stp>3/31/2016</stp>
        <stp>1</stp>
        <tr r="H1112" s="1"/>
      </tp>
      <tp>
        <v>42938698.159999996</v>
        <stp/>
        <stp>EM_S_QSTM07_IS</stp>
        <stp>4</stp>
        <stp>002650.SZ</stp>
        <stp>61</stp>
        <stp>6/30/2016</stp>
        <stp>1</stp>
        <tr r="G1117" s="1"/>
      </tp>
      <tp>
        <v>29248341.600000001</v>
        <stp/>
        <stp>EM_S_QSTM07_IS</stp>
        <stp>4</stp>
        <stp>002620.SZ</stp>
        <stp>61</stp>
        <stp>6/30/2016</stp>
        <stp>1</stp>
        <tr r="G1087" s="1"/>
      </tp>
      <tp>
        <v>85711636.560000002</v>
        <stp/>
        <stp>EM_S_QSTM07_IS</stp>
        <stp>4</stp>
        <stp>002635.SZ</stp>
        <stp>61</stp>
        <stp>3/31/2016</stp>
        <stp>1</stp>
        <tr r="H1102" s="1"/>
      </tp>
      <tp>
        <v>8647568.5299999993</v>
        <stp/>
        <stp>EM_S_QSTM07_IS</stp>
        <stp>4</stp>
        <stp>002625.SZ</stp>
        <stp>61</stp>
        <stp>3/31/2016</stp>
        <stp>1</stp>
        <tr r="H1092" s="1"/>
      </tp>
      <tp>
        <v>84590597.379999995</v>
        <stp/>
        <stp>EM_S_QSTM07_IS</stp>
        <stp>4</stp>
        <stp>002630.SZ</stp>
        <stp>61</stp>
        <stp>6/30/2016</stp>
        <stp>1</stp>
        <tr r="G1097" s="1"/>
      </tp>
      <tp>
        <v>44129407.880000003</v>
        <stp/>
        <stp>EM_S_QSTM07_IS</stp>
        <stp>4</stp>
        <stp>002600.SZ</stp>
        <stp>61</stp>
        <stp>6/30/2016</stp>
        <stp>1</stp>
        <tr r="G1067" s="1"/>
      </tp>
      <tp>
        <v>10355318.35</v>
        <stp/>
        <stp>EM_S_QSTM07_IS</stp>
        <stp>4</stp>
        <stp>002615.SZ</stp>
        <stp>61</stp>
        <stp>3/31/2016</stp>
        <stp>1</stp>
        <tr r="H1082" s="1"/>
      </tp>
      <tp>
        <v>27850290.239999998</v>
        <stp/>
        <stp>EM_S_QSTM07_IS</stp>
        <stp>4</stp>
        <stp>002605.SZ</stp>
        <stp>61</stp>
        <stp>3/31/2016</stp>
        <stp>1</stp>
        <tr r="H1072" s="1"/>
      </tp>
      <tp>
        <v>28367270.420000002</v>
        <stp/>
        <stp>EM_S_QSTM07_IS</stp>
        <stp>4</stp>
        <stp>002610.SZ</stp>
        <stp>61</stp>
        <stp>6/30/2016</stp>
        <stp>1</stp>
        <tr r="G1077" s="1"/>
      </tp>
      <tp>
        <v>67160420.340000004</v>
        <stp/>
        <stp>EM_S_QSTM07_IS</stp>
        <stp>4</stp>
        <stp>002680.SZ</stp>
        <stp>61</stp>
        <stp>6/30/2016</stp>
        <stp>1</stp>
        <tr r="G1147" s="1"/>
      </tp>
      <tp>
        <v>18974650.75</v>
        <stp/>
        <stp>EM_S_QSTM07_IS</stp>
        <stp>4</stp>
        <stp>002695.SZ</stp>
        <stp>61</stp>
        <stp>3/31/2016</stp>
        <stp>1</stp>
        <tr r="H1162" s="1"/>
      </tp>
      <tp>
        <v>3749368.4</v>
        <stp/>
        <stp>EM_S_QSTM07_IS</stp>
        <stp>4</stp>
        <stp>002685.SZ</stp>
        <stp>61</stp>
        <stp>3/31/2016</stp>
        <stp>1</stp>
        <tr r="H1152" s="1"/>
      </tp>
      <tp>
        <v>80687381.579999998</v>
        <stp/>
        <stp>EM_S_QSTM07_IS</stp>
        <stp>4</stp>
        <stp>002690.SZ</stp>
        <stp>61</stp>
        <stp>6/30/2016</stp>
        <stp>1</stp>
        <tr r="G1157" s="1"/>
      </tp>
      <tp>
        <v>1630707.78</v>
        <stp/>
        <stp>EM_S_QSTM07_IS</stp>
        <stp>4</stp>
        <stp>002760.SZ</stp>
        <stp>61</stp>
        <stp>6/30/2016</stp>
        <stp>1</stp>
        <tr r="G1222" s="1"/>
      </tp>
      <tp>
        <v>7435802.04</v>
        <stp/>
        <stp>EM_S_QSTM07_IS</stp>
        <stp>4</stp>
        <stp>002775.SZ</stp>
        <stp>61</stp>
        <stp>3/31/2016</stp>
        <stp>1</stp>
        <tr r="H1235" s="1"/>
      </tp>
      <tp>
        <v>27929786.760000002</v>
        <stp/>
        <stp>EM_S_QSTM07_IS</stp>
        <stp>4</stp>
        <stp>002765.SZ</stp>
        <stp>61</stp>
        <stp>3/31/2016</stp>
        <stp>1</stp>
        <tr r="H1226" s="1"/>
      </tp>
      <tp>
        <v>25080790.359999999</v>
        <stp/>
        <stp>EM_S_QSTM07_IS</stp>
        <stp>4</stp>
        <stp>002770.SZ</stp>
        <stp>61</stp>
        <stp>6/30/2016</stp>
        <stp>1</stp>
        <tr r="G1231" s="1"/>
      </tp>
      <tp>
        <v>9044458.75</v>
        <stp/>
        <stp>EM_S_QSTM07_IS</stp>
        <stp>4</stp>
        <stp>002740.SZ</stp>
        <stp>61</stp>
        <stp>6/30/2016</stp>
        <stp>1</stp>
        <tr r="G1204" s="1"/>
      </tp>
      <tp>
        <v>-5296032.53</v>
        <stp/>
        <stp>EM_S_QSTM07_IS</stp>
        <stp>4</stp>
        <stp>002755.SZ</stp>
        <stp>61</stp>
        <stp>3/31/2016</stp>
        <stp>1</stp>
        <tr r="H1217" s="1"/>
      </tp>
      <tp>
        <v>50464327.75</v>
        <stp/>
        <stp>EM_S_QSTM07_IS</stp>
        <stp>4</stp>
        <stp>002745.SZ</stp>
        <stp>61</stp>
        <stp>3/31/2016</stp>
        <stp>1</stp>
        <tr r="H1208" s="1"/>
      </tp>
      <tp>
        <v>17798573.57</v>
        <stp/>
        <stp>EM_S_QSTM07_IS</stp>
        <stp>4</stp>
        <stp>002750.SZ</stp>
        <stp>61</stp>
        <stp>6/30/2016</stp>
        <stp>1</stp>
        <tr r="G1213" s="1"/>
      </tp>
      <tp>
        <v>4671384.63</v>
        <stp/>
        <stp>EM_S_QSTM07_IS</stp>
        <stp>4</stp>
        <stp>002735.SZ</stp>
        <stp>61</stp>
        <stp>3/31/2016</stp>
        <stp>1</stp>
        <tr r="H1199" s="1"/>
      </tp>
      <tp>
        <v>12589280.1</v>
        <stp/>
        <stp>EM_S_QSTM07_IS</stp>
        <stp>4</stp>
        <stp>002725.SZ</stp>
        <stp>61</stp>
        <stp>3/31/2016</stp>
        <stp>1</stp>
        <tr r="H1189" s="1"/>
      </tp>
      <tp>
        <v>15451768.51</v>
        <stp/>
        <stp>EM_S_QSTM07_IS</stp>
        <stp>4</stp>
        <stp>002730.SZ</stp>
        <stp>61</stp>
        <stp>6/30/2016</stp>
        <stp>1</stp>
        <tr r="G1194" s="1"/>
      </tp>
      <tp>
        <v>14098450.34</v>
        <stp/>
        <stp>EM_S_QSTM07_IS</stp>
        <stp>4</stp>
        <stp>002700.SZ</stp>
        <stp>61</stp>
        <stp>6/30/2016</stp>
        <stp>1</stp>
        <tr r="G1167" s="1"/>
      </tp>
      <tp>
        <v>-4141727.78</v>
        <stp/>
        <stp>EM_S_QSTM07_IS</stp>
        <stp>4</stp>
        <stp>002715.SZ</stp>
        <stp>61</stp>
        <stp>3/31/2016</stp>
        <stp>1</stp>
        <tr r="H1180" s="1"/>
      </tp>
      <tp>
        <v>42878488.789999999</v>
        <stp/>
        <stp>EM_S_QSTM07_IS</stp>
        <stp>4</stp>
        <stp>002705.SZ</stp>
        <stp>61</stp>
        <stp>3/31/2016</stp>
        <stp>1</stp>
        <tr r="H1171" s="1"/>
      </tp>
      <tp>
        <v>6152133.5300000003</v>
        <stp/>
        <stp>EM_S_QSTM07_IS</stp>
        <stp>4</stp>
        <stp>002780.SZ</stp>
        <stp>61</stp>
        <stp>6/30/2016</stp>
        <stp>1</stp>
        <tr r="G1240" s="1"/>
      </tp>
      <tp>
        <v>14527206.529999999</v>
        <stp/>
        <stp>EM_S_QSTM07_IS</stp>
        <stp>4</stp>
        <stp>002795.SZ</stp>
        <stp>61</stp>
        <stp>3/31/2016</stp>
        <stp>1</stp>
        <tr r="H1253" s="1"/>
      </tp>
      <tp>
        <v>2634145.91</v>
        <stp/>
        <stp>EM_S_QSTM07_IS</stp>
        <stp>4</stp>
        <stp>002785.SZ</stp>
        <stp>61</stp>
        <stp>3/31/2016</stp>
        <stp>1</stp>
        <tr r="H1244" s="1"/>
      </tp>
      <tp>
        <v>46866544.609999999</v>
        <stp/>
        <stp>EM_S_QSTM07_IS</stp>
        <stp>4</stp>
        <stp>002790.SZ</stp>
        <stp>61</stp>
        <stp>6/30/2016</stp>
        <stp>1</stp>
        <tr r="G1249" s="1"/>
      </tp>
      <tp>
        <v>170737431.99000001</v>
        <stp/>
        <stp>EM_S_QSTM07_IS</stp>
        <stp>4</stp>
        <stp>002460.SZ</stp>
        <stp>61</stp>
        <stp>6/30/2016</stp>
        <stp>1</stp>
        <tr r="G928" s="1"/>
      </tp>
      <tp>
        <v>199261575.49000001</v>
        <stp/>
        <stp>EM_S_QSTM07_IS</stp>
        <stp>4</stp>
        <stp>002475.SZ</stp>
        <stp>61</stp>
        <stp>3/31/2016</stp>
        <stp>1</stp>
        <tr r="H943" s="1"/>
      </tp>
      <tp>
        <v>26901150.469999999</v>
        <stp/>
        <stp>EM_S_QSTM07_IS</stp>
        <stp>4</stp>
        <stp>002465.SZ</stp>
        <stp>61</stp>
        <stp>3/31/2016</stp>
        <stp>1</stp>
        <tr r="H933" s="1"/>
      </tp>
      <tp>
        <v>373789823.64999998</v>
        <stp/>
        <stp>EM_S_QSTM07_IS</stp>
        <stp>4</stp>
        <stp>002470.SZ</stp>
        <stp>61</stp>
        <stp>6/30/2016</stp>
        <stp>1</stp>
        <tr r="G938" s="1"/>
      </tp>
      <tp>
        <v>205970013.96000001</v>
        <stp/>
        <stp>EM_S_QSTM07_IS</stp>
        <stp>4</stp>
        <stp>002440.SZ</stp>
        <stp>61</stp>
        <stp>6/30/2016</stp>
        <stp>1</stp>
        <tr r="G908" s="1"/>
      </tp>
      <tp>
        <v>9821912.6600000001</v>
        <stp/>
        <stp>EM_S_QSTM07_IS</stp>
        <stp>4</stp>
        <stp>002455.SZ</stp>
        <stp>61</stp>
        <stp>3/31/2016</stp>
        <stp>1</stp>
        <tr r="H923" s="1"/>
      </tp>
      <tp>
        <v>14880937.460000001</v>
        <stp/>
        <stp>EM_S_QSTM07_IS</stp>
        <stp>4</stp>
        <stp>002445.SZ</stp>
        <stp>61</stp>
        <stp>3/31/2016</stp>
        <stp>1</stp>
        <tr r="H913" s="1"/>
      </tp>
      <tp>
        <v>499061046.87</v>
        <stp/>
        <stp>EM_S_QSTM07_IS</stp>
        <stp>4</stp>
        <stp>002450.SZ</stp>
        <stp>61</stp>
        <stp>6/30/2016</stp>
        <stp>1</stp>
        <tr r="G918" s="1"/>
      </tp>
      <tp>
        <v>-64349313.119999997</v>
        <stp/>
        <stp>EM_S_QSTM07_IS</stp>
        <stp>4</stp>
        <stp>002420.SZ</stp>
        <stp>61</stp>
        <stp>6/30/2016</stp>
        <stp>1</stp>
        <tr r="G888" s="1"/>
      </tp>
      <tp>
        <v>5810670.9000000004</v>
        <stp/>
        <stp>EM_S_QSTM07_IS</stp>
        <stp>4</stp>
        <stp>002435.SZ</stp>
        <stp>61</stp>
        <stp>3/31/2016</stp>
        <stp>1</stp>
        <tr r="H903" s="1"/>
      </tp>
      <tp>
        <v>11830739.699999999</v>
        <stp/>
        <stp>EM_S_QSTM07_IS</stp>
        <stp>4</stp>
        <stp>002425.SZ</stp>
        <stp>61</stp>
        <stp>3/31/2016</stp>
        <stp>1</stp>
        <tr r="H893" s="1"/>
      </tp>
      <tp>
        <v>-22618509.98</v>
        <stp/>
        <stp>EM_S_QSTM07_IS</stp>
        <stp>4</stp>
        <stp>002430.SZ</stp>
        <stp>61</stp>
        <stp>6/30/2016</stp>
        <stp>1</stp>
        <tr r="G898" s="1"/>
      </tp>
      <tp>
        <v>155530865.63</v>
        <stp/>
        <stp>EM_S_QSTM07_IS</stp>
        <stp>4</stp>
        <stp>002400.SZ</stp>
        <stp>61</stp>
        <stp>6/30/2016</stp>
        <stp>1</stp>
        <tr r="G868" s="1"/>
      </tp>
      <tp>
        <v>1143615399.8299999</v>
        <stp/>
        <stp>EM_S_QSTM07_IS</stp>
        <stp>4</stp>
        <stp>002415.SZ</stp>
        <stp>61</stp>
        <stp>3/31/2016</stp>
        <stp>1</stp>
        <tr r="H883" s="1"/>
      </tp>
      <tp>
        <v>33110586.219999999</v>
        <stp/>
        <stp>EM_S_QSTM07_IS</stp>
        <stp>4</stp>
        <stp>002405.SZ</stp>
        <stp>61</stp>
        <stp>3/31/2016</stp>
        <stp>1</stp>
        <tr r="H873" s="1"/>
      </tp>
      <tp>
        <v>64200385.079999998</v>
        <stp/>
        <stp>EM_S_QSTM07_IS</stp>
        <stp>4</stp>
        <stp>002410.SZ</stp>
        <stp>61</stp>
        <stp>6/30/2016</stp>
        <stp>1</stp>
        <tr r="G878" s="1"/>
      </tp>
      <tp>
        <v>4389345.01</v>
        <stp/>
        <stp>EM_S_QSTM07_IS</stp>
        <stp>4</stp>
        <stp>002480.SZ</stp>
        <stp>61</stp>
        <stp>6/30/2016</stp>
        <stp>1</stp>
        <tr r="G948" s="1"/>
      </tp>
      <tp>
        <v>11257890.16</v>
        <stp/>
        <stp>EM_S_QSTM07_IS</stp>
        <stp>4</stp>
        <stp>002495.SZ</stp>
        <stp>61</stp>
        <stp>3/31/2016</stp>
        <stp>1</stp>
        <tr r="H963" s="1"/>
      </tp>
      <tp>
        <v>5208839.3099999996</v>
        <stp/>
        <stp>EM_S_QSTM07_IS</stp>
        <stp>4</stp>
        <stp>002485.SZ</stp>
        <stp>61</stp>
        <stp>3/31/2016</stp>
        <stp>1</stp>
        <tr r="H953" s="1"/>
      </tp>
      <tp>
        <v>2927374.42</v>
        <stp/>
        <stp>EM_S_QSTM07_IS</stp>
        <stp>4</stp>
        <stp>002490.SZ</stp>
        <stp>61</stp>
        <stp>6/30/2016</stp>
        <stp>1</stp>
        <tr r="G958" s="1"/>
      </tp>
      <tp>
        <v>32980647.809999999</v>
        <stp/>
        <stp>EM_S_QSTM07_IS</stp>
        <stp>4</stp>
        <stp>002560.SZ</stp>
        <stp>61</stp>
        <stp>6/30/2016</stp>
        <stp>1</stp>
        <tr r="G1027" s="1"/>
      </tp>
      <tp>
        <v>2863699.48</v>
        <stp/>
        <stp>EM_S_QSTM07_IS</stp>
        <stp>4</stp>
        <stp>002575.SZ</stp>
        <stp>61</stp>
        <stp>3/31/2016</stp>
        <stp>1</stp>
        <tr r="H1042" s="1"/>
      </tp>
      <tp>
        <v>22363548.559999999</v>
        <stp/>
        <stp>EM_S_QSTM07_IS</stp>
        <stp>4</stp>
        <stp>002565.SZ</stp>
        <stp>61</stp>
        <stp>3/31/2016</stp>
        <stp>1</stp>
        <tr r="H1032" s="1"/>
      </tp>
      <tp>
        <v>-274264546.81</v>
        <stp/>
        <stp>EM_S_QSTM07_IS</stp>
        <stp>4</stp>
        <stp>002570.SZ</stp>
        <stp>61</stp>
        <stp>6/30/2016</stp>
        <stp>1</stp>
        <tr r="G1037" s="1"/>
      </tp>
      <tp>
        <v>96011805.519999996</v>
        <stp/>
        <stp>EM_S_QSTM07_IS</stp>
        <stp>4</stp>
        <stp>002540.SZ</stp>
        <stp>61</stp>
        <stp>6/30/2016</stp>
        <stp>1</stp>
        <tr r="G1007" s="1"/>
      </tp>
      <tp>
        <v>211243219.05000001</v>
        <stp/>
        <stp>EM_S_QSTM07_IS</stp>
        <stp>4</stp>
        <stp>002555.SZ</stp>
        <stp>61</stp>
        <stp>3/31/2016</stp>
        <stp>1</stp>
        <tr r="H1022" s="1"/>
      </tp>
      <tp>
        <v>17178848.98</v>
        <stp/>
        <stp>EM_S_QSTM07_IS</stp>
        <stp>4</stp>
        <stp>002545.SZ</stp>
        <stp>61</stp>
        <stp>3/31/2016</stp>
        <stp>1</stp>
        <tr r="H1012" s="1"/>
      </tp>
      <tp>
        <v>72606368.700000003</v>
        <stp/>
        <stp>EM_S_QSTM07_IS</stp>
        <stp>4</stp>
        <stp>002550.SZ</stp>
        <stp>61</stp>
        <stp>6/30/2016</stp>
        <stp>1</stp>
        <tr r="G1017" s="1"/>
      </tp>
      <tp>
        <v>13833428.82</v>
        <stp/>
        <stp>EM_S_QSTM07_IS</stp>
        <stp>4</stp>
        <stp>002520.SZ</stp>
        <stp>61</stp>
        <stp>6/30/2016</stp>
        <stp>1</stp>
        <tr r="G988" s="1"/>
      </tp>
      <tp>
        <v>447241.02</v>
        <stp/>
        <stp>EM_S_QSTM07_IS</stp>
        <stp>4</stp>
        <stp>002535.SZ</stp>
        <stp>61</stp>
        <stp>3/31/2016</stp>
        <stp>1</stp>
        <tr r="H1002" s="1"/>
      </tp>
      <tp>
        <v>5024378.18</v>
        <stp/>
        <stp>EM_S_QSTM07_IS</stp>
        <stp>4</stp>
        <stp>002530.SZ</stp>
        <stp>61</stp>
        <stp>6/30/2016</stp>
        <stp>1</stp>
        <tr r="G997" s="1"/>
      </tp>
      <tp>
        <v>130321840</v>
        <stp/>
        <stp>EM_S_QSTM07_IS</stp>
        <stp>4</stp>
        <stp>002500.SZ</stp>
        <stp>61</stp>
        <stp>6/30/2016</stp>
        <stp>1</stp>
        <tr r="G968" s="1"/>
      </tp>
      <tp>
        <v>12189485.24</v>
        <stp/>
        <stp>EM_S_QSTM07_IS</stp>
        <stp>4</stp>
        <stp>002515.SZ</stp>
        <stp>61</stp>
        <stp>3/31/2016</stp>
        <stp>1</stp>
        <tr r="H983" s="1"/>
      </tp>
      <tp>
        <v>7961611.6600000001</v>
        <stp/>
        <stp>EM_S_QSTM07_IS</stp>
        <stp>4</stp>
        <stp>002505.SZ</stp>
        <stp>61</stp>
        <stp>3/31/2016</stp>
        <stp>1</stp>
        <tr r="H973" s="1"/>
      </tp>
      <tp>
        <v>62668811.090000004</v>
        <stp/>
        <stp>EM_S_QSTM07_IS</stp>
        <stp>4</stp>
        <stp>002510.SZ</stp>
        <stp>61</stp>
        <stp>6/30/2016</stp>
        <stp>1</stp>
        <tr r="G978" s="1"/>
      </tp>
      <tp>
        <v>16699951.18</v>
        <stp/>
        <stp>EM_S_QSTM07_IS</stp>
        <stp>4</stp>
        <stp>002580.SZ</stp>
        <stp>61</stp>
        <stp>6/30/2016</stp>
        <stp>1</stp>
        <tr r="G1047" s="1"/>
      </tp>
      <tp>
        <v>143964922.19999999</v>
        <stp/>
        <stp>EM_S_QSTM07_IS</stp>
        <stp>4</stp>
        <stp>002595.SZ</stp>
        <stp>61</stp>
        <stp>3/31/2016</stp>
        <stp>1</stp>
        <tr r="H1062" s="1"/>
      </tp>
      <tp>
        <v>37492364.450000003</v>
        <stp/>
        <stp>EM_S_QSTM07_IS</stp>
        <stp>4</stp>
        <stp>002585.SZ</stp>
        <stp>61</stp>
        <stp>3/31/2016</stp>
        <stp>1</stp>
        <tr r="H1052" s="1"/>
      </tp>
      <tp>
        <v>37261169.469999999</v>
        <stp/>
        <stp>EM_S_QSTM07_IS</stp>
        <stp>4</stp>
        <stp>002590.SZ</stp>
        <stp>61</stp>
        <stp>6/30/2016</stp>
        <stp>1</stp>
        <tr r="G1057" s="1"/>
      </tp>
      <tp>
        <v>-7921748.9000000004</v>
        <stp/>
        <stp>EM_S_QSTM07_IS</stp>
        <stp>4</stp>
        <stp>002260.SZ</stp>
        <stp>61</stp>
        <stp>6/30/2016</stp>
        <stp>1</stp>
        <tr r="G728" s="1"/>
      </tp>
      <tp>
        <v>71798299.870000005</v>
        <stp/>
        <stp>EM_S_QSTM07_IS</stp>
        <stp>4</stp>
        <stp>002275.SZ</stp>
        <stp>61</stp>
        <stp>3/31/2016</stp>
        <stp>1</stp>
        <tr r="H743" s="1"/>
      </tp>
      <tp>
        <v>2450629.2000000002</v>
        <stp/>
        <stp>EM_S_QSTM07_IS</stp>
        <stp>4</stp>
        <stp>002265.SZ</stp>
        <stp>61</stp>
        <stp>3/31/2016</stp>
        <stp>1</stp>
        <tr r="H733" s="1"/>
      </tp>
      <tp>
        <v>62730673.759999998</v>
        <stp/>
        <stp>EM_S_QSTM07_IS</stp>
        <stp>4</stp>
        <stp>002270.SZ</stp>
        <stp>61</stp>
        <stp>6/30/2016</stp>
        <stp>1</stp>
        <tr r="G738" s="1"/>
      </tp>
      <tp>
        <v>-28922512.920000002</v>
        <stp/>
        <stp>EM_S_QSTM07_IS</stp>
        <stp>4</stp>
        <stp>002240.SZ</stp>
        <stp>61</stp>
        <stp>6/30/2016</stp>
        <stp>1</stp>
        <tr r="G709" s="1"/>
      </tp>
      <tp>
        <v>13947109.380000001</v>
        <stp/>
        <stp>EM_S_QSTM07_IS</stp>
        <stp>4</stp>
        <stp>002255.SZ</stp>
        <stp>61</stp>
        <stp>3/31/2016</stp>
        <stp>1</stp>
        <tr r="H724" s="1"/>
      </tp>
      <tp>
        <v>38912471.140000001</v>
        <stp/>
        <stp>EM_S_QSTM07_IS</stp>
        <stp>4</stp>
        <stp>002245.SZ</stp>
        <stp>61</stp>
        <stp>3/31/2016</stp>
        <stp>1</stp>
        <tr r="H714" s="1"/>
      </tp>
      <tp>
        <v>140034043.5</v>
        <stp/>
        <stp>EM_S_QSTM07_IS</stp>
        <stp>4</stp>
        <stp>002250.SZ</stp>
        <stp>61</stp>
        <stp>6/30/2016</stp>
        <stp>1</stp>
        <tr r="G719" s="1"/>
      </tp>
      <tp>
        <v>63744432.25</v>
        <stp/>
        <stp>EM_S_QSTM07_IS</stp>
        <stp>4</stp>
        <stp>002220.SZ</stp>
        <stp>61</stp>
        <stp>6/30/2016</stp>
        <stp>1</stp>
        <tr r="G689" s="1"/>
      </tp>
      <tp>
        <v>795399.93</v>
        <stp/>
        <stp>EM_S_QSTM07_IS</stp>
        <stp>4</stp>
        <stp>002235.SZ</stp>
        <stp>61</stp>
        <stp>3/31/2016</stp>
        <stp>1</stp>
        <tr r="H704" s="1"/>
      </tp>
      <tp>
        <v>28772964.329999998</v>
        <stp/>
        <stp>EM_S_QSTM07_IS</stp>
        <stp>4</stp>
        <stp>002225.SZ</stp>
        <stp>61</stp>
        <stp>3/31/2016</stp>
        <stp>1</stp>
        <tr r="H694" s="1"/>
      </tp>
      <tp>
        <v>185426918.18000001</v>
        <stp/>
        <stp>EM_S_QSTM07_IS</stp>
        <stp>4</stp>
        <stp>002230.SZ</stp>
        <stp>61</stp>
        <stp>6/30/2016</stp>
        <stp>1</stp>
        <tr r="G699" s="1"/>
      </tp>
      <tp>
        <v>24133598.02</v>
        <stp/>
        <stp>EM_S_QSTM07_IS</stp>
        <stp>4</stp>
        <stp>002200.SZ</stp>
        <stp>61</stp>
        <stp>6/30/2016</stp>
        <stp>1</stp>
        <tr r="G669" s="1"/>
      </tp>
      <tp>
        <v>108341218.56999999</v>
        <stp/>
        <stp>EM_S_QSTM07_IS</stp>
        <stp>4</stp>
        <stp>002215.SZ</stp>
        <stp>61</stp>
        <stp>3/31/2016</stp>
        <stp>1</stp>
        <tr r="H684" s="1"/>
      </tp>
      <tp>
        <v>-12689455.050000001</v>
        <stp/>
        <stp>EM_S_QSTM07_IS</stp>
        <stp>4</stp>
        <stp>002205.SZ</stp>
        <stp>61</stp>
        <stp>3/31/2016</stp>
        <stp>1</stp>
        <tr r="H674" s="1"/>
      </tp>
      <tp>
        <v>56586429.240000002</v>
        <stp/>
        <stp>EM_S_QSTM07_IS</stp>
        <stp>4</stp>
        <stp>002210.SZ</stp>
        <stp>61</stp>
        <stp>6/30/2016</stp>
        <stp>1</stp>
        <tr r="G679" s="1"/>
      </tp>
      <tp>
        <v>96600992.900000006</v>
        <stp/>
        <stp>EM_S_QSTM07_IS</stp>
        <stp>4</stp>
        <stp>002280.SZ</stp>
        <stp>61</stp>
        <stp>6/30/2016</stp>
        <stp>1</stp>
        <tr r="G748" s="1"/>
      </tp>
      <tp>
        <v>-4200175.22</v>
        <stp/>
        <stp>EM_S_QSTM07_IS</stp>
        <stp>4</stp>
        <stp>002295.SZ</stp>
        <stp>61</stp>
        <stp>3/31/2016</stp>
        <stp>1</stp>
        <tr r="H763" s="1"/>
      </tp>
      <tp>
        <v>61327862.829999998</v>
        <stp/>
        <stp>EM_S_QSTM07_IS</stp>
        <stp>4</stp>
        <stp>002285.SZ</stp>
        <stp>61</stp>
        <stp>3/31/2016</stp>
        <stp>1</stp>
        <tr r="H753" s="1"/>
      </tp>
      <tp>
        <v>12678150.27</v>
        <stp/>
        <stp>EM_S_QSTM07_IS</stp>
        <stp>4</stp>
        <stp>002290.SZ</stp>
        <stp>61</stp>
        <stp>6/30/2016</stp>
        <stp>1</stp>
        <tr r="G758" s="1"/>
      </tp>
      <tp>
        <v>26631646.66</v>
        <stp/>
        <stp>EM_S_QSTM07_IS</stp>
        <stp>4</stp>
        <stp>002360.SZ</stp>
        <stp>61</stp>
        <stp>6/30/2016</stp>
        <stp>1</stp>
        <tr r="G828" s="1"/>
      </tp>
      <tp>
        <v>104926502.25</v>
        <stp/>
        <stp>EM_S_QSTM07_IS</stp>
        <stp>4</stp>
        <stp>002375.SZ</stp>
        <stp>61</stp>
        <stp>3/31/2016</stp>
        <stp>1</stp>
        <tr r="H843" s="1"/>
      </tp>
      <tp>
        <v>9059416.6099999994</v>
        <stp/>
        <stp>EM_S_QSTM07_IS</stp>
        <stp>4</stp>
        <stp>002365.SZ</stp>
        <stp>61</stp>
        <stp>3/31/2016</stp>
        <stp>1</stp>
        <tr r="H833" s="1"/>
      </tp>
      <tp>
        <v>39784737.079999998</v>
        <stp/>
        <stp>EM_S_QSTM07_IS</stp>
        <stp>4</stp>
        <stp>002370.SZ</stp>
        <stp>61</stp>
        <stp>6/30/2016</stp>
        <stp>1</stp>
        <tr r="G838" s="1"/>
      </tp>
      <tp>
        <v>105871471.22</v>
        <stp/>
        <stp>EM_S_QSTM07_IS</stp>
        <stp>4</stp>
        <stp>002340.SZ</stp>
        <stp>61</stp>
        <stp>6/30/2016</stp>
        <stp>1</stp>
        <tr r="G808" s="1"/>
      </tp>
      <tp>
        <v>16195867.33</v>
        <stp/>
        <stp>EM_S_QSTM07_IS</stp>
        <stp>4</stp>
        <stp>002355.SZ</stp>
        <stp>61</stp>
        <stp>3/31/2016</stp>
        <stp>1</stp>
        <tr r="H823" s="1"/>
      </tp>
      <tp>
        <v>80544310.159999996</v>
        <stp/>
        <stp>EM_S_QSTM07_IS</stp>
        <stp>4</stp>
        <stp>002345.SZ</stp>
        <stp>61</stp>
        <stp>3/31/2016</stp>
        <stp>1</stp>
        <tr r="H813" s="1"/>
      </tp>
      <tp>
        <v>16926453.059999999</v>
        <stp/>
        <stp>EM_S_QSTM07_IS</stp>
        <stp>4</stp>
        <stp>002350.SZ</stp>
        <stp>61</stp>
        <stp>6/30/2016</stp>
        <stp>1</stp>
        <tr r="G818" s="1"/>
      </tp>
      <tp>
        <v>53046024.450000003</v>
        <stp/>
        <stp>EM_S_QSTM07_IS</stp>
        <stp>4</stp>
        <stp>002320.SZ</stp>
        <stp>61</stp>
        <stp>6/30/2016</stp>
        <stp>1</stp>
        <tr r="G788" s="1"/>
      </tp>
      <tp>
        <v>23023329.18</v>
        <stp/>
        <stp>EM_S_QSTM07_IS</stp>
        <stp>4</stp>
        <stp>002335.SZ</stp>
        <stp>61</stp>
        <stp>3/31/2016</stp>
        <stp>1</stp>
        <tr r="H803" s="1"/>
      </tp>
      <tp>
        <v>82033324.569999993</v>
        <stp/>
        <stp>EM_S_QSTM07_IS</stp>
        <stp>4</stp>
        <stp>002325.SZ</stp>
        <stp>61</stp>
        <stp>3/31/2016</stp>
        <stp>1</stp>
        <tr r="H793" s="1"/>
      </tp>
      <tp>
        <v>2239361</v>
        <stp/>
        <stp>EM_S_QSTM07_IS</stp>
        <stp>4</stp>
        <stp>002330.SZ</stp>
        <stp>61</stp>
        <stp>6/30/2016</stp>
        <stp>1</stp>
        <tr r="G798" s="1"/>
      </tp>
      <tp>
        <v>49761549.140000001</v>
        <stp/>
        <stp>EM_S_QSTM07_IS</stp>
        <stp>4</stp>
        <stp>002300.SZ</stp>
        <stp>61</stp>
        <stp>6/30/2016</stp>
        <stp>1</stp>
        <tr r="G768" s="1"/>
      </tp>
      <tp>
        <v>-12104372.279999999</v>
        <stp/>
        <stp>EM_S_QSTM07_IS</stp>
        <stp>4</stp>
        <stp>002315.SZ</stp>
        <stp>61</stp>
        <stp>3/31/2016</stp>
        <stp>1</stp>
        <tr r="H783" s="1"/>
      </tp>
      <tp>
        <v>3766435.8</v>
        <stp/>
        <stp>EM_S_QSTM07_IS</stp>
        <stp>4</stp>
        <stp>002305.SZ</stp>
        <stp>61</stp>
        <stp>3/31/2016</stp>
        <stp>1</stp>
        <tr r="H773" s="1"/>
      </tp>
      <tp>
        <v>363938954.04000002</v>
        <stp/>
        <stp>EM_S_QSTM07_IS</stp>
        <stp>4</stp>
        <stp>002310.SZ</stp>
        <stp>61</stp>
        <stp>6/30/2016</stp>
        <stp>1</stp>
        <tr r="G778" s="1"/>
      </tp>
      <tp>
        <v>33034527.469999999</v>
        <stp/>
        <stp>EM_S_QSTM07_IS</stp>
        <stp>4</stp>
        <stp>002380.SZ</stp>
        <stp>61</stp>
        <stp>6/30/2016</stp>
        <stp>1</stp>
        <tr r="G848" s="1"/>
      </tp>
      <tp>
        <v>7248148.25</v>
        <stp/>
        <stp>EM_S_QSTM07_IS</stp>
        <stp>4</stp>
        <stp>002395.SZ</stp>
        <stp>61</stp>
        <stp>3/31/2016</stp>
        <stp>1</stp>
        <tr r="H863" s="1"/>
      </tp>
      <tp>
        <v>137542301.46000001</v>
        <stp/>
        <stp>EM_S_QSTM07_IS</stp>
        <stp>4</stp>
        <stp>002385.SZ</stp>
        <stp>61</stp>
        <stp>3/31/2016</stp>
        <stp>1</stp>
        <tr r="H853" s="1"/>
      </tp>
      <tp>
        <v>86363951.579999998</v>
        <stp/>
        <stp>EM_S_QSTM07_IS</stp>
        <stp>4</stp>
        <stp>002390.SZ</stp>
        <stp>61</stp>
        <stp>6/30/2016</stp>
        <stp>1</stp>
        <tr r="G858" s="1"/>
      </tp>
      <tp>
        <v>31905490.16</v>
        <stp/>
        <stp>EM_S_QSTM07_IS</stp>
        <stp>4</stp>
        <stp>002060.SZ</stp>
        <stp>61</stp>
        <stp>6/30/2016</stp>
        <stp>1</stp>
        <tr r="G529" s="1"/>
      </tp>
      <tp>
        <v>4013557.24</v>
        <stp/>
        <stp>EM_S_QSTM07_IS</stp>
        <stp>4</stp>
        <stp>002075.SZ</stp>
        <stp>61</stp>
        <stp>3/31/2016</stp>
        <stp>1</stp>
        <tr r="H544" s="1"/>
      </tp>
      <tp>
        <v>173664102.08000001</v>
        <stp/>
        <stp>EM_S_QSTM07_IS</stp>
        <stp>4</stp>
        <stp>002065.SZ</stp>
        <stp>61</stp>
        <stp>3/31/2016</stp>
        <stp>1</stp>
        <tr r="H534" s="1"/>
      </tp>
      <tp>
        <v>35783607.789999999</v>
        <stp/>
        <stp>EM_S_QSTM07_IS</stp>
        <stp>4</stp>
        <stp>002070.SZ</stp>
        <stp>61</stp>
        <stp>6/30/2016</stp>
        <stp>1</stp>
        <tr r="G539" s="1"/>
      </tp>
      <tp>
        <v>8884529.5199999996</v>
        <stp/>
        <stp>EM_S_QSTM07_IS</stp>
        <stp>4</stp>
        <stp>002040.SZ</stp>
        <stp>61</stp>
        <stp>6/30/2016</stp>
        <stp>1</stp>
        <tr r="G509" s="1"/>
      </tp>
      <tp>
        <v>21778156.399999999</v>
        <stp/>
        <stp>EM_S_QSTM07_IS</stp>
        <stp>4</stp>
        <stp>002055.SZ</stp>
        <stp>61</stp>
        <stp>3/31/2016</stp>
        <stp>1</stp>
        <tr r="H524" s="1"/>
      </tp>
      <tp>
        <v>3191826</v>
        <stp/>
        <stp>EM_S_QSTM07_IS</stp>
        <stp>4</stp>
        <stp>002045.SZ</stp>
        <stp>61</stp>
        <stp>3/31/2016</stp>
        <stp>1</stp>
        <tr r="H514" s="1"/>
      </tp>
      <tp>
        <v>268342617.59</v>
        <stp/>
        <stp>EM_S_QSTM07_IS</stp>
        <stp>4</stp>
        <stp>002050.SZ</stp>
        <stp>61</stp>
        <stp>6/30/2016</stp>
        <stp>1</stp>
        <tr r="G519" s="1"/>
      </tp>
      <tp>
        <v>77783704.609999999</v>
        <stp/>
        <stp>EM_S_QSTM07_IS</stp>
        <stp>4</stp>
        <stp>002020.SZ</stp>
        <stp>61</stp>
        <stp>6/30/2016</stp>
        <stp>1</stp>
        <tr r="G489" s="1"/>
      </tp>
      <tp>
        <v>47949460.280000001</v>
        <stp/>
        <stp>EM_S_QSTM07_IS</stp>
        <stp>4</stp>
        <stp>002035.SZ</stp>
        <stp>61</stp>
        <stp>3/31/2016</stp>
        <stp>1</stp>
        <tr r="H504" s="1"/>
      </tp>
      <tp>
        <v>58670073.479999997</v>
        <stp/>
        <stp>EM_S_QSTM07_IS</stp>
        <stp>4</stp>
        <stp>002025.SZ</stp>
        <stp>61</stp>
        <stp>3/31/2016</stp>
        <stp>1</stp>
        <tr r="H494" s="1"/>
      </tp>
      <tp>
        <v>37517248.329999998</v>
        <stp/>
        <stp>EM_S_QSTM07_IS</stp>
        <stp>4</stp>
        <stp>002030.SZ</stp>
        <stp>61</stp>
        <stp>6/30/2016</stp>
        <stp>1</stp>
        <tr r="G499" s="1"/>
      </tp>
      <tp>
        <v>-2669694.09</v>
        <stp/>
        <stp>EM_S_QSTM07_IS</stp>
        <stp>4</stp>
        <stp>002015.SZ</stp>
        <stp>61</stp>
        <stp>3/31/2016</stp>
        <stp>1</stp>
        <tr r="H484" s="1"/>
      </tp>
      <tp>
        <v>-88624928.480000004</v>
        <stp/>
        <stp>EM_S_QSTM07_IS</stp>
        <stp>4</stp>
        <stp>002005.SZ</stp>
        <stp>61</stp>
        <stp>3/31/2016</stp>
        <stp>1</stp>
        <tr r="H474" s="1"/>
      </tp>
      <tp>
        <v>369279671.45999998</v>
        <stp/>
        <stp>EM_S_QSTM07_IS</stp>
        <stp>4</stp>
        <stp>002010.SZ</stp>
        <stp>61</stp>
        <stp>6/30/2016</stp>
        <stp>1</stp>
        <tr r="G479" s="1"/>
      </tp>
      <tp>
        <v>243574652.00999999</v>
        <stp/>
        <stp>EM_S_QSTM07_IS</stp>
        <stp>4</stp>
        <stp>002080.SZ</stp>
        <stp>61</stp>
        <stp>6/30/2016</stp>
        <stp>1</stp>
        <tr r="G549" s="1"/>
      </tp>
      <tp>
        <v>5944666.0700000003</v>
        <stp/>
        <stp>EM_S_QSTM07_IS</stp>
        <stp>4</stp>
        <stp>002095.SZ</stp>
        <stp>61</stp>
        <stp>3/31/2016</stp>
        <stp>1</stp>
        <tr r="H564" s="1"/>
      </tp>
      <tp>
        <v>168480635.22</v>
        <stp/>
        <stp>EM_S_QSTM07_IS</stp>
        <stp>4</stp>
        <stp>002085.SZ</stp>
        <stp>61</stp>
        <stp>3/31/2016</stp>
        <stp>1</stp>
        <tr r="H554" s="1"/>
      </tp>
      <tp>
        <v>27081545.640000001</v>
        <stp/>
        <stp>EM_S_QSTM07_IS</stp>
        <stp>4</stp>
        <stp>002090.SZ</stp>
        <stp>61</stp>
        <stp>6/30/2016</stp>
        <stp>1</stp>
        <tr r="G559" s="1"/>
      </tp>
      <tp>
        <v>32877642.379999999</v>
        <stp/>
        <stp>EM_S_QSTM07_IS</stp>
        <stp>4</stp>
        <stp>002160.SZ</stp>
        <stp>61</stp>
        <stp>6/30/2016</stp>
        <stp>1</stp>
        <tr r="G629" s="1"/>
      </tp>
      <tp>
        <v>3226734.43</v>
        <stp/>
        <stp>EM_S_QSTM07_IS</stp>
        <stp>4</stp>
        <stp>002175.SZ</stp>
        <stp>61</stp>
        <stp>3/31/2016</stp>
        <stp>1</stp>
        <tr r="H644" s="1"/>
      </tp>
      <tp>
        <v>31044982.23</v>
        <stp/>
        <stp>EM_S_QSTM07_IS</stp>
        <stp>4</stp>
        <stp>002165.SZ</stp>
        <stp>61</stp>
        <stp>3/31/2016</stp>
        <stp>1</stp>
        <tr r="H634" s="1"/>
      </tp>
      <tp>
        <v>46127010.240000002</v>
        <stp/>
        <stp>EM_S_QSTM07_IS</stp>
        <stp>4</stp>
        <stp>002170.SZ</stp>
        <stp>61</stp>
        <stp>6/30/2016</stp>
        <stp>1</stp>
        <tr r="G639" s="1"/>
      </tp>
      <tp>
        <v>41438799.75</v>
        <stp/>
        <stp>EM_S_QSTM07_IS</stp>
        <stp>4</stp>
        <stp>002140.SZ</stp>
        <stp>61</stp>
        <stp>6/30/2016</stp>
        <stp>1</stp>
        <tr r="G609" s="1"/>
      </tp>
      <tp>
        <v>-6612900.0899999999</v>
        <stp/>
        <stp>EM_S_QSTM07_IS</stp>
        <stp>4</stp>
        <stp>002155.SZ</stp>
        <stp>61</stp>
        <stp>3/31/2016</stp>
        <stp>1</stp>
        <tr r="H624" s="1"/>
      </tp>
      <tp>
        <v>-46635726.439999998</v>
        <stp/>
        <stp>EM_S_QSTM07_IS</stp>
        <stp>4</stp>
        <stp>002145.SZ</stp>
        <stp>61</stp>
        <stp>3/31/2016</stp>
        <stp>1</stp>
        <tr r="H614" s="1"/>
      </tp>
      <tp>
        <v>23936439.52</v>
        <stp/>
        <stp>EM_S_QSTM07_IS</stp>
        <stp>4</stp>
        <stp>002150.SZ</stp>
        <stp>61</stp>
        <stp>6/30/2016</stp>
        <stp>1</stp>
        <tr r="G619" s="1"/>
      </tp>
      <tp>
        <v>30002881.640000001</v>
        <stp/>
        <stp>EM_S_QSTM07_IS</stp>
        <stp>4</stp>
        <stp>002120.SZ</stp>
        <stp>61</stp>
        <stp>6/30/2016</stp>
        <stp>1</stp>
        <tr r="G589" s="1"/>
      </tp>
      <tp>
        <v>19103196.789999999</v>
        <stp/>
        <stp>EM_S_QSTM07_IS</stp>
        <stp>4</stp>
        <stp>002135.SZ</stp>
        <stp>61</stp>
        <stp>3/31/2016</stp>
        <stp>1</stp>
        <tr r="H604" s="1"/>
      </tp>
      <tp>
        <v>190757.9</v>
        <stp/>
        <stp>EM_S_QSTM07_IS</stp>
        <stp>4</stp>
        <stp>002125.SZ</stp>
        <stp>61</stp>
        <stp>3/31/2016</stp>
        <stp>1</stp>
        <tr r="H594" s="1"/>
      </tp>
      <tp>
        <v>35579650.210000001</v>
        <stp/>
        <stp>EM_S_QSTM07_IS</stp>
        <stp>4</stp>
        <stp>002130.SZ</stp>
        <stp>61</stp>
        <stp>6/30/2016</stp>
        <stp>1</stp>
        <tr r="G599" s="1"/>
      </tp>
      <tp>
        <v>95388343.5</v>
        <stp/>
        <stp>EM_S_QSTM07_IS</stp>
        <stp>4</stp>
        <stp>002100.SZ</stp>
        <stp>61</stp>
        <stp>6/30/2016</stp>
        <stp>1</stp>
        <tr r="G569" s="1"/>
      </tp>
      <tp>
        <v>-14887645.08</v>
        <stp/>
        <stp>EM_S_QSTM07_IS</stp>
        <stp>4</stp>
        <stp>002115.SZ</stp>
        <stp>61</stp>
        <stp>3/31/2016</stp>
        <stp>1</stp>
        <tr r="H584" s="1"/>
      </tp>
      <tp>
        <v>5106619.78</v>
        <stp/>
        <stp>EM_S_QSTM07_IS</stp>
        <stp>4</stp>
        <stp>002105.SZ</stp>
        <stp>61</stp>
        <stp>3/31/2016</stp>
        <stp>1</stp>
        <tr r="H574" s="1"/>
      </tp>
      <tp>
        <v>317147577.45999998</v>
        <stp/>
        <stp>EM_S_QSTM07_IS</stp>
        <stp>4</stp>
        <stp>002110.SZ</stp>
        <stp>61</stp>
        <stp>6/30/2016</stp>
        <stp>1</stp>
        <tr r="G579" s="1"/>
      </tp>
      <tp>
        <v>113315729.73</v>
        <stp/>
        <stp>EM_S_QSTM07_IS</stp>
        <stp>4</stp>
        <stp>002180.SZ</stp>
        <stp>61</stp>
        <stp>6/30/2016</stp>
        <stp>1</stp>
        <tr r="G649" s="1"/>
      </tp>
      <tp>
        <v>93619208.670000002</v>
        <stp/>
        <stp>EM_S_QSTM07_IS</stp>
        <stp>4</stp>
        <stp>002195.SZ</stp>
        <stp>61</stp>
        <stp>3/31/2016</stp>
        <stp>1</stp>
        <tr r="H664" s="1"/>
      </tp>
      <tp>
        <v>77290400.090000004</v>
        <stp/>
        <stp>EM_S_QSTM07_IS</stp>
        <stp>4</stp>
        <stp>002185.SZ</stp>
        <stp>61</stp>
        <stp>3/31/2016</stp>
        <stp>1</stp>
        <tr r="H654" s="1"/>
      </tp>
      <tp>
        <v>40071363.850000001</v>
        <stp/>
        <stp>EM_S_QSTM07_IS</stp>
        <stp>4</stp>
        <stp>002190.SZ</stp>
        <stp>61</stp>
        <stp>6/30/2016</stp>
        <stp>1</stp>
        <tr r="G659" s="1"/>
      </tp>
      <tp>
        <v>0</v>
        <stp/>
        <stp>EM_S_QSTM07_IS</stp>
        <stp>4</stp>
        <stp>002820.SZ</stp>
        <stp>61</stp>
        <stp>6/30/2016</stp>
        <stp>1</stp>
        <tr r="G1276" s="1"/>
      </tp>
      <tp>
        <v>0</v>
        <stp/>
        <stp>EM_S_QSTM07_IS</stp>
        <stp>4</stp>
        <stp>002835.SZ</stp>
        <stp>61</stp>
        <stp>3/31/2016</stp>
        <stp>1</stp>
        <tr r="H1289" s="1"/>
      </tp>
      <tp>
        <v>0</v>
        <stp/>
        <stp>EM_S_QSTM07_IS</stp>
        <stp>4</stp>
        <stp>002825.SZ</stp>
        <stp>61</stp>
        <stp>3/31/2016</stp>
        <stp>1</stp>
        <tr r="H1280" s="1"/>
      </tp>
      <tp>
        <v>0</v>
        <stp/>
        <stp>EM_S_QSTM07_IS</stp>
        <stp>4</stp>
        <stp>002830.SZ</stp>
        <stp>61</stp>
        <stp>6/30/2016</stp>
        <stp>1</stp>
        <tr r="G1285" s="1"/>
      </tp>
      <tp>
        <v>10802919.27</v>
        <stp/>
        <stp>EM_S_QSTM07_IS</stp>
        <stp>4</stp>
        <stp>002800.SZ</stp>
        <stp>61</stp>
        <stp>6/30/2016</stp>
        <stp>1</stp>
        <tr r="G1258" s="1"/>
      </tp>
      <tp>
        <v>85105824.299999997</v>
        <stp/>
        <stp>EM_S_QSTM07_IS</stp>
        <stp>4</stp>
        <stp>002815.SZ</stp>
        <stp>61</stp>
        <stp>3/31/2016</stp>
        <stp>1</stp>
        <tr r="H1271" s="1"/>
      </tp>
      <tp>
        <v>6699613.79</v>
        <stp/>
        <stp>EM_S_QSTM07_IS</stp>
        <stp>4</stp>
        <stp>002805.SZ</stp>
        <stp>61</stp>
        <stp>3/31/2016</stp>
        <stp>1</stp>
        <tr r="H1262" s="1"/>
      </tp>
      <tp>
        <v>0</v>
        <stp/>
        <stp>EM_S_QSTM07_IS</stp>
        <stp>4</stp>
        <stp>002810.SZ</stp>
        <stp>61</stp>
        <stp>6/30/2016</stp>
        <stp>1</stp>
        <tr r="G1267" s="1"/>
      </tp>
      <tp>
        <v>28344168.620000001</v>
        <stp/>
        <stp>EM_S_QSTM07_IS</stp>
        <stp>4</stp>
        <stp>603600.SH</stp>
        <stp>61</stp>
        <stp>6/30/2016</stp>
        <stp>1</stp>
        <tr r="G2947" s="1"/>
      </tp>
      <tp>
        <v>0</v>
        <stp/>
        <stp>EM_S_QSTM07_IS</stp>
        <stp>4</stp>
        <stp>603660.SH</stp>
        <stp>61</stp>
        <stp>6/30/2016</stp>
        <stp>1</stp>
        <tr r="G2958" s="1"/>
      </tp>
      <tp>
        <v>21557375.34</v>
        <stp/>
        <stp>EM_S_QSTM07_IS</stp>
        <stp>4</stp>
        <stp>603520.SH</stp>
        <stp>61</stp>
        <stp>6/30/2016</stp>
        <stp>1</stp>
        <tr r="G2931" s="1"/>
      </tp>
      <tp>
        <v>0</v>
        <stp/>
        <stp>EM_S_QSTM07_IS</stp>
        <stp>4</stp>
        <stp>603515.SH</stp>
        <stp>61</stp>
        <stp>3/31/2016</stp>
        <stp>1</stp>
        <tr r="H2928" s="1"/>
      </tp>
      <tp>
        <v>82138326.450000003</v>
        <stp/>
        <stp>EM_S_QSTM07_IS</stp>
        <stp>4</stp>
        <stp>603555.SH</stp>
        <stp>61</stp>
        <stp>3/31/2016</stp>
        <stp>1</stp>
        <tr r="H2933" s="1"/>
      </tp>
      <tp>
        <v>40624028.57</v>
        <stp/>
        <stp>EM_S_QSTM07_IS</stp>
        <stp>4</stp>
        <stp>603585.SH</stp>
        <stp>61</stp>
        <stp>3/31/2016</stp>
        <stp>1</stp>
        <tr r="H2942" s="1"/>
      </tp>
      <tp>
        <v>5297891.13</v>
        <stp/>
        <stp>EM_S_QSTM07_IS</stp>
        <stp>4</stp>
        <stp>603300.SH</stp>
        <stp>61</stp>
        <stp>6/30/2016</stp>
        <stp>1</stp>
        <tr r="G2899" s="1"/>
      </tp>
      <tp>
        <v>11968551.52</v>
        <stp/>
        <stp>EM_S_QSTM07_IS</stp>
        <stp>4</stp>
        <stp>603315.SH</stp>
        <stp>61</stp>
        <stp>3/31/2016</stp>
        <stp>1</stp>
        <tr r="H2905" s="1"/>
      </tp>
      <tp>
        <v>109661211.26000001</v>
        <stp/>
        <stp>EM_S_QSTM07_IS</stp>
        <stp>4</stp>
        <stp>603355.SH</stp>
        <stp>61</stp>
        <stp>3/31/2016</stp>
        <stp>1</stp>
        <tr r="H2915" s="1"/>
      </tp>
      <tp>
        <v>54427089.82</v>
        <stp/>
        <stp>EM_S_QSTM07_IS</stp>
        <stp>4</stp>
        <stp>603020.SH</stp>
        <stp>61</stp>
        <stp>6/30/2016</stp>
        <stp>1</stp>
        <tr r="G2842" s="1"/>
      </tp>
      <tp>
        <v>49832697.539999999</v>
        <stp/>
        <stp>EM_S_QSTM07_IS</stp>
        <stp>4</stp>
        <stp>603025.SH</stp>
        <stp>61</stp>
        <stp>3/31/2016</stp>
        <stp>1</stp>
        <tr r="H2846" s="1"/>
      </tp>
      <tp>
        <v>15829110.369999999</v>
        <stp/>
        <stp>EM_S_QSTM07_IS</stp>
        <stp>4</stp>
        <stp>603030.SH</stp>
        <stp>61</stp>
        <stp>6/30/2016</stp>
        <stp>1</stp>
        <tr r="G2851" s="1"/>
      </tp>
      <tp>
        <v>-7197777.5300000003</v>
        <stp/>
        <stp>EM_S_QSTM07_IS</stp>
        <stp>4</stp>
        <stp>603000.SH</stp>
        <stp>61</stp>
        <stp>6/30/2016</stp>
        <stp>1</stp>
        <tr r="G2825" s="1"/>
      </tp>
      <tp>
        <v>14467787.869999999</v>
        <stp/>
        <stp>EM_S_QSTM07_IS</stp>
        <stp>4</stp>
        <stp>603015.SH</stp>
        <stp>61</stp>
        <stp>3/31/2016</stp>
        <stp>1</stp>
        <tr r="H2837" s="1"/>
      </tp>
      <tp>
        <v>16089538.449999999</v>
        <stp/>
        <stp>EM_S_QSTM07_IS</stp>
        <stp>4</stp>
        <stp>603005.SH</stp>
        <stp>61</stp>
        <stp>3/31/2016</stp>
        <stp>1</stp>
        <tr r="H2829" s="1"/>
      </tp>
      <tp>
        <v>36325836.759999998</v>
        <stp/>
        <stp>EM_S_QSTM07_IS</stp>
        <stp>4</stp>
        <stp>603010.SH</stp>
        <stp>61</stp>
        <stp>6/30/2016</stp>
        <stp>1</stp>
        <tr r="G2834" s="1"/>
      </tp>
      <tp>
        <v>0</v>
        <stp/>
        <stp>EM_S_QSTM07_IS</stp>
        <stp>4</stp>
        <stp>603060.SH</stp>
        <stp>61</stp>
        <stp>6/30/2016</stp>
        <stp>1</stp>
        <tr r="G2856" s="1"/>
      </tp>
      <tp>
        <v>5780281.8300000001</v>
        <stp/>
        <stp>EM_S_QSTM07_IS</stp>
        <stp>4</stp>
        <stp>603085.SH</stp>
        <stp>61</stp>
        <stp>3/31/2016</stp>
        <stp>1</stp>
        <tr r="H2861" s="1"/>
      </tp>
      <tp>
        <v>0</v>
        <stp/>
        <stp>EM_S_QSTM07_IS</stp>
        <stp>4</stp>
        <stp>603090.SH</stp>
        <stp>61</stp>
        <stp>6/30/2016</stp>
        <stp>1</stp>
        <tr r="G2863" s="1"/>
      </tp>
      <tp>
        <v>39747173.159999996</v>
        <stp/>
        <stp>EM_S_QSTM07_IS</stp>
        <stp>4</stp>
        <stp>603100.SH</stp>
        <stp>61</stp>
        <stp>6/30/2016</stp>
        <stp>1</stp>
        <tr r="G2866" s="1"/>
      </tp>
      <tp>
        <v>233927185.96000001</v>
        <stp/>
        <stp>EM_S_QSTM07_IS</stp>
        <stp>4</stp>
        <stp>603160.SH</stp>
        <stp>61</stp>
        <stp>6/30/2016</stp>
        <stp>1</stp>
        <tr r="G2879" s="1"/>
      </tp>
      <tp>
        <v>-10768094.539999999</v>
        <stp/>
        <stp>EM_S_QSTM07_IS</stp>
        <stp>4</stp>
        <stp>603800.SH</stp>
        <stp>61</stp>
        <stp>6/30/2016</stp>
        <stp>1</stp>
        <tr r="G2986" s="1"/>
      </tp>
      <tp>
        <v>454228820.62</v>
        <stp/>
        <stp>EM_S_QSTM07_IS</stp>
        <stp>4</stp>
        <stp>603885.SH</stp>
        <stp>61</stp>
        <stp>3/31/2016</stp>
        <stp>1</stp>
        <tr r="H3005" s="1"/>
      </tp>
      <tp>
        <v>59783845.07</v>
        <stp/>
        <stp>EM_S_QSTM07_IS</stp>
        <stp>4</stp>
        <stp>603900.SH</stp>
        <stp>61</stp>
        <stp>6/30/2016</stp>
        <stp>1</stp>
        <tr r="G3012" s="1"/>
      </tp>
      <tp>
        <v>0</v>
        <stp/>
        <stp>EM_S_QSTM07_IS</stp>
        <stp>4</stp>
        <stp>603990.SH</stp>
        <stp>61</stp>
        <stp>6/30/2016</stp>
        <stp>1</stp>
        <tr r="G3031" s="1"/>
      </tp>
      <tp>
        <v>101473253.12</v>
        <stp/>
        <stp>EM_S_QSTM07_IS</stp>
        <stp>4</stp>
        <stp>000665.SZ</stp>
        <stp>61</stp>
        <stp>3/31/2016</stp>
        <stp>1</stp>
        <tr r="H227" s="1"/>
      </tp>
      <tp>
        <v>5331898.28</v>
        <stp/>
        <stp>EM_S_QSTM07_IS</stp>
        <stp>4</stp>
        <stp>000670.SZ</stp>
        <stp>61</stp>
        <stp>6/30/2016</stp>
        <stp>1</stp>
        <tr r="G232" s="1"/>
      </tp>
      <tp>
        <v>-80725022.939999998</v>
        <stp/>
        <stp>EM_S_QSTM07_IS</stp>
        <stp>4</stp>
        <stp>000655.SZ</stp>
        <stp>61</stp>
        <stp>3/31/2016</stp>
        <stp>1</stp>
        <tr r="H220" s="1"/>
      </tp>
      <tp>
        <v>73464988.180000007</v>
        <stp/>
        <stp>EM_S_QSTM07_IS</stp>
        <stp>4</stp>
        <stp>000650.SZ</stp>
        <stp>61</stp>
        <stp>6/30/2016</stp>
        <stp>1</stp>
        <tr r="G217" s="1"/>
      </tp>
      <tp>
        <v>38742970.020000003</v>
        <stp/>
        <stp>EM_S_QSTM07_IS</stp>
        <stp>4</stp>
        <stp>000620.SZ</stp>
        <stp>61</stp>
        <stp>6/30/2016</stp>
        <stp>1</stp>
        <tr r="G200" s="1"/>
      </tp>
      <tp>
        <v>5882645.96</v>
        <stp/>
        <stp>EM_S_QSTM07_IS</stp>
        <stp>4</stp>
        <stp>000635.SZ</stp>
        <stp>61</stp>
        <stp>3/31/2016</stp>
        <stp>1</stp>
        <tr r="H212" s="1"/>
      </tp>
      <tp>
        <v>2673017139.3899999</v>
        <stp/>
        <stp>EM_S_QSTM07_IS</stp>
        <stp>4</stp>
        <stp>000625.SZ</stp>
        <stp>61</stp>
        <stp>3/31/2016</stp>
        <stp>1</stp>
        <tr r="H203" s="1"/>
      </tp>
      <tp>
        <v>133327568.3</v>
        <stp/>
        <stp>EM_S_QSTM07_IS</stp>
        <stp>4</stp>
        <stp>000630.SZ</stp>
        <stp>61</stp>
        <stp>6/30/2016</stp>
        <stp>1</stp>
        <tr r="G208" s="1"/>
      </tp>
      <tp>
        <v>500589721.87</v>
        <stp/>
        <stp>EM_S_QSTM07_IS</stp>
        <stp>4</stp>
        <stp>000600.SZ</stp>
        <stp>61</stp>
        <stp>6/30/2016</stp>
        <stp>1</stp>
        <tr r="G184" s="1"/>
      </tp>
      <tp>
        <v>3225431.02</v>
        <stp/>
        <stp>EM_S_QSTM07_IS</stp>
        <stp>4</stp>
        <stp>000615.SZ</stp>
        <stp>61</stp>
        <stp>3/31/2016</stp>
        <stp>1</stp>
        <tr r="H196" s="1"/>
      </tp>
      <tp>
        <v>5971671.7699999996</v>
        <stp/>
        <stp>EM_S_QSTM07_IS</stp>
        <stp>4</stp>
        <stp>000605.SZ</stp>
        <stp>61</stp>
        <stp>3/31/2016</stp>
        <stp>1</stp>
        <tr r="H187" s="1"/>
      </tp>
      <tp>
        <v>11539892.66</v>
        <stp/>
        <stp>EM_S_QSTM07_IS</stp>
        <stp>4</stp>
        <stp>000610.SZ</stp>
        <stp>61</stp>
        <stp>6/30/2016</stp>
        <stp>1</stp>
        <tr r="G192" s="1"/>
      </tp>
      <tp>
        <v>-1897641.18</v>
        <stp/>
        <stp>EM_S_QSTM07_IS</stp>
        <stp>4</stp>
        <stp>000680.SZ</stp>
        <stp>61</stp>
        <stp>6/30/2016</stp>
        <stp>1</stp>
        <tr r="G240" s="1"/>
      </tp>
      <tp>
        <v>7964241.0800000001</v>
        <stp/>
        <stp>EM_S_QSTM07_IS</stp>
        <stp>4</stp>
        <stp>000695.SZ</stp>
        <stp>61</stp>
        <stp>3/31/2016</stp>
        <stp>1</stp>
        <tr r="H252" s="1"/>
      </tp>
      <tp>
        <v>204241891.61000001</v>
        <stp/>
        <stp>EM_S_QSTM07_IS</stp>
        <stp>4</stp>
        <stp>000685.SZ</stp>
        <stp>61</stp>
        <stp>3/31/2016</stp>
        <stp>1</stp>
        <tr r="H244" s="1"/>
      </tp>
      <tp>
        <v>233341858.5</v>
        <stp/>
        <stp>EM_S_QSTM07_IS</stp>
        <stp>4</stp>
        <stp>000690.SZ</stp>
        <stp>61</stp>
        <stp>6/30/2016</stp>
        <stp>1</stp>
        <tr r="G248" s="1"/>
      </tp>
      <tp>
        <v>58254985.420000002</v>
        <stp/>
        <stp>EM_S_QSTM07_IS</stp>
        <stp>4</stp>
        <stp>600620.SH</stp>
        <stp>61</stp>
        <stp>6/30/2016</stp>
        <stp>1</stp>
        <tr r="G2374" s="1"/>
      </tp>
      <tp>
        <v>142031209.31999999</v>
        <stp/>
        <stp>EM_S_QSTM07_IS</stp>
        <stp>4</stp>
        <stp>600635.SH</stp>
        <stp>61</stp>
        <stp>3/31/2016</stp>
        <stp>1</stp>
        <tr r="H2385" s="1"/>
      </tp>
      <tp>
        <v>27884127.739999998</v>
        <stp/>
        <stp>EM_S_QSTM07_IS</stp>
        <stp>4</stp>
        <stp>600630.SH</stp>
        <stp>61</stp>
        <stp>6/30/2016</stp>
        <stp>1</stp>
        <tr r="G2382" s="1"/>
      </tp>
      <tp>
        <v>535169483</v>
        <stp/>
        <stp>EM_S_QSTM07_IS</stp>
        <stp>4</stp>
        <stp>600600.SH</stp>
        <stp>61</stp>
        <stp>6/30/2016</stp>
        <stp>1</stp>
        <tr r="G2355" s="1"/>
      </tp>
      <tp>
        <v>1574611.85</v>
        <stp/>
        <stp>EM_S_QSTM07_IS</stp>
        <stp>4</stp>
        <stp>600615.SH</stp>
        <stp>61</stp>
        <stp>3/31/2016</stp>
        <stp>1</stp>
        <tr r="H2369" s="1"/>
      </tp>
      <tp>
        <v>3333313.2</v>
        <stp/>
        <stp>EM_S_QSTM07_IS</stp>
        <stp>4</stp>
        <stp>600605.SH</stp>
        <stp>61</stp>
        <stp>3/31/2016</stp>
        <stp>1</stp>
        <tr r="H2360" s="1"/>
      </tp>
      <tp>
        <v>-8777064.0899999999</v>
        <stp/>
        <stp>EM_S_QSTM07_IS</stp>
        <stp>4</stp>
        <stp>600610.SH</stp>
        <stp>61</stp>
        <stp>6/30/2016</stp>
        <stp>1</stp>
        <tr r="G2364" s="1"/>
      </tp>
      <tp>
        <v>873738298</v>
        <stp/>
        <stp>EM_S_QSTM07_IS</stp>
        <stp>4</stp>
        <stp>600660.SH</stp>
        <stp>61</stp>
        <stp>6/30/2016</stp>
        <stp>1</stp>
        <tr r="G2407" s="1"/>
      </tp>
      <tp>
        <v>-83807368.870000005</v>
        <stp/>
        <stp>EM_S_QSTM07_IS</stp>
        <stp>4</stp>
        <stp>600675.SH</stp>
        <stp>61</stp>
        <stp>3/31/2016</stp>
        <stp>1</stp>
        <tr r="H2419" s="1"/>
      </tp>
      <tp>
        <v>-14077055.99</v>
        <stp/>
        <stp>EM_S_QSTM07_IS</stp>
        <stp>4</stp>
        <stp>600665.SH</stp>
        <stp>61</stp>
        <stp>3/31/2016</stp>
        <stp>1</stp>
        <tr r="H2412" s="1"/>
      </tp>
      <tp>
        <v>7704016.1900000004</v>
        <stp/>
        <stp>EM_S_QSTM07_IS</stp>
        <stp>4</stp>
        <stp>600640.SH</stp>
        <stp>61</stp>
        <stp>6/30/2016</stp>
        <stp>1</stp>
        <tr r="G2390" s="1"/>
      </tp>
      <tp>
        <v>32501138.899999999</v>
        <stp/>
        <stp>EM_S_QSTM07_IS</stp>
        <stp>4</stp>
        <stp>600655.SH</stp>
        <stp>61</stp>
        <stp>3/31/2016</stp>
        <stp>1</stp>
        <tr r="H2404" s="1"/>
      </tp>
      <tp>
        <v>-6185003.8099999996</v>
        <stp/>
        <stp>EM_S_QSTM07_IS</stp>
        <stp>4</stp>
        <stp>600645.SH</stp>
        <stp>61</stp>
        <stp>3/31/2016</stp>
        <stp>1</stp>
        <tr r="H2395" s="1"/>
      </tp>
      <tp>
        <v>78500781.079999998</v>
        <stp/>
        <stp>EM_S_QSTM07_IS</stp>
        <stp>4</stp>
        <stp>600650.SH</stp>
        <stp>61</stp>
        <stp>6/30/2016</stp>
        <stp>1</stp>
        <tr r="G2399" s="1"/>
      </tp>
      <tp>
        <v>5630276.2000000002</v>
        <stp/>
        <stp>EM_S_QSTM07_IS</stp>
        <stp>4</stp>
        <stp>600680.SH</stp>
        <stp>61</stp>
        <stp>6/30/2016</stp>
        <stp>1</stp>
        <tr r="G2424" s="1"/>
      </tp>
      <tp>
        <v>-23129535.219999999</v>
        <stp/>
        <stp>EM_S_QSTM07_IS</stp>
        <stp>4</stp>
        <stp>600695.SH</stp>
        <stp>61</stp>
        <stp>3/31/2016</stp>
        <stp>1</stp>
        <tr r="H2439" s="1"/>
      </tp>
      <tp>
        <v>1035997.51</v>
        <stp/>
        <stp>EM_S_QSTM07_IS</stp>
        <stp>4</stp>
        <stp>600685.SH</stp>
        <stp>61</stp>
        <stp>3/31/2016</stp>
        <stp>1</stp>
        <tr r="H2429" s="1"/>
      </tp>
      <tp>
        <v>1718358032.46</v>
        <stp/>
        <stp>EM_S_QSTM07_IS</stp>
        <stp>4</stp>
        <stp>600690.SH</stp>
        <stp>61</stp>
        <stp>6/30/2016</stp>
        <stp>1</stp>
        <tr r="G2434" s="1"/>
      </tp>
      <tp>
        <v>-42697798.149999999</v>
        <stp/>
        <stp>EM_S_QSTM07_IS</stp>
        <stp>4</stp>
        <stp>000760.SZ</stp>
        <stp>61</stp>
        <stp>6/30/2016</stp>
        <stp>1</stp>
        <tr r="G299" s="1"/>
      </tp>
      <tp>
        <v>-142163244.84999999</v>
        <stp/>
        <stp>EM_S_QSTM07_IS</stp>
        <stp>4</stp>
        <stp>000755.SZ</stp>
        <stp>61</stp>
        <stp>3/31/2016</stp>
        <stp>1</stp>
        <tr r="H294" s="1"/>
      </tp>
      <tp>
        <v>213077054.08000001</v>
        <stp/>
        <stp>EM_S_QSTM07_IS</stp>
        <stp>4</stp>
        <stp>000750.SZ</stp>
        <stp>61</stp>
        <stp>6/30/2016</stp>
        <stp>1</stp>
        <tr r="G290" s="1"/>
      </tp>
      <tp>
        <v>-39713030</v>
        <stp/>
        <stp>EM_S_QSTM07_IS</stp>
        <stp>4</stp>
        <stp>000720.SZ</stp>
        <stp>61</stp>
        <stp>6/30/2016</stp>
        <stp>1</stp>
        <tr r="G272" s="1"/>
      </tp>
      <tp>
        <v>5327061.6100000003</v>
        <stp/>
        <stp>EM_S_QSTM07_IS</stp>
        <stp>4</stp>
        <stp>000735.SZ</stp>
        <stp>61</stp>
        <stp>3/31/2016</stp>
        <stp>1</stp>
        <tr r="H284" s="1"/>
      </tp>
      <tp>
        <v>108325454</v>
        <stp/>
        <stp>EM_S_QSTM07_IS</stp>
        <stp>4</stp>
        <stp>000725.SZ</stp>
        <stp>61</stp>
        <stp>3/31/2016</stp>
        <stp>1</stp>
        <tr r="H276" s="1"/>
      </tp>
      <tp>
        <v>44471674.43</v>
        <stp/>
        <stp>EM_S_QSTM07_IS</stp>
        <stp>4</stp>
        <stp>000700.SZ</stp>
        <stp>61</stp>
        <stp>6/30/2016</stp>
        <stp>1</stp>
        <tr r="G255" s="1"/>
      </tp>
      <tp>
        <v>9947013</v>
        <stp/>
        <stp>EM_S_QSTM07_IS</stp>
        <stp>4</stp>
        <stp>000715.SZ</stp>
        <stp>61</stp>
        <stp>3/31/2016</stp>
        <stp>1</stp>
        <tr r="H267" s="1"/>
      </tp>
      <tp>
        <v>8278332.1399999997</v>
        <stp/>
        <stp>EM_S_QSTM07_IS</stp>
        <stp>4</stp>
        <stp>000705.SZ</stp>
        <stp>61</stp>
        <stp>3/31/2016</stp>
        <stp>1</stp>
        <tr r="H259" s="1"/>
      </tp>
      <tp>
        <v>-764720.11</v>
        <stp/>
        <stp>EM_S_QSTM07_IS</stp>
        <stp>4</stp>
        <stp>000710.SZ</stp>
        <stp>61</stp>
        <stp>6/30/2016</stp>
        <stp>1</stp>
        <tr r="G263" s="1"/>
      </tp>
      <tp>
        <v>-140051512.47999999</v>
        <stp/>
        <stp>EM_S_QSTM07_IS</stp>
        <stp>4</stp>
        <stp>000780.SZ</stp>
        <stp>61</stp>
        <stp>6/30/2016</stp>
        <stp>1</stp>
        <tr r="G309" s="1"/>
      </tp>
      <tp>
        <v>7020445.5700000003</v>
        <stp/>
        <stp>EM_S_QSTM07_IS</stp>
        <stp>4</stp>
        <stp>000795.SZ</stp>
        <stp>61</stp>
        <stp>3/31/2016</stp>
        <stp>1</stp>
        <tr r="H320" s="1"/>
      </tp>
      <tp>
        <v>16472377.84</v>
        <stp/>
        <stp>EM_S_QSTM07_IS</stp>
        <stp>4</stp>
        <stp>000785.SZ</stp>
        <stp>61</stp>
        <stp>3/31/2016</stp>
        <stp>1</stp>
        <tr r="H312" s="1"/>
      </tp>
      <tp>
        <v>10908375.880000001</v>
        <stp/>
        <stp>EM_S_QSTM07_IS</stp>
        <stp>4</stp>
        <stp>000790.SZ</stp>
        <stp>61</stp>
        <stp>6/30/2016</stp>
        <stp>1</stp>
        <tr r="G316" s="1"/>
      </tp>
      <tp>
        <v>173904151.87</v>
        <stp/>
        <stp>EM_S_QSTM07_IS</stp>
        <stp>4</stp>
        <stp>600720.SH</stp>
        <stp>61</stp>
        <stp>6/30/2016</stp>
        <stp>1</stp>
        <tr r="G2462" s="1"/>
      </tp>
      <tp>
        <v>12361026.1</v>
        <stp/>
        <stp>EM_S_QSTM07_IS</stp>
        <stp>4</stp>
        <stp>600735.SH</stp>
        <stp>61</stp>
        <stp>3/31/2016</stp>
        <stp>1</stp>
        <tr r="H2477" s="1"/>
      </tp>
      <tp>
        <v>-147417087.31</v>
        <stp/>
        <stp>EM_S_QSTM07_IS</stp>
        <stp>4</stp>
        <stp>600725.SH</stp>
        <stp>61</stp>
        <stp>3/31/2016</stp>
        <stp>1</stp>
        <tr r="H2467" s="1"/>
      </tp>
      <tp>
        <v>-12884517.17</v>
        <stp/>
        <stp>EM_S_QSTM07_IS</stp>
        <stp>4</stp>
        <stp>600730.SH</stp>
        <stp>61</stp>
        <stp>6/30/2016</stp>
        <stp>1</stp>
        <tr r="G2472" s="1"/>
      </tp>
      <tp>
        <v>180182255.62</v>
        <stp/>
        <stp>EM_S_QSTM07_IS</stp>
        <stp>4</stp>
        <stp>600715.SH</stp>
        <stp>61</stp>
        <stp>3/31/2016</stp>
        <stp>1</stp>
        <tr r="H2457" s="1"/>
      </tp>
      <tp>
        <v>548957259.96000004</v>
        <stp/>
        <stp>EM_S_QSTM07_IS</stp>
        <stp>4</stp>
        <stp>600705.SH</stp>
        <stp>61</stp>
        <stp>3/31/2016</stp>
        <stp>1</stp>
        <tr r="H2448" s="1"/>
      </tp>
      <tp>
        <v>-38091233.890000001</v>
        <stp/>
        <stp>EM_S_QSTM07_IS</stp>
        <stp>4</stp>
        <stp>600710.SH</stp>
        <stp>61</stp>
        <stp>6/30/2016</stp>
        <stp>1</stp>
        <tr r="G2452" s="1"/>
      </tp>
      <tp>
        <v>-15762685.15</v>
        <stp/>
        <stp>EM_S_QSTM07_IS</stp>
        <stp>4</stp>
        <stp>600760.SH</stp>
        <stp>61</stp>
        <stp>6/30/2016</stp>
        <stp>1</stp>
        <tr r="G2501" s="1"/>
      </tp>
      <tp>
        <v>37909364.420000002</v>
        <stp/>
        <stp>EM_S_QSTM07_IS</stp>
        <stp>4</stp>
        <stp>600775.SH</stp>
        <stp>61</stp>
        <stp>3/31/2016</stp>
        <stp>1</stp>
        <tr r="H2514" s="1"/>
      </tp>
      <tp>
        <v>46449102.340000004</v>
        <stp/>
        <stp>EM_S_QSTM07_IS</stp>
        <stp>4</stp>
        <stp>600765.SH</stp>
        <stp>61</stp>
        <stp>3/31/2016</stp>
        <stp>1</stp>
        <tr r="H2505" s="1"/>
      </tp>
      <tp>
        <v>14224975.779999999</v>
        <stp/>
        <stp>EM_S_QSTM07_IS</stp>
        <stp>4</stp>
        <stp>600770.SH</stp>
        <stp>61</stp>
        <stp>6/30/2016</stp>
        <stp>1</stp>
        <tr r="G2510" s="1"/>
      </tp>
      <tp>
        <v>12741916.66</v>
        <stp/>
        <stp>EM_S_QSTM07_IS</stp>
        <stp>4</stp>
        <stp>600740.SH</stp>
        <stp>61</stp>
        <stp>6/30/2016</stp>
        <stp>1</stp>
        <tr r="G2482" s="1"/>
      </tp>
      <tp>
        <v>377449930.81999999</v>
        <stp/>
        <stp>EM_S_QSTM07_IS</stp>
        <stp>4</stp>
        <stp>600755.SH</stp>
        <stp>61</stp>
        <stp>3/31/2016</stp>
        <stp>1</stp>
        <tr r="H2496" s="1"/>
      </tp>
      <tp>
        <v>5767250.0300000003</v>
        <stp/>
        <stp>EM_S_QSTM07_IS</stp>
        <stp>4</stp>
        <stp>600745.SH</stp>
        <stp>61</stp>
        <stp>3/31/2016</stp>
        <stp>1</stp>
        <tr r="H2487" s="1"/>
      </tp>
      <tp>
        <v>89029467.519999996</v>
        <stp/>
        <stp>EM_S_QSTM07_IS</stp>
        <stp>4</stp>
        <stp>600750.SH</stp>
        <stp>61</stp>
        <stp>6/30/2016</stp>
        <stp>1</stp>
        <tr r="G2492" s="1"/>
      </tp>
      <tp>
        <v>32350292.25</v>
        <stp/>
        <stp>EM_S_QSTM07_IS</stp>
        <stp>4</stp>
        <stp>600780.SH</stp>
        <stp>61</stp>
        <stp>6/30/2016</stp>
        <stp>1</stp>
        <tr r="G2519" s="1"/>
      </tp>
      <tp>
        <v>1817848885.6500001</v>
        <stp/>
        <stp>EM_S_QSTM07_IS</stp>
        <stp>4</stp>
        <stp>600795.SH</stp>
        <stp>61</stp>
        <stp>3/31/2016</stp>
        <stp>1</stp>
        <tr r="H2532" s="1"/>
      </tp>
      <tp>
        <v>55102379.979999997</v>
        <stp/>
        <stp>EM_S_QSTM07_IS</stp>
        <stp>4</stp>
        <stp>600785.SH</stp>
        <stp>61</stp>
        <stp>3/31/2016</stp>
        <stp>1</stp>
        <tr r="H2524" s="1"/>
      </tp>
      <tp>
        <v>130402184.98</v>
        <stp/>
        <stp>EM_S_QSTM07_IS</stp>
        <stp>4</stp>
        <stp>600790.SH</stp>
        <stp>61</stp>
        <stp>6/30/2016</stp>
        <stp>1</stp>
        <tr r="G2527" s="1"/>
      </tp>
      <tp>
        <v>4770670.84</v>
        <stp/>
        <stp>EM_S_QSTM07_IS</stp>
        <stp>4</stp>
        <stp>300445.SZ</stp>
        <stp>61</stp>
        <stp>3/31/2016</stp>
        <stp>1</stp>
        <tr r="H1733" s="1"/>
      </tp>
      <tp>
        <v>46461990.32</v>
        <stp/>
        <stp>EM_S_QSTM07_IS</stp>
        <stp>4</stp>
        <stp>300450.SZ</stp>
        <stp>61</stp>
        <stp>6/30/2016</stp>
        <stp>1</stp>
        <tr r="G1738" s="1"/>
      </tp>
      <tp>
        <v>37139096.920000002</v>
        <stp/>
        <stp>EM_S_QSTM07_IS</stp>
        <stp>4</stp>
        <stp>300440.SZ</stp>
        <stp>61</stp>
        <stp>6/30/2016</stp>
        <stp>1</stp>
        <tr r="G1728" s="1"/>
      </tp>
      <tp>
        <v>11069755.57</v>
        <stp/>
        <stp>EM_S_QSTM07_IS</stp>
        <stp>4</stp>
        <stp>300455.SZ</stp>
        <stp>61</stp>
        <stp>3/31/2016</stp>
        <stp>1</stp>
        <tr r="H1742" s="1"/>
      </tp>
      <tp>
        <v>1980259.93</v>
        <stp/>
        <stp>EM_S_QSTM07_IS</stp>
        <stp>4</stp>
        <stp>300465.SZ</stp>
        <stp>61</stp>
        <stp>3/31/2016</stp>
        <stp>1</stp>
        <tr r="H1752" s="1"/>
      </tp>
      <tp>
        <v>20095079.370000001</v>
        <stp/>
        <stp>EM_S_QSTM07_IS</stp>
        <stp>4</stp>
        <stp>300470.SZ</stp>
        <stp>61</stp>
        <stp>6/30/2016</stp>
        <stp>1</stp>
        <tr r="G1757" s="1"/>
      </tp>
      <tp>
        <v>8348175.1500000004</v>
        <stp/>
        <stp>EM_S_QSTM07_IS</stp>
        <stp>4</stp>
        <stp>300460.SZ</stp>
        <stp>61</stp>
        <stp>6/30/2016</stp>
        <stp>1</stp>
        <tr r="G1747" s="1"/>
      </tp>
      <tp>
        <v>30555825.940000001</v>
        <stp/>
        <stp>EM_S_QSTM07_IS</stp>
        <stp>4</stp>
        <stp>300475.SZ</stp>
        <stp>61</stp>
        <stp>3/31/2016</stp>
        <stp>1</stp>
        <tr r="H1762" s="1"/>
      </tp>
      <tp>
        <v>5012339.26</v>
        <stp/>
        <stp>EM_S_QSTM07_IS</stp>
        <stp>4</stp>
        <stp>000420.SZ</stp>
        <stp>61</stp>
        <stp>6/30/2016</stp>
        <stp>1</stp>
        <tr r="G94" s="1"/>
      </tp>
      <tp>
        <v>1384503.8</v>
        <stp/>
        <stp>EM_S_QSTM07_IS</stp>
        <stp>4</stp>
        <stp>300405.SZ</stp>
        <stp>61</stp>
        <stp>3/31/2016</stp>
        <stp>1</stp>
        <tr r="H1693" s="1"/>
      </tp>
      <tp>
        <v>17900592.920000002</v>
        <stp/>
        <stp>EM_S_QSTM07_IS</stp>
        <stp>4</stp>
        <stp>300410.SZ</stp>
        <stp>61</stp>
        <stp>6/30/2016</stp>
        <stp>1</stp>
        <tr r="G1698" s="1"/>
      </tp>
      <tp>
        <v>10566529.82</v>
        <stp/>
        <stp>EM_S_QSTM07_IS</stp>
        <stp>4</stp>
        <stp>000425.SZ</stp>
        <stp>61</stp>
        <stp>3/31/2016</stp>
        <stp>1</stp>
        <tr r="H98" s="1"/>
      </tp>
      <tp>
        <v>33110043.539999999</v>
        <stp/>
        <stp>EM_S_QSTM07_IS</stp>
        <stp>4</stp>
        <stp>000430.SZ</stp>
        <stp>61</stp>
        <stp>6/30/2016</stp>
        <stp>1</stp>
        <tr r="G102" s="1"/>
      </tp>
      <tp>
        <v>18934544.329999998</v>
        <stp/>
        <stp>EM_S_QSTM07_IS</stp>
        <stp>4</stp>
        <stp>300400.SZ</stp>
        <stp>61</stp>
        <stp>6/30/2016</stp>
        <stp>1</stp>
        <tr r="G1688" s="1"/>
      </tp>
      <tp>
        <v>12402159.199999999</v>
        <stp/>
        <stp>EM_S_QSTM07_IS</stp>
        <stp>4</stp>
        <stp>300415.SZ</stp>
        <stp>61</stp>
        <stp>3/31/2016</stp>
        <stp>1</stp>
        <tr r="H1703" s="1"/>
      </tp>
      <tp>
        <v>73704584.909999996</v>
        <stp/>
        <stp>EM_S_QSTM07_IS</stp>
        <stp>4</stp>
        <stp>000400.SZ</stp>
        <stp>61</stp>
        <stp>6/30/2016</stp>
        <stp>1</stp>
        <tr r="G78" s="1"/>
      </tp>
      <tp>
        <v>215297000</v>
        <stp/>
        <stp>EM_S_QSTM07_IS</stp>
        <stp>4</stp>
        <stp>000415.SZ</stp>
        <stp>61</stp>
        <stp>3/31/2016</stp>
        <stp>1</stp>
        <tr r="H89" s="1"/>
      </tp>
      <tp>
        <v>6129557.4199999999</v>
        <stp/>
        <stp>EM_S_QSTM07_IS</stp>
        <stp>4</stp>
        <stp>300425.SZ</stp>
        <stp>61</stp>
        <stp>3/31/2016</stp>
        <stp>1</stp>
        <tr r="H1713" s="1"/>
      </tp>
      <tp>
        <v>19518689.059999999</v>
        <stp/>
        <stp>EM_S_QSTM07_IS</stp>
        <stp>4</stp>
        <stp>300430.SZ</stp>
        <stp>61</stp>
        <stp>6/30/2016</stp>
        <stp>1</stp>
        <tr r="G1718" s="1"/>
      </tp>
      <tp>
        <v>-319269426.14999998</v>
        <stp/>
        <stp>EM_S_QSTM07_IS</stp>
        <stp>4</stp>
        <stp>000410.SZ</stp>
        <stp>61</stp>
        <stp>6/30/2016</stp>
        <stp>1</stp>
        <tr r="G86" s="1"/>
      </tp>
      <tp>
        <v>28802339.899999999</v>
        <stp/>
        <stp>EM_S_QSTM07_IS</stp>
        <stp>4</stp>
        <stp>300420.SZ</stp>
        <stp>61</stp>
        <stp>6/30/2016</stp>
        <stp>1</stp>
        <tr r="G1708" s="1"/>
      </tp>
      <tp>
        <v>17713006.23</v>
        <stp/>
        <stp>EM_S_QSTM07_IS</stp>
        <stp>4</stp>
        <stp>300435.SZ</stp>
        <stp>61</stp>
        <stp>3/31/2016</stp>
        <stp>1</stp>
        <tr r="H1723" s="1"/>
      </tp>
      <tp>
        <v>58854650.799999997</v>
        <stp/>
        <stp>EM_S_QSTM07_IS</stp>
        <stp>4</stp>
        <stp>300485.SZ</stp>
        <stp>61</stp>
        <stp>3/31/2016</stp>
        <stp>1</stp>
        <tr r="H1772" s="1"/>
      </tp>
      <tp>
        <v>11686163.32</v>
        <stp/>
        <stp>EM_S_QSTM07_IS</stp>
        <stp>4</stp>
        <stp>300490.SZ</stp>
        <stp>61</stp>
        <stp>6/30/2016</stp>
        <stp>1</stp>
        <tr r="G1777" s="1"/>
      </tp>
      <tp>
        <v>13363737.439999999</v>
        <stp/>
        <stp>EM_S_QSTM07_IS</stp>
        <stp>4</stp>
        <stp>300480.SZ</stp>
        <stp>61</stp>
        <stp>6/30/2016</stp>
        <stp>1</stp>
        <tr r="G1767" s="1"/>
      </tp>
      <tp>
        <v>15809156.369999999</v>
        <stp/>
        <stp>EM_S_QSTM07_IS</stp>
        <stp>4</stp>
        <stp>300495.SZ</stp>
        <stp>61</stp>
        <stp>3/31/2016</stp>
        <stp>1</stp>
        <tr r="H1782" s="1"/>
      </tp>
      <tp>
        <v>50831388.219999999</v>
        <stp/>
        <stp>EM_S_QSTM07_IS</stp>
        <stp>4</stp>
        <stp>600420.SH</stp>
        <stp>61</stp>
        <stp>6/30/2016</stp>
        <stp>1</stp>
        <tr r="G2213" s="1"/>
      </tp>
      <tp>
        <v>8569696.7200000007</v>
        <stp/>
        <stp>EM_S_QSTM07_IS</stp>
        <stp>4</stp>
        <stp>600435.SH</stp>
        <stp>61</stp>
        <stp>3/31/2016</stp>
        <stp>1</stp>
        <tr r="H2223" s="1"/>
      </tp>
      <tp>
        <v>-155679349.91999999</v>
        <stp/>
        <stp>EM_S_QSTM07_IS</stp>
        <stp>4</stp>
        <stp>600425.SH</stp>
        <stp>61</stp>
        <stp>3/31/2016</stp>
        <stp>1</stp>
        <tr r="H2217" s="1"/>
      </tp>
      <tp>
        <v>31047408.02</v>
        <stp/>
        <stp>EM_S_QSTM07_IS</stp>
        <stp>4</stp>
        <stp>600400.SH</stp>
        <stp>61</stp>
        <stp>6/30/2016</stp>
        <stp>1</stp>
        <tr r="G2201" s="1"/>
      </tp>
      <tp>
        <v>210916682.28999999</v>
        <stp/>
        <stp>EM_S_QSTM07_IS</stp>
        <stp>4</stp>
        <stp>600415.SH</stp>
        <stp>61</stp>
        <stp>3/31/2016</stp>
        <stp>1</stp>
        <tr r="H2209" s="1"/>
      </tp>
      <tp>
        <v>-26782046.079999998</v>
        <stp/>
        <stp>EM_S_QSTM07_IS</stp>
        <stp>4</stp>
        <stp>600405.SH</stp>
        <stp>61</stp>
        <stp>3/31/2016</stp>
        <stp>1</stp>
        <tr r="H2204" s="1"/>
      </tp>
      <tp>
        <v>27276225.98</v>
        <stp/>
        <stp>EM_S_QSTM07_IS</stp>
        <stp>4</stp>
        <stp>600410.SH</stp>
        <stp>61</stp>
        <stp>6/30/2016</stp>
        <stp>1</stp>
        <tr r="G2208" s="1"/>
      </tp>
      <tp>
        <v>22491920.640000001</v>
        <stp/>
        <stp>EM_S_QSTM07_IS</stp>
        <stp>4</stp>
        <stp>600460.SH</stp>
        <stp>61</stp>
        <stp>6/30/2016</stp>
        <stp>1</stp>
        <tr r="G2236" s="1"/>
      </tp>
      <tp>
        <v>26426590.100000001</v>
        <stp/>
        <stp>EM_S_QSTM07_IS</stp>
        <stp>4</stp>
        <stp>600475.SH</stp>
        <stp>61</stp>
        <stp>3/31/2016</stp>
        <stp>1</stp>
        <tr r="H2245" s="1"/>
      </tp>
      <tp>
        <v>1766450.4</v>
        <stp/>
        <stp>EM_S_QSTM07_IS</stp>
        <stp>4</stp>
        <stp>600470.SH</stp>
        <stp>61</stp>
        <stp>6/30/2016</stp>
        <stp>1</stp>
        <tr r="G2244" s="1"/>
      </tp>
      <tp>
        <v>-3474771.52</v>
        <stp/>
        <stp>EM_S_QSTM07_IS</stp>
        <stp>4</stp>
        <stp>600455.SH</stp>
        <stp>61</stp>
        <stp>3/31/2016</stp>
        <stp>1</stp>
        <tr r="H2232" s="1"/>
      </tp>
      <tp>
        <v>88875001.269999996</v>
        <stp/>
        <stp>EM_S_QSTM07_IS</stp>
        <stp>4</stp>
        <stp>600480.SH</stp>
        <stp>61</stp>
        <stp>6/30/2016</stp>
        <stp>1</stp>
        <tr r="G2250" s="1"/>
      </tp>
      <tp>
        <v>3897074.81</v>
        <stp/>
        <stp>EM_S_QSTM07_IS</stp>
        <stp>4</stp>
        <stp>600495.SH</stp>
        <stp>61</stp>
        <stp>3/31/2016</stp>
        <stp>1</stp>
        <tr r="H2262" s="1"/>
      </tp>
      <tp>
        <v>464249750.57999998</v>
        <stp/>
        <stp>EM_S_QSTM07_IS</stp>
        <stp>4</stp>
        <stp>600485.SH</stp>
        <stp>61</stp>
        <stp>3/31/2016</stp>
        <stp>1</stp>
        <tr r="H2254" s="1"/>
      </tp>
      <tp>
        <v>-10618524.220000001</v>
        <stp/>
        <stp>EM_S_QSTM07_IS</stp>
        <stp>4</stp>
        <stp>600490.SH</stp>
        <stp>61</stp>
        <stp>6/30/2016</stp>
        <stp>1</stp>
        <tr r="G2259" s="1"/>
      </tp>
      <tp>
        <v>19936066.309999999</v>
        <stp/>
        <stp>EM_S_QSTM07_IS</stp>
        <stp>4</stp>
        <stp>000560.SZ</stp>
        <stp>61</stp>
        <stp>6/30/2016</stp>
        <stp>1</stp>
        <tr r="G155" s="1"/>
      </tp>
      <tp>
        <v>0</v>
        <stp/>
        <stp>EM_S_QSTM07_IS</stp>
        <stp>4</stp>
        <stp>300545.SZ</stp>
        <stp>61</stp>
        <stp>3/31/2016</stp>
        <stp>1</stp>
        <tr r="H1828" s="1"/>
      </tp>
      <tp>
        <v>0</v>
        <stp/>
        <stp>EM_S_QSTM07_IS</stp>
        <stp>4</stp>
        <stp>300550.SZ</stp>
        <stp>61</stp>
        <stp>6/30/2016</stp>
        <stp>1</stp>
        <tr r="G1833" s="1"/>
      </tp>
      <tp>
        <v>12038237.58</v>
        <stp/>
        <stp>EM_S_QSTM07_IS</stp>
        <stp>4</stp>
        <stp>000565.SZ</stp>
        <stp>61</stp>
        <stp>3/31/2016</stp>
        <stp>1</stp>
        <tr r="H159" s="1"/>
      </tp>
      <tp>
        <v>10736085.369999999</v>
        <stp/>
        <stp>EM_S_QSTM07_IS</stp>
        <stp>4</stp>
        <stp>000570.SZ</stp>
        <stp>61</stp>
        <stp>6/30/2016</stp>
        <stp>1</stp>
        <tr r="G163" s="1"/>
      </tp>
      <tp>
        <v>0</v>
        <stp/>
        <stp>EM_S_QSTM07_IS</stp>
        <stp>4</stp>
        <stp>300540.SZ</stp>
        <stp>61</stp>
        <stp>6/30/2016</stp>
        <stp>1</stp>
        <tr r="G1824" s="1"/>
      </tp>
      <tp>
        <v>0</v>
        <stp/>
        <stp>EM_S_QSTM07_IS</stp>
        <stp>4</stp>
        <stp>300555.SZ</stp>
        <stp>61</stp>
        <stp>3/31/2016</stp>
        <stp>1</stp>
        <tr r="H1837" s="1"/>
      </tp>
      <tp>
        <v>685485508.39999998</v>
        <stp/>
        <stp>EM_S_QSTM07_IS</stp>
        <stp>4</stp>
        <stp>000540.SZ</stp>
        <stp>61</stp>
        <stp>6/30/2016</stp>
        <stp>1</stp>
        <tr r="G138" s="1"/>
      </tp>
      <tp>
        <v>12846158.26</v>
        <stp/>
        <stp>EM_S_QSTM07_IS</stp>
        <stp>4</stp>
        <stp>000555.SZ</stp>
        <stp>61</stp>
        <stp>3/31/2016</stp>
        <stp>1</stp>
        <tr r="H151" s="1"/>
      </tp>
      <tp>
        <v>0</v>
        <stp/>
        <stp>EM_S_QSTM07_IS</stp>
        <stp>4</stp>
        <stp>300565.SZ</stp>
        <stp>61</stp>
        <stp>3/31/2016</stp>
        <stp>1</stp>
        <tr r="H1846" s="1"/>
      </tp>
      <tp>
        <v>0</v>
        <stp/>
        <stp>EM_S_QSTM07_IS</stp>
        <stp>4</stp>
        <stp>300570.SZ</stp>
        <stp>61</stp>
        <stp>6/30/2016</stp>
        <stp>1</stp>
        <tr r="G1851" s="1"/>
      </tp>
      <tp>
        <v>15695596.199999999</v>
        <stp/>
        <stp>EM_S_QSTM07_IS</stp>
        <stp>4</stp>
        <stp>000545.SZ</stp>
        <stp>61</stp>
        <stp>3/31/2016</stp>
        <stp>1</stp>
        <tr r="H142" s="1"/>
      </tp>
      <tp>
        <v>290952533</v>
        <stp/>
        <stp>EM_S_QSTM07_IS</stp>
        <stp>4</stp>
        <stp>000550.SZ</stp>
        <stp>61</stp>
        <stp>6/30/2016</stp>
        <stp>1</stp>
        <tr r="G146" s="1"/>
      </tp>
      <tp>
        <v>0</v>
        <stp/>
        <stp>EM_S_QSTM07_IS</stp>
        <stp>4</stp>
        <stp>300560.SZ</stp>
        <stp>61</stp>
        <stp>6/30/2016</stp>
        <stp>1</stp>
        <tr r="G1842" s="1"/>
      </tp>
      <tp>
        <v>0</v>
        <stp/>
        <stp>EM_S_QSTM07_IS</stp>
        <stp>4</stp>
        <stp>300575.SZ</stp>
        <stp>61</stp>
        <stp>3/31/2016</stp>
        <stp>1</stp>
        <tr r="H1855" s="1"/>
      </tp>
      <tp>
        <v>-18366052.280000001</v>
        <stp/>
        <stp>EM_S_QSTM07_IS</stp>
        <stp>4</stp>
        <stp>000520.SZ</stp>
        <stp>61</stp>
        <stp>6/30/2016</stp>
        <stp>1</stp>
        <tr r="G121" s="1"/>
      </tp>
      <tp>
        <v>5607200.2699999996</v>
        <stp/>
        <stp>EM_S_QSTM07_IS</stp>
        <stp>4</stp>
        <stp>300505.SZ</stp>
        <stp>61</stp>
        <stp>3/31/2016</stp>
        <stp>1</stp>
        <tr r="H1791" s="1"/>
      </tp>
      <tp>
        <v>11665160.699999999</v>
        <stp/>
        <stp>EM_S_QSTM07_IS</stp>
        <stp>4</stp>
        <stp>300510.SZ</stp>
        <stp>61</stp>
        <stp>6/30/2016</stp>
        <stp>1</stp>
        <tr r="G1796" s="1"/>
      </tp>
      <tp>
        <v>27954285.98</v>
        <stp/>
        <stp>EM_S_QSTM07_IS</stp>
        <stp>4</stp>
        <stp>000525.SZ</stp>
        <stp>61</stp>
        <stp>3/31/2016</stp>
        <stp>1</stp>
        <tr r="H125" s="1"/>
      </tp>
      <tp>
        <v>41959768.630000003</v>
        <stp/>
        <stp>EM_S_QSTM07_IS</stp>
        <stp>4</stp>
        <stp>000530.SZ</stp>
        <stp>61</stp>
        <stp>6/30/2016</stp>
        <stp>1</stp>
        <tr r="G129" s="1"/>
      </tp>
      <tp>
        <v>22761922.129999999</v>
        <stp/>
        <stp>EM_S_QSTM07_IS</stp>
        <stp>4</stp>
        <stp>300500.SZ</stp>
        <stp>61</stp>
        <stp>6/30/2016</stp>
        <stp>1</stp>
        <tr r="G1787" s="1"/>
      </tp>
      <tp>
        <v>5723653.3799999999</v>
        <stp/>
        <stp>EM_S_QSTM07_IS</stp>
        <stp>4</stp>
        <stp>300515.SZ</stp>
        <stp>61</stp>
        <stp>3/31/2016</stp>
        <stp>1</stp>
        <tr r="H1800" s="1"/>
      </tp>
      <tp>
        <v>1676076.41</v>
        <stp/>
        <stp>EM_S_QSTM07_IS</stp>
        <stp>4</stp>
        <stp>300525.SZ</stp>
        <stp>61</stp>
        <stp>3/31/2016</stp>
        <stp>1</stp>
        <tr r="H1809" s="1"/>
      </tp>
      <tp>
        <v>0</v>
        <stp/>
        <stp>EM_S_QSTM07_IS</stp>
        <stp>4</stp>
        <stp>300530.SZ</stp>
        <stp>61</stp>
        <stp>6/30/2016</stp>
        <stp>1</stp>
        <tr r="G1814" s="1"/>
      </tp>
      <tp>
        <v>-38541192.109999999</v>
        <stp/>
        <stp>EM_S_QSTM07_IS</stp>
        <stp>4</stp>
        <stp>000505.SZ</stp>
        <stp>61</stp>
        <stp>3/31/2016</stp>
        <stp>1</stp>
        <tr r="H109" s="1"/>
      </tp>
      <tp>
        <v>6861649.5300000003</v>
        <stp/>
        <stp>EM_S_QSTM07_IS</stp>
        <stp>4</stp>
        <stp>000510.SZ</stp>
        <stp>61</stp>
        <stp>6/30/2016</stp>
        <stp>1</stp>
        <tr r="G113" s="1"/>
      </tp>
      <tp>
        <v>11132681.439999999</v>
        <stp/>
        <stp>EM_S_QSTM07_IS</stp>
        <stp>4</stp>
        <stp>300520.SZ</stp>
        <stp>61</stp>
        <stp>6/30/2016</stp>
        <stp>1</stp>
        <tr r="G1805" s="1"/>
      </tp>
      <tp>
        <v>10696283.02</v>
        <stp/>
        <stp>EM_S_QSTM07_IS</stp>
        <stp>4</stp>
        <stp>300535.SZ</stp>
        <stp>61</stp>
        <stp>3/31/2016</stp>
        <stp>1</stp>
        <tr r="H1819" s="1"/>
      </tp>
      <tp>
        <v>0</v>
        <stp/>
        <stp>EM_S_QSTM07_IS</stp>
        <stp>4</stp>
        <stp>300585.SZ</stp>
        <stp>61</stp>
        <stp>3/31/2016</stp>
        <stp>1</stp>
        <tr r="H1861" s="1"/>
      </tp>
      <tp>
        <v>-4307100.0199999996</v>
        <stp/>
        <stp>EM_S_QSTM07_IS</stp>
        <stp>4</stp>
        <stp>000595.SZ</stp>
        <stp>61</stp>
        <stp>3/31/2016</stp>
        <stp>1</stp>
        <tr r="H179" s="1"/>
      </tp>
      <tp>
        <v>-4664568.84</v>
        <stp/>
        <stp>EM_S_QSTM07_IS</stp>
        <stp>4</stp>
        <stp>000585.SZ</stp>
        <stp>61</stp>
        <stp>3/31/2016</stp>
        <stp>1</stp>
        <tr r="H171" s="1"/>
      </tp>
      <tp>
        <v>-1539854.5</v>
        <stp/>
        <stp>EM_S_QSTM07_IS</stp>
        <stp>4</stp>
        <stp>000590.SZ</stp>
        <stp>61</stp>
        <stp>6/30/2016</stp>
        <stp>1</stp>
        <tr r="G175" s="1"/>
      </tp>
      <tp>
        <v>3107727.4</v>
        <stp/>
        <stp>EM_S_QSTM07_IS</stp>
        <stp>4</stp>
        <stp>600520.SH</stp>
        <stp>61</stp>
        <stp>6/30/2016</stp>
        <stp>1</stp>
        <tr r="G2285" s="1"/>
      </tp>
      <tp>
        <v>277042938.29000002</v>
        <stp/>
        <stp>EM_S_QSTM07_IS</stp>
        <stp>4</stp>
        <stp>600535.SH</stp>
        <stp>61</stp>
        <stp>3/31/2016</stp>
        <stp>1</stp>
        <tr r="H2298" s="1"/>
      </tp>
      <tp>
        <v>102643403.61</v>
        <stp/>
        <stp>EM_S_QSTM07_IS</stp>
        <stp>4</stp>
        <stp>600525.SH</stp>
        <stp>61</stp>
        <stp>3/31/2016</stp>
        <stp>1</stp>
        <tr r="H2289" s="1"/>
      </tp>
      <tp>
        <v>26477042.68</v>
        <stp/>
        <stp>EM_S_QSTM07_IS</stp>
        <stp>4</stp>
        <stp>600530.SH</stp>
        <stp>61</stp>
        <stp>6/30/2016</stp>
        <stp>1</stp>
        <tr r="G2294" s="1"/>
      </tp>
      <tp>
        <v>98975065.680000007</v>
        <stp/>
        <stp>EM_S_QSTM07_IS</stp>
        <stp>4</stp>
        <stp>600500.SH</stp>
        <stp>61</stp>
        <stp>6/30/2016</stp>
        <stp>1</stp>
        <tr r="G2267" s="1"/>
      </tp>
      <tp>
        <v>9729192.2799999993</v>
        <stp/>
        <stp>EM_S_QSTM07_IS</stp>
        <stp>4</stp>
        <stp>600515.SH</stp>
        <stp>61</stp>
        <stp>3/31/2016</stp>
        <stp>1</stp>
        <tr r="H2280" s="1"/>
      </tp>
      <tp>
        <v>5080823.5</v>
        <stp/>
        <stp>EM_S_QSTM07_IS</stp>
        <stp>4</stp>
        <stp>600505.SH</stp>
        <stp>61</stp>
        <stp>3/31/2016</stp>
        <stp>1</stp>
        <tr r="H2271" s="1"/>
      </tp>
      <tp>
        <v>115338238.2</v>
        <stp/>
        <stp>EM_S_QSTM07_IS</stp>
        <stp>4</stp>
        <stp>600510.SH</stp>
        <stp>61</stp>
        <stp>6/30/2016</stp>
        <stp>1</stp>
        <tr r="G2276" s="1"/>
      </tp>
      <tp>
        <v>6630762.3700000001</v>
        <stp/>
        <stp>EM_S_QSTM07_IS</stp>
        <stp>4</stp>
        <stp>600560.SH</stp>
        <stp>61</stp>
        <stp>6/30/2016</stp>
        <stp>1</stp>
        <tr r="G2318" s="1"/>
      </tp>
      <tp>
        <v>76684942.450000003</v>
        <stp/>
        <stp>EM_S_QSTM07_IS</stp>
        <stp>4</stp>
        <stp>600575.SH</stp>
        <stp>61</stp>
        <stp>3/31/2016</stp>
        <stp>1</stp>
        <tr r="H2331" s="1"/>
      </tp>
      <tp>
        <v>76615963.260000005</v>
        <stp/>
        <stp>EM_S_QSTM07_IS</stp>
        <stp>4</stp>
        <stp>600565.SH</stp>
        <stp>61</stp>
        <stp>3/31/2016</stp>
        <stp>1</stp>
        <tr r="H2322" s="1"/>
      </tp>
      <tp>
        <v>92350103.519999996</v>
        <stp/>
        <stp>EM_S_QSTM07_IS</stp>
        <stp>4</stp>
        <stp>600570.SH</stp>
        <stp>61</stp>
        <stp>6/30/2016</stp>
        <stp>1</stp>
        <tr r="G2327" s="1"/>
      </tp>
      <tp>
        <v>-754172.17</v>
        <stp/>
        <stp>EM_S_QSTM07_IS</stp>
        <stp>4</stp>
        <stp>600540.SH</stp>
        <stp>61</stp>
        <stp>6/30/2016</stp>
        <stp>1</stp>
        <tr r="G2303" s="1"/>
      </tp>
      <tp>
        <v>-44661449.479999997</v>
        <stp/>
        <stp>EM_S_QSTM07_IS</stp>
        <stp>4</stp>
        <stp>600555.SH</stp>
        <stp>61</stp>
        <stp>3/31/2016</stp>
        <stp>1</stp>
        <tr r="H2313" s="1"/>
      </tp>
      <tp>
        <v>-53051325.630000003</v>
        <stp/>
        <stp>EM_S_QSTM07_IS</stp>
        <stp>4</stp>
        <stp>600545.SH</stp>
        <stp>61</stp>
        <stp>3/31/2016</stp>
        <stp>1</stp>
        <tr r="H2305" s="1"/>
      </tp>
      <tp>
        <v>50506093</v>
        <stp/>
        <stp>EM_S_QSTM07_IS</stp>
        <stp>4</stp>
        <stp>600550.SH</stp>
        <stp>61</stp>
        <stp>6/30/2016</stp>
        <stp>1</stp>
        <tr r="G2310" s="1"/>
      </tp>
      <tp>
        <v>71964394.030000001</v>
        <stp/>
        <stp>EM_S_QSTM07_IS</stp>
        <stp>4</stp>
        <stp>600580.SH</stp>
        <stp>61</stp>
        <stp>6/30/2016</stp>
        <stp>1</stp>
        <tr r="G2336" s="1"/>
      </tp>
      <tp>
        <v>112569758.98</v>
        <stp/>
        <stp>EM_S_QSTM07_IS</stp>
        <stp>4</stp>
        <stp>600595.SH</stp>
        <stp>61</stp>
        <stp>3/31/2016</stp>
        <stp>1</stp>
        <tr r="H2350" s="1"/>
      </tp>
      <tp>
        <v>1155094163</v>
        <stp/>
        <stp>EM_S_QSTM07_IS</stp>
        <stp>4</stp>
        <stp>600585.SH</stp>
        <stp>61</stp>
        <stp>3/31/2016</stp>
        <stp>1</stp>
        <tr r="H2341" s="1"/>
      </tp>
      <tp>
        <v>19163311.059999999</v>
        <stp/>
        <stp>EM_S_QSTM07_IS</stp>
        <stp>4</stp>
        <stp>600590.SH</stp>
        <stp>61</stp>
        <stp>6/30/2016</stp>
        <stp>1</stp>
        <tr r="G2346" s="1"/>
      </tp>
      <tp>
        <v>6483155.4400000004</v>
        <stp/>
        <stp>EM_S_QSTM07_IS</stp>
        <stp>4</stp>
        <stp>300245.SZ</stp>
        <stp>61</stp>
        <stp>3/31/2016</stp>
        <stp>1</stp>
        <tr r="H1534" s="1"/>
      </tp>
      <tp>
        <v>42798329.969999999</v>
        <stp/>
        <stp>EM_S_QSTM07_IS</stp>
        <stp>4</stp>
        <stp>300250.SZ</stp>
        <stp>61</stp>
        <stp>6/30/2016</stp>
        <stp>1</stp>
        <tr r="G1539" s="1"/>
      </tp>
      <tp>
        <v>20810018.02</v>
        <stp/>
        <stp>EM_S_QSTM07_IS</stp>
        <stp>4</stp>
        <stp>300240.SZ</stp>
        <stp>61</stp>
        <stp>6/30/2016</stp>
        <stp>1</stp>
        <tr r="G1529" s="1"/>
      </tp>
      <tp>
        <v>28896054.190000001</v>
        <stp/>
        <stp>EM_S_QSTM07_IS</stp>
        <stp>4</stp>
        <stp>300255.SZ</stp>
        <stp>61</stp>
        <stp>3/31/2016</stp>
        <stp>1</stp>
        <tr r="H1544" s="1"/>
      </tp>
      <tp>
        <v>22790109.34</v>
        <stp/>
        <stp>EM_S_QSTM07_IS</stp>
        <stp>4</stp>
        <stp>300265.SZ</stp>
        <stp>61</stp>
        <stp>3/31/2016</stp>
        <stp>1</stp>
        <tr r="H1554" s="1"/>
      </tp>
      <tp>
        <v>19260094.899999999</v>
        <stp/>
        <stp>EM_S_QSTM07_IS</stp>
        <stp>4</stp>
        <stp>300270.SZ</stp>
        <stp>61</stp>
        <stp>6/30/2016</stp>
        <stp>1</stp>
        <tr r="G1559" s="1"/>
      </tp>
      <tp>
        <v>1133392.74</v>
        <stp/>
        <stp>EM_S_QSTM07_IS</stp>
        <stp>4</stp>
        <stp>300260.SZ</stp>
        <stp>61</stp>
        <stp>6/30/2016</stp>
        <stp>1</stp>
        <tr r="G1549" s="1"/>
      </tp>
      <tp>
        <v>-20747132.719999999</v>
        <stp/>
        <stp>EM_S_QSTM07_IS</stp>
        <stp>4</stp>
        <stp>300275.SZ</stp>
        <stp>61</stp>
        <stp>3/31/2016</stp>
        <stp>1</stp>
        <tr r="H1564" s="1"/>
      </tp>
      <tp>
        <v>7536017.5199999996</v>
        <stp/>
        <stp>EM_S_QSTM07_IS</stp>
        <stp>4</stp>
        <stp>300205.SZ</stp>
        <stp>61</stp>
        <stp>3/31/2016</stp>
        <stp>1</stp>
        <tr r="H1494" s="1"/>
      </tp>
      <tp>
        <v>9915164.4299999997</v>
        <stp/>
        <stp>EM_S_QSTM07_IS</stp>
        <stp>4</stp>
        <stp>300210.SZ</stp>
        <stp>61</stp>
        <stp>6/30/2016</stp>
        <stp>1</stp>
        <tr r="G1499" s="1"/>
      </tp>
      <tp>
        <v>19909613.710000001</v>
        <stp/>
        <stp>EM_S_QSTM07_IS</stp>
        <stp>4</stp>
        <stp>300200.SZ</stp>
        <stp>61</stp>
        <stp>6/30/2016</stp>
        <stp>1</stp>
        <tr r="G1489" s="1"/>
      </tp>
      <tp>
        <v>2591382.34</v>
        <stp/>
        <stp>EM_S_QSTM07_IS</stp>
        <stp>4</stp>
        <stp>300215.SZ</stp>
        <stp>61</stp>
        <stp>3/31/2016</stp>
        <stp>1</stp>
        <tr r="H1504" s="1"/>
      </tp>
      <tp>
        <v>17110936.969999999</v>
        <stp/>
        <stp>EM_S_QSTM07_IS</stp>
        <stp>4</stp>
        <stp>300225.SZ</stp>
        <stp>61</stp>
        <stp>3/31/2016</stp>
        <stp>1</stp>
        <tr r="H1514" s="1"/>
      </tp>
      <tp>
        <v>34696937.170000002</v>
        <stp/>
        <stp>EM_S_QSTM07_IS</stp>
        <stp>4</stp>
        <stp>300230.SZ</stp>
        <stp>61</stp>
        <stp>6/30/2016</stp>
        <stp>1</stp>
        <tr r="G1519" s="1"/>
      </tp>
      <tp>
        <v>2368985.42</v>
        <stp/>
        <stp>EM_S_QSTM07_IS</stp>
        <stp>4</stp>
        <stp>300220.SZ</stp>
        <stp>61</stp>
        <stp>6/30/2016</stp>
        <stp>1</stp>
        <tr r="G1509" s="1"/>
      </tp>
      <tp>
        <v>8961787.1300000008</v>
        <stp/>
        <stp>EM_S_QSTM07_IS</stp>
        <stp>4</stp>
        <stp>300235.SZ</stp>
        <stp>61</stp>
        <stp>3/31/2016</stp>
        <stp>1</stp>
        <tr r="H1524" s="1"/>
      </tp>
      <tp>
        <v>15107164.68</v>
        <stp/>
        <stp>EM_S_QSTM07_IS</stp>
        <stp>4</stp>
        <stp>300285.SZ</stp>
        <stp>61</stp>
        <stp>3/31/2016</stp>
        <stp>1</stp>
        <tr r="H1574" s="1"/>
      </tp>
      <tp>
        <v>9453526.8100000005</v>
        <stp/>
        <stp>EM_S_QSTM07_IS</stp>
        <stp>4</stp>
        <stp>300290.SZ</stp>
        <stp>61</stp>
        <stp>6/30/2016</stp>
        <stp>1</stp>
        <tr r="G1579" s="1"/>
      </tp>
      <tp>
        <v>543001.27</v>
        <stp/>
        <stp>EM_S_QSTM07_IS</stp>
        <stp>4</stp>
        <stp>300280.SZ</stp>
        <stp>61</stp>
        <stp>6/30/2016</stp>
        <stp>1</stp>
        <tr r="G1569" s="1"/>
      </tp>
      <tp>
        <v>22027913.890000001</v>
        <stp/>
        <stp>EM_S_QSTM07_IS</stp>
        <stp>4</stp>
        <stp>300295.SZ</stp>
        <stp>61</stp>
        <stp>3/31/2016</stp>
        <stp>1</stp>
        <tr r="H1584" s="1"/>
      </tp>
      <tp>
        <v>50276774.920000002</v>
        <stp/>
        <stp>EM_S_QSTM07_IS</stp>
        <stp>4</stp>
        <stp>600220.SH</stp>
        <stp>61</stp>
        <stp>6/30/2016</stp>
        <stp>1</stp>
        <tr r="G2046" s="1"/>
      </tp>
      <tp>
        <v>2518621.66</v>
        <stp/>
        <stp>EM_S_QSTM07_IS</stp>
        <stp>4</stp>
        <stp>600235.SH</stp>
        <stp>61</stp>
        <stp>3/31/2016</stp>
        <stp>1</stp>
        <tr r="H2060" s="1"/>
      </tp>
      <tp>
        <v>-360152071.81999999</v>
        <stp/>
        <stp>EM_S_QSTM07_IS</stp>
        <stp>4</stp>
        <stp>600225.SH</stp>
        <stp>61</stp>
        <stp>3/31/2016</stp>
        <stp>1</stp>
        <tr r="H2050" s="1"/>
      </tp>
      <tp>
        <v>41068469.240000002</v>
        <stp/>
        <stp>EM_S_QSTM07_IS</stp>
        <stp>4</stp>
        <stp>600230.SH</stp>
        <stp>61</stp>
        <stp>6/30/2016</stp>
        <stp>1</stp>
        <tr r="G2055" s="1"/>
      </tp>
      <tp>
        <v>13472722.43</v>
        <stp/>
        <stp>EM_S_QSTM07_IS</stp>
        <stp>4</stp>
        <stp>600200.SH</stp>
        <stp>61</stp>
        <stp>6/30/2016</stp>
        <stp>1</stp>
        <tr r="G2029" s="1"/>
      </tp>
      <tp>
        <v>-20535814.969999999</v>
        <stp/>
        <stp>EM_S_QSTM07_IS</stp>
        <stp>4</stp>
        <stp>600215.SH</stp>
        <stp>61</stp>
        <stp>3/31/2016</stp>
        <stp>1</stp>
        <tr r="H2041" s="1"/>
      </tp>
      <tp>
        <v>134170031.66</v>
        <stp/>
        <stp>EM_S_QSTM07_IS</stp>
        <stp>4</stp>
        <stp>600210.SH</stp>
        <stp>61</stp>
        <stp>6/30/2016</stp>
        <stp>1</stp>
        <tr r="G2037" s="1"/>
      </tp>
      <tp>
        <v>41897836.829999998</v>
        <stp/>
        <stp>EM_S_QSTM07_IS</stp>
        <stp>4</stp>
        <stp>600260.SH</stp>
        <stp>61</stp>
        <stp>6/30/2016</stp>
        <stp>1</stp>
        <tr r="G2081" s="1"/>
      </tp>
      <tp>
        <v>-5316638.08</v>
        <stp/>
        <stp>EM_S_QSTM07_IS</stp>
        <stp>4</stp>
        <stp>600275.SH</stp>
        <stp>61</stp>
        <stp>3/31/2016</stp>
        <stp>1</stp>
        <tr r="H2093" s="1"/>
      </tp>
      <tp>
        <v>-8004946.7699999996</v>
        <stp/>
        <stp>EM_S_QSTM07_IS</stp>
        <stp>4</stp>
        <stp>600265.SH</stp>
        <stp>61</stp>
        <stp>3/31/2016</stp>
        <stp>1</stp>
        <tr r="H2084" s="1"/>
      </tp>
      <tp>
        <v>341923805.41000003</v>
        <stp/>
        <stp>EM_S_QSTM07_IS</stp>
        <stp>4</stp>
        <stp>600270.SH</stp>
        <stp>61</stp>
        <stp>6/30/2016</stp>
        <stp>1</stp>
        <tr r="G2089" s="1"/>
      </tp>
      <tp>
        <v>141980619.02000001</v>
        <stp/>
        <stp>EM_S_QSTM07_IS</stp>
        <stp>4</stp>
        <stp>600240.SH</stp>
        <stp>61</stp>
        <stp>6/30/2016</stp>
        <stp>1</stp>
        <tr r="G2065" s="1"/>
      </tp>
      <tp>
        <v>-39586623.759999998</v>
        <stp/>
        <stp>EM_S_QSTM07_IS</stp>
        <stp>4</stp>
        <stp>600255.SH</stp>
        <stp>61</stp>
        <stp>3/31/2016</stp>
        <stp>1</stp>
        <tr r="H2076" s="1"/>
      </tp>
      <tp>
        <v>5475331.6299999999</v>
        <stp/>
        <stp>EM_S_QSTM07_IS</stp>
        <stp>4</stp>
        <stp>600250.SH</stp>
        <stp>61</stp>
        <stp>6/30/2016</stp>
        <stp>1</stp>
        <tr r="G2073" s="1"/>
      </tp>
      <tp>
        <v>32295686.899999999</v>
        <stp/>
        <stp>EM_S_QSTM07_IS</stp>
        <stp>4</stp>
        <stp>600280.SH</stp>
        <stp>61</stp>
        <stp>6/30/2016</stp>
        <stp>1</stp>
        <tr r="G2098" s="1"/>
      </tp>
      <tp>
        <v>86731034.560000002</v>
        <stp/>
        <stp>EM_S_QSTM07_IS</stp>
        <stp>4</stp>
        <stp>600295.SH</stp>
        <stp>61</stp>
        <stp>3/31/2016</stp>
        <stp>1</stp>
        <tr r="H2111" s="1"/>
      </tp>
      <tp>
        <v>51024684.57</v>
        <stp/>
        <stp>EM_S_QSTM07_IS</stp>
        <stp>4</stp>
        <stp>600285.SH</stp>
        <stp>61</stp>
        <stp>3/31/2016</stp>
        <stp>1</stp>
        <tr r="H2103" s="1"/>
      </tp>
      <tp>
        <v>36970208.950000003</v>
        <stp/>
        <stp>EM_S_QSTM07_IS</stp>
        <stp>4</stp>
        <stp>600290.SH</stp>
        <stp>61</stp>
        <stp>6/30/2016</stp>
        <stp>1</stp>
        <tr r="G2107" s="1"/>
      </tp>
      <tp>
        <v>11204029.449999999</v>
        <stp/>
        <stp>EM_S_QSTM07_IS</stp>
        <stp>4</stp>
        <stp>300345.SZ</stp>
        <stp>61</stp>
        <stp>3/31/2016</stp>
        <stp>1</stp>
        <tr r="H1634" s="1"/>
      </tp>
      <tp>
        <v>15448324.619999999</v>
        <stp/>
        <stp>EM_S_QSTM07_IS</stp>
        <stp>4</stp>
        <stp>300350.SZ</stp>
        <stp>61</stp>
        <stp>6/30/2016</stp>
        <stp>1</stp>
        <tr r="G1639" s="1"/>
      </tp>
      <tp>
        <v>1886957.07</v>
        <stp/>
        <stp>EM_S_QSTM07_IS</stp>
        <stp>4</stp>
        <stp>300340.SZ</stp>
        <stp>61</stp>
        <stp>6/30/2016</stp>
        <stp>1</stp>
        <tr r="G1629" s="1"/>
      </tp>
      <tp>
        <v>-20088298.899999999</v>
        <stp/>
        <stp>EM_S_QSTM07_IS</stp>
        <stp>4</stp>
        <stp>300355.SZ</stp>
        <stp>61</stp>
        <stp>3/31/2016</stp>
        <stp>1</stp>
        <tr r="H1644" s="1"/>
      </tp>
      <tp>
        <v>2974198.93</v>
        <stp/>
        <stp>EM_S_QSTM07_IS</stp>
        <stp>4</stp>
        <stp>300365.SZ</stp>
        <stp>61</stp>
        <stp>3/31/2016</stp>
        <stp>1</stp>
        <tr r="H1653" s="1"/>
      </tp>
      <tp>
        <v>4207224.0999999996</v>
        <stp/>
        <stp>EM_S_QSTM07_IS</stp>
        <stp>4</stp>
        <stp>300370.SZ</stp>
        <stp>61</stp>
        <stp>6/30/2016</stp>
        <stp>1</stp>
        <tr r="G1658" s="1"/>
      </tp>
      <tp>
        <v>75821159.890000001</v>
        <stp/>
        <stp>EM_S_QSTM07_IS</stp>
        <stp>4</stp>
        <stp>300360.SZ</stp>
        <stp>61</stp>
        <stp>6/30/2016</stp>
        <stp>1</stp>
        <tr r="G1649" s="1"/>
      </tp>
      <tp>
        <v>30535481.23</v>
        <stp/>
        <stp>EM_S_QSTM07_IS</stp>
        <stp>4</stp>
        <stp>300375.SZ</stp>
        <stp>61</stp>
        <stp>3/31/2016</stp>
        <stp>1</stp>
        <tr r="H1663" s="1"/>
      </tp>
      <tp>
        <v>16320010.199999999</v>
        <stp/>
        <stp>EM_S_QSTM07_IS</stp>
        <stp>4</stp>
        <stp>300305.SZ</stp>
        <stp>61</stp>
        <stp>3/31/2016</stp>
        <stp>1</stp>
        <tr r="H1594" s="1"/>
      </tp>
      <tp>
        <v>44433125.869999997</v>
        <stp/>
        <stp>EM_S_QSTM07_IS</stp>
        <stp>4</stp>
        <stp>300310.SZ</stp>
        <stp>61</stp>
        <stp>6/30/2016</stp>
        <stp>1</stp>
        <tr r="G1599" s="1"/>
      </tp>
      <tp>
        <v>2208015.34</v>
        <stp/>
        <stp>EM_S_QSTM07_IS</stp>
        <stp>4</stp>
        <stp>300300.SZ</stp>
        <stp>61</stp>
        <stp>6/30/2016</stp>
        <stp>1</stp>
        <tr r="G1589" s="1"/>
      </tp>
      <tp>
        <v>221350691.88999999</v>
        <stp/>
        <stp>EM_S_QSTM07_IS</stp>
        <stp>4</stp>
        <stp>300315.SZ</stp>
        <stp>61</stp>
        <stp>3/31/2016</stp>
        <stp>1</stp>
        <tr r="H1604" s="1"/>
      </tp>
      <tp>
        <v>12374419.57</v>
        <stp/>
        <stp>EM_S_QSTM07_IS</stp>
        <stp>4</stp>
        <stp>300325.SZ</stp>
        <stp>61</stp>
        <stp>3/31/2016</stp>
        <stp>1</stp>
        <tr r="H1614" s="1"/>
      </tp>
      <tp>
        <v>-6577105.3700000001</v>
        <stp/>
        <stp>EM_S_QSTM07_IS</stp>
        <stp>4</stp>
        <stp>300330.SZ</stp>
        <stp>61</stp>
        <stp>6/30/2016</stp>
        <stp>1</stp>
        <tr r="G1619" s="1"/>
      </tp>
      <tp>
        <v>21052886.510000002</v>
        <stp/>
        <stp>EM_S_QSTM07_IS</stp>
        <stp>4</stp>
        <stp>300320.SZ</stp>
        <stp>61</stp>
        <stp>6/30/2016</stp>
        <stp>1</stp>
        <tr r="G1609" s="1"/>
      </tp>
      <tp>
        <v>17441050.57</v>
        <stp/>
        <stp>EM_S_QSTM07_IS</stp>
        <stp>4</stp>
        <stp>300335.SZ</stp>
        <stp>61</stp>
        <stp>3/31/2016</stp>
        <stp>1</stp>
        <tr r="H1624" s="1"/>
      </tp>
      <tp>
        <v>12657996.02</v>
        <stp/>
        <stp>EM_S_QSTM07_IS</stp>
        <stp>4</stp>
        <stp>300385.SZ</stp>
        <stp>61</stp>
        <stp>3/31/2016</stp>
        <stp>1</stp>
        <tr r="H1673" s="1"/>
      </tp>
      <tp>
        <v>6118680.4500000002</v>
        <stp/>
        <stp>EM_S_QSTM07_IS</stp>
        <stp>4</stp>
        <stp>300390.SZ</stp>
        <stp>61</stp>
        <stp>6/30/2016</stp>
        <stp>1</stp>
        <tr r="G1678" s="1"/>
      </tp>
      <tp>
        <v>4672829.42</v>
        <stp/>
        <stp>EM_S_QSTM07_IS</stp>
        <stp>4</stp>
        <stp>300380.SZ</stp>
        <stp>61</stp>
        <stp>6/30/2016</stp>
        <stp>1</stp>
        <tr r="G1668" s="1"/>
      </tp>
      <tp>
        <v>9565591.9100000001</v>
        <stp/>
        <stp>EM_S_QSTM07_IS</stp>
        <stp>4</stp>
        <stp>300395.SZ</stp>
        <stp>61</stp>
        <stp>3/31/2016</stp>
        <stp>1</stp>
        <tr r="H1683" s="1"/>
      </tp>
      <tp>
        <v>58635638</v>
        <stp/>
        <stp>EM_S_QSTM07_IS</stp>
        <stp>4</stp>
        <stp>600320.SH</stp>
        <stp>61</stp>
        <stp>6/30/2016</stp>
        <stp>1</stp>
        <tr r="G2133" s="1"/>
      </tp>
      <tp>
        <v>188887407.61000001</v>
        <stp/>
        <stp>EM_S_QSTM07_IS</stp>
        <stp>4</stp>
        <stp>600335.SH</stp>
        <stp>61</stp>
        <stp>3/31/2016</stp>
        <stp>1</stp>
        <tr r="H2146" s="1"/>
      </tp>
      <tp>
        <v>25546130.719999999</v>
        <stp/>
        <stp>EM_S_QSTM07_IS</stp>
        <stp>4</stp>
        <stp>600325.SH</stp>
        <stp>61</stp>
        <stp>3/31/2016</stp>
        <stp>1</stp>
        <tr r="H2137" s="1"/>
      </tp>
      <tp>
        <v>42885890.359999999</v>
        <stp/>
        <stp>EM_S_QSTM07_IS</stp>
        <stp>4</stp>
        <stp>600330.SH</stp>
        <stp>61</stp>
        <stp>6/30/2016</stp>
        <stp>1</stp>
        <tr r="G2142" s="1"/>
      </tp>
      <tp>
        <v>48610739.100000001</v>
        <stp/>
        <stp>EM_S_QSTM07_IS</stp>
        <stp>4</stp>
        <stp>600300.SH</stp>
        <stp>61</stp>
        <stp>6/30/2016</stp>
        <stp>1</stp>
        <tr r="G2115" s="1"/>
      </tp>
      <tp>
        <v>127428959.75</v>
        <stp/>
        <stp>EM_S_QSTM07_IS</stp>
        <stp>4</stp>
        <stp>600315.SH</stp>
        <stp>61</stp>
        <stp>3/31/2016</stp>
        <stp>1</stp>
        <tr r="H2128" s="1"/>
      </tp>
      <tp>
        <v>36331535.789999999</v>
        <stp/>
        <stp>EM_S_QSTM07_IS</stp>
        <stp>4</stp>
        <stp>600305.SH</stp>
        <stp>61</stp>
        <stp>3/31/2016</stp>
        <stp>1</stp>
        <tr r="H2119" s="1"/>
      </tp>
      <tp>
        <v>95534275.030000001</v>
        <stp/>
        <stp>EM_S_QSTM07_IS</stp>
        <stp>4</stp>
        <stp>600310.SH</stp>
        <stp>61</stp>
        <stp>6/30/2016</stp>
        <stp>1</stp>
        <tr r="G2124" s="1"/>
      </tp>
      <tp>
        <v>17195257.690000001</v>
        <stp/>
        <stp>EM_S_QSTM07_IS</stp>
        <stp>4</stp>
        <stp>600360.SH</stp>
        <stp>61</stp>
        <stp>6/30/2016</stp>
        <stp>1</stp>
        <tr r="G2165" s="1"/>
      </tp>
      <tp>
        <v>-15459258.76</v>
        <stp/>
        <stp>EM_S_QSTM07_IS</stp>
        <stp>4</stp>
        <stp>600375.SH</stp>
        <stp>61</stp>
        <stp>3/31/2016</stp>
        <stp>1</stp>
        <tr r="H2178" s="1"/>
      </tp>
      <tp>
        <v>1954534.63</v>
        <stp/>
        <stp>EM_S_QSTM07_IS</stp>
        <stp>4</stp>
        <stp>600365.SH</stp>
        <stp>61</stp>
        <stp>3/31/2016</stp>
        <stp>1</stp>
        <tr r="H2169" s="1"/>
      </tp>
      <tp>
        <v>18710571.539999999</v>
        <stp/>
        <stp>EM_S_QSTM07_IS</stp>
        <stp>4</stp>
        <stp>600370.SH</stp>
        <stp>61</stp>
        <stp>6/30/2016</stp>
        <stp>1</stp>
        <tr r="G2174" s="1"/>
      </tp>
      <tp>
        <v>2657357317.6399999</v>
        <stp/>
        <stp>EM_S_QSTM07_IS</stp>
        <stp>4</stp>
        <stp>600340.SH</stp>
        <stp>61</stp>
        <stp>6/30/2016</stp>
        <stp>1</stp>
        <tr r="G2151" s="1"/>
      </tp>
      <tp>
        <v>1577265.04</v>
        <stp/>
        <stp>EM_S_QSTM07_IS</stp>
        <stp>4</stp>
        <stp>600355.SH</stp>
        <stp>61</stp>
        <stp>3/31/2016</stp>
        <stp>1</stp>
        <tr r="H2161" s="1"/>
      </tp>
      <tp>
        <v>12764201.35</v>
        <stp/>
        <stp>EM_S_QSTM07_IS</stp>
        <stp>4</stp>
        <stp>600345.SH</stp>
        <stp>61</stp>
        <stp>3/31/2016</stp>
        <stp>1</stp>
        <tr r="H2153" s="1"/>
      </tp>
      <tp>
        <v>748057348</v>
        <stp/>
        <stp>EM_S_QSTM07_IS</stp>
        <stp>4</stp>
        <stp>600350.SH</stp>
        <stp>61</stp>
        <stp>6/30/2016</stp>
        <stp>1</stp>
        <tr r="G2156" s="1"/>
      </tp>
      <tp>
        <v>98230560.099999994</v>
        <stp/>
        <stp>EM_S_QSTM07_IS</stp>
        <stp>4</stp>
        <stp>600380.SH</stp>
        <stp>61</stp>
        <stp>6/30/2016</stp>
        <stp>1</stp>
        <tr r="G2183" s="1"/>
      </tp>
      <tp>
        <v>-106425100</v>
        <stp/>
        <stp>EM_S_QSTM07_IS</stp>
        <stp>4</stp>
        <stp>600395.SH</stp>
        <stp>61</stp>
        <stp>3/31/2016</stp>
        <stp>1</stp>
        <tr r="H2196" s="1"/>
      </tp>
      <tp>
        <v>-583213.68000000005</v>
        <stp/>
        <stp>EM_S_QSTM07_IS</stp>
        <stp>4</stp>
        <stp>600385.SH</stp>
        <stp>61</stp>
        <stp>3/31/2016</stp>
        <stp>1</stp>
        <tr r="H2187" s="1"/>
      </tp>
      <tp>
        <v>32220863.059999999</v>
        <stp/>
        <stp>EM_S_QSTM07_IS</stp>
        <stp>4</stp>
        <stp>600390.SH</stp>
        <stp>61</stp>
        <stp>6/30/2016</stp>
        <stp>1</stp>
        <tr r="G2192" s="1"/>
      </tp>
      <tp>
        <v>96460815.439999998</v>
        <stp/>
        <stp>EM_S_QSTM07_IS</stp>
        <stp>4</stp>
        <stp>000060.SZ</stp>
        <stp>61</stp>
        <stp>6/30/2016</stp>
        <stp>1</stp>
        <tr r="G50" s="1"/>
      </tp>
      <tp>
        <v>7700594.2000000002</v>
        <stp/>
        <stp>EM_S_QSTM07_IS</stp>
        <stp>4</stp>
        <stp>300045.SZ</stp>
        <stp>61</stp>
        <stp>3/31/2016</stp>
        <stp>1</stp>
        <tr r="H1336" s="1"/>
      </tp>
      <tp>
        <v>29487110.73</v>
        <stp/>
        <stp>EM_S_QSTM07_IS</stp>
        <stp>4</stp>
        <stp>300050.SZ</stp>
        <stp>61</stp>
        <stp>6/30/2016</stp>
        <stp>1</stp>
        <tr r="G1341" s="1"/>
      </tp>
      <tp>
        <v>31727808.050000001</v>
        <stp/>
        <stp>EM_S_QSTM07_IS</stp>
        <stp>4</stp>
        <stp>000065.SZ</stp>
        <stp>61</stp>
        <stp>3/31/2016</stp>
        <stp>1</stp>
        <tr r="H54" s="1"/>
      </tp>
      <tp>
        <v>43544884.939999998</v>
        <stp/>
        <stp>EM_S_QSTM07_IS</stp>
        <stp>4</stp>
        <stp>000070.SZ</stp>
        <stp>61</stp>
        <stp>6/30/2016</stp>
        <stp>1</stp>
        <tr r="G58" s="1"/>
      </tp>
      <tp>
        <v>13280962.35</v>
        <stp/>
        <stp>EM_S_QSTM07_IS</stp>
        <stp>4</stp>
        <stp>300040.SZ</stp>
        <stp>61</stp>
        <stp>6/30/2016</stp>
        <stp>1</stp>
        <tr r="G1331" s="1"/>
      </tp>
      <tp>
        <v>70097003.75</v>
        <stp/>
        <stp>EM_S_QSTM07_IS</stp>
        <stp>4</stp>
        <stp>300055.SZ</stp>
        <stp>61</stp>
        <stp>3/31/2016</stp>
        <stp>1</stp>
        <tr r="H1346" s="1"/>
      </tp>
      <tp>
        <v>50616758.049999997</v>
        <stp/>
        <stp>EM_S_QSTM07_IS</stp>
        <stp>4</stp>
        <stp>000040.SZ</stp>
        <stp>61</stp>
        <stp>6/30/2016</stp>
        <stp>1</stp>
        <tr r="G38" s="1"/>
      </tp>
      <tp>
        <v>22188780.559999999</v>
        <stp/>
        <stp>EM_S_QSTM07_IS</stp>
        <stp>4</stp>
        <stp>000055.SZ</stp>
        <stp>61</stp>
        <stp>3/31/2016</stp>
        <stp>1</stp>
        <tr r="H46" s="1"/>
      </tp>
      <tp>
        <v>11471883.119999999</v>
        <stp/>
        <stp>EM_S_QSTM07_IS</stp>
        <stp>4</stp>
        <stp>300065.SZ</stp>
        <stp>61</stp>
        <stp>3/31/2016</stp>
        <stp>1</stp>
        <tr r="H1355" s="1"/>
      </tp>
      <tp>
        <v>234796078.83000001</v>
        <stp/>
        <stp>EM_S_QSTM07_IS</stp>
        <stp>4</stp>
        <stp>300070.SZ</stp>
        <stp>61</stp>
        <stp>6/30/2016</stp>
        <stp>1</stp>
        <tr r="G1360" s="1"/>
      </tp>
      <tp>
        <v>-10246461.6</v>
        <stp/>
        <stp>EM_S_QSTM07_IS</stp>
        <stp>4</stp>
        <stp>000045.SZ</stp>
        <stp>61</stp>
        <stp>3/31/2016</stp>
        <stp>1</stp>
        <tr r="H41" s="1"/>
      </tp>
      <tp>
        <v>173811362.74000001</v>
        <stp/>
        <stp>EM_S_QSTM07_IS</stp>
        <stp>4</stp>
        <stp>000050.SZ</stp>
        <stp>61</stp>
        <stp>6/30/2016</stp>
        <stp>1</stp>
        <tr r="G45" s="1"/>
      </tp>
      <tp>
        <v>8384331.9699999997</v>
        <stp/>
        <stp>EM_S_QSTM07_IS</stp>
        <stp>4</stp>
        <stp>300075.SZ</stp>
        <stp>61</stp>
        <stp>3/31/2016</stp>
        <stp>1</stp>
        <tr r="H1365" s="1"/>
      </tp>
      <tp>
        <v>6803020.5300000003</v>
        <stp/>
        <stp>EM_S_QSTM07_IS</stp>
        <stp>4</stp>
        <stp>000020.SZ</stp>
        <stp>61</stp>
        <stp>6/30/2016</stp>
        <stp>1</stp>
        <tr r="G19" s="1"/>
      </tp>
      <tp>
        <v>36153664.75</v>
        <stp/>
        <stp>EM_S_QSTM07_IS</stp>
        <stp>4</stp>
        <stp>000035.SZ</stp>
        <stp>61</stp>
        <stp>3/31/2016</stp>
        <stp>1</stp>
        <tr r="H33" s="1"/>
      </tp>
      <tp>
        <v>71792808.719999999</v>
        <stp/>
        <stp>EM_S_QSTM07_IS</stp>
        <stp>4</stp>
        <stp>300005.SZ</stp>
        <stp>61</stp>
        <stp>3/31/2016</stp>
        <stp>1</stp>
        <tr r="H1296" s="1"/>
      </tp>
      <tp>
        <v>17966189.32</v>
        <stp/>
        <stp>EM_S_QSTM07_IS</stp>
        <stp>4</stp>
        <stp>300010.SZ</stp>
        <stp>61</stp>
        <stp>6/30/2016</stp>
        <stp>1</stp>
        <tr r="G1301" s="1"/>
      </tp>
      <tp>
        <v>6162157.5199999996</v>
        <stp/>
        <stp>EM_S_QSTM07_IS</stp>
        <stp>4</stp>
        <stp>000025.SZ</stp>
        <stp>61</stp>
        <stp>3/31/2016</stp>
        <stp>1</stp>
        <tr r="H23" s="1"/>
      </tp>
      <tp>
        <v>212464580.43000001</v>
        <stp/>
        <stp>EM_S_QSTM07_IS</stp>
        <stp>4</stp>
        <stp>000030.SZ</stp>
        <stp>61</stp>
        <stp>6/30/2016</stp>
        <stp>1</stp>
        <tr r="G28" s="1"/>
      </tp>
      <tp>
        <v>118643331.06</v>
        <stp/>
        <stp>EM_S_QSTM07_IS</stp>
        <stp>4</stp>
        <stp>300015.SZ</stp>
        <stp>61</stp>
        <stp>3/31/2016</stp>
        <stp>1</stp>
        <tr r="H1306" s="1"/>
      </tp>
      <tp>
        <v>5205892.32</v>
        <stp/>
        <stp>EM_S_QSTM07_IS</stp>
        <stp>4</stp>
        <stp>300025.SZ</stp>
        <stp>61</stp>
        <stp>3/31/2016</stp>
        <stp>1</stp>
        <tr r="H1316" s="1"/>
      </tp>
      <tp>
        <v>7376646.4199999999</v>
        <stp/>
        <stp>EM_S_QSTM07_IS</stp>
        <stp>4</stp>
        <stp>300030.SZ</stp>
        <stp>61</stp>
        <stp>6/30/2016</stp>
        <stp>1</stp>
        <tr r="G1321" s="1"/>
      </tp>
      <tp>
        <v>-6804122.5099999998</v>
        <stp/>
        <stp>EM_S_QSTM07_IS</stp>
        <stp>4</stp>
        <stp>000005.SZ</stp>
        <stp>61</stp>
        <stp>3/31/2016</stp>
        <stp>1</stp>
        <tr r="H6" s="1"/>
      </tp>
      <tp>
        <v>59029087.920000002</v>
        <stp/>
        <stp>EM_S_QSTM07_IS</stp>
        <stp>4</stp>
        <stp>000010.SZ</stp>
        <stp>61</stp>
        <stp>6/30/2016</stp>
        <stp>1</stp>
        <tr r="G11" s="1"/>
      </tp>
      <tp>
        <v>165074483.13999999</v>
        <stp/>
        <stp>EM_S_QSTM07_IS</stp>
        <stp>4</stp>
        <stp>300020.SZ</stp>
        <stp>61</stp>
        <stp>6/30/2016</stp>
        <stp>1</stp>
        <tr r="G1311" s="1"/>
      </tp>
      <tp>
        <v>5556274.3300000001</v>
        <stp/>
        <stp>EM_S_QSTM07_IS</stp>
        <stp>4</stp>
        <stp>300035.SZ</stp>
        <stp>61</stp>
        <stp>3/31/2016</stp>
        <stp>1</stp>
        <tr r="H1326" s="1"/>
      </tp>
      <tp>
        <v>6043074.7400000002</v>
        <stp/>
        <stp>EM_S_QSTM07_IS</stp>
        <stp>4</stp>
        <stp>300085.SZ</stp>
        <stp>61</stp>
        <stp>3/31/2016</stp>
        <stp>1</stp>
        <tr r="H1375" s="1"/>
      </tp>
      <tp>
        <v>74518915.239999995</v>
        <stp/>
        <stp>EM_S_QSTM07_IS</stp>
        <stp>4</stp>
        <stp>300090.SZ</stp>
        <stp>61</stp>
        <stp>6/30/2016</stp>
        <stp>1</stp>
        <tr r="G1380" s="1"/>
      </tp>
      <tp>
        <v>-491428.28</v>
        <stp/>
        <stp>EM_S_QSTM07_IS</stp>
        <stp>4</stp>
        <stp>300080.SZ</stp>
        <stp>61</stp>
        <stp>6/30/2016</stp>
        <stp>1</stp>
        <tr r="G1370" s="1"/>
      </tp>
      <tp>
        <v>10433288.560000001</v>
        <stp/>
        <stp>EM_S_QSTM07_IS</stp>
        <stp>4</stp>
        <stp>300095.SZ</stp>
        <stp>61</stp>
        <stp>3/31/2016</stp>
        <stp>1</stp>
        <tr r="H1385" s="1"/>
      </tp>
      <tp>
        <v>135145339.88</v>
        <stp/>
        <stp>EM_S_QSTM07_IS</stp>
        <stp>4</stp>
        <stp>000090.SZ</stp>
        <stp>61</stp>
        <stp>6/30/2016</stp>
        <stp>1</stp>
        <tr r="G62" s="1"/>
      </tp>
      <tp>
        <v>217155025.90000001</v>
        <stp/>
        <stp>EM_S_QSTM07_IS</stp>
        <stp>4</stp>
        <stp>600020.SH</stp>
        <stp>61</stp>
        <stp>6/30/2016</stp>
        <stp>1</stp>
        <tr r="G1877" s="1"/>
      </tp>
      <tp>
        <v>136481142.28</v>
        <stp/>
        <stp>EM_S_QSTM07_IS</stp>
        <stp>4</stp>
        <stp>600035.SH</stp>
        <stp>61</stp>
        <stp>3/31/2016</stp>
        <stp>1</stp>
        <tr r="H1888" s="1"/>
      </tp>
      <tp>
        <v>3600814739.0900002</v>
        <stp/>
        <stp>EM_S_QSTM07_IS</stp>
        <stp>4</stp>
        <stp>600030.SH</stp>
        <stp>61</stp>
        <stp>6/30/2016</stp>
        <stp>1</stp>
        <tr r="G1885" s="1"/>
      </tp>
      <tp>
        <v>12848000000</v>
        <stp/>
        <stp>EM_S_QSTM07_IS</stp>
        <stp>4</stp>
        <stp>600000.SH</stp>
        <stp>61</stp>
        <stp>6/30/2016</stp>
        <stp>1</stp>
        <tr r="G1862" s="1"/>
      </tp>
      <tp>
        <v>4431000000</v>
        <stp/>
        <stp>EM_S_QSTM07_IS</stp>
        <stp>4</stp>
        <stp>600015.SH</stp>
        <stp>61</stp>
        <stp>3/31/2016</stp>
        <stp>1</stp>
        <tr r="H1872" s="1"/>
      </tp>
      <tp>
        <v>30257813.210000001</v>
        <stp/>
        <stp>EM_S_QSTM07_IS</stp>
        <stp>4</stp>
        <stp>600005.SH</stp>
        <stp>61</stp>
        <stp>3/31/2016</stp>
        <stp>1</stp>
        <tr r="H1864" s="1"/>
      </tp>
      <tp>
        <v>577962037.67999995</v>
        <stp/>
        <stp>EM_S_QSTM07_IS</stp>
        <stp>4</stp>
        <stp>600010.SH</stp>
        <stp>61</stp>
        <stp>6/30/2016</stp>
        <stp>1</stp>
        <tr r="G1869" s="1"/>
      </tp>
      <tp>
        <v>208747729.88999999</v>
        <stp/>
        <stp>EM_S_QSTM07_IS</stp>
        <stp>4</stp>
        <stp>600060.SH</stp>
        <stp>61</stp>
        <stp>6/30/2016</stp>
        <stp>1</stp>
        <tr r="G1904" s="1"/>
      </tp>
      <tp>
        <v>27805618.469999999</v>
        <stp/>
        <stp>EM_S_QSTM07_IS</stp>
        <stp>4</stp>
        <stp>600075.SH</stp>
        <stp>61</stp>
        <stp>3/31/2016</stp>
        <stp>1</stp>
        <tr r="H1918" s="1"/>
      </tp>
      <tp>
        <v>4207929.9000000004</v>
        <stp/>
        <stp>EM_S_QSTM07_IS</stp>
        <stp>4</stp>
        <stp>600070.SH</stp>
        <stp>61</stp>
        <stp>6/30/2016</stp>
        <stp>1</stp>
        <tr r="G1913" s="1"/>
      </tp>
      <tp>
        <v>-8912662.1500000004</v>
        <stp/>
        <stp>EM_S_QSTM07_IS</stp>
        <stp>4</stp>
        <stp>600055.SH</stp>
        <stp>61</stp>
        <stp>3/31/2016</stp>
        <stp>1</stp>
        <tr r="H1899" s="1"/>
      </tp>
      <tp>
        <v>300844947</v>
        <stp/>
        <stp>EM_S_QSTM07_IS</stp>
        <stp>4</stp>
        <stp>600050.SH</stp>
        <stp>61</stp>
        <stp>6/30/2016</stp>
        <stp>1</stp>
        <tr r="G1894" s="1"/>
      </tp>
      <tp>
        <v>9565121.5999999996</v>
        <stp/>
        <stp>EM_S_QSTM07_IS</stp>
        <stp>4</stp>
        <stp>600080.SH</stp>
        <stp>61</stp>
        <stp>6/30/2016</stp>
        <stp>1</stp>
        <tr r="G1923" s="1"/>
      </tp>
      <tp>
        <v>-2407292.4300000002</v>
        <stp/>
        <stp>EM_S_QSTM07_IS</stp>
        <stp>4</stp>
        <stp>600095.SH</stp>
        <stp>61</stp>
        <stp>3/31/2016</stp>
        <stp>1</stp>
        <tr r="H1936" s="1"/>
      </tp>
      <tp>
        <v>262927119.30000001</v>
        <stp/>
        <stp>EM_S_QSTM07_IS</stp>
        <stp>4</stp>
        <stp>600085.SH</stp>
        <stp>61</stp>
        <stp>3/31/2016</stp>
        <stp>1</stp>
        <tr r="H1928" s="1"/>
      </tp>
      <tp>
        <v>153270621.59999999</v>
        <stp/>
        <stp>EM_S_QSTM07_IS</stp>
        <stp>4</stp>
        <stp>600090.SH</stp>
        <stp>61</stp>
        <stp>6/30/2016</stp>
        <stp>1</stp>
        <tr r="G1932" s="1"/>
      </tp>
      <tp>
        <v>38627567.659999996</v>
        <stp/>
        <stp>EM_S_QSTM07_IS</stp>
        <stp>4</stp>
        <stp>300145.SZ</stp>
        <stp>61</stp>
        <stp>3/31/2016</stp>
        <stp>1</stp>
        <tr r="H1435" s="1"/>
      </tp>
      <tp>
        <v>-490254.56</v>
        <stp/>
        <stp>EM_S_QSTM07_IS</stp>
        <stp>4</stp>
        <stp>300150.SZ</stp>
        <stp>61</stp>
        <stp>6/30/2016</stp>
        <stp>1</stp>
        <tr r="G1440" s="1"/>
      </tp>
      <tp>
        <v>2925284.57</v>
        <stp/>
        <stp>EM_S_QSTM07_IS</stp>
        <stp>4</stp>
        <stp>300140.SZ</stp>
        <stp>61</stp>
        <stp>6/30/2016</stp>
        <stp>1</stp>
        <tr r="G1430" s="1"/>
      </tp>
      <tp>
        <v>-11844788.49</v>
        <stp/>
        <stp>EM_S_QSTM07_IS</stp>
        <stp>4</stp>
        <stp>300155.SZ</stp>
        <stp>61</stp>
        <stp>3/31/2016</stp>
        <stp>1</stp>
        <tr r="H1445" s="1"/>
      </tp>
      <tp>
        <v>-34574190.740000002</v>
        <stp/>
        <stp>EM_S_QSTM07_IS</stp>
        <stp>4</stp>
        <stp>000155.SZ</stp>
        <stp>61</stp>
        <stp>3/31/2016</stp>
        <stp>1</stp>
        <tr r="H69" s="1"/>
      </tp>
      <tp>
        <v>14548642.970000001</v>
        <stp/>
        <stp>EM_S_QSTM07_IS</stp>
        <stp>4</stp>
        <stp>300165.SZ</stp>
        <stp>61</stp>
        <stp>3/31/2016</stp>
        <stp>1</stp>
        <tr r="H1455" s="1"/>
      </tp>
      <tp>
        <v>63450106.899999999</v>
        <stp/>
        <stp>EM_S_QSTM07_IS</stp>
        <stp>4</stp>
        <stp>300170.SZ</stp>
        <stp>61</stp>
        <stp>6/30/2016</stp>
        <stp>1</stp>
        <tr r="G1460" s="1"/>
      </tp>
      <tp>
        <v>-28752793.210000001</v>
        <stp/>
        <stp>EM_S_QSTM07_IS</stp>
        <stp>4</stp>
        <stp>000150.SZ</stp>
        <stp>61</stp>
        <stp>6/30/2016</stp>
        <stp>1</stp>
        <tr r="G66" s="1"/>
      </tp>
      <tp>
        <v>36059536.579999998</v>
        <stp/>
        <stp>EM_S_QSTM07_IS</stp>
        <stp>4</stp>
        <stp>300160.SZ</stp>
        <stp>61</stp>
        <stp>6/30/2016</stp>
        <stp>1</stp>
        <tr r="G1450" s="1"/>
      </tp>
      <tp>
        <v>5024415.7699999996</v>
        <stp/>
        <stp>EM_S_QSTM07_IS</stp>
        <stp>4</stp>
        <stp>300175.SZ</stp>
        <stp>61</stp>
        <stp>3/31/2016</stp>
        <stp>1</stp>
        <tr r="H1465" s="1"/>
      </tp>
      <tp>
        <v>-29309706.039999999</v>
        <stp/>
        <stp>EM_S_QSTM07_IS</stp>
        <stp>4</stp>
        <stp>300105.SZ</stp>
        <stp>61</stp>
        <stp>3/31/2016</stp>
        <stp>1</stp>
        <tr r="H1395" s="1"/>
      </tp>
      <tp>
        <v>672488.39</v>
        <stp/>
        <stp>EM_S_QSTM07_IS</stp>
        <stp>4</stp>
        <stp>300110.SZ</stp>
        <stp>61</stp>
        <stp>6/30/2016</stp>
        <stp>1</stp>
        <tr r="G1400" s="1"/>
      </tp>
      <tp>
        <v>85575720.280000001</v>
        <stp/>
        <stp>EM_S_QSTM07_IS</stp>
        <stp>4</stp>
        <stp>300100.SZ</stp>
        <stp>61</stp>
        <stp>6/30/2016</stp>
        <stp>1</stp>
        <tr r="G1390" s="1"/>
      </tp>
      <tp>
        <v>137390869.40000001</v>
        <stp/>
        <stp>EM_S_QSTM07_IS</stp>
        <stp>4</stp>
        <stp>300115.SZ</stp>
        <stp>61</stp>
        <stp>3/31/2016</stp>
        <stp>1</stp>
        <tr r="H1405" s="1"/>
      </tp>
      <tp>
        <v>345129400</v>
        <stp/>
        <stp>EM_S_QSTM07_IS</stp>
        <stp>4</stp>
        <stp>000100.SZ</stp>
        <stp>61</stp>
        <stp>6/30/2016</stp>
        <stp>1</stp>
        <tr r="G65" s="1"/>
      </tp>
      <tp>
        <v>-12420774.48</v>
        <stp/>
        <stp>EM_S_QSTM07_IS</stp>
        <stp>4</stp>
        <stp>300125.SZ</stp>
        <stp>61</stp>
        <stp>3/31/2016</stp>
        <stp>1</stp>
        <tr r="H1415" s="1"/>
      </tp>
      <tp>
        <v>29338553.890000001</v>
        <stp/>
        <stp>EM_S_QSTM07_IS</stp>
        <stp>4</stp>
        <stp>300130.SZ</stp>
        <stp>61</stp>
        <stp>6/30/2016</stp>
        <stp>1</stp>
        <tr r="G1420" s="1"/>
      </tp>
      <tp>
        <v>6682180.21</v>
        <stp/>
        <stp>EM_S_QSTM07_IS</stp>
        <stp>4</stp>
        <stp>300120.SZ</stp>
        <stp>61</stp>
        <stp>6/30/2016</stp>
        <stp>1</stp>
        <tr r="G1410" s="1"/>
      </tp>
      <tp>
        <v>4842513.82</v>
        <stp/>
        <stp>EM_S_QSTM07_IS</stp>
        <stp>4</stp>
        <stp>300135.SZ</stp>
        <stp>61</stp>
        <stp>3/31/2016</stp>
        <stp>1</stp>
        <tr r="H1425" s="1"/>
      </tp>
      <tp>
        <v>11988257.25</v>
        <stp/>
        <stp>EM_S_QSTM07_IS</stp>
        <stp>4</stp>
        <stp>300185.SZ</stp>
        <stp>61</stp>
        <stp>3/31/2016</stp>
        <stp>1</stp>
        <tr r="H1475" s="1"/>
      </tp>
      <tp>
        <v>26264327.960000001</v>
        <stp/>
        <stp>EM_S_QSTM07_IS</stp>
        <stp>4</stp>
        <stp>300190.SZ</stp>
        <stp>61</stp>
        <stp>6/30/2016</stp>
        <stp>1</stp>
        <tr r="G1479" s="1"/>
      </tp>
      <tp>
        <v>28691003.100000001</v>
        <stp/>
        <stp>EM_S_QSTM07_IS</stp>
        <stp>4</stp>
        <stp>300180.SZ</stp>
        <stp>61</stp>
        <stp>6/30/2016</stp>
        <stp>1</stp>
        <tr r="G1470" s="1"/>
      </tp>
      <tp>
        <v>34108281.579999998</v>
        <stp/>
        <stp>EM_S_QSTM07_IS</stp>
        <stp>4</stp>
        <stp>300195.SZ</stp>
        <stp>61</stp>
        <stp>3/31/2016</stp>
        <stp>1</stp>
        <tr r="H1484" s="1"/>
      </tp>
      <tp>
        <v>250177817.84999999</v>
        <stp/>
        <stp>EM_S_QSTM07_IS</stp>
        <stp>4</stp>
        <stp>600120.SH</stp>
        <stp>61</stp>
        <stp>6/30/2016</stp>
        <stp>1</stp>
        <tr r="G1960" s="1"/>
      </tp>
      <tp>
        <v>14405757.460000001</v>
        <stp/>
        <stp>EM_S_QSTM07_IS</stp>
        <stp>4</stp>
        <stp>600135.SH</stp>
        <stp>61</stp>
        <stp>3/31/2016</stp>
        <stp>1</stp>
        <tr r="H1973" s="1"/>
      </tp>
      <tp>
        <v>53414156.210000001</v>
        <stp/>
        <stp>EM_S_QSTM07_IS</stp>
        <stp>4</stp>
        <stp>600125.SH</stp>
        <stp>61</stp>
        <stp>3/31/2016</stp>
        <stp>1</stp>
        <tr r="H1964" s="1"/>
      </tp>
      <tp>
        <v>4697753.1399999997</v>
        <stp/>
        <stp>EM_S_QSTM07_IS</stp>
        <stp>4</stp>
        <stp>600130.SH</stp>
        <stp>61</stp>
        <stp>6/30/2016</stp>
        <stp>1</stp>
        <tr r="G1969" s="1"/>
      </tp>
      <tp>
        <v>-245473580.91000101</v>
        <stp/>
        <stp>EM_S_QSTM07_IS</stp>
        <stp>4</stp>
        <stp>600100.SH</stp>
        <stp>61</stp>
        <stp>6/30/2016</stp>
        <stp>1</stp>
        <tr r="G1941" s="1"/>
      </tp>
      <tp>
        <v>2602000000</v>
        <stp/>
        <stp>EM_S_QSTM07_IS</stp>
        <stp>4</stp>
        <stp>600115.SH</stp>
        <stp>61</stp>
        <stp>3/31/2016</stp>
        <stp>1</stp>
        <tr r="H1955" s="1"/>
      </tp>
      <tp>
        <v>44942699.689999998</v>
        <stp/>
        <stp>EM_S_QSTM07_IS</stp>
        <stp>4</stp>
        <stp>600105.SH</stp>
        <stp>61</stp>
        <stp>3/31/2016</stp>
        <stp>1</stp>
        <tr r="H1945" s="1"/>
      </tp>
      <tp>
        <v>10950247.609999999</v>
        <stp/>
        <stp>EM_S_QSTM07_IS</stp>
        <stp>4</stp>
        <stp>600110.SH</stp>
        <stp>61</stp>
        <stp>6/30/2016</stp>
        <stp>1</stp>
        <tr r="G1950" s="1"/>
      </tp>
      <tp>
        <v>83184265.209999993</v>
        <stp/>
        <stp>EM_S_QSTM07_IS</stp>
        <stp>4</stp>
        <stp>600160.SH</stp>
        <stp>61</stp>
        <stp>6/30/2016</stp>
        <stp>1</stp>
        <tr r="G1993" s="1"/>
      </tp>
      <tp>
        <v>-94382764.730000004</v>
        <stp/>
        <stp>EM_S_QSTM07_IS</stp>
        <stp>4</stp>
        <stp>600175.SH</stp>
        <stp>61</stp>
        <stp>3/31/2016</stp>
        <stp>1</stp>
        <tr r="H2006" s="1"/>
      </tp>
      <tp>
        <v>-20106206.170000002</v>
        <stp/>
        <stp>EM_S_QSTM07_IS</stp>
        <stp>4</stp>
        <stp>600165.SH</stp>
        <stp>61</stp>
        <stp>3/31/2016</stp>
        <stp>1</stp>
        <tr r="H1997" s="1"/>
      </tp>
      <tp>
        <v>581961967.53999996</v>
        <stp/>
        <stp>EM_S_QSTM07_IS</stp>
        <stp>4</stp>
        <stp>600170.SH</stp>
        <stp>61</stp>
        <stp>6/30/2016</stp>
        <stp>1</stp>
        <tr r="G2002" s="1"/>
      </tp>
      <tp>
        <v>-10324976.609999999</v>
        <stp/>
        <stp>EM_S_QSTM07_IS</stp>
        <stp>4</stp>
        <stp>600155.SH</stp>
        <stp>61</stp>
        <stp>3/31/2016</stp>
        <stp>1</stp>
        <tr r="H1988" s="1"/>
      </tp>
      <tp>
        <v>-2097314.0299999998</v>
        <stp/>
        <stp>EM_S_QSTM07_IS</stp>
        <stp>4</stp>
        <stp>600145.SH</stp>
        <stp>61</stp>
        <stp>3/31/2016</stp>
        <stp>1</stp>
        <tr r="H1980" s="1"/>
      </tp>
      <tp>
        <v>-98633644.299999997</v>
        <stp/>
        <stp>EM_S_QSTM07_IS</stp>
        <stp>4</stp>
        <stp>600150.SH</stp>
        <stp>61</stp>
        <stp>6/30/2016</stp>
        <stp>1</stp>
        <tr r="G1984" s="1"/>
      </tp>
      <tp>
        <v>40723318.520000003</v>
        <stp/>
        <stp>EM_S_QSTM07_IS</stp>
        <stp>4</stp>
        <stp>600180.SH</stp>
        <stp>61</stp>
        <stp>6/30/2016</stp>
        <stp>1</stp>
        <tr r="G2011" s="1"/>
      </tp>
      <tp>
        <v>81373061.569999993</v>
        <stp/>
        <stp>EM_S_QSTM07_IS</stp>
        <stp>4</stp>
        <stp>600195.SH</stp>
        <stp>61</stp>
        <stp>3/31/2016</stp>
        <stp>1</stp>
        <tr r="H2024" s="1"/>
      </tp>
      <tp>
        <v>154997942.99000001</v>
        <stp/>
        <stp>EM_S_QSTM07_IS</stp>
        <stp>4</stp>
        <stp>600185.SH</stp>
        <stp>61</stp>
        <stp>3/31/2016</stp>
        <stp>1</stp>
        <tr r="H2015" s="1"/>
      </tp>
      <tp>
        <v>11684035.710000001</v>
        <stp/>
        <stp>EM_S_QSTM07_IS</stp>
        <stp>4</stp>
        <stp>600190.SH</stp>
        <stp>61</stp>
        <stp>6/30/2016</stp>
        <stp>1</stp>
        <tr r="G2020" s="1"/>
      </tp>
      <tp>
        <v>55353861.130000003</v>
        <stp/>
        <stp>EM_S_QSTM07_IS</stp>
        <stp>4</stp>
        <stp>000860.SZ</stp>
        <stp>61</stp>
        <stp>6/30/2016</stp>
        <stp>1</stp>
        <tr r="G363" s="1"/>
      </tp>
      <tp>
        <v>127085372.03</v>
        <stp/>
        <stp>EM_S_QSTM07_IS</stp>
        <stp>4</stp>
        <stp>000875.SZ</stp>
        <stp>61</stp>
        <stp>3/31/2016</stp>
        <stp>1</stp>
        <tr r="H369" s="1"/>
      </tp>
      <tp>
        <v>63061275.539999999</v>
        <stp/>
        <stp>EM_S_QSTM07_IS</stp>
        <stp>4</stp>
        <stp>000850.SZ</stp>
        <stp>61</stp>
        <stp>6/30/2016</stp>
        <stp>1</stp>
        <tr r="G357" s="1"/>
      </tp>
      <tp>
        <v>-23423441.239999998</v>
        <stp/>
        <stp>EM_S_QSTM07_IS</stp>
        <stp>4</stp>
        <stp>000820.SZ</stp>
        <stp>61</stp>
        <stp>6/30/2016</stp>
        <stp>1</stp>
        <tr r="G340" s="1"/>
      </tp>
      <tp>
        <v>-19124602.16</v>
        <stp/>
        <stp>EM_S_QSTM07_IS</stp>
        <stp>4</stp>
        <stp>000835.SZ</stp>
        <stp>61</stp>
        <stp>3/31/2016</stp>
        <stp>1</stp>
        <tr r="H351" s="1"/>
      </tp>
      <tp>
        <v>-543890962.51999998</v>
        <stp/>
        <stp>EM_S_QSTM07_IS</stp>
        <stp>4</stp>
        <stp>000825.SZ</stp>
        <stp>61</stp>
        <stp>3/31/2016</stp>
        <stp>1</stp>
        <tr r="H344" s="1"/>
      </tp>
      <tp>
        <v>112348036.19</v>
        <stp/>
        <stp>EM_S_QSTM07_IS</stp>
        <stp>4</stp>
        <stp>000830.SZ</stp>
        <stp>61</stp>
        <stp>6/30/2016</stp>
        <stp>1</stp>
        <tr r="G348" s="1"/>
      </tp>
      <tp>
        <v>-402918225.97000003</v>
        <stp/>
        <stp>EM_S_QSTM07_IS</stp>
        <stp>4</stp>
        <stp>000800.SZ</stp>
        <stp>61</stp>
        <stp>6/30/2016</stp>
        <stp>1</stp>
        <tr r="G325" s="1"/>
      </tp>
      <tp>
        <v>-22995443.949999999</v>
        <stp/>
        <stp>EM_S_QSTM07_IS</stp>
        <stp>4</stp>
        <stp>000815.SZ</stp>
        <stp>61</stp>
        <stp>3/31/2016</stp>
        <stp>1</stp>
        <tr r="H336" s="1"/>
      </tp>
      <tp>
        <v>121231470.20999999</v>
        <stp/>
        <stp>EM_S_QSTM07_IS</stp>
        <stp>4</stp>
        <stp>000810.SZ</stp>
        <stp>61</stp>
        <stp>6/30/2016</stp>
        <stp>1</stp>
        <tr r="G332" s="1"/>
      </tp>
      <tp>
        <v>8857379.6999999993</v>
        <stp/>
        <stp>EM_S_QSTM07_IS</stp>
        <stp>4</stp>
        <stp>000880.SZ</stp>
        <stp>61</stp>
        <stp>6/30/2016</stp>
        <stp>1</stp>
        <tr r="G373" s="1"/>
      </tp>
      <tp>
        <v>1074141362.8</v>
        <stp/>
        <stp>EM_S_QSTM07_IS</stp>
        <stp>4</stp>
        <stp>000895.SZ</stp>
        <stp>61</stp>
        <stp>3/31/2016</stp>
        <stp>1</stp>
        <tr r="H385" s="1"/>
      </tp>
      <tp>
        <v>-42666358.590000004</v>
        <stp/>
        <stp>EM_S_QSTM07_IS</stp>
        <stp>4</stp>
        <stp>000885.SZ</stp>
        <stp>61</stp>
        <stp>3/31/2016</stp>
        <stp>1</stp>
        <tr r="H377" s="1"/>
      </tp>
      <tp>
        <v>37370818.259999998</v>
        <stp/>
        <stp>EM_S_QSTM07_IS</stp>
        <stp>4</stp>
        <stp>000890.SZ</stp>
        <stp>61</stp>
        <stp>6/30/2016</stp>
        <stp>1</stp>
        <tr r="G382" s="1"/>
      </tp>
      <tp>
        <v>382230414.64999998</v>
        <stp/>
        <stp>EM_S_QSTM07_IS</stp>
        <stp>4</stp>
        <stp>600820.SH</stp>
        <stp>61</stp>
        <stp>6/30/2016</stp>
        <stp>1</stp>
        <tr r="G2555" s="1"/>
      </tp>
      <tp>
        <v>219355821.86000001</v>
        <stp/>
        <stp>EM_S_QSTM07_IS</stp>
        <stp>4</stp>
        <stp>600835.SH</stp>
        <stp>61</stp>
        <stp>3/31/2016</stp>
        <stp>1</stp>
        <tr r="H2569" s="1"/>
      </tp>
      <tp>
        <v>8853352.3699999992</v>
        <stp/>
        <stp>EM_S_QSTM07_IS</stp>
        <stp>4</stp>
        <stp>600825.SH</stp>
        <stp>61</stp>
        <stp>3/31/2016</stp>
        <stp>1</stp>
        <tr r="H2560" s="1"/>
      </tp>
      <tp>
        <v>37631635.850000001</v>
        <stp/>
        <stp>EM_S_QSTM07_IS</stp>
        <stp>4</stp>
        <stp>600830.SH</stp>
        <stp>61</stp>
        <stp>6/30/2016</stp>
        <stp>1</stp>
        <tr r="G2565" s="1"/>
      </tp>
      <tp>
        <v>-23173275.02</v>
        <stp/>
        <stp>EM_S_QSTM07_IS</stp>
        <stp>4</stp>
        <stp>600800.SH</stp>
        <stp>61</stp>
        <stp>6/30/2016</stp>
        <stp>1</stp>
        <tr r="G2536" s="1"/>
      </tp>
      <tp>
        <v>-73391798.799999997</v>
        <stp/>
        <stp>EM_S_QSTM07_IS</stp>
        <stp>4</stp>
        <stp>600815.SH</stp>
        <stp>61</stp>
        <stp>3/31/2016</stp>
        <stp>1</stp>
        <tr r="H2550" s="1"/>
      </tp>
      <tp>
        <v>31564044.43</v>
        <stp/>
        <stp>EM_S_QSTM07_IS</stp>
        <stp>4</stp>
        <stp>600805.SH</stp>
        <stp>61</stp>
        <stp>3/31/2016</stp>
        <stp>1</stp>
        <tr r="H2541" s="1"/>
      </tp>
      <tp>
        <v>27963642.52</v>
        <stp/>
        <stp>EM_S_QSTM07_IS</stp>
        <stp>4</stp>
        <stp>600810.SH</stp>
        <stp>61</stp>
        <stp>6/30/2016</stp>
        <stp>1</stp>
        <tr r="G2546" s="1"/>
      </tp>
      <tp>
        <v>-31832578.300000001</v>
        <stp/>
        <stp>EM_S_QSTM07_IS</stp>
        <stp>4</stp>
        <stp>600860.SH</stp>
        <stp>61</stp>
        <stp>6/30/2016</stp>
        <stp>1</stp>
        <tr r="G2590" s="1"/>
      </tp>
      <tp>
        <v>4394811.03</v>
        <stp/>
        <stp>EM_S_QSTM07_IS</stp>
        <stp>4</stp>
        <stp>600875.SH</stp>
        <stp>61</stp>
        <stp>3/31/2016</stp>
        <stp>1</stp>
        <tr r="H2605" s="1"/>
      </tp>
      <tp>
        <v>29177433.989999998</v>
        <stp/>
        <stp>EM_S_QSTM07_IS</stp>
        <stp>4</stp>
        <stp>600865.SH</stp>
        <stp>61</stp>
        <stp>3/31/2016</stp>
        <stp>1</stp>
        <tr r="H2595" s="1"/>
      </tp>
      <tp>
        <v>17057.090000000098</v>
        <stp/>
        <stp>EM_S_QSTM07_IS</stp>
        <stp>4</stp>
        <stp>600870.SH</stp>
        <stp>61</stp>
        <stp>6/30/2016</stp>
        <stp>1</stp>
        <tr r="G2600" s="1"/>
      </tp>
      <tp>
        <v>-3987973.35</v>
        <stp/>
        <stp>EM_S_QSTM07_IS</stp>
        <stp>4</stp>
        <stp>600855.SH</stp>
        <stp>61</stp>
        <stp>3/31/2016</stp>
        <stp>1</stp>
        <tr r="H2585" s="1"/>
      </tp>
      <tp>
        <v>76362222.200000003</v>
        <stp/>
        <stp>EM_S_QSTM07_IS</stp>
        <stp>4</stp>
        <stp>600845.SH</stp>
        <stp>61</stp>
        <stp>3/31/2016</stp>
        <stp>1</stp>
        <tr r="H2577" s="1"/>
      </tp>
      <tp>
        <v>67923580.769999996</v>
        <stp/>
        <stp>EM_S_QSTM07_IS</stp>
        <stp>4</stp>
        <stp>600850.SH</stp>
        <stp>61</stp>
        <stp>6/30/2016</stp>
        <stp>1</stp>
        <tr r="G2581" s="1"/>
      </tp>
      <tp>
        <v>3433440.99</v>
        <stp/>
        <stp>EM_S_QSTM07_IS</stp>
        <stp>4</stp>
        <stp>600880.SH</stp>
        <stp>61</stp>
        <stp>6/30/2016</stp>
        <stp>1</stp>
        <tr r="G2609" s="1"/>
      </tp>
      <tp>
        <v>230053797.5</v>
        <stp/>
        <stp>EM_S_QSTM07_IS</stp>
        <stp>4</stp>
        <stp>600895.SH</stp>
        <stp>61</stp>
        <stp>3/31/2016</stp>
        <stp>1</stp>
        <tr r="H2624" s="1"/>
      </tp>
      <tp>
        <v>134141291.95</v>
        <stp/>
        <stp>EM_S_QSTM07_IS</stp>
        <stp>4</stp>
        <stp>600885.SH</stp>
        <stp>61</stp>
        <stp>3/31/2016</stp>
        <stp>1</stp>
        <tr r="H2614" s="1"/>
      </tp>
      <tp>
        <v>-8529001.2899999991</v>
        <stp/>
        <stp>EM_S_QSTM07_IS</stp>
        <stp>4</stp>
        <stp>600890.SH</stp>
        <stp>61</stp>
        <stp>6/30/2016</stp>
        <stp>1</stp>
        <tr r="G2619" s="1"/>
      </tp>
      <tp>
        <v>20583954.870000001</v>
        <stp/>
        <stp>EM_S_QSTM07_IS</stp>
        <stp>4</stp>
        <stp>000960.SZ</stp>
        <stp>61</stp>
        <stp>6/30/2016</stp>
        <stp>1</stp>
        <tr r="G434" s="1"/>
      </tp>
      <tp>
        <v>20668712.23</v>
        <stp/>
        <stp>EM_S_QSTM07_IS</stp>
        <stp>4</stp>
        <stp>000975.SZ</stp>
        <stp>61</stp>
        <stp>3/31/2016</stp>
        <stp>1</stp>
        <tr r="H447" s="1"/>
      </tp>
      <tp>
        <v>79110285.930000007</v>
        <stp/>
        <stp>EM_S_QSTM07_IS</stp>
        <stp>4</stp>
        <stp>000965.SZ</stp>
        <stp>61</stp>
        <stp>3/31/2016</stp>
        <stp>1</stp>
        <tr r="H438" s="1"/>
      </tp>
      <tp>
        <v>90061709.069999993</v>
        <stp/>
        <stp>EM_S_QSTM07_IS</stp>
        <stp>4</stp>
        <stp>000970.SZ</stp>
        <stp>61</stp>
        <stp>6/30/2016</stp>
        <stp>1</stp>
        <tr r="G443" s="1"/>
      </tp>
      <tp>
        <v>-7997920.9299999997</v>
        <stp/>
        <stp>EM_S_QSTM07_IS</stp>
        <stp>4</stp>
        <stp>000955.SZ</stp>
        <stp>61</stp>
        <stp>3/31/2016</stp>
        <stp>1</stp>
        <tr r="H430" s="1"/>
      </tp>
      <tp>
        <v>-148945483.66</v>
        <stp/>
        <stp>EM_S_QSTM07_IS</stp>
        <stp>4</stp>
        <stp>000950.SZ</stp>
        <stp>61</stp>
        <stp>6/30/2016</stp>
        <stp>1</stp>
        <tr r="G426" s="1"/>
      </tp>
      <tp>
        <v>21336895.219999999</v>
        <stp/>
        <stp>EM_S_QSTM07_IS</stp>
        <stp>4</stp>
        <stp>000920.SZ</stp>
        <stp>61</stp>
        <stp>6/30/2016</stp>
        <stp>1</stp>
        <tr r="G406" s="1"/>
      </tp>
      <tp>
        <v>-17068615.59</v>
        <stp/>
        <stp>EM_S_QSTM07_IS</stp>
        <stp>4</stp>
        <stp>000935.SZ</stp>
        <stp>61</stp>
        <stp>3/31/2016</stp>
        <stp>1</stp>
        <tr r="H419" s="1"/>
      </tp>
      <tp>
        <v>-19616890.350000001</v>
        <stp/>
        <stp>EM_S_QSTM07_IS</stp>
        <stp>4</stp>
        <stp>000925.SZ</stp>
        <stp>61</stp>
        <stp>3/31/2016</stp>
        <stp>1</stp>
        <tr r="H410" s="1"/>
      </tp>
      <tp>
        <v>43057448.799999997</v>
        <stp/>
        <stp>EM_S_QSTM07_IS</stp>
        <stp>4</stp>
        <stp>000930.SZ</stp>
        <stp>61</stp>
        <stp>6/30/2016</stp>
        <stp>1</stp>
        <tr r="G415" s="1"/>
      </tp>
      <tp>
        <v>220332787.59</v>
        <stp/>
        <stp>EM_S_QSTM07_IS</stp>
        <stp>4</stp>
        <stp>000900.SZ</stp>
        <stp>61</stp>
        <stp>6/30/2016</stp>
        <stp>1</stp>
        <tr r="G389" s="1"/>
      </tp>
      <tp>
        <v>46596827.329999998</v>
        <stp/>
        <stp>EM_S_QSTM07_IS</stp>
        <stp>4</stp>
        <stp>000915.SZ</stp>
        <stp>61</stp>
        <stp>3/31/2016</stp>
        <stp>1</stp>
        <tr r="H401" s="1"/>
      </tp>
      <tp>
        <v>34147305.689999998</v>
        <stp/>
        <stp>EM_S_QSTM07_IS</stp>
        <stp>4</stp>
        <stp>000905.SZ</stp>
        <stp>61</stp>
        <stp>3/31/2016</stp>
        <stp>1</stp>
        <tr r="H393" s="1"/>
      </tp>
      <tp>
        <v>74175398.409999996</v>
        <stp/>
        <stp>EM_S_QSTM07_IS</stp>
        <stp>4</stp>
        <stp>000910.SZ</stp>
        <stp>61</stp>
        <stp>6/30/2016</stp>
        <stp>1</stp>
        <tr r="G397" s="1"/>
      </tp>
      <tp>
        <v>9399687.5399999991</v>
        <stp/>
        <stp>EM_S_QSTM07_IS</stp>
        <stp>4</stp>
        <stp>000980.SZ</stp>
        <stp>61</stp>
        <stp>6/30/2016</stp>
        <stp>1</stp>
        <tr r="G452" s="1"/>
      </tp>
      <tp>
        <v>-3751955.65</v>
        <stp/>
        <stp>EM_S_QSTM07_IS</stp>
        <stp>4</stp>
        <stp>000995.SZ</stp>
        <stp>61</stp>
        <stp>3/31/2016</stp>
        <stp>1</stp>
        <tr r="H462" s="1"/>
      </tp>
      <tp>
        <v>745800.96</v>
        <stp/>
        <stp>EM_S_QSTM07_IS</stp>
        <stp>4</stp>
        <stp>000985.SZ</stp>
        <stp>61</stp>
        <stp>3/31/2016</stp>
        <stp>1</stp>
        <tr r="H456" s="1"/>
      </tp>
      <tp>
        <v>-8505227.8300000001</v>
        <stp/>
        <stp>EM_S_QSTM07_IS</stp>
        <stp>4</stp>
        <stp>000990.SZ</stp>
        <stp>61</stp>
        <stp>6/30/2016</stp>
        <stp>1</stp>
        <tr r="G460" s="1"/>
      </tp>
      <tp>
        <v>5792040674.1800003</v>
        <stp/>
        <stp>EM_S_QSTM07_IS</stp>
        <stp>4</stp>
        <stp>600900.SH</stp>
        <stp>61</stp>
        <stp>6/30/2016</stp>
        <stp>1</stp>
        <tr r="G2628" s="1"/>
      </tp>
      <tp>
        <v>17106092.129999999</v>
        <stp/>
        <stp>EM_S_QSTM07_IS</stp>
        <stp>4</stp>
        <stp>600960.SH</stp>
        <stp>61</stp>
        <stp>6/30/2016</stp>
        <stp>1</stp>
        <tr r="G2637" s="1"/>
      </tp>
      <tp>
        <v>53884621.579999998</v>
        <stp/>
        <stp>EM_S_QSTM07_IS</stp>
        <stp>4</stp>
        <stp>600975.SH</stp>
        <stp>61</stp>
        <stp>3/31/2016</stp>
        <stp>1</stp>
        <tr r="H2648" s="1"/>
      </tp>
      <tp>
        <v>40767568.140000001</v>
        <stp/>
        <stp>EM_S_QSTM07_IS</stp>
        <stp>4</stp>
        <stp>600965.SH</stp>
        <stp>61</stp>
        <stp>3/31/2016</stp>
        <stp>1</stp>
        <tr r="H2641" s="1"/>
      </tp>
      <tp>
        <v>181624784.72999999</v>
        <stp/>
        <stp>EM_S_QSTM07_IS</stp>
        <stp>4</stp>
        <stp>600970.SH</stp>
        <stp>61</stp>
        <stp>6/30/2016</stp>
        <stp>1</stp>
        <tr r="G2645" s="1"/>
      </tp>
      <tp>
        <v>6705287.9299999997</v>
        <stp/>
        <stp>EM_S_QSTM07_IS</stp>
        <stp>4</stp>
        <stp>600980.SH</stp>
        <stp>61</stp>
        <stp>6/30/2016</stp>
        <stp>1</stp>
        <tr r="G2653" s="1"/>
      </tp>
      <tp>
        <v>85096577.930000007</v>
        <stp/>
        <stp>EM_S_QSTM07_IS</stp>
        <stp>4</stp>
        <stp>600995.SH</stp>
        <stp>61</stp>
        <stp>3/31/2016</stp>
        <stp>1</stp>
        <tr r="H2665" s="1"/>
      </tp>
      <tp>
        <v>14707890.640000001</v>
        <stp/>
        <stp>EM_S_QSTM07_IS</stp>
        <stp>4</stp>
        <stp>600985.SH</stp>
        <stp>61</stp>
        <stp>3/31/2016</stp>
        <stp>1</stp>
        <tr r="H2658" s="1"/>
      </tp>
      <tp>
        <v>7517914.5</v>
        <stp/>
        <stp>EM_S_QSTM07_IS</stp>
        <stp>4</stp>
        <stp>600990.SH</stp>
        <stp>61</stp>
        <stp>6/30/2016</stp>
        <stp>1</stp>
        <tr r="G2662" s="1"/>
      </tp>
      <tp>
        <v>38250000</v>
        <stp/>
        <stp>EM_S_QSTM07_IS</stp>
        <stp>4</stp>
        <stp>601600.SH</stp>
        <stp>61</stp>
        <stp>6/30/2016</stp>
        <stp>1</stp>
        <tr r="G2758" s="1"/>
      </tp>
      <tp>
        <v>68771592.510000005</v>
        <stp/>
        <stp>EM_S_QSTM07_IS</stp>
        <stp>4</stp>
        <stp>601700.SH</stp>
        <stp>61</stp>
        <stp>6/30/2016</stp>
        <stp>1</stp>
        <tr r="G2776" s="1"/>
      </tp>
      <tp>
        <v>0</v>
        <stp/>
        <stp>EM_S_QSTM07_IS</stp>
        <stp>4</stp>
        <stp>601500.SH</stp>
        <stp>61</stp>
        <stp>6/30/2016</stp>
        <stp>1</stp>
        <tr r="G2746" s="1"/>
      </tp>
      <tp>
        <v>201361385.91</v>
        <stp/>
        <stp>EM_S_QSTM07_IS</stp>
        <stp>4</stp>
        <stp>601515.SH</stp>
        <stp>61</stp>
        <stp>3/31/2016</stp>
        <stp>1</stp>
        <tr r="H2747" s="1"/>
      </tp>
      <tp>
        <v>342270297.89999998</v>
        <stp/>
        <stp>EM_S_QSTM07_IS</stp>
        <stp>4</stp>
        <stp>601555.SH</stp>
        <stp>61</stp>
        <stp>3/31/2016</stp>
        <stp>1</stp>
        <tr r="H2750" s="1"/>
      </tp>
      <tp>
        <v>0</v>
        <stp/>
        <stp>EM_S_QSTM07_IS</stp>
        <stp>4</stp>
        <stp>601595.SH</stp>
        <stp>61</stp>
        <stp>3/31/2016</stp>
        <stp>1</stp>
        <tr r="H2756" s="1"/>
      </tp>
      <tp>
        <v>-38847155.359999999</v>
        <stp/>
        <stp>EM_S_QSTM07_IS</stp>
        <stp>4</stp>
        <stp>601225.SH</stp>
        <stp>61</stp>
        <stp>3/31/2016</stp>
        <stp>1</stp>
        <tr r="H2725" s="1"/>
      </tp>
      <tp>
        <v>3188450000</v>
        <stp/>
        <stp>EM_S_QSTM07_IS</stp>
        <stp>4</stp>
        <stp>601390.SH</stp>
        <stp>61</stp>
        <stp>6/30/2016</stp>
        <stp>1</stp>
        <tr r="G2744" s="1"/>
      </tp>
      <tp>
        <v>54150679.859999999</v>
        <stp/>
        <stp>EM_S_QSTM07_IS</stp>
        <stp>4</stp>
        <stp>601020.SH</stp>
        <stp>61</stp>
        <stp>6/30/2016</stp>
        <stp>1</stp>
        <tr r="G2685" s="1"/>
      </tp>
      <tp>
        <v>359129559.54000002</v>
        <stp/>
        <stp>EM_S_QSTM07_IS</stp>
        <stp>4</stp>
        <stp>601000.SH</stp>
        <stp>61</stp>
        <stp>6/30/2016</stp>
        <stp>1</stp>
        <tr r="G2670" s="1"/>
      </tp>
      <tp>
        <v>10338627.67</v>
        <stp/>
        <stp>EM_S_QSTM07_IS</stp>
        <stp>4</stp>
        <stp>601015.SH</stp>
        <stp>61</stp>
        <stp>3/31/2016</stp>
        <stp>1</stp>
        <tr r="H2682" s="1"/>
      </tp>
      <tp>
        <v>-992488000</v>
        <stp/>
        <stp>EM_S_QSTM07_IS</stp>
        <stp>4</stp>
        <stp>601005.SH</stp>
        <stp>61</stp>
        <stp>3/31/2016</stp>
        <stp>1</stp>
        <tr r="H2674" s="1"/>
      </tp>
      <tp>
        <v>95529149.189999998</v>
        <stp/>
        <stp>EM_S_QSTM07_IS</stp>
        <stp>4</stp>
        <stp>601010.SH</stp>
        <stp>61</stp>
        <stp>6/30/2016</stp>
        <stp>1</stp>
        <tr r="G2679" s="1"/>
      </tp>
      <tp>
        <v>24295313.559999999</v>
        <stp/>
        <stp>EM_S_QSTM07_IS</stp>
        <stp>4</stp>
        <stp>601100.SH</stp>
        <stp>61</stp>
        <stp>6/30/2016</stp>
        <stp>1</stp>
        <tr r="G2694" s="1"/>
      </tp>
      <tp>
        <v>-193697085.40000001</v>
        <stp/>
        <stp>EM_S_QSTM07_IS</stp>
        <stp>4</stp>
        <stp>601155.SH</stp>
        <stp>61</stp>
        <stp>3/31/2016</stp>
        <stp>1</stp>
        <tr r="H2708" s="1"/>
      </tp>
      <tp>
        <v>4717460040.3299999</v>
        <stp/>
        <stp>EM_S_QSTM07_IS</stp>
        <stp>4</stp>
        <stp>601800.SH</stp>
        <stp>61</stp>
        <stp>6/30/2016</stp>
        <stp>1</stp>
        <tr r="G2786" s="1"/>
      </tp>
      <tp>
        <v>97810607.140000001</v>
        <stp/>
        <stp>EM_S_QSTM07_IS</stp>
        <stp>4</stp>
        <stp>601880.SH</stp>
        <stp>61</stp>
        <stp>6/30/2016</stp>
        <stp>1</stp>
        <tr r="G2795" s="1"/>
      </tp>
      <tp>
        <v>13421752.59</v>
        <stp/>
        <stp>EM_S_QSTM07_IS</stp>
        <stp>4</stp>
        <stp>601890.SH</stp>
        <stp>61</stp>
        <stp>6/30/2016</stp>
        <stp>1</stp>
        <tr r="G2799" s="1"/>
      </tp>
      <tp>
        <v>78067066.959999993</v>
        <stp/>
        <stp>EM_S_QSTM07_IS</stp>
        <stp>4</stp>
        <stp>601900.SH</stp>
        <stp>61</stp>
        <stp>6/30/2016</stp>
        <stp>1</stp>
        <tr r="G2802" s="1"/>
      </tp>
      <tp>
        <v>60431764.450000003</v>
        <stp/>
        <stp>EM_S_QSTM07_IS</stp>
        <stp>4</stp>
        <stp>601965.SH</stp>
        <stp>61</stp>
        <stp>3/31/2016</stp>
        <stp>1</stp>
        <tr r="H2812" s="1"/>
      </tp>
      <tp>
        <v>1009757245.98</v>
        <stp/>
        <stp>EM_S_QSTM07_IS</stp>
        <stp>4</stp>
        <stp>601985.SH</stp>
        <stp>61</stp>
        <stp>3/31/2016</stp>
        <stp>1</stp>
        <tr r="H2816" s="1"/>
      </tp>
      <tp>
        <v>64129336.609999999</v>
        <stp/>
        <stp>EM_S_QSTM07_IS</stp>
        <stp>4</stp>
        <stp>002663.SZ</stp>
        <stp>61</stp>
        <stp>6/30/2016</stp>
        <stp>1</stp>
        <tr r="G1130" s="1"/>
      </tp>
      <tp>
        <v>4798618.88</v>
        <stp/>
        <stp>EM_S_QSTM07_IS</stp>
        <stp>4</stp>
        <stp>002676.SZ</stp>
        <stp>61</stp>
        <stp>3/31/2016</stp>
        <stp>1</stp>
        <tr r="H1143" s="1"/>
      </tp>
      <tp>
        <v>34057867.530000001</v>
        <stp/>
        <stp>EM_S_QSTM07_IS</stp>
        <stp>4</stp>
        <stp>002666.SZ</stp>
        <stp>61</stp>
        <stp>3/31/2016</stp>
        <stp>1</stp>
        <tr r="H1133" s="1"/>
      </tp>
      <tp>
        <v>312230543.67000002</v>
        <stp/>
        <stp>EM_S_QSTM07_IS</stp>
        <stp>4</stp>
        <stp>002673.SZ</stp>
        <stp>61</stp>
        <stp>6/30/2016</stp>
        <stp>1</stp>
        <tr r="G1140" s="1"/>
      </tp>
      <tp>
        <v>95609661.950000003</v>
        <stp/>
        <stp>EM_S_QSTM07_IS</stp>
        <stp>4</stp>
        <stp>002643.SZ</stp>
        <stp>61</stp>
        <stp>6/30/2016</stp>
        <stp>1</stp>
        <tr r="G1110" s="1"/>
      </tp>
      <tp>
        <v>-10600352.199999999</v>
        <stp/>
        <stp>EM_S_QSTM07_IS</stp>
        <stp>4</stp>
        <stp>002656.SZ</stp>
        <stp>61</stp>
        <stp>3/31/2016</stp>
        <stp>1</stp>
        <tr r="H1123" s="1"/>
      </tp>
      <tp>
        <v>144971846.19999999</v>
        <stp/>
        <stp>EM_S_QSTM07_IS</stp>
        <stp>4</stp>
        <stp>002646.SZ</stp>
        <stp>61</stp>
        <stp>3/31/2016</stp>
        <stp>1</stp>
        <tr r="H1113" s="1"/>
      </tp>
      <tp>
        <v>195585825.63</v>
        <stp/>
        <stp>EM_S_QSTM07_IS</stp>
        <stp>4</stp>
        <stp>002653.SZ</stp>
        <stp>61</stp>
        <stp>6/30/2016</stp>
        <stp>1</stp>
        <tr r="G1120" s="1"/>
      </tp>
      <tp>
        <v>19303354.32</v>
        <stp/>
        <stp>EM_S_QSTM07_IS</stp>
        <stp>4</stp>
        <stp>002623.SZ</stp>
        <stp>61</stp>
        <stp>6/30/2016</stp>
        <stp>1</stp>
        <tr r="G1090" s="1"/>
      </tp>
      <tp>
        <v>40006007.68</v>
        <stp/>
        <stp>EM_S_QSTM07_IS</stp>
        <stp>4</stp>
        <stp>002636.SZ</stp>
        <stp>61</stp>
        <stp>3/31/2016</stp>
        <stp>1</stp>
        <tr r="H1103" s="1"/>
      </tp>
      <tp>
        <v>48030171.689999998</v>
        <stp/>
        <stp>EM_S_QSTM07_IS</stp>
        <stp>4</stp>
        <stp>002626.SZ</stp>
        <stp>61</stp>
        <stp>3/31/2016</stp>
        <stp>1</stp>
        <tr r="H1093" s="1"/>
      </tp>
      <tp>
        <v>-7007826.7400000002</v>
        <stp/>
        <stp>EM_S_QSTM07_IS</stp>
        <stp>4</stp>
        <stp>002633.SZ</stp>
        <stp>61</stp>
        <stp>6/30/2016</stp>
        <stp>1</stp>
        <tr r="G1100" s="1"/>
      </tp>
      <tp>
        <v>127413516.56999999</v>
        <stp/>
        <stp>EM_S_QSTM07_IS</stp>
        <stp>4</stp>
        <stp>002603.SZ</stp>
        <stp>61</stp>
        <stp>6/30/2016</stp>
        <stp>1</stp>
        <tr r="G1070" s="1"/>
      </tp>
      <tp>
        <v>33355849.969999999</v>
        <stp/>
        <stp>EM_S_QSTM07_IS</stp>
        <stp>4</stp>
        <stp>002616.SZ</stp>
        <stp>61</stp>
        <stp>3/31/2016</stp>
        <stp>1</stp>
        <tr r="H1083" s="1"/>
      </tp>
      <tp>
        <v>21819363.98</v>
        <stp/>
        <stp>EM_S_QSTM07_IS</stp>
        <stp>4</stp>
        <stp>002606.SZ</stp>
        <stp>61</stp>
        <stp>3/31/2016</stp>
        <stp>1</stp>
        <tr r="H1073" s="1"/>
      </tp>
      <tp>
        <v>8289597.1200000001</v>
        <stp/>
        <stp>EM_S_QSTM07_IS</stp>
        <stp>4</stp>
        <stp>002613.SZ</stp>
        <stp>61</stp>
        <stp>6/30/2016</stp>
        <stp>1</stp>
        <tr r="G1080" s="1"/>
      </tp>
      <tp>
        <v>39574953.57</v>
        <stp/>
        <stp>EM_S_QSTM07_IS</stp>
        <stp>4</stp>
        <stp>002683.SZ</stp>
        <stp>61</stp>
        <stp>6/30/2016</stp>
        <stp>1</stp>
        <tr r="G1150" s="1"/>
      </tp>
      <tp>
        <v>712959.41</v>
        <stp/>
        <stp>EM_S_QSTM07_IS</stp>
        <stp>4</stp>
        <stp>002696.SZ</stp>
        <stp>61</stp>
        <stp>3/31/2016</stp>
        <stp>1</stp>
        <tr r="H1163" s="1"/>
      </tp>
      <tp>
        <v>25991287</v>
        <stp/>
        <stp>EM_S_QSTM07_IS</stp>
        <stp>4</stp>
        <stp>002686.SZ</stp>
        <stp>61</stp>
        <stp>3/31/2016</stp>
        <stp>1</stp>
        <tr r="H1153" s="1"/>
      </tp>
      <tp>
        <v>-8505462.5399999991</v>
        <stp/>
        <stp>EM_S_QSTM07_IS</stp>
        <stp>4</stp>
        <stp>002693.SZ</stp>
        <stp>61</stp>
        <stp>6/30/2016</stp>
        <stp>1</stp>
        <tr r="G1160" s="1"/>
      </tp>
      <tp>
        <v>47230896.140000001</v>
        <stp/>
        <stp>EM_S_QSTM07_IS</stp>
        <stp>4</stp>
        <stp>002763.SZ</stp>
        <stp>61</stp>
        <stp>6/30/2016</stp>
        <stp>1</stp>
        <tr r="G1225" s="1"/>
      </tp>
      <tp>
        <v>35246376.259999998</v>
        <stp/>
        <stp>EM_S_QSTM07_IS</stp>
        <stp>4</stp>
        <stp>002776.SZ</stp>
        <stp>61</stp>
        <stp>3/31/2016</stp>
        <stp>1</stp>
        <tr r="H1236" s="1"/>
      </tp>
      <tp>
        <v>15580709.689999999</v>
        <stp/>
        <stp>EM_S_QSTM07_IS</stp>
        <stp>4</stp>
        <stp>002766.SZ</stp>
        <stp>61</stp>
        <stp>3/31/2016</stp>
        <stp>1</stp>
        <tr r="H1227" s="1"/>
      </tp>
      <tp>
        <v>76150937.420000002</v>
        <stp/>
        <stp>EM_S_QSTM07_IS</stp>
        <stp>4</stp>
        <stp>002773.SZ</stp>
        <stp>61</stp>
        <stp>6/30/2016</stp>
        <stp>1</stp>
        <tr r="G1234" s="1"/>
      </tp>
      <tp>
        <v>24286924.43</v>
        <stp/>
        <stp>EM_S_QSTM07_IS</stp>
        <stp>4</stp>
        <stp>002743.SZ</stp>
        <stp>61</stp>
        <stp>6/30/2016</stp>
        <stp>1</stp>
        <tr r="G1207" s="1"/>
      </tp>
      <tp>
        <v>53691658.75</v>
        <stp/>
        <stp>EM_S_QSTM07_IS</stp>
        <stp>4</stp>
        <stp>002756.SZ</stp>
        <stp>61</stp>
        <stp>3/31/2016</stp>
        <stp>1</stp>
        <tr r="H1218" s="1"/>
      </tp>
      <tp>
        <v>20325634.23</v>
        <stp/>
        <stp>EM_S_QSTM07_IS</stp>
        <stp>4</stp>
        <stp>002746.SZ</stp>
        <stp>61</stp>
        <stp>3/31/2016</stp>
        <stp>1</stp>
        <tr r="H1209" s="1"/>
      </tp>
      <tp>
        <v>11651073.199999999</v>
        <stp/>
        <stp>EM_S_QSTM07_IS</stp>
        <stp>4</stp>
        <stp>002753.SZ</stp>
        <stp>61</stp>
        <stp>6/30/2016</stp>
        <stp>1</stp>
        <tr r="G1216" s="1"/>
      </tp>
      <tp>
        <v>2153254.98</v>
        <stp/>
        <stp>EM_S_QSTM07_IS</stp>
        <stp>4</stp>
        <stp>002723.SZ</stp>
        <stp>61</stp>
        <stp>6/30/2016</stp>
        <stp>1</stp>
        <tr r="G1187" s="1"/>
      </tp>
      <tp>
        <v>842783492.99000001</v>
        <stp/>
        <stp>EM_S_QSTM07_IS</stp>
        <stp>4</stp>
        <stp>002736.SZ</stp>
        <stp>61</stp>
        <stp>3/31/2016</stp>
        <stp>1</stp>
        <tr r="H1200" s="1"/>
      </tp>
      <tp>
        <v>55255584.740000002</v>
        <stp/>
        <stp>EM_S_QSTM07_IS</stp>
        <stp>4</stp>
        <stp>002726.SZ</stp>
        <stp>61</stp>
        <stp>3/31/2016</stp>
        <stp>1</stp>
        <tr r="H1190" s="1"/>
      </tp>
      <tp>
        <v>35639846.32</v>
        <stp/>
        <stp>EM_S_QSTM07_IS</stp>
        <stp>4</stp>
        <stp>002733.SZ</stp>
        <stp>61</stp>
        <stp>6/30/2016</stp>
        <stp>1</stp>
        <tr r="G1197" s="1"/>
      </tp>
      <tp>
        <v>22041359.25</v>
        <stp/>
        <stp>EM_S_QSTM07_IS</stp>
        <stp>4</stp>
        <stp>002703.SZ</stp>
        <stp>61</stp>
        <stp>6/30/2016</stp>
        <stp>1</stp>
        <tr r="G1170" s="1"/>
      </tp>
      <tp>
        <v>32169842.300000001</v>
        <stp/>
        <stp>EM_S_QSTM07_IS</stp>
        <stp>4</stp>
        <stp>002716.SZ</stp>
        <stp>61</stp>
        <stp>3/31/2016</stp>
        <stp>1</stp>
        <tr r="H1181" s="1"/>
      </tp>
      <tp>
        <v>23956669.68</v>
        <stp/>
        <stp>EM_S_QSTM07_IS</stp>
        <stp>4</stp>
        <stp>002706.SZ</stp>
        <stp>61</stp>
        <stp>3/31/2016</stp>
        <stp>1</stp>
        <tr r="H1172" s="1"/>
      </tp>
      <tp>
        <v>48697241.670000002</v>
        <stp/>
        <stp>EM_S_QSTM07_IS</stp>
        <stp>4</stp>
        <stp>002713.SZ</stp>
        <stp>61</stp>
        <stp>6/30/2016</stp>
        <stp>1</stp>
        <tr r="G1178" s="1"/>
      </tp>
      <tp>
        <v>40139229.159999996</v>
        <stp/>
        <stp>EM_S_QSTM07_IS</stp>
        <stp>4</stp>
        <stp>002783.SZ</stp>
        <stp>61</stp>
        <stp>6/30/2016</stp>
        <stp>1</stp>
        <tr r="G1243" s="1"/>
      </tp>
      <tp>
        <v>6550631</v>
        <stp/>
        <stp>EM_S_QSTM07_IS</stp>
        <stp>4</stp>
        <stp>002796.SZ</stp>
        <stp>61</stp>
        <stp>3/31/2016</stp>
        <stp>1</stp>
        <tr r="H1254" s="1"/>
      </tp>
      <tp>
        <v>27689812.510000002</v>
        <stp/>
        <stp>EM_S_QSTM07_IS</stp>
        <stp>4</stp>
        <stp>002786.SZ</stp>
        <stp>61</stp>
        <stp>3/31/2016</stp>
        <stp>1</stp>
        <tr r="H1245" s="1"/>
      </tp>
      <tp>
        <v>37034650.170000002</v>
        <stp/>
        <stp>EM_S_QSTM07_IS</stp>
        <stp>4</stp>
        <stp>002793.SZ</stp>
        <stp>61</stp>
        <stp>6/30/2016</stp>
        <stp>1</stp>
        <tr r="G1252" s="1"/>
      </tp>
      <tp>
        <v>13051935</v>
        <stp/>
        <stp>EM_S_QSTM07_IS</stp>
        <stp>4</stp>
        <stp>002463.SZ</stp>
        <stp>61</stp>
        <stp>6/30/2016</stp>
        <stp>1</stp>
        <tr r="G931" s="1"/>
      </tp>
      <tp>
        <v>16980863.170000002</v>
        <stp/>
        <stp>EM_S_QSTM07_IS</stp>
        <stp>4</stp>
        <stp>002476.SZ</stp>
        <stp>61</stp>
        <stp>3/31/2016</stp>
        <stp>1</stp>
        <tr r="H944" s="1"/>
      </tp>
      <tp>
        <v>284310867.11000001</v>
        <stp/>
        <stp>EM_S_QSTM07_IS</stp>
        <stp>4</stp>
        <stp>002466.SZ</stp>
        <stp>61</stp>
        <stp>3/31/2016</stp>
        <stp>1</stp>
        <tr r="H934" s="1"/>
      </tp>
      <tp>
        <v>-5480683.0700000003</v>
        <stp/>
        <stp>EM_S_QSTM07_IS</stp>
        <stp>4</stp>
        <stp>002473.SZ</stp>
        <stp>61</stp>
        <stp>6/30/2016</stp>
        <stp>1</stp>
        <tr r="G941" s="1"/>
      </tp>
      <tp>
        <v>40141789.869999997</v>
        <stp/>
        <stp>EM_S_QSTM07_IS</stp>
        <stp>4</stp>
        <stp>002443.SZ</stp>
        <stp>61</stp>
        <stp>6/30/2016</stp>
        <stp>1</stp>
        <tr r="G911" s="1"/>
      </tp>
      <tp>
        <v>124685833.66</v>
        <stp/>
        <stp>EM_S_QSTM07_IS</stp>
        <stp>4</stp>
        <stp>002456.SZ</stp>
        <stp>61</stp>
        <stp>3/31/2016</stp>
        <stp>1</stp>
        <tr r="H924" s="1"/>
      </tp>
      <tp>
        <v>54222698.619999997</v>
        <stp/>
        <stp>EM_S_QSTM07_IS</stp>
        <stp>4</stp>
        <stp>002446.SZ</stp>
        <stp>61</stp>
        <stp>3/31/2016</stp>
        <stp>1</stp>
        <tr r="H914" s="1"/>
      </tp>
      <tp>
        <v>6943740.0199999996</v>
        <stp/>
        <stp>EM_S_QSTM07_IS</stp>
        <stp>4</stp>
        <stp>002453.SZ</stp>
        <stp>61</stp>
        <stp>6/30/2016</stp>
        <stp>1</stp>
        <tr r="G921" s="1"/>
      </tp>
      <tp>
        <v>-27557360.039999999</v>
        <stp/>
        <stp>EM_S_QSTM07_IS</stp>
        <stp>4</stp>
        <stp>002423.SZ</stp>
        <stp>61</stp>
        <stp>6/30/2016</stp>
        <stp>1</stp>
        <tr r="G891" s="1"/>
      </tp>
      <tp>
        <v>19458636.940000001</v>
        <stp/>
        <stp>EM_S_QSTM07_IS</stp>
        <stp>4</stp>
        <stp>002436.SZ</stp>
        <stp>61</stp>
        <stp>3/31/2016</stp>
        <stp>1</stp>
        <tr r="H904" s="1"/>
      </tp>
      <tp>
        <v>193078909.91999999</v>
        <stp/>
        <stp>EM_S_QSTM07_IS</stp>
        <stp>4</stp>
        <stp>002426.SZ</stp>
        <stp>61</stp>
        <stp>3/31/2016</stp>
        <stp>1</stp>
        <tr r="H894" s="1"/>
      </tp>
      <tp>
        <v>47884619.039999999</v>
        <stp/>
        <stp>EM_S_QSTM07_IS</stp>
        <stp>4</stp>
        <stp>002433.SZ</stp>
        <stp>61</stp>
        <stp>6/30/2016</stp>
        <stp>1</stp>
        <tr r="G901" s="1"/>
      </tp>
      <tp>
        <v>28640966.359999999</v>
        <stp/>
        <stp>EM_S_QSTM07_IS</stp>
        <stp>4</stp>
        <stp>002403.SZ</stp>
        <stp>61</stp>
        <stp>6/30/2016</stp>
        <stp>1</stp>
        <tr r="G871" s="1"/>
      </tp>
      <tp>
        <v>57082583.380000003</v>
        <stp/>
        <stp>EM_S_QSTM07_IS</stp>
        <stp>4</stp>
        <stp>002416.SZ</stp>
        <stp>61</stp>
        <stp>3/31/2016</stp>
        <stp>1</stp>
        <tr r="H884" s="1"/>
      </tp>
      <tp>
        <v>29513425.780000001</v>
        <stp/>
        <stp>EM_S_QSTM07_IS</stp>
        <stp>4</stp>
        <stp>002406.SZ</stp>
        <stp>61</stp>
        <stp>3/31/2016</stp>
        <stp>1</stp>
        <tr r="H874" s="1"/>
      </tp>
      <tp>
        <v>21684645.390000001</v>
        <stp/>
        <stp>EM_S_QSTM07_IS</stp>
        <stp>4</stp>
        <stp>002413.SZ</stp>
        <stp>61</stp>
        <stp>6/30/2016</stp>
        <stp>1</stp>
        <tr r="G881" s="1"/>
      </tp>
      <tp>
        <v>44069015.960000001</v>
        <stp/>
        <stp>EM_S_QSTM07_IS</stp>
        <stp>4</stp>
        <stp>002483.SZ</stp>
        <stp>61</stp>
        <stp>6/30/2016</stp>
        <stp>1</stp>
        <tr r="G951" s="1"/>
      </tp>
      <tp>
        <v>49372823.020000003</v>
        <stp/>
        <stp>EM_S_QSTM07_IS</stp>
        <stp>4</stp>
        <stp>002496.SZ</stp>
        <stp>61</stp>
        <stp>3/31/2016</stp>
        <stp>1</stp>
        <tr r="H964" s="1"/>
      </tp>
      <tp>
        <v>-16137880</v>
        <stp/>
        <stp>EM_S_QSTM07_IS</stp>
        <stp>4</stp>
        <stp>002486.SZ</stp>
        <stp>61</stp>
        <stp>3/31/2016</stp>
        <stp>1</stp>
        <tr r="H954" s="1"/>
      </tp>
      <tp>
        <v>576377968.63</v>
        <stp/>
        <stp>EM_S_QSTM07_IS</stp>
        <stp>4</stp>
        <stp>002493.SZ</stp>
        <stp>61</stp>
        <stp>6/30/2016</stp>
        <stp>1</stp>
        <tr r="G961" s="1"/>
      </tp>
      <tp>
        <v>268123957.16999999</v>
        <stp/>
        <stp>EM_S_QSTM07_IS</stp>
        <stp>4</stp>
        <stp>002563.SZ</stp>
        <stp>61</stp>
        <stp>6/30/2016</stp>
        <stp>1</stp>
        <tr r="G1030" s="1"/>
      </tp>
      <tp>
        <v>-1961763.93</v>
        <stp/>
        <stp>EM_S_QSTM07_IS</stp>
        <stp>4</stp>
        <stp>002576.SZ</stp>
        <stp>61</stp>
        <stp>3/31/2016</stp>
        <stp>1</stp>
        <tr r="H1043" s="1"/>
      </tp>
      <tp>
        <v>14485814.9</v>
        <stp/>
        <stp>EM_S_QSTM07_IS</stp>
        <stp>4</stp>
        <stp>002566.SZ</stp>
        <stp>61</stp>
        <stp>3/31/2016</stp>
        <stp>1</stp>
        <tr r="H1033" s="1"/>
      </tp>
      <tp>
        <v>183570448.05000001</v>
        <stp/>
        <stp>EM_S_QSTM07_IS</stp>
        <stp>4</stp>
        <stp>002573.SZ</stp>
        <stp>61</stp>
        <stp>6/30/2016</stp>
        <stp>1</stp>
        <tr r="G1040" s="1"/>
      </tp>
      <tp>
        <v>123744246.45</v>
        <stp/>
        <stp>EM_S_QSTM07_IS</stp>
        <stp>4</stp>
        <stp>002543.SZ</stp>
        <stp>61</stp>
        <stp>6/30/2016</stp>
        <stp>1</stp>
        <tr r="G1010" s="1"/>
      </tp>
      <tp>
        <v>26754621.050000001</v>
        <stp/>
        <stp>EM_S_QSTM07_IS</stp>
        <stp>4</stp>
        <stp>002556.SZ</stp>
        <stp>61</stp>
        <stp>3/31/2016</stp>
        <stp>1</stp>
        <tr r="H1023" s="1"/>
      </tp>
      <tp>
        <v>24537753.289999999</v>
        <stp/>
        <stp>EM_S_QSTM07_IS</stp>
        <stp>4</stp>
        <stp>002546.SZ</stp>
        <stp>61</stp>
        <stp>3/31/2016</stp>
        <stp>1</stp>
        <tr r="H1013" s="1"/>
      </tp>
      <tp>
        <v>24174264.84</v>
        <stp/>
        <stp>EM_S_QSTM07_IS</stp>
        <stp>4</stp>
        <stp>002553.SZ</stp>
        <stp>61</stp>
        <stp>6/30/2016</stp>
        <stp>1</stp>
        <tr r="G1020" s="1"/>
      </tp>
      <tp>
        <v>26619579.710000001</v>
        <stp/>
        <stp>EM_S_QSTM07_IS</stp>
        <stp>4</stp>
        <stp>002523.SZ</stp>
        <stp>61</stp>
        <stp>6/30/2016</stp>
        <stp>1</stp>
        <tr r="G991" s="1"/>
      </tp>
      <tp>
        <v>29953321.73</v>
        <stp/>
        <stp>EM_S_QSTM07_IS</stp>
        <stp>4</stp>
        <stp>002536.SZ</stp>
        <stp>61</stp>
        <stp>3/31/2016</stp>
        <stp>1</stp>
        <tr r="H1003" s="1"/>
      </tp>
      <tp>
        <v>-3642462.28</v>
        <stp/>
        <stp>EM_S_QSTM07_IS</stp>
        <stp>4</stp>
        <stp>002526.SZ</stp>
        <stp>61</stp>
        <stp>3/31/2016</stp>
        <stp>1</stp>
        <tr r="H993" s="1"/>
      </tp>
      <tp>
        <v>45214621.789999999</v>
        <stp/>
        <stp>EM_S_QSTM07_IS</stp>
        <stp>4</stp>
        <stp>002533.SZ</stp>
        <stp>61</stp>
        <stp>6/30/2016</stp>
        <stp>1</stp>
        <tr r="G1000" s="1"/>
      </tp>
      <tp>
        <v>107392226.58</v>
        <stp/>
        <stp>EM_S_QSTM07_IS</stp>
        <stp>4</stp>
        <stp>002503.SZ</stp>
        <stp>61</stp>
        <stp>6/30/2016</stp>
        <stp>1</stp>
        <tr r="G971" s="1"/>
      </tp>
      <tp>
        <v>47384793.700000003</v>
        <stp/>
        <stp>EM_S_QSTM07_IS</stp>
        <stp>4</stp>
        <stp>002516.SZ</stp>
        <stp>61</stp>
        <stp>3/31/2016</stp>
        <stp>1</stp>
        <tr r="H984" s="1"/>
      </tp>
      <tp>
        <v>101985303.95999999</v>
        <stp/>
        <stp>EM_S_QSTM07_IS</stp>
        <stp>4</stp>
        <stp>002506.SZ</stp>
        <stp>61</stp>
        <stp>3/31/2016</stp>
        <stp>1</stp>
        <tr r="H974" s="1"/>
      </tp>
      <tp>
        <v>32238666</v>
        <stp/>
        <stp>EM_S_QSTM07_IS</stp>
        <stp>4</stp>
        <stp>002513.SZ</stp>
        <stp>61</stp>
        <stp>6/30/2016</stp>
        <stp>1</stp>
        <tr r="G981" s="1"/>
      </tp>
      <tp>
        <v>102624540.26000001</v>
        <stp/>
        <stp>EM_S_QSTM07_IS</stp>
        <stp>4</stp>
        <stp>002583.SZ</stp>
        <stp>61</stp>
        <stp>6/30/2016</stp>
        <stp>1</stp>
        <tr r="G1050" s="1"/>
      </tp>
      <tp>
        <v>-23490236.07</v>
        <stp/>
        <stp>EM_S_QSTM07_IS</stp>
        <stp>4</stp>
        <stp>002596.SZ</stp>
        <stp>61</stp>
        <stp>3/31/2016</stp>
        <stp>1</stp>
        <tr r="H1063" s="1"/>
      </tp>
      <tp>
        <v>3876482.5</v>
        <stp/>
        <stp>EM_S_QSTM07_IS</stp>
        <stp>4</stp>
        <stp>002586.SZ</stp>
        <stp>61</stp>
        <stp>3/31/2016</stp>
        <stp>1</stp>
        <tr r="H1053" s="1"/>
      </tp>
      <tp>
        <v>16881954.920000002</v>
        <stp/>
        <stp>EM_S_QSTM07_IS</stp>
        <stp>4</stp>
        <stp>002593.SZ</stp>
        <stp>61</stp>
        <stp>6/30/2016</stp>
        <stp>1</stp>
        <tr r="G1060" s="1"/>
      </tp>
      <tp>
        <v>-8016237.1299999999</v>
        <stp/>
        <stp>EM_S_QSTM07_IS</stp>
        <stp>4</stp>
        <stp>002263.SZ</stp>
        <stp>61</stp>
        <stp>6/30/2016</stp>
        <stp>1</stp>
        <tr r="G731" s="1"/>
      </tp>
      <tp>
        <v>27213667.73</v>
        <stp/>
        <stp>EM_S_QSTM07_IS</stp>
        <stp>4</stp>
        <stp>002276.SZ</stp>
        <stp>61</stp>
        <stp>3/31/2016</stp>
        <stp>1</stp>
        <tr r="H744" s="1"/>
      </tp>
      <tp>
        <v>6175811.25</v>
        <stp/>
        <stp>EM_S_QSTM07_IS</stp>
        <stp>4</stp>
        <stp>002266.SZ</stp>
        <stp>61</stp>
        <stp>3/31/2016</stp>
        <stp>1</stp>
        <tr r="H734" s="1"/>
      </tp>
      <tp>
        <v>63529832.18</v>
        <stp/>
        <stp>EM_S_QSTM07_IS</stp>
        <stp>4</stp>
        <stp>002273.SZ</stp>
        <stp>61</stp>
        <stp>6/30/2016</stp>
        <stp>1</stp>
        <tr r="G741" s="1"/>
      </tp>
      <tp>
        <v>5908216.6900000004</v>
        <stp/>
        <stp>EM_S_QSTM07_IS</stp>
        <stp>4</stp>
        <stp>002243.SZ</stp>
        <stp>61</stp>
        <stp>6/30/2016</stp>
        <stp>1</stp>
        <tr r="G712" s="1"/>
      </tp>
      <tp>
        <v>19464200.190000001</v>
        <stp/>
        <stp>EM_S_QSTM07_IS</stp>
        <stp>4</stp>
        <stp>002256.SZ</stp>
        <stp>61</stp>
        <stp>3/31/2016</stp>
        <stp>1</stp>
        <tr r="H725" s="1"/>
      </tp>
      <tp>
        <v>8967184.0800000001</v>
        <stp/>
        <stp>EM_S_QSTM07_IS</stp>
        <stp>4</stp>
        <stp>002246.SZ</stp>
        <stp>61</stp>
        <stp>3/31/2016</stp>
        <stp>1</stp>
        <tr r="H715" s="1"/>
      </tp>
      <tp>
        <v>8920227.6500000004</v>
        <stp/>
        <stp>EM_S_QSTM07_IS</stp>
        <stp>4</stp>
        <stp>002253.SZ</stp>
        <stp>61</stp>
        <stp>6/30/2016</stp>
        <stp>1</stp>
        <tr r="G722" s="1"/>
      </tp>
      <tp>
        <v>188936740.18000001</v>
        <stp/>
        <stp>EM_S_QSTM07_IS</stp>
        <stp>4</stp>
        <stp>002223.SZ</stp>
        <stp>61</stp>
        <stp>6/30/2016</stp>
        <stp>1</stp>
        <tr r="G692" s="1"/>
      </tp>
      <tp>
        <v>215240055.78999999</v>
        <stp/>
        <stp>EM_S_QSTM07_IS</stp>
        <stp>4</stp>
        <stp>002236.SZ</stp>
        <stp>61</stp>
        <stp>3/31/2016</stp>
        <stp>1</stp>
        <tr r="H705" s="1"/>
      </tp>
      <tp>
        <v>582335.88</v>
        <stp/>
        <stp>EM_S_QSTM07_IS</stp>
        <stp>4</stp>
        <stp>002226.SZ</stp>
        <stp>61</stp>
        <stp>3/31/2016</stp>
        <stp>1</stp>
        <tr r="H695" s="1"/>
      </tp>
      <tp>
        <v>84157167.75</v>
        <stp/>
        <stp>EM_S_QSTM07_IS</stp>
        <stp>4</stp>
        <stp>002233.SZ</stp>
        <stp>61</stp>
        <stp>6/30/2016</stp>
        <stp>1</stp>
        <tr r="G702" s="1"/>
      </tp>
      <tp>
        <v>161896465.59</v>
        <stp/>
        <stp>EM_S_QSTM07_IS</stp>
        <stp>4</stp>
        <stp>002203.SZ</stp>
        <stp>61</stp>
        <stp>6/30/2016</stp>
        <stp>1</stp>
        <tr r="G672" s="1"/>
      </tp>
      <tp>
        <v>19032585.449999999</v>
        <stp/>
        <stp>EM_S_QSTM07_IS</stp>
        <stp>4</stp>
        <stp>002216.SZ</stp>
        <stp>61</stp>
        <stp>3/31/2016</stp>
        <stp>1</stp>
        <tr r="H685" s="1"/>
      </tp>
      <tp>
        <v>68572285.230000004</v>
        <stp/>
        <stp>EM_S_QSTM07_IS</stp>
        <stp>4</stp>
        <stp>002206.SZ</stp>
        <stp>61</stp>
        <stp>3/31/2016</stp>
        <stp>1</stp>
        <tr r="H675" s="1"/>
      </tp>
      <tp>
        <v>4644753.18</v>
        <stp/>
        <stp>EM_S_QSTM07_IS</stp>
        <stp>4</stp>
        <stp>002213.SZ</stp>
        <stp>61</stp>
        <stp>6/30/2016</stp>
        <stp>1</stp>
        <tr r="G682" s="1"/>
      </tp>
      <tp>
        <v>57096032.990000002</v>
        <stp/>
        <stp>EM_S_QSTM07_IS</stp>
        <stp>4</stp>
        <stp>002283.SZ</stp>
        <stp>61</stp>
        <stp>6/30/2016</stp>
        <stp>1</stp>
        <tr r="G751" s="1"/>
      </tp>
      <tp>
        <v>7276493.9199999999</v>
        <stp/>
        <stp>EM_S_QSTM07_IS</stp>
        <stp>4</stp>
        <stp>002296.SZ</stp>
        <stp>61</stp>
        <stp>3/31/2016</stp>
        <stp>1</stp>
        <tr r="H764" s="1"/>
      </tp>
      <tp>
        <v>13324176.18</v>
        <stp/>
        <stp>EM_S_QSTM07_IS</stp>
        <stp>4</stp>
        <stp>002286.SZ</stp>
        <stp>61</stp>
        <stp>3/31/2016</stp>
        <stp>1</stp>
        <tr r="H754" s="1"/>
      </tp>
      <tp>
        <v>42024324.710000001</v>
        <stp/>
        <stp>EM_S_QSTM07_IS</stp>
        <stp>4</stp>
        <stp>002293.SZ</stp>
        <stp>61</stp>
        <stp>6/30/2016</stp>
        <stp>1</stp>
        <tr r="G761" s="1"/>
      </tp>
      <tp>
        <v>14365979.65</v>
        <stp/>
        <stp>EM_S_QSTM07_IS</stp>
        <stp>4</stp>
        <stp>002363.SZ</stp>
        <stp>61</stp>
        <stp>6/30/2016</stp>
        <stp>1</stp>
        <tr r="G831" s="1"/>
      </tp>
      <tp>
        <v>31598087.27</v>
        <stp/>
        <stp>EM_S_QSTM07_IS</stp>
        <stp>4</stp>
        <stp>002376.SZ</stp>
        <stp>61</stp>
        <stp>3/31/2016</stp>
        <stp>1</stp>
        <tr r="H844" s="1"/>
      </tp>
      <tp>
        <v>112130997.56</v>
        <stp/>
        <stp>EM_S_QSTM07_IS</stp>
        <stp>4</stp>
        <stp>002366.SZ</stp>
        <stp>61</stp>
        <stp>3/31/2016</stp>
        <stp>1</stp>
        <tr r="H834" s="1"/>
      </tp>
      <tp>
        <v>72893991.609999999</v>
        <stp/>
        <stp>EM_S_QSTM07_IS</stp>
        <stp>4</stp>
        <stp>002373.SZ</stp>
        <stp>61</stp>
        <stp>6/30/2016</stp>
        <stp>1</stp>
        <tr r="G841" s="1"/>
      </tp>
      <tp>
        <v>71892385.540000007</v>
        <stp/>
        <stp>EM_S_QSTM07_IS</stp>
        <stp>4</stp>
        <stp>002343.SZ</stp>
        <stp>61</stp>
        <stp>6/30/2016</stp>
        <stp>1</stp>
        <tr r="G811" s="1"/>
      </tp>
      <tp>
        <v>20251262.91</v>
        <stp/>
        <stp>EM_S_QSTM07_IS</stp>
        <stp>4</stp>
        <stp>002356.SZ</stp>
        <stp>61</stp>
        <stp>3/31/2016</stp>
        <stp>1</stp>
        <tr r="H824" s="1"/>
      </tp>
      <tp>
        <v>10614208.02</v>
        <stp/>
        <stp>EM_S_QSTM07_IS</stp>
        <stp>4</stp>
        <stp>002346.SZ</stp>
        <stp>61</stp>
        <stp>3/31/2016</stp>
        <stp>1</stp>
        <tr r="H814" s="1"/>
      </tp>
      <tp>
        <v>49468458.630000003</v>
        <stp/>
        <stp>EM_S_QSTM07_IS</stp>
        <stp>4</stp>
        <stp>002353.SZ</stp>
        <stp>61</stp>
        <stp>6/30/2016</stp>
        <stp>1</stp>
        <tr r="G821" s="1"/>
      </tp>
      <tp>
        <v>62671349.18</v>
        <stp/>
        <stp>EM_S_QSTM07_IS</stp>
        <stp>4</stp>
        <stp>002323.SZ</stp>
        <stp>61</stp>
        <stp>6/30/2016</stp>
        <stp>1</stp>
        <tr r="G791" s="1"/>
      </tp>
      <tp>
        <v>20713923.010000002</v>
        <stp/>
        <stp>EM_S_QSTM07_IS</stp>
        <stp>4</stp>
        <stp>002336.SZ</stp>
        <stp>61</stp>
        <stp>3/31/2016</stp>
        <stp>1</stp>
        <tr r="H804" s="1"/>
      </tp>
      <tp>
        <v>38146661.109999999</v>
        <stp/>
        <stp>EM_S_QSTM07_IS</stp>
        <stp>4</stp>
        <stp>002326.SZ</stp>
        <stp>61</stp>
        <stp>3/31/2016</stp>
        <stp>1</stp>
        <tr r="H794" s="1"/>
      </tp>
      <tp>
        <v>149827667.09</v>
        <stp/>
        <stp>EM_S_QSTM07_IS</stp>
        <stp>4</stp>
        <stp>002333.SZ</stp>
        <stp>61</stp>
        <stp>6/30/2016</stp>
        <stp>1</stp>
        <tr r="G801" s="1"/>
      </tp>
      <tp>
        <v>75937840.340000004</v>
        <stp/>
        <stp>EM_S_QSTM07_IS</stp>
        <stp>4</stp>
        <stp>002303.SZ</stp>
        <stp>61</stp>
        <stp>6/30/2016</stp>
        <stp>1</stp>
        <tr r="G771" s="1"/>
      </tp>
      <tp>
        <v>2742820.36</v>
        <stp/>
        <stp>EM_S_QSTM07_IS</stp>
        <stp>4</stp>
        <stp>002316.SZ</stp>
        <stp>61</stp>
        <stp>3/31/2016</stp>
        <stp>1</stp>
        <tr r="H784" s="1"/>
      </tp>
      <tp>
        <v>-8380039.5999999996</v>
        <stp/>
        <stp>EM_S_QSTM07_IS</stp>
        <stp>4</stp>
        <stp>002306.SZ</stp>
        <stp>61</stp>
        <stp>3/31/2016</stp>
        <stp>1</stp>
        <tr r="H774" s="1"/>
      </tp>
      <tp>
        <v>-18558407.699999999</v>
        <stp/>
        <stp>EM_S_QSTM07_IS</stp>
        <stp>4</stp>
        <stp>002313.SZ</stp>
        <stp>61</stp>
        <stp>6/30/2016</stp>
        <stp>1</stp>
        <tr r="G781" s="1"/>
      </tp>
      <tp>
        <v>20074358.800000001</v>
        <stp/>
        <stp>EM_S_QSTM07_IS</stp>
        <stp>4</stp>
        <stp>002383.SZ</stp>
        <stp>61</stp>
        <stp>6/30/2016</stp>
        <stp>1</stp>
        <tr r="G851" s="1"/>
      </tp>
      <tp>
        <v>-10114103.6</v>
        <stp/>
        <stp>EM_S_QSTM07_IS</stp>
        <stp>4</stp>
        <stp>002396.SZ</stp>
        <stp>61</stp>
        <stp>3/31/2016</stp>
        <stp>1</stp>
        <tr r="H864" s="1"/>
      </tp>
      <tp>
        <v>-54098987.630000003</v>
        <stp/>
        <stp>EM_S_QSTM07_IS</stp>
        <stp>4</stp>
        <stp>002386.SZ</stp>
        <stp>61</stp>
        <stp>3/31/2016</stp>
        <stp>1</stp>
        <tr r="H854" s="1"/>
      </tp>
      <tp>
        <v>26592154.02</v>
        <stp/>
        <stp>EM_S_QSTM07_IS</stp>
        <stp>4</stp>
        <stp>002393.SZ</stp>
        <stp>61</stp>
        <stp>6/30/2016</stp>
        <stp>1</stp>
        <tr r="G861" s="1"/>
      </tp>
      <tp>
        <v>66811138.159999996</v>
        <stp/>
        <stp>EM_S_QSTM07_IS</stp>
        <stp>4</stp>
        <stp>002063.SZ</stp>
        <stp>61</stp>
        <stp>6/30/2016</stp>
        <stp>1</stp>
        <tr r="G532" s="1"/>
      </tp>
      <tp>
        <v>5226074.57</v>
        <stp/>
        <stp>EM_S_QSTM07_IS</stp>
        <stp>4</stp>
        <stp>002076.SZ</stp>
        <stp>61</stp>
        <stp>3/31/2016</stp>
        <stp>1</stp>
        <tr r="H545" s="1"/>
      </tp>
      <tp>
        <v>4762460.82</v>
        <stp/>
        <stp>EM_S_QSTM07_IS</stp>
        <stp>4</stp>
        <stp>002066.SZ</stp>
        <stp>61</stp>
        <stp>3/31/2016</stp>
        <stp>1</stp>
        <tr r="H535" s="1"/>
      </tp>
      <tp>
        <v>53455870.810000002</v>
        <stp/>
        <stp>EM_S_QSTM07_IS</stp>
        <stp>4</stp>
        <stp>002073.SZ</stp>
        <stp>61</stp>
        <stp>6/30/2016</stp>
        <stp>1</stp>
        <tr r="G542" s="1"/>
      </tp>
      <tp>
        <v>76560664.569999993</v>
        <stp/>
        <stp>EM_S_QSTM07_IS</stp>
        <stp>4</stp>
        <stp>002043.SZ</stp>
        <stp>61</stp>
        <stp>6/30/2016</stp>
        <stp>1</stp>
        <tr r="G512" s="1"/>
      </tp>
      <tp>
        <v>95476058.609999999</v>
        <stp/>
        <stp>EM_S_QSTM07_IS</stp>
        <stp>4</stp>
        <stp>002056.SZ</stp>
        <stp>61</stp>
        <stp>3/31/2016</stp>
        <stp>1</stp>
        <tr r="H525" s="1"/>
      </tp>
      <tp>
        <v>-18200647.620000001</v>
        <stp/>
        <stp>EM_S_QSTM07_IS</stp>
        <stp>4</stp>
        <stp>002046.SZ</stp>
        <stp>61</stp>
        <stp>3/31/2016</stp>
        <stp>1</stp>
        <tr r="H515" s="1"/>
      </tp>
      <tp>
        <v>51950247.670000002</v>
        <stp/>
        <stp>EM_S_QSTM07_IS</stp>
        <stp>4</stp>
        <stp>002053.SZ</stp>
        <stp>61</stp>
        <stp>6/30/2016</stp>
        <stp>1</stp>
        <tr r="G522" s="1"/>
      </tp>
      <tp>
        <v>29831185.469999999</v>
        <stp/>
        <stp>EM_S_QSTM07_IS</stp>
        <stp>4</stp>
        <stp>002023.SZ</stp>
        <stp>61</stp>
        <stp>6/30/2016</stp>
        <stp>1</stp>
        <tr r="G492" s="1"/>
      </tp>
      <tp>
        <v>9357668.5199999996</v>
        <stp/>
        <stp>EM_S_QSTM07_IS</stp>
        <stp>4</stp>
        <stp>002036.SZ</stp>
        <stp>61</stp>
        <stp>3/31/2016</stp>
        <stp>1</stp>
        <tr r="H505" s="1"/>
      </tp>
      <tp>
        <v>15080146.76</v>
        <stp/>
        <stp>EM_S_QSTM07_IS</stp>
        <stp>4</stp>
        <stp>002026.SZ</stp>
        <stp>61</stp>
        <stp>3/31/2016</stp>
        <stp>1</stp>
        <tr r="H495" s="1"/>
      </tp>
      <tp>
        <v>75009549.810000002</v>
        <stp/>
        <stp>EM_S_QSTM07_IS</stp>
        <stp>4</stp>
        <stp>002033.SZ</stp>
        <stp>61</stp>
        <stp>6/30/2016</stp>
        <stp>1</stp>
        <tr r="G502" s="1"/>
      </tp>
      <tp>
        <v>126686863.77</v>
        <stp/>
        <stp>EM_S_QSTM07_IS</stp>
        <stp>4</stp>
        <stp>002003.SZ</stp>
        <stp>61</stp>
        <stp>6/30/2016</stp>
        <stp>1</stp>
        <tr r="G472" s="1"/>
      </tp>
      <tp>
        <v>-34698198</v>
        <stp/>
        <stp>EM_S_QSTM07_IS</stp>
        <stp>4</stp>
        <stp>002016.SZ</stp>
        <stp>61</stp>
        <stp>3/31/2016</stp>
        <stp>1</stp>
        <tr r="H485" s="1"/>
      </tp>
      <tp>
        <v>8672921.8200000003</v>
        <stp/>
        <stp>EM_S_QSTM07_IS</stp>
        <stp>4</stp>
        <stp>002006.SZ</stp>
        <stp>61</stp>
        <stp>3/31/2016</stp>
        <stp>1</stp>
        <tr r="H475" s="1"/>
      </tp>
      <tp>
        <v>166067291.97999999</v>
        <stp/>
        <stp>EM_S_QSTM07_IS</stp>
        <stp>4</stp>
        <stp>002013.SZ</stp>
        <stp>61</stp>
        <stp>6/30/2016</stp>
        <stp>1</stp>
        <tr r="G482" s="1"/>
      </tp>
      <tp>
        <v>80076610.959999993</v>
        <stp/>
        <stp>EM_S_QSTM07_IS</stp>
        <stp>4</stp>
        <stp>002083.SZ</stp>
        <stp>61</stp>
        <stp>6/30/2016</stp>
        <stp>1</stp>
        <tr r="G552" s="1"/>
      </tp>
      <tp>
        <v>-16018262.369999999</v>
        <stp/>
        <stp>EM_S_QSTM07_IS</stp>
        <stp>4</stp>
        <stp>002096.SZ</stp>
        <stp>61</stp>
        <stp>3/31/2016</stp>
        <stp>1</stp>
        <tr r="H565" s="1"/>
      </tp>
      <tp>
        <v>1998046.24</v>
        <stp/>
        <stp>EM_S_QSTM07_IS</stp>
        <stp>4</stp>
        <stp>002086.SZ</stp>
        <stp>61</stp>
        <stp>3/31/2016</stp>
        <stp>1</stp>
        <tr r="H555" s="1"/>
      </tp>
      <tp>
        <v>7488732.7800000003</v>
        <stp/>
        <stp>EM_S_QSTM07_IS</stp>
        <stp>4</stp>
        <stp>002093.SZ</stp>
        <stp>61</stp>
        <stp>6/30/2016</stp>
        <stp>1</stp>
        <tr r="G562" s="1"/>
      </tp>
      <tp>
        <v>-2133627.7200000002</v>
        <stp/>
        <stp>EM_S_QSTM07_IS</stp>
        <stp>4</stp>
        <stp>002163.SZ</stp>
        <stp>61</stp>
        <stp>6/30/2016</stp>
        <stp>1</stp>
        <tr r="G632" s="1"/>
      </tp>
      <tp>
        <v>36719788.68</v>
        <stp/>
        <stp>EM_S_QSTM07_IS</stp>
        <stp>4</stp>
        <stp>002176.SZ</stp>
        <stp>61</stp>
        <stp>3/31/2016</stp>
        <stp>1</stp>
        <tr r="H645" s="1"/>
      </tp>
      <tp>
        <v>16681652.539999999</v>
        <stp/>
        <stp>EM_S_QSTM07_IS</stp>
        <stp>4</stp>
        <stp>002166.SZ</stp>
        <stp>61</stp>
        <stp>3/31/2016</stp>
        <stp>1</stp>
        <tr r="H635" s="1"/>
      </tp>
      <tp>
        <v>27858209.620000001</v>
        <stp/>
        <stp>EM_S_QSTM07_IS</stp>
        <stp>4</stp>
        <stp>002173.SZ</stp>
        <stp>61</stp>
        <stp>6/30/2016</stp>
        <stp>1</stp>
        <tr r="G642" s="1"/>
      </tp>
      <tp>
        <v>162336512.06999999</v>
        <stp/>
        <stp>EM_S_QSTM07_IS</stp>
        <stp>4</stp>
        <stp>002143.SZ</stp>
        <stp>61</stp>
        <stp>6/30/2016</stp>
        <stp>1</stp>
        <tr r="G612" s="1"/>
      </tp>
      <tp>
        <v>31066208.190000001</v>
        <stp/>
        <stp>EM_S_QSTM07_IS</stp>
        <stp>4</stp>
        <stp>002156.SZ</stp>
        <stp>61</stp>
        <stp>3/31/2016</stp>
        <stp>1</stp>
        <tr r="H625" s="1"/>
      </tp>
      <tp>
        <v>331875173.56999999</v>
        <stp/>
        <stp>EM_S_QSTM07_IS</stp>
        <stp>4</stp>
        <stp>002146.SZ</stp>
        <stp>61</stp>
        <stp>3/31/2016</stp>
        <stp>1</stp>
        <tr r="H615" s="1"/>
      </tp>
      <tp>
        <v>117787976.92</v>
        <stp/>
        <stp>EM_S_QSTM07_IS</stp>
        <stp>4</stp>
        <stp>002153.SZ</stp>
        <stp>61</stp>
        <stp>6/30/2016</stp>
        <stp>1</stp>
        <tr r="G622" s="1"/>
      </tp>
      <tp>
        <v>75670636.290000007</v>
        <stp/>
        <stp>EM_S_QSTM07_IS</stp>
        <stp>4</stp>
        <stp>002123.SZ</stp>
        <stp>61</stp>
        <stp>6/30/2016</stp>
        <stp>1</stp>
        <tr r="G592" s="1"/>
      </tp>
      <tp>
        <v>-15156598.01</v>
        <stp/>
        <stp>EM_S_QSTM07_IS</stp>
        <stp>4</stp>
        <stp>002136.SZ</stp>
        <stp>61</stp>
        <stp>3/31/2016</stp>
        <stp>1</stp>
        <tr r="H605" s="1"/>
      </tp>
      <tp>
        <v>56212724.640000001</v>
        <stp/>
        <stp>EM_S_QSTM07_IS</stp>
        <stp>4</stp>
        <stp>002126.SZ</stp>
        <stp>61</stp>
        <stp>3/31/2016</stp>
        <stp>1</stp>
        <tr r="H595" s="1"/>
      </tp>
      <tp>
        <v>153043335.69</v>
        <stp/>
        <stp>EM_S_QSTM07_IS</stp>
        <stp>4</stp>
        <stp>002133.SZ</stp>
        <stp>61</stp>
        <stp>6/30/2016</stp>
        <stp>1</stp>
        <tr r="G602" s="1"/>
      </tp>
      <tp>
        <v>26231228.309999999</v>
        <stp/>
        <stp>EM_S_QSTM07_IS</stp>
        <stp>4</stp>
        <stp>002103.SZ</stp>
        <stp>61</stp>
        <stp>6/30/2016</stp>
        <stp>1</stp>
        <tr r="G572" s="1"/>
      </tp>
      <tp>
        <v>48248481.659999996</v>
        <stp/>
        <stp>EM_S_QSTM07_IS</stp>
        <stp>4</stp>
        <stp>002116.SZ</stp>
        <stp>61</stp>
        <stp>3/31/2016</stp>
        <stp>1</stp>
        <tr r="H585" s="1"/>
      </tp>
      <tp>
        <v>6713527.21</v>
        <stp/>
        <stp>EM_S_QSTM07_IS</stp>
        <stp>4</stp>
        <stp>002106.SZ</stp>
        <stp>61</stp>
        <stp>3/31/2016</stp>
        <stp>1</stp>
        <tr r="H575" s="1"/>
      </tp>
      <tp>
        <v>12963479.5</v>
        <stp/>
        <stp>EM_S_QSTM07_IS</stp>
        <stp>4</stp>
        <stp>002113.SZ</stp>
        <stp>61</stp>
        <stp>6/30/2016</stp>
        <stp>1</stp>
        <tr r="G582" s="1"/>
      </tp>
      <tp>
        <v>145896910</v>
        <stp/>
        <stp>EM_S_QSTM07_IS</stp>
        <stp>4</stp>
        <stp>002183.SZ</stp>
        <stp>61</stp>
        <stp>6/30/2016</stp>
        <stp>1</stp>
        <tr r="G652" s="1"/>
      </tp>
      <tp>
        <v>18128714.059999999</v>
        <stp/>
        <stp>EM_S_QSTM07_IS</stp>
        <stp>4</stp>
        <stp>002196.SZ</stp>
        <stp>61</stp>
        <stp>3/31/2016</stp>
        <stp>1</stp>
        <tr r="H665" s="1"/>
      </tp>
      <tp>
        <v>33563084.420000002</v>
        <stp/>
        <stp>EM_S_QSTM07_IS</stp>
        <stp>4</stp>
        <stp>002186.SZ</stp>
        <stp>61</stp>
        <stp>3/31/2016</stp>
        <stp>1</stp>
        <tr r="H655" s="1"/>
      </tp>
      <tp>
        <v>9372230.6699999999</v>
        <stp/>
        <stp>EM_S_QSTM07_IS</stp>
        <stp>4</stp>
        <stp>002193.SZ</stp>
        <stp>61</stp>
        <stp>6/30/2016</stp>
        <stp>1</stp>
        <tr r="G662" s="1"/>
      </tp>
      <tp>
        <v>0</v>
        <stp/>
        <stp>EM_S_QSTM07_IS</stp>
        <stp>4</stp>
        <stp>002823.SZ</stp>
        <stp>61</stp>
        <stp>6/30/2016</stp>
        <stp>1</stp>
        <tr r="G1279" s="1"/>
      </tp>
      <tp>
        <v>0</v>
        <stp/>
        <stp>EM_S_QSTM07_IS</stp>
        <stp>4</stp>
        <stp>002836.SZ</stp>
        <stp>61</stp>
        <stp>3/31/2016</stp>
        <stp>1</stp>
        <tr r="H1290" s="1"/>
      </tp>
      <tp>
        <v>0</v>
        <stp/>
        <stp>EM_S_QSTM07_IS</stp>
        <stp>4</stp>
        <stp>002826.SZ</stp>
        <stp>61</stp>
        <stp>3/31/2016</stp>
        <stp>1</stp>
        <tr r="H1281" s="1"/>
      </tp>
      <tp>
        <v>0</v>
        <stp/>
        <stp>EM_S_QSTM07_IS</stp>
        <stp>4</stp>
        <stp>002833.SZ</stp>
        <stp>61</stp>
        <stp>6/30/2016</stp>
        <stp>1</stp>
        <tr r="G1288" s="1"/>
      </tp>
      <tp>
        <v>11712870.09</v>
        <stp/>
        <stp>EM_S_QSTM07_IS</stp>
        <stp>4</stp>
        <stp>002803.SZ</stp>
        <stp>61</stp>
        <stp>6/30/2016</stp>
        <stp>1</stp>
        <tr r="G1261" s="1"/>
      </tp>
      <tp>
        <v>0</v>
        <stp/>
        <stp>EM_S_QSTM07_IS</stp>
        <stp>4</stp>
        <stp>002816.SZ</stp>
        <stp>61</stp>
        <stp>3/31/2016</stp>
        <stp>1</stp>
        <tr r="H1272" s="1"/>
      </tp>
      <tp>
        <v>3092606.52</v>
        <stp/>
        <stp>EM_S_QSTM07_IS</stp>
        <stp>4</stp>
        <stp>002806.SZ</stp>
        <stp>61</stp>
        <stp>3/31/2016</stp>
        <stp>1</stp>
        <tr r="H1263" s="1"/>
      </tp>
      <tp>
        <v>0</v>
        <stp/>
        <stp>EM_S_QSTM07_IS</stp>
        <stp>4</stp>
        <stp>002813.SZ</stp>
        <stp>61</stp>
        <stp>6/30/2016</stp>
        <stp>1</stp>
        <tr r="G1270" s="1"/>
      </tp>
      <tp>
        <v>-12255865.140000001</v>
        <stp/>
        <stp>EM_S_QSTM07_IS</stp>
        <stp>4</stp>
        <stp>603636.SH</stp>
        <stp>61</stp>
        <stp>3/31/2016</stp>
        <stp>1</stp>
        <tr r="H2956" s="1"/>
      </tp>
      <tp>
        <v>0</v>
        <stp/>
        <stp>EM_S_QSTM07_IS</stp>
        <stp>4</stp>
        <stp>603633.SH</stp>
        <stp>61</stp>
        <stp>6/30/2016</stp>
        <stp>1</stp>
        <tr r="G2955" s="1"/>
      </tp>
      <tp>
        <v>-18244832.100000001</v>
        <stp/>
        <stp>EM_S_QSTM07_IS</stp>
        <stp>4</stp>
        <stp>603616.SH</stp>
        <stp>61</stp>
        <stp>3/31/2016</stp>
        <stp>1</stp>
        <tr r="H2953" s="1"/>
      </tp>
      <tp>
        <v>6696668.1799999997</v>
        <stp/>
        <stp>EM_S_QSTM07_IS</stp>
        <stp>4</stp>
        <stp>603606.SH</stp>
        <stp>61</stp>
        <stp>3/31/2016</stp>
        <stp>1</stp>
        <tr r="H2949" s="1"/>
      </tp>
      <tp>
        <v>9606239</v>
        <stp/>
        <stp>EM_S_QSTM07_IS</stp>
        <stp>4</stp>
        <stp>603663.SH</stp>
        <stp>61</stp>
        <stp>6/30/2016</stp>
        <stp>1</stp>
        <tr r="G2959" s="1"/>
      </tp>
      <tp>
        <v>9104778.8100000005</v>
        <stp/>
        <stp>EM_S_QSTM07_IS</stp>
        <stp>4</stp>
        <stp>603696.SH</stp>
        <stp>61</stp>
        <stp>3/31/2016</stp>
        <stp>1</stp>
        <tr r="H2965" s="1"/>
      </tp>
      <tp>
        <v>49633199.479999997</v>
        <stp/>
        <stp>EM_S_QSTM07_IS</stp>
        <stp>4</stp>
        <stp>603686.SH</stp>
        <stp>61</stp>
        <stp>3/31/2016</stp>
        <stp>1</stp>
        <tr r="H2963" s="1"/>
      </tp>
      <tp>
        <v>9889136.8200000003</v>
        <stp/>
        <stp>EM_S_QSTM07_IS</stp>
        <stp>4</stp>
        <stp>603726.SH</stp>
        <stp>61</stp>
        <stp>3/31/2016</stp>
        <stp>1</stp>
        <tr r="H2973" s="1"/>
      </tp>
      <tp>
        <v>6437802.96</v>
        <stp/>
        <stp>EM_S_QSTM07_IS</stp>
        <stp>4</stp>
        <stp>603703.SH</stp>
        <stp>61</stp>
        <stp>6/30/2016</stp>
        <stp>1</stp>
        <tr r="G2969" s="1"/>
      </tp>
      <tp>
        <v>0</v>
        <stp/>
        <stp>EM_S_QSTM07_IS</stp>
        <stp>4</stp>
        <stp>603716.SH</stp>
        <stp>61</stp>
        <stp>3/31/2016</stp>
        <stp>1</stp>
        <tr r="H2971" s="1"/>
      </tp>
      <tp>
        <v>196496383.88999999</v>
        <stp/>
        <stp>EM_S_QSTM07_IS</stp>
        <stp>4</stp>
        <stp>603766.SH</stp>
        <stp>61</stp>
        <stp>3/31/2016</stp>
        <stp>1</stp>
        <tr r="H2978" s="1"/>
      </tp>
      <tp>
        <v>0</v>
        <stp/>
        <stp>EM_S_QSTM07_IS</stp>
        <stp>4</stp>
        <stp>603416.SH</stp>
        <stp>61</stp>
        <stp>3/31/2016</stp>
        <stp>1</stp>
        <tr r="H2924" s="1"/>
      </tp>
      <tp>
        <v>37879075.399999999</v>
        <stp/>
        <stp>EM_S_QSTM07_IS</stp>
        <stp>4</stp>
        <stp>603456.SH</stp>
        <stp>61</stp>
        <stp>3/31/2016</stp>
        <stp>1</stp>
        <tr r="H2926" s="1"/>
      </tp>
      <tp>
        <v>43750598.060000002</v>
        <stp/>
        <stp>EM_S_QSTM07_IS</stp>
        <stp>4</stp>
        <stp>603566.SH</stp>
        <stp>61</stp>
        <stp>3/31/2016</stp>
        <stp>1</stp>
        <tr r="H2937" s="1"/>
      </tp>
      <tp>
        <v>0</v>
        <stp/>
        <stp>EM_S_QSTM07_IS</stp>
        <stp>4</stp>
        <stp>603556.SH</stp>
        <stp>61</stp>
        <stp>3/31/2016</stp>
        <stp>1</stp>
        <tr r="H2934" s="1"/>
      </tp>
      <tp>
        <v>16475788.470000001</v>
        <stp/>
        <stp>EM_S_QSTM07_IS</stp>
        <stp>4</stp>
        <stp>603223.SH</stp>
        <stp>61</stp>
        <stp>6/30/2016</stp>
        <stp>1</stp>
        <tr r="G2891" s="1"/>
      </tp>
      <tp>
        <v>0</v>
        <stp/>
        <stp>EM_S_QSTM07_IS</stp>
        <stp>4</stp>
        <stp>603203.SH</stp>
        <stp>61</stp>
        <stp>6/30/2016</stp>
        <stp>1</stp>
        <tr r="G2888" s="1"/>
      </tp>
      <tp>
        <v>0</v>
        <stp/>
        <stp>EM_S_QSTM07_IS</stp>
        <stp>4</stp>
        <stp>603323.SH</stp>
        <stp>61</stp>
        <stp>6/30/2016</stp>
        <stp>1</stp>
        <tr r="G2909" s="1"/>
      </tp>
      <tp>
        <v>0</v>
        <stp/>
        <stp>EM_S_QSTM07_IS</stp>
        <stp>4</stp>
        <stp>603336.SH</stp>
        <stp>61</stp>
        <stp>3/31/2016</stp>
        <stp>1</stp>
        <tr r="H2912" s="1"/>
      </tp>
      <tp>
        <v>-16096850.689999999</v>
        <stp/>
        <stp>EM_S_QSTM07_IS</stp>
        <stp>4</stp>
        <stp>603333.SH</stp>
        <stp>61</stp>
        <stp>6/30/2016</stp>
        <stp>1</stp>
        <tr r="G2911" s="1"/>
      </tp>
      <tp>
        <v>68667185.890000001</v>
        <stp/>
        <stp>EM_S_QSTM07_IS</stp>
        <stp>4</stp>
        <stp>603306.SH</stp>
        <stp>61</stp>
        <stp>3/31/2016</stp>
        <stp>1</stp>
        <tr r="H2900" s="1"/>
      </tp>
      <tp>
        <v>0</v>
        <stp/>
        <stp>EM_S_QSTM07_IS</stp>
        <stp>4</stp>
        <stp>603313.SH</stp>
        <stp>61</stp>
        <stp>6/30/2016</stp>
        <stp>1</stp>
        <tr r="G2904" s="1"/>
      </tp>
      <tp>
        <v>44535498.82</v>
        <stp/>
        <stp>EM_S_QSTM07_IS</stp>
        <stp>4</stp>
        <stp>603366.SH</stp>
        <stp>61</stp>
        <stp>3/31/2016</stp>
        <stp>1</stp>
        <tr r="H2916" s="1"/>
      </tp>
      <tp>
        <v>0</v>
        <stp/>
        <stp>EM_S_QSTM07_IS</stp>
        <stp>4</stp>
        <stp>603393.SH</stp>
        <stp>61</stp>
        <stp>6/30/2016</stp>
        <stp>1</stp>
        <tr r="G2921" s="1"/>
      </tp>
      <tp>
        <v>13913535.460000001</v>
        <stp/>
        <stp>EM_S_QSTM07_IS</stp>
        <stp>4</stp>
        <stp>603023.SH</stp>
        <stp>61</stp>
        <stp>6/30/2016</stp>
        <stp>1</stp>
        <tr r="G2845" s="1"/>
      </tp>
      <tp>
        <v>0</v>
        <stp/>
        <stp>EM_S_QSTM07_IS</stp>
        <stp>4</stp>
        <stp>603036.SH</stp>
        <stp>61</stp>
        <stp>3/31/2016</stp>
        <stp>1</stp>
        <tr r="H2854" s="1"/>
      </tp>
      <tp>
        <v>39957411.920000002</v>
        <stp/>
        <stp>EM_S_QSTM07_IS</stp>
        <stp>4</stp>
        <stp>603026.SH</stp>
        <stp>61</stp>
        <stp>3/31/2016</stp>
        <stp>1</stp>
        <tr r="H2847" s="1"/>
      </tp>
      <tp>
        <v>0</v>
        <stp/>
        <stp>EM_S_QSTM07_IS</stp>
        <stp>4</stp>
        <stp>603033.SH</stp>
        <stp>61</stp>
        <stp>6/30/2016</stp>
        <stp>1</stp>
        <tr r="G2853" s="1"/>
      </tp>
      <tp>
        <v>-163143.44999999899</v>
        <stp/>
        <stp>EM_S_QSTM07_IS</stp>
        <stp>4</stp>
        <stp>603003.SH</stp>
        <stp>61</stp>
        <stp>6/30/2016</stp>
        <stp>1</stp>
        <tr r="G2828" s="1"/>
      </tp>
      <tp>
        <v>14118516.07</v>
        <stp/>
        <stp>EM_S_QSTM07_IS</stp>
        <stp>4</stp>
        <stp>603016.SH</stp>
        <stp>61</stp>
        <stp>3/31/2016</stp>
        <stp>1</stp>
        <tr r="H2838" s="1"/>
      </tp>
      <tp>
        <v>34238357.619999997</v>
        <stp/>
        <stp>EM_S_QSTM07_IS</stp>
        <stp>4</stp>
        <stp>603006.SH</stp>
        <stp>61</stp>
        <stp>3/31/2016</stp>
        <stp>1</stp>
        <tr r="H2830" s="1"/>
      </tp>
      <tp>
        <v>8895354.3300000001</v>
        <stp/>
        <stp>EM_S_QSTM07_IS</stp>
        <stp>4</stp>
        <stp>603066.SH</stp>
        <stp>61</stp>
        <stp>3/31/2016</stp>
        <stp>1</stp>
        <tr r="H2857" s="1"/>
      </tp>
      <tp>
        <v>10673531.99</v>
        <stp/>
        <stp>EM_S_QSTM07_IS</stp>
        <stp>4</stp>
        <stp>603123.SH</stp>
        <stp>61</stp>
        <stp>6/30/2016</stp>
        <stp>1</stp>
        <tr r="G2873" s="1"/>
      </tp>
      <tp>
        <v>19673490.829999998</v>
        <stp/>
        <stp>EM_S_QSTM07_IS</stp>
        <stp>4</stp>
        <stp>603126.SH</stp>
        <stp>61</stp>
        <stp>3/31/2016</stp>
        <stp>1</stp>
        <tr r="H2874" s="1"/>
      </tp>
      <tp>
        <v>75912045.450000003</v>
        <stp/>
        <stp>EM_S_QSTM07_IS</stp>
        <stp>4</stp>
        <stp>603116.SH</stp>
        <stp>61</stp>
        <stp>3/31/2016</stp>
        <stp>1</stp>
        <tr r="H2870" s="1"/>
      </tp>
      <tp>
        <v>11173783.33</v>
        <stp/>
        <stp>EM_S_QSTM07_IS</stp>
        <stp>4</stp>
        <stp>603166.SH</stp>
        <stp>61</stp>
        <stp>3/31/2016</stp>
        <stp>1</stp>
        <tr r="H2880" s="1"/>
      </tp>
      <tp>
        <v>0</v>
        <stp/>
        <stp>EM_S_QSTM07_IS</stp>
        <stp>4</stp>
        <stp>603823.SH</stp>
        <stp>61</stp>
        <stp>6/30/2016</stp>
        <stp>1</stp>
        <tr r="G2993" s="1"/>
      </tp>
      <tp>
        <v>0</v>
        <stp/>
        <stp>EM_S_QSTM07_IS</stp>
        <stp>4</stp>
        <stp>603816.SH</stp>
        <stp>61</stp>
        <stp>3/31/2016</stp>
        <stp>1</stp>
        <tr r="H2989" s="1"/>
      </tp>
      <tp>
        <v>159721407.16999999</v>
        <stp/>
        <stp>EM_S_QSTM07_IS</stp>
        <stp>4</stp>
        <stp>603806.SH</stp>
        <stp>61</stp>
        <stp>3/31/2016</stp>
        <stp>1</stp>
        <tr r="H2987" s="1"/>
      </tp>
      <tp>
        <v>82719457.879999995</v>
        <stp/>
        <stp>EM_S_QSTM07_IS</stp>
        <stp>4</stp>
        <stp>603866.SH</stp>
        <stp>61</stp>
        <stp>3/31/2016</stp>
        <stp>1</stp>
        <tr r="H3000" s="1"/>
      </tp>
      <tp>
        <v>0</v>
        <stp/>
        <stp>EM_S_QSTM07_IS</stp>
        <stp>4</stp>
        <stp>603843.SH</stp>
        <stp>61</stp>
        <stp>6/30/2016</stp>
        <stp>1</stp>
        <tr r="G2996" s="1"/>
      </tp>
      <tp>
        <v>65770516</v>
        <stp/>
        <stp>EM_S_QSTM07_IS</stp>
        <stp>4</stp>
        <stp>603883.SH</stp>
        <stp>61</stp>
        <stp>6/30/2016</stp>
        <stp>1</stp>
        <tr r="G3004" s="1"/>
      </tp>
      <tp>
        <v>0</v>
        <stp/>
        <stp>EM_S_QSTM07_IS</stp>
        <stp>4</stp>
        <stp>603886.SH</stp>
        <stp>61</stp>
        <stp>3/31/2016</stp>
        <stp>1</stp>
        <tr r="H3006" s="1"/>
      </tp>
      <tp>
        <v>7081627.0300000003</v>
        <stp/>
        <stp>EM_S_QSTM07_IS</stp>
        <stp>4</stp>
        <stp>603936.SH</stp>
        <stp>61</stp>
        <stp>3/31/2016</stp>
        <stp>1</stp>
        <tr r="H3019" s="1"/>
      </tp>
      <tp>
        <v>2583957.98</v>
        <stp/>
        <stp>EM_S_QSTM07_IS</stp>
        <stp>4</stp>
        <stp>603996.SH</stp>
        <stp>61</stp>
        <stp>3/31/2016</stp>
        <stp>1</stp>
        <tr r="H3033" s="1"/>
      </tp>
      <tp>
        <v>0</v>
        <stp/>
        <stp>EM_S_QSTM07_IS</stp>
        <stp>4</stp>
        <stp>603986.SH</stp>
        <stp>61</stp>
        <stp>3/31/2016</stp>
        <stp>1</stp>
        <tr r="H3027" s="1"/>
      </tp>
      <tp>
        <v>370814410.22000003</v>
        <stp/>
        <stp>EM_S_QSTM07_IS</stp>
        <stp>4</stp>
        <stp>603993.SH</stp>
        <stp>61</stp>
        <stp>6/30/2016</stp>
        <stp>1</stp>
        <tr r="G3032" s="1"/>
      </tp>
      <tp>
        <v>23815085.09</v>
        <stp/>
        <stp>EM_S_QSTM07_IS</stp>
        <stp>4</stp>
        <stp>000663.SZ</stp>
        <stp>61</stp>
        <stp>6/30/2016</stp>
        <stp>1</stp>
        <tr r="G226" s="1"/>
      </tp>
      <tp>
        <v>-6729226.8200000003</v>
        <stp/>
        <stp>EM_S_QSTM07_IS</stp>
        <stp>4</stp>
        <stp>000676.SZ</stp>
        <stp>61</stp>
        <stp>3/31/2016</stp>
        <stp>1</stp>
        <tr r="H236" s="1"/>
      </tp>
      <tp>
        <v>54559750.609999999</v>
        <stp/>
        <stp>EM_S_QSTM07_IS</stp>
        <stp>4</stp>
        <stp>000666.SZ</stp>
        <stp>61</stp>
        <stp>3/31/2016</stp>
        <stp>1</stp>
        <tr r="H228" s="1"/>
      </tp>
      <tp>
        <v>19677224.050000001</v>
        <stp/>
        <stp>EM_S_QSTM07_IS</stp>
        <stp>4</stp>
        <stp>000673.SZ</stp>
        <stp>61</stp>
        <stp>6/30/2016</stp>
        <stp>1</stp>
        <tr r="G235" s="1"/>
      </tp>
      <tp>
        <v>290394867.19</v>
        <stp/>
        <stp>EM_S_QSTM07_IS</stp>
        <stp>4</stp>
        <stp>000656.SZ</stp>
        <stp>61</stp>
        <stp>3/31/2016</stp>
        <stp>1</stp>
        <tr r="H221" s="1"/>
      </tp>
      <tp>
        <v>474852651.79000002</v>
        <stp/>
        <stp>EM_S_QSTM07_IS</stp>
        <stp>4</stp>
        <stp>000623.SZ</stp>
        <stp>61</stp>
        <stp>6/30/2016</stp>
        <stp>1</stp>
        <tr r="G202" s="1"/>
      </tp>
      <tp>
        <v>30296906.460000001</v>
        <stp/>
        <stp>EM_S_QSTM07_IS</stp>
        <stp>4</stp>
        <stp>000636.SZ</stp>
        <stp>61</stp>
        <stp>3/31/2016</stp>
        <stp>1</stp>
        <tr r="H213" s="1"/>
      </tp>
      <tp>
        <v>165263834.88999999</v>
        <stp/>
        <stp>EM_S_QSTM07_IS</stp>
        <stp>4</stp>
        <stp>000626.SZ</stp>
        <stp>61</stp>
        <stp>3/31/2016</stp>
        <stp>1</stp>
        <tr r="H204" s="1"/>
      </tp>
      <tp>
        <v>-17528310.289999999</v>
        <stp/>
        <stp>EM_S_QSTM07_IS</stp>
        <stp>4</stp>
        <stp>000633.SZ</stp>
        <stp>61</stp>
        <stp>6/30/2016</stp>
        <stp>1</stp>
        <tr r="G211" s="1"/>
      </tp>
      <tp>
        <v>55441218.340000004</v>
        <stp/>
        <stp>EM_S_QSTM07_IS</stp>
        <stp>4</stp>
        <stp>000603.SZ</stp>
        <stp>61</stp>
        <stp>6/30/2016</stp>
        <stp>1</stp>
        <tr r="G186" s="1"/>
      </tp>
      <tp>
        <v>-3665593.93</v>
        <stp/>
        <stp>EM_S_QSTM07_IS</stp>
        <stp>4</stp>
        <stp>000616.SZ</stp>
        <stp>61</stp>
        <stp>3/31/2016</stp>
        <stp>1</stp>
        <tr r="H197" s="1"/>
      </tp>
      <tp>
        <v>-13986004.710000001</v>
        <stp/>
        <stp>EM_S_QSTM07_IS</stp>
        <stp>4</stp>
        <stp>000606.SZ</stp>
        <stp>61</stp>
        <stp>3/31/2016</stp>
        <stp>1</stp>
        <tr r="H188" s="1"/>
      </tp>
      <tp>
        <v>-1276185.3899999999</v>
        <stp/>
        <stp>EM_S_QSTM07_IS</stp>
        <stp>4</stp>
        <stp>000613.SZ</stp>
        <stp>61</stp>
        <stp>6/30/2016</stp>
        <stp>1</stp>
        <tr r="G195" s="1"/>
      </tp>
      <tp>
        <v>9279728.3599999994</v>
        <stp/>
        <stp>EM_S_QSTM07_IS</stp>
        <stp>4</stp>
        <stp>000683.SZ</stp>
        <stp>61</stp>
        <stp>6/30/2016</stp>
        <stp>1</stp>
        <tr r="G243" s="1"/>
      </tp>
      <tp>
        <v>400359882.54000002</v>
        <stp/>
        <stp>EM_S_QSTM07_IS</stp>
        <stp>4</stp>
        <stp>000686.SZ</stp>
        <stp>61</stp>
        <stp>3/31/2016</stp>
        <stp>1</stp>
        <tr r="H245" s="1"/>
      </tp>
      <tp>
        <v>-33199375.440000001</v>
        <stp/>
        <stp>EM_S_QSTM07_IS</stp>
        <stp>4</stp>
        <stp>000693.SZ</stp>
        <stp>61</stp>
        <stp>6/30/2016</stp>
        <stp>1</stp>
        <tr r="G251" s="1"/>
      </tp>
      <tp>
        <v>53890564.939999998</v>
        <stp/>
        <stp>EM_S_QSTM07_IS</stp>
        <stp>4</stp>
        <stp>600623.SH</stp>
        <stp>61</stp>
        <stp>6/30/2016</stp>
        <stp>1</stp>
        <tr r="G2377" s="1"/>
      </tp>
      <tp>
        <v>8548741.1199999992</v>
        <stp/>
        <stp>EM_S_QSTM07_IS</stp>
        <stp>4</stp>
        <stp>600636.SH</stp>
        <stp>61</stp>
        <stp>3/31/2016</stp>
        <stp>1</stp>
        <tr r="H2386" s="1"/>
      </tp>
      <tp>
        <v>55713403.460000001</v>
        <stp/>
        <stp>EM_S_QSTM07_IS</stp>
        <stp>4</stp>
        <stp>600626.SH</stp>
        <stp>61</stp>
        <stp>3/31/2016</stp>
        <stp>1</stp>
        <tr r="H2379" s="1"/>
      </tp>
      <tp>
        <v>134022186.54000001</v>
        <stp/>
        <stp>EM_S_QSTM07_IS</stp>
        <stp>4</stp>
        <stp>600633.SH</stp>
        <stp>61</stp>
        <stp>6/30/2016</stp>
        <stp>1</stp>
        <tr r="G2383" s="1"/>
      </tp>
      <tp>
        <v>-10723585.039999999</v>
        <stp/>
        <stp>EM_S_QSTM07_IS</stp>
        <stp>4</stp>
        <stp>600603.SH</stp>
        <stp>61</stp>
        <stp>6/30/2016</stp>
        <stp>1</stp>
        <tr r="G2358" s="1"/>
      </tp>
      <tp>
        <v>62422905.789999999</v>
        <stp/>
        <stp>EM_S_QSTM07_IS</stp>
        <stp>4</stp>
        <stp>600616.SH</stp>
        <stp>61</stp>
        <stp>3/31/2016</stp>
        <stp>1</stp>
        <tr r="H2370" s="1"/>
      </tp>
      <tp>
        <v>2251905866.1599998</v>
        <stp/>
        <stp>EM_S_QSTM07_IS</stp>
        <stp>4</stp>
        <stp>600606.SH</stp>
        <stp>61</stp>
        <stp>3/31/2016</stp>
        <stp>1</stp>
        <tr r="H2361" s="1"/>
      </tp>
      <tp>
        <v>31438320.719999999</v>
        <stp/>
        <stp>EM_S_QSTM07_IS</stp>
        <stp>4</stp>
        <stp>600613.SH</stp>
        <stp>61</stp>
        <stp>6/30/2016</stp>
        <stp>1</stp>
        <tr r="G2367" s="1"/>
      </tp>
      <tp>
        <v>534926432.68000001</v>
        <stp/>
        <stp>EM_S_QSTM07_IS</stp>
        <stp>4</stp>
        <stp>600663.SH</stp>
        <stp>61</stp>
        <stp>6/30/2016</stp>
        <stp>1</stp>
        <tr r="G2410" s="1"/>
      </tp>
      <tp>
        <v>77353308.060000002</v>
        <stp/>
        <stp>EM_S_QSTM07_IS</stp>
        <stp>4</stp>
        <stp>600676.SH</stp>
        <stp>61</stp>
        <stp>3/31/2016</stp>
        <stp>1</stp>
        <tr r="H2420" s="1"/>
      </tp>
      <tp>
        <v>30720563.890000001</v>
        <stp/>
        <stp>EM_S_QSTM07_IS</stp>
        <stp>4</stp>
        <stp>600666.SH</stp>
        <stp>61</stp>
        <stp>3/31/2016</stp>
        <stp>1</stp>
        <tr r="H2413" s="1"/>
      </tp>
      <tp>
        <v>22550956.25</v>
        <stp/>
        <stp>EM_S_QSTM07_IS</stp>
        <stp>4</stp>
        <stp>600673.SH</stp>
        <stp>61</stp>
        <stp>6/30/2016</stp>
        <stp>1</stp>
        <tr r="G2417" s="1"/>
      </tp>
      <tp>
        <v>196971172.75</v>
        <stp/>
        <stp>EM_S_QSTM07_IS</stp>
        <stp>4</stp>
        <stp>600643.SH</stp>
        <stp>61</stp>
        <stp>6/30/2016</stp>
        <stp>1</stp>
        <tr r="G2393" s="1"/>
      </tp>
      <tp>
        <v>6116300.6900000097</v>
        <stp/>
        <stp>EM_S_QSTM07_IS</stp>
        <stp>4</stp>
        <stp>600653.SH</stp>
        <stp>61</stp>
        <stp>6/30/2016</stp>
        <stp>1</stp>
        <tr r="G2402" s="1"/>
      </tp>
      <tp>
        <v>3556416.67</v>
        <stp/>
        <stp>EM_S_QSTM07_IS</stp>
        <stp>4</stp>
        <stp>600683.SH</stp>
        <stp>61</stp>
        <stp>6/30/2016</stp>
        <stp>1</stp>
        <tr r="G2427" s="1"/>
      </tp>
      <tp>
        <v>-18485277.079999998</v>
        <stp/>
        <stp>EM_S_QSTM07_IS</stp>
        <stp>4</stp>
        <stp>600696.SH</stp>
        <stp>61</stp>
        <stp>3/31/2016</stp>
        <stp>1</stp>
        <tr r="H2440" s="1"/>
      </tp>
      <tp>
        <v>56292733.380000003</v>
        <stp/>
        <stp>EM_S_QSTM07_IS</stp>
        <stp>4</stp>
        <stp>600686.SH</stp>
        <stp>61</stp>
        <stp>3/31/2016</stp>
        <stp>1</stp>
        <tr r="H2430" s="1"/>
      </tp>
      <tp>
        <v>-12428369.289999999</v>
        <stp/>
        <stp>EM_S_QSTM07_IS</stp>
        <stp>4</stp>
        <stp>600693.SH</stp>
        <stp>61</stp>
        <stp>6/30/2016</stp>
        <stp>1</stp>
        <tr r="G2437" s="1"/>
      </tp>
      <tp>
        <v>1805589600.4100001</v>
        <stp/>
        <stp>EM_S_QSTM07_IS</stp>
        <stp>4</stp>
        <stp>000776.SZ</stp>
        <stp>61</stp>
        <stp>3/31/2016</stp>
        <stp>1</stp>
        <tr r="H305" s="1"/>
      </tp>
      <tp>
        <v>50803362.43</v>
        <stp/>
        <stp>EM_S_QSTM07_IS</stp>
        <stp>4</stp>
        <stp>000766.SZ</stp>
        <stp>61</stp>
        <stp>3/31/2016</stp>
        <stp>1</stp>
        <tr r="H302" s="1"/>
      </tp>
      <tp>
        <v>20296756.300000001</v>
        <stp/>
        <stp>EM_S_QSTM07_IS</stp>
        <stp>4</stp>
        <stp>000756.SZ</stp>
        <stp>61</stp>
        <stp>3/31/2016</stp>
        <stp>1</stp>
        <tr r="H295" s="1"/>
      </tp>
      <tp>
        <v>-3225510.33</v>
        <stp/>
        <stp>EM_S_QSTM07_IS</stp>
        <stp>4</stp>
        <stp>000753.SZ</stp>
        <stp>61</stp>
        <stp>6/30/2016</stp>
        <stp>1</stp>
        <tr r="G293" s="1"/>
      </tp>
      <tp>
        <v>150658158.62</v>
        <stp/>
        <stp>EM_S_QSTM07_IS</stp>
        <stp>4</stp>
        <stp>000723.SZ</stp>
        <stp>61</stp>
        <stp>6/30/2016</stp>
        <stp>1</stp>
        <tr r="G275" s="1"/>
      </tp>
      <tp>
        <v>-5602701.5800000001</v>
        <stp/>
        <stp>EM_S_QSTM07_IS</stp>
        <stp>4</stp>
        <stp>000736.SZ</stp>
        <stp>61</stp>
        <stp>3/31/2016</stp>
        <stp>1</stp>
        <tr r="H285" s="1"/>
      </tp>
      <tp>
        <v>150268522.21000001</v>
        <stp/>
        <stp>EM_S_QSTM07_IS</stp>
        <stp>4</stp>
        <stp>000726.SZ</stp>
        <stp>61</stp>
        <stp>3/31/2016</stp>
        <stp>1</stp>
        <tr r="H277" s="1"/>
      </tp>
      <tp>
        <v>49235959.850000001</v>
        <stp/>
        <stp>EM_S_QSTM07_IS</stp>
        <stp>4</stp>
        <stp>000733.SZ</stp>
        <stp>61</stp>
        <stp>6/30/2016</stp>
        <stp>1</stp>
        <tr r="G283" s="1"/>
      </tp>
      <tp>
        <v>200387463.24000001</v>
        <stp/>
        <stp>EM_S_QSTM07_IS</stp>
        <stp>4</stp>
        <stp>000703.SZ</stp>
        <stp>61</stp>
        <stp>6/30/2016</stp>
        <stp>1</stp>
        <tr r="G258" s="1"/>
      </tp>
      <tp>
        <v>22353942.719999999</v>
        <stp/>
        <stp>EM_S_QSTM07_IS</stp>
        <stp>4</stp>
        <stp>000716.SZ</stp>
        <stp>61</stp>
        <stp>3/31/2016</stp>
        <stp>1</stp>
        <tr r="H268" s="1"/>
      </tp>
      <tp>
        <v>-18444961.390000001</v>
        <stp/>
        <stp>EM_S_QSTM07_IS</stp>
        <stp>4</stp>
        <stp>000713.SZ</stp>
        <stp>61</stp>
        <stp>6/30/2016</stp>
        <stp>1</stp>
        <tr r="G266" s="1"/>
      </tp>
      <tp>
        <v>612539648.94000006</v>
        <stp/>
        <stp>EM_S_QSTM07_IS</stp>
        <stp>4</stp>
        <stp>000783.SZ</stp>
        <stp>61</stp>
        <stp>6/30/2016</stp>
        <stp>1</stp>
        <tr r="G311" s="1"/>
      </tp>
      <tp>
        <v>16188516.92</v>
        <stp/>
        <stp>EM_S_QSTM07_IS</stp>
        <stp>4</stp>
        <stp>000796.SZ</stp>
        <stp>61</stp>
        <stp>3/31/2016</stp>
        <stp>1</stp>
        <tr r="H321" s="1"/>
      </tp>
      <tp>
        <v>100774380.42</v>
        <stp/>
        <stp>EM_S_QSTM07_IS</stp>
        <stp>4</stp>
        <stp>000786.SZ</stp>
        <stp>61</stp>
        <stp>3/31/2016</stp>
        <stp>1</stp>
        <tr r="H313" s="1"/>
      </tp>
      <tp>
        <v>147447445.44</v>
        <stp/>
        <stp>EM_S_QSTM07_IS</stp>
        <stp>4</stp>
        <stp>000793.SZ</stp>
        <stp>61</stp>
        <stp>6/30/2016</stp>
        <stp>1</stp>
        <tr r="G319" s="1"/>
      </tp>
      <tp>
        <v>78897033.659999996</v>
        <stp/>
        <stp>EM_S_QSTM07_IS</stp>
        <stp>4</stp>
        <stp>600723.SH</stp>
        <stp>61</stp>
        <stp>6/30/2016</stp>
        <stp>1</stp>
        <tr r="G2465" s="1"/>
      </tp>
      <tp>
        <v>80009815.780000001</v>
        <stp/>
        <stp>EM_S_QSTM07_IS</stp>
        <stp>4</stp>
        <stp>600736.SH</stp>
        <stp>61</stp>
        <stp>3/31/2016</stp>
        <stp>1</stp>
        <tr r="H2478" s="1"/>
      </tp>
      <tp>
        <v>432293635.13</v>
        <stp/>
        <stp>EM_S_QSTM07_IS</stp>
        <stp>4</stp>
        <stp>600726.SH</stp>
        <stp>61</stp>
        <stp>3/31/2016</stp>
        <stp>1</stp>
        <tr r="H2468" s="1"/>
      </tp>
      <tp>
        <v>-1933409.09</v>
        <stp/>
        <stp>EM_S_QSTM07_IS</stp>
        <stp>4</stp>
        <stp>600733.SH</stp>
        <stp>61</stp>
        <stp>6/30/2016</stp>
        <stp>1</stp>
        <tr r="G2475" s="1"/>
      </tp>
      <tp>
        <v>509144559.13999999</v>
        <stp/>
        <stp>EM_S_QSTM07_IS</stp>
        <stp>4</stp>
        <stp>600703.SH</stp>
        <stp>61</stp>
        <stp>6/30/2016</stp>
        <stp>1</stp>
        <tr r="G2446" s="1"/>
      </tp>
      <tp>
        <v>1101744.05</v>
        <stp/>
        <stp>EM_S_QSTM07_IS</stp>
        <stp>4</stp>
        <stp>600716.SH</stp>
        <stp>61</stp>
        <stp>3/31/2016</stp>
        <stp>1</stp>
        <tr r="H2458" s="1"/>
      </tp>
      <tp>
        <v>13642066.140000001</v>
        <stp/>
        <stp>EM_S_QSTM07_IS</stp>
        <stp>4</stp>
        <stp>600706.SH</stp>
        <stp>61</stp>
        <stp>3/31/2016</stp>
        <stp>1</stp>
        <tr r="H2449" s="1"/>
      </tp>
      <tp>
        <v>31850188.23</v>
        <stp/>
        <stp>EM_S_QSTM07_IS</stp>
        <stp>4</stp>
        <stp>600713.SH</stp>
        <stp>61</stp>
        <stp>6/30/2016</stp>
        <stp>1</stp>
        <tr r="G2455" s="1"/>
      </tp>
      <tp>
        <v>35228695.340000004</v>
        <stp/>
        <stp>EM_S_QSTM07_IS</stp>
        <stp>4</stp>
        <stp>600763.SH</stp>
        <stp>61</stp>
        <stp>6/30/2016</stp>
        <stp>1</stp>
        <tr r="G2503" s="1"/>
      </tp>
      <tp>
        <v>16851526.039999999</v>
        <stp/>
        <stp>EM_S_QSTM07_IS</stp>
        <stp>4</stp>
        <stp>600776.SH</stp>
        <stp>61</stp>
        <stp>3/31/2016</stp>
        <stp>1</stp>
        <tr r="H2515" s="1"/>
      </tp>
      <tp>
        <v>1298368.1000000001</v>
        <stp/>
        <stp>EM_S_QSTM07_IS</stp>
        <stp>4</stp>
        <stp>600766.SH</stp>
        <stp>61</stp>
        <stp>3/31/2016</stp>
        <stp>1</stp>
        <tr r="H2506" s="1"/>
      </tp>
      <tp>
        <v>24800676.789999999</v>
        <stp/>
        <stp>EM_S_QSTM07_IS</stp>
        <stp>4</stp>
        <stp>600773.SH</stp>
        <stp>61</stp>
        <stp>6/30/2016</stp>
        <stp>1</stp>
        <tr r="G2512" s="1"/>
      </tp>
      <tp>
        <v>206206330.06999999</v>
        <stp/>
        <stp>EM_S_QSTM07_IS</stp>
        <stp>4</stp>
        <stp>600743.SH</stp>
        <stp>61</stp>
        <stp>6/30/2016</stp>
        <stp>1</stp>
        <tr r="G2485" s="1"/>
      </tp>
      <tp>
        <v>17032112.829999998</v>
        <stp/>
        <stp>EM_S_QSTM07_IS</stp>
        <stp>4</stp>
        <stp>600756.SH</stp>
        <stp>61</stp>
        <stp>3/31/2016</stp>
        <stp>1</stp>
        <tr r="H2497" s="1"/>
      </tp>
      <tp>
        <v>1246411.42</v>
        <stp/>
        <stp>EM_S_QSTM07_IS</stp>
        <stp>4</stp>
        <stp>600746.SH</stp>
        <stp>61</stp>
        <stp>3/31/2016</stp>
        <stp>1</stp>
        <tr r="H2488" s="1"/>
      </tp>
      <tp>
        <v>-3580620.23</v>
        <stp/>
        <stp>EM_S_QSTM07_IS</stp>
        <stp>4</stp>
        <stp>600753.SH</stp>
        <stp>61</stp>
        <stp>6/30/2016</stp>
        <stp>1</stp>
        <tr r="G2494" s="1"/>
      </tp>
      <tp>
        <v>267407278.97</v>
        <stp/>
        <stp>EM_S_QSTM07_IS</stp>
        <stp>4</stp>
        <stp>600783.SH</stp>
        <stp>61</stp>
        <stp>6/30/2016</stp>
        <stp>1</stp>
        <tr r="G2522" s="1"/>
      </tp>
      <tp>
        <v>13759270.51</v>
        <stp/>
        <stp>EM_S_QSTM07_IS</stp>
        <stp>4</stp>
        <stp>600796.SH</stp>
        <stp>61</stp>
        <stp>3/31/2016</stp>
        <stp>1</stp>
        <tr r="H2533" s="1"/>
      </tp>
      <tp>
        <v>-9738140.1999999993</v>
        <stp/>
        <stp>EM_S_QSTM07_IS</stp>
        <stp>4</stp>
        <stp>600793.SH</stp>
        <stp>61</stp>
        <stp>6/30/2016</stp>
        <stp>1</stp>
        <tr r="G2530" s="1"/>
      </tp>
      <tp>
        <v>29631693.600000001</v>
        <stp/>
        <stp>EM_S_QSTM07_IS</stp>
        <stp>4</stp>
        <stp>300446.SZ</stp>
        <stp>61</stp>
        <stp>3/31/2016</stp>
        <stp>1</stp>
        <tr r="H1734" s="1"/>
      </tp>
      <tp>
        <v>9845093.8399999999</v>
        <stp/>
        <stp>EM_S_QSTM07_IS</stp>
        <stp>4</stp>
        <stp>300453.SZ</stp>
        <stp>61</stp>
        <stp>6/30/2016</stp>
        <stp>1</stp>
        <tr r="G1741" s="1"/>
      </tp>
      <tp>
        <v>35288689.880000003</v>
        <stp/>
        <stp>EM_S_QSTM07_IS</stp>
        <stp>4</stp>
        <stp>300443.SZ</stp>
        <stp>61</stp>
        <stp>6/30/2016</stp>
        <stp>1</stp>
        <tr r="G1731" s="1"/>
      </tp>
      <tp>
        <v>1213669.6200000001</v>
        <stp/>
        <stp>EM_S_QSTM07_IS</stp>
        <stp>4</stp>
        <stp>300456.SZ</stp>
        <stp>61</stp>
        <stp>3/31/2016</stp>
        <stp>1</stp>
        <tr r="H1743" s="1"/>
      </tp>
      <tp>
        <v>3562610.99</v>
        <stp/>
        <stp>EM_S_QSTM07_IS</stp>
        <stp>4</stp>
        <stp>300466.SZ</stp>
        <stp>61</stp>
        <stp>3/31/2016</stp>
        <stp>1</stp>
        <tr r="H1753" s="1"/>
      </tp>
      <tp>
        <v>36179433.130000003</v>
        <stp/>
        <stp>EM_S_QSTM07_IS</stp>
        <stp>4</stp>
        <stp>300473.SZ</stp>
        <stp>61</stp>
        <stp>6/30/2016</stp>
        <stp>1</stp>
        <tr r="G1760" s="1"/>
      </tp>
      <tp>
        <v>96239273.379999995</v>
        <stp/>
        <stp>EM_S_QSTM07_IS</stp>
        <stp>4</stp>
        <stp>300463.SZ</stp>
        <stp>61</stp>
        <stp>6/30/2016</stp>
        <stp>1</stp>
        <tr r="G1750" s="1"/>
      </tp>
      <tp>
        <v>39957863.909999996</v>
        <stp/>
        <stp>EM_S_QSTM07_IS</stp>
        <stp>4</stp>
        <stp>300476.SZ</stp>
        <stp>61</stp>
        <stp>3/31/2016</stp>
        <stp>1</stp>
        <tr r="H1763" s="1"/>
      </tp>
      <tp>
        <v>284574963.58999997</v>
        <stp/>
        <stp>EM_S_QSTM07_IS</stp>
        <stp>4</stp>
        <stp>000423.SZ</stp>
        <stp>61</stp>
        <stp>6/30/2016</stp>
        <stp>1</stp>
        <tr r="G97" s="1"/>
      </tp>
      <tp>
        <v>64089098.909999996</v>
        <stp/>
        <stp>EM_S_QSTM07_IS</stp>
        <stp>4</stp>
        <stp>300406.SZ</stp>
        <stp>61</stp>
        <stp>3/31/2016</stp>
        <stp>1</stp>
        <tr r="H1694" s="1"/>
      </tp>
      <tp>
        <v>15624807.92</v>
        <stp/>
        <stp>EM_S_QSTM07_IS</stp>
        <stp>4</stp>
        <stp>300413.SZ</stp>
        <stp>61</stp>
        <stp>6/30/2016</stp>
        <stp>1</stp>
        <tr r="G1701" s="1"/>
      </tp>
      <tp>
        <v>-3733627.97</v>
        <stp/>
        <stp>EM_S_QSTM07_IS</stp>
        <stp>4</stp>
        <stp>000426.SZ</stp>
        <stp>61</stp>
        <stp>3/31/2016</stp>
        <stp>1</stp>
        <tr r="H99" s="1"/>
      </tp>
      <tp>
        <v>55134966.259999998</v>
        <stp/>
        <stp>EM_S_QSTM07_IS</stp>
        <stp>4</stp>
        <stp>300403.SZ</stp>
        <stp>61</stp>
        <stp>6/30/2016</stp>
        <stp>1</stp>
        <tr r="G1691" s="1"/>
      </tp>
      <tp>
        <v>-363020.22</v>
        <stp/>
        <stp>EM_S_QSTM07_IS</stp>
        <stp>4</stp>
        <stp>300416.SZ</stp>
        <stp>61</stp>
        <stp>3/31/2016</stp>
        <stp>1</stp>
        <tr r="H1704" s="1"/>
      </tp>
      <tp>
        <v>24617383</v>
        <stp/>
        <stp>EM_S_QSTM07_IS</stp>
        <stp>4</stp>
        <stp>000403.SZ</stp>
        <stp>61</stp>
        <stp>6/30/2016</stp>
        <stp>1</stp>
        <tr r="G81" s="1"/>
      </tp>
      <tp>
        <v>-11180590.65</v>
        <stp/>
        <stp>EM_S_QSTM07_IS</stp>
        <stp>4</stp>
        <stp>000416.SZ</stp>
        <stp>61</stp>
        <stp>3/31/2016</stp>
        <stp>1</stp>
        <tr r="H90" s="1"/>
      </tp>
      <tp>
        <v>8505967.5700000003</v>
        <stp/>
        <stp>EM_S_QSTM07_IS</stp>
        <stp>4</stp>
        <stp>300426.SZ</stp>
        <stp>61</stp>
        <stp>3/31/2016</stp>
        <stp>1</stp>
        <tr r="H1714" s="1"/>
      </tp>
      <tp>
        <v>82102631.859999999</v>
        <stp/>
        <stp>EM_S_QSTM07_IS</stp>
        <stp>4</stp>
        <stp>300433.SZ</stp>
        <stp>61</stp>
        <stp>6/30/2016</stp>
        <stp>1</stp>
        <tr r="G1721" s="1"/>
      </tp>
      <tp>
        <v>198213177.97999999</v>
        <stp/>
        <stp>EM_S_QSTM07_IS</stp>
        <stp>4</stp>
        <stp>000413.SZ</stp>
        <stp>61</stp>
        <stp>6/30/2016</stp>
        <stp>1</stp>
        <tr r="G88" s="1"/>
      </tp>
      <tp>
        <v>6332293.4800000004</v>
        <stp/>
        <stp>EM_S_QSTM07_IS</stp>
        <stp>4</stp>
        <stp>300423.SZ</stp>
        <stp>61</stp>
        <stp>6/30/2016</stp>
        <stp>1</stp>
        <tr r="G1711" s="1"/>
      </tp>
      <tp>
        <v>28198845.050000001</v>
        <stp/>
        <stp>EM_S_QSTM07_IS</stp>
        <stp>4</stp>
        <stp>300436.SZ</stp>
        <stp>61</stp>
        <stp>3/31/2016</stp>
        <stp>1</stp>
        <tr r="H1724" s="1"/>
      </tp>
      <tp>
        <v>-17309526.960000001</v>
        <stp/>
        <stp>EM_S_QSTM07_IS</stp>
        <stp>4</stp>
        <stp>300486.SZ</stp>
        <stp>61</stp>
        <stp>3/31/2016</stp>
        <stp>1</stp>
        <tr r="H1773" s="1"/>
      </tp>
      <tp>
        <v>14178195.369999999</v>
        <stp/>
        <stp>EM_S_QSTM07_IS</stp>
        <stp>4</stp>
        <stp>300493.SZ</stp>
        <stp>61</stp>
        <stp>6/30/2016</stp>
        <stp>1</stp>
        <tr r="G1780" s="1"/>
      </tp>
      <tp>
        <v>1817077.02</v>
        <stp/>
        <stp>EM_S_QSTM07_IS</stp>
        <stp>4</stp>
        <stp>300483.SZ</stp>
        <stp>61</stp>
        <stp>6/30/2016</stp>
        <stp>1</stp>
        <tr r="G1770" s="1"/>
      </tp>
      <tp>
        <v>32691938.32</v>
        <stp/>
        <stp>EM_S_QSTM07_IS</stp>
        <stp>4</stp>
        <stp>300496.SZ</stp>
        <stp>61</stp>
        <stp>3/31/2016</stp>
        <stp>1</stp>
        <tr r="H1783" s="1"/>
      </tp>
      <tp>
        <v>-151035999.96000001</v>
        <stp/>
        <stp>EM_S_QSTM07_IS</stp>
        <stp>4</stp>
        <stp>600423.SH</stp>
        <stp>61</stp>
        <stp>6/30/2016</stp>
        <stp>1</stp>
        <tr r="G2216" s="1"/>
      </tp>
      <tp>
        <v>146642321.31999999</v>
        <stp/>
        <stp>EM_S_QSTM07_IS</stp>
        <stp>4</stp>
        <stp>600436.SH</stp>
        <stp>61</stp>
        <stp>3/31/2016</stp>
        <stp>1</stp>
        <tr r="H2224" s="1"/>
      </tp>
      <tp>
        <v>221608181.33000001</v>
        <stp/>
        <stp>EM_S_QSTM07_IS</stp>
        <stp>4</stp>
        <stp>600426.SH</stp>
        <stp>61</stp>
        <stp>3/31/2016</stp>
        <stp>1</stp>
        <tr r="H2218" s="1"/>
      </tp>
      <tp>
        <v>30338820.16</v>
        <stp/>
        <stp>EM_S_QSTM07_IS</stp>
        <stp>4</stp>
        <stp>600433.SH</stp>
        <stp>61</stp>
        <stp>6/30/2016</stp>
        <stp>1</stp>
        <tr r="G2222" s="1"/>
      </tp>
      <tp>
        <v>-487288809.61000001</v>
        <stp/>
        <stp>EM_S_QSTM07_IS</stp>
        <stp>4</stp>
        <stp>600403.SH</stp>
        <stp>61</stp>
        <stp>6/30/2016</stp>
        <stp>1</stp>
        <tr r="G2203" s="1"/>
      </tp>
      <tp>
        <v>5196550.6100000003</v>
        <stp/>
        <stp>EM_S_QSTM07_IS</stp>
        <stp>4</stp>
        <stp>600416.SH</stp>
        <stp>61</stp>
        <stp>3/31/2016</stp>
        <stp>1</stp>
        <tr r="H2210" s="1"/>
      </tp>
      <tp>
        <v>14047624.59</v>
        <stp/>
        <stp>EM_S_QSTM07_IS</stp>
        <stp>4</stp>
        <stp>600406.SH</stp>
        <stp>61</stp>
        <stp>3/31/2016</stp>
        <stp>1</stp>
        <tr r="H2205" s="1"/>
      </tp>
      <tp>
        <v>19911261.629999999</v>
        <stp/>
        <stp>EM_S_QSTM07_IS</stp>
        <stp>4</stp>
        <stp>600463.SH</stp>
        <stp>61</stp>
        <stp>6/30/2016</stp>
        <stp>1</stp>
        <tr r="G2239" s="1"/>
      </tp>
      <tp>
        <v>-5253455.7300000004</v>
        <stp/>
        <stp>EM_S_QSTM07_IS</stp>
        <stp>4</stp>
        <stp>600476.SH</stp>
        <stp>61</stp>
        <stp>3/31/2016</stp>
        <stp>1</stp>
        <tr r="H2246" s="1"/>
      </tp>
      <tp>
        <v>-96147958.730000004</v>
        <stp/>
        <stp>EM_S_QSTM07_IS</stp>
        <stp>4</stp>
        <stp>600466.SH</stp>
        <stp>61</stp>
        <stp>3/31/2016</stp>
        <stp>1</stp>
        <tr r="H2240" s="1"/>
      </tp>
      <tp>
        <v>-49754412.719999999</v>
        <stp/>
        <stp>EM_S_QSTM07_IS</stp>
        <stp>4</stp>
        <stp>600456.SH</stp>
        <stp>61</stp>
        <stp>3/31/2016</stp>
        <stp>1</stp>
        <tr r="H2233" s="1"/>
      </tp>
      <tp>
        <v>28850675.18</v>
        <stp/>
        <stp>EM_S_QSTM07_IS</stp>
        <stp>4</stp>
        <stp>600446.SH</stp>
        <stp>61</stp>
        <stp>3/31/2016</stp>
        <stp>1</stp>
        <tr r="H2228" s="1"/>
      </tp>
      <tp>
        <v>273344447.63</v>
        <stp/>
        <stp>EM_S_QSTM07_IS</stp>
        <stp>4</stp>
        <stp>600483.SH</stp>
        <stp>61</stp>
        <stp>6/30/2016</stp>
        <stp>1</stp>
        <tr r="G2253" s="1"/>
      </tp>
      <tp>
        <v>33637641.270000003</v>
        <stp/>
        <stp>EM_S_QSTM07_IS</stp>
        <stp>4</stp>
        <stp>600496.SH</stp>
        <stp>61</stp>
        <stp>3/31/2016</stp>
        <stp>1</stp>
        <tr r="H2263" s="1"/>
      </tp>
      <tp>
        <v>95101783.239999995</v>
        <stp/>
        <stp>EM_S_QSTM07_IS</stp>
        <stp>4</stp>
        <stp>600486.SH</stp>
        <stp>61</stp>
        <stp>3/31/2016</stp>
        <stp>1</stp>
        <tr r="H2255" s="1"/>
      </tp>
      <tp>
        <v>2194494.09</v>
        <stp/>
        <stp>EM_S_QSTM07_IS</stp>
        <stp>4</stp>
        <stp>600493.SH</stp>
        <stp>61</stp>
        <stp>6/30/2016</stp>
        <stp>1</stp>
        <tr r="G2261" s="1"/>
      </tp>
      <tp>
        <v>138218280.62</v>
        <stp/>
        <stp>EM_S_QSTM07_IS</stp>
        <stp>4</stp>
        <stp>000563.SZ</stp>
        <stp>61</stp>
        <stp>6/30/2016</stp>
        <stp>1</stp>
        <tr r="G157" s="1"/>
      </tp>
      <tp>
        <v>-14586237.17</v>
        <stp/>
        <stp>EM_S_QSTM07_IS</stp>
        <stp>4</stp>
        <stp>000576.SZ</stp>
        <stp>61</stp>
        <stp>3/31/2016</stp>
        <stp>1</stp>
        <tr r="H167" s="1"/>
      </tp>
      <tp>
        <v>0</v>
        <stp/>
        <stp>EM_S_QSTM07_IS</stp>
        <stp>4</stp>
        <stp>300546.SZ</stp>
        <stp>61</stp>
        <stp>3/31/2016</stp>
        <stp>1</stp>
        <tr r="H1829" s="1"/>
      </tp>
      <tp>
        <v>0</v>
        <stp/>
        <stp>EM_S_QSTM07_IS</stp>
        <stp>4</stp>
        <stp>300553.SZ</stp>
        <stp>61</stp>
        <stp>6/30/2016</stp>
        <stp>1</stp>
        <tr r="G1836" s="1"/>
      </tp>
      <tp>
        <v>59004856.789999999</v>
        <stp/>
        <stp>EM_S_QSTM07_IS</stp>
        <stp>4</stp>
        <stp>000566.SZ</stp>
        <stp>61</stp>
        <stp>3/31/2016</stp>
        <stp>1</stp>
        <tr r="H160" s="1"/>
      </tp>
      <tp>
        <v>10335134.57</v>
        <stp/>
        <stp>EM_S_QSTM07_IS</stp>
        <stp>4</stp>
        <stp>000573.SZ</stp>
        <stp>61</stp>
        <stp>6/30/2016</stp>
        <stp>1</stp>
        <tr r="G166" s="1"/>
      </tp>
      <tp>
        <v>0</v>
        <stp/>
        <stp>EM_S_QSTM07_IS</stp>
        <stp>4</stp>
        <stp>300543.SZ</stp>
        <stp>61</stp>
        <stp>6/30/2016</stp>
        <stp>1</stp>
        <tr r="G1827" s="1"/>
      </tp>
      <tp>
        <v>0</v>
        <stp/>
        <stp>EM_S_QSTM07_IS</stp>
        <stp>4</stp>
        <stp>300556.SZ</stp>
        <stp>61</stp>
        <stp>3/31/2016</stp>
        <stp>1</stp>
        <tr r="H1838" s="1"/>
      </tp>
      <tp>
        <v>171931184.75</v>
        <stp/>
        <stp>EM_S_QSTM07_IS</stp>
        <stp>4</stp>
        <stp>000543.SZ</stp>
        <stp>61</stp>
        <stp>6/30/2016</stp>
        <stp>1</stp>
        <tr r="G140" s="1"/>
      </tp>
      <tp>
        <v>0</v>
        <stp/>
        <stp>EM_S_QSTM07_IS</stp>
        <stp>4</stp>
        <stp>300566.SZ</stp>
        <stp>61</stp>
        <stp>3/31/2016</stp>
        <stp>1</stp>
        <tr r="H1847" s="1"/>
      </tp>
      <tp>
        <v>0</v>
        <stp/>
        <stp>EM_S_QSTM07_IS</stp>
        <stp>4</stp>
        <stp>300573.SZ</stp>
        <stp>61</stp>
        <stp>6/30/2016</stp>
        <stp>1</stp>
        <tr r="G1854" s="1"/>
      </tp>
      <tp>
        <v>-19862855.050000001</v>
        <stp/>
        <stp>EM_S_QSTM07_IS</stp>
        <stp>4</stp>
        <stp>000546.SZ</stp>
        <stp>61</stp>
        <stp>3/31/2016</stp>
        <stp>1</stp>
        <tr r="H143" s="1"/>
      </tp>
      <tp>
        <v>8790749.6899999995</v>
        <stp/>
        <stp>EM_S_QSTM07_IS</stp>
        <stp>4</stp>
        <stp>000553.SZ</stp>
        <stp>61</stp>
        <stp>6/30/2016</stp>
        <stp>1</stp>
        <tr r="G149" s="1"/>
      </tp>
      <tp>
        <v>0</v>
        <stp/>
        <stp>EM_S_QSTM07_IS</stp>
        <stp>4</stp>
        <stp>300563.SZ</stp>
        <stp>61</stp>
        <stp>6/30/2016</stp>
        <stp>1</stp>
        <tr r="G1845" s="1"/>
      </tp>
      <tp>
        <v>0</v>
        <stp/>
        <stp>EM_S_QSTM07_IS</stp>
        <stp>4</stp>
        <stp>300576.SZ</stp>
        <stp>61</stp>
        <stp>3/31/2016</stp>
        <stp>1</stp>
        <tr r="H1856" s="1"/>
      </tp>
      <tp>
        <v>7158089.3399999999</v>
        <stp/>
        <stp>EM_S_QSTM07_IS</stp>
        <stp>4</stp>
        <stp>000523.SZ</stp>
        <stp>61</stp>
        <stp>6/30/2016</stp>
        <stp>1</stp>
        <tr r="G123" s="1"/>
      </tp>
      <tp>
        <v>60862478.390000001</v>
        <stp/>
        <stp>EM_S_QSTM07_IS</stp>
        <stp>4</stp>
        <stp>000536.SZ</stp>
        <stp>61</stp>
        <stp>3/31/2016</stp>
        <stp>1</stp>
        <tr r="H134" s="1"/>
      </tp>
      <tp>
        <v>9919468.5899999999</v>
        <stp/>
        <stp>EM_S_QSTM07_IS</stp>
        <stp>4</stp>
        <stp>300506.SZ</stp>
        <stp>61</stp>
        <stp>3/31/2016</stp>
        <stp>1</stp>
        <tr r="H1792" s="1"/>
      </tp>
      <tp>
        <v>11259581.199999999</v>
        <stp/>
        <stp>EM_S_QSTM07_IS</stp>
        <stp>4</stp>
        <stp>300513.SZ</stp>
        <stp>61</stp>
        <stp>6/30/2016</stp>
        <stp>1</stp>
        <tr r="G1799" s="1"/>
      </tp>
      <tp>
        <v>-609550.06000000006</v>
        <stp/>
        <stp>EM_S_QSTM07_IS</stp>
        <stp>4</stp>
        <stp>000526.SZ</stp>
        <stp>61</stp>
        <stp>3/31/2016</stp>
        <stp>1</stp>
        <tr r="H126" s="1"/>
      </tp>
      <tp>
        <v>15753234.880000001</v>
        <stp/>
        <stp>EM_S_QSTM07_IS</stp>
        <stp>4</stp>
        <stp>000533.SZ</stp>
        <stp>61</stp>
        <stp>6/30/2016</stp>
        <stp>1</stp>
        <tr r="G132" s="1"/>
      </tp>
      <tp>
        <v>21759461.82</v>
        <stp/>
        <stp>EM_S_QSTM07_IS</stp>
        <stp>4</stp>
        <stp>300503.SZ</stp>
        <stp>61</stp>
        <stp>6/30/2016</stp>
        <stp>1</stp>
        <tr r="G1790" s="1"/>
      </tp>
      <tp>
        <v>20912302.300000001</v>
        <stp/>
        <stp>EM_S_QSTM07_IS</stp>
        <stp>4</stp>
        <stp>300516.SZ</stp>
        <stp>61</stp>
        <stp>3/31/2016</stp>
        <stp>1</stp>
        <tr r="H1801" s="1"/>
      </tp>
      <tp>
        <v>-29247079.550000001</v>
        <stp/>
        <stp>EM_S_QSTM07_IS</stp>
        <stp>4</stp>
        <stp>000503.SZ</stp>
        <stp>61</stp>
        <stp>6/30/2016</stp>
        <stp>1</stp>
        <tr r="G107" s="1"/>
      </tp>
      <tp>
        <v>53950416</v>
        <stp/>
        <stp>EM_S_QSTM07_IS</stp>
        <stp>4</stp>
        <stp>000516.SZ</stp>
        <stp>61</stp>
        <stp>3/31/2016</stp>
        <stp>1</stp>
        <tr r="H117" s="1"/>
      </tp>
      <tp>
        <v>8800394.5800000001</v>
        <stp/>
        <stp>EM_S_QSTM07_IS</stp>
        <stp>4</stp>
        <stp>300526.SZ</stp>
        <stp>61</stp>
        <stp>3/31/2016</stp>
        <stp>1</stp>
        <tr r="H1810" s="1"/>
      </tp>
      <tp>
        <v>44026007.390000001</v>
        <stp/>
        <stp>EM_S_QSTM07_IS</stp>
        <stp>4</stp>
        <stp>300533.SZ</stp>
        <stp>61</stp>
        <stp>6/30/2016</stp>
        <stp>1</stp>
        <tr r="G1817" s="1"/>
      </tp>
      <tp>
        <v>16514980.970000001</v>
        <stp/>
        <stp>EM_S_QSTM07_IS</stp>
        <stp>4</stp>
        <stp>000506.SZ</stp>
        <stp>61</stp>
        <stp>3/31/2016</stp>
        <stp>1</stp>
        <tr r="H110" s="1"/>
      </tp>
      <tp>
        <v>178949929.58000001</v>
        <stp/>
        <stp>EM_S_QSTM07_IS</stp>
        <stp>4</stp>
        <stp>000513.SZ</stp>
        <stp>61</stp>
        <stp>6/30/2016</stp>
        <stp>1</stp>
        <tr r="G115" s="1"/>
      </tp>
      <tp>
        <v>0</v>
        <stp/>
        <stp>EM_S_QSTM07_IS</stp>
        <stp>4</stp>
        <stp>300523.SZ</stp>
        <stp>61</stp>
        <stp>6/30/2016</stp>
        <stp>1</stp>
        <tr r="G1808" s="1"/>
      </tp>
      <tp>
        <v>0</v>
        <stp/>
        <stp>EM_S_QSTM07_IS</stp>
        <stp>4</stp>
        <stp>300536.SZ</stp>
        <stp>61</stp>
        <stp>3/31/2016</stp>
        <stp>1</stp>
        <tr r="H1820" s="1"/>
      </tp>
      <tp>
        <v>344007925.98000002</v>
        <stp/>
        <stp>EM_S_QSTM07_IS</stp>
        <stp>4</stp>
        <stp>000596.SZ</stp>
        <stp>61</stp>
        <stp>3/31/2016</stp>
        <stp>1</stp>
        <tr r="H180" s="1"/>
      </tp>
      <tp>
        <v>-1627376.66</v>
        <stp/>
        <stp>EM_S_QSTM07_IS</stp>
        <stp>4</stp>
        <stp>000586.SZ</stp>
        <stp>61</stp>
        <stp>3/31/2016</stp>
        <stp>1</stp>
        <tr r="H172" s="1"/>
      </tp>
      <tp>
        <v>4535915.74</v>
        <stp/>
        <stp>EM_S_QSTM07_IS</stp>
        <stp>4</stp>
        <stp>000593.SZ</stp>
        <stp>61</stp>
        <stp>6/30/2016</stp>
        <stp>1</stp>
        <tr r="G178" s="1"/>
      </tp>
      <tp>
        <v>57494668.880000003</v>
        <stp/>
        <stp>EM_S_QSTM07_IS</stp>
        <stp>4</stp>
        <stp>600523.SH</stp>
        <stp>61</stp>
        <stp>6/30/2016</stp>
        <stp>1</stp>
        <tr r="G2288" s="1"/>
      </tp>
      <tp>
        <v>-43914000.759999998</v>
        <stp/>
        <stp>EM_S_QSTM07_IS</stp>
        <stp>4</stp>
        <stp>600536.SH</stp>
        <stp>61</stp>
        <stp>3/31/2016</stp>
        <stp>1</stp>
        <tr r="H2299" s="1"/>
      </tp>
      <tp>
        <v>19642632.719999999</v>
        <stp/>
        <stp>EM_S_QSTM07_IS</stp>
        <stp>4</stp>
        <stp>600526.SH</stp>
        <stp>61</stp>
        <stp>3/31/2016</stp>
        <stp>1</stp>
        <tr r="H2290" s="1"/>
      </tp>
      <tp>
        <v>14056476.08</v>
        <stp/>
        <stp>EM_S_QSTM07_IS</stp>
        <stp>4</stp>
        <stp>600533.SH</stp>
        <stp>61</stp>
        <stp>6/30/2016</stp>
        <stp>1</stp>
        <tr r="G2297" s="1"/>
      </tp>
      <tp>
        <v>74584290.040000007</v>
        <stp/>
        <stp>EM_S_QSTM07_IS</stp>
        <stp>4</stp>
        <stp>600503.SH</stp>
        <stp>61</stp>
        <stp>6/30/2016</stp>
        <stp>1</stp>
        <tr r="G2270" s="1"/>
      </tp>
      <tp>
        <v>11033624.470000001</v>
        <stp/>
        <stp>EM_S_QSTM07_IS</stp>
        <stp>4</stp>
        <stp>600516.SH</stp>
        <stp>61</stp>
        <stp>3/31/2016</stp>
        <stp>1</stp>
        <tr r="H2281" s="1"/>
      </tp>
      <tp>
        <v>-1208368.79</v>
        <stp/>
        <stp>EM_S_QSTM07_IS</stp>
        <stp>4</stp>
        <stp>600506.SH</stp>
        <stp>61</stp>
        <stp>3/31/2016</stp>
        <stp>1</stp>
        <tr r="H2272" s="1"/>
      </tp>
      <tp>
        <v>16886115.100000001</v>
        <stp/>
        <stp>EM_S_QSTM07_IS</stp>
        <stp>4</stp>
        <stp>600513.SH</stp>
        <stp>61</stp>
        <stp>6/30/2016</stp>
        <stp>1</stp>
        <tr r="G2279" s="1"/>
      </tp>
      <tp>
        <v>93312492.099999994</v>
        <stp/>
        <stp>EM_S_QSTM07_IS</stp>
        <stp>4</stp>
        <stp>600563.SH</stp>
        <stp>61</stp>
        <stp>6/30/2016</stp>
        <stp>1</stp>
        <tr r="G2321" s="1"/>
      </tp>
      <tp>
        <v>12259322.93</v>
        <stp/>
        <stp>EM_S_QSTM07_IS</stp>
        <stp>4</stp>
        <stp>600576.SH</stp>
        <stp>61</stp>
        <stp>3/31/2016</stp>
        <stp>1</stp>
        <tr r="H2332" s="1"/>
      </tp>
      <tp>
        <v>209124157.72</v>
        <stp/>
        <stp>EM_S_QSTM07_IS</stp>
        <stp>4</stp>
        <stp>600566.SH</stp>
        <stp>61</stp>
        <stp>3/31/2016</stp>
        <stp>1</stp>
        <tr r="H2323" s="1"/>
      </tp>
      <tp>
        <v>1726590.24</v>
        <stp/>
        <stp>EM_S_QSTM07_IS</stp>
        <stp>4</stp>
        <stp>600573.SH</stp>
        <stp>61</stp>
        <stp>6/30/2016</stp>
        <stp>1</stp>
        <tr r="G2330" s="1"/>
      </tp>
      <tp>
        <v>-3679390.8</v>
        <stp/>
        <stp>EM_S_QSTM07_IS</stp>
        <stp>4</stp>
        <stp>600543.SH</stp>
        <stp>61</stp>
        <stp>6/30/2016</stp>
        <stp>1</stp>
        <tr r="G2304" s="1"/>
      </tp>
      <tp>
        <v>-2599634.65</v>
        <stp/>
        <stp>EM_S_QSTM07_IS</stp>
        <stp>4</stp>
        <stp>600556.SH</stp>
        <stp>61</stp>
        <stp>3/31/2016</stp>
        <stp>1</stp>
        <tr r="H2314" s="1"/>
      </tp>
      <tp>
        <v>-49924314.369999997</v>
        <stp/>
        <stp>EM_S_QSTM07_IS</stp>
        <stp>4</stp>
        <stp>600546.SH</stp>
        <stp>61</stp>
        <stp>3/31/2016</stp>
        <stp>1</stp>
        <tr r="H2306" s="1"/>
      </tp>
      <tp>
        <v>372174198.89999998</v>
        <stp/>
        <stp>EM_S_QSTM07_IS</stp>
        <stp>4</stp>
        <stp>600583.SH</stp>
        <stp>61</stp>
        <stp>6/30/2016</stp>
        <stp>1</stp>
        <tr r="G2339" s="1"/>
      </tp>
      <tp>
        <v>-47289716.549999997</v>
        <stp/>
        <stp>EM_S_QSTM07_IS</stp>
        <stp>4</stp>
        <stp>600596.SH</stp>
        <stp>61</stp>
        <stp>3/31/2016</stp>
        <stp>1</stp>
        <tr r="H2351" s="1"/>
      </tp>
      <tp>
        <v>7455718.9400000004</v>
        <stp/>
        <stp>EM_S_QSTM07_IS</stp>
        <stp>4</stp>
        <stp>600586.SH</stp>
        <stp>61</stp>
        <stp>3/31/2016</stp>
        <stp>1</stp>
        <tr r="H2342" s="1"/>
      </tp>
      <tp>
        <v>12114232.460000001</v>
        <stp/>
        <stp>EM_S_QSTM07_IS</stp>
        <stp>4</stp>
        <stp>600593.SH</stp>
        <stp>61</stp>
        <stp>6/30/2016</stp>
        <stp>1</stp>
        <tr r="G2348" s="1"/>
      </tp>
      <tp>
        <v>14099099.960000001</v>
        <stp/>
        <stp>EM_S_QSTM07_IS</stp>
        <stp>4</stp>
        <stp>300246.SZ</stp>
        <stp>61</stp>
        <stp>3/31/2016</stp>
        <stp>1</stp>
        <tr r="H1535" s="1"/>
      </tp>
      <tp>
        <v>401299548.13999999</v>
        <stp/>
        <stp>EM_S_QSTM07_IS</stp>
        <stp>4</stp>
        <stp>300253.SZ</stp>
        <stp>61</stp>
        <stp>6/30/2016</stp>
        <stp>1</stp>
        <tr r="G1542" s="1"/>
      </tp>
      <tp>
        <v>7637875.7800000003</v>
        <stp/>
        <stp>EM_S_QSTM07_IS</stp>
        <stp>4</stp>
        <stp>300243.SZ</stp>
        <stp>61</stp>
        <stp>6/30/2016</stp>
        <stp>1</stp>
        <tr r="G1532" s="1"/>
      </tp>
      <tp>
        <v>9101637.7599999998</v>
        <stp/>
        <stp>EM_S_QSTM07_IS</stp>
        <stp>4</stp>
        <stp>300256.SZ</stp>
        <stp>61</stp>
        <stp>3/31/2016</stp>
        <stp>1</stp>
        <tr r="H1545" s="1"/>
      </tp>
      <tp>
        <v>40036037.969999999</v>
        <stp/>
        <stp>EM_S_QSTM07_IS</stp>
        <stp>4</stp>
        <stp>300266.SZ</stp>
        <stp>61</stp>
        <stp>3/31/2016</stp>
        <stp>1</stp>
        <tr r="H1555" s="1"/>
      </tp>
      <tp>
        <v>48572090.560000002</v>
        <stp/>
        <stp>EM_S_QSTM07_IS</stp>
        <stp>4</stp>
        <stp>300273.SZ</stp>
        <stp>61</stp>
        <stp>6/30/2016</stp>
        <stp>1</stp>
        <tr r="G1562" s="1"/>
      </tp>
      <tp>
        <v>15736968.25</v>
        <stp/>
        <stp>EM_S_QSTM07_IS</stp>
        <stp>4</stp>
        <stp>300263.SZ</stp>
        <stp>61</stp>
        <stp>6/30/2016</stp>
        <stp>1</stp>
        <tr r="G1552" s="1"/>
      </tp>
      <tp>
        <v>2310985.98</v>
        <stp/>
        <stp>EM_S_QSTM07_IS</stp>
        <stp>4</stp>
        <stp>300276.SZ</stp>
        <stp>61</stp>
        <stp>3/31/2016</stp>
        <stp>1</stp>
        <tr r="H1565" s="1"/>
      </tp>
      <tp>
        <v>6031285.6600000001</v>
        <stp/>
        <stp>EM_S_QSTM07_IS</stp>
        <stp>4</stp>
        <stp>300206.SZ</stp>
        <stp>61</stp>
        <stp>3/31/2016</stp>
        <stp>1</stp>
        <tr r="H1495" s="1"/>
      </tp>
      <tp>
        <v>37362308.200000003</v>
        <stp/>
        <stp>EM_S_QSTM07_IS</stp>
        <stp>4</stp>
        <stp>300213.SZ</stp>
        <stp>61</stp>
        <stp>6/30/2016</stp>
        <stp>1</stp>
        <tr r="G1502" s="1"/>
      </tp>
      <tp>
        <v>75103790.549999997</v>
        <stp/>
        <stp>EM_S_QSTM07_IS</stp>
        <stp>4</stp>
        <stp>300203.SZ</stp>
        <stp>61</stp>
        <stp>6/30/2016</stp>
        <stp>1</stp>
        <tr r="G1492" s="1"/>
      </tp>
      <tp>
        <v>18626689.760000002</v>
        <stp/>
        <stp>EM_S_QSTM07_IS</stp>
        <stp>4</stp>
        <stp>300216.SZ</stp>
        <stp>61</stp>
        <stp>3/31/2016</stp>
        <stp>1</stp>
        <tr r="H1505" s="1"/>
      </tp>
      <tp>
        <v>4031405.37</v>
        <stp/>
        <stp>EM_S_QSTM07_IS</stp>
        <stp>4</stp>
        <stp>300226.SZ</stp>
        <stp>61</stp>
        <stp>3/31/2016</stp>
        <stp>1</stp>
        <tr r="H1515" s="1"/>
      </tp>
      <tp>
        <v>33621792.479999997</v>
        <stp/>
        <stp>EM_S_QSTM07_IS</stp>
        <stp>4</stp>
        <stp>300233.SZ</stp>
        <stp>61</stp>
        <stp>6/30/2016</stp>
        <stp>1</stp>
        <tr r="G1522" s="1"/>
      </tp>
      <tp>
        <v>6427249.4100000001</v>
        <stp/>
        <stp>EM_S_QSTM07_IS</stp>
        <stp>4</stp>
        <stp>300223.SZ</stp>
        <stp>61</stp>
        <stp>6/30/2016</stp>
        <stp>1</stp>
        <tr r="G1512" s="1"/>
      </tp>
      <tp>
        <v>16173013.02</v>
        <stp/>
        <stp>EM_S_QSTM07_IS</stp>
        <stp>4</stp>
        <stp>300236.SZ</stp>
        <stp>61</stp>
        <stp>3/31/2016</stp>
        <stp>1</stp>
        <tr r="H1525" s="1"/>
      </tp>
      <tp>
        <v>15478572.859999999</v>
        <stp/>
        <stp>EM_S_QSTM07_IS</stp>
        <stp>4</stp>
        <stp>300286.SZ</stp>
        <stp>61</stp>
        <stp>3/31/2016</stp>
        <stp>1</stp>
        <tr r="H1575" s="1"/>
      </tp>
      <tp>
        <v>-1868933.45</v>
        <stp/>
        <stp>EM_S_QSTM07_IS</stp>
        <stp>4</stp>
        <stp>300293.SZ</stp>
        <stp>61</stp>
        <stp>6/30/2016</stp>
        <stp>1</stp>
        <tr r="G1582" s="1"/>
      </tp>
      <tp>
        <v>13142678.17</v>
        <stp/>
        <stp>EM_S_QSTM07_IS</stp>
        <stp>4</stp>
        <stp>300283.SZ</stp>
        <stp>61</stp>
        <stp>6/30/2016</stp>
        <stp>1</stp>
        <tr r="G1572" s="1"/>
      </tp>
      <tp>
        <v>81898081.040000007</v>
        <stp/>
        <stp>EM_S_QSTM07_IS</stp>
        <stp>4</stp>
        <stp>300296.SZ</stp>
        <stp>61</stp>
        <stp>3/31/2016</stp>
        <stp>1</stp>
        <tr r="H1585" s="1"/>
      </tp>
      <tp>
        <v>14627348.77</v>
        <stp/>
        <stp>EM_S_QSTM07_IS</stp>
        <stp>4</stp>
        <stp>600223.SH</stp>
        <stp>61</stp>
        <stp>6/30/2016</stp>
        <stp>1</stp>
        <tr r="G2049" s="1"/>
      </tp>
      <tp>
        <v>728877510.91999996</v>
        <stp/>
        <stp>EM_S_QSTM07_IS</stp>
        <stp>4</stp>
        <stp>600236.SH</stp>
        <stp>61</stp>
        <stp>3/31/2016</stp>
        <stp>1</stp>
        <tr r="H2061" s="1"/>
      </tp>
      <tp>
        <v>74147629.989999995</v>
        <stp/>
        <stp>EM_S_QSTM07_IS</stp>
        <stp>4</stp>
        <stp>600226.SH</stp>
        <stp>61</stp>
        <stp>3/31/2016</stp>
        <stp>1</stp>
        <tr r="H2051" s="1"/>
      </tp>
      <tp>
        <v>1733934.16</v>
        <stp/>
        <stp>EM_S_QSTM07_IS</stp>
        <stp>4</stp>
        <stp>600233.SH</stp>
        <stp>61</stp>
        <stp>6/30/2016</stp>
        <stp>1</stp>
        <tr r="G2058" s="1"/>
      </tp>
      <tp>
        <v>18163169.579999998</v>
        <stp/>
        <stp>EM_S_QSTM07_IS</stp>
        <stp>4</stp>
        <stp>600203.SH</stp>
        <stp>61</stp>
        <stp>6/30/2016</stp>
        <stp>1</stp>
        <tr r="G2032" s="1"/>
      </tp>
      <tp>
        <v>64722190.630000003</v>
        <stp/>
        <stp>EM_S_QSTM07_IS</stp>
        <stp>4</stp>
        <stp>600216.SH</stp>
        <stp>61</stp>
        <stp>3/31/2016</stp>
        <stp>1</stp>
        <tr r="H2042" s="1"/>
      </tp>
      <tp>
        <v>2963373.94</v>
        <stp/>
        <stp>EM_S_QSTM07_IS</stp>
        <stp>4</stp>
        <stp>600206.SH</stp>
        <stp>61</stp>
        <stp>3/31/2016</stp>
        <stp>1</stp>
        <tr r="H2033" s="1"/>
      </tp>
      <tp>
        <v>27352350.809999999</v>
        <stp/>
        <stp>EM_S_QSTM07_IS</stp>
        <stp>4</stp>
        <stp>600213.SH</stp>
        <stp>61</stp>
        <stp>6/30/2016</stp>
        <stp>1</stp>
        <tr r="G2040" s="1"/>
      </tp>
      <tp>
        <v>684338651.02999997</v>
        <stp/>
        <stp>EM_S_QSTM07_IS</stp>
        <stp>4</stp>
        <stp>600276.SH</stp>
        <stp>61</stp>
        <stp>3/31/2016</stp>
        <stp>1</stp>
        <tr r="H2094" s="1"/>
      </tp>
      <tp>
        <v>173506106.46000001</v>
        <stp/>
        <stp>EM_S_QSTM07_IS</stp>
        <stp>4</stp>
        <stp>600266.SH</stp>
        <stp>61</stp>
        <stp>3/31/2016</stp>
        <stp>1</stp>
        <tr r="H2085" s="1"/>
      </tp>
      <tp>
        <v>205157301.53</v>
        <stp/>
        <stp>EM_S_QSTM07_IS</stp>
        <stp>4</stp>
        <stp>600273.SH</stp>
        <stp>61</stp>
        <stp>6/30/2016</stp>
        <stp>1</stp>
        <tr r="G2092" s="1"/>
      </tp>
      <tp>
        <v>-18549525.109999999</v>
        <stp/>
        <stp>EM_S_QSTM07_IS</stp>
        <stp>4</stp>
        <stp>600243.SH</stp>
        <stp>61</stp>
        <stp>6/30/2016</stp>
        <stp>1</stp>
        <tr r="G2068" s="1"/>
      </tp>
      <tp>
        <v>26881392.140000001</v>
        <stp/>
        <stp>EM_S_QSTM07_IS</stp>
        <stp>4</stp>
        <stp>600256.SH</stp>
        <stp>61</stp>
        <stp>3/31/2016</stp>
        <stp>1</stp>
        <tr r="H2077" s="1"/>
      </tp>
      <tp>
        <v>4715801</v>
        <stp/>
        <stp>EM_S_QSTM07_IS</stp>
        <stp>4</stp>
        <stp>600246.SH</stp>
        <stp>61</stp>
        <stp>3/31/2016</stp>
        <stp>1</stp>
        <tr r="H2069" s="1"/>
      </tp>
      <tp>
        <v>-7693760.6699999999</v>
        <stp/>
        <stp>EM_S_QSTM07_IS</stp>
        <stp>4</stp>
        <stp>600283.SH</stp>
        <stp>61</stp>
        <stp>6/30/2016</stp>
        <stp>1</stp>
        <tr r="G2101" s="1"/>
      </tp>
      <tp>
        <v>3208910.05</v>
        <stp/>
        <stp>EM_S_QSTM07_IS</stp>
        <stp>4</stp>
        <stp>600293.SH</stp>
        <stp>61</stp>
        <stp>6/30/2016</stp>
        <stp>1</stp>
        <tr r="G2110" s="1"/>
      </tp>
      <tp>
        <v>652651.18000000005</v>
        <stp/>
        <stp>EM_S_QSTM07_IS</stp>
        <stp>4</stp>
        <stp>300346.SZ</stp>
        <stp>61</stp>
        <stp>3/31/2016</stp>
        <stp>1</stp>
        <tr r="H1635" s="1"/>
      </tp>
      <tp>
        <v>31495156.510000002</v>
        <stp/>
        <stp>EM_S_QSTM07_IS</stp>
        <stp>4</stp>
        <stp>300353.SZ</stp>
        <stp>61</stp>
        <stp>6/30/2016</stp>
        <stp>1</stp>
        <tr r="G1642" s="1"/>
      </tp>
      <tp>
        <v>71140213.829999998</v>
        <stp/>
        <stp>EM_S_QSTM07_IS</stp>
        <stp>4</stp>
        <stp>300343.SZ</stp>
        <stp>61</stp>
        <stp>6/30/2016</stp>
        <stp>1</stp>
        <tr r="G1632" s="1"/>
      </tp>
      <tp>
        <v>1989164.83</v>
        <stp/>
        <stp>EM_S_QSTM07_IS</stp>
        <stp>4</stp>
        <stp>300356.SZ</stp>
        <stp>61</stp>
        <stp>3/31/2016</stp>
        <stp>1</stp>
        <tr r="H1645" s="1"/>
      </tp>
      <tp>
        <v>-9777863.0199999996</v>
        <stp/>
        <stp>EM_S_QSTM07_IS</stp>
        <stp>4</stp>
        <stp>300366.SZ</stp>
        <stp>61</stp>
        <stp>3/31/2016</stp>
        <stp>1</stp>
        <tr r="H1654" s="1"/>
      </tp>
      <tp>
        <v>58332231.630000003</v>
        <stp/>
        <stp>EM_S_QSTM07_IS</stp>
        <stp>4</stp>
        <stp>300373.SZ</stp>
        <stp>61</stp>
        <stp>6/30/2016</stp>
        <stp>1</stp>
        <tr r="G1661" s="1"/>
      </tp>
      <tp>
        <v>47301813.670000002</v>
        <stp/>
        <stp>EM_S_QSTM07_IS</stp>
        <stp>4</stp>
        <stp>300363.SZ</stp>
        <stp>61</stp>
        <stp>6/30/2016</stp>
        <stp>1</stp>
        <tr r="G1651" s="1"/>
      </tp>
      <tp>
        <v>35351856.789999999</v>
        <stp/>
        <stp>EM_S_QSTM07_IS</stp>
        <stp>4</stp>
        <stp>300376.SZ</stp>
        <stp>61</stp>
        <stp>3/31/2016</stp>
        <stp>1</stp>
        <tr r="H1664" s="1"/>
      </tp>
      <tp>
        <v>12836760.74</v>
        <stp/>
        <stp>EM_S_QSTM07_IS</stp>
        <stp>4</stp>
        <stp>300306.SZ</stp>
        <stp>61</stp>
        <stp>3/31/2016</stp>
        <stp>1</stp>
        <tr r="H1595" s="1"/>
      </tp>
      <tp>
        <v>-13581497.43</v>
        <stp/>
        <stp>EM_S_QSTM07_IS</stp>
        <stp>4</stp>
        <stp>300313.SZ</stp>
        <stp>61</stp>
        <stp>6/30/2016</stp>
        <stp>1</stp>
        <tr r="G1602" s="1"/>
      </tp>
      <tp>
        <v>5589241000</v>
        <stp/>
        <stp>EM_S_QSTM07_IS</stp>
        <stp>4</stp>
        <stp>000333.SZ</stp>
        <stp>61</stp>
        <stp>6/30/2016</stp>
        <stp>1</stp>
        <tr r="G76" s="1"/>
      </tp>
      <tp>
        <v>30659143.82</v>
        <stp/>
        <stp>EM_S_QSTM07_IS</stp>
        <stp>4</stp>
        <stp>300303.SZ</stp>
        <stp>61</stp>
        <stp>6/30/2016</stp>
        <stp>1</stp>
        <tr r="G1592" s="1"/>
      </tp>
      <tp>
        <v>25689343.809999999</v>
        <stp/>
        <stp>EM_S_QSTM07_IS</stp>
        <stp>4</stp>
        <stp>300316.SZ</stp>
        <stp>61</stp>
        <stp>3/31/2016</stp>
        <stp>1</stp>
        <tr r="H1605" s="1"/>
      </tp>
      <tp>
        <v>25128453.559999999</v>
        <stp/>
        <stp>EM_S_QSTM07_IS</stp>
        <stp>4</stp>
        <stp>300326.SZ</stp>
        <stp>61</stp>
        <stp>3/31/2016</stp>
        <stp>1</stp>
        <tr r="H1615" s="1"/>
      </tp>
      <tp>
        <v>7219602.2199999997</v>
        <stp/>
        <stp>EM_S_QSTM07_IS</stp>
        <stp>4</stp>
        <stp>300333.SZ</stp>
        <stp>61</stp>
        <stp>6/30/2016</stp>
        <stp>1</stp>
        <tr r="G1622" s="1"/>
      </tp>
      <tp>
        <v>67072206.979999997</v>
        <stp/>
        <stp>EM_S_QSTM07_IS</stp>
        <stp>4</stp>
        <stp>300323.SZ</stp>
        <stp>61</stp>
        <stp>6/30/2016</stp>
        <stp>1</stp>
        <tr r="G1612" s="1"/>
      </tp>
      <tp>
        <v>55181837.479999997</v>
        <stp/>
        <stp>EM_S_QSTM07_IS</stp>
        <stp>4</stp>
        <stp>300336.SZ</stp>
        <stp>61</stp>
        <stp>3/31/2016</stp>
        <stp>1</stp>
        <tr r="H1625" s="1"/>
      </tp>
      <tp>
        <v>8389341.5600000005</v>
        <stp/>
        <stp>EM_S_QSTM07_IS</stp>
        <stp>4</stp>
        <stp>300386.SZ</stp>
        <stp>61</stp>
        <stp>3/31/2016</stp>
        <stp>1</stp>
        <tr r="H1674" s="1"/>
      </tp>
      <tp>
        <v>44741332.130000003</v>
        <stp/>
        <stp>EM_S_QSTM07_IS</stp>
        <stp>4</stp>
        <stp>300393.SZ</stp>
        <stp>61</stp>
        <stp>6/30/2016</stp>
        <stp>1</stp>
        <tr r="G1681" s="1"/>
      </tp>
      <tp>
        <v>72263663.489999995</v>
        <stp/>
        <stp>EM_S_QSTM07_IS</stp>
        <stp>4</stp>
        <stp>300383.SZ</stp>
        <stp>61</stp>
        <stp>6/30/2016</stp>
        <stp>1</stp>
        <tr r="G1671" s="1"/>
      </tp>
      <tp>
        <v>22292569.68</v>
        <stp/>
        <stp>EM_S_QSTM07_IS</stp>
        <stp>4</stp>
        <stp>300396.SZ</stp>
        <stp>61</stp>
        <stp>3/31/2016</stp>
        <stp>1</stp>
        <tr r="H1684" s="1"/>
      </tp>
      <tp>
        <v>155585238.43000001</v>
        <stp/>
        <stp>EM_S_QSTM07_IS</stp>
        <stp>4</stp>
        <stp>600323.SH</stp>
        <stp>61</stp>
        <stp>6/30/2016</stp>
        <stp>1</stp>
        <tr r="G2136" s="1"/>
      </tp>
      <tp>
        <v>29669434.870000001</v>
        <stp/>
        <stp>EM_S_QSTM07_IS</stp>
        <stp>4</stp>
        <stp>600336.SH</stp>
        <stp>61</stp>
        <stp>3/31/2016</stp>
        <stp>1</stp>
        <tr r="H2147" s="1"/>
      </tp>
      <tp>
        <v>2561607.17</v>
        <stp/>
        <stp>EM_S_QSTM07_IS</stp>
        <stp>4</stp>
        <stp>600326.SH</stp>
        <stp>61</stp>
        <stp>3/31/2016</stp>
        <stp>1</stp>
        <tr r="H2138" s="1"/>
      </tp>
      <tp>
        <v>-20770462.969999999</v>
        <stp/>
        <stp>EM_S_QSTM07_IS</stp>
        <stp>4</stp>
        <stp>600333.SH</stp>
        <stp>61</stp>
        <stp>6/30/2016</stp>
        <stp>1</stp>
        <tr r="G2145" s="1"/>
      </tp>
      <tp>
        <v>-14373893.609999999</v>
        <stp/>
        <stp>EM_S_QSTM07_IS</stp>
        <stp>4</stp>
        <stp>600303.SH</stp>
        <stp>61</stp>
        <stp>6/30/2016</stp>
        <stp>1</stp>
        <tr r="G2118" s="1"/>
      </tp>
      <tp>
        <v>-26531763.170000002</v>
        <stp/>
        <stp>EM_S_QSTM07_IS</stp>
        <stp>4</stp>
        <stp>600316.SH</stp>
        <stp>61</stp>
        <stp>3/31/2016</stp>
        <stp>1</stp>
        <tr r="H2129" s="1"/>
      </tp>
      <tp>
        <v>-33995920.159999996</v>
        <stp/>
        <stp>EM_S_QSTM07_IS</stp>
        <stp>4</stp>
        <stp>600306.SH</stp>
        <stp>61</stp>
        <stp>3/31/2016</stp>
        <stp>1</stp>
        <tr r="H2120" s="1"/>
      </tp>
      <tp>
        <v>4761874.83</v>
        <stp/>
        <stp>EM_S_QSTM07_IS</stp>
        <stp>4</stp>
        <stp>600313.SH</stp>
        <stp>61</stp>
        <stp>6/30/2016</stp>
        <stp>1</stp>
        <tr r="G2127" s="1"/>
      </tp>
      <tp>
        <v>67707024.709999993</v>
        <stp/>
        <stp>EM_S_QSTM07_IS</stp>
        <stp>4</stp>
        <stp>600363.SH</stp>
        <stp>61</stp>
        <stp>6/30/2016</stp>
        <stp>1</stp>
        <tr r="G2168" s="1"/>
      </tp>
      <tp>
        <v>562831404.38999999</v>
        <stp/>
        <stp>EM_S_QSTM07_IS</stp>
        <stp>4</stp>
        <stp>600376.SH</stp>
        <stp>61</stp>
        <stp>3/31/2016</stp>
        <stp>1</stp>
        <tr r="H2179" s="1"/>
      </tp>
      <tp>
        <v>631542410.96000004</v>
        <stp/>
        <stp>EM_S_QSTM07_IS</stp>
        <stp>4</stp>
        <stp>600366.SH</stp>
        <stp>61</stp>
        <stp>3/31/2016</stp>
        <stp>1</stp>
        <tr r="H2170" s="1"/>
      </tp>
      <tp>
        <v>253189395.16</v>
        <stp/>
        <stp>EM_S_QSTM07_IS</stp>
        <stp>4</stp>
        <stp>600373.SH</stp>
        <stp>61</stp>
        <stp>6/30/2016</stp>
        <stp>1</stp>
        <tr r="G2177" s="1"/>
      </tp>
      <tp>
        <v>8829384.3200000003</v>
        <stp/>
        <stp>EM_S_QSTM07_IS</stp>
        <stp>4</stp>
        <stp>600343.SH</stp>
        <stp>61</stp>
        <stp>6/30/2016</stp>
        <stp>1</stp>
        <tr r="G2152" s="1"/>
      </tp>
      <tp>
        <v>24582358.109999999</v>
        <stp/>
        <stp>EM_S_QSTM07_IS</stp>
        <stp>4</stp>
        <stp>600356.SH</stp>
        <stp>61</stp>
        <stp>3/31/2016</stp>
        <stp>1</stp>
        <tr r="H2162" s="1"/>
      </tp>
      <tp>
        <v>162245472.69</v>
        <stp/>
        <stp>EM_S_QSTM07_IS</stp>
        <stp>4</stp>
        <stp>600346.SH</stp>
        <stp>61</stp>
        <stp>3/31/2016</stp>
        <stp>1</stp>
        <tr r="H2154" s="1"/>
      </tp>
      <tp>
        <v>11545102.289999999</v>
        <stp/>
        <stp>EM_S_QSTM07_IS</stp>
        <stp>4</stp>
        <stp>600353.SH</stp>
        <stp>61</stp>
        <stp>6/30/2016</stp>
        <stp>1</stp>
        <tr r="G2159" s="1"/>
      </tp>
      <tp>
        <v>443319553.31999999</v>
        <stp/>
        <stp>EM_S_QSTM07_IS</stp>
        <stp>4</stp>
        <stp>600383.SH</stp>
        <stp>61</stp>
        <stp>6/30/2016</stp>
        <stp>1</stp>
        <tr r="G2186" s="1"/>
      </tp>
      <tp>
        <v>143652614.24000001</v>
        <stp/>
        <stp>EM_S_QSTM07_IS</stp>
        <stp>4</stp>
        <stp>600396.SH</stp>
        <stp>61</stp>
        <stp>3/31/2016</stp>
        <stp>1</stp>
        <tr r="H2197" s="1"/>
      </tp>
      <tp>
        <v>25083522.359999999</v>
        <stp/>
        <stp>EM_S_QSTM07_IS</stp>
        <stp>4</stp>
        <stp>600386.SH</stp>
        <stp>61</stp>
        <stp>3/31/2016</stp>
        <stp>1</stp>
        <tr r="H2188" s="1"/>
      </tp>
      <tp>
        <v>85271988.909999996</v>
        <stp/>
        <stp>EM_S_QSTM07_IS</stp>
        <stp>4</stp>
        <stp>600393.SH</stp>
        <stp>61</stp>
        <stp>6/30/2016</stp>
        <stp>1</stp>
        <tr r="G2195" s="1"/>
      </tp>
      <tp>
        <v>816887000</v>
        <stp/>
        <stp>EM_S_QSTM07_IS</stp>
        <stp>4</stp>
        <stp>000063.SZ</stp>
        <stp>61</stp>
        <stp>6/30/2016</stp>
        <stp>1</stp>
        <tr r="G53" s="1"/>
      </tp>
      <tp>
        <v>5727707.3200000003</v>
        <stp/>
        <stp>EM_S_QSTM07_IS</stp>
        <stp>4</stp>
        <stp>300046.SZ</stp>
        <stp>61</stp>
        <stp>3/31/2016</stp>
        <stp>1</stp>
        <tr r="H1337" s="1"/>
      </tp>
      <tp>
        <v>10068236.85</v>
        <stp/>
        <stp>EM_S_QSTM07_IS</stp>
        <stp>4</stp>
        <stp>300053.SZ</stp>
        <stp>61</stp>
        <stp>6/30/2016</stp>
        <stp>1</stp>
        <tr r="G1344" s="1"/>
      </tp>
      <tp>
        <v>-19462296.539999999</v>
        <stp/>
        <stp>EM_S_QSTM07_IS</stp>
        <stp>4</stp>
        <stp>000066.SZ</stp>
        <stp>61</stp>
        <stp>3/31/2016</stp>
        <stp>1</stp>
        <tr r="H55" s="1"/>
      </tp>
      <tp>
        <v>48208454.259999998</v>
        <stp/>
        <stp>EM_S_QSTM07_IS</stp>
        <stp>4</stp>
        <stp>300043.SZ</stp>
        <stp>61</stp>
        <stp>6/30/2016</stp>
        <stp>1</stp>
        <tr r="G1334" s="1"/>
      </tp>
      <tp>
        <v>10202884.07</v>
        <stp/>
        <stp>EM_S_QSTM07_IS</stp>
        <stp>4</stp>
        <stp>300056.SZ</stp>
        <stp>61</stp>
        <stp>3/31/2016</stp>
        <stp>1</stp>
        <tr r="H1347" s="1"/>
      </tp>
      <tp>
        <v>160042235.55000001</v>
        <stp/>
        <stp>EM_S_QSTM07_IS</stp>
        <stp>4</stp>
        <stp>000043.SZ</stp>
        <stp>61</stp>
        <stp>6/30/2016</stp>
        <stp>1</stp>
        <tr r="G40" s="1"/>
      </tp>
      <tp>
        <v>20398316.809999999</v>
        <stp/>
        <stp>EM_S_QSTM07_IS</stp>
        <stp>4</stp>
        <stp>000056.SZ</stp>
        <stp>61</stp>
        <stp>3/31/2016</stp>
        <stp>1</stp>
        <tr r="H47" s="1"/>
      </tp>
      <tp>
        <v>27751779.68</v>
        <stp/>
        <stp>EM_S_QSTM07_IS</stp>
        <stp>4</stp>
        <stp>300066.SZ</stp>
        <stp>61</stp>
        <stp>3/31/2016</stp>
        <stp>1</stp>
        <tr r="H1356" s="1"/>
      </tp>
      <tp>
        <v>20774250.84</v>
        <stp/>
        <stp>EM_S_QSTM07_IS</stp>
        <stp>4</stp>
        <stp>300073.SZ</stp>
        <stp>61</stp>
        <stp>6/30/2016</stp>
        <stp>1</stp>
        <tr r="G1363" s="1"/>
      </tp>
      <tp>
        <v>183370606.19</v>
        <stp/>
        <stp>EM_S_QSTM07_IS</stp>
        <stp>4</stp>
        <stp>000046.SZ</stp>
        <stp>61</stp>
        <stp>3/31/2016</stp>
        <stp>1</stp>
        <tr r="H42" s="1"/>
      </tp>
      <tp>
        <v>39361432.619999997</v>
        <stp/>
        <stp>EM_S_QSTM07_IS</stp>
        <stp>4</stp>
        <stp>300063.SZ</stp>
        <stp>61</stp>
        <stp>6/30/2016</stp>
        <stp>1</stp>
        <tr r="G1353" s="1"/>
      </tp>
      <tp>
        <v>-485405.89</v>
        <stp/>
        <stp>EM_S_QSTM07_IS</stp>
        <stp>4</stp>
        <stp>300076.SZ</stp>
        <stp>61</stp>
        <stp>3/31/2016</stp>
        <stp>1</stp>
        <tr r="H1366" s="1"/>
      </tp>
      <tp>
        <v>8180492.71</v>
        <stp/>
        <stp>EM_S_QSTM07_IS</stp>
        <stp>4</stp>
        <stp>000023.SZ</stp>
        <stp>61</stp>
        <stp>6/30/2016</stp>
        <stp>1</stp>
        <tr r="G22" s="1"/>
      </tp>
      <tp>
        <v>93047735.640000001</v>
        <stp/>
        <stp>EM_S_QSTM07_IS</stp>
        <stp>4</stp>
        <stp>000036.SZ</stp>
        <stp>61</stp>
        <stp>3/31/2016</stp>
        <stp>1</stp>
        <tr r="H34" s="1"/>
      </tp>
      <tp>
        <v>19246497.399999999</v>
        <stp/>
        <stp>EM_S_QSTM07_IS</stp>
        <stp>4</stp>
        <stp>300006.SZ</stp>
        <stp>61</stp>
        <stp>3/31/2016</stp>
        <stp>1</stp>
        <tr r="H1297" s="1"/>
      </tp>
      <tp>
        <v>-1185066</v>
        <stp/>
        <stp>EM_S_QSTM07_IS</stp>
        <stp>4</stp>
        <stp>300013.SZ</stp>
        <stp>61</stp>
        <stp>6/30/2016</stp>
        <stp>1</stp>
        <tr r="G1304" s="1"/>
      </tp>
      <tp>
        <v>27251347.690000001</v>
        <stp/>
        <stp>EM_S_QSTM07_IS</stp>
        <stp>4</stp>
        <stp>000026.SZ</stp>
        <stp>61</stp>
        <stp>3/31/2016</stp>
        <stp>1</stp>
        <tr r="H24" s="1"/>
      </tp>
      <tp>
        <v>312988.75</v>
        <stp/>
        <stp>EM_S_QSTM07_IS</stp>
        <stp>4</stp>
        <stp>000033.SZ</stp>
        <stp>61</stp>
        <stp>6/30/2016</stp>
        <stp>1</stp>
        <tr r="G31" s="1"/>
      </tp>
      <tp>
        <v>200592701.83000001</v>
        <stp/>
        <stp>EM_S_QSTM07_IS</stp>
        <stp>4</stp>
        <stp>300003.SZ</stp>
        <stp>61</stp>
        <stp>6/30/2016</stp>
        <stp>1</stp>
        <tr r="G1294" s="1"/>
      </tp>
      <tp>
        <v>20514102.57</v>
        <stp/>
        <stp>EM_S_QSTM07_IS</stp>
        <stp>4</stp>
        <stp>300016.SZ</stp>
        <stp>61</stp>
        <stp>3/31/2016</stp>
        <stp>1</stp>
        <tr r="H1307" s="1"/>
      </tp>
      <tp>
        <v>8429549.6600000001</v>
        <stp/>
        <stp>EM_S_QSTM07_IS</stp>
        <stp>4</stp>
        <stp>000016.SZ</stp>
        <stp>61</stp>
        <stp>3/31/2016</stp>
        <stp>1</stp>
        <tr r="H15" s="1"/>
      </tp>
      <tp>
        <v>125149644.97</v>
        <stp/>
        <stp>EM_S_QSTM07_IS</stp>
        <stp>4</stp>
        <stp>300026.SZ</stp>
        <stp>61</stp>
        <stp>3/31/2016</stp>
        <stp>1</stp>
        <tr r="H1317" s="1"/>
      </tp>
      <tp>
        <v>220279627.66999999</v>
        <stp/>
        <stp>EM_S_QSTM07_IS</stp>
        <stp>4</stp>
        <stp>300033.SZ</stp>
        <stp>61</stp>
        <stp>6/30/2016</stp>
        <stp>1</stp>
        <tr r="G1324" s="1"/>
      </tp>
      <tp>
        <v>48808316.640000001</v>
        <stp/>
        <stp>EM_S_QSTM07_IS</stp>
        <stp>4</stp>
        <stp>000006.SZ</stp>
        <stp>61</stp>
        <stp>3/31/2016</stp>
        <stp>1</stp>
        <tr r="H7" s="1"/>
      </tp>
      <tp>
        <v>24846015.129999999</v>
        <stp/>
        <stp>EM_S_QSTM07_IS</stp>
        <stp>4</stp>
        <stp>300023.SZ</stp>
        <stp>61</stp>
        <stp>6/30/2016</stp>
        <stp>1</stp>
        <tr r="G1314" s="1"/>
      </tp>
      <tp>
        <v>1742811.15</v>
        <stp/>
        <stp>EM_S_QSTM07_IS</stp>
        <stp>4</stp>
        <stp>300036.SZ</stp>
        <stp>61</stp>
        <stp>3/31/2016</stp>
        <stp>1</stp>
        <tr r="H1327" s="1"/>
      </tp>
      <tp>
        <v>18347917.68</v>
        <stp/>
        <stp>EM_S_QSTM07_IS</stp>
        <stp>4</stp>
        <stp>300086.SZ</stp>
        <stp>61</stp>
        <stp>3/31/2016</stp>
        <stp>1</stp>
        <tr r="H1376" s="1"/>
      </tp>
      <tp>
        <v>246001.97</v>
        <stp/>
        <stp>EM_S_QSTM07_IS</stp>
        <stp>4</stp>
        <stp>300093.SZ</stp>
        <stp>61</stp>
        <stp>6/30/2016</stp>
        <stp>1</stp>
        <tr r="G1383" s="1"/>
      </tp>
      <tp>
        <v>21927684.550000001</v>
        <stp/>
        <stp>EM_S_QSTM07_IS</stp>
        <stp>4</stp>
        <stp>300083.SZ</stp>
        <stp>61</stp>
        <stp>6/30/2016</stp>
        <stp>1</stp>
        <tr r="G1373" s="1"/>
      </tp>
      <tp>
        <v>-4190692.58</v>
        <stp/>
        <stp>EM_S_QSTM07_IS</stp>
        <stp>4</stp>
        <stp>300096.SZ</stp>
        <stp>61</stp>
        <stp>3/31/2016</stp>
        <stp>1</stp>
        <tr r="H1386" s="1"/>
      </tp>
      <tp>
        <v>8092793.4800000004</v>
        <stp/>
        <stp>EM_S_QSTM07_IS</stp>
        <stp>4</stp>
        <stp>000096.SZ</stp>
        <stp>61</stp>
        <stp>3/31/2016</stp>
        <stp>1</stp>
        <tr r="H63" s="1"/>
      </tp>
      <tp>
        <v>2690858849.71</v>
        <stp/>
        <stp>EM_S_QSTM07_IS</stp>
        <stp>4</stp>
        <stp>600023.SH</stp>
        <stp>61</stp>
        <stp>6/30/2016</stp>
        <stp>1</stp>
        <tr r="G1880" s="1"/>
      </tp>
      <tp>
        <v>18350000000</v>
        <stp/>
        <stp>EM_S_QSTM07_IS</stp>
        <stp>4</stp>
        <stp>600036.SH</stp>
        <stp>61</stp>
        <stp>3/31/2016</stp>
        <stp>1</stp>
        <tr r="H1889" s="1"/>
      </tp>
      <tp>
        <v>154679652.49000001</v>
        <stp/>
        <stp>EM_S_QSTM07_IS</stp>
        <stp>4</stp>
        <stp>600026.SH</stp>
        <stp>61</stp>
        <stp>3/31/2016</stp>
        <stp>1</stp>
        <tr r="H1881" s="1"/>
      </tp>
      <tp>
        <v>171572153.81</v>
        <stp/>
        <stp>EM_S_QSTM07_IS</stp>
        <stp>4</stp>
        <stp>600033.SH</stp>
        <stp>61</stp>
        <stp>6/30/2016</stp>
        <stp>1</stp>
        <tr r="G1887" s="1"/>
      </tp>
      <tp>
        <v>13706000000</v>
        <stp/>
        <stp>EM_S_QSTM07_IS</stp>
        <stp>4</stp>
        <stp>600016.SH</stp>
        <stp>61</stp>
        <stp>3/31/2016</stp>
        <stp>1</stp>
        <tr r="H1873" s="1"/>
      </tp>
      <tp>
        <v>121310370.09999999</v>
        <stp/>
        <stp>EM_S_QSTM07_IS</stp>
        <stp>4</stp>
        <stp>600006.SH</stp>
        <stp>61</stp>
        <stp>3/31/2016</stp>
        <stp>1</stp>
        <tr r="H1865" s="1"/>
      </tp>
      <tp>
        <v>34809421.840000004</v>
        <stp/>
        <stp>EM_S_QSTM07_IS</stp>
        <stp>4</stp>
        <stp>600063.SH</stp>
        <stp>61</stp>
        <stp>6/30/2016</stp>
        <stp>1</stp>
        <tr r="G1907" s="1"/>
      </tp>
      <tp>
        <v>110588482.52</v>
        <stp/>
        <stp>EM_S_QSTM07_IS</stp>
        <stp>4</stp>
        <stp>600076.SH</stp>
        <stp>61</stp>
        <stp>3/31/2016</stp>
        <stp>1</stp>
        <tr r="H1919" s="1"/>
      </tp>
      <tp>
        <v>378534643.51999998</v>
        <stp/>
        <stp>EM_S_QSTM07_IS</stp>
        <stp>4</stp>
        <stp>600066.SH</stp>
        <stp>61</stp>
        <stp>3/31/2016</stp>
        <stp>1</stp>
        <tr r="H1909" s="1"/>
      </tp>
      <tp>
        <v>74766387.439999998</v>
        <stp/>
        <stp>EM_S_QSTM07_IS</stp>
        <stp>4</stp>
        <stp>600073.SH</stp>
        <stp>61</stp>
        <stp>6/30/2016</stp>
        <stp>1</stp>
        <tr r="G1916" s="1"/>
      </tp>
      <tp>
        <v>255500790.88</v>
        <stp/>
        <stp>EM_S_QSTM07_IS</stp>
        <stp>4</stp>
        <stp>600056.SH</stp>
        <stp>61</stp>
        <stp>3/31/2016</stp>
        <stp>1</stp>
        <tr r="H1900" s="1"/>
      </tp>
      <tp>
        <v>136007648.97999999</v>
        <stp/>
        <stp>EM_S_QSTM07_IS</stp>
        <stp>4</stp>
        <stp>600053.SH</stp>
        <stp>61</stp>
        <stp>6/30/2016</stp>
        <stp>1</stp>
        <tr r="G1897" s="1"/>
      </tp>
      <tp>
        <v>923413.85</v>
        <stp/>
        <stp>EM_S_QSTM07_IS</stp>
        <stp>4</stp>
        <stp>600083.SH</stp>
        <stp>61</stp>
        <stp>6/30/2016</stp>
        <stp>1</stp>
        <tr r="G1926" s="1"/>
      </tp>
      <tp>
        <v>-392957821.81</v>
        <stp/>
        <stp>EM_S_QSTM07_IS</stp>
        <stp>4</stp>
        <stp>600096.SH</stp>
        <stp>61</stp>
        <stp>3/31/2016</stp>
        <stp>1</stp>
        <tr r="H1937" s="1"/>
      </tp>
      <tp>
        <v>114861131.89</v>
        <stp/>
        <stp>EM_S_QSTM07_IS</stp>
        <stp>4</stp>
        <stp>600086.SH</stp>
        <stp>61</stp>
        <stp>3/31/2016</stp>
        <stp>1</stp>
        <tr r="H1929" s="1"/>
      </tp>
      <tp>
        <v>162381771.66999999</v>
        <stp/>
        <stp>EM_S_QSTM07_IS</stp>
        <stp>4</stp>
        <stp>600093.SH</stp>
        <stp>61</stp>
        <stp>6/30/2016</stp>
        <stp>1</stp>
        <tr r="G1934" s="1"/>
      </tp>
      <tp>
        <v>224844071.68000001</v>
        <stp/>
        <stp>EM_S_QSTM07_IS</stp>
        <stp>4</stp>
        <stp>300146.SZ</stp>
        <stp>61</stp>
        <stp>3/31/2016</stp>
        <stp>1</stp>
        <tr r="H1436" s="1"/>
      </tp>
      <tp>
        <v>6489661.0599999996</v>
        <stp/>
        <stp>EM_S_QSTM07_IS</stp>
        <stp>4</stp>
        <stp>300153.SZ</stp>
        <stp>61</stp>
        <stp>6/30/2016</stp>
        <stp>1</stp>
        <tr r="G1443" s="1"/>
      </tp>
      <tp>
        <v>1046700102.75</v>
        <stp/>
        <stp>EM_S_QSTM07_IS</stp>
        <stp>4</stp>
        <stp>000166.SZ</stp>
        <stp>61</stp>
        <stp>3/31/2016</stp>
        <stp>1</stp>
        <tr r="H74" s="1"/>
      </tp>
      <tp>
        <v>5688060.9699999997</v>
        <stp/>
        <stp>EM_S_QSTM07_IS</stp>
        <stp>4</stp>
        <stp>300143.SZ</stp>
        <stp>61</stp>
        <stp>6/30/2016</stp>
        <stp>1</stp>
        <tr r="G1433" s="1"/>
      </tp>
      <tp>
        <v>98297755.819999993</v>
        <stp/>
        <stp>EM_S_QSTM07_IS</stp>
        <stp>4</stp>
        <stp>300156.SZ</stp>
        <stp>61</stp>
        <stp>3/31/2016</stp>
        <stp>1</stp>
        <tr r="H1446" s="1"/>
      </tp>
      <tp>
        <v>146946649.08000001</v>
        <stp/>
        <stp>EM_S_QSTM07_IS</stp>
        <stp>4</stp>
        <stp>000156.SZ</stp>
        <stp>61</stp>
        <stp>3/31/2016</stp>
        <stp>1</stp>
        <tr r="H70" s="1"/>
      </tp>
      <tp>
        <v>33306729.899999999</v>
        <stp/>
        <stp>EM_S_QSTM07_IS</stp>
        <stp>4</stp>
        <stp>300166.SZ</stp>
        <stp>61</stp>
        <stp>3/31/2016</stp>
        <stp>1</stp>
        <tr r="H1456" s="1"/>
      </tp>
      <tp>
        <v>36531098.840000004</v>
        <stp/>
        <stp>EM_S_QSTM07_IS</stp>
        <stp>4</stp>
        <stp>300173.SZ</stp>
        <stp>61</stp>
        <stp>6/30/2016</stp>
        <stp>1</stp>
        <tr r="G1463" s="1"/>
      </tp>
      <tp>
        <v>19803493.09</v>
        <stp/>
        <stp>EM_S_QSTM07_IS</stp>
        <stp>4</stp>
        <stp>000153.SZ</stp>
        <stp>61</stp>
        <stp>6/30/2016</stp>
        <stp>1</stp>
        <tr r="G68" s="1"/>
      </tp>
      <tp>
        <v>29221278.890000001</v>
        <stp/>
        <stp>EM_S_QSTM07_IS</stp>
        <stp>4</stp>
        <stp>300163.SZ</stp>
        <stp>61</stp>
        <stp>6/30/2016</stp>
        <stp>1</stp>
        <tr r="G1453" s="1"/>
      </tp>
      <tp>
        <v>12647217.949999999</v>
        <stp/>
        <stp>EM_S_QSTM07_IS</stp>
        <stp>4</stp>
        <stp>300176.SZ</stp>
        <stp>61</stp>
        <stp>3/31/2016</stp>
        <stp>1</stp>
        <tr r="H1466" s="1"/>
      </tp>
      <tp>
        <v>-13004878.810000001</v>
        <stp/>
        <stp>EM_S_QSTM07_IS</stp>
        <stp>4</stp>
        <stp>300106.SZ</stp>
        <stp>61</stp>
        <stp>3/31/2016</stp>
        <stp>1</stp>
        <tr r="H1396" s="1"/>
      </tp>
      <tp>
        <v>158211967.22</v>
        <stp/>
        <stp>EM_S_QSTM07_IS</stp>
        <stp>4</stp>
        <stp>300113.SZ</stp>
        <stp>61</stp>
        <stp>6/30/2016</stp>
        <stp>1</stp>
        <tr r="G1403" s="1"/>
      </tp>
      <tp>
        <v>9864847.9100000001</v>
        <stp/>
        <stp>EM_S_QSTM07_IS</stp>
        <stp>4</stp>
        <stp>300103.SZ</stp>
        <stp>61</stp>
        <stp>6/30/2016</stp>
        <stp>1</stp>
        <tr r="G1393" s="1"/>
      </tp>
      <tp>
        <v>-150923.88</v>
        <stp/>
        <stp>EM_S_QSTM07_IS</stp>
        <stp>4</stp>
        <stp>300116.SZ</stp>
        <stp>61</stp>
        <stp>3/31/2016</stp>
        <stp>1</stp>
        <tr r="H1406" s="1"/>
      </tp>
      <tp>
        <v>3169818.77</v>
        <stp/>
        <stp>EM_S_QSTM07_IS</stp>
        <stp>4</stp>
        <stp>300126.SZ</stp>
        <stp>61</stp>
        <stp>3/31/2016</stp>
        <stp>1</stp>
        <tr r="H1416" s="1"/>
      </tp>
      <tp>
        <v>154520100.03999999</v>
        <stp/>
        <stp>EM_S_QSTM07_IS</stp>
        <stp>4</stp>
        <stp>300133.SZ</stp>
        <stp>61</stp>
        <stp>6/30/2016</stp>
        <stp>1</stp>
        <tr r="G1423" s="1"/>
      </tp>
      <tp>
        <v>16105964.99</v>
        <stp/>
        <stp>EM_S_QSTM07_IS</stp>
        <stp>4</stp>
        <stp>300123.SZ</stp>
        <stp>61</stp>
        <stp>6/30/2016</stp>
        <stp>1</stp>
        <tr r="G1413" s="1"/>
      </tp>
      <tp>
        <v>73057426</v>
        <stp/>
        <stp>EM_S_QSTM07_IS</stp>
        <stp>4</stp>
        <stp>300136.SZ</stp>
        <stp>61</stp>
        <stp>3/31/2016</stp>
        <stp>1</stp>
        <tr r="H1426" s="1"/>
      </tp>
      <tp>
        <v>39007088.060000002</v>
        <stp/>
        <stp>EM_S_QSTM07_IS</stp>
        <stp>4</stp>
        <stp>300193.SZ</stp>
        <stp>61</stp>
        <stp>6/30/2016</stp>
        <stp>1</stp>
        <tr r="G1482" s="1"/>
      </tp>
      <tp>
        <v>78797211.920000002</v>
        <stp/>
        <stp>EM_S_QSTM07_IS</stp>
        <stp>4</stp>
        <stp>300183.SZ</stp>
        <stp>61</stp>
        <stp>6/30/2016</stp>
        <stp>1</stp>
        <tr r="G1473" s="1"/>
      </tp>
      <tp>
        <v>48490551.619999997</v>
        <stp/>
        <stp>EM_S_QSTM07_IS</stp>
        <stp>4</stp>
        <stp>300196.SZ</stp>
        <stp>61</stp>
        <stp>3/31/2016</stp>
        <stp>1</stp>
        <tr r="H1485" s="1"/>
      </tp>
      <tp>
        <v>-31117056.109999999</v>
        <stp/>
        <stp>EM_S_QSTM07_IS</stp>
        <stp>4</stp>
        <stp>600123.SH</stp>
        <stp>61</stp>
        <stp>6/30/2016</stp>
        <stp>1</stp>
        <tr r="G1963" s="1"/>
      </tp>
      <tp>
        <v>462895.86</v>
        <stp/>
        <stp>EM_S_QSTM07_IS</stp>
        <stp>4</stp>
        <stp>600136.SH</stp>
        <stp>61</stp>
        <stp>3/31/2016</stp>
        <stp>1</stp>
        <tr r="H1974" s="1"/>
      </tp>
      <tp>
        <v>111400447.73999999</v>
        <stp/>
        <stp>EM_S_QSTM07_IS</stp>
        <stp>4</stp>
        <stp>600126.SH</stp>
        <stp>61</stp>
        <stp>3/31/2016</stp>
        <stp>1</stp>
        <tr r="H1965" s="1"/>
      </tp>
      <tp>
        <v>3675541.48</v>
        <stp/>
        <stp>EM_S_QSTM07_IS</stp>
        <stp>4</stp>
        <stp>600133.SH</stp>
        <stp>61</stp>
        <stp>6/30/2016</stp>
        <stp>1</stp>
        <tr r="G1972" s="1"/>
      </tp>
      <tp>
        <v>25814298.309999999</v>
        <stp/>
        <stp>EM_S_QSTM07_IS</stp>
        <stp>4</stp>
        <stp>600103.SH</stp>
        <stp>61</stp>
        <stp>6/30/2016</stp>
        <stp>1</stp>
        <tr r="G1943" s="1"/>
      </tp>
      <tp>
        <v>46783058.899999999</v>
        <stp/>
        <stp>EM_S_QSTM07_IS</stp>
        <stp>4</stp>
        <stp>600116.SH</stp>
        <stp>61</stp>
        <stp>3/31/2016</stp>
        <stp>1</stp>
        <tr r="H1956" s="1"/>
      </tp>
      <tp>
        <v>46103355.329999998</v>
        <stp/>
        <stp>EM_S_QSTM07_IS</stp>
        <stp>4</stp>
        <stp>600106.SH</stp>
        <stp>61</stp>
        <stp>3/31/2016</stp>
        <stp>1</stp>
        <tr r="H1946" s="1"/>
      </tp>
      <tp>
        <v>29536223.850000001</v>
        <stp/>
        <stp>EM_S_QSTM07_IS</stp>
        <stp>4</stp>
        <stp>600113.SH</stp>
        <stp>61</stp>
        <stp>6/30/2016</stp>
        <stp>1</stp>
        <tr r="G1953" s="1"/>
      </tp>
      <tp>
        <v>13396780.949999999</v>
        <stp/>
        <stp>EM_S_QSTM07_IS</stp>
        <stp>4</stp>
        <stp>600163.SH</stp>
        <stp>61</stp>
        <stp>6/30/2016</stp>
        <stp>1</stp>
        <tr r="G1996" s="1"/>
      </tp>
      <tp>
        <v>359658989.20999998</v>
        <stp/>
        <stp>EM_S_QSTM07_IS</stp>
        <stp>4</stp>
        <stp>600176.SH</stp>
        <stp>61</stp>
        <stp>3/31/2016</stp>
        <stp>1</stp>
        <tr r="H2007" s="1"/>
      </tp>
      <tp>
        <v>74287072.189999998</v>
        <stp/>
        <stp>EM_S_QSTM07_IS</stp>
        <stp>4</stp>
        <stp>600166.SH</stp>
        <stp>61</stp>
        <stp>3/31/2016</stp>
        <stp>1</stp>
        <tr r="H1998" s="1"/>
      </tp>
      <tp>
        <v>30909485.829999998</v>
        <stp/>
        <stp>EM_S_QSTM07_IS</stp>
        <stp>4</stp>
        <stp>600173.SH</stp>
        <stp>61</stp>
        <stp>6/30/2016</stp>
        <stp>1</stp>
        <tr r="G2005" s="1"/>
      </tp>
      <tp>
        <v>202141726.93000001</v>
        <stp/>
        <stp>EM_S_QSTM07_IS</stp>
        <stp>4</stp>
        <stp>600143.SH</stp>
        <stp>61</stp>
        <stp>6/30/2016</stp>
        <stp>1</stp>
        <tr r="G1979" s="1"/>
      </tp>
      <tp>
        <v>-12261381.199999999</v>
        <stp/>
        <stp>EM_S_QSTM07_IS</stp>
        <stp>4</stp>
        <stp>600156.SH</stp>
        <stp>61</stp>
        <stp>3/31/2016</stp>
        <stp>1</stp>
        <tr r="H1989" s="1"/>
      </tp>
      <tp>
        <v>-1954286.2</v>
        <stp/>
        <stp>EM_S_QSTM07_IS</stp>
        <stp>4</stp>
        <stp>600146.SH</stp>
        <stp>61</stp>
        <stp>3/31/2016</stp>
        <stp>1</stp>
        <tr r="H1981" s="1"/>
      </tp>
      <tp>
        <v>543464467.02999997</v>
        <stp/>
        <stp>EM_S_QSTM07_IS</stp>
        <stp>4</stp>
        <stp>600153.SH</stp>
        <stp>61</stp>
        <stp>6/30/2016</stp>
        <stp>1</stp>
        <tr r="G1987" s="1"/>
      </tp>
      <tp>
        <v>163172106.22</v>
        <stp/>
        <stp>EM_S_QSTM07_IS</stp>
        <stp>4</stp>
        <stp>600183.SH</stp>
        <stp>61</stp>
        <stp>6/30/2016</stp>
        <stp>1</stp>
        <tr r="G2013" s="1"/>
      </tp>
      <tp>
        <v>634231825.71000004</v>
        <stp/>
        <stp>EM_S_QSTM07_IS</stp>
        <stp>4</stp>
        <stp>600196.SH</stp>
        <stp>61</stp>
        <stp>3/31/2016</stp>
        <stp>1</stp>
        <tr r="H2025" s="1"/>
      </tp>
      <tp>
        <v>10878896.800000001</v>
        <stp/>
        <stp>EM_S_QSTM07_IS</stp>
        <stp>4</stp>
        <stp>600186.SH</stp>
        <stp>61</stp>
        <stp>3/31/2016</stp>
        <stp>1</stp>
        <tr r="H2016" s="1"/>
      </tp>
      <tp>
        <v>-135556.12</v>
        <stp/>
        <stp>EM_S_QSTM07_IS</stp>
        <stp>4</stp>
        <stp>600193.SH</stp>
        <stp>61</stp>
        <stp>6/30/2016</stp>
        <stp>1</stp>
        <tr r="G2023" s="1"/>
      </tp>
      <tp>
        <v>45948451.32</v>
        <stp/>
        <stp>EM_S_QSTM07_IS</stp>
        <stp>4</stp>
        <stp>000863.SZ</stp>
        <stp>61</stp>
        <stp>6/30/2016</stp>
        <stp>1</stp>
        <tr r="G366" s="1"/>
      </tp>
      <tp>
        <v>659509072.29999995</v>
        <stp/>
        <stp>EM_S_QSTM07_IS</stp>
        <stp>4</stp>
        <stp>000876.SZ</stp>
        <stp>61</stp>
        <stp>3/31/2016</stp>
        <stp>1</stp>
        <tr r="H370" s="1"/>
      </tp>
      <tp>
        <v>-23374524.449999999</v>
        <stp/>
        <stp>EM_S_QSTM07_IS</stp>
        <stp>4</stp>
        <stp>000856.SZ</stp>
        <stp>61</stp>
        <stp>3/31/2016</stp>
        <stp>1</stp>
        <tr r="H360" s="1"/>
      </tp>
      <tp>
        <v>41623855</v>
        <stp/>
        <stp>EM_S_QSTM07_IS</stp>
        <stp>4</stp>
        <stp>000823.SZ</stp>
        <stp>61</stp>
        <stp>6/30/2016</stp>
        <stp>1</stp>
        <tr r="G343" s="1"/>
      </tp>
      <tp>
        <v>17121269.199999999</v>
        <stp/>
        <stp>EM_S_QSTM07_IS</stp>
        <stp>4</stp>
        <stp>000836.SZ</stp>
        <stp>61</stp>
        <stp>3/31/2016</stp>
        <stp>1</stp>
        <tr r="H352" s="1"/>
      </tp>
      <tp>
        <v>195119452.16</v>
        <stp/>
        <stp>EM_S_QSTM07_IS</stp>
        <stp>4</stp>
        <stp>000826.SZ</stp>
        <stp>61</stp>
        <stp>3/31/2016</stp>
        <stp>1</stp>
        <tr r="H345" s="1"/>
      </tp>
      <tp>
        <v>1990777.58</v>
        <stp/>
        <stp>EM_S_QSTM07_IS</stp>
        <stp>4</stp>
        <stp>000833.SZ</stp>
        <stp>61</stp>
        <stp>6/30/2016</stp>
        <stp>1</stp>
        <tr r="G350" s="1"/>
      </tp>
      <tp>
        <v>-14725258.300000001</v>
        <stp/>
        <stp>EM_S_QSTM07_IS</stp>
        <stp>4</stp>
        <stp>000803.SZ</stp>
        <stp>61</stp>
        <stp>6/30/2016</stp>
        <stp>1</stp>
        <tr r="G328" s="1"/>
      </tp>
      <tp>
        <v>10091976.27</v>
        <stp/>
        <stp>EM_S_QSTM07_IS</stp>
        <stp>4</stp>
        <stp>000816.SZ</stp>
        <stp>61</stp>
        <stp>3/31/2016</stp>
        <stp>1</stp>
        <tr r="H337" s="1"/>
      </tp>
      <tp>
        <v>-12600017.140000001</v>
        <stp/>
        <stp>EM_S_QSTM07_IS</stp>
        <stp>4</stp>
        <stp>000806.SZ</stp>
        <stp>61</stp>
        <stp>3/31/2016</stp>
        <stp>1</stp>
        <tr r="H329" s="1"/>
      </tp>
      <tp>
        <v>-12732552.51</v>
        <stp/>
        <stp>EM_S_QSTM07_IS</stp>
        <stp>4</stp>
        <stp>000813.SZ</stp>
        <stp>61</stp>
        <stp>6/30/2016</stp>
        <stp>1</stp>
        <tr r="G335" s="1"/>
      </tp>
      <tp>
        <v>893723817.71000004</v>
        <stp/>
        <stp>EM_S_QSTM07_IS</stp>
        <stp>4</stp>
        <stp>000883.SZ</stp>
        <stp>61</stp>
        <stp>6/30/2016</stp>
        <stp>1</stp>
        <tr r="G376" s="1"/>
      </tp>
      <tp>
        <v>15692944.859999999</v>
        <stp/>
        <stp>EM_S_QSTM07_IS</stp>
        <stp>4</stp>
        <stp>000886.SZ</stp>
        <stp>61</stp>
        <stp>3/31/2016</stp>
        <stp>1</stp>
        <tr r="H378" s="1"/>
      </tp>
      <tp>
        <v>11004141.9</v>
        <stp/>
        <stp>EM_S_QSTM07_IS</stp>
        <stp>4</stp>
        <stp>000893.SZ</stp>
        <stp>61</stp>
        <stp>6/30/2016</stp>
        <stp>1</stp>
        <tr r="G384" s="1"/>
      </tp>
      <tp>
        <v>1138097384.48</v>
        <stp/>
        <stp>EM_S_QSTM07_IS</stp>
        <stp>4</stp>
        <stp>600823.SH</stp>
        <stp>61</stp>
        <stp>6/30/2016</stp>
        <stp>1</stp>
        <tr r="G2558" s="1"/>
      </tp>
      <tp>
        <v>2195804.31</v>
        <stp/>
        <stp>EM_S_QSTM07_IS</stp>
        <stp>4</stp>
        <stp>600836.SH</stp>
        <stp>61</stp>
        <stp>3/31/2016</stp>
        <stp>1</stp>
        <tr r="H2570" s="1"/>
      </tp>
      <tp>
        <v>667067185.30999994</v>
        <stp/>
        <stp>EM_S_QSTM07_IS</stp>
        <stp>4</stp>
        <stp>600826.SH</stp>
        <stp>61</stp>
        <stp>3/31/2016</stp>
        <stp>1</stp>
        <tr r="H2561" s="1"/>
      </tp>
      <tp>
        <v>10879103.15</v>
        <stp/>
        <stp>EM_S_QSTM07_IS</stp>
        <stp>4</stp>
        <stp>600833.SH</stp>
        <stp>61</stp>
        <stp>6/30/2016</stp>
        <stp>1</stp>
        <tr r="G2567" s="1"/>
      </tp>
      <tp>
        <v>126292009.98</v>
        <stp/>
        <stp>EM_S_QSTM07_IS</stp>
        <stp>4</stp>
        <stp>600803.SH</stp>
        <stp>61</stp>
        <stp>6/30/2016</stp>
        <stp>1</stp>
        <tr r="G2539" s="1"/>
      </tp>
      <tp>
        <v>608183308.53999996</v>
        <stp/>
        <stp>EM_S_QSTM07_IS</stp>
        <stp>4</stp>
        <stp>600816.SH</stp>
        <stp>61</stp>
        <stp>3/31/2016</stp>
        <stp>1</stp>
        <tr r="H2551" s="1"/>
      </tp>
      <tp>
        <v>-26721432.219999999</v>
        <stp/>
        <stp>EM_S_QSTM07_IS</stp>
        <stp>4</stp>
        <stp>600806.SH</stp>
        <stp>61</stp>
        <stp>3/31/2016</stp>
        <stp>1</stp>
        <tr r="H2542" s="1"/>
      </tp>
      <tp>
        <v>369222232.88</v>
        <stp/>
        <stp>EM_S_QSTM07_IS</stp>
        <stp>4</stp>
        <stp>600863.SH</stp>
        <stp>61</stp>
        <stp>6/30/2016</stp>
        <stp>1</stp>
        <tr r="G2593" s="1"/>
      </tp>
      <tp>
        <v>437051.69</v>
        <stp/>
        <stp>EM_S_QSTM07_IS</stp>
        <stp>4</stp>
        <stp>600876.SH</stp>
        <stp>61</stp>
        <stp>3/31/2016</stp>
        <stp>1</stp>
        <tr r="H2606" s="1"/>
      </tp>
      <tp>
        <v>-24113627.329999998</v>
        <stp/>
        <stp>EM_S_QSTM07_IS</stp>
        <stp>4</stp>
        <stp>600866.SH</stp>
        <stp>61</stp>
        <stp>3/31/2016</stp>
        <stp>1</stp>
        <tr r="H2596" s="1"/>
      </tp>
      <tp>
        <v>182351679.31999999</v>
        <stp/>
        <stp>EM_S_QSTM07_IS</stp>
        <stp>4</stp>
        <stp>600873.SH</stp>
        <stp>61</stp>
        <stp>6/30/2016</stp>
        <stp>1</stp>
        <tr r="G2603" s="1"/>
      </tp>
      <tp>
        <v>58971935.369999997</v>
        <stp/>
        <stp>EM_S_QSTM07_IS</stp>
        <stp>4</stp>
        <stp>600843.SH</stp>
        <stp>61</stp>
        <stp>6/30/2016</stp>
        <stp>1</stp>
        <tr r="G2575" s="1"/>
      </tp>
      <tp>
        <v>48148579.920000002</v>
        <stp/>
        <stp>EM_S_QSTM07_IS</stp>
        <stp>4</stp>
        <stp>600856.SH</stp>
        <stp>61</stp>
        <stp>3/31/2016</stp>
        <stp>1</stp>
        <tr r="H2586" s="1"/>
      </tp>
      <tp>
        <v>26069834.91</v>
        <stp/>
        <stp>EM_S_QSTM07_IS</stp>
        <stp>4</stp>
        <stp>600846.SH</stp>
        <stp>61</stp>
        <stp>3/31/2016</stp>
        <stp>1</stp>
        <tr r="H2578" s="1"/>
      </tp>
      <tp>
        <v>14214366.939999999</v>
        <stp/>
        <stp>EM_S_QSTM07_IS</stp>
        <stp>4</stp>
        <stp>600853.SH</stp>
        <stp>61</stp>
        <stp>6/30/2016</stp>
        <stp>1</stp>
        <tr r="G2583" s="1"/>
      </tp>
      <tp>
        <v>-1851083.72</v>
        <stp/>
        <stp>EM_S_QSTM07_IS</stp>
        <stp>4</stp>
        <stp>600883.SH</stp>
        <stp>61</stp>
        <stp>6/30/2016</stp>
        <stp>1</stp>
        <tr r="G2612" s="1"/>
      </tp>
      <tp>
        <v>-51248080.310000002</v>
        <stp/>
        <stp>EM_S_QSTM07_IS</stp>
        <stp>4</stp>
        <stp>600896.SH</stp>
        <stp>61</stp>
        <stp>3/31/2016</stp>
        <stp>1</stp>
        <tr r="H2625" s="1"/>
      </tp>
      <tp>
        <v>1241174650.3</v>
        <stp/>
        <stp>EM_S_QSTM07_IS</stp>
        <stp>4</stp>
        <stp>600886.SH</stp>
        <stp>61</stp>
        <stp>3/31/2016</stp>
        <stp>1</stp>
        <tr r="H2615" s="1"/>
      </tp>
      <tp>
        <v>187503876.80000001</v>
        <stp/>
        <stp>EM_S_QSTM07_IS</stp>
        <stp>4</stp>
        <stp>600893.SH</stp>
        <stp>61</stp>
        <stp>6/30/2016</stp>
        <stp>1</stp>
        <tr r="G2622" s="1"/>
      </tp>
      <tp>
        <v>388251014.19</v>
        <stp/>
        <stp>EM_S_QSTM07_IS</stp>
        <stp>4</stp>
        <stp>000963.SZ</stp>
        <stp>61</stp>
        <stp>6/30/2016</stp>
        <stp>1</stp>
        <tr r="G437" s="1"/>
      </tp>
      <tp>
        <v>5662972.3499999996</v>
        <stp/>
        <stp>EM_S_QSTM07_IS</stp>
        <stp>4</stp>
        <stp>000976.SZ</stp>
        <stp>61</stp>
        <stp>3/31/2016</stp>
        <stp>1</stp>
        <tr r="H448" s="1"/>
      </tp>
      <tp>
        <v>292735745.61000001</v>
        <stp/>
        <stp>EM_S_QSTM07_IS</stp>
        <stp>4</stp>
        <stp>000966.SZ</stp>
        <stp>61</stp>
        <stp>3/31/2016</stp>
        <stp>1</stp>
        <tr r="H439" s="1"/>
      </tp>
      <tp>
        <v>16922403.550000001</v>
        <stp/>
        <stp>EM_S_QSTM07_IS</stp>
        <stp>4</stp>
        <stp>000973.SZ</stp>
        <stp>61</stp>
        <stp>6/30/2016</stp>
        <stp>1</stp>
        <tr r="G446" s="1"/>
      </tp>
      <tp>
        <v>-65723155.479999997</v>
        <stp/>
        <stp>EM_S_QSTM07_IS</stp>
        <stp>4</stp>
        <stp>000953.SZ</stp>
        <stp>61</stp>
        <stp>6/30/2016</stp>
        <stp>1</stp>
        <tr r="G429" s="1"/>
      </tp>
      <tp>
        <v>-10389483.23</v>
        <stp/>
        <stp>EM_S_QSTM07_IS</stp>
        <stp>4</stp>
        <stp>000923.SZ</stp>
        <stp>61</stp>
        <stp>6/30/2016</stp>
        <stp>1</stp>
        <tr r="G409" s="1"/>
      </tp>
      <tp>
        <v>7335179.9900000002</v>
        <stp/>
        <stp>EM_S_QSTM07_IS</stp>
        <stp>4</stp>
        <stp>000936.SZ</stp>
        <stp>61</stp>
        <stp>3/31/2016</stp>
        <stp>1</stp>
        <tr r="H420" s="1"/>
      </tp>
      <tp>
        <v>264780663.16999999</v>
        <stp/>
        <stp>EM_S_QSTM07_IS</stp>
        <stp>4</stp>
        <stp>000926.SZ</stp>
        <stp>61</stp>
        <stp>3/31/2016</stp>
        <stp>1</stp>
        <tr r="H411" s="1"/>
      </tp>
      <tp>
        <v>225556307.56</v>
        <stp/>
        <stp>EM_S_QSTM07_IS</stp>
        <stp>4</stp>
        <stp>000933.SZ</stp>
        <stp>61</stp>
        <stp>6/30/2016</stp>
        <stp>1</stp>
        <tr r="G418" s="1"/>
      </tp>
      <tp>
        <v>31293929.010000002</v>
        <stp/>
        <stp>EM_S_QSTM07_IS</stp>
        <stp>4</stp>
        <stp>000903.SZ</stp>
        <stp>61</stp>
        <stp>6/30/2016</stp>
        <stp>1</stp>
        <tr r="G392" s="1"/>
      </tp>
      <tp>
        <v>54226879.979999997</v>
        <stp/>
        <stp>EM_S_QSTM07_IS</stp>
        <stp>4</stp>
        <stp>000916.SZ</stp>
        <stp>61</stp>
        <stp>3/31/2016</stp>
        <stp>1</stp>
        <tr r="H402" s="1"/>
      </tp>
      <tp>
        <v>30915582.940000001</v>
        <stp/>
        <stp>EM_S_QSTM07_IS</stp>
        <stp>4</stp>
        <stp>000906.SZ</stp>
        <stp>61</stp>
        <stp>3/31/2016</stp>
        <stp>1</stp>
        <tr r="H394" s="1"/>
      </tp>
      <tp>
        <v>7004813.3899999997</v>
        <stp/>
        <stp>EM_S_QSTM07_IS</stp>
        <stp>4</stp>
        <stp>000913.SZ</stp>
        <stp>61</stp>
        <stp>6/30/2016</stp>
        <stp>1</stp>
        <tr r="G400" s="1"/>
      </tp>
      <tp>
        <v>60664547.460000001</v>
        <stp/>
        <stp>EM_S_QSTM07_IS</stp>
        <stp>4</stp>
        <stp>000983.SZ</stp>
        <stp>61</stp>
        <stp>6/30/2016</stp>
        <stp>1</stp>
        <tr r="G455" s="1"/>
      </tp>
      <tp>
        <v>2587415.19</v>
        <stp/>
        <stp>EM_S_QSTM07_IS</stp>
        <stp>4</stp>
        <stp>000996.SZ</stp>
        <stp>61</stp>
        <stp>3/31/2016</stp>
        <stp>1</stp>
        <tr r="H463" s="1"/>
      </tp>
      <tp>
        <v>66119212.979999997</v>
        <stp/>
        <stp>EM_S_QSTM07_IS</stp>
        <stp>4</stp>
        <stp>000993.SZ</stp>
        <stp>61</stp>
        <stp>6/30/2016</stp>
        <stp>1</stp>
        <tr r="G461" s="1"/>
      </tp>
      <tp>
        <v>112218626.78</v>
        <stp/>
        <stp>EM_S_QSTM07_IS</stp>
        <stp>4</stp>
        <stp>600936.SH</stp>
        <stp>61</stp>
        <stp>3/31/2016</stp>
        <stp>1</stp>
        <tr r="H2634" s="1"/>
      </tp>
      <tp>
        <v>0</v>
        <stp/>
        <stp>EM_S_QSTM07_IS</stp>
        <stp>4</stp>
        <stp>600926.SH</stp>
        <stp>61</stp>
        <stp>3/31/2016</stp>
        <stp>1</stp>
        <tr r="H2633" s="1"/>
      </tp>
      <tp>
        <v>8862016.9499999993</v>
        <stp/>
        <stp>EM_S_QSTM07_IS</stp>
        <stp>4</stp>
        <stp>600963.SH</stp>
        <stp>61</stp>
        <stp>6/30/2016</stp>
        <stp>1</stp>
        <tr r="G2640" s="1"/>
      </tp>
      <tp>
        <v>23076328.02</v>
        <stp/>
        <stp>EM_S_QSTM07_IS</stp>
        <stp>4</stp>
        <stp>600976.SH</stp>
        <stp>61</stp>
        <stp>3/31/2016</stp>
        <stp>1</stp>
        <tr r="H2649" s="1"/>
      </tp>
      <tp>
        <v>10554545.289999999</v>
        <stp/>
        <stp>EM_S_QSTM07_IS</stp>
        <stp>4</stp>
        <stp>600966.SH</stp>
        <stp>61</stp>
        <stp>3/31/2016</stp>
        <stp>1</stp>
        <tr r="H2642" s="1"/>
      </tp>
      <tp>
        <v>51498675.490000002</v>
        <stp/>
        <stp>EM_S_QSTM07_IS</stp>
        <stp>4</stp>
        <stp>600973.SH</stp>
        <stp>61</stp>
        <stp>6/30/2016</stp>
        <stp>1</stp>
        <tr r="G2647" s="1"/>
      </tp>
      <tp>
        <v>50544582.950000003</v>
        <stp/>
        <stp>EM_S_QSTM07_IS</stp>
        <stp>4</stp>
        <stp>600983.SH</stp>
        <stp>61</stp>
        <stp>6/30/2016</stp>
        <stp>1</stp>
        <tr r="G2656" s="1"/>
      </tp>
      <tp>
        <v>0</v>
        <stp/>
        <stp>EM_S_QSTM07_IS</stp>
        <stp>4</stp>
        <stp>600996.SH</stp>
        <stp>61</stp>
        <stp>3/31/2016</stp>
        <stp>1</stp>
        <tr r="H2666" s="1"/>
      </tp>
      <tp>
        <v>11660066.51</v>
        <stp/>
        <stp>EM_S_QSTM07_IS</stp>
        <stp>4</stp>
        <stp>600986.SH</stp>
        <stp>61</stp>
        <stp>3/31/2016</stp>
        <stp>1</stp>
        <tr r="H2659" s="1"/>
      </tp>
      <tp>
        <v>78007954.939999998</v>
        <stp/>
        <stp>EM_S_QSTM07_IS</stp>
        <stp>4</stp>
        <stp>600993.SH</stp>
        <stp>61</stp>
        <stp>6/30/2016</stp>
        <stp>1</stp>
        <tr r="G2664" s="1"/>
      </tp>
      <tp>
        <v>89831903.069999993</v>
        <stp/>
        <stp>EM_S_QSTM07_IS</stp>
        <stp>4</stp>
        <stp>001696.SZ</stp>
        <stp>61</stp>
        <stp>3/31/2016</stp>
        <stp>1</stp>
        <tr r="H467" s="1"/>
      </tp>
      <tp>
        <v>32977927.609999999</v>
        <stp/>
        <stp>EM_S_QSTM07_IS</stp>
        <stp>4</stp>
        <stp>601636.SH</stp>
        <stp>61</stp>
        <stp>3/31/2016</stp>
        <stp>1</stp>
        <tr r="H2767" s="1"/>
      </tp>
      <tp>
        <v>2529497204.7800002</v>
        <stp/>
        <stp>EM_S_QSTM07_IS</stp>
        <stp>4</stp>
        <stp>601633.SH</stp>
        <stp>61</stp>
        <stp>6/30/2016</stp>
        <stp>1</stp>
        <tr r="G2766" s="1"/>
      </tp>
      <tp>
        <v>-14200370.51</v>
        <stp/>
        <stp>EM_S_QSTM07_IS</stp>
        <stp>4</stp>
        <stp>601616.SH</stp>
        <stp>61</stp>
        <stp>3/31/2016</stp>
        <stp>1</stp>
        <tr r="H2763" s="1"/>
      </tp>
      <tp>
        <v>3933059.75</v>
        <stp/>
        <stp>EM_S_QSTM07_IS</stp>
        <stp>4</stp>
        <stp>601666.SH</stp>
        <stp>61</stp>
        <stp>3/31/2016</stp>
        <stp>1</stp>
        <tr r="H2768" s="1"/>
      </tp>
      <tp>
        <v>1987777000</v>
        <stp/>
        <stp>EM_S_QSTM07_IS</stp>
        <stp>4</stp>
        <stp>601766.SH</stp>
        <stp>61</stp>
        <stp>3/31/2016</stp>
        <stp>1</stp>
        <tr r="H2780" s="1"/>
      </tp>
      <tp>
        <v>128404172.70999999</v>
        <stp/>
        <stp>EM_S_QSTM07_IS</stp>
        <stp>4</stp>
        <stp>601566.SH</stp>
        <stp>61</stp>
        <stp>3/31/2016</stp>
        <stp>1</stp>
        <tr r="H2752" s="1"/>
      </tp>
      <tp>
        <v>15948191.880000001</v>
        <stp/>
        <stp>EM_S_QSTM07_IS</stp>
        <stp>4</stp>
        <stp>601226.SH</stp>
        <stp>61</stp>
        <stp>3/31/2016</stp>
        <stp>1</stp>
        <tr r="H2726" s="1"/>
      </tp>
      <tp>
        <v>193225967.38</v>
        <stp/>
        <stp>EM_S_QSTM07_IS</stp>
        <stp>4</stp>
        <stp>601233.SH</stp>
        <stp>61</stp>
        <stp>6/30/2016</stp>
        <stp>1</stp>
        <tr r="G2729" s="1"/>
      </tp>
      <tp>
        <v>287559319.20999998</v>
        <stp/>
        <stp>EM_S_QSTM07_IS</stp>
        <stp>4</stp>
        <stp>601216.SH</stp>
        <stp>61</stp>
        <stp>3/31/2016</stp>
        <stp>1</stp>
        <tr r="H2722" s="1"/>
      </tp>
      <tp>
        <v>1994000000</v>
        <stp/>
        <stp>EM_S_QSTM07_IS</stp>
        <stp>4</stp>
        <stp>601336.SH</stp>
        <stp>61</stp>
        <stp>3/31/2016</stp>
        <stp>1</stp>
        <tr r="H2738" s="1"/>
      </tp>
      <tp>
        <v>355233016</v>
        <stp/>
        <stp>EM_S_QSTM07_IS</stp>
        <stp>4</stp>
        <stp>601333.SH</stp>
        <stp>61</stp>
        <stp>6/30/2016</stp>
        <stp>1</stp>
        <tr r="G2737" s="1"/>
      </tp>
      <tp>
        <v>51155492.549999997</v>
        <stp/>
        <stp>EM_S_QSTM07_IS</stp>
        <stp>4</stp>
        <stp>601313.SH</stp>
        <stp>61</stp>
        <stp>6/30/2016</stp>
        <stp>1</stp>
        <tr r="G2734" s="1"/>
      </tp>
      <tp>
        <v>63577307.899999999</v>
        <stp/>
        <stp>EM_S_QSTM07_IS</stp>
        <stp>4</stp>
        <stp>601003.SH</stp>
        <stp>61</stp>
        <stp>6/30/2016</stp>
        <stp>1</stp>
        <tr r="G2673" s="1"/>
      </tp>
      <tp>
        <v>71108620.329999998</v>
        <stp/>
        <stp>EM_S_QSTM07_IS</stp>
        <stp>4</stp>
        <stp>601016.SH</stp>
        <stp>61</stp>
        <stp>3/31/2016</stp>
        <stp>1</stp>
        <tr r="H2683" s="1"/>
      </tp>
      <tp>
        <v>2054467566</v>
        <stp/>
        <stp>EM_S_QSTM07_IS</stp>
        <stp>4</stp>
        <stp>601006.SH</stp>
        <stp>61</stp>
        <stp>3/31/2016</stp>
        <stp>1</stp>
        <tr r="H2675" s="1"/>
      </tp>
      <tp>
        <v>9949830.2699999996</v>
        <stp/>
        <stp>EM_S_QSTM07_IS</stp>
        <stp>4</stp>
        <stp>601126.SH</stp>
        <stp>61</stp>
        <stp>3/31/2016</stp>
        <stp>1</stp>
        <tr r="H2703" s="1"/>
      </tp>
      <tp>
        <v>31883809.73</v>
        <stp/>
        <stp>EM_S_QSTM07_IS</stp>
        <stp>4</stp>
        <stp>601116.SH</stp>
        <stp>61</stp>
        <stp>3/31/2016</stp>
        <stp>1</stp>
        <tr r="H2700" s="1"/>
      </tp>
      <tp>
        <v>-319154395.72000003</v>
        <stp/>
        <stp>EM_S_QSTM07_IS</stp>
        <stp>4</stp>
        <stp>601106.SH</stp>
        <stp>61</stp>
        <stp>3/31/2016</stp>
        <stp>1</stp>
        <tr r="H2696" s="1"/>
      </tp>
      <tp>
        <v>3945508.69</v>
        <stp/>
        <stp>EM_S_QSTM07_IS</stp>
        <stp>4</stp>
        <stp>601113.SH</stp>
        <stp>61</stp>
        <stp>6/30/2016</stp>
        <stp>1</stp>
        <tr r="G2699" s="1"/>
      </tp>
      <tp>
        <v>226670615.41</v>
        <stp/>
        <stp>EM_S_QSTM07_IS</stp>
        <stp>4</stp>
        <stp>601163.SH</stp>
        <stp>61</stp>
        <stp>6/30/2016</stp>
        <stp>1</stp>
        <tr r="G2710" s="1"/>
      </tp>
      <tp>
        <v>15700000000</v>
        <stp/>
        <stp>EM_S_QSTM07_IS</stp>
        <stp>4</stp>
        <stp>601166.SH</stp>
        <stp>61</stp>
        <stp>3/31/2016</stp>
        <stp>1</stp>
        <tr r="H2711" s="1"/>
      </tp>
      <tp>
        <v>2571787000</v>
        <stp/>
        <stp>EM_S_QSTM07_IS</stp>
        <stp>4</stp>
        <stp>601186.SH</stp>
        <stp>61</stp>
        <stp>3/31/2016</stp>
        <stp>1</stp>
        <tr r="H2716" s="1"/>
      </tp>
      <tp>
        <v>85013603.290000007</v>
        <stp/>
        <stp>EM_S_QSTM07_IS</stp>
        <stp>4</stp>
        <stp>001896.SZ</stp>
        <stp>61</stp>
        <stp>3/31/2016</stp>
        <stp>1</stp>
        <tr r="H468" s="1"/>
      </tp>
      <tp>
        <v>-859475165.12</v>
        <stp/>
        <stp>EM_S_QSTM07_IS</stp>
        <stp>4</stp>
        <stp>601866.SH</stp>
        <stp>61</stp>
        <stp>3/31/2016</stp>
        <stp>1</stp>
        <tr r="H2792" s="1"/>
      </tp>
      <tp>
        <v>75710451.290000007</v>
        <stp/>
        <stp>EM_S_QSTM07_IS</stp>
        <stp>4</stp>
        <stp>601886.SH</stp>
        <stp>61</stp>
        <stp>3/31/2016</stp>
        <stp>1</stp>
        <tr r="H2797" s="1"/>
      </tp>
      <tp>
        <v>197601072.13</v>
        <stp/>
        <stp>EM_S_QSTM07_IS</stp>
        <stp>4</stp>
        <stp>601933.SH</stp>
        <stp>61</stp>
        <stp>6/30/2016</stp>
        <stp>1</stp>
        <tr r="G2809" s="1"/>
      </tp>
      <tp>
        <v>0</v>
        <stp/>
        <stp>EM_S_QSTM07_IS</stp>
        <stp>4</stp>
        <stp>601966.SH</stp>
        <stp>61</stp>
        <stp>3/31/2016</stp>
        <stp>1</stp>
        <tr r="H2813" s="1"/>
      </tp>
      <tp>
        <v>2980249.88</v>
        <stp/>
        <stp>EM_S_QSTM07_IS</stp>
        <stp>4</stp>
        <stp>601996.SH</stp>
        <stp>61</stp>
        <stp>3/31/2016</stp>
        <stp>1</stp>
        <tr r="H2821" s="1"/>
      </tp>
      <tp>
        <v>138820438.69999999</v>
        <stp/>
        <stp>EM_S_QSTM07_IS</stp>
        <stp>4</stp>
        <stp>002662.SZ</stp>
        <stp>61</stp>
        <stp>6/30/2016</stp>
        <stp>1</stp>
        <tr r="G1129" s="1"/>
      </tp>
      <tp>
        <v>28619616.989999998</v>
        <stp/>
        <stp>EM_S_QSTM07_IS</stp>
        <stp>4</stp>
        <stp>002677.SZ</stp>
        <stp>61</stp>
        <stp>3/31/2016</stp>
        <stp>1</stp>
        <tr r="H1144" s="1"/>
      </tp>
      <tp>
        <v>1016160.84</v>
        <stp/>
        <stp>EM_S_QSTM07_IS</stp>
        <stp>4</stp>
        <stp>002667.SZ</stp>
        <stp>61</stp>
        <stp>3/31/2016</stp>
        <stp>1</stp>
        <tr r="H1134" s="1"/>
      </tp>
      <tp>
        <v>121444383.38</v>
        <stp/>
        <stp>EM_S_QSTM07_IS</stp>
        <stp>4</stp>
        <stp>002672.SZ</stp>
        <stp>61</stp>
        <stp>6/30/2016</stp>
        <stp>1</stp>
        <tr r="G1139" s="1"/>
      </tp>
      <tp>
        <v>22080704.600000001</v>
        <stp/>
        <stp>EM_S_QSTM07_IS</stp>
        <stp>4</stp>
        <stp>002642.SZ</stp>
        <stp>61</stp>
        <stp>6/30/2016</stp>
        <stp>1</stp>
        <tr r="G1109" s="1"/>
      </tp>
      <tp>
        <v>24738215.760000002</v>
        <stp/>
        <stp>EM_S_QSTM07_IS</stp>
        <stp>4</stp>
        <stp>002657.SZ</stp>
        <stp>61</stp>
        <stp>3/31/2016</stp>
        <stp>1</stp>
        <tr r="H1124" s="1"/>
      </tp>
      <tp>
        <v>-26232998.57</v>
        <stp/>
        <stp>EM_S_QSTM07_IS</stp>
        <stp>4</stp>
        <stp>002647.SZ</stp>
        <stp>61</stp>
        <stp>3/31/2016</stp>
        <stp>1</stp>
        <tr r="H1114" s="1"/>
      </tp>
      <tp>
        <v>20712045.350000001</v>
        <stp/>
        <stp>EM_S_QSTM07_IS</stp>
        <stp>4</stp>
        <stp>002652.SZ</stp>
        <stp>61</stp>
        <stp>6/30/2016</stp>
        <stp>1</stp>
        <tr r="G1119" s="1"/>
      </tp>
      <tp>
        <v>2821691.64</v>
        <stp/>
        <stp>EM_S_QSTM07_IS</stp>
        <stp>4</stp>
        <stp>002622.SZ</stp>
        <stp>61</stp>
        <stp>6/30/2016</stp>
        <stp>1</stp>
        <tr r="G1089" s="1"/>
      </tp>
      <tp>
        <v>13306813.16</v>
        <stp/>
        <stp>EM_S_QSTM07_IS</stp>
        <stp>4</stp>
        <stp>002637.SZ</stp>
        <stp>61</stp>
        <stp>3/31/2016</stp>
        <stp>1</stp>
        <tr r="H1104" s="1"/>
      </tp>
      <tp>
        <v>12597809.460000001</v>
        <stp/>
        <stp>EM_S_QSTM07_IS</stp>
        <stp>4</stp>
        <stp>002627.SZ</stp>
        <stp>61</stp>
        <stp>3/31/2016</stp>
        <stp>1</stp>
        <tr r="H1094" s="1"/>
      </tp>
      <tp>
        <v>11387326.710000001</v>
        <stp/>
        <stp>EM_S_QSTM07_IS</stp>
        <stp>4</stp>
        <stp>002632.SZ</stp>
        <stp>61</stp>
        <stp>6/30/2016</stp>
        <stp>1</stp>
        <tr r="G1099" s="1"/>
      </tp>
      <tp>
        <v>153275675.71000001</v>
        <stp/>
        <stp>EM_S_QSTM07_IS</stp>
        <stp>4</stp>
        <stp>002602.SZ</stp>
        <stp>61</stp>
        <stp>6/30/2016</stp>
        <stp>1</stp>
        <tr r="G1069" s="1"/>
      </tp>
      <tp>
        <v>5099910.99</v>
        <stp/>
        <stp>EM_S_QSTM07_IS</stp>
        <stp>4</stp>
        <stp>002617.SZ</stp>
        <stp>61</stp>
        <stp>3/31/2016</stp>
        <stp>1</stp>
        <tr r="H1084" s="1"/>
      </tp>
      <tp>
        <v>12430647.189999999</v>
        <stp/>
        <stp>EM_S_QSTM07_IS</stp>
        <stp>4</stp>
        <stp>002607.SZ</stp>
        <stp>61</stp>
        <stp>3/31/2016</stp>
        <stp>1</stp>
        <tr r="H1074" s="1"/>
      </tp>
      <tp>
        <v>11335418.210000001</v>
        <stp/>
        <stp>EM_S_QSTM07_IS</stp>
        <stp>4</stp>
        <stp>002612.SZ</stp>
        <stp>61</stp>
        <stp>6/30/2016</stp>
        <stp>1</stp>
        <tr r="G1079" s="1"/>
      </tp>
      <tp>
        <v>11283472.550000001</v>
        <stp/>
        <stp>EM_S_QSTM07_IS</stp>
        <stp>4</stp>
        <stp>002682.SZ</stp>
        <stp>61</stp>
        <stp>6/30/2016</stp>
        <stp>1</stp>
        <tr r="G1149" s="1"/>
      </tp>
      <tp>
        <v>48028370.920000002</v>
        <stp/>
        <stp>EM_S_QSTM07_IS</stp>
        <stp>4</stp>
        <stp>002697.SZ</stp>
        <stp>61</stp>
        <stp>3/31/2016</stp>
        <stp>1</stp>
        <tr r="H1164" s="1"/>
      </tp>
      <tp>
        <v>9927374.0800000001</v>
        <stp/>
        <stp>EM_S_QSTM07_IS</stp>
        <stp>4</stp>
        <stp>002687.SZ</stp>
        <stp>61</stp>
        <stp>3/31/2016</stp>
        <stp>1</stp>
        <tr r="H1154" s="1"/>
      </tp>
      <tp>
        <v>41292444</v>
        <stp/>
        <stp>EM_S_QSTM07_IS</stp>
        <stp>4</stp>
        <stp>002692.SZ</stp>
        <stp>61</stp>
        <stp>6/30/2016</stp>
        <stp>1</stp>
        <tr r="G1159" s="1"/>
      </tp>
      <tp>
        <v>14436824.289999999</v>
        <stp/>
        <stp>EM_S_QSTM07_IS</stp>
        <stp>4</stp>
        <stp>002762.SZ</stp>
        <stp>61</stp>
        <stp>6/30/2016</stp>
        <stp>1</stp>
        <tr r="G1224" s="1"/>
      </tp>
      <tp>
        <v>5538100.0999999996</v>
        <stp/>
        <stp>EM_S_QSTM07_IS</stp>
        <stp>4</stp>
        <stp>002777.SZ</stp>
        <stp>61</stp>
        <stp>3/31/2016</stp>
        <stp>1</stp>
        <tr r="H1237" s="1"/>
      </tp>
      <tp>
        <v>10756389.109999999</v>
        <stp/>
        <stp>EM_S_QSTM07_IS</stp>
        <stp>4</stp>
        <stp>002767.SZ</stp>
        <stp>61</stp>
        <stp>3/31/2016</stp>
        <stp>1</stp>
        <tr r="H1228" s="1"/>
      </tp>
      <tp>
        <v>-11167255.73</v>
        <stp/>
        <stp>EM_S_QSTM07_IS</stp>
        <stp>4</stp>
        <stp>002772.SZ</stp>
        <stp>61</stp>
        <stp>6/30/2016</stp>
        <stp>1</stp>
        <tr r="G1233" s="1"/>
      </tp>
      <tp>
        <v>35687948.109999999</v>
        <stp/>
        <stp>EM_S_QSTM07_IS</stp>
        <stp>4</stp>
        <stp>002742.SZ</stp>
        <stp>61</stp>
        <stp>6/30/2016</stp>
        <stp>1</stp>
        <tr r="G1206" s="1"/>
      </tp>
      <tp>
        <v>10129441.77</v>
        <stp/>
        <stp>EM_S_QSTM07_IS</stp>
        <stp>4</stp>
        <stp>002757.SZ</stp>
        <stp>61</stp>
        <stp>3/31/2016</stp>
        <stp>1</stp>
        <tr r="H1219" s="1"/>
      </tp>
      <tp>
        <v>5105347.72</v>
        <stp/>
        <stp>EM_S_QSTM07_IS</stp>
        <stp>4</stp>
        <stp>002747.SZ</stp>
        <stp>61</stp>
        <stp>3/31/2016</stp>
        <stp>1</stp>
        <tr r="H1210" s="1"/>
      </tp>
      <tp>
        <v>31961584.48</v>
        <stp/>
        <stp>EM_S_QSTM07_IS</stp>
        <stp>4</stp>
        <stp>002752.SZ</stp>
        <stp>61</stp>
        <stp>6/30/2016</stp>
        <stp>1</stp>
        <tr r="G1215" s="1"/>
      </tp>
      <tp>
        <v>40755827.009999998</v>
        <stp/>
        <stp>EM_S_QSTM07_IS</stp>
        <stp>4</stp>
        <stp>002722.SZ</stp>
        <stp>61</stp>
        <stp>6/30/2016</stp>
        <stp>1</stp>
        <tr r="G1186" s="1"/>
      </tp>
      <tp>
        <v>96393679.180000007</v>
        <stp/>
        <stp>EM_S_QSTM07_IS</stp>
        <stp>4</stp>
        <stp>002737.SZ</stp>
        <stp>61</stp>
        <stp>3/31/2016</stp>
        <stp>1</stp>
        <tr r="H1201" s="1"/>
      </tp>
      <tp>
        <v>105763462.48</v>
        <stp/>
        <stp>EM_S_QSTM07_IS</stp>
        <stp>4</stp>
        <stp>002727.SZ</stp>
        <stp>61</stp>
        <stp>3/31/2016</stp>
        <stp>1</stp>
        <tr r="H1191" s="1"/>
      </tp>
      <tp>
        <v>39647883.899999999</v>
        <stp/>
        <stp>EM_S_QSTM07_IS</stp>
        <stp>4</stp>
        <stp>002732.SZ</stp>
        <stp>61</stp>
        <stp>6/30/2016</stp>
        <stp>1</stp>
        <tr r="G1196" s="1"/>
      </tp>
      <tp>
        <v>-3210193.56</v>
        <stp/>
        <stp>EM_S_QSTM07_IS</stp>
        <stp>4</stp>
        <stp>002702.SZ</stp>
        <stp>61</stp>
        <stp>6/30/2016</stp>
        <stp>1</stp>
        <tr r="G1169" s="1"/>
      </tp>
      <tp>
        <v>28450292.329999998</v>
        <stp/>
        <stp>EM_S_QSTM07_IS</stp>
        <stp>4</stp>
        <stp>002717.SZ</stp>
        <stp>61</stp>
        <stp>3/31/2016</stp>
        <stp>1</stp>
        <tr r="H1182" s="1"/>
      </tp>
      <tp>
        <v>36548777.390000001</v>
        <stp/>
        <stp>EM_S_QSTM07_IS</stp>
        <stp>4</stp>
        <stp>002707.SZ</stp>
        <stp>61</stp>
        <stp>3/31/2016</stp>
        <stp>1</stp>
        <tr r="H1173" s="1"/>
      </tp>
      <tp>
        <v>35464210.57</v>
        <stp/>
        <stp>EM_S_QSTM07_IS</stp>
        <stp>4</stp>
        <stp>002712.SZ</stp>
        <stp>61</stp>
        <stp>6/30/2016</stp>
        <stp>1</stp>
        <tr r="G1177" s="1"/>
      </tp>
      <tp>
        <v>19048223.039999999</v>
        <stp/>
        <stp>EM_S_QSTM07_IS</stp>
        <stp>4</stp>
        <stp>002782.SZ</stp>
        <stp>61</stp>
        <stp>6/30/2016</stp>
        <stp>1</stp>
        <tr r="G1242" s="1"/>
      </tp>
      <tp>
        <v>99891212.209999993</v>
        <stp/>
        <stp>EM_S_QSTM07_IS</stp>
        <stp>4</stp>
        <stp>002797.SZ</stp>
        <stp>61</stp>
        <stp>3/31/2016</stp>
        <stp>1</stp>
        <tr r="H1255" s="1"/>
      </tp>
      <tp>
        <v>28574162.870000001</v>
        <stp/>
        <stp>EM_S_QSTM07_IS</stp>
        <stp>4</stp>
        <stp>002787.SZ</stp>
        <stp>61</stp>
        <stp>3/31/2016</stp>
        <stp>1</stp>
        <tr r="H1246" s="1"/>
      </tp>
      <tp>
        <v>65925726.990000002</v>
        <stp/>
        <stp>EM_S_QSTM07_IS</stp>
        <stp>4</stp>
        <stp>002792.SZ</stp>
        <stp>61</stp>
        <stp>6/30/2016</stp>
        <stp>1</stp>
        <tr r="G1251" s="1"/>
      </tp>
      <tp>
        <v>61524440.299999997</v>
        <stp/>
        <stp>EM_S_QSTM07_IS</stp>
        <stp>4</stp>
        <stp>002462.SZ</stp>
        <stp>61</stp>
        <stp>6/30/2016</stp>
        <stp>1</stp>
        <tr r="G930" s="1"/>
      </tp>
      <tp>
        <v>107065963.53</v>
        <stp/>
        <stp>EM_S_QSTM07_IS</stp>
        <stp>4</stp>
        <stp>002477.SZ</stp>
        <stp>61</stp>
        <stp>3/31/2016</stp>
        <stp>1</stp>
        <tr r="H945" s="1"/>
      </tp>
      <tp>
        <v>86501954.790000007</v>
        <stp/>
        <stp>EM_S_QSTM07_IS</stp>
        <stp>4</stp>
        <stp>002467.SZ</stp>
        <stp>61</stp>
        <stp>3/31/2016</stp>
        <stp>1</stp>
        <tr r="H935" s="1"/>
      </tp>
      <tp>
        <v>48655383.890000001</v>
        <stp/>
        <stp>EM_S_QSTM07_IS</stp>
        <stp>4</stp>
        <stp>002472.SZ</stp>
        <stp>61</stp>
        <stp>6/30/2016</stp>
        <stp>1</stp>
        <tr r="G940" s="1"/>
      </tp>
      <tp>
        <v>13229049.51</v>
        <stp/>
        <stp>EM_S_QSTM07_IS</stp>
        <stp>4</stp>
        <stp>002442.SZ</stp>
        <stp>61</stp>
        <stp>6/30/2016</stp>
        <stp>1</stp>
        <tr r="G910" s="1"/>
      </tp>
      <tp>
        <v>-1304452.57</v>
        <stp/>
        <stp>EM_S_QSTM07_IS</stp>
        <stp>4</stp>
        <stp>002457.SZ</stp>
        <stp>61</stp>
        <stp>3/31/2016</stp>
        <stp>1</stp>
        <tr r="H925" s="1"/>
      </tp>
      <tp>
        <v>3330938.51</v>
        <stp/>
        <stp>EM_S_QSTM07_IS</stp>
        <stp>4</stp>
        <stp>002447.SZ</stp>
        <stp>61</stp>
        <stp>3/31/2016</stp>
        <stp>1</stp>
        <tr r="H915" s="1"/>
      </tp>
      <tp>
        <v>22615521.550000001</v>
        <stp/>
        <stp>EM_S_QSTM07_IS</stp>
        <stp>4</stp>
        <stp>002452.SZ</stp>
        <stp>61</stp>
        <stp>6/30/2016</stp>
        <stp>1</stp>
        <tr r="G920" s="1"/>
      </tp>
      <tp>
        <v>177854735</v>
        <stp/>
        <stp>EM_S_QSTM07_IS</stp>
        <stp>4</stp>
        <stp>002422.SZ</stp>
        <stp>61</stp>
        <stp>6/30/2016</stp>
        <stp>1</stp>
        <tr r="G890" s="1"/>
      </tp>
      <tp>
        <v>164915807.63</v>
        <stp/>
        <stp>EM_S_QSTM07_IS</stp>
        <stp>4</stp>
        <stp>002437.SZ</stp>
        <stp>61</stp>
        <stp>3/31/2016</stp>
        <stp>1</stp>
        <tr r="H905" s="1"/>
      </tp>
      <tp>
        <v>21233022.77</v>
        <stp/>
        <stp>EM_S_QSTM07_IS</stp>
        <stp>4</stp>
        <stp>002427.SZ</stp>
        <stp>61</stp>
        <stp>3/31/2016</stp>
        <stp>1</stp>
        <tr r="H895" s="1"/>
      </tp>
      <tp>
        <v>-29253282.379999999</v>
        <stp/>
        <stp>EM_S_QSTM07_IS</stp>
        <stp>4</stp>
        <stp>002432.SZ</stp>
        <stp>61</stp>
        <stp>6/30/2016</stp>
        <stp>1</stp>
        <tr r="G900" s="1"/>
      </tp>
      <tp>
        <v>35243936.159999996</v>
        <stp/>
        <stp>EM_S_QSTM07_IS</stp>
        <stp>4</stp>
        <stp>002402.SZ</stp>
        <stp>61</stp>
        <stp>6/30/2016</stp>
        <stp>1</stp>
        <tr r="G870" s="1"/>
      </tp>
      <tp>
        <v>-28650992.66</v>
        <stp/>
        <stp>EM_S_QSTM07_IS</stp>
        <stp>4</stp>
        <stp>002417.SZ</stp>
        <stp>61</stp>
        <stp>3/31/2016</stp>
        <stp>1</stp>
        <tr r="H885" s="1"/>
      </tp>
      <tp>
        <v>112151140.17</v>
        <stp/>
        <stp>EM_S_QSTM07_IS</stp>
        <stp>4</stp>
        <stp>002407.SZ</stp>
        <stp>61</stp>
        <stp>3/31/2016</stp>
        <stp>1</stp>
        <tr r="H875" s="1"/>
      </tp>
      <tp>
        <v>22187289.280000001</v>
        <stp/>
        <stp>EM_S_QSTM07_IS</stp>
        <stp>4</stp>
        <stp>002412.SZ</stp>
        <stp>61</stp>
        <stp>6/30/2016</stp>
        <stp>1</stp>
        <tr r="G880" s="1"/>
      </tp>
      <tp>
        <v>117589674.09</v>
        <stp/>
        <stp>EM_S_QSTM07_IS</stp>
        <stp>4</stp>
        <stp>002482.SZ</stp>
        <stp>61</stp>
        <stp>6/30/2016</stp>
        <stp>1</stp>
        <tr r="G950" s="1"/>
      </tp>
      <tp>
        <v>20901174.600000001</v>
        <stp/>
        <stp>EM_S_QSTM07_IS</stp>
        <stp>4</stp>
        <stp>002497.SZ</stp>
        <stp>61</stp>
        <stp>3/31/2016</stp>
        <stp>1</stp>
        <tr r="H965" s="1"/>
      </tp>
      <tp>
        <v>21188960.579999998</v>
        <stp/>
        <stp>EM_S_QSTM07_IS</stp>
        <stp>4</stp>
        <stp>002487.SZ</stp>
        <stp>61</stp>
        <stp>3/31/2016</stp>
        <stp>1</stp>
        <tr r="H955" s="1"/>
      </tp>
      <tp>
        <v>20937592.059999999</v>
        <stp/>
        <stp>EM_S_QSTM07_IS</stp>
        <stp>4</stp>
        <stp>002492.SZ</stp>
        <stp>61</stp>
        <stp>6/30/2016</stp>
        <stp>1</stp>
        <tr r="G960" s="1"/>
      </tp>
      <tp>
        <v>34047405.710000001</v>
        <stp/>
        <stp>EM_S_QSTM07_IS</stp>
        <stp>4</stp>
        <stp>002562.SZ</stp>
        <stp>61</stp>
        <stp>6/30/2016</stp>
        <stp>1</stp>
        <tr r="G1029" s="1"/>
      </tp>
      <tp>
        <v>199675985.87</v>
        <stp/>
        <stp>EM_S_QSTM07_IS</stp>
        <stp>4</stp>
        <stp>002577.SZ</stp>
        <stp>61</stp>
        <stp>3/31/2016</stp>
        <stp>1</stp>
        <tr r="H1044" s="1"/>
      </tp>
      <tp>
        <v>23806696.239999998</v>
        <stp/>
        <stp>EM_S_QSTM07_IS</stp>
        <stp>4</stp>
        <stp>002567.SZ</stp>
        <stp>61</stp>
        <stp>3/31/2016</stp>
        <stp>1</stp>
        <tr r="H1034" s="1"/>
      </tp>
      <tp>
        <v>147335289</v>
        <stp/>
        <stp>EM_S_QSTM07_IS</stp>
        <stp>4</stp>
        <stp>002572.SZ</stp>
        <stp>61</stp>
        <stp>6/30/2016</stp>
        <stp>1</stp>
        <tr r="G1039" s="1"/>
      </tp>
      <tp>
        <v>43882671.939999998</v>
        <stp/>
        <stp>EM_S_QSTM07_IS</stp>
        <stp>4</stp>
        <stp>002542.SZ</stp>
        <stp>61</stp>
        <stp>6/30/2016</stp>
        <stp>1</stp>
        <tr r="G1009" s="1"/>
      </tp>
      <tp>
        <v>93237103.049999997</v>
        <stp/>
        <stp>EM_S_QSTM07_IS</stp>
        <stp>4</stp>
        <stp>002557.SZ</stp>
        <stp>61</stp>
        <stp>3/31/2016</stp>
        <stp>1</stp>
        <tr r="H1024" s="1"/>
      </tp>
      <tp>
        <v>40478516.170000002</v>
        <stp/>
        <stp>EM_S_QSTM07_IS</stp>
        <stp>4</stp>
        <stp>002547.SZ</stp>
        <stp>61</stp>
        <stp>3/31/2016</stp>
        <stp>1</stp>
        <tr r="H1014" s="1"/>
      </tp>
      <tp>
        <v>-12393917.34</v>
        <stp/>
        <stp>EM_S_QSTM07_IS</stp>
        <stp>4</stp>
        <stp>002552.SZ</stp>
        <stp>61</stp>
        <stp>6/30/2016</stp>
        <stp>1</stp>
        <tr r="G1019" s="1"/>
      </tp>
      <tp>
        <v>28391780.899999999</v>
        <stp/>
        <stp>EM_S_QSTM07_IS</stp>
        <stp>4</stp>
        <stp>002522.SZ</stp>
        <stp>61</stp>
        <stp>6/30/2016</stp>
        <stp>1</stp>
        <tr r="G990" s="1"/>
      </tp>
      <tp>
        <v>33150593.989999998</v>
        <stp/>
        <stp>EM_S_QSTM07_IS</stp>
        <stp>4</stp>
        <stp>002537.SZ</stp>
        <stp>61</stp>
        <stp>3/31/2016</stp>
        <stp>1</stp>
        <tr r="H1004" s="1"/>
      </tp>
      <tp>
        <v>18084444</v>
        <stp/>
        <stp>EM_S_QSTM07_IS</stp>
        <stp>4</stp>
        <stp>002527.SZ</stp>
        <stp>61</stp>
        <stp>3/31/2016</stp>
        <stp>1</stp>
        <tr r="H994" s="1"/>
      </tp>
      <tp>
        <v>42732948.119999997</v>
        <stp/>
        <stp>EM_S_QSTM07_IS</stp>
        <stp>4</stp>
        <stp>002532.SZ</stp>
        <stp>61</stp>
        <stp>6/30/2016</stp>
        <stp>1</stp>
        <tr r="G999" s="1"/>
      </tp>
      <tp>
        <v>58150081.780000001</v>
        <stp/>
        <stp>EM_S_QSTM07_IS</stp>
        <stp>4</stp>
        <stp>002502.SZ</stp>
        <stp>61</stp>
        <stp>6/30/2016</stp>
        <stp>1</stp>
        <tr r="G970" s="1"/>
      </tp>
      <tp>
        <v>102628567.20999999</v>
        <stp/>
        <stp>EM_S_QSTM07_IS</stp>
        <stp>4</stp>
        <stp>002517.SZ</stp>
        <stp>61</stp>
        <stp>3/31/2016</stp>
        <stp>1</stp>
        <tr r="H985" s="1"/>
      </tp>
      <tp>
        <v>50713088.770000003</v>
        <stp/>
        <stp>EM_S_QSTM07_IS</stp>
        <stp>4</stp>
        <stp>002507.SZ</stp>
        <stp>61</stp>
        <stp>3/31/2016</stp>
        <stp>1</stp>
        <tr r="H975" s="1"/>
      </tp>
      <tp>
        <v>24040624.690000001</v>
        <stp/>
        <stp>EM_S_QSTM07_IS</stp>
        <stp>4</stp>
        <stp>002512.SZ</stp>
        <stp>61</stp>
        <stp>6/30/2016</stp>
        <stp>1</stp>
        <tr r="G980" s="1"/>
      </tp>
      <tp>
        <v>-3440612.68</v>
        <stp/>
        <stp>EM_S_QSTM07_IS</stp>
        <stp>4</stp>
        <stp>002582.SZ</stp>
        <stp>61</stp>
        <stp>6/30/2016</stp>
        <stp>1</stp>
        <tr r="G1049" s="1"/>
      </tp>
      <tp>
        <v>142250268.47</v>
        <stp/>
        <stp>EM_S_QSTM07_IS</stp>
        <stp>4</stp>
        <stp>002597.SZ</stp>
        <stp>61</stp>
        <stp>3/31/2016</stp>
        <stp>1</stp>
        <tr r="H1064" s="1"/>
      </tp>
      <tp>
        <v>-6593101.6500000004</v>
        <stp/>
        <stp>EM_S_QSTM07_IS</stp>
        <stp>4</stp>
        <stp>002587.SZ</stp>
        <stp>61</stp>
        <stp>3/31/2016</stp>
        <stp>1</stp>
        <tr r="H1054" s="1"/>
      </tp>
      <tp>
        <v>33486212.879999999</v>
        <stp/>
        <stp>EM_S_QSTM07_IS</stp>
        <stp>4</stp>
        <stp>002592.SZ</stp>
        <stp>61</stp>
        <stp>6/30/2016</stp>
        <stp>1</stp>
        <tr r="G1059" s="1"/>
      </tp>
      <tp>
        <v>101668576.23999999</v>
        <stp/>
        <stp>EM_S_QSTM07_IS</stp>
        <stp>4</stp>
        <stp>002262.SZ</stp>
        <stp>61</stp>
        <stp>6/30/2016</stp>
        <stp>1</stp>
        <tr r="G730" s="1"/>
      </tp>
      <tp>
        <v>128036570.47</v>
        <stp/>
        <stp>EM_S_QSTM07_IS</stp>
        <stp>4</stp>
        <stp>002277.SZ</stp>
        <stp>61</stp>
        <stp>3/31/2016</stp>
        <stp>1</stp>
        <tr r="H745" s="1"/>
      </tp>
      <tp>
        <v>341469369.39999998</v>
        <stp/>
        <stp>EM_S_QSTM07_IS</stp>
        <stp>4</stp>
        <stp>002267.SZ</stp>
        <stp>61</stp>
        <stp>3/31/2016</stp>
        <stp>1</stp>
        <tr r="H735" s="1"/>
      </tp>
      <tp>
        <v>2883983.06</v>
        <stp/>
        <stp>EM_S_QSTM07_IS</stp>
        <stp>4</stp>
        <stp>002272.SZ</stp>
        <stp>61</stp>
        <stp>6/30/2016</stp>
        <stp>1</stp>
        <tr r="G740" s="1"/>
      </tp>
      <tp>
        <v>231341292.41999999</v>
        <stp/>
        <stp>EM_S_QSTM07_IS</stp>
        <stp>4</stp>
        <stp>002242.SZ</stp>
        <stp>61</stp>
        <stp>6/30/2016</stp>
        <stp>1</stp>
        <tr r="G711" s="1"/>
      </tp>
      <tp>
        <v>14996855.48</v>
        <stp/>
        <stp>EM_S_QSTM07_IS</stp>
        <stp>4</stp>
        <stp>002247.SZ</stp>
        <stp>61</stp>
        <stp>3/31/2016</stp>
        <stp>1</stp>
        <tr r="H716" s="1"/>
      </tp>
      <tp>
        <v>336224809.94</v>
        <stp/>
        <stp>EM_S_QSTM07_IS</stp>
        <stp>4</stp>
        <stp>002252.SZ</stp>
        <stp>61</stp>
        <stp>6/30/2016</stp>
        <stp>1</stp>
        <tr r="G721" s="1"/>
      </tp>
      <tp>
        <v>17529822.760000002</v>
        <stp/>
        <stp>EM_S_QSTM07_IS</stp>
        <stp>4</stp>
        <stp>002222.SZ</stp>
        <stp>61</stp>
        <stp>6/30/2016</stp>
        <stp>1</stp>
        <tr r="G691" s="1"/>
      </tp>
      <tp>
        <v>35317516.039999999</v>
        <stp/>
        <stp>EM_S_QSTM07_IS</stp>
        <stp>4</stp>
        <stp>002237.SZ</stp>
        <stp>61</stp>
        <stp>3/31/2016</stp>
        <stp>1</stp>
        <tr r="H706" s="1"/>
      </tp>
      <tp>
        <v>-9263406.1699999999</v>
        <stp/>
        <stp>EM_S_QSTM07_IS</stp>
        <stp>4</stp>
        <stp>002227.SZ</stp>
        <stp>61</stp>
        <stp>3/31/2016</stp>
        <stp>1</stp>
        <tr r="H696" s="1"/>
      </tp>
      <tp>
        <v>521160.07</v>
        <stp/>
        <stp>EM_S_QSTM07_IS</stp>
        <stp>4</stp>
        <stp>002232.SZ</stp>
        <stp>61</stp>
        <stp>6/30/2016</stp>
        <stp>1</stp>
        <tr r="G701" s="1"/>
      </tp>
      <tp>
        <v>1079603192.9200001</v>
        <stp/>
        <stp>EM_S_QSTM07_IS</stp>
        <stp>4</stp>
        <stp>002202.SZ</stp>
        <stp>61</stp>
        <stp>6/30/2016</stp>
        <stp>1</stp>
        <tr r="G671" s="1"/>
      </tp>
      <tp>
        <v>70742921.079999998</v>
        <stp/>
        <stp>EM_S_QSTM07_IS</stp>
        <stp>4</stp>
        <stp>002217.SZ</stp>
        <stp>61</stp>
        <stp>3/31/2016</stp>
        <stp>1</stp>
        <tr r="H686" s="1"/>
      </tp>
      <tp>
        <v>-21003118.780000001</v>
        <stp/>
        <stp>EM_S_QSTM07_IS</stp>
        <stp>4</stp>
        <stp>002207.SZ</stp>
        <stp>61</stp>
        <stp>3/31/2016</stp>
        <stp>1</stp>
        <tr r="H676" s="1"/>
      </tp>
      <tp>
        <v>31826171.289999999</v>
        <stp/>
        <stp>EM_S_QSTM07_IS</stp>
        <stp>4</stp>
        <stp>002212.SZ</stp>
        <stp>61</stp>
        <stp>6/30/2016</stp>
        <stp>1</stp>
        <tr r="G681" s="1"/>
      </tp>
      <tp>
        <v>8928631.7100000009</v>
        <stp/>
        <stp>EM_S_QSTM07_IS</stp>
        <stp>4</stp>
        <stp>002282.SZ</stp>
        <stp>61</stp>
        <stp>6/30/2016</stp>
        <stp>1</stp>
        <tr r="G750" s="1"/>
      </tp>
      <tp>
        <v>-7798907.3499999996</v>
        <stp/>
        <stp>EM_S_QSTM07_IS</stp>
        <stp>4</stp>
        <stp>002297.SZ</stp>
        <stp>61</stp>
        <stp>3/31/2016</stp>
        <stp>1</stp>
        <tr r="H765" s="1"/>
      </tp>
      <tp>
        <v>64992459.039999999</v>
        <stp/>
        <stp>EM_S_QSTM07_IS</stp>
        <stp>4</stp>
        <stp>002287.SZ</stp>
        <stp>61</stp>
        <stp>3/31/2016</stp>
        <stp>1</stp>
        <tr r="H755" s="1"/>
      </tp>
      <tp>
        <v>212097264.94999999</v>
        <stp/>
        <stp>EM_S_QSTM07_IS</stp>
        <stp>4</stp>
        <stp>002292.SZ</stp>
        <stp>61</stp>
        <stp>6/30/2016</stp>
        <stp>1</stp>
        <tr r="G760" s="1"/>
      </tp>
      <tp>
        <v>4555848.75</v>
        <stp/>
        <stp>EM_S_QSTM07_IS</stp>
        <stp>4</stp>
        <stp>002362.SZ</stp>
        <stp>61</stp>
        <stp>6/30/2016</stp>
        <stp>1</stp>
        <tr r="G830" s="1"/>
      </tp>
      <tp>
        <v>-11275715.48</v>
        <stp/>
        <stp>EM_S_QSTM07_IS</stp>
        <stp>4</stp>
        <stp>002377.SZ</stp>
        <stp>61</stp>
        <stp>3/31/2016</stp>
        <stp>1</stp>
        <tr r="H845" s="1"/>
      </tp>
      <tp>
        <v>93364084.159999996</v>
        <stp/>
        <stp>EM_S_QSTM07_IS</stp>
        <stp>4</stp>
        <stp>002367.SZ</stp>
        <stp>61</stp>
        <stp>3/31/2016</stp>
        <stp>1</stp>
        <tr r="H835" s="1"/>
      </tp>
      <tp>
        <v>175824971.43000001</v>
        <stp/>
        <stp>EM_S_QSTM07_IS</stp>
        <stp>4</stp>
        <stp>002372.SZ</stp>
        <stp>61</stp>
        <stp>6/30/2016</stp>
        <stp>1</stp>
        <tr r="G840" s="1"/>
      </tp>
      <tp>
        <v>7484740.1200000001</v>
        <stp/>
        <stp>EM_S_QSTM07_IS</stp>
        <stp>4</stp>
        <stp>002342.SZ</stp>
        <stp>61</stp>
        <stp>6/30/2016</stp>
        <stp>1</stp>
        <tr r="G810" s="1"/>
      </tp>
      <tp>
        <v>30013634.140000001</v>
        <stp/>
        <stp>EM_S_QSTM07_IS</stp>
        <stp>4</stp>
        <stp>002357.SZ</stp>
        <stp>61</stp>
        <stp>3/31/2016</stp>
        <stp>1</stp>
        <tr r="H825" s="1"/>
      </tp>
      <tp>
        <v>3459723.83</v>
        <stp/>
        <stp>EM_S_QSTM07_IS</stp>
        <stp>4</stp>
        <stp>002347.SZ</stp>
        <stp>61</stp>
        <stp>3/31/2016</stp>
        <stp>1</stp>
        <tr r="H815" s="1"/>
      </tp>
      <tp>
        <v>7529089.0099999998</v>
        <stp/>
        <stp>EM_S_QSTM07_IS</stp>
        <stp>4</stp>
        <stp>002352.SZ</stp>
        <stp>61</stp>
        <stp>6/30/2016</stp>
        <stp>1</stp>
        <tr r="G820" s="1"/>
      </tp>
      <tp>
        <v>18219434.469999999</v>
        <stp/>
        <stp>EM_S_QSTM07_IS</stp>
        <stp>4</stp>
        <stp>002322.SZ</stp>
        <stp>61</stp>
        <stp>6/30/2016</stp>
        <stp>1</stp>
        <tr r="G790" s="1"/>
      </tp>
      <tp>
        <v>-8906960.9299999997</v>
        <stp/>
        <stp>EM_S_QSTM07_IS</stp>
        <stp>4</stp>
        <stp>002337.SZ</stp>
        <stp>61</stp>
        <stp>3/31/2016</stp>
        <stp>1</stp>
        <tr r="H805" s="1"/>
      </tp>
      <tp>
        <v>88508820.560000002</v>
        <stp/>
        <stp>EM_S_QSTM07_IS</stp>
        <stp>4</stp>
        <stp>002327.SZ</stp>
        <stp>61</stp>
        <stp>3/31/2016</stp>
        <stp>1</stp>
        <tr r="H795" s="1"/>
      </tp>
      <tp>
        <v>45319428.560000002</v>
        <stp/>
        <stp>EM_S_QSTM07_IS</stp>
        <stp>4</stp>
        <stp>002332.SZ</stp>
        <stp>61</stp>
        <stp>6/30/2016</stp>
        <stp>1</stp>
        <tr r="G800" s="1"/>
      </tp>
      <tp>
        <v>113041151.55</v>
        <stp/>
        <stp>EM_S_QSTM07_IS</stp>
        <stp>4</stp>
        <stp>002302.SZ</stp>
        <stp>61</stp>
        <stp>6/30/2016</stp>
        <stp>1</stp>
        <tr r="G770" s="1"/>
      </tp>
      <tp>
        <v>92712574.069999993</v>
        <stp/>
        <stp>EM_S_QSTM07_IS</stp>
        <stp>4</stp>
        <stp>002317.SZ</stp>
        <stp>61</stp>
        <stp>3/31/2016</stp>
        <stp>1</stp>
        <tr r="H785" s="1"/>
      </tp>
      <tp>
        <v>4306855</v>
        <stp/>
        <stp>EM_S_QSTM07_IS</stp>
        <stp>4</stp>
        <stp>002307.SZ</stp>
        <stp>61</stp>
        <stp>3/31/2016</stp>
        <stp>1</stp>
        <tr r="H775" s="1"/>
      </tp>
      <tp>
        <v>-116386444.81999999</v>
        <stp/>
        <stp>EM_S_QSTM07_IS</stp>
        <stp>4</stp>
        <stp>002312.SZ</stp>
        <stp>61</stp>
        <stp>6/30/2016</stp>
        <stp>1</stp>
        <tr r="G780" s="1"/>
      </tp>
      <tp>
        <v>54343747.960000001</v>
        <stp/>
        <stp>EM_S_QSTM07_IS</stp>
        <stp>4</stp>
        <stp>002382.SZ</stp>
        <stp>61</stp>
        <stp>6/30/2016</stp>
        <stp>1</stp>
        <tr r="G850" s="1"/>
      </tp>
      <tp>
        <v>32532099.199999999</v>
        <stp/>
        <stp>EM_S_QSTM07_IS</stp>
        <stp>4</stp>
        <stp>002397.SZ</stp>
        <stp>61</stp>
        <stp>3/31/2016</stp>
        <stp>1</stp>
        <tr r="H865" s="1"/>
      </tp>
      <tp>
        <v>-13983486.539999999</v>
        <stp/>
        <stp>EM_S_QSTM07_IS</stp>
        <stp>4</stp>
        <stp>002387.SZ</stp>
        <stp>61</stp>
        <stp>3/31/2016</stp>
        <stp>1</stp>
        <tr r="H855" s="1"/>
      </tp>
      <tp>
        <v>53153315.600000001</v>
        <stp/>
        <stp>EM_S_QSTM07_IS</stp>
        <stp>4</stp>
        <stp>002392.SZ</stp>
        <stp>61</stp>
        <stp>6/30/2016</stp>
        <stp>1</stp>
        <tr r="G860" s="1"/>
      </tp>
      <tp>
        <v>36079300.5</v>
        <stp/>
        <stp>EM_S_QSTM07_IS</stp>
        <stp>4</stp>
        <stp>002062.SZ</stp>
        <stp>61</stp>
        <stp>6/30/2016</stp>
        <stp>1</stp>
        <tr r="G531" s="1"/>
      </tp>
      <tp>
        <v>3316601.53</v>
        <stp/>
        <stp>EM_S_QSTM07_IS</stp>
        <stp>4</stp>
        <stp>002077.SZ</stp>
        <stp>61</stp>
        <stp>3/31/2016</stp>
        <stp>1</stp>
        <tr r="H546" s="1"/>
      </tp>
      <tp>
        <v>162564360.36000001</v>
        <stp/>
        <stp>EM_S_QSTM07_IS</stp>
        <stp>4</stp>
        <stp>002067.SZ</stp>
        <stp>61</stp>
        <stp>3/31/2016</stp>
        <stp>1</stp>
        <tr r="H536" s="1"/>
      </tp>
      <tp>
        <v>48509655.090000004</v>
        <stp/>
        <stp>EM_S_QSTM07_IS</stp>
        <stp>4</stp>
        <stp>002072.SZ</stp>
        <stp>61</stp>
        <stp>6/30/2016</stp>
        <stp>1</stp>
        <tr r="G541" s="1"/>
      </tp>
      <tp>
        <v>198968330.05000001</v>
        <stp/>
        <stp>EM_S_QSTM07_IS</stp>
        <stp>4</stp>
        <stp>002042.SZ</stp>
        <stp>61</stp>
        <stp>6/30/2016</stp>
        <stp>1</stp>
        <tr r="G511" s="1"/>
      </tp>
      <tp>
        <v>1254372.19</v>
        <stp/>
        <stp>EM_S_QSTM07_IS</stp>
        <stp>4</stp>
        <stp>002057.SZ</stp>
        <stp>61</stp>
        <stp>3/31/2016</stp>
        <stp>1</stp>
        <tr r="H526" s="1"/>
      </tp>
      <tp>
        <v>53853805.990000002</v>
        <stp/>
        <stp>EM_S_QSTM07_IS</stp>
        <stp>4</stp>
        <stp>002047.SZ</stp>
        <stp>61</stp>
        <stp>3/31/2016</stp>
        <stp>1</stp>
        <tr r="H516" s="1"/>
      </tp>
      <tp>
        <v>-58791161.759999998</v>
        <stp/>
        <stp>EM_S_QSTM07_IS</stp>
        <stp>4</stp>
        <stp>002052.SZ</stp>
        <stp>61</stp>
        <stp>6/30/2016</stp>
        <stp>1</stp>
        <tr r="G521" s="1"/>
      </tp>
      <tp>
        <v>82202808.670000002</v>
        <stp/>
        <stp>EM_S_QSTM07_IS</stp>
        <stp>4</stp>
        <stp>002022.SZ</stp>
        <stp>61</stp>
        <stp>6/30/2016</stp>
        <stp>1</stp>
        <tr r="G491" s="1"/>
      </tp>
      <tp>
        <v>-25266064.649999999</v>
        <stp/>
        <stp>EM_S_QSTM07_IS</stp>
        <stp>4</stp>
        <stp>002037.SZ</stp>
        <stp>61</stp>
        <stp>3/31/2016</stp>
        <stp>1</stp>
        <tr r="H506" s="1"/>
      </tp>
      <tp>
        <v>649430692.95000005</v>
        <stp/>
        <stp>EM_S_QSTM07_IS</stp>
        <stp>4</stp>
        <stp>002027.SZ</stp>
        <stp>61</stp>
        <stp>3/31/2016</stp>
        <stp>1</stp>
        <tr r="H496" s="1"/>
      </tp>
      <tp>
        <v>195328097.97</v>
        <stp/>
        <stp>EM_S_QSTM07_IS</stp>
        <stp>4</stp>
        <stp>002032.SZ</stp>
        <stp>61</stp>
        <stp>6/30/2016</stp>
        <stp>1</stp>
        <tr r="G501" s="1"/>
      </tp>
      <tp>
        <v>167624799.91</v>
        <stp/>
        <stp>EM_S_QSTM07_IS</stp>
        <stp>4</stp>
        <stp>002002.SZ</stp>
        <stp>61</stp>
        <stp>6/30/2016</stp>
        <stp>1</stp>
        <tr r="G471" s="1"/>
      </tp>
      <tp>
        <v>8230962.5899999999</v>
        <stp/>
        <stp>EM_S_QSTM07_IS</stp>
        <stp>4</stp>
        <stp>002017.SZ</stp>
        <stp>61</stp>
        <stp>3/31/2016</stp>
        <stp>1</stp>
        <tr r="H486" s="1"/>
      </tp>
      <tp>
        <v>192402005.55000001</v>
        <stp/>
        <stp>EM_S_QSTM07_IS</stp>
        <stp>4</stp>
        <stp>002007.SZ</stp>
        <stp>61</stp>
        <stp>3/31/2016</stp>
        <stp>1</stp>
        <tr r="H476" s="1"/>
      </tp>
      <tp>
        <v>3217496.82</v>
        <stp/>
        <stp>EM_S_QSTM07_IS</stp>
        <stp>4</stp>
        <stp>002012.SZ</stp>
        <stp>61</stp>
        <stp>6/30/2016</stp>
        <stp>1</stp>
        <tr r="G481" s="1"/>
      </tp>
      <tp>
        <v>28813684.289999999</v>
        <stp/>
        <stp>EM_S_QSTM07_IS</stp>
        <stp>4</stp>
        <stp>002082.SZ</stp>
        <stp>61</stp>
        <stp>6/30/2016</stp>
        <stp>1</stp>
        <tr r="G551" s="1"/>
      </tp>
      <tp>
        <v>13389256.07</v>
        <stp/>
        <stp>EM_S_QSTM07_IS</stp>
        <stp>4</stp>
        <stp>002097.SZ</stp>
        <stp>61</stp>
        <stp>3/31/2016</stp>
        <stp>1</stp>
        <tr r="H566" s="1"/>
      </tp>
      <tp>
        <v>16387934.15</v>
        <stp/>
        <stp>EM_S_QSTM07_IS</stp>
        <stp>4</stp>
        <stp>002087.SZ</stp>
        <stp>61</stp>
        <stp>3/31/2016</stp>
        <stp>1</stp>
        <tr r="H556" s="1"/>
      </tp>
      <tp>
        <v>225602400.30000001</v>
        <stp/>
        <stp>EM_S_QSTM07_IS</stp>
        <stp>4</stp>
        <stp>002092.SZ</stp>
        <stp>61</stp>
        <stp>6/30/2016</stp>
        <stp>1</stp>
        <tr r="G561" s="1"/>
      </tp>
      <tp>
        <v>11664646.029999999</v>
        <stp/>
        <stp>EM_S_QSTM07_IS</stp>
        <stp>4</stp>
        <stp>002162.SZ</stp>
        <stp>61</stp>
        <stp>6/30/2016</stp>
        <stp>1</stp>
        <tr r="G631" s="1"/>
      </tp>
      <tp>
        <v>33731138.549999997</v>
        <stp/>
        <stp>EM_S_QSTM07_IS</stp>
        <stp>4</stp>
        <stp>002177.SZ</stp>
        <stp>61</stp>
        <stp>3/31/2016</stp>
        <stp>1</stp>
        <tr r="H646" s="1"/>
      </tp>
      <tp>
        <v>-14272233.6</v>
        <stp/>
        <stp>EM_S_QSTM07_IS</stp>
        <stp>4</stp>
        <stp>002167.SZ</stp>
        <stp>61</stp>
        <stp>3/31/2016</stp>
        <stp>1</stp>
        <tr r="H636" s="1"/>
      </tp>
      <tp>
        <v>61255799.969999999</v>
        <stp/>
        <stp>EM_S_QSTM07_IS</stp>
        <stp>4</stp>
        <stp>002172.SZ</stp>
        <stp>61</stp>
        <stp>6/30/2016</stp>
        <stp>1</stp>
        <tr r="G641" s="1"/>
      </tp>
      <tp>
        <v>2108618000</v>
        <stp/>
        <stp>EM_S_QSTM07_IS</stp>
        <stp>4</stp>
        <stp>002142.SZ</stp>
        <stp>61</stp>
        <stp>6/30/2016</stp>
        <stp>1</stp>
        <tr r="G611" s="1"/>
      </tp>
      <tp>
        <v>228062516.66</v>
        <stp/>
        <stp>EM_S_QSTM07_IS</stp>
        <stp>4</stp>
        <stp>002157.SZ</stp>
        <stp>61</stp>
        <stp>3/31/2016</stp>
        <stp>1</stp>
        <tr r="H626" s="1"/>
      </tp>
      <tp>
        <v>-13738784.6</v>
        <stp/>
        <stp>EM_S_QSTM07_IS</stp>
        <stp>4</stp>
        <stp>002147.SZ</stp>
        <stp>61</stp>
        <stp>3/31/2016</stp>
        <stp>1</stp>
        <tr r="H616" s="1"/>
      </tp>
      <tp>
        <v>177587402.88</v>
        <stp/>
        <stp>EM_S_QSTM07_IS</stp>
        <stp>4</stp>
        <stp>002152.SZ</stp>
        <stp>61</stp>
        <stp>6/30/2016</stp>
        <stp>1</stp>
        <tr r="G621" s="1"/>
      </tp>
      <tp>
        <v>12499461.75</v>
        <stp/>
        <stp>EM_S_QSTM07_IS</stp>
        <stp>4</stp>
        <stp>002122.SZ</stp>
        <stp>61</stp>
        <stp>6/30/2016</stp>
        <stp>1</stp>
        <tr r="G591" s="1"/>
      </tp>
      <tp>
        <v>18468036.98</v>
        <stp/>
        <stp>EM_S_QSTM07_IS</stp>
        <stp>4</stp>
        <stp>002137.SZ</stp>
        <stp>61</stp>
        <stp>3/31/2016</stp>
        <stp>1</stp>
        <tr r="H606" s="1"/>
      </tp>
      <tp>
        <v>16312776.189999999</v>
        <stp/>
        <stp>EM_S_QSTM07_IS</stp>
        <stp>4</stp>
        <stp>002127.SZ</stp>
        <stp>61</stp>
        <stp>3/31/2016</stp>
        <stp>1</stp>
        <tr r="H596" s="1"/>
      </tp>
      <tp>
        <v>40961177.700000003</v>
        <stp/>
        <stp>EM_S_QSTM07_IS</stp>
        <stp>4</stp>
        <stp>002132.SZ</stp>
        <stp>61</stp>
        <stp>6/30/2016</stp>
        <stp>1</stp>
        <tr r="G601" s="1"/>
      </tp>
      <tp>
        <v>42139029.890000001</v>
        <stp/>
        <stp>EM_S_QSTM07_IS</stp>
        <stp>4</stp>
        <stp>002102.SZ</stp>
        <stp>61</stp>
        <stp>6/30/2016</stp>
        <stp>1</stp>
        <tr r="G571" s="1"/>
      </tp>
      <tp>
        <v>47371988.359999999</v>
        <stp/>
        <stp>EM_S_QSTM07_IS</stp>
        <stp>4</stp>
        <stp>002117.SZ</stp>
        <stp>61</stp>
        <stp>3/31/2016</stp>
        <stp>1</stp>
        <tr r="H586" s="1"/>
      </tp>
      <tp>
        <v>15612253.970000001</v>
        <stp/>
        <stp>EM_S_QSTM07_IS</stp>
        <stp>4</stp>
        <stp>002107.SZ</stp>
        <stp>61</stp>
        <stp>3/31/2016</stp>
        <stp>1</stp>
        <tr r="H576" s="1"/>
      </tp>
      <tp>
        <v>40373666.350000001</v>
        <stp/>
        <stp>EM_S_QSTM07_IS</stp>
        <stp>4</stp>
        <stp>002112.SZ</stp>
        <stp>61</stp>
        <stp>6/30/2016</stp>
        <stp>1</stp>
        <tr r="G581" s="1"/>
      </tp>
      <tp>
        <v>49299745.520000003</v>
        <stp/>
        <stp>EM_S_QSTM07_IS</stp>
        <stp>4</stp>
        <stp>002182.SZ</stp>
        <stp>61</stp>
        <stp>6/30/2016</stp>
        <stp>1</stp>
        <tr r="G651" s="1"/>
      </tp>
      <tp>
        <v>3657954.32</v>
        <stp/>
        <stp>EM_S_QSTM07_IS</stp>
        <stp>4</stp>
        <stp>002197.SZ</stp>
        <stp>61</stp>
        <stp>3/31/2016</stp>
        <stp>1</stp>
        <tr r="H666" s="1"/>
      </tp>
      <tp>
        <v>47585532.130000003</v>
        <stp/>
        <stp>EM_S_QSTM07_IS</stp>
        <stp>4</stp>
        <stp>002187.SZ</stp>
        <stp>61</stp>
        <stp>3/31/2016</stp>
        <stp>1</stp>
        <tr r="H656" s="1"/>
      </tp>
      <tp>
        <v>400476.95</v>
        <stp/>
        <stp>EM_S_QSTM07_IS</stp>
        <stp>4</stp>
        <stp>002192.SZ</stp>
        <stp>61</stp>
        <stp>6/30/2016</stp>
        <stp>1</stp>
        <tr r="G661" s="1"/>
      </tp>
      <tp>
        <v>0</v>
        <stp/>
        <stp>EM_S_QSTM07_IS</stp>
        <stp>4</stp>
        <stp>002822.SZ</stp>
        <stp>61</stp>
        <stp>6/30/2016</stp>
        <stp>1</stp>
        <tr r="G1278" s="1"/>
      </tp>
      <tp>
        <v>0</v>
        <stp/>
        <stp>EM_S_QSTM07_IS</stp>
        <stp>4</stp>
        <stp>002837.SZ</stp>
        <stp>61</stp>
        <stp>3/31/2016</stp>
        <stp>1</stp>
        <tr r="H1291" s="1"/>
      </tp>
      <tp>
        <v>0</v>
        <stp/>
        <stp>EM_S_QSTM07_IS</stp>
        <stp>4</stp>
        <stp>002827.SZ</stp>
        <stp>61</stp>
        <stp>3/31/2016</stp>
        <stp>1</stp>
        <tr r="H1282" s="1"/>
      </tp>
      <tp>
        <v>0</v>
        <stp/>
        <stp>EM_S_QSTM07_IS</stp>
        <stp>4</stp>
        <stp>002832.SZ</stp>
        <stp>61</stp>
        <stp>6/30/2016</stp>
        <stp>1</stp>
        <tr r="G1287" s="1"/>
      </tp>
      <tp>
        <v>12659917.869999999</v>
        <stp/>
        <stp>EM_S_QSTM07_IS</stp>
        <stp>4</stp>
        <stp>002802.SZ</stp>
        <stp>61</stp>
        <stp>6/30/2016</stp>
        <stp>1</stp>
        <tr r="G1260" s="1"/>
      </tp>
      <tp>
        <v>0</v>
        <stp/>
        <stp>EM_S_QSTM07_IS</stp>
        <stp>4</stp>
        <stp>002817.SZ</stp>
        <stp>61</stp>
        <stp>3/31/2016</stp>
        <stp>1</stp>
        <tr r="H1273" s="1"/>
      </tp>
      <tp>
        <v>176790000</v>
        <stp/>
        <stp>EM_S_QSTM07_IS</stp>
        <stp>4</stp>
        <stp>002807.SZ</stp>
        <stp>61</stp>
        <stp>3/31/2016</stp>
        <stp>1</stp>
        <tr r="H1264" s="1"/>
      </tp>
      <tp>
        <v>0</v>
        <stp/>
        <stp>EM_S_QSTM07_IS</stp>
        <stp>4</stp>
        <stp>002812.SZ</stp>
        <stp>61</stp>
        <stp>6/30/2016</stp>
        <stp>1</stp>
        <tr r="G1269" s="1"/>
      </tp>
      <tp>
        <v>0</v>
        <stp/>
        <stp>EM_S_QSTM07_IS</stp>
        <stp>4</stp>
        <stp>603667.SH</stp>
        <stp>61</stp>
        <stp>3/31/2016</stp>
        <stp>1</stp>
        <tr r="H2960" s="1"/>
      </tp>
      <tp>
        <v>-13781465.869999999</v>
        <stp/>
        <stp>EM_S_QSTM07_IS</stp>
        <stp>4</stp>
        <stp>603737.SH</stp>
        <stp>61</stp>
        <stp>3/31/2016</stp>
        <stp>1</stp>
        <tr r="H2976" s="1"/>
      </tp>
      <tp>
        <v>0</v>
        <stp/>
        <stp>EM_S_QSTM07_IS</stp>
        <stp>4</stp>
        <stp>603727.SH</stp>
        <stp>61</stp>
        <stp>3/31/2016</stp>
        <stp>1</stp>
        <tr r="H2974" s="1"/>
      </tp>
      <tp>
        <v>0</v>
        <stp/>
        <stp>EM_S_QSTM07_IS</stp>
        <stp>4</stp>
        <stp>603777.SH</stp>
        <stp>61</stp>
        <stp>3/31/2016</stp>
        <stp>1</stp>
        <tr r="H2979" s="1"/>
      </tp>
      <tp>
        <v>0</v>
        <stp/>
        <stp>EM_S_QSTM07_IS</stp>
        <stp>4</stp>
        <stp>603577.SH</stp>
        <stp>61</stp>
        <stp>3/31/2016</stp>
        <stp>1</stp>
        <tr r="H2941" s="1"/>
      </tp>
      <tp>
        <v>67048960.119999997</v>
        <stp/>
        <stp>EM_S_QSTM07_IS</stp>
        <stp>4</stp>
        <stp>603567.SH</stp>
        <stp>61</stp>
        <stp>3/31/2016</stp>
        <stp>1</stp>
        <tr r="H2938" s="1"/>
      </tp>
      <tp>
        <v>6015905.1100000003</v>
        <stp/>
        <stp>EM_S_QSTM07_IS</stp>
        <stp>4</stp>
        <stp>603222.SH</stp>
        <stp>61</stp>
        <stp>6/30/2016</stp>
        <stp>1</stp>
        <tr r="G2890" s="1"/>
      </tp>
      <tp>
        <v>-4057635.51</v>
        <stp/>
        <stp>EM_S_QSTM07_IS</stp>
        <stp>4</stp>
        <stp>603227.SH</stp>
        <stp>61</stp>
        <stp>3/31/2016</stp>
        <stp>1</stp>
        <tr r="H2892" s="1"/>
      </tp>
      <tp>
        <v>8686909.5600000005</v>
        <stp/>
        <stp>EM_S_QSTM07_IS</stp>
        <stp>4</stp>
        <stp>603322.SH</stp>
        <stp>61</stp>
        <stp>6/30/2016</stp>
        <stp>1</stp>
        <tr r="G2908" s="1"/>
      </tp>
      <tp>
        <v>5544685.75</v>
        <stp/>
        <stp>EM_S_QSTM07_IS</stp>
        <stp>4</stp>
        <stp>603377.SH</stp>
        <stp>61</stp>
        <stp>3/31/2016</stp>
        <stp>1</stp>
        <tr r="H2919" s="1"/>
      </tp>
      <tp>
        <v>10835105.41</v>
        <stp/>
        <stp>EM_S_QSTM07_IS</stp>
        <stp>4</stp>
        <stp>603022.SH</stp>
        <stp>61</stp>
        <stp>6/30/2016</stp>
        <stp>1</stp>
        <tr r="G2844" s="1"/>
      </tp>
      <tp>
        <v>23418019.539999999</v>
        <stp/>
        <stp>EM_S_QSTM07_IS</stp>
        <stp>4</stp>
        <stp>603027.SH</stp>
        <stp>61</stp>
        <stp>3/31/2016</stp>
        <stp>1</stp>
        <tr r="H2848" s="1"/>
      </tp>
      <tp>
        <v>8376190.1100000003</v>
        <stp/>
        <stp>EM_S_QSTM07_IS</stp>
        <stp>4</stp>
        <stp>603002.SH</stp>
        <stp>61</stp>
        <stp>6/30/2016</stp>
        <stp>1</stp>
        <tr r="G2827" s="1"/>
      </tp>
      <tp>
        <v>16195914.48</v>
        <stp/>
        <stp>EM_S_QSTM07_IS</stp>
        <stp>4</stp>
        <stp>603017.SH</stp>
        <stp>61</stp>
        <stp>3/31/2016</stp>
        <stp>1</stp>
        <tr r="H2839" s="1"/>
      </tp>
      <tp>
        <v>0</v>
        <stp/>
        <stp>EM_S_QSTM07_IS</stp>
        <stp>4</stp>
        <stp>603007.SH</stp>
        <stp>61</stp>
        <stp>3/31/2016</stp>
        <stp>1</stp>
        <tr r="H2831" s="1"/>
      </tp>
      <tp>
        <v>42559209.359999999</v>
        <stp/>
        <stp>EM_S_QSTM07_IS</stp>
        <stp>4</stp>
        <stp>603012.SH</stp>
        <stp>61</stp>
        <stp>6/30/2016</stp>
        <stp>1</stp>
        <tr r="G2836" s="1"/>
      </tp>
      <tp>
        <v>53600782.329999998</v>
        <stp/>
        <stp>EM_S_QSTM07_IS</stp>
        <stp>4</stp>
        <stp>603077.SH</stp>
        <stp>61</stp>
        <stp>3/31/2016</stp>
        <stp>1</stp>
        <tr r="H2860" s="1"/>
      </tp>
      <tp>
        <v>0</v>
        <stp/>
        <stp>EM_S_QSTM07_IS</stp>
        <stp>4</stp>
        <stp>603067.SH</stp>
        <stp>61</stp>
        <stp>3/31/2016</stp>
        <stp>1</stp>
        <tr r="H2858" s="1"/>
      </tp>
      <tp>
        <v>17594984.050000001</v>
        <stp/>
        <stp>EM_S_QSTM07_IS</stp>
        <stp>4</stp>
        <stp>603117.SH</stp>
        <stp>61</stp>
        <stp>3/31/2016</stp>
        <stp>1</stp>
        <tr r="H2871" s="1"/>
      </tp>
      <tp>
        <v>126012001.98</v>
        <stp/>
        <stp>EM_S_QSTM07_IS</stp>
        <stp>4</stp>
        <stp>603167.SH</stp>
        <stp>61</stp>
        <stp>3/31/2016</stp>
        <stp>1</stp>
        <tr r="H2881" s="1"/>
      </tp>
      <tp>
        <v>11883024.890000001</v>
        <stp/>
        <stp>EM_S_QSTM07_IS</stp>
        <stp>4</stp>
        <stp>603822.SH</stp>
        <stp>61</stp>
        <stp>6/30/2016</stp>
        <stp>1</stp>
        <tr r="G2992" s="1"/>
      </tp>
      <tp>
        <v>0</v>
        <stp/>
        <stp>EM_S_QSTM07_IS</stp>
        <stp>4</stp>
        <stp>603887.SH</stp>
        <stp>61</stp>
        <stp>3/31/2016</stp>
        <stp>1</stp>
        <tr r="H3007" s="1"/>
      </tp>
      <tp>
        <v>0</v>
        <stp/>
        <stp>EM_S_QSTM07_IS</stp>
        <stp>4</stp>
        <stp>603977.SH</stp>
        <stp>61</stp>
        <stp>3/31/2016</stp>
        <stp>1</stp>
        <tr r="H3025" s="1"/>
      </tp>
      <tp>
        <v>59446206.200000003</v>
        <stp/>
        <stp>EM_S_QSTM07_IS</stp>
        <stp>4</stp>
        <stp>603997.SH</stp>
        <stp>61</stp>
        <stp>3/31/2016</stp>
        <stp>1</stp>
        <tr r="H3034" s="1"/>
      </tp>
      <tp>
        <v>0</v>
        <stp/>
        <stp>EM_S_QSTM07_IS</stp>
        <stp>4</stp>
        <stp>603987.SH</stp>
        <stp>61</stp>
        <stp>3/31/2016</stp>
        <stp>1</stp>
        <tr r="H3028" s="1"/>
      </tp>
      <tp>
        <v>44152677.700000003</v>
        <stp/>
        <stp>EM_S_QSTM07_IS</stp>
        <stp>4</stp>
        <stp>000662.SZ</stp>
        <stp>61</stp>
        <stp>6/30/2016</stp>
        <stp>1</stp>
        <tr r="G225" s="1"/>
      </tp>
      <tp>
        <v>2073090.14</v>
        <stp/>
        <stp>EM_S_QSTM07_IS</stp>
        <stp>4</stp>
        <stp>000677.SZ</stp>
        <stp>61</stp>
        <stp>3/31/2016</stp>
        <stp>1</stp>
        <tr r="H237" s="1"/>
      </tp>
      <tp>
        <v>103459004.38</v>
        <stp/>
        <stp>EM_S_QSTM07_IS</stp>
        <stp>4</stp>
        <stp>000667.SZ</stp>
        <stp>61</stp>
        <stp>3/31/2016</stp>
        <stp>1</stp>
        <tr r="H229" s="1"/>
      </tp>
      <tp>
        <v>45671914.140000001</v>
        <stp/>
        <stp>EM_S_QSTM07_IS</stp>
        <stp>4</stp>
        <stp>000672.SZ</stp>
        <stp>61</stp>
        <stp>6/30/2016</stp>
        <stp>1</stp>
        <tr r="G234" s="1"/>
      </tp>
      <tp>
        <v>-27173364.550000001</v>
        <stp/>
        <stp>EM_S_QSTM07_IS</stp>
        <stp>4</stp>
        <stp>000657.SZ</stp>
        <stp>61</stp>
        <stp>3/31/2016</stp>
        <stp>1</stp>
        <tr r="H222" s="1"/>
      </tp>
      <tp>
        <v>29713942.559999999</v>
        <stp/>
        <stp>EM_S_QSTM07_IS</stp>
        <stp>4</stp>
        <stp>000652.SZ</stp>
        <stp>61</stp>
        <stp>6/30/2016</stp>
        <stp>1</stp>
        <tr r="G219" s="1"/>
      </tp>
      <tp>
        <v>-7001449.79</v>
        <stp/>
        <stp>EM_S_QSTM07_IS</stp>
        <stp>4</stp>
        <stp>000622.SZ</stp>
        <stp>61</stp>
        <stp>6/30/2016</stp>
        <stp>1</stp>
        <tr r="G201" s="1"/>
      </tp>
      <tp>
        <v>10868339.140000001</v>
        <stp/>
        <stp>EM_S_QSTM07_IS</stp>
        <stp>4</stp>
        <stp>000637.SZ</stp>
        <stp>61</stp>
        <stp>3/31/2016</stp>
        <stp>1</stp>
        <tr r="H214" s="1"/>
      </tp>
      <tp>
        <v>793733958.47000003</v>
        <stp/>
        <stp>EM_S_QSTM07_IS</stp>
        <stp>4</stp>
        <stp>000627.SZ</stp>
        <stp>61</stp>
        <stp>3/31/2016</stp>
        <stp>1</stp>
        <tr r="H205" s="1"/>
      </tp>
      <tp>
        <v>1309875.01</v>
        <stp/>
        <stp>EM_S_QSTM07_IS</stp>
        <stp>4</stp>
        <stp>000632.SZ</stp>
        <stp>61</stp>
        <stp>6/30/2016</stp>
        <stp>1</stp>
        <tr r="G210" s="1"/>
      </tp>
      <tp>
        <v>-39929209.810000002</v>
        <stp/>
        <stp>EM_S_QSTM07_IS</stp>
        <stp>4</stp>
        <stp>000617.SZ</stp>
        <stp>61</stp>
        <stp>3/31/2016</stp>
        <stp>1</stp>
        <tr r="H198" s="1"/>
      </tp>
      <tp>
        <v>-14921668.16</v>
        <stp/>
        <stp>EM_S_QSTM07_IS</stp>
        <stp>4</stp>
        <stp>000607.SZ</stp>
        <stp>61</stp>
        <stp>3/31/2016</stp>
        <stp>1</stp>
        <tr r="H189" s="1"/>
      </tp>
      <tp>
        <v>120926671.15000001</v>
        <stp/>
        <stp>EM_S_QSTM07_IS</stp>
        <stp>4</stp>
        <stp>000612.SZ</stp>
        <stp>61</stp>
        <stp>6/30/2016</stp>
        <stp>1</stp>
        <tr r="G194" s="1"/>
      </tp>
      <tp>
        <v>16904327.239999998</v>
        <stp/>
        <stp>EM_S_QSTM07_IS</stp>
        <stp>4</stp>
        <stp>000682.SZ</stp>
        <stp>61</stp>
        <stp>6/30/2016</stp>
        <stp>1</stp>
        <tr r="G242" s="1"/>
      </tp>
      <tp>
        <v>-6328124.6500000004</v>
        <stp/>
        <stp>EM_S_QSTM07_IS</stp>
        <stp>4</stp>
        <stp>000697.SZ</stp>
        <stp>61</stp>
        <stp>3/31/2016</stp>
        <stp>1</stp>
        <tr r="H253" s="1"/>
      </tp>
      <tp>
        <v>45680309.880000003</v>
        <stp/>
        <stp>EM_S_QSTM07_IS</stp>
        <stp>4</stp>
        <stp>000687.SZ</stp>
        <stp>61</stp>
        <stp>3/31/2016</stp>
        <stp>1</stp>
        <tr r="H246" s="1"/>
      </tp>
      <tp>
        <v>-54475938.020000003</v>
        <stp/>
        <stp>EM_S_QSTM07_IS</stp>
        <stp>4</stp>
        <stp>000692.SZ</stp>
        <stp>61</stp>
        <stp>6/30/2016</stp>
        <stp>1</stp>
        <tr r="G250" s="1"/>
      </tp>
      <tp>
        <v>29401113.91</v>
        <stp/>
        <stp>EM_S_QSTM07_IS</stp>
        <stp>4</stp>
        <stp>600622.SH</stp>
        <stp>61</stp>
        <stp>6/30/2016</stp>
        <stp>1</stp>
        <tr r="G2376" s="1"/>
      </tp>
      <tp>
        <v>344524085.38</v>
        <stp/>
        <stp>EM_S_QSTM07_IS</stp>
        <stp>4</stp>
        <stp>600637.SH</stp>
        <stp>61</stp>
        <stp>3/31/2016</stp>
        <stp>1</stp>
        <tr r="H2387" s="1"/>
      </tp>
      <tp>
        <v>40169366.850000001</v>
        <stp/>
        <stp>EM_S_QSTM07_IS</stp>
        <stp>4</stp>
        <stp>600602.SH</stp>
        <stp>61</stp>
        <stp>6/30/2016</stp>
        <stp>1</stp>
        <tr r="G2357" s="1"/>
      </tp>
      <tp>
        <v>188346585.63999999</v>
        <stp/>
        <stp>EM_S_QSTM07_IS</stp>
        <stp>4</stp>
        <stp>600617.SH</stp>
        <stp>61</stp>
        <stp>3/31/2016</stp>
        <stp>1</stp>
        <tr r="H2371" s="1"/>
      </tp>
      <tp>
        <v>281545415.95999998</v>
        <stp/>
        <stp>EM_S_QSTM07_IS</stp>
        <stp>4</stp>
        <stp>600612.SH</stp>
        <stp>61</stp>
        <stp>6/30/2016</stp>
        <stp>1</stp>
        <tr r="G2366" s="1"/>
      </tp>
      <tp>
        <v>57384938.149999999</v>
        <stp/>
        <stp>EM_S_QSTM07_IS</stp>
        <stp>4</stp>
        <stp>600662.SH</stp>
        <stp>61</stp>
        <stp>6/30/2016</stp>
        <stp>1</stp>
        <tr r="G2409" s="1"/>
      </tp>
      <tp>
        <v>15476184.460000001</v>
        <stp/>
        <stp>EM_S_QSTM07_IS</stp>
        <stp>4</stp>
        <stp>600677.SH</stp>
        <stp>61</stp>
        <stp>3/31/2016</stp>
        <stp>1</stp>
        <tr r="H2421" s="1"/>
      </tp>
      <tp>
        <v>26619948.550000001</v>
        <stp/>
        <stp>EM_S_QSTM07_IS</stp>
        <stp>4</stp>
        <stp>600667.SH</stp>
        <stp>61</stp>
        <stp>3/31/2016</stp>
        <stp>1</stp>
        <tr r="H2414" s="1"/>
      </tp>
      <tp>
        <v>575547478.29999995</v>
        <stp/>
        <stp>EM_S_QSTM07_IS</stp>
        <stp>4</stp>
        <stp>600642.SH</stp>
        <stp>61</stp>
        <stp>6/30/2016</stp>
        <stp>1</stp>
        <tr r="G2392" s="1"/>
      </tp>
      <tp>
        <v>-148753065.09999999</v>
        <stp/>
        <stp>EM_S_QSTM07_IS</stp>
        <stp>4</stp>
        <stp>600657.SH</stp>
        <stp>61</stp>
        <stp>3/31/2016</stp>
        <stp>1</stp>
        <tr r="H2405" s="1"/>
      </tp>
      <tp>
        <v>587111.19999999995</v>
        <stp/>
        <stp>EM_S_QSTM07_IS</stp>
        <stp>4</stp>
        <stp>600647.SH</stp>
        <stp>61</stp>
        <stp>3/31/2016</stp>
        <stp>1</stp>
        <tr r="H2396" s="1"/>
      </tp>
      <tp>
        <v>15037991.27</v>
        <stp/>
        <stp>EM_S_QSTM07_IS</stp>
        <stp>4</stp>
        <stp>600652.SH</stp>
        <stp>61</stp>
        <stp>6/30/2016</stp>
        <stp>1</stp>
        <tr r="G2401" s="1"/>
      </tp>
      <tp>
        <v>-90771039.769999996</v>
        <stp/>
        <stp>EM_S_QSTM07_IS</stp>
        <stp>4</stp>
        <stp>600682.SH</stp>
        <stp>61</stp>
        <stp>6/30/2016</stp>
        <stp>1</stp>
        <tr r="G2426" s="1"/>
      </tp>
      <tp>
        <v>46197997.289999999</v>
        <stp/>
        <stp>EM_S_QSTM07_IS</stp>
        <stp>4</stp>
        <stp>600697.SH</stp>
        <stp>61</stp>
        <stp>3/31/2016</stp>
        <stp>1</stp>
        <tr r="H2441" s="1"/>
      </tp>
      <tp>
        <v>204471905.47999999</v>
        <stp/>
        <stp>EM_S_QSTM07_IS</stp>
        <stp>4</stp>
        <stp>600687.SH</stp>
        <stp>61</stp>
        <stp>3/31/2016</stp>
        <stp>1</stp>
        <tr r="H2431" s="1"/>
      </tp>
      <tp>
        <v>3155545.57</v>
        <stp/>
        <stp>EM_S_QSTM07_IS</stp>
        <stp>4</stp>
        <stp>600692.SH</stp>
        <stp>61</stp>
        <stp>6/30/2016</stp>
        <stp>1</stp>
        <tr r="G2436" s="1"/>
      </tp>
      <tp>
        <v>-12870686.220000001</v>
        <stp/>
        <stp>EM_S_QSTM07_IS</stp>
        <stp>4</stp>
        <stp>000762.SZ</stp>
        <stp>61</stp>
        <stp>6/30/2016</stp>
        <stp>1</stp>
        <tr r="G301" s="1"/>
      </tp>
      <tp>
        <v>12268591.4</v>
        <stp/>
        <stp>EM_S_QSTM07_IS</stp>
        <stp>4</stp>
        <stp>000777.SZ</stp>
        <stp>61</stp>
        <stp>3/31/2016</stp>
        <stp>1</stp>
        <tr r="H306" s="1"/>
      </tp>
      <tp>
        <v>-190600951.66</v>
        <stp/>
        <stp>EM_S_QSTM07_IS</stp>
        <stp>4</stp>
        <stp>000767.SZ</stp>
        <stp>61</stp>
        <stp>3/31/2016</stp>
        <stp>1</stp>
        <tr r="H303" s="1"/>
      </tp>
      <tp>
        <v>7263331.5999999996</v>
        <stp/>
        <stp>EM_S_QSTM07_IS</stp>
        <stp>4</stp>
        <stp>000757.SZ</stp>
        <stp>61</stp>
        <stp>3/31/2016</stp>
        <stp>1</stp>
        <tr r="H296" s="1"/>
      </tp>
      <tp>
        <v>-1003487.1</v>
        <stp/>
        <stp>EM_S_QSTM07_IS</stp>
        <stp>4</stp>
        <stp>000752.SZ</stp>
        <stp>61</stp>
        <stp>6/30/2016</stp>
        <stp>1</stp>
        <tr r="G292" s="1"/>
      </tp>
      <tp>
        <v>60011937.140000001</v>
        <stp/>
        <stp>EM_S_QSTM07_IS</stp>
        <stp>4</stp>
        <stp>000722.SZ</stp>
        <stp>61</stp>
        <stp>6/30/2016</stp>
        <stp>1</stp>
        <tr r="G274" s="1"/>
      </tp>
      <tp>
        <v>-34910172.960000001</v>
        <stp/>
        <stp>EM_S_QSTM07_IS</stp>
        <stp>4</stp>
        <stp>000737.SZ</stp>
        <stp>61</stp>
        <stp>3/31/2016</stp>
        <stp>1</stp>
        <tr r="H286" s="1"/>
      </tp>
      <tp>
        <v>-22814805.449999999</v>
        <stp/>
        <stp>EM_S_QSTM07_IS</stp>
        <stp>4</stp>
        <stp>000727.SZ</stp>
        <stp>61</stp>
        <stp>3/31/2016</stp>
        <stp>1</stp>
        <tr r="H278" s="1"/>
      </tp>
      <tp>
        <v>452877266.70999998</v>
        <stp/>
        <stp>EM_S_QSTM07_IS</stp>
        <stp>4</stp>
        <stp>000732.SZ</stp>
        <stp>61</stp>
        <stp>6/30/2016</stp>
        <stp>1</stp>
        <tr r="G282" s="1"/>
      </tp>
      <tp>
        <v>3527118.43</v>
        <stp/>
        <stp>EM_S_QSTM07_IS</stp>
        <stp>4</stp>
        <stp>000702.SZ</stp>
        <stp>61</stp>
        <stp>6/30/2016</stp>
        <stp>1</stp>
        <tr r="G257" s="1"/>
      </tp>
      <tp>
        <v>-231093382.09</v>
        <stp/>
        <stp>EM_S_QSTM07_IS</stp>
        <stp>4</stp>
        <stp>000717.SZ</stp>
        <stp>61</stp>
        <stp>3/31/2016</stp>
        <stp>1</stp>
        <tr r="H269" s="1"/>
      </tp>
      <tp>
        <v>5023672.6100000003</v>
        <stp/>
        <stp>EM_S_QSTM07_IS</stp>
        <stp>4</stp>
        <stp>000707.SZ</stp>
        <stp>61</stp>
        <stp>3/31/2016</stp>
        <stp>1</stp>
        <tr r="H260" s="1"/>
      </tp>
      <tp>
        <v>89228919.560000002</v>
        <stp/>
        <stp>EM_S_QSTM07_IS</stp>
        <stp>4</stp>
        <stp>000712.SZ</stp>
        <stp>61</stp>
        <stp>6/30/2016</stp>
        <stp>1</stp>
        <tr r="G265" s="1"/>
      </tp>
      <tp>
        <v>-29979091.350000001</v>
        <stp/>
        <stp>EM_S_QSTM07_IS</stp>
        <stp>4</stp>
        <stp>000782.SZ</stp>
        <stp>61</stp>
        <stp>6/30/2016</stp>
        <stp>1</stp>
        <tr r="G310" s="1"/>
      </tp>
      <tp>
        <v>16542822.9</v>
        <stp/>
        <stp>EM_S_QSTM07_IS</stp>
        <stp>4</stp>
        <stp>000797.SZ</stp>
        <stp>61</stp>
        <stp>3/31/2016</stp>
        <stp>1</stp>
        <tr r="H322" s="1"/>
      </tp>
      <tp>
        <v>185680338.09999999</v>
        <stp/>
        <stp>EM_S_QSTM07_IS</stp>
        <stp>4</stp>
        <stp>000792.SZ</stp>
        <stp>61</stp>
        <stp>6/30/2016</stp>
        <stp>1</stp>
        <tr r="G318" s="1"/>
      </tp>
      <tp>
        <v>4372618.33</v>
        <stp/>
        <stp>EM_S_QSTM07_IS</stp>
        <stp>4</stp>
        <stp>600722.SH</stp>
        <stp>61</stp>
        <stp>6/30/2016</stp>
        <stp>1</stp>
        <tr r="G2464" s="1"/>
      </tp>
      <tp>
        <v>-19062306.600000001</v>
        <stp/>
        <stp>EM_S_QSTM07_IS</stp>
        <stp>4</stp>
        <stp>600737.SH</stp>
        <stp>61</stp>
        <stp>3/31/2016</stp>
        <stp>1</stp>
        <tr r="H2479" s="1"/>
      </tp>
      <tp>
        <v>4786051.0199999996</v>
        <stp/>
        <stp>EM_S_QSTM07_IS</stp>
        <stp>4</stp>
        <stp>600727.SH</stp>
        <stp>61</stp>
        <stp>3/31/2016</stp>
        <stp>1</stp>
        <tr r="H2469" s="1"/>
      </tp>
      <tp>
        <v>-23176482.550000001</v>
        <stp/>
        <stp>EM_S_QSTM07_IS</stp>
        <stp>4</stp>
        <stp>600732.SH</stp>
        <stp>61</stp>
        <stp>6/30/2016</stp>
        <stp>1</stp>
        <tr r="G2474" s="1"/>
      </tp>
      <tp>
        <v>10995859.4</v>
        <stp/>
        <stp>EM_S_QSTM07_IS</stp>
        <stp>4</stp>
        <stp>600702.SH</stp>
        <stp>61</stp>
        <stp>6/30/2016</stp>
        <stp>1</stp>
        <tr r="G2445" s="1"/>
      </tp>
      <tp>
        <v>283840554.82999998</v>
        <stp/>
        <stp>EM_S_QSTM07_IS</stp>
        <stp>4</stp>
        <stp>600717.SH</stp>
        <stp>61</stp>
        <stp>3/31/2016</stp>
        <stp>1</stp>
        <tr r="H2459" s="1"/>
      </tp>
      <tp>
        <v>-47701422.670000002</v>
        <stp/>
        <stp>EM_S_QSTM07_IS</stp>
        <stp>4</stp>
        <stp>600707.SH</stp>
        <stp>61</stp>
        <stp>3/31/2016</stp>
        <stp>1</stp>
        <tr r="H2450" s="1"/>
      </tp>
      <tp>
        <v>-5892904.04</v>
        <stp/>
        <stp>EM_S_QSTM07_IS</stp>
        <stp>4</stp>
        <stp>600712.SH</stp>
        <stp>61</stp>
        <stp>6/30/2016</stp>
        <stp>1</stp>
        <tr r="G2454" s="1"/>
      </tp>
      <tp>
        <v>-14238915.93</v>
        <stp/>
        <stp>EM_S_QSTM07_IS</stp>
        <stp>4</stp>
        <stp>600777.SH</stp>
        <stp>61</stp>
        <stp>3/31/2016</stp>
        <stp>1</stp>
        <tr r="H2516" s="1"/>
      </tp>
      <tp>
        <v>-17613837.23</v>
        <stp/>
        <stp>EM_S_QSTM07_IS</stp>
        <stp>4</stp>
        <stp>600767.SH</stp>
        <stp>61</stp>
        <stp>3/31/2016</stp>
        <stp>1</stp>
        <tr r="H2507" s="1"/>
      </tp>
      <tp>
        <v>101229561.95</v>
        <stp/>
        <stp>EM_S_QSTM07_IS</stp>
        <stp>4</stp>
        <stp>600742.SH</stp>
        <stp>61</stp>
        <stp>6/30/2016</stp>
        <stp>1</stp>
        <tr r="G2484" s="1"/>
      </tp>
      <tp>
        <v>138808533.47</v>
        <stp/>
        <stp>EM_S_QSTM07_IS</stp>
        <stp>4</stp>
        <stp>600757.SH</stp>
        <stp>61</stp>
        <stp>3/31/2016</stp>
        <stp>1</stp>
        <tr r="H2498" s="1"/>
      </tp>
      <tp>
        <v>-13508419.119999999</v>
        <stp/>
        <stp>EM_S_QSTM07_IS</stp>
        <stp>4</stp>
        <stp>600747.SH</stp>
        <stp>61</stp>
        <stp>3/31/2016</stp>
        <stp>1</stp>
        <tr r="H2489" s="1"/>
      </tp>
      <tp>
        <v>202636651.74000001</v>
        <stp/>
        <stp>EM_S_QSTM07_IS</stp>
        <stp>4</stp>
        <stp>600782.SH</stp>
        <stp>61</stp>
        <stp>6/30/2016</stp>
        <stp>1</stp>
        <tr r="G2521" s="1"/>
      </tp>
      <tp>
        <v>-14055115.09</v>
        <stp/>
        <stp>EM_S_QSTM07_IS</stp>
        <stp>4</stp>
        <stp>600797.SH</stp>
        <stp>61</stp>
        <stp>3/31/2016</stp>
        <stp>1</stp>
        <tr r="H2534" s="1"/>
      </tp>
      <tp>
        <v>229231543.63</v>
        <stp/>
        <stp>EM_S_QSTM07_IS</stp>
        <stp>4</stp>
        <stp>600787.SH</stp>
        <stp>61</stp>
        <stp>3/31/2016</stp>
        <stp>1</stp>
        <tr r="H2525" s="1"/>
      </tp>
      <tp>
        <v>-13859229.609999999</v>
        <stp/>
        <stp>EM_S_QSTM07_IS</stp>
        <stp>4</stp>
        <stp>600792.SH</stp>
        <stp>61</stp>
        <stp>6/30/2016</stp>
        <stp>1</stp>
        <tr r="G2529" s="1"/>
      </tp>
      <tp>
        <v>23476365.170000002</v>
        <stp/>
        <stp>EM_S_QSTM07_IS</stp>
        <stp>4</stp>
        <stp>300447.SZ</stp>
        <stp>61</stp>
        <stp>3/31/2016</stp>
        <stp>1</stp>
        <tr r="H1735" s="1"/>
      </tp>
      <tp>
        <v>14711134.550000001</v>
        <stp/>
        <stp>EM_S_QSTM07_IS</stp>
        <stp>4</stp>
        <stp>300452.SZ</stp>
        <stp>61</stp>
        <stp>6/30/2016</stp>
        <stp>1</stp>
        <tr r="G1740" s="1"/>
      </tp>
      <tp>
        <v>317246.32</v>
        <stp/>
        <stp>EM_S_QSTM07_IS</stp>
        <stp>4</stp>
        <stp>300442.SZ</stp>
        <stp>61</stp>
        <stp>6/30/2016</stp>
        <stp>1</stp>
        <tr r="G1730" s="1"/>
      </tp>
      <tp>
        <v>21593125.41</v>
        <stp/>
        <stp>EM_S_QSTM07_IS</stp>
        <stp>4</stp>
        <stp>300457.SZ</stp>
        <stp>61</stp>
        <stp>3/31/2016</stp>
        <stp>1</stp>
        <tr r="H1744" s="1"/>
      </tp>
      <tp>
        <v>17511143.34</v>
        <stp/>
        <stp>EM_S_QSTM07_IS</stp>
        <stp>4</stp>
        <stp>300467.SZ</stp>
        <stp>61</stp>
        <stp>3/31/2016</stp>
        <stp>1</stp>
        <tr r="H1754" s="1"/>
      </tp>
      <tp>
        <v>1596209.46</v>
        <stp/>
        <stp>EM_S_QSTM07_IS</stp>
        <stp>4</stp>
        <stp>300472.SZ</stp>
        <stp>61</stp>
        <stp>6/30/2016</stp>
        <stp>1</stp>
        <tr r="G1759" s="1"/>
      </tp>
      <tp>
        <v>20082815.640000001</v>
        <stp/>
        <stp>EM_S_QSTM07_IS</stp>
        <stp>4</stp>
        <stp>300462.SZ</stp>
        <stp>61</stp>
        <stp>6/30/2016</stp>
        <stp>1</stp>
        <tr r="G1749" s="1"/>
      </tp>
      <tp>
        <v>-13399702.109999999</v>
        <stp/>
        <stp>EM_S_QSTM07_IS</stp>
        <stp>4</stp>
        <stp>300477.SZ</stp>
        <stp>61</stp>
        <stp>3/31/2016</stp>
        <stp>1</stp>
        <tr r="H1764" s="1"/>
      </tp>
      <tp>
        <v>2688750.46</v>
        <stp/>
        <stp>EM_S_QSTM07_IS</stp>
        <stp>4</stp>
        <stp>000422.SZ</stp>
        <stp>61</stp>
        <stp>6/30/2016</stp>
        <stp>1</stp>
        <tr r="G96" s="1"/>
      </tp>
      <tp>
        <v>-4565976.1900000004</v>
        <stp/>
        <stp>EM_S_QSTM07_IS</stp>
        <stp>4</stp>
        <stp>300407.SZ</stp>
        <stp>61</stp>
        <stp>3/31/2016</stp>
        <stp>1</stp>
        <tr r="H1695" s="1"/>
      </tp>
      <tp>
        <v>17981929.079999998</v>
        <stp/>
        <stp>EM_S_QSTM07_IS</stp>
        <stp>4</stp>
        <stp>300412.SZ</stp>
        <stp>61</stp>
        <stp>6/30/2016</stp>
        <stp>1</stp>
        <tr r="G1700" s="1"/>
      </tp>
      <tp>
        <v>-29217826.48</v>
        <stp/>
        <stp>EM_S_QSTM07_IS</stp>
        <stp>4</stp>
        <stp>300402.SZ</stp>
        <stp>61</stp>
        <stp>6/30/2016</stp>
        <stp>1</stp>
        <tr r="G1690" s="1"/>
      </tp>
      <tp>
        <v>4993025.88</v>
        <stp/>
        <stp>EM_S_QSTM07_IS</stp>
        <stp>4</stp>
        <stp>300417.SZ</stp>
        <stp>61</stp>
        <stp>3/31/2016</stp>
        <stp>1</stp>
        <tr r="H1705" s="1"/>
      </tp>
      <tp>
        <v>-21328543.390000001</v>
        <stp/>
        <stp>EM_S_QSTM07_IS</stp>
        <stp>4</stp>
        <stp>000402.SZ</stp>
        <stp>61</stp>
        <stp>6/30/2016</stp>
        <stp>1</stp>
        <tr r="G80" s="1"/>
      </tp>
      <tp>
        <v>96167339.489999995</v>
        <stp/>
        <stp>EM_S_QSTM07_IS</stp>
        <stp>4</stp>
        <stp>000417.SZ</stp>
        <stp>61</stp>
        <stp>3/31/2016</stp>
        <stp>1</stp>
        <tr r="H91" s="1"/>
      </tp>
      <tp>
        <v>-5761508.4000000004</v>
        <stp/>
        <stp>EM_S_QSTM07_IS</stp>
        <stp>4</stp>
        <stp>300427.SZ</stp>
        <stp>61</stp>
        <stp>3/31/2016</stp>
        <stp>1</stp>
        <tr r="H1715" s="1"/>
      </tp>
      <tp>
        <v>58967751.229999997</v>
        <stp/>
        <stp>EM_S_QSTM07_IS</stp>
        <stp>4</stp>
        <stp>300432.SZ</stp>
        <stp>61</stp>
        <stp>6/30/2016</stp>
        <stp>1</stp>
        <tr r="G1720" s="1"/>
      </tp>
      <tp>
        <v>53369122.350000001</v>
        <stp/>
        <stp>EM_S_QSTM07_IS</stp>
        <stp>4</stp>
        <stp>000407.SZ</stp>
        <stp>61</stp>
        <stp>3/31/2016</stp>
        <stp>1</stp>
        <tr r="H83" s="1"/>
      </tp>
      <tp>
        <v>16356509.24</v>
        <stp/>
        <stp>EM_S_QSTM07_IS</stp>
        <stp>4</stp>
        <stp>300422.SZ</stp>
        <stp>61</stp>
        <stp>6/30/2016</stp>
        <stp>1</stp>
        <tr r="G1710" s="1"/>
      </tp>
      <tp>
        <v>9621878.3599999994</v>
        <stp/>
        <stp>EM_S_QSTM07_IS</stp>
        <stp>4</stp>
        <stp>300437.SZ</stp>
        <stp>61</stp>
        <stp>3/31/2016</stp>
        <stp>1</stp>
        <tr r="H1725" s="1"/>
      </tp>
      <tp>
        <v>8980309.9299999997</v>
        <stp/>
        <stp>EM_S_QSTM07_IS</stp>
        <stp>4</stp>
        <stp>300487.SZ</stp>
        <stp>61</stp>
        <stp>3/31/2016</stp>
        <stp>1</stp>
        <tr r="H1774" s="1"/>
      </tp>
      <tp>
        <v>4775961.17</v>
        <stp/>
        <stp>EM_S_QSTM07_IS</stp>
        <stp>4</stp>
        <stp>300492.SZ</stp>
        <stp>61</stp>
        <stp>6/30/2016</stp>
        <stp>1</stp>
        <tr r="G1779" s="1"/>
      </tp>
      <tp>
        <v>54208925.869999997</v>
        <stp/>
        <stp>EM_S_QSTM07_IS</stp>
        <stp>4</stp>
        <stp>300482.SZ</stp>
        <stp>61</stp>
        <stp>6/30/2016</stp>
        <stp>1</stp>
        <tr r="G1769" s="1"/>
      </tp>
      <tp>
        <v>36875614.530000001</v>
        <stp/>
        <stp>EM_S_QSTM07_IS</stp>
        <stp>4</stp>
        <stp>300497.SZ</stp>
        <stp>61</stp>
        <stp>3/31/2016</stp>
        <stp>1</stp>
        <tr r="H1784" s="1"/>
      </tp>
      <tp>
        <v>162987425.05000001</v>
        <stp/>
        <stp>EM_S_QSTM07_IS</stp>
        <stp>4</stp>
        <stp>600422.SH</stp>
        <stp>61</stp>
        <stp>6/30/2016</stp>
        <stp>1</stp>
        <tr r="G2215" s="1"/>
      </tp>
      <tp>
        <v>-323665320.49000001</v>
        <stp/>
        <stp>EM_S_QSTM07_IS</stp>
        <stp>4</stp>
        <stp>600432.SH</stp>
        <stp>61</stp>
        <stp>6/30/2016</stp>
        <stp>1</stp>
        <tr r="G2221" s="1"/>
      </tp>
      <tp>
        <v>1484946.93</v>
        <stp/>
        <stp>EM_S_QSTM07_IS</stp>
        <stp>4</stp>
        <stp>600462.SH</stp>
        <stp>61</stp>
        <stp>6/30/2016</stp>
        <stp>1</stp>
        <tr r="G2238" s="1"/>
      </tp>
      <tp>
        <v>36600626.780000001</v>
        <stp/>
        <stp>EM_S_QSTM07_IS</stp>
        <stp>4</stp>
        <stp>600477.SH</stp>
        <stp>61</stp>
        <stp>3/31/2016</stp>
        <stp>1</stp>
        <tr r="H2247" s="1"/>
      </tp>
      <tp>
        <v>8061403.6600000001</v>
        <stp/>
        <stp>EM_S_QSTM07_IS</stp>
        <stp>4</stp>
        <stp>600467.SH</stp>
        <stp>61</stp>
        <stp>3/31/2016</stp>
        <stp>1</stp>
        <tr r="H2241" s="1"/>
      </tp>
      <tp>
        <v>49849997.210000001</v>
        <stp/>
        <stp>EM_S_QSTM07_IS</stp>
        <stp>4</stp>
        <stp>600452.SH</stp>
        <stp>61</stp>
        <stp>6/30/2016</stp>
        <stp>1</stp>
        <tr r="G2231" s="1"/>
      </tp>
      <tp>
        <v>415102107.10000002</v>
        <stp/>
        <stp>EM_S_QSTM07_IS</stp>
        <stp>4</stp>
        <stp>600482.SH</stp>
        <stp>61</stp>
        <stp>6/30/2016</stp>
        <stp>1</stp>
        <tr r="G2252" s="1"/>
      </tp>
      <tp>
        <v>-54227559.850000001</v>
        <stp/>
        <stp>EM_S_QSTM07_IS</stp>
        <stp>4</stp>
        <stp>600497.SH</stp>
        <stp>61</stp>
        <stp>3/31/2016</stp>
        <stp>1</stp>
        <tr r="H2264" s="1"/>
      </tp>
      <tp>
        <v>114778814.19</v>
        <stp/>
        <stp>EM_S_QSTM07_IS</stp>
        <stp>4</stp>
        <stp>600487.SH</stp>
        <stp>61</stp>
        <stp>3/31/2016</stp>
        <stp>1</stp>
        <tr r="H2256" s="1"/>
      </tp>
      <tp>
        <v>0</v>
        <stp/>
        <stp>EM_S_QSTM07_IS</stp>
        <stp>4</stp>
        <stp>300547.SZ</stp>
        <stp>61</stp>
        <stp>3/31/2016</stp>
        <stp>1</stp>
        <tr r="H1830" s="1"/>
      </tp>
      <tp>
        <v>0</v>
        <stp/>
        <stp>EM_S_QSTM07_IS</stp>
        <stp>4</stp>
        <stp>300552.SZ</stp>
        <stp>61</stp>
        <stp>6/30/2016</stp>
        <stp>1</stp>
        <tr r="G1835" s="1"/>
      </tp>
      <tp>
        <v>2152031.69</v>
        <stp/>
        <stp>EM_S_QSTM07_IS</stp>
        <stp>4</stp>
        <stp>000567.SZ</stp>
        <stp>61</stp>
        <stp>3/31/2016</stp>
        <stp>1</stp>
        <tr r="H161" s="1"/>
      </tp>
      <tp>
        <v>90882723.340000004</v>
        <stp/>
        <stp>EM_S_QSTM07_IS</stp>
        <stp>4</stp>
        <stp>000572.SZ</stp>
        <stp>61</stp>
        <stp>6/30/2016</stp>
        <stp>1</stp>
        <tr r="G165" s="1"/>
      </tp>
      <tp>
        <v>0</v>
        <stp/>
        <stp>EM_S_QSTM07_IS</stp>
        <stp>4</stp>
        <stp>300542.SZ</stp>
        <stp>61</stp>
        <stp>6/30/2016</stp>
        <stp>1</stp>
        <tr r="G1826" s="1"/>
      </tp>
      <tp>
        <v>0</v>
        <stp/>
        <stp>EM_S_QSTM07_IS</stp>
        <stp>4</stp>
        <stp>300557.SZ</stp>
        <stp>61</stp>
        <stp>3/31/2016</stp>
        <stp>1</stp>
        <tr r="H1839" s="1"/>
      </tp>
      <tp>
        <v>-23801050.879999999</v>
        <stp/>
        <stp>EM_S_QSTM07_IS</stp>
        <stp>4</stp>
        <stp>000557.SZ</stp>
        <stp>61</stp>
        <stp>3/31/2016</stp>
        <stp>1</stp>
        <tr r="H152" s="1"/>
      </tp>
      <tp>
        <v>0</v>
        <stp/>
        <stp>EM_S_QSTM07_IS</stp>
        <stp>4</stp>
        <stp>300567.SZ</stp>
        <stp>61</stp>
        <stp>3/31/2016</stp>
        <stp>1</stp>
        <tr r="H1848" s="1"/>
      </tp>
      <tp>
        <v>0</v>
        <stp/>
        <stp>EM_S_QSTM07_IS</stp>
        <stp>4</stp>
        <stp>300572.SZ</stp>
        <stp>61</stp>
        <stp>6/30/2016</stp>
        <stp>1</stp>
        <tr r="G1853" s="1"/>
      </tp>
      <tp>
        <v>49182373.020000003</v>
        <stp/>
        <stp>EM_S_QSTM07_IS</stp>
        <stp>4</stp>
        <stp>000547.SZ</stp>
        <stp>61</stp>
        <stp>3/31/2016</stp>
        <stp>1</stp>
        <tr r="H144" s="1"/>
      </tp>
      <tp>
        <v>23899528.559999999</v>
        <stp/>
        <stp>EM_S_QSTM07_IS</stp>
        <stp>4</stp>
        <stp>000552.SZ</stp>
        <stp>61</stp>
        <stp>6/30/2016</stp>
        <stp>1</stp>
        <tr r="G148" s="1"/>
      </tp>
      <tp>
        <v>0</v>
        <stp/>
        <stp>EM_S_QSTM07_IS</stp>
        <stp>4</stp>
        <stp>300562.SZ</stp>
        <stp>61</stp>
        <stp>6/30/2016</stp>
        <stp>1</stp>
        <tr r="G1844" s="1"/>
      </tp>
      <tp>
        <v>0</v>
        <stp/>
        <stp>EM_S_QSTM07_IS</stp>
        <stp>4</stp>
        <stp>300577.SZ</stp>
        <stp>61</stp>
        <stp>3/31/2016</stp>
        <stp>1</stp>
        <tr r="H1857" s="1"/>
      </tp>
      <tp>
        <v>62492412.829999998</v>
        <stp/>
        <stp>EM_S_QSTM07_IS</stp>
        <stp>4</stp>
        <stp>000537.SZ</stp>
        <stp>61</stp>
        <stp>3/31/2016</stp>
        <stp>1</stp>
        <tr r="H135" s="1"/>
      </tp>
      <tp>
        <v>22202591.649999999</v>
        <stp/>
        <stp>EM_S_QSTM07_IS</stp>
        <stp>4</stp>
        <stp>300507.SZ</stp>
        <stp>61</stp>
        <stp>3/31/2016</stp>
        <stp>1</stp>
        <tr r="H1793" s="1"/>
      </tp>
      <tp>
        <v>45385575.380000003</v>
        <stp/>
        <stp>EM_S_QSTM07_IS</stp>
        <stp>4</stp>
        <stp>300512.SZ</stp>
        <stp>61</stp>
        <stp>6/30/2016</stp>
        <stp>1</stp>
        <tr r="G1798" s="1"/>
      </tp>
      <tp>
        <v>16484793.369999999</v>
        <stp/>
        <stp>EM_S_QSTM07_IS</stp>
        <stp>4</stp>
        <stp>000532.SZ</stp>
        <stp>61</stp>
        <stp>6/30/2016</stp>
        <stp>1</stp>
        <tr r="G131" s="1"/>
      </tp>
      <tp>
        <v>26991428.300000001</v>
        <stp/>
        <stp>EM_S_QSTM07_IS</stp>
        <stp>4</stp>
        <stp>300502.SZ</stp>
        <stp>61</stp>
        <stp>6/30/2016</stp>
        <stp>1</stp>
        <tr r="G1789" s="1"/>
      </tp>
      <tp>
        <v>5829077.1699999999</v>
        <stp/>
        <stp>EM_S_QSTM07_IS</stp>
        <stp>4</stp>
        <stp>300517.SZ</stp>
        <stp>61</stp>
        <stp>3/31/2016</stp>
        <stp>1</stp>
        <tr r="H1802" s="1"/>
      </tp>
      <tp>
        <v>-8005224.6100000003</v>
        <stp/>
        <stp>EM_S_QSTM07_IS</stp>
        <stp>4</stp>
        <stp>000502.SZ</stp>
        <stp>61</stp>
        <stp>6/30/2016</stp>
        <stp>1</stp>
        <tr r="G106" s="1"/>
      </tp>
      <tp>
        <v>2622860.17</v>
        <stp/>
        <stp>EM_S_QSTM07_IS</stp>
        <stp>4</stp>
        <stp>000517.SZ</stp>
        <stp>61</stp>
        <stp>3/31/2016</stp>
        <stp>1</stp>
        <tr r="H118" s="1"/>
      </tp>
      <tp>
        <v>2062278.91</v>
        <stp/>
        <stp>EM_S_QSTM07_IS</stp>
        <stp>4</stp>
        <stp>300527.SZ</stp>
        <stp>61</stp>
        <stp>3/31/2016</stp>
        <stp>1</stp>
        <tr r="H1811" s="1"/>
      </tp>
      <tp>
        <v>26102000.739999998</v>
        <stp/>
        <stp>EM_S_QSTM07_IS</stp>
        <stp>4</stp>
        <stp>300532.SZ</stp>
        <stp>61</stp>
        <stp>6/30/2016</stp>
        <stp>1</stp>
        <tr r="G1816" s="1"/>
      </tp>
      <tp>
        <v>25009968.399999999</v>
        <stp/>
        <stp>EM_S_QSTM07_IS</stp>
        <stp>4</stp>
        <stp>000507.SZ</stp>
        <stp>61</stp>
        <stp>3/31/2016</stp>
        <stp>1</stp>
        <tr r="H111" s="1"/>
      </tp>
      <tp>
        <v>16110701.35</v>
        <stp/>
        <stp>EM_S_QSTM07_IS</stp>
        <stp>4</stp>
        <stp>300522.SZ</stp>
        <stp>61</stp>
        <stp>6/30/2016</stp>
        <stp>1</stp>
        <tr r="G1807" s="1"/>
      </tp>
      <tp>
        <v>8263913.3300000001</v>
        <stp/>
        <stp>EM_S_QSTM07_IS</stp>
        <stp>4</stp>
        <stp>300537.SZ</stp>
        <stp>61</stp>
        <stp>3/31/2016</stp>
        <stp>1</stp>
        <tr r="H1821" s="1"/>
      </tp>
      <tp>
        <v>0</v>
        <stp/>
        <stp>EM_S_QSTM07_IS</stp>
        <stp>4</stp>
        <stp>300582.SZ</stp>
        <stp>61</stp>
        <stp>6/30/2016</stp>
        <stp>1</stp>
        <tr r="G1860" s="1"/>
      </tp>
      <tp>
        <v>170589728.56</v>
        <stp/>
        <stp>EM_S_QSTM07_IS</stp>
        <stp>4</stp>
        <stp>000582.SZ</stp>
        <stp>61</stp>
        <stp>6/30/2016</stp>
        <stp>1</stp>
        <tr r="G169" s="1"/>
      </tp>
      <tp>
        <v>-4179474.29</v>
        <stp/>
        <stp>EM_S_QSTM07_IS</stp>
        <stp>4</stp>
        <stp>000597.SZ</stp>
        <stp>61</stp>
        <stp>3/31/2016</stp>
        <stp>1</stp>
        <tr r="H181" s="1"/>
      </tp>
      <tp>
        <v>152987179.24000001</v>
        <stp/>
        <stp>EM_S_QSTM07_IS</stp>
        <stp>4</stp>
        <stp>000587.SZ</stp>
        <stp>61</stp>
        <stp>3/31/2016</stp>
        <stp>1</stp>
        <tr r="H173" s="1"/>
      </tp>
      <tp>
        <v>18787711.109999999</v>
        <stp/>
        <stp>EM_S_QSTM07_IS</stp>
        <stp>4</stp>
        <stp>000592.SZ</stp>
        <stp>61</stp>
        <stp>6/30/2016</stp>
        <stp>1</stp>
        <tr r="G177" s="1"/>
      </tp>
      <tp>
        <v>412320076.31999999</v>
        <stp/>
        <stp>EM_S_QSTM07_IS</stp>
        <stp>4</stp>
        <stp>600522.SH</stp>
        <stp>61</stp>
        <stp>6/30/2016</stp>
        <stp>1</stp>
        <tr r="G2287" s="1"/>
      </tp>
      <tp>
        <v>93438245</v>
        <stp/>
        <stp>EM_S_QSTM07_IS</stp>
        <stp>4</stp>
        <stp>600537.SH</stp>
        <stp>61</stp>
        <stp>3/31/2016</stp>
        <stp>1</stp>
        <tr r="H2300" s="1"/>
      </tp>
      <tp>
        <v>2235859.5</v>
        <stp/>
        <stp>EM_S_QSTM07_IS</stp>
        <stp>4</stp>
        <stp>600527.SH</stp>
        <stp>61</stp>
        <stp>3/31/2016</stp>
        <stp>1</stp>
        <tr r="H2291" s="1"/>
      </tp>
      <tp>
        <v>-40898883.880000003</v>
        <stp/>
        <stp>EM_S_QSTM07_IS</stp>
        <stp>4</stp>
        <stp>600532.SH</stp>
        <stp>61</stp>
        <stp>6/30/2016</stp>
        <stp>1</stp>
        <tr r="G2296" s="1"/>
      </tp>
      <tp>
        <v>35977751.450000003</v>
        <stp/>
        <stp>EM_S_QSTM07_IS</stp>
        <stp>4</stp>
        <stp>600502.SH</stp>
        <stp>61</stp>
        <stp>6/30/2016</stp>
        <stp>1</stp>
        <tr r="G2269" s="1"/>
      </tp>
      <tp>
        <v>77121822.730000004</v>
        <stp/>
        <stp>EM_S_QSTM07_IS</stp>
        <stp>4</stp>
        <stp>600517.SH</stp>
        <stp>61</stp>
        <stp>3/31/2016</stp>
        <stp>1</stp>
        <tr r="H2282" s="1"/>
      </tp>
      <tp>
        <v>61822870.659999996</v>
        <stp/>
        <stp>EM_S_QSTM07_IS</stp>
        <stp>4</stp>
        <stp>600507.SH</stp>
        <stp>61</stp>
        <stp>3/31/2016</stp>
        <stp>1</stp>
        <tr r="H2273" s="1"/>
      </tp>
      <tp>
        <v>43830970.579999998</v>
        <stp/>
        <stp>EM_S_QSTM07_IS</stp>
        <stp>4</stp>
        <stp>600512.SH</stp>
        <stp>61</stp>
        <stp>6/30/2016</stp>
        <stp>1</stp>
        <tr r="G2278" s="1"/>
      </tp>
      <tp>
        <v>59748195.710000001</v>
        <stp/>
        <stp>EM_S_QSTM07_IS</stp>
        <stp>4</stp>
        <stp>600562.SH</stp>
        <stp>61</stp>
        <stp>6/30/2016</stp>
        <stp>1</stp>
        <tr r="G2320" s="1"/>
      </tp>
      <tp>
        <v>44891878.469999999</v>
        <stp/>
        <stp>EM_S_QSTM07_IS</stp>
        <stp>4</stp>
        <stp>600577.SH</stp>
        <stp>61</stp>
        <stp>3/31/2016</stp>
        <stp>1</stp>
        <tr r="H2333" s="1"/>
      </tp>
      <tp>
        <v>60503519.600000001</v>
        <stp/>
        <stp>EM_S_QSTM07_IS</stp>
        <stp>4</stp>
        <stp>600567.SH</stp>
        <stp>61</stp>
        <stp>3/31/2016</stp>
        <stp>1</stp>
        <tr r="H2324" s="1"/>
      </tp>
      <tp>
        <v>153868273.58000001</v>
        <stp/>
        <stp>EM_S_QSTM07_IS</stp>
        <stp>4</stp>
        <stp>600572.SH</stp>
        <stp>61</stp>
        <stp>6/30/2016</stp>
        <stp>1</stp>
        <tr r="G2329" s="1"/>
      </tp>
      <tp>
        <v>82365842.769999996</v>
        <stp/>
        <stp>EM_S_QSTM07_IS</stp>
        <stp>4</stp>
        <stp>600557.SH</stp>
        <stp>61</stp>
        <stp>3/31/2016</stp>
        <stp>1</stp>
        <tr r="H2315" s="1"/>
      </tp>
      <tp>
        <v>221171996.84</v>
        <stp/>
        <stp>EM_S_QSTM07_IS</stp>
        <stp>4</stp>
        <stp>600547.SH</stp>
        <stp>61</stp>
        <stp>3/31/2016</stp>
        <stp>1</stp>
        <tr r="H2307" s="1"/>
      </tp>
      <tp>
        <v>17458469.539999999</v>
        <stp/>
        <stp>EM_S_QSTM07_IS</stp>
        <stp>4</stp>
        <stp>600552.SH</stp>
        <stp>61</stp>
        <stp>6/30/2016</stp>
        <stp>1</stp>
        <tr r="G2312" s="1"/>
      </tp>
      <tp>
        <v>267658932.15000001</v>
        <stp/>
        <stp>EM_S_QSTM07_IS</stp>
        <stp>4</stp>
        <stp>600582.SH</stp>
        <stp>61</stp>
        <stp>6/30/2016</stp>
        <stp>1</stp>
        <tr r="G2338" s="1"/>
      </tp>
      <tp>
        <v>118050343</v>
        <stp/>
        <stp>EM_S_QSTM07_IS</stp>
        <stp>4</stp>
        <stp>600597.SH</stp>
        <stp>61</stp>
        <stp>3/31/2016</stp>
        <stp>1</stp>
        <tr r="H2352" s="1"/>
      </tp>
      <tp>
        <v>42879054.700000003</v>
        <stp/>
        <stp>EM_S_QSTM07_IS</stp>
        <stp>4</stp>
        <stp>600587.SH</stp>
        <stp>61</stp>
        <stp>3/31/2016</stp>
        <stp>1</stp>
        <tr r="H2343" s="1"/>
      </tp>
      <tp>
        <v>-2529481.9300000002</v>
        <stp/>
        <stp>EM_S_QSTM07_IS</stp>
        <stp>4</stp>
        <stp>600592.SH</stp>
        <stp>61</stp>
        <stp>6/30/2016</stp>
        <stp>1</stp>
        <tr r="G2347" s="1"/>
      </tp>
      <tp>
        <v>8227973.4400000004</v>
        <stp/>
        <stp>EM_S_QSTM07_IS</stp>
        <stp>4</stp>
        <stp>300247.SZ</stp>
        <stp>61</stp>
        <stp>3/31/2016</stp>
        <stp>1</stp>
        <tr r="H1536" s="1"/>
      </tp>
      <tp>
        <v>50950458.210000001</v>
        <stp/>
        <stp>EM_S_QSTM07_IS</stp>
        <stp>4</stp>
        <stp>300252.SZ</stp>
        <stp>61</stp>
        <stp>6/30/2016</stp>
        <stp>1</stp>
        <tr r="G1541" s="1"/>
      </tp>
      <tp>
        <v>54918620.829999998</v>
        <stp/>
        <stp>EM_S_QSTM07_IS</stp>
        <stp>4</stp>
        <stp>300242.SZ</stp>
        <stp>61</stp>
        <stp>6/30/2016</stp>
        <stp>1</stp>
        <tr r="G1531" s="1"/>
      </tp>
      <tp>
        <v>17674089.77</v>
        <stp/>
        <stp>EM_S_QSTM07_IS</stp>
        <stp>4</stp>
        <stp>300257.SZ</stp>
        <stp>61</stp>
        <stp>3/31/2016</stp>
        <stp>1</stp>
        <tr r="H1546" s="1"/>
      </tp>
      <tp>
        <v>168098984.71000001</v>
        <stp/>
        <stp>EM_S_QSTM07_IS</stp>
        <stp>4</stp>
        <stp>300267.SZ</stp>
        <stp>61</stp>
        <stp>3/31/2016</stp>
        <stp>1</stp>
        <tr r="H1556" s="1"/>
      </tp>
      <tp>
        <v>24844465.629999999</v>
        <stp/>
        <stp>EM_S_QSTM07_IS</stp>
        <stp>4</stp>
        <stp>300272.SZ</stp>
        <stp>61</stp>
        <stp>6/30/2016</stp>
        <stp>1</stp>
        <tr r="G1561" s="1"/>
      </tp>
      <tp>
        <v>67706344.120000005</v>
        <stp/>
        <stp>EM_S_QSTM07_IS</stp>
        <stp>4</stp>
        <stp>300262.SZ</stp>
        <stp>61</stp>
        <stp>6/30/2016</stp>
        <stp>1</stp>
        <tr r="G1551" s="1"/>
      </tp>
      <tp>
        <v>-3272757.52</v>
        <stp/>
        <stp>EM_S_QSTM07_IS</stp>
        <stp>4</stp>
        <stp>300277.SZ</stp>
        <stp>61</stp>
        <stp>3/31/2016</stp>
        <stp>1</stp>
        <tr r="H1566" s="1"/>
      </tp>
      <tp>
        <v>43158525.350000001</v>
        <stp/>
        <stp>EM_S_QSTM07_IS</stp>
        <stp>4</stp>
        <stp>300207.SZ</stp>
        <stp>61</stp>
        <stp>3/31/2016</stp>
        <stp>1</stp>
        <tr r="H1496" s="1"/>
      </tp>
      <tp>
        <v>57493854.130000003</v>
        <stp/>
        <stp>EM_S_QSTM07_IS</stp>
        <stp>4</stp>
        <stp>300212.SZ</stp>
        <stp>61</stp>
        <stp>6/30/2016</stp>
        <stp>1</stp>
        <tr r="G1501" s="1"/>
      </tp>
      <tp>
        <v>3131831.11</v>
        <stp/>
        <stp>EM_S_QSTM07_IS</stp>
        <stp>4</stp>
        <stp>300202.SZ</stp>
        <stp>61</stp>
        <stp>6/30/2016</stp>
        <stp>1</stp>
        <tr r="G1491" s="1"/>
      </tp>
      <tp>
        <v>10506717.82</v>
        <stp/>
        <stp>EM_S_QSTM07_IS</stp>
        <stp>4</stp>
        <stp>300217.SZ</stp>
        <stp>61</stp>
        <stp>3/31/2016</stp>
        <stp>1</stp>
        <tr r="H1506" s="1"/>
      </tp>
      <tp>
        <v>-3789540.9</v>
        <stp/>
        <stp>EM_S_QSTM07_IS</stp>
        <stp>4</stp>
        <stp>300227.SZ</stp>
        <stp>61</stp>
        <stp>3/31/2016</stp>
        <stp>1</stp>
        <tr r="H1516" s="1"/>
      </tp>
      <tp>
        <v>45363761.969999999</v>
        <stp/>
        <stp>EM_S_QSTM07_IS</stp>
        <stp>4</stp>
        <stp>300232.SZ</stp>
        <stp>61</stp>
        <stp>6/30/2016</stp>
        <stp>1</stp>
        <tr r="G1521" s="1"/>
      </tp>
      <tp>
        <v>39350916.659999996</v>
        <stp/>
        <stp>EM_S_QSTM07_IS</stp>
        <stp>4</stp>
        <stp>300222.SZ</stp>
        <stp>61</stp>
        <stp>6/30/2016</stp>
        <stp>1</stp>
        <tr r="G1511" s="1"/>
      </tp>
      <tp>
        <v>42547208.420000002</v>
        <stp/>
        <stp>EM_S_QSTM07_IS</stp>
        <stp>4</stp>
        <stp>300237.SZ</stp>
        <stp>61</stp>
        <stp>3/31/2016</stp>
        <stp>1</stp>
        <tr r="H1526" s="1"/>
      </tp>
      <tp>
        <v>51268411.189999998</v>
        <stp/>
        <stp>EM_S_QSTM07_IS</stp>
        <stp>4</stp>
        <stp>300287.SZ</stp>
        <stp>61</stp>
        <stp>3/31/2016</stp>
        <stp>1</stp>
        <tr r="H1576" s="1"/>
      </tp>
      <tp>
        <v>89089277.689999998</v>
        <stp/>
        <stp>EM_S_QSTM07_IS</stp>
        <stp>4</stp>
        <stp>300292.SZ</stp>
        <stp>61</stp>
        <stp>6/30/2016</stp>
        <stp>1</stp>
        <tr r="G1581" s="1"/>
      </tp>
      <tp>
        <v>22177164.239999998</v>
        <stp/>
        <stp>EM_S_QSTM07_IS</stp>
        <stp>4</stp>
        <stp>300282.SZ</stp>
        <stp>61</stp>
        <stp>6/30/2016</stp>
        <stp>1</stp>
        <tr r="G1571" s="1"/>
      </tp>
      <tp>
        <v>20106236.5</v>
        <stp/>
        <stp>EM_S_QSTM07_IS</stp>
        <stp>4</stp>
        <stp>300297.SZ</stp>
        <stp>61</stp>
        <stp>3/31/2016</stp>
        <stp>1</stp>
        <tr r="H1586" s="1"/>
      </tp>
      <tp>
        <v>530287.54</v>
        <stp/>
        <stp>EM_S_QSTM07_IS</stp>
        <stp>4</stp>
        <stp>600222.SH</stp>
        <stp>61</stp>
        <stp>6/30/2016</stp>
        <stp>1</stp>
        <tr r="G2048" s="1"/>
      </tp>
      <tp>
        <v>1608721</v>
        <stp/>
        <stp>EM_S_QSTM07_IS</stp>
        <stp>4</stp>
        <stp>600237.SH</stp>
        <stp>61</stp>
        <stp>3/31/2016</stp>
        <stp>1</stp>
        <tr r="H2062" s="1"/>
      </tp>
      <tp>
        <v>-64161163.82</v>
        <stp/>
        <stp>EM_S_QSTM07_IS</stp>
        <stp>4</stp>
        <stp>600227.SH</stp>
        <stp>61</stp>
        <stp>3/31/2016</stp>
        <stp>1</stp>
        <tr r="H2052" s="1"/>
      </tp>
      <tp>
        <v>4232161.9800000004</v>
        <stp/>
        <stp>EM_S_QSTM07_IS</stp>
        <stp>4</stp>
        <stp>600232.SH</stp>
        <stp>61</stp>
        <stp>6/30/2016</stp>
        <stp>1</stp>
        <tr r="G2057" s="1"/>
      </tp>
      <tp>
        <v>-19618455.579999998</v>
        <stp/>
        <stp>EM_S_QSTM07_IS</stp>
        <stp>4</stp>
        <stp>600202.SH</stp>
        <stp>61</stp>
        <stp>6/30/2016</stp>
        <stp>1</stp>
        <tr r="G2031" s="1"/>
      </tp>
      <tp>
        <v>227879.05</v>
        <stp/>
        <stp>EM_S_QSTM07_IS</stp>
        <stp>4</stp>
        <stp>600217.SH</stp>
        <stp>61</stp>
        <stp>3/31/2016</stp>
        <stp>1</stp>
        <tr r="H2043" s="1"/>
      </tp>
      <tp>
        <v>730840.63</v>
        <stp/>
        <stp>EM_S_QSTM07_IS</stp>
        <stp>4</stp>
        <stp>600207.SH</stp>
        <stp>61</stp>
        <stp>3/31/2016</stp>
        <stp>1</stp>
        <tr r="H2034" s="1"/>
      </tp>
      <tp>
        <v>27386242.129999999</v>
        <stp/>
        <stp>EM_S_QSTM07_IS</stp>
        <stp>4</stp>
        <stp>600212.SH</stp>
        <stp>61</stp>
        <stp>6/30/2016</stp>
        <stp>1</stp>
        <tr r="G2039" s="1"/>
      </tp>
      <tp>
        <v>1628369.17</v>
        <stp/>
        <stp>EM_S_QSTM07_IS</stp>
        <stp>4</stp>
        <stp>600262.SH</stp>
        <stp>61</stp>
        <stp>6/30/2016</stp>
        <stp>1</stp>
        <tr r="G2083" s="1"/>
      </tp>
      <tp>
        <v>27005313.43</v>
        <stp/>
        <stp>EM_S_QSTM07_IS</stp>
        <stp>4</stp>
        <stp>600277.SH</stp>
        <stp>61</stp>
        <stp>3/31/2016</stp>
        <stp>1</stp>
        <tr r="H2095" s="1"/>
      </tp>
      <tp>
        <v>6072564.7599999998</v>
        <stp/>
        <stp>EM_S_QSTM07_IS</stp>
        <stp>4</stp>
        <stp>600267.SH</stp>
        <stp>61</stp>
        <stp>3/31/2016</stp>
        <stp>1</stp>
        <tr r="H2086" s="1"/>
      </tp>
      <tp>
        <v>7327329.4699999997</v>
        <stp/>
        <stp>EM_S_QSTM07_IS</stp>
        <stp>4</stp>
        <stp>600272.SH</stp>
        <stp>61</stp>
        <stp>6/30/2016</stp>
        <stp>1</stp>
        <tr r="G2091" s="1"/>
      </tp>
      <tp>
        <v>-11780065.460000001</v>
        <stp/>
        <stp>EM_S_QSTM07_IS</stp>
        <stp>4</stp>
        <stp>600242.SH</stp>
        <stp>61</stp>
        <stp>6/30/2016</stp>
        <stp>1</stp>
        <tr r="G2067" s="1"/>
      </tp>
      <tp>
        <v>5690928.8899999997</v>
        <stp/>
        <stp>EM_S_QSTM07_IS</stp>
        <stp>4</stp>
        <stp>600257.SH</stp>
        <stp>61</stp>
        <stp>3/31/2016</stp>
        <stp>1</stp>
        <tr r="H2078" s="1"/>
      </tp>
      <tp>
        <v>-8729369.0299999993</v>
        <stp/>
        <stp>EM_S_QSTM07_IS</stp>
        <stp>4</stp>
        <stp>600247.SH</stp>
        <stp>61</stp>
        <stp>3/31/2016</stp>
        <stp>1</stp>
        <tr r="H2070" s="1"/>
      </tp>
      <tp>
        <v>140376816.86000001</v>
        <stp/>
        <stp>EM_S_QSTM07_IS</stp>
        <stp>4</stp>
        <stp>600252.SH</stp>
        <stp>61</stp>
        <stp>6/30/2016</stp>
        <stp>1</stp>
        <tr r="G2075" s="1"/>
      </tp>
      <tp>
        <v>134424267.78</v>
        <stp/>
        <stp>EM_S_QSTM07_IS</stp>
        <stp>4</stp>
        <stp>600282.SH</stp>
        <stp>61</stp>
        <stp>6/30/2016</stp>
        <stp>1</stp>
        <tr r="G2100" s="1"/>
      </tp>
      <tp>
        <v>736018074.74000001</v>
        <stp/>
        <stp>EM_S_QSTM07_IS</stp>
        <stp>4</stp>
        <stp>600297.SH</stp>
        <stp>61</stp>
        <stp>3/31/2016</stp>
        <stp>1</stp>
        <tr r="H2112" s="1"/>
      </tp>
      <tp>
        <v>21156796.52</v>
        <stp/>
        <stp>EM_S_QSTM07_IS</stp>
        <stp>4</stp>
        <stp>600287.SH</stp>
        <stp>61</stp>
        <stp>3/31/2016</stp>
        <stp>1</stp>
        <tr r="H2104" s="1"/>
      </tp>
      <tp>
        <v>-2909054.6699999901</v>
        <stp/>
        <stp>EM_S_QSTM07_IS</stp>
        <stp>4</stp>
        <stp>600292.SH</stp>
        <stp>61</stp>
        <stp>6/30/2016</stp>
        <stp>1</stp>
        <tr r="G2109" s="1"/>
      </tp>
      <tp>
        <v>40209620.659999996</v>
        <stp/>
        <stp>EM_S_QSTM07_IS</stp>
        <stp>4</stp>
        <stp>300347.SZ</stp>
        <stp>61</stp>
        <stp>3/31/2016</stp>
        <stp>1</stp>
        <tr r="H1636" s="1"/>
      </tp>
      <tp>
        <v>16740867.130000001</v>
        <stp/>
        <stp>EM_S_QSTM07_IS</stp>
        <stp>4</stp>
        <stp>300352.SZ</stp>
        <stp>61</stp>
        <stp>6/30/2016</stp>
        <stp>1</stp>
        <tr r="G1641" s="1"/>
      </tp>
      <tp>
        <v>39551147.579999998</v>
        <stp/>
        <stp>EM_S_QSTM07_IS</stp>
        <stp>4</stp>
        <stp>300342.SZ</stp>
        <stp>61</stp>
        <stp>6/30/2016</stp>
        <stp>1</stp>
        <tr r="G1631" s="1"/>
      </tp>
      <tp>
        <v>28476602.460000001</v>
        <stp/>
        <stp>EM_S_QSTM07_IS</stp>
        <stp>4</stp>
        <stp>300357.SZ</stp>
        <stp>61</stp>
        <stp>3/31/2016</stp>
        <stp>1</stp>
        <tr r="H1646" s="1"/>
      </tp>
      <tp>
        <v>32739671.100000001</v>
        <stp/>
        <stp>EM_S_QSTM07_IS</stp>
        <stp>4</stp>
        <stp>300367.SZ</stp>
        <stp>61</stp>
        <stp>3/31/2016</stp>
        <stp>1</stp>
        <tr r="H1655" s="1"/>
      </tp>
      <tp>
        <v>-4274862.03</v>
        <stp/>
        <stp>EM_S_QSTM07_IS</stp>
        <stp>4</stp>
        <stp>300372.SZ</stp>
        <stp>61</stp>
        <stp>6/30/2016</stp>
        <stp>1</stp>
        <tr r="G1660" s="1"/>
      </tp>
      <tp>
        <v>18550487.190000001</v>
        <stp/>
        <stp>EM_S_QSTM07_IS</stp>
        <stp>4</stp>
        <stp>300362.SZ</stp>
        <stp>61</stp>
        <stp>6/30/2016</stp>
        <stp>1</stp>
        <tr r="G1650" s="1"/>
      </tp>
      <tp>
        <v>1616260.48</v>
        <stp/>
        <stp>EM_S_QSTM07_IS</stp>
        <stp>4</stp>
        <stp>300377.SZ</stp>
        <stp>61</stp>
        <stp>3/31/2016</stp>
        <stp>1</stp>
        <tr r="H1665" s="1"/>
      </tp>
      <tp>
        <v>45970677.960000001</v>
        <stp/>
        <stp>EM_S_QSTM07_IS</stp>
        <stp>4</stp>
        <stp>300307.SZ</stp>
        <stp>61</stp>
        <stp>3/31/2016</stp>
        <stp>1</stp>
        <tr r="H1596" s="1"/>
      </tp>
      <tp>
        <v>707597.07</v>
        <stp/>
        <stp>EM_S_QSTM07_IS</stp>
        <stp>4</stp>
        <stp>300312.SZ</stp>
        <stp>61</stp>
        <stp>6/30/2016</stp>
        <stp>1</stp>
        <tr r="G1601" s="1"/>
      </tp>
      <tp>
        <v>36197306.43</v>
        <stp/>
        <stp>EM_S_QSTM07_IS</stp>
        <stp>4</stp>
        <stp>300302.SZ</stp>
        <stp>61</stp>
        <stp>6/30/2016</stp>
        <stp>1</stp>
        <tr r="G1591" s="1"/>
      </tp>
      <tp>
        <v>46373470.939999998</v>
        <stp/>
        <stp>EM_S_QSTM07_IS</stp>
        <stp>4</stp>
        <stp>300317.SZ</stp>
        <stp>61</stp>
        <stp>3/31/2016</stp>
        <stp>1</stp>
        <tr r="H1606" s="1"/>
      </tp>
      <tp>
        <v>14603672.529999999</v>
        <stp/>
        <stp>EM_S_QSTM07_IS</stp>
        <stp>4</stp>
        <stp>300327.SZ</stp>
        <stp>61</stp>
        <stp>3/31/2016</stp>
        <stp>1</stp>
        <tr r="H1616" s="1"/>
      </tp>
      <tp>
        <v>37352269.450000003</v>
        <stp/>
        <stp>EM_S_QSTM07_IS</stp>
        <stp>4</stp>
        <stp>300332.SZ</stp>
        <stp>61</stp>
        <stp>6/30/2016</stp>
        <stp>1</stp>
        <tr r="G1621" s="1"/>
      </tp>
      <tp>
        <v>34612087.460000001</v>
        <stp/>
        <stp>EM_S_QSTM07_IS</stp>
        <stp>4</stp>
        <stp>300322.SZ</stp>
        <stp>61</stp>
        <stp>6/30/2016</stp>
        <stp>1</stp>
        <tr r="G1611" s="1"/>
      </tp>
      <tp>
        <v>-7985514.4000000004</v>
        <stp/>
        <stp>EM_S_QSTM07_IS</stp>
        <stp>4</stp>
        <stp>300337.SZ</stp>
        <stp>61</stp>
        <stp>3/31/2016</stp>
        <stp>1</stp>
        <tr r="H1626" s="1"/>
      </tp>
      <tp>
        <v>17012281.98</v>
        <stp/>
        <stp>EM_S_QSTM07_IS</stp>
        <stp>4</stp>
        <stp>300387.SZ</stp>
        <stp>61</stp>
        <stp>3/31/2016</stp>
        <stp>1</stp>
        <tr r="H1675" s="1"/>
      </tp>
      <tp>
        <v>755144.77</v>
        <stp/>
        <stp>EM_S_QSTM07_IS</stp>
        <stp>4</stp>
        <stp>300392.SZ</stp>
        <stp>61</stp>
        <stp>6/30/2016</stp>
        <stp>1</stp>
        <tr r="G1680" s="1"/>
      </tp>
      <tp>
        <v>29237417.379999999</v>
        <stp/>
        <stp>EM_S_QSTM07_IS</stp>
        <stp>4</stp>
        <stp>300382.SZ</stp>
        <stp>61</stp>
        <stp>6/30/2016</stp>
        <stp>1</stp>
        <tr r="G1670" s="1"/>
      </tp>
      <tp>
        <v>-9657519.6699999999</v>
        <stp/>
        <stp>EM_S_QSTM07_IS</stp>
        <stp>4</stp>
        <stp>300397.SZ</stp>
        <stp>61</stp>
        <stp>3/31/2016</stp>
        <stp>1</stp>
        <tr r="H1685" s="1"/>
      </tp>
      <tp>
        <v>-91178717.489999995</v>
        <stp/>
        <stp>EM_S_QSTM07_IS</stp>
        <stp>4</stp>
        <stp>600322.SH</stp>
        <stp>61</stp>
        <stp>6/30/2016</stp>
        <stp>1</stp>
        <tr r="G2135" s="1"/>
      </tp>
      <tp>
        <v>42849009.840000004</v>
        <stp/>
        <stp>EM_S_QSTM07_IS</stp>
        <stp>4</stp>
        <stp>600337.SH</stp>
        <stp>61</stp>
        <stp>3/31/2016</stp>
        <stp>1</stp>
        <tr r="H2148" s="1"/>
      </tp>
      <tp>
        <v>86518323.939999998</v>
        <stp/>
        <stp>EM_S_QSTM07_IS</stp>
        <stp>4</stp>
        <stp>600327.SH</stp>
        <stp>61</stp>
        <stp>3/31/2016</stp>
        <stp>1</stp>
        <tr r="H2139" s="1"/>
      </tp>
      <tp>
        <v>422487942.73000002</v>
        <stp/>
        <stp>EM_S_QSTM07_IS</stp>
        <stp>4</stp>
        <stp>600332.SH</stp>
        <stp>61</stp>
        <stp>6/30/2016</stp>
        <stp>1</stp>
        <tr r="G2144" s="1"/>
      </tp>
      <tp>
        <v>-17179297.120000001</v>
        <stp/>
        <stp>EM_S_QSTM07_IS</stp>
        <stp>4</stp>
        <stp>600302.SH</stp>
        <stp>61</stp>
        <stp>6/30/2016</stp>
        <stp>1</stp>
        <tr r="G2117" s="1"/>
      </tp>
      <tp>
        <v>106018515.52</v>
        <stp/>
        <stp>EM_S_QSTM07_IS</stp>
        <stp>4</stp>
        <stp>600317.SH</stp>
        <stp>61</stp>
        <stp>3/31/2016</stp>
        <stp>1</stp>
        <tr r="H2130" s="1"/>
      </tp>
      <tp>
        <v>-266753399.66999999</v>
        <stp/>
        <stp>EM_S_QSTM07_IS</stp>
        <stp>4</stp>
        <stp>600307.SH</stp>
        <stp>61</stp>
        <stp>3/31/2016</stp>
        <stp>1</stp>
        <tr r="H2121" s="1"/>
      </tp>
      <tp>
        <v>388668796.85000002</v>
        <stp/>
        <stp>EM_S_QSTM07_IS</stp>
        <stp>4</stp>
        <stp>600312.SH</stp>
        <stp>61</stp>
        <stp>6/30/2016</stp>
        <stp>1</stp>
        <tr r="G2126" s="1"/>
      </tp>
      <tp>
        <v>272005073</v>
        <stp/>
        <stp>EM_S_QSTM07_IS</stp>
        <stp>4</stp>
        <stp>600362.SH</stp>
        <stp>61</stp>
        <stp>6/30/2016</stp>
        <stp>1</stp>
        <tr r="G2167" s="1"/>
      </tp>
      <tp>
        <v>773690286</v>
        <stp/>
        <stp>EM_S_QSTM07_IS</stp>
        <stp>4</stp>
        <stp>600377.SH</stp>
        <stp>61</stp>
        <stp>3/31/2016</stp>
        <stp>1</stp>
        <tr r="H2180" s="1"/>
      </tp>
      <tp>
        <v>1879803.67</v>
        <stp/>
        <stp>EM_S_QSTM07_IS</stp>
        <stp>4</stp>
        <stp>600367.SH</stp>
        <stp>61</stp>
        <stp>3/31/2016</stp>
        <stp>1</stp>
        <tr r="H2171" s="1"/>
      </tp>
      <tp>
        <v>77646683.549999997</v>
        <stp/>
        <stp>EM_S_QSTM07_IS</stp>
        <stp>4</stp>
        <stp>600372.SH</stp>
        <stp>61</stp>
        <stp>6/30/2016</stp>
        <stp>1</stp>
        <tr r="G2176" s="1"/>
      </tp>
      <tp>
        <v>660028288.83000004</v>
        <stp/>
        <stp>EM_S_QSTM07_IS</stp>
        <stp>4</stp>
        <stp>600352.SH</stp>
        <stp>61</stp>
        <stp>6/30/2016</stp>
        <stp>1</stp>
        <tr r="G2158" s="1"/>
      </tp>
      <tp>
        <v>103441653.93000001</v>
        <stp/>
        <stp>EM_S_QSTM07_IS</stp>
        <stp>4</stp>
        <stp>600382.SH</stp>
        <stp>61</stp>
        <stp>6/30/2016</stp>
        <stp>1</stp>
        <tr r="G2185" s="1"/>
      </tp>
      <tp>
        <v>-137205416.41</v>
        <stp/>
        <stp>EM_S_QSTM07_IS</stp>
        <stp>4</stp>
        <stp>600397.SH</stp>
        <stp>61</stp>
        <stp>3/31/2016</stp>
        <stp>1</stp>
        <tr r="H2198" s="1"/>
      </tp>
      <tp>
        <v>-44344253.07</v>
        <stp/>
        <stp>EM_S_QSTM07_IS</stp>
        <stp>4</stp>
        <stp>600387.SH</stp>
        <stp>61</stp>
        <stp>3/31/2016</stp>
        <stp>1</stp>
        <tr r="H2189" s="1"/>
      </tp>
      <tp>
        <v>-7911285.1699999999</v>
        <stp/>
        <stp>EM_S_QSTM07_IS</stp>
        <stp>4</stp>
        <stp>600392.SH</stp>
        <stp>61</stp>
        <stp>6/30/2016</stp>
        <stp>1</stp>
        <tr r="G2194" s="1"/>
      </tp>
      <tp>
        <v>70264377.290000007</v>
        <stp/>
        <stp>EM_S_QSTM07_IS</stp>
        <stp>4</stp>
        <stp>000062.SZ</stp>
        <stp>61</stp>
        <stp>6/30/2016</stp>
        <stp>1</stp>
        <tr r="G52" s="1"/>
      </tp>
      <tp>
        <v>-11763015.939999999</v>
        <stp/>
        <stp>EM_S_QSTM07_IS</stp>
        <stp>4</stp>
        <stp>300047.SZ</stp>
        <stp>61</stp>
        <stp>3/31/2016</stp>
        <stp>1</stp>
        <tr r="H1338" s="1"/>
      </tp>
      <tp>
        <v>684283.12</v>
        <stp/>
        <stp>EM_S_QSTM07_IS</stp>
        <stp>4</stp>
        <stp>300052.SZ</stp>
        <stp>61</stp>
        <stp>6/30/2016</stp>
        <stp>1</stp>
        <tr r="G1343" s="1"/>
      </tp>
      <tp>
        <v>7710868.3899999997</v>
        <stp/>
        <stp>EM_S_QSTM07_IS</stp>
        <stp>4</stp>
        <stp>300042.SZ</stp>
        <stp>61</stp>
        <stp>6/30/2016</stp>
        <stp>1</stp>
        <tr r="G1333" s="1"/>
      </tp>
      <tp>
        <v>26493509.300000001</v>
        <stp/>
        <stp>EM_S_QSTM07_IS</stp>
        <stp>4</stp>
        <stp>300057.SZ</stp>
        <stp>61</stp>
        <stp>3/31/2016</stp>
        <stp>1</stp>
        <tr r="H1348" s="1"/>
      </tp>
      <tp>
        <v>-18315921.079999998</v>
        <stp/>
        <stp>EM_S_QSTM07_IS</stp>
        <stp>4</stp>
        <stp>000042.SZ</stp>
        <stp>61</stp>
        <stp>6/30/2016</stp>
        <stp>1</stp>
        <tr r="G39" s="1"/>
      </tp>
      <tp>
        <v>27230614.800000001</v>
        <stp/>
        <stp>EM_S_QSTM07_IS</stp>
        <stp>4</stp>
        <stp>300067.SZ</stp>
        <stp>61</stp>
        <stp>3/31/2016</stp>
        <stp>1</stp>
        <tr r="H1357" s="1"/>
      </tp>
      <tp>
        <v>601341875.04999995</v>
        <stp/>
        <stp>EM_S_QSTM07_IS</stp>
        <stp>4</stp>
        <stp>300072.SZ</stp>
        <stp>61</stp>
        <stp>6/30/2016</stp>
        <stp>1</stp>
        <tr r="G1362" s="1"/>
      </tp>
      <tp>
        <v>17310153.829999998</v>
        <stp/>
        <stp>EM_S_QSTM07_IS</stp>
        <stp>4</stp>
        <stp>300062.SZ</stp>
        <stp>61</stp>
        <stp>6/30/2016</stp>
        <stp>1</stp>
        <tr r="G1352" s="1"/>
      </tp>
      <tp>
        <v>26126662.34</v>
        <stp/>
        <stp>EM_S_QSTM07_IS</stp>
        <stp>4</stp>
        <stp>300077.SZ</stp>
        <stp>61</stp>
        <stp>3/31/2016</stp>
        <stp>1</stp>
        <tr r="H1367" s="1"/>
      </tp>
      <tp>
        <v>145314502.41999999</v>
        <stp/>
        <stp>EM_S_QSTM07_IS</stp>
        <stp>4</stp>
        <stp>000022.SZ</stp>
        <stp>61</stp>
        <stp>6/30/2016</stp>
        <stp>1</stp>
        <tr r="G21" s="1"/>
      </tp>
      <tp>
        <v>-46283508.469999999</v>
        <stp/>
        <stp>EM_S_QSTM07_IS</stp>
        <stp>4</stp>
        <stp>000037.SZ</stp>
        <stp>61</stp>
        <stp>3/31/2016</stp>
        <stp>1</stp>
        <tr r="H35" s="1"/>
      </tp>
      <tp>
        <v>12780495.880000001</v>
        <stp/>
        <stp>EM_S_QSTM07_IS</stp>
        <stp>4</stp>
        <stp>300007.SZ</stp>
        <stp>61</stp>
        <stp>3/31/2016</stp>
        <stp>1</stp>
        <tr r="H1298" s="1"/>
      </tp>
      <tp>
        <v>24185706.050000001</v>
        <stp/>
        <stp>EM_S_QSTM07_IS</stp>
        <stp>4</stp>
        <stp>300012.SZ</stp>
        <stp>61</stp>
        <stp>6/30/2016</stp>
        <stp>1</stp>
        <tr r="G1303" s="1"/>
      </tp>
      <tp>
        <v>204119690.72</v>
        <stp/>
        <stp>EM_S_QSTM07_IS</stp>
        <stp>4</stp>
        <stp>000027.SZ</stp>
        <stp>61</stp>
        <stp>3/31/2016</stp>
        <stp>1</stp>
        <tr r="H25" s="1"/>
      </tp>
      <tp>
        <v>21139486.359999999</v>
        <stp/>
        <stp>EM_S_QSTM07_IS</stp>
        <stp>4</stp>
        <stp>000032.SZ</stp>
        <stp>61</stp>
        <stp>6/30/2016</stp>
        <stp>1</stp>
        <tr r="G30" s="1"/>
      </tp>
      <tp>
        <v>229619226.13</v>
        <stp/>
        <stp>EM_S_QSTM07_IS</stp>
        <stp>4</stp>
        <stp>300002.SZ</stp>
        <stp>61</stp>
        <stp>6/30/2016</stp>
        <stp>1</stp>
        <tr r="G1293" s="1"/>
      </tp>
      <tp>
        <v>241713892.80000001</v>
        <stp/>
        <stp>EM_S_QSTM07_IS</stp>
        <stp>4</stp>
        <stp>300017.SZ</stp>
        <stp>61</stp>
        <stp>3/31/2016</stp>
        <stp>1</stp>
        <tr r="H1308" s="1"/>
      </tp>
      <tp>
        <v>4518077100.3199997</v>
        <stp/>
        <stp>EM_S_QSTM07_IS</stp>
        <stp>4</stp>
        <stp>000002.SZ</stp>
        <stp>61</stp>
        <stp>6/30/2016</stp>
        <stp>1</stp>
        <tr r="G4" s="1"/>
      </tp>
      <tp>
        <v>146355.64000000001</v>
        <stp/>
        <stp>EM_S_QSTM07_IS</stp>
        <stp>4</stp>
        <stp>000017.SZ</stp>
        <stp>61</stp>
        <stp>3/31/2016</stp>
        <stp>1</stp>
        <tr r="H16" s="1"/>
      </tp>
      <tp>
        <v>262498197.66</v>
        <stp/>
        <stp>EM_S_QSTM07_IS</stp>
        <stp>4</stp>
        <stp>300027.SZ</stp>
        <stp>61</stp>
        <stp>3/31/2016</stp>
        <stp>1</stp>
        <tr r="H1318" s="1"/>
      </tp>
      <tp>
        <v>38490983.68</v>
        <stp/>
        <stp>EM_S_QSTM07_IS</stp>
        <stp>4</stp>
        <stp>300032.SZ</stp>
        <stp>61</stp>
        <stp>6/30/2016</stp>
        <stp>1</stp>
        <tr r="G1323" s="1"/>
      </tp>
      <tp>
        <v>7664533.7300000004</v>
        <stp/>
        <stp>EM_S_QSTM07_IS</stp>
        <stp>4</stp>
        <stp>000007.SZ</stp>
        <stp>61</stp>
        <stp>3/31/2016</stp>
        <stp>1</stp>
        <tr r="H8" s="1"/>
      </tp>
      <tp>
        <v>262047787</v>
        <stp/>
        <stp>EM_S_QSTM07_IS</stp>
        <stp>4</stp>
        <stp>000012.SZ</stp>
        <stp>61</stp>
        <stp>6/30/2016</stp>
        <stp>1</stp>
        <tr r="G13" s="1"/>
      </tp>
      <tp>
        <v>23137173.550000001</v>
        <stp/>
        <stp>EM_S_QSTM07_IS</stp>
        <stp>4</stp>
        <stp>300022.SZ</stp>
        <stp>61</stp>
        <stp>6/30/2016</stp>
        <stp>1</stp>
        <tr r="G1313" s="1"/>
      </tp>
      <tp>
        <v>53158480.240000002</v>
        <stp/>
        <stp>EM_S_QSTM07_IS</stp>
        <stp>4</stp>
        <stp>300037.SZ</stp>
        <stp>61</stp>
        <stp>3/31/2016</stp>
        <stp>1</stp>
        <tr r="H1328" s="1"/>
      </tp>
      <tp>
        <v>1868164.27</v>
        <stp/>
        <stp>EM_S_QSTM07_IS</stp>
        <stp>4</stp>
        <stp>300087.SZ</stp>
        <stp>61</stp>
        <stp>3/31/2016</stp>
        <stp>1</stp>
        <tr r="H1377" s="1"/>
      </tp>
      <tp>
        <v>8987975.2200000007</v>
        <stp/>
        <stp>EM_S_QSTM07_IS</stp>
        <stp>4</stp>
        <stp>300092.SZ</stp>
        <stp>61</stp>
        <stp>6/30/2016</stp>
        <stp>1</stp>
        <tr r="G1382" s="1"/>
      </tp>
      <tp>
        <v>45081126.880000003</v>
        <stp/>
        <stp>EM_S_QSTM07_IS</stp>
        <stp>4</stp>
        <stp>300082.SZ</stp>
        <stp>61</stp>
        <stp>6/30/2016</stp>
        <stp>1</stp>
        <tr r="G1372" s="1"/>
      </tp>
      <tp>
        <v>-5283540.34</v>
        <stp/>
        <stp>EM_S_QSTM07_IS</stp>
        <stp>4</stp>
        <stp>300097.SZ</stp>
        <stp>61</stp>
        <stp>3/31/2016</stp>
        <stp>1</stp>
        <tr r="H1387" s="1"/>
      </tp>
      <tp>
        <v>356068880.62</v>
        <stp/>
        <stp>EM_S_QSTM07_IS</stp>
        <stp>4</stp>
        <stp>600022.SH</stp>
        <stp>61</stp>
        <stp>6/30/2016</stp>
        <stp>1</stp>
        <tr r="G1879" s="1"/>
      </tp>
      <tp>
        <v>184581950.61000001</v>
        <stp/>
        <stp>EM_S_QSTM07_IS</stp>
        <stp>4</stp>
        <stp>600037.SH</stp>
        <stp>61</stp>
        <stp>3/31/2016</stp>
        <stp>1</stp>
        <tr r="H1890" s="1"/>
      </tp>
      <tp>
        <v>1818815000</v>
        <stp/>
        <stp>EM_S_QSTM07_IS</stp>
        <stp>4</stp>
        <stp>600027.SH</stp>
        <stp>61</stp>
        <stp>3/31/2016</stp>
        <stp>1</stp>
        <tr r="H1882" s="1"/>
      </tp>
      <tp>
        <v>79603940.439999998</v>
        <stp/>
        <stp>EM_S_QSTM07_IS</stp>
        <stp>4</stp>
        <stp>600017.SH</stp>
        <stp>61</stp>
        <stp>3/31/2016</stp>
        <stp>1</stp>
        <tr r="H1874" s="1"/>
      </tp>
      <tp>
        <v>176332213</v>
        <stp/>
        <stp>EM_S_QSTM07_IS</stp>
        <stp>4</stp>
        <stp>600007.SH</stp>
        <stp>61</stp>
        <stp>3/31/2016</stp>
        <stp>1</stp>
        <tr r="H1866" s="1"/>
      </tp>
      <tp>
        <v>227447836.72999999</v>
        <stp/>
        <stp>EM_S_QSTM07_IS</stp>
        <stp>4</stp>
        <stp>600012.SH</stp>
        <stp>61</stp>
        <stp>6/30/2016</stp>
        <stp>1</stp>
        <tr r="G1871" s="1"/>
      </tp>
      <tp>
        <v>251126802.22999999</v>
        <stp/>
        <stp>EM_S_QSTM07_IS</stp>
        <stp>4</stp>
        <stp>600062.SH</stp>
        <stp>61</stp>
        <stp>6/30/2016</stp>
        <stp>1</stp>
        <tr r="G1906" s="1"/>
      </tp>
      <tp>
        <v>-36147467.369999997</v>
        <stp/>
        <stp>EM_S_QSTM07_IS</stp>
        <stp>4</stp>
        <stp>600077.SH</stp>
        <stp>61</stp>
        <stp>3/31/2016</stp>
        <stp>1</stp>
        <tr r="H1920" s="1"/>
      </tp>
      <tp>
        <v>1184613.54</v>
        <stp/>
        <stp>EM_S_QSTM07_IS</stp>
        <stp>4</stp>
        <stp>600067.SH</stp>
        <stp>61</stp>
        <stp>3/31/2016</stp>
        <stp>1</stp>
        <tr r="H1910" s="1"/>
      </tp>
      <tp>
        <v>-28824419.690000001</v>
        <stp/>
        <stp>EM_S_QSTM07_IS</stp>
        <stp>4</stp>
        <stp>600072.SH</stp>
        <stp>61</stp>
        <stp>6/30/2016</stp>
        <stp>1</stp>
        <tr r="G1915" s="1"/>
      </tp>
      <tp>
        <v>77600345.780000001</v>
        <stp/>
        <stp>EM_S_QSTM07_IS</stp>
        <stp>4</stp>
        <stp>600057.SH</stp>
        <stp>61</stp>
        <stp>3/31/2016</stp>
        <stp>1</stp>
        <tr r="H1901" s="1"/>
      </tp>
      <tp>
        <v>496164435.88</v>
        <stp/>
        <stp>EM_S_QSTM07_IS</stp>
        <stp>4</stp>
        <stp>600052.SH</stp>
        <stp>61</stp>
        <stp>6/30/2016</stp>
        <stp>1</stp>
        <tr r="G1896" s="1"/>
      </tp>
      <tp>
        <v>-13723982.949999999</v>
        <stp/>
        <stp>EM_S_QSTM07_IS</stp>
        <stp>4</stp>
        <stp>600082.SH</stp>
        <stp>61</stp>
        <stp>6/30/2016</stp>
        <stp>1</stp>
        <tr r="G1925" s="1"/>
      </tp>
      <tp>
        <v>-91747631.450000003</v>
        <stp/>
        <stp>EM_S_QSTM07_IS</stp>
        <stp>4</stp>
        <stp>600097.SH</stp>
        <stp>61</stp>
        <stp>3/31/2016</stp>
        <stp>1</stp>
        <tr r="H1938" s="1"/>
      </tp>
      <tp>
        <v>31522130.039999999</v>
        <stp/>
        <stp>EM_S_QSTM07_IS</stp>
        <stp>4</stp>
        <stp>300147.SZ</stp>
        <stp>61</stp>
        <stp>3/31/2016</stp>
        <stp>1</stp>
        <tr r="H1437" s="1"/>
      </tp>
      <tp>
        <v>28060211.850000001</v>
        <stp/>
        <stp>EM_S_QSTM07_IS</stp>
        <stp>4</stp>
        <stp>300152.SZ</stp>
        <stp>61</stp>
        <stp>6/30/2016</stp>
        <stp>1</stp>
        <tr r="G1442" s="1"/>
      </tp>
      <tp>
        <v>-119847713.66</v>
        <stp/>
        <stp>EM_S_QSTM07_IS</stp>
        <stp>4</stp>
        <stp>300142.SZ</stp>
        <stp>61</stp>
        <stp>6/30/2016</stp>
        <stp>1</stp>
        <tr r="G1432" s="1"/>
      </tp>
      <tp>
        <v>-10914840.16</v>
        <stp/>
        <stp>EM_S_QSTM07_IS</stp>
        <stp>4</stp>
        <stp>300157.SZ</stp>
        <stp>61</stp>
        <stp>3/31/2016</stp>
        <stp>1</stp>
        <tr r="H1447" s="1"/>
      </tp>
      <tp>
        <v>-660323718.98000002</v>
        <stp/>
        <stp>EM_S_QSTM07_IS</stp>
        <stp>4</stp>
        <stp>000157.SZ</stp>
        <stp>61</stp>
        <stp>3/31/2016</stp>
        <stp>1</stp>
        <tr r="H71" s="1"/>
      </tp>
      <tp>
        <v>-12864712.48</v>
        <stp/>
        <stp>EM_S_QSTM07_IS</stp>
        <stp>4</stp>
        <stp>300167.SZ</stp>
        <stp>61</stp>
        <stp>3/31/2016</stp>
        <stp>1</stp>
        <tr r="H1457" s="1"/>
      </tp>
      <tp>
        <v>36269890.369999997</v>
        <stp/>
        <stp>EM_S_QSTM07_IS</stp>
        <stp>4</stp>
        <stp>300172.SZ</stp>
        <stp>61</stp>
        <stp>6/30/2016</stp>
        <stp>1</stp>
        <tr r="G1462" s="1"/>
      </tp>
      <tp>
        <v>16581471.789999999</v>
        <stp/>
        <stp>EM_S_QSTM07_IS</stp>
        <stp>4</stp>
        <stp>300162.SZ</stp>
        <stp>61</stp>
        <stp>6/30/2016</stp>
        <stp>1</stp>
        <tr r="G1452" s="1"/>
      </tp>
      <tp>
        <v>-4843595.8499999996</v>
        <stp/>
        <stp>EM_S_QSTM07_IS</stp>
        <stp>4</stp>
        <stp>300177.SZ</stp>
        <stp>61</stp>
        <stp>3/31/2016</stp>
        <stp>1</stp>
        <tr r="H1467" s="1"/>
      </tp>
      <tp>
        <v>4612249.84</v>
        <stp/>
        <stp>EM_S_QSTM07_IS</stp>
        <stp>4</stp>
        <stp>300107.SZ</stp>
        <stp>61</stp>
        <stp>3/31/2016</stp>
        <stp>1</stp>
        <tr r="H1397" s="1"/>
      </tp>
      <tp>
        <v>8602941.8000000007</v>
        <stp/>
        <stp>EM_S_QSTM07_IS</stp>
        <stp>4</stp>
        <stp>300112.SZ</stp>
        <stp>61</stp>
        <stp>6/30/2016</stp>
        <stp>1</stp>
        <tr r="G1402" s="1"/>
      </tp>
      <tp>
        <v>-6714741.8899999997</v>
        <stp/>
        <stp>EM_S_QSTM07_IS</stp>
        <stp>4</stp>
        <stp>300102.SZ</stp>
        <stp>61</stp>
        <stp>6/30/2016</stp>
        <stp>1</stp>
        <tr r="G1392" s="1"/>
      </tp>
      <tp>
        <v>10590891.039999999</v>
        <stp/>
        <stp>EM_S_QSTM07_IS</stp>
        <stp>4</stp>
        <stp>300117.SZ</stp>
        <stp>61</stp>
        <stp>3/31/2016</stp>
        <stp>1</stp>
        <tr r="H1407" s="1"/>
      </tp>
      <tp>
        <v>22473370.870000001</v>
        <stp/>
        <stp>EM_S_QSTM07_IS</stp>
        <stp>4</stp>
        <stp>300127.SZ</stp>
        <stp>61</stp>
        <stp>3/31/2016</stp>
        <stp>1</stp>
        <tr r="H1417" s="1"/>
      </tp>
      <tp>
        <v>9416841.3200000003</v>
        <stp/>
        <stp>EM_S_QSTM07_IS</stp>
        <stp>4</stp>
        <stp>300132.SZ</stp>
        <stp>61</stp>
        <stp>6/30/2016</stp>
        <stp>1</stp>
        <tr r="G1422" s="1"/>
      </tp>
      <tp>
        <v>-47159568.299999997</v>
        <stp/>
        <stp>EM_S_QSTM07_IS</stp>
        <stp>4</stp>
        <stp>300122.SZ</stp>
        <stp>61</stp>
        <stp>6/30/2016</stp>
        <stp>1</stp>
        <tr r="G1412" s="1"/>
      </tp>
      <tp>
        <v>9868870.8300000001</v>
        <stp/>
        <stp>EM_S_QSTM07_IS</stp>
        <stp>4</stp>
        <stp>300137.SZ</stp>
        <stp>61</stp>
        <stp>3/31/2016</stp>
        <stp>1</stp>
        <tr r="H1427" s="1"/>
      </tp>
      <tp>
        <v>7030447.5199999996</v>
        <stp/>
        <stp>EM_S_QSTM07_IS</stp>
        <stp>4</stp>
        <stp>300187.SZ</stp>
        <stp>61</stp>
        <stp>3/31/2016</stp>
        <stp>1</stp>
        <tr r="H1476" s="1"/>
      </tp>
      <tp>
        <v>9334335.8499999996</v>
        <stp/>
        <stp>EM_S_QSTM07_IS</stp>
        <stp>4</stp>
        <stp>300192.SZ</stp>
        <stp>61</stp>
        <stp>6/30/2016</stp>
        <stp>1</stp>
        <tr r="G1481" s="1"/>
      </tp>
      <tp>
        <v>293755004.44999999</v>
        <stp/>
        <stp>EM_S_QSTM07_IS</stp>
        <stp>4</stp>
        <stp>300182.SZ</stp>
        <stp>61</stp>
        <stp>6/30/2016</stp>
        <stp>1</stp>
        <tr r="G1472" s="1"/>
      </tp>
      <tp>
        <v>-4411552.99</v>
        <stp/>
        <stp>EM_S_QSTM07_IS</stp>
        <stp>4</stp>
        <stp>300197.SZ</stp>
        <stp>61</stp>
        <stp>3/31/2016</stp>
        <stp>1</stp>
        <tr r="H1486" s="1"/>
      </tp>
      <tp>
        <v>86976966.370000005</v>
        <stp/>
        <stp>EM_S_QSTM07_IS</stp>
        <stp>4</stp>
        <stp>600122.SH</stp>
        <stp>61</stp>
        <stp>6/30/2016</stp>
        <stp>1</stp>
        <tr r="G1962" s="1"/>
      </tp>
      <tp>
        <v>3559200.64</v>
        <stp/>
        <stp>EM_S_QSTM07_IS</stp>
        <stp>4</stp>
        <stp>600137.SH</stp>
        <stp>61</stp>
        <stp>3/31/2016</stp>
        <stp>1</stp>
        <tr r="H1975" s="1"/>
      </tp>
      <tp>
        <v>6700444.5300000003</v>
        <stp/>
        <stp>EM_S_QSTM07_IS</stp>
        <stp>4</stp>
        <stp>600127.SH</stp>
        <stp>61</stp>
        <stp>3/31/2016</stp>
        <stp>1</stp>
        <tr r="H1966" s="1"/>
      </tp>
      <tp>
        <v>73097780.719999999</v>
        <stp/>
        <stp>EM_S_QSTM07_IS</stp>
        <stp>4</stp>
        <stp>600132.SH</stp>
        <stp>61</stp>
        <stp>6/30/2016</stp>
        <stp>1</stp>
        <tr r="G1971" s="1"/>
      </tp>
      <tp>
        <v>-254643418.09</v>
        <stp/>
        <stp>EM_S_QSTM07_IS</stp>
        <stp>4</stp>
        <stp>600117.SH</stp>
        <stp>61</stp>
        <stp>3/31/2016</stp>
        <stp>1</stp>
        <tr r="H1957" s="1"/>
      </tp>
      <tp>
        <v>-4474941.68</v>
        <stp/>
        <stp>EM_S_QSTM07_IS</stp>
        <stp>4</stp>
        <stp>600107.SH</stp>
        <stp>61</stp>
        <stp>3/31/2016</stp>
        <stp>1</stp>
        <tr r="H1947" s="1"/>
      </tp>
      <tp>
        <v>1273249.49</v>
        <stp/>
        <stp>EM_S_QSTM07_IS</stp>
        <stp>4</stp>
        <stp>600112.SH</stp>
        <stp>61</stp>
        <stp>6/30/2016</stp>
        <stp>1</stp>
        <tr r="G1952" s="1"/>
      </tp>
      <tp>
        <v>139909396.62</v>
        <stp/>
        <stp>EM_S_QSTM07_IS</stp>
        <stp>4</stp>
        <stp>600162.SH</stp>
        <stp>61</stp>
        <stp>6/30/2016</stp>
        <stp>1</stp>
        <tr r="G1995" s="1"/>
      </tp>
      <tp>
        <v>2447462365.02</v>
        <stp/>
        <stp>EM_S_QSTM07_IS</stp>
        <stp>4</stp>
        <stp>600177.SH</stp>
        <stp>61</stp>
        <stp>3/31/2016</stp>
        <stp>1</stp>
        <tr r="H2008" s="1"/>
      </tp>
      <tp>
        <v>134560954.80000001</v>
        <stp/>
        <stp>EM_S_QSTM07_IS</stp>
        <stp>4</stp>
        <stp>600167.SH</stp>
        <stp>61</stp>
        <stp>3/31/2016</stp>
        <stp>1</stp>
        <tr r="H1999" s="1"/>
      </tp>
      <tp>
        <v>81093404.079999998</v>
        <stp/>
        <stp>EM_S_QSTM07_IS</stp>
        <stp>4</stp>
        <stp>600172.SH</stp>
        <stp>61</stp>
        <stp>6/30/2016</stp>
        <stp>1</stp>
        <tr r="G2004" s="1"/>
      </tp>
      <tp>
        <v>50479272.039999999</v>
        <stp/>
        <stp>EM_S_QSTM07_IS</stp>
        <stp>4</stp>
        <stp>600157.SH</stp>
        <stp>61</stp>
        <stp>3/31/2016</stp>
        <stp>1</stp>
        <tr r="H1990" s="1"/>
      </tp>
      <tp>
        <v>-33365452.780000001</v>
        <stp/>
        <stp>EM_S_QSTM07_IS</stp>
        <stp>4</stp>
        <stp>600152.SH</stp>
        <stp>61</stp>
        <stp>6/30/2016</stp>
        <stp>1</stp>
        <tr r="G1986" s="1"/>
      </tp>
      <tp>
        <v>37690589.380000003</v>
        <stp/>
        <stp>EM_S_QSTM07_IS</stp>
        <stp>4</stp>
        <stp>600182.SH</stp>
        <stp>61</stp>
        <stp>6/30/2016</stp>
        <stp>1</stp>
        <tr r="G2012" s="1"/>
      </tp>
      <tp>
        <v>87772873.069999993</v>
        <stp/>
        <stp>EM_S_QSTM07_IS</stp>
        <stp>4</stp>
        <stp>600197.SH</stp>
        <stp>61</stp>
        <stp>3/31/2016</stp>
        <stp>1</stp>
        <tr r="H2026" s="1"/>
      </tp>
      <tp>
        <v>-10189283.949999999</v>
        <stp/>
        <stp>EM_S_QSTM07_IS</stp>
        <stp>4</stp>
        <stp>600187.SH</stp>
        <stp>61</stp>
        <stp>3/31/2016</stp>
        <stp>1</stp>
        <tr r="H2017" s="1"/>
      </tp>
      <tp>
        <v>14900417.98</v>
        <stp/>
        <stp>EM_S_QSTM07_IS</stp>
        <stp>4</stp>
        <stp>600192.SH</stp>
        <stp>61</stp>
        <stp>6/30/2016</stp>
        <stp>1</stp>
        <tr r="G2022" s="1"/>
      </tp>
      <tp>
        <v>6891977.8300000001</v>
        <stp/>
        <stp>EM_S_QSTM07_IS</stp>
        <stp>4</stp>
        <stp>000862.SZ</stp>
        <stp>61</stp>
        <stp>6/30/2016</stp>
        <stp>1</stp>
        <tr r="G365" s="1"/>
      </tp>
      <tp>
        <v>-190950779.97999999</v>
        <stp/>
        <stp>EM_S_QSTM07_IS</stp>
        <stp>4</stp>
        <stp>000877.SZ</stp>
        <stp>61</stp>
        <stp>3/31/2016</stp>
        <stp>1</stp>
        <tr r="H371" s="1"/>
      </tp>
      <tp>
        <v>-81504625.689999998</v>
        <stp/>
        <stp>EM_S_QSTM07_IS</stp>
        <stp>4</stp>
        <stp>000852.SZ</stp>
        <stp>61</stp>
        <stp>6/30/2016</stp>
        <stp>1</stp>
        <tr r="G359" s="1"/>
      </tp>
      <tp>
        <v>24524951.460000001</v>
        <stp/>
        <stp>EM_S_QSTM07_IS</stp>
        <stp>4</stp>
        <stp>000822.SZ</stp>
        <stp>61</stp>
        <stp>6/30/2016</stp>
        <stp>1</stp>
        <tr r="G342" s="1"/>
      </tp>
      <tp>
        <v>-29763786.18</v>
        <stp/>
        <stp>EM_S_QSTM07_IS</stp>
        <stp>4</stp>
        <stp>000837.SZ</stp>
        <stp>61</stp>
        <stp>3/31/2016</stp>
        <stp>1</stp>
        <tr r="H353" s="1"/>
      </tp>
      <tp>
        <v>35212138.619999997</v>
        <stp/>
        <stp>EM_S_QSTM07_IS</stp>
        <stp>4</stp>
        <stp>000802.SZ</stp>
        <stp>61</stp>
        <stp>6/30/2016</stp>
        <stp>1</stp>
        <tr r="G327" s="1"/>
      </tp>
      <tp>
        <v>-41769499.5</v>
        <stp/>
        <stp>EM_S_QSTM07_IS</stp>
        <stp>4</stp>
        <stp>000807.SZ</stp>
        <stp>61</stp>
        <stp>3/31/2016</stp>
        <stp>1</stp>
        <tr r="H330" s="1"/>
      </tp>
      <tp>
        <v>7160238.54</v>
        <stp/>
        <stp>EM_S_QSTM07_IS</stp>
        <stp>4</stp>
        <stp>000812.SZ</stp>
        <stp>61</stp>
        <stp>6/30/2016</stp>
        <stp>1</stp>
        <tr r="G334" s="1"/>
      </tp>
      <tp>
        <v>27504167.27</v>
        <stp/>
        <stp>EM_S_QSTM07_IS</stp>
        <stp>4</stp>
        <stp>000882.SZ</stp>
        <stp>61</stp>
        <stp>6/30/2016</stp>
        <stp>1</stp>
        <tr r="G375" s="1"/>
      </tp>
      <tp>
        <v>-4899385.59</v>
        <stp/>
        <stp>EM_S_QSTM07_IS</stp>
        <stp>4</stp>
        <stp>000897.SZ</stp>
        <stp>61</stp>
        <stp>3/31/2016</stp>
        <stp>1</stp>
        <tr r="H386" s="1"/>
      </tp>
      <tp>
        <v>235767423.16999999</v>
        <stp/>
        <stp>EM_S_QSTM07_IS</stp>
        <stp>4</stp>
        <stp>000887.SZ</stp>
        <stp>61</stp>
        <stp>3/31/2016</stp>
        <stp>1</stp>
        <tr r="H379" s="1"/>
      </tp>
      <tp>
        <v>-365380.47</v>
        <stp/>
        <stp>EM_S_QSTM07_IS</stp>
        <stp>4</stp>
        <stp>000892.SZ</stp>
        <stp>61</stp>
        <stp>6/30/2016</stp>
        <stp>1</stp>
        <tr r="G383" s="1"/>
      </tp>
      <tp>
        <v>-7852794.1699999999</v>
        <stp/>
        <stp>EM_S_QSTM07_IS</stp>
        <stp>4</stp>
        <stp>600822.SH</stp>
        <stp>61</stp>
        <stp>6/30/2016</stp>
        <stp>1</stp>
        <tr r="G2557" s="1"/>
      </tp>
      <tp>
        <v>1754176498.1199999</v>
        <stp/>
        <stp>EM_S_QSTM07_IS</stp>
        <stp>4</stp>
        <stp>600837.SH</stp>
        <stp>61</stp>
        <stp>3/31/2016</stp>
        <stp>1</stp>
        <tr r="H2571" s="1"/>
      </tp>
      <tp>
        <v>406182352.77999997</v>
        <stp/>
        <stp>EM_S_QSTM07_IS</stp>
        <stp>4</stp>
        <stp>600827.SH</stp>
        <stp>61</stp>
        <stp>3/31/2016</stp>
        <stp>1</stp>
        <tr r="H2562" s="1"/>
      </tp>
      <tp>
        <v>-30230843.739999998</v>
        <stp/>
        <stp>EM_S_QSTM07_IS</stp>
        <stp>4</stp>
        <stp>600802.SH</stp>
        <stp>61</stp>
        <stp>6/30/2016</stp>
        <stp>1</stp>
        <tr r="G2538" s="1"/>
      </tp>
      <tp>
        <v>-12872.46</v>
        <stp/>
        <stp>EM_S_QSTM07_IS</stp>
        <stp>4</stp>
        <stp>600817.SH</stp>
        <stp>61</stp>
        <stp>3/31/2016</stp>
        <stp>1</stp>
        <tr r="H2552" s="1"/>
      </tp>
      <tp>
        <v>-6812616.0499999998</v>
        <stp/>
        <stp>EM_S_QSTM07_IS</stp>
        <stp>4</stp>
        <stp>600807.SH</stp>
        <stp>61</stp>
        <stp>3/31/2016</stp>
        <stp>1</stp>
        <tr r="H2543" s="1"/>
      </tp>
      <tp>
        <v>16239716.140000001</v>
        <stp/>
        <stp>EM_S_QSTM07_IS</stp>
        <stp>4</stp>
        <stp>600812.SH</stp>
        <stp>61</stp>
        <stp>6/30/2016</stp>
        <stp>1</stp>
        <tr r="G2548" s="1"/>
      </tp>
      <tp>
        <v>31783910.640000001</v>
        <stp/>
        <stp>EM_S_QSTM07_IS</stp>
        <stp>4</stp>
        <stp>600862.SH</stp>
        <stp>61</stp>
        <stp>6/30/2016</stp>
        <stp>1</stp>
        <tr r="G2592" s="1"/>
      </tp>
      <tp>
        <v>-85004312.230000004</v>
        <stp/>
        <stp>EM_S_QSTM07_IS</stp>
        <stp>4</stp>
        <stp>600877.SH</stp>
        <stp>61</stp>
        <stp>3/31/2016</stp>
        <stp>1</stp>
        <tr r="H2607" s="1"/>
      </tp>
      <tp>
        <v>161563137.53</v>
        <stp/>
        <stp>EM_S_QSTM07_IS</stp>
        <stp>4</stp>
        <stp>600867.SH</stp>
        <stp>61</stp>
        <stp>3/31/2016</stp>
        <stp>1</stp>
        <tr r="H2597" s="1"/>
      </tp>
      <tp>
        <v>76747888.689999998</v>
        <stp/>
        <stp>EM_S_QSTM07_IS</stp>
        <stp>4</stp>
        <stp>600872.SH</stp>
        <stp>61</stp>
        <stp>6/30/2016</stp>
        <stp>1</stp>
        <tr r="G2602" s="1"/>
      </tp>
      <tp>
        <v>12930961.060000001</v>
        <stp/>
        <stp>EM_S_QSTM07_IS</stp>
        <stp>4</stp>
        <stp>600857.SH</stp>
        <stp>61</stp>
        <stp>3/31/2016</stp>
        <stp>1</stp>
        <tr r="H2587" s="1"/>
      </tp>
      <tp>
        <v>-2779899.37</v>
        <stp/>
        <stp>EM_S_QSTM07_IS</stp>
        <stp>4</stp>
        <stp>600847.SH</stp>
        <stp>61</stp>
        <stp>3/31/2016</stp>
        <stp>1</stp>
        <tr r="H2579" s="1"/>
      </tp>
      <tp>
        <v>-12230756.810000001</v>
        <stp/>
        <stp>EM_S_QSTM07_IS</stp>
        <stp>4</stp>
        <stp>600882.SH</stp>
        <stp>61</stp>
        <stp>6/30/2016</stp>
        <stp>1</stp>
        <tr r="G2611" s="1"/>
      </tp>
      <tp>
        <v>101947547.65000001</v>
        <stp/>
        <stp>EM_S_QSTM07_IS</stp>
        <stp>4</stp>
        <stp>600897.SH</stp>
        <stp>61</stp>
        <stp>3/31/2016</stp>
        <stp>1</stp>
        <tr r="H2626" s="1"/>
      </tp>
      <tp>
        <v>1553738790.5899999</v>
        <stp/>
        <stp>EM_S_QSTM07_IS</stp>
        <stp>4</stp>
        <stp>600887.SH</stp>
        <stp>61</stp>
        <stp>3/31/2016</stp>
        <stp>1</stp>
        <tr r="H2616" s="1"/>
      </tp>
      <tp>
        <v>16101367.189999999</v>
        <stp/>
        <stp>EM_S_QSTM07_IS</stp>
        <stp>4</stp>
        <stp>600892.SH</stp>
        <stp>61</stp>
        <stp>6/30/2016</stp>
        <stp>1</stp>
        <tr r="G2621" s="1"/>
      </tp>
      <tp>
        <v>-65538317.060000002</v>
        <stp/>
        <stp>EM_S_QSTM07_IS</stp>
        <stp>4</stp>
        <stp>000962.SZ</stp>
        <stp>61</stp>
        <stp>6/30/2016</stp>
        <stp>1</stp>
        <tr r="G436" s="1"/>
      </tp>
      <tp>
        <v>119535081.81</v>
        <stp/>
        <stp>EM_S_QSTM07_IS</stp>
        <stp>4</stp>
        <stp>000977.SZ</stp>
        <stp>61</stp>
        <stp>3/31/2016</stp>
        <stp>1</stp>
        <tr r="H449" s="1"/>
      </tp>
      <tp>
        <v>49147889.619999997</v>
        <stp/>
        <stp>EM_S_QSTM07_IS</stp>
        <stp>4</stp>
        <stp>000967.SZ</stp>
        <stp>61</stp>
        <stp>3/31/2016</stp>
        <stp>1</stp>
        <tr r="H440" s="1"/>
      </tp>
      <tp>
        <v>-32277392.57</v>
        <stp/>
        <stp>EM_S_QSTM07_IS</stp>
        <stp>4</stp>
        <stp>000972.SZ</stp>
        <stp>61</stp>
        <stp>6/30/2016</stp>
        <stp>1</stp>
        <tr r="G445" s="1"/>
      </tp>
      <tp>
        <v>135492679.46000001</v>
        <stp/>
        <stp>EM_S_QSTM07_IS</stp>
        <stp>4</stp>
        <stp>000957.SZ</stp>
        <stp>61</stp>
        <stp>3/31/2016</stp>
        <stp>1</stp>
        <tr r="H431" s="1"/>
      </tp>
      <tp>
        <v>33821002.100000001</v>
        <stp/>
        <stp>EM_S_QSTM07_IS</stp>
        <stp>4</stp>
        <stp>000952.SZ</stp>
        <stp>61</stp>
        <stp>6/30/2016</stp>
        <stp>1</stp>
        <tr r="G428" s="1"/>
      </tp>
      <tp>
        <v>-201054878.75999999</v>
        <stp/>
        <stp>EM_S_QSTM07_IS</stp>
        <stp>4</stp>
        <stp>000922.SZ</stp>
        <stp>61</stp>
        <stp>6/30/2016</stp>
        <stp>1</stp>
        <tr r="G408" s="1"/>
      </tp>
      <tp>
        <v>4203202.25</v>
        <stp/>
        <stp>EM_S_QSTM07_IS</stp>
        <stp>4</stp>
        <stp>000937.SZ</stp>
        <stp>61</stp>
        <stp>3/31/2016</stp>
        <stp>1</stp>
        <tr r="H421" s="1"/>
      </tp>
      <tp>
        <v>-166885523.00999999</v>
        <stp/>
        <stp>EM_S_QSTM07_IS</stp>
        <stp>4</stp>
        <stp>000927.SZ</stp>
        <stp>61</stp>
        <stp>3/31/2016</stp>
        <stp>1</stp>
        <tr r="H412" s="1"/>
      </tp>
      <tp>
        <v>-130303165.41</v>
        <stp/>
        <stp>EM_S_QSTM07_IS</stp>
        <stp>4</stp>
        <stp>000932.SZ</stp>
        <stp>61</stp>
        <stp>6/30/2016</stp>
        <stp>1</stp>
        <tr r="G417" s="1"/>
      </tp>
      <tp>
        <v>250762511.93000001</v>
        <stp/>
        <stp>EM_S_QSTM07_IS</stp>
        <stp>4</stp>
        <stp>000902.SZ</stp>
        <stp>61</stp>
        <stp>6/30/2016</stp>
        <stp>1</stp>
        <tr r="G391" s="1"/>
      </tp>
      <tp>
        <v>127956125.51000001</v>
        <stp/>
        <stp>EM_S_QSTM07_IS</stp>
        <stp>4</stp>
        <stp>000917.SZ</stp>
        <stp>61</stp>
        <stp>3/31/2016</stp>
        <stp>1</stp>
        <tr r="H403" s="1"/>
      </tp>
      <tp>
        <v>-143667339.47</v>
        <stp/>
        <stp>EM_S_QSTM07_IS</stp>
        <stp>4</stp>
        <stp>000912.SZ</stp>
        <stp>61</stp>
        <stp>6/30/2016</stp>
        <stp>1</stp>
        <tr r="G399" s="1"/>
      </tp>
      <tp>
        <v>-201770414.16</v>
        <stp/>
        <stp>EM_S_QSTM07_IS</stp>
        <stp>4</stp>
        <stp>000982.SZ</stp>
        <stp>61</stp>
        <stp>6/30/2016</stp>
        <stp>1</stp>
        <tr r="G454" s="1"/>
      </tp>
      <tp>
        <v>62022594.299999997</v>
        <stp/>
        <stp>EM_S_QSTM07_IS</stp>
        <stp>4</stp>
        <stp>000997.SZ</stp>
        <stp>61</stp>
        <stp>3/31/2016</stp>
        <stp>1</stp>
        <tr r="H464" s="1"/>
      </tp>
      <tp>
        <v>60574113.880000003</v>
        <stp/>
        <stp>EM_S_QSTM07_IS</stp>
        <stp>4</stp>
        <stp>000987.SZ</stp>
        <stp>61</stp>
        <stp>3/31/2016</stp>
        <stp>1</stp>
        <tr r="H457" s="1"/>
      </tp>
      <tp>
        <v>94916530.950000003</v>
        <stp/>
        <stp>EM_S_QSTM07_IS</stp>
        <stp>4</stp>
        <stp>600917.SH</stp>
        <stp>61</stp>
        <stp>3/31/2016</stp>
        <stp>1</stp>
        <tr r="H2631" s="1"/>
      </tp>
      <tp>
        <v>4211483.3499999996</v>
        <stp/>
        <stp>EM_S_QSTM07_IS</stp>
        <stp>4</stp>
        <stp>600962.SH</stp>
        <stp>61</stp>
        <stp>6/30/2016</stp>
        <stp>1</stp>
        <tr r="G2639" s="1"/>
      </tp>
      <tp>
        <v>0</v>
        <stp/>
        <stp>EM_S_QSTM07_IS</stp>
        <stp>4</stp>
        <stp>600977.SH</stp>
        <stp>61</stp>
        <stp>3/31/2016</stp>
        <stp>1</stp>
        <tr r="H2650" s="1"/>
      </tp>
      <tp>
        <v>-47114519.799999997</v>
        <stp/>
        <stp>EM_S_QSTM07_IS</stp>
        <stp>4</stp>
        <stp>600967.SH</stp>
        <stp>61</stp>
        <stp>3/31/2016</stp>
        <stp>1</stp>
        <tr r="H2643" s="1"/>
      </tp>
      <tp>
        <v>25116873.09</v>
        <stp/>
        <stp>EM_S_QSTM07_IS</stp>
        <stp>4</stp>
        <stp>600982.SH</stp>
        <stp>61</stp>
        <stp>6/30/2016</stp>
        <stp>1</stp>
        <tr r="G2655" s="1"/>
      </tp>
      <tp>
        <v>15662308.99</v>
        <stp/>
        <stp>EM_S_QSTM07_IS</stp>
        <stp>4</stp>
        <stp>600997.SH</stp>
        <stp>61</stp>
        <stp>3/31/2016</stp>
        <stp>1</stp>
        <tr r="H2667" s="1"/>
      </tp>
      <tp>
        <v>91861184.590000004</v>
        <stp/>
        <stp>EM_S_QSTM07_IS</stp>
        <stp>4</stp>
        <stp>600987.SH</stp>
        <stp>61</stp>
        <stp>3/31/2016</stp>
        <stp>1</stp>
        <tr r="H2660" s="1"/>
      </tp>
      <tp>
        <v>4507365.12</v>
        <stp/>
        <stp>EM_S_QSTM07_IS</stp>
        <stp>4</stp>
        <stp>600992.SH</stp>
        <stp>61</stp>
        <stp>6/30/2016</stp>
        <stp>1</stp>
        <tr r="G2663" s="1"/>
      </tp>
      <tp>
        <v>889406880.38999999</v>
        <stp/>
        <stp>EM_S_QSTM07_IS</stp>
        <stp>4</stp>
        <stp>601607.SH</stp>
        <stp>61</stp>
        <stp>3/31/2016</stp>
        <stp>1</stp>
        <tr r="H2760" s="1"/>
      </tp>
      <tp>
        <v>50683158.299999997</v>
        <stp/>
        <stp>EM_S_QSTM07_IS</stp>
        <stp>4</stp>
        <stp>601677.SH</stp>
        <stp>61</stp>
        <stp>3/31/2016</stp>
        <stp>1</stp>
        <tr r="H2771" s="1"/>
      </tp>
      <tp>
        <v>469417000</v>
        <stp/>
        <stp>EM_S_QSTM07_IS</stp>
        <stp>4</stp>
        <stp>601727.SH</stp>
        <stp>61</stp>
        <stp>3/31/2016</stp>
        <stp>1</stp>
        <tr r="H2779" s="1"/>
      </tp>
      <tp>
        <v>19527209.25</v>
        <stp/>
        <stp>EM_S_QSTM07_IS</stp>
        <stp>4</stp>
        <stp>601717.SH</stp>
        <stp>61</stp>
        <stp>3/31/2016</stp>
        <stp>1</stp>
        <tr r="H2777" s="1"/>
      </tp>
      <tp>
        <v>111265832.09999999</v>
        <stp/>
        <stp>EM_S_QSTM07_IS</stp>
        <stp>4</stp>
        <stp>601777.SH</stp>
        <stp>61</stp>
        <stp>3/31/2016</stp>
        <stp>1</stp>
        <tr r="H2781" s="1"/>
      </tp>
      <tp>
        <v>67656079.159999996</v>
        <stp/>
        <stp>EM_S_QSTM07_IS</stp>
        <stp>4</stp>
        <stp>601567.SH</stp>
        <stp>61</stp>
        <stp>3/31/2016</stp>
        <stp>1</stp>
        <tr r="H2753" s="1"/>
      </tp>
      <tp>
        <v>109063794.67</v>
        <stp/>
        <stp>EM_S_QSTM07_IS</stp>
        <stp>4</stp>
        <stp>601222.SH</stp>
        <stp>61</stp>
        <stp>6/30/2016</stp>
        <stp>1</stp>
        <tr r="G2724" s="1"/>
      </tp>
      <tp>
        <v>503716487.17000002</v>
        <stp/>
        <stp>EM_S_QSTM07_IS</stp>
        <stp>4</stp>
        <stp>601377.SH</stp>
        <stp>61</stp>
        <stp>3/31/2016</stp>
        <stp>1</stp>
        <tr r="H2742" s="1"/>
      </tp>
      <tp>
        <v>22979691.27</v>
        <stp/>
        <stp>EM_S_QSTM07_IS</stp>
        <stp>4</stp>
        <stp>601002.SH</stp>
        <stp>61</stp>
        <stp>6/30/2016</stp>
        <stp>1</stp>
        <tr r="G2672" s="1"/>
      </tp>
      <tp>
        <v>8343513.21</v>
        <stp/>
        <stp>EM_S_QSTM07_IS</stp>
        <stp>4</stp>
        <stp>601007.SH</stp>
        <stp>61</stp>
        <stp>3/31/2016</stp>
        <stp>1</stp>
        <tr r="H2676" s="1"/>
      </tp>
      <tp>
        <v>594485465.86000001</v>
        <stp/>
        <stp>EM_S_QSTM07_IS</stp>
        <stp>4</stp>
        <stp>601012.SH</stp>
        <stp>61</stp>
        <stp>6/30/2016</stp>
        <stp>1</stp>
        <tr r="G2681" s="1"/>
      </tp>
      <tp>
        <v>25470340.170000002</v>
        <stp/>
        <stp>EM_S_QSTM07_IS</stp>
        <stp>4</stp>
        <stp>601137.SH</stp>
        <stp>61</stp>
        <stp>3/31/2016</stp>
        <stp>1</stp>
        <tr r="H2706" s="1"/>
      </tp>
      <tp>
        <v>0</v>
        <stp/>
        <stp>EM_S_QSTM07_IS</stp>
        <stp>4</stp>
        <stp>601127.SH</stp>
        <stp>61</stp>
        <stp>3/31/2016</stp>
        <stp>1</stp>
        <tr r="H2704" s="1"/>
      </tp>
      <tp>
        <v>382303105.57999998</v>
        <stp/>
        <stp>EM_S_QSTM07_IS</stp>
        <stp>4</stp>
        <stp>601117.SH</stp>
        <stp>61</stp>
        <stp>3/31/2016</stp>
        <stp>1</stp>
        <tr r="H2701" s="1"/>
      </tp>
      <tp>
        <v>340847004.64999998</v>
        <stp/>
        <stp>EM_S_QSTM07_IS</stp>
        <stp>4</stp>
        <stp>601107.SH</stp>
        <stp>61</stp>
        <stp>3/31/2016</stp>
        <stp>1</stp>
        <tr r="H2697" s="1"/>
      </tp>
      <tp>
        <v>9354216.2899999991</v>
        <stp/>
        <stp>EM_S_QSTM07_IS</stp>
        <stp>4</stp>
        <stp>601177.SH</stp>
        <stp>61</stp>
        <stp>3/31/2016</stp>
        <stp>1</stp>
        <tr r="H2714" s="1"/>
      </tp>
      <tp>
        <v>324128244.95999998</v>
        <stp/>
        <stp>EM_S_QSTM07_IS</stp>
        <stp>4</stp>
        <stp>601877.SH</stp>
        <stp>61</stp>
        <stp>3/31/2016</stp>
        <stp>1</stp>
        <tr r="H2794" s="1"/>
      </tp>
      <tp>
        <v>1152332874.8199999</v>
        <stp/>
        <stp>EM_S_QSTM07_IS</stp>
        <stp>4</stp>
        <stp>601872.SH</stp>
        <stp>61</stp>
        <stp>6/30/2016</stp>
        <stp>1</stp>
        <tr r="G2793" s="1"/>
      </tp>
      <tp>
        <v>-13786000000</v>
        <stp/>
        <stp>EM_S_QSTM07_IS</stp>
        <stp>4</stp>
        <stp>601857.SH</stp>
        <stp>61</stp>
        <stp>3/31/2016</stp>
        <stp>1</stp>
        <tr r="H2791" s="1"/>
      </tp>
      <tp>
        <v>0</v>
        <stp/>
        <stp>EM_S_QSTM07_IS</stp>
        <stp>4</stp>
        <stp>601882.SH</stp>
        <stp>61</stp>
        <stp>6/30/2016</stp>
        <stp>1</stp>
        <tr r="G2796" s="1"/>
      </tp>
      <tp>
        <v>0</v>
        <stp/>
        <stp>EM_S_QSTM07_IS</stp>
        <stp>4</stp>
        <stp>601997.SH</stp>
        <stp>61</stp>
        <stp>3/31/2016</stp>
        <stp>1</stp>
        <tr r="H2822" s="1"/>
      </tp>
      <tp>
        <v>1670475168.71</v>
        <stp/>
        <stp>EM_S_QSTM07_IS</stp>
        <stp>4</stp>
        <stp>601992.SH</stp>
        <stp>61</stp>
        <stp>6/30/2016</stp>
        <stp>1</stp>
        <tr r="G2820" s="1"/>
      </tp>
      <tp>
        <v>75644728.719999999</v>
        <stp/>
        <stp>EM_S_QSTM07_IS</stp>
        <stp>4</stp>
        <stp>002665.SZ</stp>
        <stp>61</stp>
        <stp>6/30/2016</stp>
        <stp>1</stp>
        <tr r="G1132" s="1"/>
      </tp>
      <tp>
        <v>29180124.649999999</v>
        <stp/>
        <stp>EM_S_QSTM07_IS</stp>
        <stp>4</stp>
        <stp>002669.SZ</stp>
        <stp>61</stp>
        <stp>9/30/2015</stp>
        <stp>1</stp>
        <tr r="J1136" s="1"/>
      </tp>
      <tp>
        <v>7182218.9100000001</v>
        <stp/>
        <stp>EM_S_QSTM07_IS</stp>
        <stp>4</stp>
        <stp>002670.SZ</stp>
        <stp>61</stp>
        <stp>3/31/2016</stp>
        <stp>1</stp>
        <tr r="H1137" s="1"/>
      </tp>
      <tp>
        <v>-1724341.07</v>
        <stp/>
        <stp>EM_S_QSTM07_IS</stp>
        <stp>4</stp>
        <stp>002660.SZ</stp>
        <stp>61</stp>
        <stp>3/31/2016</stp>
        <stp>1</stp>
        <tr r="H1127" s="1"/>
      </tp>
      <tp>
        <v>38485130.119999997</v>
        <stp/>
        <stp>EM_S_QSTM07_IS</stp>
        <stp>4</stp>
        <stp>002675.SZ</stp>
        <stp>61</stp>
        <stp>6/30/2016</stp>
        <stp>1</stp>
        <tr r="G1142" s="1"/>
      </tp>
      <tp>
        <v>17174679.870000001</v>
        <stp/>
        <stp>EM_S_QSTM07_IS</stp>
        <stp>4</stp>
        <stp>002679.SZ</stp>
        <stp>61</stp>
        <stp>9/30/2015</stp>
        <stp>1</stp>
        <tr r="J1146" s="1"/>
      </tp>
      <tp>
        <v>18042256.460000001</v>
        <stp/>
        <stp>EM_S_QSTM07_IS</stp>
        <stp>4</stp>
        <stp>002645.SZ</stp>
        <stp>61</stp>
        <stp>6/30/2016</stp>
        <stp>1</stp>
        <tr r="G1112" s="1"/>
      </tp>
      <tp>
        <v>4695022.6399999997</v>
        <stp/>
        <stp>EM_S_QSTM07_IS</stp>
        <stp>4</stp>
        <stp>002649.SZ</stp>
        <stp>61</stp>
        <stp>9/30/2015</stp>
        <stp>1</stp>
        <tr r="J1116" s="1"/>
      </tp>
      <tp>
        <v>54978633.219999999</v>
        <stp/>
        <stp>EM_S_QSTM07_IS</stp>
        <stp>4</stp>
        <stp>002650.SZ</stp>
        <stp>61</stp>
        <stp>3/31/2016</stp>
        <stp>1</stp>
        <tr r="H1117" s="1"/>
      </tp>
      <tp>
        <v>87546400.540000007</v>
        <stp/>
        <stp>EM_S_QSTM07_IS</stp>
        <stp>4</stp>
        <stp>002640.SZ</stp>
        <stp>61</stp>
        <stp>3/31/2016</stp>
        <stp>1</stp>
        <tr r="H1107" s="1"/>
      </tp>
      <tp>
        <v>5361546.82</v>
        <stp/>
        <stp>EM_S_QSTM07_IS</stp>
        <stp>4</stp>
        <stp>002655.SZ</stp>
        <stp>61</stp>
        <stp>6/30/2016</stp>
        <stp>1</stp>
        <tr r="G1122" s="1"/>
      </tp>
      <tp>
        <v>7026915.6500000004</v>
        <stp/>
        <stp>EM_S_QSTM07_IS</stp>
        <stp>4</stp>
        <stp>002659.SZ</stp>
        <stp>61</stp>
        <stp>9/30/2015</stp>
        <stp>1</stp>
        <tr r="J1126" s="1"/>
      </tp>
      <tp>
        <v>13382935.699999999</v>
        <stp/>
        <stp>EM_S_QSTM07_IS</stp>
        <stp>4</stp>
        <stp>002625.SZ</stp>
        <stp>61</stp>
        <stp>6/30/2016</stp>
        <stp>1</stp>
        <tr r="G1092" s="1"/>
      </tp>
      <tp>
        <v>-29027710.27</v>
        <stp/>
        <stp>EM_S_QSTM07_IS</stp>
        <stp>4</stp>
        <stp>002629.SZ</stp>
        <stp>61</stp>
        <stp>9/30/2015</stp>
        <stp>1</stp>
        <tr r="J1096" s="1"/>
      </tp>
      <tp>
        <v>35023044.289999999</v>
        <stp/>
        <stp>EM_S_QSTM07_IS</stp>
        <stp>4</stp>
        <stp>002630.SZ</stp>
        <stp>61</stp>
        <stp>3/31/2016</stp>
        <stp>1</stp>
        <tr r="H1097" s="1"/>
      </tp>
      <tp>
        <v>24619354.780000001</v>
        <stp/>
        <stp>EM_S_QSTM07_IS</stp>
        <stp>4</stp>
        <stp>002620.SZ</stp>
        <stp>61</stp>
        <stp>3/31/2016</stp>
        <stp>1</stp>
        <tr r="H1087" s="1"/>
      </tp>
      <tp>
        <v>55909260.210000001</v>
        <stp/>
        <stp>EM_S_QSTM07_IS</stp>
        <stp>4</stp>
        <stp>002635.SZ</stp>
        <stp>61</stp>
        <stp>6/30/2016</stp>
        <stp>1</stp>
        <tr r="G1102" s="1"/>
      </tp>
      <tp>
        <v>676326.97</v>
        <stp/>
        <stp>EM_S_QSTM07_IS</stp>
        <stp>4</stp>
        <stp>002639.SZ</stp>
        <stp>61</stp>
        <stp>9/30/2015</stp>
        <stp>1</stp>
        <tr r="J1106" s="1"/>
      </tp>
      <tp>
        <v>20549604.620000001</v>
        <stp/>
        <stp>EM_S_QSTM07_IS</stp>
        <stp>4</stp>
        <stp>002605.SZ</stp>
        <stp>61</stp>
        <stp>6/30/2016</stp>
        <stp>1</stp>
        <tr r="G1072" s="1"/>
      </tp>
      <tp>
        <v>47887645.729999997</v>
        <stp/>
        <stp>EM_S_QSTM07_IS</stp>
        <stp>4</stp>
        <stp>002609.SZ</stp>
        <stp>61</stp>
        <stp>9/30/2015</stp>
        <stp>1</stp>
        <tr r="J1076" s="1"/>
      </tp>
      <tp>
        <v>13770891.119999999</v>
        <stp/>
        <stp>EM_S_QSTM07_IS</stp>
        <stp>4</stp>
        <stp>002610.SZ</stp>
        <stp>61</stp>
        <stp>3/31/2016</stp>
        <stp>1</stp>
        <tr r="H1077" s="1"/>
      </tp>
      <tp>
        <v>7430239.3399999999</v>
        <stp/>
        <stp>EM_S_QSTM07_IS</stp>
        <stp>4</stp>
        <stp>002600.SZ</stp>
        <stp>61</stp>
        <stp>3/31/2016</stp>
        <stp>1</stp>
        <tr r="H1067" s="1"/>
      </tp>
      <tp>
        <v>22028973.280000001</v>
        <stp/>
        <stp>EM_S_QSTM07_IS</stp>
        <stp>4</stp>
        <stp>002615.SZ</stp>
        <stp>61</stp>
        <stp>6/30/2016</stp>
        <stp>1</stp>
        <tr r="G1082" s="1"/>
      </tp>
      <tp>
        <v>48424323.969999999</v>
        <stp/>
        <stp>EM_S_QSTM07_IS</stp>
        <stp>4</stp>
        <stp>002619.SZ</stp>
        <stp>61</stp>
        <stp>9/30/2015</stp>
        <stp>1</stp>
        <tr r="J1086" s="1"/>
      </tp>
      <tp>
        <v>11409289.58</v>
        <stp/>
        <stp>EM_S_QSTM07_IS</stp>
        <stp>4</stp>
        <stp>002685.SZ</stp>
        <stp>61</stp>
        <stp>6/30/2016</stp>
        <stp>1</stp>
        <tr r="G1152" s="1"/>
      </tp>
      <tp>
        <v>476598.82</v>
        <stp/>
        <stp>EM_S_QSTM07_IS</stp>
        <stp>4</stp>
        <stp>002689.SZ</stp>
        <stp>61</stp>
        <stp>9/30/2015</stp>
        <stp>1</stp>
        <tr r="J1156" s="1"/>
      </tp>
      <tp>
        <v>37330354.82</v>
        <stp/>
        <stp>EM_S_QSTM07_IS</stp>
        <stp>4</stp>
        <stp>002690.SZ</stp>
        <stp>61</stp>
        <stp>3/31/2016</stp>
        <stp>1</stp>
        <tr r="H1157" s="1"/>
      </tp>
      <tp>
        <v>61021207.619999997</v>
        <stp/>
        <stp>EM_S_QSTM07_IS</stp>
        <stp>4</stp>
        <stp>002680.SZ</stp>
        <stp>61</stp>
        <stp>3/31/2016</stp>
        <stp>1</stp>
        <tr r="H1147" s="1"/>
      </tp>
      <tp>
        <v>28668800.91</v>
        <stp/>
        <stp>EM_S_QSTM07_IS</stp>
        <stp>4</stp>
        <stp>002695.SZ</stp>
        <stp>61</stp>
        <stp>6/30/2016</stp>
        <stp>1</stp>
        <tr r="G1162" s="1"/>
      </tp>
      <tp>
        <v>63627816.060000002</v>
        <stp/>
        <stp>EM_S_QSTM07_IS</stp>
        <stp>4</stp>
        <stp>002699.SZ</stp>
        <stp>61</stp>
        <stp>9/30/2015</stp>
        <stp>1</stp>
        <tr r="J1166" s="1"/>
      </tp>
      <tp>
        <v>31156959.77</v>
        <stp/>
        <stp>EM_S_QSTM07_IS</stp>
        <stp>4</stp>
        <stp>002765.SZ</stp>
        <stp>61</stp>
        <stp>6/30/2016</stp>
        <stp>1</stp>
        <tr r="G1226" s="1"/>
      </tp>
      <tp>
        <v>49622669.93</v>
        <stp/>
        <stp>EM_S_QSTM07_IS</stp>
        <stp>4</stp>
        <stp>002769.SZ</stp>
        <stp>61</stp>
        <stp>9/30/2015</stp>
        <stp>1</stp>
        <tr r="J1230" s="1"/>
      </tp>
      <tp>
        <v>16298953.23</v>
        <stp/>
        <stp>EM_S_QSTM07_IS</stp>
        <stp>4</stp>
        <stp>002770.SZ</stp>
        <stp>61</stp>
        <stp>3/31/2016</stp>
        <stp>1</stp>
        <tr r="H1231" s="1"/>
      </tp>
      <tp>
        <v>9364574.7899999991</v>
        <stp/>
        <stp>EM_S_QSTM07_IS</stp>
        <stp>4</stp>
        <stp>002760.SZ</stp>
        <stp>61</stp>
        <stp>3/31/2016</stp>
        <stp>1</stp>
        <tr r="H1222" s="1"/>
      </tp>
      <tp>
        <v>54072533.159999996</v>
        <stp/>
        <stp>EM_S_QSTM07_IS</stp>
        <stp>4</stp>
        <stp>002775.SZ</stp>
        <stp>61</stp>
        <stp>6/30/2016</stp>
        <stp>1</stp>
        <tr r="G1235" s="1"/>
      </tp>
      <tp>
        <v>15185000.060000001</v>
        <stp/>
        <stp>EM_S_QSTM07_IS</stp>
        <stp>4</stp>
        <stp>002779.SZ</stp>
        <stp>61</stp>
        <stp>9/30/2015</stp>
        <stp>1</stp>
        <tr r="J1239" s="1"/>
      </tp>
      <tp>
        <v>102152954.27</v>
        <stp/>
        <stp>EM_S_QSTM07_IS</stp>
        <stp>4</stp>
        <stp>002745.SZ</stp>
        <stp>61</stp>
        <stp>6/30/2016</stp>
        <stp>1</stp>
        <tr r="G1208" s="1"/>
      </tp>
      <tp>
        <v>25458686.140000001</v>
        <stp/>
        <stp>EM_S_QSTM07_IS</stp>
        <stp>4</stp>
        <stp>002749.SZ</stp>
        <stp>61</stp>
        <stp>9/30/2015</stp>
        <stp>1</stp>
        <tr r="J1212" s="1"/>
      </tp>
      <tp>
        <v>16009554.99</v>
        <stp/>
        <stp>EM_S_QSTM07_IS</stp>
        <stp>4</stp>
        <stp>002750.SZ</stp>
        <stp>61</stp>
        <stp>3/31/2016</stp>
        <stp>1</stp>
        <tr r="H1213" s="1"/>
      </tp>
      <tp>
        <v>9084427.3800000008</v>
        <stp/>
        <stp>EM_S_QSTM07_IS</stp>
        <stp>4</stp>
        <stp>002740.SZ</stp>
        <stp>61</stp>
        <stp>3/31/2016</stp>
        <stp>1</stp>
        <tr r="H1204" s="1"/>
      </tp>
      <tp>
        <v>1157305.22</v>
        <stp/>
        <stp>EM_S_QSTM07_IS</stp>
        <stp>4</stp>
        <stp>002755.SZ</stp>
        <stp>61</stp>
        <stp>6/30/2016</stp>
        <stp>1</stp>
        <tr r="G1217" s="1"/>
      </tp>
      <tp>
        <v>10431945.26</v>
        <stp/>
        <stp>EM_S_QSTM07_IS</stp>
        <stp>4</stp>
        <stp>002759.SZ</stp>
        <stp>61</stp>
        <stp>9/30/2015</stp>
        <stp>1</stp>
        <tr r="J1221" s="1"/>
      </tp>
      <tp>
        <v>15930332.4</v>
        <stp/>
        <stp>EM_S_QSTM07_IS</stp>
        <stp>4</stp>
        <stp>002725.SZ</stp>
        <stp>61</stp>
        <stp>6/30/2016</stp>
        <stp>1</stp>
        <tr r="G1189" s="1"/>
      </tp>
      <tp>
        <v>7643720.9299999997</v>
        <stp/>
        <stp>EM_S_QSTM07_IS</stp>
        <stp>4</stp>
        <stp>002729.SZ</stp>
        <stp>61</stp>
        <stp>9/30/2015</stp>
        <stp>1</stp>
        <tr r="J1193" s="1"/>
      </tp>
      <tp>
        <v>4406705.88</v>
        <stp/>
        <stp>EM_S_QSTM07_IS</stp>
        <stp>4</stp>
        <stp>002730.SZ</stp>
        <stp>61</stp>
        <stp>3/31/2016</stp>
        <stp>1</stp>
        <tr r="H1194" s="1"/>
      </tp>
      <tp>
        <v>7499449.7999999998</v>
        <stp/>
        <stp>EM_S_QSTM07_IS</stp>
        <stp>4</stp>
        <stp>002735.SZ</stp>
        <stp>61</stp>
        <stp>6/30/2016</stp>
        <stp>1</stp>
        <tr r="G1199" s="1"/>
      </tp>
      <tp>
        <v>309794322.80000001</v>
        <stp/>
        <stp>EM_S_QSTM07_IS</stp>
        <stp>4</stp>
        <stp>002739.SZ</stp>
        <stp>61</stp>
        <stp>9/30/2015</stp>
        <stp>1</stp>
        <tr r="J1203" s="1"/>
      </tp>
      <tp>
        <v>99454124.75</v>
        <stp/>
        <stp>EM_S_QSTM07_IS</stp>
        <stp>4</stp>
        <stp>002705.SZ</stp>
        <stp>61</stp>
        <stp>6/30/2016</stp>
        <stp>1</stp>
        <tr r="G1171" s="1"/>
      </tp>
      <tp>
        <v>20856904.390000001</v>
        <stp/>
        <stp>EM_S_QSTM07_IS</stp>
        <stp>4</stp>
        <stp>002709.SZ</stp>
        <stp>61</stp>
        <stp>9/30/2015</stp>
        <stp>1</stp>
        <tr r="J1175" s="1"/>
      </tp>
      <tp>
        <v>25391706.510000002</v>
        <stp/>
        <stp>EM_S_QSTM07_IS</stp>
        <stp>4</stp>
        <stp>002700.SZ</stp>
        <stp>61</stp>
        <stp>3/31/2016</stp>
        <stp>1</stp>
        <tr r="H1167" s="1"/>
      </tp>
      <tp>
        <v>-914535.450000001</v>
        <stp/>
        <stp>EM_S_QSTM07_IS</stp>
        <stp>4</stp>
        <stp>002715.SZ</stp>
        <stp>61</stp>
        <stp>6/30/2016</stp>
        <stp>1</stp>
        <tr r="G1180" s="1"/>
      </tp>
      <tp>
        <v>33693160.200000003</v>
        <stp/>
        <stp>EM_S_QSTM07_IS</stp>
        <stp>4</stp>
        <stp>002719.SZ</stp>
        <stp>61</stp>
        <stp>9/30/2015</stp>
        <stp>1</stp>
        <tr r="J1184" s="1"/>
      </tp>
      <tp>
        <v>6449202.7400000002</v>
        <stp/>
        <stp>EM_S_QSTM07_IS</stp>
        <stp>4</stp>
        <stp>002785.SZ</stp>
        <stp>61</stp>
        <stp>6/30/2016</stp>
        <stp>1</stp>
        <tr r="G1244" s="1"/>
      </tp>
      <tp>
        <v>14685545.51</v>
        <stp/>
        <stp>EM_S_QSTM07_IS</stp>
        <stp>4</stp>
        <stp>002789.SZ</stp>
        <stp>61</stp>
        <stp>9/30/2015</stp>
        <stp>1</stp>
        <tr r="J1248" s="1"/>
      </tp>
      <tp>
        <v>31313107.66</v>
        <stp/>
        <stp>EM_S_QSTM07_IS</stp>
        <stp>4</stp>
        <stp>002790.SZ</stp>
        <stp>61</stp>
        <stp>3/31/2016</stp>
        <stp>1</stp>
        <tr r="H1249" s="1"/>
      </tp>
      <tp>
        <v>571522.49</v>
        <stp/>
        <stp>EM_S_QSTM07_IS</stp>
        <stp>4</stp>
        <stp>002780.SZ</stp>
        <stp>61</stp>
        <stp>3/31/2016</stp>
        <stp>1</stp>
        <tr r="H1240" s="1"/>
      </tp>
      <tp>
        <v>20486863.890000001</v>
        <stp/>
        <stp>EM_S_QSTM07_IS</stp>
        <stp>4</stp>
        <stp>002795.SZ</stp>
        <stp>61</stp>
        <stp>6/30/2016</stp>
        <stp>1</stp>
        <tr r="G1253" s="1"/>
      </tp>
      <tp>
        <v>-1267369.6299999999</v>
        <stp/>
        <stp>EM_S_QSTM07_IS</stp>
        <stp>4</stp>
        <stp>002799.SZ</stp>
        <stp>61</stp>
        <stp>9/30/2015</stp>
        <stp>1</stp>
        <tr r="J1257" s="1"/>
      </tp>
      <tp>
        <v>167939677.52000001</v>
        <stp/>
        <stp>EM_S_QSTM07_IS</stp>
        <stp>4</stp>
        <stp>002465.SZ</stp>
        <stp>61</stp>
        <stp>6/30/2016</stp>
        <stp>1</stp>
        <tr r="G933" s="1"/>
      </tp>
      <tp>
        <v>27262798.66</v>
        <stp/>
        <stp>EM_S_QSTM07_IS</stp>
        <stp>4</stp>
        <stp>002469.SZ</stp>
        <stp>61</stp>
        <stp>9/30/2015</stp>
        <stp>1</stp>
        <tr r="J937" s="1"/>
      </tp>
      <tp>
        <v>404577456.30000001</v>
        <stp/>
        <stp>EM_S_QSTM07_IS</stp>
        <stp>4</stp>
        <stp>002470.SZ</stp>
        <stp>61</stp>
        <stp>3/31/2016</stp>
        <stp>1</stp>
        <tr r="H938" s="1"/>
      </tp>
      <tp>
        <v>107417530.67</v>
        <stp/>
        <stp>EM_S_QSTM07_IS</stp>
        <stp>4</stp>
        <stp>002460.SZ</stp>
        <stp>61</stp>
        <stp>3/31/2016</stp>
        <stp>1</stp>
        <tr r="H928" s="1"/>
      </tp>
      <tp>
        <v>201691114.22999999</v>
        <stp/>
        <stp>EM_S_QSTM07_IS</stp>
        <stp>4</stp>
        <stp>002475.SZ</stp>
        <stp>61</stp>
        <stp>6/30/2016</stp>
        <stp>1</stp>
        <tr r="G943" s="1"/>
      </tp>
      <tp>
        <v>49594498.979999997</v>
        <stp/>
        <stp>EM_S_QSTM07_IS</stp>
        <stp>4</stp>
        <stp>002479.SZ</stp>
        <stp>61</stp>
        <stp>9/30/2015</stp>
        <stp>1</stp>
        <tr r="J947" s="1"/>
      </tp>
      <tp>
        <v>30625782.23</v>
        <stp/>
        <stp>EM_S_QSTM07_IS</stp>
        <stp>4</stp>
        <stp>002445.SZ</stp>
        <stp>61</stp>
        <stp>6/30/2016</stp>
        <stp>1</stp>
        <tr r="G913" s="1"/>
      </tp>
      <tp>
        <v>39237648.259999998</v>
        <stp/>
        <stp>EM_S_QSTM07_IS</stp>
        <stp>4</stp>
        <stp>002449.SZ</stp>
        <stp>61</stp>
        <stp>9/30/2015</stp>
        <stp>1</stp>
        <tr r="J917" s="1"/>
      </tp>
      <tp>
        <v>399036265.43000001</v>
        <stp/>
        <stp>EM_S_QSTM07_IS</stp>
        <stp>4</stp>
        <stp>002450.SZ</stp>
        <stp>61</stp>
        <stp>3/31/2016</stp>
        <stp>1</stp>
        <tr r="H918" s="1"/>
      </tp>
      <tp>
        <v>58053666.93</v>
        <stp/>
        <stp>EM_S_QSTM07_IS</stp>
        <stp>4</stp>
        <stp>002440.SZ</stp>
        <stp>61</stp>
        <stp>3/31/2016</stp>
        <stp>1</stp>
        <tr r="H908" s="1"/>
      </tp>
      <tp>
        <v>20847785.09</v>
        <stp/>
        <stp>EM_S_QSTM07_IS</stp>
        <stp>4</stp>
        <stp>002455.SZ</stp>
        <stp>61</stp>
        <stp>6/30/2016</stp>
        <stp>1</stp>
        <tr r="G923" s="1"/>
      </tp>
      <tp>
        <v>-42183780.890000001</v>
        <stp/>
        <stp>EM_S_QSTM07_IS</stp>
        <stp>4</stp>
        <stp>002459.SZ</stp>
        <stp>61</stp>
        <stp>9/30/2015</stp>
        <stp>1</stp>
        <tr r="J927" s="1"/>
      </tp>
      <tp>
        <v>32658899.920000002</v>
        <stp/>
        <stp>EM_S_QSTM07_IS</stp>
        <stp>4</stp>
        <stp>002425.SZ</stp>
        <stp>61</stp>
        <stp>6/30/2016</stp>
        <stp>1</stp>
        <tr r="G893" s="1"/>
      </tp>
      <tp>
        <v>162652648.86000001</v>
        <stp/>
        <stp>EM_S_QSTM07_IS</stp>
        <stp>4</stp>
        <stp>002429.SZ</stp>
        <stp>61</stp>
        <stp>9/30/2015</stp>
        <stp>1</stp>
        <tr r="J897" s="1"/>
      </tp>
      <tp>
        <v>-33498076.260000002</v>
        <stp/>
        <stp>EM_S_QSTM07_IS</stp>
        <stp>4</stp>
        <stp>002430.SZ</stp>
        <stp>61</stp>
        <stp>3/31/2016</stp>
        <stp>1</stp>
        <tr r="H898" s="1"/>
      </tp>
      <tp>
        <v>-10994066.93</v>
        <stp/>
        <stp>EM_S_QSTM07_IS</stp>
        <stp>4</stp>
        <stp>002420.SZ</stp>
        <stp>61</stp>
        <stp>3/31/2016</stp>
        <stp>1</stp>
        <tr r="H888" s="1"/>
      </tp>
      <tp>
        <v>8974449.2400000002</v>
        <stp/>
        <stp>EM_S_QSTM07_IS</stp>
        <stp>4</stp>
        <stp>002435.SZ</stp>
        <stp>61</stp>
        <stp>6/30/2016</stp>
        <stp>1</stp>
        <tr r="G903" s="1"/>
      </tp>
      <tp>
        <v>33191777.66</v>
        <stp/>
        <stp>EM_S_QSTM07_IS</stp>
        <stp>4</stp>
        <stp>002439.SZ</stp>
        <stp>61</stp>
        <stp>9/30/2015</stp>
        <stp>1</stp>
        <tr r="J907" s="1"/>
      </tp>
      <tp>
        <v>45246475.57</v>
        <stp/>
        <stp>EM_S_QSTM07_IS</stp>
        <stp>4</stp>
        <stp>002405.SZ</stp>
        <stp>61</stp>
        <stp>6/30/2016</stp>
        <stp>1</stp>
        <tr r="G873" s="1"/>
      </tp>
      <tp>
        <v>28019848.829999998</v>
        <stp/>
        <stp>EM_S_QSTM07_IS</stp>
        <stp>4</stp>
        <stp>002409.SZ</stp>
        <stp>61</stp>
        <stp>9/30/2015</stp>
        <stp>1</stp>
        <tr r="J877" s="1"/>
      </tp>
      <tp>
        <v>42891671.350000001</v>
        <stp/>
        <stp>EM_S_QSTM07_IS</stp>
        <stp>4</stp>
        <stp>002410.SZ</stp>
        <stp>61</stp>
        <stp>3/31/2016</stp>
        <stp>1</stp>
        <tr r="H878" s="1"/>
      </tp>
      <tp>
        <v>103129205.48999999</v>
        <stp/>
        <stp>EM_S_QSTM07_IS</stp>
        <stp>4</stp>
        <stp>002400.SZ</stp>
        <stp>61</stp>
        <stp>3/31/2016</stp>
        <stp>1</stp>
        <tr r="H868" s="1"/>
      </tp>
      <tp>
        <v>1463231055.55</v>
        <stp/>
        <stp>EM_S_QSTM07_IS</stp>
        <stp>4</stp>
        <stp>002415.SZ</stp>
        <stp>61</stp>
        <stp>6/30/2016</stp>
        <stp>1</stp>
        <tr r="G883" s="1"/>
      </tp>
      <tp>
        <v>17442342.879999999</v>
        <stp/>
        <stp>EM_S_QSTM07_IS</stp>
        <stp>4</stp>
        <stp>002419.SZ</stp>
        <stp>61</stp>
        <stp>9/30/2015</stp>
        <stp>1</stp>
        <tr r="J887" s="1"/>
      </tp>
      <tp>
        <v>22065419.550000001</v>
        <stp/>
        <stp>EM_S_QSTM07_IS</stp>
        <stp>4</stp>
        <stp>002485.SZ</stp>
        <stp>61</stp>
        <stp>6/30/2016</stp>
        <stp>1</stp>
        <tr r="G953" s="1"/>
      </tp>
      <tp>
        <v>-67118730.980000004</v>
        <stp/>
        <stp>EM_S_QSTM07_IS</stp>
        <stp>4</stp>
        <stp>002489.SZ</stp>
        <stp>61</stp>
        <stp>9/30/2015</stp>
        <stp>1</stp>
        <tr r="J957" s="1"/>
      </tp>
      <tp>
        <v>3112210.78</v>
        <stp/>
        <stp>EM_S_QSTM07_IS</stp>
        <stp>4</stp>
        <stp>002490.SZ</stp>
        <stp>61</stp>
        <stp>3/31/2016</stp>
        <stp>1</stp>
        <tr r="H958" s="1"/>
      </tp>
      <tp>
        <v>-46214655.75</v>
        <stp/>
        <stp>EM_S_QSTM07_IS</stp>
        <stp>4</stp>
        <stp>002480.SZ</stp>
        <stp>61</stp>
        <stp>3/31/2016</stp>
        <stp>1</stp>
        <tr r="H948" s="1"/>
      </tp>
      <tp>
        <v>12983945.720000001</v>
        <stp/>
        <stp>EM_S_QSTM07_IS</stp>
        <stp>4</stp>
        <stp>002495.SZ</stp>
        <stp>61</stp>
        <stp>6/30/2016</stp>
        <stp>1</stp>
        <tr r="G963" s="1"/>
      </tp>
      <tp>
        <v>636366.73</v>
        <stp/>
        <stp>EM_S_QSTM07_IS</stp>
        <stp>4</stp>
        <stp>002499.SZ</stp>
        <stp>61</stp>
        <stp>9/30/2015</stp>
        <stp>1</stp>
        <tr r="J967" s="1"/>
      </tp>
      <tp>
        <v>22086269.07</v>
        <stp/>
        <stp>EM_S_QSTM07_IS</stp>
        <stp>4</stp>
        <stp>002565.SZ</stp>
        <stp>61</stp>
        <stp>6/30/2016</stp>
        <stp>1</stp>
        <tr r="G1032" s="1"/>
      </tp>
      <tp>
        <v>-2587959.7599999998</v>
        <stp/>
        <stp>EM_S_QSTM07_IS</stp>
        <stp>4</stp>
        <stp>002569.SZ</stp>
        <stp>61</stp>
        <stp>9/30/2015</stp>
        <stp>1</stp>
        <tr r="J1036" s="1"/>
      </tp>
      <tp>
        <v>60042047.850000001</v>
        <stp/>
        <stp>EM_S_QSTM07_IS</stp>
        <stp>4</stp>
        <stp>002570.SZ</stp>
        <stp>61</stp>
        <stp>3/31/2016</stp>
        <stp>1</stp>
        <tr r="H1037" s="1"/>
      </tp>
      <tp>
        <v>10278780.73</v>
        <stp/>
        <stp>EM_S_QSTM07_IS</stp>
        <stp>4</stp>
        <stp>002560.SZ</stp>
        <stp>61</stp>
        <stp>3/31/2016</stp>
        <stp>1</stp>
        <tr r="H1027" s="1"/>
      </tp>
      <tp>
        <v>8338192.6399999997</v>
        <stp/>
        <stp>EM_S_QSTM07_IS</stp>
        <stp>4</stp>
        <stp>002575.SZ</stp>
        <stp>61</stp>
        <stp>6/30/2016</stp>
        <stp>1</stp>
        <tr r="G1042" s="1"/>
      </tp>
      <tp>
        <v>6515053.54</v>
        <stp/>
        <stp>EM_S_QSTM07_IS</stp>
        <stp>4</stp>
        <stp>002579.SZ</stp>
        <stp>61</stp>
        <stp>9/30/2015</stp>
        <stp>1</stp>
        <tr r="J1046" s="1"/>
      </tp>
      <tp>
        <v>40932728.079999998</v>
        <stp/>
        <stp>EM_S_QSTM07_IS</stp>
        <stp>4</stp>
        <stp>002545.SZ</stp>
        <stp>61</stp>
        <stp>6/30/2016</stp>
        <stp>1</stp>
        <tr r="G1012" s="1"/>
      </tp>
      <tp>
        <v>-2081412.51</v>
        <stp/>
        <stp>EM_S_QSTM07_IS</stp>
        <stp>4</stp>
        <stp>002549.SZ</stp>
        <stp>61</stp>
        <stp>9/30/2015</stp>
        <stp>1</stp>
        <tr r="J1016" s="1"/>
      </tp>
      <tp>
        <v>70245573.359999999</v>
        <stp/>
        <stp>EM_S_QSTM07_IS</stp>
        <stp>4</stp>
        <stp>002550.SZ</stp>
        <stp>61</stp>
        <stp>3/31/2016</stp>
        <stp>1</stp>
        <tr r="H1017" s="1"/>
      </tp>
      <tp>
        <v>48042281.25</v>
        <stp/>
        <stp>EM_S_QSTM07_IS</stp>
        <stp>4</stp>
        <stp>002540.SZ</stp>
        <stp>61</stp>
        <stp>3/31/2016</stp>
        <stp>1</stp>
        <tr r="H1007" s="1"/>
      </tp>
      <tp>
        <v>274756629.98000002</v>
        <stp/>
        <stp>EM_S_QSTM07_IS</stp>
        <stp>4</stp>
        <stp>002555.SZ</stp>
        <stp>61</stp>
        <stp>6/30/2016</stp>
        <stp>1</stp>
        <tr r="G1022" s="1"/>
      </tp>
      <tp>
        <v>10201430.880000001</v>
        <stp/>
        <stp>EM_S_QSTM07_IS</stp>
        <stp>4</stp>
        <stp>002559.SZ</stp>
        <stp>61</stp>
        <stp>9/30/2015</stp>
        <stp>1</stp>
        <tr r="J1026" s="1"/>
      </tp>
      <tp>
        <v>4684749.4800000004</v>
        <stp/>
        <stp>EM_S_QSTM07_IS</stp>
        <stp>4</stp>
        <stp>002529.SZ</stp>
        <stp>61</stp>
        <stp>9/30/2015</stp>
        <stp>1</stp>
        <tr r="J996" s="1"/>
      </tp>
      <tp>
        <v>2471779.0699999998</v>
        <stp/>
        <stp>EM_S_QSTM07_IS</stp>
        <stp>4</stp>
        <stp>002530.SZ</stp>
        <stp>61</stp>
        <stp>3/31/2016</stp>
        <stp>1</stp>
        <tr r="H997" s="1"/>
      </tp>
      <tp>
        <v>12867507.310000001</v>
        <stp/>
        <stp>EM_S_QSTM07_IS</stp>
        <stp>4</stp>
        <stp>002520.SZ</stp>
        <stp>61</stp>
        <stp>3/31/2016</stp>
        <stp>1</stp>
        <tr r="H988" s="1"/>
      </tp>
      <tp>
        <v>8680797.9700000007</v>
        <stp/>
        <stp>EM_S_QSTM07_IS</stp>
        <stp>4</stp>
        <stp>002535.SZ</stp>
        <stp>61</stp>
        <stp>6/30/2016</stp>
        <stp>1</stp>
        <tr r="G1002" s="1"/>
      </tp>
      <tp>
        <v>70032863.920000002</v>
        <stp/>
        <stp>EM_S_QSTM07_IS</stp>
        <stp>4</stp>
        <stp>002539.SZ</stp>
        <stp>61</stp>
        <stp>9/30/2015</stp>
        <stp>1</stp>
        <tr r="J1006" s="1"/>
      </tp>
      <tp>
        <v>2041696.44</v>
        <stp/>
        <stp>EM_S_QSTM07_IS</stp>
        <stp>4</stp>
        <stp>002505.SZ</stp>
        <stp>61</stp>
        <stp>6/30/2016</stp>
        <stp>1</stp>
        <tr r="G973" s="1"/>
      </tp>
      <tp>
        <v>30188499.719999999</v>
        <stp/>
        <stp>EM_S_QSTM07_IS</stp>
        <stp>4</stp>
        <stp>002509.SZ</stp>
        <stp>61</stp>
        <stp>9/30/2015</stp>
        <stp>1</stp>
        <tr r="J977" s="1"/>
      </tp>
      <tp>
        <v>19782786.780000001</v>
        <stp/>
        <stp>EM_S_QSTM07_IS</stp>
        <stp>4</stp>
        <stp>002510.SZ</stp>
        <stp>61</stp>
        <stp>3/31/2016</stp>
        <stp>1</stp>
        <tr r="H978" s="1"/>
      </tp>
      <tp>
        <v>51032045</v>
        <stp/>
        <stp>EM_S_QSTM07_IS</stp>
        <stp>4</stp>
        <stp>002500.SZ</stp>
        <stp>61</stp>
        <stp>3/31/2016</stp>
        <stp>1</stp>
        <tr r="H968" s="1"/>
      </tp>
      <tp>
        <v>5278906.9000000004</v>
        <stp/>
        <stp>EM_S_QSTM07_IS</stp>
        <stp>4</stp>
        <stp>002515.SZ</stp>
        <stp>61</stp>
        <stp>6/30/2016</stp>
        <stp>1</stp>
        <tr r="G983" s="1"/>
      </tp>
      <tp>
        <v>59736194</v>
        <stp/>
        <stp>EM_S_QSTM07_IS</stp>
        <stp>4</stp>
        <stp>002519.SZ</stp>
        <stp>61</stp>
        <stp>9/30/2015</stp>
        <stp>1</stp>
        <tr r="J987" s="1"/>
      </tp>
      <tp>
        <v>43237709.909999996</v>
        <stp/>
        <stp>EM_S_QSTM07_IS</stp>
        <stp>4</stp>
        <stp>002585.SZ</stp>
        <stp>61</stp>
        <stp>6/30/2016</stp>
        <stp>1</stp>
        <tr r="G1052" s="1"/>
      </tp>
      <tp>
        <v>62602855.990000002</v>
        <stp/>
        <stp>EM_S_QSTM07_IS</stp>
        <stp>4</stp>
        <stp>002589.SZ</stp>
        <stp>61</stp>
        <stp>9/30/2015</stp>
        <stp>1</stp>
        <tr r="J1056" s="1"/>
      </tp>
      <tp>
        <v>22366172.390000001</v>
        <stp/>
        <stp>EM_S_QSTM07_IS</stp>
        <stp>4</stp>
        <stp>002590.SZ</stp>
        <stp>61</stp>
        <stp>3/31/2016</stp>
        <stp>1</stp>
        <tr r="H1057" s="1"/>
      </tp>
      <tp>
        <v>10352084.09</v>
        <stp/>
        <stp>EM_S_QSTM07_IS</stp>
        <stp>4</stp>
        <stp>002580.SZ</stp>
        <stp>61</stp>
        <stp>3/31/2016</stp>
        <stp>1</stp>
        <tr r="H1047" s="1"/>
      </tp>
      <tp>
        <v>222243347.78</v>
        <stp/>
        <stp>EM_S_QSTM07_IS</stp>
        <stp>4</stp>
        <stp>002595.SZ</stp>
        <stp>61</stp>
        <stp>6/30/2016</stp>
        <stp>1</stp>
        <tr r="G1062" s="1"/>
      </tp>
      <tp>
        <v>3048154.61</v>
        <stp/>
        <stp>EM_S_QSTM07_IS</stp>
        <stp>4</stp>
        <stp>002599.SZ</stp>
        <stp>61</stp>
        <stp>9/30/2015</stp>
        <stp>1</stp>
        <tr r="J1066" s="1"/>
      </tp>
      <tp>
        <v>824789.86</v>
        <stp/>
        <stp>EM_S_QSTM07_IS</stp>
        <stp>4</stp>
        <stp>002265.SZ</stp>
        <stp>61</stp>
        <stp>6/30/2016</stp>
        <stp>1</stp>
        <tr r="G733" s="1"/>
      </tp>
      <tp>
        <v>-81753484</v>
        <stp/>
        <stp>EM_S_QSTM07_IS</stp>
        <stp>4</stp>
        <stp>002269.SZ</stp>
        <stp>61</stp>
        <stp>9/30/2015</stp>
        <stp>1</stp>
        <tr r="J737" s="1"/>
      </tp>
      <tp>
        <v>30262820.25</v>
        <stp/>
        <stp>EM_S_QSTM07_IS</stp>
        <stp>4</stp>
        <stp>002270.SZ</stp>
        <stp>61</stp>
        <stp>3/31/2016</stp>
        <stp>1</stp>
        <tr r="H738" s="1"/>
      </tp>
      <tp>
        <v>-2294261.11</v>
        <stp/>
        <stp>EM_S_QSTM07_IS</stp>
        <stp>4</stp>
        <stp>002260.SZ</stp>
        <stp>61</stp>
        <stp>3/31/2016</stp>
        <stp>1</stp>
        <tr r="H728" s="1"/>
      </tp>
      <tp>
        <v>154760642.03999999</v>
        <stp/>
        <stp>EM_S_QSTM07_IS</stp>
        <stp>4</stp>
        <stp>002275.SZ</stp>
        <stp>61</stp>
        <stp>6/30/2016</stp>
        <stp>1</stp>
        <tr r="G743" s="1"/>
      </tp>
      <tp>
        <v>32770104.77</v>
        <stp/>
        <stp>EM_S_QSTM07_IS</stp>
        <stp>4</stp>
        <stp>002279.SZ</stp>
        <stp>61</stp>
        <stp>9/30/2015</stp>
        <stp>1</stp>
        <tr r="J747" s="1"/>
      </tp>
      <tp>
        <v>50089163.780000001</v>
        <stp/>
        <stp>EM_S_QSTM07_IS</stp>
        <stp>4</stp>
        <stp>002245.SZ</stp>
        <stp>61</stp>
        <stp>6/30/2016</stp>
        <stp>1</stp>
        <tr r="G714" s="1"/>
      </tp>
      <tp>
        <v>69498485.150000006</v>
        <stp/>
        <stp>EM_S_QSTM07_IS</stp>
        <stp>4</stp>
        <stp>002249.SZ</stp>
        <stp>61</stp>
        <stp>9/30/2015</stp>
        <stp>1</stp>
        <tr r="J718" s="1"/>
      </tp>
      <tp>
        <v>106035620.81</v>
        <stp/>
        <stp>EM_S_QSTM07_IS</stp>
        <stp>4</stp>
        <stp>002250.SZ</stp>
        <stp>61</stp>
        <stp>3/31/2016</stp>
        <stp>1</stp>
        <tr r="H719" s="1"/>
      </tp>
      <tp>
        <v>-34809898.07</v>
        <stp/>
        <stp>EM_S_QSTM07_IS</stp>
        <stp>4</stp>
        <stp>002240.SZ</stp>
        <stp>61</stp>
        <stp>3/31/2016</stp>
        <stp>1</stp>
        <tr r="H709" s="1"/>
      </tp>
      <tp>
        <v>14687848.560000001</v>
        <stp/>
        <stp>EM_S_QSTM07_IS</stp>
        <stp>4</stp>
        <stp>002255.SZ</stp>
        <stp>61</stp>
        <stp>6/30/2016</stp>
        <stp>1</stp>
        <tr r="G724" s="1"/>
      </tp>
      <tp>
        <v>2392377.12</v>
        <stp/>
        <stp>EM_S_QSTM07_IS</stp>
        <stp>4</stp>
        <stp>002259.SZ</stp>
        <stp>61</stp>
        <stp>9/30/2015</stp>
        <stp>1</stp>
        <tr r="J727" s="1"/>
      </tp>
      <tp>
        <v>21399153.920000002</v>
        <stp/>
        <stp>EM_S_QSTM07_IS</stp>
        <stp>4</stp>
        <stp>002225.SZ</stp>
        <stp>61</stp>
        <stp>6/30/2016</stp>
        <stp>1</stp>
        <tr r="G694" s="1"/>
      </tp>
      <tp>
        <v>-4610946.71</v>
        <stp/>
        <stp>EM_S_QSTM07_IS</stp>
        <stp>4</stp>
        <stp>002229.SZ</stp>
        <stp>61</stp>
        <stp>9/30/2015</stp>
        <stp>1</stp>
        <tr r="J698" s="1"/>
      </tp>
      <tp>
        <v>70669421.489999995</v>
        <stp/>
        <stp>EM_S_QSTM07_IS</stp>
        <stp>4</stp>
        <stp>002230.SZ</stp>
        <stp>61</stp>
        <stp>3/31/2016</stp>
        <stp>1</stp>
        <tr r="H699" s="1"/>
      </tp>
      <tp>
        <v>21702182.239999998</v>
        <stp/>
        <stp>EM_S_QSTM07_IS</stp>
        <stp>4</stp>
        <stp>002220.SZ</stp>
        <stp>61</stp>
        <stp>3/31/2016</stp>
        <stp>1</stp>
        <tr r="H689" s="1"/>
      </tp>
      <tp>
        <v>4967763.46</v>
        <stp/>
        <stp>EM_S_QSTM07_IS</stp>
        <stp>4</stp>
        <stp>002235.SZ</stp>
        <stp>61</stp>
        <stp>6/30/2016</stp>
        <stp>1</stp>
        <tr r="G704" s="1"/>
      </tp>
      <tp>
        <v>36802545.409999996</v>
        <stp/>
        <stp>EM_S_QSTM07_IS</stp>
        <stp>4</stp>
        <stp>002239.SZ</stp>
        <stp>61</stp>
        <stp>9/30/2015</stp>
        <stp>1</stp>
        <tr r="J708" s="1"/>
      </tp>
      <tp>
        <v>-2320786.56</v>
        <stp/>
        <stp>EM_S_QSTM07_IS</stp>
        <stp>4</stp>
        <stp>002205.SZ</stp>
        <stp>61</stp>
        <stp>6/30/2016</stp>
        <stp>1</stp>
        <tr r="G674" s="1"/>
      </tp>
      <tp>
        <v>-11919555.41</v>
        <stp/>
        <stp>EM_S_QSTM07_IS</stp>
        <stp>4</stp>
        <stp>002209.SZ</stp>
        <stp>61</stp>
        <stp>9/30/2015</stp>
        <stp>1</stp>
        <tr r="J678" s="1"/>
      </tp>
      <tp>
        <v>53868974.210000001</v>
        <stp/>
        <stp>EM_S_QSTM07_IS</stp>
        <stp>4</stp>
        <stp>002210.SZ</stp>
        <stp>61</stp>
        <stp>3/31/2016</stp>
        <stp>1</stp>
        <tr r="H679" s="1"/>
      </tp>
      <tp>
        <v>1002431.32</v>
        <stp/>
        <stp>EM_S_QSTM07_IS</stp>
        <stp>4</stp>
        <stp>002200.SZ</stp>
        <stp>61</stp>
        <stp>3/31/2016</stp>
        <stp>1</stp>
        <tr r="H669" s="1"/>
      </tp>
      <tp>
        <v>-88863826.549999997</v>
        <stp/>
        <stp>EM_S_QSTM07_IS</stp>
        <stp>4</stp>
        <stp>002215.SZ</stp>
        <stp>61</stp>
        <stp>6/30/2016</stp>
        <stp>1</stp>
        <tr r="G684" s="1"/>
      </tp>
      <tp>
        <v>109122619.05</v>
        <stp/>
        <stp>EM_S_QSTM07_IS</stp>
        <stp>4</stp>
        <stp>002219.SZ</stp>
        <stp>61</stp>
        <stp>9/30/2015</stp>
        <stp>1</stp>
        <tr r="J688" s="1"/>
      </tp>
      <tp>
        <v>141413114.75</v>
        <stp/>
        <stp>EM_S_QSTM07_IS</stp>
        <stp>4</stp>
        <stp>002285.SZ</stp>
        <stp>61</stp>
        <stp>6/30/2016</stp>
        <stp>1</stp>
        <tr r="G753" s="1"/>
      </tp>
      <tp>
        <v>28266142.539999999</v>
        <stp/>
        <stp>EM_S_QSTM07_IS</stp>
        <stp>4</stp>
        <stp>002289.SZ</stp>
        <stp>61</stp>
        <stp>9/30/2015</stp>
        <stp>1</stp>
        <tr r="J757" s="1"/>
      </tp>
      <tp>
        <v>7119092.2400000002</v>
        <stp/>
        <stp>EM_S_QSTM07_IS</stp>
        <stp>4</stp>
        <stp>002290.SZ</stp>
        <stp>61</stp>
        <stp>3/31/2016</stp>
        <stp>1</stp>
        <tr r="H758" s="1"/>
      </tp>
      <tp>
        <v>97271728.400000006</v>
        <stp/>
        <stp>EM_S_QSTM07_IS</stp>
        <stp>4</stp>
        <stp>002280.SZ</stp>
        <stp>61</stp>
        <stp>3/31/2016</stp>
        <stp>1</stp>
        <tr r="H748" s="1"/>
      </tp>
      <tp>
        <v>8652270.7300000004</v>
        <stp/>
        <stp>EM_S_QSTM07_IS</stp>
        <stp>4</stp>
        <stp>002295.SZ</stp>
        <stp>61</stp>
        <stp>6/30/2016</stp>
        <stp>1</stp>
        <tr r="G763" s="1"/>
      </tp>
      <tp>
        <v>4022313.22</v>
        <stp/>
        <stp>EM_S_QSTM07_IS</stp>
        <stp>4</stp>
        <stp>002299.SZ</stp>
        <stp>61</stp>
        <stp>9/30/2015</stp>
        <stp>1</stp>
        <tr r="J767" s="1"/>
      </tp>
      <tp>
        <v>25461689.399999999</v>
        <stp/>
        <stp>EM_S_QSTM07_IS</stp>
        <stp>4</stp>
        <stp>002365.SZ</stp>
        <stp>61</stp>
        <stp>6/30/2016</stp>
        <stp>1</stp>
        <tr r="G833" s="1"/>
      </tp>
      <tp>
        <v>-8128156.9400000004</v>
        <stp/>
        <stp>EM_S_QSTM07_IS</stp>
        <stp>4</stp>
        <stp>002369.SZ</stp>
        <stp>61</stp>
        <stp>9/30/2015</stp>
        <stp>1</stp>
        <tr r="J837" s="1"/>
      </tp>
      <tp>
        <v>24201756.09</v>
        <stp/>
        <stp>EM_S_QSTM07_IS</stp>
        <stp>4</stp>
        <stp>002370.SZ</stp>
        <stp>61</stp>
        <stp>3/31/2016</stp>
        <stp>1</stp>
        <tr r="H838" s="1"/>
      </tp>
      <tp>
        <v>4099717.15</v>
        <stp/>
        <stp>EM_S_QSTM07_IS</stp>
        <stp>4</stp>
        <stp>002360.SZ</stp>
        <stp>61</stp>
        <stp>3/31/2016</stp>
        <stp>1</stp>
        <tr r="H828" s="1"/>
      </tp>
      <tp>
        <v>54308262.219999999</v>
        <stp/>
        <stp>EM_S_QSTM07_IS</stp>
        <stp>4</stp>
        <stp>002375.SZ</stp>
        <stp>61</stp>
        <stp>6/30/2016</stp>
        <stp>1</stp>
        <tr r="G843" s="1"/>
      </tp>
      <tp>
        <v>72048111.519999996</v>
        <stp/>
        <stp>EM_S_QSTM07_IS</stp>
        <stp>4</stp>
        <stp>002379.SZ</stp>
        <stp>61</stp>
        <stp>9/30/2015</stp>
        <stp>1</stp>
        <tr r="J847" s="1"/>
      </tp>
      <tp>
        <v>60841672.189999998</v>
        <stp/>
        <stp>EM_S_QSTM07_IS</stp>
        <stp>4</stp>
        <stp>002345.SZ</stp>
        <stp>61</stp>
        <stp>6/30/2016</stp>
        <stp>1</stp>
        <tr r="G813" s="1"/>
      </tp>
      <tp>
        <v>17129948.670000002</v>
        <stp/>
        <stp>EM_S_QSTM07_IS</stp>
        <stp>4</stp>
        <stp>002349.SZ</stp>
        <stp>61</stp>
        <stp>9/30/2015</stp>
        <stp>1</stp>
        <tr r="J817" s="1"/>
      </tp>
      <tp>
        <v>1119088.48</v>
        <stp/>
        <stp>EM_S_QSTM07_IS</stp>
        <stp>4</stp>
        <stp>002350.SZ</stp>
        <stp>61</stp>
        <stp>3/31/2016</stp>
        <stp>1</stp>
        <tr r="H818" s="1"/>
      </tp>
      <tp>
        <v>66028042.539999999</v>
        <stp/>
        <stp>EM_S_QSTM07_IS</stp>
        <stp>4</stp>
        <stp>002340.SZ</stp>
        <stp>61</stp>
        <stp>3/31/2016</stp>
        <stp>1</stp>
        <tr r="H808" s="1"/>
      </tp>
      <tp>
        <v>11831392.67</v>
        <stp/>
        <stp>EM_S_QSTM07_IS</stp>
        <stp>4</stp>
        <stp>002355.SZ</stp>
        <stp>61</stp>
        <stp>6/30/2016</stp>
        <stp>1</stp>
        <tr r="G823" s="1"/>
      </tp>
      <tp>
        <v>1382226.33</v>
        <stp/>
        <stp>EM_S_QSTM07_IS</stp>
        <stp>4</stp>
        <stp>002359.SZ</stp>
        <stp>61</stp>
        <stp>9/30/2015</stp>
        <stp>1</stp>
        <tr r="J827" s="1"/>
      </tp>
      <tp>
        <v>43144191.969999999</v>
        <stp/>
        <stp>EM_S_QSTM07_IS</stp>
        <stp>4</stp>
        <stp>002325.SZ</stp>
        <stp>61</stp>
        <stp>6/30/2016</stp>
        <stp>1</stp>
        <tr r="G793" s="1"/>
      </tp>
      <tp>
        <v>18604661.960000001</v>
        <stp/>
        <stp>EM_S_QSTM07_IS</stp>
        <stp>4</stp>
        <stp>002329.SZ</stp>
        <stp>61</stp>
        <stp>9/30/2015</stp>
        <stp>1</stp>
        <tr r="J797" s="1"/>
      </tp>
      <tp>
        <v>13735611.99</v>
        <stp/>
        <stp>EM_S_QSTM07_IS</stp>
        <stp>4</stp>
        <stp>002330.SZ</stp>
        <stp>61</stp>
        <stp>3/31/2016</stp>
        <stp>1</stp>
        <tr r="H798" s="1"/>
      </tp>
      <tp>
        <v>63301241.630000003</v>
        <stp/>
        <stp>EM_S_QSTM07_IS</stp>
        <stp>4</stp>
        <stp>002320.SZ</stp>
        <stp>61</stp>
        <stp>3/31/2016</stp>
        <stp>1</stp>
        <tr r="H788" s="1"/>
      </tp>
      <tp>
        <v>17745542.640000001</v>
        <stp/>
        <stp>EM_S_QSTM07_IS</stp>
        <stp>4</stp>
        <stp>002335.SZ</stp>
        <stp>61</stp>
        <stp>6/30/2016</stp>
        <stp>1</stp>
        <tr r="G803" s="1"/>
      </tp>
      <tp>
        <v>52754443.090000004</v>
        <stp/>
        <stp>EM_S_QSTM07_IS</stp>
        <stp>4</stp>
        <stp>002339.SZ</stp>
        <stp>61</stp>
        <stp>9/30/2015</stp>
        <stp>1</stp>
        <tr r="J807" s="1"/>
      </tp>
      <tp>
        <v>1015389.16</v>
        <stp/>
        <stp>EM_S_QSTM07_IS</stp>
        <stp>4</stp>
        <stp>002305.SZ</stp>
        <stp>61</stp>
        <stp>6/30/2016</stp>
        <stp>1</stp>
        <tr r="G773" s="1"/>
      </tp>
      <tp>
        <v>-85598070.620000005</v>
        <stp/>
        <stp>EM_S_QSTM07_IS</stp>
        <stp>4</stp>
        <stp>002309.SZ</stp>
        <stp>61</stp>
        <stp>9/30/2015</stp>
        <stp>1</stp>
        <tr r="J777" s="1"/>
      </tp>
      <tp>
        <v>-66684998.049999997</v>
        <stp/>
        <stp>EM_S_QSTM07_IS</stp>
        <stp>4</stp>
        <stp>002310.SZ</stp>
        <stp>61</stp>
        <stp>3/31/2016</stp>
        <stp>1</stp>
        <tr r="H778" s="1"/>
      </tp>
      <tp>
        <v>22671222.539999999</v>
        <stp/>
        <stp>EM_S_QSTM07_IS</stp>
        <stp>4</stp>
        <stp>002300.SZ</stp>
        <stp>61</stp>
        <stp>3/31/2016</stp>
        <stp>1</stp>
        <tr r="H768" s="1"/>
      </tp>
      <tp>
        <v>31211099.77</v>
        <stp/>
        <stp>EM_S_QSTM07_IS</stp>
        <stp>4</stp>
        <stp>002315.SZ</stp>
        <stp>61</stp>
        <stp>6/30/2016</stp>
        <stp>1</stp>
        <tr r="G783" s="1"/>
      </tp>
      <tp>
        <v>438386.43</v>
        <stp/>
        <stp>EM_S_QSTM07_IS</stp>
        <stp>4</stp>
        <stp>002319.SZ</stp>
        <stp>61</stp>
        <stp>9/30/2015</stp>
        <stp>1</stp>
        <tr r="J787" s="1"/>
      </tp>
      <tp>
        <v>230482728.97</v>
        <stp/>
        <stp>EM_S_QSTM07_IS</stp>
        <stp>4</stp>
        <stp>002385.SZ</stp>
        <stp>61</stp>
        <stp>6/30/2016</stp>
        <stp>1</stp>
        <tr r="G853" s="1"/>
      </tp>
      <tp>
        <v>25147373.460000001</v>
        <stp/>
        <stp>EM_S_QSTM07_IS</stp>
        <stp>4</stp>
        <stp>002389.SZ</stp>
        <stp>61</stp>
        <stp>9/30/2015</stp>
        <stp>1</stp>
        <tr r="J857" s="1"/>
      </tp>
      <tp>
        <v>43608689.07</v>
        <stp/>
        <stp>EM_S_QSTM07_IS</stp>
        <stp>4</stp>
        <stp>002390.SZ</stp>
        <stp>61</stp>
        <stp>3/31/2016</stp>
        <stp>1</stp>
        <tr r="H858" s="1"/>
      </tp>
      <tp>
        <v>4658232.8099999996</v>
        <stp/>
        <stp>EM_S_QSTM07_IS</stp>
        <stp>4</stp>
        <stp>002380.SZ</stp>
        <stp>61</stp>
        <stp>3/31/2016</stp>
        <stp>1</stp>
        <tr r="H848" s="1"/>
      </tp>
      <tp>
        <v>12869771.18</v>
        <stp/>
        <stp>EM_S_QSTM07_IS</stp>
        <stp>4</stp>
        <stp>002395.SZ</stp>
        <stp>61</stp>
        <stp>6/30/2016</stp>
        <stp>1</stp>
        <tr r="G863" s="1"/>
      </tp>
      <tp>
        <v>142896588.86000001</v>
        <stp/>
        <stp>EM_S_QSTM07_IS</stp>
        <stp>4</stp>
        <stp>002399.SZ</stp>
        <stp>61</stp>
        <stp>9/30/2015</stp>
        <stp>1</stp>
        <tr r="J867" s="1"/>
      </tp>
      <tp>
        <v>152555175.81999999</v>
        <stp/>
        <stp>EM_S_QSTM07_IS</stp>
        <stp>4</stp>
        <stp>002065.SZ</stp>
        <stp>61</stp>
        <stp>6/30/2016</stp>
        <stp>1</stp>
        <tr r="G534" s="1"/>
      </tp>
      <tp>
        <v>1395788.31</v>
        <stp/>
        <stp>EM_S_QSTM07_IS</stp>
        <stp>4</stp>
        <stp>002069.SZ</stp>
        <stp>61</stp>
        <stp>9/30/2015</stp>
        <stp>1</stp>
        <tr r="J538" s="1"/>
      </tp>
      <tp>
        <v>-4570891.47</v>
        <stp/>
        <stp>EM_S_QSTM07_IS</stp>
        <stp>4</stp>
        <stp>002070.SZ</stp>
        <stp>61</stp>
        <stp>3/31/2016</stp>
        <stp>1</stp>
        <tr r="H539" s="1"/>
      </tp>
      <tp>
        <v>19416866.780000001</v>
        <stp/>
        <stp>EM_S_QSTM07_IS</stp>
        <stp>4</stp>
        <stp>002060.SZ</stp>
        <stp>61</stp>
        <stp>3/31/2016</stp>
        <stp>1</stp>
        <tr r="H529" s="1"/>
      </tp>
      <tp>
        <v>61721077.240000002</v>
        <stp/>
        <stp>EM_S_QSTM07_IS</stp>
        <stp>4</stp>
        <stp>002075.SZ</stp>
        <stp>61</stp>
        <stp>6/30/2016</stp>
        <stp>1</stp>
        <tr r="G544" s="1"/>
      </tp>
      <tp>
        <v>6134211.8300000001</v>
        <stp/>
        <stp>EM_S_QSTM07_IS</stp>
        <stp>4</stp>
        <stp>002079.SZ</stp>
        <stp>61</stp>
        <stp>9/30/2015</stp>
        <stp>1</stp>
        <tr r="J548" s="1"/>
      </tp>
      <tp>
        <v>698060</v>
        <stp/>
        <stp>EM_S_QSTM07_IS</stp>
        <stp>4</stp>
        <stp>002045.SZ</stp>
        <stp>61</stp>
        <stp>6/30/2016</stp>
        <stp>1</stp>
        <tr r="G514" s="1"/>
      </tp>
      <tp>
        <v>130802140.73999999</v>
        <stp/>
        <stp>EM_S_QSTM07_IS</stp>
        <stp>4</stp>
        <stp>002049.SZ</stp>
        <stp>61</stp>
        <stp>9/30/2015</stp>
        <stp>1</stp>
        <tr r="J518" s="1"/>
      </tp>
      <tp>
        <v>131062945.28</v>
        <stp/>
        <stp>EM_S_QSTM07_IS</stp>
        <stp>4</stp>
        <stp>002050.SZ</stp>
        <stp>61</stp>
        <stp>3/31/2016</stp>
        <stp>1</stp>
        <tr r="H519" s="1"/>
      </tp>
      <tp>
        <v>5857037.8799999999</v>
        <stp/>
        <stp>EM_S_QSTM07_IS</stp>
        <stp>4</stp>
        <stp>002040.SZ</stp>
        <stp>61</stp>
        <stp>3/31/2016</stp>
        <stp>1</stp>
        <tr r="H509" s="1"/>
      </tp>
      <tp>
        <v>31509830.73</v>
        <stp/>
        <stp>EM_S_QSTM07_IS</stp>
        <stp>4</stp>
        <stp>002055.SZ</stp>
        <stp>61</stp>
        <stp>6/30/2016</stp>
        <stp>1</stp>
        <tr r="G524" s="1"/>
      </tp>
      <tp>
        <v>34576107.350000001</v>
        <stp/>
        <stp>EM_S_QSTM07_IS</stp>
        <stp>4</stp>
        <stp>002059.SZ</stp>
        <stp>61</stp>
        <stp>9/30/2015</stp>
        <stp>1</stp>
        <tr r="J528" s="1"/>
      </tp>
      <tp>
        <v>67399681.129999995</v>
        <stp/>
        <stp>EM_S_QSTM07_IS</stp>
        <stp>4</stp>
        <stp>002025.SZ</stp>
        <stp>61</stp>
        <stp>6/30/2016</stp>
        <stp>1</stp>
        <tr r="G494" s="1"/>
      </tp>
      <tp>
        <v>70386660.75</v>
        <stp/>
        <stp>EM_S_QSTM07_IS</stp>
        <stp>4</stp>
        <stp>002029.SZ</stp>
        <stp>61</stp>
        <stp>9/30/2015</stp>
        <stp>1</stp>
        <tr r="J498" s="1"/>
      </tp>
      <tp>
        <v>26754205.920000002</v>
        <stp/>
        <stp>EM_S_QSTM07_IS</stp>
        <stp>4</stp>
        <stp>002030.SZ</stp>
        <stp>61</stp>
        <stp>3/31/2016</stp>
        <stp>1</stp>
        <tr r="H499" s="1"/>
      </tp>
      <tp>
        <v>60528907.369999997</v>
        <stp/>
        <stp>EM_S_QSTM07_IS</stp>
        <stp>4</stp>
        <stp>002020.SZ</stp>
        <stp>61</stp>
        <stp>3/31/2016</stp>
        <stp>1</stp>
        <tr r="H489" s="1"/>
      </tp>
      <tp>
        <v>106543081.44</v>
        <stp/>
        <stp>EM_S_QSTM07_IS</stp>
        <stp>4</stp>
        <stp>002035.SZ</stp>
        <stp>61</stp>
        <stp>6/30/2016</stp>
        <stp>1</stp>
        <tr r="G504" s="1"/>
      </tp>
      <tp>
        <v>169290287.05000001</v>
        <stp/>
        <stp>EM_S_QSTM07_IS</stp>
        <stp>4</stp>
        <stp>002039.SZ</stp>
        <stp>61</stp>
        <stp>9/30/2015</stp>
        <stp>1</stp>
        <tr r="J508" s="1"/>
      </tp>
      <tp>
        <v>104661239.64</v>
        <stp/>
        <stp>EM_S_QSTM07_IS</stp>
        <stp>4</stp>
        <stp>002005.SZ</stp>
        <stp>61</stp>
        <stp>6/30/2016</stp>
        <stp>1</stp>
        <tr r="G474" s="1"/>
      </tp>
      <tp>
        <v>9611028.3499999996</v>
        <stp/>
        <stp>EM_S_QSTM07_IS</stp>
        <stp>4</stp>
        <stp>002009.SZ</stp>
        <stp>61</stp>
        <stp>9/30/2015</stp>
        <stp>1</stp>
        <tr r="J478" s="1"/>
      </tp>
      <tp>
        <v>72667629.420000002</v>
        <stp/>
        <stp>EM_S_QSTM07_IS</stp>
        <stp>4</stp>
        <stp>002010.SZ</stp>
        <stp>61</stp>
        <stp>3/31/2016</stp>
        <stp>1</stp>
        <tr r="H479" s="1"/>
      </tp>
      <tp>
        <v>-13739833.960000001</v>
        <stp/>
        <stp>EM_S_QSTM07_IS</stp>
        <stp>4</stp>
        <stp>002015.SZ</stp>
        <stp>61</stp>
        <stp>6/30/2016</stp>
        <stp>1</stp>
        <tr r="G484" s="1"/>
      </tp>
      <tp>
        <v>122624928.77</v>
        <stp/>
        <stp>EM_S_QSTM07_IS</stp>
        <stp>4</stp>
        <stp>002019.SZ</stp>
        <stp>61</stp>
        <stp>9/30/2015</stp>
        <stp>1</stp>
        <tr r="J488" s="1"/>
      </tp>
      <tp>
        <v>311372147.80000001</v>
        <stp/>
        <stp>EM_S_QSTM07_IS</stp>
        <stp>4</stp>
        <stp>002085.SZ</stp>
        <stp>61</stp>
        <stp>6/30/2016</stp>
        <stp>1</stp>
        <tr r="G554" s="1"/>
      </tp>
      <tp>
        <v>33823030</v>
        <stp/>
        <stp>EM_S_QSTM07_IS</stp>
        <stp>4</stp>
        <stp>002089.SZ</stp>
        <stp>61</stp>
        <stp>9/30/2015</stp>
        <stp>1</stp>
        <tr r="J558" s="1"/>
      </tp>
      <tp>
        <v>21251460.309999999</v>
        <stp/>
        <stp>EM_S_QSTM07_IS</stp>
        <stp>4</stp>
        <stp>002090.SZ</stp>
        <stp>61</stp>
        <stp>3/31/2016</stp>
        <stp>1</stp>
        <tr r="H559" s="1"/>
      </tp>
      <tp>
        <v>28974334.510000002</v>
        <stp/>
        <stp>EM_S_QSTM07_IS</stp>
        <stp>4</stp>
        <stp>002080.SZ</stp>
        <stp>61</stp>
        <stp>3/31/2016</stp>
        <stp>1</stp>
        <tr r="H549" s="1"/>
      </tp>
      <tp>
        <v>6749123.21</v>
        <stp/>
        <stp>EM_S_QSTM07_IS</stp>
        <stp>4</stp>
        <stp>002095.SZ</stp>
        <stp>61</stp>
        <stp>6/30/2016</stp>
        <stp>1</stp>
        <tr r="G564" s="1"/>
      </tp>
      <tp>
        <v>118714143.45</v>
        <stp/>
        <stp>EM_S_QSTM07_IS</stp>
        <stp>4</stp>
        <stp>002099.SZ</stp>
        <stp>61</stp>
        <stp>9/30/2015</stp>
        <stp>1</stp>
        <tr r="J568" s="1"/>
      </tp>
      <tp>
        <v>32245575.66</v>
        <stp/>
        <stp>EM_S_QSTM07_IS</stp>
        <stp>4</stp>
        <stp>002165.SZ</stp>
        <stp>61</stp>
        <stp>6/30/2016</stp>
        <stp>1</stp>
        <tr r="G634" s="1"/>
      </tp>
      <tp>
        <v>12186357.99</v>
        <stp/>
        <stp>EM_S_QSTM07_IS</stp>
        <stp>4</stp>
        <stp>002169.SZ</stp>
        <stp>61</stp>
        <stp>9/30/2015</stp>
        <stp>1</stp>
        <tr r="J638" s="1"/>
      </tp>
      <tp>
        <v>17993181</v>
        <stp/>
        <stp>EM_S_QSTM07_IS</stp>
        <stp>4</stp>
        <stp>002170.SZ</stp>
        <stp>61</stp>
        <stp>3/31/2016</stp>
        <stp>1</stp>
        <tr r="H639" s="1"/>
      </tp>
      <tp>
        <v>5385955.8499999996</v>
        <stp/>
        <stp>EM_S_QSTM07_IS</stp>
        <stp>4</stp>
        <stp>002160.SZ</stp>
        <stp>61</stp>
        <stp>3/31/2016</stp>
        <stp>1</stp>
        <tr r="H629" s="1"/>
      </tp>
      <tp>
        <v>18849861.989999998</v>
        <stp/>
        <stp>EM_S_QSTM07_IS</stp>
        <stp>4</stp>
        <stp>002175.SZ</stp>
        <stp>61</stp>
        <stp>6/30/2016</stp>
        <stp>1</stp>
        <tr r="G644" s="1"/>
      </tp>
      <tp>
        <v>167106059.47999999</v>
        <stp/>
        <stp>EM_S_QSTM07_IS</stp>
        <stp>4</stp>
        <stp>002179.SZ</stp>
        <stp>61</stp>
        <stp>9/30/2015</stp>
        <stp>1</stp>
        <tr r="J648" s="1"/>
      </tp>
      <tp>
        <v>57213544.32</v>
        <stp/>
        <stp>EM_S_QSTM07_IS</stp>
        <stp>4</stp>
        <stp>002145.SZ</stp>
        <stp>61</stp>
        <stp>6/30/2016</stp>
        <stp>1</stp>
        <tr r="G614" s="1"/>
      </tp>
      <tp>
        <v>-14178981.57</v>
        <stp/>
        <stp>EM_S_QSTM07_IS</stp>
        <stp>4</stp>
        <stp>002149.SZ</stp>
        <stp>61</stp>
        <stp>9/30/2015</stp>
        <stp>1</stp>
        <tr r="J618" s="1"/>
      </tp>
      <tp>
        <v>14104915.210000001</v>
        <stp/>
        <stp>EM_S_QSTM07_IS</stp>
        <stp>4</stp>
        <stp>002150.SZ</stp>
        <stp>61</stp>
        <stp>3/31/2016</stp>
        <stp>1</stp>
        <tr r="H619" s="1"/>
      </tp>
      <tp>
        <v>17334025.780000001</v>
        <stp/>
        <stp>EM_S_QSTM07_IS</stp>
        <stp>4</stp>
        <stp>002140.SZ</stp>
        <stp>61</stp>
        <stp>3/31/2016</stp>
        <stp>1</stp>
        <tr r="H609" s="1"/>
      </tp>
      <tp>
        <v>54748400.159999996</v>
        <stp/>
        <stp>EM_S_QSTM07_IS</stp>
        <stp>4</stp>
        <stp>002155.SZ</stp>
        <stp>61</stp>
        <stp>6/30/2016</stp>
        <stp>1</stp>
        <tr r="G624" s="1"/>
      </tp>
      <tp>
        <v>18428228.460000001</v>
        <stp/>
        <stp>EM_S_QSTM07_IS</stp>
        <stp>4</stp>
        <stp>002159.SZ</stp>
        <stp>61</stp>
        <stp>9/30/2015</stp>
        <stp>1</stp>
        <tr r="J628" s="1"/>
      </tp>
      <tp>
        <v>5323724.7699999996</v>
        <stp/>
        <stp>EM_S_QSTM07_IS</stp>
        <stp>4</stp>
        <stp>002125.SZ</stp>
        <stp>61</stp>
        <stp>6/30/2016</stp>
        <stp>1</stp>
        <tr r="G594" s="1"/>
      </tp>
      <tp>
        <v>56943366.829999998</v>
        <stp/>
        <stp>EM_S_QSTM07_IS</stp>
        <stp>4</stp>
        <stp>002129.SZ</stp>
        <stp>61</stp>
        <stp>9/30/2015</stp>
        <stp>1</stp>
        <tr r="J598" s="1"/>
      </tp>
      <tp>
        <v>20526791.190000001</v>
        <stp/>
        <stp>EM_S_QSTM07_IS</stp>
        <stp>4</stp>
        <stp>002130.SZ</stp>
        <stp>61</stp>
        <stp>3/31/2016</stp>
        <stp>1</stp>
        <tr r="H599" s="1"/>
      </tp>
      <tp>
        <v>9861479.9199999999</v>
        <stp/>
        <stp>EM_S_QSTM07_IS</stp>
        <stp>4</stp>
        <stp>002120.SZ</stp>
        <stp>61</stp>
        <stp>3/31/2016</stp>
        <stp>1</stp>
        <tr r="H589" s="1"/>
      </tp>
      <tp>
        <v>16988614.41</v>
        <stp/>
        <stp>EM_S_QSTM07_IS</stp>
        <stp>4</stp>
        <stp>002135.SZ</stp>
        <stp>61</stp>
        <stp>6/30/2016</stp>
        <stp>1</stp>
        <tr r="G604" s="1"/>
      </tp>
      <tp>
        <v>29144038.239999998</v>
        <stp/>
        <stp>EM_S_QSTM07_IS</stp>
        <stp>4</stp>
        <stp>002139.SZ</stp>
        <stp>61</stp>
        <stp>9/30/2015</stp>
        <stp>1</stp>
        <tr r="J608" s="1"/>
      </tp>
      <tp>
        <v>13137598.48</v>
        <stp/>
        <stp>EM_S_QSTM07_IS</stp>
        <stp>4</stp>
        <stp>002105.SZ</stp>
        <stp>61</stp>
        <stp>6/30/2016</stp>
        <stp>1</stp>
        <tr r="G574" s="1"/>
      </tp>
      <tp>
        <v>-35565771.649999999</v>
        <stp/>
        <stp>EM_S_QSTM07_IS</stp>
        <stp>4</stp>
        <stp>002109.SZ</stp>
        <stp>61</stp>
        <stp>9/30/2015</stp>
        <stp>1</stp>
        <tr r="J578" s="1"/>
      </tp>
      <tp>
        <v>43187546.560000002</v>
        <stp/>
        <stp>EM_S_QSTM07_IS</stp>
        <stp>4</stp>
        <stp>002110.SZ</stp>
        <stp>61</stp>
        <stp>3/31/2016</stp>
        <stp>1</stp>
        <tr r="H579" s="1"/>
      </tp>
      <tp>
        <v>96557711.329999998</v>
        <stp/>
        <stp>EM_S_QSTM07_IS</stp>
        <stp>4</stp>
        <stp>002100.SZ</stp>
        <stp>61</stp>
        <stp>3/31/2016</stp>
        <stp>1</stp>
        <tr r="H569" s="1"/>
      </tp>
      <tp>
        <v>-9147602.5500000007</v>
        <stp/>
        <stp>EM_S_QSTM07_IS</stp>
        <stp>4</stp>
        <stp>002115.SZ</stp>
        <stp>61</stp>
        <stp>6/30/2016</stp>
        <stp>1</stp>
        <tr r="G584" s="1"/>
      </tp>
      <tp>
        <v>-4315980.6900000004</v>
        <stp/>
        <stp>EM_S_QSTM07_IS</stp>
        <stp>4</stp>
        <stp>002119.SZ</stp>
        <stp>61</stp>
        <stp>9/30/2015</stp>
        <stp>1</stp>
        <tr r="J588" s="1"/>
      </tp>
      <tp>
        <v>102703438.29000001</v>
        <stp/>
        <stp>EM_S_QSTM07_IS</stp>
        <stp>4</stp>
        <stp>002185.SZ</stp>
        <stp>61</stp>
        <stp>6/30/2016</stp>
        <stp>1</stp>
        <tr r="G654" s="1"/>
      </tp>
      <tp>
        <v>7213684.1299999999</v>
        <stp/>
        <stp>EM_S_QSTM07_IS</stp>
        <stp>4</stp>
        <stp>002189.SZ</stp>
        <stp>61</stp>
        <stp>9/30/2015</stp>
        <stp>1</stp>
        <tr r="J658" s="1"/>
      </tp>
      <tp>
        <v>11304440.25</v>
        <stp/>
        <stp>EM_S_QSTM07_IS</stp>
        <stp>4</stp>
        <stp>002190.SZ</stp>
        <stp>61</stp>
        <stp>3/31/2016</stp>
        <stp>1</stp>
        <tr r="H659" s="1"/>
      </tp>
      <tp>
        <v>119267516.36</v>
        <stp/>
        <stp>EM_S_QSTM07_IS</stp>
        <stp>4</stp>
        <stp>002180.SZ</stp>
        <stp>61</stp>
        <stp>3/31/2016</stp>
        <stp>1</stp>
        <tr r="H649" s="1"/>
      </tp>
      <tp>
        <v>138474964.46000001</v>
        <stp/>
        <stp>EM_S_QSTM07_IS</stp>
        <stp>4</stp>
        <stp>002195.SZ</stp>
        <stp>61</stp>
        <stp>6/30/2016</stp>
        <stp>1</stp>
        <tr r="G664" s="1"/>
      </tp>
      <tp>
        <v>-17389390.210000001</v>
        <stp/>
        <stp>EM_S_QSTM07_IS</stp>
        <stp>4</stp>
        <stp>002199.SZ</stp>
        <stp>61</stp>
        <stp>9/30/2015</stp>
        <stp>1</stp>
        <tr r="J668" s="1"/>
      </tp>
      <tp>
        <v>0</v>
        <stp/>
        <stp>EM_S_QSTM07_IS</stp>
        <stp>4</stp>
        <stp>002825.SZ</stp>
        <stp>61</stp>
        <stp>6/30/2016</stp>
        <stp>1</stp>
        <tr r="G1280" s="1"/>
      </tp>
      <tp>
        <v>0</v>
        <stp/>
        <stp>EM_S_QSTM07_IS</stp>
        <stp>4</stp>
        <stp>002829.SZ</stp>
        <stp>61</stp>
        <stp>9/30/2015</stp>
        <stp>1</stp>
        <tr r="J1284" s="1"/>
      </tp>
      <tp>
        <v>0</v>
        <stp/>
        <stp>EM_S_QSTM07_IS</stp>
        <stp>4</stp>
        <stp>002830.SZ</stp>
        <stp>61</stp>
        <stp>3/31/2016</stp>
        <stp>1</stp>
        <tr r="H1285" s="1"/>
      </tp>
      <tp>
        <v>0</v>
        <stp/>
        <stp>EM_S_QSTM07_IS</stp>
        <stp>4</stp>
        <stp>002820.SZ</stp>
        <stp>61</stp>
        <stp>3/31/2016</stp>
        <stp>1</stp>
        <tr r="H1276" s="1"/>
      </tp>
      <tp>
        <v>0</v>
        <stp/>
        <stp>EM_S_QSTM07_IS</stp>
        <stp>4</stp>
        <stp>002835.SZ</stp>
        <stp>61</stp>
        <stp>6/30/2016</stp>
        <stp>1</stp>
        <tr r="G1289" s="1"/>
      </tp>
      <tp>
        <v>7850281.0300000003</v>
        <stp/>
        <stp>EM_S_QSTM07_IS</stp>
        <stp>4</stp>
        <stp>002805.SZ</stp>
        <stp>61</stp>
        <stp>6/30/2016</stp>
        <stp>1</stp>
        <tr r="G1262" s="1"/>
      </tp>
      <tp>
        <v>21540412.629999999</v>
        <stp/>
        <stp>EM_S_QSTM07_IS</stp>
        <stp>4</stp>
        <stp>002809.SZ</stp>
        <stp>61</stp>
        <stp>9/30/2015</stp>
        <stp>1</stp>
        <tr r="J1266" s="1"/>
      </tp>
      <tp>
        <v>0</v>
        <stp/>
        <stp>EM_S_QSTM07_IS</stp>
        <stp>4</stp>
        <stp>002810.SZ</stp>
        <stp>61</stp>
        <stp>3/31/2016</stp>
        <stp>1</stp>
        <tr r="H1267" s="1"/>
      </tp>
      <tp>
        <v>3840175.09</v>
        <stp/>
        <stp>EM_S_QSTM07_IS</stp>
        <stp>4</stp>
        <stp>002800.SZ</stp>
        <stp>61</stp>
        <stp>3/31/2016</stp>
        <stp>1</stp>
        <tr r="H1258" s="1"/>
      </tp>
      <tp>
        <v>98388087.030000001</v>
        <stp/>
        <stp>EM_S_QSTM07_IS</stp>
        <stp>4</stp>
        <stp>002815.SZ</stp>
        <stp>61</stp>
        <stp>6/30/2016</stp>
        <stp>1</stp>
        <tr r="G1271" s="1"/>
      </tp>
      <tp>
        <v>4759430.92</v>
        <stp/>
        <stp>EM_S_QSTM07_IS</stp>
        <stp>4</stp>
        <stp>002819.SZ</stp>
        <stp>61</stp>
        <stp>9/30/2015</stp>
        <stp>1</stp>
        <tr r="J1275" s="1"/>
      </tp>
      <tp>
        <v>87134765.969999999</v>
        <stp/>
        <stp>EM_S_QSTM07_IS</stp>
        <stp>4</stp>
        <stp>603609.SH</stp>
        <stp>61</stp>
        <stp>9/30/2015</stp>
        <stp>1</stp>
        <tr r="J2951" s="1"/>
      </tp>
      <tp>
        <v>28368105.079999998</v>
        <stp/>
        <stp>EM_S_QSTM07_IS</stp>
        <stp>4</stp>
        <stp>603600.SH</stp>
        <stp>61</stp>
        <stp>3/31/2016</stp>
        <stp>1</stp>
        <tr r="H2947" s="1"/>
      </tp>
      <tp>
        <v>28630584.34</v>
        <stp/>
        <stp>EM_S_QSTM07_IS</stp>
        <stp>4</stp>
        <stp>603669.SH</stp>
        <stp>61</stp>
        <stp>9/30/2015</stp>
        <stp>1</stp>
        <tr r="J2961" s="1"/>
      </tp>
      <tp>
        <v>0</v>
        <stp/>
        <stp>EM_S_QSTM07_IS</stp>
        <stp>4</stp>
        <stp>603660.SH</stp>
        <stp>61</stp>
        <stp>3/31/2016</stp>
        <stp>1</stp>
        <tr r="H2958" s="1"/>
      </tp>
      <tp>
        <v>94882341.209999993</v>
        <stp/>
        <stp>EM_S_QSTM07_IS</stp>
        <stp>4</stp>
        <stp>603699.SH</stp>
        <stp>61</stp>
        <stp>9/30/2015</stp>
        <stp>1</stp>
        <tr r="J2967" s="1"/>
      </tp>
      <tp>
        <v>5420601.8899999997</v>
        <stp/>
        <stp>EM_S_QSTM07_IS</stp>
        <stp>4</stp>
        <stp>603729.SH</stp>
        <stp>61</stp>
        <stp>9/30/2015</stp>
        <stp>1</stp>
        <tr r="J2975" s="1"/>
      </tp>
      <tp>
        <v>33867.32</v>
        <stp/>
        <stp>EM_S_QSTM07_IS</stp>
        <stp>4</stp>
        <stp>603779.SH</stp>
        <stp>61</stp>
        <stp>9/30/2015</stp>
        <stp>1</stp>
        <tr r="J2981" s="1"/>
      </tp>
      <tp>
        <v>36980434.890000001</v>
        <stp/>
        <stp>EM_S_QSTM07_IS</stp>
        <stp>4</stp>
        <stp>603789.SH</stp>
        <stp>61</stp>
        <stp>9/30/2015</stp>
        <stp>1</stp>
        <tr r="J2983" s="1"/>
      </tp>
      <tp>
        <v>-43056257.100000001</v>
        <stp/>
        <stp>EM_S_QSTM07_IS</stp>
        <stp>4</stp>
        <stp>603799.SH</stp>
        <stp>61</stp>
        <stp>9/30/2015</stp>
        <stp>1</stp>
        <tr r="J2985" s="1"/>
      </tp>
      <tp>
        <v>25178202.469999999</v>
        <stp/>
        <stp>EM_S_QSTM07_IS</stp>
        <stp>4</stp>
        <stp>603520.SH</stp>
        <stp>61</stp>
        <stp>3/31/2016</stp>
        <stp>1</stp>
        <tr r="H2931" s="1"/>
      </tp>
      <tp>
        <v>0</v>
        <stp/>
        <stp>EM_S_QSTM07_IS</stp>
        <stp>4</stp>
        <stp>603515.SH</stp>
        <stp>61</stp>
        <stp>6/30/2016</stp>
        <stp>1</stp>
        <tr r="G2928" s="1"/>
      </tp>
      <tp>
        <v>18626397.960000001</v>
        <stp/>
        <stp>EM_S_QSTM07_IS</stp>
        <stp>4</stp>
        <stp>603519.SH</stp>
        <stp>61</stp>
        <stp>9/30/2015</stp>
        <stp>1</stp>
        <tr r="J2930" s="1"/>
      </tp>
      <tp>
        <v>71153082.310000002</v>
        <stp/>
        <stp>EM_S_QSTM07_IS</stp>
        <stp>4</stp>
        <stp>603569.SH</stp>
        <stp>61</stp>
        <stp>9/30/2015</stp>
        <stp>1</stp>
        <tr r="J2940" s="1"/>
      </tp>
      <tp>
        <v>74900908.700000003</v>
        <stp/>
        <stp>EM_S_QSTM07_IS</stp>
        <stp>4</stp>
        <stp>603555.SH</stp>
        <stp>61</stp>
        <stp>6/30/2016</stp>
        <stp>1</stp>
        <tr r="G2933" s="1"/>
      </tp>
      <tp>
        <v>0</v>
        <stp/>
        <stp>EM_S_QSTM07_IS</stp>
        <stp>4</stp>
        <stp>603559.SH</stp>
        <stp>61</stp>
        <stp>9/30/2015</stp>
        <stp>1</stp>
        <tr r="J2936" s="1"/>
      </tp>
      <tp>
        <v>0</v>
        <stp/>
        <stp>EM_S_QSTM07_IS</stp>
        <stp>4</stp>
        <stp>603585.SH</stp>
        <stp>61</stp>
        <stp>6/30/2016</stp>
        <stp>1</stp>
        <tr r="G2942" s="1"/>
      </tp>
      <tp>
        <v>267222556.56</v>
        <stp/>
        <stp>EM_S_QSTM07_IS</stp>
        <stp>4</stp>
        <stp>603589.SH</stp>
        <stp>61</stp>
        <stp>9/30/2015</stp>
        <stp>1</stp>
        <tr r="J2944" s="1"/>
      </tp>
      <tp>
        <v>46293460.590000004</v>
        <stp/>
        <stp>EM_S_QSTM07_IS</stp>
        <stp>4</stp>
        <stp>603599.SH</stp>
        <stp>61</stp>
        <stp>9/30/2015</stp>
        <stp>1</stp>
        <tr r="J2946" s="1"/>
      </tp>
      <tp>
        <v>0</v>
        <stp/>
        <stp>EM_S_QSTM07_IS</stp>
        <stp>4</stp>
        <stp>603239.SH</stp>
        <stp>61</stp>
        <stp>9/30/2015</stp>
        <stp>1</stp>
        <tr r="J2893" s="1"/>
      </tp>
      <tp>
        <v>5306330.4400000004</v>
        <stp/>
        <stp>EM_S_QSTM07_IS</stp>
        <stp>4</stp>
        <stp>603299.SH</stp>
        <stp>61</stp>
        <stp>9/30/2015</stp>
        <stp>1</stp>
        <tr r="J2898" s="1"/>
      </tp>
      <tp>
        <v>36240746.869999997</v>
        <stp/>
        <stp>EM_S_QSTM07_IS</stp>
        <stp>4</stp>
        <stp>603339.SH</stp>
        <stp>61</stp>
        <stp>9/30/2015</stp>
        <stp>1</stp>
        <tr r="J2914" s="1"/>
      </tp>
      <tp>
        <v>26905200.16</v>
        <stp/>
        <stp>EM_S_QSTM07_IS</stp>
        <stp>4</stp>
        <stp>603309.SH</stp>
        <stp>61</stp>
        <stp>9/30/2015</stp>
        <stp>1</stp>
        <tr r="J2902" s="1"/>
      </tp>
      <tp>
        <v>17174013.829999998</v>
        <stp/>
        <stp>EM_S_QSTM07_IS</stp>
        <stp>4</stp>
        <stp>603300.SH</stp>
        <stp>61</stp>
        <stp>3/31/2016</stp>
        <stp>1</stp>
        <tr r="H2899" s="1"/>
      </tp>
      <tp>
        <v>15509049.92</v>
        <stp/>
        <stp>EM_S_QSTM07_IS</stp>
        <stp>4</stp>
        <stp>603315.SH</stp>
        <stp>61</stp>
        <stp>6/30/2016</stp>
        <stp>1</stp>
        <tr r="G2905" s="1"/>
      </tp>
      <tp>
        <v>0</v>
        <stp/>
        <stp>EM_S_QSTM07_IS</stp>
        <stp>4</stp>
        <stp>603319.SH</stp>
        <stp>61</stp>
        <stp>9/30/2015</stp>
        <stp>1</stp>
        <tr r="J2907" s="1"/>
      </tp>
      <tp>
        <v>108017571.73999999</v>
        <stp/>
        <stp>EM_S_QSTM07_IS</stp>
        <stp>4</stp>
        <stp>603369.SH</stp>
        <stp>61</stp>
        <stp>9/30/2015</stp>
        <stp>1</stp>
        <tr r="J2918" s="1"/>
      </tp>
      <tp>
        <v>111073988.3</v>
        <stp/>
        <stp>EM_S_QSTM07_IS</stp>
        <stp>4</stp>
        <stp>603355.SH</stp>
        <stp>61</stp>
        <stp>6/30/2016</stp>
        <stp>1</stp>
        <tr r="G2915" s="1"/>
      </tp>
      <tp>
        <v>0</v>
        <stp/>
        <stp>EM_S_QSTM07_IS</stp>
        <stp>4</stp>
        <stp>603389.SH</stp>
        <stp>61</stp>
        <stp>9/30/2015</stp>
        <stp>1</stp>
        <tr r="J2920" s="1"/>
      </tp>
      <tp>
        <v>-46072185.710000001</v>
        <stp/>
        <stp>EM_S_QSTM07_IS</stp>
        <stp>4</stp>
        <stp>603399.SH</stp>
        <stp>61</stp>
        <stp>9/30/2015</stp>
        <stp>1</stp>
        <tr r="J2923" s="1"/>
      </tp>
      <tp>
        <v>71725157.739999995</v>
        <stp/>
        <stp>EM_S_QSTM07_IS</stp>
        <stp>4</stp>
        <stp>603025.SH</stp>
        <stp>61</stp>
        <stp>6/30/2016</stp>
        <stp>1</stp>
        <tr r="G2846" s="1"/>
      </tp>
      <tp>
        <v>11441870.550000001</v>
        <stp/>
        <stp>EM_S_QSTM07_IS</stp>
        <stp>4</stp>
        <stp>603029.SH</stp>
        <stp>61</stp>
        <stp>9/30/2015</stp>
        <stp>1</stp>
        <tr r="J2850" s="1"/>
      </tp>
      <tp>
        <v>5592307.3499999996</v>
        <stp/>
        <stp>EM_S_QSTM07_IS</stp>
        <stp>4</stp>
        <stp>603030.SH</stp>
        <stp>61</stp>
        <stp>3/31/2016</stp>
        <stp>1</stp>
        <tr r="H2851" s="1"/>
      </tp>
      <tp>
        <v>59490672.740000002</v>
        <stp/>
        <stp>EM_S_QSTM07_IS</stp>
        <stp>4</stp>
        <stp>603020.SH</stp>
        <stp>61</stp>
        <stp>3/31/2016</stp>
        <stp>1</stp>
        <tr r="H2842" s="1"/>
      </tp>
      <tp>
        <v>9833435.1999999993</v>
        <stp/>
        <stp>EM_S_QSTM07_IS</stp>
        <stp>4</stp>
        <stp>603005.SH</stp>
        <stp>61</stp>
        <stp>6/30/2016</stp>
        <stp>1</stp>
        <tr r="G2829" s="1"/>
      </tp>
      <tp>
        <v>8967667.7400000002</v>
        <stp/>
        <stp>EM_S_QSTM07_IS</stp>
        <stp>4</stp>
        <stp>603009.SH</stp>
        <stp>61</stp>
        <stp>9/30/2015</stp>
        <stp>1</stp>
        <tr r="J2833" s="1"/>
      </tp>
      <tp>
        <v>31982268.800000001</v>
        <stp/>
        <stp>EM_S_QSTM07_IS</stp>
        <stp>4</stp>
        <stp>603010.SH</stp>
        <stp>61</stp>
        <stp>3/31/2016</stp>
        <stp>1</stp>
        <tr r="H2834" s="1"/>
      </tp>
      <tp>
        <v>38769656.289999999</v>
        <stp/>
        <stp>EM_S_QSTM07_IS</stp>
        <stp>4</stp>
        <stp>603000.SH</stp>
        <stp>61</stp>
        <stp>3/31/2016</stp>
        <stp>1</stp>
        <tr r="H2825" s="1"/>
      </tp>
      <tp>
        <v>15950628.380000001</v>
        <stp/>
        <stp>EM_S_QSTM07_IS</stp>
        <stp>4</stp>
        <stp>603015.SH</stp>
        <stp>61</stp>
        <stp>6/30/2016</stp>
        <stp>1</stp>
        <tr r="G2837" s="1"/>
      </tp>
      <tp>
        <v>10759063.359999999</v>
        <stp/>
        <stp>EM_S_QSTM07_IS</stp>
        <stp>4</stp>
        <stp>603019.SH</stp>
        <stp>61</stp>
        <stp>9/30/2015</stp>
        <stp>1</stp>
        <tr r="J2841" s="1"/>
      </tp>
      <tp>
        <v>6037066.3799999999</v>
        <stp/>
        <stp>EM_S_QSTM07_IS</stp>
        <stp>4</stp>
        <stp>603069.SH</stp>
        <stp>61</stp>
        <stp>9/30/2015</stp>
        <stp>1</stp>
        <tr r="J2859" s="1"/>
      </tp>
      <tp>
        <v>0</v>
        <stp/>
        <stp>EM_S_QSTM07_IS</stp>
        <stp>4</stp>
        <stp>603060.SH</stp>
        <stp>61</stp>
        <stp>3/31/2016</stp>
        <stp>1</stp>
        <tr r="H2856" s="1"/>
      </tp>
      <tp>
        <v>10607517.18</v>
        <stp/>
        <stp>EM_S_QSTM07_IS</stp>
        <stp>4</stp>
        <stp>603085.SH</stp>
        <stp>61</stp>
        <stp>6/30/2016</stp>
        <stp>1</stp>
        <tr r="G2861" s="1"/>
      </tp>
      <tp>
        <v>0</v>
        <stp/>
        <stp>EM_S_QSTM07_IS</stp>
        <stp>4</stp>
        <stp>603090.SH</stp>
        <stp>61</stp>
        <stp>3/31/2016</stp>
        <stp>1</stp>
        <tr r="H2863" s="1"/>
      </tp>
      <tp>
        <v>119400164.79000001</v>
        <stp/>
        <stp>EM_S_QSTM07_IS</stp>
        <stp>4</stp>
        <stp>603099.SH</stp>
        <stp>61</stp>
        <stp>9/30/2015</stp>
        <stp>1</stp>
        <tr r="J2865" s="1"/>
      </tp>
      <tp>
        <v>24059759.109999999</v>
        <stp/>
        <stp>EM_S_QSTM07_IS</stp>
        <stp>4</stp>
        <stp>603100.SH</stp>
        <stp>61</stp>
        <stp>3/31/2016</stp>
        <stp>1</stp>
        <tr r="H2866" s="1"/>
      </tp>
      <tp>
        <v>4999357.5999999996</v>
        <stp/>
        <stp>EM_S_QSTM07_IS</stp>
        <stp>4</stp>
        <stp>603169.SH</stp>
        <stp>61</stp>
        <stp>9/30/2015</stp>
        <stp>1</stp>
        <tr r="J2883" s="1"/>
      </tp>
      <tp>
        <v>70129164.790000007</v>
        <stp/>
        <stp>EM_S_QSTM07_IS</stp>
        <stp>4</stp>
        <stp>603160.SH</stp>
        <stp>61</stp>
        <stp>3/31/2016</stp>
        <stp>1</stp>
        <tr r="H2879" s="1"/>
      </tp>
      <tp>
        <v>8623277.2400000002</v>
        <stp/>
        <stp>EM_S_QSTM07_IS</stp>
        <stp>4</stp>
        <stp>603159.SH</stp>
        <stp>61</stp>
        <stp>9/30/2015</stp>
        <stp>1</stp>
        <tr r="J2878" s="1"/>
      </tp>
      <tp>
        <v>507385.89</v>
        <stp/>
        <stp>EM_S_QSTM07_IS</stp>
        <stp>4</stp>
        <stp>603189.SH</stp>
        <stp>61</stp>
        <stp>9/30/2015</stp>
        <stp>1</stp>
        <tr r="J2885" s="1"/>
      </tp>
      <tp>
        <v>19911906.739999998</v>
        <stp/>
        <stp>EM_S_QSTM07_IS</stp>
        <stp>4</stp>
        <stp>603199.SH</stp>
        <stp>61</stp>
        <stp>9/30/2015</stp>
        <stp>1</stp>
        <tr r="J2887" s="1"/>
      </tp>
      <tp>
        <v>-20071493.859999999</v>
        <stp/>
        <stp>EM_S_QSTM07_IS</stp>
        <stp>4</stp>
        <stp>603800.SH</stp>
        <stp>61</stp>
        <stp>3/31/2016</stp>
        <stp>1</stp>
        <tr r="H2986" s="1"/>
      </tp>
      <tp>
        <v>0</v>
        <stp/>
        <stp>EM_S_QSTM07_IS</stp>
        <stp>4</stp>
        <stp>603819.SH</stp>
        <stp>61</stp>
        <stp>9/30/2015</stp>
        <stp>1</stp>
        <tr r="J2991" s="1"/>
      </tp>
      <tp>
        <v>41494908.600000001</v>
        <stp/>
        <stp>EM_S_QSTM07_IS</stp>
        <stp>4</stp>
        <stp>603869.SH</stp>
        <stp>61</stp>
        <stp>9/30/2015</stp>
        <stp>1</stp>
        <tr r="J3002" s="1"/>
      </tp>
      <tp>
        <v>-5982590.2999999998</v>
        <stp/>
        <stp>EM_S_QSTM07_IS</stp>
        <stp>4</stp>
        <stp>603859.SH</stp>
        <stp>61</stp>
        <stp>9/30/2015</stp>
        <stp>1</stp>
        <tr r="J2998" s="1"/>
      </tp>
      <tp>
        <v>255978353.55000001</v>
        <stp/>
        <stp>EM_S_QSTM07_IS</stp>
        <stp>4</stp>
        <stp>603885.SH</stp>
        <stp>61</stp>
        <stp>6/30/2016</stp>
        <stp>1</stp>
        <tr r="G3005" s="1"/>
      </tp>
      <tp>
        <v>31136203.260000002</v>
        <stp/>
        <stp>EM_S_QSTM07_IS</stp>
        <stp>4</stp>
        <stp>603889.SH</stp>
        <stp>61</stp>
        <stp>9/30/2015</stp>
        <stp>1</stp>
        <tr r="J3009" s="1"/>
      </tp>
      <tp>
        <v>117919104.83</v>
        <stp/>
        <stp>EM_S_QSTM07_IS</stp>
        <stp>4</stp>
        <stp>603899.SH</stp>
        <stp>61</stp>
        <stp>9/30/2015</stp>
        <stp>1</stp>
        <tr r="J3011" s="1"/>
      </tp>
      <tp>
        <v>0</v>
        <stp/>
        <stp>EM_S_QSTM07_IS</stp>
        <stp>4</stp>
        <stp>603929.SH</stp>
        <stp>61</stp>
        <stp>9/30/2015</stp>
        <stp>1</stp>
        <tr r="J3018" s="1"/>
      </tp>
      <tp>
        <v>37384894.700000003</v>
        <stp/>
        <stp>EM_S_QSTM07_IS</stp>
        <stp>4</stp>
        <stp>603939.SH</stp>
        <stp>61</stp>
        <stp>9/30/2015</stp>
        <stp>1</stp>
        <tr r="J3020" s="1"/>
      </tp>
      <tp>
        <v>13750809.73</v>
        <stp/>
        <stp>EM_S_QSTM07_IS</stp>
        <stp>4</stp>
        <stp>603909.SH</stp>
        <stp>61</stp>
        <stp>9/30/2015</stp>
        <stp>1</stp>
        <tr r="J3014" s="1"/>
      </tp>
      <tp>
        <v>84426014.079999998</v>
        <stp/>
        <stp>EM_S_QSTM07_IS</stp>
        <stp>4</stp>
        <stp>603900.SH</stp>
        <stp>61</stp>
        <stp>3/31/2016</stp>
        <stp>1</stp>
        <tr r="H3012" s="1"/>
      </tp>
      <tp>
        <v>39525484.770000003</v>
        <stp/>
        <stp>EM_S_QSTM07_IS</stp>
        <stp>4</stp>
        <stp>603919.SH</stp>
        <stp>61</stp>
        <stp>9/30/2015</stp>
        <stp>1</stp>
        <tr r="J3016" s="1"/>
      </tp>
      <tp>
        <v>28818885.5</v>
        <stp/>
        <stp>EM_S_QSTM07_IS</stp>
        <stp>4</stp>
        <stp>603969.SH</stp>
        <stp>61</stp>
        <stp>9/30/2015</stp>
        <stp>1</stp>
        <tr r="J3024" s="1"/>
      </tp>
      <tp>
        <v>63340622.759999998</v>
        <stp/>
        <stp>EM_S_QSTM07_IS</stp>
        <stp>4</stp>
        <stp>603979.SH</stp>
        <stp>61</stp>
        <stp>9/30/2015</stp>
        <stp>1</stp>
        <tr r="J3026" s="1"/>
      </tp>
      <tp>
        <v>11687725.810000001</v>
        <stp/>
        <stp>EM_S_QSTM07_IS</stp>
        <stp>4</stp>
        <stp>603959.SH</stp>
        <stp>61</stp>
        <stp>9/30/2015</stp>
        <stp>1</stp>
        <tr r="J3022" s="1"/>
      </tp>
      <tp>
        <v>59298371.18</v>
        <stp/>
        <stp>EM_S_QSTM07_IS</stp>
        <stp>4</stp>
        <stp>603989.SH</stp>
        <stp>61</stp>
        <stp>9/30/2015</stp>
        <stp>1</stp>
        <tr r="J3030" s="1"/>
      </tp>
      <tp>
        <v>0</v>
        <stp/>
        <stp>EM_S_QSTM07_IS</stp>
        <stp>4</stp>
        <stp>603990.SH</stp>
        <stp>61</stp>
        <stp>3/31/2016</stp>
        <stp>1</stp>
        <tr r="H3031" s="1"/>
      </tp>
      <tp>
        <v>20793956.559999999</v>
        <stp/>
        <stp>EM_S_QSTM07_IS</stp>
        <stp>4</stp>
        <stp>603999.SH</stp>
        <stp>61</stp>
        <stp>9/30/2015</stp>
        <stp>1</stp>
        <tr r="J3036" s="1"/>
      </tp>
      <tp>
        <v>90755515.840000004</v>
        <stp/>
        <stp>EM_S_QSTM07_IS</stp>
        <stp>4</stp>
        <stp>000665.SZ</stp>
        <stp>61</stp>
        <stp>6/30/2016</stp>
        <stp>1</stp>
        <tr r="G227" s="1"/>
      </tp>
      <tp>
        <v>74313811.890000001</v>
        <stp/>
        <stp>EM_S_QSTM07_IS</stp>
        <stp>4</stp>
        <stp>000669.SZ</stp>
        <stp>61</stp>
        <stp>9/30/2015</stp>
        <stp>1</stp>
        <tr r="J231" s="1"/>
      </tp>
      <tp>
        <v>17766730.98</v>
        <stp/>
        <stp>EM_S_QSTM07_IS</stp>
        <stp>4</stp>
        <stp>000670.SZ</stp>
        <stp>61</stp>
        <stp>3/31/2016</stp>
        <stp>1</stp>
        <tr r="H232" s="1"/>
      </tp>
      <tp>
        <v>-18016216.239999998</v>
        <stp/>
        <stp>EM_S_QSTM07_IS</stp>
        <stp>4</stp>
        <stp>000679.SZ</stp>
        <stp>61</stp>
        <stp>9/30/2015</stp>
        <stp>1</stp>
        <tr r="J239" s="1"/>
      </tp>
      <tp>
        <v>103915590.78</v>
        <stp/>
        <stp>EM_S_QSTM07_IS</stp>
        <stp>4</stp>
        <stp>000650.SZ</stp>
        <stp>61</stp>
        <stp>3/31/2016</stp>
        <stp>1</stp>
        <tr r="H217" s="1"/>
      </tp>
      <tp>
        <v>-38158707.369999997</v>
        <stp/>
        <stp>EM_S_QSTM07_IS</stp>
        <stp>4</stp>
        <stp>000655.SZ</stp>
        <stp>61</stp>
        <stp>6/30/2016</stp>
        <stp>1</stp>
        <tr r="G220" s="1"/>
      </tp>
      <tp>
        <v>-12076440.939999999</v>
        <stp/>
        <stp>EM_S_QSTM07_IS</stp>
        <stp>4</stp>
        <stp>000659.SZ</stp>
        <stp>61</stp>
        <stp>9/30/2015</stp>
        <stp>1</stp>
        <tr r="J223" s="1"/>
      </tp>
      <tp>
        <v>2817971442.9299998</v>
        <stp/>
        <stp>EM_S_QSTM07_IS</stp>
        <stp>4</stp>
        <stp>000625.SZ</stp>
        <stp>61</stp>
        <stp>6/30/2016</stp>
        <stp>1</stp>
        <tr r="G203" s="1"/>
      </tp>
      <tp>
        <v>-441553890.94</v>
        <stp/>
        <stp>EM_S_QSTM07_IS</stp>
        <stp>4</stp>
        <stp>000629.SZ</stp>
        <stp>61</stp>
        <stp>9/30/2015</stp>
        <stp>1</stp>
        <tr r="J207" s="1"/>
      </tp>
      <tp>
        <v>-87100863.950000003</v>
        <stp/>
        <stp>EM_S_QSTM07_IS</stp>
        <stp>4</stp>
        <stp>000630.SZ</stp>
        <stp>61</stp>
        <stp>3/31/2016</stp>
        <stp>1</stp>
        <tr r="H208" s="1"/>
      </tp>
      <tp>
        <v>67002957.93</v>
        <stp/>
        <stp>EM_S_QSTM07_IS</stp>
        <stp>4</stp>
        <stp>000620.SZ</stp>
        <stp>61</stp>
        <stp>3/31/2016</stp>
        <stp>1</stp>
        <tr r="H200" s="1"/>
      </tp>
      <tp>
        <v>27090106.449999999</v>
        <stp/>
        <stp>EM_S_QSTM07_IS</stp>
        <stp>4</stp>
        <stp>000635.SZ</stp>
        <stp>61</stp>
        <stp>6/30/2016</stp>
        <stp>1</stp>
        <tr r="G212" s="1"/>
      </tp>
      <tp>
        <v>54170167.409999996</v>
        <stp/>
        <stp>EM_S_QSTM07_IS</stp>
        <stp>4</stp>
        <stp>000639.SZ</stp>
        <stp>61</stp>
        <stp>9/30/2015</stp>
        <stp>1</stp>
        <tr r="J216" s="1"/>
      </tp>
      <tp>
        <v>6928746.9199999999</v>
        <stp/>
        <stp>EM_S_QSTM07_IS</stp>
        <stp>4</stp>
        <stp>000605.SZ</stp>
        <stp>61</stp>
        <stp>6/30/2016</stp>
        <stp>1</stp>
        <tr r="G187" s="1"/>
      </tp>
      <tp>
        <v>5158261.59</v>
        <stp/>
        <stp>EM_S_QSTM07_IS</stp>
        <stp>4</stp>
        <stp>000609.SZ</stp>
        <stp>61</stp>
        <stp>9/30/2015</stp>
        <stp>1</stp>
        <tr r="J191" s="1"/>
      </tp>
      <tp>
        <v>-7838354.8799999999</v>
        <stp/>
        <stp>EM_S_QSTM07_IS</stp>
        <stp>4</stp>
        <stp>000610.SZ</stp>
        <stp>61</stp>
        <stp>3/31/2016</stp>
        <stp>1</stp>
        <tr r="H192" s="1"/>
      </tp>
      <tp>
        <v>654058240.42999995</v>
        <stp/>
        <stp>EM_S_QSTM07_IS</stp>
        <stp>4</stp>
        <stp>000600.SZ</stp>
        <stp>61</stp>
        <stp>3/31/2016</stp>
        <stp>1</stp>
        <tr r="H184" s="1"/>
      </tp>
      <tp>
        <v>-80151177.150000006</v>
        <stp/>
        <stp>EM_S_QSTM07_IS</stp>
        <stp>4</stp>
        <stp>000615.SZ</stp>
        <stp>61</stp>
        <stp>6/30/2016</stp>
        <stp>1</stp>
        <tr r="G196" s="1"/>
      </tp>
      <tp>
        <v>29954839.43</v>
        <stp/>
        <stp>EM_S_QSTM07_IS</stp>
        <stp>4</stp>
        <stp>000619.SZ</stp>
        <stp>61</stp>
        <stp>9/30/2015</stp>
        <stp>1</stp>
        <tr r="J199" s="1"/>
      </tp>
      <tp>
        <v>264034908.94999999</v>
        <stp/>
        <stp>EM_S_QSTM07_IS</stp>
        <stp>4</stp>
        <stp>000685.SZ</stp>
        <stp>61</stp>
        <stp>6/30/2016</stp>
        <stp>1</stp>
        <tr r="G244" s="1"/>
      </tp>
      <tp>
        <v>160408438.99000001</v>
        <stp/>
        <stp>EM_S_QSTM07_IS</stp>
        <stp>4</stp>
        <stp>000690.SZ</stp>
        <stp>61</stp>
        <stp>3/31/2016</stp>
        <stp>1</stp>
        <tr r="H248" s="1"/>
      </tp>
      <tp>
        <v>15681628.98</v>
        <stp/>
        <stp>EM_S_QSTM07_IS</stp>
        <stp>4</stp>
        <stp>000680.SZ</stp>
        <stp>61</stp>
        <stp>3/31/2016</stp>
        <stp>1</stp>
        <tr r="H240" s="1"/>
      </tp>
      <tp>
        <v>-11666837.550000001</v>
        <stp/>
        <stp>EM_S_QSTM07_IS</stp>
        <stp>4</stp>
        <stp>000695.SZ</stp>
        <stp>61</stp>
        <stp>6/30/2016</stp>
        <stp>1</stp>
        <tr r="G252" s="1"/>
      </tp>
      <tp>
        <v>63091563.359999999</v>
        <stp/>
        <stp>EM_S_QSTM07_IS</stp>
        <stp>4</stp>
        <stp>600629.SH</stp>
        <stp>61</stp>
        <stp>9/30/2015</stp>
        <stp>1</stp>
        <tr r="J2381" s="1"/>
      </tp>
      <tp>
        <v>22479930.780000001</v>
        <stp/>
        <stp>EM_S_QSTM07_IS</stp>
        <stp>4</stp>
        <stp>600630.SH</stp>
        <stp>61</stp>
        <stp>3/31/2016</stp>
        <stp>1</stp>
        <tr r="H2382" s="1"/>
      </tp>
      <tp>
        <v>-4961101.93</v>
        <stp/>
        <stp>EM_S_QSTM07_IS</stp>
        <stp>4</stp>
        <stp>600620.SH</stp>
        <stp>61</stp>
        <stp>3/31/2016</stp>
        <stp>1</stp>
        <tr r="H2374" s="1"/>
      </tp>
      <tp>
        <v>170699662.50999999</v>
        <stp/>
        <stp>EM_S_QSTM07_IS</stp>
        <stp>4</stp>
        <stp>600635.SH</stp>
        <stp>61</stp>
        <stp>6/30/2016</stp>
        <stp>1</stp>
        <tr r="G2385" s="1"/>
      </tp>
      <tp>
        <v>124823429.16</v>
        <stp/>
        <stp>EM_S_QSTM07_IS</stp>
        <stp>4</stp>
        <stp>600639.SH</stp>
        <stp>61</stp>
        <stp>9/30/2015</stp>
        <stp>1</stp>
        <tr r="J2389" s="1"/>
      </tp>
      <tp>
        <v>11004258.52</v>
        <stp/>
        <stp>EM_S_QSTM07_IS</stp>
        <stp>4</stp>
        <stp>600605.SH</stp>
        <stp>61</stp>
        <stp>6/30/2016</stp>
        <stp>1</stp>
        <tr r="G2360" s="1"/>
      </tp>
      <tp>
        <v>-6782755.71</v>
        <stp/>
        <stp>EM_S_QSTM07_IS</stp>
        <stp>4</stp>
        <stp>600609.SH</stp>
        <stp>61</stp>
        <stp>9/30/2015</stp>
        <stp>1</stp>
        <tr r="J2363" s="1"/>
      </tp>
      <tp>
        <v>-6404683.2000000002</v>
        <stp/>
        <stp>EM_S_QSTM07_IS</stp>
        <stp>4</stp>
        <stp>600610.SH</stp>
        <stp>61</stp>
        <stp>3/31/2016</stp>
        <stp>1</stp>
        <tr r="H2364" s="1"/>
      </tp>
      <tp>
        <v>533859403</v>
        <stp/>
        <stp>EM_S_QSTM07_IS</stp>
        <stp>4</stp>
        <stp>600600.SH</stp>
        <stp>61</stp>
        <stp>3/31/2016</stp>
        <stp>1</stp>
        <tr r="H2355" s="1"/>
      </tp>
      <tp>
        <v>6131065.4400000004</v>
        <stp/>
        <stp>EM_S_QSTM07_IS</stp>
        <stp>4</stp>
        <stp>600615.SH</stp>
        <stp>61</stp>
        <stp>6/30/2016</stp>
        <stp>1</stp>
        <tr r="G2369" s="1"/>
      </tp>
      <tp>
        <v>-6048761.3700000001</v>
        <stp/>
        <stp>EM_S_QSTM07_IS</stp>
        <stp>4</stp>
        <stp>600619.SH</stp>
        <stp>61</stp>
        <stp>9/30/2015</stp>
        <stp>1</stp>
        <tr r="J2373" s="1"/>
      </tp>
      <tp>
        <v>-44212318.810000002</v>
        <stp/>
        <stp>EM_S_QSTM07_IS</stp>
        <stp>4</stp>
        <stp>600665.SH</stp>
        <stp>61</stp>
        <stp>6/30/2016</stp>
        <stp>1</stp>
        <tr r="G2412" s="1"/>
      </tp>
      <tp>
        <v>583071294</v>
        <stp/>
        <stp>EM_S_QSTM07_IS</stp>
        <stp>4</stp>
        <stp>600660.SH</stp>
        <stp>61</stp>
        <stp>3/31/2016</stp>
        <stp>1</stp>
        <tr r="H2407" s="1"/>
      </tp>
      <tp>
        <v>22241091.690000001</v>
        <stp/>
        <stp>EM_S_QSTM07_IS</stp>
        <stp>4</stp>
        <stp>600675.SH</stp>
        <stp>61</stp>
        <stp>6/30/2016</stp>
        <stp>1</stp>
        <tr r="G2419" s="1"/>
      </tp>
      <tp>
        <v>-5792481.1399999997</v>
        <stp/>
        <stp>EM_S_QSTM07_IS</stp>
        <stp>4</stp>
        <stp>600679.SH</stp>
        <stp>61</stp>
        <stp>9/30/2015</stp>
        <stp>1</stp>
        <tr r="J2423" s="1"/>
      </tp>
      <tp>
        <v>22180287.870000001</v>
        <stp/>
        <stp>EM_S_QSTM07_IS</stp>
        <stp>4</stp>
        <stp>600645.SH</stp>
        <stp>61</stp>
        <stp>6/30/2016</stp>
        <stp>1</stp>
        <tr r="G2395" s="1"/>
      </tp>
      <tp>
        <v>172788663.94</v>
        <stp/>
        <stp>EM_S_QSTM07_IS</stp>
        <stp>4</stp>
        <stp>600649.SH</stp>
        <stp>61</stp>
        <stp>9/30/2015</stp>
        <stp>1</stp>
        <tr r="J2398" s="1"/>
      </tp>
      <tp>
        <v>49340501.840000004</v>
        <stp/>
        <stp>EM_S_QSTM07_IS</stp>
        <stp>4</stp>
        <stp>600650.SH</stp>
        <stp>61</stp>
        <stp>3/31/2016</stp>
        <stp>1</stp>
        <tr r="H2399" s="1"/>
      </tp>
      <tp>
        <v>5829358.5300000003</v>
        <stp/>
        <stp>EM_S_QSTM07_IS</stp>
        <stp>4</stp>
        <stp>600640.SH</stp>
        <stp>61</stp>
        <stp>3/31/2016</stp>
        <stp>1</stp>
        <tr r="H2390" s="1"/>
      </tp>
      <tp>
        <v>110392683.13</v>
        <stp/>
        <stp>EM_S_QSTM07_IS</stp>
        <stp>4</stp>
        <stp>600655.SH</stp>
        <stp>61</stp>
        <stp>6/30/2016</stp>
        <stp>1</stp>
        <tr r="G2404" s="1"/>
      </tp>
      <tp>
        <v>36036742.140000001</v>
        <stp/>
        <stp>EM_S_QSTM07_IS</stp>
        <stp>4</stp>
        <stp>600685.SH</stp>
        <stp>61</stp>
        <stp>6/30/2016</stp>
        <stp>1</stp>
        <tr r="G2429" s="1"/>
      </tp>
      <tp>
        <v>-8977287.3200000003</v>
        <stp/>
        <stp>EM_S_QSTM07_IS</stp>
        <stp>4</stp>
        <stp>600689.SH</stp>
        <stp>61</stp>
        <stp>9/30/2015</stp>
        <stp>1</stp>
        <tr r="J2433" s="1"/>
      </tp>
      <tp>
        <v>1596815139.24</v>
        <stp/>
        <stp>EM_S_QSTM07_IS</stp>
        <stp>4</stp>
        <stp>600690.SH</stp>
        <stp>61</stp>
        <stp>3/31/2016</stp>
        <stp>1</stp>
        <tr r="H2434" s="1"/>
      </tp>
      <tp>
        <v>-4018891.77</v>
        <stp/>
        <stp>EM_S_QSTM07_IS</stp>
        <stp>4</stp>
        <stp>600680.SH</stp>
        <stp>61</stp>
        <stp>3/31/2016</stp>
        <stp>1</stp>
        <tr r="H2424" s="1"/>
      </tp>
      <tp>
        <v>9450433.3800000008</v>
        <stp/>
        <stp>EM_S_QSTM07_IS</stp>
        <stp>4</stp>
        <stp>600695.SH</stp>
        <stp>61</stp>
        <stp>6/30/2016</stp>
        <stp>1</stp>
        <tr r="G2439" s="1"/>
      </tp>
      <tp>
        <v>81907683.650000006</v>
        <stp/>
        <stp>EM_S_QSTM07_IS</stp>
        <stp>4</stp>
        <stp>600699.SH</stp>
        <stp>61</stp>
        <stp>9/30/2015</stp>
        <stp>1</stp>
        <tr r="J2443" s="1"/>
      </tp>
      <tp>
        <v>-35016221.140000001</v>
        <stp/>
        <stp>EM_S_QSTM07_IS</stp>
        <stp>4</stp>
        <stp>000760.SZ</stp>
        <stp>61</stp>
        <stp>3/31/2016</stp>
        <stp>1</stp>
        <tr r="H299" s="1"/>
      </tp>
      <tp>
        <v>-5773027.2800000003</v>
        <stp/>
        <stp>EM_S_QSTM07_IS</stp>
        <stp>4</stp>
        <stp>000779.SZ</stp>
        <stp>61</stp>
        <stp>9/30/2015</stp>
        <stp>1</stp>
        <tr r="J308" s="1"/>
      </tp>
      <tp>
        <v>330269553.38999999</v>
        <stp/>
        <stp>EM_S_QSTM07_IS</stp>
        <stp>4</stp>
        <stp>000750.SZ</stp>
        <stp>61</stp>
        <stp>3/31/2016</stp>
        <stp>1</stp>
        <tr r="H290" s="1"/>
      </tp>
      <tp>
        <v>-145759758.03</v>
        <stp/>
        <stp>EM_S_QSTM07_IS</stp>
        <stp>4</stp>
        <stp>000755.SZ</stp>
        <stp>61</stp>
        <stp>6/30/2016</stp>
        <stp>1</stp>
        <tr r="G294" s="1"/>
      </tp>
      <tp>
        <v>-79734100.579999998</v>
        <stp/>
        <stp>EM_S_QSTM07_IS</stp>
        <stp>4</stp>
        <stp>000759.SZ</stp>
        <stp>61</stp>
        <stp>9/30/2015</stp>
        <stp>1</stp>
        <tr r="J298" s="1"/>
      </tp>
      <tp>
        <v>-624797872</v>
        <stp/>
        <stp>EM_S_QSTM07_IS</stp>
        <stp>4</stp>
        <stp>000725.SZ</stp>
        <stp>61</stp>
        <stp>6/30/2016</stp>
        <stp>1</stp>
        <tr r="G276" s="1"/>
      </tp>
      <tp>
        <v>259509690.47999999</v>
        <stp/>
        <stp>EM_S_QSTM07_IS</stp>
        <stp>4</stp>
        <stp>000729.SZ</stp>
        <stp>61</stp>
        <stp>9/30/2015</stp>
        <stp>1</stp>
        <tr r="J280" s="1"/>
      </tp>
      <tp>
        <v>21789309.550000001</v>
        <stp/>
        <stp>EM_S_QSTM07_IS</stp>
        <stp>4</stp>
        <stp>000720.SZ</stp>
        <stp>61</stp>
        <stp>3/31/2016</stp>
        <stp>1</stp>
        <tr r="H272" s="1"/>
      </tp>
      <tp>
        <v>14962160.460000001</v>
        <stp/>
        <stp>EM_S_QSTM07_IS</stp>
        <stp>4</stp>
        <stp>000735.SZ</stp>
        <stp>61</stp>
        <stp>6/30/2016</stp>
        <stp>1</stp>
        <tr r="G284" s="1"/>
      </tp>
      <tp>
        <v>46630328.140000001</v>
        <stp/>
        <stp>EM_S_QSTM07_IS</stp>
        <stp>4</stp>
        <stp>000739.SZ</stp>
        <stp>61</stp>
        <stp>9/30/2015</stp>
        <stp>1</stp>
        <tr r="J288" s="1"/>
      </tp>
      <tp>
        <v>17836095.890000001</v>
        <stp/>
        <stp>EM_S_QSTM07_IS</stp>
        <stp>4</stp>
        <stp>000705.SZ</stp>
        <stp>61</stp>
        <stp>6/30/2016</stp>
        <stp>1</stp>
        <tr r="G259" s="1"/>
      </tp>
      <tp>
        <v>150521742.53999999</v>
        <stp/>
        <stp>EM_S_QSTM07_IS</stp>
        <stp>4</stp>
        <stp>000709.SZ</stp>
        <stp>61</stp>
        <stp>9/30/2015</stp>
        <stp>1</stp>
        <tr r="J262" s="1"/>
      </tp>
      <tp>
        <v>-877960.33</v>
        <stp/>
        <stp>EM_S_QSTM07_IS</stp>
        <stp>4</stp>
        <stp>000710.SZ</stp>
        <stp>61</stp>
        <stp>3/31/2016</stp>
        <stp>1</stp>
        <tr r="H263" s="1"/>
      </tp>
      <tp>
        <v>69241165.680000007</v>
        <stp/>
        <stp>EM_S_QSTM07_IS</stp>
        <stp>4</stp>
        <stp>000700.SZ</stp>
        <stp>61</stp>
        <stp>3/31/2016</stp>
        <stp>1</stp>
        <tr r="H255" s="1"/>
      </tp>
      <tp>
        <v>14612890.68</v>
        <stp/>
        <stp>EM_S_QSTM07_IS</stp>
        <stp>4</stp>
        <stp>000715.SZ</stp>
        <stp>61</stp>
        <stp>6/30/2016</stp>
        <stp>1</stp>
        <tr r="G267" s="1"/>
      </tp>
      <tp>
        <v>142406393.03999999</v>
        <stp/>
        <stp>EM_S_QSTM07_IS</stp>
        <stp>4</stp>
        <stp>000719.SZ</stp>
        <stp>61</stp>
        <stp>9/30/2015</stp>
        <stp>1</stp>
        <tr r="J271" s="1"/>
      </tp>
      <tp>
        <v>17370152.100000001</v>
        <stp/>
        <stp>EM_S_QSTM07_IS</stp>
        <stp>4</stp>
        <stp>000785.SZ</stp>
        <stp>61</stp>
        <stp>6/30/2016</stp>
        <stp>1</stp>
        <tr r="G312" s="1"/>
      </tp>
      <tp>
        <v>44929484.25</v>
        <stp/>
        <stp>EM_S_QSTM07_IS</stp>
        <stp>4</stp>
        <stp>000789.SZ</stp>
        <stp>61</stp>
        <stp>9/30/2015</stp>
        <stp>1</stp>
        <tr r="J315" s="1"/>
      </tp>
      <tp>
        <v>5857313.6299999999</v>
        <stp/>
        <stp>EM_S_QSTM07_IS</stp>
        <stp>4</stp>
        <stp>000790.SZ</stp>
        <stp>61</stp>
        <stp>3/31/2016</stp>
        <stp>1</stp>
        <tr r="H316" s="1"/>
      </tp>
      <tp>
        <v>-85187737.620000005</v>
        <stp/>
        <stp>EM_S_QSTM07_IS</stp>
        <stp>4</stp>
        <stp>000780.SZ</stp>
        <stp>61</stp>
        <stp>3/31/2016</stp>
        <stp>1</stp>
        <tr r="H309" s="1"/>
      </tp>
      <tp>
        <v>15463431.02</v>
        <stp/>
        <stp>EM_S_QSTM07_IS</stp>
        <stp>4</stp>
        <stp>000795.SZ</stp>
        <stp>61</stp>
        <stp>6/30/2016</stp>
        <stp>1</stp>
        <tr r="G320" s="1"/>
      </tp>
      <tp>
        <v>21520303.34</v>
        <stp/>
        <stp>EM_S_QSTM07_IS</stp>
        <stp>4</stp>
        <stp>000799.SZ</stp>
        <stp>61</stp>
        <stp>9/30/2015</stp>
        <stp>1</stp>
        <tr r="J324" s="1"/>
      </tp>
      <tp>
        <v>-135022634.77000001</v>
        <stp/>
        <stp>EM_S_QSTM07_IS</stp>
        <stp>4</stp>
        <stp>600725.SH</stp>
        <stp>61</stp>
        <stp>6/30/2016</stp>
        <stp>1</stp>
        <tr r="G2467" s="1"/>
      </tp>
      <tp>
        <v>-35721901.719999999</v>
        <stp/>
        <stp>EM_S_QSTM07_IS</stp>
        <stp>4</stp>
        <stp>600729.SH</stp>
        <stp>61</stp>
        <stp>9/30/2015</stp>
        <stp>1</stp>
        <tr r="J2471" s="1"/>
      </tp>
      <tp>
        <v>-8881352.4800000004</v>
        <stp/>
        <stp>EM_S_QSTM07_IS</stp>
        <stp>4</stp>
        <stp>600730.SH</stp>
        <stp>61</stp>
        <stp>3/31/2016</stp>
        <stp>1</stp>
        <tr r="H2472" s="1"/>
      </tp>
      <tp>
        <v>-192541752.56999999</v>
        <stp/>
        <stp>EM_S_QSTM07_IS</stp>
        <stp>4</stp>
        <stp>600720.SH</stp>
        <stp>61</stp>
        <stp>3/31/2016</stp>
        <stp>1</stp>
        <tr r="H2462" s="1"/>
      </tp>
      <tp>
        <v>12889242.42</v>
        <stp/>
        <stp>EM_S_QSTM07_IS</stp>
        <stp>4</stp>
        <stp>600735.SH</stp>
        <stp>61</stp>
        <stp>6/30/2016</stp>
        <stp>1</stp>
        <tr r="G2477" s="1"/>
      </tp>
      <tp>
        <v>237628500.24000001</v>
        <stp/>
        <stp>EM_S_QSTM07_IS</stp>
        <stp>4</stp>
        <stp>600739.SH</stp>
        <stp>61</stp>
        <stp>9/30/2015</stp>
        <stp>1</stp>
        <tr r="J2481" s="1"/>
      </tp>
      <tp>
        <v>580312502.33000004</v>
        <stp/>
        <stp>EM_S_QSTM07_IS</stp>
        <stp>4</stp>
        <stp>600705.SH</stp>
        <stp>61</stp>
        <stp>6/30/2016</stp>
        <stp>1</stp>
        <tr r="G2448" s="1"/>
      </tp>
      <tp>
        <v>-46133901.259999998</v>
        <stp/>
        <stp>EM_S_QSTM07_IS</stp>
        <stp>4</stp>
        <stp>600710.SH</stp>
        <stp>61</stp>
        <stp>3/31/2016</stp>
        <stp>1</stp>
        <tr r="H2452" s="1"/>
      </tp>
      <tp>
        <v>61206713.969999999</v>
        <stp/>
        <stp>EM_S_QSTM07_IS</stp>
        <stp>4</stp>
        <stp>600715.SH</stp>
        <stp>61</stp>
        <stp>6/30/2016</stp>
        <stp>1</stp>
        <tr r="G2457" s="1"/>
      </tp>
      <tp>
        <v>-45601284.880000003</v>
        <stp/>
        <stp>EM_S_QSTM07_IS</stp>
        <stp>4</stp>
        <stp>600719.SH</stp>
        <stp>61</stp>
        <stp>9/30/2015</stp>
        <stp>1</stp>
        <tr r="J2461" s="1"/>
      </tp>
      <tp>
        <v>26975362.879999999</v>
        <stp/>
        <stp>EM_S_QSTM07_IS</stp>
        <stp>4</stp>
        <stp>600765.SH</stp>
        <stp>61</stp>
        <stp>6/30/2016</stp>
        <stp>1</stp>
        <tr r="G2505" s="1"/>
      </tp>
      <tp>
        <v>123282.78</v>
        <stp/>
        <stp>EM_S_QSTM07_IS</stp>
        <stp>4</stp>
        <stp>600769.SH</stp>
        <stp>61</stp>
        <stp>9/30/2015</stp>
        <stp>1</stp>
        <tr r="J2509" s="1"/>
      </tp>
      <tp>
        <v>18044945.140000001</v>
        <stp/>
        <stp>EM_S_QSTM07_IS</stp>
        <stp>4</stp>
        <stp>600770.SH</stp>
        <stp>61</stp>
        <stp>3/31/2016</stp>
        <stp>1</stp>
        <tr r="H2510" s="1"/>
      </tp>
      <tp>
        <v>-25702863.120000001</v>
        <stp/>
        <stp>EM_S_QSTM07_IS</stp>
        <stp>4</stp>
        <stp>600760.SH</stp>
        <stp>61</stp>
        <stp>3/31/2016</stp>
        <stp>1</stp>
        <tr r="H2501" s="1"/>
      </tp>
      <tp>
        <v>16744874.68</v>
        <stp/>
        <stp>EM_S_QSTM07_IS</stp>
        <stp>4</stp>
        <stp>600775.SH</stp>
        <stp>61</stp>
        <stp>6/30/2016</stp>
        <stp>1</stp>
        <tr r="G2514" s="1"/>
      </tp>
      <tp>
        <v>20609745.949999999</v>
        <stp/>
        <stp>EM_S_QSTM07_IS</stp>
        <stp>4</stp>
        <stp>600779.SH</stp>
        <stp>61</stp>
        <stp>9/30/2015</stp>
        <stp>1</stp>
        <tr r="J2518" s="1"/>
      </tp>
      <tp>
        <v>11061391.390000001</v>
        <stp/>
        <stp>EM_S_QSTM07_IS</stp>
        <stp>4</stp>
        <stp>600745.SH</stp>
        <stp>61</stp>
        <stp>6/30/2016</stp>
        <stp>1</stp>
        <tr r="G2487" s="1"/>
      </tp>
      <tp>
        <v>8530117.9399999995</v>
        <stp/>
        <stp>EM_S_QSTM07_IS</stp>
        <stp>4</stp>
        <stp>600749.SH</stp>
        <stp>61</stp>
        <stp>9/30/2015</stp>
        <stp>1</stp>
        <tr r="J2491" s="1"/>
      </tp>
      <tp>
        <v>107539403.14</v>
        <stp/>
        <stp>EM_S_QSTM07_IS</stp>
        <stp>4</stp>
        <stp>600750.SH</stp>
        <stp>61</stp>
        <stp>3/31/2016</stp>
        <stp>1</stp>
        <tr r="H2492" s="1"/>
      </tp>
      <tp>
        <v>-99116578.739999995</v>
        <stp/>
        <stp>EM_S_QSTM07_IS</stp>
        <stp>4</stp>
        <stp>600740.SH</stp>
        <stp>61</stp>
        <stp>3/31/2016</stp>
        <stp>1</stp>
        <tr r="H2482" s="1"/>
      </tp>
      <tp>
        <v>234074861.62</v>
        <stp/>
        <stp>EM_S_QSTM07_IS</stp>
        <stp>4</stp>
        <stp>600755.SH</stp>
        <stp>61</stp>
        <stp>6/30/2016</stp>
        <stp>1</stp>
        <tr r="G2496" s="1"/>
      </tp>
      <tp>
        <v>-9092011.4600000009</v>
        <stp/>
        <stp>EM_S_QSTM07_IS</stp>
        <stp>4</stp>
        <stp>600759.SH</stp>
        <stp>61</stp>
        <stp>9/30/2015</stp>
        <stp>1</stp>
        <tr r="J2500" s="1"/>
      </tp>
      <tp>
        <v>-17123216.850000001</v>
        <stp/>
        <stp>EM_S_QSTM07_IS</stp>
        <stp>4</stp>
        <stp>600785.SH</stp>
        <stp>61</stp>
        <stp>6/30/2016</stp>
        <stp>1</stp>
        <tr r="G2524" s="1"/>
      </tp>
      <tp>
        <v>178109.89</v>
        <stp/>
        <stp>EM_S_QSTM07_IS</stp>
        <stp>4</stp>
        <stp>600789.SH</stp>
        <stp>61</stp>
        <stp>9/30/2015</stp>
        <stp>1</stp>
        <tr r="J2526" s="1"/>
      </tp>
      <tp>
        <v>80236011.629999995</v>
        <stp/>
        <stp>EM_S_QSTM07_IS</stp>
        <stp>4</stp>
        <stp>600790.SH</stp>
        <stp>61</stp>
        <stp>3/31/2016</stp>
        <stp>1</stp>
        <tr r="H2527" s="1"/>
      </tp>
      <tp>
        <v>51724706.020000003</v>
        <stp/>
        <stp>EM_S_QSTM07_IS</stp>
        <stp>4</stp>
        <stp>600780.SH</stp>
        <stp>61</stp>
        <stp>3/31/2016</stp>
        <stp>1</stp>
        <tr r="H2519" s="1"/>
      </tp>
      <tp>
        <v>1838064247.3900001</v>
        <stp/>
        <stp>EM_S_QSTM07_IS</stp>
        <stp>4</stp>
        <stp>600795.SH</stp>
        <stp>61</stp>
        <stp>6/30/2016</stp>
        <stp>1</stp>
        <tr r="G2532" s="1"/>
      </tp>
      <tp>
        <v>10354103.51</v>
        <stp/>
        <stp>EM_S_QSTM07_IS</stp>
        <stp>4</stp>
        <stp>300440.SZ</stp>
        <stp>61</stp>
        <stp>3/31/2016</stp>
        <stp>1</stp>
        <tr r="H1728" s="1"/>
      </tp>
      <tp>
        <v>6705748.04</v>
        <stp/>
        <stp>EM_S_QSTM07_IS</stp>
        <stp>4</stp>
        <stp>300455.SZ</stp>
        <stp>61</stp>
        <stp>6/30/2016</stp>
        <stp>1</stp>
        <tr r="G1742" s="1"/>
      </tp>
      <tp>
        <v>13472659.85</v>
        <stp/>
        <stp>EM_S_QSTM07_IS</stp>
        <stp>4</stp>
        <stp>300459.SZ</stp>
        <stp>61</stp>
        <stp>9/30/2015</stp>
        <stp>1</stp>
        <tr r="J1746" s="1"/>
      </tp>
      <tp>
        <v>8722941.9299999997</v>
        <stp/>
        <stp>EM_S_QSTM07_IS</stp>
        <stp>4</stp>
        <stp>300445.SZ</stp>
        <stp>61</stp>
        <stp>6/30/2016</stp>
        <stp>1</stp>
        <tr r="G1733" s="1"/>
      </tp>
      <tp>
        <v>-6995036.04</v>
        <stp/>
        <stp>EM_S_QSTM07_IS</stp>
        <stp>4</stp>
        <stp>300449.SZ</stp>
        <stp>61</stp>
        <stp>9/30/2015</stp>
        <stp>1</stp>
        <tr r="J1737" s="1"/>
      </tp>
      <tp>
        <v>48647955.030000001</v>
        <stp/>
        <stp>EM_S_QSTM07_IS</stp>
        <stp>4</stp>
        <stp>300450.SZ</stp>
        <stp>61</stp>
        <stp>3/31/2016</stp>
        <stp>1</stp>
        <tr r="H1738" s="1"/>
      </tp>
      <tp>
        <v>4180730.35</v>
        <stp/>
        <stp>EM_S_QSTM07_IS</stp>
        <stp>4</stp>
        <stp>300460.SZ</stp>
        <stp>61</stp>
        <stp>3/31/2016</stp>
        <stp>1</stp>
        <tr r="H1747" s="1"/>
      </tp>
      <tp>
        <v>19821836.239999998</v>
        <stp/>
        <stp>EM_S_QSTM07_IS</stp>
        <stp>4</stp>
        <stp>300475.SZ</stp>
        <stp>61</stp>
        <stp>6/30/2016</stp>
        <stp>1</stp>
        <tr r="G1762" s="1"/>
      </tp>
      <tp>
        <v>8801132.0700000003</v>
        <stp/>
        <stp>EM_S_QSTM07_IS</stp>
        <stp>4</stp>
        <stp>300479.SZ</stp>
        <stp>61</stp>
        <stp>9/30/2015</stp>
        <stp>1</stp>
        <tr r="J1766" s="1"/>
      </tp>
      <tp>
        <v>2746674.46</v>
        <stp/>
        <stp>EM_S_QSTM07_IS</stp>
        <stp>4</stp>
        <stp>300465.SZ</stp>
        <stp>61</stp>
        <stp>6/30/2016</stp>
        <stp>1</stp>
        <tr r="G1752" s="1"/>
      </tp>
      <tp>
        <v>9923466.7100000009</v>
        <stp/>
        <stp>EM_S_QSTM07_IS</stp>
        <stp>4</stp>
        <stp>300469.SZ</stp>
        <stp>61</stp>
        <stp>9/30/2015</stp>
        <stp>1</stp>
        <tr r="J1756" s="1"/>
      </tp>
      <tp>
        <v>16039270.35</v>
        <stp/>
        <stp>EM_S_QSTM07_IS</stp>
        <stp>4</stp>
        <stp>300470.SZ</stp>
        <stp>61</stp>
        <stp>3/31/2016</stp>
        <stp>1</stp>
        <tr r="H1757" s="1"/>
      </tp>
      <tp>
        <v>116446085.98999999</v>
        <stp/>
        <stp>EM_S_QSTM07_IS</stp>
        <stp>4</stp>
        <stp>000425.SZ</stp>
        <stp>61</stp>
        <stp>6/30/2016</stp>
        <stp>1</stp>
        <tr r="G98" s="1"/>
      </tp>
      <tp>
        <v>161435234.27000001</v>
        <stp/>
        <stp>EM_S_QSTM07_IS</stp>
        <stp>4</stp>
        <stp>000429.SZ</stp>
        <stp>61</stp>
        <stp>9/30/2015</stp>
        <stp>1</stp>
        <tr r="J101" s="1"/>
      </tp>
      <tp>
        <v>1939002.32</v>
        <stp/>
        <stp>EM_S_QSTM07_IS</stp>
        <stp>4</stp>
        <stp>000430.SZ</stp>
        <stp>61</stp>
        <stp>3/31/2016</stp>
        <stp>1</stp>
        <tr r="H102" s="1"/>
      </tp>
      <tp>
        <v>1243893.76</v>
        <stp/>
        <stp>EM_S_QSTM07_IS</stp>
        <stp>4</stp>
        <stp>300400.SZ</stp>
        <stp>61</stp>
        <stp>3/31/2016</stp>
        <stp>1</stp>
        <tr r="H1688" s="1"/>
      </tp>
      <tp>
        <v>38573663.619999997</v>
        <stp/>
        <stp>EM_S_QSTM07_IS</stp>
        <stp>4</stp>
        <stp>300415.SZ</stp>
        <stp>61</stp>
        <stp>6/30/2016</stp>
        <stp>1</stp>
        <tr r="G1703" s="1"/>
      </tp>
      <tp>
        <v>8958762.8800000008</v>
        <stp/>
        <stp>EM_S_QSTM07_IS</stp>
        <stp>4</stp>
        <stp>300419.SZ</stp>
        <stp>61</stp>
        <stp>9/30/2015</stp>
        <stp>1</stp>
        <tr r="J1707" s="1"/>
      </tp>
      <tp>
        <v>2562381.2799999998</v>
        <stp/>
        <stp>EM_S_QSTM07_IS</stp>
        <stp>4</stp>
        <stp>000420.SZ</stp>
        <stp>61</stp>
        <stp>3/31/2016</stp>
        <stp>1</stp>
        <tr r="H94" s="1"/>
      </tp>
      <tp>
        <v>2877513.63</v>
        <stp/>
        <stp>EM_S_QSTM07_IS</stp>
        <stp>4</stp>
        <stp>300405.SZ</stp>
        <stp>61</stp>
        <stp>6/30/2016</stp>
        <stp>1</stp>
        <tr r="G1693" s="1"/>
      </tp>
      <tp>
        <v>11092081.970000001</v>
        <stp/>
        <stp>EM_S_QSTM07_IS</stp>
        <stp>4</stp>
        <stp>300409.SZ</stp>
        <stp>61</stp>
        <stp>9/30/2015</stp>
        <stp>1</stp>
        <tr r="J1697" s="1"/>
      </tp>
      <tp>
        <v>2046707.62</v>
        <stp/>
        <stp>EM_S_QSTM07_IS</stp>
        <stp>4</stp>
        <stp>300410.SZ</stp>
        <stp>61</stp>
        <stp>3/31/2016</stp>
        <stp>1</stp>
        <tr r="H1698" s="1"/>
      </tp>
      <tp>
        <v>63399800.560000002</v>
        <stp/>
        <stp>EM_S_QSTM07_IS</stp>
        <stp>4</stp>
        <stp>000409.SZ</stp>
        <stp>61</stp>
        <stp>9/30/2015</stp>
        <stp>1</stp>
        <tr r="J85" s="1"/>
      </tp>
      <tp>
        <v>-124455963.86</v>
        <stp/>
        <stp>EM_S_QSTM07_IS</stp>
        <stp>4</stp>
        <stp>000410.SZ</stp>
        <stp>61</stp>
        <stp>3/31/2016</stp>
        <stp>1</stp>
        <tr r="H86" s="1"/>
      </tp>
      <tp>
        <v>3293087.55</v>
        <stp/>
        <stp>EM_S_QSTM07_IS</stp>
        <stp>4</stp>
        <stp>300420.SZ</stp>
        <stp>61</stp>
        <stp>3/31/2016</stp>
        <stp>1</stp>
        <tr r="H1708" s="1"/>
      </tp>
      <tp>
        <v>11169437.65</v>
        <stp/>
        <stp>EM_S_QSTM07_IS</stp>
        <stp>4</stp>
        <stp>300435.SZ</stp>
        <stp>61</stp>
        <stp>6/30/2016</stp>
        <stp>1</stp>
        <tr r="G1723" s="1"/>
      </tp>
      <tp>
        <v>46838927.100000001</v>
        <stp/>
        <stp>EM_S_QSTM07_IS</stp>
        <stp>4</stp>
        <stp>300439.SZ</stp>
        <stp>61</stp>
        <stp>9/30/2015</stp>
        <stp>1</stp>
        <tr r="J1727" s="1"/>
      </tp>
      <tp>
        <v>35868116.159999996</v>
        <stp/>
        <stp>EM_S_QSTM07_IS</stp>
        <stp>4</stp>
        <stp>000400.SZ</stp>
        <stp>61</stp>
        <stp>3/31/2016</stp>
        <stp>1</stp>
        <tr r="H78" s="1"/>
      </tp>
      <tp>
        <v>517912000</v>
        <stp/>
        <stp>EM_S_QSTM07_IS</stp>
        <stp>4</stp>
        <stp>000415.SZ</stp>
        <stp>61</stp>
        <stp>6/30/2016</stp>
        <stp>1</stp>
        <tr r="G89" s="1"/>
      </tp>
      <tp>
        <v>12374966.060000001</v>
        <stp/>
        <stp>EM_S_QSTM07_IS</stp>
        <stp>4</stp>
        <stp>000419.SZ</stp>
        <stp>61</stp>
        <stp>9/30/2015</stp>
        <stp>1</stp>
        <tr r="J93" s="1"/>
      </tp>
      <tp>
        <v>27496868.059999999</v>
        <stp/>
        <stp>EM_S_QSTM07_IS</stp>
        <stp>4</stp>
        <stp>300425.SZ</stp>
        <stp>61</stp>
        <stp>6/30/2016</stp>
        <stp>1</stp>
        <tr r="G1713" s="1"/>
      </tp>
      <tp>
        <v>25973689.359999999</v>
        <stp/>
        <stp>EM_S_QSTM07_IS</stp>
        <stp>4</stp>
        <stp>300429.SZ</stp>
        <stp>61</stp>
        <stp>9/30/2015</stp>
        <stp>1</stp>
        <tr r="J1717" s="1"/>
      </tp>
      <tp>
        <v>11231299.66</v>
        <stp/>
        <stp>EM_S_QSTM07_IS</stp>
        <stp>4</stp>
        <stp>300430.SZ</stp>
        <stp>61</stp>
        <stp>3/31/2016</stp>
        <stp>1</stp>
        <tr r="H1718" s="1"/>
      </tp>
      <tp>
        <v>1201938.6399999999</v>
        <stp/>
        <stp>EM_S_QSTM07_IS</stp>
        <stp>4</stp>
        <stp>300480.SZ</stp>
        <stp>61</stp>
        <stp>3/31/2016</stp>
        <stp>1</stp>
        <tr r="H1767" s="1"/>
      </tp>
      <tp>
        <v>54722824.759999998</v>
        <stp/>
        <stp>EM_S_QSTM07_IS</stp>
        <stp>4</stp>
        <stp>300495.SZ</stp>
        <stp>61</stp>
        <stp>6/30/2016</stp>
        <stp>1</stp>
        <tr r="G1782" s="1"/>
      </tp>
      <tp>
        <v>4564882.2300000004</v>
        <stp/>
        <stp>EM_S_QSTM07_IS</stp>
        <stp>4</stp>
        <stp>300499.SZ</stp>
        <stp>61</stp>
        <stp>9/30/2015</stp>
        <stp>1</stp>
        <tr r="J1786" s="1"/>
      </tp>
      <tp>
        <v>72955689.060000002</v>
        <stp/>
        <stp>EM_S_QSTM07_IS</stp>
        <stp>4</stp>
        <stp>300485.SZ</stp>
        <stp>61</stp>
        <stp>6/30/2016</stp>
        <stp>1</stp>
        <tr r="G1772" s="1"/>
      </tp>
      <tp>
        <v>3125254.07</v>
        <stp/>
        <stp>EM_S_QSTM07_IS</stp>
        <stp>4</stp>
        <stp>300489.SZ</stp>
        <stp>61</stp>
        <stp>9/30/2015</stp>
        <stp>1</stp>
        <tr r="J1776" s="1"/>
      </tp>
      <tp>
        <v>8600139.8399999999</v>
        <stp/>
        <stp>EM_S_QSTM07_IS</stp>
        <stp>4</stp>
        <stp>300490.SZ</stp>
        <stp>61</stp>
        <stp>3/31/2016</stp>
        <stp>1</stp>
        <tr r="H1777" s="1"/>
      </tp>
      <tp>
        <v>-15541878.42</v>
        <stp/>
        <stp>EM_S_QSTM07_IS</stp>
        <stp>4</stp>
        <stp>600425.SH</stp>
        <stp>61</stp>
        <stp>6/30/2016</stp>
        <stp>1</stp>
        <tr r="G2217" s="1"/>
      </tp>
      <tp>
        <v>-10758461.18</v>
        <stp/>
        <stp>EM_S_QSTM07_IS</stp>
        <stp>4</stp>
        <stp>600429.SH</stp>
        <stp>61</stp>
        <stp>9/30/2015</stp>
        <stp>1</stp>
        <tr r="J2220" s="1"/>
      </tp>
      <tp>
        <v>37944673.170000002</v>
        <stp/>
        <stp>EM_S_QSTM07_IS</stp>
        <stp>4</stp>
        <stp>600420.SH</stp>
        <stp>61</stp>
        <stp>3/31/2016</stp>
        <stp>1</stp>
        <tr r="H2213" s="1"/>
      </tp>
      <tp>
        <v>-4559012.8499999996</v>
        <stp/>
        <stp>EM_S_QSTM07_IS</stp>
        <stp>4</stp>
        <stp>600435.SH</stp>
        <stp>61</stp>
        <stp>6/30/2016</stp>
        <stp>1</stp>
        <tr r="G2223" s="1"/>
      </tp>
      <tp>
        <v>46774170.07</v>
        <stp/>
        <stp>EM_S_QSTM07_IS</stp>
        <stp>4</stp>
        <stp>600439.SH</stp>
        <stp>61</stp>
        <stp>9/30/2015</stp>
        <stp>1</stp>
        <tr r="J2226" s="1"/>
      </tp>
      <tp>
        <v>4093672.54</v>
        <stp/>
        <stp>EM_S_QSTM07_IS</stp>
        <stp>4</stp>
        <stp>600405.SH</stp>
        <stp>61</stp>
        <stp>6/30/2016</stp>
        <stp>1</stp>
        <tr r="G2204" s="1"/>
      </tp>
      <tp>
        <v>141670723.46000001</v>
        <stp/>
        <stp>EM_S_QSTM07_IS</stp>
        <stp>4</stp>
        <stp>600409.SH</stp>
        <stp>61</stp>
        <stp>9/30/2015</stp>
        <stp>1</stp>
        <tr r="J2207" s="1"/>
      </tp>
      <tp>
        <v>5443898.2699999996</v>
        <stp/>
        <stp>EM_S_QSTM07_IS</stp>
        <stp>4</stp>
        <stp>600410.SH</stp>
        <stp>61</stp>
        <stp>3/31/2016</stp>
        <stp>1</stp>
        <tr r="H2208" s="1"/>
      </tp>
      <tp>
        <v>28121669.23</v>
        <stp/>
        <stp>EM_S_QSTM07_IS</stp>
        <stp>4</stp>
        <stp>600400.SH</stp>
        <stp>61</stp>
        <stp>3/31/2016</stp>
        <stp>1</stp>
        <tr r="H2201" s="1"/>
      </tp>
      <tp>
        <v>363470154.75</v>
        <stp/>
        <stp>EM_S_QSTM07_IS</stp>
        <stp>4</stp>
        <stp>600415.SH</stp>
        <stp>61</stp>
        <stp>6/30/2016</stp>
        <stp>1</stp>
        <tr r="G2209" s="1"/>
      </tp>
      <tp>
        <v>15980664.77</v>
        <stp/>
        <stp>EM_S_QSTM07_IS</stp>
        <stp>4</stp>
        <stp>600419.SH</stp>
        <stp>61</stp>
        <stp>9/30/2015</stp>
        <stp>1</stp>
        <tr r="J2212" s="1"/>
      </tp>
      <tp>
        <v>57740642.090000004</v>
        <stp/>
        <stp>EM_S_QSTM07_IS</stp>
        <stp>4</stp>
        <stp>600469.SH</stp>
        <stp>61</stp>
        <stp>9/30/2015</stp>
        <stp>1</stp>
        <tr r="J2243" s="1"/>
      </tp>
      <tp>
        <v>-34079736.380000003</v>
        <stp/>
        <stp>EM_S_QSTM07_IS</stp>
        <stp>4</stp>
        <stp>600470.SH</stp>
        <stp>61</stp>
        <stp>3/31/2016</stp>
        <stp>1</stp>
        <tr r="H2244" s="1"/>
      </tp>
      <tp>
        <v>2066620.61</v>
        <stp/>
        <stp>EM_S_QSTM07_IS</stp>
        <stp>4</stp>
        <stp>600460.SH</stp>
        <stp>61</stp>
        <stp>3/31/2016</stp>
        <stp>1</stp>
        <tr r="H2236" s="1"/>
      </tp>
      <tp>
        <v>25171703.579999998</v>
        <stp/>
        <stp>EM_S_QSTM07_IS</stp>
        <stp>4</stp>
        <stp>600475.SH</stp>
        <stp>61</stp>
        <stp>6/30/2016</stp>
        <stp>1</stp>
        <tr r="G2245" s="1"/>
      </tp>
      <tp>
        <v>15817694.76</v>
        <stp/>
        <stp>EM_S_QSTM07_IS</stp>
        <stp>4</stp>
        <stp>600479.SH</stp>
        <stp>61</stp>
        <stp>9/30/2015</stp>
        <stp>1</stp>
        <tr r="J2249" s="1"/>
      </tp>
      <tp>
        <v>63537996.840000004</v>
        <stp/>
        <stp>EM_S_QSTM07_IS</stp>
        <stp>4</stp>
        <stp>600449.SH</stp>
        <stp>61</stp>
        <stp>9/30/2015</stp>
        <stp>1</stp>
        <tr r="J2230" s="1"/>
      </tp>
      <tp>
        <v>-2791792.47</v>
        <stp/>
        <stp>EM_S_QSTM07_IS</stp>
        <stp>4</stp>
        <stp>600455.SH</stp>
        <stp>61</stp>
        <stp>6/30/2016</stp>
        <stp>1</stp>
        <tr r="G2232" s="1"/>
      </tp>
      <tp>
        <v>13672086.91</v>
        <stp/>
        <stp>EM_S_QSTM07_IS</stp>
        <stp>4</stp>
        <stp>600459.SH</stp>
        <stp>61</stp>
        <stp>9/30/2015</stp>
        <stp>1</stp>
        <tr r="J2235" s="1"/>
      </tp>
      <tp>
        <v>946011653.24000001</v>
        <stp/>
        <stp>EM_S_QSTM07_IS</stp>
        <stp>4</stp>
        <stp>600485.SH</stp>
        <stp>61</stp>
        <stp>6/30/2016</stp>
        <stp>1</stp>
        <tr r="G2254" s="1"/>
      </tp>
      <tp>
        <v>30453837.030000001</v>
        <stp/>
        <stp>EM_S_QSTM07_IS</stp>
        <stp>4</stp>
        <stp>600489.SH</stp>
        <stp>61</stp>
        <stp>9/30/2015</stp>
        <stp>1</stp>
        <tr r="J2258" s="1"/>
      </tp>
      <tp>
        <v>29530341.280000001</v>
        <stp/>
        <stp>EM_S_QSTM07_IS</stp>
        <stp>4</stp>
        <stp>600490.SH</stp>
        <stp>61</stp>
        <stp>3/31/2016</stp>
        <stp>1</stp>
        <tr r="H2259" s="1"/>
      </tp>
      <tp>
        <v>61304535.420000002</v>
        <stp/>
        <stp>EM_S_QSTM07_IS</stp>
        <stp>4</stp>
        <stp>600480.SH</stp>
        <stp>61</stp>
        <stp>3/31/2016</stp>
        <stp>1</stp>
        <tr r="H2250" s="1"/>
      </tp>
      <tp>
        <v>9562300.2400000002</v>
        <stp/>
        <stp>EM_S_QSTM07_IS</stp>
        <stp>4</stp>
        <stp>600495.SH</stp>
        <stp>61</stp>
        <stp>6/30/2016</stp>
        <stp>1</stp>
        <tr r="G2262" s="1"/>
      </tp>
      <tp>
        <v>334369620.05000001</v>
        <stp/>
        <stp>EM_S_QSTM07_IS</stp>
        <stp>4</stp>
        <stp>600499.SH</stp>
        <stp>61</stp>
        <stp>9/30/2015</stp>
        <stp>1</stp>
        <tr r="J2266" s="1"/>
      </tp>
      <tp>
        <v>21827235.48</v>
        <stp/>
        <stp>EM_S_QSTM07_IS</stp>
        <stp>4</stp>
        <stp>000565.SZ</stp>
        <stp>61</stp>
        <stp>6/30/2016</stp>
        <stp>1</stp>
        <tr r="G159" s="1"/>
      </tp>
      <tp>
        <v>24282056.989999998</v>
        <stp/>
        <stp>EM_S_QSTM07_IS</stp>
        <stp>4</stp>
        <stp>000570.SZ</stp>
        <stp>61</stp>
        <stp>3/31/2016</stp>
        <stp>1</stp>
        <tr r="H163" s="1"/>
      </tp>
      <tp>
        <v>0</v>
        <stp/>
        <stp>EM_S_QSTM07_IS</stp>
        <stp>4</stp>
        <stp>300540.SZ</stp>
        <stp>61</stp>
        <stp>3/31/2016</stp>
        <stp>1</stp>
        <tr r="H1824" s="1"/>
      </tp>
      <tp>
        <v>0</v>
        <stp/>
        <stp>EM_S_QSTM07_IS</stp>
        <stp>4</stp>
        <stp>300555.SZ</stp>
        <stp>61</stp>
        <stp>6/30/2016</stp>
        <stp>1</stp>
        <tr r="G1837" s="1"/>
      </tp>
      <tp>
        <v>0</v>
        <stp/>
        <stp>EM_S_QSTM07_IS</stp>
        <stp>4</stp>
        <stp>300559.SZ</stp>
        <stp>61</stp>
        <stp>9/30/2015</stp>
        <stp>1</stp>
        <tr r="J1841" s="1"/>
      </tp>
      <tp>
        <v>16451972.689999999</v>
        <stp/>
        <stp>EM_S_QSTM07_IS</stp>
        <stp>4</stp>
        <stp>000560.SZ</stp>
        <stp>61</stp>
        <stp>3/31/2016</stp>
        <stp>1</stp>
        <tr r="H155" s="1"/>
      </tp>
      <tp>
        <v>0</v>
        <stp/>
        <stp>EM_S_QSTM07_IS</stp>
        <stp>4</stp>
        <stp>300545.SZ</stp>
        <stp>61</stp>
        <stp>6/30/2016</stp>
        <stp>1</stp>
        <tr r="G1828" s="1"/>
      </tp>
      <tp>
        <v>11064769.83</v>
        <stp/>
        <stp>EM_S_QSTM07_IS</stp>
        <stp>4</stp>
        <stp>300549.SZ</stp>
        <stp>61</stp>
        <stp>9/30/2015</stp>
        <stp>1</stp>
        <tr r="J1832" s="1"/>
      </tp>
      <tp>
        <v>0</v>
        <stp/>
        <stp>EM_S_QSTM07_IS</stp>
        <stp>4</stp>
        <stp>300550.SZ</stp>
        <stp>61</stp>
        <stp>3/31/2016</stp>
        <stp>1</stp>
        <tr r="H1833" s="1"/>
      </tp>
      <tp>
        <v>18018050.629999999</v>
        <stp/>
        <stp>EM_S_QSTM07_IS</stp>
        <stp>4</stp>
        <stp>000545.SZ</stp>
        <stp>61</stp>
        <stp>6/30/2016</stp>
        <stp>1</stp>
        <tr r="G142" s="1"/>
      </tp>
      <tp>
        <v>413564144</v>
        <stp/>
        <stp>EM_S_QSTM07_IS</stp>
        <stp>4</stp>
        <stp>000550.SZ</stp>
        <stp>61</stp>
        <stp>3/31/2016</stp>
        <stp>1</stp>
        <tr r="H146" s="1"/>
      </tp>
      <tp>
        <v>0</v>
        <stp/>
        <stp>EM_S_QSTM07_IS</stp>
        <stp>4</stp>
        <stp>300560.SZ</stp>
        <stp>61</stp>
        <stp>3/31/2016</stp>
        <stp>1</stp>
        <tr r="H1842" s="1"/>
      </tp>
      <tp>
        <v>0</v>
        <stp/>
        <stp>EM_S_QSTM07_IS</stp>
        <stp>4</stp>
        <stp>300575.SZ</stp>
        <stp>61</stp>
        <stp>6/30/2016</stp>
        <stp>1</stp>
        <tr r="G1855" s="1"/>
      </tp>
      <tp>
        <v>1007022.56</v>
        <stp/>
        <stp>EM_S_QSTM07_IS</stp>
        <stp>4</stp>
        <stp>300579.SZ</stp>
        <stp>61</stp>
        <stp>9/30/2015</stp>
        <stp>1</stp>
        <tr r="J1858" s="1"/>
      </tp>
      <tp>
        <v>996806109.48000002</v>
        <stp/>
        <stp>EM_S_QSTM07_IS</stp>
        <stp>4</stp>
        <stp>000540.SZ</stp>
        <stp>61</stp>
        <stp>3/31/2016</stp>
        <stp>1</stp>
        <tr r="H138" s="1"/>
      </tp>
      <tp>
        <v>66574836.32</v>
        <stp/>
        <stp>EM_S_QSTM07_IS</stp>
        <stp>4</stp>
        <stp>000555.SZ</stp>
        <stp>61</stp>
        <stp>6/30/2016</stp>
        <stp>1</stp>
        <tr r="G151" s="1"/>
      </tp>
      <tp>
        <v>123175345.11</v>
        <stp/>
        <stp>EM_S_QSTM07_IS</stp>
        <stp>4</stp>
        <stp>000559.SZ</stp>
        <stp>61</stp>
        <stp>9/30/2015</stp>
        <stp>1</stp>
        <tr r="J154" s="1"/>
      </tp>
      <tp>
        <v>0</v>
        <stp/>
        <stp>EM_S_QSTM07_IS</stp>
        <stp>4</stp>
        <stp>300565.SZ</stp>
        <stp>61</stp>
        <stp>6/30/2016</stp>
        <stp>1</stp>
        <tr r="G1846" s="1"/>
      </tp>
      <tp>
        <v>30210750.25</v>
        <stp/>
        <stp>EM_S_QSTM07_IS</stp>
        <stp>4</stp>
        <stp>300569.SZ</stp>
        <stp>61</stp>
        <stp>9/30/2015</stp>
        <stp>1</stp>
        <tr r="J1850" s="1"/>
      </tp>
      <tp>
        <v>0</v>
        <stp/>
        <stp>EM_S_QSTM07_IS</stp>
        <stp>4</stp>
        <stp>300570.SZ</stp>
        <stp>61</stp>
        <stp>3/31/2016</stp>
        <stp>1</stp>
        <tr r="H1851" s="1"/>
      </tp>
      <tp>
        <v>29303596.940000001</v>
        <stp/>
        <stp>EM_S_QSTM07_IS</stp>
        <stp>4</stp>
        <stp>000525.SZ</stp>
        <stp>61</stp>
        <stp>6/30/2016</stp>
        <stp>1</stp>
        <tr r="G125" s="1"/>
      </tp>
      <tp>
        <v>24492926.710000001</v>
        <stp/>
        <stp>EM_S_QSTM07_IS</stp>
        <stp>4</stp>
        <stp>000529.SZ</stp>
        <stp>61</stp>
        <stp>9/30/2015</stp>
        <stp>1</stp>
        <tr r="J128" s="1"/>
      </tp>
      <tp>
        <v>25527518.210000001</v>
        <stp/>
        <stp>EM_S_QSTM07_IS</stp>
        <stp>4</stp>
        <stp>000530.SZ</stp>
        <stp>61</stp>
        <stp>3/31/2016</stp>
        <stp>1</stp>
        <tr r="H129" s="1"/>
      </tp>
      <tp>
        <v>8666055.4299999997</v>
        <stp/>
        <stp>EM_S_QSTM07_IS</stp>
        <stp>4</stp>
        <stp>300500.SZ</stp>
        <stp>61</stp>
        <stp>3/31/2016</stp>
        <stp>1</stp>
        <tr r="H1787" s="1"/>
      </tp>
      <tp>
        <v>9724189.8599999994</v>
        <stp/>
        <stp>EM_S_QSTM07_IS</stp>
        <stp>4</stp>
        <stp>300515.SZ</stp>
        <stp>61</stp>
        <stp>6/30/2016</stp>
        <stp>1</stp>
        <tr r="G1800" s="1"/>
      </tp>
      <tp>
        <v>30423666.02</v>
        <stp/>
        <stp>EM_S_QSTM07_IS</stp>
        <stp>4</stp>
        <stp>300519.SZ</stp>
        <stp>61</stp>
        <stp>9/30/2015</stp>
        <stp>1</stp>
        <tr r="J1804" s="1"/>
      </tp>
      <tp>
        <v>2547820</v>
        <stp/>
        <stp>EM_S_QSTM07_IS</stp>
        <stp>4</stp>
        <stp>000520.SZ</stp>
        <stp>61</stp>
        <stp>3/31/2016</stp>
        <stp>1</stp>
        <tr r="H121" s="1"/>
      </tp>
      <tp>
        <v>919135346</v>
        <stp/>
        <stp>EM_S_QSTM07_IS</stp>
        <stp>4</stp>
        <stp>000539.SZ</stp>
        <stp>61</stp>
        <stp>9/30/2015</stp>
        <stp>1</stp>
        <tr r="J137" s="1"/>
      </tp>
      <tp>
        <v>15245103.039999999</v>
        <stp/>
        <stp>EM_S_QSTM07_IS</stp>
        <stp>4</stp>
        <stp>300505.SZ</stp>
        <stp>61</stp>
        <stp>6/30/2016</stp>
        <stp>1</stp>
        <tr r="G1791" s="1"/>
      </tp>
      <tp>
        <v>13004113.289999999</v>
        <stp/>
        <stp>EM_S_QSTM07_IS</stp>
        <stp>4</stp>
        <stp>300509.SZ</stp>
        <stp>61</stp>
        <stp>9/30/2015</stp>
        <stp>1</stp>
        <tr r="J1795" s="1"/>
      </tp>
      <tp>
        <v>5922183.2300000004</v>
        <stp/>
        <stp>EM_S_QSTM07_IS</stp>
        <stp>4</stp>
        <stp>300510.SZ</stp>
        <stp>61</stp>
        <stp>3/31/2016</stp>
        <stp>1</stp>
        <tr r="H1796" s="1"/>
      </tp>
      <tp>
        <v>-8829402.7699999996</v>
        <stp/>
        <stp>EM_S_QSTM07_IS</stp>
        <stp>4</stp>
        <stp>000505.SZ</stp>
        <stp>61</stp>
        <stp>6/30/2016</stp>
        <stp>1</stp>
        <tr r="G109" s="1"/>
      </tp>
      <tp>
        <v>-6119562.5300000003</v>
        <stp/>
        <stp>EM_S_QSTM07_IS</stp>
        <stp>4</stp>
        <stp>000509.SZ</stp>
        <stp>61</stp>
        <stp>9/30/2015</stp>
        <stp>1</stp>
        <tr r="J112" s="1"/>
      </tp>
      <tp>
        <v>1401257.29</v>
        <stp/>
        <stp>EM_S_QSTM07_IS</stp>
        <stp>4</stp>
        <stp>000510.SZ</stp>
        <stp>61</stp>
        <stp>3/31/2016</stp>
        <stp>1</stp>
        <tr r="H113" s="1"/>
      </tp>
      <tp>
        <v>-1303178.3400000001</v>
        <stp/>
        <stp>EM_S_QSTM07_IS</stp>
        <stp>4</stp>
        <stp>300520.SZ</stp>
        <stp>61</stp>
        <stp>3/31/2016</stp>
        <stp>1</stp>
        <tr r="H1805" s="1"/>
      </tp>
      <tp>
        <v>13990817.640000001</v>
        <stp/>
        <stp>EM_S_QSTM07_IS</stp>
        <stp>4</stp>
        <stp>300535.SZ</stp>
        <stp>61</stp>
        <stp>6/30/2016</stp>
        <stp>1</stp>
        <tr r="G1819" s="1"/>
      </tp>
      <tp>
        <v>6589844.6799999997</v>
        <stp/>
        <stp>EM_S_QSTM07_IS</stp>
        <stp>4</stp>
        <stp>300539.SZ</stp>
        <stp>61</stp>
        <stp>9/30/2015</stp>
        <stp>1</stp>
        <tr r="J1823" s="1"/>
      </tp>
      <tp>
        <v>67773153.780000001</v>
        <stp/>
        <stp>EM_S_QSTM07_IS</stp>
        <stp>4</stp>
        <stp>000519.SZ</stp>
        <stp>61</stp>
        <stp>9/30/2015</stp>
        <stp>1</stp>
        <tr r="J120" s="1"/>
      </tp>
      <tp>
        <v>3118973.44</v>
        <stp/>
        <stp>EM_S_QSTM07_IS</stp>
        <stp>4</stp>
        <stp>300525.SZ</stp>
        <stp>61</stp>
        <stp>6/30/2016</stp>
        <stp>1</stp>
        <tr r="G1809" s="1"/>
      </tp>
      <tp>
        <v>43622354.960000001</v>
        <stp/>
        <stp>EM_S_QSTM07_IS</stp>
        <stp>4</stp>
        <stp>300529.SZ</stp>
        <stp>61</stp>
        <stp>9/30/2015</stp>
        <stp>1</stp>
        <tr r="J1813" s="1"/>
      </tp>
      <tp>
        <v>0</v>
        <stp/>
        <stp>EM_S_QSTM07_IS</stp>
        <stp>4</stp>
        <stp>300530.SZ</stp>
        <stp>61</stp>
        <stp>3/31/2016</stp>
        <stp>1</stp>
        <tr r="H1814" s="1"/>
      </tp>
      <tp>
        <v>0</v>
        <stp/>
        <stp>EM_S_QSTM07_IS</stp>
        <stp>4</stp>
        <stp>300585.SZ</stp>
        <stp>61</stp>
        <stp>6/30/2016</stp>
        <stp>1</stp>
        <tr r="G1861" s="1"/>
      </tp>
      <tp>
        <v>-8495405.0899999999</v>
        <stp/>
        <stp>EM_S_QSTM07_IS</stp>
        <stp>4</stp>
        <stp>000585.SZ</stp>
        <stp>61</stp>
        <stp>6/30/2016</stp>
        <stp>1</stp>
        <tr r="G171" s="1"/>
      </tp>
      <tp>
        <v>14971411.039999999</v>
        <stp/>
        <stp>EM_S_QSTM07_IS</stp>
        <stp>4</stp>
        <stp>000589.SZ</stp>
        <stp>61</stp>
        <stp>9/30/2015</stp>
        <stp>1</stp>
        <tr r="J174" s="1"/>
      </tp>
      <tp>
        <v>13488156.460000001</v>
        <stp/>
        <stp>EM_S_QSTM07_IS</stp>
        <stp>4</stp>
        <stp>000590.SZ</stp>
        <stp>61</stp>
        <stp>3/31/2016</stp>
        <stp>1</stp>
        <tr r="H175" s="1"/>
      </tp>
      <tp>
        <v>-23506837.420000002</v>
        <stp/>
        <stp>EM_S_QSTM07_IS</stp>
        <stp>4</stp>
        <stp>000595.SZ</stp>
        <stp>61</stp>
        <stp>6/30/2016</stp>
        <stp>1</stp>
        <tr r="G179" s="1"/>
      </tp>
      <tp>
        <v>15889229.1</v>
        <stp/>
        <stp>EM_S_QSTM07_IS</stp>
        <stp>4</stp>
        <stp>000599.SZ</stp>
        <stp>61</stp>
        <stp>9/30/2015</stp>
        <stp>1</stp>
        <tr r="J183" s="1"/>
      </tp>
      <tp>
        <v>167371693.16</v>
        <stp/>
        <stp>EM_S_QSTM07_IS</stp>
        <stp>4</stp>
        <stp>600525.SH</stp>
        <stp>61</stp>
        <stp>6/30/2016</stp>
        <stp>1</stp>
        <tr r="G2289" s="1"/>
      </tp>
      <tp>
        <v>40550867</v>
        <stp/>
        <stp>EM_S_QSTM07_IS</stp>
        <stp>4</stp>
        <stp>600529.SH</stp>
        <stp>61</stp>
        <stp>9/30/2015</stp>
        <stp>1</stp>
        <tr r="J2293" s="1"/>
      </tp>
      <tp>
        <v>30822110.5</v>
        <stp/>
        <stp>EM_S_QSTM07_IS</stp>
        <stp>4</stp>
        <stp>600530.SH</stp>
        <stp>61</stp>
        <stp>3/31/2016</stp>
        <stp>1</stp>
        <tr r="H2294" s="1"/>
      </tp>
      <tp>
        <v>-9413417.7799999993</v>
        <stp/>
        <stp>EM_S_QSTM07_IS</stp>
        <stp>4</stp>
        <stp>600520.SH</stp>
        <stp>61</stp>
        <stp>3/31/2016</stp>
        <stp>1</stp>
        <tr r="H2285" s="1"/>
      </tp>
      <tp>
        <v>407742000.37</v>
        <stp/>
        <stp>EM_S_QSTM07_IS</stp>
        <stp>4</stp>
        <stp>600535.SH</stp>
        <stp>61</stp>
        <stp>6/30/2016</stp>
        <stp>1</stp>
        <tr r="G2298" s="1"/>
      </tp>
      <tp>
        <v>17822667.59</v>
        <stp/>
        <stp>EM_S_QSTM07_IS</stp>
        <stp>4</stp>
        <stp>600539.SH</stp>
        <stp>61</stp>
        <stp>9/30/2015</stp>
        <stp>1</stp>
        <tr r="J2302" s="1"/>
      </tp>
      <tp>
        <v>-2610079.4300000002</v>
        <stp/>
        <stp>EM_S_QSTM07_IS</stp>
        <stp>4</stp>
        <stp>600505.SH</stp>
        <stp>61</stp>
        <stp>6/30/2016</stp>
        <stp>1</stp>
        <tr r="G2271" s="1"/>
      </tp>
      <tp>
        <v>93583644.150000006</v>
        <stp/>
        <stp>EM_S_QSTM07_IS</stp>
        <stp>4</stp>
        <stp>600509.SH</stp>
        <stp>61</stp>
        <stp>9/30/2015</stp>
        <stp>1</stp>
        <tr r="J2275" s="1"/>
      </tp>
      <tp>
        <v>61272906.159999996</v>
        <stp/>
        <stp>EM_S_QSTM07_IS</stp>
        <stp>4</stp>
        <stp>600510.SH</stp>
        <stp>61</stp>
        <stp>3/31/2016</stp>
        <stp>1</stp>
        <tr r="H2276" s="1"/>
      </tp>
      <tp>
        <v>67548344.010000005</v>
        <stp/>
        <stp>EM_S_QSTM07_IS</stp>
        <stp>4</stp>
        <stp>600500.SH</stp>
        <stp>61</stp>
        <stp>3/31/2016</stp>
        <stp>1</stp>
        <tr r="H2267" s="1"/>
      </tp>
      <tp>
        <v>-839510</v>
        <stp/>
        <stp>EM_S_QSTM07_IS</stp>
        <stp>4</stp>
        <stp>600515.SH</stp>
        <stp>61</stp>
        <stp>6/30/2016</stp>
        <stp>1</stp>
        <tr r="G2280" s="1"/>
      </tp>
      <tp>
        <v>3536405467.54</v>
        <stp/>
        <stp>EM_S_QSTM07_IS</stp>
        <stp>4</stp>
        <stp>600519.SH</stp>
        <stp>61</stp>
        <stp>9/30/2015</stp>
        <stp>1</stp>
        <tr r="J2284" s="1"/>
      </tp>
      <tp>
        <v>49614221.729999997</v>
        <stp/>
        <stp>EM_S_QSTM07_IS</stp>
        <stp>4</stp>
        <stp>600565.SH</stp>
        <stp>61</stp>
        <stp>6/30/2016</stp>
        <stp>1</stp>
        <tr r="G2322" s="1"/>
      </tp>
      <tp>
        <v>-881929072.24000001</v>
        <stp/>
        <stp>EM_S_QSTM07_IS</stp>
        <stp>4</stp>
        <stp>600569.SH</stp>
        <stp>61</stp>
        <stp>9/30/2015</stp>
        <stp>1</stp>
        <tr r="J2326" s="1"/>
      </tp>
      <tp>
        <v>71700196.959999993</v>
        <stp/>
        <stp>EM_S_QSTM07_IS</stp>
        <stp>4</stp>
        <stp>600570.SH</stp>
        <stp>61</stp>
        <stp>3/31/2016</stp>
        <stp>1</stp>
        <tr r="H2327" s="1"/>
      </tp>
      <tp>
        <v>7986216.04</v>
        <stp/>
        <stp>EM_S_QSTM07_IS</stp>
        <stp>4</stp>
        <stp>600560.SH</stp>
        <stp>61</stp>
        <stp>3/31/2016</stp>
        <stp>1</stp>
        <tr r="H2318" s="1"/>
      </tp>
      <tp>
        <v>144231266.19</v>
        <stp/>
        <stp>EM_S_QSTM07_IS</stp>
        <stp>4</stp>
        <stp>600575.SH</stp>
        <stp>61</stp>
        <stp>6/30/2016</stp>
        <stp>1</stp>
        <tr r="G2331" s="1"/>
      </tp>
      <tp>
        <v>7099844.9100000001</v>
        <stp/>
        <stp>EM_S_QSTM07_IS</stp>
        <stp>4</stp>
        <stp>600579.SH</stp>
        <stp>61</stp>
        <stp>9/30/2015</stp>
        <stp>1</stp>
        <tr r="J2335" s="1"/>
      </tp>
      <tp>
        <v>-31203249.699999999</v>
        <stp/>
        <stp>EM_S_QSTM07_IS</stp>
        <stp>4</stp>
        <stp>600545.SH</stp>
        <stp>61</stp>
        <stp>6/30/2016</stp>
        <stp>1</stp>
        <tr r="G2305" s="1"/>
      </tp>
      <tp>
        <v>-100282980.03</v>
        <stp/>
        <stp>EM_S_QSTM07_IS</stp>
        <stp>4</stp>
        <stp>600549.SH</stp>
        <stp>61</stp>
        <stp>9/30/2015</stp>
        <stp>1</stp>
        <tr r="J2309" s="1"/>
      </tp>
      <tp>
        <v>13176327.220000001</v>
        <stp/>
        <stp>EM_S_QSTM07_IS</stp>
        <stp>4</stp>
        <stp>600550.SH</stp>
        <stp>61</stp>
        <stp>3/31/2016</stp>
        <stp>1</stp>
        <tr r="H2310" s="1"/>
      </tp>
      <tp>
        <v>-6583499.4199999999</v>
        <stp/>
        <stp>EM_S_QSTM07_IS</stp>
        <stp>4</stp>
        <stp>600540.SH</stp>
        <stp>61</stp>
        <stp>3/31/2016</stp>
        <stp>1</stp>
        <tr r="H2303" s="1"/>
      </tp>
      <tp>
        <v>26301136.91</v>
        <stp/>
        <stp>EM_S_QSTM07_IS</stp>
        <stp>4</stp>
        <stp>600555.SH</stp>
        <stp>61</stp>
        <stp>6/30/2016</stp>
        <stp>1</stp>
        <tr r="G2313" s="1"/>
      </tp>
      <tp>
        <v>39692394.219999999</v>
        <stp/>
        <stp>EM_S_QSTM07_IS</stp>
        <stp>4</stp>
        <stp>600559.SH</stp>
        <stp>61</stp>
        <stp>9/30/2015</stp>
        <stp>1</stp>
        <tr r="J2317" s="1"/>
      </tp>
      <tp>
        <v>2199824242</v>
        <stp/>
        <stp>EM_S_QSTM07_IS</stp>
        <stp>4</stp>
        <stp>600585.SH</stp>
        <stp>61</stp>
        <stp>6/30/2016</stp>
        <stp>1</stp>
        <tr r="G2341" s="1"/>
      </tp>
      <tp>
        <v>5254007.41</v>
        <stp/>
        <stp>EM_S_QSTM07_IS</stp>
        <stp>4</stp>
        <stp>600589.SH</stp>
        <stp>61</stp>
        <stp>9/30/2015</stp>
        <stp>1</stp>
        <tr r="J2345" s="1"/>
      </tp>
      <tp>
        <v>17606183.969999999</v>
        <stp/>
        <stp>EM_S_QSTM07_IS</stp>
        <stp>4</stp>
        <stp>600590.SH</stp>
        <stp>61</stp>
        <stp>3/31/2016</stp>
        <stp>1</stp>
        <tr r="H2346" s="1"/>
      </tp>
      <tp>
        <v>71207718.530000001</v>
        <stp/>
        <stp>EM_S_QSTM07_IS</stp>
        <stp>4</stp>
        <stp>600580.SH</stp>
        <stp>61</stp>
        <stp>3/31/2016</stp>
        <stp>1</stp>
        <tr r="H2336" s="1"/>
      </tp>
      <tp>
        <v>32682482.670000002</v>
        <stp/>
        <stp>EM_S_QSTM07_IS</stp>
        <stp>4</stp>
        <stp>600595.SH</stp>
        <stp>61</stp>
        <stp>6/30/2016</stp>
        <stp>1</stp>
        <tr r="G2350" s="1"/>
      </tp>
      <tp>
        <v>-432428.07</v>
        <stp/>
        <stp>EM_S_QSTM07_IS</stp>
        <stp>4</stp>
        <stp>600599.SH</stp>
        <stp>61</stp>
        <stp>9/30/2015</stp>
        <stp>1</stp>
        <tr r="J2354" s="1"/>
      </tp>
      <tp>
        <v>12094242.42</v>
        <stp/>
        <stp>EM_S_QSTM07_IS</stp>
        <stp>4</stp>
        <stp>300240.SZ</stp>
        <stp>61</stp>
        <stp>3/31/2016</stp>
        <stp>1</stp>
        <tr r="H1529" s="1"/>
      </tp>
      <tp>
        <v>39880322.090000004</v>
        <stp/>
        <stp>EM_S_QSTM07_IS</stp>
        <stp>4</stp>
        <stp>300255.SZ</stp>
        <stp>61</stp>
        <stp>6/30/2016</stp>
        <stp>1</stp>
        <tr r="G1544" s="1"/>
      </tp>
      <tp>
        <v>24485303.48</v>
        <stp/>
        <stp>EM_S_QSTM07_IS</stp>
        <stp>4</stp>
        <stp>300259.SZ</stp>
        <stp>61</stp>
        <stp>9/30/2015</stp>
        <stp>1</stp>
        <tr r="J1548" s="1"/>
      </tp>
      <tp>
        <v>32620030.539999999</v>
        <stp/>
        <stp>EM_S_QSTM07_IS</stp>
        <stp>4</stp>
        <stp>300245.SZ</stp>
        <stp>61</stp>
        <stp>6/30/2016</stp>
        <stp>1</stp>
        <tr r="G1534" s="1"/>
      </tp>
      <tp>
        <v>-267779.3</v>
        <stp/>
        <stp>EM_S_QSTM07_IS</stp>
        <stp>4</stp>
        <stp>300249.SZ</stp>
        <stp>61</stp>
        <stp>9/30/2015</stp>
        <stp>1</stp>
        <tr r="J1538" s="1"/>
      </tp>
      <tp>
        <v>7045927.0800000001</v>
        <stp/>
        <stp>EM_S_QSTM07_IS</stp>
        <stp>4</stp>
        <stp>300250.SZ</stp>
        <stp>61</stp>
        <stp>3/31/2016</stp>
        <stp>1</stp>
        <tr r="H1539" s="1"/>
      </tp>
      <tp>
        <v>1287642.5</v>
        <stp/>
        <stp>EM_S_QSTM07_IS</stp>
        <stp>4</stp>
        <stp>300260.SZ</stp>
        <stp>61</stp>
        <stp>3/31/2016</stp>
        <stp>1</stp>
        <tr r="H1549" s="1"/>
      </tp>
      <tp>
        <v>-10183445.18</v>
        <stp/>
        <stp>EM_S_QSTM07_IS</stp>
        <stp>4</stp>
        <stp>300275.SZ</stp>
        <stp>61</stp>
        <stp>6/30/2016</stp>
        <stp>1</stp>
        <tr r="G1564" s="1"/>
      </tp>
      <tp>
        <v>1780686.33</v>
        <stp/>
        <stp>EM_S_QSTM07_IS</stp>
        <stp>4</stp>
        <stp>300279.SZ</stp>
        <stp>61</stp>
        <stp>9/30/2015</stp>
        <stp>1</stp>
        <tr r="J1568" s="1"/>
      </tp>
      <tp>
        <v>46524241.590000004</v>
        <stp/>
        <stp>EM_S_QSTM07_IS</stp>
        <stp>4</stp>
        <stp>300265.SZ</stp>
        <stp>61</stp>
        <stp>6/30/2016</stp>
        <stp>1</stp>
        <tr r="G1554" s="1"/>
      </tp>
      <tp>
        <v>69178237.310000002</v>
        <stp/>
        <stp>EM_S_QSTM07_IS</stp>
        <stp>4</stp>
        <stp>300269.SZ</stp>
        <stp>61</stp>
        <stp>9/30/2015</stp>
        <stp>1</stp>
        <tr r="J1558" s="1"/>
      </tp>
      <tp>
        <v>16775028.65</v>
        <stp/>
        <stp>EM_S_QSTM07_IS</stp>
        <stp>4</stp>
        <stp>300270.SZ</stp>
        <stp>61</stp>
        <stp>3/31/2016</stp>
        <stp>1</stp>
        <tr r="H1559" s="1"/>
      </tp>
      <tp>
        <v>17191169.07</v>
        <stp/>
        <stp>EM_S_QSTM07_IS</stp>
        <stp>4</stp>
        <stp>300200.SZ</stp>
        <stp>61</stp>
        <stp>3/31/2016</stp>
        <stp>1</stp>
        <tr r="H1489" s="1"/>
      </tp>
      <tp>
        <v>12129300.460000001</v>
        <stp/>
        <stp>EM_S_QSTM07_IS</stp>
        <stp>4</stp>
        <stp>300215.SZ</stp>
        <stp>61</stp>
        <stp>6/30/2016</stp>
        <stp>1</stp>
        <tr r="G1504" s="1"/>
      </tp>
      <tp>
        <v>46233703</v>
        <stp/>
        <stp>EM_S_QSTM07_IS</stp>
        <stp>4</stp>
        <stp>300219.SZ</stp>
        <stp>61</stp>
        <stp>9/30/2015</stp>
        <stp>1</stp>
        <tr r="J1508" s="1"/>
      </tp>
      <tp>
        <v>27718245.050000001</v>
        <stp/>
        <stp>EM_S_QSTM07_IS</stp>
        <stp>4</stp>
        <stp>300205.SZ</stp>
        <stp>61</stp>
        <stp>6/30/2016</stp>
        <stp>1</stp>
        <tr r="G1494" s="1"/>
      </tp>
      <tp>
        <v>353115.97</v>
        <stp/>
        <stp>EM_S_QSTM07_IS</stp>
        <stp>4</stp>
        <stp>300209.SZ</stp>
        <stp>61</stp>
        <stp>9/30/2015</stp>
        <stp>1</stp>
        <tr r="J1498" s="1"/>
      </tp>
      <tp>
        <v>22847122.370000001</v>
        <stp/>
        <stp>EM_S_QSTM07_IS</stp>
        <stp>4</stp>
        <stp>300210.SZ</stp>
        <stp>61</stp>
        <stp>3/31/2016</stp>
        <stp>1</stp>
        <tr r="H1499" s="1"/>
      </tp>
      <tp>
        <v>3264354.12</v>
        <stp/>
        <stp>EM_S_QSTM07_IS</stp>
        <stp>4</stp>
        <stp>300220.SZ</stp>
        <stp>61</stp>
        <stp>3/31/2016</stp>
        <stp>1</stp>
        <tr r="H1509" s="1"/>
      </tp>
      <tp>
        <v>-4097272.81</v>
        <stp/>
        <stp>EM_S_QSTM07_IS</stp>
        <stp>4</stp>
        <stp>300235.SZ</stp>
        <stp>61</stp>
        <stp>6/30/2016</stp>
        <stp>1</stp>
        <tr r="G1524" s="1"/>
      </tp>
      <tp>
        <v>1208400.68</v>
        <stp/>
        <stp>EM_S_QSTM07_IS</stp>
        <stp>4</stp>
        <stp>300239.SZ</stp>
        <stp>61</stp>
        <stp>9/30/2015</stp>
        <stp>1</stp>
        <tr r="J1528" s="1"/>
      </tp>
      <tp>
        <v>22010688.18</v>
        <stp/>
        <stp>EM_S_QSTM07_IS</stp>
        <stp>4</stp>
        <stp>300225.SZ</stp>
        <stp>61</stp>
        <stp>6/30/2016</stp>
        <stp>1</stp>
        <tr r="G1514" s="1"/>
      </tp>
      <tp>
        <v>17210087.719999999</v>
        <stp/>
        <stp>EM_S_QSTM07_IS</stp>
        <stp>4</stp>
        <stp>300229.SZ</stp>
        <stp>61</stp>
        <stp>9/30/2015</stp>
        <stp>1</stp>
        <tr r="J1518" s="1"/>
      </tp>
      <tp>
        <v>19196274.07</v>
        <stp/>
        <stp>EM_S_QSTM07_IS</stp>
        <stp>4</stp>
        <stp>300230.SZ</stp>
        <stp>61</stp>
        <stp>3/31/2016</stp>
        <stp>1</stp>
        <tr r="H1519" s="1"/>
      </tp>
      <tp>
        <v>4721232.71</v>
        <stp/>
        <stp>EM_S_QSTM07_IS</stp>
        <stp>4</stp>
        <stp>300280.SZ</stp>
        <stp>61</stp>
        <stp>3/31/2016</stp>
        <stp>1</stp>
        <tr r="H1569" s="1"/>
      </tp>
      <tp>
        <v>36357650.020000003</v>
        <stp/>
        <stp>EM_S_QSTM07_IS</stp>
        <stp>4</stp>
        <stp>300295.SZ</stp>
        <stp>61</stp>
        <stp>6/30/2016</stp>
        <stp>1</stp>
        <tr r="G1584" s="1"/>
      </tp>
      <tp>
        <v>18334884.309999999</v>
        <stp/>
        <stp>EM_S_QSTM07_IS</stp>
        <stp>4</stp>
        <stp>300299.SZ</stp>
        <stp>61</stp>
        <stp>9/30/2015</stp>
        <stp>1</stp>
        <tr r="J1588" s="1"/>
      </tp>
      <tp>
        <v>39132200.43</v>
        <stp/>
        <stp>EM_S_QSTM07_IS</stp>
        <stp>4</stp>
        <stp>300285.SZ</stp>
        <stp>61</stp>
        <stp>6/30/2016</stp>
        <stp>1</stp>
        <tr r="G1574" s="1"/>
      </tp>
      <tp>
        <v>30138910.73</v>
        <stp/>
        <stp>EM_S_QSTM07_IS</stp>
        <stp>4</stp>
        <stp>300289.SZ</stp>
        <stp>61</stp>
        <stp>9/30/2015</stp>
        <stp>1</stp>
        <tr r="J1578" s="1"/>
      </tp>
      <tp>
        <v>4131889.56</v>
        <stp/>
        <stp>EM_S_QSTM07_IS</stp>
        <stp>4</stp>
        <stp>300290.SZ</stp>
        <stp>61</stp>
        <stp>3/31/2016</stp>
        <stp>1</stp>
        <tr r="H1579" s="1"/>
      </tp>
      <tp>
        <v>-126088827.73</v>
        <stp/>
        <stp>EM_S_QSTM07_IS</stp>
        <stp>4</stp>
        <stp>600225.SH</stp>
        <stp>61</stp>
        <stp>6/30/2016</stp>
        <stp>1</stp>
        <tr r="G2050" s="1"/>
      </tp>
      <tp>
        <v>27362767.379999999</v>
        <stp/>
        <stp>EM_S_QSTM07_IS</stp>
        <stp>4</stp>
        <stp>600229.SH</stp>
        <stp>61</stp>
        <stp>9/30/2015</stp>
        <stp>1</stp>
        <tr r="J2054" s="1"/>
      </tp>
      <tp>
        <v>-63694103.600000001</v>
        <stp/>
        <stp>EM_S_QSTM07_IS</stp>
        <stp>4</stp>
        <stp>600230.SH</stp>
        <stp>61</stp>
        <stp>3/31/2016</stp>
        <stp>1</stp>
        <tr r="H2055" s="1"/>
      </tp>
      <tp>
        <v>33593860.43</v>
        <stp/>
        <stp>EM_S_QSTM07_IS</stp>
        <stp>4</stp>
        <stp>600220.SH</stp>
        <stp>61</stp>
        <stp>3/31/2016</stp>
        <stp>1</stp>
        <tr r="H2046" s="1"/>
      </tp>
      <tp>
        <v>-413202.85</v>
        <stp/>
        <stp>EM_S_QSTM07_IS</stp>
        <stp>4</stp>
        <stp>600235.SH</stp>
        <stp>61</stp>
        <stp>6/30/2016</stp>
        <stp>1</stp>
        <tr r="G2060" s="1"/>
      </tp>
      <tp>
        <v>-119067874.41</v>
        <stp/>
        <stp>EM_S_QSTM07_IS</stp>
        <stp>4</stp>
        <stp>600239.SH</stp>
        <stp>61</stp>
        <stp>9/30/2015</stp>
        <stp>1</stp>
        <tr r="J2064" s="1"/>
      </tp>
      <tp>
        <v>-6210612.6600000001</v>
        <stp/>
        <stp>EM_S_QSTM07_IS</stp>
        <stp>4</stp>
        <stp>600209.SH</stp>
        <stp>61</stp>
        <stp>9/30/2015</stp>
        <stp>1</stp>
        <tr r="J2036" s="1"/>
      </tp>
      <tp>
        <v>49364849.609999999</v>
        <stp/>
        <stp>EM_S_QSTM07_IS</stp>
        <stp>4</stp>
        <stp>600210.SH</stp>
        <stp>61</stp>
        <stp>3/31/2016</stp>
        <stp>1</stp>
        <tr r="H2037" s="1"/>
      </tp>
      <tp>
        <v>-9497635.5</v>
        <stp/>
        <stp>EM_S_QSTM07_IS</stp>
        <stp>4</stp>
        <stp>600200.SH</stp>
        <stp>61</stp>
        <stp>3/31/2016</stp>
        <stp>1</stp>
        <tr r="H2029" s="1"/>
      </tp>
      <tp>
        <v>47289538.450000003</v>
        <stp/>
        <stp>EM_S_QSTM07_IS</stp>
        <stp>4</stp>
        <stp>600215.SH</stp>
        <stp>61</stp>
        <stp>6/30/2016</stp>
        <stp>1</stp>
        <tr r="G2041" s="1"/>
      </tp>
      <tp>
        <v>243118840.47999999</v>
        <stp/>
        <stp>EM_S_QSTM07_IS</stp>
        <stp>4</stp>
        <stp>600219.SH</stp>
        <stp>61</stp>
        <stp>9/30/2015</stp>
        <stp>1</stp>
        <tr r="J2045" s="1"/>
      </tp>
      <tp>
        <v>-5285229.32</v>
        <stp/>
        <stp>EM_S_QSTM07_IS</stp>
        <stp>4</stp>
        <stp>600265.SH</stp>
        <stp>61</stp>
        <stp>6/30/2016</stp>
        <stp>1</stp>
        <tr r="G2084" s="1"/>
      </tp>
      <tp>
        <v>63073628.289999999</v>
        <stp/>
        <stp>EM_S_QSTM07_IS</stp>
        <stp>4</stp>
        <stp>600269.SH</stp>
        <stp>61</stp>
        <stp>9/30/2015</stp>
        <stp>1</stp>
        <tr r="J2088" s="1"/>
      </tp>
      <tp>
        <v>146132017.84</v>
        <stp/>
        <stp>EM_S_QSTM07_IS</stp>
        <stp>4</stp>
        <stp>600270.SH</stp>
        <stp>61</stp>
        <stp>3/31/2016</stp>
        <stp>1</stp>
        <tr r="H2089" s="1"/>
      </tp>
      <tp>
        <v>38630920.630000003</v>
        <stp/>
        <stp>EM_S_QSTM07_IS</stp>
        <stp>4</stp>
        <stp>600260.SH</stp>
        <stp>61</stp>
        <stp>3/31/2016</stp>
        <stp>1</stp>
        <tr r="H2081" s="1"/>
      </tp>
      <tp>
        <v>-9707008.9199999999</v>
        <stp/>
        <stp>EM_S_QSTM07_IS</stp>
        <stp>4</stp>
        <stp>600275.SH</stp>
        <stp>61</stp>
        <stp>6/30/2016</stp>
        <stp>1</stp>
        <tr r="G2093" s="1"/>
      </tp>
      <tp>
        <v>16884766.780000001</v>
        <stp/>
        <stp>EM_S_QSTM07_IS</stp>
        <stp>4</stp>
        <stp>600279.SH</stp>
        <stp>61</stp>
        <stp>9/30/2015</stp>
        <stp>1</stp>
        <tr r="J2097" s="1"/>
      </tp>
      <tp>
        <v>-11487711.039999999</v>
        <stp/>
        <stp>EM_S_QSTM07_IS</stp>
        <stp>4</stp>
        <stp>600249.SH</stp>
        <stp>61</stp>
        <stp>9/30/2015</stp>
        <stp>1</stp>
        <tr r="J2072" s="1"/>
      </tp>
      <tp>
        <v>-20923234.300000001</v>
        <stp/>
        <stp>EM_S_QSTM07_IS</stp>
        <stp>4</stp>
        <stp>600250.SH</stp>
        <stp>61</stp>
        <stp>3/31/2016</stp>
        <stp>1</stp>
        <tr r="H2073" s="1"/>
      </tp>
      <tp>
        <v>189249729.41</v>
        <stp/>
        <stp>EM_S_QSTM07_IS</stp>
        <stp>4</stp>
        <stp>600240.SH</stp>
        <stp>61</stp>
        <stp>3/31/2016</stp>
        <stp>1</stp>
        <tr r="H2065" s="1"/>
      </tp>
      <tp>
        <v>-19942070.23</v>
        <stp/>
        <stp>EM_S_QSTM07_IS</stp>
        <stp>4</stp>
        <stp>600255.SH</stp>
        <stp>61</stp>
        <stp>6/30/2016</stp>
        <stp>1</stp>
        <tr r="G2076" s="1"/>
      </tp>
      <tp>
        <v>-60867632.43</v>
        <stp/>
        <stp>EM_S_QSTM07_IS</stp>
        <stp>4</stp>
        <stp>600259.SH</stp>
        <stp>61</stp>
        <stp>9/30/2015</stp>
        <stp>1</stp>
        <tr r="J2080" s="1"/>
      </tp>
      <tp>
        <v>47405329.539999999</v>
        <stp/>
        <stp>EM_S_QSTM07_IS</stp>
        <stp>4</stp>
        <stp>600285.SH</stp>
        <stp>61</stp>
        <stp>6/30/2016</stp>
        <stp>1</stp>
        <tr r="G2103" s="1"/>
      </tp>
      <tp>
        <v>4688658.8099999996</v>
        <stp/>
        <stp>EM_S_QSTM07_IS</stp>
        <stp>4</stp>
        <stp>600289.SH</stp>
        <stp>61</stp>
        <stp>9/30/2015</stp>
        <stp>1</stp>
        <tr r="J2106" s="1"/>
      </tp>
      <tp>
        <v>15023225.970000001</v>
        <stp/>
        <stp>EM_S_QSTM07_IS</stp>
        <stp>4</stp>
        <stp>600290.SH</stp>
        <stp>61</stp>
        <stp>3/31/2016</stp>
        <stp>1</stp>
        <tr r="H2107" s="1"/>
      </tp>
      <tp>
        <v>42062933.189999998</v>
        <stp/>
        <stp>EM_S_QSTM07_IS</stp>
        <stp>4</stp>
        <stp>600280.SH</stp>
        <stp>61</stp>
        <stp>3/31/2016</stp>
        <stp>1</stp>
        <tr r="H2098" s="1"/>
      </tp>
      <tp>
        <v>17902364.199999999</v>
        <stp/>
        <stp>EM_S_QSTM07_IS</stp>
        <stp>4</stp>
        <stp>600295.SH</stp>
        <stp>61</stp>
        <stp>6/30/2016</stp>
        <stp>1</stp>
        <tr r="G2111" s="1"/>
      </tp>
      <tp>
        <v>698690891</v>
        <stp/>
        <stp>EM_S_QSTM07_IS</stp>
        <stp>4</stp>
        <stp>600299.SH</stp>
        <stp>61</stp>
        <stp>9/30/2015</stp>
        <stp>1</stp>
        <tr r="J2114" s="1"/>
      </tp>
      <tp>
        <v>2217938.63</v>
        <stp/>
        <stp>EM_S_QSTM07_IS</stp>
        <stp>4</stp>
        <stp>300340.SZ</stp>
        <stp>61</stp>
        <stp>3/31/2016</stp>
        <stp>1</stp>
        <tr r="H1629" s="1"/>
      </tp>
      <tp>
        <v>142701795.69999999</v>
        <stp/>
        <stp>EM_S_QSTM07_IS</stp>
        <stp>4</stp>
        <stp>300355.SZ</stp>
        <stp>61</stp>
        <stp>6/30/2016</stp>
        <stp>1</stp>
        <tr r="G1644" s="1"/>
      </tp>
      <tp>
        <v>-654196.44999999995</v>
        <stp/>
        <stp>EM_S_QSTM07_IS</stp>
        <stp>4</stp>
        <stp>300359.SZ</stp>
        <stp>61</stp>
        <stp>9/30/2015</stp>
        <stp>1</stp>
        <tr r="J1648" s="1"/>
      </tp>
      <tp>
        <v>-1622.1899999994801</v>
        <stp/>
        <stp>EM_S_QSTM07_IS</stp>
        <stp>4</stp>
        <stp>300345.SZ</stp>
        <stp>61</stp>
        <stp>6/30/2016</stp>
        <stp>1</stp>
        <tr r="G1634" s="1"/>
      </tp>
      <tp>
        <v>6660930.0800000001</v>
        <stp/>
        <stp>EM_S_QSTM07_IS</stp>
        <stp>4</stp>
        <stp>300349.SZ</stp>
        <stp>61</stp>
        <stp>9/30/2015</stp>
        <stp>1</stp>
        <tr r="J1638" s="1"/>
      </tp>
      <tp>
        <v>19105653.98</v>
        <stp/>
        <stp>EM_S_QSTM07_IS</stp>
        <stp>4</stp>
        <stp>300350.SZ</stp>
        <stp>61</stp>
        <stp>3/31/2016</stp>
        <stp>1</stp>
        <tr r="H1639" s="1"/>
      </tp>
      <tp>
        <v>51465465.960000001</v>
        <stp/>
        <stp>EM_S_QSTM07_IS</stp>
        <stp>4</stp>
        <stp>300360.SZ</stp>
        <stp>61</stp>
        <stp>3/31/2016</stp>
        <stp>1</stp>
        <tr r="H1649" s="1"/>
      </tp>
      <tp>
        <v>31725352.510000002</v>
        <stp/>
        <stp>EM_S_QSTM07_IS</stp>
        <stp>4</stp>
        <stp>300375.SZ</stp>
        <stp>61</stp>
        <stp>6/30/2016</stp>
        <stp>1</stp>
        <tr r="G1663" s="1"/>
      </tp>
      <tp>
        <v>10762313.07</v>
        <stp/>
        <stp>EM_S_QSTM07_IS</stp>
        <stp>4</stp>
        <stp>300379.SZ</stp>
        <stp>61</stp>
        <stp>9/30/2015</stp>
        <stp>1</stp>
        <tr r="J1667" s="1"/>
      </tp>
      <tp>
        <v>26779861.440000001</v>
        <stp/>
        <stp>EM_S_QSTM07_IS</stp>
        <stp>4</stp>
        <stp>300365.SZ</stp>
        <stp>61</stp>
        <stp>6/30/2016</stp>
        <stp>1</stp>
        <tr r="G1653" s="1"/>
      </tp>
      <tp>
        <v>-844677.85</v>
        <stp/>
        <stp>EM_S_QSTM07_IS</stp>
        <stp>4</stp>
        <stp>300369.SZ</stp>
        <stp>61</stp>
        <stp>9/30/2015</stp>
        <stp>1</stp>
        <tr r="J1657" s="1"/>
      </tp>
      <tp>
        <v>-15254506.76</v>
        <stp/>
        <stp>EM_S_QSTM07_IS</stp>
        <stp>4</stp>
        <stp>300370.SZ</stp>
        <stp>61</stp>
        <stp>3/31/2016</stp>
        <stp>1</stp>
        <tr r="H1658" s="1"/>
      </tp>
      <tp>
        <v>22857399.41</v>
        <stp/>
        <stp>EM_S_QSTM07_IS</stp>
        <stp>4</stp>
        <stp>300300.SZ</stp>
        <stp>61</stp>
        <stp>3/31/2016</stp>
        <stp>1</stp>
        <tr r="H1589" s="1"/>
      </tp>
      <tp>
        <v>197149911.66</v>
        <stp/>
        <stp>EM_S_QSTM07_IS</stp>
        <stp>4</stp>
        <stp>300315.SZ</stp>
        <stp>61</stp>
        <stp>6/30/2016</stp>
        <stp>1</stp>
        <tr r="G1604" s="1"/>
      </tp>
      <tp>
        <v>29621738.989999998</v>
        <stp/>
        <stp>EM_S_QSTM07_IS</stp>
        <stp>4</stp>
        <stp>300319.SZ</stp>
        <stp>61</stp>
        <stp>9/30/2015</stp>
        <stp>1</stp>
        <tr r="J1608" s="1"/>
      </tp>
      <tp>
        <v>19371531.59</v>
        <stp/>
        <stp>EM_S_QSTM07_IS</stp>
        <stp>4</stp>
        <stp>300305.SZ</stp>
        <stp>61</stp>
        <stp>6/30/2016</stp>
        <stp>1</stp>
        <tr r="G1594" s="1"/>
      </tp>
      <tp>
        <v>13521271.619999999</v>
        <stp/>
        <stp>EM_S_QSTM07_IS</stp>
        <stp>4</stp>
        <stp>300309.SZ</stp>
        <stp>61</stp>
        <stp>9/30/2015</stp>
        <stp>1</stp>
        <tr r="J1598" s="1"/>
      </tp>
      <tp>
        <v>40334790.490000002</v>
        <stp/>
        <stp>EM_S_QSTM07_IS</stp>
        <stp>4</stp>
        <stp>300310.SZ</stp>
        <stp>61</stp>
        <stp>3/31/2016</stp>
        <stp>1</stp>
        <tr r="H1599" s="1"/>
      </tp>
      <tp>
        <v>20153750.57</v>
        <stp/>
        <stp>EM_S_QSTM07_IS</stp>
        <stp>4</stp>
        <stp>300320.SZ</stp>
        <stp>61</stp>
        <stp>3/31/2016</stp>
        <stp>1</stp>
        <tr r="H1609" s="1"/>
      </tp>
      <tp>
        <v>25914393.780000001</v>
        <stp/>
        <stp>EM_S_QSTM07_IS</stp>
        <stp>4</stp>
        <stp>300335.SZ</stp>
        <stp>61</stp>
        <stp>6/30/2016</stp>
        <stp>1</stp>
        <tr r="G1624" s="1"/>
      </tp>
      <tp>
        <v>33313633.010000002</v>
        <stp/>
        <stp>EM_S_QSTM07_IS</stp>
        <stp>4</stp>
        <stp>300339.SZ</stp>
        <stp>61</stp>
        <stp>9/30/2015</stp>
        <stp>1</stp>
        <tr r="J1628" s="1"/>
      </tp>
      <tp>
        <v>17454202.670000002</v>
        <stp/>
        <stp>EM_S_QSTM07_IS</stp>
        <stp>4</stp>
        <stp>300325.SZ</stp>
        <stp>61</stp>
        <stp>6/30/2016</stp>
        <stp>1</stp>
        <tr r="G1614" s="1"/>
      </tp>
      <tp>
        <v>9005293.3200000003</v>
        <stp/>
        <stp>EM_S_QSTM07_IS</stp>
        <stp>4</stp>
        <stp>300329.SZ</stp>
        <stp>61</stp>
        <stp>9/30/2015</stp>
        <stp>1</stp>
        <tr r="J1618" s="1"/>
      </tp>
      <tp>
        <v>-1258845.19</v>
        <stp/>
        <stp>EM_S_QSTM07_IS</stp>
        <stp>4</stp>
        <stp>300330.SZ</stp>
        <stp>61</stp>
        <stp>3/31/2016</stp>
        <stp>1</stp>
        <tr r="H1619" s="1"/>
      </tp>
      <tp>
        <v>2852304.23</v>
        <stp/>
        <stp>EM_S_QSTM07_IS</stp>
        <stp>4</stp>
        <stp>300380.SZ</stp>
        <stp>61</stp>
        <stp>3/31/2016</stp>
        <stp>1</stp>
        <tr r="H1668" s="1"/>
      </tp>
      <tp>
        <v>34068279.119999997</v>
        <stp/>
        <stp>EM_S_QSTM07_IS</stp>
        <stp>4</stp>
        <stp>300395.SZ</stp>
        <stp>61</stp>
        <stp>6/30/2016</stp>
        <stp>1</stp>
        <tr r="G1683" s="1"/>
      </tp>
      <tp>
        <v>7751595.0300000003</v>
        <stp/>
        <stp>EM_S_QSTM07_IS</stp>
        <stp>4</stp>
        <stp>300399.SZ</stp>
        <stp>61</stp>
        <stp>9/30/2015</stp>
        <stp>1</stp>
        <tr r="J1687" s="1"/>
      </tp>
      <tp>
        <v>20138250.640000001</v>
        <stp/>
        <stp>EM_S_QSTM07_IS</stp>
        <stp>4</stp>
        <stp>300385.SZ</stp>
        <stp>61</stp>
        <stp>6/30/2016</stp>
        <stp>1</stp>
        <tr r="G1673" s="1"/>
      </tp>
      <tp>
        <v>37598424.380000003</v>
        <stp/>
        <stp>EM_S_QSTM07_IS</stp>
        <stp>4</stp>
        <stp>300389.SZ</stp>
        <stp>61</stp>
        <stp>9/30/2015</stp>
        <stp>1</stp>
        <tr r="J1677" s="1"/>
      </tp>
      <tp>
        <v>5128758.9000000004</v>
        <stp/>
        <stp>EM_S_QSTM07_IS</stp>
        <stp>4</stp>
        <stp>300390.SZ</stp>
        <stp>61</stp>
        <stp>3/31/2016</stp>
        <stp>1</stp>
        <tr r="H1678" s="1"/>
      </tp>
      <tp>
        <v>318653367.93000001</v>
        <stp/>
        <stp>EM_S_QSTM07_IS</stp>
        <stp>4</stp>
        <stp>600325.SH</stp>
        <stp>61</stp>
        <stp>6/30/2016</stp>
        <stp>1</stp>
        <tr r="G2137" s="1"/>
      </tp>
      <tp>
        <v>96167364.450000003</v>
        <stp/>
        <stp>EM_S_QSTM07_IS</stp>
        <stp>4</stp>
        <stp>600329.SH</stp>
        <stp>61</stp>
        <stp>9/30/2015</stp>
        <stp>1</stp>
        <tr r="J2141" s="1"/>
      </tp>
      <tp>
        <v>50055378.609999999</v>
        <stp/>
        <stp>EM_S_QSTM07_IS</stp>
        <stp>4</stp>
        <stp>600330.SH</stp>
        <stp>61</stp>
        <stp>3/31/2016</stp>
        <stp>1</stp>
        <tr r="H2142" s="1"/>
      </tp>
      <tp>
        <v>53657723</v>
        <stp/>
        <stp>EM_S_QSTM07_IS</stp>
        <stp>4</stp>
        <stp>600320.SH</stp>
        <stp>61</stp>
        <stp>3/31/2016</stp>
        <stp>1</stp>
        <tr r="H2133" s="1"/>
      </tp>
      <tp>
        <v>239556624.66</v>
        <stp/>
        <stp>EM_S_QSTM07_IS</stp>
        <stp>4</stp>
        <stp>600335.SH</stp>
        <stp>61</stp>
        <stp>6/30/2016</stp>
        <stp>1</stp>
        <tr r="G2146" s="1"/>
      </tp>
      <tp>
        <v>-90426828.920000002</v>
        <stp/>
        <stp>EM_S_QSTM07_IS</stp>
        <stp>4</stp>
        <stp>600339.SH</stp>
        <stp>61</stp>
        <stp>9/30/2015</stp>
        <stp>1</stp>
        <tr r="J2150" s="1"/>
      </tp>
      <tp>
        <v>39656465.450000003</v>
        <stp/>
        <stp>EM_S_QSTM07_IS</stp>
        <stp>4</stp>
        <stp>600305.SH</stp>
        <stp>61</stp>
        <stp>6/30/2016</stp>
        <stp>1</stp>
        <tr r="G2119" s="1"/>
      </tp>
      <tp>
        <v>417054316.75</v>
        <stp/>
        <stp>EM_S_QSTM07_IS</stp>
        <stp>4</stp>
        <stp>600309.SH</stp>
        <stp>61</stp>
        <stp>9/30/2015</stp>
        <stp>1</stp>
        <tr r="J2123" s="1"/>
      </tp>
      <tp>
        <v>17371649.32</v>
        <stp/>
        <stp>EM_S_QSTM07_IS</stp>
        <stp>4</stp>
        <stp>600310.SH</stp>
        <stp>61</stp>
        <stp>3/31/2016</stp>
        <stp>1</stp>
        <tr r="H2124" s="1"/>
      </tp>
      <tp>
        <v>32015303.07</v>
        <stp/>
        <stp>EM_S_QSTM07_IS</stp>
        <stp>4</stp>
        <stp>600300.SH</stp>
        <stp>61</stp>
        <stp>3/31/2016</stp>
        <stp>1</stp>
        <tr r="H2115" s="1"/>
      </tp>
      <tp>
        <v>244922803.38999999</v>
        <stp/>
        <stp>EM_S_QSTM07_IS</stp>
        <stp>4</stp>
        <stp>600315.SH</stp>
        <stp>61</stp>
        <stp>6/30/2016</stp>
        <stp>1</stp>
        <tr r="G2128" s="1"/>
      </tp>
      <tp>
        <v>-85146002.260000005</v>
        <stp/>
        <stp>EM_S_QSTM07_IS</stp>
        <stp>4</stp>
        <stp>600319.SH</stp>
        <stp>61</stp>
        <stp>9/30/2015</stp>
        <stp>1</stp>
        <tr r="J2132" s="1"/>
      </tp>
      <tp>
        <v>370471.44</v>
        <stp/>
        <stp>EM_S_QSTM07_IS</stp>
        <stp>4</stp>
        <stp>600365.SH</stp>
        <stp>61</stp>
        <stp>6/30/2016</stp>
        <stp>1</stp>
        <tr r="G2169" s="1"/>
      </tp>
      <tp>
        <v>267441702.74000001</v>
        <stp/>
        <stp>EM_S_QSTM07_IS</stp>
        <stp>4</stp>
        <stp>600369.SH</stp>
        <stp>61</stp>
        <stp>9/30/2015</stp>
        <stp>1</stp>
        <tr r="J2173" s="1"/>
      </tp>
      <tp>
        <v>13997510.289999999</v>
        <stp/>
        <stp>EM_S_QSTM07_IS</stp>
        <stp>4</stp>
        <stp>600370.SH</stp>
        <stp>61</stp>
        <stp>3/31/2016</stp>
        <stp>1</stp>
        <tr r="H2174" s="1"/>
      </tp>
      <tp>
        <v>8706275.0600000005</v>
        <stp/>
        <stp>EM_S_QSTM07_IS</stp>
        <stp>4</stp>
        <stp>600360.SH</stp>
        <stp>61</stp>
        <stp>3/31/2016</stp>
        <stp>1</stp>
        <tr r="H2165" s="1"/>
      </tp>
      <tp>
        <v>-188002452.86000001</v>
        <stp/>
        <stp>EM_S_QSTM07_IS</stp>
        <stp>4</stp>
        <stp>600375.SH</stp>
        <stp>61</stp>
        <stp>6/30/2016</stp>
        <stp>1</stp>
        <tr r="G2178" s="1"/>
      </tp>
      <tp>
        <v>10841288.550000001</v>
        <stp/>
        <stp>EM_S_QSTM07_IS</stp>
        <stp>4</stp>
        <stp>600379.SH</stp>
        <stp>61</stp>
        <stp>9/30/2015</stp>
        <stp>1</stp>
        <tr r="J2182" s="1"/>
      </tp>
      <tp>
        <v>12365596.609999999</v>
        <stp/>
        <stp>EM_S_QSTM07_IS</stp>
        <stp>4</stp>
        <stp>600345.SH</stp>
        <stp>61</stp>
        <stp>6/30/2016</stp>
        <stp>1</stp>
        <tr r="G2153" s="1"/>
      </tp>
      <tp>
        <v>521670709</v>
        <stp/>
        <stp>EM_S_QSTM07_IS</stp>
        <stp>4</stp>
        <stp>600350.SH</stp>
        <stp>61</stp>
        <stp>3/31/2016</stp>
        <stp>1</stp>
        <tr r="H2156" s="1"/>
      </tp>
      <tp>
        <v>1299201384.53</v>
        <stp/>
        <stp>EM_S_QSTM07_IS</stp>
        <stp>4</stp>
        <stp>600340.SH</stp>
        <stp>61</stp>
        <stp>3/31/2016</stp>
        <stp>1</stp>
        <tr r="H2151" s="1"/>
      </tp>
      <tp>
        <v>339995.66</v>
        <stp/>
        <stp>EM_S_QSTM07_IS</stp>
        <stp>4</stp>
        <stp>600355.SH</stp>
        <stp>61</stp>
        <stp>6/30/2016</stp>
        <stp>1</stp>
        <tr r="G2161" s="1"/>
      </tp>
      <tp>
        <v>-39061379.799999997</v>
        <stp/>
        <stp>EM_S_QSTM07_IS</stp>
        <stp>4</stp>
        <stp>600359.SH</stp>
        <stp>61</stp>
        <stp>9/30/2015</stp>
        <stp>1</stp>
        <tr r="J2164" s="1"/>
      </tp>
      <tp>
        <v>3799396.89</v>
        <stp/>
        <stp>EM_S_QSTM07_IS</stp>
        <stp>4</stp>
        <stp>600385.SH</stp>
        <stp>61</stp>
        <stp>6/30/2016</stp>
        <stp>1</stp>
        <tr r="G2187" s="1"/>
      </tp>
      <tp>
        <v>-5087132.87</v>
        <stp/>
        <stp>EM_S_QSTM07_IS</stp>
        <stp>4</stp>
        <stp>600389.SH</stp>
        <stp>61</stp>
        <stp>9/30/2015</stp>
        <stp>1</stp>
        <tr r="J2191" s="1"/>
      </tp>
      <tp>
        <v>42587971.939999998</v>
        <stp/>
        <stp>EM_S_QSTM07_IS</stp>
        <stp>4</stp>
        <stp>600390.SH</stp>
        <stp>61</stp>
        <stp>3/31/2016</stp>
        <stp>1</stp>
        <tr r="H2192" s="1"/>
      </tp>
      <tp>
        <v>159155048.19999999</v>
        <stp/>
        <stp>EM_S_QSTM07_IS</stp>
        <stp>4</stp>
        <stp>600380.SH</stp>
        <stp>61</stp>
        <stp>3/31/2016</stp>
        <stp>1</stp>
        <tr r="H2183" s="1"/>
      </tp>
      <tp>
        <v>106505000</v>
        <stp/>
        <stp>EM_S_QSTM07_IS</stp>
        <stp>4</stp>
        <stp>600395.SH</stp>
        <stp>61</stp>
        <stp>6/30/2016</stp>
        <stp>1</stp>
        <tr r="G2196" s="1"/>
      </tp>
      <tp>
        <v>53372800.700000003</v>
        <stp/>
        <stp>EM_S_QSTM07_IS</stp>
        <stp>4</stp>
        <stp>600399.SH</stp>
        <stp>61</stp>
        <stp>9/30/2015</stp>
        <stp>1</stp>
        <tr r="J2200" s="1"/>
      </tp>
      <tp>
        <v>78417535.099999994</v>
        <stp/>
        <stp>EM_S_QSTM07_IS</stp>
        <stp>4</stp>
        <stp>000065.SZ</stp>
        <stp>61</stp>
        <stp>6/30/2016</stp>
        <stp>1</stp>
        <tr r="G54" s="1"/>
      </tp>
      <tp>
        <v>1076857972.02</v>
        <stp/>
        <stp>EM_S_QSTM07_IS</stp>
        <stp>4</stp>
        <stp>000069.SZ</stp>
        <stp>61</stp>
        <stp>9/30/2015</stp>
        <stp>1</stp>
        <tr r="J57" s="1"/>
      </tp>
      <tp>
        <v>34923876.950000003</v>
        <stp/>
        <stp>EM_S_QSTM07_IS</stp>
        <stp>4</stp>
        <stp>000070.SZ</stp>
        <stp>61</stp>
        <stp>3/31/2016</stp>
        <stp>1</stp>
        <tr r="H58" s="1"/>
      </tp>
      <tp>
        <v>10182815.65</v>
        <stp/>
        <stp>EM_S_QSTM07_IS</stp>
        <stp>4</stp>
        <stp>300040.SZ</stp>
        <stp>61</stp>
        <stp>3/31/2016</stp>
        <stp>1</stp>
        <tr r="H1331" s="1"/>
      </tp>
      <tp>
        <v>71125157.859999999</v>
        <stp/>
        <stp>EM_S_QSTM07_IS</stp>
        <stp>4</stp>
        <stp>300055.SZ</stp>
        <stp>61</stp>
        <stp>6/30/2016</stp>
        <stp>1</stp>
        <tr r="G1346" s="1"/>
      </tp>
      <tp>
        <v>433519696.91000003</v>
        <stp/>
        <stp>EM_S_QSTM07_IS</stp>
        <stp>4</stp>
        <stp>300059.SZ</stp>
        <stp>61</stp>
        <stp>9/30/2015</stp>
        <stp>1</stp>
        <tr r="J1350" s="1"/>
      </tp>
      <tp>
        <v>-52912613.240000002</v>
        <stp/>
        <stp>EM_S_QSTM07_IS</stp>
        <stp>4</stp>
        <stp>000060.SZ</stp>
        <stp>61</stp>
        <stp>3/31/2016</stp>
        <stp>1</stp>
        <tr r="H50" s="1"/>
      </tp>
      <tp>
        <v>6561216.7199999997</v>
        <stp/>
        <stp>EM_S_QSTM07_IS</stp>
        <stp>4</stp>
        <stp>300045.SZ</stp>
        <stp>61</stp>
        <stp>6/30/2016</stp>
        <stp>1</stp>
        <tr r="G1336" s="1"/>
      </tp>
      <tp>
        <v>9203104.5800000001</v>
        <stp/>
        <stp>EM_S_QSTM07_IS</stp>
        <stp>4</stp>
        <stp>300049.SZ</stp>
        <stp>61</stp>
        <stp>9/30/2015</stp>
        <stp>1</stp>
        <tr r="J1340" s="1"/>
      </tp>
      <tp>
        <v>24049448.390000001</v>
        <stp/>
        <stp>EM_S_QSTM07_IS</stp>
        <stp>4</stp>
        <stp>300050.SZ</stp>
        <stp>61</stp>
        <stp>3/31/2016</stp>
        <stp>1</stp>
        <tr r="H1341" s="1"/>
      </tp>
      <tp>
        <v>-19851389.800000001</v>
        <stp/>
        <stp>EM_S_QSTM07_IS</stp>
        <stp>4</stp>
        <stp>000045.SZ</stp>
        <stp>61</stp>
        <stp>6/30/2016</stp>
        <stp>1</stp>
        <tr r="G41" s="1"/>
      </tp>
      <tp>
        <v>58041247.450000003</v>
        <stp/>
        <stp>EM_S_QSTM07_IS</stp>
        <stp>4</stp>
        <stp>000049.SZ</stp>
        <stp>61</stp>
        <stp>9/30/2015</stp>
        <stp>1</stp>
        <tr r="J44" s="1"/>
      </tp>
      <tp>
        <v>90885529.260000005</v>
        <stp/>
        <stp>EM_S_QSTM07_IS</stp>
        <stp>4</stp>
        <stp>000050.SZ</stp>
        <stp>61</stp>
        <stp>3/31/2016</stp>
        <stp>1</stp>
        <tr r="H45" s="1"/>
      </tp>
      <tp>
        <v>37641833.359999999</v>
        <stp/>
        <stp>EM_S_QSTM07_IS</stp>
        <stp>4</stp>
        <stp>300075.SZ</stp>
        <stp>61</stp>
        <stp>6/30/2016</stp>
        <stp>1</stp>
        <tr r="G1365" s="1"/>
      </tp>
      <tp>
        <v>25769849.859999999</v>
        <stp/>
        <stp>EM_S_QSTM07_IS</stp>
        <stp>4</stp>
        <stp>300079.SZ</stp>
        <stp>61</stp>
        <stp>9/30/2015</stp>
        <stp>1</stp>
        <tr r="J1369" s="1"/>
      </tp>
      <tp>
        <v>29873136.170000002</v>
        <stp/>
        <stp>EM_S_QSTM07_IS</stp>
        <stp>4</stp>
        <stp>000040.SZ</stp>
        <stp>61</stp>
        <stp>3/31/2016</stp>
        <stp>1</stp>
        <tr r="H38" s="1"/>
      </tp>
      <tp>
        <v>30967624.800000001</v>
        <stp/>
        <stp>EM_S_QSTM07_IS</stp>
        <stp>4</stp>
        <stp>000055.SZ</stp>
        <stp>61</stp>
        <stp>6/30/2016</stp>
        <stp>1</stp>
        <tr r="G46" s="1"/>
      </tp>
      <tp>
        <v>-169400718.22</v>
        <stp/>
        <stp>EM_S_QSTM07_IS</stp>
        <stp>4</stp>
        <stp>000059.SZ</stp>
        <stp>61</stp>
        <stp>9/30/2015</stp>
        <stp>1</stp>
        <tr r="J49" s="1"/>
      </tp>
      <tp>
        <v>18545943.07</v>
        <stp/>
        <stp>EM_S_QSTM07_IS</stp>
        <stp>4</stp>
        <stp>300065.SZ</stp>
        <stp>61</stp>
        <stp>6/30/2016</stp>
        <stp>1</stp>
        <tr r="G1355" s="1"/>
      </tp>
      <tp>
        <v>1269660</v>
        <stp/>
        <stp>EM_S_QSTM07_IS</stp>
        <stp>4</stp>
        <stp>300069.SZ</stp>
        <stp>61</stp>
        <stp>9/30/2015</stp>
        <stp>1</stp>
        <tr r="J1359" s="1"/>
      </tp>
      <tp>
        <v>35196387.670000002</v>
        <stp/>
        <stp>EM_S_QSTM07_IS</stp>
        <stp>4</stp>
        <stp>300070.SZ</stp>
        <stp>61</stp>
        <stp>3/31/2016</stp>
        <stp>1</stp>
        <tr r="H1360" s="1"/>
      </tp>
      <tp>
        <v>11585795.109999999</v>
        <stp/>
        <stp>EM_S_QSTM07_IS</stp>
        <stp>4</stp>
        <stp>000025.SZ</stp>
        <stp>61</stp>
        <stp>6/30/2016</stp>
        <stp>1</stp>
        <tr r="G23" s="1"/>
      </tp>
      <tp>
        <v>47584448.579999998</v>
        <stp/>
        <stp>EM_S_QSTM07_IS</stp>
        <stp>4</stp>
        <stp>000029.SZ</stp>
        <stp>61</stp>
        <stp>9/30/2015</stp>
        <stp>1</stp>
        <tr r="J27" s="1"/>
      </tp>
      <tp>
        <v>156713000.13</v>
        <stp/>
        <stp>EM_S_QSTM07_IS</stp>
        <stp>4</stp>
        <stp>000030.SZ</stp>
        <stp>61</stp>
        <stp>3/31/2016</stp>
        <stp>1</stp>
        <tr r="H28" s="1"/>
      </tp>
      <tp>
        <v>154109207.27000001</v>
        <stp/>
        <stp>EM_S_QSTM07_IS</stp>
        <stp>4</stp>
        <stp>300015.SZ</stp>
        <stp>61</stp>
        <stp>6/30/2016</stp>
        <stp>1</stp>
        <tr r="G1306" s="1"/>
      </tp>
      <tp>
        <v>29126573.350000001</v>
        <stp/>
        <stp>EM_S_QSTM07_IS</stp>
        <stp>4</stp>
        <stp>300019.SZ</stp>
        <stp>61</stp>
        <stp>9/30/2015</stp>
        <stp>1</stp>
        <tr r="J1310" s="1"/>
      </tp>
      <tp>
        <v>469935.69</v>
        <stp/>
        <stp>EM_S_QSTM07_IS</stp>
        <stp>4</stp>
        <stp>000020.SZ</stp>
        <stp>61</stp>
        <stp>3/31/2016</stp>
        <stp>1</stp>
        <tr r="H19" s="1"/>
      </tp>
      <tp>
        <v>35821867.969999999</v>
        <stp/>
        <stp>EM_S_QSTM07_IS</stp>
        <stp>4</stp>
        <stp>000035.SZ</stp>
        <stp>61</stp>
        <stp>6/30/2016</stp>
        <stp>1</stp>
        <tr r="G33" s="1"/>
      </tp>
      <tp>
        <v>206403000</v>
        <stp/>
        <stp>EM_S_QSTM07_IS</stp>
        <stp>4</stp>
        <stp>000039.SZ</stp>
        <stp>61</stp>
        <stp>9/30/2015</stp>
        <stp>1</stp>
        <tr r="J37" s="1"/>
      </tp>
      <tp>
        <v>22604991.489999998</v>
        <stp/>
        <stp>EM_S_QSTM07_IS</stp>
        <stp>4</stp>
        <stp>300005.SZ</stp>
        <stp>61</stp>
        <stp>6/30/2016</stp>
        <stp>1</stp>
        <tr r="G1296" s="1"/>
      </tp>
      <tp>
        <v>47751233.689999998</v>
        <stp/>
        <stp>EM_S_QSTM07_IS</stp>
        <stp>4</stp>
        <stp>300009.SZ</stp>
        <stp>61</stp>
        <stp>9/30/2015</stp>
        <stp>1</stp>
        <tr r="J1300" s="1"/>
      </tp>
      <tp>
        <v>12270430.65</v>
        <stp/>
        <stp>EM_S_QSTM07_IS</stp>
        <stp>4</stp>
        <stp>300010.SZ</stp>
        <stp>61</stp>
        <stp>3/31/2016</stp>
        <stp>1</stp>
        <tr r="H1301" s="1"/>
      </tp>
      <tp>
        <v>133782114.79000001</v>
        <stp/>
        <stp>EM_S_QSTM07_IS</stp>
        <stp>4</stp>
        <stp>000005.SZ</stp>
        <stp>61</stp>
        <stp>6/30/2016</stp>
        <stp>1</stp>
        <tr r="G6" s="1"/>
      </tp>
      <tp>
        <v>561399921.75</v>
        <stp/>
        <stp>EM_S_QSTM07_IS</stp>
        <stp>4</stp>
        <stp>000009.SZ</stp>
        <stp>61</stp>
        <stp>9/30/2015</stp>
        <stp>1</stp>
        <tr r="J10" s="1"/>
      </tp>
      <tp>
        <v>-32706655.399999999</v>
        <stp/>
        <stp>EM_S_QSTM07_IS</stp>
        <stp>4</stp>
        <stp>000010.SZ</stp>
        <stp>61</stp>
        <stp>3/31/2016</stp>
        <stp>1</stp>
        <tr r="H11" s="1"/>
      </tp>
      <tp>
        <v>37091068.039999999</v>
        <stp/>
        <stp>EM_S_QSTM07_IS</stp>
        <stp>4</stp>
        <stp>300020.SZ</stp>
        <stp>61</stp>
        <stp>3/31/2016</stp>
        <stp>1</stp>
        <tr r="H1311" s="1"/>
      </tp>
      <tp>
        <v>10017768.039999999</v>
        <stp/>
        <stp>EM_S_QSTM07_IS</stp>
        <stp>4</stp>
        <stp>300035.SZ</stp>
        <stp>61</stp>
        <stp>6/30/2016</stp>
        <stp>1</stp>
        <tr r="G1326" s="1"/>
      </tp>
      <tp>
        <v>65081950.030000001</v>
        <stp/>
        <stp>EM_S_QSTM07_IS</stp>
        <stp>4</stp>
        <stp>300039.SZ</stp>
        <stp>61</stp>
        <stp>9/30/2015</stp>
        <stp>1</stp>
        <tr r="J1330" s="1"/>
      </tp>
      <tp>
        <v>-13547757.890000001</v>
        <stp/>
        <stp>EM_S_QSTM07_IS</stp>
        <stp>4</stp>
        <stp>000019.SZ</stp>
        <stp>61</stp>
        <stp>9/30/2015</stp>
        <stp>1</stp>
        <tr r="J18" s="1"/>
      </tp>
      <tp>
        <v>22685046.5</v>
        <stp/>
        <stp>EM_S_QSTM07_IS</stp>
        <stp>4</stp>
        <stp>300025.SZ</stp>
        <stp>61</stp>
        <stp>6/30/2016</stp>
        <stp>1</stp>
        <tr r="G1316" s="1"/>
      </tp>
      <tp>
        <v>-12899590.859999999</v>
        <stp/>
        <stp>EM_S_QSTM07_IS</stp>
        <stp>4</stp>
        <stp>300029.SZ</stp>
        <stp>61</stp>
        <stp>9/30/2015</stp>
        <stp>1</stp>
        <tr r="J1320" s="1"/>
      </tp>
      <tp>
        <v>7210443.3700000001</v>
        <stp/>
        <stp>EM_S_QSTM07_IS</stp>
        <stp>4</stp>
        <stp>300030.SZ</stp>
        <stp>61</stp>
        <stp>3/31/2016</stp>
        <stp>1</stp>
        <tr r="H1321" s="1"/>
      </tp>
      <tp>
        <v>2317787.27</v>
        <stp/>
        <stp>EM_S_QSTM07_IS</stp>
        <stp>4</stp>
        <stp>300080.SZ</stp>
        <stp>61</stp>
        <stp>3/31/2016</stp>
        <stp>1</stp>
        <tr r="H1370" s="1"/>
      </tp>
      <tp>
        <v>12614022.710000001</v>
        <stp/>
        <stp>EM_S_QSTM07_IS</stp>
        <stp>4</stp>
        <stp>300095.SZ</stp>
        <stp>61</stp>
        <stp>6/30/2016</stp>
        <stp>1</stp>
        <tr r="G1385" s="1"/>
      </tp>
      <tp>
        <v>-578927.30000000005</v>
        <stp/>
        <stp>EM_S_QSTM07_IS</stp>
        <stp>4</stp>
        <stp>300099.SZ</stp>
        <stp>61</stp>
        <stp>9/30/2015</stp>
        <stp>1</stp>
        <tr r="J1389" s="1"/>
      </tp>
      <tp>
        <v>9219873.5399999991</v>
        <stp/>
        <stp>EM_S_QSTM07_IS</stp>
        <stp>4</stp>
        <stp>300085.SZ</stp>
        <stp>61</stp>
        <stp>6/30/2016</stp>
        <stp>1</stp>
        <tr r="G1375" s="1"/>
      </tp>
      <tp>
        <v>1146926.27</v>
        <stp/>
        <stp>EM_S_QSTM07_IS</stp>
        <stp>4</stp>
        <stp>300089.SZ</stp>
        <stp>61</stp>
        <stp>9/30/2015</stp>
        <stp>1</stp>
        <tr r="J1379" s="1"/>
      </tp>
      <tp>
        <v>6763964.5099999998</v>
        <stp/>
        <stp>EM_S_QSTM07_IS</stp>
        <stp>4</stp>
        <stp>300090.SZ</stp>
        <stp>61</stp>
        <stp>3/31/2016</stp>
        <stp>1</stp>
        <tr r="H1380" s="1"/>
      </tp>
      <tp>
        <v>120436306.27</v>
        <stp/>
        <stp>EM_S_QSTM07_IS</stp>
        <stp>4</stp>
        <stp>000089.SZ</stp>
        <stp>61</stp>
        <stp>9/30/2015</stp>
        <stp>1</stp>
        <tr r="J61" s="1"/>
      </tp>
      <tp>
        <v>42302520</v>
        <stp/>
        <stp>EM_S_QSTM07_IS</stp>
        <stp>4</stp>
        <stp>000090.SZ</stp>
        <stp>61</stp>
        <stp>3/31/2016</stp>
        <stp>1</stp>
        <tr r="H62" s="1"/>
      </tp>
      <tp>
        <v>61505935.740000002</v>
        <stp/>
        <stp>EM_S_QSTM07_IS</stp>
        <stp>4</stp>
        <stp>000099.SZ</stp>
        <stp>61</stp>
        <stp>9/30/2015</stp>
        <stp>1</stp>
        <tr r="J64" s="1"/>
      </tp>
      <tp>
        <v>1174000000</v>
        <stp/>
        <stp>EM_S_QSTM07_IS</stp>
        <stp>4</stp>
        <stp>600029.SH</stp>
        <stp>61</stp>
        <stp>9/30/2015</stp>
        <stp>1</stp>
        <tr r="J1884" s="1"/>
      </tp>
      <tp>
        <v>1641316388.53</v>
        <stp/>
        <stp>EM_S_QSTM07_IS</stp>
        <stp>4</stp>
        <stp>600030.SH</stp>
        <stp>61</stp>
        <stp>3/31/2016</stp>
        <stp>1</stp>
        <tr r="H1885" s="1"/>
      </tp>
      <tp>
        <v>162239295.46000001</v>
        <stp/>
        <stp>EM_S_QSTM07_IS</stp>
        <stp>4</stp>
        <stp>600020.SH</stp>
        <stp>61</stp>
        <stp>3/31/2016</stp>
        <stp>1</stp>
        <tr r="H1877" s="1"/>
      </tp>
      <tp>
        <v>82881643.659999996</v>
        <stp/>
        <stp>EM_S_QSTM07_IS</stp>
        <stp>4</stp>
        <stp>600035.SH</stp>
        <stp>61</stp>
        <stp>6/30/2016</stp>
        <stp>1</stp>
        <tr r="G1888" s="1"/>
      </tp>
      <tp>
        <v>117789873.56</v>
        <stp/>
        <stp>EM_S_QSTM07_IS</stp>
        <stp>4</stp>
        <stp>600039.SH</stp>
        <stp>61</stp>
        <stp>9/30/2015</stp>
        <stp>1</stp>
        <tr r="J1892" s="1"/>
      </tp>
      <tp>
        <v>242504366.69</v>
        <stp/>
        <stp>EM_S_QSTM07_IS</stp>
        <stp>4</stp>
        <stp>600005.SH</stp>
        <stp>61</stp>
        <stp>6/30/2016</stp>
        <stp>1</stp>
        <tr r="G1864" s="1"/>
      </tp>
      <tp>
        <v>633050977.12</v>
        <stp/>
        <stp>EM_S_QSTM07_IS</stp>
        <stp>4</stp>
        <stp>600009.SH</stp>
        <stp>61</stp>
        <stp>9/30/2015</stp>
        <stp>1</stp>
        <tr r="J1868" s="1"/>
      </tp>
      <tp>
        <v>-550444061.26999998</v>
        <stp/>
        <stp>EM_S_QSTM07_IS</stp>
        <stp>4</stp>
        <stp>600010.SH</stp>
        <stp>61</stp>
        <stp>3/31/2016</stp>
        <stp>1</stp>
        <tr r="H1869" s="1"/>
      </tp>
      <tp>
        <v>13922000000</v>
        <stp/>
        <stp>EM_S_QSTM07_IS</stp>
        <stp>4</stp>
        <stp>600000.SH</stp>
        <stp>61</stp>
        <stp>3/31/2016</stp>
        <stp>1</stp>
        <tr r="H1862" s="1"/>
      </tp>
      <tp>
        <v>5395000000</v>
        <stp/>
        <stp>EM_S_QSTM07_IS</stp>
        <stp>4</stp>
        <stp>600015.SH</stp>
        <stp>61</stp>
        <stp>6/30/2016</stp>
        <stp>1</stp>
        <tr r="G1872" s="1"/>
      </tp>
      <tp>
        <v>-920456069.30999994</v>
        <stp/>
        <stp>EM_S_QSTM07_IS</stp>
        <stp>4</stp>
        <stp>600019.SH</stp>
        <stp>61</stp>
        <stp>9/30/2015</stp>
        <stp>1</stp>
        <tr r="J1876" s="1"/>
      </tp>
      <tp>
        <v>-4859372.41</v>
        <stp/>
        <stp>EM_S_QSTM07_IS</stp>
        <stp>4</stp>
        <stp>600069.SH</stp>
        <stp>61</stp>
        <stp>9/30/2015</stp>
        <stp>1</stp>
        <tr r="J1912" s="1"/>
      </tp>
      <tp>
        <v>1442962.6</v>
        <stp/>
        <stp>EM_S_QSTM07_IS</stp>
        <stp>4</stp>
        <stp>600070.SH</stp>
        <stp>61</stp>
        <stp>3/31/2016</stp>
        <stp>1</stp>
        <tr r="H1913" s="1"/>
      </tp>
      <tp>
        <v>532238888.13</v>
        <stp/>
        <stp>EM_S_QSTM07_IS</stp>
        <stp>4</stp>
        <stp>600060.SH</stp>
        <stp>61</stp>
        <stp>3/31/2016</stp>
        <stp>1</stp>
        <tr r="H1904" s="1"/>
      </tp>
      <tp>
        <v>240928315.44999999</v>
        <stp/>
        <stp>EM_S_QSTM07_IS</stp>
        <stp>4</stp>
        <stp>600075.SH</stp>
        <stp>61</stp>
        <stp>6/30/2016</stp>
        <stp>1</stp>
        <tr r="G1918" s="1"/>
      </tp>
      <tp>
        <v>141295746.22999999</v>
        <stp/>
        <stp>EM_S_QSTM07_IS</stp>
        <stp>4</stp>
        <stp>600079.SH</stp>
        <stp>61</stp>
        <stp>9/30/2015</stp>
        <stp>1</stp>
        <tr r="J1922" s="1"/>
      </tp>
      <tp>
        <v>145661208</v>
        <stp/>
        <stp>EM_S_QSTM07_IS</stp>
        <stp>4</stp>
        <stp>600050.SH</stp>
        <stp>61</stp>
        <stp>3/31/2016</stp>
        <stp>1</stp>
        <tr r="H1894" s="1"/>
      </tp>
      <tp>
        <v>41182430.149999999</v>
        <stp/>
        <stp>EM_S_QSTM07_IS</stp>
        <stp>4</stp>
        <stp>600055.SH</stp>
        <stp>61</stp>
        <stp>6/30/2016</stp>
        <stp>1</stp>
        <tr r="G1899" s="1"/>
      </tp>
      <tp>
        <v>15401165.630000001</v>
        <stp/>
        <stp>EM_S_QSTM07_IS</stp>
        <stp>4</stp>
        <stp>600059.SH</stp>
        <stp>61</stp>
        <stp>9/30/2015</stp>
        <stp>1</stp>
        <tr r="J1903" s="1"/>
      </tp>
      <tp>
        <v>300327161.37</v>
        <stp/>
        <stp>EM_S_QSTM07_IS</stp>
        <stp>4</stp>
        <stp>600085.SH</stp>
        <stp>61</stp>
        <stp>6/30/2016</stp>
        <stp>1</stp>
        <tr r="G1928" s="1"/>
      </tp>
      <tp>
        <v>504392273.19999999</v>
        <stp/>
        <stp>EM_S_QSTM07_IS</stp>
        <stp>4</stp>
        <stp>600089.SH</stp>
        <stp>61</stp>
        <stp>9/30/2015</stp>
        <stp>1</stp>
        <tr r="J1931" s="1"/>
      </tp>
      <tp>
        <v>21522549.800000001</v>
        <stp/>
        <stp>EM_S_QSTM07_IS</stp>
        <stp>4</stp>
        <stp>600090.SH</stp>
        <stp>61</stp>
        <stp>3/31/2016</stp>
        <stp>1</stp>
        <tr r="H1932" s="1"/>
      </tp>
      <tp>
        <v>3041021.22</v>
        <stp/>
        <stp>EM_S_QSTM07_IS</stp>
        <stp>4</stp>
        <stp>600080.SH</stp>
        <stp>61</stp>
        <stp>3/31/2016</stp>
        <stp>1</stp>
        <tr r="H1923" s="1"/>
      </tp>
      <tp>
        <v>-6463249.5999999996</v>
        <stp/>
        <stp>EM_S_QSTM07_IS</stp>
        <stp>4</stp>
        <stp>600095.SH</stp>
        <stp>61</stp>
        <stp>6/30/2016</stp>
        <stp>1</stp>
        <tr r="G1936" s="1"/>
      </tp>
      <tp>
        <v>927794.84</v>
        <stp/>
        <stp>EM_S_QSTM07_IS</stp>
        <stp>4</stp>
        <stp>600099.SH</stp>
        <stp>61</stp>
        <stp>9/30/2015</stp>
        <stp>1</stp>
        <tr r="J1940" s="1"/>
      </tp>
      <tp>
        <v>-4371638.01</v>
        <stp/>
        <stp>EM_S_QSTM07_IS</stp>
        <stp>4</stp>
        <stp>300140.SZ</stp>
        <stp>61</stp>
        <stp>3/31/2016</stp>
        <stp>1</stp>
        <tr r="H1430" s="1"/>
      </tp>
      <tp>
        <v>14964223.33</v>
        <stp/>
        <stp>EM_S_QSTM07_IS</stp>
        <stp>4</stp>
        <stp>300155.SZ</stp>
        <stp>61</stp>
        <stp>6/30/2016</stp>
        <stp>1</stp>
        <tr r="G1445" s="1"/>
      </tp>
      <tp>
        <v>68555688.950000003</v>
        <stp/>
        <stp>EM_S_QSTM07_IS</stp>
        <stp>4</stp>
        <stp>300159.SZ</stp>
        <stp>61</stp>
        <stp>9/30/2015</stp>
        <stp>1</stp>
        <tr r="J1449" s="1"/>
      </tp>
      <tp>
        <v>114679886.83</v>
        <stp/>
        <stp>EM_S_QSTM07_IS</stp>
        <stp>4</stp>
        <stp>300145.SZ</stp>
        <stp>61</stp>
        <stp>6/30/2016</stp>
        <stp>1</stp>
        <tr r="G1435" s="1"/>
      </tp>
      <tp>
        <v>30136560.949999999</v>
        <stp/>
        <stp>EM_S_QSTM07_IS</stp>
        <stp>4</stp>
        <stp>300149.SZ</stp>
        <stp>61</stp>
        <stp>9/30/2015</stp>
        <stp>1</stp>
        <tr r="J1439" s="1"/>
      </tp>
      <tp>
        <v>1385255.8</v>
        <stp/>
        <stp>EM_S_QSTM07_IS</stp>
        <stp>4</stp>
        <stp>300150.SZ</stp>
        <stp>61</stp>
        <stp>3/31/2016</stp>
        <stp>1</stp>
        <tr r="H1440" s="1"/>
      </tp>
      <tp>
        <v>962390560.61000001</v>
        <stp/>
        <stp>EM_S_QSTM07_IS</stp>
        <stp>4</stp>
        <stp>000150.SZ</stp>
        <stp>61</stp>
        <stp>3/31/2016</stp>
        <stp>1</stp>
        <tr r="H66" s="1"/>
      </tp>
      <tp>
        <v>36320958.289999999</v>
        <stp/>
        <stp>EM_S_QSTM07_IS</stp>
        <stp>4</stp>
        <stp>300160.SZ</stp>
        <stp>61</stp>
        <stp>3/31/2016</stp>
        <stp>1</stp>
        <tr r="H1450" s="1"/>
      </tp>
      <tp>
        <v>10510698.43</v>
        <stp/>
        <stp>EM_S_QSTM07_IS</stp>
        <stp>4</stp>
        <stp>300175.SZ</stp>
        <stp>61</stp>
        <stp>6/30/2016</stp>
        <stp>1</stp>
        <tr r="G1465" s="1"/>
      </tp>
      <tp>
        <v>8484035.3900000006</v>
        <stp/>
        <stp>EM_S_QSTM07_IS</stp>
        <stp>4</stp>
        <stp>300179.SZ</stp>
        <stp>61</stp>
        <stp>9/30/2015</stp>
        <stp>1</stp>
        <tr r="J1469" s="1"/>
      </tp>
      <tp>
        <v>340487633.81999999</v>
        <stp/>
        <stp>EM_S_QSTM07_IS</stp>
        <stp>4</stp>
        <stp>000155.SZ</stp>
        <stp>61</stp>
        <stp>6/30/2016</stp>
        <stp>1</stp>
        <tr r="G69" s="1"/>
      </tp>
      <tp>
        <v>-91921355.310000002</v>
        <stp/>
        <stp>EM_S_QSTM07_IS</stp>
        <stp>4</stp>
        <stp>000159.SZ</stp>
        <stp>61</stp>
        <stp>9/30/2015</stp>
        <stp>1</stp>
        <tr r="J73" s="1"/>
      </tp>
      <tp>
        <v>21933212.66</v>
        <stp/>
        <stp>EM_S_QSTM07_IS</stp>
        <stp>4</stp>
        <stp>300165.SZ</stp>
        <stp>61</stp>
        <stp>6/30/2016</stp>
        <stp>1</stp>
        <tr r="G1455" s="1"/>
      </tp>
      <tp>
        <v>5952539.3899999997</v>
        <stp/>
        <stp>EM_S_QSTM07_IS</stp>
        <stp>4</stp>
        <stp>300169.SZ</stp>
        <stp>61</stp>
        <stp>9/30/2015</stp>
        <stp>1</stp>
        <tr r="J1459" s="1"/>
      </tp>
      <tp>
        <v>41693825.119999997</v>
        <stp/>
        <stp>EM_S_QSTM07_IS</stp>
        <stp>4</stp>
        <stp>300170.SZ</stp>
        <stp>61</stp>
        <stp>3/31/2016</stp>
        <stp>1</stp>
        <tr r="H1460" s="1"/>
      </tp>
      <tp>
        <v>78528127.140000001</v>
        <stp/>
        <stp>EM_S_QSTM07_IS</stp>
        <stp>4</stp>
        <stp>300100.SZ</stp>
        <stp>61</stp>
        <stp>3/31/2016</stp>
        <stp>1</stp>
        <tr r="H1390" s="1"/>
      </tp>
      <tp>
        <v>191928426.97999999</v>
        <stp/>
        <stp>EM_S_QSTM07_IS</stp>
        <stp>4</stp>
        <stp>300115.SZ</stp>
        <stp>61</stp>
        <stp>6/30/2016</stp>
        <stp>1</stp>
        <tr r="G1405" s="1"/>
      </tp>
      <tp>
        <v>32141761.32</v>
        <stp/>
        <stp>EM_S_QSTM07_IS</stp>
        <stp>4</stp>
        <stp>300119.SZ</stp>
        <stp>61</stp>
        <stp>9/30/2015</stp>
        <stp>1</stp>
        <tr r="J1409" s="1"/>
      </tp>
      <tp>
        <v>-14674301.859999999</v>
        <stp/>
        <stp>EM_S_QSTM07_IS</stp>
        <stp>4</stp>
        <stp>300105.SZ</stp>
        <stp>61</stp>
        <stp>6/30/2016</stp>
        <stp>1</stp>
        <tr r="G1395" s="1"/>
      </tp>
      <tp>
        <v>13462524.07</v>
        <stp/>
        <stp>EM_S_QSTM07_IS</stp>
        <stp>4</stp>
        <stp>300109.SZ</stp>
        <stp>61</stp>
        <stp>9/30/2015</stp>
        <stp>1</stp>
        <tr r="J1399" s="1"/>
      </tp>
      <tp>
        <v>2388843.11</v>
        <stp/>
        <stp>EM_S_QSTM07_IS</stp>
        <stp>4</stp>
        <stp>300110.SZ</stp>
        <stp>61</stp>
        <stp>3/31/2016</stp>
        <stp>1</stp>
        <tr r="H1400" s="1"/>
      </tp>
      <tp>
        <v>825036.31</v>
        <stp/>
        <stp>EM_S_QSTM07_IS</stp>
        <stp>4</stp>
        <stp>300120.SZ</stp>
        <stp>61</stp>
        <stp>3/31/2016</stp>
        <stp>1</stp>
        <tr r="H1410" s="1"/>
      </tp>
      <tp>
        <v>14420965.59</v>
        <stp/>
        <stp>EM_S_QSTM07_IS</stp>
        <stp>4</stp>
        <stp>300135.SZ</stp>
        <stp>61</stp>
        <stp>6/30/2016</stp>
        <stp>1</stp>
        <tr r="G1425" s="1"/>
      </tp>
      <tp>
        <v>-5067156.1100000003</v>
        <stp/>
        <stp>EM_S_QSTM07_IS</stp>
        <stp>4</stp>
        <stp>300139.SZ</stp>
        <stp>61</stp>
        <stp>9/30/2015</stp>
        <stp>1</stp>
        <tr r="J1429" s="1"/>
      </tp>
      <tp>
        <v>260576600</v>
        <stp/>
        <stp>EM_S_QSTM07_IS</stp>
        <stp>4</stp>
        <stp>000100.SZ</stp>
        <stp>61</stp>
        <stp>3/31/2016</stp>
        <stp>1</stp>
        <tr r="H65" s="1"/>
      </tp>
      <tp>
        <v>-10782169.460000001</v>
        <stp/>
        <stp>EM_S_QSTM07_IS</stp>
        <stp>4</stp>
        <stp>300125.SZ</stp>
        <stp>61</stp>
        <stp>6/30/2016</stp>
        <stp>1</stp>
        <tr r="G1415" s="1"/>
      </tp>
      <tp>
        <v>44865748.920000002</v>
        <stp/>
        <stp>EM_S_QSTM07_IS</stp>
        <stp>4</stp>
        <stp>300129.SZ</stp>
        <stp>61</stp>
        <stp>9/30/2015</stp>
        <stp>1</stp>
        <tr r="J1419" s="1"/>
      </tp>
      <tp>
        <v>5014835.1500000004</v>
        <stp/>
        <stp>EM_S_QSTM07_IS</stp>
        <stp>4</stp>
        <stp>300130.SZ</stp>
        <stp>61</stp>
        <stp>3/31/2016</stp>
        <stp>1</stp>
        <tr r="H1420" s="1"/>
      </tp>
      <tp>
        <v>15283687.41</v>
        <stp/>
        <stp>EM_S_QSTM07_IS</stp>
        <stp>4</stp>
        <stp>300180.SZ</stp>
        <stp>61</stp>
        <stp>3/31/2016</stp>
        <stp>1</stp>
        <tr r="H1470" s="1"/>
      </tp>
      <tp>
        <v>36215759.909999996</v>
        <stp/>
        <stp>EM_S_QSTM07_IS</stp>
        <stp>4</stp>
        <stp>300195.SZ</stp>
        <stp>61</stp>
        <stp>6/30/2016</stp>
        <stp>1</stp>
        <tr r="G1484" s="1"/>
      </tp>
      <tp>
        <v>84560996.260000005</v>
        <stp/>
        <stp>EM_S_QSTM07_IS</stp>
        <stp>4</stp>
        <stp>300199.SZ</stp>
        <stp>61</stp>
        <stp>9/30/2015</stp>
        <stp>1</stp>
        <tr r="J1488" s="1"/>
      </tp>
      <tp>
        <v>71096116.140000001</v>
        <stp/>
        <stp>EM_S_QSTM07_IS</stp>
        <stp>4</stp>
        <stp>300185.SZ</stp>
        <stp>61</stp>
        <stp>6/30/2016</stp>
        <stp>1</stp>
        <tr r="G1475" s="1"/>
      </tp>
      <tp>
        <v>3867825.06</v>
        <stp/>
        <stp>EM_S_QSTM07_IS</stp>
        <stp>4</stp>
        <stp>300189.SZ</stp>
        <stp>61</stp>
        <stp>9/30/2015</stp>
        <stp>1</stp>
        <tr r="J1478" s="1"/>
      </tp>
      <tp>
        <v>20128055.370000001</v>
        <stp/>
        <stp>EM_S_QSTM07_IS</stp>
        <stp>4</stp>
        <stp>300190.SZ</stp>
        <stp>61</stp>
        <stp>3/31/2016</stp>
        <stp>1</stp>
        <tr r="H1479" s="1"/>
      </tp>
      <tp>
        <v>72850869.079999998</v>
        <stp/>
        <stp>EM_S_QSTM07_IS</stp>
        <stp>4</stp>
        <stp>600125.SH</stp>
        <stp>61</stp>
        <stp>6/30/2016</stp>
        <stp>1</stp>
        <tr r="G1964" s="1"/>
      </tp>
      <tp>
        <v>22738161.300000001</v>
        <stp/>
        <stp>EM_S_QSTM07_IS</stp>
        <stp>4</stp>
        <stp>600129.SH</stp>
        <stp>61</stp>
        <stp>9/30/2015</stp>
        <stp>1</stp>
        <tr r="J1968" s="1"/>
      </tp>
      <tp>
        <v>10546014.82</v>
        <stp/>
        <stp>EM_S_QSTM07_IS</stp>
        <stp>4</stp>
        <stp>600130.SH</stp>
        <stp>61</stp>
        <stp>3/31/2016</stp>
        <stp>1</stp>
        <tr r="H1969" s="1"/>
      </tp>
      <tp>
        <v>141313143.03</v>
        <stp/>
        <stp>EM_S_QSTM07_IS</stp>
        <stp>4</stp>
        <stp>600120.SH</stp>
        <stp>61</stp>
        <stp>3/31/2016</stp>
        <stp>1</stp>
        <tr r="H1960" s="1"/>
      </tp>
      <tp>
        <v>15157594.140000001</v>
        <stp/>
        <stp>EM_S_QSTM07_IS</stp>
        <stp>4</stp>
        <stp>600135.SH</stp>
        <stp>61</stp>
        <stp>6/30/2016</stp>
        <stp>1</stp>
        <tr r="G1973" s="1"/>
      </tp>
      <tp>
        <v>-4121004.78</v>
        <stp/>
        <stp>EM_S_QSTM07_IS</stp>
        <stp>4</stp>
        <stp>600139.SH</stp>
        <stp>61</stp>
        <stp>9/30/2015</stp>
        <stp>1</stp>
        <tr r="J1977" s="1"/>
      </tp>
      <tp>
        <v>69156975.569999993</v>
        <stp/>
        <stp>EM_S_QSTM07_IS</stp>
        <stp>4</stp>
        <stp>600105.SH</stp>
        <stp>61</stp>
        <stp>6/30/2016</stp>
        <stp>1</stp>
        <tr r="G1945" s="1"/>
      </tp>
      <tp>
        <v>450301202.99000001</v>
        <stp/>
        <stp>EM_S_QSTM07_IS</stp>
        <stp>4</stp>
        <stp>600109.SH</stp>
        <stp>61</stp>
        <stp>9/30/2015</stp>
        <stp>1</stp>
        <tr r="J1949" s="1"/>
      </tp>
      <tp>
        <v>8831214.8200000003</v>
        <stp/>
        <stp>EM_S_QSTM07_IS</stp>
        <stp>4</stp>
        <stp>600110.SH</stp>
        <stp>61</stp>
        <stp>3/31/2016</stp>
        <stp>1</stp>
        <tr r="H1950" s="1"/>
      </tp>
      <tp>
        <v>5202356905.5600004</v>
        <stp/>
        <stp>EM_S_QSTM07_IS</stp>
        <stp>4</stp>
        <stp>600100.SH</stp>
        <stp>61</stp>
        <stp>3/31/2016</stp>
        <stp>1</stp>
        <tr r="H1941" s="1"/>
      </tp>
      <tp>
        <v>631000000</v>
        <stp/>
        <stp>EM_S_QSTM07_IS</stp>
        <stp>4</stp>
        <stp>600115.SH</stp>
        <stp>61</stp>
        <stp>6/30/2016</stp>
        <stp>1</stp>
        <tr r="G1955" s="1"/>
      </tp>
      <tp>
        <v>56223246.710000001</v>
        <stp/>
        <stp>EM_S_QSTM07_IS</stp>
        <stp>4</stp>
        <stp>600119.SH</stp>
        <stp>61</stp>
        <stp>9/30/2015</stp>
        <stp>1</stp>
        <tr r="J1959" s="1"/>
      </tp>
      <tp>
        <v>-33315133.32</v>
        <stp/>
        <stp>EM_S_QSTM07_IS</stp>
        <stp>4</stp>
        <stp>600165.SH</stp>
        <stp>61</stp>
        <stp>6/30/2016</stp>
        <stp>1</stp>
        <tr r="G1997" s="1"/>
      </tp>
      <tp>
        <v>3296812.29</v>
        <stp/>
        <stp>EM_S_QSTM07_IS</stp>
        <stp>4</stp>
        <stp>600169.SH</stp>
        <stp>61</stp>
        <stp>9/30/2015</stp>
        <stp>1</stp>
        <tr r="J2001" s="1"/>
      </tp>
      <tp>
        <v>496872512.04000002</v>
        <stp/>
        <stp>EM_S_QSTM07_IS</stp>
        <stp>4</stp>
        <stp>600170.SH</stp>
        <stp>61</stp>
        <stp>3/31/2016</stp>
        <stp>1</stp>
        <tr r="H2002" s="1"/>
      </tp>
      <tp>
        <v>-34411858.780000001</v>
        <stp/>
        <stp>EM_S_QSTM07_IS</stp>
        <stp>4</stp>
        <stp>600160.SH</stp>
        <stp>61</stp>
        <stp>3/31/2016</stp>
        <stp>1</stp>
        <tr r="H1993" s="1"/>
      </tp>
      <tp>
        <v>112516222.43000001</v>
        <stp/>
        <stp>EM_S_QSTM07_IS</stp>
        <stp>4</stp>
        <stp>600175.SH</stp>
        <stp>61</stp>
        <stp>6/30/2016</stp>
        <stp>1</stp>
        <tr r="G2006" s="1"/>
      </tp>
      <tp>
        <v>-39233190.759999998</v>
        <stp/>
        <stp>EM_S_QSTM07_IS</stp>
        <stp>4</stp>
        <stp>600179.SH</stp>
        <stp>61</stp>
        <stp>9/30/2015</stp>
        <stp>1</stp>
        <tr r="J2010" s="1"/>
      </tp>
      <tp>
        <v>16440113.65</v>
        <stp/>
        <stp>EM_S_QSTM07_IS</stp>
        <stp>4</stp>
        <stp>600145.SH</stp>
        <stp>61</stp>
        <stp>6/30/2016</stp>
        <stp>1</stp>
        <tr r="G1980" s="1"/>
      </tp>
      <tp>
        <v>2434166.67</v>
        <stp/>
        <stp>EM_S_QSTM07_IS</stp>
        <stp>4</stp>
        <stp>600149.SH</stp>
        <stp>61</stp>
        <stp>9/30/2015</stp>
        <stp>1</stp>
        <tr r="J1983" s="1"/>
      </tp>
      <tp>
        <v>115719169.11</v>
        <stp/>
        <stp>EM_S_QSTM07_IS</stp>
        <stp>4</stp>
        <stp>600150.SH</stp>
        <stp>61</stp>
        <stp>3/31/2016</stp>
        <stp>1</stp>
        <tr r="H1984" s="1"/>
      </tp>
      <tp>
        <v>-26982445.27</v>
        <stp/>
        <stp>EM_S_QSTM07_IS</stp>
        <stp>4</stp>
        <stp>600155.SH</stp>
        <stp>61</stp>
        <stp>6/30/2016</stp>
        <stp>1</stp>
        <tr r="G1988" s="1"/>
      </tp>
      <tp>
        <v>39020765.649999999</v>
        <stp/>
        <stp>EM_S_QSTM07_IS</stp>
        <stp>4</stp>
        <stp>600159.SH</stp>
        <stp>61</stp>
        <stp>9/30/2015</stp>
        <stp>1</stp>
        <tr r="J1992" s="1"/>
      </tp>
      <tp>
        <v>72484251.730000004</v>
        <stp/>
        <stp>EM_S_QSTM07_IS</stp>
        <stp>4</stp>
        <stp>600185.SH</stp>
        <stp>61</stp>
        <stp>6/30/2016</stp>
        <stp>1</stp>
        <tr r="G2015" s="1"/>
      </tp>
      <tp>
        <v>-63324793.189999998</v>
        <stp/>
        <stp>EM_S_QSTM07_IS</stp>
        <stp>4</stp>
        <stp>600189.SH</stp>
        <stp>61</stp>
        <stp>9/30/2015</stp>
        <stp>1</stp>
        <tr r="J2019" s="1"/>
      </tp>
      <tp>
        <v>13404410.300000001</v>
        <stp/>
        <stp>EM_S_QSTM07_IS</stp>
        <stp>4</stp>
        <stp>600190.SH</stp>
        <stp>61</stp>
        <stp>3/31/2016</stp>
        <stp>1</stp>
        <tr r="H2020" s="1"/>
      </tp>
      <tp>
        <v>143074894.22</v>
        <stp/>
        <stp>EM_S_QSTM07_IS</stp>
        <stp>4</stp>
        <stp>600180.SH</stp>
        <stp>61</stp>
        <stp>3/31/2016</stp>
        <stp>1</stp>
        <tr r="H2011" s="1"/>
      </tp>
      <tp>
        <v>51696941.399999999</v>
        <stp/>
        <stp>EM_S_QSTM07_IS</stp>
        <stp>4</stp>
        <stp>600195.SH</stp>
        <stp>61</stp>
        <stp>6/30/2016</stp>
        <stp>1</stp>
        <tr r="G2024" s="1"/>
      </tp>
      <tp>
        <v>4041519.99</v>
        <stp/>
        <stp>EM_S_QSTM07_IS</stp>
        <stp>4</stp>
        <stp>600199.SH</stp>
        <stp>61</stp>
        <stp>9/30/2015</stp>
        <stp>1</stp>
        <tr r="J2028" s="1"/>
      </tp>
      <tp>
        <v>136798209</v>
        <stp/>
        <stp>EM_S_QSTM07_IS</stp>
        <stp>4</stp>
        <stp>000869.SZ</stp>
        <stp>61</stp>
        <stp>9/30/2015</stp>
        <stp>1</stp>
        <tr r="J368" s="1"/>
      </tp>
      <tp>
        <v>175306276.09</v>
        <stp/>
        <stp>EM_S_QSTM07_IS</stp>
        <stp>4</stp>
        <stp>000860.SZ</stp>
        <stp>61</stp>
        <stp>3/31/2016</stp>
        <stp>1</stp>
        <tr r="H363" s="1"/>
      </tp>
      <tp>
        <v>-33872472.149999999</v>
        <stp/>
        <stp>EM_S_QSTM07_IS</stp>
        <stp>4</stp>
        <stp>000875.SZ</stp>
        <stp>61</stp>
        <stp>6/30/2016</stp>
        <stp>1</stp>
        <tr r="G369" s="1"/>
      </tp>
      <tp>
        <v>14019321.1</v>
        <stp/>
        <stp>EM_S_QSTM07_IS</stp>
        <stp>4</stp>
        <stp>000850.SZ</stp>
        <stp>61</stp>
        <stp>3/31/2016</stp>
        <stp>1</stp>
        <tr r="H357" s="1"/>
      </tp>
      <tp>
        <v>-8161913.2999999998</v>
        <stp/>
        <stp>EM_S_QSTM07_IS</stp>
        <stp>4</stp>
        <stp>000859.SZ</stp>
        <stp>61</stp>
        <stp>9/30/2015</stp>
        <stp>1</stp>
        <tr r="J362" s="1"/>
      </tp>
      <tp>
        <v>845443680.37</v>
        <stp/>
        <stp>EM_S_QSTM07_IS</stp>
        <stp>4</stp>
        <stp>000825.SZ</stp>
        <stp>61</stp>
        <stp>6/30/2016</stp>
        <stp>1</stp>
        <tr r="G344" s="1"/>
      </tp>
      <tp>
        <v>-60447932.329999998</v>
        <stp/>
        <stp>EM_S_QSTM07_IS</stp>
        <stp>4</stp>
        <stp>000829.SZ</stp>
        <stp>61</stp>
        <stp>9/30/2015</stp>
        <stp>1</stp>
        <tr r="J347" s="1"/>
      </tp>
      <tp>
        <v>15724021.380000001</v>
        <stp/>
        <stp>EM_S_QSTM07_IS</stp>
        <stp>4</stp>
        <stp>000830.SZ</stp>
        <stp>61</stp>
        <stp>3/31/2016</stp>
        <stp>1</stp>
        <tr r="H348" s="1"/>
      </tp>
      <tp>
        <v>-20731933.620000001</v>
        <stp/>
        <stp>EM_S_QSTM07_IS</stp>
        <stp>4</stp>
        <stp>000820.SZ</stp>
        <stp>61</stp>
        <stp>3/31/2016</stp>
        <stp>1</stp>
        <tr r="H340" s="1"/>
      </tp>
      <tp>
        <v>-75523254.340000004</v>
        <stp/>
        <stp>EM_S_QSTM07_IS</stp>
        <stp>4</stp>
        <stp>000835.SZ</stp>
        <stp>61</stp>
        <stp>6/30/2016</stp>
        <stp>1</stp>
        <tr r="G351" s="1"/>
      </tp>
      <tp>
        <v>73803084.329999998</v>
        <stp/>
        <stp>EM_S_QSTM07_IS</stp>
        <stp>4</stp>
        <stp>000839.SZ</stp>
        <stp>61</stp>
        <stp>9/30/2015</stp>
        <stp>1</stp>
        <tr r="J355" s="1"/>
      </tp>
      <tp>
        <v>-32064789.300000001</v>
        <stp/>
        <stp>EM_S_QSTM07_IS</stp>
        <stp>4</stp>
        <stp>000809.SZ</stp>
        <stp>61</stp>
        <stp>9/30/2015</stp>
        <stp>1</stp>
        <tr r="J331" s="1"/>
      </tp>
      <tp>
        <v>148222950.71000001</v>
        <stp/>
        <stp>EM_S_QSTM07_IS</stp>
        <stp>4</stp>
        <stp>000810.SZ</stp>
        <stp>61</stp>
        <stp>3/31/2016</stp>
        <stp>1</stp>
        <tr r="H332" s="1"/>
      </tp>
      <tp>
        <v>-423145273.02999997</v>
        <stp/>
        <stp>EM_S_QSTM07_IS</stp>
        <stp>4</stp>
        <stp>000800.SZ</stp>
        <stp>61</stp>
        <stp>3/31/2016</stp>
        <stp>1</stp>
        <tr r="H325" s="1"/>
      </tp>
      <tp>
        <v>-24999804.539999999</v>
        <stp/>
        <stp>EM_S_QSTM07_IS</stp>
        <stp>4</stp>
        <stp>000815.SZ</stp>
        <stp>61</stp>
        <stp>6/30/2016</stp>
        <stp>1</stp>
        <tr r="G336" s="1"/>
      </tp>
      <tp>
        <v>10341369.310000001</v>
        <stp/>
        <stp>EM_S_QSTM07_IS</stp>
        <stp>4</stp>
        <stp>000819.SZ</stp>
        <stp>61</stp>
        <stp>9/30/2015</stp>
        <stp>1</stp>
        <tr r="J339" s="1"/>
      </tp>
      <tp>
        <v>43762995.899999999</v>
        <stp/>
        <stp>EM_S_QSTM07_IS</stp>
        <stp>4</stp>
        <stp>000885.SZ</stp>
        <stp>61</stp>
        <stp>6/30/2016</stp>
        <stp>1</stp>
        <tr r="G377" s="1"/>
      </tp>
      <tp>
        <v>23701789.52</v>
        <stp/>
        <stp>EM_S_QSTM07_IS</stp>
        <stp>4</stp>
        <stp>000889.SZ</stp>
        <stp>61</stp>
        <stp>9/30/2015</stp>
        <stp>1</stp>
        <tr r="J381" s="1"/>
      </tp>
      <tp>
        <v>2024085.29</v>
        <stp/>
        <stp>EM_S_QSTM07_IS</stp>
        <stp>4</stp>
        <stp>000890.SZ</stp>
        <stp>61</stp>
        <stp>3/31/2016</stp>
        <stp>1</stp>
        <tr r="H382" s="1"/>
      </tp>
      <tp>
        <v>6661607.6600000001</v>
        <stp/>
        <stp>EM_S_QSTM07_IS</stp>
        <stp>4</stp>
        <stp>000880.SZ</stp>
        <stp>61</stp>
        <stp>3/31/2016</stp>
        <stp>1</stp>
        <tr r="H373" s="1"/>
      </tp>
      <tp>
        <v>1077322093.5599999</v>
        <stp/>
        <stp>EM_S_QSTM07_IS</stp>
        <stp>4</stp>
        <stp>000895.SZ</stp>
        <stp>61</stp>
        <stp>6/30/2016</stp>
        <stp>1</stp>
        <tr r="G385" s="1"/>
      </tp>
      <tp>
        <v>168148944.31999999</v>
        <stp/>
        <stp>EM_S_QSTM07_IS</stp>
        <stp>4</stp>
        <stp>000899.SZ</stp>
        <stp>61</stp>
        <stp>9/30/2015</stp>
        <stp>1</stp>
        <tr r="J388" s="1"/>
      </tp>
      <tp>
        <v>17005443.800000001</v>
        <stp/>
        <stp>EM_S_QSTM07_IS</stp>
        <stp>4</stp>
        <stp>600825.SH</stp>
        <stp>61</stp>
        <stp>6/30/2016</stp>
        <stp>1</stp>
        <tr r="G2560" s="1"/>
      </tp>
      <tp>
        <v>32964796.850000001</v>
        <stp/>
        <stp>EM_S_QSTM07_IS</stp>
        <stp>4</stp>
        <stp>600829.SH</stp>
        <stp>61</stp>
        <stp>9/30/2015</stp>
        <stp>1</stp>
        <tr r="J2564" s="1"/>
      </tp>
      <tp>
        <v>16435546.1</v>
        <stp/>
        <stp>EM_S_QSTM07_IS</stp>
        <stp>4</stp>
        <stp>600830.SH</stp>
        <stp>61</stp>
        <stp>3/31/2016</stp>
        <stp>1</stp>
        <tr r="H2565" s="1"/>
      </tp>
      <tp>
        <v>320261874.30000001</v>
        <stp/>
        <stp>EM_S_QSTM07_IS</stp>
        <stp>4</stp>
        <stp>600820.SH</stp>
        <stp>61</stp>
        <stp>3/31/2016</stp>
        <stp>1</stp>
        <tr r="H2555" s="1"/>
      </tp>
      <tp>
        <v>522899133.19999999</v>
        <stp/>
        <stp>EM_S_QSTM07_IS</stp>
        <stp>4</stp>
        <stp>600835.SH</stp>
        <stp>61</stp>
        <stp>6/30/2016</stp>
        <stp>1</stp>
        <tr r="G2569" s="1"/>
      </tp>
      <tp>
        <v>-304277131.97000003</v>
        <stp/>
        <stp>EM_S_QSTM07_IS</stp>
        <stp>4</stp>
        <stp>600839.SH</stp>
        <stp>61</stp>
        <stp>9/30/2015</stp>
        <stp>1</stp>
        <tr r="J2573" s="1"/>
      </tp>
      <tp>
        <v>49316834.960000001</v>
        <stp/>
        <stp>EM_S_QSTM07_IS</stp>
        <stp>4</stp>
        <stp>600805.SH</stp>
        <stp>61</stp>
        <stp>6/30/2016</stp>
        <stp>1</stp>
        <tr r="G2541" s="1"/>
      </tp>
      <tp>
        <v>85843279.760000005</v>
        <stp/>
        <stp>EM_S_QSTM07_IS</stp>
        <stp>4</stp>
        <stp>600809.SH</stp>
        <stp>61</stp>
        <stp>9/30/2015</stp>
        <stp>1</stp>
        <tr r="J2545" s="1"/>
      </tp>
      <tp>
        <v>10945174.25</v>
        <stp/>
        <stp>EM_S_QSTM07_IS</stp>
        <stp>4</stp>
        <stp>600810.SH</stp>
        <stp>61</stp>
        <stp>3/31/2016</stp>
        <stp>1</stp>
        <tr r="H2546" s="1"/>
      </tp>
      <tp>
        <v>-13075639.289999999</v>
        <stp/>
        <stp>EM_S_QSTM07_IS</stp>
        <stp>4</stp>
        <stp>600800.SH</stp>
        <stp>61</stp>
        <stp>3/31/2016</stp>
        <stp>1</stp>
        <tr r="H2536" s="1"/>
      </tp>
      <tp>
        <v>-161915969.41</v>
        <stp/>
        <stp>EM_S_QSTM07_IS</stp>
        <stp>4</stp>
        <stp>600815.SH</stp>
        <stp>61</stp>
        <stp>6/30/2016</stp>
        <stp>1</stp>
        <tr r="G2550" s="1"/>
      </tp>
      <tp>
        <v>-9850885.4600000009</v>
        <stp/>
        <stp>EM_S_QSTM07_IS</stp>
        <stp>4</stp>
        <stp>600819.SH</stp>
        <stp>61</stp>
        <stp>9/30/2015</stp>
        <stp>1</stp>
        <tr r="J2554" s="1"/>
      </tp>
      <tp>
        <v>30613586.469999999</v>
        <stp/>
        <stp>EM_S_QSTM07_IS</stp>
        <stp>4</stp>
        <stp>600865.SH</stp>
        <stp>61</stp>
        <stp>6/30/2016</stp>
        <stp>1</stp>
        <tr r="G2595" s="1"/>
      </tp>
      <tp>
        <v>87610315.5</v>
        <stp/>
        <stp>EM_S_QSTM07_IS</stp>
        <stp>4</stp>
        <stp>600869.SH</stp>
        <stp>61</stp>
        <stp>9/30/2015</stp>
        <stp>1</stp>
        <tr r="J2599" s="1"/>
      </tp>
      <tp>
        <v>1200201.8899999999</v>
        <stp/>
        <stp>EM_S_QSTM07_IS</stp>
        <stp>4</stp>
        <stp>600870.SH</stp>
        <stp>61</stp>
        <stp>3/31/2016</stp>
        <stp>1</stp>
        <tr r="H2600" s="1"/>
      </tp>
      <tp>
        <v>-30331649.300000001</v>
        <stp/>
        <stp>EM_S_QSTM07_IS</stp>
        <stp>4</stp>
        <stp>600860.SH</stp>
        <stp>61</stp>
        <stp>3/31/2016</stp>
        <stp>1</stp>
        <tr r="H2590" s="1"/>
      </tp>
      <tp>
        <v>-346047311.99000001</v>
        <stp/>
        <stp>EM_S_QSTM07_IS</stp>
        <stp>4</stp>
        <stp>600875.SH</stp>
        <stp>61</stp>
        <stp>6/30/2016</stp>
        <stp>1</stp>
        <tr r="G2605" s="1"/>
      </tp>
      <tp>
        <v>45774043.539999999</v>
        <stp/>
        <stp>EM_S_QSTM07_IS</stp>
        <stp>4</stp>
        <stp>600879.SH</stp>
        <stp>61</stp>
        <stp>9/30/2015</stp>
        <stp>1</stp>
        <tr r="J2608" s="1"/>
      </tp>
      <tp>
        <v>116622024.04000001</v>
        <stp/>
        <stp>EM_S_QSTM07_IS</stp>
        <stp>4</stp>
        <stp>600845.SH</stp>
        <stp>61</stp>
        <stp>6/30/2016</stp>
        <stp>1</stp>
        <tr r="G2577" s="1"/>
      </tp>
      <tp>
        <v>62337030.979999997</v>
        <stp/>
        <stp>EM_S_QSTM07_IS</stp>
        <stp>4</stp>
        <stp>600850.SH</stp>
        <stp>61</stp>
        <stp>3/31/2016</stp>
        <stp>1</stp>
        <tr r="H2581" s="1"/>
      </tp>
      <tp>
        <v>14772611.77</v>
        <stp/>
        <stp>EM_S_QSTM07_IS</stp>
        <stp>4</stp>
        <stp>600855.SH</stp>
        <stp>61</stp>
        <stp>6/30/2016</stp>
        <stp>1</stp>
        <tr r="G2585" s="1"/>
      </tp>
      <tp>
        <v>139497948</v>
        <stp/>
        <stp>EM_S_QSTM07_IS</stp>
        <stp>4</stp>
        <stp>600859.SH</stp>
        <stp>61</stp>
        <stp>9/30/2015</stp>
        <stp>1</stp>
        <tr r="J2589" s="1"/>
      </tp>
      <tp>
        <v>192399798.69</v>
        <stp/>
        <stp>EM_S_QSTM07_IS</stp>
        <stp>4</stp>
        <stp>600885.SH</stp>
        <stp>61</stp>
        <stp>6/30/2016</stp>
        <stp>1</stp>
        <tr r="G2614" s="1"/>
      </tp>
      <tp>
        <v>458081876.01999998</v>
        <stp/>
        <stp>EM_S_QSTM07_IS</stp>
        <stp>4</stp>
        <stp>600889.SH</stp>
        <stp>61</stp>
        <stp>9/30/2015</stp>
        <stp>1</stp>
        <tr r="J2618" s="1"/>
      </tp>
      <tp>
        <v>-8302527.04</v>
        <stp/>
        <stp>EM_S_QSTM07_IS</stp>
        <stp>4</stp>
        <stp>600890.SH</stp>
        <stp>61</stp>
        <stp>3/31/2016</stp>
        <stp>1</stp>
        <tr r="H2619" s="1"/>
      </tp>
      <tp>
        <v>2504226.25</v>
        <stp/>
        <stp>EM_S_QSTM07_IS</stp>
        <stp>4</stp>
        <stp>600880.SH</stp>
        <stp>61</stp>
        <stp>3/31/2016</stp>
        <stp>1</stp>
        <tr r="H2609" s="1"/>
      </tp>
      <tp>
        <v>60608107.25</v>
        <stp/>
        <stp>EM_S_QSTM07_IS</stp>
        <stp>4</stp>
        <stp>600895.SH</stp>
        <stp>61</stp>
        <stp>6/30/2016</stp>
        <stp>1</stp>
        <tr r="G2624" s="1"/>
      </tp>
      <tp>
        <v>32462767.719999999</v>
        <stp/>
        <stp>EM_S_QSTM07_IS</stp>
        <stp>4</stp>
        <stp>000965.SZ</stp>
        <stp>61</stp>
        <stp>6/30/2016</stp>
        <stp>1</stp>
        <tr r="G438" s="1"/>
      </tp>
      <tp>
        <v>70084870.709999993</v>
        <stp/>
        <stp>EM_S_QSTM07_IS</stp>
        <stp>4</stp>
        <stp>000969.SZ</stp>
        <stp>61</stp>
        <stp>9/30/2015</stp>
        <stp>1</stp>
        <tr r="J442" s="1"/>
      </tp>
      <tp>
        <v>62578631.770000003</v>
        <stp/>
        <stp>EM_S_QSTM07_IS</stp>
        <stp>4</stp>
        <stp>000970.SZ</stp>
        <stp>61</stp>
        <stp>3/31/2016</stp>
        <stp>1</stp>
        <tr r="H443" s="1"/>
      </tp>
      <tp>
        <v>-14377065.74</v>
        <stp/>
        <stp>EM_S_QSTM07_IS</stp>
        <stp>4</stp>
        <stp>000960.SZ</stp>
        <stp>61</stp>
        <stp>3/31/2016</stp>
        <stp>1</stp>
        <tr r="H434" s="1"/>
      </tp>
      <tp>
        <v>67889727.480000004</v>
        <stp/>
        <stp>EM_S_QSTM07_IS</stp>
        <stp>4</stp>
        <stp>000975.SZ</stp>
        <stp>61</stp>
        <stp>6/30/2016</stp>
        <stp>1</stp>
        <tr r="G447" s="1"/>
      </tp>
      <tp>
        <v>-112398225.52</v>
        <stp/>
        <stp>EM_S_QSTM07_IS</stp>
        <stp>4</stp>
        <stp>000979.SZ</stp>
        <stp>61</stp>
        <stp>9/30/2015</stp>
        <stp>1</stp>
        <tr r="J451" s="1"/>
      </tp>
      <tp>
        <v>55737767.079999998</v>
        <stp/>
        <stp>EM_S_QSTM07_IS</stp>
        <stp>4</stp>
        <stp>000949.SZ</stp>
        <stp>61</stp>
        <stp>9/30/2015</stp>
        <stp>1</stp>
        <tr r="J425" s="1"/>
      </tp>
      <tp>
        <v>-163225169.13999999</v>
        <stp/>
        <stp>EM_S_QSTM07_IS</stp>
        <stp>4</stp>
        <stp>000950.SZ</stp>
        <stp>61</stp>
        <stp>3/31/2016</stp>
        <stp>1</stp>
        <tr r="H426" s="1"/>
      </tp>
      <tp>
        <v>-3767121.14</v>
        <stp/>
        <stp>EM_S_QSTM07_IS</stp>
        <stp>4</stp>
        <stp>000955.SZ</stp>
        <stp>61</stp>
        <stp>6/30/2016</stp>
        <stp>1</stp>
        <tr r="G430" s="1"/>
      </tp>
      <tp>
        <v>-344329118.67000002</v>
        <stp/>
        <stp>EM_S_QSTM07_IS</stp>
        <stp>4</stp>
        <stp>000959.SZ</stp>
        <stp>61</stp>
        <stp>9/30/2015</stp>
        <stp>1</stp>
        <tr r="J433" s="1"/>
      </tp>
      <tp>
        <v>8434009.9299999997</v>
        <stp/>
        <stp>EM_S_QSTM07_IS</stp>
        <stp>4</stp>
        <stp>000925.SZ</stp>
        <stp>61</stp>
        <stp>6/30/2016</stp>
        <stp>1</stp>
        <tr r="G410" s="1"/>
      </tp>
      <tp>
        <v>-87577158.200000003</v>
        <stp/>
        <stp>EM_S_QSTM07_IS</stp>
        <stp>4</stp>
        <stp>000929.SZ</stp>
        <stp>61</stp>
        <stp>9/30/2015</stp>
        <stp>1</stp>
        <tr r="J414" s="1"/>
      </tp>
      <tp>
        <v>-30976766.780000001</v>
        <stp/>
        <stp>EM_S_QSTM07_IS</stp>
        <stp>4</stp>
        <stp>000930.SZ</stp>
        <stp>61</stp>
        <stp>3/31/2016</stp>
        <stp>1</stp>
        <tr r="H415" s="1"/>
      </tp>
      <tp>
        <v>29884566.600000001</v>
        <stp/>
        <stp>EM_S_QSTM07_IS</stp>
        <stp>4</stp>
        <stp>000920.SZ</stp>
        <stp>61</stp>
        <stp>3/31/2016</stp>
        <stp>1</stp>
        <tr r="H406" s="1"/>
      </tp>
      <tp>
        <v>32967642.82</v>
        <stp/>
        <stp>EM_S_QSTM07_IS</stp>
        <stp>4</stp>
        <stp>000935.SZ</stp>
        <stp>61</stp>
        <stp>6/30/2016</stp>
        <stp>1</stp>
        <tr r="G419" s="1"/>
      </tp>
      <tp>
        <v>72892604.810000002</v>
        <stp/>
        <stp>EM_S_QSTM07_IS</stp>
        <stp>4</stp>
        <stp>000939.SZ</stp>
        <stp>61</stp>
        <stp>9/30/2015</stp>
        <stp>1</stp>
        <tr r="J423" s="1"/>
      </tp>
      <tp>
        <v>48873244.090000004</v>
        <stp/>
        <stp>EM_S_QSTM07_IS</stp>
        <stp>4</stp>
        <stp>000905.SZ</stp>
        <stp>61</stp>
        <stp>6/30/2016</stp>
        <stp>1</stp>
        <tr r="G393" s="1"/>
      </tp>
      <tp>
        <v>2648316.23</v>
        <stp/>
        <stp>EM_S_QSTM07_IS</stp>
        <stp>4</stp>
        <stp>000909.SZ</stp>
        <stp>61</stp>
        <stp>9/30/2015</stp>
        <stp>1</stp>
        <tr r="J396" s="1"/>
      </tp>
      <tp>
        <v>29378013.66</v>
        <stp/>
        <stp>EM_S_QSTM07_IS</stp>
        <stp>4</stp>
        <stp>000910.SZ</stp>
        <stp>61</stp>
        <stp>3/31/2016</stp>
        <stp>1</stp>
        <tr r="H397" s="1"/>
      </tp>
      <tp>
        <v>122055964.09999999</v>
        <stp/>
        <stp>EM_S_QSTM07_IS</stp>
        <stp>4</stp>
        <stp>000900.SZ</stp>
        <stp>61</stp>
        <stp>3/31/2016</stp>
        <stp>1</stp>
        <tr r="H389" s="1"/>
      </tp>
      <tp>
        <v>59289469.270000003</v>
        <stp/>
        <stp>EM_S_QSTM07_IS</stp>
        <stp>4</stp>
        <stp>000915.SZ</stp>
        <stp>61</stp>
        <stp>6/30/2016</stp>
        <stp>1</stp>
        <tr r="G401" s="1"/>
      </tp>
      <tp>
        <v>46029010.659999996</v>
        <stp/>
        <stp>EM_S_QSTM07_IS</stp>
        <stp>4</stp>
        <stp>000919.SZ</stp>
        <stp>61</stp>
        <stp>9/30/2015</stp>
        <stp>1</stp>
        <tr r="J405" s="1"/>
      </tp>
      <tp>
        <v>8934627.8699999992</v>
        <stp/>
        <stp>EM_S_QSTM07_IS</stp>
        <stp>4</stp>
        <stp>000985.SZ</stp>
        <stp>61</stp>
        <stp>6/30/2016</stp>
        <stp>1</stp>
        <tr r="G456" s="1"/>
      </tp>
      <tp>
        <v>18657087.370000001</v>
        <stp/>
        <stp>EM_S_QSTM07_IS</stp>
        <stp>4</stp>
        <stp>000989.SZ</stp>
        <stp>61</stp>
        <stp>9/30/2015</stp>
        <stp>1</stp>
        <tr r="J459" s="1"/>
      </tp>
      <tp>
        <v>-17568529.899999999</v>
        <stp/>
        <stp>EM_S_QSTM07_IS</stp>
        <stp>4</stp>
        <stp>000990.SZ</stp>
        <stp>61</stp>
        <stp>3/31/2016</stp>
        <stp>1</stp>
        <tr r="H460" s="1"/>
      </tp>
      <tp>
        <v>27948320.370000001</v>
        <stp/>
        <stp>EM_S_QSTM07_IS</stp>
        <stp>4</stp>
        <stp>000980.SZ</stp>
        <stp>61</stp>
        <stp>3/31/2016</stp>
        <stp>1</stp>
        <tr r="H452" s="1"/>
      </tp>
      <tp>
        <v>-15021714.43</v>
        <stp/>
        <stp>EM_S_QSTM07_IS</stp>
        <stp>4</stp>
        <stp>000995.SZ</stp>
        <stp>61</stp>
        <stp>6/30/2016</stp>
        <stp>1</stp>
        <tr r="G462" s="1"/>
      </tp>
      <tp>
        <v>201388409.91</v>
        <stp/>
        <stp>EM_S_QSTM07_IS</stp>
        <stp>4</stp>
        <stp>000999.SZ</stp>
        <stp>61</stp>
        <stp>9/30/2015</stp>
        <stp>1</stp>
        <tr r="J466" s="1"/>
      </tp>
      <tp>
        <v>0</v>
        <stp/>
        <stp>EM_S_QSTM07_IS</stp>
        <stp>4</stp>
        <stp>600909.SH</stp>
        <stp>61</stp>
        <stp>9/30/2015</stp>
        <stp>1</stp>
        <tr r="J2630" s="1"/>
      </tp>
      <tp>
        <v>1888701920.75</v>
        <stp/>
        <stp>EM_S_QSTM07_IS</stp>
        <stp>4</stp>
        <stp>600900.SH</stp>
        <stp>61</stp>
        <stp>3/31/2016</stp>
        <stp>1</stp>
        <tr r="H2628" s="1"/>
      </tp>
      <tp>
        <v>2432562000</v>
        <stp/>
        <stp>EM_S_QSTM07_IS</stp>
        <stp>4</stp>
        <stp>600919.SH</stp>
        <stp>61</stp>
        <stp>9/30/2015</stp>
        <stp>1</stp>
        <tr r="J2632" s="1"/>
      </tp>
      <tp>
        <v>44171629.090000004</v>
        <stp/>
        <stp>EM_S_QSTM07_IS</stp>
        <stp>4</stp>
        <stp>600965.SH</stp>
        <stp>61</stp>
        <stp>6/30/2016</stp>
        <stp>1</stp>
        <tr r="G2641" s="1"/>
      </tp>
      <tp>
        <v>22353451.609999999</v>
        <stp/>
        <stp>EM_S_QSTM07_IS</stp>
        <stp>4</stp>
        <stp>600969.SH</stp>
        <stp>61</stp>
        <stp>9/30/2015</stp>
        <stp>1</stp>
        <tr r="J2644" s="1"/>
      </tp>
      <tp>
        <v>129317343.06</v>
        <stp/>
        <stp>EM_S_QSTM07_IS</stp>
        <stp>4</stp>
        <stp>600970.SH</stp>
        <stp>61</stp>
        <stp>3/31/2016</stp>
        <stp>1</stp>
        <tr r="H2645" s="1"/>
      </tp>
      <tp>
        <v>15542748.85</v>
        <stp/>
        <stp>EM_S_QSTM07_IS</stp>
        <stp>4</stp>
        <stp>600960.SH</stp>
        <stp>61</stp>
        <stp>3/31/2016</stp>
        <stp>1</stp>
        <tr r="H2637" s="1"/>
      </tp>
      <tp>
        <v>88754553.980000004</v>
        <stp/>
        <stp>EM_S_QSTM07_IS</stp>
        <stp>4</stp>
        <stp>600975.SH</stp>
        <stp>61</stp>
        <stp>6/30/2016</stp>
        <stp>1</stp>
        <tr r="G2648" s="1"/>
      </tp>
      <tp>
        <v>47960395.810000002</v>
        <stp/>
        <stp>EM_S_QSTM07_IS</stp>
        <stp>4</stp>
        <stp>600979.SH</stp>
        <stp>61</stp>
        <stp>9/30/2015</stp>
        <stp>1</stp>
        <tr r="J2652" s="1"/>
      </tp>
      <tp>
        <v>242235622.96000001</v>
        <stp/>
        <stp>EM_S_QSTM07_IS</stp>
        <stp>4</stp>
        <stp>600959.SH</stp>
        <stp>61</stp>
        <stp>9/30/2015</stp>
        <stp>1</stp>
        <tr r="J2636" s="1"/>
      </tp>
      <tp>
        <v>40769674.189999998</v>
        <stp/>
        <stp>EM_S_QSTM07_IS</stp>
        <stp>4</stp>
        <stp>600985.SH</stp>
        <stp>61</stp>
        <stp>6/30/2016</stp>
        <stp>1</stp>
        <tr r="G2658" s="1"/>
      </tp>
      <tp>
        <v>865593.37</v>
        <stp/>
        <stp>EM_S_QSTM07_IS</stp>
        <stp>4</stp>
        <stp>600990.SH</stp>
        <stp>61</stp>
        <stp>3/31/2016</stp>
        <stp>1</stp>
        <tr r="H2662" s="1"/>
      </tp>
      <tp>
        <v>5733731.0300000003</v>
        <stp/>
        <stp>EM_S_QSTM07_IS</stp>
        <stp>4</stp>
        <stp>600980.SH</stp>
        <stp>61</stp>
        <stp>3/31/2016</stp>
        <stp>1</stp>
        <tr r="H2653" s="1"/>
      </tp>
      <tp>
        <v>33905432.600000001</v>
        <stp/>
        <stp>EM_S_QSTM07_IS</stp>
        <stp>4</stp>
        <stp>600995.SH</stp>
        <stp>61</stp>
        <stp>6/30/2016</stp>
        <stp>1</stp>
        <tr r="G2665" s="1"/>
      </tp>
      <tp>
        <v>1518775434.25</v>
        <stp/>
        <stp>EM_S_QSTM07_IS</stp>
        <stp>4</stp>
        <stp>600999.SH</stp>
        <stp>61</stp>
        <stp>9/30/2015</stp>
        <stp>1</stp>
        <tr r="J2669" s="1"/>
      </tp>
      <tp>
        <v>19198000</v>
        <stp/>
        <stp>EM_S_QSTM07_IS</stp>
        <stp>4</stp>
        <stp>601600.SH</stp>
        <stp>61</stp>
        <stp>3/31/2016</stp>
        <stp>1</stp>
        <tr r="H2758" s="1"/>
      </tp>
      <tp>
        <v>1678047162.3099999</v>
        <stp/>
        <stp>EM_S_QSTM07_IS</stp>
        <stp>4</stp>
        <stp>601669.SH</stp>
        <stp>61</stp>
        <stp>9/30/2015</stp>
        <stp>1</stp>
        <tr r="J2770" s="1"/>
      </tp>
      <tp>
        <v>80471661.780000001</v>
        <stp/>
        <stp>EM_S_QSTM07_IS</stp>
        <stp>4</stp>
        <stp>601689.SH</stp>
        <stp>61</stp>
        <stp>9/30/2015</stp>
        <stp>1</stp>
        <tr r="J2774" s="1"/>
      </tp>
      <tp>
        <v>57795436.009999998</v>
        <stp/>
        <stp>EM_S_QSTM07_IS</stp>
        <stp>4</stp>
        <stp>601699.SH</stp>
        <stp>61</stp>
        <stp>9/30/2015</stp>
        <stp>1</stp>
        <tr r="J2775" s="1"/>
      </tp>
      <tp>
        <v>43196235.060000002</v>
        <stp/>
        <stp>EM_S_QSTM07_IS</stp>
        <stp>4</stp>
        <stp>601700.SH</stp>
        <stp>61</stp>
        <stp>3/31/2016</stp>
        <stp>1</stp>
        <tr r="H2776" s="1"/>
      </tp>
      <tp>
        <v>51392761.060000002</v>
        <stp/>
        <stp>EM_S_QSTM07_IS</stp>
        <stp>4</stp>
        <stp>601789.SH</stp>
        <stp>61</stp>
        <stp>9/30/2015</stp>
        <stp>1</stp>
        <tr r="J2783" s="1"/>
      </tp>
      <tp>
        <v>65532005.289999999</v>
        <stp/>
        <stp>EM_S_QSTM07_IS</stp>
        <stp>4</stp>
        <stp>601799.SH</stp>
        <stp>61</stp>
        <stp>9/30/2015</stp>
        <stp>1</stp>
        <tr r="J2785" s="1"/>
      </tp>
      <tp>
        <v>0</v>
        <stp/>
        <stp>EM_S_QSTM07_IS</stp>
        <stp>4</stp>
        <stp>601500.SH</stp>
        <stp>61</stp>
        <stp>3/31/2016</stp>
        <stp>1</stp>
        <tr r="H2746" s="1"/>
      </tp>
      <tp>
        <v>112002410.78</v>
        <stp/>
        <stp>EM_S_QSTM07_IS</stp>
        <stp>4</stp>
        <stp>601515.SH</stp>
        <stp>61</stp>
        <stp>6/30/2016</stp>
        <stp>1</stp>
        <tr r="G2747" s="1"/>
      </tp>
      <tp>
        <v>-137070580.00999999</v>
        <stp/>
        <stp>EM_S_QSTM07_IS</stp>
        <stp>4</stp>
        <stp>601519.SH</stp>
        <stp>61</stp>
        <stp>9/30/2015</stp>
        <stp>1</stp>
        <tr r="J2749" s="1"/>
      </tp>
      <tp>
        <v>1920505.68</v>
        <stp/>
        <stp>EM_S_QSTM07_IS</stp>
        <stp>4</stp>
        <stp>601579.SH</stp>
        <stp>61</stp>
        <stp>9/30/2015</stp>
        <stp>1</stp>
        <tr r="J2754" s="1"/>
      </tp>
      <tp>
        <v>272017845.67000002</v>
        <stp/>
        <stp>EM_S_QSTM07_IS</stp>
        <stp>4</stp>
        <stp>601555.SH</stp>
        <stp>61</stp>
        <stp>6/30/2016</stp>
        <stp>1</stp>
        <tr r="G2750" s="1"/>
      </tp>
      <tp>
        <v>0</v>
        <stp/>
        <stp>EM_S_QSTM07_IS</stp>
        <stp>4</stp>
        <stp>601595.SH</stp>
        <stp>61</stp>
        <stp>6/30/2016</stp>
        <stp>1</stp>
        <tr r="G2756" s="1"/>
      </tp>
      <tp>
        <v>23304997.219999999</v>
        <stp/>
        <stp>EM_S_QSTM07_IS</stp>
        <stp>4</stp>
        <stp>601599.SH</stp>
        <stp>61</stp>
        <stp>9/30/2015</stp>
        <stp>1</stp>
        <tr r="J2757" s="1"/>
      </tp>
      <tp>
        <v>289492608.54000002</v>
        <stp/>
        <stp>EM_S_QSTM07_IS</stp>
        <stp>4</stp>
        <stp>601225.SH</stp>
        <stp>61</stp>
        <stp>6/30/2016</stp>
        <stp>1</stp>
        <tr r="G2725" s="1"/>
      </tp>
      <tp>
        <v>3274065000</v>
        <stp/>
        <stp>EM_S_QSTM07_IS</stp>
        <stp>4</stp>
        <stp>601229.SH</stp>
        <stp>61</stp>
        <stp>9/30/2015</stp>
        <stp>1</stp>
        <tr r="J2727" s="1"/>
      </tp>
      <tp>
        <v>7862997.4699999997</v>
        <stp/>
        <stp>EM_S_QSTM07_IS</stp>
        <stp>4</stp>
        <stp>601339.SH</stp>
        <stp>61</stp>
        <stp>9/30/2015</stp>
        <stp>1</stp>
        <tr r="J2739" s="1"/>
      </tp>
      <tp>
        <v>101495402.84</v>
        <stp/>
        <stp>EM_S_QSTM07_IS</stp>
        <stp>4</stp>
        <stp>601369.SH</stp>
        <stp>61</stp>
        <stp>9/30/2015</stp>
        <stp>1</stp>
        <tr r="J2741" s="1"/>
      </tp>
      <tp>
        <v>2274163000</v>
        <stp/>
        <stp>EM_S_QSTM07_IS</stp>
        <stp>4</stp>
        <stp>601390.SH</stp>
        <stp>61</stp>
        <stp>3/31/2016</stp>
        <stp>1</stp>
        <tr r="H2744" s="1"/>
      </tp>
      <tp>
        <v>-5983911.1699999999</v>
        <stp/>
        <stp>EM_S_QSTM07_IS</stp>
        <stp>4</stp>
        <stp>601020.SH</stp>
        <stp>61</stp>
        <stp>3/31/2016</stp>
        <stp>1</stp>
        <tr r="H2685" s="1"/>
      </tp>
      <tp>
        <v>-797855000</v>
        <stp/>
        <stp>EM_S_QSTM07_IS</stp>
        <stp>4</stp>
        <stp>601005.SH</stp>
        <stp>61</stp>
        <stp>6/30/2016</stp>
        <stp>1</stp>
        <tr r="G2674" s="1"/>
      </tp>
      <tp>
        <v>1610653000</v>
        <stp/>
        <stp>EM_S_QSTM07_IS</stp>
        <stp>4</stp>
        <stp>601009.SH</stp>
        <stp>61</stp>
        <stp>9/30/2015</stp>
        <stp>1</stp>
        <tr r="J2678" s="1"/>
      </tp>
      <tp>
        <v>53141663.340000004</v>
        <stp/>
        <stp>EM_S_QSTM07_IS</stp>
        <stp>4</stp>
        <stp>601010.SH</stp>
        <stp>61</stp>
        <stp>3/31/2016</stp>
        <stp>1</stp>
        <tr r="H2679" s="1"/>
      </tp>
      <tp>
        <v>275161985.24000001</v>
        <stp/>
        <stp>EM_S_QSTM07_IS</stp>
        <stp>4</stp>
        <stp>601000.SH</stp>
        <stp>61</stp>
        <stp>3/31/2016</stp>
        <stp>1</stp>
        <tr r="H2670" s="1"/>
      </tp>
      <tp>
        <v>26930360.760000002</v>
        <stp/>
        <stp>EM_S_QSTM07_IS</stp>
        <stp>4</stp>
        <stp>601015.SH</stp>
        <stp>61</stp>
        <stp>6/30/2016</stp>
        <stp>1</stp>
        <tr r="G2682" s="1"/>
      </tp>
      <tp>
        <v>46516514.619999997</v>
        <stp/>
        <stp>EM_S_QSTM07_IS</stp>
        <stp>4</stp>
        <stp>601069.SH</stp>
        <stp>61</stp>
        <stp>9/30/2015</stp>
        <stp>1</stp>
        <tr r="J2690" s="1"/>
      </tp>
      <tp>
        <v>-136726152.72999999</v>
        <stp/>
        <stp>EM_S_QSTM07_IS</stp>
        <stp>4</stp>
        <stp>601099.SH</stp>
        <stp>61</stp>
        <stp>9/30/2015</stp>
        <stp>1</stp>
        <tr r="J2693" s="1"/>
      </tp>
      <tp>
        <v>127017975.68000001</v>
        <stp/>
        <stp>EM_S_QSTM07_IS</stp>
        <stp>4</stp>
        <stp>601139.SH</stp>
        <stp>61</stp>
        <stp>9/30/2015</stp>
        <stp>1</stp>
        <tr r="J2707" s="1"/>
      </tp>
      <tp>
        <v>4015181.22</v>
        <stp/>
        <stp>EM_S_QSTM07_IS</stp>
        <stp>4</stp>
        <stp>601100.SH</stp>
        <stp>61</stp>
        <stp>3/31/2016</stp>
        <stp>1</stp>
        <tr r="H2694" s="1"/>
      </tp>
      <tp>
        <v>4100000000</v>
        <stp/>
        <stp>EM_S_QSTM07_IS</stp>
        <stp>4</stp>
        <stp>601169.SH</stp>
        <stp>61</stp>
        <stp>9/30/2015</stp>
        <stp>1</stp>
        <tr r="J2713" s="1"/>
      </tp>
      <tp>
        <v>146977489.62</v>
        <stp/>
        <stp>EM_S_QSTM07_IS</stp>
        <stp>4</stp>
        <stp>601179.SH</stp>
        <stp>61</stp>
        <stp>9/30/2015</stp>
        <stp>1</stp>
        <tr r="J2715" s="1"/>
      </tp>
      <tp>
        <v>1046050726.4</v>
        <stp/>
        <stp>EM_S_QSTM07_IS</stp>
        <stp>4</stp>
        <stp>601155.SH</stp>
        <stp>61</stp>
        <stp>6/30/2016</stp>
        <stp>1</stp>
        <tr r="G2708" s="1"/>
      </tp>
      <tp>
        <v>72194546.549999997</v>
        <stp/>
        <stp>EM_S_QSTM07_IS</stp>
        <stp>4</stp>
        <stp>601199.SH</stp>
        <stp>61</stp>
        <stp>9/30/2015</stp>
        <stp>1</stp>
        <tr r="J2719" s="1"/>
      </tp>
      <tp>
        <v>2305559476.6700001</v>
        <stp/>
        <stp>EM_S_QSTM07_IS</stp>
        <stp>4</stp>
        <stp>601800.SH</stp>
        <stp>61</stp>
        <stp>3/31/2016</stp>
        <stp>1</stp>
        <tr r="H2786" s="1"/>
      </tp>
      <tp>
        <v>28426737.449999999</v>
        <stp/>
        <stp>EM_S_QSTM07_IS</stp>
        <stp>4</stp>
        <stp>601890.SH</stp>
        <stp>61</stp>
        <stp>3/31/2016</stp>
        <stp>1</stp>
        <tr r="H2799" s="1"/>
      </tp>
      <tp>
        <v>123278355.90000001</v>
        <stp/>
        <stp>EM_S_QSTM07_IS</stp>
        <stp>4</stp>
        <stp>601880.SH</stp>
        <stp>61</stp>
        <stp>3/31/2016</stp>
        <stp>1</stp>
        <tr r="H2795" s="1"/>
      </tp>
      <tp>
        <v>350887212</v>
        <stp/>
        <stp>EM_S_QSTM07_IS</stp>
        <stp>4</stp>
        <stp>601899.SH</stp>
        <stp>61</stp>
        <stp>9/30/2015</stp>
        <stp>1</stp>
        <tr r="J2801" s="1"/>
      </tp>
      <tp>
        <v>115230504.78</v>
        <stp/>
        <stp>EM_S_QSTM07_IS</stp>
        <stp>4</stp>
        <stp>001979.SZ</stp>
        <stp>61</stp>
        <stp>9/30/2015</stp>
        <stp>1</stp>
        <tr r="J469" s="1"/>
      </tp>
      <tp>
        <v>83480181.180000007</v>
        <stp/>
        <stp>EM_S_QSTM07_IS</stp>
        <stp>4</stp>
        <stp>601929.SH</stp>
        <stp>61</stp>
        <stp>9/30/2015</stp>
        <stp>1</stp>
        <tr r="J2808" s="1"/>
      </tp>
      <tp>
        <v>59662000000</v>
        <stp/>
        <stp>EM_S_QSTM07_IS</stp>
        <stp>4</stp>
        <stp>601939.SH</stp>
        <stp>61</stp>
        <stp>9/30/2015</stp>
        <stp>1</stp>
        <tr r="J2810" s="1"/>
      </tp>
      <tp>
        <v>110870888.61</v>
        <stp/>
        <stp>EM_S_QSTM07_IS</stp>
        <stp>4</stp>
        <stp>601900.SH</stp>
        <stp>61</stp>
        <stp>3/31/2016</stp>
        <stp>1</stp>
        <tr r="H2802" s="1"/>
      </tp>
      <tp>
        <v>-1708448915.79</v>
        <stp/>
        <stp>EM_S_QSTM07_IS</stp>
        <stp>4</stp>
        <stp>601919.SH</stp>
        <stp>61</stp>
        <stp>9/30/2015</stp>
        <stp>1</stp>
        <tr r="J2806" s="1"/>
      </tp>
      <tp>
        <v>50218713.340000004</v>
        <stp/>
        <stp>EM_S_QSTM07_IS</stp>
        <stp>4</stp>
        <stp>601965.SH</stp>
        <stp>61</stp>
        <stp>6/30/2016</stp>
        <stp>1</stp>
        <tr r="G2812" s="1"/>
      </tp>
      <tp>
        <v>-32707194.640000001</v>
        <stp/>
        <stp>EM_S_QSTM07_IS</stp>
        <stp>4</stp>
        <stp>601969.SH</stp>
        <stp>61</stp>
        <stp>9/30/2015</stp>
        <stp>1</stp>
        <tr r="J2815" s="1"/>
      </tp>
      <tp>
        <v>1487638431.6199999</v>
        <stp/>
        <stp>EM_S_QSTM07_IS</stp>
        <stp>4</stp>
        <stp>601985.SH</stp>
        <stp>61</stp>
        <stp>6/30/2016</stp>
        <stp>1</stp>
        <tr r="G2816" s="1"/>
      </tp>
      <tp>
        <v>-623511748.63</v>
        <stp/>
        <stp>EM_S_QSTM07_IS</stp>
        <stp>4</stp>
        <stp>601989.SH</stp>
        <stp>61</stp>
        <stp>9/30/2015</stp>
        <stp>1</stp>
        <tr r="J2818" s="1"/>
      </tp>
      <tp>
        <v>32182884.609999999</v>
        <stp/>
        <stp>EM_S_QSTM07_IS</stp>
        <stp>4</stp>
        <stp>601999.SH</stp>
        <stp>61</stp>
        <stp>9/30/2015</stp>
        <stp>1</stp>
        <tr r="J2824" s="1"/>
      </tp>
      <tp>
        <v>68425080.75</v>
        <stp/>
        <stp>EM_S_QSTM07_IS</stp>
        <stp>4</stp>
        <stp>002664.SZ</stp>
        <stp>61</stp>
        <stp>6/30/2016</stp>
        <stp>1</stp>
        <tr r="G1131" s="1"/>
      </tp>
      <tp>
        <v>70384026.840000004</v>
        <stp/>
        <stp>EM_S_QSTM07_IS</stp>
        <stp>4</stp>
        <stp>002668.SZ</stp>
        <stp>61</stp>
        <stp>9/30/2015</stp>
        <stp>1</stp>
        <tr r="J1135" s="1"/>
      </tp>
      <tp>
        <v>1663029.21</v>
        <stp/>
        <stp>EM_S_QSTM07_IS</stp>
        <stp>4</stp>
        <stp>002671.SZ</stp>
        <stp>61</stp>
        <stp>3/31/2016</stp>
        <stp>1</stp>
        <tr r="H1138" s="1"/>
      </tp>
      <tp>
        <v>32816780.649999999</v>
        <stp/>
        <stp>EM_S_QSTM07_IS</stp>
        <stp>4</stp>
        <stp>002661.SZ</stp>
        <stp>61</stp>
        <stp>3/31/2016</stp>
        <stp>1</stp>
        <tr r="H1128" s="1"/>
      </tp>
      <tp>
        <v>8833618.2100000009</v>
        <stp/>
        <stp>EM_S_QSTM07_IS</stp>
        <stp>4</stp>
        <stp>002674.SZ</stp>
        <stp>61</stp>
        <stp>6/30/2016</stp>
        <stp>1</stp>
        <tr r="G1141" s="1"/>
      </tp>
      <tp>
        <v>30994961.710000001</v>
        <stp/>
        <stp>EM_S_QSTM07_IS</stp>
        <stp>4</stp>
        <stp>002678.SZ</stp>
        <stp>61</stp>
        <stp>9/30/2015</stp>
        <stp>1</stp>
        <tr r="J1145" s="1"/>
      </tp>
      <tp>
        <v>21088121.460000001</v>
        <stp/>
        <stp>EM_S_QSTM07_IS</stp>
        <stp>4</stp>
        <stp>002644.SZ</stp>
        <stp>61</stp>
        <stp>6/30/2016</stp>
        <stp>1</stp>
        <tr r="G1111" s="1"/>
      </tp>
      <tp>
        <v>-110772599.88</v>
        <stp/>
        <stp>EM_S_QSTM07_IS</stp>
        <stp>4</stp>
        <stp>002648.SZ</stp>
        <stp>61</stp>
        <stp>9/30/2015</stp>
        <stp>1</stp>
        <tr r="J1115" s="1"/>
      </tp>
      <tp>
        <v>24881672.649999999</v>
        <stp/>
        <stp>EM_S_QSTM07_IS</stp>
        <stp>4</stp>
        <stp>002651.SZ</stp>
        <stp>61</stp>
        <stp>3/31/2016</stp>
        <stp>1</stp>
        <tr r="H1118" s="1"/>
      </tp>
      <tp>
        <v>26133808.34</v>
        <stp/>
        <stp>EM_S_QSTM07_IS</stp>
        <stp>4</stp>
        <stp>002641.SZ</stp>
        <stp>61</stp>
        <stp>3/31/2016</stp>
        <stp>1</stp>
        <tr r="H1108" s="1"/>
      </tp>
      <tp>
        <v>55048467.880000003</v>
        <stp/>
        <stp>EM_S_QSTM07_IS</stp>
        <stp>4</stp>
        <stp>002654.SZ</stp>
        <stp>61</stp>
        <stp>6/30/2016</stp>
        <stp>1</stp>
        <tr r="G1121" s="1"/>
      </tp>
      <tp>
        <v>82468663.689999998</v>
        <stp/>
        <stp>EM_S_QSTM07_IS</stp>
        <stp>4</stp>
        <stp>002658.SZ</stp>
        <stp>61</stp>
        <stp>9/30/2015</stp>
        <stp>1</stp>
        <tr r="J1125" s="1"/>
      </tp>
      <tp>
        <v>362068340.60000002</v>
        <stp/>
        <stp>EM_S_QSTM07_IS</stp>
        <stp>4</stp>
        <stp>002624.SZ</stp>
        <stp>61</stp>
        <stp>6/30/2016</stp>
        <stp>1</stp>
        <tr r="G1091" s="1"/>
      </tp>
      <tp>
        <v>15786109.279999999</v>
        <stp/>
        <stp>EM_S_QSTM07_IS</stp>
        <stp>4</stp>
        <stp>002628.SZ</stp>
        <stp>61</stp>
        <stp>9/30/2015</stp>
        <stp>1</stp>
        <tr r="J1095" s="1"/>
      </tp>
      <tp>
        <v>39421647.880000003</v>
        <stp/>
        <stp>EM_S_QSTM07_IS</stp>
        <stp>4</stp>
        <stp>002631.SZ</stp>
        <stp>61</stp>
        <stp>3/31/2016</stp>
        <stp>1</stp>
        <tr r="H1098" s="1"/>
      </tp>
      <tp>
        <v>6534730.9199999999</v>
        <stp/>
        <stp>EM_S_QSTM07_IS</stp>
        <stp>4</stp>
        <stp>002621.SZ</stp>
        <stp>61</stp>
        <stp>3/31/2016</stp>
        <stp>1</stp>
        <tr r="H1088" s="1"/>
      </tp>
      <tp>
        <v>9439083.75</v>
        <stp/>
        <stp>EM_S_QSTM07_IS</stp>
        <stp>4</stp>
        <stp>002634.SZ</stp>
        <stp>61</stp>
        <stp>6/30/2016</stp>
        <stp>1</stp>
        <tr r="G1101" s="1"/>
      </tp>
      <tp>
        <v>1328362.17</v>
        <stp/>
        <stp>EM_S_QSTM07_IS</stp>
        <stp>4</stp>
        <stp>002638.SZ</stp>
        <stp>61</stp>
        <stp>9/30/2015</stp>
        <stp>1</stp>
        <tr r="J1105" s="1"/>
      </tp>
      <tp>
        <v>32071806.07</v>
        <stp/>
        <stp>EM_S_QSTM07_IS</stp>
        <stp>4</stp>
        <stp>002604.SZ</stp>
        <stp>61</stp>
        <stp>6/30/2016</stp>
        <stp>1</stp>
        <tr r="G1071" s="1"/>
      </tp>
      <tp>
        <v>-397548642.81</v>
        <stp/>
        <stp>EM_S_QSTM07_IS</stp>
        <stp>4</stp>
        <stp>002608.SZ</stp>
        <stp>61</stp>
        <stp>9/30/2015</stp>
        <stp>1</stp>
        <tr r="J1075" s="1"/>
      </tp>
      <tp>
        <v>11230093.66</v>
        <stp/>
        <stp>EM_S_QSTM07_IS</stp>
        <stp>4</stp>
        <stp>002611.SZ</stp>
        <stp>61</stp>
        <stp>3/31/2016</stp>
        <stp>1</stp>
        <tr r="H1078" s="1"/>
      </tp>
      <tp>
        <v>16527094.279999999</v>
        <stp/>
        <stp>EM_S_QSTM07_IS</stp>
        <stp>4</stp>
        <stp>002601.SZ</stp>
        <stp>61</stp>
        <stp>3/31/2016</stp>
        <stp>1</stp>
        <tr r="H1068" s="1"/>
      </tp>
      <tp>
        <v>48696673.170000002</v>
        <stp/>
        <stp>EM_S_QSTM07_IS</stp>
        <stp>4</stp>
        <stp>002614.SZ</stp>
        <stp>61</stp>
        <stp>6/30/2016</stp>
        <stp>1</stp>
        <tr r="G1081" s="1"/>
      </tp>
      <tp>
        <v>23015603.5</v>
        <stp/>
        <stp>EM_S_QSTM07_IS</stp>
        <stp>4</stp>
        <stp>002618.SZ</stp>
        <stp>61</stp>
        <stp>9/30/2015</stp>
        <stp>1</stp>
        <tr r="J1085" s="1"/>
      </tp>
      <tp>
        <v>10256484.58</v>
        <stp/>
        <stp>EM_S_QSTM07_IS</stp>
        <stp>4</stp>
        <stp>002684.SZ</stp>
        <stp>61</stp>
        <stp>6/30/2016</stp>
        <stp>1</stp>
        <tr r="G1151" s="1"/>
      </tp>
      <tp>
        <v>17735393.41</v>
        <stp/>
        <stp>EM_S_QSTM07_IS</stp>
        <stp>4</stp>
        <stp>002688.SZ</stp>
        <stp>61</stp>
        <stp>9/30/2015</stp>
        <stp>1</stp>
        <tr r="J1155" s="1"/>
      </tp>
      <tp>
        <v>3946818.51</v>
        <stp/>
        <stp>EM_S_QSTM07_IS</stp>
        <stp>4</stp>
        <stp>002691.SZ</stp>
        <stp>61</stp>
        <stp>3/31/2016</stp>
        <stp>1</stp>
        <tr r="H1158" s="1"/>
      </tp>
      <tp>
        <v>53507804.189999998</v>
        <stp/>
        <stp>EM_S_QSTM07_IS</stp>
        <stp>4</stp>
        <stp>002681.SZ</stp>
        <stp>61</stp>
        <stp>3/31/2016</stp>
        <stp>1</stp>
        <tr r="H1148" s="1"/>
      </tp>
      <tp>
        <v>20216057.870000001</v>
        <stp/>
        <stp>EM_S_QSTM07_IS</stp>
        <stp>4</stp>
        <stp>002694.SZ</stp>
        <stp>61</stp>
        <stp>6/30/2016</stp>
        <stp>1</stp>
        <tr r="G1161" s="1"/>
      </tp>
      <tp>
        <v>28234309.760000002</v>
        <stp/>
        <stp>EM_S_QSTM07_IS</stp>
        <stp>4</stp>
        <stp>002698.SZ</stp>
        <stp>61</stp>
        <stp>9/30/2015</stp>
        <stp>1</stp>
        <tr r="J1165" s="1"/>
      </tp>
      <tp>
        <v>11018506.26</v>
        <stp/>
        <stp>EM_S_QSTM07_IS</stp>
        <stp>4</stp>
        <stp>002768.SZ</stp>
        <stp>61</stp>
        <stp>9/30/2015</stp>
        <stp>1</stp>
        <tr r="J1229" s="1"/>
      </tp>
      <tp>
        <v>12088049.359999999</v>
        <stp/>
        <stp>EM_S_QSTM07_IS</stp>
        <stp>4</stp>
        <stp>002771.SZ</stp>
        <stp>61</stp>
        <stp>3/31/2016</stp>
        <stp>1</stp>
        <tr r="H1232" s="1"/>
      </tp>
      <tp>
        <v>8339100.0800000001</v>
        <stp/>
        <stp>EM_S_QSTM07_IS</stp>
        <stp>4</stp>
        <stp>002761.SZ</stp>
        <stp>61</stp>
        <stp>3/31/2016</stp>
        <stp>1</stp>
        <tr r="H1223" s="1"/>
      </tp>
      <tp>
        <v>12181747.58</v>
        <stp/>
        <stp>EM_S_QSTM07_IS</stp>
        <stp>4</stp>
        <stp>002778.SZ</stp>
        <stp>61</stp>
        <stp>9/30/2015</stp>
        <stp>1</stp>
        <tr r="J1238" s="1"/>
      </tp>
      <tp>
        <v>481907.33</v>
        <stp/>
        <stp>EM_S_QSTM07_IS</stp>
        <stp>4</stp>
        <stp>002748.SZ</stp>
        <stp>61</stp>
        <stp>9/30/2015</stp>
        <stp>1</stp>
        <tr r="J1211" s="1"/>
      </tp>
      <tp>
        <v>-376081.43</v>
        <stp/>
        <stp>EM_S_QSTM07_IS</stp>
        <stp>4</stp>
        <stp>002751.SZ</stp>
        <stp>61</stp>
        <stp>3/31/2016</stp>
        <stp>1</stp>
        <tr r="H1214" s="1"/>
      </tp>
      <tp>
        <v>6183911.5700000003</v>
        <stp/>
        <stp>EM_S_QSTM07_IS</stp>
        <stp>4</stp>
        <stp>002741.SZ</stp>
        <stp>61</stp>
        <stp>3/31/2016</stp>
        <stp>1</stp>
        <tr r="H1205" s="1"/>
      </tp>
      <tp>
        <v>11301068.6</v>
        <stp/>
        <stp>EM_S_QSTM07_IS</stp>
        <stp>4</stp>
        <stp>002758.SZ</stp>
        <stp>61</stp>
        <stp>9/30/2015</stp>
        <stp>1</stp>
        <tr r="J1220" s="1"/>
      </tp>
      <tp>
        <v>-19525279.18</v>
        <stp/>
        <stp>EM_S_QSTM07_IS</stp>
        <stp>4</stp>
        <stp>002724.SZ</stp>
        <stp>61</stp>
        <stp>6/30/2016</stp>
        <stp>1</stp>
        <tr r="G1188" s="1"/>
      </tp>
      <tp>
        <v>21597123</v>
        <stp/>
        <stp>EM_S_QSTM07_IS</stp>
        <stp>4</stp>
        <stp>002728.SZ</stp>
        <stp>61</stp>
        <stp>9/30/2015</stp>
        <stp>1</stp>
        <tr r="J1192" s="1"/>
      </tp>
      <tp>
        <v>-1326089.23</v>
        <stp/>
        <stp>EM_S_QSTM07_IS</stp>
        <stp>4</stp>
        <stp>002731.SZ</stp>
        <stp>61</stp>
        <stp>3/31/2016</stp>
        <stp>1</stp>
        <tr r="H1195" s="1"/>
      </tp>
      <tp>
        <v>26206022.719999999</v>
        <stp/>
        <stp>EM_S_QSTM07_IS</stp>
        <stp>4</stp>
        <stp>002721.SZ</stp>
        <stp>61</stp>
        <stp>3/31/2016</stp>
        <stp>1</stp>
        <tr r="H1185" s="1"/>
      </tp>
      <tp>
        <v>29837531.190000001</v>
        <stp/>
        <stp>EM_S_QSTM07_IS</stp>
        <stp>4</stp>
        <stp>002734.SZ</stp>
        <stp>61</stp>
        <stp>6/30/2016</stp>
        <stp>1</stp>
        <tr r="G1198" s="1"/>
      </tp>
      <tp>
        <v>8985008.6799999997</v>
        <stp/>
        <stp>EM_S_QSTM07_IS</stp>
        <stp>4</stp>
        <stp>002738.SZ</stp>
        <stp>61</stp>
        <stp>9/30/2015</stp>
        <stp>1</stp>
        <tr r="J1202" s="1"/>
      </tp>
      <tp>
        <v>7372139.8300000001</v>
        <stp/>
        <stp>EM_S_QSTM07_IS</stp>
        <stp>4</stp>
        <stp>002708.SZ</stp>
        <stp>61</stp>
        <stp>9/30/2015</stp>
        <stp>1</stp>
        <tr r="J1174" s="1"/>
      </tp>
      <tp>
        <v>50574726.93</v>
        <stp/>
        <stp>EM_S_QSTM07_IS</stp>
        <stp>4</stp>
        <stp>002711.SZ</stp>
        <stp>61</stp>
        <stp>3/31/2016</stp>
        <stp>1</stp>
        <tr r="H1176" s="1"/>
      </tp>
      <tp>
        <v>308999562</v>
        <stp/>
        <stp>EM_S_QSTM07_IS</stp>
        <stp>4</stp>
        <stp>002701.SZ</stp>
        <stp>61</stp>
        <stp>3/31/2016</stp>
        <stp>1</stp>
        <tr r="H1168" s="1"/>
      </tp>
      <tp>
        <v>704471682.01999998</v>
        <stp/>
        <stp>EM_S_QSTM07_IS</stp>
        <stp>4</stp>
        <stp>002714.SZ</stp>
        <stp>61</stp>
        <stp>6/30/2016</stp>
        <stp>1</stp>
        <tr r="G1179" s="1"/>
      </tp>
      <tp>
        <v>26725533.030000001</v>
        <stp/>
        <stp>EM_S_QSTM07_IS</stp>
        <stp>4</stp>
        <stp>002718.SZ</stp>
        <stp>61</stp>
        <stp>9/30/2015</stp>
        <stp>1</stp>
        <tr r="J1183" s="1"/>
      </tp>
      <tp>
        <v>22591529.510000002</v>
        <stp/>
        <stp>EM_S_QSTM07_IS</stp>
        <stp>4</stp>
        <stp>002788.SZ</stp>
        <stp>61</stp>
        <stp>9/30/2015</stp>
        <stp>1</stp>
        <tr r="J1247" s="1"/>
      </tp>
      <tp>
        <v>-1294445.69</v>
        <stp/>
        <stp>EM_S_QSTM07_IS</stp>
        <stp>4</stp>
        <stp>002791.SZ</stp>
        <stp>61</stp>
        <stp>3/31/2016</stp>
        <stp>1</stp>
        <tr r="H1250" s="1"/>
      </tp>
      <tp>
        <v>39327414.549999997</v>
        <stp/>
        <stp>EM_S_QSTM07_IS</stp>
        <stp>4</stp>
        <stp>002781.SZ</stp>
        <stp>61</stp>
        <stp>3/31/2016</stp>
        <stp>1</stp>
        <tr r="H1241" s="1"/>
      </tp>
      <tp>
        <v>4973271.55</v>
        <stp/>
        <stp>EM_S_QSTM07_IS</stp>
        <stp>4</stp>
        <stp>002798.SZ</stp>
        <stp>61</stp>
        <stp>9/30/2015</stp>
        <stp>1</stp>
        <tr r="J1256" s="1"/>
      </tp>
      <tp>
        <v>37126517.149999999</v>
        <stp/>
        <stp>EM_S_QSTM07_IS</stp>
        <stp>4</stp>
        <stp>002464.SZ</stp>
        <stp>61</stp>
        <stp>6/30/2016</stp>
        <stp>1</stp>
        <tr r="G932" s="1"/>
      </tp>
      <tp>
        <v>-727087.35</v>
        <stp/>
        <stp>EM_S_QSTM07_IS</stp>
        <stp>4</stp>
        <stp>002468.SZ</stp>
        <stp>61</stp>
        <stp>9/30/2015</stp>
        <stp>1</stp>
        <tr r="J936" s="1"/>
      </tp>
      <tp>
        <v>12352301.67</v>
        <stp/>
        <stp>EM_S_QSTM07_IS</stp>
        <stp>4</stp>
        <stp>002471.SZ</stp>
        <stp>61</stp>
        <stp>3/31/2016</stp>
        <stp>1</stp>
        <tr r="H939" s="1"/>
      </tp>
      <tp>
        <v>10835349.02</v>
        <stp/>
        <stp>EM_S_QSTM07_IS</stp>
        <stp>4</stp>
        <stp>002461.SZ</stp>
        <stp>61</stp>
        <stp>3/31/2016</stp>
        <stp>1</stp>
        <tr r="H929" s="1"/>
      </tp>
      <tp>
        <v>9581862.5600000005</v>
        <stp/>
        <stp>EM_S_QSTM07_IS</stp>
        <stp>4</stp>
        <stp>002474.SZ</stp>
        <stp>61</stp>
        <stp>6/30/2016</stp>
        <stp>1</stp>
        <tr r="G942" s="1"/>
      </tp>
      <tp>
        <v>69237349.370000005</v>
        <stp/>
        <stp>EM_S_QSTM07_IS</stp>
        <stp>4</stp>
        <stp>002478.SZ</stp>
        <stp>61</stp>
        <stp>9/30/2015</stp>
        <stp>1</stp>
        <tr r="J946" s="1"/>
      </tp>
      <tp>
        <v>133817418.98999999</v>
        <stp/>
        <stp>EM_S_QSTM07_IS</stp>
        <stp>4</stp>
        <stp>002444.SZ</stp>
        <stp>61</stp>
        <stp>6/30/2016</stp>
        <stp>1</stp>
        <tr r="G912" s="1"/>
      </tp>
      <tp>
        <v>54698904.289999999</v>
        <stp/>
        <stp>EM_S_QSTM07_IS</stp>
        <stp>4</stp>
        <stp>002448.SZ</stp>
        <stp>61</stp>
        <stp>9/30/2015</stp>
        <stp>1</stp>
        <tr r="J916" s="1"/>
      </tp>
      <tp>
        <v>5137378.47</v>
        <stp/>
        <stp>EM_S_QSTM07_IS</stp>
        <stp>4</stp>
        <stp>002451.SZ</stp>
        <stp>61</stp>
        <stp>3/31/2016</stp>
        <stp>1</stp>
        <tr r="H919" s="1"/>
      </tp>
      <tp>
        <v>34395687.82</v>
        <stp/>
        <stp>EM_S_QSTM07_IS</stp>
        <stp>4</stp>
        <stp>002441.SZ</stp>
        <stp>61</stp>
        <stp>3/31/2016</stp>
        <stp>1</stp>
        <tr r="H909" s="1"/>
      </tp>
      <tp>
        <v>55612520.520000003</v>
        <stp/>
        <stp>EM_S_QSTM07_IS</stp>
        <stp>4</stp>
        <stp>002454.SZ</stp>
        <stp>61</stp>
        <stp>6/30/2016</stp>
        <stp>1</stp>
        <tr r="G922" s="1"/>
      </tp>
      <tp>
        <v>-86447077.349999994</v>
        <stp/>
        <stp>EM_S_QSTM07_IS</stp>
        <stp>4</stp>
        <stp>002458.SZ</stp>
        <stp>61</stp>
        <stp>9/30/2015</stp>
        <stp>1</stp>
        <tr r="J926" s="1"/>
      </tp>
      <tp>
        <v>102490419.90000001</v>
        <stp/>
        <stp>EM_S_QSTM07_IS</stp>
        <stp>4</stp>
        <stp>002424.SZ</stp>
        <stp>61</stp>
        <stp>6/30/2016</stp>
        <stp>1</stp>
        <tr r="G892" s="1"/>
      </tp>
      <tp>
        <v>12736621.17</v>
        <stp/>
        <stp>EM_S_QSTM07_IS</stp>
        <stp>4</stp>
        <stp>002428.SZ</stp>
        <stp>61</stp>
        <stp>9/30/2015</stp>
        <stp>1</stp>
        <tr r="J896" s="1"/>
      </tp>
      <tp>
        <v>-78060128.609999999</v>
        <stp/>
        <stp>EM_S_QSTM07_IS</stp>
        <stp>4</stp>
        <stp>002431.SZ</stp>
        <stp>61</stp>
        <stp>3/31/2016</stp>
        <stp>1</stp>
        <tr r="H899" s="1"/>
      </tp>
      <tp>
        <v>32802560.969999999</v>
        <stp/>
        <stp>EM_S_QSTM07_IS</stp>
        <stp>4</stp>
        <stp>002421.SZ</stp>
        <stp>61</stp>
        <stp>3/31/2016</stp>
        <stp>1</stp>
        <tr r="H889" s="1"/>
      </tp>
      <tp>
        <v>67779187.719999999</v>
        <stp/>
        <stp>EM_S_QSTM07_IS</stp>
        <stp>4</stp>
        <stp>002434.SZ</stp>
        <stp>61</stp>
        <stp>6/30/2016</stp>
        <stp>1</stp>
        <tr r="G902" s="1"/>
      </tp>
      <tp>
        <v>3835253.22</v>
        <stp/>
        <stp>EM_S_QSTM07_IS</stp>
        <stp>4</stp>
        <stp>002438.SZ</stp>
        <stp>61</stp>
        <stp>9/30/2015</stp>
        <stp>1</stp>
        <tr r="J906" s="1"/>
      </tp>
      <tp>
        <v>25088190.84</v>
        <stp/>
        <stp>EM_S_QSTM07_IS</stp>
        <stp>4</stp>
        <stp>002404.SZ</stp>
        <stp>61</stp>
        <stp>6/30/2016</stp>
        <stp>1</stp>
        <tr r="G872" s="1"/>
      </tp>
      <tp>
        <v>40085992.810000002</v>
        <stp/>
        <stp>EM_S_QSTM07_IS</stp>
        <stp>4</stp>
        <stp>002408.SZ</stp>
        <stp>61</stp>
        <stp>9/30/2015</stp>
        <stp>1</stp>
        <tr r="J876" s="1"/>
      </tp>
      <tp>
        <v>232810527.84999999</v>
        <stp/>
        <stp>EM_S_QSTM07_IS</stp>
        <stp>4</stp>
        <stp>002411.SZ</stp>
        <stp>61</stp>
        <stp>3/31/2016</stp>
        <stp>1</stp>
        <tr r="H879" s="1"/>
      </tp>
      <tp>
        <v>16778890.859999999</v>
        <stp/>
        <stp>EM_S_QSTM07_IS</stp>
        <stp>4</stp>
        <stp>002401.SZ</stp>
        <stp>61</stp>
        <stp>3/31/2016</stp>
        <stp>1</stp>
        <tr r="H869" s="1"/>
      </tp>
      <tp>
        <v>50230163.170000002</v>
        <stp/>
        <stp>EM_S_QSTM07_IS</stp>
        <stp>4</stp>
        <stp>002414.SZ</stp>
        <stp>61</stp>
        <stp>6/30/2016</stp>
        <stp>1</stp>
        <tr r="G882" s="1"/>
      </tp>
      <tp>
        <v>51149666.200000003</v>
        <stp/>
        <stp>EM_S_QSTM07_IS</stp>
        <stp>4</stp>
        <stp>002418.SZ</stp>
        <stp>61</stp>
        <stp>9/30/2015</stp>
        <stp>1</stp>
        <tr r="J886" s="1"/>
      </tp>
      <tp>
        <v>39889251.689999998</v>
        <stp/>
        <stp>EM_S_QSTM07_IS</stp>
        <stp>4</stp>
        <stp>002484.SZ</stp>
        <stp>61</stp>
        <stp>6/30/2016</stp>
        <stp>1</stp>
        <tr r="G952" s="1"/>
      </tp>
      <tp>
        <v>22391913.800000001</v>
        <stp/>
        <stp>EM_S_QSTM07_IS</stp>
        <stp>4</stp>
        <stp>002488.SZ</stp>
        <stp>61</stp>
        <stp>9/30/2015</stp>
        <stp>1</stp>
        <tr r="J956" s="1"/>
      </tp>
      <tp>
        <v>86509036.920000002</v>
        <stp/>
        <stp>EM_S_QSTM07_IS</stp>
        <stp>4</stp>
        <stp>002491.SZ</stp>
        <stp>61</stp>
        <stp>3/31/2016</stp>
        <stp>1</stp>
        <tr r="H959" s="1"/>
      </tp>
      <tp>
        <v>51205167.289999999</v>
        <stp/>
        <stp>EM_S_QSTM07_IS</stp>
        <stp>4</stp>
        <stp>002481.SZ</stp>
        <stp>61</stp>
        <stp>3/31/2016</stp>
        <stp>1</stp>
        <tr r="H949" s="1"/>
      </tp>
      <tp>
        <v>794307.049999999</v>
        <stp/>
        <stp>EM_S_QSTM07_IS</stp>
        <stp>4</stp>
        <stp>002494.SZ</stp>
        <stp>61</stp>
        <stp>6/30/2016</stp>
        <stp>1</stp>
        <tr r="G962" s="1"/>
      </tp>
      <tp>
        <v>66642596.130000003</v>
        <stp/>
        <stp>EM_S_QSTM07_IS</stp>
        <stp>4</stp>
        <stp>002498.SZ</stp>
        <stp>61</stp>
        <stp>9/30/2015</stp>
        <stp>1</stp>
        <tr r="J966" s="1"/>
      </tp>
      <tp>
        <v>-14466689.83</v>
        <stp/>
        <stp>EM_S_QSTM07_IS</stp>
        <stp>4</stp>
        <stp>002564.SZ</stp>
        <stp>61</stp>
        <stp>6/30/2016</stp>
        <stp>1</stp>
        <tr r="G1031" s="1"/>
      </tp>
      <tp>
        <v>88163855.430000007</v>
        <stp/>
        <stp>EM_S_QSTM07_IS</stp>
        <stp>4</stp>
        <stp>002568.SZ</stp>
        <stp>61</stp>
        <stp>9/30/2015</stp>
        <stp>1</stp>
        <tr r="J1035" s="1"/>
      </tp>
      <tp>
        <v>-15535400.91</v>
        <stp/>
        <stp>EM_S_QSTM07_IS</stp>
        <stp>4</stp>
        <stp>002571.SZ</stp>
        <stp>61</stp>
        <stp>3/31/2016</stp>
        <stp>1</stp>
        <tr r="H1038" s="1"/>
      </tp>
      <tp>
        <v>67406091.109999999</v>
        <stp/>
        <stp>EM_S_QSTM07_IS</stp>
        <stp>4</stp>
        <stp>002561.SZ</stp>
        <stp>61</stp>
        <stp>3/31/2016</stp>
        <stp>1</stp>
        <tr r="H1028" s="1"/>
      </tp>
      <tp>
        <v>13618092.84</v>
        <stp/>
        <stp>EM_S_QSTM07_IS</stp>
        <stp>4</stp>
        <stp>002574.SZ</stp>
        <stp>61</stp>
        <stp>6/30/2016</stp>
        <stp>1</stp>
        <tr r="G1041" s="1"/>
      </tp>
      <tp>
        <v>4770313.28</v>
        <stp/>
        <stp>EM_S_QSTM07_IS</stp>
        <stp>4</stp>
        <stp>002578.SZ</stp>
        <stp>61</stp>
        <stp>9/30/2015</stp>
        <stp>1</stp>
        <tr r="J1045" s="1"/>
      </tp>
      <tp>
        <v>3639602.55</v>
        <stp/>
        <stp>EM_S_QSTM07_IS</stp>
        <stp>4</stp>
        <stp>002544.SZ</stp>
        <stp>61</stp>
        <stp>6/30/2016</stp>
        <stp>1</stp>
        <tr r="G1011" s="1"/>
      </tp>
      <tp>
        <v>54349624.670000002</v>
        <stp/>
        <stp>EM_S_QSTM07_IS</stp>
        <stp>4</stp>
        <stp>002548.SZ</stp>
        <stp>61</stp>
        <stp>9/30/2015</stp>
        <stp>1</stp>
        <tr r="J1015" s="1"/>
      </tp>
      <tp>
        <v>47054629.710000001</v>
        <stp/>
        <stp>EM_S_QSTM07_IS</stp>
        <stp>4</stp>
        <stp>002551.SZ</stp>
        <stp>61</stp>
        <stp>3/31/2016</stp>
        <stp>1</stp>
        <tr r="H1018" s="1"/>
      </tp>
      <tp>
        <v>33707462.710000001</v>
        <stp/>
        <stp>EM_S_QSTM07_IS</stp>
        <stp>4</stp>
        <stp>002541.SZ</stp>
        <stp>61</stp>
        <stp>3/31/2016</stp>
        <stp>1</stp>
        <tr r="H1008" s="1"/>
      </tp>
      <tp>
        <v>46498084.229999997</v>
        <stp/>
        <stp>EM_S_QSTM07_IS</stp>
        <stp>4</stp>
        <stp>002554.SZ</stp>
        <stp>61</stp>
        <stp>6/30/2016</stp>
        <stp>1</stp>
        <tr r="G1021" s="1"/>
      </tp>
      <tp>
        <v>-22010116.530000001</v>
        <stp/>
        <stp>EM_S_QSTM07_IS</stp>
        <stp>4</stp>
        <stp>002558.SZ</stp>
        <stp>61</stp>
        <stp>9/30/2015</stp>
        <stp>1</stp>
        <tr r="J1025" s="1"/>
      </tp>
      <tp>
        <v>-16670701.67</v>
        <stp/>
        <stp>EM_S_QSTM07_IS</stp>
        <stp>4</stp>
        <stp>002524.SZ</stp>
        <stp>61</stp>
        <stp>6/30/2016</stp>
        <stp>1</stp>
        <tr r="G992" s="1"/>
      </tp>
      <tp>
        <v>8908133.5500000007</v>
        <stp/>
        <stp>EM_S_QSTM07_IS</stp>
        <stp>4</stp>
        <stp>002528.SZ</stp>
        <stp>61</stp>
        <stp>9/30/2015</stp>
        <stp>1</stp>
        <tr r="J995" s="1"/>
      </tp>
      <tp>
        <v>69651502.209999993</v>
        <stp/>
        <stp>EM_S_QSTM07_IS</stp>
        <stp>4</stp>
        <stp>002531.SZ</stp>
        <stp>61</stp>
        <stp>3/31/2016</stp>
        <stp>1</stp>
        <tr r="H998" s="1"/>
      </tp>
      <tp>
        <v>18834319.199999999</v>
        <stp/>
        <stp>EM_S_QSTM07_IS</stp>
        <stp>4</stp>
        <stp>002521.SZ</stp>
        <stp>61</stp>
        <stp>3/31/2016</stp>
        <stp>1</stp>
        <tr r="H989" s="1"/>
      </tp>
      <tp>
        <v>69288852.439999998</v>
        <stp/>
        <stp>EM_S_QSTM07_IS</stp>
        <stp>4</stp>
        <stp>002534.SZ</stp>
        <stp>61</stp>
        <stp>6/30/2016</stp>
        <stp>1</stp>
        <tr r="G1001" s="1"/>
      </tp>
      <tp>
        <v>73859185.719999999</v>
        <stp/>
        <stp>EM_S_QSTM07_IS</stp>
        <stp>4</stp>
        <stp>002538.SZ</stp>
        <stp>61</stp>
        <stp>9/30/2015</stp>
        <stp>1</stp>
        <tr r="J1005" s="1"/>
      </tp>
      <tp>
        <v>50399469.509999998</v>
        <stp/>
        <stp>EM_S_QSTM07_IS</stp>
        <stp>4</stp>
        <stp>002504.SZ</stp>
        <stp>61</stp>
        <stp>6/30/2016</stp>
        <stp>1</stp>
        <tr r="G972" s="1"/>
      </tp>
      <tp>
        <v>181546185.00999999</v>
        <stp/>
        <stp>EM_S_QSTM07_IS</stp>
        <stp>4</stp>
        <stp>002508.SZ</stp>
        <stp>61</stp>
        <stp>9/30/2015</stp>
        <stp>1</stp>
        <tr r="J976" s="1"/>
      </tp>
      <tp>
        <v>45560448.899999999</v>
        <stp/>
        <stp>EM_S_QSTM07_IS</stp>
        <stp>4</stp>
        <stp>002511.SZ</stp>
        <stp>61</stp>
        <stp>3/31/2016</stp>
        <stp>1</stp>
        <tr r="H979" s="1"/>
      </tp>
      <tp>
        <v>97439434.400000006</v>
        <stp/>
        <stp>EM_S_QSTM07_IS</stp>
        <stp>4</stp>
        <stp>002501.SZ</stp>
        <stp>61</stp>
        <stp>3/31/2016</stp>
        <stp>1</stp>
        <tr r="H969" s="1"/>
      </tp>
      <tp>
        <v>-5249599.28</v>
        <stp/>
        <stp>EM_S_QSTM07_IS</stp>
        <stp>4</stp>
        <stp>002514.SZ</stp>
        <stp>61</stp>
        <stp>6/30/2016</stp>
        <stp>1</stp>
        <tr r="G982" s="1"/>
      </tp>
      <tp>
        <v>59304718.359999999</v>
        <stp/>
        <stp>EM_S_QSTM07_IS</stp>
        <stp>4</stp>
        <stp>002518.SZ</stp>
        <stp>61</stp>
        <stp>9/30/2015</stp>
        <stp>1</stp>
        <tr r="J986" s="1"/>
      </tp>
      <tp>
        <v>39183871.670000002</v>
        <stp/>
        <stp>EM_S_QSTM07_IS</stp>
        <stp>4</stp>
        <stp>002584.SZ</stp>
        <stp>61</stp>
        <stp>6/30/2016</stp>
        <stp>1</stp>
        <tr r="G1051" s="1"/>
      </tp>
      <tp>
        <v>213003437.33000001</v>
        <stp/>
        <stp>EM_S_QSTM07_IS</stp>
        <stp>4</stp>
        <stp>002588.SZ</stp>
        <stp>61</stp>
        <stp>9/30/2015</stp>
        <stp>1</stp>
        <tr r="J1055" s="1"/>
      </tp>
      <tp>
        <v>3996078.62</v>
        <stp/>
        <stp>EM_S_QSTM07_IS</stp>
        <stp>4</stp>
        <stp>002591.SZ</stp>
        <stp>61</stp>
        <stp>3/31/2016</stp>
        <stp>1</stp>
        <tr r="H1058" s="1"/>
      </tp>
      <tp>
        <v>78319672.780000001</v>
        <stp/>
        <stp>EM_S_QSTM07_IS</stp>
        <stp>4</stp>
        <stp>002581.SZ</stp>
        <stp>61</stp>
        <stp>3/31/2016</stp>
        <stp>1</stp>
        <tr r="H1048" s="1"/>
      </tp>
      <tp>
        <v>1408988000</v>
        <stp/>
        <stp>EM_S_QSTM07_IS</stp>
        <stp>4</stp>
        <stp>002594.SZ</stp>
        <stp>61</stp>
        <stp>6/30/2016</stp>
        <stp>1</stp>
        <tr r="G1061" s="1"/>
      </tp>
      <tp>
        <v>15560374.390000001</v>
        <stp/>
        <stp>EM_S_QSTM07_IS</stp>
        <stp>4</stp>
        <stp>002598.SZ</stp>
        <stp>61</stp>
        <stp>9/30/2015</stp>
        <stp>1</stp>
        <tr r="J1065" s="1"/>
      </tp>
      <tp>
        <v>1694682.3199999901</v>
        <stp/>
        <stp>EM_S_QSTM07_IS</stp>
        <stp>4</stp>
        <stp>002264.SZ</stp>
        <stp>61</stp>
        <stp>6/30/2016</stp>
        <stp>1</stp>
        <tr r="G732" s="1"/>
      </tp>
      <tp>
        <v>11422558.01</v>
        <stp/>
        <stp>EM_S_QSTM07_IS</stp>
        <stp>4</stp>
        <stp>002268.SZ</stp>
        <stp>61</stp>
        <stp>9/30/2015</stp>
        <stp>1</stp>
        <tr r="J736" s="1"/>
      </tp>
      <tp>
        <v>55932590.759999998</v>
        <stp/>
        <stp>EM_S_QSTM07_IS</stp>
        <stp>4</stp>
        <stp>002271.SZ</stp>
        <stp>61</stp>
        <stp>3/31/2016</stp>
        <stp>1</stp>
        <tr r="H739" s="1"/>
      </tp>
      <tp>
        <v>68312851.609999999</v>
        <stp/>
        <stp>EM_S_QSTM07_IS</stp>
        <stp>4</stp>
        <stp>002261.SZ</stp>
        <stp>61</stp>
        <stp>3/31/2016</stp>
        <stp>1</stp>
        <tr r="H729" s="1"/>
      </tp>
      <tp>
        <v>8623776.5999999996</v>
        <stp/>
        <stp>EM_S_QSTM07_IS</stp>
        <stp>4</stp>
        <stp>002274.SZ</stp>
        <stp>61</stp>
        <stp>6/30/2016</stp>
        <stp>1</stp>
        <tr r="G742" s="1"/>
      </tp>
      <tp>
        <v>-2194955.92</v>
        <stp/>
        <stp>EM_S_QSTM07_IS</stp>
        <stp>4</stp>
        <stp>002278.SZ</stp>
        <stp>61</stp>
        <stp>9/30/2015</stp>
        <stp>1</stp>
        <tr r="J746" s="1"/>
      </tp>
      <tp>
        <v>290640522.47000003</v>
        <stp/>
        <stp>EM_S_QSTM07_IS</stp>
        <stp>4</stp>
        <stp>002244.SZ</stp>
        <stp>61</stp>
        <stp>6/30/2016</stp>
        <stp>1</stp>
        <tr r="G713" s="1"/>
      </tp>
      <tp>
        <v>-65592703.560000002</v>
        <stp/>
        <stp>EM_S_QSTM07_IS</stp>
        <stp>4</stp>
        <stp>002248.SZ</stp>
        <stp>61</stp>
        <stp>9/30/2015</stp>
        <stp>1</stp>
        <tr r="J717" s="1"/>
      </tp>
      <tp>
        <v>124816228.54000001</v>
        <stp/>
        <stp>EM_S_QSTM07_IS</stp>
        <stp>4</stp>
        <stp>002251.SZ</stp>
        <stp>61</stp>
        <stp>3/31/2016</stp>
        <stp>1</stp>
        <tr r="H720" s="1"/>
      </tp>
      <tp>
        <v>197309568.56</v>
        <stp/>
        <stp>EM_S_QSTM07_IS</stp>
        <stp>4</stp>
        <stp>002241.SZ</stp>
        <stp>61</stp>
        <stp>3/31/2016</stp>
        <stp>1</stp>
        <tr r="H710" s="1"/>
      </tp>
      <tp>
        <v>14339412.310000001</v>
        <stp/>
        <stp>EM_S_QSTM07_IS</stp>
        <stp>4</stp>
        <stp>002254.SZ</stp>
        <stp>61</stp>
        <stp>6/30/2016</stp>
        <stp>1</stp>
        <tr r="G723" s="1"/>
      </tp>
      <tp>
        <v>22580645.050000001</v>
        <stp/>
        <stp>EM_S_QSTM07_IS</stp>
        <stp>4</stp>
        <stp>002258.SZ</stp>
        <stp>61</stp>
        <stp>9/30/2015</stp>
        <stp>1</stp>
        <tr r="J726" s="1"/>
      </tp>
      <tp>
        <v>74650500.480000004</v>
        <stp/>
        <stp>EM_S_QSTM07_IS</stp>
        <stp>4</stp>
        <stp>002224.SZ</stp>
        <stp>61</stp>
        <stp>6/30/2016</stp>
        <stp>1</stp>
        <tr r="G693" s="1"/>
      </tp>
      <tp>
        <v>26913780.390000001</v>
        <stp/>
        <stp>EM_S_QSTM07_IS</stp>
        <stp>4</stp>
        <stp>002228.SZ</stp>
        <stp>61</stp>
        <stp>9/30/2015</stp>
        <stp>1</stp>
        <tr r="J697" s="1"/>
      </tp>
      <tp>
        <v>-6171549.7800000003</v>
        <stp/>
        <stp>EM_S_QSTM07_IS</stp>
        <stp>4</stp>
        <stp>002231.SZ</stp>
        <stp>61</stp>
        <stp>3/31/2016</stp>
        <stp>1</stp>
        <tr r="H700" s="1"/>
      </tp>
      <tp>
        <v>70156171.159999996</v>
        <stp/>
        <stp>EM_S_QSTM07_IS</stp>
        <stp>4</stp>
        <stp>002221.SZ</stp>
        <stp>61</stp>
        <stp>3/31/2016</stp>
        <stp>1</stp>
        <tr r="H690" s="1"/>
      </tp>
      <tp>
        <v>85285971.359999999</v>
        <stp/>
        <stp>EM_S_QSTM07_IS</stp>
        <stp>4</stp>
        <stp>002234.SZ</stp>
        <stp>61</stp>
        <stp>6/30/2016</stp>
        <stp>1</stp>
        <tr r="G703" s="1"/>
      </tp>
      <tp>
        <v>62344614.409999996</v>
        <stp/>
        <stp>EM_S_QSTM07_IS</stp>
        <stp>4</stp>
        <stp>002238.SZ</stp>
        <stp>61</stp>
        <stp>9/30/2015</stp>
        <stp>1</stp>
        <tr r="J707" s="1"/>
      </tp>
      <tp>
        <v>33916765.619999997</v>
        <stp/>
        <stp>EM_S_QSTM07_IS</stp>
        <stp>4</stp>
        <stp>002204.SZ</stp>
        <stp>61</stp>
        <stp>6/30/2016</stp>
        <stp>1</stp>
        <tr r="G673" s="1"/>
      </tp>
      <tp>
        <v>9813544.9299999997</v>
        <stp/>
        <stp>EM_S_QSTM07_IS</stp>
        <stp>4</stp>
        <stp>002208.SZ</stp>
        <stp>61</stp>
        <stp>9/30/2015</stp>
        <stp>1</stp>
        <tr r="J677" s="1"/>
      </tp>
      <tp>
        <v>-3164515.44</v>
        <stp/>
        <stp>EM_S_QSTM07_IS</stp>
        <stp>4</stp>
        <stp>002211.SZ</stp>
        <stp>61</stp>
        <stp>3/31/2016</stp>
        <stp>1</stp>
        <tr r="H680" s="1"/>
      </tp>
      <tp>
        <v>1843417.33</v>
        <stp/>
        <stp>EM_S_QSTM07_IS</stp>
        <stp>4</stp>
        <stp>002201.SZ</stp>
        <stp>61</stp>
        <stp>3/31/2016</stp>
        <stp>1</stp>
        <tr r="H670" s="1"/>
      </tp>
      <tp>
        <v>15503335.52</v>
        <stp/>
        <stp>EM_S_QSTM07_IS</stp>
        <stp>4</stp>
        <stp>002214.SZ</stp>
        <stp>61</stp>
        <stp>6/30/2016</stp>
        <stp>1</stp>
        <tr r="G683" s="1"/>
      </tp>
      <tp>
        <v>18458942.920000002</v>
        <stp/>
        <stp>EM_S_QSTM07_IS</stp>
        <stp>4</stp>
        <stp>002218.SZ</stp>
        <stp>61</stp>
        <stp>9/30/2015</stp>
        <stp>1</stp>
        <tr r="J687" s="1"/>
      </tp>
      <tp>
        <v>56761509.840000004</v>
        <stp/>
        <stp>EM_S_QSTM07_IS</stp>
        <stp>4</stp>
        <stp>002284.SZ</stp>
        <stp>61</stp>
        <stp>6/30/2016</stp>
        <stp>1</stp>
        <tr r="G752" s="1"/>
      </tp>
      <tp>
        <v>6687647.0499999998</v>
        <stp/>
        <stp>EM_S_QSTM07_IS</stp>
        <stp>4</stp>
        <stp>002288.SZ</stp>
        <stp>61</stp>
        <stp>9/30/2015</stp>
        <stp>1</stp>
        <tr r="J756" s="1"/>
      </tp>
      <tp>
        <v>9233281.7300000004</v>
        <stp/>
        <stp>EM_S_QSTM07_IS</stp>
        <stp>4</stp>
        <stp>002291.SZ</stp>
        <stp>61</stp>
        <stp>3/31/2016</stp>
        <stp>1</stp>
        <tr r="H759" s="1"/>
      </tp>
      <tp>
        <v>73660091.230000004</v>
        <stp/>
        <stp>EM_S_QSTM07_IS</stp>
        <stp>4</stp>
        <stp>002281.SZ</stp>
        <stp>61</stp>
        <stp>3/31/2016</stp>
        <stp>1</stp>
        <tr r="H749" s="1"/>
      </tp>
      <tp>
        <v>336511139.23000002</v>
        <stp/>
        <stp>EM_S_QSTM07_IS</stp>
        <stp>4</stp>
        <stp>002294.SZ</stp>
        <stp>61</stp>
        <stp>6/30/2016</stp>
        <stp>1</stp>
        <tr r="G762" s="1"/>
      </tp>
      <tp>
        <v>11097996.119999999</v>
        <stp/>
        <stp>EM_S_QSTM07_IS</stp>
        <stp>4</stp>
        <stp>002298.SZ</stp>
        <stp>61</stp>
        <stp>9/30/2015</stp>
        <stp>1</stp>
        <tr r="J766" s="1"/>
      </tp>
      <tp>
        <v>56594454.439999998</v>
        <stp/>
        <stp>EM_S_QSTM07_IS</stp>
        <stp>4</stp>
        <stp>002364.SZ</stp>
        <stp>61</stp>
        <stp>6/30/2016</stp>
        <stp>1</stp>
        <tr r="G832" s="1"/>
      </tp>
      <tp>
        <v>44370415.170000002</v>
        <stp/>
        <stp>EM_S_QSTM07_IS</stp>
        <stp>4</stp>
        <stp>002368.SZ</stp>
        <stp>61</stp>
        <stp>9/30/2015</stp>
        <stp>1</stp>
        <tr r="J836" s="1"/>
      </tp>
      <tp>
        <v>621293.11</v>
        <stp/>
        <stp>EM_S_QSTM07_IS</stp>
        <stp>4</stp>
        <stp>002371.SZ</stp>
        <stp>61</stp>
        <stp>3/31/2016</stp>
        <stp>1</stp>
        <tr r="H839" s="1"/>
      </tp>
      <tp>
        <v>28782366.57</v>
        <stp/>
        <stp>EM_S_QSTM07_IS</stp>
        <stp>4</stp>
        <stp>002361.SZ</stp>
        <stp>61</stp>
        <stp>3/31/2016</stp>
        <stp>1</stp>
        <tr r="H829" s="1"/>
      </tp>
      <tp>
        <v>33316385.48</v>
        <stp/>
        <stp>EM_S_QSTM07_IS</stp>
        <stp>4</stp>
        <stp>002374.SZ</stp>
        <stp>61</stp>
        <stp>6/30/2016</stp>
        <stp>1</stp>
        <tr r="G842" s="1"/>
      </tp>
      <tp>
        <v>-51199170.159999996</v>
        <stp/>
        <stp>EM_S_QSTM07_IS</stp>
        <stp>4</stp>
        <stp>002378.SZ</stp>
        <stp>61</stp>
        <stp>9/30/2015</stp>
        <stp>1</stp>
        <tr r="J846" s="1"/>
      </tp>
      <tp>
        <v>240949308.58000001</v>
        <stp/>
        <stp>EM_S_QSTM07_IS</stp>
        <stp>4</stp>
        <stp>002344.SZ</stp>
        <stp>61</stp>
        <stp>6/30/2016</stp>
        <stp>1</stp>
        <tr r="G812" s="1"/>
      </tp>
      <tp>
        <v>16048685.970000001</v>
        <stp/>
        <stp>EM_S_QSTM07_IS</stp>
        <stp>4</stp>
        <stp>002348.SZ</stp>
        <stp>61</stp>
        <stp>9/30/2015</stp>
        <stp>1</stp>
        <tr r="J816" s="1"/>
      </tp>
      <tp>
        <v>26109226.379999999</v>
        <stp/>
        <stp>EM_S_QSTM07_IS</stp>
        <stp>4</stp>
        <stp>002351.SZ</stp>
        <stp>61</stp>
        <stp>3/31/2016</stp>
        <stp>1</stp>
        <tr r="H819" s="1"/>
      </tp>
      <tp>
        <v>20502769.379999999</v>
        <stp/>
        <stp>EM_S_QSTM07_IS</stp>
        <stp>4</stp>
        <stp>002341.SZ</stp>
        <stp>61</stp>
        <stp>3/31/2016</stp>
        <stp>1</stp>
        <tr r="H809" s="1"/>
      </tp>
      <tp>
        <v>93764226.859999999</v>
        <stp/>
        <stp>EM_S_QSTM07_IS</stp>
        <stp>4</stp>
        <stp>002354.SZ</stp>
        <stp>61</stp>
        <stp>6/30/2016</stp>
        <stp>1</stp>
        <tr r="G822" s="1"/>
      </tp>
      <tp>
        <v>112461291.65000001</v>
        <stp/>
        <stp>EM_S_QSTM07_IS</stp>
        <stp>4</stp>
        <stp>002358.SZ</stp>
        <stp>61</stp>
        <stp>9/30/2015</stp>
        <stp>1</stp>
        <tr r="J826" s="1"/>
      </tp>
      <tp>
        <v>75362481.599999994</v>
        <stp/>
        <stp>EM_S_QSTM07_IS</stp>
        <stp>4</stp>
        <stp>002324.SZ</stp>
        <stp>61</stp>
        <stp>6/30/2016</stp>
        <stp>1</stp>
        <tr r="G792" s="1"/>
      </tp>
      <tp>
        <v>17938610.91</v>
        <stp/>
        <stp>EM_S_QSTM07_IS</stp>
        <stp>4</stp>
        <stp>002328.SZ</stp>
        <stp>61</stp>
        <stp>9/30/2015</stp>
        <stp>1</stp>
        <tr r="J796" s="1"/>
      </tp>
      <tp>
        <v>10623860.68</v>
        <stp/>
        <stp>EM_S_QSTM07_IS</stp>
        <stp>4</stp>
        <stp>002331.SZ</stp>
        <stp>61</stp>
        <stp>3/31/2016</stp>
        <stp>1</stp>
        <tr r="H799" s="1"/>
      </tp>
      <tp>
        <v>9866697.3499999996</v>
        <stp/>
        <stp>EM_S_QSTM07_IS</stp>
        <stp>4</stp>
        <stp>002321.SZ</stp>
        <stp>61</stp>
        <stp>3/31/2016</stp>
        <stp>1</stp>
        <tr r="H789" s="1"/>
      </tp>
      <tp>
        <v>23395568.890000001</v>
        <stp/>
        <stp>EM_S_QSTM07_IS</stp>
        <stp>4</stp>
        <stp>002334.SZ</stp>
        <stp>61</stp>
        <stp>6/30/2016</stp>
        <stp>1</stp>
        <tr r="G802" s="1"/>
      </tp>
      <tp>
        <v>1657721.62</v>
        <stp/>
        <stp>EM_S_QSTM07_IS</stp>
        <stp>4</stp>
        <stp>002338.SZ</stp>
        <stp>61</stp>
        <stp>9/30/2015</stp>
        <stp>1</stp>
        <tr r="J806" s="1"/>
      </tp>
      <tp>
        <v>967803268.12</v>
        <stp/>
        <stp>EM_S_QSTM07_IS</stp>
        <stp>4</stp>
        <stp>002304.SZ</stp>
        <stp>61</stp>
        <stp>6/30/2016</stp>
        <stp>1</stp>
        <tr r="G772" s="1"/>
      </tp>
      <tp>
        <v>28417754.91</v>
        <stp/>
        <stp>EM_S_QSTM07_IS</stp>
        <stp>4</stp>
        <stp>002308.SZ</stp>
        <stp>61</stp>
        <stp>9/30/2015</stp>
        <stp>1</stp>
        <tr r="J776" s="1"/>
      </tp>
      <tp>
        <v>39209968.140000001</v>
        <stp/>
        <stp>EM_S_QSTM07_IS</stp>
        <stp>4</stp>
        <stp>002311.SZ</stp>
        <stp>61</stp>
        <stp>3/31/2016</stp>
        <stp>1</stp>
        <tr r="H779" s="1"/>
      </tp>
      <tp>
        <v>7942186.1699999999</v>
        <stp/>
        <stp>EM_S_QSTM07_IS</stp>
        <stp>4</stp>
        <stp>002301.SZ</stp>
        <stp>61</stp>
        <stp>3/31/2016</stp>
        <stp>1</stp>
        <tr r="H769" s="1"/>
      </tp>
      <tp>
        <v>122715595.06</v>
        <stp/>
        <stp>EM_S_QSTM07_IS</stp>
        <stp>4</stp>
        <stp>002314.SZ</stp>
        <stp>61</stp>
        <stp>6/30/2016</stp>
        <stp>1</stp>
        <tr r="G782" s="1"/>
      </tp>
      <tp>
        <v>43163015.240000002</v>
        <stp/>
        <stp>EM_S_QSTM07_IS</stp>
        <stp>4</stp>
        <stp>002318.SZ</stp>
        <stp>61</stp>
        <stp>9/30/2015</stp>
        <stp>1</stp>
        <tr r="J786" s="1"/>
      </tp>
      <tp>
        <v>132924778.51000001</v>
        <stp/>
        <stp>EM_S_QSTM07_IS</stp>
        <stp>4</stp>
        <stp>002384.SZ</stp>
        <stp>61</stp>
        <stp>6/30/2016</stp>
        <stp>1</stp>
        <tr r="G852" s="1"/>
      </tp>
      <tp>
        <v>4056691.17</v>
        <stp/>
        <stp>EM_S_QSTM07_IS</stp>
        <stp>4</stp>
        <stp>002388.SZ</stp>
        <stp>61</stp>
        <stp>9/30/2015</stp>
        <stp>1</stp>
        <tr r="J856" s="1"/>
      </tp>
      <tp>
        <v>38615508.030000001</v>
        <stp/>
        <stp>EM_S_QSTM07_IS</stp>
        <stp>4</stp>
        <stp>002391.SZ</stp>
        <stp>61</stp>
        <stp>3/31/2016</stp>
        <stp>1</stp>
        <tr r="H859" s="1"/>
      </tp>
      <tp>
        <v>15252357.49</v>
        <stp/>
        <stp>EM_S_QSTM07_IS</stp>
        <stp>4</stp>
        <stp>002381.SZ</stp>
        <stp>61</stp>
        <stp>3/31/2016</stp>
        <stp>1</stp>
        <tr r="H849" s="1"/>
      </tp>
      <tp>
        <v>89067879.010000005</v>
        <stp/>
        <stp>EM_S_QSTM07_IS</stp>
        <stp>4</stp>
        <stp>002394.SZ</stp>
        <stp>61</stp>
        <stp>6/30/2016</stp>
        <stp>1</stp>
        <tr r="G862" s="1"/>
      </tp>
      <tp>
        <v>52061425.969999999</v>
        <stp/>
        <stp>EM_S_QSTM07_IS</stp>
        <stp>4</stp>
        <stp>002398.SZ</stp>
        <stp>61</stp>
        <stp>9/30/2015</stp>
        <stp>1</stp>
        <tr r="J866" s="1"/>
      </tp>
      <tp>
        <v>-436807426.11000001</v>
        <stp/>
        <stp>EM_S_QSTM07_IS</stp>
        <stp>4</stp>
        <stp>002064.SZ</stp>
        <stp>61</stp>
        <stp>6/30/2016</stp>
        <stp>1</stp>
        <tr r="G533" s="1"/>
      </tp>
      <tp>
        <v>-25628659.98</v>
        <stp/>
        <stp>EM_S_QSTM07_IS</stp>
        <stp>4</stp>
        <stp>002068.SZ</stp>
        <stp>61</stp>
        <stp>9/30/2015</stp>
        <stp>1</stp>
        <tr r="J537" s="1"/>
      </tp>
      <tp>
        <v>16414299.16</v>
        <stp/>
        <stp>EM_S_QSTM07_IS</stp>
        <stp>4</stp>
        <stp>002071.SZ</stp>
        <stp>61</stp>
        <stp>3/31/2016</stp>
        <stp>1</stp>
        <tr r="H540" s="1"/>
      </tp>
      <tp>
        <v>-11930601.720000001</v>
        <stp/>
        <stp>EM_S_QSTM07_IS</stp>
        <stp>4</stp>
        <stp>002061.SZ</stp>
        <stp>61</stp>
        <stp>3/31/2016</stp>
        <stp>1</stp>
        <tr r="H530" s="1"/>
      </tp>
      <tp>
        <v>227401124.59</v>
        <stp/>
        <stp>EM_S_QSTM07_IS</stp>
        <stp>4</stp>
        <stp>002074.SZ</stp>
        <stp>61</stp>
        <stp>6/30/2016</stp>
        <stp>1</stp>
        <tr r="G543" s="1"/>
      </tp>
      <tp>
        <v>163918186.44999999</v>
        <stp/>
        <stp>EM_S_QSTM07_IS</stp>
        <stp>4</stp>
        <stp>002078.SZ</stp>
        <stp>61</stp>
        <stp>9/30/2015</stp>
        <stp>1</stp>
        <tr r="J547" s="1"/>
      </tp>
      <tp>
        <v>106616494.72</v>
        <stp/>
        <stp>EM_S_QSTM07_IS</stp>
        <stp>4</stp>
        <stp>002044.SZ</stp>
        <stp>61</stp>
        <stp>6/30/2016</stp>
        <stp>1</stp>
        <tr r="G513" s="1"/>
      </tp>
      <tp>
        <v>24733850.66</v>
        <stp/>
        <stp>EM_S_QSTM07_IS</stp>
        <stp>4</stp>
        <stp>002048.SZ</stp>
        <stp>61</stp>
        <stp>9/30/2015</stp>
        <stp>1</stp>
        <tr r="J517" s="1"/>
      </tp>
      <tp>
        <v>163422859.31</v>
        <stp/>
        <stp>EM_S_QSTM07_IS</stp>
        <stp>4</stp>
        <stp>002051.SZ</stp>
        <stp>61</stp>
        <stp>3/31/2016</stp>
        <stp>1</stp>
        <tr r="H520" s="1"/>
      </tp>
      <tp>
        <v>120246352.92</v>
        <stp/>
        <stp>EM_S_QSTM07_IS</stp>
        <stp>4</stp>
        <stp>002041.SZ</stp>
        <stp>61</stp>
        <stp>3/31/2016</stp>
        <stp>1</stp>
        <tr r="H510" s="1"/>
      </tp>
      <tp>
        <v>105443958.69</v>
        <stp/>
        <stp>EM_S_QSTM07_IS</stp>
        <stp>4</stp>
        <stp>002054.SZ</stp>
        <stp>61</stp>
        <stp>6/30/2016</stp>
        <stp>1</stp>
        <tr r="G523" s="1"/>
      </tp>
      <tp>
        <v>-1611079.74</v>
        <stp/>
        <stp>EM_S_QSTM07_IS</stp>
        <stp>4</stp>
        <stp>002058.SZ</stp>
        <stp>61</stp>
        <stp>9/30/2015</stp>
        <stp>1</stp>
        <tr r="J527" s="1"/>
      </tp>
      <tp>
        <v>174927000</v>
        <stp/>
        <stp>EM_S_QSTM07_IS</stp>
        <stp>4</stp>
        <stp>002024.SZ</stp>
        <stp>61</stp>
        <stp>6/30/2016</stp>
        <stp>1</stp>
        <tr r="G493" s="1"/>
      </tp>
      <tp>
        <v>95666645.590000004</v>
        <stp/>
        <stp>EM_S_QSTM07_IS</stp>
        <stp>4</stp>
        <stp>002028.SZ</stp>
        <stp>61</stp>
        <stp>9/30/2015</stp>
        <stp>1</stp>
        <tr r="J497" s="1"/>
      </tp>
      <tp>
        <v>13536013.68</v>
        <stp/>
        <stp>EM_S_QSTM07_IS</stp>
        <stp>4</stp>
        <stp>002031.SZ</stp>
        <stp>61</stp>
        <stp>3/31/2016</stp>
        <stp>1</stp>
        <tr r="H500" s="1"/>
      </tp>
      <tp>
        <v>-19720800.41</v>
        <stp/>
        <stp>EM_S_QSTM07_IS</stp>
        <stp>4</stp>
        <stp>002021.SZ</stp>
        <stp>61</stp>
        <stp>3/31/2016</stp>
        <stp>1</stp>
        <tr r="H490" s="1"/>
      </tp>
      <tp>
        <v>6748139.0499999998</v>
        <stp/>
        <stp>EM_S_QSTM07_IS</stp>
        <stp>4</stp>
        <stp>002034.SZ</stp>
        <stp>61</stp>
        <stp>6/30/2016</stp>
        <stp>1</stp>
        <tr r="G503" s="1"/>
      </tp>
      <tp>
        <v>136869246.38999999</v>
        <stp/>
        <stp>EM_S_QSTM07_IS</stp>
        <stp>4</stp>
        <stp>002038.SZ</stp>
        <stp>61</stp>
        <stp>9/30/2015</stp>
        <stp>1</stp>
        <tr r="J507" s="1"/>
      </tp>
      <tp>
        <v>243384527.50999999</v>
        <stp/>
        <stp>EM_S_QSTM07_IS</stp>
        <stp>4</stp>
        <stp>002004.SZ</stp>
        <stp>61</stp>
        <stp>6/30/2016</stp>
        <stp>1</stp>
        <tr r="G473" s="1"/>
      </tp>
      <tp>
        <v>294940101.55000001</v>
        <stp/>
        <stp>EM_S_QSTM07_IS</stp>
        <stp>4</stp>
        <stp>002008.SZ</stp>
        <stp>61</stp>
        <stp>9/30/2015</stp>
        <stp>1</stp>
        <tr r="J477" s="1"/>
      </tp>
      <tp>
        <v>29785731.82</v>
        <stp/>
        <stp>EM_S_QSTM07_IS</stp>
        <stp>4</stp>
        <stp>002011.SZ</stp>
        <stp>61</stp>
        <stp>3/31/2016</stp>
        <stp>1</stp>
        <tr r="H480" s="1"/>
      </tp>
      <tp>
        <v>155676229.09</v>
        <stp/>
        <stp>EM_S_QSTM07_IS</stp>
        <stp>4</stp>
        <stp>002001.SZ</stp>
        <stp>61</stp>
        <stp>3/31/2016</stp>
        <stp>1</stp>
        <tr r="H470" s="1"/>
      </tp>
      <tp>
        <v>47364245.369999997</v>
        <stp/>
        <stp>EM_S_QSTM07_IS</stp>
        <stp>4</stp>
        <stp>002014.SZ</stp>
        <stp>61</stp>
        <stp>6/30/2016</stp>
        <stp>1</stp>
        <tr r="G483" s="1"/>
      </tp>
      <tp>
        <v>-28488695.640000001</v>
        <stp/>
        <stp>EM_S_QSTM07_IS</stp>
        <stp>4</stp>
        <stp>002018.SZ</stp>
        <stp>61</stp>
        <stp>9/30/2015</stp>
        <stp>1</stp>
        <tr r="J487" s="1"/>
      </tp>
      <tp>
        <v>14884408.039999999</v>
        <stp/>
        <stp>EM_S_QSTM07_IS</stp>
        <stp>4</stp>
        <stp>002084.SZ</stp>
        <stp>61</stp>
        <stp>6/30/2016</stp>
        <stp>1</stp>
        <tr r="G553" s="1"/>
      </tp>
      <tp>
        <v>20672156.359999999</v>
        <stp/>
        <stp>EM_S_QSTM07_IS</stp>
        <stp>4</stp>
        <stp>002088.SZ</stp>
        <stp>61</stp>
        <stp>9/30/2015</stp>
        <stp>1</stp>
        <tr r="J557" s="1"/>
      </tp>
      <tp>
        <v>54356751.960000001</v>
        <stp/>
        <stp>EM_S_QSTM07_IS</stp>
        <stp>4</stp>
        <stp>002091.SZ</stp>
        <stp>61</stp>
        <stp>3/31/2016</stp>
        <stp>1</stp>
        <tr r="H560" s="1"/>
      </tp>
      <tp>
        <v>463877117.87</v>
        <stp/>
        <stp>EM_S_QSTM07_IS</stp>
        <stp>4</stp>
        <stp>002081.SZ</stp>
        <stp>61</stp>
        <stp>3/31/2016</stp>
        <stp>1</stp>
        <tr r="H550" s="1"/>
      </tp>
      <tp>
        <v>36683378.810000002</v>
        <stp/>
        <stp>EM_S_QSTM07_IS</stp>
        <stp>4</stp>
        <stp>002094.SZ</stp>
        <stp>61</stp>
        <stp>6/30/2016</stp>
        <stp>1</stp>
        <tr r="G563" s="1"/>
      </tp>
      <tp>
        <v>15416273.34</v>
        <stp/>
        <stp>EM_S_QSTM07_IS</stp>
        <stp>4</stp>
        <stp>002098.SZ</stp>
        <stp>61</stp>
        <stp>9/30/2015</stp>
        <stp>1</stp>
        <tr r="J567" s="1"/>
      </tp>
      <tp>
        <v>5265088.9800000004</v>
        <stp/>
        <stp>EM_S_QSTM07_IS</stp>
        <stp>4</stp>
        <stp>002164.SZ</stp>
        <stp>61</stp>
        <stp>6/30/2016</stp>
        <stp>1</stp>
        <tr r="G633" s="1"/>
      </tp>
      <tp>
        <v>2721111.82</v>
        <stp/>
        <stp>EM_S_QSTM07_IS</stp>
        <stp>4</stp>
        <stp>002168.SZ</stp>
        <stp>61</stp>
        <stp>9/30/2015</stp>
        <stp>1</stp>
        <tr r="J637" s="1"/>
      </tp>
      <tp>
        <v>22489808.98</v>
        <stp/>
        <stp>EM_S_QSTM07_IS</stp>
        <stp>4</stp>
        <stp>002171.SZ</stp>
        <stp>61</stp>
        <stp>3/31/2016</stp>
        <stp>1</stp>
        <tr r="H640" s="1"/>
      </tp>
      <tp>
        <v>1540918.96</v>
        <stp/>
        <stp>EM_S_QSTM07_IS</stp>
        <stp>4</stp>
        <stp>002161.SZ</stp>
        <stp>61</stp>
        <stp>3/31/2016</stp>
        <stp>1</stp>
        <tr r="H630" s="1"/>
      </tp>
      <tp>
        <v>124137901.22</v>
        <stp/>
        <stp>EM_S_QSTM07_IS</stp>
        <stp>4</stp>
        <stp>002174.SZ</stp>
        <stp>61</stp>
        <stp>6/30/2016</stp>
        <stp>1</stp>
        <tr r="G643" s="1"/>
      </tp>
      <tp>
        <v>17291879.559999999</v>
        <stp/>
        <stp>EM_S_QSTM07_IS</stp>
        <stp>4</stp>
        <stp>002178.SZ</stp>
        <stp>61</stp>
        <stp>9/30/2015</stp>
        <stp>1</stp>
        <tr r="J647" s="1"/>
      </tp>
      <tp>
        <v>41504487.57</v>
        <stp/>
        <stp>EM_S_QSTM07_IS</stp>
        <stp>4</stp>
        <stp>002144.SZ</stp>
        <stp>61</stp>
        <stp>6/30/2016</stp>
        <stp>1</stp>
        <tr r="G613" s="1"/>
      </tp>
      <tp>
        <v>1550866.36</v>
        <stp/>
        <stp>EM_S_QSTM07_IS</stp>
        <stp>4</stp>
        <stp>002148.SZ</stp>
        <stp>61</stp>
        <stp>9/30/2015</stp>
        <stp>1</stp>
        <tr r="J617" s="1"/>
      </tp>
      <tp>
        <v>-11271809.58</v>
        <stp/>
        <stp>EM_S_QSTM07_IS</stp>
        <stp>4</stp>
        <stp>002151.SZ</stp>
        <stp>61</stp>
        <stp>3/31/2016</stp>
        <stp>1</stp>
        <tr r="H620" s="1"/>
      </tp>
      <tp>
        <v>720460.56</v>
        <stp/>
        <stp>EM_S_QSTM07_IS</stp>
        <stp>4</stp>
        <stp>002141.SZ</stp>
        <stp>61</stp>
        <stp>3/31/2016</stp>
        <stp>1</stp>
        <tr r="H610" s="1"/>
      </tp>
      <tp>
        <v>-106933385.15000001</v>
        <stp/>
        <stp>EM_S_QSTM07_IS</stp>
        <stp>4</stp>
        <stp>002154.SZ</stp>
        <stp>61</stp>
        <stp>6/30/2016</stp>
        <stp>1</stp>
        <tr r="G623" s="1"/>
      </tp>
      <tp>
        <v>49598871.350000001</v>
        <stp/>
        <stp>EM_S_QSTM07_IS</stp>
        <stp>4</stp>
        <stp>002158.SZ</stp>
        <stp>61</stp>
        <stp>9/30/2015</stp>
        <stp>1</stp>
        <tr r="J627" s="1"/>
      </tp>
      <tp>
        <v>134264003.61000001</v>
        <stp/>
        <stp>EM_S_QSTM07_IS</stp>
        <stp>4</stp>
        <stp>002124.SZ</stp>
        <stp>61</stp>
        <stp>6/30/2016</stp>
        <stp>1</stp>
        <tr r="G593" s="1"/>
      </tp>
      <tp>
        <v>-79483764.420000002</v>
        <stp/>
        <stp>EM_S_QSTM07_IS</stp>
        <stp>4</stp>
        <stp>002128.SZ</stp>
        <stp>61</stp>
        <stp>9/30/2015</stp>
        <stp>1</stp>
        <tr r="J597" s="1"/>
      </tp>
      <tp>
        <v>133852370.62</v>
        <stp/>
        <stp>EM_S_QSTM07_IS</stp>
        <stp>4</stp>
        <stp>002131.SZ</stp>
        <stp>61</stp>
        <stp>3/31/2016</stp>
        <stp>1</stp>
        <tr r="H600" s="1"/>
      </tp>
      <tp>
        <v>9854887.4199999999</v>
        <stp/>
        <stp>EM_S_QSTM07_IS</stp>
        <stp>4</stp>
        <stp>002121.SZ</stp>
        <stp>61</stp>
        <stp>3/31/2016</stp>
        <stp>1</stp>
        <tr r="H590" s="1"/>
      </tp>
      <tp>
        <v>-12408529.08</v>
        <stp/>
        <stp>EM_S_QSTM07_IS</stp>
        <stp>4</stp>
        <stp>002134.SZ</stp>
        <stp>61</stp>
        <stp>6/30/2016</stp>
        <stp>1</stp>
        <tr r="G603" s="1"/>
      </tp>
      <tp>
        <v>73796914.409999996</v>
        <stp/>
        <stp>EM_S_QSTM07_IS</stp>
        <stp>4</stp>
        <stp>002138.SZ</stp>
        <stp>61</stp>
        <stp>9/30/2015</stp>
        <stp>1</stp>
        <tr r="J607" s="1"/>
      </tp>
      <tp>
        <v>28762921.370000001</v>
        <stp/>
        <stp>EM_S_QSTM07_IS</stp>
        <stp>4</stp>
        <stp>002104.SZ</stp>
        <stp>61</stp>
        <stp>6/30/2016</stp>
        <stp>1</stp>
        <tr r="G573" s="1"/>
      </tp>
      <tp>
        <v>65097686.530000001</v>
        <stp/>
        <stp>EM_S_QSTM07_IS</stp>
        <stp>4</stp>
        <stp>002108.SZ</stp>
        <stp>61</stp>
        <stp>9/30/2015</stp>
        <stp>1</stp>
        <tr r="J577" s="1"/>
      </tp>
      <tp>
        <v>40993025.549999997</v>
        <stp/>
        <stp>EM_S_QSTM07_IS</stp>
        <stp>4</stp>
        <stp>002111.SZ</stp>
        <stp>61</stp>
        <stp>3/31/2016</stp>
        <stp>1</stp>
        <tr r="H580" s="1"/>
      </tp>
      <tp>
        <v>32389954.02</v>
        <stp/>
        <stp>EM_S_QSTM07_IS</stp>
        <stp>4</stp>
        <stp>002101.SZ</stp>
        <stp>61</stp>
        <stp>3/31/2016</stp>
        <stp>1</stp>
        <tr r="H570" s="1"/>
      </tp>
      <tp>
        <v>147843.82</v>
        <stp/>
        <stp>EM_S_QSTM07_IS</stp>
        <stp>4</stp>
        <stp>002114.SZ</stp>
        <stp>61</stp>
        <stp>6/30/2016</stp>
        <stp>1</stp>
        <tr r="G583" s="1"/>
      </tp>
      <tp>
        <v>-30174916.379999999</v>
        <stp/>
        <stp>EM_S_QSTM07_IS</stp>
        <stp>4</stp>
        <stp>002118.SZ</stp>
        <stp>61</stp>
        <stp>9/30/2015</stp>
        <stp>1</stp>
        <tr r="J587" s="1"/>
      </tp>
      <tp>
        <v>992706.38000000105</v>
        <stp/>
        <stp>EM_S_QSTM07_IS</stp>
        <stp>4</stp>
        <stp>002184.SZ</stp>
        <stp>61</stp>
        <stp>6/30/2016</stp>
        <stp>1</stp>
        <tr r="G653" s="1"/>
      </tp>
      <tp>
        <v>-4394433.21</v>
        <stp/>
        <stp>EM_S_QSTM07_IS</stp>
        <stp>4</stp>
        <stp>002188.SZ</stp>
        <stp>61</stp>
        <stp>9/30/2015</stp>
        <stp>1</stp>
        <tr r="J657" s="1"/>
      </tp>
      <tp>
        <v>237756324.59999999</v>
        <stp/>
        <stp>EM_S_QSTM07_IS</stp>
        <stp>4</stp>
        <stp>002191.SZ</stp>
        <stp>61</stp>
        <stp>3/31/2016</stp>
        <stp>1</stp>
        <tr r="H660" s="1"/>
      </tp>
      <tp>
        <v>-50547465.799999997</v>
        <stp/>
        <stp>EM_S_QSTM07_IS</stp>
        <stp>4</stp>
        <stp>002181.SZ</stp>
        <stp>61</stp>
        <stp>3/31/2016</stp>
        <stp>1</stp>
        <tr r="H650" s="1"/>
      </tp>
      <tp>
        <v>9134823.5999999996</v>
        <stp/>
        <stp>EM_S_QSTM07_IS</stp>
        <stp>4</stp>
        <stp>002194.SZ</stp>
        <stp>61</stp>
        <stp>6/30/2016</stp>
        <stp>1</stp>
        <tr r="G663" s="1"/>
      </tp>
      <tp>
        <v>9723109.2599999998</v>
        <stp/>
        <stp>EM_S_QSTM07_IS</stp>
        <stp>4</stp>
        <stp>002198.SZ</stp>
        <stp>61</stp>
        <stp>9/30/2015</stp>
        <stp>1</stp>
        <tr r="J667" s="1"/>
      </tp>
      <tp>
        <v>17203255.109999999</v>
        <stp/>
        <stp>EM_S_QSTM07_IS</stp>
        <stp>4</stp>
        <stp>002828.SZ</stp>
        <stp>61</stp>
        <stp>9/30/2015</stp>
        <stp>1</stp>
        <tr r="J1283" s="1"/>
      </tp>
      <tp>
        <v>0</v>
        <stp/>
        <stp>EM_S_QSTM07_IS</stp>
        <stp>4</stp>
        <stp>002831.SZ</stp>
        <stp>61</stp>
        <stp>3/31/2016</stp>
        <stp>1</stp>
        <tr r="H1286" s="1"/>
      </tp>
      <tp>
        <v>0</v>
        <stp/>
        <stp>EM_S_QSTM07_IS</stp>
        <stp>4</stp>
        <stp>002821.SZ</stp>
        <stp>61</stp>
        <stp>3/31/2016</stp>
        <stp>1</stp>
        <tr r="H1277" s="1"/>
      </tp>
      <tp>
        <v>11190867.039999999</v>
        <stp/>
        <stp>EM_S_QSTM07_IS</stp>
        <stp>4</stp>
        <stp>002808.SZ</stp>
        <stp>61</stp>
        <stp>9/30/2015</stp>
        <stp>1</stp>
        <tr r="J1265" s="1"/>
      </tp>
      <tp>
        <v>0</v>
        <stp/>
        <stp>EM_S_QSTM07_IS</stp>
        <stp>4</stp>
        <stp>002811.SZ</stp>
        <stp>61</stp>
        <stp>3/31/2016</stp>
        <stp>1</stp>
        <tr r="H1268" s="1"/>
      </tp>
      <tp>
        <v>19031384.559999999</v>
        <stp/>
        <stp>EM_S_QSTM07_IS</stp>
        <stp>4</stp>
        <stp>002801.SZ</stp>
        <stp>61</stp>
        <stp>3/31/2016</stp>
        <stp>1</stp>
        <tr r="H1259" s="1"/>
      </tp>
      <tp>
        <v>126483844.23</v>
        <stp/>
        <stp>EM_S_QSTM07_IS</stp>
        <stp>4</stp>
        <stp>002818.SZ</stp>
        <stp>61</stp>
        <stp>9/30/2015</stp>
        <stp>1</stp>
        <tr r="J1274" s="1"/>
      </tp>
      <tp>
        <v>17590955</v>
        <stp/>
        <stp>EM_S_QSTM07_IS</stp>
        <stp>4</stp>
        <stp>603608.SH</stp>
        <stp>61</stp>
        <stp>9/30/2015</stp>
        <stp>1</stp>
        <tr r="J2950" s="1"/>
      </tp>
      <tp>
        <v>29923728.98</v>
        <stp/>
        <stp>EM_S_QSTM07_IS</stp>
        <stp>4</stp>
        <stp>603611.SH</stp>
        <stp>61</stp>
        <stp>3/31/2016</stp>
        <stp>1</stp>
        <tr r="H2952" s="1"/>
      </tp>
      <tp>
        <v>18079412.300000001</v>
        <stp/>
        <stp>EM_S_QSTM07_IS</stp>
        <stp>4</stp>
        <stp>603601.SH</stp>
        <stp>61</stp>
        <stp>3/31/2016</stp>
        <stp>1</stp>
        <tr r="H2948" s="1"/>
      </tp>
      <tp>
        <v>38336176.729999997</v>
        <stp/>
        <stp>EM_S_QSTM07_IS</stp>
        <stp>4</stp>
        <stp>603618.SH</stp>
        <stp>61</stp>
        <stp>9/30/2015</stp>
        <stp>1</stp>
        <tr r="J2954" s="1"/>
      </tp>
      <tp>
        <v>37067753.649999999</v>
        <stp/>
        <stp>EM_S_QSTM07_IS</stp>
        <stp>4</stp>
        <stp>603678.SH</stp>
        <stp>61</stp>
        <stp>9/30/2015</stp>
        <stp>1</stp>
        <tr r="J2962" s="1"/>
      </tp>
      <tp>
        <v>88537527.519999996</v>
        <stp/>
        <stp>EM_S_QSTM07_IS</stp>
        <stp>4</stp>
        <stp>603658.SH</stp>
        <stp>61</stp>
        <stp>9/30/2015</stp>
        <stp>1</stp>
        <tr r="J2957" s="1"/>
      </tp>
      <tp>
        <v>21993287.579999998</v>
        <stp/>
        <stp>EM_S_QSTM07_IS</stp>
        <stp>4</stp>
        <stp>603688.SH</stp>
        <stp>61</stp>
        <stp>9/30/2015</stp>
        <stp>1</stp>
        <tr r="J2964" s="1"/>
      </tp>
      <tp>
        <v>-13746413.109999999</v>
        <stp/>
        <stp>EM_S_QSTM07_IS</stp>
        <stp>4</stp>
        <stp>603698.SH</stp>
        <stp>61</stp>
        <stp>9/30/2015</stp>
        <stp>1</stp>
        <tr r="J2966" s="1"/>
      </tp>
      <tp>
        <v>9897100.0199999996</v>
        <stp/>
        <stp>EM_S_QSTM07_IS</stp>
        <stp>4</stp>
        <stp>603738.SH</stp>
        <stp>61</stp>
        <stp>9/30/2015</stp>
        <stp>1</stp>
        <tr r="J2977" s="1"/>
      </tp>
      <tp>
        <v>0</v>
        <stp/>
        <stp>EM_S_QSTM07_IS</stp>
        <stp>4</stp>
        <stp>603708.SH</stp>
        <stp>61</stp>
        <stp>9/30/2015</stp>
        <stp>1</stp>
        <tr r="J2970" s="1"/>
      </tp>
      <tp>
        <v>15366648.050000001</v>
        <stp/>
        <stp>EM_S_QSTM07_IS</stp>
        <stp>4</stp>
        <stp>603701.SH</stp>
        <stp>61</stp>
        <stp>3/31/2016</stp>
        <stp>1</stp>
        <tr r="H2968" s="1"/>
      </tp>
      <tp>
        <v>21137091.890000001</v>
        <stp/>
        <stp>EM_S_QSTM07_IS</stp>
        <stp>4</stp>
        <stp>603718.SH</stp>
        <stp>61</stp>
        <stp>9/30/2015</stp>
        <stp>1</stp>
        <tr r="J2972" s="1"/>
      </tp>
      <tp>
        <v>6223516.3300000001</v>
        <stp/>
        <stp>EM_S_QSTM07_IS</stp>
        <stp>4</stp>
        <stp>603778.SH</stp>
        <stp>61</stp>
        <stp>9/30/2015</stp>
        <stp>1</stp>
        <tr r="J2980" s="1"/>
      </tp>
      <tp>
        <v>25536654.18</v>
        <stp/>
        <stp>EM_S_QSTM07_IS</stp>
        <stp>4</stp>
        <stp>603788.SH</stp>
        <stp>61</stp>
        <stp>9/30/2015</stp>
        <stp>1</stp>
        <tr r="J2982" s="1"/>
      </tp>
      <tp>
        <v>28957414.559999999</v>
        <stp/>
        <stp>EM_S_QSTM07_IS</stp>
        <stp>4</stp>
        <stp>603798.SH</stp>
        <stp>61</stp>
        <stp>9/30/2015</stp>
        <stp>1</stp>
        <tr r="J2984" s="1"/>
      </tp>
      <tp>
        <v>0</v>
        <stp/>
        <stp>EM_S_QSTM07_IS</stp>
        <stp>4</stp>
        <stp>603421.SH</stp>
        <stp>61</stp>
        <stp>3/31/2016</stp>
        <stp>1</stp>
        <tr r="H2925" s="1"/>
      </tp>
      <tp>
        <v>63053390.619999997</v>
        <stp/>
        <stp>EM_S_QSTM07_IS</stp>
        <stp>4</stp>
        <stp>603528.SH</stp>
        <stp>61</stp>
        <stp>9/30/2015</stp>
        <stp>1</stp>
        <tr r="J2932" s="1"/>
      </tp>
      <tp>
        <v>46630406.369999997</v>
        <stp/>
        <stp>EM_S_QSTM07_IS</stp>
        <stp>4</stp>
        <stp>603508.SH</stp>
        <stp>61</stp>
        <stp>9/30/2015</stp>
        <stp>1</stp>
        <tr r="J2927" s="1"/>
      </tp>
      <tp>
        <v>3323735.37</v>
        <stp/>
        <stp>EM_S_QSTM07_IS</stp>
        <stp>4</stp>
        <stp>603518.SH</stp>
        <stp>61</stp>
        <stp>9/30/2015</stp>
        <stp>1</stp>
        <tr r="J2929" s="1"/>
      </tp>
      <tp>
        <v>73167915.170000002</v>
        <stp/>
        <stp>EM_S_QSTM07_IS</stp>
        <stp>4</stp>
        <stp>603568.SH</stp>
        <stp>61</stp>
        <stp>9/30/2015</stp>
        <stp>1</stp>
        <tr r="J2939" s="1"/>
      </tp>
      <tp>
        <v>27978671.359999999</v>
        <stp/>
        <stp>EM_S_QSTM07_IS</stp>
        <stp>4</stp>
        <stp>603558.SH</stp>
        <stp>61</stp>
        <stp>9/30/2015</stp>
        <stp>1</stp>
        <tr r="J2935" s="1"/>
      </tp>
      <tp>
        <v>28409921.039999999</v>
        <stp/>
        <stp>EM_S_QSTM07_IS</stp>
        <stp>4</stp>
        <stp>603588.SH</stp>
        <stp>61</stp>
        <stp>9/30/2015</stp>
        <stp>1</stp>
        <tr r="J2943" s="1"/>
      </tp>
      <tp>
        <v>2843377.43</v>
        <stp/>
        <stp>EM_S_QSTM07_IS</stp>
        <stp>4</stp>
        <stp>603598.SH</stp>
        <stp>61</stp>
        <stp>9/30/2015</stp>
        <stp>1</stp>
        <tr r="J2945" s="1"/>
      </tp>
      <tp>
        <v>0</v>
        <stp/>
        <stp>EM_S_QSTM07_IS</stp>
        <stp>4</stp>
        <stp>603218.SH</stp>
        <stp>61</stp>
        <stp>9/30/2015</stp>
        <stp>1</stp>
        <tr r="J2889" s="1"/>
      </tp>
      <tp>
        <v>12094022.189999999</v>
        <stp/>
        <stp>EM_S_QSTM07_IS</stp>
        <stp>4</stp>
        <stp>603268.SH</stp>
        <stp>61</stp>
        <stp>9/30/2015</stp>
        <stp>1</stp>
        <tr r="J2895" s="1"/>
      </tp>
      <tp>
        <v>0</v>
        <stp/>
        <stp>EM_S_QSTM07_IS</stp>
        <stp>4</stp>
        <stp>603258.SH</stp>
        <stp>61</stp>
        <stp>9/30/2015</stp>
        <stp>1</stp>
        <tr r="J2894" s="1"/>
      </tp>
      <tp>
        <v>505963455.30000001</v>
        <stp/>
        <stp>EM_S_QSTM07_IS</stp>
        <stp>4</stp>
        <stp>603288.SH</stp>
        <stp>61</stp>
        <stp>9/30/2015</stp>
        <stp>1</stp>
        <tr r="J2896" s="1"/>
      </tp>
      <tp>
        <v>0</v>
        <stp/>
        <stp>EM_S_QSTM07_IS</stp>
        <stp>4</stp>
        <stp>603298.SH</stp>
        <stp>61</stp>
        <stp>9/30/2015</stp>
        <stp>1</stp>
        <tr r="J2897" s="1"/>
      </tp>
      <tp>
        <v>141891118.91</v>
        <stp/>
        <stp>EM_S_QSTM07_IS</stp>
        <stp>4</stp>
        <stp>603328.SH</stp>
        <stp>61</stp>
        <stp>9/30/2015</stp>
        <stp>1</stp>
        <tr r="J2910" s="1"/>
      </tp>
      <tp>
        <v>38052359.979999997</v>
        <stp/>
        <stp>EM_S_QSTM07_IS</stp>
        <stp>4</stp>
        <stp>603338.SH</stp>
        <stp>61</stp>
        <stp>9/30/2015</stp>
        <stp>1</stp>
        <tr r="J2913" s="1"/>
      </tp>
      <tp>
        <v>18459147.050000001</v>
        <stp/>
        <stp>EM_S_QSTM07_IS</stp>
        <stp>4</stp>
        <stp>603308.SH</stp>
        <stp>61</stp>
        <stp>9/30/2015</stp>
        <stp>1</stp>
        <tr r="J2901" s="1"/>
      </tp>
      <tp>
        <v>19694960.75</v>
        <stp/>
        <stp>EM_S_QSTM07_IS</stp>
        <stp>4</stp>
        <stp>603311.SH</stp>
        <stp>61</stp>
        <stp>3/31/2016</stp>
        <stp>1</stp>
        <tr r="H2903" s="1"/>
      </tp>
      <tp>
        <v>4786412.91</v>
        <stp/>
        <stp>EM_S_QSTM07_IS</stp>
        <stp>4</stp>
        <stp>603318.SH</stp>
        <stp>61</stp>
        <stp>9/30/2015</stp>
        <stp>1</stp>
        <tr r="J2906" s="1"/>
      </tp>
      <tp>
        <v>57414021.729999997</v>
        <stp/>
        <stp>EM_S_QSTM07_IS</stp>
        <stp>4</stp>
        <stp>603368.SH</stp>
        <stp>61</stp>
        <stp>9/30/2015</stp>
        <stp>1</stp>
        <tr r="J2917" s="1"/>
      </tp>
      <tp>
        <v>22082342</v>
        <stp/>
        <stp>EM_S_QSTM07_IS</stp>
        <stp>4</stp>
        <stp>603398.SH</stp>
        <stp>61</stp>
        <stp>9/30/2015</stp>
        <stp>1</stp>
        <tr r="J2922" s="1"/>
      </tp>
      <tp>
        <v>12022728.560000001</v>
        <stp/>
        <stp>EM_S_QSTM07_IS</stp>
        <stp>4</stp>
        <stp>603028.SH</stp>
        <stp>61</stp>
        <stp>9/30/2015</stp>
        <stp>1</stp>
        <tr r="J2849" s="1"/>
      </tp>
      <tp>
        <v>0</v>
        <stp/>
        <stp>EM_S_QSTM07_IS</stp>
        <stp>4</stp>
        <stp>603031.SH</stp>
        <stp>61</stp>
        <stp>3/31/2016</stp>
        <stp>1</stp>
        <tr r="H2852" s="1"/>
      </tp>
      <tp>
        <v>8884079.6799999997</v>
        <stp/>
        <stp>EM_S_QSTM07_IS</stp>
        <stp>4</stp>
        <stp>603021.SH</stp>
        <stp>61</stp>
        <stp>3/31/2016</stp>
        <stp>1</stp>
        <tr r="H2843" s="1"/>
      </tp>
      <tp>
        <v>55965928.780000001</v>
        <stp/>
        <stp>EM_S_QSTM07_IS</stp>
        <stp>4</stp>
        <stp>603008.SH</stp>
        <stp>61</stp>
        <stp>9/30/2015</stp>
        <stp>1</stp>
        <tr r="J2832" s="1"/>
      </tp>
      <tp>
        <v>9724741.6099999994</v>
        <stp/>
        <stp>EM_S_QSTM07_IS</stp>
        <stp>4</stp>
        <stp>603011.SH</stp>
        <stp>61</stp>
        <stp>3/31/2016</stp>
        <stp>1</stp>
        <tr r="H2835" s="1"/>
      </tp>
      <tp>
        <v>112775099.81</v>
        <stp/>
        <stp>EM_S_QSTM07_IS</stp>
        <stp>4</stp>
        <stp>603001.SH</stp>
        <stp>61</stp>
        <stp>3/31/2016</stp>
        <stp>1</stp>
        <tr r="H2826" s="1"/>
      </tp>
      <tp>
        <v>19835433.440000001</v>
        <stp/>
        <stp>EM_S_QSTM07_IS</stp>
        <stp>4</stp>
        <stp>603018.SH</stp>
        <stp>61</stp>
        <stp>9/30/2015</stp>
        <stp>1</stp>
        <tr r="J2840" s="1"/>
      </tp>
      <tp>
        <v>0</v>
        <stp/>
        <stp>EM_S_QSTM07_IS</stp>
        <stp>4</stp>
        <stp>603058.SH</stp>
        <stp>61</stp>
        <stp>9/30/2015</stp>
        <stp>1</stp>
        <tr r="J2855" s="1"/>
      </tp>
      <tp>
        <v>5003697.21</v>
        <stp/>
        <stp>EM_S_QSTM07_IS</stp>
        <stp>4</stp>
        <stp>603088.SH</stp>
        <stp>61</stp>
        <stp>9/30/2015</stp>
        <stp>1</stp>
        <tr r="J2862" s="1"/>
      </tp>
      <tp>
        <v>0</v>
        <stp/>
        <stp>EM_S_QSTM07_IS</stp>
        <stp>4</stp>
        <stp>603098.SH</stp>
        <stp>61</stp>
        <stp>9/30/2015</stp>
        <stp>1</stp>
        <tr r="J2864" s="1"/>
      </tp>
      <tp>
        <v>41801671.32</v>
        <stp/>
        <stp>EM_S_QSTM07_IS</stp>
        <stp>4</stp>
        <stp>603128.SH</stp>
        <stp>61</stp>
        <stp>9/30/2015</stp>
        <stp>1</stp>
        <tr r="J2875" s="1"/>
      </tp>
      <tp>
        <v>0</v>
        <stp/>
        <stp>EM_S_QSTM07_IS</stp>
        <stp>4</stp>
        <stp>603131.SH</stp>
        <stp>61</stp>
        <stp>3/31/2016</stp>
        <stp>1</stp>
        <tr r="H2876" s="1"/>
      </tp>
      <tp>
        <v>26092219.149999999</v>
        <stp/>
        <stp>EM_S_QSTM07_IS</stp>
        <stp>4</stp>
        <stp>603108.SH</stp>
        <stp>61</stp>
        <stp>9/30/2015</stp>
        <stp>1</stp>
        <tr r="J2868" s="1"/>
      </tp>
      <tp>
        <v>49655863.68</v>
        <stp/>
        <stp>EM_S_QSTM07_IS</stp>
        <stp>4</stp>
        <stp>603111.SH</stp>
        <stp>61</stp>
        <stp>3/31/2016</stp>
        <stp>1</stp>
        <tr r="H2869" s="1"/>
      </tp>
      <tp>
        <v>21220947.100000001</v>
        <stp/>
        <stp>EM_S_QSTM07_IS</stp>
        <stp>4</stp>
        <stp>603101.SH</stp>
        <stp>61</stp>
        <stp>3/31/2016</stp>
        <stp>1</stp>
        <tr r="H2867" s="1"/>
      </tp>
      <tp>
        <v>48436981.579999998</v>
        <stp/>
        <stp>EM_S_QSTM07_IS</stp>
        <stp>4</stp>
        <stp>603118.SH</stp>
        <stp>61</stp>
        <stp>9/30/2015</stp>
        <stp>1</stp>
        <tr r="J2872" s="1"/>
      </tp>
      <tp>
        <v>42376603.909999996</v>
        <stp/>
        <stp>EM_S_QSTM07_IS</stp>
        <stp>4</stp>
        <stp>603168.SH</stp>
        <stp>61</stp>
        <stp>9/30/2015</stp>
        <stp>1</stp>
        <tr r="J2882" s="1"/>
      </tp>
      <tp>
        <v>15743657.09</v>
        <stp/>
        <stp>EM_S_QSTM07_IS</stp>
        <stp>4</stp>
        <stp>603158.SH</stp>
        <stp>61</stp>
        <stp>9/30/2015</stp>
        <stp>1</stp>
        <tr r="J2877" s="1"/>
      </tp>
      <tp>
        <v>99951895.650000006</v>
        <stp/>
        <stp>EM_S_QSTM07_IS</stp>
        <stp>4</stp>
        <stp>603188.SH</stp>
        <stp>61</stp>
        <stp>9/30/2015</stp>
        <stp>1</stp>
        <tr r="J2884" s="1"/>
      </tp>
      <tp>
        <v>109646162.39</v>
        <stp/>
        <stp>EM_S_QSTM07_IS</stp>
        <stp>4</stp>
        <stp>603198.SH</stp>
        <stp>61</stp>
        <stp>9/30/2015</stp>
        <stp>1</stp>
        <tr r="J2886" s="1"/>
      </tp>
      <tp>
        <v>8843800.5800000001</v>
        <stp/>
        <stp>EM_S_QSTM07_IS</stp>
        <stp>4</stp>
        <stp>603828.SH</stp>
        <stp>61</stp>
        <stp>9/30/2015</stp>
        <stp>1</stp>
        <tr r="J2994" s="1"/>
      </tp>
      <tp>
        <v>20197446.780000001</v>
        <stp/>
        <stp>EM_S_QSTM07_IS</stp>
        <stp>4</stp>
        <stp>603838.SH</stp>
        <stp>61</stp>
        <stp>9/30/2015</stp>
        <stp>1</stp>
        <tr r="J2995" s="1"/>
      </tp>
      <tp>
        <v>39346945.57</v>
        <stp/>
        <stp>EM_S_QSTM07_IS</stp>
        <stp>4</stp>
        <stp>603808.SH</stp>
        <stp>61</stp>
        <stp>9/30/2015</stp>
        <stp>1</stp>
        <tr r="J2988" s="1"/>
      </tp>
      <tp>
        <v>45334247.780000001</v>
        <stp/>
        <stp>EM_S_QSTM07_IS</stp>
        <stp>4</stp>
        <stp>603818.SH</stp>
        <stp>61</stp>
        <stp>9/30/2015</stp>
        <stp>1</stp>
        <tr r="J2990" s="1"/>
      </tp>
      <tp>
        <v>106203136.75</v>
        <stp/>
        <stp>EM_S_QSTM07_IS</stp>
        <stp>4</stp>
        <stp>603868.SH</stp>
        <stp>61</stp>
        <stp>9/30/2015</stp>
        <stp>1</stp>
        <tr r="J3001" s="1"/>
      </tp>
      <tp>
        <v>25582845.100000001</v>
        <stp/>
        <stp>EM_S_QSTM07_IS</stp>
        <stp>4</stp>
        <stp>603861.SH</stp>
        <stp>61</stp>
        <stp>3/31/2016</stp>
        <stp>1</stp>
        <tr r="H2999" s="1"/>
      </tp>
      <tp>
        <v>0</v>
        <stp/>
        <stp>EM_S_QSTM07_IS</stp>
        <stp>4</stp>
        <stp>603878.SH</stp>
        <stp>61</stp>
        <stp>9/30/2015</stp>
        <stp>1</stp>
        <tr r="J3003" s="1"/>
      </tp>
      <tp>
        <v>0</v>
        <stp/>
        <stp>EM_S_QSTM07_IS</stp>
        <stp>4</stp>
        <stp>603858.SH</stp>
        <stp>61</stp>
        <stp>9/30/2015</stp>
        <stp>1</stp>
        <tr r="J2997" s="1"/>
      </tp>
      <tp>
        <v>58045020.439999998</v>
        <stp/>
        <stp>EM_S_QSTM07_IS</stp>
        <stp>4</stp>
        <stp>603888.SH</stp>
        <stp>61</stp>
        <stp>9/30/2015</stp>
        <stp>1</stp>
        <tr r="J3008" s="1"/>
      </tp>
      <tp>
        <v>55871169.670000002</v>
        <stp/>
        <stp>EM_S_QSTM07_IS</stp>
        <stp>4</stp>
        <stp>603898.SH</stp>
        <stp>61</stp>
        <stp>9/30/2015</stp>
        <stp>1</stp>
        <tr r="J3010" s="1"/>
      </tp>
      <tp>
        <v>0</v>
        <stp/>
        <stp>EM_S_QSTM07_IS</stp>
        <stp>4</stp>
        <stp>603928.SH</stp>
        <stp>61</stp>
        <stp>9/30/2015</stp>
        <stp>1</stp>
        <tr r="J3017" s="1"/>
      </tp>
      <tp>
        <v>15604601.49</v>
        <stp/>
        <stp>EM_S_QSTM07_IS</stp>
        <stp>4</stp>
        <stp>603901.SH</stp>
        <stp>61</stp>
        <stp>3/31/2016</stp>
        <stp>1</stp>
        <tr r="H3013" s="1"/>
      </tp>
      <tp>
        <v>6898706.79</v>
        <stp/>
        <stp>EM_S_QSTM07_IS</stp>
        <stp>4</stp>
        <stp>603918.SH</stp>
        <stp>61</stp>
        <stp>9/30/2015</stp>
        <stp>1</stp>
        <tr r="J3015" s="1"/>
      </tp>
      <tp>
        <v>22288582.140000001</v>
        <stp/>
        <stp>EM_S_QSTM07_IS</stp>
        <stp>4</stp>
        <stp>603968.SH</stp>
        <stp>61</stp>
        <stp>9/30/2015</stp>
        <stp>1</stp>
        <tr r="J3023" s="1"/>
      </tp>
      <tp>
        <v>-9620551.8200000003</v>
        <stp/>
        <stp>EM_S_QSTM07_IS</stp>
        <stp>4</stp>
        <stp>603958.SH</stp>
        <stp>61</stp>
        <stp>9/30/2015</stp>
        <stp>1</stp>
        <tr r="J3021" s="1"/>
      </tp>
      <tp>
        <v>12026907.68</v>
        <stp/>
        <stp>EM_S_QSTM07_IS</stp>
        <stp>4</stp>
        <stp>603988.SH</stp>
        <stp>61</stp>
        <stp>9/30/2015</stp>
        <stp>1</stp>
        <tr r="J3029" s="1"/>
      </tp>
      <tp>
        <v>25141866.550000001</v>
        <stp/>
        <stp>EM_S_QSTM07_IS</stp>
        <stp>4</stp>
        <stp>603998.SH</stp>
        <stp>61</stp>
        <stp>9/30/2015</stp>
        <stp>1</stp>
        <tr r="J3035" s="1"/>
      </tp>
      <tp>
        <v>-3204887.47</v>
        <stp/>
        <stp>EM_S_QSTM07_IS</stp>
        <stp>4</stp>
        <stp>000668.SZ</stp>
        <stp>61</stp>
        <stp>9/30/2015</stp>
        <stp>1</stp>
        <tr r="J230" s="1"/>
      </tp>
      <tp>
        <v>124335085.8</v>
        <stp/>
        <stp>EM_S_QSTM07_IS</stp>
        <stp>4</stp>
        <stp>000671.SZ</stp>
        <stp>61</stp>
        <stp>3/31/2016</stp>
        <stp>1</stp>
        <tr r="H233" s="1"/>
      </tp>
      <tp>
        <v>122666247.70999999</v>
        <stp/>
        <stp>EM_S_QSTM07_IS</stp>
        <stp>4</stp>
        <stp>000661.SZ</stp>
        <stp>61</stp>
        <stp>3/31/2016</stp>
        <stp>1</stp>
        <tr r="H224" s="1"/>
      </tp>
      <tp>
        <v>-18225117.27</v>
        <stp/>
        <stp>EM_S_QSTM07_IS</stp>
        <stp>4</stp>
        <stp>000678.SZ</stp>
        <stp>61</stp>
        <stp>9/30/2015</stp>
        <stp>1</stp>
        <tr r="J238" s="1"/>
      </tp>
      <tp>
        <v>3159816132.9899998</v>
        <stp/>
        <stp>EM_S_QSTM07_IS</stp>
        <stp>4</stp>
        <stp>000651.SZ</stp>
        <stp>61</stp>
        <stp>3/31/2016</stp>
        <stp>1</stp>
        <tr r="H218" s="1"/>
      </tp>
      <tp>
        <v>-907978.99</v>
        <stp/>
        <stp>EM_S_QSTM07_IS</stp>
        <stp>4</stp>
        <stp>000628.SZ</stp>
        <stp>61</stp>
        <stp>9/30/2015</stp>
        <stp>1</stp>
        <tr r="J206" s="1"/>
      </tp>
      <tp>
        <v>48366191.859999999</v>
        <stp/>
        <stp>EM_S_QSTM07_IS</stp>
        <stp>4</stp>
        <stp>000631.SZ</stp>
        <stp>61</stp>
        <stp>3/31/2016</stp>
        <stp>1</stp>
        <tr r="H209" s="1"/>
      </tp>
      <tp>
        <v>-620025.89</v>
        <stp/>
        <stp>EM_S_QSTM07_IS</stp>
        <stp>4</stp>
        <stp>000638.SZ</stp>
        <stp>61</stp>
        <stp>9/30/2015</stp>
        <stp>1</stp>
        <tr r="J215" s="1"/>
      </tp>
      <tp>
        <v>34727000</v>
        <stp/>
        <stp>EM_S_QSTM07_IS</stp>
        <stp>4</stp>
        <stp>000608.SZ</stp>
        <stp>61</stp>
        <stp>9/30/2015</stp>
        <stp>1</stp>
        <tr r="J190" s="1"/>
      </tp>
      <tp>
        <v>-7682096.2000000002</v>
        <stp/>
        <stp>EM_S_QSTM07_IS</stp>
        <stp>4</stp>
        <stp>000611.SZ</stp>
        <stp>61</stp>
        <stp>3/31/2016</stp>
        <stp>1</stp>
        <tr r="H193" s="1"/>
      </tp>
      <tp>
        <v>160894321.69</v>
        <stp/>
        <stp>EM_S_QSTM07_IS</stp>
        <stp>4</stp>
        <stp>000601.SZ</stp>
        <stp>61</stp>
        <stp>3/31/2016</stp>
        <stp>1</stp>
        <tr r="H185" s="1"/>
      </tp>
      <tp>
        <v>22603827.170000002</v>
        <stp/>
        <stp>EM_S_QSTM07_IS</stp>
        <stp>4</stp>
        <stp>000688.SZ</stp>
        <stp>61</stp>
        <stp>9/30/2015</stp>
        <stp>1</stp>
        <tr r="J247" s="1"/>
      </tp>
      <tp>
        <v>-1480995.71</v>
        <stp/>
        <stp>EM_S_QSTM07_IS</stp>
        <stp>4</stp>
        <stp>000691.SZ</stp>
        <stp>61</stp>
        <stp>3/31/2016</stp>
        <stp>1</stp>
        <tr r="H249" s="1"/>
      </tp>
      <tp>
        <v>25712408.809999999</v>
        <stp/>
        <stp>EM_S_QSTM07_IS</stp>
        <stp>4</stp>
        <stp>000681.SZ</stp>
        <stp>61</stp>
        <stp>3/31/2016</stp>
        <stp>1</stp>
        <tr r="H241" s="1"/>
      </tp>
      <tp>
        <v>91120065.170000002</v>
        <stp/>
        <stp>EM_S_QSTM07_IS</stp>
        <stp>4</stp>
        <stp>000698.SZ</stp>
        <stp>61</stp>
        <stp>9/30/2015</stp>
        <stp>1</stp>
        <tr r="J254" s="1"/>
      </tp>
      <tp>
        <v>16019772.880000001</v>
        <stp/>
        <stp>EM_S_QSTM07_IS</stp>
        <stp>4</stp>
        <stp>600624.SH</stp>
        <stp>61</stp>
        <stp>6/30/2016</stp>
        <stp>1</stp>
        <tr r="G2378" s="1"/>
      </tp>
      <tp>
        <v>1071465.0900000001</v>
        <stp/>
        <stp>EM_S_QSTM07_IS</stp>
        <stp>4</stp>
        <stp>600628.SH</stp>
        <stp>61</stp>
        <stp>9/30/2015</stp>
        <stp>1</stp>
        <tr r="J2380" s="1"/>
      </tp>
      <tp>
        <v>119825176.70999999</v>
        <stp/>
        <stp>EM_S_QSTM07_IS</stp>
        <stp>4</stp>
        <stp>600621.SH</stp>
        <stp>61</stp>
        <stp>3/31/2016</stp>
        <stp>1</stp>
        <tr r="H2375" s="1"/>
      </tp>
      <tp>
        <v>30866466.489999998</v>
        <stp/>
        <stp>EM_S_QSTM07_IS</stp>
        <stp>4</stp>
        <stp>600634.SH</stp>
        <stp>61</stp>
        <stp>6/30/2016</stp>
        <stp>1</stp>
        <tr r="G2384" s="1"/>
      </tp>
      <tp>
        <v>114995984.14</v>
        <stp/>
        <stp>EM_S_QSTM07_IS</stp>
        <stp>4</stp>
        <stp>600638.SH</stp>
        <stp>61</stp>
        <stp>9/30/2015</stp>
        <stp>1</stp>
        <tr r="J2388" s="1"/>
      </tp>
      <tp>
        <v>51042532.899999999</v>
        <stp/>
        <stp>EM_S_QSTM07_IS</stp>
        <stp>4</stp>
        <stp>600604.SH</stp>
        <stp>61</stp>
        <stp>6/30/2016</stp>
        <stp>1</stp>
        <tr r="G2359" s="1"/>
      </tp>
      <tp>
        <v>-5699850.5700000003</v>
        <stp/>
        <stp>EM_S_QSTM07_IS</stp>
        <stp>4</stp>
        <stp>600608.SH</stp>
        <stp>61</stp>
        <stp>9/30/2015</stp>
        <stp>1</stp>
        <tr r="J2362" s="1"/>
      </tp>
      <tp>
        <v>92508935.239999995</v>
        <stp/>
        <stp>EM_S_QSTM07_IS</stp>
        <stp>4</stp>
        <stp>600611.SH</stp>
        <stp>61</stp>
        <stp>3/31/2016</stp>
        <stp>1</stp>
        <tr r="H2365" s="1"/>
      </tp>
      <tp>
        <v>-55060014.890000001</v>
        <stp/>
        <stp>EM_S_QSTM07_IS</stp>
        <stp>4</stp>
        <stp>600601.SH</stp>
        <stp>61</stp>
        <stp>3/31/2016</stp>
        <stp>1</stp>
        <tr r="H2356" s="1"/>
      </tp>
      <tp>
        <v>75531060.939999998</v>
        <stp/>
        <stp>EM_S_QSTM07_IS</stp>
        <stp>4</stp>
        <stp>600614.SH</stp>
        <stp>61</stp>
        <stp>6/30/2016</stp>
        <stp>1</stp>
        <tr r="G2368" s="1"/>
      </tp>
      <tp>
        <v>3967144.79</v>
        <stp/>
        <stp>EM_S_QSTM07_IS</stp>
        <stp>4</stp>
        <stp>600618.SH</stp>
        <stp>61</stp>
        <stp>9/30/2015</stp>
        <stp>1</stp>
        <tr r="J2372" s="1"/>
      </tp>
      <tp>
        <v>281275128.5</v>
        <stp/>
        <stp>EM_S_QSTM07_IS</stp>
        <stp>4</stp>
        <stp>600664.SH</stp>
        <stp>61</stp>
        <stp>6/30/2016</stp>
        <stp>1</stp>
        <tr r="G2411" s="1"/>
      </tp>
      <tp>
        <v>44011681.909999996</v>
        <stp/>
        <stp>EM_S_QSTM07_IS</stp>
        <stp>4</stp>
        <stp>600668.SH</stp>
        <stp>61</stp>
        <stp>9/30/2015</stp>
        <stp>1</stp>
        <tr r="J2415" s="1"/>
      </tp>
      <tp>
        <v>-4944817.8600000003</v>
        <stp/>
        <stp>EM_S_QSTM07_IS</stp>
        <stp>4</stp>
        <stp>600671.SH</stp>
        <stp>61</stp>
        <stp>3/31/2016</stp>
        <stp>1</stp>
        <tr r="H2416" s="1"/>
      </tp>
      <tp>
        <v>13844343.43</v>
        <stp/>
        <stp>EM_S_QSTM07_IS</stp>
        <stp>4</stp>
        <stp>600661.SH</stp>
        <stp>61</stp>
        <stp>3/31/2016</stp>
        <stp>1</stp>
        <tr r="H2408" s="1"/>
      </tp>
      <tp>
        <v>476568533.24000001</v>
        <stp/>
        <stp>EM_S_QSTM07_IS</stp>
        <stp>4</stp>
        <stp>600674.SH</stp>
        <stp>61</stp>
        <stp>6/30/2016</stp>
        <stp>1</stp>
        <tr r="G2418" s="1"/>
      </tp>
      <tp>
        <v>-4283797.43</v>
        <stp/>
        <stp>EM_S_QSTM07_IS</stp>
        <stp>4</stp>
        <stp>600678.SH</stp>
        <stp>61</stp>
        <stp>9/30/2015</stp>
        <stp>1</stp>
        <tr r="J2422" s="1"/>
      </tp>
      <tp>
        <v>133186368.09999999</v>
        <stp/>
        <stp>EM_S_QSTM07_IS</stp>
        <stp>4</stp>
        <stp>600644.SH</stp>
        <stp>61</stp>
        <stp>6/30/2016</stp>
        <stp>1</stp>
        <tr r="G2394" s="1"/>
      </tp>
      <tp>
        <v>95908252.939999998</v>
        <stp/>
        <stp>EM_S_QSTM07_IS</stp>
        <stp>4</stp>
        <stp>600648.SH</stp>
        <stp>61</stp>
        <stp>9/30/2015</stp>
        <stp>1</stp>
        <tr r="J2397" s="1"/>
      </tp>
      <tp>
        <v>20596194.359999999</v>
        <stp/>
        <stp>EM_S_QSTM07_IS</stp>
        <stp>4</stp>
        <stp>600651.SH</stp>
        <stp>61</stp>
        <stp>3/31/2016</stp>
        <stp>1</stp>
        <tr r="H2400" s="1"/>
      </tp>
      <tp>
        <v>68176247.299999997</v>
        <stp/>
        <stp>EM_S_QSTM07_IS</stp>
        <stp>4</stp>
        <stp>600641.SH</stp>
        <stp>61</stp>
        <stp>3/31/2016</stp>
        <stp>1</stp>
        <tr r="H2391" s="1"/>
      </tp>
      <tp>
        <v>147655156.81999999</v>
        <stp/>
        <stp>EM_S_QSTM07_IS</stp>
        <stp>4</stp>
        <stp>600654.SH</stp>
        <stp>61</stp>
        <stp>6/30/2016</stp>
        <stp>1</stp>
        <tr r="G2403" s="1"/>
      </tp>
      <tp>
        <v>133851336.51000001</v>
        <stp/>
        <stp>EM_S_QSTM07_IS</stp>
        <stp>4</stp>
        <stp>600658.SH</stp>
        <stp>61</stp>
        <stp>9/30/2015</stp>
        <stp>1</stp>
        <tr r="J2406" s="1"/>
      </tp>
      <tp>
        <v>121022297.3</v>
        <stp/>
        <stp>EM_S_QSTM07_IS</stp>
        <stp>4</stp>
        <stp>600684.SH</stp>
        <stp>61</stp>
        <stp>6/30/2016</stp>
        <stp>1</stp>
        <tr r="G2428" s="1"/>
      </tp>
      <tp>
        <v>514538000</v>
        <stp/>
        <stp>EM_S_QSTM07_IS</stp>
        <stp>4</stp>
        <stp>600688.SH</stp>
        <stp>61</stp>
        <stp>9/30/2015</stp>
        <stp>1</stp>
        <tr r="J2432" s="1"/>
      </tp>
      <tp>
        <v>11982724.9</v>
        <stp/>
        <stp>EM_S_QSTM07_IS</stp>
        <stp>4</stp>
        <stp>600691.SH</stp>
        <stp>61</stp>
        <stp>3/31/2016</stp>
        <stp>1</stp>
        <tr r="H2435" s="1"/>
      </tp>
      <tp>
        <v>57973393.969999999</v>
        <stp/>
        <stp>EM_S_QSTM07_IS</stp>
        <stp>4</stp>
        <stp>600681.SH</stp>
        <stp>61</stp>
        <stp>3/31/2016</stp>
        <stp>1</stp>
        <tr r="H2425" s="1"/>
      </tp>
      <tp>
        <v>217911158.58000001</v>
        <stp/>
        <stp>EM_S_QSTM07_IS</stp>
        <stp>4</stp>
        <stp>600694.SH</stp>
        <stp>61</stp>
        <stp>6/30/2016</stp>
        <stp>1</stp>
        <tr r="G2438" s="1"/>
      </tp>
      <tp>
        <v>-3215433.24</v>
        <stp/>
        <stp>EM_S_QSTM07_IS</stp>
        <stp>4</stp>
        <stp>600698.SH</stp>
        <stp>61</stp>
        <stp>9/30/2015</stp>
        <stp>1</stp>
        <tr r="J2442" s="1"/>
      </tp>
      <tp>
        <v>-15818763.6</v>
        <stp/>
        <stp>EM_S_QSTM07_IS</stp>
        <stp>4</stp>
        <stp>000768.SZ</stp>
        <stp>61</stp>
        <stp>9/30/2015</stp>
        <stp>1</stp>
        <tr r="J304" s="1"/>
      </tp>
      <tp>
        <v>41106090.359999999</v>
        <stp/>
        <stp>EM_S_QSTM07_IS</stp>
        <stp>4</stp>
        <stp>000761.SZ</stp>
        <stp>61</stp>
        <stp>3/31/2016</stp>
        <stp>1</stp>
        <tr r="H300" s="1"/>
      </tp>
      <tp>
        <v>-55727540.039999999</v>
        <stp/>
        <stp>EM_S_QSTM07_IS</stp>
        <stp>4</stp>
        <stp>000778.SZ</stp>
        <stp>61</stp>
        <stp>9/30/2015</stp>
        <stp>1</stp>
        <tr r="J307" s="1"/>
      </tp>
      <tp>
        <v>26054902.440000001</v>
        <stp/>
        <stp>EM_S_QSTM07_IS</stp>
        <stp>4</stp>
        <stp>000748.SZ</stp>
        <stp>61</stp>
        <stp>9/30/2015</stp>
        <stp>1</stp>
        <tr r="J289" s="1"/>
      </tp>
      <tp>
        <v>13891331.93</v>
        <stp/>
        <stp>EM_S_QSTM07_IS</stp>
        <stp>4</stp>
        <stp>000751.SZ</stp>
        <stp>61</stp>
        <stp>3/31/2016</stp>
        <stp>1</stp>
        <tr r="H291" s="1"/>
      </tp>
      <tp>
        <v>83182480.019999996</v>
        <stp/>
        <stp>EM_S_QSTM07_IS</stp>
        <stp>4</stp>
        <stp>000758.SZ</stp>
        <stp>61</stp>
        <stp>9/30/2015</stp>
        <stp>1</stp>
        <tr r="J297" s="1"/>
      </tp>
      <tp>
        <v>349718802.93000001</v>
        <stp/>
        <stp>EM_S_QSTM07_IS</stp>
        <stp>4</stp>
        <stp>000728.SZ</stp>
        <stp>61</stp>
        <stp>9/30/2015</stp>
        <stp>1</stp>
        <tr r="J279" s="1"/>
      </tp>
      <tp>
        <v>-4720770.84</v>
        <stp/>
        <stp>EM_S_QSTM07_IS</stp>
        <stp>4</stp>
        <stp>000731.SZ</stp>
        <stp>61</stp>
        <stp>3/31/2016</stp>
        <stp>1</stp>
        <tr r="H281" s="1"/>
      </tp>
      <tp>
        <v>-12482902.42</v>
        <stp/>
        <stp>EM_S_QSTM07_IS</stp>
        <stp>4</stp>
        <stp>000721.SZ</stp>
        <stp>61</stp>
        <stp>3/31/2016</stp>
        <stp>1</stp>
        <tr r="H273" s="1"/>
      </tp>
      <tp>
        <v>56214017.079999998</v>
        <stp/>
        <stp>EM_S_QSTM07_IS</stp>
        <stp>4</stp>
        <stp>000738.SZ</stp>
        <stp>61</stp>
        <stp>9/30/2015</stp>
        <stp>1</stp>
        <tr r="J287" s="1"/>
      </tp>
      <tp>
        <v>66934192.649999999</v>
        <stp/>
        <stp>EM_S_QSTM07_IS</stp>
        <stp>4</stp>
        <stp>000708.SZ</stp>
        <stp>61</stp>
        <stp>9/30/2015</stp>
        <stp>1</stp>
        <tr r="J261" s="1"/>
      </tp>
      <tp>
        <v>-5923526.4699999997</v>
        <stp/>
        <stp>EM_S_QSTM07_IS</stp>
        <stp>4</stp>
        <stp>000711.SZ</stp>
        <stp>61</stp>
        <stp>3/31/2016</stp>
        <stp>1</stp>
        <tr r="H264" s="1"/>
      </tp>
      <tp>
        <v>29353498.649999999</v>
        <stp/>
        <stp>EM_S_QSTM07_IS</stp>
        <stp>4</stp>
        <stp>000701.SZ</stp>
        <stp>61</stp>
        <stp>3/31/2016</stp>
        <stp>1</stp>
        <tr r="H256" s="1"/>
      </tp>
      <tp>
        <v>440356553.07999998</v>
        <stp/>
        <stp>EM_S_QSTM07_IS</stp>
        <stp>4</stp>
        <stp>000718.SZ</stp>
        <stp>61</stp>
        <stp>9/30/2015</stp>
        <stp>1</stp>
        <tr r="J270" s="1"/>
      </tp>
      <tp>
        <v>-63578968.450000003</v>
        <stp/>
        <stp>EM_S_QSTM07_IS</stp>
        <stp>4</stp>
        <stp>000788.SZ</stp>
        <stp>61</stp>
        <stp>9/30/2015</stp>
        <stp>1</stp>
        <tr r="J314" s="1"/>
      </tp>
      <tp>
        <v>-191652057.72</v>
        <stp/>
        <stp>EM_S_QSTM07_IS</stp>
        <stp>4</stp>
        <stp>000791.SZ</stp>
        <stp>61</stp>
        <stp>3/31/2016</stp>
        <stp>1</stp>
        <tr r="H317" s="1"/>
      </tp>
      <tp>
        <v>-7255731.75</v>
        <stp/>
        <stp>EM_S_QSTM07_IS</stp>
        <stp>4</stp>
        <stp>000798.SZ</stp>
        <stp>61</stp>
        <stp>9/30/2015</stp>
        <stp>1</stp>
        <tr r="J323" s="1"/>
      </tp>
      <tp>
        <v>143336754.02000001</v>
        <stp/>
        <stp>EM_S_QSTM07_IS</stp>
        <stp>4</stp>
        <stp>600724.SH</stp>
        <stp>61</stp>
        <stp>6/30/2016</stp>
        <stp>1</stp>
        <tr r="G2466" s="1"/>
      </tp>
      <tp>
        <v>-28731693.309999999</v>
        <stp/>
        <stp>EM_S_QSTM07_IS</stp>
        <stp>4</stp>
        <stp>600728.SH</stp>
        <stp>61</stp>
        <stp>9/30/2015</stp>
        <stp>1</stp>
        <tr r="J2470" s="1"/>
      </tp>
      <tp>
        <v>4431999.22</v>
        <stp/>
        <stp>EM_S_QSTM07_IS</stp>
        <stp>4</stp>
        <stp>600731.SH</stp>
        <stp>61</stp>
        <stp>3/31/2016</stp>
        <stp>1</stp>
        <tr r="H2473" s="1"/>
      </tp>
      <tp>
        <v>-65143631.649999999</v>
        <stp/>
        <stp>EM_S_QSTM07_IS</stp>
        <stp>4</stp>
        <stp>600721.SH</stp>
        <stp>61</stp>
        <stp>3/31/2016</stp>
        <stp>1</stp>
        <tr r="H2463" s="1"/>
      </tp>
      <tp>
        <v>50384297.649999999</v>
        <stp/>
        <stp>EM_S_QSTM07_IS</stp>
        <stp>4</stp>
        <stp>600734.SH</stp>
        <stp>61</stp>
        <stp>6/30/2016</stp>
        <stp>1</stp>
        <tr r="G2476" s="1"/>
      </tp>
      <tp>
        <v>21404910.41</v>
        <stp/>
        <stp>EM_S_QSTM07_IS</stp>
        <stp>4</stp>
        <stp>600738.SH</stp>
        <stp>61</stp>
        <stp>9/30/2015</stp>
        <stp>1</stp>
        <tr r="J2480" s="1"/>
      </tp>
      <tp>
        <v>448995465.69999999</v>
        <stp/>
        <stp>EM_S_QSTM07_IS</stp>
        <stp>4</stp>
        <stp>600704.SH</stp>
        <stp>61</stp>
        <stp>6/30/2016</stp>
        <stp>1</stp>
        <tr r="G2447" s="1"/>
      </tp>
      <tp>
        <v>81428217.579999998</v>
        <stp/>
        <stp>EM_S_QSTM07_IS</stp>
        <stp>4</stp>
        <stp>600708.SH</stp>
        <stp>61</stp>
        <stp>9/30/2015</stp>
        <stp>1</stp>
        <tr r="J2451" s="1"/>
      </tp>
      <tp>
        <v>5737571.7800000003</v>
        <stp/>
        <stp>EM_S_QSTM07_IS</stp>
        <stp>4</stp>
        <stp>600711.SH</stp>
        <stp>61</stp>
        <stp>3/31/2016</stp>
        <stp>1</stp>
        <tr r="H2453" s="1"/>
      </tp>
      <tp>
        <v>1408050.66</v>
        <stp/>
        <stp>EM_S_QSTM07_IS</stp>
        <stp>4</stp>
        <stp>600701.SH</stp>
        <stp>61</stp>
        <stp>3/31/2016</stp>
        <stp>1</stp>
        <tr r="H2444" s="1"/>
      </tp>
      <tp>
        <v>-31692913.559999999</v>
        <stp/>
        <stp>EM_S_QSTM07_IS</stp>
        <stp>4</stp>
        <stp>600714.SH</stp>
        <stp>61</stp>
        <stp>6/30/2016</stp>
        <stp>1</stp>
        <tr r="G2456" s="1"/>
      </tp>
      <tp>
        <v>72011843</v>
        <stp/>
        <stp>EM_S_QSTM07_IS</stp>
        <stp>4</stp>
        <stp>600718.SH</stp>
        <stp>61</stp>
        <stp>9/30/2015</stp>
        <stp>1</stp>
        <tr r="J2460" s="1"/>
      </tp>
      <tp>
        <v>5379013.21</v>
        <stp/>
        <stp>EM_S_QSTM07_IS</stp>
        <stp>4</stp>
        <stp>600764.SH</stp>
        <stp>61</stp>
        <stp>6/30/2016</stp>
        <stp>1</stp>
        <tr r="G2504" s="1"/>
      </tp>
      <tp>
        <v>-11065766.65</v>
        <stp/>
        <stp>EM_S_QSTM07_IS</stp>
        <stp>4</stp>
        <stp>600768.SH</stp>
        <stp>61</stp>
        <stp>9/30/2015</stp>
        <stp>1</stp>
        <tr r="J2508" s="1"/>
      </tp>
      <tp>
        <v>8092569.2599999998</v>
        <stp/>
        <stp>EM_S_QSTM07_IS</stp>
        <stp>4</stp>
        <stp>600771.SH</stp>
        <stp>61</stp>
        <stp>3/31/2016</stp>
        <stp>1</stp>
        <tr r="H2511" s="1"/>
      </tp>
      <tp>
        <v>92933328.700000003</v>
        <stp/>
        <stp>EM_S_QSTM07_IS</stp>
        <stp>4</stp>
        <stp>600761.SH</stp>
        <stp>61</stp>
        <stp>3/31/2016</stp>
        <stp>1</stp>
        <tr r="H2502" s="1"/>
      </tp>
      <tp>
        <v>1894112.22</v>
        <stp/>
        <stp>EM_S_QSTM07_IS</stp>
        <stp>4</stp>
        <stp>600774.SH</stp>
        <stp>61</stp>
        <stp>6/30/2016</stp>
        <stp>1</stp>
        <tr r="G2513" s="1"/>
      </tp>
      <tp>
        <v>-39907263.170000002</v>
        <stp/>
        <stp>EM_S_QSTM07_IS</stp>
        <stp>4</stp>
        <stp>600778.SH</stp>
        <stp>61</stp>
        <stp>9/30/2015</stp>
        <stp>1</stp>
        <tr r="J2517" s="1"/>
      </tp>
      <tp>
        <v>-275828603.18000001</v>
        <stp/>
        <stp>EM_S_QSTM07_IS</stp>
        <stp>4</stp>
        <stp>600744.SH</stp>
        <stp>61</stp>
        <stp>6/30/2016</stp>
        <stp>1</stp>
        <tr r="G2486" s="1"/>
      </tp>
      <tp>
        <v>38598124.719999999</v>
        <stp/>
        <stp>EM_S_QSTM07_IS</stp>
        <stp>4</stp>
        <stp>600748.SH</stp>
        <stp>61</stp>
        <stp>9/30/2015</stp>
        <stp>1</stp>
        <tr r="J2490" s="1"/>
      </tp>
      <tp>
        <v>15910348.689999999</v>
        <stp/>
        <stp>EM_S_QSTM07_IS</stp>
        <stp>4</stp>
        <stp>600751.SH</stp>
        <stp>61</stp>
        <stp>3/31/2016</stp>
        <stp>1</stp>
        <tr r="H2493" s="1"/>
      </tp>
      <tp>
        <v>1427070674.3800001</v>
        <stp/>
        <stp>EM_S_QSTM07_IS</stp>
        <stp>4</stp>
        <stp>600741.SH</stp>
        <stp>61</stp>
        <stp>3/31/2016</stp>
        <stp>1</stp>
        <tr r="H2483" s="1"/>
      </tp>
      <tp>
        <v>134580197.25999999</v>
        <stp/>
        <stp>EM_S_QSTM07_IS</stp>
        <stp>4</stp>
        <stp>600754.SH</stp>
        <stp>61</stp>
        <stp>6/30/2016</stp>
        <stp>1</stp>
        <tr r="G2495" s="1"/>
      </tp>
      <tp>
        <v>-5949456.5199999996</v>
        <stp/>
        <stp>EM_S_QSTM07_IS</stp>
        <stp>4</stp>
        <stp>600758.SH</stp>
        <stp>61</stp>
        <stp>9/30/2015</stp>
        <stp>1</stp>
        <tr r="J2499" s="1"/>
      </tp>
      <tp>
        <v>-4839713.05</v>
        <stp/>
        <stp>EM_S_QSTM07_IS</stp>
        <stp>4</stp>
        <stp>600784.SH</stp>
        <stp>61</stp>
        <stp>6/30/2016</stp>
        <stp>1</stp>
        <tr r="G2523" s="1"/>
      </tp>
      <tp>
        <v>1299847.33</v>
        <stp/>
        <stp>EM_S_QSTM07_IS</stp>
        <stp>4</stp>
        <stp>600791.SH</stp>
        <stp>61</stp>
        <stp>3/31/2016</stp>
        <stp>1</stp>
        <tr r="H2528" s="1"/>
      </tp>
      <tp>
        <v>5475611.9699999997</v>
        <stp/>
        <stp>EM_S_QSTM07_IS</stp>
        <stp>4</stp>
        <stp>600781.SH</stp>
        <stp>61</stp>
        <stp>3/31/2016</stp>
        <stp>1</stp>
        <tr r="H2520" s="1"/>
      </tp>
      <tp>
        <v>19235667.530000001</v>
        <stp/>
        <stp>EM_S_QSTM07_IS</stp>
        <stp>4</stp>
        <stp>600794.SH</stp>
        <stp>61</stp>
        <stp>6/30/2016</stp>
        <stp>1</stp>
        <tr r="G2531" s="1"/>
      </tp>
      <tp>
        <v>6431123.6100000003</v>
        <stp/>
        <stp>EM_S_QSTM07_IS</stp>
        <stp>4</stp>
        <stp>600798.SH</stp>
        <stp>61</stp>
        <stp>9/30/2015</stp>
        <stp>1</stp>
        <tr r="J2535" s="1"/>
      </tp>
      <tp>
        <v>6135276.3200000003</v>
        <stp/>
        <stp>EM_S_QSTM07_IS</stp>
        <stp>4</stp>
        <stp>300441.SZ</stp>
        <stp>61</stp>
        <stp>3/31/2016</stp>
        <stp>1</stp>
        <tr r="H1729" s="1"/>
      </tp>
      <tp>
        <v>35173450.060000002</v>
        <stp/>
        <stp>EM_S_QSTM07_IS</stp>
        <stp>4</stp>
        <stp>300458.SZ</stp>
        <stp>61</stp>
        <stp>9/30/2015</stp>
        <stp>1</stp>
        <tr r="J1745" s="1"/>
      </tp>
      <tp>
        <v>12062823.51</v>
        <stp/>
        <stp>EM_S_QSTM07_IS</stp>
        <stp>4</stp>
        <stp>300444.SZ</stp>
        <stp>61</stp>
        <stp>6/30/2016</stp>
        <stp>1</stp>
        <tr r="G1732" s="1"/>
      </tp>
      <tp>
        <v>2566441.08</v>
        <stp/>
        <stp>EM_S_QSTM07_IS</stp>
        <stp>4</stp>
        <stp>300448.SZ</stp>
        <stp>61</stp>
        <stp>9/30/2015</stp>
        <stp>1</stp>
        <tr r="J1736" s="1"/>
      </tp>
      <tp>
        <v>771842.54</v>
        <stp/>
        <stp>EM_S_QSTM07_IS</stp>
        <stp>4</stp>
        <stp>300451.SZ</stp>
        <stp>61</stp>
        <stp>3/31/2016</stp>
        <stp>1</stp>
        <tr r="H1739" s="1"/>
      </tp>
      <tp>
        <v>5394853.6100000003</v>
        <stp/>
        <stp>EM_S_QSTM07_IS</stp>
        <stp>4</stp>
        <stp>300461.SZ</stp>
        <stp>61</stp>
        <stp>3/31/2016</stp>
        <stp>1</stp>
        <tr r="H1748" s="1"/>
      </tp>
      <tp>
        <v>30504478.920000002</v>
        <stp/>
        <stp>EM_S_QSTM07_IS</stp>
        <stp>4</stp>
        <stp>300474.SZ</stp>
        <stp>61</stp>
        <stp>6/30/2016</stp>
        <stp>1</stp>
        <tr r="G1761" s="1"/>
      </tp>
      <tp>
        <v>13167267.640000001</v>
        <stp/>
        <stp>EM_S_QSTM07_IS</stp>
        <stp>4</stp>
        <stp>300478.SZ</stp>
        <stp>61</stp>
        <stp>9/30/2015</stp>
        <stp>1</stp>
        <tr r="J1765" s="1"/>
      </tp>
      <tp>
        <v>9719940.1500000004</v>
        <stp/>
        <stp>EM_S_QSTM07_IS</stp>
        <stp>4</stp>
        <stp>300464.SZ</stp>
        <stp>61</stp>
        <stp>6/30/2016</stp>
        <stp>1</stp>
        <tr r="G1751" s="1"/>
      </tp>
      <tp>
        <v>6953698.8499999996</v>
        <stp/>
        <stp>EM_S_QSTM07_IS</stp>
        <stp>4</stp>
        <stp>300468.SZ</stp>
        <stp>61</stp>
        <stp>9/30/2015</stp>
        <stp>1</stp>
        <tr r="J1755" s="1"/>
      </tp>
      <tp>
        <v>7338580.9699999997</v>
        <stp/>
        <stp>EM_S_QSTM07_IS</stp>
        <stp>4</stp>
        <stp>300471.SZ</stp>
        <stp>61</stp>
        <stp>3/31/2016</stp>
        <stp>1</stp>
        <tr r="H1758" s="1"/>
      </tp>
      <tp>
        <v>-24031892.940000001</v>
        <stp/>
        <stp>EM_S_QSTM07_IS</stp>
        <stp>4</stp>
        <stp>000428.SZ</stp>
        <stp>61</stp>
        <stp>9/30/2015</stp>
        <stp>1</stp>
        <tr r="J100" s="1"/>
      </tp>
      <tp>
        <v>4216444.9800000004</v>
        <stp/>
        <stp>EM_S_QSTM07_IS</stp>
        <stp>4</stp>
        <stp>300401.SZ</stp>
        <stp>61</stp>
        <stp>3/31/2016</stp>
        <stp>1</stp>
        <tr r="H1689" s="1"/>
      </tp>
      <tp>
        <v>17554686.82</v>
        <stp/>
        <stp>EM_S_QSTM07_IS</stp>
        <stp>4</stp>
        <stp>300414.SZ</stp>
        <stp>61</stp>
        <stp>6/30/2016</stp>
        <stp>1</stp>
        <tr r="G1702" s="1"/>
      </tp>
      <tp>
        <v>67505253.549999997</v>
        <stp/>
        <stp>EM_S_QSTM07_IS</stp>
        <stp>4</stp>
        <stp>300418.SZ</stp>
        <stp>61</stp>
        <stp>9/30/2015</stp>
        <stp>1</stp>
        <tr r="J1706" s="1"/>
      </tp>
      <tp>
        <v>64025067.43</v>
        <stp/>
        <stp>EM_S_QSTM07_IS</stp>
        <stp>4</stp>
        <stp>000421.SZ</stp>
        <stp>61</stp>
        <stp>3/31/2016</stp>
        <stp>1</stp>
        <tr r="H95" s="1"/>
      </tp>
      <tp>
        <v>-1840573.63</v>
        <stp/>
        <stp>EM_S_QSTM07_IS</stp>
        <stp>4</stp>
        <stp>300404.SZ</stp>
        <stp>61</stp>
        <stp>6/30/2016</stp>
        <stp>1</stp>
        <tr r="G1692" s="1"/>
      </tp>
      <tp>
        <v>252293373.03</v>
        <stp/>
        <stp>EM_S_QSTM07_IS</stp>
        <stp>4</stp>
        <stp>300408.SZ</stp>
        <stp>61</stp>
        <stp>9/30/2015</stp>
        <stp>1</stp>
        <tr r="J1696" s="1"/>
      </tp>
      <tp>
        <v>5485920.0899999999</v>
        <stp/>
        <stp>EM_S_QSTM07_IS</stp>
        <stp>4</stp>
        <stp>300411.SZ</stp>
        <stp>61</stp>
        <stp>3/31/2016</stp>
        <stp>1</stp>
        <tr r="H1699" s="1"/>
      </tp>
      <tp>
        <v>76155300.769999996</v>
        <stp/>
        <stp>EM_S_QSTM07_IS</stp>
        <stp>4</stp>
        <stp>000404.SZ</stp>
        <stp>61</stp>
        <stp>6/30/2016</stp>
        <stp>1</stp>
        <tr r="G82" s="1"/>
      </tp>
      <tp>
        <v>-2329845</v>
        <stp/>
        <stp>EM_S_QSTM07_IS</stp>
        <stp>4</stp>
        <stp>000408.SZ</stp>
        <stp>61</stp>
        <stp>9/30/2015</stp>
        <stp>1</stp>
        <tr r="J84" s="1"/>
      </tp>
      <tp>
        <v>18381965.289999999</v>
        <stp/>
        <stp>EM_S_QSTM07_IS</stp>
        <stp>4</stp>
        <stp>000411.SZ</stp>
        <stp>61</stp>
        <stp>3/31/2016</stp>
        <stp>1</stp>
        <tr r="H87" s="1"/>
      </tp>
      <tp>
        <v>12733698.029999999</v>
        <stp/>
        <stp>EM_S_QSTM07_IS</stp>
        <stp>4</stp>
        <stp>300421.SZ</stp>
        <stp>61</stp>
        <stp>3/31/2016</stp>
        <stp>1</stp>
        <tr r="H1709" s="1"/>
      </tp>
      <tp>
        <v>9443306.7699999996</v>
        <stp/>
        <stp>EM_S_QSTM07_IS</stp>
        <stp>4</stp>
        <stp>300434.SZ</stp>
        <stp>61</stp>
        <stp>6/30/2016</stp>
        <stp>1</stp>
        <tr r="G1722" s="1"/>
      </tp>
      <tp>
        <v>21695525.760000002</v>
        <stp/>
        <stp>EM_S_QSTM07_IS</stp>
        <stp>4</stp>
        <stp>300438.SZ</stp>
        <stp>61</stp>
        <stp>9/30/2015</stp>
        <stp>1</stp>
        <tr r="J1726" s="1"/>
      </tp>
      <tp>
        <v>-805050836.82000005</v>
        <stp/>
        <stp>EM_S_QSTM07_IS</stp>
        <stp>4</stp>
        <stp>000401.SZ</stp>
        <stp>61</stp>
        <stp>3/31/2016</stp>
        <stp>1</stp>
        <tr r="H79" s="1"/>
      </tp>
      <tp>
        <v>255058086.34</v>
        <stp/>
        <stp>EM_S_QSTM07_IS</stp>
        <stp>4</stp>
        <stp>000418.SZ</stp>
        <stp>61</stp>
        <stp>9/30/2015</stp>
        <stp>1</stp>
        <tr r="J92" s="1"/>
      </tp>
      <tp>
        <v>19074017.309999999</v>
        <stp/>
        <stp>EM_S_QSTM07_IS</stp>
        <stp>4</stp>
        <stp>300424.SZ</stp>
        <stp>61</stp>
        <stp>6/30/2016</stp>
        <stp>1</stp>
        <tr r="G1712" s="1"/>
      </tp>
      <tp>
        <v>15111870.68</v>
        <stp/>
        <stp>EM_S_QSTM07_IS</stp>
        <stp>4</stp>
        <stp>300428.SZ</stp>
        <stp>61</stp>
        <stp>9/30/2015</stp>
        <stp>1</stp>
        <tr r="J1716" s="1"/>
      </tp>
      <tp>
        <v>3395489.95</v>
        <stp/>
        <stp>EM_S_QSTM07_IS</stp>
        <stp>4</stp>
        <stp>300431.SZ</stp>
        <stp>61</stp>
        <stp>3/31/2016</stp>
        <stp>1</stp>
        <tr r="H1719" s="1"/>
      </tp>
      <tp>
        <v>12884926.09</v>
        <stp/>
        <stp>EM_S_QSTM07_IS</stp>
        <stp>4</stp>
        <stp>300481.SZ</stp>
        <stp>61</stp>
        <stp>3/31/2016</stp>
        <stp>1</stp>
        <tr r="H1768" s="1"/>
      </tp>
      <tp>
        <v>29880200.93</v>
        <stp/>
        <stp>EM_S_QSTM07_IS</stp>
        <stp>4</stp>
        <stp>300494.SZ</stp>
        <stp>61</stp>
        <stp>6/30/2016</stp>
        <stp>1</stp>
        <tr r="G1781" s="1"/>
      </tp>
      <tp>
        <v>3137581483.4099998</v>
        <stp/>
        <stp>EM_S_QSTM07_IS</stp>
        <stp>4</stp>
        <stp>300498.SZ</stp>
        <stp>61</stp>
        <stp>9/30/2015</stp>
        <stp>1</stp>
        <tr r="J1785" s="1"/>
      </tp>
      <tp>
        <v>41836360.259999998</v>
        <stp/>
        <stp>EM_S_QSTM07_IS</stp>
        <stp>4</stp>
        <stp>300484.SZ</stp>
        <stp>61</stp>
        <stp>6/30/2016</stp>
        <stp>1</stp>
        <tr r="G1771" s="1"/>
      </tp>
      <tp>
        <v>18413157.969999999</v>
        <stp/>
        <stp>EM_S_QSTM07_IS</stp>
        <stp>4</stp>
        <stp>300488.SZ</stp>
        <stp>61</stp>
        <stp>9/30/2015</stp>
        <stp>1</stp>
        <tr r="J1775" s="1"/>
      </tp>
      <tp>
        <v>6366528.8700000001</v>
        <stp/>
        <stp>EM_S_QSTM07_IS</stp>
        <stp>4</stp>
        <stp>300491.SZ</stp>
        <stp>61</stp>
        <stp>3/31/2016</stp>
        <stp>1</stp>
        <tr r="H1778" s="1"/>
      </tp>
      <tp>
        <v>284937568.32999998</v>
        <stp/>
        <stp>EM_S_QSTM07_IS</stp>
        <stp>4</stp>
        <stp>000488.SZ</stp>
        <stp>61</stp>
        <stp>9/30/2015</stp>
        <stp>1</stp>
        <tr r="J103" s="1"/>
      </tp>
      <tp>
        <v>86079363.930000007</v>
        <stp/>
        <stp>EM_S_QSTM07_IS</stp>
        <stp>4</stp>
        <stp>000498.SZ</stp>
        <stp>61</stp>
        <stp>9/30/2015</stp>
        <stp>1</stp>
        <tr r="J104" s="1"/>
      </tp>
      <tp>
        <v>-25723082.82</v>
        <stp/>
        <stp>EM_S_QSTM07_IS</stp>
        <stp>4</stp>
        <stp>600428.SH</stp>
        <stp>61</stp>
        <stp>9/30/2015</stp>
        <stp>1</stp>
        <tr r="J2219" s="1"/>
      </tp>
      <tp>
        <v>-446362.49</v>
        <stp/>
        <stp>EM_S_QSTM07_IS</stp>
        <stp>4</stp>
        <stp>600421.SH</stp>
        <stp>61</stp>
        <stp>3/31/2016</stp>
        <stp>1</stp>
        <tr r="H2214" s="1"/>
      </tp>
      <tp>
        <v>256418543.34</v>
        <stp/>
        <stp>EM_S_QSTM07_IS</stp>
        <stp>4</stp>
        <stp>600438.SH</stp>
        <stp>61</stp>
        <stp>9/30/2015</stp>
        <stp>1</stp>
        <tr r="J2225" s="1"/>
      </tp>
      <tp>
        <v>-105747780.7</v>
        <stp/>
        <stp>EM_S_QSTM07_IS</stp>
        <stp>4</stp>
        <stp>600408.SH</stp>
        <stp>61</stp>
        <stp>9/30/2015</stp>
        <stp>1</stp>
        <tr r="J2206" s="1"/>
      </tp>
      <tp>
        <v>12505311.26</v>
        <stp/>
        <stp>EM_S_QSTM07_IS</stp>
        <stp>4</stp>
        <stp>600401.SH</stp>
        <stp>61</stp>
        <stp>3/31/2016</stp>
        <stp>1</stp>
        <tr r="H2202" s="1"/>
      </tp>
      <tp>
        <v>112175290.27</v>
        <stp/>
        <stp>EM_S_QSTM07_IS</stp>
        <stp>4</stp>
        <stp>600418.SH</stp>
        <stp>61</stp>
        <stp>9/30/2015</stp>
        <stp>1</stp>
        <tr r="J2211" s="1"/>
      </tp>
      <tp>
        <v>5738923.9199999999</v>
        <stp/>
        <stp>EM_S_QSTM07_IS</stp>
        <stp>4</stp>
        <stp>600468.SH</stp>
        <stp>61</stp>
        <stp>9/30/2015</stp>
        <stp>1</stp>
        <tr r="J2242" s="1"/>
      </tp>
      <tp>
        <v>41021858.939999998</v>
        <stp/>
        <stp>EM_S_QSTM07_IS</stp>
        <stp>4</stp>
        <stp>600461.SH</stp>
        <stp>61</stp>
        <stp>3/31/2016</stp>
        <stp>1</stp>
        <tr r="H2237" s="1"/>
      </tp>
      <tp>
        <v>38375458.600000001</v>
        <stp/>
        <stp>EM_S_QSTM07_IS</stp>
        <stp>4</stp>
        <stp>600478.SH</stp>
        <stp>61</stp>
        <stp>9/30/2015</stp>
        <stp>1</stp>
        <tr r="J2248" s="1"/>
      </tp>
      <tp>
        <v>-5012375.5</v>
        <stp/>
        <stp>EM_S_QSTM07_IS</stp>
        <stp>4</stp>
        <stp>600444.SH</stp>
        <stp>61</stp>
        <stp>6/30/2016</stp>
        <stp>1</stp>
        <tr r="G2227" s="1"/>
      </tp>
      <tp>
        <v>6299608.6399999997</v>
        <stp/>
        <stp>EM_S_QSTM07_IS</stp>
        <stp>4</stp>
        <stp>600448.SH</stp>
        <stp>61</stp>
        <stp>9/30/2015</stp>
        <stp>1</stp>
        <tr r="J2229" s="1"/>
      </tp>
      <tp>
        <v>18824999.870000001</v>
        <stp/>
        <stp>EM_S_QSTM07_IS</stp>
        <stp>4</stp>
        <stp>600458.SH</stp>
        <stp>61</stp>
        <stp>9/30/2015</stp>
        <stp>1</stp>
        <tr r="J2234" s="1"/>
      </tp>
      <tp>
        <v>24268991.23</v>
        <stp/>
        <stp>EM_S_QSTM07_IS</stp>
        <stp>4</stp>
        <stp>600488.SH</stp>
        <stp>61</stp>
        <stp>9/30/2015</stp>
        <stp>1</stp>
        <tr r="J2257" s="1"/>
      </tp>
      <tp>
        <v>68873568.859999999</v>
        <stp/>
        <stp>EM_S_QSTM07_IS</stp>
        <stp>4</stp>
        <stp>600491.SH</stp>
        <stp>61</stp>
        <stp>3/31/2016</stp>
        <stp>1</stp>
        <tr r="H2260" s="1"/>
      </tp>
      <tp>
        <v>36946604.700000003</v>
        <stp/>
        <stp>EM_S_QSTM07_IS</stp>
        <stp>4</stp>
        <stp>600481.SH</stp>
        <stp>61</stp>
        <stp>3/31/2016</stp>
        <stp>1</stp>
        <tr r="H2251" s="1"/>
      </tp>
      <tp>
        <v>109954616.26000001</v>
        <stp/>
        <stp>EM_S_QSTM07_IS</stp>
        <stp>4</stp>
        <stp>600498.SH</stp>
        <stp>61</stp>
        <stp>9/30/2015</stp>
        <stp>1</stp>
        <tr r="J2265" s="1"/>
      </tp>
      <tp>
        <v>10200867.52</v>
        <stp/>
        <stp>EM_S_QSTM07_IS</stp>
        <stp>4</stp>
        <stp>000564.SZ</stp>
        <stp>61</stp>
        <stp>6/30/2016</stp>
        <stp>1</stp>
        <tr r="G158" s="1"/>
      </tp>
      <tp>
        <v>301334695.43000001</v>
        <stp/>
        <stp>EM_S_QSTM07_IS</stp>
        <stp>4</stp>
        <stp>000568.SZ</stp>
        <stp>61</stp>
        <stp>9/30/2015</stp>
        <stp>1</stp>
        <tr r="J162" s="1"/>
      </tp>
      <tp>
        <v>19455431.300000001</v>
        <stp/>
        <stp>EM_S_QSTM07_IS</stp>
        <stp>4</stp>
        <stp>000571.SZ</stp>
        <stp>61</stp>
        <stp>3/31/2016</stp>
        <stp>1</stp>
        <tr r="H164" s="1"/>
      </tp>
      <tp>
        <v>0</v>
        <stp/>
        <stp>EM_S_QSTM07_IS</stp>
        <stp>4</stp>
        <stp>300541.SZ</stp>
        <stp>61</stp>
        <stp>3/31/2016</stp>
        <stp>1</stp>
        <tr r="H1825" s="1"/>
      </tp>
      <tp>
        <v>0</v>
        <stp/>
        <stp>EM_S_QSTM07_IS</stp>
        <stp>4</stp>
        <stp>300558.SZ</stp>
        <stp>61</stp>
        <stp>9/30/2015</stp>
        <stp>1</stp>
        <tr r="J1840" s="1"/>
      </tp>
      <tp>
        <v>-5629439.29</v>
        <stp/>
        <stp>EM_S_QSTM07_IS</stp>
        <stp>4</stp>
        <stp>000561.SZ</stp>
        <stp>61</stp>
        <stp>3/31/2016</stp>
        <stp>1</stp>
        <tr r="H156" s="1"/>
      </tp>
      <tp>
        <v>15412072.279999999</v>
        <stp/>
        <stp>EM_S_QSTM07_IS</stp>
        <stp>4</stp>
        <stp>300548.SZ</stp>
        <stp>61</stp>
        <stp>9/30/2015</stp>
        <stp>1</stp>
        <tr r="J1831" s="1"/>
      </tp>
      <tp>
        <v>0</v>
        <stp/>
        <stp>EM_S_QSTM07_IS</stp>
        <stp>4</stp>
        <stp>300551.SZ</stp>
        <stp>61</stp>
        <stp>3/31/2016</stp>
        <stp>1</stp>
        <tr r="H1834" s="1"/>
      </tp>
      <tp>
        <v>123490110.09</v>
        <stp/>
        <stp>EM_S_QSTM07_IS</stp>
        <stp>4</stp>
        <stp>000544.SZ</stp>
        <stp>61</stp>
        <stp>6/30/2016</stp>
        <stp>1</stp>
        <tr r="G141" s="1"/>
      </tp>
      <tp>
        <v>2658643.06</v>
        <stp/>
        <stp>EM_S_QSTM07_IS</stp>
        <stp>4</stp>
        <stp>000548.SZ</stp>
        <stp>61</stp>
        <stp>9/30/2015</stp>
        <stp>1</stp>
        <tr r="J145" s="1"/>
      </tp>
      <tp>
        <v>12154633.609999999</v>
        <stp/>
        <stp>EM_S_QSTM07_IS</stp>
        <stp>4</stp>
        <stp>000551.SZ</stp>
        <stp>61</stp>
        <stp>3/31/2016</stp>
        <stp>1</stp>
        <tr r="H147" s="1"/>
      </tp>
      <tp>
        <v>0</v>
        <stp/>
        <stp>EM_S_QSTM07_IS</stp>
        <stp>4</stp>
        <stp>300561.SZ</stp>
        <stp>61</stp>
        <stp>3/31/2016</stp>
        <stp>1</stp>
        <tr r="H1843" s="1"/>
      </tp>
      <tp>
        <v>107776865.3</v>
        <stp/>
        <stp>EM_S_QSTM07_IS</stp>
        <stp>4</stp>
        <stp>000541.SZ</stp>
        <stp>61</stp>
        <stp>3/31/2016</stp>
        <stp>1</stp>
        <tr r="H139" s="1"/>
      </tp>
      <tp>
        <v>1116355.5</v>
        <stp/>
        <stp>EM_S_QSTM07_IS</stp>
        <stp>4</stp>
        <stp>000554.SZ</stp>
        <stp>61</stp>
        <stp>6/30/2016</stp>
        <stp>1</stp>
        <tr r="G150" s="1"/>
      </tp>
      <tp>
        <v>-18812628.23</v>
        <stp/>
        <stp>EM_S_QSTM07_IS</stp>
        <stp>4</stp>
        <stp>000558.SZ</stp>
        <stp>61</stp>
        <stp>9/30/2015</stp>
        <stp>1</stp>
        <tr r="J153" s="1"/>
      </tp>
      <tp>
        <v>0</v>
        <stp/>
        <stp>EM_S_QSTM07_IS</stp>
        <stp>4</stp>
        <stp>300568.SZ</stp>
        <stp>61</stp>
        <stp>9/30/2015</stp>
        <stp>1</stp>
        <tr r="J1849" s="1"/>
      </tp>
      <tp>
        <v>0</v>
        <stp/>
        <stp>EM_S_QSTM07_IS</stp>
        <stp>4</stp>
        <stp>300571.SZ</stp>
        <stp>61</stp>
        <stp>3/31/2016</stp>
        <stp>1</stp>
        <tr r="H1852" s="1"/>
      </tp>
      <tp>
        <v>14730375.869999999</v>
        <stp/>
        <stp>EM_S_QSTM07_IS</stp>
        <stp>4</stp>
        <stp>000524.SZ</stp>
        <stp>61</stp>
        <stp>6/30/2016</stp>
        <stp>1</stp>
        <tr r="G124" s="1"/>
      </tp>
      <tp>
        <v>-64196919.460000001</v>
        <stp/>
        <stp>EM_S_QSTM07_IS</stp>
        <stp>4</stp>
        <stp>000528.SZ</stp>
        <stp>61</stp>
        <stp>9/30/2015</stp>
        <stp>1</stp>
        <tr r="J127" s="1"/>
      </tp>
      <tp>
        <v>107331196.87</v>
        <stp/>
        <stp>EM_S_QSTM07_IS</stp>
        <stp>4</stp>
        <stp>000531.SZ</stp>
        <stp>61</stp>
        <stp>3/31/2016</stp>
        <stp>1</stp>
        <tr r="H130" s="1"/>
      </tp>
      <tp>
        <v>13473487.199999999</v>
        <stp/>
        <stp>EM_S_QSTM07_IS</stp>
        <stp>4</stp>
        <stp>300501.SZ</stp>
        <stp>61</stp>
        <stp>3/31/2016</stp>
        <stp>1</stp>
        <tr r="H1788" s="1"/>
      </tp>
      <tp>
        <v>21909212.27</v>
        <stp/>
        <stp>EM_S_QSTM07_IS</stp>
        <stp>4</stp>
        <stp>300518.SZ</stp>
        <stp>61</stp>
        <stp>9/30/2015</stp>
        <stp>1</stp>
        <tr r="J1803" s="1"/>
      </tp>
      <tp>
        <v>53709680.240000002</v>
        <stp/>
        <stp>EM_S_QSTM07_IS</stp>
        <stp>4</stp>
        <stp>000521.SZ</stp>
        <stp>61</stp>
        <stp>3/31/2016</stp>
        <stp>1</stp>
        <tr r="H122" s="1"/>
      </tp>
      <tp>
        <v>116416526.67</v>
        <stp/>
        <stp>EM_S_QSTM07_IS</stp>
        <stp>4</stp>
        <stp>000534.SZ</stp>
        <stp>61</stp>
        <stp>6/30/2016</stp>
        <stp>1</stp>
        <tr r="G133" s="1"/>
      </tp>
      <tp>
        <v>886843209.27999997</v>
        <stp/>
        <stp>EM_S_QSTM07_IS</stp>
        <stp>4</stp>
        <stp>000538.SZ</stp>
        <stp>61</stp>
        <stp>9/30/2015</stp>
        <stp>1</stp>
        <tr r="J136" s="1"/>
      </tp>
      <tp>
        <v>11076407.91</v>
        <stp/>
        <stp>EM_S_QSTM07_IS</stp>
        <stp>4</stp>
        <stp>300508.SZ</stp>
        <stp>61</stp>
        <stp>9/30/2015</stp>
        <stp>1</stp>
        <tr r="J1794" s="1"/>
      </tp>
      <tp>
        <v>52183373.880000003</v>
        <stp/>
        <stp>EM_S_QSTM07_IS</stp>
        <stp>4</stp>
        <stp>300511.SZ</stp>
        <stp>61</stp>
        <stp>3/31/2016</stp>
        <stp>1</stp>
        <tr r="H1797" s="1"/>
      </tp>
      <tp>
        <v>-7911339.0199999996</v>
        <stp/>
        <stp>EM_S_QSTM07_IS</stp>
        <stp>4</stp>
        <stp>000504.SZ</stp>
        <stp>61</stp>
        <stp>6/30/2016</stp>
        <stp>1</stp>
        <tr r="G108" s="1"/>
      </tp>
      <tp>
        <v>674976.34</v>
        <stp/>
        <stp>EM_S_QSTM07_IS</stp>
        <stp>4</stp>
        <stp>000511.SZ</stp>
        <stp>61</stp>
        <stp>3/31/2016</stp>
        <stp>1</stp>
        <tr r="H114" s="1"/>
      </tp>
      <tp>
        <v>5870759.9100000001</v>
        <stp/>
        <stp>EM_S_QSTM07_IS</stp>
        <stp>4</stp>
        <stp>300521.SZ</stp>
        <stp>61</stp>
        <stp>3/31/2016</stp>
        <stp>1</stp>
        <tr r="H1806" s="1"/>
      </tp>
      <tp>
        <v>0</v>
        <stp/>
        <stp>EM_S_QSTM07_IS</stp>
        <stp>4</stp>
        <stp>300534.SZ</stp>
        <stp>61</stp>
        <stp>6/30/2016</stp>
        <stp>1</stp>
        <tr r="G1818" s="1"/>
      </tp>
      <tp>
        <v>14584130.66</v>
        <stp/>
        <stp>EM_S_QSTM07_IS</stp>
        <stp>4</stp>
        <stp>300538.SZ</stp>
        <stp>61</stp>
        <stp>9/30/2015</stp>
        <stp>1</stp>
        <tr r="J1822" s="1"/>
      </tp>
      <tp>
        <v>256049579.90000001</v>
        <stp/>
        <stp>EM_S_QSTM07_IS</stp>
        <stp>4</stp>
        <stp>000501.SZ</stp>
        <stp>61</stp>
        <stp>3/31/2016</stp>
        <stp>1</stp>
        <tr r="H105" s="1"/>
      </tp>
      <tp>
        <v>10045115.720000001</v>
        <stp/>
        <stp>EM_S_QSTM07_IS</stp>
        <stp>4</stp>
        <stp>000514.SZ</stp>
        <stp>61</stp>
        <stp>6/30/2016</stp>
        <stp>1</stp>
        <tr r="G116" s="1"/>
      </tp>
      <tp>
        <v>-8721814.1500000004</v>
        <stp/>
        <stp>EM_S_QSTM07_IS</stp>
        <stp>4</stp>
        <stp>000518.SZ</stp>
        <stp>61</stp>
        <stp>9/30/2015</stp>
        <stp>1</stp>
        <tr r="J119" s="1"/>
      </tp>
      <tp>
        <v>5331529.13</v>
        <stp/>
        <stp>EM_S_QSTM07_IS</stp>
        <stp>4</stp>
        <stp>300528.SZ</stp>
        <stp>61</stp>
        <stp>9/30/2015</stp>
        <stp>1</stp>
        <tr r="J1812" s="1"/>
      </tp>
      <tp>
        <v>14920505.550000001</v>
        <stp/>
        <stp>EM_S_QSTM07_IS</stp>
        <stp>4</stp>
        <stp>300531.SZ</stp>
        <stp>61</stp>
        <stp>3/31/2016</stp>
        <stp>1</stp>
        <tr r="H1815" s="1"/>
      </tp>
      <tp>
        <v>0</v>
        <stp/>
        <stp>EM_S_QSTM07_IS</stp>
        <stp>4</stp>
        <stp>300581.SZ</stp>
        <stp>61</stp>
        <stp>3/31/2016</stp>
        <stp>1</stp>
        <tr r="H1859" s="1"/>
      </tp>
      <tp>
        <v>-8314677.7999999998</v>
        <stp/>
        <stp>EM_S_QSTM07_IS</stp>
        <stp>4</stp>
        <stp>000584.SZ</stp>
        <stp>61</stp>
        <stp>6/30/2016</stp>
        <stp>1</stp>
        <tr r="G170" s="1"/>
      </tp>
      <tp>
        <v>28944581.449999999</v>
        <stp/>
        <stp>EM_S_QSTM07_IS</stp>
        <stp>4</stp>
        <stp>000591.SZ</stp>
        <stp>61</stp>
        <stp>3/31/2016</stp>
        <stp>1</stp>
        <tr r="H176" s="1"/>
      </tp>
      <tp>
        <v>405471329.50999999</v>
        <stp/>
        <stp>EM_S_QSTM07_IS</stp>
        <stp>4</stp>
        <stp>000581.SZ</stp>
        <stp>61</stp>
        <stp>3/31/2016</stp>
        <stp>1</stp>
        <tr r="H168" s="1"/>
      </tp>
      <tp>
        <v>293049680.69999999</v>
        <stp/>
        <stp>EM_S_QSTM07_IS</stp>
        <stp>4</stp>
        <stp>000598.SZ</stp>
        <stp>61</stp>
        <stp>9/30/2015</stp>
        <stp>1</stp>
        <tr r="J182" s="1"/>
      </tp>
      <tp>
        <v>42707250.079999998</v>
        <stp/>
        <stp>EM_S_QSTM07_IS</stp>
        <stp>4</stp>
        <stp>600528.SH</stp>
        <stp>61</stp>
        <stp>9/30/2015</stp>
        <stp>1</stp>
        <tr r="J2292" s="1"/>
      </tp>
      <tp>
        <v>30630871.91</v>
        <stp/>
        <stp>EM_S_QSTM07_IS</stp>
        <stp>4</stp>
        <stp>600531.SH</stp>
        <stp>61</stp>
        <stp>3/31/2016</stp>
        <stp>1</stp>
        <tr r="H2295" s="1"/>
      </tp>
      <tp>
        <v>121791096.58</v>
        <stp/>
        <stp>EM_S_QSTM07_IS</stp>
        <stp>4</stp>
        <stp>600521.SH</stp>
        <stp>61</stp>
        <stp>3/31/2016</stp>
        <stp>1</stp>
        <tr r="H2286" s="1"/>
      </tp>
      <tp>
        <v>-4617492.5</v>
        <stp/>
        <stp>EM_S_QSTM07_IS</stp>
        <stp>4</stp>
        <stp>600538.SH</stp>
        <stp>61</stp>
        <stp>9/30/2015</stp>
        <stp>1</stp>
        <tr r="J2301" s="1"/>
      </tp>
      <tp>
        <v>4327353.1500000004</v>
        <stp/>
        <stp>EM_S_QSTM07_IS</stp>
        <stp>4</stp>
        <stp>600508.SH</stp>
        <stp>61</stp>
        <stp>9/30/2015</stp>
        <stp>1</stp>
        <tr r="J2274" s="1"/>
      </tp>
      <tp>
        <v>122783213.11</v>
        <stp/>
        <stp>EM_S_QSTM07_IS</stp>
        <stp>4</stp>
        <stp>600511.SH</stp>
        <stp>61</stp>
        <stp>3/31/2016</stp>
        <stp>1</stp>
        <tr r="H2277" s="1"/>
      </tp>
      <tp>
        <v>-17700561.219999999</v>
        <stp/>
        <stp>EM_S_QSTM07_IS</stp>
        <stp>4</stp>
        <stp>600501.SH</stp>
        <stp>61</stp>
        <stp>3/31/2016</stp>
        <stp>1</stp>
        <tr r="H2268" s="1"/>
      </tp>
      <tp>
        <v>674592252.39999998</v>
        <stp/>
        <stp>EM_S_QSTM07_IS</stp>
        <stp>4</stp>
        <stp>600518.SH</stp>
        <stp>61</stp>
        <stp>9/30/2015</stp>
        <stp>1</stp>
        <tr r="J2283" s="1"/>
      </tp>
      <tp>
        <v>6737533.4900000002</v>
        <stp/>
        <stp>EM_S_QSTM07_IS</stp>
        <stp>4</stp>
        <stp>600568.SH</stp>
        <stp>61</stp>
        <stp>9/30/2015</stp>
        <stp>1</stp>
        <tr r="J2325" s="1"/>
      </tp>
      <tp>
        <v>14374881.93</v>
        <stp/>
        <stp>EM_S_QSTM07_IS</stp>
        <stp>4</stp>
        <stp>600571.SH</stp>
        <stp>61</stp>
        <stp>3/31/2016</stp>
        <stp>1</stp>
        <tr r="H2328" s="1"/>
      </tp>
      <tp>
        <v>13619329.07</v>
        <stp/>
        <stp>EM_S_QSTM07_IS</stp>
        <stp>4</stp>
        <stp>600561.SH</stp>
        <stp>61</stp>
        <stp>3/31/2016</stp>
        <stp>1</stp>
        <tr r="H2319" s="1"/>
      </tp>
      <tp>
        <v>636655770.88</v>
        <stp/>
        <stp>EM_S_QSTM07_IS</stp>
        <stp>4</stp>
        <stp>600578.SH</stp>
        <stp>61</stp>
        <stp>9/30/2015</stp>
        <stp>1</stp>
        <tr r="J2334" s="1"/>
      </tp>
      <tp>
        <v>313964036.18000001</v>
        <stp/>
        <stp>EM_S_QSTM07_IS</stp>
        <stp>4</stp>
        <stp>600548.SH</stp>
        <stp>61</stp>
        <stp>9/30/2015</stp>
        <stp>1</stp>
        <tr r="J2308" s="1"/>
      </tp>
      <tp>
        <v>112873823.52</v>
        <stp/>
        <stp>EM_S_QSTM07_IS</stp>
        <stp>4</stp>
        <stp>600551.SH</stp>
        <stp>61</stp>
        <stp>3/31/2016</stp>
        <stp>1</stp>
        <tr r="H2311" s="1"/>
      </tp>
      <tp>
        <v>8584096.0800000001</v>
        <stp/>
        <stp>EM_S_QSTM07_IS</stp>
        <stp>4</stp>
        <stp>600558.SH</stp>
        <stp>61</stp>
        <stp>9/30/2015</stp>
        <stp>1</stp>
        <tr r="J2316" s="1"/>
      </tp>
      <tp>
        <v>-17441438.789999999</v>
        <stp/>
        <stp>EM_S_QSTM07_IS</stp>
        <stp>4</stp>
        <stp>600584.SH</stp>
        <stp>61</stp>
        <stp>6/30/2016</stp>
        <stp>1</stp>
        <tr r="G2340" s="1"/>
      </tp>
      <tp>
        <v>-226076588</v>
        <stp/>
        <stp>EM_S_QSTM07_IS</stp>
        <stp>4</stp>
        <stp>600588.SH</stp>
        <stp>61</stp>
        <stp>9/30/2015</stp>
        <stp>1</stp>
        <tr r="J2344" s="1"/>
      </tp>
      <tp>
        <v>-447409076.22000003</v>
        <stp/>
        <stp>EM_S_QSTM07_IS</stp>
        <stp>4</stp>
        <stp>600581.SH</stp>
        <stp>61</stp>
        <stp>3/31/2016</stp>
        <stp>1</stp>
        <tr r="H2337" s="1"/>
      </tp>
      <tp>
        <v>89959653.709999993</v>
        <stp/>
        <stp>EM_S_QSTM07_IS</stp>
        <stp>4</stp>
        <stp>600594.SH</stp>
        <stp>61</stp>
        <stp>6/30/2016</stp>
        <stp>1</stp>
        <tr r="G2349" s="1"/>
      </tp>
      <tp>
        <v>227274073.55000001</v>
        <stp/>
        <stp>EM_S_QSTM07_IS</stp>
        <stp>4</stp>
        <stp>600598.SH</stp>
        <stp>61</stp>
        <stp>9/30/2015</stp>
        <stp>1</stp>
        <tr r="J2353" s="1"/>
      </tp>
      <tp>
        <v>16740205.58</v>
        <stp/>
        <stp>EM_S_QSTM07_IS</stp>
        <stp>4</stp>
        <stp>300241.SZ</stp>
        <stp>61</stp>
        <stp>3/31/2016</stp>
        <stp>1</stp>
        <tr r="H1530" s="1"/>
      </tp>
      <tp>
        <v>13404514.93</v>
        <stp/>
        <stp>EM_S_QSTM07_IS</stp>
        <stp>4</stp>
        <stp>300254.SZ</stp>
        <stp>61</stp>
        <stp>6/30/2016</stp>
        <stp>1</stp>
        <tr r="G1543" s="1"/>
      </tp>
      <tp>
        <v>33674566.060000002</v>
        <stp/>
        <stp>EM_S_QSTM07_IS</stp>
        <stp>4</stp>
        <stp>300258.SZ</stp>
        <stp>61</stp>
        <stp>9/30/2015</stp>
        <stp>1</stp>
        <tr r="J1547" s="1"/>
      </tp>
      <tp>
        <v>95870329.829999998</v>
        <stp/>
        <stp>EM_S_QSTM07_IS</stp>
        <stp>4</stp>
        <stp>300244.SZ</stp>
        <stp>61</stp>
        <stp>6/30/2016</stp>
        <stp>1</stp>
        <tr r="G1533" s="1"/>
      </tp>
      <tp>
        <v>23021568.289999999</v>
        <stp/>
        <stp>EM_S_QSTM07_IS</stp>
        <stp>4</stp>
        <stp>300248.SZ</stp>
        <stp>61</stp>
        <stp>9/30/2015</stp>
        <stp>1</stp>
        <tr r="J1537" s="1"/>
      </tp>
      <tp>
        <v>212656593.61000001</v>
        <stp/>
        <stp>EM_S_QSTM07_IS</stp>
        <stp>4</stp>
        <stp>300251.SZ</stp>
        <stp>61</stp>
        <stp>3/31/2016</stp>
        <stp>1</stp>
        <tr r="H1540" s="1"/>
      </tp>
      <tp>
        <v>10325126.92</v>
        <stp/>
        <stp>EM_S_QSTM07_IS</stp>
        <stp>4</stp>
        <stp>300261.SZ</stp>
        <stp>61</stp>
        <stp>3/31/2016</stp>
        <stp>1</stp>
        <tr r="H1550" s="1"/>
      </tp>
      <tp>
        <v>103948996.94</v>
        <stp/>
        <stp>EM_S_QSTM07_IS</stp>
        <stp>4</stp>
        <stp>300274.SZ</stp>
        <stp>61</stp>
        <stp>6/30/2016</stp>
        <stp>1</stp>
        <tr r="G1563" s="1"/>
      </tp>
      <tp>
        <v>22076640.539999999</v>
        <stp/>
        <stp>EM_S_QSTM07_IS</stp>
        <stp>4</stp>
        <stp>300278.SZ</stp>
        <stp>61</stp>
        <stp>9/30/2015</stp>
        <stp>1</stp>
        <tr r="J1567" s="1"/>
      </tp>
      <tp>
        <v>3315211.89</v>
        <stp/>
        <stp>EM_S_QSTM07_IS</stp>
        <stp>4</stp>
        <stp>300264.SZ</stp>
        <stp>61</stp>
        <stp>6/30/2016</stp>
        <stp>1</stp>
        <tr r="G1553" s="1"/>
      </tp>
      <tp>
        <v>-5744865.5300000003</v>
        <stp/>
        <stp>EM_S_QSTM07_IS</stp>
        <stp>4</stp>
        <stp>300268.SZ</stp>
        <stp>61</stp>
        <stp>9/30/2015</stp>
        <stp>1</stp>
        <tr r="J1557" s="1"/>
      </tp>
      <tp>
        <v>28556913.23</v>
        <stp/>
        <stp>EM_S_QSTM07_IS</stp>
        <stp>4</stp>
        <stp>300271.SZ</stp>
        <stp>61</stp>
        <stp>3/31/2016</stp>
        <stp>1</stp>
        <tr r="H1560" s="1"/>
      </tp>
      <tp>
        <v>-8604392.3499999996</v>
        <stp/>
        <stp>EM_S_QSTM07_IS</stp>
        <stp>4</stp>
        <stp>300201.SZ</stp>
        <stp>61</stp>
        <stp>3/31/2016</stp>
        <stp>1</stp>
        <tr r="H1490" s="1"/>
      </tp>
      <tp>
        <v>27779731.02</v>
        <stp/>
        <stp>EM_S_QSTM07_IS</stp>
        <stp>4</stp>
        <stp>300214.SZ</stp>
        <stp>61</stp>
        <stp>6/30/2016</stp>
        <stp>1</stp>
        <tr r="G1503" s="1"/>
      </tp>
      <tp>
        <v>17916017.02</v>
        <stp/>
        <stp>EM_S_QSTM07_IS</stp>
        <stp>4</stp>
        <stp>300218.SZ</stp>
        <stp>61</stp>
        <stp>9/30/2015</stp>
        <stp>1</stp>
        <tr r="J1507" s="1"/>
      </tp>
      <tp>
        <v>63438053.219999999</v>
        <stp/>
        <stp>EM_S_QSTM07_IS</stp>
        <stp>4</stp>
        <stp>300204.SZ</stp>
        <stp>61</stp>
        <stp>6/30/2016</stp>
        <stp>1</stp>
        <tr r="G1493" s="1"/>
      </tp>
      <tp>
        <v>77762007.349999994</v>
        <stp/>
        <stp>EM_S_QSTM07_IS</stp>
        <stp>4</stp>
        <stp>300208.SZ</stp>
        <stp>61</stp>
        <stp>9/30/2015</stp>
        <stp>1</stp>
        <tr r="J1497" s="1"/>
      </tp>
      <tp>
        <v>3499468.31</v>
        <stp/>
        <stp>EM_S_QSTM07_IS</stp>
        <stp>4</stp>
        <stp>300211.SZ</stp>
        <stp>61</stp>
        <stp>3/31/2016</stp>
        <stp>1</stp>
        <tr r="H1500" s="1"/>
      </tp>
      <tp>
        <v>42319069.399999999</v>
        <stp/>
        <stp>EM_S_QSTM07_IS</stp>
        <stp>4</stp>
        <stp>300221.SZ</stp>
        <stp>61</stp>
        <stp>3/31/2016</stp>
        <stp>1</stp>
        <tr r="H1510" s="1"/>
      </tp>
      <tp>
        <v>4537805.2</v>
        <stp/>
        <stp>EM_S_QSTM07_IS</stp>
        <stp>4</stp>
        <stp>300234.SZ</stp>
        <stp>61</stp>
        <stp>6/30/2016</stp>
        <stp>1</stp>
        <tr r="G1523" s="1"/>
      </tp>
      <tp>
        <v>14005589.460000001</v>
        <stp/>
        <stp>EM_S_QSTM07_IS</stp>
        <stp>4</stp>
        <stp>300238.SZ</stp>
        <stp>61</stp>
        <stp>9/30/2015</stp>
        <stp>1</stp>
        <tr r="J1527" s="1"/>
      </tp>
      <tp>
        <v>41107172.530000001</v>
        <stp/>
        <stp>EM_S_QSTM07_IS</stp>
        <stp>4</stp>
        <stp>300224.SZ</stp>
        <stp>61</stp>
        <stp>6/30/2016</stp>
        <stp>1</stp>
        <tr r="G1513" s="1"/>
      </tp>
      <tp>
        <v>-30072329.739999998</v>
        <stp/>
        <stp>EM_S_QSTM07_IS</stp>
        <stp>4</stp>
        <stp>300228.SZ</stp>
        <stp>61</stp>
        <stp>9/30/2015</stp>
        <stp>1</stp>
        <tr r="J1517" s="1"/>
      </tp>
      <tp>
        <v>15169504.26</v>
        <stp/>
        <stp>EM_S_QSTM07_IS</stp>
        <stp>4</stp>
        <stp>300231.SZ</stp>
        <stp>61</stp>
        <stp>3/31/2016</stp>
        <stp>1</stp>
        <tr r="H1520" s="1"/>
      </tp>
      <tp>
        <v>5286981.1399999997</v>
        <stp/>
        <stp>EM_S_QSTM07_IS</stp>
        <stp>4</stp>
        <stp>300281.SZ</stp>
        <stp>61</stp>
        <stp>3/31/2016</stp>
        <stp>1</stp>
        <tr r="H1570" s="1"/>
      </tp>
      <tp>
        <v>67161388.170000002</v>
        <stp/>
        <stp>EM_S_QSTM07_IS</stp>
        <stp>4</stp>
        <stp>300294.SZ</stp>
        <stp>61</stp>
        <stp>6/30/2016</stp>
        <stp>1</stp>
        <tr r="G1583" s="1"/>
      </tp>
      <tp>
        <v>49954251.5</v>
        <stp/>
        <stp>EM_S_QSTM07_IS</stp>
        <stp>4</stp>
        <stp>300298.SZ</stp>
        <stp>61</stp>
        <stp>9/30/2015</stp>
        <stp>1</stp>
        <tr r="J1587" s="1"/>
      </tp>
      <tp>
        <v>71181872.790000007</v>
        <stp/>
        <stp>EM_S_QSTM07_IS</stp>
        <stp>4</stp>
        <stp>300284.SZ</stp>
        <stp>61</stp>
        <stp>6/30/2016</stp>
        <stp>1</stp>
        <tr r="G1573" s="1"/>
      </tp>
      <tp>
        <v>25773791.399999999</v>
        <stp/>
        <stp>EM_S_QSTM07_IS</stp>
        <stp>4</stp>
        <stp>300288.SZ</stp>
        <stp>61</stp>
        <stp>9/30/2015</stp>
        <stp>1</stp>
        <tr r="J1577" s="1"/>
      </tp>
      <tp>
        <v>39820083.289999999</v>
        <stp/>
        <stp>EM_S_QSTM07_IS</stp>
        <stp>4</stp>
        <stp>300291.SZ</stp>
        <stp>61</stp>
        <stp>3/31/2016</stp>
        <stp>1</stp>
        <tr r="H1580" s="1"/>
      </tp>
      <tp>
        <v>-8853589.2699999996</v>
        <stp/>
        <stp>EM_S_QSTM07_IS</stp>
        <stp>4</stp>
        <stp>600228.SH</stp>
        <stp>61</stp>
        <stp>9/30/2015</stp>
        <stp>1</stp>
        <tr r="J2053" s="1"/>
      </tp>
      <tp>
        <v>-130836065.18000001</v>
        <stp/>
        <stp>EM_S_QSTM07_IS</stp>
        <stp>4</stp>
        <stp>600231.SH</stp>
        <stp>61</stp>
        <stp>3/31/2016</stp>
        <stp>1</stp>
        <tr r="H2056" s="1"/>
      </tp>
      <tp>
        <v>1441057000</v>
        <stp/>
        <stp>EM_S_QSTM07_IS</stp>
        <stp>4</stp>
        <stp>600221.SH</stp>
        <stp>61</stp>
        <stp>3/31/2016</stp>
        <stp>1</stp>
        <tr r="H2047" s="1"/>
      </tp>
      <tp>
        <v>3941392.37</v>
        <stp/>
        <stp>EM_S_QSTM07_IS</stp>
        <stp>4</stp>
        <stp>600234.SH</stp>
        <stp>61</stp>
        <stp>6/30/2016</stp>
        <stp>1</stp>
        <tr r="G2059" s="1"/>
      </tp>
      <tp>
        <v>-14484654.539999999</v>
        <stp/>
        <stp>EM_S_QSTM07_IS</stp>
        <stp>4</stp>
        <stp>600238.SH</stp>
        <stp>61</stp>
        <stp>9/30/2015</stp>
        <stp>1</stp>
        <tr r="J2063" s="1"/>
      </tp>
      <tp>
        <v>155170707.33000001</v>
        <stp/>
        <stp>EM_S_QSTM07_IS</stp>
        <stp>4</stp>
        <stp>600208.SH</stp>
        <stp>61</stp>
        <stp>9/30/2015</stp>
        <stp>1</stp>
        <tr r="J2035" s="1"/>
      </tp>
      <tp>
        <v>20052876.940000001</v>
        <stp/>
        <stp>EM_S_QSTM07_IS</stp>
        <stp>4</stp>
        <stp>600211.SH</stp>
        <stp>61</stp>
        <stp>3/31/2016</stp>
        <stp>1</stp>
        <tr r="H2038" s="1"/>
      </tp>
      <tp>
        <v>191473512.53999999</v>
        <stp/>
        <stp>EM_S_QSTM07_IS</stp>
        <stp>4</stp>
        <stp>600201.SH</stp>
        <stp>61</stp>
        <stp>3/31/2016</stp>
        <stp>1</stp>
        <tr r="H2030" s="1"/>
      </tp>
      <tp>
        <v>24022855.289999999</v>
        <stp/>
        <stp>EM_S_QSTM07_IS</stp>
        <stp>4</stp>
        <stp>600218.SH</stp>
        <stp>61</stp>
        <stp>9/30/2015</stp>
        <stp>1</stp>
        <tr r="J2044" s="1"/>
      </tp>
      <tp>
        <v>18279027.219999999</v>
        <stp/>
        <stp>EM_S_QSTM07_IS</stp>
        <stp>4</stp>
        <stp>600268.SH</stp>
        <stp>61</stp>
        <stp>9/30/2015</stp>
        <stp>1</stp>
        <tr r="J2087" s="1"/>
      </tp>
      <tp>
        <v>368601525.49000001</v>
        <stp/>
        <stp>EM_S_QSTM07_IS</stp>
        <stp>4</stp>
        <stp>600271.SH</stp>
        <stp>61</stp>
        <stp>3/31/2016</stp>
        <stp>1</stp>
        <tr r="H2090" s="1"/>
      </tp>
      <tp>
        <v>100608763.06999999</v>
        <stp/>
        <stp>EM_S_QSTM07_IS</stp>
        <stp>4</stp>
        <stp>600261.SH</stp>
        <stp>61</stp>
        <stp>3/31/2016</stp>
        <stp>1</stp>
        <tr r="H2082" s="1"/>
      </tp>
      <tp>
        <v>16911022.73</v>
        <stp/>
        <stp>EM_S_QSTM07_IS</stp>
        <stp>4</stp>
        <stp>600278.SH</stp>
        <stp>61</stp>
        <stp>9/30/2015</stp>
        <stp>1</stp>
        <tr r="J2096" s="1"/>
      </tp>
      <tp>
        <v>25655747.890000001</v>
        <stp/>
        <stp>EM_S_QSTM07_IS</stp>
        <stp>4</stp>
        <stp>600248.SH</stp>
        <stp>61</stp>
        <stp>9/30/2015</stp>
        <stp>1</stp>
        <tr r="J2071" s="1"/>
      </tp>
      <tp>
        <v>-4755858.46</v>
        <stp/>
        <stp>EM_S_QSTM07_IS</stp>
        <stp>4</stp>
        <stp>600251.SH</stp>
        <stp>61</stp>
        <stp>3/31/2016</stp>
        <stp>1</stp>
        <tr r="H2074" s="1"/>
      </tp>
      <tp>
        <v>-13258248.16</v>
        <stp/>
        <stp>EM_S_QSTM07_IS</stp>
        <stp>4</stp>
        <stp>600241.SH</stp>
        <stp>61</stp>
        <stp>3/31/2016</stp>
        <stp>1</stp>
        <tr r="H2066" s="1"/>
      </tp>
      <tp>
        <v>25241752.77</v>
        <stp/>
        <stp>EM_S_QSTM07_IS</stp>
        <stp>4</stp>
        <stp>600258.SH</stp>
        <stp>61</stp>
        <stp>9/30/2015</stp>
        <stp>1</stp>
        <tr r="J2079" s="1"/>
      </tp>
      <tp>
        <v>84860496.150000006</v>
        <stp/>
        <stp>EM_S_QSTM07_IS</stp>
        <stp>4</stp>
        <stp>600284.SH</stp>
        <stp>61</stp>
        <stp>6/30/2016</stp>
        <stp>1</stp>
        <tr r="G2102" s="1"/>
      </tp>
      <tp>
        <v>-1376580.86</v>
        <stp/>
        <stp>EM_S_QSTM07_IS</stp>
        <stp>4</stp>
        <stp>600288.SH</stp>
        <stp>61</stp>
        <stp>9/30/2015</stp>
        <stp>1</stp>
        <tr r="J2105" s="1"/>
      </tp>
      <tp>
        <v>55120280.030000001</v>
        <stp/>
        <stp>EM_S_QSTM07_IS</stp>
        <stp>4</stp>
        <stp>600291.SH</stp>
        <stp>61</stp>
        <stp>3/31/2016</stp>
        <stp>1</stp>
        <tr r="H2108" s="1"/>
      </tp>
      <tp>
        <v>-4869276.8600000003</v>
        <stp/>
        <stp>EM_S_QSTM07_IS</stp>
        <stp>4</stp>
        <stp>600281.SH</stp>
        <stp>61</stp>
        <stp>3/31/2016</stp>
        <stp>1</stp>
        <tr r="H2099" s="1"/>
      </tp>
      <tp>
        <v>53731151.369999997</v>
        <stp/>
        <stp>EM_S_QSTM07_IS</stp>
        <stp>4</stp>
        <stp>600298.SH</stp>
        <stp>61</stp>
        <stp>9/30/2015</stp>
        <stp>1</stp>
        <tr r="J2113" s="1"/>
      </tp>
      <tp>
        <v>9932589.9499999993</v>
        <stp/>
        <stp>EM_S_QSTM07_IS</stp>
        <stp>4</stp>
        <stp>300341.SZ</stp>
        <stp>61</stp>
        <stp>3/31/2016</stp>
        <stp>1</stp>
        <tr r="H1630" s="1"/>
      </tp>
      <tp>
        <v>3486113.28</v>
        <stp/>
        <stp>EM_S_QSTM07_IS</stp>
        <stp>4</stp>
        <stp>300354.SZ</stp>
        <stp>61</stp>
        <stp>6/30/2016</stp>
        <stp>1</stp>
        <tr r="G1643" s="1"/>
      </tp>
      <tp>
        <v>37104004.759999998</v>
        <stp/>
        <stp>EM_S_QSTM07_IS</stp>
        <stp>4</stp>
        <stp>300358.SZ</stp>
        <stp>61</stp>
        <stp>9/30/2015</stp>
        <stp>1</stp>
        <tr r="J1647" s="1"/>
      </tp>
      <tp>
        <v>-24954523.260000002</v>
        <stp/>
        <stp>EM_S_QSTM07_IS</stp>
        <stp>4</stp>
        <stp>300344.SZ</stp>
        <stp>61</stp>
        <stp>6/30/2016</stp>
        <stp>1</stp>
        <tr r="G1633" s="1"/>
      </tp>
      <tp>
        <v>-436293.61</v>
        <stp/>
        <stp>EM_S_QSTM07_IS</stp>
        <stp>4</stp>
        <stp>300348.SZ</stp>
        <stp>61</stp>
        <stp>9/30/2015</stp>
        <stp>1</stp>
        <tr r="J1637" s="1"/>
      </tp>
      <tp>
        <v>23963259.960000001</v>
        <stp/>
        <stp>EM_S_QSTM07_IS</stp>
        <stp>4</stp>
        <stp>300351.SZ</stp>
        <stp>61</stp>
        <stp>3/31/2016</stp>
        <stp>1</stp>
        <tr r="H1640" s="1"/>
      </tp>
      <tp>
        <v>9792337.4600000009</v>
        <stp/>
        <stp>EM_S_QSTM07_IS</stp>
        <stp>4</stp>
        <stp>300374.SZ</stp>
        <stp>61</stp>
        <stp>6/30/2016</stp>
        <stp>1</stp>
        <tr r="G1662" s="1"/>
      </tp>
      <tp>
        <v>6638389.3399999999</v>
        <stp/>
        <stp>EM_S_QSTM07_IS</stp>
        <stp>4</stp>
        <stp>300378.SZ</stp>
        <stp>61</stp>
        <stp>9/30/2015</stp>
        <stp>1</stp>
        <tr r="J1666" s="1"/>
      </tp>
      <tp>
        <v>22162011.109999999</v>
        <stp/>
        <stp>EM_S_QSTM07_IS</stp>
        <stp>4</stp>
        <stp>300364.SZ</stp>
        <stp>61</stp>
        <stp>6/30/2016</stp>
        <stp>1</stp>
        <tr r="G1652" s="1"/>
      </tp>
      <tp>
        <v>13926118.380000001</v>
        <stp/>
        <stp>EM_S_QSTM07_IS</stp>
        <stp>4</stp>
        <stp>300368.SZ</stp>
        <stp>61</stp>
        <stp>9/30/2015</stp>
        <stp>1</stp>
        <tr r="J1656" s="1"/>
      </tp>
      <tp>
        <v>-4607609.9800000004</v>
        <stp/>
        <stp>EM_S_QSTM07_IS</stp>
        <stp>4</stp>
        <stp>300371.SZ</stp>
        <stp>61</stp>
        <stp>3/31/2016</stp>
        <stp>1</stp>
        <tr r="H1659" s="1"/>
      </tp>
      <tp>
        <v>14566947.08</v>
        <stp/>
        <stp>EM_S_QSTM07_IS</stp>
        <stp>4</stp>
        <stp>300301.SZ</stp>
        <stp>61</stp>
        <stp>3/31/2016</stp>
        <stp>1</stp>
        <tr r="H1590" s="1"/>
      </tp>
      <tp>
        <v>13134222.779999999</v>
        <stp/>
        <stp>EM_S_QSTM07_IS</stp>
        <stp>4</stp>
        <stp>300314.SZ</stp>
        <stp>61</stp>
        <stp>6/30/2016</stp>
        <stp>1</stp>
        <tr r="G1603" s="1"/>
      </tp>
      <tp>
        <v>6469145.2999999998</v>
        <stp/>
        <stp>EM_S_QSTM07_IS</stp>
        <stp>4</stp>
        <stp>300318.SZ</stp>
        <stp>61</stp>
        <stp>9/30/2015</stp>
        <stp>1</stp>
        <tr r="J1607" s="1"/>
      </tp>
      <tp>
        <v>73069645.840000004</v>
        <stp/>
        <stp>EM_S_QSTM07_IS</stp>
        <stp>4</stp>
        <stp>000338.SZ</stp>
        <stp>61</stp>
        <stp>9/30/2015</stp>
        <stp>1</stp>
        <tr r="J77" s="1"/>
      </tp>
      <tp>
        <v>37153809.649999999</v>
        <stp/>
        <stp>EM_S_QSTM07_IS</stp>
        <stp>4</stp>
        <stp>300304.SZ</stp>
        <stp>61</stp>
        <stp>6/30/2016</stp>
        <stp>1</stp>
        <tr r="G1593" s="1"/>
      </tp>
      <tp>
        <v>-265280.28000000003</v>
        <stp/>
        <stp>EM_S_QSTM07_IS</stp>
        <stp>4</stp>
        <stp>300308.SZ</stp>
        <stp>61</stp>
        <stp>9/30/2015</stp>
        <stp>1</stp>
        <tr r="J1597" s="1"/>
      </tp>
      <tp>
        <v>9111489.0899999999</v>
        <stp/>
        <stp>EM_S_QSTM07_IS</stp>
        <stp>4</stp>
        <stp>300311.SZ</stp>
        <stp>61</stp>
        <stp>3/31/2016</stp>
        <stp>1</stp>
        <tr r="H1600" s="1"/>
      </tp>
      <tp>
        <v>6534458.1299999999</v>
        <stp/>
        <stp>EM_S_QSTM07_IS</stp>
        <stp>4</stp>
        <stp>300321.SZ</stp>
        <stp>61</stp>
        <stp>3/31/2016</stp>
        <stp>1</stp>
        <tr r="H1610" s="1"/>
      </tp>
      <tp>
        <v>4649681.46</v>
        <stp/>
        <stp>EM_S_QSTM07_IS</stp>
        <stp>4</stp>
        <stp>300334.SZ</stp>
        <stp>61</stp>
        <stp>6/30/2016</stp>
        <stp>1</stp>
        <tr r="G1623" s="1"/>
      </tp>
      <tp>
        <v>-5761132.6399999997</v>
        <stp/>
        <stp>EM_S_QSTM07_IS</stp>
        <stp>4</stp>
        <stp>300338.SZ</stp>
        <stp>61</stp>
        <stp>9/30/2015</stp>
        <stp>1</stp>
        <tr r="J1627" s="1"/>
      </tp>
      <tp>
        <v>36971797.380000003</v>
        <stp/>
        <stp>EM_S_QSTM07_IS</stp>
        <stp>4</stp>
        <stp>000301.SZ</stp>
        <stp>61</stp>
        <stp>3/31/2016</stp>
        <stp>1</stp>
        <tr r="H75" s="1"/>
      </tp>
      <tp>
        <v>61961888.770000003</v>
        <stp/>
        <stp>EM_S_QSTM07_IS</stp>
        <stp>4</stp>
        <stp>300324.SZ</stp>
        <stp>61</stp>
        <stp>6/30/2016</stp>
        <stp>1</stp>
        <tr r="G1613" s="1"/>
      </tp>
      <tp>
        <v>17282248.550000001</v>
        <stp/>
        <stp>EM_S_QSTM07_IS</stp>
        <stp>4</stp>
        <stp>300328.SZ</stp>
        <stp>61</stp>
        <stp>9/30/2015</stp>
        <stp>1</stp>
        <tr r="J1617" s="1"/>
      </tp>
      <tp>
        <v>4521237.92</v>
        <stp/>
        <stp>EM_S_QSTM07_IS</stp>
        <stp>4</stp>
        <stp>300331.SZ</stp>
        <stp>61</stp>
        <stp>3/31/2016</stp>
        <stp>1</stp>
        <tr r="H1620" s="1"/>
      </tp>
      <tp>
        <v>10605298.630000001</v>
        <stp/>
        <stp>EM_S_QSTM07_IS</stp>
        <stp>4</stp>
        <stp>300381.SZ</stp>
        <stp>61</stp>
        <stp>3/31/2016</stp>
        <stp>1</stp>
        <tr r="H1669" s="1"/>
      </tp>
      <tp>
        <v>31540700.899999999</v>
        <stp/>
        <stp>EM_S_QSTM07_IS</stp>
        <stp>4</stp>
        <stp>300394.SZ</stp>
        <stp>61</stp>
        <stp>6/30/2016</stp>
        <stp>1</stp>
        <tr r="G1682" s="1"/>
      </tp>
      <tp>
        <v>31468790.640000001</v>
        <stp/>
        <stp>EM_S_QSTM07_IS</stp>
        <stp>4</stp>
        <stp>300398.SZ</stp>
        <stp>61</stp>
        <stp>9/30/2015</stp>
        <stp>1</stp>
        <tr r="J1686" s="1"/>
      </tp>
      <tp>
        <v>8925703.0800000001</v>
        <stp/>
        <stp>EM_S_QSTM07_IS</stp>
        <stp>4</stp>
        <stp>300384.SZ</stp>
        <stp>61</stp>
        <stp>6/30/2016</stp>
        <stp>1</stp>
        <tr r="G1672" s="1"/>
      </tp>
      <tp>
        <v>19218288.93</v>
        <stp/>
        <stp>EM_S_QSTM07_IS</stp>
        <stp>4</stp>
        <stp>300388.SZ</stp>
        <stp>61</stp>
        <stp>9/30/2015</stp>
        <stp>1</stp>
        <tr r="J1676" s="1"/>
      </tp>
      <tp>
        <v>1323439.75</v>
        <stp/>
        <stp>EM_S_QSTM07_IS</stp>
        <stp>4</stp>
        <stp>300391.SZ</stp>
        <stp>61</stp>
        <stp>3/31/2016</stp>
        <stp>1</stp>
        <tr r="H1679" s="1"/>
      </tp>
      <tp>
        <v>-6715297.1600000001</v>
        <stp/>
        <stp>EM_S_QSTM07_IS</stp>
        <stp>4</stp>
        <stp>600328.SH</stp>
        <stp>61</stp>
        <stp>9/30/2015</stp>
        <stp>1</stp>
        <tr r="J2140" s="1"/>
      </tp>
      <tp>
        <v>-51338245.710000001</v>
        <stp/>
        <stp>EM_S_QSTM07_IS</stp>
        <stp>4</stp>
        <stp>600331.SH</stp>
        <stp>61</stp>
        <stp>3/31/2016</stp>
        <stp>1</stp>
        <tr r="H2143" s="1"/>
      </tp>
      <tp>
        <v>-18938004.309999999</v>
        <stp/>
        <stp>EM_S_QSTM07_IS</stp>
        <stp>4</stp>
        <stp>600321.SH</stp>
        <stp>61</stp>
        <stp>3/31/2016</stp>
        <stp>1</stp>
        <tr r="H2134" s="1"/>
      </tp>
      <tp>
        <v>43972648.219999999</v>
        <stp/>
        <stp>EM_S_QSTM07_IS</stp>
        <stp>4</stp>
        <stp>600338.SH</stp>
        <stp>61</stp>
        <stp>9/30/2015</stp>
        <stp>1</stp>
        <tr r="J2149" s="1"/>
      </tp>
      <tp>
        <v>10135879.98</v>
        <stp/>
        <stp>EM_S_QSTM07_IS</stp>
        <stp>4</stp>
        <stp>600308.SH</stp>
        <stp>61</stp>
        <stp>9/30/2015</stp>
        <stp>1</stp>
        <tr r="J2122" s="1"/>
      </tp>
      <tp>
        <v>-28340044.379999999</v>
        <stp/>
        <stp>EM_S_QSTM07_IS</stp>
        <stp>4</stp>
        <stp>600311.SH</stp>
        <stp>61</stp>
        <stp>3/31/2016</stp>
        <stp>1</stp>
        <tr r="H2125" s="1"/>
      </tp>
      <tp>
        <v>-8422148.1199999992</v>
        <stp/>
        <stp>EM_S_QSTM07_IS</stp>
        <stp>4</stp>
        <stp>600301.SH</stp>
        <stp>61</stp>
        <stp>3/31/2016</stp>
        <stp>1</stp>
        <tr r="H2116" s="1"/>
      </tp>
      <tp>
        <v>4274365.47</v>
        <stp/>
        <stp>EM_S_QSTM07_IS</stp>
        <stp>4</stp>
        <stp>600318.SH</stp>
        <stp>61</stp>
        <stp>9/30/2015</stp>
        <stp>1</stp>
        <tr r="J2131" s="1"/>
      </tp>
      <tp>
        <v>18378348.969999999</v>
        <stp/>
        <stp>EM_S_QSTM07_IS</stp>
        <stp>4</stp>
        <stp>600368.SH</stp>
        <stp>61</stp>
        <stp>9/30/2015</stp>
        <stp>1</stp>
        <tr r="J2172" s="1"/>
      </tp>
      <tp>
        <v>10399151.9</v>
        <stp/>
        <stp>EM_S_QSTM07_IS</stp>
        <stp>4</stp>
        <stp>600371.SH</stp>
        <stp>61</stp>
        <stp>3/31/2016</stp>
        <stp>1</stp>
        <tr r="H2175" s="1"/>
      </tp>
      <tp>
        <v>-48520027.18</v>
        <stp/>
        <stp>EM_S_QSTM07_IS</stp>
        <stp>4</stp>
        <stp>600361.SH</stp>
        <stp>61</stp>
        <stp>3/31/2016</stp>
        <stp>1</stp>
        <tr r="H2166" s="1"/>
      </tp>
      <tp>
        <v>2076855.08</v>
        <stp/>
        <stp>EM_S_QSTM07_IS</stp>
        <stp>4</stp>
        <stp>600378.SH</stp>
        <stp>61</stp>
        <stp>9/30/2015</stp>
        <stp>1</stp>
        <tr r="J2181" s="1"/>
      </tp>
      <tp>
        <v>-54472247.700000003</v>
        <stp/>
        <stp>EM_S_QSTM07_IS</stp>
        <stp>4</stp>
        <stp>600348.SH</stp>
        <stp>61</stp>
        <stp>9/30/2015</stp>
        <stp>1</stp>
        <tr r="J2155" s="1"/>
      </tp>
      <tp>
        <v>69728453.939999998</v>
        <stp/>
        <stp>EM_S_QSTM07_IS</stp>
        <stp>4</stp>
        <stp>600351.SH</stp>
        <stp>61</stp>
        <stp>3/31/2016</stp>
        <stp>1</stp>
        <tr r="H2157" s="1"/>
      </tp>
      <tp>
        <v>-43574367.390000001</v>
        <stp/>
        <stp>EM_S_QSTM07_IS</stp>
        <stp>4</stp>
        <stp>600354.SH</stp>
        <stp>61</stp>
        <stp>6/30/2016</stp>
        <stp>1</stp>
        <tr r="G2160" s="1"/>
      </tp>
      <tp>
        <v>-19186574.079999998</v>
        <stp/>
        <stp>EM_S_QSTM07_IS</stp>
        <stp>4</stp>
        <stp>600358.SH</stp>
        <stp>61</stp>
        <stp>9/30/2015</stp>
        <stp>1</stp>
        <tr r="J2163" s="1"/>
      </tp>
      <tp>
        <v>217409869.12</v>
        <stp/>
        <stp>EM_S_QSTM07_IS</stp>
        <stp>4</stp>
        <stp>600388.SH</stp>
        <stp>61</stp>
        <stp>9/30/2015</stp>
        <stp>1</stp>
        <tr r="J2190" s="1"/>
      </tp>
      <tp>
        <v>5959031.3600000003</v>
        <stp/>
        <stp>EM_S_QSTM07_IS</stp>
        <stp>4</stp>
        <stp>600391.SH</stp>
        <stp>61</stp>
        <stp>3/31/2016</stp>
        <stp>1</stp>
        <tr r="H2193" s="1"/>
      </tp>
      <tp>
        <v>22777441.23</v>
        <stp/>
        <stp>EM_S_QSTM07_IS</stp>
        <stp>4</stp>
        <stp>600381.SH</stp>
        <stp>61</stp>
        <stp>3/31/2016</stp>
        <stp>1</stp>
        <tr r="H2184" s="1"/>
      </tp>
      <tp>
        <v>623703303.22000003</v>
        <stp/>
        <stp>EM_S_QSTM07_IS</stp>
        <stp>4</stp>
        <stp>600398.SH</stp>
        <stp>61</stp>
        <stp>9/30/2015</stp>
        <stp>1</stp>
        <tr r="J2199" s="1"/>
      </tp>
      <tp>
        <v>136762.4</v>
        <stp/>
        <stp>EM_S_QSTM07_IS</stp>
        <stp>4</stp>
        <stp>000068.SZ</stp>
        <stp>61</stp>
        <stp>9/30/2015</stp>
        <stp>1</stp>
        <tr r="J56" s="1"/>
      </tp>
      <tp>
        <v>38425027.170000002</v>
        <stp/>
        <stp>EM_S_QSTM07_IS</stp>
        <stp>4</stp>
        <stp>300041.SZ</stp>
        <stp>61</stp>
        <stp>3/31/2016</stp>
        <stp>1</stp>
        <tr r="H1332" s="1"/>
      </tp>
      <tp>
        <v>57830818.990000002</v>
        <stp/>
        <stp>EM_S_QSTM07_IS</stp>
        <stp>4</stp>
        <stp>300054.SZ</stp>
        <stp>61</stp>
        <stp>6/30/2016</stp>
        <stp>1</stp>
        <tr r="G1345" s="1"/>
      </tp>
      <tp>
        <v>111433070.98</v>
        <stp/>
        <stp>EM_S_QSTM07_IS</stp>
        <stp>4</stp>
        <stp>300058.SZ</stp>
        <stp>61</stp>
        <stp>9/30/2015</stp>
        <stp>1</stp>
        <tr r="J1349" s="1"/>
      </tp>
      <tp>
        <v>4110205.66</v>
        <stp/>
        <stp>EM_S_QSTM07_IS</stp>
        <stp>4</stp>
        <stp>000061.SZ</stp>
        <stp>61</stp>
        <stp>3/31/2016</stp>
        <stp>1</stp>
        <tr r="H51" s="1"/>
      </tp>
      <tp>
        <v>295583508.39999998</v>
        <stp/>
        <stp>EM_S_QSTM07_IS</stp>
        <stp>4</stp>
        <stp>000078.SZ</stp>
        <stp>61</stp>
        <stp>9/30/2015</stp>
        <stp>1</stp>
        <tr r="J59" s="1"/>
      </tp>
      <tp>
        <v>19025174.91</v>
        <stp/>
        <stp>EM_S_QSTM07_IS</stp>
        <stp>4</stp>
        <stp>300044.SZ</stp>
        <stp>61</stp>
        <stp>6/30/2016</stp>
        <stp>1</stp>
        <tr r="G1335" s="1"/>
      </tp>
      <tp>
        <v>4905428.37</v>
        <stp/>
        <stp>EM_S_QSTM07_IS</stp>
        <stp>4</stp>
        <stp>300048.SZ</stp>
        <stp>61</stp>
        <stp>9/30/2015</stp>
        <stp>1</stp>
        <tr r="J1339" s="1"/>
      </tp>
      <tp>
        <v>13015482.220000001</v>
        <stp/>
        <stp>EM_S_QSTM07_IS</stp>
        <stp>4</stp>
        <stp>300051.SZ</stp>
        <stp>61</stp>
        <stp>3/31/2016</stp>
        <stp>1</stp>
        <tr r="H1342" s="1"/>
      </tp>
      <tp>
        <v>24113922.559999999</v>
        <stp/>
        <stp>EM_S_QSTM07_IS</stp>
        <stp>4</stp>
        <stp>000048.SZ</stp>
        <stp>61</stp>
        <stp>9/30/2015</stp>
        <stp>1</stp>
        <tr r="J43" s="1"/>
      </tp>
      <tp>
        <v>8987518.4600000009</v>
        <stp/>
        <stp>EM_S_QSTM07_IS</stp>
        <stp>4</stp>
        <stp>300061.SZ</stp>
        <stp>61</stp>
        <stp>3/31/2016</stp>
        <stp>1</stp>
        <tr r="H1351" s="1"/>
      </tp>
      <tp>
        <v>15066523.02</v>
        <stp/>
        <stp>EM_S_QSTM07_IS</stp>
        <stp>4</stp>
        <stp>300074.SZ</stp>
        <stp>61</stp>
        <stp>6/30/2016</stp>
        <stp>1</stp>
        <tr r="G1364" s="1"/>
      </tp>
      <tp>
        <v>31279656.280000001</v>
        <stp/>
        <stp>EM_S_QSTM07_IS</stp>
        <stp>4</stp>
        <stp>300078.SZ</stp>
        <stp>61</stp>
        <stp>9/30/2015</stp>
        <stp>1</stp>
        <tr r="J1368" s="1"/>
      </tp>
      <tp>
        <v>7280509.4400000004</v>
        <stp/>
        <stp>EM_S_QSTM07_IS</stp>
        <stp>4</stp>
        <stp>000058.SZ</stp>
        <stp>61</stp>
        <stp>9/30/2015</stp>
        <stp>1</stp>
        <tr r="J48" s="1"/>
      </tp>
      <tp>
        <v>45811964</v>
        <stp/>
        <stp>EM_S_QSTM07_IS</stp>
        <stp>4</stp>
        <stp>300064.SZ</stp>
        <stp>61</stp>
        <stp>6/30/2016</stp>
        <stp>1</stp>
        <tr r="G1354" s="1"/>
      </tp>
      <tp>
        <v>60326725.130000003</v>
        <stp/>
        <stp>EM_S_QSTM07_IS</stp>
        <stp>4</stp>
        <stp>300068.SZ</stp>
        <stp>61</stp>
        <stp>9/30/2015</stp>
        <stp>1</stp>
        <tr r="J1358" s="1"/>
      </tp>
      <tp>
        <v>20813178.32</v>
        <stp/>
        <stp>EM_S_QSTM07_IS</stp>
        <stp>4</stp>
        <stp>300071.SZ</stp>
        <stp>61</stp>
        <stp>3/31/2016</stp>
        <stp>1</stp>
        <tr r="H1361" s="1"/>
      </tp>
      <tp>
        <v>186753078.44</v>
        <stp/>
        <stp>EM_S_QSTM07_IS</stp>
        <stp>4</stp>
        <stp>000028.SZ</stp>
        <stp>61</stp>
        <stp>9/30/2015</stp>
        <stp>1</stp>
        <tr r="J26" s="1"/>
      </tp>
      <tp>
        <v>190474656.06</v>
        <stp/>
        <stp>EM_S_QSTM07_IS</stp>
        <stp>4</stp>
        <stp>000031.SZ</stp>
        <stp>61</stp>
        <stp>3/31/2016</stp>
        <stp>1</stp>
        <tr r="H29" s="1"/>
      </tp>
      <tp>
        <v>50062150.310000002</v>
        <stp/>
        <stp>EM_S_QSTM07_IS</stp>
        <stp>4</stp>
        <stp>300001.SZ</stp>
        <stp>61</stp>
        <stp>3/31/2016</stp>
        <stp>1</stp>
        <tr r="H1292" s="1"/>
      </tp>
      <tp>
        <v>51319582.049999997</v>
        <stp/>
        <stp>EM_S_QSTM07_IS</stp>
        <stp>4</stp>
        <stp>300014.SZ</stp>
        <stp>61</stp>
        <stp>6/30/2016</stp>
        <stp>1</stp>
        <tr r="G1305" s="1"/>
      </tp>
      <tp>
        <v>19926682.84</v>
        <stp/>
        <stp>EM_S_QSTM07_IS</stp>
        <stp>4</stp>
        <stp>300018.SZ</stp>
        <stp>61</stp>
        <stp>9/30/2015</stp>
        <stp>1</stp>
        <tr r="J1309" s="1"/>
      </tp>
      <tp>
        <v>151025002.21000001</v>
        <stp/>
        <stp>EM_S_QSTM07_IS</stp>
        <stp>4</stp>
        <stp>000021.SZ</stp>
        <stp>61</stp>
        <stp>3/31/2016</stp>
        <stp>1</stp>
        <tr r="H20" s="1"/>
      </tp>
      <tp>
        <v>257755686.68000001</v>
        <stp/>
        <stp>EM_S_QSTM07_IS</stp>
        <stp>4</stp>
        <stp>000034.SZ</stp>
        <stp>61</stp>
        <stp>6/30/2016</stp>
        <stp>1</stp>
        <tr r="G32" s="1"/>
      </tp>
      <tp>
        <v>2005440.59</v>
        <stp/>
        <stp>EM_S_QSTM07_IS</stp>
        <stp>4</stp>
        <stp>000038.SZ</stp>
        <stp>61</stp>
        <stp>9/30/2015</stp>
        <stp>1</stp>
        <tr r="J36" s="1"/>
      </tp>
      <tp>
        <v>8458138.1300000008</v>
        <stp/>
        <stp>EM_S_QSTM07_IS</stp>
        <stp>4</stp>
        <stp>300004.SZ</stp>
        <stp>61</stp>
        <stp>6/30/2016</stp>
        <stp>1</stp>
        <tr r="G1295" s="1"/>
      </tp>
      <tp>
        <v>13393777.18</v>
        <stp/>
        <stp>EM_S_QSTM07_IS</stp>
        <stp>4</stp>
        <stp>300008.SZ</stp>
        <stp>61</stp>
        <stp>9/30/2015</stp>
        <stp>1</stp>
        <tr r="J1299" s="1"/>
      </tp>
      <tp>
        <v>-4087956.5</v>
        <stp/>
        <stp>EM_S_QSTM07_IS</stp>
        <stp>4</stp>
        <stp>300011.SZ</stp>
        <stp>61</stp>
        <stp>3/31/2016</stp>
        <stp>1</stp>
        <tr r="H1302" s="1"/>
      </tp>
      <tp>
        <v>5378205.2699999996</v>
        <stp/>
        <stp>EM_S_QSTM07_IS</stp>
        <stp>4</stp>
        <stp>000004.SZ</stp>
        <stp>61</stp>
        <stp>6/30/2016</stp>
        <stp>1</stp>
        <tr r="G5" s="1"/>
      </tp>
      <tp>
        <v>25846418.530000001</v>
        <stp/>
        <stp>EM_S_QSTM07_IS</stp>
        <stp>4</stp>
        <stp>000008.SZ</stp>
        <stp>61</stp>
        <stp>9/30/2015</stp>
        <stp>1</stp>
        <tr r="J9" s="1"/>
      </tp>
      <tp>
        <v>577026.01</v>
        <stp/>
        <stp>EM_S_QSTM07_IS</stp>
        <stp>4</stp>
        <stp>000011.SZ</stp>
        <stp>61</stp>
        <stp>3/31/2016</stp>
        <stp>1</stp>
        <tr r="H12" s="1"/>
      </tp>
      <tp>
        <v>12073467.77</v>
        <stp/>
        <stp>EM_S_QSTM07_IS</stp>
        <stp>4</stp>
        <stp>300021.SZ</stp>
        <stp>61</stp>
        <stp>3/31/2016</stp>
        <stp>1</stp>
        <tr r="H1312" s="1"/>
      </tp>
      <tp>
        <v>25531495.079999998</v>
        <stp/>
        <stp>EM_S_QSTM07_IS</stp>
        <stp>4</stp>
        <stp>300034.SZ</stp>
        <stp>61</stp>
        <stp>6/30/2016</stp>
        <stp>1</stp>
        <tr r="G1325" s="1"/>
      </tp>
      <tp>
        <v>15413783.189999999</v>
        <stp/>
        <stp>EM_S_QSTM07_IS</stp>
        <stp>4</stp>
        <stp>300038.SZ</stp>
        <stp>61</stp>
        <stp>9/30/2015</stp>
        <stp>1</stp>
        <tr r="J1329" s="1"/>
      </tp>
      <tp>
        <v>6086000000</v>
        <stp/>
        <stp>EM_S_QSTM07_IS</stp>
        <stp>4</stp>
        <stp>000001.SZ</stp>
        <stp>61</stp>
        <stp>3/31/2016</stp>
        <stp>1</stp>
        <tr r="H3" s="1"/>
      </tp>
      <tp>
        <v>-5599932.9100000001</v>
        <stp/>
        <stp>EM_S_QSTM07_IS</stp>
        <stp>4</stp>
        <stp>000014.SZ</stp>
        <stp>61</stp>
        <stp>6/30/2016</stp>
        <stp>1</stp>
        <tr r="G14" s="1"/>
      </tp>
      <tp>
        <v>77186010.319999993</v>
        <stp/>
        <stp>EM_S_QSTM07_IS</stp>
        <stp>4</stp>
        <stp>000018.SZ</stp>
        <stp>61</stp>
        <stp>9/30/2015</stp>
        <stp>1</stp>
        <tr r="J17" s="1"/>
      </tp>
      <tp>
        <v>111592738.63</v>
        <stp/>
        <stp>EM_S_QSTM07_IS</stp>
        <stp>4</stp>
        <stp>300024.SZ</stp>
        <stp>61</stp>
        <stp>6/30/2016</stp>
        <stp>1</stp>
        <tr r="G1315" s="1"/>
      </tp>
      <tp>
        <v>-8787978.8000000007</v>
        <stp/>
        <stp>EM_S_QSTM07_IS</stp>
        <stp>4</stp>
        <stp>300028.SZ</stp>
        <stp>61</stp>
        <stp>9/30/2015</stp>
        <stp>1</stp>
        <tr r="J1319" s="1"/>
      </tp>
      <tp>
        <v>20745406.27</v>
        <stp/>
        <stp>EM_S_QSTM07_IS</stp>
        <stp>4</stp>
        <stp>300031.SZ</stp>
        <stp>61</stp>
        <stp>3/31/2016</stp>
        <stp>1</stp>
        <tr r="H1322" s="1"/>
      </tp>
      <tp>
        <v>2152307.5699999998</v>
        <stp/>
        <stp>EM_S_QSTM07_IS</stp>
        <stp>4</stp>
        <stp>300081.SZ</stp>
        <stp>61</stp>
        <stp>3/31/2016</stp>
        <stp>1</stp>
        <tr r="H1371" s="1"/>
      </tp>
      <tp>
        <v>11743192.119999999</v>
        <stp/>
        <stp>EM_S_QSTM07_IS</stp>
        <stp>4</stp>
        <stp>300094.SZ</stp>
        <stp>61</stp>
        <stp>6/30/2016</stp>
        <stp>1</stp>
        <tr r="G1384" s="1"/>
      </tp>
      <tp>
        <v>19723497.559999999</v>
        <stp/>
        <stp>EM_S_QSTM07_IS</stp>
        <stp>4</stp>
        <stp>300098.SZ</stp>
        <stp>61</stp>
        <stp>9/30/2015</stp>
        <stp>1</stp>
        <tr r="J1388" s="1"/>
      </tp>
      <tp>
        <v>10359010.68</v>
        <stp/>
        <stp>EM_S_QSTM07_IS</stp>
        <stp>4</stp>
        <stp>300084.SZ</stp>
        <stp>61</stp>
        <stp>6/30/2016</stp>
        <stp>1</stp>
        <tr r="G1374" s="1"/>
      </tp>
      <tp>
        <v>68351632.280000001</v>
        <stp/>
        <stp>EM_S_QSTM07_IS</stp>
        <stp>4</stp>
        <stp>300088.SZ</stp>
        <stp>61</stp>
        <stp>9/30/2015</stp>
        <stp>1</stp>
        <tr r="J1378" s="1"/>
      </tp>
      <tp>
        <v>20234228.07</v>
        <stp/>
        <stp>EM_S_QSTM07_IS</stp>
        <stp>4</stp>
        <stp>300091.SZ</stp>
        <stp>61</stp>
        <stp>3/31/2016</stp>
        <stp>1</stp>
        <tr r="H1381" s="1"/>
      </tp>
      <tp>
        <v>215187222.56</v>
        <stp/>
        <stp>EM_S_QSTM07_IS</stp>
        <stp>4</stp>
        <stp>000088.SZ</stp>
        <stp>61</stp>
        <stp>9/30/2015</stp>
        <stp>1</stp>
        <tr r="J60" s="1"/>
      </tp>
      <tp>
        <v>1421000000</v>
        <stp/>
        <stp>EM_S_QSTM07_IS</stp>
        <stp>4</stp>
        <stp>600028.SH</stp>
        <stp>61</stp>
        <stp>9/30/2015</stp>
        <stp>1</stp>
        <tr r="J1883" s="1"/>
      </tp>
      <tp>
        <v>90163000</v>
        <stp/>
        <stp>EM_S_QSTM07_IS</stp>
        <stp>4</stp>
        <stp>600031.SH</stp>
        <stp>61</stp>
        <stp>3/31/2016</stp>
        <stp>1</stp>
        <tr r="H1886" s="1"/>
      </tp>
      <tp>
        <v>333391035.69</v>
        <stp/>
        <stp>EM_S_QSTM07_IS</stp>
        <stp>4</stp>
        <stp>600021.SH</stp>
        <stp>61</stp>
        <stp>3/31/2016</stp>
        <stp>1</stp>
        <tr r="H1878" s="1"/>
      </tp>
      <tp>
        <v>101972040.56999999</v>
        <stp/>
        <stp>EM_S_QSTM07_IS</stp>
        <stp>4</stp>
        <stp>600038.SH</stp>
        <stp>61</stp>
        <stp>9/30/2015</stp>
        <stp>1</stp>
        <tr r="J1891" s="1"/>
      </tp>
      <tp>
        <v>349234888.23000002</v>
        <stp/>
        <stp>EM_S_QSTM07_IS</stp>
        <stp>4</stp>
        <stp>600004.SH</stp>
        <stp>61</stp>
        <stp>6/30/2016</stp>
        <stp>1</stp>
        <tr r="G1863" s="1"/>
      </tp>
      <tp>
        <v>35067168.020000003</v>
        <stp/>
        <stp>EM_S_QSTM07_IS</stp>
        <stp>4</stp>
        <stp>600008.SH</stp>
        <stp>61</stp>
        <stp>9/30/2015</stp>
        <stp>1</stp>
        <tr r="J1867" s="1"/>
      </tp>
      <tp>
        <v>3947576869</v>
        <stp/>
        <stp>EM_S_QSTM07_IS</stp>
        <stp>4</stp>
        <stp>600011.SH</stp>
        <stp>61</stp>
        <stp>3/31/2016</stp>
        <stp>1</stp>
        <tr r="H1870" s="1"/>
      </tp>
      <tp>
        <v>1426888947.9200001</v>
        <stp/>
        <stp>EM_S_QSTM07_IS</stp>
        <stp>4</stp>
        <stp>600018.SH</stp>
        <stp>61</stp>
        <stp>9/30/2015</stp>
        <stp>1</stp>
        <tr r="J1875" s="1"/>
      </tp>
      <tp>
        <v>492837013.61000001</v>
        <stp/>
        <stp>EM_S_QSTM07_IS</stp>
        <stp>4</stp>
        <stp>600064.SH</stp>
        <stp>61</stp>
        <stp>6/30/2016</stp>
        <stp>1</stp>
        <tr r="G1908" s="1"/>
      </tp>
      <tp>
        <v>539788918.63999999</v>
        <stp/>
        <stp>EM_S_QSTM07_IS</stp>
        <stp>4</stp>
        <stp>600068.SH</stp>
        <stp>61</stp>
        <stp>9/30/2015</stp>
        <stp>1</stp>
        <tr r="J1911" s="1"/>
      </tp>
      <tp>
        <v>-12980323.529999999</v>
        <stp/>
        <stp>EM_S_QSTM07_IS</stp>
        <stp>4</stp>
        <stp>600071.SH</stp>
        <stp>61</stp>
        <stp>3/31/2016</stp>
        <stp>1</stp>
        <tr r="H1914" s="1"/>
      </tp>
      <tp>
        <v>646539026.61000001</v>
        <stp/>
        <stp>EM_S_QSTM07_IS</stp>
        <stp>4</stp>
        <stp>600061.SH</stp>
        <stp>61</stp>
        <stp>3/31/2016</stp>
        <stp>1</stp>
        <tr r="H1905" s="1"/>
      </tp>
      <tp>
        <v>198791649.56</v>
        <stp/>
        <stp>EM_S_QSTM07_IS</stp>
        <stp>4</stp>
        <stp>600074.SH</stp>
        <stp>61</stp>
        <stp>6/30/2016</stp>
        <stp>1</stp>
        <tr r="G1917" s="1"/>
      </tp>
      <tp>
        <v>287876.71000000002</v>
        <stp/>
        <stp>EM_S_QSTM07_IS</stp>
        <stp>4</stp>
        <stp>600078.SH</stp>
        <stp>61</stp>
        <stp>9/30/2015</stp>
        <stp>1</stp>
        <tr r="J1921" s="1"/>
      </tp>
      <tp>
        <v>1520079420.0999999</v>
        <stp/>
        <stp>EM_S_QSTM07_IS</stp>
        <stp>4</stp>
        <stp>600048.SH</stp>
        <stp>61</stp>
        <stp>9/30/2015</stp>
        <stp>1</stp>
        <tr r="J1893" s="1"/>
      </tp>
      <tp>
        <v>4188237.19</v>
        <stp/>
        <stp>EM_S_QSTM07_IS</stp>
        <stp>4</stp>
        <stp>600051.SH</stp>
        <stp>61</stp>
        <stp>3/31/2016</stp>
        <stp>1</stp>
        <tr r="H1895" s="1"/>
      </tp>
      <tp>
        <v>117384847.37</v>
        <stp/>
        <stp>EM_S_QSTM07_IS</stp>
        <stp>4</stp>
        <stp>600054.SH</stp>
        <stp>61</stp>
        <stp>6/30/2016</stp>
        <stp>1</stp>
        <tr r="G1898" s="1"/>
      </tp>
      <tp>
        <v>-627219502.37</v>
        <stp/>
        <stp>EM_S_QSTM07_IS</stp>
        <stp>4</stp>
        <stp>600058.SH</stp>
        <stp>61</stp>
        <stp>9/30/2015</stp>
        <stp>1</stp>
        <tr r="J1902" s="1"/>
      </tp>
      <tp>
        <v>-2257670.14</v>
        <stp/>
        <stp>EM_S_QSTM07_IS</stp>
        <stp>4</stp>
        <stp>600084.SH</stp>
        <stp>61</stp>
        <stp>6/30/2016</stp>
        <stp>1</stp>
        <tr r="G1927" s="1"/>
      </tp>
      <tp>
        <v>9984411.9900000002</v>
        <stp/>
        <stp>EM_S_QSTM07_IS</stp>
        <stp>4</stp>
        <stp>600088.SH</stp>
        <stp>61</stp>
        <stp>9/30/2015</stp>
        <stp>1</stp>
        <tr r="J1930" s="1"/>
      </tp>
      <tp>
        <v>-19052691.800000001</v>
        <stp/>
        <stp>EM_S_QSTM07_IS</stp>
        <stp>4</stp>
        <stp>600091.SH</stp>
        <stp>61</stp>
        <stp>3/31/2016</stp>
        <stp>1</stp>
        <tr r="H1933" s="1"/>
      </tp>
      <tp>
        <v>31065385.879999999</v>
        <stp/>
        <stp>EM_S_QSTM07_IS</stp>
        <stp>4</stp>
        <stp>600081.SH</stp>
        <stp>61</stp>
        <stp>3/31/2016</stp>
        <stp>1</stp>
        <tr r="H1924" s="1"/>
      </tp>
      <tp>
        <v>203942160</v>
        <stp/>
        <stp>EM_S_QSTM07_IS</stp>
        <stp>4</stp>
        <stp>600094.SH</stp>
        <stp>61</stp>
        <stp>6/30/2016</stp>
        <stp>1</stp>
        <tr r="G1935" s="1"/>
      </tp>
      <tp>
        <v>451359886.06999999</v>
        <stp/>
        <stp>EM_S_QSTM07_IS</stp>
        <stp>4</stp>
        <stp>600098.SH</stp>
        <stp>61</stp>
        <stp>9/30/2015</stp>
        <stp>1</stp>
        <tr r="J1939" s="1"/>
      </tp>
      <tp>
        <v>624542.68999999994</v>
        <stp/>
        <stp>EM_S_QSTM07_IS</stp>
        <stp>4</stp>
        <stp>300141.SZ</stp>
        <stp>61</stp>
        <stp>3/31/2016</stp>
        <stp>1</stp>
        <tr r="H1431" s="1"/>
      </tp>
      <tp>
        <v>25390850.170000002</v>
        <stp/>
        <stp>EM_S_QSTM07_IS</stp>
        <stp>4</stp>
        <stp>300154.SZ</stp>
        <stp>61</stp>
        <stp>6/30/2016</stp>
        <stp>1</stp>
        <tr r="G1444" s="1"/>
      </tp>
      <tp>
        <v>17887702.129999999</v>
        <stp/>
        <stp>EM_S_QSTM07_IS</stp>
        <stp>4</stp>
        <stp>300158.SZ</stp>
        <stp>61</stp>
        <stp>9/30/2015</stp>
        <stp>1</stp>
        <tr r="J1448" s="1"/>
      </tp>
      <tp>
        <v>238086004.47999999</v>
        <stp/>
        <stp>EM_S_QSTM07_IS</stp>
        <stp>4</stp>
        <stp>300144.SZ</stp>
        <stp>61</stp>
        <stp>6/30/2016</stp>
        <stp>1</stp>
        <tr r="G1434" s="1"/>
      </tp>
      <tp>
        <v>36267154.359999999</v>
        <stp/>
        <stp>EM_S_QSTM07_IS</stp>
        <stp>4</stp>
        <stp>300148.SZ</stp>
        <stp>61</stp>
        <stp>9/30/2015</stp>
        <stp>1</stp>
        <tr r="J1438" s="1"/>
      </tp>
      <tp>
        <v>6675874.3499999996</v>
        <stp/>
        <stp>EM_S_QSTM07_IS</stp>
        <stp>4</stp>
        <stp>300151.SZ</stp>
        <stp>61</stp>
        <stp>3/31/2016</stp>
        <stp>1</stp>
        <tr r="H1441" s="1"/>
      </tp>
      <tp>
        <v>24143205.260000002</v>
        <stp/>
        <stp>EM_S_QSTM07_IS</stp>
        <stp>4</stp>
        <stp>000151.SZ</stp>
        <stp>61</stp>
        <stp>3/31/2016</stp>
        <stp>1</stp>
        <tr r="H67" s="1"/>
      </tp>
      <tp>
        <v>-21371589.760000002</v>
        <stp/>
        <stp>EM_S_QSTM07_IS</stp>
        <stp>4</stp>
        <stp>300161.SZ</stp>
        <stp>61</stp>
        <stp>3/31/2016</stp>
        <stp>1</stp>
        <tr r="H1451" s="1"/>
      </tp>
      <tp>
        <v>12607263.630000001</v>
        <stp/>
        <stp>EM_S_QSTM07_IS</stp>
        <stp>4</stp>
        <stp>300174.SZ</stp>
        <stp>61</stp>
        <stp>6/30/2016</stp>
        <stp>1</stp>
        <tr r="G1464" s="1"/>
      </tp>
      <tp>
        <v>40716104.479999997</v>
        <stp/>
        <stp>EM_S_QSTM07_IS</stp>
        <stp>4</stp>
        <stp>300178.SZ</stp>
        <stp>61</stp>
        <stp>9/30/2015</stp>
        <stp>1</stp>
        <tr r="J1468" s="1"/>
      </tp>
      <tp>
        <v>-38609789.490000002</v>
        <stp/>
        <stp>EM_S_QSTM07_IS</stp>
        <stp>4</stp>
        <stp>000158.SZ</stp>
        <stp>61</stp>
        <stp>9/30/2015</stp>
        <stp>1</stp>
        <tr r="J72" s="1"/>
      </tp>
      <tp>
        <v>5259301.6399999997</v>
        <stp/>
        <stp>EM_S_QSTM07_IS</stp>
        <stp>4</stp>
        <stp>300164.SZ</stp>
        <stp>61</stp>
        <stp>6/30/2016</stp>
        <stp>1</stp>
        <tr r="G1454" s="1"/>
      </tp>
      <tp>
        <v>48292722.07</v>
        <stp/>
        <stp>EM_S_QSTM07_IS</stp>
        <stp>4</stp>
        <stp>300168.SZ</stp>
        <stp>61</stp>
        <stp>9/30/2015</stp>
        <stp>1</stp>
        <tr r="J1458" s="1"/>
      </tp>
      <tp>
        <v>86366653.109999999</v>
        <stp/>
        <stp>EM_S_QSTM07_IS</stp>
        <stp>4</stp>
        <stp>300171.SZ</stp>
        <stp>61</stp>
        <stp>3/31/2016</stp>
        <stp>1</stp>
        <tr r="H1461" s="1"/>
      </tp>
      <tp>
        <v>22042244</v>
        <stp/>
        <stp>EM_S_QSTM07_IS</stp>
        <stp>4</stp>
        <stp>300101.SZ</stp>
        <stp>61</stp>
        <stp>3/31/2016</stp>
        <stp>1</stp>
        <tr r="H1391" s="1"/>
      </tp>
      <tp>
        <v>48886323.950000003</v>
        <stp/>
        <stp>EM_S_QSTM07_IS</stp>
        <stp>4</stp>
        <stp>300114.SZ</stp>
        <stp>61</stp>
        <stp>6/30/2016</stp>
        <stp>1</stp>
        <tr r="G1404" s="1"/>
      </tp>
      <tp>
        <v>94870111.739999995</v>
        <stp/>
        <stp>EM_S_QSTM07_IS</stp>
        <stp>4</stp>
        <stp>300118.SZ</stp>
        <stp>61</stp>
        <stp>9/30/2015</stp>
        <stp>1</stp>
        <tr r="J1408" s="1"/>
      </tp>
      <tp>
        <v>169644646.18000001</v>
        <stp/>
        <stp>EM_S_QSTM07_IS</stp>
        <stp>4</stp>
        <stp>300104.SZ</stp>
        <stp>61</stp>
        <stp>6/30/2016</stp>
        <stp>1</stp>
        <tr r="G1394" s="1"/>
      </tp>
      <tp>
        <v>42295119.729999997</v>
        <stp/>
        <stp>EM_S_QSTM07_IS</stp>
        <stp>4</stp>
        <stp>300108.SZ</stp>
        <stp>61</stp>
        <stp>9/30/2015</stp>
        <stp>1</stp>
        <tr r="J1398" s="1"/>
      </tp>
      <tp>
        <v>22459169.420000002</v>
        <stp/>
        <stp>EM_S_QSTM07_IS</stp>
        <stp>4</stp>
        <stp>300111.SZ</stp>
        <stp>61</stp>
        <stp>3/31/2016</stp>
        <stp>1</stp>
        <tr r="H1401" s="1"/>
      </tp>
      <tp>
        <v>16187404.550000001</v>
        <stp/>
        <stp>EM_S_QSTM07_IS</stp>
        <stp>4</stp>
        <stp>300121.SZ</stp>
        <stp>61</stp>
        <stp>3/31/2016</stp>
        <stp>1</stp>
        <tr r="H1411" s="1"/>
      </tp>
      <tp>
        <v>24284627.27</v>
        <stp/>
        <stp>EM_S_QSTM07_IS</stp>
        <stp>4</stp>
        <stp>300134.SZ</stp>
        <stp>61</stp>
        <stp>6/30/2016</stp>
        <stp>1</stp>
        <tr r="G1424" s="1"/>
      </tp>
      <tp>
        <v>8640456.0399999991</v>
        <stp/>
        <stp>EM_S_QSTM07_IS</stp>
        <stp>4</stp>
        <stp>300138.SZ</stp>
        <stp>61</stp>
        <stp>9/30/2015</stp>
        <stp>1</stp>
        <tr r="J1428" s="1"/>
      </tp>
      <tp>
        <v>249059621.19</v>
        <stp/>
        <stp>EM_S_QSTM07_IS</stp>
        <stp>4</stp>
        <stp>300124.SZ</stp>
        <stp>61</stp>
        <stp>6/30/2016</stp>
        <stp>1</stp>
        <tr r="G1414" s="1"/>
      </tp>
      <tp>
        <v>11312142.51</v>
        <stp/>
        <stp>EM_S_QSTM07_IS</stp>
        <stp>4</stp>
        <stp>300128.SZ</stp>
        <stp>61</stp>
        <stp>9/30/2015</stp>
        <stp>1</stp>
        <tr r="J1418" s="1"/>
      </tp>
      <tp>
        <v>68958787.629999995</v>
        <stp/>
        <stp>EM_S_QSTM07_IS</stp>
        <stp>4</stp>
        <stp>300131.SZ</stp>
        <stp>61</stp>
        <stp>3/31/2016</stp>
        <stp>1</stp>
        <tr r="H1421" s="1"/>
      </tp>
      <tp>
        <v>23189153.52</v>
        <stp/>
        <stp>EM_S_QSTM07_IS</stp>
        <stp>4</stp>
        <stp>300181.SZ</stp>
        <stp>61</stp>
        <stp>3/31/2016</stp>
        <stp>1</stp>
        <tr r="H1471" s="1"/>
      </tp>
      <tp>
        <v>53262959.369999997</v>
        <stp/>
        <stp>EM_S_QSTM07_IS</stp>
        <stp>4</stp>
        <stp>300194.SZ</stp>
        <stp>61</stp>
        <stp>6/30/2016</stp>
        <stp>1</stp>
        <tr r="G1483" s="1"/>
      </tp>
      <tp>
        <v>-10226300.630000001</v>
        <stp/>
        <stp>EM_S_QSTM07_IS</stp>
        <stp>4</stp>
        <stp>300198.SZ</stp>
        <stp>61</stp>
        <stp>9/30/2015</stp>
        <stp>1</stp>
        <tr r="J1487" s="1"/>
      </tp>
      <tp>
        <v>14416930.15</v>
        <stp/>
        <stp>EM_S_QSTM07_IS</stp>
        <stp>4</stp>
        <stp>300184.SZ</stp>
        <stp>61</stp>
        <stp>6/30/2016</stp>
        <stp>1</stp>
        <tr r="G1474" s="1"/>
      </tp>
      <tp>
        <v>16634242.699999999</v>
        <stp/>
        <stp>EM_S_QSTM07_IS</stp>
        <stp>4</stp>
        <stp>300188.SZ</stp>
        <stp>61</stp>
        <stp>9/30/2015</stp>
        <stp>1</stp>
        <tr r="J1477" s="1"/>
      </tp>
      <tp>
        <v>4845155.21</v>
        <stp/>
        <stp>EM_S_QSTM07_IS</stp>
        <stp>4</stp>
        <stp>300191.SZ</stp>
        <stp>61</stp>
        <stp>3/31/2016</stp>
        <stp>1</stp>
        <tr r="H1480" s="1"/>
      </tp>
      <tp>
        <v>10299082.1</v>
        <stp/>
        <stp>EM_S_QSTM07_IS</stp>
        <stp>4</stp>
        <stp>600128.SH</stp>
        <stp>61</stp>
        <stp>9/30/2015</stp>
        <stp>1</stp>
        <tr r="J1967" s="1"/>
      </tp>
      <tp>
        <v>43739869.649999999</v>
        <stp/>
        <stp>EM_S_QSTM07_IS</stp>
        <stp>4</stp>
        <stp>600131.SH</stp>
        <stp>61</stp>
        <stp>3/31/2016</stp>
        <stp>1</stp>
        <tr r="H1970" s="1"/>
      </tp>
      <tp>
        <v>-120994119.59</v>
        <stp/>
        <stp>EM_S_QSTM07_IS</stp>
        <stp>4</stp>
        <stp>600121.SH</stp>
        <stp>61</stp>
        <stp>3/31/2016</stp>
        <stp>1</stp>
        <tr r="H1961" s="1"/>
      </tp>
      <tp>
        <v>120874977.33</v>
        <stp/>
        <stp>EM_S_QSTM07_IS</stp>
        <stp>4</stp>
        <stp>600138.SH</stp>
        <stp>61</stp>
        <stp>9/30/2015</stp>
        <stp>1</stp>
        <tr r="J1976" s="1"/>
      </tp>
      <tp>
        <v>7123844443.6700001</v>
        <stp/>
        <stp>EM_S_QSTM07_IS</stp>
        <stp>4</stp>
        <stp>600104.SH</stp>
        <stp>61</stp>
        <stp>6/30/2016</stp>
        <stp>1</stp>
        <tr r="G1944" s="1"/>
      </tp>
      <tp>
        <v>19836462.699999999</v>
        <stp/>
        <stp>EM_S_QSTM07_IS</stp>
        <stp>4</stp>
        <stp>600108.SH</stp>
        <stp>61</stp>
        <stp>9/30/2015</stp>
        <stp>1</stp>
        <tr r="J1948" s="1"/>
      </tp>
      <tp>
        <v>6655967.5800000001</v>
        <stp/>
        <stp>EM_S_QSTM07_IS</stp>
        <stp>4</stp>
        <stp>600111.SH</stp>
        <stp>61</stp>
        <stp>3/31/2016</stp>
        <stp>1</stp>
        <tr r="H1951" s="1"/>
      </tp>
      <tp>
        <v>30675875.739999998</v>
        <stp/>
        <stp>EM_S_QSTM07_IS</stp>
        <stp>4</stp>
        <stp>600101.SH</stp>
        <stp>61</stp>
        <stp>3/31/2016</stp>
        <stp>1</stp>
        <tr r="H1942" s="1"/>
      </tp>
      <tp>
        <v>43094164.920000002</v>
        <stp/>
        <stp>EM_S_QSTM07_IS</stp>
        <stp>4</stp>
        <stp>600114.SH</stp>
        <stp>61</stp>
        <stp>6/30/2016</stp>
        <stp>1</stp>
        <tr r="G1954" s="1"/>
      </tp>
      <tp>
        <v>72175314.909999996</v>
        <stp/>
        <stp>EM_S_QSTM07_IS</stp>
        <stp>4</stp>
        <stp>600118.SH</stp>
        <stp>61</stp>
        <stp>9/30/2015</stp>
        <stp>1</stp>
        <tr r="J1958" s="1"/>
      </tp>
      <tp>
        <v>69687559.900000006</v>
        <stp/>
        <stp>EM_S_QSTM07_IS</stp>
        <stp>4</stp>
        <stp>600168.SH</stp>
        <stp>61</stp>
        <stp>9/30/2015</stp>
        <stp>1</stp>
        <tr r="J2000" s="1"/>
      </tp>
      <tp>
        <v>10681393.02</v>
        <stp/>
        <stp>EM_S_QSTM07_IS</stp>
        <stp>4</stp>
        <stp>600171.SH</stp>
        <stp>61</stp>
        <stp>3/31/2016</stp>
        <stp>1</stp>
        <tr r="H2003" s="1"/>
      </tp>
      <tp>
        <v>-676046.48</v>
        <stp/>
        <stp>EM_S_QSTM07_IS</stp>
        <stp>4</stp>
        <stp>600161.SH</stp>
        <stp>61</stp>
        <stp>3/31/2016</stp>
        <stp>1</stp>
        <tr r="H1994" s="1"/>
      </tp>
      <tp>
        <v>-30171685.219999999</v>
        <stp/>
        <stp>EM_S_QSTM07_IS</stp>
        <stp>4</stp>
        <stp>600178.SH</stp>
        <stp>61</stp>
        <stp>9/30/2015</stp>
        <stp>1</stp>
        <tr r="J2009" s="1"/>
      </tp>
      <tp>
        <v>-4145694.58</v>
        <stp/>
        <stp>EM_S_QSTM07_IS</stp>
        <stp>4</stp>
        <stp>600148.SH</stp>
        <stp>61</stp>
        <stp>9/30/2015</stp>
        <stp>1</stp>
        <tr r="J1982" s="1"/>
      </tp>
      <tp>
        <v>46348316.259999998</v>
        <stp/>
        <stp>EM_S_QSTM07_IS</stp>
        <stp>4</stp>
        <stp>600151.SH</stp>
        <stp>61</stp>
        <stp>3/31/2016</stp>
        <stp>1</stp>
        <tr r="H1985" s="1"/>
      </tp>
      <tp>
        <v>15079372.51</v>
        <stp/>
        <stp>EM_S_QSTM07_IS</stp>
        <stp>4</stp>
        <stp>600141.SH</stp>
        <stp>61</stp>
        <stp>3/31/2016</stp>
        <stp>1</stp>
        <tr r="H1978" s="1"/>
      </tp>
      <tp>
        <v>37772560.560000002</v>
        <stp/>
        <stp>EM_S_QSTM07_IS</stp>
        <stp>4</stp>
        <stp>600158.SH</stp>
        <stp>61</stp>
        <stp>9/30/2015</stp>
        <stp>1</stp>
        <tr r="J1991" s="1"/>
      </tp>
      <tp>
        <v>6807420.5899999999</v>
        <stp/>
        <stp>EM_S_QSTM07_IS</stp>
        <stp>4</stp>
        <stp>600184.SH</stp>
        <stp>61</stp>
        <stp>6/30/2016</stp>
        <stp>1</stp>
        <tr r="G2014" s="1"/>
      </tp>
      <tp>
        <v>743782000</v>
        <stp/>
        <stp>EM_S_QSTM07_IS</stp>
        <stp>4</stp>
        <stp>600188.SH</stp>
        <stp>61</stp>
        <stp>9/30/2015</stp>
        <stp>1</stp>
        <tr r="J2018" s="1"/>
      </tp>
      <tp>
        <v>2012203.97</v>
        <stp/>
        <stp>EM_S_QSTM07_IS</stp>
        <stp>4</stp>
        <stp>600191.SH</stp>
        <stp>61</stp>
        <stp>3/31/2016</stp>
        <stp>1</stp>
        <tr r="H2021" s="1"/>
      </tp>
      <tp>
        <v>-122943948.20999999</v>
        <stp/>
        <stp>EM_S_QSTM07_IS</stp>
        <stp>4</stp>
        <stp>600198.SH</stp>
        <stp>61</stp>
        <stp>9/30/2015</stp>
        <stp>1</stp>
        <tr r="J2027" s="1"/>
      </tp>
      <tp>
        <v>1428139.87</v>
        <stp/>
        <stp>EM_S_QSTM07_IS</stp>
        <stp>4</stp>
        <stp>000868.SZ</stp>
        <stp>61</stp>
        <stp>9/30/2015</stp>
        <stp>1</stp>
        <tr r="J367" s="1"/>
      </tp>
      <tp>
        <v>34378406.469999999</v>
        <stp/>
        <stp>EM_S_QSTM07_IS</stp>
        <stp>4</stp>
        <stp>000861.SZ</stp>
        <stp>61</stp>
        <stp>3/31/2016</stp>
        <stp>1</stp>
        <tr r="H364" s="1"/>
      </tp>
      <tp>
        <v>-443054528.99000001</v>
        <stp/>
        <stp>EM_S_QSTM07_IS</stp>
        <stp>4</stp>
        <stp>000878.SZ</stp>
        <stp>61</stp>
        <stp>9/30/2015</stp>
        <stp>1</stp>
        <tr r="J372" s="1"/>
      </tp>
      <tp>
        <v>87210728.609999999</v>
        <stp/>
        <stp>EM_S_QSTM07_IS</stp>
        <stp>4</stp>
        <stp>000848.SZ</stp>
        <stp>61</stp>
        <stp>9/30/2015</stp>
        <stp>1</stp>
        <tr r="J356" s="1"/>
      </tp>
      <tp>
        <v>-14980777.77</v>
        <stp/>
        <stp>EM_S_QSTM07_IS</stp>
        <stp>4</stp>
        <stp>000851.SZ</stp>
        <stp>61</stp>
        <stp>3/31/2016</stp>
        <stp>1</stp>
        <tr r="H358" s="1"/>
      </tp>
      <tp>
        <v>1305491968.2</v>
        <stp/>
        <stp>EM_S_QSTM07_IS</stp>
        <stp>4</stp>
        <stp>000858.SZ</stp>
        <stp>61</stp>
        <stp>9/30/2015</stp>
        <stp>1</stp>
        <tr r="J361" s="1"/>
      </tp>
      <tp>
        <v>181648136.69</v>
        <stp/>
        <stp>EM_S_QSTM07_IS</stp>
        <stp>4</stp>
        <stp>000828.SZ</stp>
        <stp>61</stp>
        <stp>9/30/2015</stp>
        <stp>1</stp>
        <tr r="J346" s="1"/>
      </tp>
      <tp>
        <v>-15474025.66</v>
        <stp/>
        <stp>EM_S_QSTM07_IS</stp>
        <stp>4</stp>
        <stp>000831.SZ</stp>
        <stp>61</stp>
        <stp>3/31/2016</stp>
        <stp>1</stp>
        <tr r="H349" s="1"/>
      </tp>
      <tp>
        <v>927667.16</v>
        <stp/>
        <stp>EM_S_QSTM07_IS</stp>
        <stp>4</stp>
        <stp>000821.SZ</stp>
        <stp>61</stp>
        <stp>3/31/2016</stp>
        <stp>1</stp>
        <tr r="H341" s="1"/>
      </tp>
      <tp>
        <v>8003241.3399999999</v>
        <stp/>
        <stp>EM_S_QSTM07_IS</stp>
        <stp>4</stp>
        <stp>000838.SZ</stp>
        <stp>61</stp>
        <stp>9/30/2015</stp>
        <stp>1</stp>
        <tr r="J354" s="1"/>
      </tp>
      <tp>
        <v>4031922.77</v>
        <stp/>
        <stp>EM_S_QSTM07_IS</stp>
        <stp>4</stp>
        <stp>000811.SZ</stp>
        <stp>61</stp>
        <stp>3/31/2016</stp>
        <stp>1</stp>
        <tr r="H333" s="1"/>
      </tp>
      <tp>
        <v>15622185.119999999</v>
        <stp/>
        <stp>EM_S_QSTM07_IS</stp>
        <stp>4</stp>
        <stp>000801.SZ</stp>
        <stp>61</stp>
        <stp>3/31/2016</stp>
        <stp>1</stp>
        <tr r="H326" s="1"/>
      </tp>
      <tp>
        <v>18080616.82</v>
        <stp/>
        <stp>EM_S_QSTM07_IS</stp>
        <stp>4</stp>
        <stp>000818.SZ</stp>
        <stp>61</stp>
        <stp>9/30/2015</stp>
        <stp>1</stp>
        <tr r="J338" s="1"/>
      </tp>
      <tp>
        <v>86712092.340000004</v>
        <stp/>
        <stp>EM_S_QSTM07_IS</stp>
        <stp>4</stp>
        <stp>000888.SZ</stp>
        <stp>61</stp>
        <stp>9/30/2015</stp>
        <stp>1</stp>
        <tr r="J380" s="1"/>
      </tp>
      <tp>
        <v>99229.03</v>
        <stp/>
        <stp>EM_S_QSTM07_IS</stp>
        <stp>4</stp>
        <stp>000881.SZ</stp>
        <stp>61</stp>
        <stp>3/31/2016</stp>
        <stp>1</stp>
        <tr r="H374" s="1"/>
      </tp>
      <tp>
        <v>-1043000000</v>
        <stp/>
        <stp>EM_S_QSTM07_IS</stp>
        <stp>4</stp>
        <stp>000898.SZ</stp>
        <stp>61</stp>
        <stp>9/30/2015</stp>
        <stp>1</stp>
        <tr r="J387" s="1"/>
      </tp>
      <tp>
        <v>47179217.829999998</v>
        <stp/>
        <stp>EM_S_QSTM07_IS</stp>
        <stp>4</stp>
        <stp>600824.SH</stp>
        <stp>61</stp>
        <stp>6/30/2016</stp>
        <stp>1</stp>
        <tr r="G2559" s="1"/>
      </tp>
      <tp>
        <v>16484527.73</v>
        <stp/>
        <stp>EM_S_QSTM07_IS</stp>
        <stp>4</stp>
        <stp>600828.SH</stp>
        <stp>61</stp>
        <stp>9/30/2015</stp>
        <stp>1</stp>
        <tr r="J2563" s="1"/>
      </tp>
      <tp>
        <v>49994005.740000002</v>
        <stp/>
        <stp>EM_S_QSTM07_IS</stp>
        <stp>4</stp>
        <stp>600831.SH</stp>
        <stp>61</stp>
        <stp>3/31/2016</stp>
        <stp>1</stp>
        <tr r="H2566" s="1"/>
      </tp>
      <tp>
        <v>1987020.95</v>
        <stp/>
        <stp>EM_S_QSTM07_IS</stp>
        <stp>4</stp>
        <stp>600821.SH</stp>
        <stp>61</stp>
        <stp>3/31/2016</stp>
        <stp>1</stp>
        <tr r="H2556" s="1"/>
      </tp>
      <tp>
        <v>16434168.84</v>
        <stp/>
        <stp>EM_S_QSTM07_IS</stp>
        <stp>4</stp>
        <stp>600834.SH</stp>
        <stp>61</stp>
        <stp>6/30/2016</stp>
        <stp>1</stp>
        <tr r="G2568" s="1"/>
      </tp>
      <tp>
        <v>27090012.199999999</v>
        <stp/>
        <stp>EM_S_QSTM07_IS</stp>
        <stp>4</stp>
        <stp>600838.SH</stp>
        <stp>61</stp>
        <stp>9/30/2015</stp>
        <stp>1</stp>
        <tr r="J2572" s="1"/>
      </tp>
      <tp>
        <v>218350455.86000001</v>
        <stp/>
        <stp>EM_S_QSTM07_IS</stp>
        <stp>4</stp>
        <stp>600804.SH</stp>
        <stp>61</stp>
        <stp>6/30/2016</stp>
        <stp>1</stp>
        <tr r="G2540" s="1"/>
      </tp>
      <tp>
        <v>-1338789620</v>
        <stp/>
        <stp>EM_S_QSTM07_IS</stp>
        <stp>4</stp>
        <stp>600808.SH</stp>
        <stp>61</stp>
        <stp>9/30/2015</stp>
        <stp>1</stp>
        <tr r="J2544" s="1"/>
      </tp>
      <tp>
        <v>232178527.22</v>
        <stp/>
        <stp>EM_S_QSTM07_IS</stp>
        <stp>4</stp>
        <stp>600811.SH</stp>
        <stp>61</stp>
        <stp>3/31/2016</stp>
        <stp>1</stp>
        <tr r="H2547" s="1"/>
      </tp>
      <tp>
        <v>-136403349</v>
        <stp/>
        <stp>EM_S_QSTM07_IS</stp>
        <stp>4</stp>
        <stp>600801.SH</stp>
        <stp>61</stp>
        <stp>3/31/2016</stp>
        <stp>1</stp>
        <tr r="H2537" s="1"/>
      </tp>
      <tp>
        <v>49978593.659999996</v>
        <stp/>
        <stp>EM_S_QSTM07_IS</stp>
        <stp>4</stp>
        <stp>600814.SH</stp>
        <stp>61</stp>
        <stp>6/30/2016</stp>
        <stp>1</stp>
        <tr r="G2549" s="1"/>
      </tp>
      <tp>
        <v>3043496.13</v>
        <stp/>
        <stp>EM_S_QSTM07_IS</stp>
        <stp>4</stp>
        <stp>600818.SH</stp>
        <stp>61</stp>
        <stp>9/30/2015</stp>
        <stp>1</stp>
        <tr r="J2553" s="1"/>
      </tp>
      <tp>
        <v>44989660.140000001</v>
        <stp/>
        <stp>EM_S_QSTM07_IS</stp>
        <stp>4</stp>
        <stp>600864.SH</stp>
        <stp>61</stp>
        <stp>6/30/2016</stp>
        <stp>1</stp>
        <tr r="G2594" s="1"/>
      </tp>
      <tp>
        <v>7498361.9900000002</v>
        <stp/>
        <stp>EM_S_QSTM07_IS</stp>
        <stp>4</stp>
        <stp>600868.SH</stp>
        <stp>61</stp>
        <stp>9/30/2015</stp>
        <stp>1</stp>
        <tr r="J2598" s="1"/>
      </tp>
      <tp>
        <v>-1685210000</v>
        <stp/>
        <stp>EM_S_QSTM07_IS</stp>
        <stp>4</stp>
        <stp>600871.SH</stp>
        <stp>61</stp>
        <stp>3/31/2016</stp>
        <stp>1</stp>
        <tr r="H2601" s="1"/>
      </tp>
      <tp>
        <v>28332101.59</v>
        <stp/>
        <stp>EM_S_QSTM07_IS</stp>
        <stp>4</stp>
        <stp>600861.SH</stp>
        <stp>61</stp>
        <stp>3/31/2016</stp>
        <stp>1</stp>
        <tr r="H2591" s="1"/>
      </tp>
      <tp>
        <v>140741000</v>
        <stp/>
        <stp>EM_S_QSTM07_IS</stp>
        <stp>4</stp>
        <stp>600874.SH</stp>
        <stp>61</stp>
        <stp>6/30/2016</stp>
        <stp>1</stp>
        <tr r="G2604" s="1"/>
      </tp>
      <tp>
        <v>-34929921.460000001</v>
        <stp/>
        <stp>EM_S_QSTM07_IS</stp>
        <stp>4</stp>
        <stp>600844.SH</stp>
        <stp>61</stp>
        <stp>6/30/2016</stp>
        <stp>1</stp>
        <tr r="G2576" s="1"/>
      </tp>
      <tp>
        <v>66045506.600000001</v>
        <stp/>
        <stp>EM_S_QSTM07_IS</stp>
        <stp>4</stp>
        <stp>600848.SH</stp>
        <stp>61</stp>
        <stp>9/30/2015</stp>
        <stp>1</stp>
        <tr r="J2580" s="1"/>
      </tp>
      <tp>
        <v>9473465.9299999997</v>
        <stp/>
        <stp>EM_S_QSTM07_IS</stp>
        <stp>4</stp>
        <stp>600851.SH</stp>
        <stp>61</stp>
        <stp>3/31/2016</stp>
        <stp>1</stp>
        <tr r="H2582" s="1"/>
      </tp>
      <tp>
        <v>25371698.170000002</v>
        <stp/>
        <stp>EM_S_QSTM07_IS</stp>
        <stp>4</stp>
        <stp>600841.SH</stp>
        <stp>61</stp>
        <stp>3/31/2016</stp>
        <stp>1</stp>
        <tr r="H2574" s="1"/>
      </tp>
      <tp>
        <v>-9822495.8399999999</v>
        <stp/>
        <stp>EM_S_QSTM07_IS</stp>
        <stp>4</stp>
        <stp>600854.SH</stp>
        <stp>61</stp>
        <stp>6/30/2016</stp>
        <stp>1</stp>
        <tr r="G2584" s="1"/>
      </tp>
      <tp>
        <v>16921363.109999999</v>
        <stp/>
        <stp>EM_S_QSTM07_IS</stp>
        <stp>4</stp>
        <stp>600858.SH</stp>
        <stp>61</stp>
        <stp>9/30/2015</stp>
        <stp>1</stp>
        <tr r="J2588" s="1"/>
      </tp>
      <tp>
        <v>168026126.80000001</v>
        <stp/>
        <stp>EM_S_QSTM07_IS</stp>
        <stp>4</stp>
        <stp>600884.SH</stp>
        <stp>61</stp>
        <stp>6/30/2016</stp>
        <stp>1</stp>
        <tr r="G2613" s="1"/>
      </tp>
      <tp>
        <v>5921664.4100000001</v>
        <stp/>
        <stp>EM_S_QSTM07_IS</stp>
        <stp>4</stp>
        <stp>600888.SH</stp>
        <stp>61</stp>
        <stp>9/30/2015</stp>
        <stp>1</stp>
        <tr r="J2617" s="1"/>
      </tp>
      <tp>
        <v>97811875.090000004</v>
        <stp/>
        <stp>EM_S_QSTM07_IS</stp>
        <stp>4</stp>
        <stp>600891.SH</stp>
        <stp>61</stp>
        <stp>3/31/2016</stp>
        <stp>1</stp>
        <tr r="H2620" s="1"/>
      </tp>
      <tp>
        <v>-160128908.71000001</v>
        <stp/>
        <stp>EM_S_QSTM07_IS</stp>
        <stp>4</stp>
        <stp>600881.SH</stp>
        <stp>61</stp>
        <stp>3/31/2016</stp>
        <stp>1</stp>
        <tr r="H2610" s="1"/>
      </tp>
      <tp>
        <v>219955861.34</v>
        <stp/>
        <stp>EM_S_QSTM07_IS</stp>
        <stp>4</stp>
        <stp>600894.SH</stp>
        <stp>61</stp>
        <stp>6/30/2016</stp>
        <stp>1</stp>
        <tr r="G2623" s="1"/>
      </tp>
      <tp>
        <v>8273900.8200000003</v>
        <stp/>
        <stp>EM_S_QSTM07_IS</stp>
        <stp>4</stp>
        <stp>600898.SH</stp>
        <stp>61</stp>
        <stp>9/30/2015</stp>
        <stp>1</stp>
        <tr r="J2627" s="1"/>
      </tp>
      <tp>
        <v>-372378677</v>
        <stp/>
        <stp>EM_S_QSTM07_IS</stp>
        <stp>4</stp>
        <stp>000968.SZ</stp>
        <stp>61</stp>
        <stp>9/30/2015</stp>
        <stp>1</stp>
        <tr r="J441" s="1"/>
      </tp>
      <tp>
        <v>35069228.909999996</v>
        <stp/>
        <stp>EM_S_QSTM07_IS</stp>
        <stp>4</stp>
        <stp>000971.SZ</stp>
        <stp>61</stp>
        <stp>3/31/2016</stp>
        <stp>1</stp>
        <tr r="H444" s="1"/>
      </tp>
      <tp>
        <v>148841462.18000001</v>
        <stp/>
        <stp>EM_S_QSTM07_IS</stp>
        <stp>4</stp>
        <stp>000961.SZ</stp>
        <stp>61</stp>
        <stp>3/31/2016</stp>
        <stp>1</stp>
        <tr r="H435" s="1"/>
      </tp>
      <tp>
        <v>35258527.5</v>
        <stp/>
        <stp>EM_S_QSTM07_IS</stp>
        <stp>4</stp>
        <stp>000978.SZ</stp>
        <stp>61</stp>
        <stp>9/30/2015</stp>
        <stp>1</stp>
        <tr r="J450" s="1"/>
      </tp>
      <tp>
        <v>-1004729.35</v>
        <stp/>
        <stp>EM_S_QSTM07_IS</stp>
        <stp>4</stp>
        <stp>000948.SZ</stp>
        <stp>61</stp>
        <stp>9/30/2015</stp>
        <stp>1</stp>
        <tr r="J424" s="1"/>
      </tp>
      <tp>
        <v>35644519.68</v>
        <stp/>
        <stp>EM_S_QSTM07_IS</stp>
        <stp>4</stp>
        <stp>000951.SZ</stp>
        <stp>61</stp>
        <stp>3/31/2016</stp>
        <stp>1</stp>
        <tr r="H427" s="1"/>
      </tp>
      <tp>
        <v>38365322.439999998</v>
        <stp/>
        <stp>EM_S_QSTM07_IS</stp>
        <stp>4</stp>
        <stp>000958.SZ</stp>
        <stp>61</stp>
        <stp>9/30/2015</stp>
        <stp>1</stp>
        <tr r="J432" s="1"/>
      </tp>
      <tp>
        <v>120013899.28</v>
        <stp/>
        <stp>EM_S_QSTM07_IS</stp>
        <stp>4</stp>
        <stp>000928.SZ</stp>
        <stp>61</stp>
        <stp>9/30/2015</stp>
        <stp>1</stp>
        <tr r="J413" s="1"/>
      </tp>
      <tp>
        <v>-15902072.949999999</v>
        <stp/>
        <stp>EM_S_QSTM07_IS</stp>
        <stp>4</stp>
        <stp>000931.SZ</stp>
        <stp>61</stp>
        <stp>3/31/2016</stp>
        <stp>1</stp>
        <tr r="H416" s="1"/>
      </tp>
      <tp>
        <v>146360992.25</v>
        <stp/>
        <stp>EM_S_QSTM07_IS</stp>
        <stp>4</stp>
        <stp>000921.SZ</stp>
        <stp>61</stp>
        <stp>3/31/2016</stp>
        <stp>1</stp>
        <tr r="H407" s="1"/>
      </tp>
      <tp>
        <v>21683202.25</v>
        <stp/>
        <stp>EM_S_QSTM07_IS</stp>
        <stp>4</stp>
        <stp>000938.SZ</stp>
        <stp>61</stp>
        <stp>9/30/2015</stp>
        <stp>1</stp>
        <tr r="J422" s="1"/>
      </tp>
      <tp>
        <v>63482741.909999996</v>
        <stp/>
        <stp>EM_S_QSTM07_IS</stp>
        <stp>4</stp>
        <stp>000908.SZ</stp>
        <stp>61</stp>
        <stp>9/30/2015</stp>
        <stp>1</stp>
        <tr r="J395" s="1"/>
      </tp>
      <tp>
        <v>-114292185.26000001</v>
        <stp/>
        <stp>EM_S_QSTM07_IS</stp>
        <stp>4</stp>
        <stp>000911.SZ</stp>
        <stp>61</stp>
        <stp>3/31/2016</stp>
        <stp>1</stp>
        <tr r="H398" s="1"/>
      </tp>
      <tp>
        <v>7912026.2999999998</v>
        <stp/>
        <stp>EM_S_QSTM07_IS</stp>
        <stp>4</stp>
        <stp>000901.SZ</stp>
        <stp>61</stp>
        <stp>3/31/2016</stp>
        <stp>1</stp>
        <tr r="H390" s="1"/>
      </tp>
      <tp>
        <v>-363515661.82999998</v>
        <stp/>
        <stp>EM_S_QSTM07_IS</stp>
        <stp>4</stp>
        <stp>000918.SZ</stp>
        <stp>61</stp>
        <stp>9/30/2015</stp>
        <stp>1</stp>
        <tr r="J404" s="1"/>
      </tp>
      <tp>
        <v>20463572.129999999</v>
        <stp/>
        <stp>EM_S_QSTM07_IS</stp>
        <stp>4</stp>
        <stp>000988.SZ</stp>
        <stp>61</stp>
        <stp>9/30/2015</stp>
        <stp>1</stp>
        <tr r="J458" s="1"/>
      </tp>
      <tp>
        <v>49423044.93</v>
        <stp/>
        <stp>EM_S_QSTM07_IS</stp>
        <stp>4</stp>
        <stp>000981.SZ</stp>
        <stp>61</stp>
        <stp>3/31/2016</stp>
        <stp>1</stp>
        <tr r="H453" s="1"/>
      </tp>
      <tp>
        <v>-50862412.409999996</v>
        <stp/>
        <stp>EM_S_QSTM07_IS</stp>
        <stp>4</stp>
        <stp>000998.SZ</stp>
        <stp>61</stp>
        <stp>9/30/2015</stp>
        <stp>1</stp>
        <tr r="J465" s="1"/>
      </tp>
      <tp>
        <v>211573100</v>
        <stp/>
        <stp>EM_S_QSTM07_IS</stp>
        <stp>4</stp>
        <stp>600908.SH</stp>
        <stp>61</stp>
        <stp>9/30/2015</stp>
        <stp>1</stp>
        <tr r="J2629" s="1"/>
      </tp>
      <tp>
        <v>4800886.03</v>
        <stp/>
        <stp>EM_S_QSTM07_IS</stp>
        <stp>4</stp>
        <stp>600971.SH</stp>
        <stp>61</stp>
        <stp>3/31/2016</stp>
        <stp>1</stp>
        <tr r="H2646" s="1"/>
      </tp>
      <tp>
        <v>5358380.83</v>
        <stp/>
        <stp>EM_S_QSTM07_IS</stp>
        <stp>4</stp>
        <stp>600961.SH</stp>
        <stp>61</stp>
        <stp>3/31/2016</stp>
        <stp>1</stp>
        <tr r="H2638" s="1"/>
      </tp>
      <tp>
        <v>189562613.09999999</v>
        <stp/>
        <stp>EM_S_QSTM07_IS</stp>
        <stp>4</stp>
        <stp>600978.SH</stp>
        <stp>61</stp>
        <stp>9/30/2015</stp>
        <stp>1</stp>
        <tr r="J2651" s="1"/>
      </tp>
      <tp>
        <v>33261631.109999999</v>
        <stp/>
        <stp>EM_S_QSTM07_IS</stp>
        <stp>4</stp>
        <stp>600958.SH</stp>
        <stp>61</stp>
        <stp>9/30/2015</stp>
        <stp>1</stp>
        <tr r="J2635" s="1"/>
      </tp>
      <tp>
        <v>53687130.299999997</v>
        <stp/>
        <stp>EM_S_QSTM07_IS</stp>
        <stp>4</stp>
        <stp>600984.SH</stp>
        <stp>61</stp>
        <stp>6/30/2016</stp>
        <stp>1</stp>
        <tr r="G2657" s="1"/>
      </tp>
      <tp>
        <v>-28124987.66</v>
        <stp/>
        <stp>EM_S_QSTM07_IS</stp>
        <stp>4</stp>
        <stp>600988.SH</stp>
        <stp>61</stp>
        <stp>9/30/2015</stp>
        <stp>1</stp>
        <tr r="J2661" s="1"/>
      </tp>
      <tp>
        <v>81289867.930000007</v>
        <stp/>
        <stp>EM_S_QSTM07_IS</stp>
        <stp>4</stp>
        <stp>600981.SH</stp>
        <stp>61</stp>
        <stp>3/31/2016</stp>
        <stp>1</stp>
        <tr r="H2654" s="1"/>
      </tp>
      <tp>
        <v>124761823.89</v>
        <stp/>
        <stp>EM_S_QSTM07_IS</stp>
        <stp>4</stp>
        <stp>600998.SH</stp>
        <stp>61</stp>
        <stp>9/30/2015</stp>
        <stp>1</stp>
        <tr r="J2668" s="1"/>
      </tp>
      <tp>
        <v>2348000000</v>
        <stp/>
        <stp>EM_S_QSTM07_IS</stp>
        <stp>4</stp>
        <stp>601628.SH</stp>
        <stp>61</stp>
        <stp>9/30/2015</stp>
        <stp>1</stp>
        <tr r="J2765" s="1"/>
      </tp>
      <tp>
        <v>43861073.490000002</v>
        <stp/>
        <stp>EM_S_QSTM07_IS</stp>
        <stp>4</stp>
        <stp>601608.SH</stp>
        <stp>61</stp>
        <stp>9/30/2015</stp>
        <stp>1</stp>
        <tr r="J2761" s="1"/>
      </tp>
      <tp>
        <v>101165559.7</v>
        <stp/>
        <stp>EM_S_QSTM07_IS</stp>
        <stp>4</stp>
        <stp>601611.SH</stp>
        <stp>61</stp>
        <stp>3/31/2016</stp>
        <stp>1</stp>
        <tr r="H2762" s="1"/>
      </tp>
      <tp>
        <v>2199000000</v>
        <stp/>
        <stp>EM_S_QSTM07_IS</stp>
        <stp>4</stp>
        <stp>601601.SH</stp>
        <stp>61</stp>
        <stp>3/31/2016</stp>
        <stp>1</stp>
        <tr r="H2759" s="1"/>
      </tp>
      <tp>
        <v>979167000</v>
        <stp/>
        <stp>EM_S_QSTM07_IS</stp>
        <stp>4</stp>
        <stp>601618.SH</stp>
        <stp>61</stp>
        <stp>9/30/2015</stp>
        <stp>1</stp>
        <tr r="J2764" s="1"/>
      </tp>
      <tp>
        <v>5310715000</v>
        <stp/>
        <stp>EM_S_QSTM07_IS</stp>
        <stp>4</stp>
        <stp>601668.SH</stp>
        <stp>61</stp>
        <stp>9/30/2015</stp>
        <stp>1</stp>
        <tr r="J2769" s="1"/>
      </tp>
      <tp>
        <v>94204717.239999995</v>
        <stp/>
        <stp>EM_S_QSTM07_IS</stp>
        <stp>4</stp>
        <stp>601678.SH</stp>
        <stp>61</stp>
        <stp>9/30/2015</stp>
        <stp>1</stp>
        <tr r="J2772" s="1"/>
      </tp>
      <tp>
        <v>1964530231.3299999</v>
        <stp/>
        <stp>EM_S_QSTM07_IS</stp>
        <stp>4</stp>
        <stp>601688.SH</stp>
        <stp>61</stp>
        <stp>9/30/2015</stp>
        <stp>1</stp>
        <tr r="J2773" s="1"/>
      </tp>
      <tp>
        <v>164014977.91</v>
        <stp/>
        <stp>EM_S_QSTM07_IS</stp>
        <stp>4</stp>
        <stp>601718.SH</stp>
        <stp>61</stp>
        <stp>9/30/2015</stp>
        <stp>1</stp>
        <tr r="J2778" s="1"/>
      </tp>
      <tp>
        <v>1121668194.1300001</v>
        <stp/>
        <stp>EM_S_QSTM07_IS</stp>
        <stp>4</stp>
        <stp>601788.SH</stp>
        <stp>61</stp>
        <stp>9/30/2015</stp>
        <stp>1</stp>
        <tr r="J2782" s="1"/>
      </tp>
      <tp>
        <v>1722381.6</v>
        <stp/>
        <stp>EM_S_QSTM07_IS</stp>
        <stp>4</stp>
        <stp>601798.SH</stp>
        <stp>61</stp>
        <stp>9/30/2015</stp>
        <stp>1</stp>
        <tr r="J2784" s="1"/>
      </tp>
      <tp>
        <v>41425490.759999998</v>
        <stp/>
        <stp>EM_S_QSTM07_IS</stp>
        <stp>4</stp>
        <stp>601518.SH</stp>
        <stp>61</stp>
        <stp>9/30/2015</stp>
        <stp>1</stp>
        <tr r="J2748" s="1"/>
      </tp>
      <tp>
        <v>-395263399.24000001</v>
        <stp/>
        <stp>EM_S_QSTM07_IS</stp>
        <stp>4</stp>
        <stp>601558.SH</stp>
        <stp>61</stp>
        <stp>9/30/2015</stp>
        <stp>1</stp>
        <tr r="J2751" s="1"/>
      </tp>
      <tp>
        <v>152790469</v>
        <stp/>
        <stp>EM_S_QSTM07_IS</stp>
        <stp>4</stp>
        <stp>601588.SH</stp>
        <stp>61</stp>
        <stp>9/30/2015</stp>
        <stp>1</stp>
        <tr r="J2755" s="1"/>
      </tp>
      <tp>
        <v>84384878.340000004</v>
        <stp/>
        <stp>EM_S_QSTM07_IS</stp>
        <stp>4</stp>
        <stp>601231.SH</stp>
        <stp>61</stp>
        <stp>3/31/2016</stp>
        <stp>1</stp>
        <tr r="H2728" s="1"/>
      </tp>
      <tp>
        <v>951595335</v>
        <stp/>
        <stp>EM_S_QSTM07_IS</stp>
        <stp>4</stp>
        <stp>601238.SH</stp>
        <stp>61</stp>
        <stp>9/30/2015</stp>
        <stp>1</stp>
        <tr r="J2730" s="1"/>
      </tp>
      <tp>
        <v>15199065.039999999</v>
        <stp/>
        <stp>EM_S_QSTM07_IS</stp>
        <stp>4</stp>
        <stp>601208.SH</stp>
        <stp>61</stp>
        <stp>9/30/2015</stp>
        <stp>1</stp>
        <tr r="J2720" s="1"/>
      </tp>
      <tp>
        <v>2374868202</v>
        <stp/>
        <stp>EM_S_QSTM07_IS</stp>
        <stp>4</stp>
        <stp>601211.SH</stp>
        <stp>61</stp>
        <stp>3/31/2016</stp>
        <stp>1</stp>
        <tr r="H2721" s="1"/>
      </tp>
      <tp>
        <v>37306776.229999997</v>
        <stp/>
        <stp>EM_S_QSTM07_IS</stp>
        <stp>4</stp>
        <stp>601218.SH</stp>
        <stp>61</stp>
        <stp>9/30/2015</stp>
        <stp>1</stp>
        <tr r="J2723" s="1"/>
      </tp>
      <tp>
        <v>16099434</v>
        <stp/>
        <stp>EM_S_QSTM07_IS</stp>
        <stp>4</stp>
        <stp>601258.SH</stp>
        <stp>61</stp>
        <stp>9/30/2015</stp>
        <stp>1</stp>
        <tr r="J2731" s="1"/>
      </tp>
      <tp>
        <v>48895000000</v>
        <stp/>
        <stp>EM_S_QSTM07_IS</stp>
        <stp>4</stp>
        <stp>601288.SH</stp>
        <stp>61</stp>
        <stp>9/30/2015</stp>
        <stp>1</stp>
        <tr r="J2732" s="1"/>
      </tp>
      <tp>
        <v>14716000000</v>
        <stp/>
        <stp>EM_S_QSTM07_IS</stp>
        <stp>4</stp>
        <stp>601328.SH</stp>
        <stp>61</stp>
        <stp>9/30/2015</stp>
        <stp>1</stp>
        <tr r="J2736" s="1"/>
      </tp>
      <tp>
        <v>99443314.450000003</v>
        <stp/>
        <stp>EM_S_QSTM07_IS</stp>
        <stp>4</stp>
        <stp>601311.SH</stp>
        <stp>61</stp>
        <stp>3/31/2016</stp>
        <stp>1</stp>
        <tr r="H2733" s="1"/>
      </tp>
      <tp>
        <v>13627000000</v>
        <stp/>
        <stp>EM_S_QSTM07_IS</stp>
        <stp>4</stp>
        <stp>601318.SH</stp>
        <stp>61</stp>
        <stp>9/30/2015</stp>
        <stp>1</stp>
        <tr r="J2735" s="1"/>
      </tp>
      <tp>
        <v>49054201</v>
        <stp/>
        <stp>EM_S_QSTM07_IS</stp>
        <stp>4</stp>
        <stp>601368.SH</stp>
        <stp>61</stp>
        <stp>9/30/2015</stp>
        <stp>1</stp>
        <tr r="J2740" s="1"/>
      </tp>
      <tp>
        <v>-21707074.969999999</v>
        <stp/>
        <stp>EM_S_QSTM07_IS</stp>
        <stp>4</stp>
        <stp>601388.SH</stp>
        <stp>61</stp>
        <stp>9/30/2015</stp>
        <stp>1</stp>
        <tr r="J2743" s="1"/>
      </tp>
      <tp>
        <v>72740000000</v>
        <stp/>
        <stp>EM_S_QSTM07_IS</stp>
        <stp>4</stp>
        <stp>601398.SH</stp>
        <stp>61</stp>
        <stp>9/30/2015</stp>
        <stp>1</stp>
        <tr r="J2745" s="1"/>
      </tp>
      <tp>
        <v>40952470.359999999</v>
        <stp/>
        <stp>EM_S_QSTM07_IS</stp>
        <stp>4</stp>
        <stp>601028.SH</stp>
        <stp>61</stp>
        <stp>9/30/2015</stp>
        <stp>1</stp>
        <tr r="J2687" s="1"/>
      </tp>
      <tp>
        <v>366683110</v>
        <stp/>
        <stp>EM_S_QSTM07_IS</stp>
        <stp>4</stp>
        <stp>601021.SH</stp>
        <stp>61</stp>
        <stp>3/31/2016</stp>
        <stp>1</stp>
        <tr r="H2686" s="1"/>
      </tp>
      <tp>
        <v>64869133.869999997</v>
        <stp/>
        <stp>EM_S_QSTM07_IS</stp>
        <stp>4</stp>
        <stp>601038.SH</stp>
        <stp>61</stp>
        <stp>9/30/2015</stp>
        <stp>1</stp>
        <tr r="J2688" s="1"/>
      </tp>
      <tp>
        <v>11891129.390000001</v>
        <stp/>
        <stp>EM_S_QSTM07_IS</stp>
        <stp>4</stp>
        <stp>601008.SH</stp>
        <stp>61</stp>
        <stp>9/30/2015</stp>
        <stp>1</stp>
        <tr r="J2677" s="1"/>
      </tp>
      <tp>
        <v>2289408.7599999998</v>
        <stp/>
        <stp>EM_S_QSTM07_IS</stp>
        <stp>4</stp>
        <stp>601011.SH</stp>
        <stp>61</stp>
        <stp>3/31/2016</stp>
        <stp>1</stp>
        <tr r="H2680" s="1"/>
      </tp>
      <tp>
        <v>438483164.56</v>
        <stp/>
        <stp>EM_S_QSTM07_IS</stp>
        <stp>4</stp>
        <stp>601001.SH</stp>
        <stp>61</stp>
        <stp>3/31/2016</stp>
        <stp>1</stp>
        <tr r="H2671" s="1"/>
      </tp>
      <tp>
        <v>716163000</v>
        <stp/>
        <stp>EM_S_QSTM07_IS</stp>
        <stp>4</stp>
        <stp>601018.SH</stp>
        <stp>61</stp>
        <stp>9/30/2015</stp>
        <stp>1</stp>
        <tr r="J2684" s="1"/>
      </tp>
      <tp>
        <v>50176771.740000002</v>
        <stp/>
        <stp>EM_S_QSTM07_IS</stp>
        <stp>4</stp>
        <stp>601058.SH</stp>
        <stp>61</stp>
        <stp>9/30/2015</stp>
        <stp>1</stp>
        <tr r="J2689" s="1"/>
      </tp>
      <tp>
        <v>4828000000</v>
        <stp/>
        <stp>EM_S_QSTM07_IS</stp>
        <stp>4</stp>
        <stp>601088.SH</stp>
        <stp>61</stp>
        <stp>9/30/2015</stp>
        <stp>1</stp>
        <tr r="J2691" s="1"/>
      </tp>
      <tp>
        <v>321414521.94</v>
        <stp/>
        <stp>EM_S_QSTM07_IS</stp>
        <stp>4</stp>
        <stp>601098.SH</stp>
        <stp>61</stp>
        <stp>9/30/2015</stp>
        <stp>1</stp>
        <tr r="J2692" s="1"/>
      </tp>
      <tp>
        <v>237387000</v>
        <stp/>
        <stp>EM_S_QSTM07_IS</stp>
        <stp>4</stp>
        <stp>601128.SH</stp>
        <stp>61</stp>
        <stp>9/30/2015</stp>
        <stp>1</stp>
        <tr r="J2705" s="1"/>
      </tp>
      <tp>
        <v>2435293000</v>
        <stp/>
        <stp>EM_S_QSTM07_IS</stp>
        <stp>4</stp>
        <stp>601111.SH</stp>
        <stp>61</stp>
        <stp>3/31/2016</stp>
        <stp>1</stp>
        <tr r="H2698" s="1"/>
      </tp>
      <tp>
        <v>-101176450.83</v>
        <stp/>
        <stp>EM_S_QSTM07_IS</stp>
        <stp>4</stp>
        <stp>601101.SH</stp>
        <stp>61</stp>
        <stp>3/31/2016</stp>
        <stp>1</stp>
        <tr r="H2695" s="1"/>
      </tp>
      <tp>
        <v>-171261726.38</v>
        <stp/>
        <stp>EM_S_QSTM07_IS</stp>
        <stp>4</stp>
        <stp>601118.SH</stp>
        <stp>61</stp>
        <stp>9/30/2015</stp>
        <stp>1</stp>
        <tr r="J2702" s="1"/>
      </tp>
      <tp>
        <v>-28632592</v>
        <stp/>
        <stp>EM_S_QSTM07_IS</stp>
        <stp>4</stp>
        <stp>601168.SH</stp>
        <stp>61</stp>
        <stp>9/30/2015</stp>
        <stp>1</stp>
        <tr r="J2712" s="1"/>
      </tp>
      <tp>
        <v>478214463.43000001</v>
        <stp/>
        <stp>EM_S_QSTM07_IS</stp>
        <stp>4</stp>
        <stp>601158.SH</stp>
        <stp>61</stp>
        <stp>9/30/2015</stp>
        <stp>1</stp>
        <tr r="J2709" s="1"/>
      </tp>
      <tp>
        <v>70208599.599999994</v>
        <stp/>
        <stp>EM_S_QSTM07_IS</stp>
        <stp>4</stp>
        <stp>601188.SH</stp>
        <stp>61</stp>
        <stp>9/30/2015</stp>
        <stp>1</stp>
        <tr r="J2717" s="1"/>
      </tp>
      <tp>
        <v>254303237.84999999</v>
        <stp/>
        <stp>EM_S_QSTM07_IS</stp>
        <stp>4</stp>
        <stp>601198.SH</stp>
        <stp>61</stp>
        <stp>9/30/2015</stp>
        <stp>1</stp>
        <tr r="J2718" s="1"/>
      </tp>
      <tp>
        <v>354358272</v>
        <stp/>
        <stp>EM_S_QSTM07_IS</stp>
        <stp>4</stp>
        <stp>601808.SH</stp>
        <stp>61</stp>
        <stp>9/30/2015</stp>
        <stp>1</stp>
        <tr r="J2788" s="1"/>
      </tp>
      <tp>
        <v>173012924.84999999</v>
        <stp/>
        <stp>EM_S_QSTM07_IS</stp>
        <stp>4</stp>
        <stp>601811.SH</stp>
        <stp>61</stp>
        <stp>3/31/2016</stp>
        <stp>1</stp>
        <tr r="H2789" s="1"/>
      </tp>
      <tp>
        <v>245140803.36000001</v>
        <stp/>
        <stp>EM_S_QSTM07_IS</stp>
        <stp>4</stp>
        <stp>601801.SH</stp>
        <stp>61</stp>
        <stp>3/31/2016</stp>
        <stp>1</stp>
        <tr r="H2787" s="1"/>
      </tp>
      <tp>
        <v>7634000000</v>
        <stp/>
        <stp>EM_S_QSTM07_IS</stp>
        <stp>4</stp>
        <stp>601818.SH</stp>
        <stp>61</stp>
        <stp>9/30/2015</stp>
        <stp>1</stp>
        <tr r="J2790" s="1"/>
      </tp>
      <tp>
        <v>302225896.06999999</v>
        <stp/>
        <stp>EM_S_QSTM07_IS</stp>
        <stp>4</stp>
        <stp>601888.SH</stp>
        <stp>61</stp>
        <stp>9/30/2015</stp>
        <stp>1</stp>
        <tr r="J2798" s="1"/>
      </tp>
      <tp>
        <v>-701097000</v>
        <stp/>
        <stp>EM_S_QSTM07_IS</stp>
        <stp>4</stp>
        <stp>601898.SH</stp>
        <stp>61</stp>
        <stp>9/30/2015</stp>
        <stp>1</stp>
        <tr r="J2800" s="1"/>
      </tp>
      <tp>
        <v>132158341.58</v>
        <stp/>
        <stp>EM_S_QSTM07_IS</stp>
        <stp>4</stp>
        <stp>601928.SH</stp>
        <stp>61</stp>
        <stp>9/30/2015</stp>
        <stp>1</stp>
        <tr r="J2807" s="1"/>
      </tp>
      <tp>
        <v>80157339.549999997</v>
        <stp/>
        <stp>EM_S_QSTM07_IS</stp>
        <stp>4</stp>
        <stp>601908.SH</stp>
        <stp>61</stp>
        <stp>9/30/2015</stp>
        <stp>1</stp>
        <tr r="J2804" s="1"/>
      </tp>
      <tp>
        <v>847686647.76999998</v>
        <stp/>
        <stp>EM_S_QSTM07_IS</stp>
        <stp>4</stp>
        <stp>601901.SH</stp>
        <stp>61</stp>
        <stp>3/31/2016</stp>
        <stp>1</stp>
        <tr r="H2803" s="1"/>
      </tp>
      <tp>
        <v>-374739640.31999999</v>
        <stp/>
        <stp>EM_S_QSTM07_IS</stp>
        <stp>4</stp>
        <stp>601918.SH</stp>
        <stp>61</stp>
        <stp>9/30/2015</stp>
        <stp>1</stp>
        <tr r="J2805" s="1"/>
      </tp>
      <tp>
        <v>11658796.23</v>
        <stp/>
        <stp>EM_S_QSTM07_IS</stp>
        <stp>4</stp>
        <stp>601968.SH</stp>
        <stp>61</stp>
        <stp>9/30/2015</stp>
        <stp>1</stp>
        <tr r="J2814" s="1"/>
      </tp>
      <tp>
        <v>-2485067.4500000002</v>
        <stp/>
        <stp>EM_S_QSTM07_IS</stp>
        <stp>4</stp>
        <stp>601958.SH</stp>
        <stp>61</stp>
        <stp>9/30/2015</stp>
        <stp>1</stp>
        <tr r="J2811" s="1"/>
      </tp>
      <tp>
        <v>40799000000</v>
        <stp/>
        <stp>EM_S_QSTM07_IS</stp>
        <stp>4</stp>
        <stp>601988.SH</stp>
        <stp>61</stp>
        <stp>9/30/2015</stp>
        <stp>1</stp>
        <tr r="J2817" s="1"/>
      </tp>
      <tp>
        <v>683331000</v>
        <stp/>
        <stp>EM_S_QSTM07_IS</stp>
        <stp>4</stp>
        <stp>601991.SH</stp>
        <stp>61</stp>
        <stp>3/31/2016</stp>
        <stp>1</stp>
        <tr r="H2819" s="1"/>
      </tp>
      <tp>
        <v>10340000000</v>
        <stp/>
        <stp>EM_S_QSTM07_IS</stp>
        <stp>4</stp>
        <stp>601998.SH</stp>
        <stp>61</stp>
        <stp>9/30/2015</stp>
        <stp>1</stp>
        <tr r="J2823" s="1"/>
      </tp>
      <tp>
        <v>-9001431.2100000009</v>
        <stp/>
        <stp>EM_S_QSTM07_IS</stp>
        <stp>4</stp>
        <stp>002667.SZ</stp>
        <stp>61</stp>
        <stp>6/30/2016</stp>
        <stp>1</stp>
        <tr r="G1134" s="1"/>
      </tp>
      <tp>
        <v>100819882.05</v>
        <stp/>
        <stp>EM_S_QSTM07_IS</stp>
        <stp>4</stp>
        <stp>002668.SZ</stp>
        <stp>61</stp>
        <stp>9/30/2016</stp>
        <stp>1</stp>
        <tr r="F1135" s="1"/>
      </tp>
      <tp>
        <v>84627682.019999996</v>
        <stp/>
        <stp>EM_S_QSTM07_IS</stp>
        <stp>4</stp>
        <stp>002672.SZ</stp>
        <stp>61</stp>
        <stp>3/31/2016</stp>
        <stp>1</stp>
        <tr r="H1139" s="1"/>
      </tp>
      <tp>
        <v>61189691.979999997</v>
        <stp/>
        <stp>EM_S_QSTM07_IS</stp>
        <stp>4</stp>
        <stp>002662.SZ</stp>
        <stp>61</stp>
        <stp>3/31/2016</stp>
        <stp>1</stp>
        <tr r="H1129" s="1"/>
      </tp>
      <tp>
        <v>37034764.100000001</v>
        <stp/>
        <stp>EM_S_QSTM07_IS</stp>
        <stp>4</stp>
        <stp>002677.SZ</stp>
        <stp>61</stp>
        <stp>6/30/2016</stp>
        <stp>1</stp>
        <tr r="G1144" s="1"/>
      </tp>
      <tp>
        <v>32590435.73</v>
        <stp/>
        <stp>EM_S_QSTM07_IS</stp>
        <stp>4</stp>
        <stp>002678.SZ</stp>
        <stp>61</stp>
        <stp>9/30/2016</stp>
        <stp>1</stp>
        <tr r="F1145" s="1"/>
      </tp>
      <tp>
        <v>-14184050.27</v>
        <stp/>
        <stp>EM_S_QSTM07_IS</stp>
        <stp>4</stp>
        <stp>002647.SZ</stp>
        <stp>61</stp>
        <stp>6/30/2016</stp>
        <stp>1</stp>
        <tr r="G1114" s="1"/>
      </tp>
      <tp>
        <v>83914410.689999998</v>
        <stp/>
        <stp>EM_S_QSTM07_IS</stp>
        <stp>4</stp>
        <stp>002648.SZ</stp>
        <stp>61</stp>
        <stp>9/30/2016</stp>
        <stp>1</stp>
        <tr r="F1115" s="1"/>
      </tp>
      <tp>
        <v>10002302.720000001</v>
        <stp/>
        <stp>EM_S_QSTM07_IS</stp>
        <stp>4</stp>
        <stp>002652.SZ</stp>
        <stp>61</stp>
        <stp>3/31/2016</stp>
        <stp>1</stp>
        <tr r="H1119" s="1"/>
      </tp>
      <tp>
        <v>4819303.1900000004</v>
        <stp/>
        <stp>EM_S_QSTM07_IS</stp>
        <stp>4</stp>
        <stp>002642.SZ</stp>
        <stp>61</stp>
        <stp>3/31/2016</stp>
        <stp>1</stp>
        <tr r="H1109" s="1"/>
      </tp>
      <tp>
        <v>66225583.520000003</v>
        <stp/>
        <stp>EM_S_QSTM07_IS</stp>
        <stp>4</stp>
        <stp>002657.SZ</stp>
        <stp>61</stp>
        <stp>6/30/2016</stp>
        <stp>1</stp>
        <tr r="G1124" s="1"/>
      </tp>
      <tp>
        <v>47868550.68</v>
        <stp/>
        <stp>EM_S_QSTM07_IS</stp>
        <stp>4</stp>
        <stp>002658.SZ</stp>
        <stp>61</stp>
        <stp>9/30/2016</stp>
        <stp>1</stp>
        <tr r="F1125" s="1"/>
      </tp>
      <tp>
        <v>12323676.43</v>
        <stp/>
        <stp>EM_S_QSTM07_IS</stp>
        <stp>4</stp>
        <stp>002627.SZ</stp>
        <stp>61</stp>
        <stp>6/30/2016</stp>
        <stp>1</stp>
        <tr r="G1094" s="1"/>
      </tp>
      <tp>
        <v>2102910.58</v>
        <stp/>
        <stp>EM_S_QSTM07_IS</stp>
        <stp>4</stp>
        <stp>002628.SZ</stp>
        <stp>61</stp>
        <stp>9/30/2016</stp>
        <stp>1</stp>
        <tr r="F1095" s="1"/>
      </tp>
      <tp>
        <v>10984557.699999999</v>
        <stp/>
        <stp>EM_S_QSTM07_IS</stp>
        <stp>4</stp>
        <stp>002632.SZ</stp>
        <stp>61</stp>
        <stp>3/31/2016</stp>
        <stp>1</stp>
        <tr r="H1099" s="1"/>
      </tp>
      <tp>
        <v>3507547.91</v>
        <stp/>
        <stp>EM_S_QSTM07_IS</stp>
        <stp>4</stp>
        <stp>002622.SZ</stp>
        <stp>61</stp>
        <stp>3/31/2016</stp>
        <stp>1</stp>
        <tr r="H1089" s="1"/>
      </tp>
      <tp>
        <v>24537460.420000002</v>
        <stp/>
        <stp>EM_S_QSTM07_IS</stp>
        <stp>4</stp>
        <stp>002637.SZ</stp>
        <stp>61</stp>
        <stp>6/30/2016</stp>
        <stp>1</stp>
        <tr r="G1104" s="1"/>
      </tp>
      <tp>
        <v>12034004.130000001</v>
        <stp/>
        <stp>EM_S_QSTM07_IS</stp>
        <stp>4</stp>
        <stp>002638.SZ</stp>
        <stp>61</stp>
        <stp>9/30/2016</stp>
        <stp>1</stp>
        <tr r="F1105" s="1"/>
      </tp>
      <tp>
        <v>20348120.239999998</v>
        <stp/>
        <stp>EM_S_QSTM07_IS</stp>
        <stp>4</stp>
        <stp>002607.SZ</stp>
        <stp>61</stp>
        <stp>6/30/2016</stp>
        <stp>1</stp>
        <tr r="G1074" s="1"/>
      </tp>
      <tp>
        <v>-21391880.91</v>
        <stp/>
        <stp>EM_S_QSTM07_IS</stp>
        <stp>4</stp>
        <stp>002608.SZ</stp>
        <stp>61</stp>
        <stp>9/30/2016</stp>
        <stp>1</stp>
        <tr r="F1075" s="1"/>
      </tp>
      <tp>
        <v>27064604.739999998</v>
        <stp/>
        <stp>EM_S_QSTM07_IS</stp>
        <stp>4</stp>
        <stp>002612.SZ</stp>
        <stp>61</stp>
        <stp>3/31/2016</stp>
        <stp>1</stp>
        <tr r="H1079" s="1"/>
      </tp>
      <tp>
        <v>121479397.65000001</v>
        <stp/>
        <stp>EM_S_QSTM07_IS</stp>
        <stp>4</stp>
        <stp>002602.SZ</stp>
        <stp>61</stp>
        <stp>3/31/2016</stp>
        <stp>1</stp>
        <tr r="H1069" s="1"/>
      </tp>
      <tp>
        <v>33137794.469999999</v>
        <stp/>
        <stp>EM_S_QSTM07_IS</stp>
        <stp>4</stp>
        <stp>002617.SZ</stp>
        <stp>61</stp>
        <stp>6/30/2016</stp>
        <stp>1</stp>
        <tr r="G1084" s="1"/>
      </tp>
      <tp>
        <v>6686948.0099999998</v>
        <stp/>
        <stp>EM_S_QSTM07_IS</stp>
        <stp>4</stp>
        <stp>002618.SZ</stp>
        <stp>61</stp>
        <stp>9/30/2016</stp>
        <stp>1</stp>
        <tr r="F1085" s="1"/>
      </tp>
      <tp>
        <v>27760431.809999999</v>
        <stp/>
        <stp>EM_S_QSTM07_IS</stp>
        <stp>4</stp>
        <stp>002687.SZ</stp>
        <stp>61</stp>
        <stp>6/30/2016</stp>
        <stp>1</stp>
        <tr r="G1154" s="1"/>
      </tp>
      <tp>
        <v>29242231.07</v>
        <stp/>
        <stp>EM_S_QSTM07_IS</stp>
        <stp>4</stp>
        <stp>002688.SZ</stp>
        <stp>61</stp>
        <stp>9/30/2016</stp>
        <stp>1</stp>
        <tr r="F1155" s="1"/>
      </tp>
      <tp>
        <v>23383825.539999999</v>
        <stp/>
        <stp>EM_S_QSTM07_IS</stp>
        <stp>4</stp>
        <stp>002692.SZ</stp>
        <stp>61</stp>
        <stp>3/31/2016</stp>
        <stp>1</stp>
        <tr r="H1159" s="1"/>
      </tp>
      <tp>
        <v>10929038.67</v>
        <stp/>
        <stp>EM_S_QSTM07_IS</stp>
        <stp>4</stp>
        <stp>002682.SZ</stp>
        <stp>61</stp>
        <stp>3/31/2016</stp>
        <stp>1</stp>
        <tr r="H1149" s="1"/>
      </tp>
      <tp>
        <v>54133847.850000001</v>
        <stp/>
        <stp>EM_S_QSTM07_IS</stp>
        <stp>4</stp>
        <stp>002697.SZ</stp>
        <stp>61</stp>
        <stp>6/30/2016</stp>
        <stp>1</stp>
        <tr r="G1164" s="1"/>
      </tp>
      <tp>
        <v>39061041.520000003</v>
        <stp/>
        <stp>EM_S_QSTM07_IS</stp>
        <stp>4</stp>
        <stp>002698.SZ</stp>
        <stp>61</stp>
        <stp>9/30/2016</stp>
        <stp>1</stp>
        <tr r="F1165" s="1"/>
      </tp>
      <tp>
        <v>8477343.1600000001</v>
        <stp/>
        <stp>EM_S_QSTM07_IS</stp>
        <stp>4</stp>
        <stp>002767.SZ</stp>
        <stp>61</stp>
        <stp>6/30/2016</stp>
        <stp>1</stp>
        <tr r="G1228" s="1"/>
      </tp>
      <tp>
        <v>29819108.59</v>
        <stp/>
        <stp>EM_S_QSTM07_IS</stp>
        <stp>4</stp>
        <stp>002768.SZ</stp>
        <stp>61</stp>
        <stp>9/30/2016</stp>
        <stp>1</stp>
        <tr r="F1229" s="1"/>
      </tp>
      <tp>
        <v>86306592.549999997</v>
        <stp/>
        <stp>EM_S_QSTM07_IS</stp>
        <stp>4</stp>
        <stp>002772.SZ</stp>
        <stp>61</stp>
        <stp>3/31/2016</stp>
        <stp>1</stp>
        <tr r="H1233" s="1"/>
      </tp>
      <tp>
        <v>14566341.060000001</v>
        <stp/>
        <stp>EM_S_QSTM07_IS</stp>
        <stp>4</stp>
        <stp>002762.SZ</stp>
        <stp>61</stp>
        <stp>3/31/2016</stp>
        <stp>1</stp>
        <tr r="H1224" s="1"/>
      </tp>
      <tp>
        <v>21870981.530000001</v>
        <stp/>
        <stp>EM_S_QSTM07_IS</stp>
        <stp>4</stp>
        <stp>002777.SZ</stp>
        <stp>61</stp>
        <stp>6/30/2016</stp>
        <stp>1</stp>
        <tr r="G1237" s="1"/>
      </tp>
      <tp>
        <v>8251692.1200000001</v>
        <stp/>
        <stp>EM_S_QSTM07_IS</stp>
        <stp>4</stp>
        <stp>002778.SZ</stp>
        <stp>61</stp>
        <stp>9/30/2016</stp>
        <stp>1</stp>
        <tr r="F1238" s="1"/>
      </tp>
      <tp>
        <v>17236765.07</v>
        <stp/>
        <stp>EM_S_QSTM07_IS</stp>
        <stp>4</stp>
        <stp>002747.SZ</stp>
        <stp>61</stp>
        <stp>6/30/2016</stp>
        <stp>1</stp>
        <tr r="G1210" s="1"/>
      </tp>
      <tp>
        <v>34516060.009999998</v>
        <stp/>
        <stp>EM_S_QSTM07_IS</stp>
        <stp>4</stp>
        <stp>002748.SZ</stp>
        <stp>61</stp>
        <stp>9/30/2016</stp>
        <stp>1</stp>
        <tr r="F1211" s="1"/>
      </tp>
      <tp>
        <v>57505721.200000003</v>
        <stp/>
        <stp>EM_S_QSTM07_IS</stp>
        <stp>4</stp>
        <stp>002752.SZ</stp>
        <stp>61</stp>
        <stp>3/31/2016</stp>
        <stp>1</stp>
        <tr r="H1215" s="1"/>
      </tp>
      <tp>
        <v>25725812.09</v>
        <stp/>
        <stp>EM_S_QSTM07_IS</stp>
        <stp>4</stp>
        <stp>002742.SZ</stp>
        <stp>61</stp>
        <stp>3/31/2016</stp>
        <stp>1</stp>
        <tr r="H1206" s="1"/>
      </tp>
      <tp>
        <v>20095013.879999999</v>
        <stp/>
        <stp>EM_S_QSTM07_IS</stp>
        <stp>4</stp>
        <stp>002757.SZ</stp>
        <stp>61</stp>
        <stp>6/30/2016</stp>
        <stp>1</stp>
        <tr r="G1219" s="1"/>
      </tp>
      <tp>
        <v>9494083.7100000009</v>
        <stp/>
        <stp>EM_S_QSTM07_IS</stp>
        <stp>4</stp>
        <stp>002758.SZ</stp>
        <stp>61</stp>
        <stp>9/30/2016</stp>
        <stp>1</stp>
        <tr r="F1220" s="1"/>
      </tp>
      <tp>
        <v>90578278.180000007</v>
        <stp/>
        <stp>EM_S_QSTM07_IS</stp>
        <stp>4</stp>
        <stp>002727.SZ</stp>
        <stp>61</stp>
        <stp>6/30/2016</stp>
        <stp>1</stp>
        <tr r="G1191" s="1"/>
      </tp>
      <tp>
        <v>22726893.559999999</v>
        <stp/>
        <stp>EM_S_QSTM07_IS</stp>
        <stp>4</stp>
        <stp>002728.SZ</stp>
        <stp>61</stp>
        <stp>9/30/2016</stp>
        <stp>1</stp>
        <tr r="F1192" s="1"/>
      </tp>
      <tp>
        <v>8984547.5199999996</v>
        <stp/>
        <stp>EM_S_QSTM07_IS</stp>
        <stp>4</stp>
        <stp>002732.SZ</stp>
        <stp>61</stp>
        <stp>3/31/2016</stp>
        <stp>1</stp>
        <tr r="H1196" s="1"/>
      </tp>
      <tp>
        <v>22411184.920000002</v>
        <stp/>
        <stp>EM_S_QSTM07_IS</stp>
        <stp>4</stp>
        <stp>002722.SZ</stp>
        <stp>61</stp>
        <stp>3/31/2016</stp>
        <stp>1</stp>
        <tr r="H1186" s="1"/>
      </tp>
      <tp>
        <v>69760474.799999997</v>
        <stp/>
        <stp>EM_S_QSTM07_IS</stp>
        <stp>4</stp>
        <stp>002737.SZ</stp>
        <stp>61</stp>
        <stp>6/30/2016</stp>
        <stp>1</stp>
        <tr r="G1201" s="1"/>
      </tp>
      <tp>
        <v>13192248.68</v>
        <stp/>
        <stp>EM_S_QSTM07_IS</stp>
        <stp>4</stp>
        <stp>002738.SZ</stp>
        <stp>61</stp>
        <stp>9/30/2016</stp>
        <stp>1</stp>
        <tr r="F1202" s="1"/>
      </tp>
      <tp>
        <v>38701520.369999997</v>
        <stp/>
        <stp>EM_S_QSTM07_IS</stp>
        <stp>4</stp>
        <stp>002707.SZ</stp>
        <stp>61</stp>
        <stp>6/30/2016</stp>
        <stp>1</stp>
        <tr r="G1173" s="1"/>
      </tp>
      <tp>
        <v>18200844.870000001</v>
        <stp/>
        <stp>EM_S_QSTM07_IS</stp>
        <stp>4</stp>
        <stp>002708.SZ</stp>
        <stp>61</stp>
        <stp>9/30/2016</stp>
        <stp>1</stp>
        <tr r="F1174" s="1"/>
      </tp>
      <tp>
        <v>23650665.260000002</v>
        <stp/>
        <stp>EM_S_QSTM07_IS</stp>
        <stp>4</stp>
        <stp>002712.SZ</stp>
        <stp>61</stp>
        <stp>3/31/2016</stp>
        <stp>1</stp>
        <tr r="H1177" s="1"/>
      </tp>
      <tp>
        <v>12750714.08</v>
        <stp/>
        <stp>EM_S_QSTM07_IS</stp>
        <stp>4</stp>
        <stp>002702.SZ</stp>
        <stp>61</stp>
        <stp>3/31/2016</stp>
        <stp>1</stp>
        <tr r="H1169" s="1"/>
      </tp>
      <tp>
        <v>74789064.030000001</v>
        <stp/>
        <stp>EM_S_QSTM07_IS</stp>
        <stp>4</stp>
        <stp>002717.SZ</stp>
        <stp>61</stp>
        <stp>6/30/2016</stp>
        <stp>1</stp>
        <tr r="G1182" s="1"/>
      </tp>
      <tp>
        <v>26150886.670000002</v>
        <stp/>
        <stp>EM_S_QSTM07_IS</stp>
        <stp>4</stp>
        <stp>002718.SZ</stp>
        <stp>61</stp>
        <stp>9/30/2016</stp>
        <stp>1</stp>
        <tr r="F1183" s="1"/>
      </tp>
      <tp>
        <v>35819259.619999997</v>
        <stp/>
        <stp>EM_S_QSTM07_IS</stp>
        <stp>4</stp>
        <stp>002787.SZ</stp>
        <stp>61</stp>
        <stp>6/30/2016</stp>
        <stp>1</stp>
        <tr r="G1246" s="1"/>
      </tp>
      <tp>
        <v>24187910.800000001</v>
        <stp/>
        <stp>EM_S_QSTM07_IS</stp>
        <stp>4</stp>
        <stp>002788.SZ</stp>
        <stp>61</stp>
        <stp>9/30/2016</stp>
        <stp>1</stp>
        <tr r="F1247" s="1"/>
      </tp>
      <tp>
        <v>51217840.969999999</v>
        <stp/>
        <stp>EM_S_QSTM07_IS</stp>
        <stp>4</stp>
        <stp>002792.SZ</stp>
        <stp>61</stp>
        <stp>3/31/2016</stp>
        <stp>1</stp>
        <tr r="H1251" s="1"/>
      </tp>
      <tp>
        <v>18439983.620000001</v>
        <stp/>
        <stp>EM_S_QSTM07_IS</stp>
        <stp>4</stp>
        <stp>002782.SZ</stp>
        <stp>61</stp>
        <stp>3/31/2016</stp>
        <stp>1</stp>
        <tr r="H1242" s="1"/>
      </tp>
      <tp>
        <v>130784640.66</v>
        <stp/>
        <stp>EM_S_QSTM07_IS</stp>
        <stp>4</stp>
        <stp>002797.SZ</stp>
        <stp>61</stp>
        <stp>6/30/2016</stp>
        <stp>1</stp>
        <tr r="G1255" s="1"/>
      </tp>
      <tp>
        <v>8249548.4299999997</v>
        <stp/>
        <stp>EM_S_QSTM07_IS</stp>
        <stp>4</stp>
        <stp>002798.SZ</stp>
        <stp>61</stp>
        <stp>9/30/2016</stp>
        <stp>1</stp>
        <tr r="F1256" s="1"/>
      </tp>
      <tp>
        <v>-881188.960000008</v>
        <stp/>
        <stp>EM_S_QSTM07_IS</stp>
        <stp>4</stp>
        <stp>002467.SZ</stp>
        <stp>61</stp>
        <stp>6/30/2016</stp>
        <stp>1</stp>
        <tr r="G935" s="1"/>
      </tp>
      <tp>
        <v>661865.9</v>
        <stp/>
        <stp>EM_S_QSTM07_IS</stp>
        <stp>4</stp>
        <stp>002468.SZ</stp>
        <stp>61</stp>
        <stp>9/30/2016</stp>
        <stp>1</stp>
        <tr r="F936" s="1"/>
      </tp>
      <tp>
        <v>33983642.869999997</v>
        <stp/>
        <stp>EM_S_QSTM07_IS</stp>
        <stp>4</stp>
        <stp>002472.SZ</stp>
        <stp>61</stp>
        <stp>3/31/2016</stp>
        <stp>1</stp>
        <tr r="H940" s="1"/>
      </tp>
      <tp>
        <v>54464925.880000003</v>
        <stp/>
        <stp>EM_S_QSTM07_IS</stp>
        <stp>4</stp>
        <stp>002462.SZ</stp>
        <stp>61</stp>
        <stp>3/31/2016</stp>
        <stp>1</stp>
        <tr r="H930" s="1"/>
      </tp>
      <tp>
        <v>347166035.79000002</v>
        <stp/>
        <stp>EM_S_QSTM07_IS</stp>
        <stp>4</stp>
        <stp>002477.SZ</stp>
        <stp>61</stp>
        <stp>6/30/2016</stp>
        <stp>1</stp>
        <tr r="G945" s="1"/>
      </tp>
      <tp>
        <v>28930008.109999999</v>
        <stp/>
        <stp>EM_S_QSTM07_IS</stp>
        <stp>4</stp>
        <stp>002478.SZ</stp>
        <stp>61</stp>
        <stp>9/30/2016</stp>
        <stp>1</stp>
        <tr r="F946" s="1"/>
      </tp>
      <tp>
        <v>9921550.8499999996</v>
        <stp/>
        <stp>EM_S_QSTM07_IS</stp>
        <stp>4</stp>
        <stp>002447.SZ</stp>
        <stp>61</stp>
        <stp>6/30/2016</stp>
        <stp>1</stp>
        <tr r="G915" s="1"/>
      </tp>
      <tp>
        <v>58856412.060000002</v>
        <stp/>
        <stp>EM_S_QSTM07_IS</stp>
        <stp>4</stp>
        <stp>002448.SZ</stp>
        <stp>61</stp>
        <stp>9/30/2016</stp>
        <stp>1</stp>
        <tr r="F916" s="1"/>
      </tp>
      <tp>
        <v>23601256.550000001</v>
        <stp/>
        <stp>EM_S_QSTM07_IS</stp>
        <stp>4</stp>
        <stp>002452.SZ</stp>
        <stp>61</stp>
        <stp>3/31/2016</stp>
        <stp>1</stp>
        <tr r="H920" s="1"/>
      </tp>
      <tp>
        <v>-22812148.079999998</v>
        <stp/>
        <stp>EM_S_QSTM07_IS</stp>
        <stp>4</stp>
        <stp>002442.SZ</stp>
        <stp>61</stp>
        <stp>3/31/2016</stp>
        <stp>1</stp>
        <tr r="H910" s="1"/>
      </tp>
      <tp>
        <v>1876330.53</v>
        <stp/>
        <stp>EM_S_QSTM07_IS</stp>
        <stp>4</stp>
        <stp>002457.SZ</stp>
        <stp>61</stp>
        <stp>6/30/2016</stp>
        <stp>1</stp>
        <tr r="G925" s="1"/>
      </tp>
      <tp>
        <v>234859953.12</v>
        <stp/>
        <stp>EM_S_QSTM07_IS</stp>
        <stp>4</stp>
        <stp>002458.SZ</stp>
        <stp>61</stp>
        <stp>9/30/2016</stp>
        <stp>1</stp>
        <tr r="F926" s="1"/>
      </tp>
      <tp>
        <v>45488099.049999997</v>
        <stp/>
        <stp>EM_S_QSTM07_IS</stp>
        <stp>4</stp>
        <stp>002427.SZ</stp>
        <stp>61</stp>
        <stp>6/30/2016</stp>
        <stp>1</stp>
        <tr r="G895" s="1"/>
      </tp>
      <tp>
        <v>-21238582.640000001</v>
        <stp/>
        <stp>EM_S_QSTM07_IS</stp>
        <stp>4</stp>
        <stp>002428.SZ</stp>
        <stp>61</stp>
        <stp>9/30/2016</stp>
        <stp>1</stp>
        <tr r="F896" s="1"/>
      </tp>
      <tp>
        <v>-14406786.699999999</v>
        <stp/>
        <stp>EM_S_QSTM07_IS</stp>
        <stp>4</stp>
        <stp>002432.SZ</stp>
        <stp>61</stp>
        <stp>3/31/2016</stp>
        <stp>1</stp>
        <tr r="H900" s="1"/>
      </tp>
      <tp>
        <v>208211808</v>
        <stp/>
        <stp>EM_S_QSTM07_IS</stp>
        <stp>4</stp>
        <stp>002422.SZ</stp>
        <stp>61</stp>
        <stp>3/31/2016</stp>
        <stp>1</stp>
        <tr r="H890" s="1"/>
      </tp>
      <tp>
        <v>189084209.47999999</v>
        <stp/>
        <stp>EM_S_QSTM07_IS</stp>
        <stp>4</stp>
        <stp>002437.SZ</stp>
        <stp>61</stp>
        <stp>6/30/2016</stp>
        <stp>1</stp>
        <tr r="G905" s="1"/>
      </tp>
      <tp>
        <v>7854914.3099999996</v>
        <stp/>
        <stp>EM_S_QSTM07_IS</stp>
        <stp>4</stp>
        <stp>002438.SZ</stp>
        <stp>61</stp>
        <stp>9/30/2016</stp>
        <stp>1</stp>
        <tr r="F906" s="1"/>
      </tp>
      <tp>
        <v>138240298.05000001</v>
        <stp/>
        <stp>EM_S_QSTM07_IS</stp>
        <stp>4</stp>
        <stp>002407.SZ</stp>
        <stp>61</stp>
        <stp>6/30/2016</stp>
        <stp>1</stp>
        <tr r="G875" s="1"/>
      </tp>
      <tp>
        <v>119280571.37</v>
        <stp/>
        <stp>EM_S_QSTM07_IS</stp>
        <stp>4</stp>
        <stp>002408.SZ</stp>
        <stp>61</stp>
        <stp>9/30/2016</stp>
        <stp>1</stp>
        <tr r="F876" s="1"/>
      </tp>
      <tp>
        <v>28437521.329999998</v>
        <stp/>
        <stp>EM_S_QSTM07_IS</stp>
        <stp>4</stp>
        <stp>002412.SZ</stp>
        <stp>61</stp>
        <stp>3/31/2016</stp>
        <stp>1</stp>
        <tr r="H880" s="1"/>
      </tp>
      <tp>
        <v>24629949.550000001</v>
        <stp/>
        <stp>EM_S_QSTM07_IS</stp>
        <stp>4</stp>
        <stp>002402.SZ</stp>
        <stp>61</stp>
        <stp>3/31/2016</stp>
        <stp>1</stp>
        <tr r="H870" s="1"/>
      </tp>
      <tp>
        <v>-30016958.489999998</v>
        <stp/>
        <stp>EM_S_QSTM07_IS</stp>
        <stp>4</stp>
        <stp>002417.SZ</stp>
        <stp>61</stp>
        <stp>6/30/2016</stp>
        <stp>1</stp>
        <tr r="G885" s="1"/>
      </tp>
      <tp>
        <v>38197337.859999999</v>
        <stp/>
        <stp>EM_S_QSTM07_IS</stp>
        <stp>4</stp>
        <stp>002418.SZ</stp>
        <stp>61</stp>
        <stp>9/30/2016</stp>
        <stp>1</stp>
        <tr r="F886" s="1"/>
      </tp>
      <tp>
        <v>28541791.579999998</v>
        <stp/>
        <stp>EM_S_QSTM07_IS</stp>
        <stp>4</stp>
        <stp>002487.SZ</stp>
        <stp>61</stp>
        <stp>6/30/2016</stp>
        <stp>1</stp>
        <tr r="G955" s="1"/>
      </tp>
      <tp>
        <v>-10918980.75</v>
        <stp/>
        <stp>EM_S_QSTM07_IS</stp>
        <stp>4</stp>
        <stp>002488.SZ</stp>
        <stp>61</stp>
        <stp>9/30/2016</stp>
        <stp>1</stp>
        <tr r="F956" s="1"/>
      </tp>
      <tp>
        <v>7729542.2199999997</v>
        <stp/>
        <stp>EM_S_QSTM07_IS</stp>
        <stp>4</stp>
        <stp>002492.SZ</stp>
        <stp>61</stp>
        <stp>3/31/2016</stp>
        <stp>1</stp>
        <tr r="H960" s="1"/>
      </tp>
      <tp>
        <v>45707543.789999999</v>
        <stp/>
        <stp>EM_S_QSTM07_IS</stp>
        <stp>4</stp>
        <stp>002482.SZ</stp>
        <stp>61</stp>
        <stp>3/31/2016</stp>
        <stp>1</stp>
        <tr r="H950" s="1"/>
      </tp>
      <tp>
        <v>58791059.969999999</v>
        <stp/>
        <stp>EM_S_QSTM07_IS</stp>
        <stp>4</stp>
        <stp>002497.SZ</stp>
        <stp>61</stp>
        <stp>6/30/2016</stp>
        <stp>1</stp>
        <tr r="G965" s="1"/>
      </tp>
      <tp>
        <v>130095643.12</v>
        <stp/>
        <stp>EM_S_QSTM07_IS</stp>
        <stp>4</stp>
        <stp>002498.SZ</stp>
        <stp>61</stp>
        <stp>9/30/2016</stp>
        <stp>1</stp>
        <tr r="F966" s="1"/>
      </tp>
      <tp>
        <v>42838831.859999999</v>
        <stp/>
        <stp>EM_S_QSTM07_IS</stp>
        <stp>4</stp>
        <stp>002567.SZ</stp>
        <stp>61</stp>
        <stp>6/30/2016</stp>
        <stp>1</stp>
        <tr r="G1034" s="1"/>
      </tp>
      <tp>
        <v>40421123.93</v>
        <stp/>
        <stp>EM_S_QSTM07_IS</stp>
        <stp>4</stp>
        <stp>002568.SZ</stp>
        <stp>61</stp>
        <stp>9/30/2016</stp>
        <stp>1</stp>
        <tr r="F1035" s="1"/>
      </tp>
      <tp>
        <v>52623312.68</v>
        <stp/>
        <stp>EM_S_QSTM07_IS</stp>
        <stp>4</stp>
        <stp>002572.SZ</stp>
        <stp>61</stp>
        <stp>3/31/2016</stp>
        <stp>1</stp>
        <tr r="H1039" s="1"/>
      </tp>
      <tp>
        <v>33281203.469999999</v>
        <stp/>
        <stp>EM_S_QSTM07_IS</stp>
        <stp>4</stp>
        <stp>002562.SZ</stp>
        <stp>61</stp>
        <stp>3/31/2016</stp>
        <stp>1</stp>
        <tr r="H1029" s="1"/>
      </tp>
      <tp>
        <v>2651281.3199999901</v>
        <stp/>
        <stp>EM_S_QSTM07_IS</stp>
        <stp>4</stp>
        <stp>002577.SZ</stp>
        <stp>61</stp>
        <stp>6/30/2016</stp>
        <stp>1</stp>
        <tr r="G1044" s="1"/>
      </tp>
      <tp>
        <v>4051347.93</v>
        <stp/>
        <stp>EM_S_QSTM07_IS</stp>
        <stp>4</stp>
        <stp>002578.SZ</stp>
        <stp>61</stp>
        <stp>9/30/2016</stp>
        <stp>1</stp>
        <tr r="F1045" s="1"/>
      </tp>
      <tp>
        <v>51740079.32</v>
        <stp/>
        <stp>EM_S_QSTM07_IS</stp>
        <stp>4</stp>
        <stp>002547.SZ</stp>
        <stp>61</stp>
        <stp>6/30/2016</stp>
        <stp>1</stp>
        <tr r="G1014" s="1"/>
      </tp>
      <tp>
        <v>40971516.229999997</v>
        <stp/>
        <stp>EM_S_QSTM07_IS</stp>
        <stp>4</stp>
        <stp>002548.SZ</stp>
        <stp>61</stp>
        <stp>9/30/2016</stp>
        <stp>1</stp>
        <tr r="F1015" s="1"/>
      </tp>
      <tp>
        <v>-12832167.050000001</v>
        <stp/>
        <stp>EM_S_QSTM07_IS</stp>
        <stp>4</stp>
        <stp>002552.SZ</stp>
        <stp>61</stp>
        <stp>3/31/2016</stp>
        <stp>1</stp>
        <tr r="H1019" s="1"/>
      </tp>
      <tp>
        <v>34929318.149999999</v>
        <stp/>
        <stp>EM_S_QSTM07_IS</stp>
        <stp>4</stp>
        <stp>002542.SZ</stp>
        <stp>61</stp>
        <stp>3/31/2016</stp>
        <stp>1</stp>
        <tr r="H1009" s="1"/>
      </tp>
      <tp>
        <v>79775260.060000002</v>
        <stp/>
        <stp>EM_S_QSTM07_IS</stp>
        <stp>4</stp>
        <stp>002557.SZ</stp>
        <stp>61</stp>
        <stp>6/30/2016</stp>
        <stp>1</stp>
        <tr r="G1024" s="1"/>
      </tp>
      <tp>
        <v>296917877.94</v>
        <stp/>
        <stp>EM_S_QSTM07_IS</stp>
        <stp>4</stp>
        <stp>002558.SZ</stp>
        <stp>61</stp>
        <stp>9/30/2016</stp>
        <stp>1</stp>
        <tr r="F1025" s="1"/>
      </tp>
      <tp>
        <v>72405864.670000002</v>
        <stp/>
        <stp>EM_S_QSTM07_IS</stp>
        <stp>4</stp>
        <stp>002527.SZ</stp>
        <stp>61</stp>
        <stp>6/30/2016</stp>
        <stp>1</stp>
        <tr r="G994" s="1"/>
      </tp>
      <tp>
        <v>6190201.3300000001</v>
        <stp/>
        <stp>EM_S_QSTM07_IS</stp>
        <stp>4</stp>
        <stp>002528.SZ</stp>
        <stp>61</stp>
        <stp>9/30/2016</stp>
        <stp>1</stp>
        <tr r="F995" s="1"/>
      </tp>
      <tp>
        <v>27551044.579999998</v>
        <stp/>
        <stp>EM_S_QSTM07_IS</stp>
        <stp>4</stp>
        <stp>002532.SZ</stp>
        <stp>61</stp>
        <stp>3/31/2016</stp>
        <stp>1</stp>
        <tr r="H999" s="1"/>
      </tp>
      <tp>
        <v>20265605.77</v>
        <stp/>
        <stp>EM_S_QSTM07_IS</stp>
        <stp>4</stp>
        <stp>002522.SZ</stp>
        <stp>61</stp>
        <stp>3/31/2016</stp>
        <stp>1</stp>
        <tr r="H990" s="1"/>
      </tp>
      <tp>
        <v>23027837.109999999</v>
        <stp/>
        <stp>EM_S_QSTM07_IS</stp>
        <stp>4</stp>
        <stp>002537.SZ</stp>
        <stp>61</stp>
        <stp>6/30/2016</stp>
        <stp>1</stp>
        <tr r="G1004" s="1"/>
      </tp>
      <tp>
        <v>80606511.299999997</v>
        <stp/>
        <stp>EM_S_QSTM07_IS</stp>
        <stp>4</stp>
        <stp>002538.SZ</stp>
        <stp>61</stp>
        <stp>9/30/2016</stp>
        <stp>1</stp>
        <tr r="F1005" s="1"/>
      </tp>
      <tp>
        <v>65171533.109999999</v>
        <stp/>
        <stp>EM_S_QSTM07_IS</stp>
        <stp>4</stp>
        <stp>002507.SZ</stp>
        <stp>61</stp>
        <stp>6/30/2016</stp>
        <stp>1</stp>
        <tr r="G975" s="1"/>
      </tp>
      <tp>
        <v>278475704.48000002</v>
        <stp/>
        <stp>EM_S_QSTM07_IS</stp>
        <stp>4</stp>
        <stp>002508.SZ</stp>
        <stp>61</stp>
        <stp>9/30/2016</stp>
        <stp>1</stp>
        <tr r="F976" s="1"/>
      </tp>
      <tp>
        <v>5888994.9199999999</v>
        <stp/>
        <stp>EM_S_QSTM07_IS</stp>
        <stp>4</stp>
        <stp>002512.SZ</stp>
        <stp>61</stp>
        <stp>3/31/2016</stp>
        <stp>1</stp>
        <tr r="H980" s="1"/>
      </tp>
      <tp>
        <v>30607569.420000002</v>
        <stp/>
        <stp>EM_S_QSTM07_IS</stp>
        <stp>4</stp>
        <stp>002502.SZ</stp>
        <stp>61</stp>
        <stp>3/31/2016</stp>
        <stp>1</stp>
        <tr r="H970" s="1"/>
      </tp>
      <tp>
        <v>142586080.69</v>
        <stp/>
        <stp>EM_S_QSTM07_IS</stp>
        <stp>4</stp>
        <stp>002517.SZ</stp>
        <stp>61</stp>
        <stp>6/30/2016</stp>
        <stp>1</stp>
        <tr r="G985" s="1"/>
      </tp>
      <tp>
        <v>71274825.870000005</v>
        <stp/>
        <stp>EM_S_QSTM07_IS</stp>
        <stp>4</stp>
        <stp>002518.SZ</stp>
        <stp>61</stp>
        <stp>9/30/2016</stp>
        <stp>1</stp>
        <tr r="F986" s="1"/>
      </tp>
      <tp>
        <v>33934070.439999998</v>
        <stp/>
        <stp>EM_S_QSTM07_IS</stp>
        <stp>4</stp>
        <stp>002587.SZ</stp>
        <stp>61</stp>
        <stp>6/30/2016</stp>
        <stp>1</stp>
        <tr r="G1054" s="1"/>
      </tp>
      <tp>
        <v>84958802.459999993</v>
        <stp/>
        <stp>EM_S_QSTM07_IS</stp>
        <stp>4</stp>
        <stp>002588.SZ</stp>
        <stp>61</stp>
        <stp>9/30/2016</stp>
        <stp>1</stp>
        <tr r="F1055" s="1"/>
      </tp>
      <tp>
        <v>30068568.43</v>
        <stp/>
        <stp>EM_S_QSTM07_IS</stp>
        <stp>4</stp>
        <stp>002592.SZ</stp>
        <stp>61</stp>
        <stp>3/31/2016</stp>
        <stp>1</stp>
        <tr r="H1059" s="1"/>
      </tp>
      <tp>
        <v>18001366.550000001</v>
        <stp/>
        <stp>EM_S_QSTM07_IS</stp>
        <stp>4</stp>
        <stp>002582.SZ</stp>
        <stp>61</stp>
        <stp>3/31/2016</stp>
        <stp>1</stp>
        <tr r="H1049" s="1"/>
      </tp>
      <tp>
        <v>94136255.930000007</v>
        <stp/>
        <stp>EM_S_QSTM07_IS</stp>
        <stp>4</stp>
        <stp>002597.SZ</stp>
        <stp>61</stp>
        <stp>6/30/2016</stp>
        <stp>1</stp>
        <tr r="G1064" s="1"/>
      </tp>
      <tp>
        <v>16842571.09</v>
        <stp/>
        <stp>EM_S_QSTM07_IS</stp>
        <stp>4</stp>
        <stp>002598.SZ</stp>
        <stp>61</stp>
        <stp>9/30/2016</stp>
        <stp>1</stp>
        <tr r="F1065" s="1"/>
      </tp>
      <tp>
        <v>42856223.030000001</v>
        <stp/>
        <stp>EM_S_QSTM07_IS</stp>
        <stp>4</stp>
        <stp>002267.SZ</stp>
        <stp>61</stp>
        <stp>6/30/2016</stp>
        <stp>1</stp>
        <tr r="G735" s="1"/>
      </tp>
      <tp>
        <v>43137644.100000001</v>
        <stp/>
        <stp>EM_S_QSTM07_IS</stp>
        <stp>4</stp>
        <stp>002268.SZ</stp>
        <stp>61</stp>
        <stp>9/30/2016</stp>
        <stp>1</stp>
        <tr r="F736" s="1"/>
      </tp>
      <tp>
        <v>728893.31</v>
        <stp/>
        <stp>EM_S_QSTM07_IS</stp>
        <stp>4</stp>
        <stp>002272.SZ</stp>
        <stp>61</stp>
        <stp>3/31/2016</stp>
        <stp>1</stp>
        <tr r="H740" s="1"/>
      </tp>
      <tp>
        <v>70265337.239999995</v>
        <stp/>
        <stp>EM_S_QSTM07_IS</stp>
        <stp>4</stp>
        <stp>002262.SZ</stp>
        <stp>61</stp>
        <stp>3/31/2016</stp>
        <stp>1</stp>
        <tr r="H730" s="1"/>
      </tp>
      <tp>
        <v>80653341.290000007</v>
        <stp/>
        <stp>EM_S_QSTM07_IS</stp>
        <stp>4</stp>
        <stp>002277.SZ</stp>
        <stp>61</stp>
        <stp>6/30/2016</stp>
        <stp>1</stp>
        <tr r="G745" s="1"/>
      </tp>
      <tp>
        <v>-38358737.289999999</v>
        <stp/>
        <stp>EM_S_QSTM07_IS</stp>
        <stp>4</stp>
        <stp>002278.SZ</stp>
        <stp>61</stp>
        <stp>9/30/2016</stp>
        <stp>1</stp>
        <tr r="F746" s="1"/>
      </tp>
      <tp>
        <v>93354588.810000002</v>
        <stp/>
        <stp>EM_S_QSTM07_IS</stp>
        <stp>4</stp>
        <stp>002247.SZ</stp>
        <stp>61</stp>
        <stp>6/30/2016</stp>
        <stp>1</stp>
        <tr r="G716" s="1"/>
      </tp>
      <tp>
        <v>-61311972.149999999</v>
        <stp/>
        <stp>EM_S_QSTM07_IS</stp>
        <stp>4</stp>
        <stp>002248.SZ</stp>
        <stp>61</stp>
        <stp>9/30/2016</stp>
        <stp>1</stp>
        <tr r="F717" s="1"/>
      </tp>
      <tp>
        <v>312319812.06999999</v>
        <stp/>
        <stp>EM_S_QSTM07_IS</stp>
        <stp>4</stp>
        <stp>002252.SZ</stp>
        <stp>61</stp>
        <stp>3/31/2016</stp>
        <stp>1</stp>
        <tr r="H721" s="1"/>
      </tp>
      <tp>
        <v>132402574.40000001</v>
        <stp/>
        <stp>EM_S_QSTM07_IS</stp>
        <stp>4</stp>
        <stp>002242.SZ</stp>
        <stp>61</stp>
        <stp>3/31/2016</stp>
        <stp>1</stp>
        <tr r="H711" s="1"/>
      </tp>
      <tp>
        <v>36962815.640000001</v>
        <stp/>
        <stp>EM_S_QSTM07_IS</stp>
        <stp>4</stp>
        <stp>002258.SZ</stp>
        <stp>61</stp>
        <stp>9/30/2016</stp>
        <stp>1</stp>
        <tr r="F726" s="1"/>
      </tp>
      <tp>
        <v>732097.36999999895</v>
        <stp/>
        <stp>EM_S_QSTM07_IS</stp>
        <stp>4</stp>
        <stp>002227.SZ</stp>
        <stp>61</stp>
        <stp>6/30/2016</stp>
        <stp>1</stp>
        <tr r="G696" s="1"/>
      </tp>
      <tp>
        <v>19058291.02</v>
        <stp/>
        <stp>EM_S_QSTM07_IS</stp>
        <stp>4</stp>
        <stp>002228.SZ</stp>
        <stp>61</stp>
        <stp>9/30/2016</stp>
        <stp>1</stp>
        <tr r="F697" s="1"/>
      </tp>
      <tp>
        <v>689702.32</v>
        <stp/>
        <stp>EM_S_QSTM07_IS</stp>
        <stp>4</stp>
        <stp>002232.SZ</stp>
        <stp>61</stp>
        <stp>3/31/2016</stp>
        <stp>1</stp>
        <tr r="H701" s="1"/>
      </tp>
      <tp>
        <v>15699648.98</v>
        <stp/>
        <stp>EM_S_QSTM07_IS</stp>
        <stp>4</stp>
        <stp>002222.SZ</stp>
        <stp>61</stp>
        <stp>3/31/2016</stp>
        <stp>1</stp>
        <tr r="H691" s="1"/>
      </tp>
      <tp>
        <v>75867271.739999995</v>
        <stp/>
        <stp>EM_S_QSTM07_IS</stp>
        <stp>4</stp>
        <stp>002237.SZ</stp>
        <stp>61</stp>
        <stp>6/30/2016</stp>
        <stp>1</stp>
        <tr r="G706" s="1"/>
      </tp>
      <tp>
        <v>73608585.239999995</v>
        <stp/>
        <stp>EM_S_QSTM07_IS</stp>
        <stp>4</stp>
        <stp>002238.SZ</stp>
        <stp>61</stp>
        <stp>9/30/2016</stp>
        <stp>1</stp>
        <tr r="F707" s="1"/>
      </tp>
      <tp>
        <v>-25265555.940000001</v>
        <stp/>
        <stp>EM_S_QSTM07_IS</stp>
        <stp>4</stp>
        <stp>002207.SZ</stp>
        <stp>61</stp>
        <stp>6/30/2016</stp>
        <stp>1</stp>
        <tr r="G676" s="1"/>
      </tp>
      <tp>
        <v>-3528678.17</v>
        <stp/>
        <stp>EM_S_QSTM07_IS</stp>
        <stp>4</stp>
        <stp>002208.SZ</stp>
        <stp>61</stp>
        <stp>9/30/2016</stp>
        <stp>1</stp>
        <tr r="F677" s="1"/>
      </tp>
      <tp>
        <v>12417311.84</v>
        <stp/>
        <stp>EM_S_QSTM07_IS</stp>
        <stp>4</stp>
        <stp>002212.SZ</stp>
        <stp>61</stp>
        <stp>3/31/2016</stp>
        <stp>1</stp>
        <tr r="H681" s="1"/>
      </tp>
      <tp>
        <v>370512648.85000002</v>
        <stp/>
        <stp>EM_S_QSTM07_IS</stp>
        <stp>4</stp>
        <stp>002202.SZ</stp>
        <stp>61</stp>
        <stp>3/31/2016</stp>
        <stp>1</stp>
        <tr r="H671" s="1"/>
      </tp>
      <tp>
        <v>240603194.38</v>
        <stp/>
        <stp>EM_S_QSTM07_IS</stp>
        <stp>4</stp>
        <stp>002217.SZ</stp>
        <stp>61</stp>
        <stp>6/30/2016</stp>
        <stp>1</stp>
        <tr r="G686" s="1"/>
      </tp>
      <tp>
        <v>26189359.539999999</v>
        <stp/>
        <stp>EM_S_QSTM07_IS</stp>
        <stp>4</stp>
        <stp>002218.SZ</stp>
        <stp>61</stp>
        <stp>9/30/2016</stp>
        <stp>1</stp>
        <tr r="F687" s="1"/>
      </tp>
      <tp>
        <v>96263695.25</v>
        <stp/>
        <stp>EM_S_QSTM07_IS</stp>
        <stp>4</stp>
        <stp>002287.SZ</stp>
        <stp>61</stp>
        <stp>6/30/2016</stp>
        <stp>1</stp>
        <tr r="G755" s="1"/>
      </tp>
      <tp>
        <v>1392343.09</v>
        <stp/>
        <stp>EM_S_QSTM07_IS</stp>
        <stp>4</stp>
        <stp>002288.SZ</stp>
        <stp>61</stp>
        <stp>9/30/2016</stp>
        <stp>1</stp>
        <tr r="F756" s="1"/>
      </tp>
      <tp>
        <v>80388633.819999993</v>
        <stp/>
        <stp>EM_S_QSTM07_IS</stp>
        <stp>4</stp>
        <stp>002292.SZ</stp>
        <stp>61</stp>
        <stp>3/31/2016</stp>
        <stp>1</stp>
        <tr r="H760" s="1"/>
      </tp>
      <tp>
        <v>3876481.59</v>
        <stp/>
        <stp>EM_S_QSTM07_IS</stp>
        <stp>4</stp>
        <stp>002282.SZ</stp>
        <stp>61</stp>
        <stp>3/31/2016</stp>
        <stp>1</stp>
        <tr r="H750" s="1"/>
      </tp>
      <tp>
        <v>-14753053.58</v>
        <stp/>
        <stp>EM_S_QSTM07_IS</stp>
        <stp>4</stp>
        <stp>002297.SZ</stp>
        <stp>61</stp>
        <stp>6/30/2016</stp>
        <stp>1</stp>
        <tr r="G765" s="1"/>
      </tp>
      <tp>
        <v>30611154.379999999</v>
        <stp/>
        <stp>EM_S_QSTM07_IS</stp>
        <stp>4</stp>
        <stp>002298.SZ</stp>
        <stp>61</stp>
        <stp>9/30/2016</stp>
        <stp>1</stp>
        <tr r="F766" s="1"/>
      </tp>
      <tp>
        <v>150527707.03</v>
        <stp/>
        <stp>EM_S_QSTM07_IS</stp>
        <stp>4</stp>
        <stp>002367.SZ</stp>
        <stp>61</stp>
        <stp>6/30/2016</stp>
        <stp>1</stp>
        <tr r="G835" s="1"/>
      </tp>
      <tp>
        <v>46838531.439999998</v>
        <stp/>
        <stp>EM_S_QSTM07_IS</stp>
        <stp>4</stp>
        <stp>002368.SZ</stp>
        <stp>61</stp>
        <stp>9/30/2016</stp>
        <stp>1</stp>
        <tr r="F836" s="1"/>
      </tp>
      <tp>
        <v>70695751.349999994</v>
        <stp/>
        <stp>EM_S_QSTM07_IS</stp>
        <stp>4</stp>
        <stp>002372.SZ</stp>
        <stp>61</stp>
        <stp>3/31/2016</stp>
        <stp>1</stp>
        <tr r="H840" s="1"/>
      </tp>
      <tp>
        <v>3546541</v>
        <stp/>
        <stp>EM_S_QSTM07_IS</stp>
        <stp>4</stp>
        <stp>002362.SZ</stp>
        <stp>61</stp>
        <stp>3/31/2016</stp>
        <stp>1</stp>
        <tr r="H830" s="1"/>
      </tp>
      <tp>
        <v>5804534.7999999998</v>
        <stp/>
        <stp>EM_S_QSTM07_IS</stp>
        <stp>4</stp>
        <stp>002377.SZ</stp>
        <stp>61</stp>
        <stp>6/30/2016</stp>
        <stp>1</stp>
        <tr r="G845" s="1"/>
      </tp>
      <tp>
        <v>28342952.5</v>
        <stp/>
        <stp>EM_S_QSTM07_IS</stp>
        <stp>4</stp>
        <stp>002378.SZ</stp>
        <stp>61</stp>
        <stp>9/30/2016</stp>
        <stp>1</stp>
        <tr r="F846" s="1"/>
      </tp>
      <tp>
        <v>6852494.4900000002</v>
        <stp/>
        <stp>EM_S_QSTM07_IS</stp>
        <stp>4</stp>
        <stp>002347.SZ</stp>
        <stp>61</stp>
        <stp>6/30/2016</stp>
        <stp>1</stp>
        <tr r="G815" s="1"/>
      </tp>
      <tp>
        <v>14935572.6</v>
        <stp/>
        <stp>EM_S_QSTM07_IS</stp>
        <stp>4</stp>
        <stp>002348.SZ</stp>
        <stp>61</stp>
        <stp>9/30/2016</stp>
        <stp>1</stp>
        <tr r="F816" s="1"/>
      </tp>
      <tp>
        <v>3457202.63</v>
        <stp/>
        <stp>EM_S_QSTM07_IS</stp>
        <stp>4</stp>
        <stp>002352.SZ</stp>
        <stp>61</stp>
        <stp>3/31/2016</stp>
        <stp>1</stp>
        <tr r="H820" s="1"/>
      </tp>
      <tp>
        <v>11124030.310000001</v>
        <stp/>
        <stp>EM_S_QSTM07_IS</stp>
        <stp>4</stp>
        <stp>002342.SZ</stp>
        <stp>61</stp>
        <stp>3/31/2016</stp>
        <stp>1</stp>
        <tr r="H810" s="1"/>
      </tp>
      <tp>
        <v>32312883.68</v>
        <stp/>
        <stp>EM_S_QSTM07_IS</stp>
        <stp>4</stp>
        <stp>002357.SZ</stp>
        <stp>61</stp>
        <stp>6/30/2016</stp>
        <stp>1</stp>
        <tr r="G825" s="1"/>
      </tp>
      <tp>
        <v>163993515.90000001</v>
        <stp/>
        <stp>EM_S_QSTM07_IS</stp>
        <stp>4</stp>
        <stp>002358.SZ</stp>
        <stp>61</stp>
        <stp>9/30/2016</stp>
        <stp>1</stp>
        <tr r="F826" s="1"/>
      </tp>
      <tp>
        <v>80852238.530000001</v>
        <stp/>
        <stp>EM_S_QSTM07_IS</stp>
        <stp>4</stp>
        <stp>002327.SZ</stp>
        <stp>61</stp>
        <stp>6/30/2016</stp>
        <stp>1</stp>
        <tr r="G795" s="1"/>
      </tp>
      <tp>
        <v>18790896.850000001</v>
        <stp/>
        <stp>EM_S_QSTM07_IS</stp>
        <stp>4</stp>
        <stp>002328.SZ</stp>
        <stp>61</stp>
        <stp>9/30/2016</stp>
        <stp>1</stp>
        <tr r="F796" s="1"/>
      </tp>
      <tp>
        <v>13591139.43</v>
        <stp/>
        <stp>EM_S_QSTM07_IS</stp>
        <stp>4</stp>
        <stp>002332.SZ</stp>
        <stp>61</stp>
        <stp>3/31/2016</stp>
        <stp>1</stp>
        <tr r="H800" s="1"/>
      </tp>
      <tp>
        <v>8137316.0899999999</v>
        <stp/>
        <stp>EM_S_QSTM07_IS</stp>
        <stp>4</stp>
        <stp>002322.SZ</stp>
        <stp>61</stp>
        <stp>3/31/2016</stp>
        <stp>1</stp>
        <tr r="H790" s="1"/>
      </tp>
      <tp>
        <v>-14984516.74</v>
        <stp/>
        <stp>EM_S_QSTM07_IS</stp>
        <stp>4</stp>
        <stp>002337.SZ</stp>
        <stp>61</stp>
        <stp>6/30/2016</stp>
        <stp>1</stp>
        <tr r="G805" s="1"/>
      </tp>
      <tp>
        <v>20152569.48</v>
        <stp/>
        <stp>EM_S_QSTM07_IS</stp>
        <stp>4</stp>
        <stp>002338.SZ</stp>
        <stp>61</stp>
        <stp>9/30/2016</stp>
        <stp>1</stp>
        <tr r="F806" s="1"/>
      </tp>
      <tp>
        <v>9601650.8900000006</v>
        <stp/>
        <stp>EM_S_QSTM07_IS</stp>
        <stp>4</stp>
        <stp>002307.SZ</stp>
        <stp>61</stp>
        <stp>6/30/2016</stp>
        <stp>1</stp>
        <tr r="G775" s="1"/>
      </tp>
      <tp>
        <v>47709573.520000003</v>
        <stp/>
        <stp>EM_S_QSTM07_IS</stp>
        <stp>4</stp>
        <stp>002308.SZ</stp>
        <stp>61</stp>
        <stp>9/30/2016</stp>
        <stp>1</stp>
        <tr r="F776" s="1"/>
      </tp>
      <tp>
        <v>-3271994.02</v>
        <stp/>
        <stp>EM_S_QSTM07_IS</stp>
        <stp>4</stp>
        <stp>002312.SZ</stp>
        <stp>61</stp>
        <stp>3/31/2016</stp>
        <stp>1</stp>
        <tr r="H780" s="1"/>
      </tp>
      <tp>
        <v>-35895841.520000003</v>
        <stp/>
        <stp>EM_S_QSTM07_IS</stp>
        <stp>4</stp>
        <stp>002302.SZ</stp>
        <stp>61</stp>
        <stp>3/31/2016</stp>
        <stp>1</stp>
        <tr r="H770" s="1"/>
      </tp>
      <tp>
        <v>130254656.90000001</v>
        <stp/>
        <stp>EM_S_QSTM07_IS</stp>
        <stp>4</stp>
        <stp>002317.SZ</stp>
        <stp>61</stp>
        <stp>6/30/2016</stp>
        <stp>1</stp>
        <tr r="G785" s="1"/>
      </tp>
      <tp>
        <v>44415691.969999999</v>
        <stp/>
        <stp>EM_S_QSTM07_IS</stp>
        <stp>4</stp>
        <stp>002318.SZ</stp>
        <stp>61</stp>
        <stp>9/30/2016</stp>
        <stp>1</stp>
        <tr r="F786" s="1"/>
      </tp>
      <tp>
        <v>-23730857.170000002</v>
        <stp/>
        <stp>EM_S_QSTM07_IS</stp>
        <stp>4</stp>
        <stp>002387.SZ</stp>
        <stp>61</stp>
        <stp>6/30/2016</stp>
        <stp>1</stp>
        <tr r="G855" s="1"/>
      </tp>
      <tp>
        <v>5806589.1399999997</v>
        <stp/>
        <stp>EM_S_QSTM07_IS</stp>
        <stp>4</stp>
        <stp>002388.SZ</stp>
        <stp>61</stp>
        <stp>9/30/2016</stp>
        <stp>1</stp>
        <tr r="F856" s="1"/>
      </tp>
      <tp>
        <v>29405758.109999999</v>
        <stp/>
        <stp>EM_S_QSTM07_IS</stp>
        <stp>4</stp>
        <stp>002392.SZ</stp>
        <stp>61</stp>
        <stp>3/31/2016</stp>
        <stp>1</stp>
        <tr r="H860" s="1"/>
      </tp>
      <tp>
        <v>44603424.299999997</v>
        <stp/>
        <stp>EM_S_QSTM07_IS</stp>
        <stp>4</stp>
        <stp>002382.SZ</stp>
        <stp>61</stp>
        <stp>3/31/2016</stp>
        <stp>1</stp>
        <tr r="H850" s="1"/>
      </tp>
      <tp>
        <v>23360393.969999999</v>
        <stp/>
        <stp>EM_S_QSTM07_IS</stp>
        <stp>4</stp>
        <stp>002397.SZ</stp>
        <stp>61</stp>
        <stp>6/30/2016</stp>
        <stp>1</stp>
        <tr r="G865" s="1"/>
      </tp>
      <tp>
        <v>40420556.43</v>
        <stp/>
        <stp>EM_S_QSTM07_IS</stp>
        <stp>4</stp>
        <stp>002398.SZ</stp>
        <stp>61</stp>
        <stp>9/30/2016</stp>
        <stp>1</stp>
        <tr r="F866" s="1"/>
      </tp>
      <tp>
        <v>14563282.869999999</v>
        <stp/>
        <stp>EM_S_QSTM07_IS</stp>
        <stp>4</stp>
        <stp>002067.SZ</stp>
        <stp>61</stp>
        <stp>6/30/2016</stp>
        <stp>1</stp>
        <tr r="G536" s="1"/>
      </tp>
      <tp>
        <v>52931480.219999999</v>
        <stp/>
        <stp>EM_S_QSTM07_IS</stp>
        <stp>4</stp>
        <stp>002068.SZ</stp>
        <stp>61</stp>
        <stp>9/30/2016</stp>
        <stp>1</stp>
        <tr r="F537" s="1"/>
      </tp>
      <tp>
        <v>-11423767.359999999</v>
        <stp/>
        <stp>EM_S_QSTM07_IS</stp>
        <stp>4</stp>
        <stp>002072.SZ</stp>
        <stp>61</stp>
        <stp>3/31/2016</stp>
        <stp>1</stp>
        <tr r="H541" s="1"/>
      </tp>
      <tp>
        <v>64279467.399999999</v>
        <stp/>
        <stp>EM_S_QSTM07_IS</stp>
        <stp>4</stp>
        <stp>002062.SZ</stp>
        <stp>61</stp>
        <stp>3/31/2016</stp>
        <stp>1</stp>
        <tr r="H531" s="1"/>
      </tp>
      <tp>
        <v>7355014.9699999997</v>
        <stp/>
        <stp>EM_S_QSTM07_IS</stp>
        <stp>4</stp>
        <stp>002077.SZ</stp>
        <stp>61</stp>
        <stp>6/30/2016</stp>
        <stp>1</stp>
        <tr r="G546" s="1"/>
      </tp>
      <tp>
        <v>304658161.94</v>
        <stp/>
        <stp>EM_S_QSTM07_IS</stp>
        <stp>4</stp>
        <stp>002078.SZ</stp>
        <stp>61</stp>
        <stp>9/30/2016</stp>
        <stp>1</stp>
        <tr r="F547" s="1"/>
      </tp>
      <tp>
        <v>127170980.40000001</v>
        <stp/>
        <stp>EM_S_QSTM07_IS</stp>
        <stp>4</stp>
        <stp>002047.SZ</stp>
        <stp>61</stp>
        <stp>6/30/2016</stp>
        <stp>1</stp>
        <tr r="G516" s="1"/>
      </tp>
      <tp>
        <v>147460992.36000001</v>
        <stp/>
        <stp>EM_S_QSTM07_IS</stp>
        <stp>4</stp>
        <stp>002048.SZ</stp>
        <stp>61</stp>
        <stp>9/30/2016</stp>
        <stp>1</stp>
        <tr r="F517" s="1"/>
      </tp>
      <tp>
        <v>-9087146.2300000004</v>
        <stp/>
        <stp>EM_S_QSTM07_IS</stp>
        <stp>4</stp>
        <stp>002052.SZ</stp>
        <stp>61</stp>
        <stp>3/31/2016</stp>
        <stp>1</stp>
        <tr r="H521" s="1"/>
      </tp>
      <tp>
        <v>101796587.40000001</v>
        <stp/>
        <stp>EM_S_QSTM07_IS</stp>
        <stp>4</stp>
        <stp>002042.SZ</stp>
        <stp>61</stp>
        <stp>3/31/2016</stp>
        <stp>1</stp>
        <tr r="H511" s="1"/>
      </tp>
      <tp>
        <v>2884899</v>
        <stp/>
        <stp>EM_S_QSTM07_IS</stp>
        <stp>4</stp>
        <stp>002057.SZ</stp>
        <stp>61</stp>
        <stp>6/30/2016</stp>
        <stp>1</stp>
        <tr r="G526" s="1"/>
      </tp>
      <tp>
        <v>1769615.91</v>
        <stp/>
        <stp>EM_S_QSTM07_IS</stp>
        <stp>4</stp>
        <stp>002058.SZ</stp>
        <stp>61</stp>
        <stp>9/30/2016</stp>
        <stp>1</stp>
        <tr r="F527" s="1"/>
      </tp>
      <tp>
        <v>1251740806.25</v>
        <stp/>
        <stp>EM_S_QSTM07_IS</stp>
        <stp>4</stp>
        <stp>002027.SZ</stp>
        <stp>61</stp>
        <stp>6/30/2016</stp>
        <stp>1</stp>
        <tr r="G496" s="1"/>
      </tp>
      <tp>
        <v>93625699.049999997</v>
        <stp/>
        <stp>EM_S_QSTM07_IS</stp>
        <stp>4</stp>
        <stp>002028.SZ</stp>
        <stp>61</stp>
        <stp>9/30/2016</stp>
        <stp>1</stp>
        <tr r="F497" s="1"/>
      </tp>
      <tp>
        <v>275208073.37</v>
        <stp/>
        <stp>EM_S_QSTM07_IS</stp>
        <stp>4</stp>
        <stp>002032.SZ</stp>
        <stp>61</stp>
        <stp>3/31/2016</stp>
        <stp>1</stp>
        <tr r="H501" s="1"/>
      </tp>
      <tp>
        <v>55873815.899999999</v>
        <stp/>
        <stp>EM_S_QSTM07_IS</stp>
        <stp>4</stp>
        <stp>002022.SZ</stp>
        <stp>61</stp>
        <stp>3/31/2016</stp>
        <stp>1</stp>
        <tr r="H491" s="1"/>
      </tp>
      <tp>
        <v>29659282.219999999</v>
        <stp/>
        <stp>EM_S_QSTM07_IS</stp>
        <stp>4</stp>
        <stp>002037.SZ</stp>
        <stp>61</stp>
        <stp>6/30/2016</stp>
        <stp>1</stp>
        <tr r="G506" s="1"/>
      </tp>
      <tp>
        <v>103466909.23</v>
        <stp/>
        <stp>EM_S_QSTM07_IS</stp>
        <stp>4</stp>
        <stp>002038.SZ</stp>
        <stp>61</stp>
        <stp>9/30/2016</stp>
        <stp>1</stp>
        <tr r="F507" s="1"/>
      </tp>
      <tp>
        <v>217915177.99000001</v>
        <stp/>
        <stp>EM_S_QSTM07_IS</stp>
        <stp>4</stp>
        <stp>002007.SZ</stp>
        <stp>61</stp>
        <stp>6/30/2016</stp>
        <stp>1</stp>
        <tr r="G476" s="1"/>
      </tp>
      <tp>
        <v>233371768.43000001</v>
        <stp/>
        <stp>EM_S_QSTM07_IS</stp>
        <stp>4</stp>
        <stp>002008.SZ</stp>
        <stp>61</stp>
        <stp>9/30/2016</stp>
        <stp>1</stp>
        <tr r="F477" s="1"/>
      </tp>
      <tp>
        <v>-6148112.3700000001</v>
        <stp/>
        <stp>EM_S_QSTM07_IS</stp>
        <stp>4</stp>
        <stp>002012.SZ</stp>
        <stp>61</stp>
        <stp>3/31/2016</stp>
        <stp>1</stp>
        <tr r="H481" s="1"/>
      </tp>
      <tp>
        <v>108411503.22</v>
        <stp/>
        <stp>EM_S_QSTM07_IS</stp>
        <stp>4</stp>
        <stp>002002.SZ</stp>
        <stp>61</stp>
        <stp>3/31/2016</stp>
        <stp>1</stp>
        <tr r="H471" s="1"/>
      </tp>
      <tp>
        <v>18991524.489999998</v>
        <stp/>
        <stp>EM_S_QSTM07_IS</stp>
        <stp>4</stp>
        <stp>002017.SZ</stp>
        <stp>61</stp>
        <stp>6/30/2016</stp>
        <stp>1</stp>
        <tr r="G486" s="1"/>
      </tp>
      <tp>
        <v>105322849.90000001</v>
        <stp/>
        <stp>EM_S_QSTM07_IS</stp>
        <stp>4</stp>
        <stp>002018.SZ</stp>
        <stp>61</stp>
        <stp>9/30/2016</stp>
        <stp>1</stp>
        <tr r="F487" s="1"/>
      </tp>
      <tp>
        <v>51501263.57</v>
        <stp/>
        <stp>EM_S_QSTM07_IS</stp>
        <stp>4</stp>
        <stp>002087.SZ</stp>
        <stp>61</stp>
        <stp>6/30/2016</stp>
        <stp>1</stp>
        <tr r="G556" s="1"/>
      </tp>
      <tp>
        <v>38195314.280000001</v>
        <stp/>
        <stp>EM_S_QSTM07_IS</stp>
        <stp>4</stp>
        <stp>002088.SZ</stp>
        <stp>61</stp>
        <stp>9/30/2016</stp>
        <stp>1</stp>
        <tr r="F557" s="1"/>
      </tp>
      <tp>
        <v>46636811.359999999</v>
        <stp/>
        <stp>EM_S_QSTM07_IS</stp>
        <stp>4</stp>
        <stp>002092.SZ</stp>
        <stp>61</stp>
        <stp>3/31/2016</stp>
        <stp>1</stp>
        <tr r="H561" s="1"/>
      </tp>
      <tp>
        <v>9500854</v>
        <stp/>
        <stp>EM_S_QSTM07_IS</stp>
        <stp>4</stp>
        <stp>002082.SZ</stp>
        <stp>61</stp>
        <stp>3/31/2016</stp>
        <stp>1</stp>
        <tr r="H551" s="1"/>
      </tp>
      <tp>
        <v>4251283.33</v>
        <stp/>
        <stp>EM_S_QSTM07_IS</stp>
        <stp>4</stp>
        <stp>002097.SZ</stp>
        <stp>61</stp>
        <stp>6/30/2016</stp>
        <stp>1</stp>
        <tr r="G566" s="1"/>
      </tp>
      <tp>
        <v>23439861.609999999</v>
        <stp/>
        <stp>EM_S_QSTM07_IS</stp>
        <stp>4</stp>
        <stp>002098.SZ</stp>
        <stp>61</stp>
        <stp>9/30/2016</stp>
        <stp>1</stp>
        <tr r="F567" s="1"/>
      </tp>
      <tp>
        <v>1379520.6</v>
        <stp/>
        <stp>EM_S_QSTM07_IS</stp>
        <stp>4</stp>
        <stp>002167.SZ</stp>
        <stp>61</stp>
        <stp>6/30/2016</stp>
        <stp>1</stp>
        <tr r="G636" s="1"/>
      </tp>
      <tp>
        <v>25400370.73</v>
        <stp/>
        <stp>EM_S_QSTM07_IS</stp>
        <stp>4</stp>
        <stp>002168.SZ</stp>
        <stp>61</stp>
        <stp>9/30/2016</stp>
        <stp>1</stp>
        <tr r="F637" s="1"/>
      </tp>
      <tp>
        <v>33043336.989999998</v>
        <stp/>
        <stp>EM_S_QSTM07_IS</stp>
        <stp>4</stp>
        <stp>002172.SZ</stp>
        <stp>61</stp>
        <stp>3/31/2016</stp>
        <stp>1</stp>
        <tr r="H641" s="1"/>
      </tp>
      <tp>
        <v>-15372519.300000001</v>
        <stp/>
        <stp>EM_S_QSTM07_IS</stp>
        <stp>4</stp>
        <stp>002162.SZ</stp>
        <stp>61</stp>
        <stp>3/31/2016</stp>
        <stp>1</stp>
        <tr r="H631" s="1"/>
      </tp>
      <tp>
        <v>22793937.289999999</v>
        <stp/>
        <stp>EM_S_QSTM07_IS</stp>
        <stp>4</stp>
        <stp>002177.SZ</stp>
        <stp>61</stp>
        <stp>6/30/2016</stp>
        <stp>1</stp>
        <tr r="G646" s="1"/>
      </tp>
      <tp>
        <v>996887.72</v>
        <stp/>
        <stp>EM_S_QSTM07_IS</stp>
        <stp>4</stp>
        <stp>002178.SZ</stp>
        <stp>61</stp>
        <stp>9/30/2016</stp>
        <stp>1</stp>
        <tr r="F647" s="1"/>
      </tp>
      <tp>
        <v>-22496645.469999999</v>
        <stp/>
        <stp>EM_S_QSTM07_IS</stp>
        <stp>4</stp>
        <stp>002147.SZ</stp>
        <stp>61</stp>
        <stp>6/30/2016</stp>
        <stp>1</stp>
        <tr r="G616" s="1"/>
      </tp>
      <tp>
        <v>24329278.760000002</v>
        <stp/>
        <stp>EM_S_QSTM07_IS</stp>
        <stp>4</stp>
        <stp>002148.SZ</stp>
        <stp>61</stp>
        <stp>9/30/2016</stp>
        <stp>1</stp>
        <tr r="F617" s="1"/>
      </tp>
      <tp>
        <v>178859694.43000001</v>
        <stp/>
        <stp>EM_S_QSTM07_IS</stp>
        <stp>4</stp>
        <stp>002152.SZ</stp>
        <stp>61</stp>
        <stp>3/31/2016</stp>
        <stp>1</stp>
        <tr r="H621" s="1"/>
      </tp>
      <tp>
        <v>2030235000</v>
        <stp/>
        <stp>EM_S_QSTM07_IS</stp>
        <stp>4</stp>
        <stp>002142.SZ</stp>
        <stp>61</stp>
        <stp>3/31/2016</stp>
        <stp>1</stp>
        <tr r="H611" s="1"/>
      </tp>
      <tp>
        <v>381633164.41000003</v>
        <stp/>
        <stp>EM_S_QSTM07_IS</stp>
        <stp>4</stp>
        <stp>002157.SZ</stp>
        <stp>61</stp>
        <stp>6/30/2016</stp>
        <stp>1</stp>
        <tr r="G626" s="1"/>
      </tp>
      <tp>
        <v>48064288.770000003</v>
        <stp/>
        <stp>EM_S_QSTM07_IS</stp>
        <stp>4</stp>
        <stp>002158.SZ</stp>
        <stp>61</stp>
        <stp>9/30/2016</stp>
        <stp>1</stp>
        <tr r="F627" s="1"/>
      </tp>
      <tp>
        <v>68766035.890000001</v>
        <stp/>
        <stp>EM_S_QSTM07_IS</stp>
        <stp>4</stp>
        <stp>002127.SZ</stp>
        <stp>61</stp>
        <stp>6/30/2016</stp>
        <stp>1</stp>
        <tr r="G596" s="1"/>
      </tp>
      <tp>
        <v>149594523.88999999</v>
        <stp/>
        <stp>EM_S_QSTM07_IS</stp>
        <stp>4</stp>
        <stp>002128.SZ</stp>
        <stp>61</stp>
        <stp>9/30/2016</stp>
        <stp>1</stp>
        <tr r="F597" s="1"/>
      </tp>
      <tp>
        <v>16264287.970000001</v>
        <stp/>
        <stp>EM_S_QSTM07_IS</stp>
        <stp>4</stp>
        <stp>002132.SZ</stp>
        <stp>61</stp>
        <stp>3/31/2016</stp>
        <stp>1</stp>
        <tr r="H601" s="1"/>
      </tp>
      <tp>
        <v>11900059.33</v>
        <stp/>
        <stp>EM_S_QSTM07_IS</stp>
        <stp>4</stp>
        <stp>002122.SZ</stp>
        <stp>61</stp>
        <stp>3/31/2016</stp>
        <stp>1</stp>
        <tr r="H591" s="1"/>
      </tp>
      <tp>
        <v>111908577.59999999</v>
        <stp/>
        <stp>EM_S_QSTM07_IS</stp>
        <stp>4</stp>
        <stp>002137.SZ</stp>
        <stp>61</stp>
        <stp>6/30/2016</stp>
        <stp>1</stp>
        <tr r="G606" s="1"/>
      </tp>
      <tp>
        <v>94809427.920000002</v>
        <stp/>
        <stp>EM_S_QSTM07_IS</stp>
        <stp>4</stp>
        <stp>002138.SZ</stp>
        <stp>61</stp>
        <stp>9/30/2016</stp>
        <stp>1</stp>
        <tr r="F607" s="1"/>
      </tp>
      <tp>
        <v>9942781.9100000001</v>
        <stp/>
        <stp>EM_S_QSTM07_IS</stp>
        <stp>4</stp>
        <stp>002107.SZ</stp>
        <stp>61</stp>
        <stp>6/30/2016</stp>
        <stp>1</stp>
        <tr r="G576" s="1"/>
      </tp>
      <tp>
        <v>130439256.65000001</v>
        <stp/>
        <stp>EM_S_QSTM07_IS</stp>
        <stp>4</stp>
        <stp>002108.SZ</stp>
        <stp>61</stp>
        <stp>9/30/2016</stp>
        <stp>1</stp>
        <tr r="F577" s="1"/>
      </tp>
      <tp>
        <v>870370.49</v>
        <stp/>
        <stp>EM_S_QSTM07_IS</stp>
        <stp>4</stp>
        <stp>002112.SZ</stp>
        <stp>61</stp>
        <stp>3/31/2016</stp>
        <stp>1</stp>
        <tr r="H581" s="1"/>
      </tp>
      <tp>
        <v>38891560.439999998</v>
        <stp/>
        <stp>EM_S_QSTM07_IS</stp>
        <stp>4</stp>
        <stp>002102.SZ</stp>
        <stp>61</stp>
        <stp>3/31/2016</stp>
        <stp>1</stp>
        <tr r="H571" s="1"/>
      </tp>
      <tp>
        <v>49904158.329999998</v>
        <stp/>
        <stp>EM_S_QSTM07_IS</stp>
        <stp>4</stp>
        <stp>002117.SZ</stp>
        <stp>61</stp>
        <stp>6/30/2016</stp>
        <stp>1</stp>
        <tr r="G586" s="1"/>
      </tp>
      <tp>
        <v>54700655.850000001</v>
        <stp/>
        <stp>EM_S_QSTM07_IS</stp>
        <stp>4</stp>
        <stp>002118.SZ</stp>
        <stp>61</stp>
        <stp>9/30/2016</stp>
        <stp>1</stp>
        <tr r="F587" s="1"/>
      </tp>
      <tp>
        <v>41850040.25</v>
        <stp/>
        <stp>EM_S_QSTM07_IS</stp>
        <stp>4</stp>
        <stp>002187.SZ</stp>
        <stp>61</stp>
        <stp>6/30/2016</stp>
        <stp>1</stp>
        <tr r="G656" s="1"/>
      </tp>
      <tp>
        <v>15021396.77</v>
        <stp/>
        <stp>EM_S_QSTM07_IS</stp>
        <stp>4</stp>
        <stp>002188.SZ</stp>
        <stp>61</stp>
        <stp>9/30/2016</stp>
        <stp>1</stp>
        <tr r="F657" s="1"/>
      </tp>
      <tp>
        <v>720268.59</v>
        <stp/>
        <stp>EM_S_QSTM07_IS</stp>
        <stp>4</stp>
        <stp>002192.SZ</stp>
        <stp>61</stp>
        <stp>3/31/2016</stp>
        <stp>1</stp>
        <tr r="H661" s="1"/>
      </tp>
      <tp>
        <v>20630464.390000001</v>
        <stp/>
        <stp>EM_S_QSTM07_IS</stp>
        <stp>4</stp>
        <stp>002182.SZ</stp>
        <stp>61</stp>
        <stp>3/31/2016</stp>
        <stp>1</stp>
        <tr r="H651" s="1"/>
      </tp>
      <tp>
        <v>6548091.7800000003</v>
        <stp/>
        <stp>EM_S_QSTM07_IS</stp>
        <stp>4</stp>
        <stp>002197.SZ</stp>
        <stp>61</stp>
        <stp>6/30/2016</stp>
        <stp>1</stp>
        <tr r="G666" s="1"/>
      </tp>
      <tp>
        <v>4474726.28</v>
        <stp/>
        <stp>EM_S_QSTM07_IS</stp>
        <stp>4</stp>
        <stp>002198.SZ</stp>
        <stp>61</stp>
        <stp>9/30/2016</stp>
        <stp>1</stp>
        <tr r="F667" s="1"/>
      </tp>
      <tp>
        <v>0</v>
        <stp/>
        <stp>EM_S_QSTM07_IS</stp>
        <stp>4</stp>
        <stp>002827.SZ</stp>
        <stp>61</stp>
        <stp>6/30/2016</stp>
        <stp>1</stp>
        <tr r="G1282" s="1"/>
      </tp>
      <tp>
        <v>23302970.41</v>
        <stp/>
        <stp>EM_S_QSTM07_IS</stp>
        <stp>4</stp>
        <stp>002828.SZ</stp>
        <stp>61</stp>
        <stp>9/30/2016</stp>
        <stp>1</stp>
        <tr r="F1283" s="1"/>
      </tp>
      <tp>
        <v>0</v>
        <stp/>
        <stp>EM_S_QSTM07_IS</stp>
        <stp>4</stp>
        <stp>002832.SZ</stp>
        <stp>61</stp>
        <stp>3/31/2016</stp>
        <stp>1</stp>
        <tr r="H1287" s="1"/>
      </tp>
      <tp>
        <v>0</v>
        <stp/>
        <stp>EM_S_QSTM07_IS</stp>
        <stp>4</stp>
        <stp>002822.SZ</stp>
        <stp>61</stp>
        <stp>3/31/2016</stp>
        <stp>1</stp>
        <tr r="H1278" s="1"/>
      </tp>
      <tp>
        <v>0</v>
        <stp/>
        <stp>EM_S_QSTM07_IS</stp>
        <stp>4</stp>
        <stp>002837.SZ</stp>
        <stp>61</stp>
        <stp>6/30/2016</stp>
        <stp>1</stp>
        <tr r="G1291" s="1"/>
      </tp>
      <tp>
        <v>184958000</v>
        <stp/>
        <stp>EM_S_QSTM07_IS</stp>
        <stp>4</stp>
        <stp>002807.SZ</stp>
        <stp>61</stp>
        <stp>6/30/2016</stp>
        <stp>1</stp>
        <tr r="G1264" s="1"/>
      </tp>
      <tp>
        <v>7760363.5099999998</v>
        <stp/>
        <stp>EM_S_QSTM07_IS</stp>
        <stp>4</stp>
        <stp>002808.SZ</stp>
        <stp>61</stp>
        <stp>9/30/2016</stp>
        <stp>1</stp>
        <tr r="F1265" s="1"/>
      </tp>
      <tp>
        <v>0</v>
        <stp/>
        <stp>EM_S_QSTM07_IS</stp>
        <stp>4</stp>
        <stp>002812.SZ</stp>
        <stp>61</stp>
        <stp>3/31/2016</stp>
        <stp>1</stp>
        <tr r="H1269" s="1"/>
      </tp>
      <tp>
        <v>12200574.789999999</v>
        <stp/>
        <stp>EM_S_QSTM07_IS</stp>
        <stp>4</stp>
        <stp>002802.SZ</stp>
        <stp>61</stp>
        <stp>3/31/2016</stp>
        <stp>1</stp>
        <tr r="H1260" s="1"/>
      </tp>
      <tp>
        <v>0</v>
        <stp/>
        <stp>EM_S_QSTM07_IS</stp>
        <stp>4</stp>
        <stp>002817.SZ</stp>
        <stp>61</stp>
        <stp>6/30/2016</stp>
        <stp>1</stp>
        <tr r="G1273" s="1"/>
      </tp>
      <tp>
        <v>142995805.65000001</v>
        <stp/>
        <stp>EM_S_QSTM07_IS</stp>
        <stp>4</stp>
        <stp>002818.SZ</stp>
        <stp>61</stp>
        <stp>9/30/2016</stp>
        <stp>1</stp>
        <tr r="F1274" s="1"/>
      </tp>
      <tp>
        <v>26103496</v>
        <stp/>
        <stp>EM_S_QSTM07_IS</stp>
        <stp>4</stp>
        <stp>603608.SH</stp>
        <stp>61</stp>
        <stp>9/30/2016</stp>
        <stp>1</stp>
        <tr r="F2950" s="1"/>
      </tp>
      <tp>
        <v>50411466.630000003</v>
        <stp/>
        <stp>EM_S_QSTM07_IS</stp>
        <stp>4</stp>
        <stp>603618.SH</stp>
        <stp>61</stp>
        <stp>9/30/2016</stp>
        <stp>1</stp>
        <tr r="F2954" s="1"/>
      </tp>
      <tp>
        <v>0</v>
        <stp/>
        <stp>EM_S_QSTM07_IS</stp>
        <stp>4</stp>
        <stp>603667.SH</stp>
        <stp>61</stp>
        <stp>6/30/2016</stp>
        <stp>1</stp>
        <tr r="G2960" s="1"/>
      </tp>
      <tp>
        <v>58801718.990000002</v>
        <stp/>
        <stp>EM_S_QSTM07_IS</stp>
        <stp>4</stp>
        <stp>603678.SH</stp>
        <stp>61</stp>
        <stp>9/30/2016</stp>
        <stp>1</stp>
        <tr r="F2962" s="1"/>
      </tp>
      <tp>
        <v>107087534.3</v>
        <stp/>
        <stp>EM_S_QSTM07_IS</stp>
        <stp>4</stp>
        <stp>603658.SH</stp>
        <stp>61</stp>
        <stp>9/30/2016</stp>
        <stp>1</stp>
        <tr r="F2957" s="1"/>
      </tp>
      <tp>
        <v>19007566.91</v>
        <stp/>
        <stp>EM_S_QSTM07_IS</stp>
        <stp>4</stp>
        <stp>603688.SH</stp>
        <stp>61</stp>
        <stp>9/30/2016</stp>
        <stp>1</stp>
        <tr r="F2964" s="1"/>
      </tp>
      <tp>
        <v>-13642910.15</v>
        <stp/>
        <stp>EM_S_QSTM07_IS</stp>
        <stp>4</stp>
        <stp>603698.SH</stp>
        <stp>61</stp>
        <stp>9/30/2016</stp>
        <stp>1</stp>
        <tr r="F2966" s="1"/>
      </tp>
      <tp>
        <v>0</v>
        <stp/>
        <stp>EM_S_QSTM07_IS</stp>
        <stp>4</stp>
        <stp>603727.SH</stp>
        <stp>61</stp>
        <stp>6/30/2016</stp>
        <stp>1</stp>
        <tr r="G2974" s="1"/>
      </tp>
      <tp>
        <v>47888521.82</v>
        <stp/>
        <stp>EM_S_QSTM07_IS</stp>
        <stp>4</stp>
        <stp>603737.SH</stp>
        <stp>61</stp>
        <stp>6/30/2016</stp>
        <stp>1</stp>
        <tr r="G2976" s="1"/>
      </tp>
      <tp>
        <v>14632417.710000001</v>
        <stp/>
        <stp>EM_S_QSTM07_IS</stp>
        <stp>4</stp>
        <stp>603738.SH</stp>
        <stp>61</stp>
        <stp>9/30/2016</stp>
        <stp>1</stp>
        <tr r="F2977" s="1"/>
      </tp>
      <tp>
        <v>0</v>
        <stp/>
        <stp>EM_S_QSTM07_IS</stp>
        <stp>4</stp>
        <stp>603708.SH</stp>
        <stp>61</stp>
        <stp>9/30/2016</stp>
        <stp>1</stp>
        <tr r="F2970" s="1"/>
      </tp>
      <tp>
        <v>20246791.109999999</v>
        <stp/>
        <stp>EM_S_QSTM07_IS</stp>
        <stp>4</stp>
        <stp>603718.SH</stp>
        <stp>61</stp>
        <stp>9/30/2016</stp>
        <stp>1</stp>
        <tr r="F2972" s="1"/>
      </tp>
      <tp>
        <v>0</v>
        <stp/>
        <stp>EM_S_QSTM07_IS</stp>
        <stp>4</stp>
        <stp>603777.SH</stp>
        <stp>61</stp>
        <stp>6/30/2016</stp>
        <stp>1</stp>
        <tr r="G2979" s="1"/>
      </tp>
      <tp>
        <v>24491039.93</v>
        <stp/>
        <stp>EM_S_QSTM07_IS</stp>
        <stp>4</stp>
        <stp>603778.SH</stp>
        <stp>61</stp>
        <stp>9/30/2016</stp>
        <stp>1</stp>
        <tr r="F2980" s="1"/>
      </tp>
      <tp>
        <v>37016693.030000001</v>
        <stp/>
        <stp>EM_S_QSTM07_IS</stp>
        <stp>4</stp>
        <stp>603788.SH</stp>
        <stp>61</stp>
        <stp>9/30/2016</stp>
        <stp>1</stp>
        <tr r="F2982" s="1"/>
      </tp>
      <tp>
        <v>35766017.75</v>
        <stp/>
        <stp>EM_S_QSTM07_IS</stp>
        <stp>4</stp>
        <stp>603798.SH</stp>
        <stp>61</stp>
        <stp>9/30/2016</stp>
        <stp>1</stp>
        <tr r="F2984" s="1"/>
      </tp>
      <tp>
        <v>73103750.370000005</v>
        <stp/>
        <stp>EM_S_QSTM07_IS</stp>
        <stp>4</stp>
        <stp>603528.SH</stp>
        <stp>61</stp>
        <stp>9/30/2016</stp>
        <stp>1</stp>
        <tr r="F2932" s="1"/>
      </tp>
      <tp>
        <v>34348625.18</v>
        <stp/>
        <stp>EM_S_QSTM07_IS</stp>
        <stp>4</stp>
        <stp>603508.SH</stp>
        <stp>61</stp>
        <stp>9/30/2016</stp>
        <stp>1</stp>
        <tr r="F2927" s="1"/>
      </tp>
      <tp>
        <v>38554569.43</v>
        <stp/>
        <stp>EM_S_QSTM07_IS</stp>
        <stp>4</stp>
        <stp>603518.SH</stp>
        <stp>61</stp>
        <stp>9/30/2016</stp>
        <stp>1</stp>
        <tr r="F2929" s="1"/>
      </tp>
      <tp>
        <v>141155684.81999999</v>
        <stp/>
        <stp>EM_S_QSTM07_IS</stp>
        <stp>4</stp>
        <stp>603567.SH</stp>
        <stp>61</stp>
        <stp>6/30/2016</stp>
        <stp>1</stp>
        <tr r="G2938" s="1"/>
      </tp>
      <tp>
        <v>90489114.790000007</v>
        <stp/>
        <stp>EM_S_QSTM07_IS</stp>
        <stp>4</stp>
        <stp>603568.SH</stp>
        <stp>61</stp>
        <stp>9/30/2016</stp>
        <stp>1</stp>
        <tr r="F2939" s="1"/>
      </tp>
      <tp>
        <v>0</v>
        <stp/>
        <stp>EM_S_QSTM07_IS</stp>
        <stp>4</stp>
        <stp>603577.SH</stp>
        <stp>61</stp>
        <stp>6/30/2016</stp>
        <stp>1</stp>
        <tr r="G2941" s="1"/>
      </tp>
      <tp>
        <v>28819611.5</v>
        <stp/>
        <stp>EM_S_QSTM07_IS</stp>
        <stp>4</stp>
        <stp>603558.SH</stp>
        <stp>61</stp>
        <stp>9/30/2016</stp>
        <stp>1</stp>
        <tr r="F2935" s="1"/>
      </tp>
      <tp>
        <v>37964422.130000003</v>
        <stp/>
        <stp>EM_S_QSTM07_IS</stp>
        <stp>4</stp>
        <stp>603588.SH</stp>
        <stp>61</stp>
        <stp>9/30/2016</stp>
        <stp>1</stp>
        <tr r="F2943" s="1"/>
      </tp>
      <tp>
        <v>8917800.5600000005</v>
        <stp/>
        <stp>EM_S_QSTM07_IS</stp>
        <stp>4</stp>
        <stp>603598.SH</stp>
        <stp>61</stp>
        <stp>9/30/2016</stp>
        <stp>1</stp>
        <tr r="F2945" s="1"/>
      </tp>
      <tp>
        <v>14422919.33</v>
        <stp/>
        <stp>EM_S_QSTM07_IS</stp>
        <stp>4</stp>
        <stp>603227.SH</stp>
        <stp>61</stp>
        <stp>6/30/2016</stp>
        <stp>1</stp>
        <tr r="G2892" s="1"/>
      </tp>
      <tp>
        <v>6802293.5599999996</v>
        <stp/>
        <stp>EM_S_QSTM07_IS</stp>
        <stp>4</stp>
        <stp>603222.SH</stp>
        <stp>61</stp>
        <stp>3/31/2016</stp>
        <stp>1</stp>
        <tr r="H2890" s="1"/>
      </tp>
      <tp>
        <v>0</v>
        <stp/>
        <stp>EM_S_QSTM07_IS</stp>
        <stp>4</stp>
        <stp>603218.SH</stp>
        <stp>61</stp>
        <stp>9/30/2016</stp>
        <stp>1</stp>
        <tr r="F2889" s="1"/>
      </tp>
      <tp>
        <v>10438299.35</v>
        <stp/>
        <stp>EM_S_QSTM07_IS</stp>
        <stp>4</stp>
        <stp>603268.SH</stp>
        <stp>61</stp>
        <stp>9/30/2016</stp>
        <stp>1</stp>
        <tr r="F2895" s="1"/>
      </tp>
      <tp>
        <v>55766911.890000001</v>
        <stp/>
        <stp>EM_S_QSTM07_IS</stp>
        <stp>4</stp>
        <stp>603258.SH</stp>
        <stp>61</stp>
        <stp>9/30/2016</stp>
        <stp>1</stp>
        <tr r="F2894" s="1"/>
      </tp>
      <tp>
        <v>553536365.62</v>
        <stp/>
        <stp>EM_S_QSTM07_IS</stp>
        <stp>4</stp>
        <stp>603288.SH</stp>
        <stp>61</stp>
        <stp>9/30/2016</stp>
        <stp>1</stp>
        <tr r="F2896" s="1"/>
      </tp>
      <tp>
        <v>0</v>
        <stp/>
        <stp>EM_S_QSTM07_IS</stp>
        <stp>4</stp>
        <stp>603298.SH</stp>
        <stp>61</stp>
        <stp>9/30/2016</stp>
        <stp>1</stp>
        <tr r="F2897" s="1"/>
      </tp>
      <tp>
        <v>166298902.80000001</v>
        <stp/>
        <stp>EM_S_QSTM07_IS</stp>
        <stp>4</stp>
        <stp>603328.SH</stp>
        <stp>61</stp>
        <stp>9/30/2016</stp>
        <stp>1</stp>
        <tr r="F2910" s="1"/>
      </tp>
      <tp>
        <v>806995.18</v>
        <stp/>
        <stp>EM_S_QSTM07_IS</stp>
        <stp>4</stp>
        <stp>603322.SH</stp>
        <stp>61</stp>
        <stp>3/31/2016</stp>
        <stp>1</stp>
        <tr r="H2908" s="1"/>
      </tp>
      <tp>
        <v>49371491.619999997</v>
        <stp/>
        <stp>EM_S_QSTM07_IS</stp>
        <stp>4</stp>
        <stp>603338.SH</stp>
        <stp>61</stp>
        <stp>9/30/2016</stp>
        <stp>1</stp>
        <tr r="F2913" s="1"/>
      </tp>
      <tp>
        <v>9988391.8200000003</v>
        <stp/>
        <stp>EM_S_QSTM07_IS</stp>
        <stp>4</stp>
        <stp>603308.SH</stp>
        <stp>61</stp>
        <stp>9/30/2016</stp>
        <stp>1</stp>
        <tr r="F2901" s="1"/>
      </tp>
      <tp>
        <v>1377012.74</v>
        <stp/>
        <stp>EM_S_QSTM07_IS</stp>
        <stp>4</stp>
        <stp>603318.SH</stp>
        <stp>61</stp>
        <stp>9/30/2016</stp>
        <stp>1</stp>
        <tr r="F2906" s="1"/>
      </tp>
      <tp>
        <v>82419133.890000001</v>
        <stp/>
        <stp>EM_S_QSTM07_IS</stp>
        <stp>4</stp>
        <stp>603368.SH</stp>
        <stp>61</stp>
        <stp>9/30/2016</stp>
        <stp>1</stp>
        <tr r="F2917" s="1"/>
      </tp>
      <tp>
        <v>109475975.26000001</v>
        <stp/>
        <stp>EM_S_QSTM07_IS</stp>
        <stp>4</stp>
        <stp>603377.SH</stp>
        <stp>61</stp>
        <stp>6/30/2016</stp>
        <stp>1</stp>
        <tr r="G2919" s="1"/>
      </tp>
      <tp>
        <v>19697153.23</v>
        <stp/>
        <stp>EM_S_QSTM07_IS</stp>
        <stp>4</stp>
        <stp>603398.SH</stp>
        <stp>61</stp>
        <stp>9/30/2016</stp>
        <stp>1</stp>
        <tr r="F2922" s="1"/>
      </tp>
      <tp>
        <v>24805872.539999999</v>
        <stp/>
        <stp>EM_S_QSTM07_IS</stp>
        <stp>4</stp>
        <stp>603027.SH</stp>
        <stp>61</stp>
        <stp>6/30/2016</stp>
        <stp>1</stp>
        <tr r="G2848" s="1"/>
      </tp>
      <tp>
        <v>7594139.04</v>
        <stp/>
        <stp>EM_S_QSTM07_IS</stp>
        <stp>4</stp>
        <stp>603028.SH</stp>
        <stp>61</stp>
        <stp>9/30/2016</stp>
        <stp>1</stp>
        <tr r="F2849" s="1"/>
      </tp>
      <tp>
        <v>7165493.9900000002</v>
        <stp/>
        <stp>EM_S_QSTM07_IS</stp>
        <stp>4</stp>
        <stp>603022.SH</stp>
        <stp>61</stp>
        <stp>3/31/2016</stp>
        <stp>1</stp>
        <tr r="H2844" s="1"/>
      </tp>
      <tp>
        <v>0</v>
        <stp/>
        <stp>EM_S_QSTM07_IS</stp>
        <stp>4</stp>
        <stp>603007.SH</stp>
        <stp>61</stp>
        <stp>6/30/2016</stp>
        <stp>1</stp>
        <tr r="G2831" s="1"/>
      </tp>
      <tp>
        <v>83353780.969999999</v>
        <stp/>
        <stp>EM_S_QSTM07_IS</stp>
        <stp>4</stp>
        <stp>603008.SH</stp>
        <stp>61</stp>
        <stp>9/30/2016</stp>
        <stp>1</stp>
        <tr r="F2832" s="1"/>
      </tp>
      <tp>
        <v>26388923.719999999</v>
        <stp/>
        <stp>EM_S_QSTM07_IS</stp>
        <stp>4</stp>
        <stp>603012.SH</stp>
        <stp>61</stp>
        <stp>3/31/2016</stp>
        <stp>1</stp>
        <tr r="H2836" s="1"/>
      </tp>
      <tp>
        <v>8366203.5499999998</v>
        <stp/>
        <stp>EM_S_QSTM07_IS</stp>
        <stp>4</stp>
        <stp>603002.SH</stp>
        <stp>61</stp>
        <stp>3/31/2016</stp>
        <stp>1</stp>
        <tr r="H2827" s="1"/>
      </tp>
      <tp>
        <v>46385972.490000002</v>
        <stp/>
        <stp>EM_S_QSTM07_IS</stp>
        <stp>4</stp>
        <stp>603017.SH</stp>
        <stp>61</stp>
        <stp>6/30/2016</stp>
        <stp>1</stp>
        <tr r="G2839" s="1"/>
      </tp>
      <tp>
        <v>31723478.789999999</v>
        <stp/>
        <stp>EM_S_QSTM07_IS</stp>
        <stp>4</stp>
        <stp>603018.SH</stp>
        <stp>61</stp>
        <stp>9/30/2016</stp>
        <stp>1</stp>
        <tr r="F2840" s="1"/>
      </tp>
      <tp>
        <v>0</v>
        <stp/>
        <stp>EM_S_QSTM07_IS</stp>
        <stp>4</stp>
        <stp>603067.SH</stp>
        <stp>61</stp>
        <stp>6/30/2016</stp>
        <stp>1</stp>
        <tr r="G2858" s="1"/>
      </tp>
      <tp>
        <v>69118791.650000006</v>
        <stp/>
        <stp>EM_S_QSTM07_IS</stp>
        <stp>4</stp>
        <stp>603077.SH</stp>
        <stp>61</stp>
        <stp>6/30/2016</stp>
        <stp>1</stp>
        <tr r="G2860" s="1"/>
      </tp>
      <tp>
        <v>0</v>
        <stp/>
        <stp>EM_S_QSTM07_IS</stp>
        <stp>4</stp>
        <stp>603058.SH</stp>
        <stp>61</stp>
        <stp>9/30/2016</stp>
        <stp>1</stp>
        <tr r="F2855" s="1"/>
      </tp>
      <tp>
        <v>9302303.5999999996</v>
        <stp/>
        <stp>EM_S_QSTM07_IS</stp>
        <stp>4</stp>
        <stp>603088.SH</stp>
        <stp>61</stp>
        <stp>9/30/2016</stp>
        <stp>1</stp>
        <tr r="F2862" s="1"/>
      </tp>
      <tp>
        <v>0</v>
        <stp/>
        <stp>EM_S_QSTM07_IS</stp>
        <stp>4</stp>
        <stp>603098.SH</stp>
        <stp>61</stp>
        <stp>9/30/2016</stp>
        <stp>1</stp>
        <tr r="F2864" s="1"/>
      </tp>
      <tp>
        <v>80162194.109999999</v>
        <stp/>
        <stp>EM_S_QSTM07_IS</stp>
        <stp>4</stp>
        <stp>603128.SH</stp>
        <stp>61</stp>
        <stp>9/30/2016</stp>
        <stp>1</stp>
        <tr r="F2875" s="1"/>
      </tp>
      <tp>
        <v>36191712.100000001</v>
        <stp/>
        <stp>EM_S_QSTM07_IS</stp>
        <stp>4</stp>
        <stp>603108.SH</stp>
        <stp>61</stp>
        <stp>9/30/2016</stp>
        <stp>1</stp>
        <tr r="F2868" s="1"/>
      </tp>
      <tp>
        <v>29643378.809999999</v>
        <stp/>
        <stp>EM_S_QSTM07_IS</stp>
        <stp>4</stp>
        <stp>603117.SH</stp>
        <stp>61</stp>
        <stp>6/30/2016</stp>
        <stp>1</stp>
        <tr r="G2871" s="1"/>
      </tp>
      <tp>
        <v>84852455.780000001</v>
        <stp/>
        <stp>EM_S_QSTM07_IS</stp>
        <stp>4</stp>
        <stp>603118.SH</stp>
        <stp>61</stp>
        <stp>9/30/2016</stp>
        <stp>1</stp>
        <tr r="F2872" s="1"/>
      </tp>
      <tp>
        <v>51166490.310000002</v>
        <stp/>
        <stp>EM_S_QSTM07_IS</stp>
        <stp>4</stp>
        <stp>603167.SH</stp>
        <stp>61</stp>
        <stp>6/30/2016</stp>
        <stp>1</stp>
        <tr r="G2881" s="1"/>
      </tp>
      <tp>
        <v>102967556.23999999</v>
        <stp/>
        <stp>EM_S_QSTM07_IS</stp>
        <stp>4</stp>
        <stp>603168.SH</stp>
        <stp>61</stp>
        <stp>9/30/2016</stp>
        <stp>1</stp>
        <tr r="F2882" s="1"/>
      </tp>
      <tp>
        <v>25974794.91</v>
        <stp/>
        <stp>EM_S_QSTM07_IS</stp>
        <stp>4</stp>
        <stp>603158.SH</stp>
        <stp>61</stp>
        <stp>9/30/2016</stp>
        <stp>1</stp>
        <tr r="F2877" s="1"/>
      </tp>
      <tp>
        <v>171943496.62</v>
        <stp/>
        <stp>EM_S_QSTM07_IS</stp>
        <stp>4</stp>
        <stp>603188.SH</stp>
        <stp>61</stp>
        <stp>9/30/2016</stp>
        <stp>1</stp>
        <tr r="F2884" s="1"/>
      </tp>
      <tp>
        <v>143051038.55000001</v>
        <stp/>
        <stp>EM_S_QSTM07_IS</stp>
        <stp>4</stp>
        <stp>603198.SH</stp>
        <stp>61</stp>
        <stp>9/30/2016</stp>
        <stp>1</stp>
        <tr r="F2886" s="1"/>
      </tp>
      <tp>
        <v>6245111.1399999997</v>
        <stp/>
        <stp>EM_S_QSTM07_IS</stp>
        <stp>4</stp>
        <stp>603828.SH</stp>
        <stp>61</stp>
        <stp>9/30/2016</stp>
        <stp>1</stp>
        <tr r="F2994" s="1"/>
      </tp>
      <tp>
        <v>4905451.1100000003</v>
        <stp/>
        <stp>EM_S_QSTM07_IS</stp>
        <stp>4</stp>
        <stp>603822.SH</stp>
        <stp>61</stp>
        <stp>3/31/2016</stp>
        <stp>1</stp>
        <tr r="H2992" s="1"/>
      </tp>
      <tp>
        <v>17893737.59</v>
        <stp/>
        <stp>EM_S_QSTM07_IS</stp>
        <stp>4</stp>
        <stp>603838.SH</stp>
        <stp>61</stp>
        <stp>9/30/2016</stp>
        <stp>1</stp>
        <tr r="F2995" s="1"/>
      </tp>
      <tp>
        <v>41621080.549999997</v>
        <stp/>
        <stp>EM_S_QSTM07_IS</stp>
        <stp>4</stp>
        <stp>603808.SH</stp>
        <stp>61</stp>
        <stp>9/30/2016</stp>
        <stp>1</stp>
        <tr r="F2988" s="1"/>
      </tp>
      <tp>
        <v>60623760.530000001</v>
        <stp/>
        <stp>EM_S_QSTM07_IS</stp>
        <stp>4</stp>
        <stp>603818.SH</stp>
        <stp>61</stp>
        <stp>9/30/2016</stp>
        <stp>1</stp>
        <tr r="F2990" s="1"/>
      </tp>
      <tp>
        <v>173941260.99000001</v>
        <stp/>
        <stp>EM_S_QSTM07_IS</stp>
        <stp>4</stp>
        <stp>603868.SH</stp>
        <stp>61</stp>
        <stp>9/30/2016</stp>
        <stp>1</stp>
        <tr r="F3001" s="1"/>
      </tp>
      <tp>
        <v>0</v>
        <stp/>
        <stp>EM_S_QSTM07_IS</stp>
        <stp>4</stp>
        <stp>603878.SH</stp>
        <stp>61</stp>
        <stp>9/30/2016</stp>
        <stp>1</stp>
        <tr r="F3003" s="1"/>
      </tp>
      <tp>
        <v>653270597.26999998</v>
        <stp/>
        <stp>EM_S_QSTM07_IS</stp>
        <stp>4</stp>
        <stp>603858.SH</stp>
        <stp>61</stp>
        <stp>9/30/2016</stp>
        <stp>1</stp>
        <tr r="F2997" s="1"/>
      </tp>
      <tp>
        <v>0</v>
        <stp/>
        <stp>EM_S_QSTM07_IS</stp>
        <stp>4</stp>
        <stp>603887.SH</stp>
        <stp>61</stp>
        <stp>6/30/2016</stp>
        <stp>1</stp>
        <tr r="G3007" s="1"/>
      </tp>
      <tp>
        <v>58599676.130000003</v>
        <stp/>
        <stp>EM_S_QSTM07_IS</stp>
        <stp>4</stp>
        <stp>603888.SH</stp>
        <stp>61</stp>
        <stp>9/30/2016</stp>
        <stp>1</stp>
        <tr r="F3008" s="1"/>
      </tp>
      <tp>
        <v>84284383.719999999</v>
        <stp/>
        <stp>EM_S_QSTM07_IS</stp>
        <stp>4</stp>
        <stp>603898.SH</stp>
        <stp>61</stp>
        <stp>9/30/2016</stp>
        <stp>1</stp>
        <tr r="F3010" s="1"/>
      </tp>
      <tp>
        <v>0</v>
        <stp/>
        <stp>EM_S_QSTM07_IS</stp>
        <stp>4</stp>
        <stp>603928.SH</stp>
        <stp>61</stp>
        <stp>9/30/2016</stp>
        <stp>1</stp>
        <tr r="F3017" s="1"/>
      </tp>
      <tp>
        <v>3833048.38</v>
        <stp/>
        <stp>EM_S_QSTM07_IS</stp>
        <stp>4</stp>
        <stp>603918.SH</stp>
        <stp>61</stp>
        <stp>9/30/2016</stp>
        <stp>1</stp>
        <tr r="F3015" s="1"/>
      </tp>
      <tp>
        <v>33959959.189999998</v>
        <stp/>
        <stp>EM_S_QSTM07_IS</stp>
        <stp>4</stp>
        <stp>603968.SH</stp>
        <stp>61</stp>
        <stp>9/30/2016</stp>
        <stp>1</stp>
        <tr r="F3023" s="1"/>
      </tp>
      <tp>
        <v>0</v>
        <stp/>
        <stp>EM_S_QSTM07_IS</stp>
        <stp>4</stp>
        <stp>603977.SH</stp>
        <stp>61</stp>
        <stp>6/30/2016</stp>
        <stp>1</stp>
        <tr r="G3025" s="1"/>
      </tp>
      <tp>
        <v>1916164.93</v>
        <stp/>
        <stp>EM_S_QSTM07_IS</stp>
        <stp>4</stp>
        <stp>603958.SH</stp>
        <stp>61</stp>
        <stp>9/30/2016</stp>
        <stp>1</stp>
        <tr r="F3021" s="1"/>
      </tp>
      <tp>
        <v>0</v>
        <stp/>
        <stp>EM_S_QSTM07_IS</stp>
        <stp>4</stp>
        <stp>603987.SH</stp>
        <stp>61</stp>
        <stp>6/30/2016</stp>
        <stp>1</stp>
        <tr r="G3028" s="1"/>
      </tp>
      <tp>
        <v>6184334.0599999996</v>
        <stp/>
        <stp>EM_S_QSTM07_IS</stp>
        <stp>4</stp>
        <stp>603988.SH</stp>
        <stp>61</stp>
        <stp>9/30/2016</stp>
        <stp>1</stp>
        <tr r="F3029" s="1"/>
      </tp>
      <tp>
        <v>54908921.710000001</v>
        <stp/>
        <stp>EM_S_QSTM07_IS</stp>
        <stp>4</stp>
        <stp>603997.SH</stp>
        <stp>61</stp>
        <stp>6/30/2016</stp>
        <stp>1</stp>
        <tr r="G3034" s="1"/>
      </tp>
      <tp>
        <v>19106698.239999998</v>
        <stp/>
        <stp>EM_S_QSTM07_IS</stp>
        <stp>4</stp>
        <stp>603998.SH</stp>
        <stp>61</stp>
        <stp>9/30/2016</stp>
        <stp>1</stp>
        <tr r="F3035" s="1"/>
      </tp>
      <tp>
        <v>169773762.19999999</v>
        <stp/>
        <stp>EM_S_QSTM07_IS</stp>
        <stp>4</stp>
        <stp>000667.SZ</stp>
        <stp>61</stp>
        <stp>6/30/2016</stp>
        <stp>1</stp>
        <tr r="G229" s="1"/>
      </tp>
      <tp>
        <v>-18725813.859999999</v>
        <stp/>
        <stp>EM_S_QSTM07_IS</stp>
        <stp>4</stp>
        <stp>000668.SZ</stp>
        <stp>61</stp>
        <stp>9/30/2016</stp>
        <stp>1</stp>
        <tr r="F230" s="1"/>
      </tp>
      <tp>
        <v>-30720105.899999999</v>
        <stp/>
        <stp>EM_S_QSTM07_IS</stp>
        <stp>4</stp>
        <stp>000672.SZ</stp>
        <stp>61</stp>
        <stp>3/31/2016</stp>
        <stp>1</stp>
        <tr r="H234" s="1"/>
      </tp>
      <tp>
        <v>-628846.72</v>
        <stp/>
        <stp>EM_S_QSTM07_IS</stp>
        <stp>4</stp>
        <stp>000662.SZ</stp>
        <stp>61</stp>
        <stp>3/31/2016</stp>
        <stp>1</stp>
        <tr r="H225" s="1"/>
      </tp>
      <tp>
        <v>-1207531.68</v>
        <stp/>
        <stp>EM_S_QSTM07_IS</stp>
        <stp>4</stp>
        <stp>000677.SZ</stp>
        <stp>61</stp>
        <stp>6/30/2016</stp>
        <stp>1</stp>
        <tr r="G237" s="1"/>
      </tp>
      <tp>
        <v>4019101.7</v>
        <stp/>
        <stp>EM_S_QSTM07_IS</stp>
        <stp>4</stp>
        <stp>000678.SZ</stp>
        <stp>61</stp>
        <stp>9/30/2016</stp>
        <stp>1</stp>
        <tr r="F238" s="1"/>
      </tp>
      <tp>
        <v>2386178.75</v>
        <stp/>
        <stp>EM_S_QSTM07_IS</stp>
        <stp>4</stp>
        <stp>000652.SZ</stp>
        <stp>61</stp>
        <stp>3/31/2016</stp>
        <stp>1</stp>
        <tr r="H219" s="1"/>
      </tp>
      <tp>
        <v>32176438.57</v>
        <stp/>
        <stp>EM_S_QSTM07_IS</stp>
        <stp>4</stp>
        <stp>000657.SZ</stp>
        <stp>61</stp>
        <stp>6/30/2016</stp>
        <stp>1</stp>
        <tr r="G222" s="1"/>
      </tp>
      <tp>
        <v>36512671.170000002</v>
        <stp/>
        <stp>EM_S_QSTM07_IS</stp>
        <stp>4</stp>
        <stp>000627.SZ</stp>
        <stp>61</stp>
        <stp>6/30/2016</stp>
        <stp>1</stp>
        <tr r="G205" s="1"/>
      </tp>
      <tp>
        <v>25289067.239999998</v>
        <stp/>
        <stp>EM_S_QSTM07_IS</stp>
        <stp>4</stp>
        <stp>000628.SZ</stp>
        <stp>61</stp>
        <stp>9/30/2016</stp>
        <stp>1</stp>
        <tr r="F206" s="1"/>
      </tp>
      <tp>
        <v>2172936.2200000002</v>
        <stp/>
        <stp>EM_S_QSTM07_IS</stp>
        <stp>4</stp>
        <stp>000632.SZ</stp>
        <stp>61</stp>
        <stp>3/31/2016</stp>
        <stp>1</stp>
        <tr r="H210" s="1"/>
      </tp>
      <tp>
        <v>-3862134.13</v>
        <stp/>
        <stp>EM_S_QSTM07_IS</stp>
        <stp>4</stp>
        <stp>000622.SZ</stp>
        <stp>61</stp>
        <stp>3/31/2016</stp>
        <stp>1</stp>
        <tr r="H201" s="1"/>
      </tp>
      <tp>
        <v>-5985075.6600000001</v>
        <stp/>
        <stp>EM_S_QSTM07_IS</stp>
        <stp>4</stp>
        <stp>000637.SZ</stp>
        <stp>61</stp>
        <stp>6/30/2016</stp>
        <stp>1</stp>
        <tr r="G214" s="1"/>
      </tp>
      <tp>
        <v>4800468.58</v>
        <stp/>
        <stp>EM_S_QSTM07_IS</stp>
        <stp>4</stp>
        <stp>000638.SZ</stp>
        <stp>61</stp>
        <stp>9/30/2016</stp>
        <stp>1</stp>
        <tr r="F215" s="1"/>
      </tp>
      <tp>
        <v>67238022.409999996</v>
        <stp/>
        <stp>EM_S_QSTM07_IS</stp>
        <stp>4</stp>
        <stp>000607.SZ</stp>
        <stp>61</stp>
        <stp>6/30/2016</stp>
        <stp>1</stp>
        <tr r="G189" s="1"/>
      </tp>
      <tp>
        <v>-200025000</v>
        <stp/>
        <stp>EM_S_QSTM07_IS</stp>
        <stp>4</stp>
        <stp>000608.SZ</stp>
        <stp>61</stp>
        <stp>9/30/2016</stp>
        <stp>1</stp>
        <tr r="F190" s="1"/>
      </tp>
      <tp>
        <v>-29342593.25</v>
        <stp/>
        <stp>EM_S_QSTM07_IS</stp>
        <stp>4</stp>
        <stp>000612.SZ</stp>
        <stp>61</stp>
        <stp>3/31/2016</stp>
        <stp>1</stp>
        <tr r="H194" s="1"/>
      </tp>
      <tp>
        <v>-116774900.22</v>
        <stp/>
        <stp>EM_S_QSTM07_IS</stp>
        <stp>4</stp>
        <stp>000617.SZ</stp>
        <stp>61</stp>
        <stp>6/30/2016</stp>
        <stp>1</stp>
        <tr r="G198" s="1"/>
      </tp>
      <tp>
        <v>71310784.599999994</v>
        <stp/>
        <stp>EM_S_QSTM07_IS</stp>
        <stp>4</stp>
        <stp>000687.SZ</stp>
        <stp>61</stp>
        <stp>6/30/2016</stp>
        <stp>1</stp>
        <tr r="G246" s="1"/>
      </tp>
      <tp>
        <v>90808669.590000004</v>
        <stp/>
        <stp>EM_S_QSTM07_IS</stp>
        <stp>4</stp>
        <stp>000688.SZ</stp>
        <stp>61</stp>
        <stp>9/30/2016</stp>
        <stp>1</stp>
        <tr r="F247" s="1"/>
      </tp>
      <tp>
        <v>94561947.590000004</v>
        <stp/>
        <stp>EM_S_QSTM07_IS</stp>
        <stp>4</stp>
        <stp>000692.SZ</stp>
        <stp>61</stp>
        <stp>3/31/2016</stp>
        <stp>1</stp>
        <tr r="H250" s="1"/>
      </tp>
      <tp>
        <v>5735716.9900000002</v>
        <stp/>
        <stp>EM_S_QSTM07_IS</stp>
        <stp>4</stp>
        <stp>000682.SZ</stp>
        <stp>61</stp>
        <stp>3/31/2016</stp>
        <stp>1</stp>
        <tr r="H242" s="1"/>
      </tp>
      <tp>
        <v>-4017007.1</v>
        <stp/>
        <stp>EM_S_QSTM07_IS</stp>
        <stp>4</stp>
        <stp>000697.SZ</stp>
        <stp>61</stp>
        <stp>6/30/2016</stp>
        <stp>1</stp>
        <tr r="G253" s="1"/>
      </tp>
      <tp>
        <v>114835807.84999999</v>
        <stp/>
        <stp>EM_S_QSTM07_IS</stp>
        <stp>4</stp>
        <stp>000698.SZ</stp>
        <stp>61</stp>
        <stp>9/30/2016</stp>
        <stp>1</stp>
        <tr r="F254" s="1"/>
      </tp>
      <tp>
        <v>8668108.1600000001</v>
        <stp/>
        <stp>EM_S_QSTM07_IS</stp>
        <stp>4</stp>
        <stp>600628.SH</stp>
        <stp>61</stp>
        <stp>9/30/2016</stp>
        <stp>1</stp>
        <tr r="F2380" s="1"/>
      </tp>
      <tp>
        <v>104005791.26000001</v>
        <stp/>
        <stp>EM_S_QSTM07_IS</stp>
        <stp>4</stp>
        <stp>600622.SH</stp>
        <stp>61</stp>
        <stp>3/31/2016</stp>
        <stp>1</stp>
        <tr r="H2376" s="1"/>
      </tp>
      <tp>
        <v>934143326.86000001</v>
        <stp/>
        <stp>EM_S_QSTM07_IS</stp>
        <stp>4</stp>
        <stp>600637.SH</stp>
        <stp>61</stp>
        <stp>6/30/2016</stp>
        <stp>1</stp>
        <tr r="G2387" s="1"/>
      </tp>
      <tp>
        <v>53747422.100000001</v>
        <stp/>
        <stp>EM_S_QSTM07_IS</stp>
        <stp>4</stp>
        <stp>600638.SH</stp>
        <stp>61</stp>
        <stp>9/30/2016</stp>
        <stp>1</stp>
        <tr r="F2388" s="1"/>
      </tp>
      <tp>
        <v>-6058404.5</v>
        <stp/>
        <stp>EM_S_QSTM07_IS</stp>
        <stp>4</stp>
        <stp>600608.SH</stp>
        <stp>61</stp>
        <stp>9/30/2016</stp>
        <stp>1</stp>
        <tr r="F2362" s="1"/>
      </tp>
      <tp>
        <v>241350064.41</v>
        <stp/>
        <stp>EM_S_QSTM07_IS</stp>
        <stp>4</stp>
        <stp>600612.SH</stp>
        <stp>61</stp>
        <stp>3/31/2016</stp>
        <stp>1</stp>
        <tr r="H2366" s="1"/>
      </tp>
      <tp>
        <v>30567915.710000001</v>
        <stp/>
        <stp>EM_S_QSTM07_IS</stp>
        <stp>4</stp>
        <stp>600602.SH</stp>
        <stp>61</stp>
        <stp>3/31/2016</stp>
        <stp>1</stp>
        <tr r="H2357" s="1"/>
      </tp>
      <tp>
        <v>103455736</v>
        <stp/>
        <stp>EM_S_QSTM07_IS</stp>
        <stp>4</stp>
        <stp>600617.SH</stp>
        <stp>61</stp>
        <stp>6/30/2016</stp>
        <stp>1</stp>
        <tr r="G2371" s="1"/>
      </tp>
      <tp>
        <v>-58655607.079999998</v>
        <stp/>
        <stp>EM_S_QSTM07_IS</stp>
        <stp>4</stp>
        <stp>600618.SH</stp>
        <stp>61</stp>
        <stp>9/30/2016</stp>
        <stp>1</stp>
        <tr r="F2372" s="1"/>
      </tp>
      <tp>
        <v>6349.5899999998501</v>
        <stp/>
        <stp>EM_S_QSTM07_IS</stp>
        <stp>4</stp>
        <stp>600667.SH</stp>
        <stp>61</stp>
        <stp>6/30/2016</stp>
        <stp>1</stp>
        <tr r="G2414" s="1"/>
      </tp>
      <tp>
        <v>65328991.799999997</v>
        <stp/>
        <stp>EM_S_QSTM07_IS</stp>
        <stp>4</stp>
        <stp>600668.SH</stp>
        <stp>61</stp>
        <stp>9/30/2016</stp>
        <stp>1</stp>
        <tr r="F2415" s="1"/>
      </tp>
      <tp>
        <v>36329154.18</v>
        <stp/>
        <stp>EM_S_QSTM07_IS</stp>
        <stp>4</stp>
        <stp>600662.SH</stp>
        <stp>61</stp>
        <stp>3/31/2016</stp>
        <stp>1</stp>
        <tr r="H2409" s="1"/>
      </tp>
      <tp>
        <v>-464804.28000000102</v>
        <stp/>
        <stp>EM_S_QSTM07_IS</stp>
        <stp>4</stp>
        <stp>600677.SH</stp>
        <stp>61</stp>
        <stp>6/30/2016</stp>
        <stp>1</stp>
        <tr r="G2421" s="1"/>
      </tp>
      <tp>
        <v>-6372710.2999999998</v>
        <stp/>
        <stp>EM_S_QSTM07_IS</stp>
        <stp>4</stp>
        <stp>600678.SH</stp>
        <stp>61</stp>
        <stp>9/30/2016</stp>
        <stp>1</stp>
        <tr r="F2422" s="1"/>
      </tp>
      <tp>
        <v>74790235.689999998</v>
        <stp/>
        <stp>EM_S_QSTM07_IS</stp>
        <stp>4</stp>
        <stp>600647.SH</stp>
        <stp>61</stp>
        <stp>6/30/2016</stp>
        <stp>1</stp>
        <tr r="G2396" s="1"/>
      </tp>
      <tp>
        <v>256181114.53</v>
        <stp/>
        <stp>EM_S_QSTM07_IS</stp>
        <stp>4</stp>
        <stp>600648.SH</stp>
        <stp>61</stp>
        <stp>9/30/2016</stp>
        <stp>1</stp>
        <tr r="F2397" s="1"/>
      </tp>
      <tp>
        <v>8194913.9199999999</v>
        <stp/>
        <stp>EM_S_QSTM07_IS</stp>
        <stp>4</stp>
        <stp>600652.SH</stp>
        <stp>61</stp>
        <stp>3/31/2016</stp>
        <stp>1</stp>
        <tr r="H2401" s="1"/>
      </tp>
      <tp>
        <v>582351474.14999998</v>
        <stp/>
        <stp>EM_S_QSTM07_IS</stp>
        <stp>4</stp>
        <stp>600642.SH</stp>
        <stp>61</stp>
        <stp>3/31/2016</stp>
        <stp>1</stp>
        <tr r="H2392" s="1"/>
      </tp>
      <tp>
        <v>279141011.63999999</v>
        <stp/>
        <stp>EM_S_QSTM07_IS</stp>
        <stp>4</stp>
        <stp>600657.SH</stp>
        <stp>61</stp>
        <stp>6/30/2016</stp>
        <stp>1</stp>
        <tr r="G2405" s="1"/>
      </tp>
      <tp>
        <v>27084125.739999998</v>
        <stp/>
        <stp>EM_S_QSTM07_IS</stp>
        <stp>4</stp>
        <stp>600658.SH</stp>
        <stp>61</stp>
        <stp>9/30/2016</stp>
        <stp>1</stp>
        <tr r="F2406" s="1"/>
      </tp>
      <tp>
        <v>43044893.030000001</v>
        <stp/>
        <stp>EM_S_QSTM07_IS</stp>
        <stp>4</stp>
        <stp>600687.SH</stp>
        <stp>61</stp>
        <stp>6/30/2016</stp>
        <stp>1</stp>
        <tr r="G2431" s="1"/>
      </tp>
      <tp>
        <v>1033386000</v>
        <stp/>
        <stp>EM_S_QSTM07_IS</stp>
        <stp>4</stp>
        <stp>600688.SH</stp>
        <stp>61</stp>
        <stp>9/30/2016</stp>
        <stp>1</stp>
        <tr r="F2432" s="1"/>
      </tp>
      <tp>
        <v>7756043.3600000003</v>
        <stp/>
        <stp>EM_S_QSTM07_IS</stp>
        <stp>4</stp>
        <stp>600692.SH</stp>
        <stp>61</stp>
        <stp>3/31/2016</stp>
        <stp>1</stp>
        <tr r="H2436" s="1"/>
      </tp>
      <tp>
        <v>-176798148.88</v>
        <stp/>
        <stp>EM_S_QSTM07_IS</stp>
        <stp>4</stp>
        <stp>600682.SH</stp>
        <stp>61</stp>
        <stp>3/31/2016</stp>
        <stp>1</stp>
        <tr r="H2426" s="1"/>
      </tp>
      <tp>
        <v>86012816.790000007</v>
        <stp/>
        <stp>EM_S_QSTM07_IS</stp>
        <stp>4</stp>
        <stp>600697.SH</stp>
        <stp>61</stp>
        <stp>6/30/2016</stp>
        <stp>1</stp>
        <tr r="G2441" s="1"/>
      </tp>
      <tp>
        <v>599238.16</v>
        <stp/>
        <stp>EM_S_QSTM07_IS</stp>
        <stp>4</stp>
        <stp>600698.SH</stp>
        <stp>61</stp>
        <stp>9/30/2016</stp>
        <stp>1</stp>
        <tr r="F2442" s="1"/>
      </tp>
      <tp>
        <v>73773675.590000004</v>
        <stp/>
        <stp>EM_S_QSTM07_IS</stp>
        <stp>4</stp>
        <stp>000767.SZ</stp>
        <stp>61</stp>
        <stp>6/30/2016</stp>
        <stp>1</stp>
        <tr r="G303" s="1"/>
      </tp>
      <tp>
        <v>37737811.979999997</v>
        <stp/>
        <stp>EM_S_QSTM07_IS</stp>
        <stp>4</stp>
        <stp>000768.SZ</stp>
        <stp>61</stp>
        <stp>9/30/2016</stp>
        <stp>1</stp>
        <tr r="F304" s="1"/>
      </tp>
      <tp>
        <v>23432492.559999999</v>
        <stp/>
        <stp>EM_S_QSTM07_IS</stp>
        <stp>4</stp>
        <stp>000762.SZ</stp>
        <stp>61</stp>
        <stp>3/31/2016</stp>
        <stp>1</stp>
        <tr r="H301" s="1"/>
      </tp>
      <tp>
        <v>17956676.91</v>
        <stp/>
        <stp>EM_S_QSTM07_IS</stp>
        <stp>4</stp>
        <stp>000777.SZ</stp>
        <stp>61</stp>
        <stp>6/30/2016</stp>
        <stp>1</stp>
        <tr r="G306" s="1"/>
      </tp>
      <tp>
        <v>38353997.799999997</v>
        <stp/>
        <stp>EM_S_QSTM07_IS</stp>
        <stp>4</stp>
        <stp>000778.SZ</stp>
        <stp>61</stp>
        <stp>9/30/2016</stp>
        <stp>1</stp>
        <tr r="F307" s="1"/>
      </tp>
      <tp>
        <v>32356014.91</v>
        <stp/>
        <stp>EM_S_QSTM07_IS</stp>
        <stp>4</stp>
        <stp>000748.SZ</stp>
        <stp>61</stp>
        <stp>9/30/2016</stp>
        <stp>1</stp>
        <tr r="F289" s="1"/>
      </tp>
      <tp>
        <v>3678728.36</v>
        <stp/>
        <stp>EM_S_QSTM07_IS</stp>
        <stp>4</stp>
        <stp>000752.SZ</stp>
        <stp>61</stp>
        <stp>3/31/2016</stp>
        <stp>1</stp>
        <tr r="H292" s="1"/>
      </tp>
      <tp>
        <v>9366265.5999999996</v>
        <stp/>
        <stp>EM_S_QSTM07_IS</stp>
        <stp>4</stp>
        <stp>000757.SZ</stp>
        <stp>61</stp>
        <stp>6/30/2016</stp>
        <stp>1</stp>
        <tr r="G296" s="1"/>
      </tp>
      <tp>
        <v>80076843.700000003</v>
        <stp/>
        <stp>EM_S_QSTM07_IS</stp>
        <stp>4</stp>
        <stp>000758.SZ</stp>
        <stp>61</stp>
        <stp>9/30/2016</stp>
        <stp>1</stp>
        <tr r="F297" s="1"/>
      </tp>
      <tp>
        <v>-4223017.01</v>
        <stp/>
        <stp>EM_S_QSTM07_IS</stp>
        <stp>4</stp>
        <stp>000727.SZ</stp>
        <stp>61</stp>
        <stp>6/30/2016</stp>
        <stp>1</stp>
        <tr r="G278" s="1"/>
      </tp>
      <tp>
        <v>442990503.31999999</v>
        <stp/>
        <stp>EM_S_QSTM07_IS</stp>
        <stp>4</stp>
        <stp>000728.SZ</stp>
        <stp>61</stp>
        <stp>9/30/2016</stp>
        <stp>1</stp>
        <tr r="F279" s="1"/>
      </tp>
      <tp>
        <v>321923477.66000003</v>
        <stp/>
        <stp>EM_S_QSTM07_IS</stp>
        <stp>4</stp>
        <stp>000732.SZ</stp>
        <stp>61</stp>
        <stp>3/31/2016</stp>
        <stp>1</stp>
        <tr r="H282" s="1"/>
      </tp>
      <tp>
        <v>36679022.649999999</v>
        <stp/>
        <stp>EM_S_QSTM07_IS</stp>
        <stp>4</stp>
        <stp>000722.SZ</stp>
        <stp>61</stp>
        <stp>3/31/2016</stp>
        <stp>1</stp>
        <tr r="H274" s="1"/>
      </tp>
      <tp>
        <v>-42949649.740000002</v>
        <stp/>
        <stp>EM_S_QSTM07_IS</stp>
        <stp>4</stp>
        <stp>000737.SZ</stp>
        <stp>61</stp>
        <stp>6/30/2016</stp>
        <stp>1</stp>
        <tr r="G286" s="1"/>
      </tp>
      <tp>
        <v>45896318.780000001</v>
        <stp/>
        <stp>EM_S_QSTM07_IS</stp>
        <stp>4</stp>
        <stp>000738.SZ</stp>
        <stp>61</stp>
        <stp>9/30/2016</stp>
        <stp>1</stp>
        <tr r="F287" s="1"/>
      </tp>
      <tp>
        <v>5517721.9699999997</v>
        <stp/>
        <stp>EM_S_QSTM07_IS</stp>
        <stp>4</stp>
        <stp>000707.SZ</stp>
        <stp>61</stp>
        <stp>6/30/2016</stp>
        <stp>1</stp>
        <tr r="G260" s="1"/>
      </tp>
      <tp>
        <v>68336575.879999995</v>
        <stp/>
        <stp>EM_S_QSTM07_IS</stp>
        <stp>4</stp>
        <stp>000708.SZ</stp>
        <stp>61</stp>
        <stp>9/30/2016</stp>
        <stp>1</stp>
        <tr r="F261" s="1"/>
      </tp>
      <tp>
        <v>75296538.069999993</v>
        <stp/>
        <stp>EM_S_QSTM07_IS</stp>
        <stp>4</stp>
        <stp>000712.SZ</stp>
        <stp>61</stp>
        <stp>3/31/2016</stp>
        <stp>1</stp>
        <tr r="H265" s="1"/>
      </tp>
      <tp>
        <v>-7925257.5999999996</v>
        <stp/>
        <stp>EM_S_QSTM07_IS</stp>
        <stp>4</stp>
        <stp>000702.SZ</stp>
        <stp>61</stp>
        <stp>3/31/2016</stp>
        <stp>1</stp>
        <tr r="H257" s="1"/>
      </tp>
      <tp>
        <v>2269814.7700000098</v>
        <stp/>
        <stp>EM_S_QSTM07_IS</stp>
        <stp>4</stp>
        <stp>000717.SZ</stp>
        <stp>61</stp>
        <stp>6/30/2016</stp>
        <stp>1</stp>
        <tr r="G269" s="1"/>
      </tp>
      <tp>
        <v>632278271.53999996</v>
        <stp/>
        <stp>EM_S_QSTM07_IS</stp>
        <stp>4</stp>
        <stp>000718.SZ</stp>
        <stp>61</stp>
        <stp>9/30/2016</stp>
        <stp>1</stp>
        <tr r="F270" s="1"/>
      </tp>
      <tp>
        <v>3278142.99</v>
        <stp/>
        <stp>EM_S_QSTM07_IS</stp>
        <stp>4</stp>
        <stp>000788.SZ</stp>
        <stp>61</stp>
        <stp>9/30/2016</stp>
        <stp>1</stp>
        <tr r="F314" s="1"/>
      </tp>
      <tp>
        <v>143673379.83000001</v>
        <stp/>
        <stp>EM_S_QSTM07_IS</stp>
        <stp>4</stp>
        <stp>000792.SZ</stp>
        <stp>61</stp>
        <stp>3/31/2016</stp>
        <stp>1</stp>
        <tr r="H318" s="1"/>
      </tp>
      <tp>
        <v>8103423.8399999999</v>
        <stp/>
        <stp>EM_S_QSTM07_IS</stp>
        <stp>4</stp>
        <stp>000782.SZ</stp>
        <stp>61</stp>
        <stp>3/31/2016</stp>
        <stp>1</stp>
        <tr r="H310" s="1"/>
      </tp>
      <tp>
        <v>23478721.530000001</v>
        <stp/>
        <stp>EM_S_QSTM07_IS</stp>
        <stp>4</stp>
        <stp>000797.SZ</stp>
        <stp>61</stp>
        <stp>6/30/2016</stp>
        <stp>1</stp>
        <tr r="G322" s="1"/>
      </tp>
      <tp>
        <v>-7182291.25</v>
        <stp/>
        <stp>EM_S_QSTM07_IS</stp>
        <stp>4</stp>
        <stp>000798.SZ</stp>
        <stp>61</stp>
        <stp>9/30/2016</stp>
        <stp>1</stp>
        <tr r="F323" s="1"/>
      </tp>
      <tp>
        <v>8077799.1299999999</v>
        <stp/>
        <stp>EM_S_QSTM07_IS</stp>
        <stp>4</stp>
        <stp>600727.SH</stp>
        <stp>61</stp>
        <stp>6/30/2016</stp>
        <stp>1</stp>
        <tr r="G2469" s="1"/>
      </tp>
      <tp>
        <v>330205.59000000003</v>
        <stp/>
        <stp>EM_S_QSTM07_IS</stp>
        <stp>4</stp>
        <stp>600728.SH</stp>
        <stp>61</stp>
        <stp>9/30/2016</stp>
        <stp>1</stp>
        <tr r="F2470" s="1"/>
      </tp>
      <tp>
        <v>-7460352.0300000003</v>
        <stp/>
        <stp>EM_S_QSTM07_IS</stp>
        <stp>4</stp>
        <stp>600732.SH</stp>
        <stp>61</stp>
        <stp>3/31/2016</stp>
        <stp>1</stp>
        <tr r="H2474" s="1"/>
      </tp>
      <tp>
        <v>1384792.95</v>
        <stp/>
        <stp>EM_S_QSTM07_IS</stp>
        <stp>4</stp>
        <stp>600722.SH</stp>
        <stp>61</stp>
        <stp>3/31/2016</stp>
        <stp>1</stp>
        <tr r="H2464" s="1"/>
      </tp>
      <tp>
        <v>113655635.02</v>
        <stp/>
        <stp>EM_S_QSTM07_IS</stp>
        <stp>4</stp>
        <stp>600737.SH</stp>
        <stp>61</stp>
        <stp>6/30/2016</stp>
        <stp>1</stp>
        <tr r="G2479" s="1"/>
      </tp>
      <tp>
        <v>14523491.560000001</v>
        <stp/>
        <stp>EM_S_QSTM07_IS</stp>
        <stp>4</stp>
        <stp>600738.SH</stp>
        <stp>61</stp>
        <stp>9/30/2016</stp>
        <stp>1</stp>
        <tr r="F2480" s="1"/>
      </tp>
      <tp>
        <v>-60750884.710000001</v>
        <stp/>
        <stp>EM_S_QSTM07_IS</stp>
        <stp>4</stp>
        <stp>600707.SH</stp>
        <stp>61</stp>
        <stp>6/30/2016</stp>
        <stp>1</stp>
        <tr r="G2450" s="1"/>
      </tp>
      <tp>
        <v>67245215.980000004</v>
        <stp/>
        <stp>EM_S_QSTM07_IS</stp>
        <stp>4</stp>
        <stp>600708.SH</stp>
        <stp>61</stp>
        <stp>9/30/2016</stp>
        <stp>1</stp>
        <tr r="F2451" s="1"/>
      </tp>
      <tp>
        <v>740276.14</v>
        <stp/>
        <stp>EM_S_QSTM07_IS</stp>
        <stp>4</stp>
        <stp>600712.SH</stp>
        <stp>61</stp>
        <stp>3/31/2016</stp>
        <stp>1</stp>
        <tr r="H2454" s="1"/>
      </tp>
      <tp>
        <v>12177952.210000001</v>
        <stp/>
        <stp>EM_S_QSTM07_IS</stp>
        <stp>4</stp>
        <stp>600702.SH</stp>
        <stp>61</stp>
        <stp>3/31/2016</stp>
        <stp>1</stp>
        <tr r="H2445" s="1"/>
      </tp>
      <tp>
        <v>365627977.81</v>
        <stp/>
        <stp>EM_S_QSTM07_IS</stp>
        <stp>4</stp>
        <stp>600717.SH</stp>
        <stp>61</stp>
        <stp>6/30/2016</stp>
        <stp>1</stp>
        <tr r="G2459" s="1"/>
      </tp>
      <tp>
        <v>1951020435</v>
        <stp/>
        <stp>EM_S_QSTM07_IS</stp>
        <stp>4</stp>
        <stp>600718.SH</stp>
        <stp>61</stp>
        <stp>9/30/2016</stp>
        <stp>1</stp>
        <tr r="F2460" s="1"/>
      </tp>
      <tp>
        <v>-11975141.119999999</v>
        <stp/>
        <stp>EM_S_QSTM07_IS</stp>
        <stp>4</stp>
        <stp>600767.SH</stp>
        <stp>61</stp>
        <stp>6/30/2016</stp>
        <stp>1</stp>
        <tr r="G2507" s="1"/>
      </tp>
      <tp>
        <v>-7054572.0999999996</v>
        <stp/>
        <stp>EM_S_QSTM07_IS</stp>
        <stp>4</stp>
        <stp>600768.SH</stp>
        <stp>61</stp>
        <stp>9/30/2016</stp>
        <stp>1</stp>
        <tr r="F2508" s="1"/>
      </tp>
      <tp>
        <v>-21151317.219999999</v>
        <stp/>
        <stp>EM_S_QSTM07_IS</stp>
        <stp>4</stp>
        <stp>600777.SH</stp>
        <stp>61</stp>
        <stp>6/30/2016</stp>
        <stp>1</stp>
        <tr r="G2516" s="1"/>
      </tp>
      <tp>
        <v>-73406103.269999996</v>
        <stp/>
        <stp>EM_S_QSTM07_IS</stp>
        <stp>4</stp>
        <stp>600778.SH</stp>
        <stp>61</stp>
        <stp>9/30/2016</stp>
        <stp>1</stp>
        <tr r="F2517" s="1"/>
      </tp>
      <tp>
        <v>-24763226.600000001</v>
        <stp/>
        <stp>EM_S_QSTM07_IS</stp>
        <stp>4</stp>
        <stp>600747.SH</stp>
        <stp>61</stp>
        <stp>6/30/2016</stp>
        <stp>1</stp>
        <tr r="G2489" s="1"/>
      </tp>
      <tp>
        <v>109864526.79000001</v>
        <stp/>
        <stp>EM_S_QSTM07_IS</stp>
        <stp>4</stp>
        <stp>600748.SH</stp>
        <stp>61</stp>
        <stp>9/30/2016</stp>
        <stp>1</stp>
        <tr r="F2490" s="1"/>
      </tp>
      <tp>
        <v>74166106.290000007</v>
        <stp/>
        <stp>EM_S_QSTM07_IS</stp>
        <stp>4</stp>
        <stp>600742.SH</stp>
        <stp>61</stp>
        <stp>3/31/2016</stp>
        <stp>1</stp>
        <tr r="H2484" s="1"/>
      </tp>
      <tp>
        <v>162194366.28999999</v>
        <stp/>
        <stp>EM_S_QSTM07_IS</stp>
        <stp>4</stp>
        <stp>600757.SH</stp>
        <stp>61</stp>
        <stp>6/30/2016</stp>
        <stp>1</stp>
        <tr r="G2498" s="1"/>
      </tp>
      <tp>
        <v>-82417786.840000004</v>
        <stp/>
        <stp>EM_S_QSTM07_IS</stp>
        <stp>4</stp>
        <stp>600758.SH</stp>
        <stp>61</stp>
        <stp>9/30/2016</stp>
        <stp>1</stp>
        <tr r="F2499" s="1"/>
      </tp>
      <tp>
        <v>180626674.61000001</v>
        <stp/>
        <stp>EM_S_QSTM07_IS</stp>
        <stp>4</stp>
        <stp>600787.SH</stp>
        <stp>61</stp>
        <stp>6/30/2016</stp>
        <stp>1</stp>
        <tr r="G2525" s="1"/>
      </tp>
      <tp>
        <v>-20455139.149999999</v>
        <stp/>
        <stp>EM_S_QSTM07_IS</stp>
        <stp>4</stp>
        <stp>600792.SH</stp>
        <stp>61</stp>
        <stp>3/31/2016</stp>
        <stp>1</stp>
        <tr r="H2529" s="1"/>
      </tp>
      <tp>
        <v>-91824470.310000002</v>
        <stp/>
        <stp>EM_S_QSTM07_IS</stp>
        <stp>4</stp>
        <stp>600782.SH</stp>
        <stp>61</stp>
        <stp>3/31/2016</stp>
        <stp>1</stp>
        <tr r="H2521" s="1"/>
      </tp>
      <tp>
        <v>49007412.130000003</v>
        <stp/>
        <stp>EM_S_QSTM07_IS</stp>
        <stp>4</stp>
        <stp>600797.SH</stp>
        <stp>61</stp>
        <stp>6/30/2016</stp>
        <stp>1</stp>
        <tr r="G2534" s="1"/>
      </tp>
      <tp>
        <v>48297365.009999998</v>
        <stp/>
        <stp>EM_S_QSTM07_IS</stp>
        <stp>4</stp>
        <stp>600798.SH</stp>
        <stp>61</stp>
        <stp>9/30/2016</stp>
        <stp>1</stp>
        <tr r="F2535" s="1"/>
      </tp>
      <tp>
        <v>3385681.7</v>
        <stp/>
        <stp>EM_S_QSTM07_IS</stp>
        <stp>4</stp>
        <stp>300442.SZ</stp>
        <stp>61</stp>
        <stp>3/31/2016</stp>
        <stp>1</stp>
        <tr r="H1730" s="1"/>
      </tp>
      <tp>
        <v>36077945.350000001</v>
        <stp/>
        <stp>EM_S_QSTM07_IS</stp>
        <stp>4</stp>
        <stp>300457.SZ</stp>
        <stp>61</stp>
        <stp>6/30/2016</stp>
        <stp>1</stp>
        <tr r="G1744" s="1"/>
      </tp>
      <tp>
        <v>72005943.739999995</v>
        <stp/>
        <stp>EM_S_QSTM07_IS</stp>
        <stp>4</stp>
        <stp>300458.SZ</stp>
        <stp>61</stp>
        <stp>9/30/2016</stp>
        <stp>1</stp>
        <tr r="F1745" s="1"/>
      </tp>
      <tp>
        <v>24623603.469999999</v>
        <stp/>
        <stp>EM_S_QSTM07_IS</stp>
        <stp>4</stp>
        <stp>300447.SZ</stp>
        <stp>61</stp>
        <stp>6/30/2016</stp>
        <stp>1</stp>
        <tr r="G1735" s="1"/>
      </tp>
      <tp>
        <v>51505610.07</v>
        <stp/>
        <stp>EM_S_QSTM07_IS</stp>
        <stp>4</stp>
        <stp>300448.SZ</stp>
        <stp>61</stp>
        <stp>9/30/2016</stp>
        <stp>1</stp>
        <tr r="F1736" s="1"/>
      </tp>
      <tp>
        <v>12582906.960000001</v>
        <stp/>
        <stp>EM_S_QSTM07_IS</stp>
        <stp>4</stp>
        <stp>300452.SZ</stp>
        <stp>61</stp>
        <stp>3/31/2016</stp>
        <stp>1</stp>
        <tr r="H1740" s="1"/>
      </tp>
      <tp>
        <v>6949165.3700000001</v>
        <stp/>
        <stp>EM_S_QSTM07_IS</stp>
        <stp>4</stp>
        <stp>300462.SZ</stp>
        <stp>61</stp>
        <stp>3/31/2016</stp>
        <stp>1</stp>
        <tr r="H1749" s="1"/>
      </tp>
      <tp>
        <v>43461273.609999999</v>
        <stp/>
        <stp>EM_S_QSTM07_IS</stp>
        <stp>4</stp>
        <stp>300477.SZ</stp>
        <stp>61</stp>
        <stp>6/30/2016</stp>
        <stp>1</stp>
        <tr r="G1764" s="1"/>
      </tp>
      <tp>
        <v>8125891.5499999998</v>
        <stp/>
        <stp>EM_S_QSTM07_IS</stp>
        <stp>4</stp>
        <stp>300478.SZ</stp>
        <stp>61</stp>
        <stp>9/30/2016</stp>
        <stp>1</stp>
        <tr r="F1765" s="1"/>
      </tp>
      <tp>
        <v>2743119</v>
        <stp/>
        <stp>EM_S_QSTM07_IS</stp>
        <stp>4</stp>
        <stp>300467.SZ</stp>
        <stp>61</stp>
        <stp>6/30/2016</stp>
        <stp>1</stp>
        <tr r="G1754" s="1"/>
      </tp>
      <tp>
        <v>20340185.120000001</v>
        <stp/>
        <stp>EM_S_QSTM07_IS</stp>
        <stp>4</stp>
        <stp>300468.SZ</stp>
        <stp>61</stp>
        <stp>9/30/2016</stp>
        <stp>1</stp>
        <tr r="F1755" s="1"/>
      </tp>
      <tp>
        <v>1390974.94</v>
        <stp/>
        <stp>EM_S_QSTM07_IS</stp>
        <stp>4</stp>
        <stp>300472.SZ</stp>
        <stp>61</stp>
        <stp>3/31/2016</stp>
        <stp>1</stp>
        <tr r="H1759" s="1"/>
      </tp>
      <tp>
        <v>-35969241.060000002</v>
        <stp/>
        <stp>EM_S_QSTM07_IS</stp>
        <stp>4</stp>
        <stp>000428.SZ</stp>
        <stp>61</stp>
        <stp>9/30/2016</stp>
        <stp>1</stp>
        <tr r="F100" s="1"/>
      </tp>
      <tp>
        <v>-28549894.120000001</v>
        <stp/>
        <stp>EM_S_QSTM07_IS</stp>
        <stp>4</stp>
        <stp>300402.SZ</stp>
        <stp>61</stp>
        <stp>3/31/2016</stp>
        <stp>1</stp>
        <tr r="H1690" s="1"/>
      </tp>
      <tp>
        <v>11335998.800000001</v>
        <stp/>
        <stp>EM_S_QSTM07_IS</stp>
        <stp>4</stp>
        <stp>300417.SZ</stp>
        <stp>61</stp>
        <stp>6/30/2016</stp>
        <stp>1</stp>
        <tr r="G1705" s="1"/>
      </tp>
      <tp>
        <v>248927250.80000001</v>
        <stp/>
        <stp>EM_S_QSTM07_IS</stp>
        <stp>4</stp>
        <stp>300418.SZ</stp>
        <stp>61</stp>
        <stp>9/30/2016</stp>
        <stp>1</stp>
        <tr r="F1706" s="1"/>
      </tp>
      <tp>
        <v>13397274.73</v>
        <stp/>
        <stp>EM_S_QSTM07_IS</stp>
        <stp>4</stp>
        <stp>000422.SZ</stp>
        <stp>61</stp>
        <stp>3/31/2016</stp>
        <stp>1</stp>
        <tr r="H96" s="1"/>
      </tp>
      <tp>
        <v>15408801.109999999</v>
        <stp/>
        <stp>EM_S_QSTM07_IS</stp>
        <stp>4</stp>
        <stp>300407.SZ</stp>
        <stp>61</stp>
        <stp>6/30/2016</stp>
        <stp>1</stp>
        <tr r="G1695" s="1"/>
      </tp>
      <tp>
        <v>265609795.56</v>
        <stp/>
        <stp>EM_S_QSTM07_IS</stp>
        <stp>4</stp>
        <stp>300408.SZ</stp>
        <stp>61</stp>
        <stp>9/30/2016</stp>
        <stp>1</stp>
        <tr r="F1696" s="1"/>
      </tp>
      <tp>
        <v>7510856.1600000001</v>
        <stp/>
        <stp>EM_S_QSTM07_IS</stp>
        <stp>4</stp>
        <stp>300412.SZ</stp>
        <stp>61</stp>
        <stp>3/31/2016</stp>
        <stp>1</stp>
        <tr r="H1700" s="1"/>
      </tp>
      <tp>
        <v>-34901008.810000002</v>
        <stp/>
        <stp>EM_S_QSTM07_IS</stp>
        <stp>4</stp>
        <stp>000407.SZ</stp>
        <stp>61</stp>
        <stp>6/30/2016</stp>
        <stp>1</stp>
        <tr r="G83" s="1"/>
      </tp>
      <tp>
        <v>213355527.68000001</v>
        <stp/>
        <stp>EM_S_QSTM07_IS</stp>
        <stp>4</stp>
        <stp>000408.SZ</stp>
        <stp>61</stp>
        <stp>9/30/2016</stp>
        <stp>1</stp>
        <tr r="F84" s="1"/>
      </tp>
      <tp>
        <v>4333745.01</v>
        <stp/>
        <stp>EM_S_QSTM07_IS</stp>
        <stp>4</stp>
        <stp>300422.SZ</stp>
        <stp>61</stp>
        <stp>3/31/2016</stp>
        <stp>1</stp>
        <tr r="H1710" s="1"/>
      </tp>
      <tp>
        <v>7227510.0800000001</v>
        <stp/>
        <stp>EM_S_QSTM07_IS</stp>
        <stp>4</stp>
        <stp>300437.SZ</stp>
        <stp>61</stp>
        <stp>6/30/2016</stp>
        <stp>1</stp>
        <tr r="G1725" s="1"/>
      </tp>
      <tp>
        <v>43046596.289999999</v>
        <stp/>
        <stp>EM_S_QSTM07_IS</stp>
        <stp>4</stp>
        <stp>300438.SZ</stp>
        <stp>61</stp>
        <stp>9/30/2016</stp>
        <stp>1</stp>
        <tr r="F1726" s="1"/>
      </tp>
      <tp>
        <v>779951649.21000004</v>
        <stp/>
        <stp>EM_S_QSTM07_IS</stp>
        <stp>4</stp>
        <stp>000402.SZ</stp>
        <stp>61</stp>
        <stp>3/31/2016</stp>
        <stp>1</stp>
        <tr r="H80" s="1"/>
      </tp>
      <tp>
        <v>88131152.939999998</v>
        <stp/>
        <stp>EM_S_QSTM07_IS</stp>
        <stp>4</stp>
        <stp>000417.SZ</stp>
        <stp>61</stp>
        <stp>6/30/2016</stp>
        <stp>1</stp>
        <tr r="G91" s="1"/>
      </tp>
      <tp>
        <v>332295999.87</v>
        <stp/>
        <stp>EM_S_QSTM07_IS</stp>
        <stp>4</stp>
        <stp>000418.SZ</stp>
        <stp>61</stp>
        <stp>9/30/2016</stp>
        <stp>1</stp>
        <tr r="F92" s="1"/>
      </tp>
      <tp>
        <v>18661254.539999999</v>
        <stp/>
        <stp>EM_S_QSTM07_IS</stp>
        <stp>4</stp>
        <stp>300427.SZ</stp>
        <stp>61</stp>
        <stp>6/30/2016</stp>
        <stp>1</stp>
        <tr r="G1715" s="1"/>
      </tp>
      <tp>
        <v>16226503.59</v>
        <stp/>
        <stp>EM_S_QSTM07_IS</stp>
        <stp>4</stp>
        <stp>300428.SZ</stp>
        <stp>61</stp>
        <stp>9/30/2016</stp>
        <stp>1</stp>
        <tr r="F1716" s="1"/>
      </tp>
      <tp>
        <v>52853736.079999998</v>
        <stp/>
        <stp>EM_S_QSTM07_IS</stp>
        <stp>4</stp>
        <stp>300432.SZ</stp>
        <stp>61</stp>
        <stp>3/31/2016</stp>
        <stp>1</stp>
        <tr r="H1720" s="1"/>
      </tp>
      <tp>
        <v>26140955.23</v>
        <stp/>
        <stp>EM_S_QSTM07_IS</stp>
        <stp>4</stp>
        <stp>300482.SZ</stp>
        <stp>61</stp>
        <stp>3/31/2016</stp>
        <stp>1</stp>
        <tr r="H1769" s="1"/>
      </tp>
      <tp>
        <v>49542912.350000001</v>
        <stp/>
        <stp>EM_S_QSTM07_IS</stp>
        <stp>4</stp>
        <stp>300497.SZ</stp>
        <stp>61</stp>
        <stp>6/30/2016</stp>
        <stp>1</stp>
        <tr r="G1784" s="1"/>
      </tp>
      <tp>
        <v>3607403546.52</v>
        <stp/>
        <stp>EM_S_QSTM07_IS</stp>
        <stp>4</stp>
        <stp>300498.SZ</stp>
        <stp>61</stp>
        <stp>9/30/2016</stp>
        <stp>1</stp>
        <tr r="F1785" s="1"/>
      </tp>
      <tp>
        <v>15912858.32</v>
        <stp/>
        <stp>EM_S_QSTM07_IS</stp>
        <stp>4</stp>
        <stp>300487.SZ</stp>
        <stp>61</stp>
        <stp>6/30/2016</stp>
        <stp>1</stp>
        <tr r="G1774" s="1"/>
      </tp>
      <tp>
        <v>17401386.100000001</v>
        <stp/>
        <stp>EM_S_QSTM07_IS</stp>
        <stp>4</stp>
        <stp>300488.SZ</stp>
        <stp>61</stp>
        <stp>9/30/2016</stp>
        <stp>1</stp>
        <tr r="F1775" s="1"/>
      </tp>
      <tp>
        <v>-990606.72</v>
        <stp/>
        <stp>EM_S_QSTM07_IS</stp>
        <stp>4</stp>
        <stp>300492.SZ</stp>
        <stp>61</stp>
        <stp>3/31/2016</stp>
        <stp>1</stp>
        <tr r="H1779" s="1"/>
      </tp>
      <tp>
        <v>614998648.94000006</v>
        <stp/>
        <stp>EM_S_QSTM07_IS</stp>
        <stp>4</stp>
        <stp>000488.SZ</stp>
        <stp>61</stp>
        <stp>9/30/2016</stp>
        <stp>1</stp>
        <tr r="F103" s="1"/>
      </tp>
      <tp>
        <v>115470428.69</v>
        <stp/>
        <stp>EM_S_QSTM07_IS</stp>
        <stp>4</stp>
        <stp>000498.SZ</stp>
        <stp>61</stp>
        <stp>9/30/2016</stp>
        <stp>1</stp>
        <tr r="F104" s="1"/>
      </tp>
      <tp>
        <v>28780573.859999999</v>
        <stp/>
        <stp>EM_S_QSTM07_IS</stp>
        <stp>4</stp>
        <stp>600428.SH</stp>
        <stp>61</stp>
        <stp>9/30/2016</stp>
        <stp>1</stp>
        <tr r="F2219" s="1"/>
      </tp>
      <tp>
        <v>-195853288.22999999</v>
        <stp/>
        <stp>EM_S_QSTM07_IS</stp>
        <stp>4</stp>
        <stp>600432.SH</stp>
        <stp>61</stp>
        <stp>3/31/2016</stp>
        <stp>1</stp>
        <tr r="H2221" s="1"/>
      </tp>
      <tp>
        <v>85380012.310000002</v>
        <stp/>
        <stp>EM_S_QSTM07_IS</stp>
        <stp>4</stp>
        <stp>600422.SH</stp>
        <stp>61</stp>
        <stp>3/31/2016</stp>
        <stp>1</stp>
        <tr r="H2215" s="1"/>
      </tp>
      <tp>
        <v>395760604.25999999</v>
        <stp/>
        <stp>EM_S_QSTM07_IS</stp>
        <stp>4</stp>
        <stp>600438.SH</stp>
        <stp>61</stp>
        <stp>9/30/2016</stp>
        <stp>1</stp>
        <tr r="F2225" s="1"/>
      </tp>
      <tp>
        <v>-88099770.700000003</v>
        <stp/>
        <stp>EM_S_QSTM07_IS</stp>
        <stp>4</stp>
        <stp>600408.SH</stp>
        <stp>61</stp>
        <stp>9/30/2016</stp>
        <stp>1</stp>
        <tr r="F2206" s="1"/>
      </tp>
      <tp>
        <v>240032414.21000001</v>
        <stp/>
        <stp>EM_S_QSTM07_IS</stp>
        <stp>4</stp>
        <stp>600418.SH</stp>
        <stp>61</stp>
        <stp>9/30/2016</stp>
        <stp>1</stp>
        <tr r="F2211" s="1"/>
      </tp>
      <tp>
        <v>29918299.359999999</v>
        <stp/>
        <stp>EM_S_QSTM07_IS</stp>
        <stp>4</stp>
        <stp>600467.SH</stp>
        <stp>61</stp>
        <stp>6/30/2016</stp>
        <stp>1</stp>
        <tr r="G2241" s="1"/>
      </tp>
      <tp>
        <v>12223886.32</v>
        <stp/>
        <stp>EM_S_QSTM07_IS</stp>
        <stp>4</stp>
        <stp>600468.SH</stp>
        <stp>61</stp>
        <stp>9/30/2016</stp>
        <stp>1</stp>
        <tr r="F2242" s="1"/>
      </tp>
      <tp>
        <v>-1244704.5900000001</v>
        <stp/>
        <stp>EM_S_QSTM07_IS</stp>
        <stp>4</stp>
        <stp>600462.SH</stp>
        <stp>61</stp>
        <stp>3/31/2016</stp>
        <stp>1</stp>
        <tr r="H2238" s="1"/>
      </tp>
      <tp>
        <v>184664944.49000001</v>
        <stp/>
        <stp>EM_S_QSTM07_IS</stp>
        <stp>4</stp>
        <stp>600477.SH</stp>
        <stp>61</stp>
        <stp>6/30/2016</stp>
        <stp>1</stp>
        <tr r="G2247" s="1"/>
      </tp>
      <tp>
        <v>-54968904.32</v>
        <stp/>
        <stp>EM_S_QSTM07_IS</stp>
        <stp>4</stp>
        <stp>600478.SH</stp>
        <stp>61</stp>
        <stp>9/30/2016</stp>
        <stp>1</stp>
        <tr r="F2248" s="1"/>
      </tp>
      <tp>
        <v>5494885.0899999999</v>
        <stp/>
        <stp>EM_S_QSTM07_IS</stp>
        <stp>4</stp>
        <stp>600448.SH</stp>
        <stp>61</stp>
        <stp>9/30/2016</stp>
        <stp>1</stp>
        <tr r="F2229" s="1"/>
      </tp>
      <tp>
        <v>23991002.48</v>
        <stp/>
        <stp>EM_S_QSTM07_IS</stp>
        <stp>4</stp>
        <stp>600452.SH</stp>
        <stp>61</stp>
        <stp>3/31/2016</stp>
        <stp>1</stp>
        <tr r="H2231" s="1"/>
      </tp>
      <tp>
        <v>21839311.620000001</v>
        <stp/>
        <stp>EM_S_QSTM07_IS</stp>
        <stp>4</stp>
        <stp>600458.SH</stp>
        <stp>61</stp>
        <stp>9/30/2016</stp>
        <stp>1</stp>
        <tr r="F2234" s="1"/>
      </tp>
      <tp>
        <v>267658752.06999999</v>
        <stp/>
        <stp>EM_S_QSTM07_IS</stp>
        <stp>4</stp>
        <stp>600487.SH</stp>
        <stp>61</stp>
        <stp>6/30/2016</stp>
        <stp>1</stp>
        <tr r="G2256" s="1"/>
      </tp>
      <tp>
        <v>10661267.029999999</v>
        <stp/>
        <stp>EM_S_QSTM07_IS</stp>
        <stp>4</stp>
        <stp>600488.SH</stp>
        <stp>61</stp>
        <stp>9/30/2016</stp>
        <stp>1</stp>
        <tr r="F2257" s="1"/>
      </tp>
      <tp>
        <v>46287039.329999998</v>
        <stp/>
        <stp>EM_S_QSTM07_IS</stp>
        <stp>4</stp>
        <stp>600482.SH</stp>
        <stp>61</stp>
        <stp>3/31/2016</stp>
        <stp>1</stp>
        <tr r="H2252" s="1"/>
      </tp>
      <tp>
        <v>70993062.140000001</v>
        <stp/>
        <stp>EM_S_QSTM07_IS</stp>
        <stp>4</stp>
        <stp>600497.SH</stp>
        <stp>61</stp>
        <stp>6/30/2016</stp>
        <stp>1</stp>
        <tr r="G2264" s="1"/>
      </tp>
      <tp>
        <v>143606228.22</v>
        <stp/>
        <stp>EM_S_QSTM07_IS</stp>
        <stp>4</stp>
        <stp>600498.SH</stp>
        <stp>61</stp>
        <stp>9/30/2016</stp>
        <stp>1</stp>
        <tr r="F2265" s="1"/>
      </tp>
      <tp>
        <v>-1005053.7</v>
        <stp/>
        <stp>EM_S_QSTM07_IS</stp>
        <stp>4</stp>
        <stp>000567.SZ</stp>
        <stp>61</stp>
        <stp>6/30/2016</stp>
        <stp>1</stp>
        <tr r="G161" s="1"/>
      </tp>
      <tp>
        <v>393960820.82999998</v>
        <stp/>
        <stp>EM_S_QSTM07_IS</stp>
        <stp>4</stp>
        <stp>000568.SZ</stp>
        <stp>61</stp>
        <stp>9/30/2016</stp>
        <stp>1</stp>
        <tr r="F162" s="1"/>
      </tp>
      <tp>
        <v>83676622.280000001</v>
        <stp/>
        <stp>EM_S_QSTM07_IS</stp>
        <stp>4</stp>
        <stp>000572.SZ</stp>
        <stp>61</stp>
        <stp>3/31/2016</stp>
        <stp>1</stp>
        <tr r="H165" s="1"/>
      </tp>
      <tp>
        <v>0</v>
        <stp/>
        <stp>EM_S_QSTM07_IS</stp>
        <stp>4</stp>
        <stp>300542.SZ</stp>
        <stp>61</stp>
        <stp>3/31/2016</stp>
        <stp>1</stp>
        <tr r="H1826" s="1"/>
      </tp>
      <tp>
        <v>0</v>
        <stp/>
        <stp>EM_S_QSTM07_IS</stp>
        <stp>4</stp>
        <stp>300557.SZ</stp>
        <stp>61</stp>
        <stp>6/30/2016</stp>
        <stp>1</stp>
        <tr r="G1839" s="1"/>
      </tp>
      <tp>
        <v>95984995.870000005</v>
        <stp/>
        <stp>EM_S_QSTM07_IS</stp>
        <stp>4</stp>
        <stp>300558.SZ</stp>
        <stp>61</stp>
        <stp>9/30/2016</stp>
        <stp>1</stp>
        <tr r="F1840" s="1"/>
      </tp>
      <tp>
        <v>0</v>
        <stp/>
        <stp>EM_S_QSTM07_IS</stp>
        <stp>4</stp>
        <stp>300547.SZ</stp>
        <stp>61</stp>
        <stp>6/30/2016</stp>
        <stp>1</stp>
        <tr r="G1830" s="1"/>
      </tp>
      <tp>
        <v>19857062.760000002</v>
        <stp/>
        <stp>EM_S_QSTM07_IS</stp>
        <stp>4</stp>
        <stp>300548.SZ</stp>
        <stp>61</stp>
        <stp>9/30/2016</stp>
        <stp>1</stp>
        <tr r="F1831" s="1"/>
      </tp>
      <tp>
        <v>0</v>
        <stp/>
        <stp>EM_S_QSTM07_IS</stp>
        <stp>4</stp>
        <stp>300552.SZ</stp>
        <stp>61</stp>
        <stp>3/31/2016</stp>
        <stp>1</stp>
        <tr r="H1835" s="1"/>
      </tp>
      <tp>
        <v>41925918.939999998</v>
        <stp/>
        <stp>EM_S_QSTM07_IS</stp>
        <stp>4</stp>
        <stp>000547.SZ</stp>
        <stp>61</stp>
        <stp>6/30/2016</stp>
        <stp>1</stp>
        <tr r="G144" s="1"/>
      </tp>
      <tp>
        <v>12755030.66</v>
        <stp/>
        <stp>EM_S_QSTM07_IS</stp>
        <stp>4</stp>
        <stp>000548.SZ</stp>
        <stp>61</stp>
        <stp>9/30/2016</stp>
        <stp>1</stp>
        <tr r="F145" s="1"/>
      </tp>
      <tp>
        <v>52302573.200000003</v>
        <stp/>
        <stp>EM_S_QSTM07_IS</stp>
        <stp>4</stp>
        <stp>000552.SZ</stp>
        <stp>61</stp>
        <stp>3/31/2016</stp>
        <stp>1</stp>
        <tr r="H148" s="1"/>
      </tp>
      <tp>
        <v>0</v>
        <stp/>
        <stp>EM_S_QSTM07_IS</stp>
        <stp>4</stp>
        <stp>300562.SZ</stp>
        <stp>61</stp>
        <stp>3/31/2016</stp>
        <stp>1</stp>
        <tr r="H1844" s="1"/>
      </tp>
      <tp>
        <v>0</v>
        <stp/>
        <stp>EM_S_QSTM07_IS</stp>
        <stp>4</stp>
        <stp>300577.SZ</stp>
        <stp>61</stp>
        <stp>6/30/2016</stp>
        <stp>1</stp>
        <tr r="G1857" s="1"/>
      </tp>
      <tp>
        <v>-35145173.68</v>
        <stp/>
        <stp>EM_S_QSTM07_IS</stp>
        <stp>4</stp>
        <stp>000557.SZ</stp>
        <stp>61</stp>
        <stp>6/30/2016</stp>
        <stp>1</stp>
        <tr r="G152" s="1"/>
      </tp>
      <tp>
        <v>-2100543.9</v>
        <stp/>
        <stp>EM_S_QSTM07_IS</stp>
        <stp>4</stp>
        <stp>000558.SZ</stp>
        <stp>61</stp>
        <stp>9/30/2016</stp>
        <stp>1</stp>
        <tr r="F153" s="1"/>
      </tp>
      <tp>
        <v>0</v>
        <stp/>
        <stp>EM_S_QSTM07_IS</stp>
        <stp>4</stp>
        <stp>300567.SZ</stp>
        <stp>61</stp>
        <stp>6/30/2016</stp>
        <stp>1</stp>
        <tr r="G1848" s="1"/>
      </tp>
      <tp>
        <v>30557568.68</v>
        <stp/>
        <stp>EM_S_QSTM07_IS</stp>
        <stp>4</stp>
        <stp>300568.SZ</stp>
        <stp>61</stp>
        <stp>9/30/2016</stp>
        <stp>1</stp>
        <tr r="F1849" s="1"/>
      </tp>
      <tp>
        <v>0</v>
        <stp/>
        <stp>EM_S_QSTM07_IS</stp>
        <stp>4</stp>
        <stp>300572.SZ</stp>
        <stp>61</stp>
        <stp>3/31/2016</stp>
        <stp>1</stp>
        <tr r="H1853" s="1"/>
      </tp>
      <tp>
        <v>-9697915.5500000007</v>
        <stp/>
        <stp>EM_S_QSTM07_IS</stp>
        <stp>4</stp>
        <stp>000528.SZ</stp>
        <stp>61</stp>
        <stp>9/30/2016</stp>
        <stp>1</stp>
        <tr r="F127" s="1"/>
      </tp>
      <tp>
        <v>6349604.2999999998</v>
        <stp/>
        <stp>EM_S_QSTM07_IS</stp>
        <stp>4</stp>
        <stp>000532.SZ</stp>
        <stp>61</stp>
        <stp>3/31/2016</stp>
        <stp>1</stp>
        <tr r="H131" s="1"/>
      </tp>
      <tp>
        <v>21478878.050000001</v>
        <stp/>
        <stp>EM_S_QSTM07_IS</stp>
        <stp>4</stp>
        <stp>300502.SZ</stp>
        <stp>61</stp>
        <stp>3/31/2016</stp>
        <stp>1</stp>
        <tr r="H1789" s="1"/>
      </tp>
      <tp>
        <v>13348349.16</v>
        <stp/>
        <stp>EM_S_QSTM07_IS</stp>
        <stp>4</stp>
        <stp>300517.SZ</stp>
        <stp>61</stp>
        <stp>6/30/2016</stp>
        <stp>1</stp>
        <tr r="G1802" s="1"/>
      </tp>
      <tp>
        <v>20429245.879999999</v>
        <stp/>
        <stp>EM_S_QSTM07_IS</stp>
        <stp>4</stp>
        <stp>300518.SZ</stp>
        <stp>61</stp>
        <stp>9/30/2016</stp>
        <stp>1</stp>
        <tr r="F1803" s="1"/>
      </tp>
      <tp>
        <v>28312991.010000002</v>
        <stp/>
        <stp>EM_S_QSTM07_IS</stp>
        <stp>4</stp>
        <stp>000537.SZ</stp>
        <stp>61</stp>
        <stp>6/30/2016</stp>
        <stp>1</stp>
        <tr r="G135" s="1"/>
      </tp>
      <tp>
        <v>971755667.05999994</v>
        <stp/>
        <stp>EM_S_QSTM07_IS</stp>
        <stp>4</stp>
        <stp>000538.SZ</stp>
        <stp>61</stp>
        <stp>9/30/2016</stp>
        <stp>1</stp>
        <tr r="F136" s="1"/>
      </tp>
      <tp>
        <v>22255607.620000001</v>
        <stp/>
        <stp>EM_S_QSTM07_IS</stp>
        <stp>4</stp>
        <stp>300507.SZ</stp>
        <stp>61</stp>
        <stp>6/30/2016</stp>
        <stp>1</stp>
        <tr r="G1793" s="1"/>
      </tp>
      <tp>
        <v>8551997.7400000002</v>
        <stp/>
        <stp>EM_S_QSTM07_IS</stp>
        <stp>4</stp>
        <stp>300508.SZ</stp>
        <stp>61</stp>
        <stp>9/30/2016</stp>
        <stp>1</stp>
        <tr r="F1794" s="1"/>
      </tp>
      <tp>
        <v>31694730.23</v>
        <stp/>
        <stp>EM_S_QSTM07_IS</stp>
        <stp>4</stp>
        <stp>300512.SZ</stp>
        <stp>61</stp>
        <stp>3/31/2016</stp>
        <stp>1</stp>
        <tr r="H1798" s="1"/>
      </tp>
      <tp>
        <v>47918003.090000004</v>
        <stp/>
        <stp>EM_S_QSTM07_IS</stp>
        <stp>4</stp>
        <stp>000507.SZ</stp>
        <stp>61</stp>
        <stp>6/30/2016</stp>
        <stp>1</stp>
        <tr r="G111" s="1"/>
      </tp>
      <tp>
        <v>12481517.210000001</v>
        <stp/>
        <stp>EM_S_QSTM07_IS</stp>
        <stp>4</stp>
        <stp>300522.SZ</stp>
        <stp>61</stp>
        <stp>3/31/2016</stp>
        <stp>1</stp>
        <tr r="H1807" s="1"/>
      </tp>
      <tp>
        <v>12783505.939999999</v>
        <stp/>
        <stp>EM_S_QSTM07_IS</stp>
        <stp>4</stp>
        <stp>300537.SZ</stp>
        <stp>61</stp>
        <stp>6/30/2016</stp>
        <stp>1</stp>
        <tr r="G1821" s="1"/>
      </tp>
      <tp>
        <v>11493486.24</v>
        <stp/>
        <stp>EM_S_QSTM07_IS</stp>
        <stp>4</stp>
        <stp>300538.SZ</stp>
        <stp>61</stp>
        <stp>9/30/2016</stp>
        <stp>1</stp>
        <tr r="F1822" s="1"/>
      </tp>
      <tp>
        <v>-15178933.189999999</v>
        <stp/>
        <stp>EM_S_QSTM07_IS</stp>
        <stp>4</stp>
        <stp>000502.SZ</stp>
        <stp>61</stp>
        <stp>3/31/2016</stp>
        <stp>1</stp>
        <tr r="H106" s="1"/>
      </tp>
      <tp>
        <v>15364557.970000001</v>
        <stp/>
        <stp>EM_S_QSTM07_IS</stp>
        <stp>4</stp>
        <stp>000517.SZ</stp>
        <stp>61</stp>
        <stp>6/30/2016</stp>
        <stp>1</stp>
        <tr r="G118" s="1"/>
      </tp>
      <tp>
        <v>15282016.85</v>
        <stp/>
        <stp>EM_S_QSTM07_IS</stp>
        <stp>4</stp>
        <stp>000518.SZ</stp>
        <stp>61</stp>
        <stp>9/30/2016</stp>
        <stp>1</stp>
        <tr r="F119" s="1"/>
      </tp>
      <tp>
        <v>71932316.430000007</v>
        <stp/>
        <stp>EM_S_QSTM07_IS</stp>
        <stp>4</stp>
        <stp>300527.SZ</stp>
        <stp>61</stp>
        <stp>6/30/2016</stp>
        <stp>1</stp>
        <tr r="G1811" s="1"/>
      </tp>
      <tp>
        <v>6760179.3399999999</v>
        <stp/>
        <stp>EM_S_QSTM07_IS</stp>
        <stp>4</stp>
        <stp>300528.SZ</stp>
        <stp>61</stp>
        <stp>9/30/2016</stp>
        <stp>1</stp>
        <tr r="F1812" s="1"/>
      </tp>
      <tp>
        <v>5465132.9000000004</v>
        <stp/>
        <stp>EM_S_QSTM07_IS</stp>
        <stp>4</stp>
        <stp>300532.SZ</stp>
        <stp>61</stp>
        <stp>3/31/2016</stp>
        <stp>1</stp>
        <tr r="H1816" s="1"/>
      </tp>
      <tp>
        <v>0</v>
        <stp/>
        <stp>EM_S_QSTM07_IS</stp>
        <stp>4</stp>
        <stp>300582.SZ</stp>
        <stp>61</stp>
        <stp>3/31/2016</stp>
        <stp>1</stp>
        <tr r="H1860" s="1"/>
      </tp>
      <tp>
        <v>336346998.64999998</v>
        <stp/>
        <stp>EM_S_QSTM07_IS</stp>
        <stp>4</stp>
        <stp>000587.SZ</stp>
        <stp>61</stp>
        <stp>6/30/2016</stp>
        <stp>1</stp>
        <tr r="G173" s="1"/>
      </tp>
      <tp>
        <v>1132230.58</v>
        <stp/>
        <stp>EM_S_QSTM07_IS</stp>
        <stp>4</stp>
        <stp>000592.SZ</stp>
        <stp>61</stp>
        <stp>3/31/2016</stp>
        <stp>1</stp>
        <tr r="H177" s="1"/>
      </tp>
      <tp>
        <v>93885091.25</v>
        <stp/>
        <stp>EM_S_QSTM07_IS</stp>
        <stp>4</stp>
        <stp>000582.SZ</stp>
        <stp>61</stp>
        <stp>3/31/2016</stp>
        <stp>1</stp>
        <tr r="H169" s="1"/>
      </tp>
      <tp>
        <v>7324776.3899999997</v>
        <stp/>
        <stp>EM_S_QSTM07_IS</stp>
        <stp>4</stp>
        <stp>000597.SZ</stp>
        <stp>61</stp>
        <stp>6/30/2016</stp>
        <stp>1</stp>
        <tr r="G181" s="1"/>
      </tp>
      <tp>
        <v>288951546.52999997</v>
        <stp/>
        <stp>EM_S_QSTM07_IS</stp>
        <stp>4</stp>
        <stp>000598.SZ</stp>
        <stp>61</stp>
        <stp>9/30/2016</stp>
        <stp>1</stp>
        <tr r="F182" s="1"/>
      </tp>
      <tp>
        <v>4843997.8499999996</v>
        <stp/>
        <stp>EM_S_QSTM07_IS</stp>
        <stp>4</stp>
        <stp>600527.SH</stp>
        <stp>61</stp>
        <stp>6/30/2016</stp>
        <stp>1</stp>
        <tr r="G2291" s="1"/>
      </tp>
      <tp>
        <v>38410405</v>
        <stp/>
        <stp>EM_S_QSTM07_IS</stp>
        <stp>4</stp>
        <stp>600528.SH</stp>
        <stp>61</stp>
        <stp>9/30/2016</stp>
        <stp>1</stp>
        <tr r="F2292" s="1"/>
      </tp>
      <tp>
        <v>-29367722.399999999</v>
        <stp/>
        <stp>EM_S_QSTM07_IS</stp>
        <stp>4</stp>
        <stp>600532.SH</stp>
        <stp>61</stp>
        <stp>3/31/2016</stp>
        <stp>1</stp>
        <tr r="H2296" s="1"/>
      </tp>
      <tp>
        <v>315355496.49000001</v>
        <stp/>
        <stp>EM_S_QSTM07_IS</stp>
        <stp>4</stp>
        <stp>600522.SH</stp>
        <stp>61</stp>
        <stp>3/31/2016</stp>
        <stp>1</stp>
        <tr r="H2287" s="1"/>
      </tp>
      <tp>
        <v>184821830.83000001</v>
        <stp/>
        <stp>EM_S_QSTM07_IS</stp>
        <stp>4</stp>
        <stp>600537.SH</stp>
        <stp>61</stp>
        <stp>6/30/2016</stp>
        <stp>1</stp>
        <tr r="G2300" s="1"/>
      </tp>
      <tp>
        <v>-7454364.9100000001</v>
        <stp/>
        <stp>EM_S_QSTM07_IS</stp>
        <stp>4</stp>
        <stp>600538.SH</stp>
        <stp>61</stp>
        <stp>9/30/2016</stp>
        <stp>1</stp>
        <tr r="F2301" s="1"/>
      </tp>
      <tp>
        <v>197031020.52000001</v>
        <stp/>
        <stp>EM_S_QSTM07_IS</stp>
        <stp>4</stp>
        <stp>600507.SH</stp>
        <stp>61</stp>
        <stp>6/30/2016</stp>
        <stp>1</stp>
        <tr r="G2273" s="1"/>
      </tp>
      <tp>
        <v>11018995.890000001</v>
        <stp/>
        <stp>EM_S_QSTM07_IS</stp>
        <stp>4</stp>
        <stp>600508.SH</stp>
        <stp>61</stp>
        <stp>9/30/2016</stp>
        <stp>1</stp>
        <tr r="F2274" s="1"/>
      </tp>
      <tp>
        <v>536307.91</v>
        <stp/>
        <stp>EM_S_QSTM07_IS</stp>
        <stp>4</stp>
        <stp>600512.SH</stp>
        <stp>61</stp>
        <stp>3/31/2016</stp>
        <stp>1</stp>
        <tr r="H2278" s="1"/>
      </tp>
      <tp>
        <v>46098514.93</v>
        <stp/>
        <stp>EM_S_QSTM07_IS</stp>
        <stp>4</stp>
        <stp>600502.SH</stp>
        <stp>61</stp>
        <stp>3/31/2016</stp>
        <stp>1</stp>
        <tr r="H2269" s="1"/>
      </tp>
      <tp>
        <v>122967498.52</v>
        <stp/>
        <stp>EM_S_QSTM07_IS</stp>
        <stp>4</stp>
        <stp>600517.SH</stp>
        <stp>61</stp>
        <stp>6/30/2016</stp>
        <stp>1</stp>
        <tr r="G2282" s="1"/>
      </tp>
      <tp>
        <v>825707492.63</v>
        <stp/>
        <stp>EM_S_QSTM07_IS</stp>
        <stp>4</stp>
        <stp>600518.SH</stp>
        <stp>61</stp>
        <stp>9/30/2016</stp>
        <stp>1</stp>
        <tr r="F2283" s="1"/>
      </tp>
      <tp>
        <v>89460105.609999999</v>
        <stp/>
        <stp>EM_S_QSTM07_IS</stp>
        <stp>4</stp>
        <stp>600567.SH</stp>
        <stp>61</stp>
        <stp>6/30/2016</stp>
        <stp>1</stp>
        <tr r="G2324" s="1"/>
      </tp>
      <tp>
        <v>45030252.32</v>
        <stp/>
        <stp>EM_S_QSTM07_IS</stp>
        <stp>4</stp>
        <stp>600568.SH</stp>
        <stp>61</stp>
        <stp>9/30/2016</stp>
        <stp>1</stp>
        <tr r="F2325" s="1"/>
      </tp>
      <tp>
        <v>153193698.80000001</v>
        <stp/>
        <stp>EM_S_QSTM07_IS</stp>
        <stp>4</stp>
        <stp>600572.SH</stp>
        <stp>61</stp>
        <stp>3/31/2016</stp>
        <stp>1</stp>
        <tr r="H2329" s="1"/>
      </tp>
      <tp>
        <v>23515267.170000002</v>
        <stp/>
        <stp>EM_S_QSTM07_IS</stp>
        <stp>4</stp>
        <stp>600562.SH</stp>
        <stp>61</stp>
        <stp>3/31/2016</stp>
        <stp>1</stp>
        <tr r="H2320" s="1"/>
      </tp>
      <tp>
        <v>68040461.409999996</v>
        <stp/>
        <stp>EM_S_QSTM07_IS</stp>
        <stp>4</stp>
        <stp>600577.SH</stp>
        <stp>61</stp>
        <stp>6/30/2016</stp>
        <stp>1</stp>
        <tr r="G2333" s="1"/>
      </tp>
      <tp>
        <v>435419622.57999998</v>
        <stp/>
        <stp>EM_S_QSTM07_IS</stp>
        <stp>4</stp>
        <stp>600578.SH</stp>
        <stp>61</stp>
        <stp>9/30/2016</stp>
        <stp>1</stp>
        <tr r="F2334" s="1"/>
      </tp>
      <tp>
        <v>332779033.10000002</v>
        <stp/>
        <stp>EM_S_QSTM07_IS</stp>
        <stp>4</stp>
        <stp>600547.SH</stp>
        <stp>61</stp>
        <stp>6/30/2016</stp>
        <stp>1</stp>
        <tr r="G2307" s="1"/>
      </tp>
      <tp>
        <v>331851259.02999997</v>
        <stp/>
        <stp>EM_S_QSTM07_IS</stp>
        <stp>4</stp>
        <stp>600548.SH</stp>
        <stp>61</stp>
        <stp>9/30/2016</stp>
        <stp>1</stp>
        <tr r="F2308" s="1"/>
      </tp>
      <tp>
        <v>10348357.9</v>
        <stp/>
        <stp>EM_S_QSTM07_IS</stp>
        <stp>4</stp>
        <stp>600552.SH</stp>
        <stp>61</stp>
        <stp>3/31/2016</stp>
        <stp>1</stp>
        <tr r="H2312" s="1"/>
      </tp>
      <tp>
        <v>108602452.12</v>
        <stp/>
        <stp>EM_S_QSTM07_IS</stp>
        <stp>4</stp>
        <stp>600557.SH</stp>
        <stp>61</stp>
        <stp>6/30/2016</stp>
        <stp>1</stp>
        <tr r="G2315" s="1"/>
      </tp>
      <tp>
        <v>10064406.369999999</v>
        <stp/>
        <stp>EM_S_QSTM07_IS</stp>
        <stp>4</stp>
        <stp>600558.SH</stp>
        <stp>61</stp>
        <stp>9/30/2016</stp>
        <stp>1</stp>
        <tr r="F2316" s="1"/>
      </tp>
      <tp>
        <v>51313327.420000002</v>
        <stp/>
        <stp>EM_S_QSTM07_IS</stp>
        <stp>4</stp>
        <stp>600587.SH</stp>
        <stp>61</stp>
        <stp>6/30/2016</stp>
        <stp>1</stp>
        <tr r="G2343" s="1"/>
      </tp>
      <tp>
        <v>-174702262</v>
        <stp/>
        <stp>EM_S_QSTM07_IS</stp>
        <stp>4</stp>
        <stp>600588.SH</stp>
        <stp>61</stp>
        <stp>9/30/2016</stp>
        <stp>1</stp>
        <tr r="F2344" s="1"/>
      </tp>
      <tp>
        <v>2965443.03</v>
        <stp/>
        <stp>EM_S_QSTM07_IS</stp>
        <stp>4</stp>
        <stp>600592.SH</stp>
        <stp>61</stp>
        <stp>3/31/2016</stp>
        <stp>1</stp>
        <tr r="H2347" s="1"/>
      </tp>
      <tp>
        <v>21421427.399999999</v>
        <stp/>
        <stp>EM_S_QSTM07_IS</stp>
        <stp>4</stp>
        <stp>600582.SH</stp>
        <stp>61</stp>
        <stp>3/31/2016</stp>
        <stp>1</stp>
        <tr r="H2338" s="1"/>
      </tp>
      <tp>
        <v>122670666</v>
        <stp/>
        <stp>EM_S_QSTM07_IS</stp>
        <stp>4</stp>
        <stp>600597.SH</stp>
        <stp>61</stp>
        <stp>6/30/2016</stp>
        <stp>1</stp>
        <tr r="G2352" s="1"/>
      </tp>
      <tp>
        <v>204057475.13</v>
        <stp/>
        <stp>EM_S_QSTM07_IS</stp>
        <stp>4</stp>
        <stp>600598.SH</stp>
        <stp>61</stp>
        <stp>9/30/2016</stp>
        <stp>1</stp>
        <tr r="F2353" s="1"/>
      </tp>
      <tp>
        <v>58341053.009999998</v>
        <stp/>
        <stp>EM_S_QSTM07_IS</stp>
        <stp>4</stp>
        <stp>300242.SZ</stp>
        <stp>61</stp>
        <stp>3/31/2016</stp>
        <stp>1</stp>
        <tr r="H1531" s="1"/>
      </tp>
      <tp>
        <v>26504108.309999999</v>
        <stp/>
        <stp>EM_S_QSTM07_IS</stp>
        <stp>4</stp>
        <stp>300257.SZ</stp>
        <stp>61</stp>
        <stp>6/30/2016</stp>
        <stp>1</stp>
        <tr r="G1546" s="1"/>
      </tp>
      <tp>
        <v>44260676.549999997</v>
        <stp/>
        <stp>EM_S_QSTM07_IS</stp>
        <stp>4</stp>
        <stp>300258.SZ</stp>
        <stp>61</stp>
        <stp>9/30/2016</stp>
        <stp>1</stp>
        <tr r="F1547" s="1"/>
      </tp>
      <tp>
        <v>7098832.6100000003</v>
        <stp/>
        <stp>EM_S_QSTM07_IS</stp>
        <stp>4</stp>
        <stp>300247.SZ</stp>
        <stp>61</stp>
        <stp>6/30/2016</stp>
        <stp>1</stp>
        <tr r="G1536" s="1"/>
      </tp>
      <tp>
        <v>21702989.300000001</v>
        <stp/>
        <stp>EM_S_QSTM07_IS</stp>
        <stp>4</stp>
        <stp>300248.SZ</stp>
        <stp>61</stp>
        <stp>9/30/2016</stp>
        <stp>1</stp>
        <tr r="F1537" s="1"/>
      </tp>
      <tp>
        <v>60903060.509999998</v>
        <stp/>
        <stp>EM_S_QSTM07_IS</stp>
        <stp>4</stp>
        <stp>300252.SZ</stp>
        <stp>61</stp>
        <stp>3/31/2016</stp>
        <stp>1</stp>
        <tr r="H1541" s="1"/>
      </tp>
      <tp>
        <v>14100106.810000001</v>
        <stp/>
        <stp>EM_S_QSTM07_IS</stp>
        <stp>4</stp>
        <stp>300262.SZ</stp>
        <stp>61</stp>
        <stp>3/31/2016</stp>
        <stp>1</stp>
        <tr r="H1551" s="1"/>
      </tp>
      <tp>
        <v>-10231904.76</v>
        <stp/>
        <stp>EM_S_QSTM07_IS</stp>
        <stp>4</stp>
        <stp>300277.SZ</stp>
        <stp>61</stp>
        <stp>6/30/2016</stp>
        <stp>1</stp>
        <tr r="G1566" s="1"/>
      </tp>
      <tp>
        <v>13872550.42</v>
        <stp/>
        <stp>EM_S_QSTM07_IS</stp>
        <stp>4</stp>
        <stp>300278.SZ</stp>
        <stp>61</stp>
        <stp>9/30/2016</stp>
        <stp>1</stp>
        <tr r="F1567" s="1"/>
      </tp>
      <tp>
        <v>358964755.29000002</v>
        <stp/>
        <stp>EM_S_QSTM07_IS</stp>
        <stp>4</stp>
        <stp>300267.SZ</stp>
        <stp>61</stp>
        <stp>6/30/2016</stp>
        <stp>1</stp>
        <tr r="G1556" s="1"/>
      </tp>
      <tp>
        <v>-2980876.55</v>
        <stp/>
        <stp>EM_S_QSTM07_IS</stp>
        <stp>4</stp>
        <stp>300268.SZ</stp>
        <stp>61</stp>
        <stp>9/30/2016</stp>
        <stp>1</stp>
        <tr r="F1557" s="1"/>
      </tp>
      <tp>
        <v>9823814.6899999995</v>
        <stp/>
        <stp>EM_S_QSTM07_IS</stp>
        <stp>4</stp>
        <stp>300272.SZ</stp>
        <stp>61</stp>
        <stp>3/31/2016</stp>
        <stp>1</stp>
        <tr r="H1561" s="1"/>
      </tp>
      <tp>
        <v>10539356.33</v>
        <stp/>
        <stp>EM_S_QSTM07_IS</stp>
        <stp>4</stp>
        <stp>300202.SZ</stp>
        <stp>61</stp>
        <stp>3/31/2016</stp>
        <stp>1</stp>
        <tr r="H1491" s="1"/>
      </tp>
      <tp>
        <v>14140216.890000001</v>
        <stp/>
        <stp>EM_S_QSTM07_IS</stp>
        <stp>4</stp>
        <stp>300217.SZ</stp>
        <stp>61</stp>
        <stp>6/30/2016</stp>
        <stp>1</stp>
        <tr r="G1506" s="1"/>
      </tp>
      <tp>
        <v>14707689.720000001</v>
        <stp/>
        <stp>EM_S_QSTM07_IS</stp>
        <stp>4</stp>
        <stp>300218.SZ</stp>
        <stp>61</stp>
        <stp>9/30/2016</stp>
        <stp>1</stp>
        <tr r="F1507" s="1"/>
      </tp>
      <tp>
        <v>103980446.09</v>
        <stp/>
        <stp>EM_S_QSTM07_IS</stp>
        <stp>4</stp>
        <stp>300207.SZ</stp>
        <stp>61</stp>
        <stp>6/30/2016</stp>
        <stp>1</stp>
        <tr r="G1496" s="1"/>
      </tp>
      <tp>
        <v>57019496.25</v>
        <stp/>
        <stp>EM_S_QSTM07_IS</stp>
        <stp>4</stp>
        <stp>300208.SZ</stp>
        <stp>61</stp>
        <stp>9/30/2016</stp>
        <stp>1</stp>
        <tr r="F1497" s="1"/>
      </tp>
      <tp>
        <v>20893699.190000001</v>
        <stp/>
        <stp>EM_S_QSTM07_IS</stp>
        <stp>4</stp>
        <stp>300212.SZ</stp>
        <stp>61</stp>
        <stp>3/31/2016</stp>
        <stp>1</stp>
        <tr r="H1501" s="1"/>
      </tp>
      <tp>
        <v>35148865.579999998</v>
        <stp/>
        <stp>EM_S_QSTM07_IS</stp>
        <stp>4</stp>
        <stp>300222.SZ</stp>
        <stp>61</stp>
        <stp>3/31/2016</stp>
        <stp>1</stp>
        <tr r="H1511" s="1"/>
      </tp>
      <tp>
        <v>111905692.63</v>
        <stp/>
        <stp>EM_S_QSTM07_IS</stp>
        <stp>4</stp>
        <stp>300237.SZ</stp>
        <stp>61</stp>
        <stp>6/30/2016</stp>
        <stp>1</stp>
        <tr r="G1526" s="1"/>
      </tp>
      <tp>
        <v>15308091.390000001</v>
        <stp/>
        <stp>EM_S_QSTM07_IS</stp>
        <stp>4</stp>
        <stp>300238.SZ</stp>
        <stp>61</stp>
        <stp>9/30/2016</stp>
        <stp>1</stp>
        <tr r="F1527" s="1"/>
      </tp>
      <tp>
        <v>4197819.2</v>
        <stp/>
        <stp>EM_S_QSTM07_IS</stp>
        <stp>4</stp>
        <stp>300227.SZ</stp>
        <stp>61</stp>
        <stp>6/30/2016</stp>
        <stp>1</stp>
        <tr r="G1516" s="1"/>
      </tp>
      <tp>
        <v>-35794155.450000003</v>
        <stp/>
        <stp>EM_S_QSTM07_IS</stp>
        <stp>4</stp>
        <stp>300228.SZ</stp>
        <stp>61</stp>
        <stp>9/30/2016</stp>
        <stp>1</stp>
        <tr r="F1517" s="1"/>
      </tp>
      <tp>
        <v>20164529.300000001</v>
        <stp/>
        <stp>EM_S_QSTM07_IS</stp>
        <stp>4</stp>
        <stp>300232.SZ</stp>
        <stp>61</stp>
        <stp>3/31/2016</stp>
        <stp>1</stp>
        <tr r="H1521" s="1"/>
      </tp>
      <tp>
        <v>18569566.949999999</v>
        <stp/>
        <stp>EM_S_QSTM07_IS</stp>
        <stp>4</stp>
        <stp>300282.SZ</stp>
        <stp>61</stp>
        <stp>3/31/2016</stp>
        <stp>1</stp>
        <tr r="H1571" s="1"/>
      </tp>
      <tp>
        <v>58256997.700000003</v>
        <stp/>
        <stp>EM_S_QSTM07_IS</stp>
        <stp>4</stp>
        <stp>300297.SZ</stp>
        <stp>61</stp>
        <stp>6/30/2016</stp>
        <stp>1</stp>
        <tr r="G1586" s="1"/>
      </tp>
      <tp>
        <v>66637434.729999997</v>
        <stp/>
        <stp>EM_S_QSTM07_IS</stp>
        <stp>4</stp>
        <stp>300298.SZ</stp>
        <stp>61</stp>
        <stp>9/30/2016</stp>
        <stp>1</stp>
        <tr r="F1587" s="1"/>
      </tp>
      <tp>
        <v>89326165.870000005</v>
        <stp/>
        <stp>EM_S_QSTM07_IS</stp>
        <stp>4</stp>
        <stp>300287.SZ</stp>
        <stp>61</stp>
        <stp>6/30/2016</stp>
        <stp>1</stp>
        <tr r="G1576" s="1"/>
      </tp>
      <tp>
        <v>23171530.59</v>
        <stp/>
        <stp>EM_S_QSTM07_IS</stp>
        <stp>4</stp>
        <stp>300288.SZ</stp>
        <stp>61</stp>
        <stp>9/30/2016</stp>
        <stp>1</stp>
        <tr r="F1577" s="1"/>
      </tp>
      <tp>
        <v>41312437.719999999</v>
        <stp/>
        <stp>EM_S_QSTM07_IS</stp>
        <stp>4</stp>
        <stp>300292.SZ</stp>
        <stp>61</stp>
        <stp>3/31/2016</stp>
        <stp>1</stp>
        <tr r="H1581" s="1"/>
      </tp>
      <tp>
        <v>-79389257.159999996</v>
        <stp/>
        <stp>EM_S_QSTM07_IS</stp>
        <stp>4</stp>
        <stp>600227.SH</stp>
        <stp>61</stp>
        <stp>6/30/2016</stp>
        <stp>1</stp>
        <tr r="G2052" s="1"/>
      </tp>
      <tp>
        <v>-8022012.9100000001</v>
        <stp/>
        <stp>EM_S_QSTM07_IS</stp>
        <stp>4</stp>
        <stp>600228.SH</stp>
        <stp>61</stp>
        <stp>9/30/2016</stp>
        <stp>1</stp>
        <tr r="F2053" s="1"/>
      </tp>
      <tp>
        <v>3714217.91</v>
        <stp/>
        <stp>EM_S_QSTM07_IS</stp>
        <stp>4</stp>
        <stp>600232.SH</stp>
        <stp>61</stp>
        <stp>3/31/2016</stp>
        <stp>1</stp>
        <tr r="H2057" s="1"/>
      </tp>
      <tp>
        <v>1292947.48</v>
        <stp/>
        <stp>EM_S_QSTM07_IS</stp>
        <stp>4</stp>
        <stp>600222.SH</stp>
        <stp>61</stp>
        <stp>3/31/2016</stp>
        <stp>1</stp>
        <tr r="H2048" s="1"/>
      </tp>
      <tp>
        <v>-31980586.469999999</v>
        <stp/>
        <stp>EM_S_QSTM07_IS</stp>
        <stp>4</stp>
        <stp>600237.SH</stp>
        <stp>61</stp>
        <stp>6/30/2016</stp>
        <stp>1</stp>
        <tr r="G2062" s="1"/>
      </tp>
      <tp>
        <v>-19630783.960000001</v>
        <stp/>
        <stp>EM_S_QSTM07_IS</stp>
        <stp>4</stp>
        <stp>600238.SH</stp>
        <stp>61</stp>
        <stp>9/30/2016</stp>
        <stp>1</stp>
        <tr r="F2063" s="1"/>
      </tp>
      <tp>
        <v>479588.67</v>
        <stp/>
        <stp>EM_S_QSTM07_IS</stp>
        <stp>4</stp>
        <stp>600207.SH</stp>
        <stp>61</stp>
        <stp>6/30/2016</stp>
        <stp>1</stp>
        <tr r="G2034" s="1"/>
      </tp>
      <tp>
        <v>384118038.66000003</v>
        <stp/>
        <stp>EM_S_QSTM07_IS</stp>
        <stp>4</stp>
        <stp>600208.SH</stp>
        <stp>61</stp>
        <stp>9/30/2016</stp>
        <stp>1</stp>
        <tr r="F2035" s="1"/>
      </tp>
      <tp>
        <v>13325944.710000001</v>
        <stp/>
        <stp>EM_S_QSTM07_IS</stp>
        <stp>4</stp>
        <stp>600212.SH</stp>
        <stp>61</stp>
        <stp>3/31/2016</stp>
        <stp>1</stp>
        <tr r="H2039" s="1"/>
      </tp>
      <tp>
        <v>-25889533.879999999</v>
        <stp/>
        <stp>EM_S_QSTM07_IS</stp>
        <stp>4</stp>
        <stp>600202.SH</stp>
        <stp>61</stp>
        <stp>3/31/2016</stp>
        <stp>1</stp>
        <tr r="H2031" s="1"/>
      </tp>
      <tp>
        <v>25353460.539999999</v>
        <stp/>
        <stp>EM_S_QSTM07_IS</stp>
        <stp>4</stp>
        <stp>600217.SH</stp>
        <stp>61</stp>
        <stp>6/30/2016</stp>
        <stp>1</stp>
        <tr r="G2043" s="1"/>
      </tp>
      <tp>
        <v>28324635.879999999</v>
        <stp/>
        <stp>EM_S_QSTM07_IS</stp>
        <stp>4</stp>
        <stp>600218.SH</stp>
        <stp>61</stp>
        <stp>9/30/2016</stp>
        <stp>1</stp>
        <tr r="F2044" s="1"/>
      </tp>
      <tp>
        <v>14269115.960000001</v>
        <stp/>
        <stp>EM_S_QSTM07_IS</stp>
        <stp>4</stp>
        <stp>600267.SH</stp>
        <stp>61</stp>
        <stp>6/30/2016</stp>
        <stp>1</stp>
        <tr r="G2086" s="1"/>
      </tp>
      <tp>
        <v>-1898005.35</v>
        <stp/>
        <stp>EM_S_QSTM07_IS</stp>
        <stp>4</stp>
        <stp>600268.SH</stp>
        <stp>61</stp>
        <stp>9/30/2016</stp>
        <stp>1</stp>
        <tr r="F2087" s="1"/>
      </tp>
      <tp>
        <v>4400280.99</v>
        <stp/>
        <stp>EM_S_QSTM07_IS</stp>
        <stp>4</stp>
        <stp>600272.SH</stp>
        <stp>61</stp>
        <stp>3/31/2016</stp>
        <stp>1</stp>
        <tr r="H2091" s="1"/>
      </tp>
      <tp>
        <v>-9013700.9700000007</v>
        <stp/>
        <stp>EM_S_QSTM07_IS</stp>
        <stp>4</stp>
        <stp>600262.SH</stp>
        <stp>61</stp>
        <stp>3/31/2016</stp>
        <stp>1</stp>
        <tr r="H2083" s="1"/>
      </tp>
      <tp>
        <v>129883157.98999999</v>
        <stp/>
        <stp>EM_S_QSTM07_IS</stp>
        <stp>4</stp>
        <stp>600277.SH</stp>
        <stp>61</stp>
        <stp>6/30/2016</stp>
        <stp>1</stp>
        <tr r="G2095" s="1"/>
      </tp>
      <tp>
        <v>30223791.859999999</v>
        <stp/>
        <stp>EM_S_QSTM07_IS</stp>
        <stp>4</stp>
        <stp>600278.SH</stp>
        <stp>61</stp>
        <stp>9/30/2016</stp>
        <stp>1</stp>
        <tr r="F2096" s="1"/>
      </tp>
      <tp>
        <v>-12578403</v>
        <stp/>
        <stp>EM_S_QSTM07_IS</stp>
        <stp>4</stp>
        <stp>600247.SH</stp>
        <stp>61</stp>
        <stp>6/30/2016</stp>
        <stp>1</stp>
        <tr r="G2070" s="1"/>
      </tp>
      <tp>
        <v>29694173.469999999</v>
        <stp/>
        <stp>EM_S_QSTM07_IS</stp>
        <stp>4</stp>
        <stp>600248.SH</stp>
        <stp>61</stp>
        <stp>9/30/2016</stp>
        <stp>1</stp>
        <tr r="F2071" s="1"/>
      </tp>
      <tp>
        <v>139372625.18000001</v>
        <stp/>
        <stp>EM_S_QSTM07_IS</stp>
        <stp>4</stp>
        <stp>600252.SH</stp>
        <stp>61</stp>
        <stp>3/31/2016</stp>
        <stp>1</stp>
        <tr r="H2075" s="1"/>
      </tp>
      <tp>
        <v>-6921470.6399999997</v>
        <stp/>
        <stp>EM_S_QSTM07_IS</stp>
        <stp>4</stp>
        <stp>600242.SH</stp>
        <stp>61</stp>
        <stp>3/31/2016</stp>
        <stp>1</stp>
        <tr r="H2067" s="1"/>
      </tp>
      <tp>
        <v>1645918.21</v>
        <stp/>
        <stp>EM_S_QSTM07_IS</stp>
        <stp>4</stp>
        <stp>600257.SH</stp>
        <stp>61</stp>
        <stp>6/30/2016</stp>
        <stp>1</stp>
        <tr r="G2078" s="1"/>
      </tp>
      <tp>
        <v>142925222.09</v>
        <stp/>
        <stp>EM_S_QSTM07_IS</stp>
        <stp>4</stp>
        <stp>600258.SH</stp>
        <stp>61</stp>
        <stp>9/30/2016</stp>
        <stp>1</stp>
        <tr r="F2079" s="1"/>
      </tp>
      <tp>
        <v>10138723.210000001</v>
        <stp/>
        <stp>EM_S_QSTM07_IS</stp>
        <stp>4</stp>
        <stp>600287.SH</stp>
        <stp>61</stp>
        <stp>6/30/2016</stp>
        <stp>1</stp>
        <tr r="G2104" s="1"/>
      </tp>
      <tp>
        <v>1889182.71</v>
        <stp/>
        <stp>EM_S_QSTM07_IS</stp>
        <stp>4</stp>
        <stp>600288.SH</stp>
        <stp>61</stp>
        <stp>9/30/2016</stp>
        <stp>1</stp>
        <tr r="F2105" s="1"/>
      </tp>
      <tp>
        <v>61269317.479999997</v>
        <stp/>
        <stp>EM_S_QSTM07_IS</stp>
        <stp>4</stp>
        <stp>600292.SH</stp>
        <stp>61</stp>
        <stp>3/31/2016</stp>
        <stp>1</stp>
        <tr r="H2109" s="1"/>
      </tp>
      <tp>
        <v>11132805.42</v>
        <stp/>
        <stp>EM_S_QSTM07_IS</stp>
        <stp>4</stp>
        <stp>600282.SH</stp>
        <stp>61</stp>
        <stp>3/31/2016</stp>
        <stp>1</stp>
        <tr r="H2100" s="1"/>
      </tp>
      <tp>
        <v>644034557.20000005</v>
        <stp/>
        <stp>EM_S_QSTM07_IS</stp>
        <stp>4</stp>
        <stp>600297.SH</stp>
        <stp>61</stp>
        <stp>6/30/2016</stp>
        <stp>1</stp>
        <tr r="G2112" s="1"/>
      </tp>
      <tp>
        <v>123062002.14</v>
        <stp/>
        <stp>EM_S_QSTM07_IS</stp>
        <stp>4</stp>
        <stp>600298.SH</stp>
        <stp>61</stp>
        <stp>9/30/2016</stp>
        <stp>1</stp>
        <tr r="F2113" s="1"/>
      </tp>
      <tp>
        <v>32338316.379999999</v>
        <stp/>
        <stp>EM_S_QSTM07_IS</stp>
        <stp>4</stp>
        <stp>300342.SZ</stp>
        <stp>61</stp>
        <stp>3/31/2016</stp>
        <stp>1</stp>
        <tr r="H1631" s="1"/>
      </tp>
      <tp>
        <v>25652806.23</v>
        <stp/>
        <stp>EM_S_QSTM07_IS</stp>
        <stp>4</stp>
        <stp>300357.SZ</stp>
        <stp>61</stp>
        <stp>6/30/2016</stp>
        <stp>1</stp>
        <tr r="G1646" s="1"/>
      </tp>
      <tp>
        <v>45107180.219999999</v>
        <stp/>
        <stp>EM_S_QSTM07_IS</stp>
        <stp>4</stp>
        <stp>300358.SZ</stp>
        <stp>61</stp>
        <stp>9/30/2016</stp>
        <stp>1</stp>
        <tr r="F1647" s="1"/>
      </tp>
      <tp>
        <v>37942337.229999997</v>
        <stp/>
        <stp>EM_S_QSTM07_IS</stp>
        <stp>4</stp>
        <stp>300347.SZ</stp>
        <stp>61</stp>
        <stp>6/30/2016</stp>
        <stp>1</stp>
        <tr r="G1636" s="1"/>
      </tp>
      <tp>
        <v>52127887.579999998</v>
        <stp/>
        <stp>EM_S_QSTM07_IS</stp>
        <stp>4</stp>
        <stp>300348.SZ</stp>
        <stp>61</stp>
        <stp>9/30/2016</stp>
        <stp>1</stp>
        <tr r="F1637" s="1"/>
      </tp>
      <tp>
        <v>390866.24</v>
        <stp/>
        <stp>EM_S_QSTM07_IS</stp>
        <stp>4</stp>
        <stp>300352.SZ</stp>
        <stp>61</stp>
        <stp>3/31/2016</stp>
        <stp>1</stp>
        <tr r="H1641" s="1"/>
      </tp>
      <tp>
        <v>2535034.5699999998</v>
        <stp/>
        <stp>EM_S_QSTM07_IS</stp>
        <stp>4</stp>
        <stp>300362.SZ</stp>
        <stp>61</stp>
        <stp>3/31/2016</stp>
        <stp>1</stp>
        <tr r="H1650" s="1"/>
      </tp>
      <tp>
        <v>18920379.219999999</v>
        <stp/>
        <stp>EM_S_QSTM07_IS</stp>
        <stp>4</stp>
        <stp>300377.SZ</stp>
        <stp>61</stp>
        <stp>6/30/2016</stp>
        <stp>1</stp>
        <tr r="G1665" s="1"/>
      </tp>
      <tp>
        <v>9717261.9700000007</v>
        <stp/>
        <stp>EM_S_QSTM07_IS</stp>
        <stp>4</stp>
        <stp>300378.SZ</stp>
        <stp>61</stp>
        <stp>9/30/2016</stp>
        <stp>1</stp>
        <tr r="F1666" s="1"/>
      </tp>
      <tp>
        <v>34753752.890000001</v>
        <stp/>
        <stp>EM_S_QSTM07_IS</stp>
        <stp>4</stp>
        <stp>300367.SZ</stp>
        <stp>61</stp>
        <stp>6/30/2016</stp>
        <stp>1</stp>
        <tr r="G1655" s="1"/>
      </tp>
      <tp>
        <v>21350372.27</v>
        <stp/>
        <stp>EM_S_QSTM07_IS</stp>
        <stp>4</stp>
        <stp>300368.SZ</stp>
        <stp>61</stp>
        <stp>9/30/2016</stp>
        <stp>1</stp>
        <tr r="F1656" s="1"/>
      </tp>
      <tp>
        <v>618644.43000000005</v>
        <stp/>
        <stp>EM_S_QSTM07_IS</stp>
        <stp>4</stp>
        <stp>300372.SZ</stp>
        <stp>61</stp>
        <stp>3/31/2016</stp>
        <stp>1</stp>
        <tr r="H1660" s="1"/>
      </tp>
      <tp>
        <v>7834816.9699999997</v>
        <stp/>
        <stp>EM_S_QSTM07_IS</stp>
        <stp>4</stp>
        <stp>300302.SZ</stp>
        <stp>61</stp>
        <stp>3/31/2016</stp>
        <stp>1</stp>
        <tr r="H1591" s="1"/>
      </tp>
      <tp>
        <v>75910121.920000002</v>
        <stp/>
        <stp>EM_S_QSTM07_IS</stp>
        <stp>4</stp>
        <stp>300317.SZ</stp>
        <stp>61</stp>
        <stp>6/30/2016</stp>
        <stp>1</stp>
        <tr r="G1606" s="1"/>
      </tp>
      <tp>
        <v>8336563.6500000004</v>
        <stp/>
        <stp>EM_S_QSTM07_IS</stp>
        <stp>4</stp>
        <stp>300318.SZ</stp>
        <stp>61</stp>
        <stp>9/30/2016</stp>
        <stp>1</stp>
        <tr r="F1607" s="1"/>
      </tp>
      <tp>
        <v>452614448.06999999</v>
        <stp/>
        <stp>EM_S_QSTM07_IS</stp>
        <stp>4</stp>
        <stp>000338.SZ</stp>
        <stp>61</stp>
        <stp>9/30/2016</stp>
        <stp>1</stp>
        <tr r="F77" s="1"/>
      </tp>
      <tp>
        <v>66165080.369999997</v>
        <stp/>
        <stp>EM_S_QSTM07_IS</stp>
        <stp>4</stp>
        <stp>300307.SZ</stp>
        <stp>61</stp>
        <stp>6/30/2016</stp>
        <stp>1</stp>
        <tr r="G1596" s="1"/>
      </tp>
      <tp>
        <v>-1172083.56</v>
        <stp/>
        <stp>EM_S_QSTM07_IS</stp>
        <stp>4</stp>
        <stp>300308.SZ</stp>
        <stp>61</stp>
        <stp>9/30/2016</stp>
        <stp>1</stp>
        <tr r="F1597" s="1"/>
      </tp>
      <tp>
        <v>-26858349.940000001</v>
        <stp/>
        <stp>EM_S_QSTM07_IS</stp>
        <stp>4</stp>
        <stp>300312.SZ</stp>
        <stp>61</stp>
        <stp>3/31/2016</stp>
        <stp>1</stp>
        <tr r="H1601" s="1"/>
      </tp>
      <tp>
        <v>16126522.800000001</v>
        <stp/>
        <stp>EM_S_QSTM07_IS</stp>
        <stp>4</stp>
        <stp>300322.SZ</stp>
        <stp>61</stp>
        <stp>3/31/2016</stp>
        <stp>1</stp>
        <tr r="H1611" s="1"/>
      </tp>
      <tp>
        <v>10322201.619999999</v>
        <stp/>
        <stp>EM_S_QSTM07_IS</stp>
        <stp>4</stp>
        <stp>300337.SZ</stp>
        <stp>61</stp>
        <stp>6/30/2016</stp>
        <stp>1</stp>
        <tr r="G1626" s="1"/>
      </tp>
      <tp>
        <v>1855610.95</v>
        <stp/>
        <stp>EM_S_QSTM07_IS</stp>
        <stp>4</stp>
        <stp>300338.SZ</stp>
        <stp>61</stp>
        <stp>9/30/2016</stp>
        <stp>1</stp>
        <tr r="F1627" s="1"/>
      </tp>
      <tp>
        <v>23759734.57</v>
        <stp/>
        <stp>EM_S_QSTM07_IS</stp>
        <stp>4</stp>
        <stp>300327.SZ</stp>
        <stp>61</stp>
        <stp>6/30/2016</stp>
        <stp>1</stp>
        <tr r="G1616" s="1"/>
      </tp>
      <tp>
        <v>3866831.62</v>
        <stp/>
        <stp>EM_S_QSTM07_IS</stp>
        <stp>4</stp>
        <stp>300328.SZ</stp>
        <stp>61</stp>
        <stp>9/30/2016</stp>
        <stp>1</stp>
        <tr r="F1617" s="1"/>
      </tp>
      <tp>
        <v>21753675.010000002</v>
        <stp/>
        <stp>EM_S_QSTM07_IS</stp>
        <stp>4</stp>
        <stp>300332.SZ</stp>
        <stp>61</stp>
        <stp>3/31/2016</stp>
        <stp>1</stp>
        <tr r="H1621" s="1"/>
      </tp>
      <tp>
        <v>13609230.42</v>
        <stp/>
        <stp>EM_S_QSTM07_IS</stp>
        <stp>4</stp>
        <stp>300382.SZ</stp>
        <stp>61</stp>
        <stp>3/31/2016</stp>
        <stp>1</stp>
        <tr r="H1670" s="1"/>
      </tp>
      <tp>
        <v>-12043628.949999999</v>
        <stp/>
        <stp>EM_S_QSTM07_IS</stp>
        <stp>4</stp>
        <stp>300397.SZ</stp>
        <stp>61</stp>
        <stp>6/30/2016</stp>
        <stp>1</stp>
        <tr r="G1685" s="1"/>
      </tp>
      <tp>
        <v>17252597.050000001</v>
        <stp/>
        <stp>EM_S_QSTM07_IS</stp>
        <stp>4</stp>
        <stp>300398.SZ</stp>
        <stp>61</stp>
        <stp>9/30/2016</stp>
        <stp>1</stp>
        <tr r="F1686" s="1"/>
      </tp>
      <tp>
        <v>26586158.43</v>
        <stp/>
        <stp>EM_S_QSTM07_IS</stp>
        <stp>4</stp>
        <stp>300387.SZ</stp>
        <stp>61</stp>
        <stp>6/30/2016</stp>
        <stp>1</stp>
        <tr r="G1675" s="1"/>
      </tp>
      <tp>
        <v>34488111.649999999</v>
        <stp/>
        <stp>EM_S_QSTM07_IS</stp>
        <stp>4</stp>
        <stp>300388.SZ</stp>
        <stp>61</stp>
        <stp>9/30/2016</stp>
        <stp>1</stp>
        <tr r="F1676" s="1"/>
      </tp>
      <tp>
        <v>24918245.129999999</v>
        <stp/>
        <stp>EM_S_QSTM07_IS</stp>
        <stp>4</stp>
        <stp>300392.SZ</stp>
        <stp>61</stp>
        <stp>3/31/2016</stp>
        <stp>1</stp>
        <tr r="H1680" s="1"/>
      </tp>
      <tp>
        <v>63289192.549999997</v>
        <stp/>
        <stp>EM_S_QSTM07_IS</stp>
        <stp>4</stp>
        <stp>600327.SH</stp>
        <stp>61</stp>
        <stp>6/30/2016</stp>
        <stp>1</stp>
        <tr r="G2139" s="1"/>
      </tp>
      <tp>
        <v>17855116.530000001</v>
        <stp/>
        <stp>EM_S_QSTM07_IS</stp>
        <stp>4</stp>
        <stp>600328.SH</stp>
        <stp>61</stp>
        <stp>9/30/2016</stp>
        <stp>1</stp>
        <tr r="F2140" s="1"/>
      </tp>
      <tp>
        <v>409318579.16000003</v>
        <stp/>
        <stp>EM_S_QSTM07_IS</stp>
        <stp>4</stp>
        <stp>600332.SH</stp>
        <stp>61</stp>
        <stp>3/31/2016</stp>
        <stp>1</stp>
        <tr r="H2144" s="1"/>
      </tp>
      <tp>
        <v>3341096.91</v>
        <stp/>
        <stp>EM_S_QSTM07_IS</stp>
        <stp>4</stp>
        <stp>600322.SH</stp>
        <stp>61</stp>
        <stp>3/31/2016</stp>
        <stp>1</stp>
        <tr r="H2135" s="1"/>
      </tp>
      <tp>
        <v>88818781.609999999</v>
        <stp/>
        <stp>EM_S_QSTM07_IS</stp>
        <stp>4</stp>
        <stp>600337.SH</stp>
        <stp>61</stp>
        <stp>6/30/2016</stp>
        <stp>1</stp>
        <tr r="G2148" s="1"/>
      </tp>
      <tp>
        <v>185523249.24000001</v>
        <stp/>
        <stp>EM_S_QSTM07_IS</stp>
        <stp>4</stp>
        <stp>600338.SH</stp>
        <stp>61</stp>
        <stp>9/30/2016</stp>
        <stp>1</stp>
        <tr r="F2149" s="1"/>
      </tp>
      <tp>
        <v>494093007.60000002</v>
        <stp/>
        <stp>EM_S_QSTM07_IS</stp>
        <stp>4</stp>
        <stp>600307.SH</stp>
        <stp>61</stp>
        <stp>6/30/2016</stp>
        <stp>1</stp>
        <tr r="G2121" s="1"/>
      </tp>
      <tp>
        <v>48536113.109999999</v>
        <stp/>
        <stp>EM_S_QSTM07_IS</stp>
        <stp>4</stp>
        <stp>600308.SH</stp>
        <stp>61</stp>
        <stp>9/30/2016</stp>
        <stp>1</stp>
        <tr r="F2122" s="1"/>
      </tp>
      <tp>
        <v>136262675.02000001</v>
        <stp/>
        <stp>EM_S_QSTM07_IS</stp>
        <stp>4</stp>
        <stp>600312.SH</stp>
        <stp>61</stp>
        <stp>3/31/2016</stp>
        <stp>1</stp>
        <tr r="H2126" s="1"/>
      </tp>
      <tp>
        <v>-12550439.76</v>
        <stp/>
        <stp>EM_S_QSTM07_IS</stp>
        <stp>4</stp>
        <stp>600302.SH</stp>
        <stp>61</stp>
        <stp>3/31/2016</stp>
        <stp>1</stp>
        <tr r="H2117" s="1"/>
      </tp>
      <tp>
        <v>114793553.86</v>
        <stp/>
        <stp>EM_S_QSTM07_IS</stp>
        <stp>4</stp>
        <stp>600317.SH</stp>
        <stp>61</stp>
        <stp>6/30/2016</stp>
        <stp>1</stp>
        <tr r="G2130" s="1"/>
      </tp>
      <tp>
        <v>25562903.850000001</v>
        <stp/>
        <stp>EM_S_QSTM07_IS</stp>
        <stp>4</stp>
        <stp>600318.SH</stp>
        <stp>61</stp>
        <stp>9/30/2016</stp>
        <stp>1</stp>
        <tr r="F2131" s="1"/>
      </tp>
      <tp>
        <v>26749622.760000002</v>
        <stp/>
        <stp>EM_S_QSTM07_IS</stp>
        <stp>4</stp>
        <stp>600367.SH</stp>
        <stp>61</stp>
        <stp>6/30/2016</stp>
        <stp>1</stp>
        <tr r="G2171" s="1"/>
      </tp>
      <tp>
        <v>52014031.909999996</v>
        <stp/>
        <stp>EM_S_QSTM07_IS</stp>
        <stp>4</stp>
        <stp>600368.SH</stp>
        <stp>61</stp>
        <stp>9/30/2016</stp>
        <stp>1</stp>
        <tr r="F2172" s="1"/>
      </tp>
      <tp>
        <v>50208855.170000002</v>
        <stp/>
        <stp>EM_S_QSTM07_IS</stp>
        <stp>4</stp>
        <stp>600372.SH</stp>
        <stp>61</stp>
        <stp>3/31/2016</stp>
        <stp>1</stp>
        <tr r="H2176" s="1"/>
      </tp>
      <tp>
        <v>201371672</v>
        <stp/>
        <stp>EM_S_QSTM07_IS</stp>
        <stp>4</stp>
        <stp>600362.SH</stp>
        <stp>61</stp>
        <stp>3/31/2016</stp>
        <stp>1</stp>
        <tr r="H2167" s="1"/>
      </tp>
      <tp>
        <v>786129032</v>
        <stp/>
        <stp>EM_S_QSTM07_IS</stp>
        <stp>4</stp>
        <stp>600377.SH</stp>
        <stp>61</stp>
        <stp>6/30/2016</stp>
        <stp>1</stp>
        <tr r="G2180" s="1"/>
      </tp>
      <tp>
        <v>2030284.78</v>
        <stp/>
        <stp>EM_S_QSTM07_IS</stp>
        <stp>4</stp>
        <stp>600378.SH</stp>
        <stp>61</stp>
        <stp>9/30/2016</stp>
        <stp>1</stp>
        <tr r="F2181" s="1"/>
      </tp>
      <tp>
        <v>42051526.210000001</v>
        <stp/>
        <stp>EM_S_QSTM07_IS</stp>
        <stp>4</stp>
        <stp>600348.SH</stp>
        <stp>61</stp>
        <stp>9/30/2016</stp>
        <stp>1</stp>
        <tr r="F2155" s="1"/>
      </tp>
      <tp>
        <v>303669421.54000002</v>
        <stp/>
        <stp>EM_S_QSTM07_IS</stp>
        <stp>4</stp>
        <stp>600352.SH</stp>
        <stp>61</stp>
        <stp>3/31/2016</stp>
        <stp>1</stp>
        <tr r="H2158" s="1"/>
      </tp>
      <tp>
        <v>-18887587.690000001</v>
        <stp/>
        <stp>EM_S_QSTM07_IS</stp>
        <stp>4</stp>
        <stp>600358.SH</stp>
        <stp>61</stp>
        <stp>9/30/2016</stp>
        <stp>1</stp>
        <tr r="F2163" s="1"/>
      </tp>
      <tp>
        <v>-18184911.899999999</v>
        <stp/>
        <stp>EM_S_QSTM07_IS</stp>
        <stp>4</stp>
        <stp>600387.SH</stp>
        <stp>61</stp>
        <stp>6/30/2016</stp>
        <stp>1</stp>
        <tr r="G2189" s="1"/>
      </tp>
      <tp>
        <v>232667070.56</v>
        <stp/>
        <stp>EM_S_QSTM07_IS</stp>
        <stp>4</stp>
        <stp>600388.SH</stp>
        <stp>61</stp>
        <stp>9/30/2016</stp>
        <stp>1</stp>
        <tr r="F2190" s="1"/>
      </tp>
      <tp>
        <v>-15181619.77</v>
        <stp/>
        <stp>EM_S_QSTM07_IS</stp>
        <stp>4</stp>
        <stp>600392.SH</stp>
        <stp>61</stp>
        <stp>3/31/2016</stp>
        <stp>1</stp>
        <tr r="H2194" s="1"/>
      </tp>
      <tp>
        <v>18592202.600000001</v>
        <stp/>
        <stp>EM_S_QSTM07_IS</stp>
        <stp>4</stp>
        <stp>600382.SH</stp>
        <stp>61</stp>
        <stp>3/31/2016</stp>
        <stp>1</stp>
        <tr r="H2185" s="1"/>
      </tp>
      <tp>
        <v>-116393916.26000001</v>
        <stp/>
        <stp>EM_S_QSTM07_IS</stp>
        <stp>4</stp>
        <stp>600397.SH</stp>
        <stp>61</stp>
        <stp>6/30/2016</stp>
        <stp>1</stp>
        <tr r="G2198" s="1"/>
      </tp>
      <tp>
        <v>641585108.51999998</v>
        <stp/>
        <stp>EM_S_QSTM07_IS</stp>
        <stp>4</stp>
        <stp>600398.SH</stp>
        <stp>61</stp>
        <stp>9/30/2016</stp>
        <stp>1</stp>
        <tr r="F2199" s="1"/>
      </tp>
      <tp>
        <v>-7634633.7699999996</v>
        <stp/>
        <stp>EM_S_QSTM07_IS</stp>
        <stp>4</stp>
        <stp>000068.SZ</stp>
        <stp>61</stp>
        <stp>9/30/2016</stp>
        <stp>1</stp>
        <tr r="F56" s="1"/>
      </tp>
      <tp>
        <v>12053664.289999999</v>
        <stp/>
        <stp>EM_S_QSTM07_IS</stp>
        <stp>4</stp>
        <stp>300042.SZ</stp>
        <stp>61</stp>
        <stp>3/31/2016</stp>
        <stp>1</stp>
        <tr r="H1333" s="1"/>
      </tp>
      <tp>
        <v>8277712.8799999999</v>
        <stp/>
        <stp>EM_S_QSTM07_IS</stp>
        <stp>4</stp>
        <stp>300057.SZ</stp>
        <stp>61</stp>
        <stp>6/30/2016</stp>
        <stp>1</stp>
        <tr r="G1348" s="1"/>
      </tp>
      <tp>
        <v>130226408.17</v>
        <stp/>
        <stp>EM_S_QSTM07_IS</stp>
        <stp>4</stp>
        <stp>300058.SZ</stp>
        <stp>61</stp>
        <stp>9/30/2016</stp>
        <stp>1</stp>
        <tr r="F1349" s="1"/>
      </tp>
      <tp>
        <v>58881125.07</v>
        <stp/>
        <stp>EM_S_QSTM07_IS</stp>
        <stp>4</stp>
        <stp>000062.SZ</stp>
        <stp>61</stp>
        <stp>3/31/2016</stp>
        <stp>1</stp>
        <tr r="H52" s="1"/>
      </tp>
      <tp>
        <v>127615818.59</v>
        <stp/>
        <stp>EM_S_QSTM07_IS</stp>
        <stp>4</stp>
        <stp>000078.SZ</stp>
        <stp>61</stp>
        <stp>9/30/2016</stp>
        <stp>1</stp>
        <tr r="F59" s="1"/>
      </tp>
      <tp>
        <v>14543313.699999999</v>
        <stp/>
        <stp>EM_S_QSTM07_IS</stp>
        <stp>4</stp>
        <stp>300047.SZ</stp>
        <stp>61</stp>
        <stp>6/30/2016</stp>
        <stp>1</stp>
        <tr r="G1338" s="1"/>
      </tp>
      <tp>
        <v>42588196.450000003</v>
        <stp/>
        <stp>EM_S_QSTM07_IS</stp>
        <stp>4</stp>
        <stp>300048.SZ</stp>
        <stp>61</stp>
        <stp>9/30/2016</stp>
        <stp>1</stp>
        <tr r="F1339" s="1"/>
      </tp>
      <tp>
        <v>3460286.36</v>
        <stp/>
        <stp>EM_S_QSTM07_IS</stp>
        <stp>4</stp>
        <stp>300052.SZ</stp>
        <stp>61</stp>
        <stp>3/31/2016</stp>
        <stp>1</stp>
        <tr r="H1343" s="1"/>
      </tp>
      <tp>
        <v>15462690.48</v>
        <stp/>
        <stp>EM_S_QSTM07_IS</stp>
        <stp>4</stp>
        <stp>000048.SZ</stp>
        <stp>61</stp>
        <stp>9/30/2016</stp>
        <stp>1</stp>
        <tr r="F43" s="1"/>
      </tp>
      <tp>
        <v>11991292.02</v>
        <stp/>
        <stp>EM_S_QSTM07_IS</stp>
        <stp>4</stp>
        <stp>300062.SZ</stp>
        <stp>61</stp>
        <stp>3/31/2016</stp>
        <stp>1</stp>
        <tr r="H1352" s="1"/>
      </tp>
      <tp>
        <v>19341709.899999999</v>
        <stp/>
        <stp>EM_S_QSTM07_IS</stp>
        <stp>4</stp>
        <stp>300077.SZ</stp>
        <stp>61</stp>
        <stp>6/30/2016</stp>
        <stp>1</stp>
        <tr r="G1367" s="1"/>
      </tp>
      <tp>
        <v>37061023.079999998</v>
        <stp/>
        <stp>EM_S_QSTM07_IS</stp>
        <stp>4</stp>
        <stp>300078.SZ</stp>
        <stp>61</stp>
        <stp>9/30/2016</stp>
        <stp>1</stp>
        <tr r="F1368" s="1"/>
      </tp>
      <tp>
        <v>44774632.280000001</v>
        <stp/>
        <stp>EM_S_QSTM07_IS</stp>
        <stp>4</stp>
        <stp>000042.SZ</stp>
        <stp>61</stp>
        <stp>3/31/2016</stp>
        <stp>1</stp>
        <tr r="H39" s="1"/>
      </tp>
      <tp>
        <v>15422191.470000001</v>
        <stp/>
        <stp>EM_S_QSTM07_IS</stp>
        <stp>4</stp>
        <stp>000058.SZ</stp>
        <stp>61</stp>
        <stp>9/30/2016</stp>
        <stp>1</stp>
        <tr r="F48" s="1"/>
      </tp>
      <tp>
        <v>28497439.789999999</v>
        <stp/>
        <stp>EM_S_QSTM07_IS</stp>
        <stp>4</stp>
        <stp>300067.SZ</stp>
        <stp>61</stp>
        <stp>6/30/2016</stp>
        <stp>1</stp>
        <tr r="G1357" s="1"/>
      </tp>
      <tp>
        <v>92465694.129999995</v>
        <stp/>
        <stp>EM_S_QSTM07_IS</stp>
        <stp>4</stp>
        <stp>300068.SZ</stp>
        <stp>61</stp>
        <stp>9/30/2016</stp>
        <stp>1</stp>
        <tr r="F1358" s="1"/>
      </tp>
      <tp>
        <v>202878402.31999999</v>
        <stp/>
        <stp>EM_S_QSTM07_IS</stp>
        <stp>4</stp>
        <stp>300072.SZ</stp>
        <stp>61</stp>
        <stp>3/31/2016</stp>
        <stp>1</stp>
        <tr r="H1362" s="1"/>
      </tp>
      <tp>
        <v>648050934.35000002</v>
        <stp/>
        <stp>EM_S_QSTM07_IS</stp>
        <stp>4</stp>
        <stp>000027.SZ</stp>
        <stp>61</stp>
        <stp>6/30/2016</stp>
        <stp>1</stp>
        <tr r="G25" s="1"/>
      </tp>
      <tp>
        <v>180690224.78999999</v>
        <stp/>
        <stp>EM_S_QSTM07_IS</stp>
        <stp>4</stp>
        <stp>000028.SZ</stp>
        <stp>61</stp>
        <stp>9/30/2016</stp>
        <stp>1</stp>
        <tr r="F26" s="1"/>
      </tp>
      <tp>
        <v>17190253.68</v>
        <stp/>
        <stp>EM_S_QSTM07_IS</stp>
        <stp>4</stp>
        <stp>000032.SZ</stp>
        <stp>61</stp>
        <stp>3/31/2016</stp>
        <stp>1</stp>
        <tr r="H30" s="1"/>
      </tp>
      <tp>
        <v>14989967.689999999</v>
        <stp/>
        <stp>EM_S_QSTM07_IS</stp>
        <stp>4</stp>
        <stp>300002.SZ</stp>
        <stp>61</stp>
        <stp>3/31/2016</stp>
        <stp>1</stp>
        <tr r="H1293" s="1"/>
      </tp>
      <tp>
        <v>344098923.05000001</v>
        <stp/>
        <stp>EM_S_QSTM07_IS</stp>
        <stp>4</stp>
        <stp>300017.SZ</stp>
        <stp>61</stp>
        <stp>6/30/2016</stp>
        <stp>1</stp>
        <tr r="G1308" s="1"/>
      </tp>
      <tp>
        <v>25493631.870000001</v>
        <stp/>
        <stp>EM_S_QSTM07_IS</stp>
        <stp>4</stp>
        <stp>300018.SZ</stp>
        <stp>61</stp>
        <stp>9/30/2016</stp>
        <stp>1</stp>
        <tr r="F1309" s="1"/>
      </tp>
      <tp>
        <v>121221004.55</v>
        <stp/>
        <stp>EM_S_QSTM07_IS</stp>
        <stp>4</stp>
        <stp>000022.SZ</stp>
        <stp>61</stp>
        <stp>3/31/2016</stp>
        <stp>1</stp>
        <tr r="H21" s="1"/>
      </tp>
      <tp>
        <v>-10171237.77</v>
        <stp/>
        <stp>EM_S_QSTM07_IS</stp>
        <stp>4</stp>
        <stp>000037.SZ</stp>
        <stp>61</stp>
        <stp>6/30/2016</stp>
        <stp>1</stp>
        <tr r="G35" s="1"/>
      </tp>
      <tp>
        <v>20575039.670000002</v>
        <stp/>
        <stp>EM_S_QSTM07_IS</stp>
        <stp>4</stp>
        <stp>000038.SZ</stp>
        <stp>61</stp>
        <stp>9/30/2016</stp>
        <stp>1</stp>
        <tr r="F36" s="1"/>
      </tp>
      <tp>
        <v>30190503.350000001</v>
        <stp/>
        <stp>EM_S_QSTM07_IS</stp>
        <stp>4</stp>
        <stp>300007.SZ</stp>
        <stp>61</stp>
        <stp>6/30/2016</stp>
        <stp>1</stp>
        <tr r="G1298" s="1"/>
      </tp>
      <tp>
        <v>17406757.390000001</v>
        <stp/>
        <stp>EM_S_QSTM07_IS</stp>
        <stp>4</stp>
        <stp>300008.SZ</stp>
        <stp>61</stp>
        <stp>9/30/2016</stp>
        <stp>1</stp>
        <tr r="F1299" s="1"/>
      </tp>
      <tp>
        <v>-8052360.2000000002</v>
        <stp/>
        <stp>EM_S_QSTM07_IS</stp>
        <stp>4</stp>
        <stp>300012.SZ</stp>
        <stp>61</stp>
        <stp>3/31/2016</stp>
        <stp>1</stp>
        <tr r="H1303" s="1"/>
      </tp>
      <tp>
        <v>3119496.48</v>
        <stp/>
        <stp>EM_S_QSTM07_IS</stp>
        <stp>4</stp>
        <stp>000007.SZ</stp>
        <stp>61</stp>
        <stp>6/30/2016</stp>
        <stp>1</stp>
        <tr r="G8" s="1"/>
      </tp>
      <tp>
        <v>174958727.05000001</v>
        <stp/>
        <stp>EM_S_QSTM07_IS</stp>
        <stp>4</stp>
        <stp>000008.SZ</stp>
        <stp>61</stp>
        <stp>9/30/2016</stp>
        <stp>1</stp>
        <tr r="F9" s="1"/>
      </tp>
      <tp>
        <v>204835467</v>
        <stp/>
        <stp>EM_S_QSTM07_IS</stp>
        <stp>4</stp>
        <stp>000012.SZ</stp>
        <stp>61</stp>
        <stp>3/31/2016</stp>
        <stp>1</stp>
        <tr r="H13" s="1"/>
      </tp>
      <tp>
        <v>737900.57</v>
        <stp/>
        <stp>EM_S_QSTM07_IS</stp>
        <stp>4</stp>
        <stp>300022.SZ</stp>
        <stp>61</stp>
        <stp>3/31/2016</stp>
        <stp>1</stp>
        <tr r="H1313" s="1"/>
      </tp>
      <tp>
        <v>71350587.870000005</v>
        <stp/>
        <stp>EM_S_QSTM07_IS</stp>
        <stp>4</stp>
        <stp>300037.SZ</stp>
        <stp>61</stp>
        <stp>6/30/2016</stp>
        <stp>1</stp>
        <tr r="G1328" s="1"/>
      </tp>
      <tp>
        <v>31079275.23</v>
        <stp/>
        <stp>EM_S_QSTM07_IS</stp>
        <stp>4</stp>
        <stp>300038.SZ</stp>
        <stp>61</stp>
        <stp>9/30/2016</stp>
        <stp>1</stp>
        <tr r="F1329" s="1"/>
      </tp>
      <tp>
        <v>833232885.75999999</v>
        <stp/>
        <stp>EM_S_QSTM07_IS</stp>
        <stp>4</stp>
        <stp>000002.SZ</stp>
        <stp>61</stp>
        <stp>3/31/2016</stp>
        <stp>1</stp>
        <tr r="H4" s="1"/>
      </tp>
      <tp>
        <v>302000.65000000002</v>
        <stp/>
        <stp>EM_S_QSTM07_IS</stp>
        <stp>4</stp>
        <stp>000017.SZ</stp>
        <stp>61</stp>
        <stp>6/30/2016</stp>
        <stp>1</stp>
        <tr r="G16" s="1"/>
      </tp>
      <tp>
        <v>100866553.43000001</v>
        <stp/>
        <stp>EM_S_QSTM07_IS</stp>
        <stp>4</stp>
        <stp>000018.SZ</stp>
        <stp>61</stp>
        <stp>9/30/2016</stp>
        <stp>1</stp>
        <tr r="F17" s="1"/>
      </tp>
      <tp>
        <v>40279952.840000004</v>
        <stp/>
        <stp>EM_S_QSTM07_IS</stp>
        <stp>4</stp>
        <stp>300027.SZ</stp>
        <stp>61</stp>
        <stp>6/30/2016</stp>
        <stp>1</stp>
        <tr r="G1318" s="1"/>
      </tp>
      <tp>
        <v>2258417.46</v>
        <stp/>
        <stp>EM_S_QSTM07_IS</stp>
        <stp>4</stp>
        <stp>300028.SZ</stp>
        <stp>61</stp>
        <stp>9/30/2016</stp>
        <stp>1</stp>
        <tr r="F1319" s="1"/>
      </tp>
      <tp>
        <v>85168397.420000002</v>
        <stp/>
        <stp>EM_S_QSTM07_IS</stp>
        <stp>4</stp>
        <stp>300032.SZ</stp>
        <stp>61</stp>
        <stp>3/31/2016</stp>
        <stp>1</stp>
        <tr r="H1323" s="1"/>
      </tp>
      <tp>
        <v>-13096002.039999999</v>
        <stp/>
        <stp>EM_S_QSTM07_IS</stp>
        <stp>4</stp>
        <stp>300082.SZ</stp>
        <stp>61</stp>
        <stp>3/31/2016</stp>
        <stp>1</stp>
        <tr r="H1372" s="1"/>
      </tp>
      <tp>
        <v>56203831.640000001</v>
        <stp/>
        <stp>EM_S_QSTM07_IS</stp>
        <stp>4</stp>
        <stp>300097.SZ</stp>
        <stp>61</stp>
        <stp>6/30/2016</stp>
        <stp>1</stp>
        <tr r="G1387" s="1"/>
      </tp>
      <tp>
        <v>68424232.980000004</v>
        <stp/>
        <stp>EM_S_QSTM07_IS</stp>
        <stp>4</stp>
        <stp>300098.SZ</stp>
        <stp>61</stp>
        <stp>9/30/2016</stp>
        <stp>1</stp>
        <tr r="F1388" s="1"/>
      </tp>
      <tp>
        <v>-8262927.8799999999</v>
        <stp/>
        <stp>EM_S_QSTM07_IS</stp>
        <stp>4</stp>
        <stp>300087.SZ</stp>
        <stp>61</stp>
        <stp>6/30/2016</stp>
        <stp>1</stp>
        <tr r="G1377" s="1"/>
      </tp>
      <tp>
        <v>93692800.359999999</v>
        <stp/>
        <stp>EM_S_QSTM07_IS</stp>
        <stp>4</stp>
        <stp>300088.SZ</stp>
        <stp>61</stp>
        <stp>9/30/2016</stp>
        <stp>1</stp>
        <tr r="F1378" s="1"/>
      </tp>
      <tp>
        <v>1678095.15</v>
        <stp/>
        <stp>EM_S_QSTM07_IS</stp>
        <stp>4</stp>
        <stp>300092.SZ</stp>
        <stp>61</stp>
        <stp>3/31/2016</stp>
        <stp>1</stp>
        <tr r="H1382" s="1"/>
      </tp>
      <tp>
        <v>111361618.25</v>
        <stp/>
        <stp>EM_S_QSTM07_IS</stp>
        <stp>4</stp>
        <stp>000088.SZ</stp>
        <stp>61</stp>
        <stp>9/30/2016</stp>
        <stp>1</stp>
        <tr r="F60" s="1"/>
      </tp>
      <tp>
        <v>816647000</v>
        <stp/>
        <stp>EM_S_QSTM07_IS</stp>
        <stp>4</stp>
        <stp>600027.SH</stp>
        <stp>61</stp>
        <stp>6/30/2016</stp>
        <stp>1</stp>
        <tr r="G1882" s="1"/>
      </tp>
      <tp>
        <v>9916000000</v>
        <stp/>
        <stp>EM_S_QSTM07_IS</stp>
        <stp>4</stp>
        <stp>600028.SH</stp>
        <stp>61</stp>
        <stp>9/30/2016</stp>
        <stp>1</stp>
        <tr r="F1883" s="1"/>
      </tp>
      <tp>
        <v>-332917562.33999997</v>
        <stp/>
        <stp>EM_S_QSTM07_IS</stp>
        <stp>4</stp>
        <stp>600022.SH</stp>
        <stp>61</stp>
        <stp>3/31/2016</stp>
        <stp>1</stp>
        <tr r="H1879" s="1"/>
      </tp>
      <tp>
        <v>220749085.77000001</v>
        <stp/>
        <stp>EM_S_QSTM07_IS</stp>
        <stp>4</stp>
        <stp>600037.SH</stp>
        <stp>61</stp>
        <stp>6/30/2016</stp>
        <stp>1</stp>
        <tr r="G1890" s="1"/>
      </tp>
      <tp>
        <v>128693477.01000001</v>
        <stp/>
        <stp>EM_S_QSTM07_IS</stp>
        <stp>4</stp>
        <stp>600038.SH</stp>
        <stp>61</stp>
        <stp>9/30/2016</stp>
        <stp>1</stp>
        <tr r="F1891" s="1"/>
      </tp>
      <tp>
        <v>201134062</v>
        <stp/>
        <stp>EM_S_QSTM07_IS</stp>
        <stp>4</stp>
        <stp>600007.SH</stp>
        <stp>61</stp>
        <stp>6/30/2016</stp>
        <stp>1</stp>
        <tr r="G1866" s="1"/>
      </tp>
      <tp>
        <v>128971079.08</v>
        <stp/>
        <stp>EM_S_QSTM07_IS</stp>
        <stp>4</stp>
        <stp>600008.SH</stp>
        <stp>61</stp>
        <stp>9/30/2016</stp>
        <stp>1</stp>
        <tr r="F1867" s="1"/>
      </tp>
      <tp>
        <v>254213916.31</v>
        <stp/>
        <stp>EM_S_QSTM07_IS</stp>
        <stp>4</stp>
        <stp>600012.SH</stp>
        <stp>61</stp>
        <stp>3/31/2016</stp>
        <stp>1</stp>
        <tr r="H1871" s="1"/>
      </tp>
      <tp>
        <v>80799880.370000005</v>
        <stp/>
        <stp>EM_S_QSTM07_IS</stp>
        <stp>4</stp>
        <stp>600017.SH</stp>
        <stp>61</stp>
        <stp>6/30/2016</stp>
        <stp>1</stp>
        <tr r="G1874" s="1"/>
      </tp>
      <tp>
        <v>1040854971.11</v>
        <stp/>
        <stp>EM_S_QSTM07_IS</stp>
        <stp>4</stp>
        <stp>600018.SH</stp>
        <stp>61</stp>
        <stp>9/30/2016</stp>
        <stp>1</stp>
        <tr r="F1875" s="1"/>
      </tp>
      <tp>
        <v>33059502.039999999</v>
        <stp/>
        <stp>EM_S_QSTM07_IS</stp>
        <stp>4</stp>
        <stp>600067.SH</stp>
        <stp>61</stp>
        <stp>6/30/2016</stp>
        <stp>1</stp>
        <tr r="G1910" s="1"/>
      </tp>
      <tp>
        <v>801287870.03999996</v>
        <stp/>
        <stp>EM_S_QSTM07_IS</stp>
        <stp>4</stp>
        <stp>600068.SH</stp>
        <stp>61</stp>
        <stp>9/30/2016</stp>
        <stp>1</stp>
        <tr r="F1911" s="1"/>
      </tp>
      <tp>
        <v>-21720268.98</v>
        <stp/>
        <stp>EM_S_QSTM07_IS</stp>
        <stp>4</stp>
        <stp>600072.SH</stp>
        <stp>61</stp>
        <stp>3/31/2016</stp>
        <stp>1</stp>
        <tr r="H1915" s="1"/>
      </tp>
      <tp>
        <v>182395771.27000001</v>
        <stp/>
        <stp>EM_S_QSTM07_IS</stp>
        <stp>4</stp>
        <stp>600062.SH</stp>
        <stp>61</stp>
        <stp>3/31/2016</stp>
        <stp>1</stp>
        <tr r="H1906" s="1"/>
      </tp>
      <tp>
        <v>140625803.50999999</v>
        <stp/>
        <stp>EM_S_QSTM07_IS</stp>
        <stp>4</stp>
        <stp>600077.SH</stp>
        <stp>61</stp>
        <stp>6/30/2016</stp>
        <stp>1</stp>
        <tr r="G1920" s="1"/>
      </tp>
      <tp>
        <v>13428001.76</v>
        <stp/>
        <stp>EM_S_QSTM07_IS</stp>
        <stp>4</stp>
        <stp>600078.SH</stp>
        <stp>61</stp>
        <stp>9/30/2016</stp>
        <stp>1</stp>
        <tr r="F1921" s="1"/>
      </tp>
      <tp>
        <v>2149707341.6500001</v>
        <stp/>
        <stp>EM_S_QSTM07_IS</stp>
        <stp>4</stp>
        <stp>600048.SH</stp>
        <stp>61</stp>
        <stp>9/30/2016</stp>
        <stp>1</stp>
        <tr r="F1893" s="1"/>
      </tp>
      <tp>
        <v>-7254336.6399999997</v>
        <stp/>
        <stp>EM_S_QSTM07_IS</stp>
        <stp>4</stp>
        <stp>600052.SH</stp>
        <stp>61</stp>
        <stp>3/31/2016</stp>
        <stp>1</stp>
        <tr r="H1896" s="1"/>
      </tp>
      <tp>
        <v>75160339.799999997</v>
        <stp/>
        <stp>EM_S_QSTM07_IS</stp>
        <stp>4</stp>
        <stp>600057.SH</stp>
        <stp>61</stp>
        <stp>6/30/2016</stp>
        <stp>1</stp>
        <tr r="G1901" s="1"/>
      </tp>
      <tp>
        <v>-82540545.659999996</v>
        <stp/>
        <stp>EM_S_QSTM07_IS</stp>
        <stp>4</stp>
        <stp>600058.SH</stp>
        <stp>61</stp>
        <stp>9/30/2016</stp>
        <stp>1</stp>
        <tr r="F1902" s="1"/>
      </tp>
      <tp>
        <v>-9451689.3699999992</v>
        <stp/>
        <stp>EM_S_QSTM07_IS</stp>
        <stp>4</stp>
        <stp>600088.SH</stp>
        <stp>61</stp>
        <stp>9/30/2016</stp>
        <stp>1</stp>
        <tr r="F1930" s="1"/>
      </tp>
      <tp>
        <v>-19341449.050000001</v>
        <stp/>
        <stp>EM_S_QSTM07_IS</stp>
        <stp>4</stp>
        <stp>600082.SH</stp>
        <stp>61</stp>
        <stp>3/31/2016</stp>
        <stp>1</stp>
        <tr r="H1925" s="1"/>
      </tp>
      <tp>
        <v>-26416680.09</v>
        <stp/>
        <stp>EM_S_QSTM07_IS</stp>
        <stp>4</stp>
        <stp>600097.SH</stp>
        <stp>61</stp>
        <stp>6/30/2016</stp>
        <stp>1</stp>
        <tr r="G1938" s="1"/>
      </tp>
      <tp>
        <v>492976523.91000003</v>
        <stp/>
        <stp>EM_S_QSTM07_IS</stp>
        <stp>4</stp>
        <stp>600098.SH</stp>
        <stp>61</stp>
        <stp>9/30/2016</stp>
        <stp>1</stp>
        <tr r="F1939" s="1"/>
      </tp>
      <tp>
        <v>-42054141.840000004</v>
        <stp/>
        <stp>EM_S_QSTM07_IS</stp>
        <stp>4</stp>
        <stp>300142.SZ</stp>
        <stp>61</stp>
        <stp>3/31/2016</stp>
        <stp>1</stp>
        <tr r="H1432" s="1"/>
      </tp>
      <tp>
        <v>24995522.93</v>
        <stp/>
        <stp>EM_S_QSTM07_IS</stp>
        <stp>4</stp>
        <stp>300157.SZ</stp>
        <stp>61</stp>
        <stp>6/30/2016</stp>
        <stp>1</stp>
        <tr r="G1447" s="1"/>
      </tp>
      <tp>
        <v>68031223.950000003</v>
        <stp/>
        <stp>EM_S_QSTM07_IS</stp>
        <stp>4</stp>
        <stp>300158.SZ</stp>
        <stp>61</stp>
        <stp>9/30/2016</stp>
        <stp>1</stp>
        <tr r="F1448" s="1"/>
      </tp>
      <tp>
        <v>21686076.899999999</v>
        <stp/>
        <stp>EM_S_QSTM07_IS</stp>
        <stp>4</stp>
        <stp>300147.SZ</stp>
        <stp>61</stp>
        <stp>6/30/2016</stp>
        <stp>1</stp>
        <tr r="G1437" s="1"/>
      </tp>
      <tp>
        <v>42583065</v>
        <stp/>
        <stp>EM_S_QSTM07_IS</stp>
        <stp>4</stp>
        <stp>300148.SZ</stp>
        <stp>61</stp>
        <stp>9/30/2016</stp>
        <stp>1</stp>
        <tr r="F1438" s="1"/>
      </tp>
      <tp>
        <v>-15895952.289999999</v>
        <stp/>
        <stp>EM_S_QSTM07_IS</stp>
        <stp>4</stp>
        <stp>300152.SZ</stp>
        <stp>61</stp>
        <stp>3/31/2016</stp>
        <stp>1</stp>
        <tr r="H1442" s="1"/>
      </tp>
      <tp>
        <v>10064008.66</v>
        <stp/>
        <stp>EM_S_QSTM07_IS</stp>
        <stp>4</stp>
        <stp>300162.SZ</stp>
        <stp>61</stp>
        <stp>3/31/2016</stp>
        <stp>1</stp>
        <tr r="H1452" s="1"/>
      </tp>
      <tp>
        <v>21991077.84</v>
        <stp/>
        <stp>EM_S_QSTM07_IS</stp>
        <stp>4</stp>
        <stp>300177.SZ</stp>
        <stp>61</stp>
        <stp>6/30/2016</stp>
        <stp>1</stp>
        <tr r="G1467" s="1"/>
      </tp>
      <tp>
        <v>45680824.969999999</v>
        <stp/>
        <stp>EM_S_QSTM07_IS</stp>
        <stp>4</stp>
        <stp>300178.SZ</stp>
        <stp>61</stp>
        <stp>9/30/2016</stp>
        <stp>1</stp>
        <tr r="F1468" s="1"/>
      </tp>
      <tp>
        <v>-176198479.03</v>
        <stp/>
        <stp>EM_S_QSTM07_IS</stp>
        <stp>4</stp>
        <stp>000157.SZ</stp>
        <stp>61</stp>
        <stp>6/30/2016</stp>
        <stp>1</stp>
        <tr r="G71" s="1"/>
      </tp>
      <tp>
        <v>-40012701.890000001</v>
        <stp/>
        <stp>EM_S_QSTM07_IS</stp>
        <stp>4</stp>
        <stp>000158.SZ</stp>
        <stp>61</stp>
        <stp>9/30/2016</stp>
        <stp>1</stp>
        <tr r="F72" s="1"/>
      </tp>
      <tp>
        <v>-1058620.8999999999</v>
        <stp/>
        <stp>EM_S_QSTM07_IS</stp>
        <stp>4</stp>
        <stp>300167.SZ</stp>
        <stp>61</stp>
        <stp>6/30/2016</stp>
        <stp>1</stp>
        <tr r="G1457" s="1"/>
      </tp>
      <tp>
        <v>55492720.799999997</v>
        <stp/>
        <stp>EM_S_QSTM07_IS</stp>
        <stp>4</stp>
        <stp>300168.SZ</stp>
        <stp>61</stp>
        <stp>9/30/2016</stp>
        <stp>1</stp>
        <tr r="F1458" s="1"/>
      </tp>
      <tp>
        <v>11577637.43</v>
        <stp/>
        <stp>EM_S_QSTM07_IS</stp>
        <stp>4</stp>
        <stp>300172.SZ</stp>
        <stp>61</stp>
        <stp>3/31/2016</stp>
        <stp>1</stp>
        <tr r="H1462" s="1"/>
      </tp>
      <tp>
        <v>539986.59</v>
        <stp/>
        <stp>EM_S_QSTM07_IS</stp>
        <stp>4</stp>
        <stp>300102.SZ</stp>
        <stp>61</stp>
        <stp>3/31/2016</stp>
        <stp>1</stp>
        <tr r="H1392" s="1"/>
      </tp>
      <tp>
        <v>18805201.52</v>
        <stp/>
        <stp>EM_S_QSTM07_IS</stp>
        <stp>4</stp>
        <stp>300117.SZ</stp>
        <stp>61</stp>
        <stp>6/30/2016</stp>
        <stp>1</stp>
        <tr r="G1407" s="1"/>
      </tp>
      <tp>
        <v>40477042.539999999</v>
        <stp/>
        <stp>EM_S_QSTM07_IS</stp>
        <stp>4</stp>
        <stp>300118.SZ</stp>
        <stp>61</stp>
        <stp>9/30/2016</stp>
        <stp>1</stp>
        <tr r="F1408" s="1"/>
      </tp>
      <tp>
        <v>8156133.0300000003</v>
        <stp/>
        <stp>EM_S_QSTM07_IS</stp>
        <stp>4</stp>
        <stp>300107.SZ</stp>
        <stp>61</stp>
        <stp>6/30/2016</stp>
        <stp>1</stp>
        <tr r="G1397" s="1"/>
      </tp>
      <tp>
        <v>45814957.609999999</v>
        <stp/>
        <stp>EM_S_QSTM07_IS</stp>
        <stp>4</stp>
        <stp>300108.SZ</stp>
        <stp>61</stp>
        <stp>9/30/2016</stp>
        <stp>1</stp>
        <tr r="F1398" s="1"/>
      </tp>
      <tp>
        <v>957026.88</v>
        <stp/>
        <stp>EM_S_QSTM07_IS</stp>
        <stp>4</stp>
        <stp>300112.SZ</stp>
        <stp>61</stp>
        <stp>3/31/2016</stp>
        <stp>1</stp>
        <tr r="H1402" s="1"/>
      </tp>
      <tp>
        <v>59198428.280000001</v>
        <stp/>
        <stp>EM_S_QSTM07_IS</stp>
        <stp>4</stp>
        <stp>300122.SZ</stp>
        <stp>61</stp>
        <stp>3/31/2016</stp>
        <stp>1</stp>
        <tr r="H1412" s="1"/>
      </tp>
      <tp>
        <v>33420486.390000001</v>
        <stp/>
        <stp>EM_S_QSTM07_IS</stp>
        <stp>4</stp>
        <stp>300137.SZ</stp>
        <stp>61</stp>
        <stp>6/30/2016</stp>
        <stp>1</stp>
        <tr r="G1427" s="1"/>
      </tp>
      <tp>
        <v>28414637.039999999</v>
        <stp/>
        <stp>EM_S_QSTM07_IS</stp>
        <stp>4</stp>
        <stp>300138.SZ</stp>
        <stp>61</stp>
        <stp>9/30/2016</stp>
        <stp>1</stp>
        <tr r="F1428" s="1"/>
      </tp>
      <tp>
        <v>30079217.57</v>
        <stp/>
        <stp>EM_S_QSTM07_IS</stp>
        <stp>4</stp>
        <stp>300127.SZ</stp>
        <stp>61</stp>
        <stp>6/30/2016</stp>
        <stp>1</stp>
        <tr r="G1417" s="1"/>
      </tp>
      <tp>
        <v>37243547.890000001</v>
        <stp/>
        <stp>EM_S_QSTM07_IS</stp>
        <stp>4</stp>
        <stp>300128.SZ</stp>
        <stp>61</stp>
        <stp>9/30/2016</stp>
        <stp>1</stp>
        <tr r="F1418" s="1"/>
      </tp>
      <tp>
        <v>4015299.49</v>
        <stp/>
        <stp>EM_S_QSTM07_IS</stp>
        <stp>4</stp>
        <stp>300132.SZ</stp>
        <stp>61</stp>
        <stp>3/31/2016</stp>
        <stp>1</stp>
        <tr r="H1422" s="1"/>
      </tp>
      <tp>
        <v>109391424.94</v>
        <stp/>
        <stp>EM_S_QSTM07_IS</stp>
        <stp>4</stp>
        <stp>300182.SZ</stp>
        <stp>61</stp>
        <stp>3/31/2016</stp>
        <stp>1</stp>
        <tr r="H1472" s="1"/>
      </tp>
      <tp>
        <v>181792926.59</v>
        <stp/>
        <stp>EM_S_QSTM07_IS</stp>
        <stp>4</stp>
        <stp>300197.SZ</stp>
        <stp>61</stp>
        <stp>6/30/2016</stp>
        <stp>1</stp>
        <tr r="G1486" s="1"/>
      </tp>
      <tp>
        <v>10637140.07</v>
        <stp/>
        <stp>EM_S_QSTM07_IS</stp>
        <stp>4</stp>
        <stp>300198.SZ</stp>
        <stp>61</stp>
        <stp>9/30/2016</stp>
        <stp>1</stp>
        <tr r="F1487" s="1"/>
      </tp>
      <tp>
        <v>50190930.039999999</v>
        <stp/>
        <stp>EM_S_QSTM07_IS</stp>
        <stp>4</stp>
        <stp>300187.SZ</stp>
        <stp>61</stp>
        <stp>6/30/2016</stp>
        <stp>1</stp>
        <tr r="G1476" s="1"/>
      </tp>
      <tp>
        <v>22614433.899999999</v>
        <stp/>
        <stp>EM_S_QSTM07_IS</stp>
        <stp>4</stp>
        <stp>300188.SZ</stp>
        <stp>61</stp>
        <stp>9/30/2016</stp>
        <stp>1</stp>
        <tr r="F1477" s="1"/>
      </tp>
      <tp>
        <v>8936046.4600000009</v>
        <stp/>
        <stp>EM_S_QSTM07_IS</stp>
        <stp>4</stp>
        <stp>300192.SZ</stp>
        <stp>61</stp>
        <stp>3/31/2016</stp>
        <stp>1</stp>
        <tr r="H1481" s="1"/>
      </tp>
      <tp>
        <v>3036374.13</v>
        <stp/>
        <stp>EM_S_QSTM07_IS</stp>
        <stp>4</stp>
        <stp>600127.SH</stp>
        <stp>61</stp>
        <stp>6/30/2016</stp>
        <stp>1</stp>
        <tr r="G1966" s="1"/>
      </tp>
      <tp>
        <v>14464053.689999999</v>
        <stp/>
        <stp>EM_S_QSTM07_IS</stp>
        <stp>4</stp>
        <stp>600128.SH</stp>
        <stp>61</stp>
        <stp>9/30/2016</stp>
        <stp>1</stp>
        <tr r="F1967" s="1"/>
      </tp>
      <tp>
        <v>25210707.68</v>
        <stp/>
        <stp>EM_S_QSTM07_IS</stp>
        <stp>4</stp>
        <stp>600132.SH</stp>
        <stp>61</stp>
        <stp>3/31/2016</stp>
        <stp>1</stp>
        <tr r="H1971" s="1"/>
      </tp>
      <tp>
        <v>52316233.609999999</v>
        <stp/>
        <stp>EM_S_QSTM07_IS</stp>
        <stp>4</stp>
        <stp>600122.SH</stp>
        <stp>61</stp>
        <stp>3/31/2016</stp>
        <stp>1</stp>
        <tr r="H1962" s="1"/>
      </tp>
      <tp>
        <v>-505321.93</v>
        <stp/>
        <stp>EM_S_QSTM07_IS</stp>
        <stp>4</stp>
        <stp>600137.SH</stp>
        <stp>61</stp>
        <stp>6/30/2016</stp>
        <stp>1</stp>
        <tr r="G1975" s="1"/>
      </tp>
      <tp>
        <v>120511092.52</v>
        <stp/>
        <stp>EM_S_QSTM07_IS</stp>
        <stp>4</stp>
        <stp>600138.SH</stp>
        <stp>61</stp>
        <stp>9/30/2016</stp>
        <stp>1</stp>
        <tr r="F1976" s="1"/>
      </tp>
      <tp>
        <v>-8038553.7999999998</v>
        <stp/>
        <stp>EM_S_QSTM07_IS</stp>
        <stp>4</stp>
        <stp>600107.SH</stp>
        <stp>61</stp>
        <stp>6/30/2016</stp>
        <stp>1</stp>
        <tr r="G1947" s="1"/>
      </tp>
      <tp>
        <v>14568103.6</v>
        <stp/>
        <stp>EM_S_QSTM07_IS</stp>
        <stp>4</stp>
        <stp>600108.SH</stp>
        <stp>61</stp>
        <stp>9/30/2016</stp>
        <stp>1</stp>
        <tr r="F1948" s="1"/>
      </tp>
      <tp>
        <v>4797689.26</v>
        <stp/>
        <stp>EM_S_QSTM07_IS</stp>
        <stp>4</stp>
        <stp>600112.SH</stp>
        <stp>61</stp>
        <stp>3/31/2016</stp>
        <stp>1</stp>
        <tr r="H1952" s="1"/>
      </tp>
      <tp>
        <v>-105583241.86</v>
        <stp/>
        <stp>EM_S_QSTM07_IS</stp>
        <stp>4</stp>
        <stp>600117.SH</stp>
        <stp>61</stp>
        <stp>6/30/2016</stp>
        <stp>1</stp>
        <tr r="G1957" s="1"/>
      </tp>
      <tp>
        <v>70934581.290000007</v>
        <stp/>
        <stp>EM_S_QSTM07_IS</stp>
        <stp>4</stp>
        <stp>600118.SH</stp>
        <stp>61</stp>
        <stp>9/30/2016</stp>
        <stp>1</stp>
        <tr r="F1958" s="1"/>
      </tp>
      <tp>
        <v>181199697.71000001</v>
        <stp/>
        <stp>EM_S_QSTM07_IS</stp>
        <stp>4</stp>
        <stp>600167.SH</stp>
        <stp>61</stp>
        <stp>6/30/2016</stp>
        <stp>1</stp>
        <tr r="G1999" s="1"/>
      </tp>
      <tp>
        <v>77356950.030000001</v>
        <stp/>
        <stp>EM_S_QSTM07_IS</stp>
        <stp>4</stp>
        <stp>600168.SH</stp>
        <stp>61</stp>
        <stp>9/30/2016</stp>
        <stp>1</stp>
        <tr r="F2000" s="1"/>
      </tp>
      <tp>
        <v>100844720.17</v>
        <stp/>
        <stp>EM_S_QSTM07_IS</stp>
        <stp>4</stp>
        <stp>600172.SH</stp>
        <stp>61</stp>
        <stp>3/31/2016</stp>
        <stp>1</stp>
        <tr r="H2004" s="1"/>
      </tp>
      <tp>
        <v>104378796.53</v>
        <stp/>
        <stp>EM_S_QSTM07_IS</stp>
        <stp>4</stp>
        <stp>600162.SH</stp>
        <stp>61</stp>
        <stp>3/31/2016</stp>
        <stp>1</stp>
        <tr r="H1995" s="1"/>
      </tp>
      <tp>
        <v>623128576.09000003</v>
        <stp/>
        <stp>EM_S_QSTM07_IS</stp>
        <stp>4</stp>
        <stp>600177.SH</stp>
        <stp>61</stp>
        <stp>6/30/2016</stp>
        <stp>1</stp>
        <tr r="G2008" s="1"/>
      </tp>
      <tp>
        <v>16141097.050000001</v>
        <stp/>
        <stp>EM_S_QSTM07_IS</stp>
        <stp>4</stp>
        <stp>600178.SH</stp>
        <stp>61</stp>
        <stp>9/30/2016</stp>
        <stp>1</stp>
        <tr r="F2009" s="1"/>
      </tp>
      <tp>
        <v>8047633.75</v>
        <stp/>
        <stp>EM_S_QSTM07_IS</stp>
        <stp>4</stp>
        <stp>600148.SH</stp>
        <stp>61</stp>
        <stp>9/30/2016</stp>
        <stp>1</stp>
        <tr r="F1982" s="1"/>
      </tp>
      <tp>
        <v>-11348903.26</v>
        <stp/>
        <stp>EM_S_QSTM07_IS</stp>
        <stp>4</stp>
        <stp>600152.SH</stp>
        <stp>61</stp>
        <stp>3/31/2016</stp>
        <stp>1</stp>
        <tr r="H1986" s="1"/>
      </tp>
      <tp>
        <v>187252610.13999999</v>
        <stp/>
        <stp>EM_S_QSTM07_IS</stp>
        <stp>4</stp>
        <stp>600157.SH</stp>
        <stp>61</stp>
        <stp>6/30/2016</stp>
        <stp>1</stp>
        <tr r="G1990" s="1"/>
      </tp>
      <tp>
        <v>13358239.119999999</v>
        <stp/>
        <stp>EM_S_QSTM07_IS</stp>
        <stp>4</stp>
        <stp>600158.SH</stp>
        <stp>61</stp>
        <stp>9/30/2016</stp>
        <stp>1</stp>
        <tr r="F1991" s="1"/>
      </tp>
      <tp>
        <v>30450221.23</v>
        <stp/>
        <stp>EM_S_QSTM07_IS</stp>
        <stp>4</stp>
        <stp>600187.SH</stp>
        <stp>61</stp>
        <stp>6/30/2016</stp>
        <stp>1</stp>
        <tr r="G2017" s="1"/>
      </tp>
      <tp>
        <v>425590000</v>
        <stp/>
        <stp>EM_S_QSTM07_IS</stp>
        <stp>4</stp>
        <stp>600188.SH</stp>
        <stp>61</stp>
        <stp>9/30/2016</stp>
        <stp>1</stp>
        <tr r="F2018" s="1"/>
      </tp>
      <tp>
        <v>4414074.59</v>
        <stp/>
        <stp>EM_S_QSTM07_IS</stp>
        <stp>4</stp>
        <stp>600192.SH</stp>
        <stp>61</stp>
        <stp>3/31/2016</stp>
        <stp>1</stp>
        <tr r="H2022" s="1"/>
      </tp>
      <tp>
        <v>36595531.219999999</v>
        <stp/>
        <stp>EM_S_QSTM07_IS</stp>
        <stp>4</stp>
        <stp>600182.SH</stp>
        <stp>61</stp>
        <stp>3/31/2016</stp>
        <stp>1</stp>
        <tr r="H2012" s="1"/>
      </tp>
      <tp>
        <v>50012588.57</v>
        <stp/>
        <stp>EM_S_QSTM07_IS</stp>
        <stp>4</stp>
        <stp>600197.SH</stp>
        <stp>61</stp>
        <stp>6/30/2016</stp>
        <stp>1</stp>
        <tr r="G2026" s="1"/>
      </tp>
      <tp>
        <v>-249722689.49000001</v>
        <stp/>
        <stp>EM_S_QSTM07_IS</stp>
        <stp>4</stp>
        <stp>600198.SH</stp>
        <stp>61</stp>
        <stp>9/30/2016</stp>
        <stp>1</stp>
        <tr r="F2027" s="1"/>
      </tp>
      <tp>
        <v>6582736.4699999997</v>
        <stp/>
        <stp>EM_S_QSTM07_IS</stp>
        <stp>4</stp>
        <stp>000868.SZ</stp>
        <stp>61</stp>
        <stp>9/30/2016</stp>
        <stp>1</stp>
        <tr r="F367" s="1"/>
      </tp>
      <tp>
        <v>-79188805.189999998</v>
        <stp/>
        <stp>EM_S_QSTM07_IS</stp>
        <stp>4</stp>
        <stp>000862.SZ</stp>
        <stp>61</stp>
        <stp>3/31/2016</stp>
        <stp>1</stp>
        <tr r="H365" s="1"/>
      </tp>
      <tp>
        <v>87072569</v>
        <stp/>
        <stp>EM_S_QSTM07_IS</stp>
        <stp>4</stp>
        <stp>000877.SZ</stp>
        <stp>61</stp>
        <stp>6/30/2016</stp>
        <stp>1</stp>
        <tr r="G371" s="1"/>
      </tp>
      <tp>
        <v>33821796.5</v>
        <stp/>
        <stp>EM_S_QSTM07_IS</stp>
        <stp>4</stp>
        <stp>000878.SZ</stp>
        <stp>61</stp>
        <stp>9/30/2016</stp>
        <stp>1</stp>
        <tr r="F372" s="1"/>
      </tp>
      <tp>
        <v>91045295.189999998</v>
        <stp/>
        <stp>EM_S_QSTM07_IS</stp>
        <stp>4</stp>
        <stp>000848.SZ</stp>
        <stp>61</stp>
        <stp>9/30/2016</stp>
        <stp>1</stp>
        <tr r="F356" s="1"/>
      </tp>
      <tp>
        <v>-94498470.950000003</v>
        <stp/>
        <stp>EM_S_QSTM07_IS</stp>
        <stp>4</stp>
        <stp>000852.SZ</stp>
        <stp>61</stp>
        <stp>3/31/2016</stp>
        <stp>1</stp>
        <tr r="H359" s="1"/>
      </tp>
      <tp>
        <v>1214500042.3900001</v>
        <stp/>
        <stp>EM_S_QSTM07_IS</stp>
        <stp>4</stp>
        <stp>000858.SZ</stp>
        <stp>61</stp>
        <stp>9/30/2016</stp>
        <stp>1</stp>
        <tr r="F361" s="1"/>
      </tp>
      <tp>
        <v>222396814.84</v>
        <stp/>
        <stp>EM_S_QSTM07_IS</stp>
        <stp>4</stp>
        <stp>000828.SZ</stp>
        <stp>61</stp>
        <stp>9/30/2016</stp>
        <stp>1</stp>
        <tr r="F346" s="1"/>
      </tp>
      <tp>
        <v>1948436.36</v>
        <stp/>
        <stp>EM_S_QSTM07_IS</stp>
        <stp>4</stp>
        <stp>000822.SZ</stp>
        <stp>61</stp>
        <stp>3/31/2016</stp>
        <stp>1</stp>
        <tr r="H342" s="1"/>
      </tp>
      <tp>
        <v>-25413162.18</v>
        <stp/>
        <stp>EM_S_QSTM07_IS</stp>
        <stp>4</stp>
        <stp>000837.SZ</stp>
        <stp>61</stp>
        <stp>6/30/2016</stp>
        <stp>1</stp>
        <tr r="G353" s="1"/>
      </tp>
      <tp>
        <v>-14696809.859999999</v>
        <stp/>
        <stp>EM_S_QSTM07_IS</stp>
        <stp>4</stp>
        <stp>000838.SZ</stp>
        <stp>61</stp>
        <stp>9/30/2016</stp>
        <stp>1</stp>
        <tr r="F354" s="1"/>
      </tp>
      <tp>
        <v>92762495.560000002</v>
        <stp/>
        <stp>EM_S_QSTM07_IS</stp>
        <stp>4</stp>
        <stp>000807.SZ</stp>
        <stp>61</stp>
        <stp>6/30/2016</stp>
        <stp>1</stp>
        <tr r="G330" s="1"/>
      </tp>
      <tp>
        <v>6286608.5499999998</v>
        <stp/>
        <stp>EM_S_QSTM07_IS</stp>
        <stp>4</stp>
        <stp>000812.SZ</stp>
        <stp>61</stp>
        <stp>3/31/2016</stp>
        <stp>1</stp>
        <tr r="H334" s="1"/>
      </tp>
      <tp>
        <v>-25024084.870000001</v>
        <stp/>
        <stp>EM_S_QSTM07_IS</stp>
        <stp>4</stp>
        <stp>000802.SZ</stp>
        <stp>61</stp>
        <stp>3/31/2016</stp>
        <stp>1</stp>
        <tr r="H327" s="1"/>
      </tp>
      <tp>
        <v>31046314.530000001</v>
        <stp/>
        <stp>EM_S_QSTM07_IS</stp>
        <stp>4</stp>
        <stp>000818.SZ</stp>
        <stp>61</stp>
        <stp>9/30/2016</stp>
        <stp>1</stp>
        <tr r="F338" s="1"/>
      </tp>
      <tp>
        <v>237256672.16999999</v>
        <stp/>
        <stp>EM_S_QSTM07_IS</stp>
        <stp>4</stp>
        <stp>000887.SZ</stp>
        <stp>61</stp>
        <stp>6/30/2016</stp>
        <stp>1</stp>
        <tr r="G379" s="1"/>
      </tp>
      <tp>
        <v>85317261.370000005</v>
        <stp/>
        <stp>EM_S_QSTM07_IS</stp>
        <stp>4</stp>
        <stp>000888.SZ</stp>
        <stp>61</stp>
        <stp>9/30/2016</stp>
        <stp>1</stp>
        <tr r="F380" s="1"/>
      </tp>
      <tp>
        <v>208604.11</v>
        <stp/>
        <stp>EM_S_QSTM07_IS</stp>
        <stp>4</stp>
        <stp>000892.SZ</stp>
        <stp>61</stp>
        <stp>3/31/2016</stp>
        <stp>1</stp>
        <tr r="H383" s="1"/>
      </tp>
      <tp>
        <v>18525189.09</v>
        <stp/>
        <stp>EM_S_QSTM07_IS</stp>
        <stp>4</stp>
        <stp>000882.SZ</stp>
        <stp>61</stp>
        <stp>3/31/2016</stp>
        <stp>1</stp>
        <tr r="H375" s="1"/>
      </tp>
      <tp>
        <v>29487802.949999999</v>
        <stp/>
        <stp>EM_S_QSTM07_IS</stp>
        <stp>4</stp>
        <stp>000897.SZ</stp>
        <stp>61</stp>
        <stp>6/30/2016</stp>
        <stp>1</stp>
        <tr r="G386" s="1"/>
      </tp>
      <tp>
        <v>677000000</v>
        <stp/>
        <stp>EM_S_QSTM07_IS</stp>
        <stp>4</stp>
        <stp>000898.SZ</stp>
        <stp>61</stp>
        <stp>9/30/2016</stp>
        <stp>1</stp>
        <tr r="F387" s="1"/>
      </tp>
      <tp>
        <v>285584121.25999999</v>
        <stp/>
        <stp>EM_S_QSTM07_IS</stp>
        <stp>4</stp>
        <stp>600827.SH</stp>
        <stp>61</stp>
        <stp>6/30/2016</stp>
        <stp>1</stp>
        <tr r="G2562" s="1"/>
      </tp>
      <tp>
        <v>121314703.58</v>
        <stp/>
        <stp>EM_S_QSTM07_IS</stp>
        <stp>4</stp>
        <stp>600828.SH</stp>
        <stp>61</stp>
        <stp>9/30/2016</stp>
        <stp>1</stp>
        <tr r="F2563" s="1"/>
      </tp>
      <tp>
        <v>9782683.2699999996</v>
        <stp/>
        <stp>EM_S_QSTM07_IS</stp>
        <stp>4</stp>
        <stp>600822.SH</stp>
        <stp>61</stp>
        <stp>3/31/2016</stp>
        <stp>1</stp>
        <tr r="H2557" s="1"/>
      </tp>
      <tp>
        <v>2510123928.5500002</v>
        <stp/>
        <stp>EM_S_QSTM07_IS</stp>
        <stp>4</stp>
        <stp>600837.SH</stp>
        <stp>61</stp>
        <stp>6/30/2016</stp>
        <stp>1</stp>
        <tr r="G2571" s="1"/>
      </tp>
      <tp>
        <v>19135772.48</v>
        <stp/>
        <stp>EM_S_QSTM07_IS</stp>
        <stp>4</stp>
        <stp>600838.SH</stp>
        <stp>61</stp>
        <stp>9/30/2016</stp>
        <stp>1</stp>
        <tr r="F2572" s="1"/>
      </tp>
      <tp>
        <v>75314937</v>
        <stp/>
        <stp>EM_S_QSTM07_IS</stp>
        <stp>4</stp>
        <stp>600807.SH</stp>
        <stp>61</stp>
        <stp>6/30/2016</stp>
        <stp>1</stp>
        <tr r="G2543" s="1"/>
      </tp>
      <tp>
        <v>306675592</v>
        <stp/>
        <stp>EM_S_QSTM07_IS</stp>
        <stp>4</stp>
        <stp>600808.SH</stp>
        <stp>61</stp>
        <stp>9/30/2016</stp>
        <stp>1</stp>
        <tr r="F2544" s="1"/>
      </tp>
      <tp>
        <v>13879126.439999999</v>
        <stp/>
        <stp>EM_S_QSTM07_IS</stp>
        <stp>4</stp>
        <stp>600812.SH</stp>
        <stp>61</stp>
        <stp>3/31/2016</stp>
        <stp>1</stp>
        <tr r="H2548" s="1"/>
      </tp>
      <tp>
        <v>-79218414.950000003</v>
        <stp/>
        <stp>EM_S_QSTM07_IS</stp>
        <stp>4</stp>
        <stp>600802.SH</stp>
        <stp>61</stp>
        <stp>3/31/2016</stp>
        <stp>1</stp>
        <tr r="H2538" s="1"/>
      </tp>
      <tp>
        <v>-421514.23999999999</v>
        <stp/>
        <stp>EM_S_QSTM07_IS</stp>
        <stp>4</stp>
        <stp>600817.SH</stp>
        <stp>61</stp>
        <stp>6/30/2016</stp>
        <stp>1</stp>
        <tr r="G2552" s="1"/>
      </tp>
      <tp>
        <v>66037578.590000004</v>
        <stp/>
        <stp>EM_S_QSTM07_IS</stp>
        <stp>4</stp>
        <stp>600818.SH</stp>
        <stp>61</stp>
        <stp>9/30/2016</stp>
        <stp>1</stp>
        <tr r="F2553" s="1"/>
      </tp>
      <tp>
        <v>153610416.47</v>
        <stp/>
        <stp>EM_S_QSTM07_IS</stp>
        <stp>4</stp>
        <stp>600867.SH</stp>
        <stp>61</stp>
        <stp>6/30/2016</stp>
        <stp>1</stp>
        <tr r="G2597" s="1"/>
      </tp>
      <tp>
        <v>35753762.689999998</v>
        <stp/>
        <stp>EM_S_QSTM07_IS</stp>
        <stp>4</stp>
        <stp>600868.SH</stp>
        <stp>61</stp>
        <stp>9/30/2016</stp>
        <stp>1</stp>
        <tr r="F2598" s="1"/>
      </tp>
      <tp>
        <v>66017196.259999998</v>
        <stp/>
        <stp>EM_S_QSTM07_IS</stp>
        <stp>4</stp>
        <stp>600872.SH</stp>
        <stp>61</stp>
        <stp>3/31/2016</stp>
        <stp>1</stp>
        <tr r="H2602" s="1"/>
      </tp>
      <tp>
        <v>-11171957.01</v>
        <stp/>
        <stp>EM_S_QSTM07_IS</stp>
        <stp>4</stp>
        <stp>600862.SH</stp>
        <stp>61</stp>
        <stp>3/31/2016</stp>
        <stp>1</stp>
        <tr r="H2592" s="1"/>
      </tp>
      <tp>
        <v>2951314.0400000098</v>
        <stp/>
        <stp>EM_S_QSTM07_IS</stp>
        <stp>4</stp>
        <stp>600877.SH</stp>
        <stp>61</stp>
        <stp>6/30/2016</stp>
        <stp>1</stp>
        <tr r="G2607" s="1"/>
      </tp>
      <tp>
        <v>-4127097.82</v>
        <stp/>
        <stp>EM_S_QSTM07_IS</stp>
        <stp>4</stp>
        <stp>600847.SH</stp>
        <stp>61</stp>
        <stp>6/30/2016</stp>
        <stp>1</stp>
        <tr r="G2579" s="1"/>
      </tp>
      <tp>
        <v>91405682.049999997</v>
        <stp/>
        <stp>EM_S_QSTM07_IS</stp>
        <stp>4</stp>
        <stp>600848.SH</stp>
        <stp>61</stp>
        <stp>9/30/2016</stp>
        <stp>1</stp>
        <tr r="F2580" s="1"/>
      </tp>
      <tp>
        <v>13259823.439999999</v>
        <stp/>
        <stp>EM_S_QSTM07_IS</stp>
        <stp>4</stp>
        <stp>600857.SH</stp>
        <stp>61</stp>
        <stp>6/30/2016</stp>
        <stp>1</stp>
        <tr r="G2587" s="1"/>
      </tp>
      <tp>
        <v>-19127223.41</v>
        <stp/>
        <stp>EM_S_QSTM07_IS</stp>
        <stp>4</stp>
        <stp>600858.SH</stp>
        <stp>61</stp>
        <stp>9/30/2016</stp>
        <stp>1</stp>
        <tr r="F2588" s="1"/>
      </tp>
      <tp>
        <v>1657750330.78</v>
        <stp/>
        <stp>EM_S_QSTM07_IS</stp>
        <stp>4</stp>
        <stp>600887.SH</stp>
        <stp>61</stp>
        <stp>6/30/2016</stp>
        <stp>1</stp>
        <tr r="G2616" s="1"/>
      </tp>
      <tp>
        <v>12580764.98</v>
        <stp/>
        <stp>EM_S_QSTM07_IS</stp>
        <stp>4</stp>
        <stp>600888.SH</stp>
        <stp>61</stp>
        <stp>9/30/2016</stp>
        <stp>1</stp>
        <tr r="F2617" s="1"/>
      </tp>
      <tp>
        <v>19282680.93</v>
        <stp/>
        <stp>EM_S_QSTM07_IS</stp>
        <stp>4</stp>
        <stp>600892.SH</stp>
        <stp>61</stp>
        <stp>3/31/2016</stp>
        <stp>1</stp>
        <tr r="H2621" s="1"/>
      </tp>
      <tp>
        <v>-24345622.920000002</v>
        <stp/>
        <stp>EM_S_QSTM07_IS</stp>
        <stp>4</stp>
        <stp>600882.SH</stp>
        <stp>61</stp>
        <stp>3/31/2016</stp>
        <stp>1</stp>
        <tr r="H2611" s="1"/>
      </tp>
      <tp>
        <v>111273133.77</v>
        <stp/>
        <stp>EM_S_QSTM07_IS</stp>
        <stp>4</stp>
        <stp>600897.SH</stp>
        <stp>61</stp>
        <stp>6/30/2016</stp>
        <stp>1</stp>
        <tr r="G2626" s="1"/>
      </tp>
      <tp>
        <v>1541124.8</v>
        <stp/>
        <stp>EM_S_QSTM07_IS</stp>
        <stp>4</stp>
        <stp>600898.SH</stp>
        <stp>61</stp>
        <stp>9/30/2016</stp>
        <stp>1</stp>
        <tr r="F2627" s="1"/>
      </tp>
      <tp>
        <v>68923178.230000004</v>
        <stp/>
        <stp>EM_S_QSTM07_IS</stp>
        <stp>4</stp>
        <stp>000967.SZ</stp>
        <stp>61</stp>
        <stp>6/30/2016</stp>
        <stp>1</stp>
        <tr r="G440" s="1"/>
      </tp>
      <tp>
        <v>-175639978.09999999</v>
        <stp/>
        <stp>EM_S_QSTM07_IS</stp>
        <stp>4</stp>
        <stp>000968.SZ</stp>
        <stp>61</stp>
        <stp>9/30/2016</stp>
        <stp>1</stp>
        <tr r="F441" s="1"/>
      </tp>
      <tp>
        <v>-22442614.68</v>
        <stp/>
        <stp>EM_S_QSTM07_IS</stp>
        <stp>4</stp>
        <stp>000972.SZ</stp>
        <stp>61</stp>
        <stp>3/31/2016</stp>
        <stp>1</stp>
        <tr r="H445" s="1"/>
      </tp>
      <tp>
        <v>-72350261.049999997</v>
        <stp/>
        <stp>EM_S_QSTM07_IS</stp>
        <stp>4</stp>
        <stp>000962.SZ</stp>
        <stp>61</stp>
        <stp>3/31/2016</stp>
        <stp>1</stp>
        <tr r="H436" s="1"/>
      </tp>
      <tp>
        <v>140378227.81999999</v>
        <stp/>
        <stp>EM_S_QSTM07_IS</stp>
        <stp>4</stp>
        <stp>000977.SZ</stp>
        <stp>61</stp>
        <stp>6/30/2016</stp>
        <stp>1</stp>
        <tr r="G449" s="1"/>
      </tp>
      <tp>
        <v>44562300.329999998</v>
        <stp/>
        <stp>EM_S_QSTM07_IS</stp>
        <stp>4</stp>
        <stp>000978.SZ</stp>
        <stp>61</stp>
        <stp>9/30/2016</stp>
        <stp>1</stp>
        <tr r="F450" s="1"/>
      </tp>
      <tp>
        <v>-1807271.76</v>
        <stp/>
        <stp>EM_S_QSTM07_IS</stp>
        <stp>4</stp>
        <stp>000948.SZ</stp>
        <stp>61</stp>
        <stp>9/30/2016</stp>
        <stp>1</stp>
        <tr r="F424" s="1"/>
      </tp>
      <tp>
        <v>23061488.43</v>
        <stp/>
        <stp>EM_S_QSTM07_IS</stp>
        <stp>4</stp>
        <stp>000952.SZ</stp>
        <stp>61</stp>
        <stp>3/31/2016</stp>
        <stp>1</stp>
        <tr r="H428" s="1"/>
      </tp>
      <tp>
        <v>156338436.36000001</v>
        <stp/>
        <stp>EM_S_QSTM07_IS</stp>
        <stp>4</stp>
        <stp>000957.SZ</stp>
        <stp>61</stp>
        <stp>6/30/2016</stp>
        <stp>1</stp>
        <tr r="G431" s="1"/>
      </tp>
      <tp>
        <v>41489337.359999999</v>
        <stp/>
        <stp>EM_S_QSTM07_IS</stp>
        <stp>4</stp>
        <stp>000958.SZ</stp>
        <stp>61</stp>
        <stp>9/30/2016</stp>
        <stp>1</stp>
        <tr r="F432" s="1"/>
      </tp>
      <tp>
        <v>-351884337.54000002</v>
        <stp/>
        <stp>EM_S_QSTM07_IS</stp>
        <stp>4</stp>
        <stp>000927.SZ</stp>
        <stp>61</stp>
        <stp>6/30/2016</stp>
        <stp>1</stp>
        <tr r="G412" s="1"/>
      </tp>
      <tp>
        <v>136882065.13</v>
        <stp/>
        <stp>EM_S_QSTM07_IS</stp>
        <stp>4</stp>
        <stp>000928.SZ</stp>
        <stp>61</stp>
        <stp>9/30/2016</stp>
        <stp>1</stp>
        <tr r="F413" s="1"/>
      </tp>
      <tp>
        <v>-815315960.97000003</v>
        <stp/>
        <stp>EM_S_QSTM07_IS</stp>
        <stp>4</stp>
        <stp>000932.SZ</stp>
        <stp>61</stp>
        <stp>3/31/2016</stp>
        <stp>1</stp>
        <tr r="H417" s="1"/>
      </tp>
      <tp>
        <v>-30011357.359999999</v>
        <stp/>
        <stp>EM_S_QSTM07_IS</stp>
        <stp>4</stp>
        <stp>000922.SZ</stp>
        <stp>61</stp>
        <stp>3/31/2016</stp>
        <stp>1</stp>
        <tr r="H408" s="1"/>
      </tp>
      <tp>
        <v>4956821.62</v>
        <stp/>
        <stp>EM_S_QSTM07_IS</stp>
        <stp>4</stp>
        <stp>000937.SZ</stp>
        <stp>61</stp>
        <stp>6/30/2016</stp>
        <stp>1</stp>
        <tr r="G421" s="1"/>
      </tp>
      <tp>
        <v>254430816.99000001</v>
        <stp/>
        <stp>EM_S_QSTM07_IS</stp>
        <stp>4</stp>
        <stp>000938.SZ</stp>
        <stp>61</stp>
        <stp>9/30/2016</stp>
        <stp>1</stp>
        <tr r="F422" s="1"/>
      </tp>
      <tp>
        <v>48454631.539999999</v>
        <stp/>
        <stp>EM_S_QSTM07_IS</stp>
        <stp>4</stp>
        <stp>000908.SZ</stp>
        <stp>61</stp>
        <stp>9/30/2016</stp>
        <stp>1</stp>
        <tr r="F395" s="1"/>
      </tp>
      <tp>
        <v>-38903400.93</v>
        <stp/>
        <stp>EM_S_QSTM07_IS</stp>
        <stp>4</stp>
        <stp>000912.SZ</stp>
        <stp>61</stp>
        <stp>3/31/2016</stp>
        <stp>1</stp>
        <tr r="H399" s="1"/>
      </tp>
      <tp>
        <v>216622615.59999999</v>
        <stp/>
        <stp>EM_S_QSTM07_IS</stp>
        <stp>4</stp>
        <stp>000902.SZ</stp>
        <stp>61</stp>
        <stp>3/31/2016</stp>
        <stp>1</stp>
        <tr r="H391" s="1"/>
      </tp>
      <tp>
        <v>7115745.0899999896</v>
        <stp/>
        <stp>EM_S_QSTM07_IS</stp>
        <stp>4</stp>
        <stp>000917.SZ</stp>
        <stp>61</stp>
        <stp>6/30/2016</stp>
        <stp>1</stp>
        <tr r="G403" s="1"/>
      </tp>
      <tp>
        <v>-296626887.80000001</v>
        <stp/>
        <stp>EM_S_QSTM07_IS</stp>
        <stp>4</stp>
        <stp>000918.SZ</stp>
        <stp>61</stp>
        <stp>9/30/2016</stp>
        <stp>1</stp>
        <tr r="F404" s="1"/>
      </tp>
      <tp>
        <v>161771052.75999999</v>
        <stp/>
        <stp>EM_S_QSTM07_IS</stp>
        <stp>4</stp>
        <stp>000987.SZ</stp>
        <stp>61</stp>
        <stp>6/30/2016</stp>
        <stp>1</stp>
        <tr r="G457" s="1"/>
      </tp>
      <tp>
        <v>50365655.310000002</v>
        <stp/>
        <stp>EM_S_QSTM07_IS</stp>
        <stp>4</stp>
        <stp>000988.SZ</stp>
        <stp>61</stp>
        <stp>9/30/2016</stp>
        <stp>1</stp>
        <tr r="F458" s="1"/>
      </tp>
      <tp>
        <v>-91093693.730000004</v>
        <stp/>
        <stp>EM_S_QSTM07_IS</stp>
        <stp>4</stp>
        <stp>000982.SZ</stp>
        <stp>61</stp>
        <stp>3/31/2016</stp>
        <stp>1</stp>
        <tr r="H454" s="1"/>
      </tp>
      <tp>
        <v>173615799.53</v>
        <stp/>
        <stp>EM_S_QSTM07_IS</stp>
        <stp>4</stp>
        <stp>000997.SZ</stp>
        <stp>61</stp>
        <stp>6/30/2016</stp>
        <stp>1</stp>
        <tr r="G464" s="1"/>
      </tp>
      <tp>
        <v>-54952865.740000002</v>
        <stp/>
        <stp>EM_S_QSTM07_IS</stp>
        <stp>4</stp>
        <stp>000998.SZ</stp>
        <stp>61</stp>
        <stp>9/30/2016</stp>
        <stp>1</stp>
        <tr r="F465" s="1"/>
      </tp>
      <tp>
        <v>225563940</v>
        <stp/>
        <stp>EM_S_QSTM07_IS</stp>
        <stp>4</stp>
        <stp>600908.SH</stp>
        <stp>61</stp>
        <stp>9/30/2016</stp>
        <stp>1</stp>
        <tr r="F2629" s="1"/>
      </tp>
      <tp>
        <v>110175479.79000001</v>
        <stp/>
        <stp>EM_S_QSTM07_IS</stp>
        <stp>4</stp>
        <stp>600917.SH</stp>
        <stp>61</stp>
        <stp>6/30/2016</stp>
        <stp>1</stp>
        <tr r="G2631" s="1"/>
      </tp>
      <tp>
        <v>8721761.7599999998</v>
        <stp/>
        <stp>EM_S_QSTM07_IS</stp>
        <stp>4</stp>
        <stp>600967.SH</stp>
        <stp>61</stp>
        <stp>6/30/2016</stp>
        <stp>1</stp>
        <tr r="G2643" s="1"/>
      </tp>
      <tp>
        <v>5445548.4400000004</v>
        <stp/>
        <stp>EM_S_QSTM07_IS</stp>
        <stp>4</stp>
        <stp>600962.SH</stp>
        <stp>61</stp>
        <stp>3/31/2016</stp>
        <stp>1</stp>
        <tr r="H2639" s="1"/>
      </tp>
      <tp>
        <v>0</v>
        <stp/>
        <stp>EM_S_QSTM07_IS</stp>
        <stp>4</stp>
        <stp>600977.SH</stp>
        <stp>61</stp>
        <stp>6/30/2016</stp>
        <stp>1</stp>
        <tr r="G2650" s="1"/>
      </tp>
      <tp>
        <v>220899704.28999999</v>
        <stp/>
        <stp>EM_S_QSTM07_IS</stp>
        <stp>4</stp>
        <stp>600978.SH</stp>
        <stp>61</stp>
        <stp>9/30/2016</stp>
        <stp>1</stp>
        <tr r="F2651" s="1"/>
      </tp>
      <tp>
        <v>592388480.20000005</v>
        <stp/>
        <stp>EM_S_QSTM07_IS</stp>
        <stp>4</stp>
        <stp>600958.SH</stp>
        <stp>61</stp>
        <stp>9/30/2016</stp>
        <stp>1</stp>
        <tr r="F2635" s="1"/>
      </tp>
      <tp>
        <v>144773558.44999999</v>
        <stp/>
        <stp>EM_S_QSTM07_IS</stp>
        <stp>4</stp>
        <stp>600987.SH</stp>
        <stp>61</stp>
        <stp>6/30/2016</stp>
        <stp>1</stp>
        <tr r="G2660" s="1"/>
      </tp>
      <tp>
        <v>63381019.850000001</v>
        <stp/>
        <stp>EM_S_QSTM07_IS</stp>
        <stp>4</stp>
        <stp>600988.SH</stp>
        <stp>61</stp>
        <stp>9/30/2016</stp>
        <stp>1</stp>
        <tr r="F2661" s="1"/>
      </tp>
      <tp>
        <v>3900041.44</v>
        <stp/>
        <stp>EM_S_QSTM07_IS</stp>
        <stp>4</stp>
        <stp>600992.SH</stp>
        <stp>61</stp>
        <stp>3/31/2016</stp>
        <stp>1</stp>
        <tr r="H2663" s="1"/>
      </tp>
      <tp>
        <v>12758817.42</v>
        <stp/>
        <stp>EM_S_QSTM07_IS</stp>
        <stp>4</stp>
        <stp>600982.SH</stp>
        <stp>61</stp>
        <stp>3/31/2016</stp>
        <stp>1</stp>
        <tr r="H2655" s="1"/>
      </tp>
      <tp>
        <v>38427779.770000003</v>
        <stp/>
        <stp>EM_S_QSTM07_IS</stp>
        <stp>4</stp>
        <stp>600997.SH</stp>
        <stp>61</stp>
        <stp>6/30/2016</stp>
        <stp>1</stp>
        <tr r="G2667" s="1"/>
      </tp>
      <tp>
        <v>147286571.83000001</v>
        <stp/>
        <stp>EM_S_QSTM07_IS</stp>
        <stp>4</stp>
        <stp>600998.SH</stp>
        <stp>61</stp>
        <stp>9/30/2016</stp>
        <stp>1</stp>
        <tr r="F2668" s="1"/>
      </tp>
      <tp>
        <v>3133000000</v>
        <stp/>
        <stp>EM_S_QSTM07_IS</stp>
        <stp>4</stp>
        <stp>601628.SH</stp>
        <stp>61</stp>
        <stp>9/30/2016</stp>
        <stp>1</stp>
        <tr r="F2765" s="1"/>
      </tp>
      <tp>
        <v>843051083.82000005</v>
        <stp/>
        <stp>EM_S_QSTM07_IS</stp>
        <stp>4</stp>
        <stp>601607.SH</stp>
        <stp>61</stp>
        <stp>6/30/2016</stp>
        <stp>1</stp>
        <tr r="G2760" s="1"/>
      </tp>
      <tp>
        <v>-345190336.70999998</v>
        <stp/>
        <stp>EM_S_QSTM07_IS</stp>
        <stp>4</stp>
        <stp>601608.SH</stp>
        <stp>61</stp>
        <stp>9/30/2016</stp>
        <stp>1</stp>
        <tr r="F2761" s="1"/>
      </tp>
      <tp>
        <v>941118000</v>
        <stp/>
        <stp>EM_S_QSTM07_IS</stp>
        <stp>4</stp>
        <stp>601618.SH</stp>
        <stp>61</stp>
        <stp>9/30/2016</stp>
        <stp>1</stp>
        <tr r="F2764" s="1"/>
      </tp>
      <tp>
        <v>8665313000</v>
        <stp/>
        <stp>EM_S_QSTM07_IS</stp>
        <stp>4</stp>
        <stp>601668.SH</stp>
        <stp>61</stp>
        <stp>9/30/2016</stp>
        <stp>1</stp>
        <tr r="F2769" s="1"/>
      </tp>
      <tp>
        <v>84878076.069999993</v>
        <stp/>
        <stp>EM_S_QSTM07_IS</stp>
        <stp>4</stp>
        <stp>601677.SH</stp>
        <stp>61</stp>
        <stp>6/30/2016</stp>
        <stp>1</stp>
        <tr r="G2771" s="1"/>
      </tp>
      <tp>
        <v>91602145.430000007</v>
        <stp/>
        <stp>EM_S_QSTM07_IS</stp>
        <stp>4</stp>
        <stp>601678.SH</stp>
        <stp>61</stp>
        <stp>9/30/2016</stp>
        <stp>1</stp>
        <tr r="F2772" s="1"/>
      </tp>
      <tp>
        <v>1968897534.9400001</v>
        <stp/>
        <stp>EM_S_QSTM07_IS</stp>
        <stp>4</stp>
        <stp>601688.SH</stp>
        <stp>61</stp>
        <stp>9/30/2016</stp>
        <stp>1</stp>
        <tr r="F2773" s="1"/>
      </tp>
      <tp>
        <v>779939000</v>
        <stp/>
        <stp>EM_S_QSTM07_IS</stp>
        <stp>4</stp>
        <stp>601727.SH</stp>
        <stp>61</stp>
        <stp>6/30/2016</stp>
        <stp>1</stp>
        <tr r="G2779" s="1"/>
      </tp>
      <tp>
        <v>22690525.440000001</v>
        <stp/>
        <stp>EM_S_QSTM07_IS</stp>
        <stp>4</stp>
        <stp>601717.SH</stp>
        <stp>61</stp>
        <stp>6/30/2016</stp>
        <stp>1</stp>
        <tr r="G2777" s="1"/>
      </tp>
      <tp>
        <v>228216442.94</v>
        <stp/>
        <stp>EM_S_QSTM07_IS</stp>
        <stp>4</stp>
        <stp>601718.SH</stp>
        <stp>61</stp>
        <stp>9/30/2016</stp>
        <stp>1</stp>
        <tr r="F2778" s="1"/>
      </tp>
      <tp>
        <v>66660519.259999998</v>
        <stp/>
        <stp>EM_S_QSTM07_IS</stp>
        <stp>4</stp>
        <stp>601777.SH</stp>
        <stp>61</stp>
        <stp>6/30/2016</stp>
        <stp>1</stp>
        <tr r="G2781" s="1"/>
      </tp>
      <tp>
        <v>871629306.65999997</v>
        <stp/>
        <stp>EM_S_QSTM07_IS</stp>
        <stp>4</stp>
        <stp>601788.SH</stp>
        <stp>61</stp>
        <stp>9/30/2016</stp>
        <stp>1</stp>
        <tr r="F2782" s="1"/>
      </tp>
      <tp>
        <v>-11348571.539999999</v>
        <stp/>
        <stp>EM_S_QSTM07_IS</stp>
        <stp>4</stp>
        <stp>601798.SH</stp>
        <stp>61</stp>
        <stp>9/30/2016</stp>
        <stp>1</stp>
        <tr r="F2784" s="1"/>
      </tp>
      <tp>
        <v>60505003.159999996</v>
        <stp/>
        <stp>EM_S_QSTM07_IS</stp>
        <stp>4</stp>
        <stp>601518.SH</stp>
        <stp>61</stp>
        <stp>9/30/2016</stp>
        <stp>1</stp>
        <tr r="F2748" s="1"/>
      </tp>
      <tp>
        <v>136122635.69999999</v>
        <stp/>
        <stp>EM_S_QSTM07_IS</stp>
        <stp>4</stp>
        <stp>601567.SH</stp>
        <stp>61</stp>
        <stp>6/30/2016</stp>
        <stp>1</stp>
        <tr r="G2753" s="1"/>
      </tp>
      <tp>
        <v>-171978489.72999999</v>
        <stp/>
        <stp>EM_S_QSTM07_IS</stp>
        <stp>4</stp>
        <stp>601558.SH</stp>
        <stp>61</stp>
        <stp>9/30/2016</stp>
        <stp>1</stp>
        <tr r="F2751" s="1"/>
      </tp>
      <tp>
        <v>28191524</v>
        <stp/>
        <stp>EM_S_QSTM07_IS</stp>
        <stp>4</stp>
        <stp>601588.SH</stp>
        <stp>61</stp>
        <stp>9/30/2016</stp>
        <stp>1</stp>
        <tr r="F2755" s="1"/>
      </tp>
      <tp>
        <v>111387961.77</v>
        <stp/>
        <stp>EM_S_QSTM07_IS</stp>
        <stp>4</stp>
        <stp>601222.SH</stp>
        <stp>61</stp>
        <stp>3/31/2016</stp>
        <stp>1</stp>
        <tr r="H2724" s="1"/>
      </tp>
      <tp>
        <v>1627238917</v>
        <stp/>
        <stp>EM_S_QSTM07_IS</stp>
        <stp>4</stp>
        <stp>601238.SH</stp>
        <stp>61</stp>
        <stp>9/30/2016</stp>
        <stp>1</stp>
        <tr r="F2730" s="1"/>
      </tp>
      <tp>
        <v>13882647.380000001</v>
        <stp/>
        <stp>EM_S_QSTM07_IS</stp>
        <stp>4</stp>
        <stp>601208.SH</stp>
        <stp>61</stp>
        <stp>9/30/2016</stp>
        <stp>1</stp>
        <tr r="F2720" s="1"/>
      </tp>
      <tp>
        <v>33610200.93</v>
        <stp/>
        <stp>EM_S_QSTM07_IS</stp>
        <stp>4</stp>
        <stp>601218.SH</stp>
        <stp>61</stp>
        <stp>9/30/2016</stp>
        <stp>1</stp>
        <tr r="F2723" s="1"/>
      </tp>
      <tp>
        <v>97748434</v>
        <stp/>
        <stp>EM_S_QSTM07_IS</stp>
        <stp>4</stp>
        <stp>601258.SH</stp>
        <stp>61</stp>
        <stp>9/30/2016</stp>
        <stp>1</stp>
        <tr r="F2731" s="1"/>
      </tp>
      <tp>
        <v>49022000000</v>
        <stp/>
        <stp>EM_S_QSTM07_IS</stp>
        <stp>4</stp>
        <stp>601288.SH</stp>
        <stp>61</stp>
        <stp>9/30/2016</stp>
        <stp>1</stp>
        <tr r="F2732" s="1"/>
      </tp>
      <tp>
        <v>14917000000</v>
        <stp/>
        <stp>EM_S_QSTM07_IS</stp>
        <stp>4</stp>
        <stp>601328.SH</stp>
        <stp>61</stp>
        <stp>9/30/2016</stp>
        <stp>1</stp>
        <tr r="F2736" s="1"/>
      </tp>
      <tp>
        <v>15732000000</v>
        <stp/>
        <stp>EM_S_QSTM07_IS</stp>
        <stp>4</stp>
        <stp>601318.SH</stp>
        <stp>61</stp>
        <stp>9/30/2016</stp>
        <stp>1</stp>
        <tr r="F2735" s="1"/>
      </tp>
      <tp>
        <v>92877657</v>
        <stp/>
        <stp>EM_S_QSTM07_IS</stp>
        <stp>4</stp>
        <stp>601368.SH</stp>
        <stp>61</stp>
        <stp>9/30/2016</stp>
        <stp>1</stp>
        <tr r="F2740" s="1"/>
      </tp>
      <tp>
        <v>607914695.94000006</v>
        <stp/>
        <stp>EM_S_QSTM07_IS</stp>
        <stp>4</stp>
        <stp>601377.SH</stp>
        <stp>61</stp>
        <stp>6/30/2016</stp>
        <stp>1</stp>
        <tr r="G2742" s="1"/>
      </tp>
      <tp>
        <v>5465094.5599999996</v>
        <stp/>
        <stp>EM_S_QSTM07_IS</stp>
        <stp>4</stp>
        <stp>601388.SH</stp>
        <stp>61</stp>
        <stp>9/30/2016</stp>
        <stp>1</stp>
        <tr r="F2743" s="1"/>
      </tp>
      <tp>
        <v>72575000000</v>
        <stp/>
        <stp>EM_S_QSTM07_IS</stp>
        <stp>4</stp>
        <stp>601398.SH</stp>
        <stp>61</stp>
        <stp>9/30/2016</stp>
        <stp>1</stp>
        <tr r="F2745" s="1"/>
      </tp>
      <tp>
        <v>-324544335.19999999</v>
        <stp/>
        <stp>EM_S_QSTM07_IS</stp>
        <stp>4</stp>
        <stp>601028.SH</stp>
        <stp>61</stp>
        <stp>9/30/2016</stp>
        <stp>1</stp>
        <tr r="F2687" s="1"/>
      </tp>
      <tp>
        <v>93476253.849999994</v>
        <stp/>
        <stp>EM_S_QSTM07_IS</stp>
        <stp>4</stp>
        <stp>601038.SH</stp>
        <stp>61</stp>
        <stp>9/30/2016</stp>
        <stp>1</stp>
        <tr r="F2688" s="1"/>
      </tp>
      <tp>
        <v>8783441.3399999999</v>
        <stp/>
        <stp>EM_S_QSTM07_IS</stp>
        <stp>4</stp>
        <stp>601007.SH</stp>
        <stp>61</stp>
        <stp>6/30/2016</stp>
        <stp>1</stp>
        <tr r="G2676" s="1"/>
      </tp>
      <tp>
        <v>1169880.8500000001</v>
        <stp/>
        <stp>EM_S_QSTM07_IS</stp>
        <stp>4</stp>
        <stp>601008.SH</stp>
        <stp>61</stp>
        <stp>9/30/2016</stp>
        <stp>1</stp>
        <tr r="F2677" s="1"/>
      </tp>
      <tp>
        <v>266342510</v>
        <stp/>
        <stp>EM_S_QSTM07_IS</stp>
        <stp>4</stp>
        <stp>601012.SH</stp>
        <stp>61</stp>
        <stp>3/31/2016</stp>
        <stp>1</stp>
        <tr r="H2681" s="1"/>
      </tp>
      <tp>
        <v>-1698532.05</v>
        <stp/>
        <stp>EM_S_QSTM07_IS</stp>
        <stp>4</stp>
        <stp>601002.SH</stp>
        <stp>61</stp>
        <stp>3/31/2016</stp>
        <stp>1</stp>
        <tr r="H2672" s="1"/>
      </tp>
      <tp>
        <v>914718000</v>
        <stp/>
        <stp>EM_S_QSTM07_IS</stp>
        <stp>4</stp>
        <stp>601018.SH</stp>
        <stp>61</stp>
        <stp>9/30/2016</stp>
        <stp>1</stp>
        <tr r="F2684" s="1"/>
      </tp>
      <tp>
        <v>97914080.230000004</v>
        <stp/>
        <stp>EM_S_QSTM07_IS</stp>
        <stp>4</stp>
        <stp>601058.SH</stp>
        <stp>61</stp>
        <stp>9/30/2016</stp>
        <stp>1</stp>
        <tr r="F2689" s="1"/>
      </tp>
      <tp>
        <v>7479000000</v>
        <stp/>
        <stp>EM_S_QSTM07_IS</stp>
        <stp>4</stp>
        <stp>601088.SH</stp>
        <stp>61</stp>
        <stp>9/30/2016</stp>
        <stp>1</stp>
        <tr r="F2691" s="1"/>
      </tp>
      <tp>
        <v>336788984.67000002</v>
        <stp/>
        <stp>EM_S_QSTM07_IS</stp>
        <stp>4</stp>
        <stp>601098.SH</stp>
        <stp>61</stp>
        <stp>9/30/2016</stp>
        <stp>1</stp>
        <tr r="F2692" s="1"/>
      </tp>
      <tp>
        <v>0</v>
        <stp/>
        <stp>EM_S_QSTM07_IS</stp>
        <stp>4</stp>
        <stp>601127.SH</stp>
        <stp>61</stp>
        <stp>6/30/2016</stp>
        <stp>1</stp>
        <tr r="G2704" s="1"/>
      </tp>
      <tp>
        <v>247226000</v>
        <stp/>
        <stp>EM_S_QSTM07_IS</stp>
        <stp>4</stp>
        <stp>601128.SH</stp>
        <stp>61</stp>
        <stp>9/30/2016</stp>
        <stp>1</stp>
        <tr r="F2705" s="1"/>
      </tp>
      <tp>
        <v>23777755.359999999</v>
        <stp/>
        <stp>EM_S_QSTM07_IS</stp>
        <stp>4</stp>
        <stp>601137.SH</stp>
        <stp>61</stp>
        <stp>6/30/2016</stp>
        <stp>1</stp>
        <tr r="G2706" s="1"/>
      </tp>
      <tp>
        <v>334598741.72000003</v>
        <stp/>
        <stp>EM_S_QSTM07_IS</stp>
        <stp>4</stp>
        <stp>601107.SH</stp>
        <stp>61</stp>
        <stp>6/30/2016</stp>
        <stp>1</stp>
        <tr r="G2697" s="1"/>
      </tp>
      <tp>
        <v>461155908.57999998</v>
        <stp/>
        <stp>EM_S_QSTM07_IS</stp>
        <stp>4</stp>
        <stp>601117.SH</stp>
        <stp>61</stp>
        <stp>6/30/2016</stp>
        <stp>1</stp>
        <tr r="G2701" s="1"/>
      </tp>
      <tp>
        <v>-60658379.009999998</v>
        <stp/>
        <stp>EM_S_QSTM07_IS</stp>
        <stp>4</stp>
        <stp>601118.SH</stp>
        <stp>61</stp>
        <stp>9/30/2016</stp>
        <stp>1</stp>
        <tr r="F2702" s="1"/>
      </tp>
      <tp>
        <v>89781673</v>
        <stp/>
        <stp>EM_S_QSTM07_IS</stp>
        <stp>4</stp>
        <stp>601168.SH</stp>
        <stp>61</stp>
        <stp>9/30/2016</stp>
        <stp>1</stp>
        <tr r="F2712" s="1"/>
      </tp>
      <tp>
        <v>77749.880000000805</v>
        <stp/>
        <stp>EM_S_QSTM07_IS</stp>
        <stp>4</stp>
        <stp>601177.SH</stp>
        <stp>61</stp>
        <stp>6/30/2016</stp>
        <stp>1</stp>
        <tr r="G2714" s="1"/>
      </tp>
      <tp>
        <v>500889192.93000001</v>
        <stp/>
        <stp>EM_S_QSTM07_IS</stp>
        <stp>4</stp>
        <stp>601158.SH</stp>
        <stp>61</stp>
        <stp>9/30/2016</stp>
        <stp>1</stp>
        <tr r="F2709" s="1"/>
      </tp>
      <tp>
        <v>94022264.719999999</v>
        <stp/>
        <stp>EM_S_QSTM07_IS</stp>
        <stp>4</stp>
        <stp>601188.SH</stp>
        <stp>61</stp>
        <stp>9/30/2016</stp>
        <stp>1</stp>
        <tr r="F2717" s="1"/>
      </tp>
      <tp>
        <v>336575828.99000001</v>
        <stp/>
        <stp>EM_S_QSTM07_IS</stp>
        <stp>4</stp>
        <stp>601198.SH</stp>
        <stp>61</stp>
        <stp>9/30/2016</stp>
        <stp>1</stp>
        <tr r="F2718" s="1"/>
      </tp>
      <tp>
        <v>-688556227</v>
        <stp/>
        <stp>EM_S_QSTM07_IS</stp>
        <stp>4</stp>
        <stp>601808.SH</stp>
        <stp>61</stp>
        <stp>9/30/2016</stp>
        <stp>1</stp>
        <tr r="F2788" s="1"/>
      </tp>
      <tp>
        <v>7998000000</v>
        <stp/>
        <stp>EM_S_QSTM07_IS</stp>
        <stp>4</stp>
        <stp>601818.SH</stp>
        <stp>61</stp>
        <stp>9/30/2016</stp>
        <stp>1</stp>
        <tr r="F2790" s="1"/>
      </tp>
      <tp>
        <v>419838303.75</v>
        <stp/>
        <stp>EM_S_QSTM07_IS</stp>
        <stp>4</stp>
        <stp>601872.SH</stp>
        <stp>61</stp>
        <stp>3/31/2016</stp>
        <stp>1</stp>
        <tr r="H2793" s="1"/>
      </tp>
      <tp>
        <v>478126608.99000001</v>
        <stp/>
        <stp>EM_S_QSTM07_IS</stp>
        <stp>4</stp>
        <stp>601877.SH</stp>
        <stp>61</stp>
        <stp>6/30/2016</stp>
        <stp>1</stp>
        <tr r="G2794" s="1"/>
      </tp>
      <tp>
        <v>14314000000</v>
        <stp/>
        <stp>EM_S_QSTM07_IS</stp>
        <stp>4</stp>
        <stp>601857.SH</stp>
        <stp>61</stp>
        <stp>6/30/2016</stp>
        <stp>1</stp>
        <tr r="G2791" s="1"/>
      </tp>
      <tp>
        <v>353908415.93000001</v>
        <stp/>
        <stp>EM_S_QSTM07_IS</stp>
        <stp>4</stp>
        <stp>601888.SH</stp>
        <stp>61</stp>
        <stp>9/30/2016</stp>
        <stp>1</stp>
        <tr r="F2798" s="1"/>
      </tp>
      <tp>
        <v>0</v>
        <stp/>
        <stp>EM_S_QSTM07_IS</stp>
        <stp>4</stp>
        <stp>601882.SH</stp>
        <stp>61</stp>
        <stp>3/31/2016</stp>
        <stp>1</stp>
        <tr r="H2796" s="1"/>
      </tp>
      <tp>
        <v>277284000</v>
        <stp/>
        <stp>EM_S_QSTM07_IS</stp>
        <stp>4</stp>
        <stp>601898.SH</stp>
        <stp>61</stp>
        <stp>9/30/2016</stp>
        <stp>1</stp>
        <tr r="F2800" s="1"/>
      </tp>
      <tp>
        <v>105684629.42</v>
        <stp/>
        <stp>EM_S_QSTM07_IS</stp>
        <stp>4</stp>
        <stp>601928.SH</stp>
        <stp>61</stp>
        <stp>9/30/2016</stp>
        <stp>1</stp>
        <tr r="F2807" s="1"/>
      </tp>
      <tp>
        <v>67492205.280000001</v>
        <stp/>
        <stp>EM_S_QSTM07_IS</stp>
        <stp>4</stp>
        <stp>601908.SH</stp>
        <stp>61</stp>
        <stp>9/30/2016</stp>
        <stp>1</stp>
        <tr r="F2804" s="1"/>
      </tp>
      <tp>
        <v>210027899.90000001</v>
        <stp/>
        <stp>EM_S_QSTM07_IS</stp>
        <stp>4</stp>
        <stp>601918.SH</stp>
        <stp>61</stp>
        <stp>9/30/2016</stp>
        <stp>1</stp>
        <tr r="F2805" s="1"/>
      </tp>
      <tp>
        <v>29770558.760000002</v>
        <stp/>
        <stp>EM_S_QSTM07_IS</stp>
        <stp>4</stp>
        <stp>601968.SH</stp>
        <stp>61</stp>
        <stp>9/30/2016</stp>
        <stp>1</stp>
        <tr r="F2814" s="1"/>
      </tp>
      <tp>
        <v>61935664.700000003</v>
        <stp/>
        <stp>EM_S_QSTM07_IS</stp>
        <stp>4</stp>
        <stp>601958.SH</stp>
        <stp>61</stp>
        <stp>9/30/2016</stp>
        <stp>1</stp>
        <tr r="F2811" s="1"/>
      </tp>
      <tp>
        <v>41776000000</v>
        <stp/>
        <stp>EM_S_QSTM07_IS</stp>
        <stp>4</stp>
        <stp>601988.SH</stp>
        <stp>61</stp>
        <stp>9/30/2016</stp>
        <stp>1</stp>
        <tr r="F2817" s="1"/>
      </tp>
      <tp>
        <v>150670145.83000001</v>
        <stp/>
        <stp>EM_S_QSTM07_IS</stp>
        <stp>4</stp>
        <stp>601992.SH</stp>
        <stp>61</stp>
        <stp>3/31/2016</stp>
        <stp>1</stp>
        <tr r="H2820" s="1"/>
      </tp>
      <tp>
        <v>0</v>
        <stp/>
        <stp>EM_S_QSTM07_IS</stp>
        <stp>4</stp>
        <stp>601997.SH</stp>
        <stp>61</stp>
        <stp>6/30/2016</stp>
        <stp>1</stp>
        <tr r="G2822" s="1"/>
      </tp>
      <tp>
        <v>10943000000</v>
        <stp/>
        <stp>EM_S_QSTM07_IS</stp>
        <stp>4</stp>
        <stp>601998.SH</stp>
        <stp>61</stp>
        <stp>9/30/2016</stp>
        <stp>1</stp>
        <tr r="F2823" s="1"/>
      </tp>
      <tp>
        <v>32688866.57</v>
        <stp/>
        <stp>EM_S_QSTM07_IS</stp>
        <stp>4</stp>
        <stp>002666.SZ</stp>
        <stp>61</stp>
        <stp>6/30/2016</stp>
        <stp>1</stp>
        <tr r="G1133" s="1"/>
      </tp>
      <tp>
        <v>18264859.370000001</v>
        <stp/>
        <stp>EM_S_QSTM07_IS</stp>
        <stp>4</stp>
        <stp>002669.SZ</stp>
        <stp>61</stp>
        <stp>9/30/2016</stp>
        <stp>1</stp>
        <tr r="F1136" s="1"/>
      </tp>
      <tp>
        <v>276571110.24000001</v>
        <stp/>
        <stp>EM_S_QSTM07_IS</stp>
        <stp>4</stp>
        <stp>002673.SZ</stp>
        <stp>61</stp>
        <stp>3/31/2016</stp>
        <stp>1</stp>
        <tr r="H1140" s="1"/>
      </tp>
      <tp>
        <v>9355176.9299999997</v>
        <stp/>
        <stp>EM_S_QSTM07_IS</stp>
        <stp>4</stp>
        <stp>002663.SZ</stp>
        <stp>61</stp>
        <stp>3/31/2016</stp>
        <stp>1</stp>
        <tr r="H1130" s="1"/>
      </tp>
      <tp>
        <v>22556505.260000002</v>
        <stp/>
        <stp>EM_S_QSTM07_IS</stp>
        <stp>4</stp>
        <stp>002676.SZ</stp>
        <stp>61</stp>
        <stp>6/30/2016</stp>
        <stp>1</stp>
        <tr r="G1143" s="1"/>
      </tp>
      <tp>
        <v>15528052.59</v>
        <stp/>
        <stp>EM_S_QSTM07_IS</stp>
        <stp>4</stp>
        <stp>002679.SZ</stp>
        <stp>61</stp>
        <stp>9/30/2016</stp>
        <stp>1</stp>
        <tr r="F1146" s="1"/>
      </tp>
      <tp>
        <v>4435431.97</v>
        <stp/>
        <stp>EM_S_QSTM07_IS</stp>
        <stp>4</stp>
        <stp>002646.SZ</stp>
        <stp>61</stp>
        <stp>6/30/2016</stp>
        <stp>1</stp>
        <tr r="G1113" s="1"/>
      </tp>
      <tp>
        <v>34984045.079999998</v>
        <stp/>
        <stp>EM_S_QSTM07_IS</stp>
        <stp>4</stp>
        <stp>002649.SZ</stp>
        <stp>61</stp>
        <stp>9/30/2016</stp>
        <stp>1</stp>
        <tr r="F1116" s="1"/>
      </tp>
      <tp>
        <v>42059854.590000004</v>
        <stp/>
        <stp>EM_S_QSTM07_IS</stp>
        <stp>4</stp>
        <stp>002653.SZ</stp>
        <stp>61</stp>
        <stp>3/31/2016</stp>
        <stp>1</stp>
        <tr r="H1120" s="1"/>
      </tp>
      <tp>
        <v>89662482.930000007</v>
        <stp/>
        <stp>EM_S_QSTM07_IS</stp>
        <stp>4</stp>
        <stp>002643.SZ</stp>
        <stp>61</stp>
        <stp>3/31/2016</stp>
        <stp>1</stp>
        <tr r="H1110" s="1"/>
      </tp>
      <tp>
        <v>-16729692.49</v>
        <stp/>
        <stp>EM_S_QSTM07_IS</stp>
        <stp>4</stp>
        <stp>002656.SZ</stp>
        <stp>61</stp>
        <stp>6/30/2016</stp>
        <stp>1</stp>
        <tr r="G1123" s="1"/>
      </tp>
      <tp>
        <v>-39197524.149999999</v>
        <stp/>
        <stp>EM_S_QSTM07_IS</stp>
        <stp>4</stp>
        <stp>002659.SZ</stp>
        <stp>61</stp>
        <stp>9/30/2016</stp>
        <stp>1</stp>
        <tr r="F1126" s="1"/>
      </tp>
      <tp>
        <v>81550445.370000005</v>
        <stp/>
        <stp>EM_S_QSTM07_IS</stp>
        <stp>4</stp>
        <stp>002626.SZ</stp>
        <stp>61</stp>
        <stp>6/30/2016</stp>
        <stp>1</stp>
        <tr r="G1093" s="1"/>
      </tp>
      <tp>
        <v>-6690068.7699999996</v>
        <stp/>
        <stp>EM_S_QSTM07_IS</stp>
        <stp>4</stp>
        <stp>002629.SZ</stp>
        <stp>61</stp>
        <stp>9/30/2016</stp>
        <stp>1</stp>
        <tr r="F1096" s="1"/>
      </tp>
      <tp>
        <v>-4875279.47</v>
        <stp/>
        <stp>EM_S_QSTM07_IS</stp>
        <stp>4</stp>
        <stp>002633.SZ</stp>
        <stp>61</stp>
        <stp>3/31/2016</stp>
        <stp>1</stp>
        <tr r="H1100" s="1"/>
      </tp>
      <tp>
        <v>10715692.09</v>
        <stp/>
        <stp>EM_S_QSTM07_IS</stp>
        <stp>4</stp>
        <stp>002623.SZ</stp>
        <stp>61</stp>
        <stp>3/31/2016</stp>
        <stp>1</stp>
        <tr r="H1090" s="1"/>
      </tp>
      <tp>
        <v>46351469.509999998</v>
        <stp/>
        <stp>EM_S_QSTM07_IS</stp>
        <stp>4</stp>
        <stp>002636.SZ</stp>
        <stp>61</stp>
        <stp>6/30/2016</stp>
        <stp>1</stp>
        <tr r="G1103" s="1"/>
      </tp>
      <tp>
        <v>12799365.08</v>
        <stp/>
        <stp>EM_S_QSTM07_IS</stp>
        <stp>4</stp>
        <stp>002639.SZ</stp>
        <stp>61</stp>
        <stp>9/30/2016</stp>
        <stp>1</stp>
        <tr r="F1106" s="1"/>
      </tp>
      <tp>
        <v>22107478.890000001</v>
        <stp/>
        <stp>EM_S_QSTM07_IS</stp>
        <stp>4</stp>
        <stp>002606.SZ</stp>
        <stp>61</stp>
        <stp>6/30/2016</stp>
        <stp>1</stp>
        <tr r="G1073" s="1"/>
      </tp>
      <tp>
        <v>61933509.009999998</v>
        <stp/>
        <stp>EM_S_QSTM07_IS</stp>
        <stp>4</stp>
        <stp>002609.SZ</stp>
        <stp>61</stp>
        <stp>9/30/2016</stp>
        <stp>1</stp>
        <tr r="F1076" s="1"/>
      </tp>
      <tp>
        <v>2845307.39</v>
        <stp/>
        <stp>EM_S_QSTM07_IS</stp>
        <stp>4</stp>
        <stp>002613.SZ</stp>
        <stp>61</stp>
        <stp>3/31/2016</stp>
        <stp>1</stp>
        <tr r="H1080" s="1"/>
      </tp>
      <tp>
        <v>183622621.06999999</v>
        <stp/>
        <stp>EM_S_QSTM07_IS</stp>
        <stp>4</stp>
        <stp>002603.SZ</stp>
        <stp>61</stp>
        <stp>3/31/2016</stp>
        <stp>1</stp>
        <tr r="H1070" s="1"/>
      </tp>
      <tp>
        <v>30374663.41</v>
        <stp/>
        <stp>EM_S_QSTM07_IS</stp>
        <stp>4</stp>
        <stp>002616.SZ</stp>
        <stp>61</stp>
        <stp>6/30/2016</stp>
        <stp>1</stp>
        <tr r="G1083" s="1"/>
      </tp>
      <tp>
        <v>58328724.259999998</v>
        <stp/>
        <stp>EM_S_QSTM07_IS</stp>
        <stp>4</stp>
        <stp>002619.SZ</stp>
        <stp>61</stp>
        <stp>9/30/2016</stp>
        <stp>1</stp>
        <tr r="F1086" s="1"/>
      </tp>
      <tp>
        <v>34664483.5</v>
        <stp/>
        <stp>EM_S_QSTM07_IS</stp>
        <stp>4</stp>
        <stp>002686.SZ</stp>
        <stp>61</stp>
        <stp>6/30/2016</stp>
        <stp>1</stp>
        <tr r="G1153" s="1"/>
      </tp>
      <tp>
        <v>1085824.54</v>
        <stp/>
        <stp>EM_S_QSTM07_IS</stp>
        <stp>4</stp>
        <stp>002689.SZ</stp>
        <stp>61</stp>
        <stp>9/30/2016</stp>
        <stp>1</stp>
        <tr r="F1156" s="1"/>
      </tp>
      <tp>
        <v>-11281559.65</v>
        <stp/>
        <stp>EM_S_QSTM07_IS</stp>
        <stp>4</stp>
        <stp>002693.SZ</stp>
        <stp>61</stp>
        <stp>3/31/2016</stp>
        <stp>1</stp>
        <tr r="H1160" s="1"/>
      </tp>
      <tp>
        <v>-35558981.68</v>
        <stp/>
        <stp>EM_S_QSTM07_IS</stp>
        <stp>4</stp>
        <stp>002683.SZ</stp>
        <stp>61</stp>
        <stp>3/31/2016</stp>
        <stp>1</stp>
        <tr r="H1150" s="1"/>
      </tp>
      <tp>
        <v>13095117.77</v>
        <stp/>
        <stp>EM_S_QSTM07_IS</stp>
        <stp>4</stp>
        <stp>002696.SZ</stp>
        <stp>61</stp>
        <stp>6/30/2016</stp>
        <stp>1</stp>
        <tr r="G1163" s="1"/>
      </tp>
      <tp>
        <v>104640584.68000001</v>
        <stp/>
        <stp>EM_S_QSTM07_IS</stp>
        <stp>4</stp>
        <stp>002699.SZ</stp>
        <stp>61</stp>
        <stp>9/30/2016</stp>
        <stp>1</stp>
        <tr r="F1166" s="1"/>
      </tp>
      <tp>
        <v>18894470.48</v>
        <stp/>
        <stp>EM_S_QSTM07_IS</stp>
        <stp>4</stp>
        <stp>002766.SZ</stp>
        <stp>61</stp>
        <stp>6/30/2016</stp>
        <stp>1</stp>
        <tr r="G1227" s="1"/>
      </tp>
      <tp>
        <v>42881051.090000004</v>
        <stp/>
        <stp>EM_S_QSTM07_IS</stp>
        <stp>4</stp>
        <stp>002769.SZ</stp>
        <stp>61</stp>
        <stp>9/30/2016</stp>
        <stp>1</stp>
        <tr r="F1230" s="1"/>
      </tp>
      <tp>
        <v>101985076.08</v>
        <stp/>
        <stp>EM_S_QSTM07_IS</stp>
        <stp>4</stp>
        <stp>002773.SZ</stp>
        <stp>61</stp>
        <stp>3/31/2016</stp>
        <stp>1</stp>
        <tr r="H1234" s="1"/>
      </tp>
      <tp>
        <v>72715419.909999996</v>
        <stp/>
        <stp>EM_S_QSTM07_IS</stp>
        <stp>4</stp>
        <stp>002763.SZ</stp>
        <stp>61</stp>
        <stp>3/31/2016</stp>
        <stp>1</stp>
        <tr r="H1225" s="1"/>
      </tp>
      <tp>
        <v>25352995.199999999</v>
        <stp/>
        <stp>EM_S_QSTM07_IS</stp>
        <stp>4</stp>
        <stp>002776.SZ</stp>
        <stp>61</stp>
        <stp>6/30/2016</stp>
        <stp>1</stp>
        <tr r="G1236" s="1"/>
      </tp>
      <tp>
        <v>12720149.91</v>
        <stp/>
        <stp>EM_S_QSTM07_IS</stp>
        <stp>4</stp>
        <stp>002779.SZ</stp>
        <stp>61</stp>
        <stp>9/30/2016</stp>
        <stp>1</stp>
        <tr r="F1239" s="1"/>
      </tp>
      <tp>
        <v>56056939.509999998</v>
        <stp/>
        <stp>EM_S_QSTM07_IS</stp>
        <stp>4</stp>
        <stp>002746.SZ</stp>
        <stp>61</stp>
        <stp>6/30/2016</stp>
        <stp>1</stp>
        <tr r="G1209" s="1"/>
      </tp>
      <tp>
        <v>22782970.52</v>
        <stp/>
        <stp>EM_S_QSTM07_IS</stp>
        <stp>4</stp>
        <stp>002749.SZ</stp>
        <stp>61</stp>
        <stp>9/30/2016</stp>
        <stp>1</stp>
        <tr r="F1212" s="1"/>
      </tp>
      <tp>
        <v>10467138.08</v>
        <stp/>
        <stp>EM_S_QSTM07_IS</stp>
        <stp>4</stp>
        <stp>002753.SZ</stp>
        <stp>61</stp>
        <stp>3/31/2016</stp>
        <stp>1</stp>
        <tr r="H1216" s="1"/>
      </tp>
      <tp>
        <v>6421445.4800000004</v>
        <stp/>
        <stp>EM_S_QSTM07_IS</stp>
        <stp>4</stp>
        <stp>002743.SZ</stp>
        <stp>61</stp>
        <stp>3/31/2016</stp>
        <stp>1</stp>
        <tr r="H1207" s="1"/>
      </tp>
      <tp>
        <v>78682676.370000005</v>
        <stp/>
        <stp>EM_S_QSTM07_IS</stp>
        <stp>4</stp>
        <stp>002756.SZ</stp>
        <stp>61</stp>
        <stp>6/30/2016</stp>
        <stp>1</stp>
        <tr r="G1218" s="1"/>
      </tp>
      <tp>
        <v>13042261.16</v>
        <stp/>
        <stp>EM_S_QSTM07_IS</stp>
        <stp>4</stp>
        <stp>002759.SZ</stp>
        <stp>61</stp>
        <stp>9/30/2016</stp>
        <stp>1</stp>
        <tr r="F1221" s="1"/>
      </tp>
      <tp>
        <v>77600002.400000006</v>
        <stp/>
        <stp>EM_S_QSTM07_IS</stp>
        <stp>4</stp>
        <stp>002726.SZ</stp>
        <stp>61</stp>
        <stp>6/30/2016</stp>
        <stp>1</stp>
        <tr r="G1190" s="1"/>
      </tp>
      <tp>
        <v>8231875.25</v>
        <stp/>
        <stp>EM_S_QSTM07_IS</stp>
        <stp>4</stp>
        <stp>002729.SZ</stp>
        <stp>61</stp>
        <stp>9/30/2016</stp>
        <stp>1</stp>
        <tr r="F1193" s="1"/>
      </tp>
      <tp>
        <v>21282442.84</v>
        <stp/>
        <stp>EM_S_QSTM07_IS</stp>
        <stp>4</stp>
        <stp>002733.SZ</stp>
        <stp>61</stp>
        <stp>3/31/2016</stp>
        <stp>1</stp>
        <tr r="H1197" s="1"/>
      </tp>
      <tp>
        <v>6528261.6799999997</v>
        <stp/>
        <stp>EM_S_QSTM07_IS</stp>
        <stp>4</stp>
        <stp>002723.SZ</stp>
        <stp>61</stp>
        <stp>3/31/2016</stp>
        <stp>1</stp>
        <tr r="H1187" s="1"/>
      </tp>
      <tp>
        <v>1353590233.21</v>
        <stp/>
        <stp>EM_S_QSTM07_IS</stp>
        <stp>4</stp>
        <stp>002736.SZ</stp>
        <stp>61</stp>
        <stp>6/30/2016</stp>
        <stp>1</stp>
        <tr r="G1200" s="1"/>
      </tp>
      <tp>
        <v>341507139.56999999</v>
        <stp/>
        <stp>EM_S_QSTM07_IS</stp>
        <stp>4</stp>
        <stp>002739.SZ</stp>
        <stp>61</stp>
        <stp>9/30/2016</stp>
        <stp>1</stp>
        <tr r="F1203" s="1"/>
      </tp>
      <tp>
        <v>51147874.009999998</v>
        <stp/>
        <stp>EM_S_QSTM07_IS</stp>
        <stp>4</stp>
        <stp>002706.SZ</stp>
        <stp>61</stp>
        <stp>6/30/2016</stp>
        <stp>1</stp>
        <tr r="G1172" s="1"/>
      </tp>
      <tp>
        <v>124057838.68000001</v>
        <stp/>
        <stp>EM_S_QSTM07_IS</stp>
        <stp>4</stp>
        <stp>002709.SZ</stp>
        <stp>61</stp>
        <stp>9/30/2016</stp>
        <stp>1</stp>
        <tr r="F1175" s="1"/>
      </tp>
      <tp>
        <v>-62139797.57</v>
        <stp/>
        <stp>EM_S_QSTM07_IS</stp>
        <stp>4</stp>
        <stp>002713.SZ</stp>
        <stp>61</stp>
        <stp>3/31/2016</stp>
        <stp>1</stp>
        <tr r="H1178" s="1"/>
      </tp>
      <tp>
        <v>16826064.129999999</v>
        <stp/>
        <stp>EM_S_QSTM07_IS</stp>
        <stp>4</stp>
        <stp>002703.SZ</stp>
        <stp>61</stp>
        <stp>3/31/2016</stp>
        <stp>1</stp>
        <tr r="H1170" s="1"/>
      </tp>
      <tp>
        <v>47893683.07</v>
        <stp/>
        <stp>EM_S_QSTM07_IS</stp>
        <stp>4</stp>
        <stp>002716.SZ</stp>
        <stp>61</stp>
        <stp>6/30/2016</stp>
        <stp>1</stp>
        <tr r="G1181" s="1"/>
      </tp>
      <tp>
        <v>24554870.379999999</v>
        <stp/>
        <stp>EM_S_QSTM07_IS</stp>
        <stp>4</stp>
        <stp>002719.SZ</stp>
        <stp>61</stp>
        <stp>9/30/2016</stp>
        <stp>1</stp>
        <tr r="F1184" s="1"/>
      </tp>
      <tp>
        <v>17433766.350000001</v>
        <stp/>
        <stp>EM_S_QSTM07_IS</stp>
        <stp>4</stp>
        <stp>002786.SZ</stp>
        <stp>61</stp>
        <stp>6/30/2016</stp>
        <stp>1</stp>
        <tr r="G1245" s="1"/>
      </tp>
      <tp>
        <v>17150945.129999999</v>
        <stp/>
        <stp>EM_S_QSTM07_IS</stp>
        <stp>4</stp>
        <stp>002789.SZ</stp>
        <stp>61</stp>
        <stp>9/30/2016</stp>
        <stp>1</stp>
        <tr r="F1248" s="1"/>
      </tp>
      <tp>
        <v>15531735.42</v>
        <stp/>
        <stp>EM_S_QSTM07_IS</stp>
        <stp>4</stp>
        <stp>002793.SZ</stp>
        <stp>61</stp>
        <stp>3/31/2016</stp>
        <stp>1</stp>
        <tr r="H1252" s="1"/>
      </tp>
      <tp>
        <v>16008300.310000001</v>
        <stp/>
        <stp>EM_S_QSTM07_IS</stp>
        <stp>4</stp>
        <stp>002783.SZ</stp>
        <stp>61</stp>
        <stp>3/31/2016</stp>
        <stp>1</stp>
        <tr r="H1243" s="1"/>
      </tp>
      <tp>
        <v>15343869.960000001</v>
        <stp/>
        <stp>EM_S_QSTM07_IS</stp>
        <stp>4</stp>
        <stp>002796.SZ</stp>
        <stp>61</stp>
        <stp>6/30/2016</stp>
        <stp>1</stp>
        <tr r="G1254" s="1"/>
      </tp>
      <tp>
        <v>530915.47</v>
        <stp/>
        <stp>EM_S_QSTM07_IS</stp>
        <stp>4</stp>
        <stp>002799.SZ</stp>
        <stp>61</stp>
        <stp>9/30/2016</stp>
        <stp>1</stp>
        <tr r="F1257" s="1"/>
      </tp>
      <tp>
        <v>462489042.86000001</v>
        <stp/>
        <stp>EM_S_QSTM07_IS</stp>
        <stp>4</stp>
        <stp>002466.SZ</stp>
        <stp>61</stp>
        <stp>6/30/2016</stp>
        <stp>1</stp>
        <tr r="G934" s="1"/>
      </tp>
      <tp>
        <v>8593403.5399999991</v>
        <stp/>
        <stp>EM_S_QSTM07_IS</stp>
        <stp>4</stp>
        <stp>002469.SZ</stp>
        <stp>61</stp>
        <stp>9/30/2016</stp>
        <stp>1</stp>
        <tr r="F937" s="1"/>
      </tp>
      <tp>
        <v>-6161734.1600000001</v>
        <stp/>
        <stp>EM_S_QSTM07_IS</stp>
        <stp>4</stp>
        <stp>002473.SZ</stp>
        <stp>61</stp>
        <stp>3/31/2016</stp>
        <stp>1</stp>
        <tr r="H941" s="1"/>
      </tp>
      <tp>
        <v>17291957</v>
        <stp/>
        <stp>EM_S_QSTM07_IS</stp>
        <stp>4</stp>
        <stp>002463.SZ</stp>
        <stp>61</stp>
        <stp>3/31/2016</stp>
        <stp>1</stp>
        <tr r="H931" s="1"/>
      </tp>
      <tp>
        <v>-1630421.48</v>
        <stp/>
        <stp>EM_S_QSTM07_IS</stp>
        <stp>4</stp>
        <stp>002476.SZ</stp>
        <stp>61</stp>
        <stp>6/30/2016</stp>
        <stp>1</stp>
        <tr r="G944" s="1"/>
      </tp>
      <tp>
        <v>57941777.329999998</v>
        <stp/>
        <stp>EM_S_QSTM07_IS</stp>
        <stp>4</stp>
        <stp>002479.SZ</stp>
        <stp>61</stp>
        <stp>9/30/2016</stp>
        <stp>1</stp>
        <tr r="F947" s="1"/>
      </tp>
      <tp>
        <v>71936193.25</v>
        <stp/>
        <stp>EM_S_QSTM07_IS</stp>
        <stp>4</stp>
        <stp>002446.SZ</stp>
        <stp>61</stp>
        <stp>6/30/2016</stp>
        <stp>1</stp>
        <tr r="G914" s="1"/>
      </tp>
      <tp>
        <v>36275896.869999997</v>
        <stp/>
        <stp>EM_S_QSTM07_IS</stp>
        <stp>4</stp>
        <stp>002449.SZ</stp>
        <stp>61</stp>
        <stp>9/30/2016</stp>
        <stp>1</stp>
        <tr r="F917" s="1"/>
      </tp>
      <tp>
        <v>5676548.46</v>
        <stp/>
        <stp>EM_S_QSTM07_IS</stp>
        <stp>4</stp>
        <stp>002453.SZ</stp>
        <stp>61</stp>
        <stp>3/31/2016</stp>
        <stp>1</stp>
        <tr r="H921" s="1"/>
      </tp>
      <tp>
        <v>12402687.65</v>
        <stp/>
        <stp>EM_S_QSTM07_IS</stp>
        <stp>4</stp>
        <stp>002443.SZ</stp>
        <stp>61</stp>
        <stp>3/31/2016</stp>
        <stp>1</stp>
        <tr r="H911" s="1"/>
      </tp>
      <tp>
        <v>242888015.12</v>
        <stp/>
        <stp>EM_S_QSTM07_IS</stp>
        <stp>4</stp>
        <stp>002456.SZ</stp>
        <stp>61</stp>
        <stp>6/30/2016</stp>
        <stp>1</stp>
        <tr r="G924" s="1"/>
      </tp>
      <tp>
        <v>7338824.29</v>
        <stp/>
        <stp>EM_S_QSTM07_IS</stp>
        <stp>4</stp>
        <stp>002459.SZ</stp>
        <stp>61</stp>
        <stp>9/30/2016</stp>
        <stp>1</stp>
        <tr r="F927" s="1"/>
      </tp>
      <tp>
        <v>218161120.66999999</v>
        <stp/>
        <stp>EM_S_QSTM07_IS</stp>
        <stp>4</stp>
        <stp>002426.SZ</stp>
        <stp>61</stp>
        <stp>6/30/2016</stp>
        <stp>1</stp>
        <tr r="G894" s="1"/>
      </tp>
      <tp>
        <v>128465176.89</v>
        <stp/>
        <stp>EM_S_QSTM07_IS</stp>
        <stp>4</stp>
        <stp>002429.SZ</stp>
        <stp>61</stp>
        <stp>9/30/2016</stp>
        <stp>1</stp>
        <tr r="F897" s="1"/>
      </tp>
      <tp>
        <v>38197780.109999999</v>
        <stp/>
        <stp>EM_S_QSTM07_IS</stp>
        <stp>4</stp>
        <stp>002433.SZ</stp>
        <stp>61</stp>
        <stp>3/31/2016</stp>
        <stp>1</stp>
        <tr r="H901" s="1"/>
      </tp>
      <tp>
        <v>-21209262.719999999</v>
        <stp/>
        <stp>EM_S_QSTM07_IS</stp>
        <stp>4</stp>
        <stp>002423.SZ</stp>
        <stp>61</stp>
        <stp>3/31/2016</stp>
        <stp>1</stp>
        <tr r="H891" s="1"/>
      </tp>
      <tp>
        <v>50259363.869999997</v>
        <stp/>
        <stp>EM_S_QSTM07_IS</stp>
        <stp>4</stp>
        <stp>002436.SZ</stp>
        <stp>61</stp>
        <stp>6/30/2016</stp>
        <stp>1</stp>
        <tr r="G904" s="1"/>
      </tp>
      <tp>
        <v>41435268.600000001</v>
        <stp/>
        <stp>EM_S_QSTM07_IS</stp>
        <stp>4</stp>
        <stp>002439.SZ</stp>
        <stp>61</stp>
        <stp>9/30/2016</stp>
        <stp>1</stp>
        <tr r="F907" s="1"/>
      </tp>
      <tp>
        <v>33058600.07</v>
        <stp/>
        <stp>EM_S_QSTM07_IS</stp>
        <stp>4</stp>
        <stp>002406.SZ</stp>
        <stp>61</stp>
        <stp>6/30/2016</stp>
        <stp>1</stp>
        <tr r="G874" s="1"/>
      </tp>
      <tp>
        <v>11002377.09</v>
        <stp/>
        <stp>EM_S_QSTM07_IS</stp>
        <stp>4</stp>
        <stp>002409.SZ</stp>
        <stp>61</stp>
        <stp>9/30/2016</stp>
        <stp>1</stp>
        <tr r="F877" s="1"/>
      </tp>
      <tp>
        <v>21922754.219999999</v>
        <stp/>
        <stp>EM_S_QSTM07_IS</stp>
        <stp>4</stp>
        <stp>002413.SZ</stp>
        <stp>61</stp>
        <stp>3/31/2016</stp>
        <stp>1</stp>
        <tr r="H881" s="1"/>
      </tp>
      <tp>
        <v>44249375.240000002</v>
        <stp/>
        <stp>EM_S_QSTM07_IS</stp>
        <stp>4</stp>
        <stp>002403.SZ</stp>
        <stp>61</stp>
        <stp>3/31/2016</stp>
        <stp>1</stp>
        <tr r="H871" s="1"/>
      </tp>
      <tp>
        <v>34078882.619999997</v>
        <stp/>
        <stp>EM_S_QSTM07_IS</stp>
        <stp>4</stp>
        <stp>002416.SZ</stp>
        <stp>61</stp>
        <stp>6/30/2016</stp>
        <stp>1</stp>
        <tr r="G884" s="1"/>
      </tp>
      <tp>
        <v>77706206.099999994</v>
        <stp/>
        <stp>EM_S_QSTM07_IS</stp>
        <stp>4</stp>
        <stp>002419.SZ</stp>
        <stp>61</stp>
        <stp>9/30/2016</stp>
        <stp>1</stp>
        <tr r="F887" s="1"/>
      </tp>
      <tp>
        <v>-20972043.620000001</v>
        <stp/>
        <stp>EM_S_QSTM07_IS</stp>
        <stp>4</stp>
        <stp>002486.SZ</stp>
        <stp>61</stp>
        <stp>6/30/2016</stp>
        <stp>1</stp>
        <tr r="G954" s="1"/>
      </tp>
      <tp>
        <v>-63057138.920000002</v>
        <stp/>
        <stp>EM_S_QSTM07_IS</stp>
        <stp>4</stp>
        <stp>002489.SZ</stp>
        <stp>61</stp>
        <stp>9/30/2016</stp>
        <stp>1</stp>
        <tr r="F957" s="1"/>
      </tp>
      <tp>
        <v>150891728.81999999</v>
        <stp/>
        <stp>EM_S_QSTM07_IS</stp>
        <stp>4</stp>
        <stp>002493.SZ</stp>
        <stp>61</stp>
        <stp>3/31/2016</stp>
        <stp>1</stp>
        <tr r="H961" s="1"/>
      </tp>
      <tp>
        <v>22610669.789999999</v>
        <stp/>
        <stp>EM_S_QSTM07_IS</stp>
        <stp>4</stp>
        <stp>002483.SZ</stp>
        <stp>61</stp>
        <stp>3/31/2016</stp>
        <stp>1</stp>
        <tr r="H951" s="1"/>
      </tp>
      <tp>
        <v>55055385.600000001</v>
        <stp/>
        <stp>EM_S_QSTM07_IS</stp>
        <stp>4</stp>
        <stp>002496.SZ</stp>
        <stp>61</stp>
        <stp>6/30/2016</stp>
        <stp>1</stp>
        <tr r="G964" s="1"/>
      </tp>
      <tp>
        <v>1742777.92</v>
        <stp/>
        <stp>EM_S_QSTM07_IS</stp>
        <stp>4</stp>
        <stp>002499.SZ</stp>
        <stp>61</stp>
        <stp>9/30/2016</stp>
        <stp>1</stp>
        <tr r="F967" s="1"/>
      </tp>
      <tp>
        <v>10472582.779999999</v>
        <stp/>
        <stp>EM_S_QSTM07_IS</stp>
        <stp>4</stp>
        <stp>002566.SZ</stp>
        <stp>61</stp>
        <stp>6/30/2016</stp>
        <stp>1</stp>
        <tr r="G1033" s="1"/>
      </tp>
      <tp>
        <v>-4818345.3600000003</v>
        <stp/>
        <stp>EM_S_QSTM07_IS</stp>
        <stp>4</stp>
        <stp>002569.SZ</stp>
        <stp>61</stp>
        <stp>9/30/2016</stp>
        <stp>1</stp>
        <tr r="F1036" s="1"/>
      </tp>
      <tp>
        <v>85242901.540000007</v>
        <stp/>
        <stp>EM_S_QSTM07_IS</stp>
        <stp>4</stp>
        <stp>002573.SZ</stp>
        <stp>61</stp>
        <stp>3/31/2016</stp>
        <stp>1</stp>
        <tr r="H1040" s="1"/>
      </tp>
      <tp>
        <v>244452782.28</v>
        <stp/>
        <stp>EM_S_QSTM07_IS</stp>
        <stp>4</stp>
        <stp>002563.SZ</stp>
        <stp>61</stp>
        <stp>3/31/2016</stp>
        <stp>1</stp>
        <tr r="H1030" s="1"/>
      </tp>
      <tp>
        <v>-4374197.5199999996</v>
        <stp/>
        <stp>EM_S_QSTM07_IS</stp>
        <stp>4</stp>
        <stp>002576.SZ</stp>
        <stp>61</stp>
        <stp>6/30/2016</stp>
        <stp>1</stp>
        <tr r="G1043" s="1"/>
      </tp>
      <tp>
        <v>4607039.6100000003</v>
        <stp/>
        <stp>EM_S_QSTM07_IS</stp>
        <stp>4</stp>
        <stp>002579.SZ</stp>
        <stp>61</stp>
        <stp>9/30/2016</stp>
        <stp>1</stp>
        <tr r="F1046" s="1"/>
      </tp>
      <tp>
        <v>26815703.059999999</v>
        <stp/>
        <stp>EM_S_QSTM07_IS</stp>
        <stp>4</stp>
        <stp>002546.SZ</stp>
        <stp>61</stp>
        <stp>6/30/2016</stp>
        <stp>1</stp>
        <tr r="G1013" s="1"/>
      </tp>
      <tp>
        <v>4269810.2300000004</v>
        <stp/>
        <stp>EM_S_QSTM07_IS</stp>
        <stp>4</stp>
        <stp>002549.SZ</stp>
        <stp>61</stp>
        <stp>9/30/2016</stp>
        <stp>1</stp>
        <tr r="F1016" s="1"/>
      </tp>
      <tp>
        <v>15775887.359999999</v>
        <stp/>
        <stp>EM_S_QSTM07_IS</stp>
        <stp>4</stp>
        <stp>002553.SZ</stp>
        <stp>61</stp>
        <stp>3/31/2016</stp>
        <stp>1</stp>
        <tr r="H1020" s="1"/>
      </tp>
      <tp>
        <v>106564322.77</v>
        <stp/>
        <stp>EM_S_QSTM07_IS</stp>
        <stp>4</stp>
        <stp>002543.SZ</stp>
        <stp>61</stp>
        <stp>3/31/2016</stp>
        <stp>1</stp>
        <tr r="H1010" s="1"/>
      </tp>
      <tp>
        <v>59898077.719999999</v>
        <stp/>
        <stp>EM_S_QSTM07_IS</stp>
        <stp>4</stp>
        <stp>002556.SZ</stp>
        <stp>61</stp>
        <stp>6/30/2016</stp>
        <stp>1</stp>
        <tr r="G1023" s="1"/>
      </tp>
      <tp>
        <v>9596917.7300000004</v>
        <stp/>
        <stp>EM_S_QSTM07_IS</stp>
        <stp>4</stp>
        <stp>002559.SZ</stp>
        <stp>61</stp>
        <stp>9/30/2016</stp>
        <stp>1</stp>
        <tr r="F1026" s="1"/>
      </tp>
      <tp>
        <v>-16872371.120000001</v>
        <stp/>
        <stp>EM_S_QSTM07_IS</stp>
        <stp>4</stp>
        <stp>002526.SZ</stp>
        <stp>61</stp>
        <stp>6/30/2016</stp>
        <stp>1</stp>
        <tr r="G993" s="1"/>
      </tp>
      <tp>
        <v>19129410.489999998</v>
        <stp/>
        <stp>EM_S_QSTM07_IS</stp>
        <stp>4</stp>
        <stp>002529.SZ</stp>
        <stp>61</stp>
        <stp>9/30/2016</stp>
        <stp>1</stp>
        <tr r="F996" s="1"/>
      </tp>
      <tp>
        <v>25510081.309999999</v>
        <stp/>
        <stp>EM_S_QSTM07_IS</stp>
        <stp>4</stp>
        <stp>002533.SZ</stp>
        <stp>61</stp>
        <stp>3/31/2016</stp>
        <stp>1</stp>
        <tr r="H1000" s="1"/>
      </tp>
      <tp>
        <v>9669750</v>
        <stp/>
        <stp>EM_S_QSTM07_IS</stp>
        <stp>4</stp>
        <stp>002523.SZ</stp>
        <stp>61</stp>
        <stp>3/31/2016</stp>
        <stp>1</stp>
        <tr r="H991" s="1"/>
      </tp>
      <tp>
        <v>21871424.170000002</v>
        <stp/>
        <stp>EM_S_QSTM07_IS</stp>
        <stp>4</stp>
        <stp>002536.SZ</stp>
        <stp>61</stp>
        <stp>6/30/2016</stp>
        <stp>1</stp>
        <tr r="G1003" s="1"/>
      </tp>
      <tp>
        <v>52174825.390000001</v>
        <stp/>
        <stp>EM_S_QSTM07_IS</stp>
        <stp>4</stp>
        <stp>002539.SZ</stp>
        <stp>61</stp>
        <stp>9/30/2016</stp>
        <stp>1</stp>
        <tr r="F1006" s="1"/>
      </tp>
      <tp>
        <v>91117826.209999993</v>
        <stp/>
        <stp>EM_S_QSTM07_IS</stp>
        <stp>4</stp>
        <stp>002506.SZ</stp>
        <stp>61</stp>
        <stp>6/30/2016</stp>
        <stp>1</stp>
        <tr r="G974" s="1"/>
      </tp>
      <tp>
        <v>104450806.84999999</v>
        <stp/>
        <stp>EM_S_QSTM07_IS</stp>
        <stp>4</stp>
        <stp>002509.SZ</stp>
        <stp>61</stp>
        <stp>9/30/2016</stp>
        <stp>1</stp>
        <tr r="F977" s="1"/>
      </tp>
      <tp>
        <v>31819048.41</v>
        <stp/>
        <stp>EM_S_QSTM07_IS</stp>
        <stp>4</stp>
        <stp>002513.SZ</stp>
        <stp>61</stp>
        <stp>3/31/2016</stp>
        <stp>1</stp>
        <tr r="H981" s="1"/>
      </tp>
      <tp>
        <v>76463959.709999993</v>
        <stp/>
        <stp>EM_S_QSTM07_IS</stp>
        <stp>4</stp>
        <stp>002503.SZ</stp>
        <stp>61</stp>
        <stp>3/31/2016</stp>
        <stp>1</stp>
        <tr r="H971" s="1"/>
      </tp>
      <tp>
        <v>85659776.150000006</v>
        <stp/>
        <stp>EM_S_QSTM07_IS</stp>
        <stp>4</stp>
        <stp>002516.SZ</stp>
        <stp>61</stp>
        <stp>6/30/2016</stp>
        <stp>1</stp>
        <tr r="G984" s="1"/>
      </tp>
      <tp>
        <v>81831487.519999996</v>
        <stp/>
        <stp>EM_S_QSTM07_IS</stp>
        <stp>4</stp>
        <stp>002519.SZ</stp>
        <stp>61</stp>
        <stp>9/30/2016</stp>
        <stp>1</stp>
        <tr r="F987" s="1"/>
      </tp>
      <tp>
        <v>9784782.9000000004</v>
        <stp/>
        <stp>EM_S_QSTM07_IS</stp>
        <stp>4</stp>
        <stp>002586.SZ</stp>
        <stp>61</stp>
        <stp>6/30/2016</stp>
        <stp>1</stp>
        <tr r="G1053" s="1"/>
      </tp>
      <tp>
        <v>155188747.41</v>
        <stp/>
        <stp>EM_S_QSTM07_IS</stp>
        <stp>4</stp>
        <stp>002589.SZ</stp>
        <stp>61</stp>
        <stp>9/30/2016</stp>
        <stp>1</stp>
        <tr r="F1056" s="1"/>
      </tp>
      <tp>
        <v>6346945.8399999999</v>
        <stp/>
        <stp>EM_S_QSTM07_IS</stp>
        <stp>4</stp>
        <stp>002593.SZ</stp>
        <stp>61</stp>
        <stp>3/31/2016</stp>
        <stp>1</stp>
        <tr r="H1060" s="1"/>
      </tp>
      <tp>
        <v>-71272916.840000004</v>
        <stp/>
        <stp>EM_S_QSTM07_IS</stp>
        <stp>4</stp>
        <stp>002583.SZ</stp>
        <stp>61</stp>
        <stp>3/31/2016</stp>
        <stp>1</stp>
        <tr r="H1050" s="1"/>
      </tp>
      <tp>
        <v>16133037.609999999</v>
        <stp/>
        <stp>EM_S_QSTM07_IS</stp>
        <stp>4</stp>
        <stp>002596.SZ</stp>
        <stp>61</stp>
        <stp>6/30/2016</stp>
        <stp>1</stp>
        <tr r="G1063" s="1"/>
      </tp>
      <tp>
        <v>5709726.0800000001</v>
        <stp/>
        <stp>EM_S_QSTM07_IS</stp>
        <stp>4</stp>
        <stp>002599.SZ</stp>
        <stp>61</stp>
        <stp>9/30/2016</stp>
        <stp>1</stp>
        <tr r="F1066" s="1"/>
      </tp>
      <tp>
        <v>29777293.620000001</v>
        <stp/>
        <stp>EM_S_QSTM07_IS</stp>
        <stp>4</stp>
        <stp>002266.SZ</stp>
        <stp>61</stp>
        <stp>6/30/2016</stp>
        <stp>1</stp>
        <tr r="G734" s="1"/>
      </tp>
      <tp>
        <v>-93849716</v>
        <stp/>
        <stp>EM_S_QSTM07_IS</stp>
        <stp>4</stp>
        <stp>002269.SZ</stp>
        <stp>61</stp>
        <stp>9/30/2016</stp>
        <stp>1</stp>
        <tr r="F737" s="1"/>
      </tp>
      <tp>
        <v>39703160.289999999</v>
        <stp/>
        <stp>EM_S_QSTM07_IS</stp>
        <stp>4</stp>
        <stp>002273.SZ</stp>
        <stp>61</stp>
        <stp>3/31/2016</stp>
        <stp>1</stp>
        <tr r="H741" s="1"/>
      </tp>
      <tp>
        <v>-10723179.07</v>
        <stp/>
        <stp>EM_S_QSTM07_IS</stp>
        <stp>4</stp>
        <stp>002263.SZ</stp>
        <stp>61</stp>
        <stp>3/31/2016</stp>
        <stp>1</stp>
        <tr r="H731" s="1"/>
      </tp>
      <tp>
        <v>76106356.290000007</v>
        <stp/>
        <stp>EM_S_QSTM07_IS</stp>
        <stp>4</stp>
        <stp>002276.SZ</stp>
        <stp>61</stp>
        <stp>6/30/2016</stp>
        <stp>1</stp>
        <tr r="G744" s="1"/>
      </tp>
      <tp>
        <v>60426986.810000002</v>
        <stp/>
        <stp>EM_S_QSTM07_IS</stp>
        <stp>4</stp>
        <stp>002279.SZ</stp>
        <stp>61</stp>
        <stp>9/30/2016</stp>
        <stp>1</stp>
        <tr r="F747" s="1"/>
      </tp>
      <tp>
        <v>29726027.43</v>
        <stp/>
        <stp>EM_S_QSTM07_IS</stp>
        <stp>4</stp>
        <stp>002246.SZ</stp>
        <stp>61</stp>
        <stp>6/30/2016</stp>
        <stp>1</stp>
        <tr r="G715" s="1"/>
      </tp>
      <tp>
        <v>100682447.92</v>
        <stp/>
        <stp>EM_S_QSTM07_IS</stp>
        <stp>4</stp>
        <stp>002249.SZ</stp>
        <stp>61</stp>
        <stp>9/30/2016</stp>
        <stp>1</stp>
        <tr r="F718" s="1"/>
      </tp>
      <tp>
        <v>4617259.97</v>
        <stp/>
        <stp>EM_S_QSTM07_IS</stp>
        <stp>4</stp>
        <stp>002253.SZ</stp>
        <stp>61</stp>
        <stp>3/31/2016</stp>
        <stp>1</stp>
        <tr r="H722" s="1"/>
      </tp>
      <tp>
        <v>4048234.41</v>
        <stp/>
        <stp>EM_S_QSTM07_IS</stp>
        <stp>4</stp>
        <stp>002243.SZ</stp>
        <stp>61</stp>
        <stp>3/31/2016</stp>
        <stp>1</stp>
        <tr r="H712" s="1"/>
      </tp>
      <tp>
        <v>49639824.43</v>
        <stp/>
        <stp>EM_S_QSTM07_IS</stp>
        <stp>4</stp>
        <stp>002256.SZ</stp>
        <stp>61</stp>
        <stp>6/30/2016</stp>
        <stp>1</stp>
        <tr r="G725" s="1"/>
      </tp>
      <tp>
        <v>1778145.65</v>
        <stp/>
        <stp>EM_S_QSTM07_IS</stp>
        <stp>4</stp>
        <stp>002259.SZ</stp>
        <stp>61</stp>
        <stp>9/30/2016</stp>
        <stp>1</stp>
        <tr r="F727" s="1"/>
      </tp>
      <tp>
        <v>41397867.630000003</v>
        <stp/>
        <stp>EM_S_QSTM07_IS</stp>
        <stp>4</stp>
        <stp>002226.SZ</stp>
        <stp>61</stp>
        <stp>6/30/2016</stp>
        <stp>1</stp>
        <tr r="G695" s="1"/>
      </tp>
      <tp>
        <v>6935373.8200000003</v>
        <stp/>
        <stp>EM_S_QSTM07_IS</stp>
        <stp>4</stp>
        <stp>002229.SZ</stp>
        <stp>61</stp>
        <stp>9/30/2016</stp>
        <stp>1</stp>
        <tr r="F698" s="1"/>
      </tp>
      <tp>
        <v>25960843.77</v>
        <stp/>
        <stp>EM_S_QSTM07_IS</stp>
        <stp>4</stp>
        <stp>002233.SZ</stp>
        <stp>61</stp>
        <stp>3/31/2016</stp>
        <stp>1</stp>
        <tr r="H702" s="1"/>
      </tp>
      <tp>
        <v>142472288.16</v>
        <stp/>
        <stp>EM_S_QSTM07_IS</stp>
        <stp>4</stp>
        <stp>002223.SZ</stp>
        <stp>61</stp>
        <stp>3/31/2016</stp>
        <stp>1</stp>
        <tr r="H692" s="1"/>
      </tp>
      <tp>
        <v>494500968.54000002</v>
        <stp/>
        <stp>EM_S_QSTM07_IS</stp>
        <stp>4</stp>
        <stp>002236.SZ</stp>
        <stp>61</stp>
        <stp>6/30/2016</stp>
        <stp>1</stp>
        <tr r="G705" s="1"/>
      </tp>
      <tp>
        <v>92510713.780000001</v>
        <stp/>
        <stp>EM_S_QSTM07_IS</stp>
        <stp>4</stp>
        <stp>002239.SZ</stp>
        <stp>61</stp>
        <stp>9/30/2016</stp>
        <stp>1</stp>
        <tr r="F708" s="1"/>
      </tp>
      <tp>
        <v>77841899.159999996</v>
        <stp/>
        <stp>EM_S_QSTM07_IS</stp>
        <stp>4</stp>
        <stp>002206.SZ</stp>
        <stp>61</stp>
        <stp>6/30/2016</stp>
        <stp>1</stp>
        <tr r="G675" s="1"/>
      </tp>
      <tp>
        <v>-11758399.5</v>
        <stp/>
        <stp>EM_S_QSTM07_IS</stp>
        <stp>4</stp>
        <stp>002209.SZ</stp>
        <stp>61</stp>
        <stp>9/30/2016</stp>
        <stp>1</stp>
        <tr r="F678" s="1"/>
      </tp>
      <tp>
        <v>3184605.02</v>
        <stp/>
        <stp>EM_S_QSTM07_IS</stp>
        <stp>4</stp>
        <stp>002213.SZ</stp>
        <stp>61</stp>
        <stp>3/31/2016</stp>
        <stp>1</stp>
        <tr r="H682" s="1"/>
      </tp>
      <tp>
        <v>133348985.31999999</v>
        <stp/>
        <stp>EM_S_QSTM07_IS</stp>
        <stp>4</stp>
        <stp>002203.SZ</stp>
        <stp>61</stp>
        <stp>3/31/2016</stp>
        <stp>1</stp>
        <tr r="H672" s="1"/>
      </tp>
      <tp>
        <v>43400162.469999999</v>
        <stp/>
        <stp>EM_S_QSTM07_IS</stp>
        <stp>4</stp>
        <stp>002216.SZ</stp>
        <stp>61</stp>
        <stp>6/30/2016</stp>
        <stp>1</stp>
        <tr r="G685" s="1"/>
      </tp>
      <tp>
        <v>58011788.399999999</v>
        <stp/>
        <stp>EM_S_QSTM07_IS</stp>
        <stp>4</stp>
        <stp>002219.SZ</stp>
        <stp>61</stp>
        <stp>9/30/2016</stp>
        <stp>1</stp>
        <tr r="F688" s="1"/>
      </tp>
      <tp>
        <v>17157814.66</v>
        <stp/>
        <stp>EM_S_QSTM07_IS</stp>
        <stp>4</stp>
        <stp>002286.SZ</stp>
        <stp>61</stp>
        <stp>6/30/2016</stp>
        <stp>1</stp>
        <tr r="G754" s="1"/>
      </tp>
      <tp>
        <v>-59153756.520000003</v>
        <stp/>
        <stp>EM_S_QSTM07_IS</stp>
        <stp>4</stp>
        <stp>002289.SZ</stp>
        <stp>61</stp>
        <stp>9/30/2016</stp>
        <stp>1</stp>
        <tr r="F757" s="1"/>
      </tp>
      <tp>
        <v>108812558.97</v>
        <stp/>
        <stp>EM_S_QSTM07_IS</stp>
        <stp>4</stp>
        <stp>002293.SZ</stp>
        <stp>61</stp>
        <stp>3/31/2016</stp>
        <stp>1</stp>
        <tr r="H761" s="1"/>
      </tp>
      <tp>
        <v>23536784.120000001</v>
        <stp/>
        <stp>EM_S_QSTM07_IS</stp>
        <stp>4</stp>
        <stp>002283.SZ</stp>
        <stp>61</stp>
        <stp>3/31/2016</stp>
        <stp>1</stp>
        <tr r="H751" s="1"/>
      </tp>
      <tp>
        <v>31541781.710000001</v>
        <stp/>
        <stp>EM_S_QSTM07_IS</stp>
        <stp>4</stp>
        <stp>002296.SZ</stp>
        <stp>61</stp>
        <stp>6/30/2016</stp>
        <stp>1</stp>
        <tr r="G764" s="1"/>
      </tp>
      <tp>
        <v>257316433.84999999</v>
        <stp/>
        <stp>EM_S_QSTM07_IS</stp>
        <stp>4</stp>
        <stp>002299.SZ</stp>
        <stp>61</stp>
        <stp>9/30/2016</stp>
        <stp>1</stp>
        <tr r="F767" s="1"/>
      </tp>
      <tp>
        <v>170996848.53999999</v>
        <stp/>
        <stp>EM_S_QSTM07_IS</stp>
        <stp>4</stp>
        <stp>002366.SZ</stp>
        <stp>61</stp>
        <stp>6/30/2016</stp>
        <stp>1</stp>
        <tr r="G834" s="1"/>
      </tp>
      <tp>
        <v>107307.46</v>
        <stp/>
        <stp>EM_S_QSTM07_IS</stp>
        <stp>4</stp>
        <stp>002369.SZ</stp>
        <stp>61</stp>
        <stp>9/30/2016</stp>
        <stp>1</stp>
        <tr r="F837" s="1"/>
      </tp>
      <tp>
        <v>57548015.259999998</v>
        <stp/>
        <stp>EM_S_QSTM07_IS</stp>
        <stp>4</stp>
        <stp>002373.SZ</stp>
        <stp>61</stp>
        <stp>3/31/2016</stp>
        <stp>1</stp>
        <tr r="H841" s="1"/>
      </tp>
      <tp>
        <v>24306329.370000001</v>
        <stp/>
        <stp>EM_S_QSTM07_IS</stp>
        <stp>4</stp>
        <stp>002363.SZ</stp>
        <stp>61</stp>
        <stp>3/31/2016</stp>
        <stp>1</stp>
        <tr r="H831" s="1"/>
      </tp>
      <tp>
        <v>52095638.479999997</v>
        <stp/>
        <stp>EM_S_QSTM07_IS</stp>
        <stp>4</stp>
        <stp>002376.SZ</stp>
        <stp>61</stp>
        <stp>6/30/2016</stp>
        <stp>1</stp>
        <tr r="G844" s="1"/>
      </tp>
      <tp>
        <v>230868.07</v>
        <stp/>
        <stp>EM_S_QSTM07_IS</stp>
        <stp>4</stp>
        <stp>002379.SZ</stp>
        <stp>61</stp>
        <stp>9/30/2016</stp>
        <stp>1</stp>
        <tr r="F847" s="1"/>
      </tp>
      <tp>
        <v>69066037.950000003</v>
        <stp/>
        <stp>EM_S_QSTM07_IS</stp>
        <stp>4</stp>
        <stp>002346.SZ</stp>
        <stp>61</stp>
        <stp>6/30/2016</stp>
        <stp>1</stp>
        <tr r="G814" s="1"/>
      </tp>
      <tp>
        <v>31763960.539999999</v>
        <stp/>
        <stp>EM_S_QSTM07_IS</stp>
        <stp>4</stp>
        <stp>002349.SZ</stp>
        <stp>61</stp>
        <stp>9/30/2016</stp>
        <stp>1</stp>
        <tr r="F817" s="1"/>
      </tp>
      <tp>
        <v>57751922.539999999</v>
        <stp/>
        <stp>EM_S_QSTM07_IS</stp>
        <stp>4</stp>
        <stp>002353.SZ</stp>
        <stp>61</stp>
        <stp>3/31/2016</stp>
        <stp>1</stp>
        <tr r="H821" s="1"/>
      </tp>
      <tp>
        <v>20501786.25</v>
        <stp/>
        <stp>EM_S_QSTM07_IS</stp>
        <stp>4</stp>
        <stp>002343.SZ</stp>
        <stp>61</stp>
        <stp>3/31/2016</stp>
        <stp>1</stp>
        <tr r="H811" s="1"/>
      </tp>
      <tp>
        <v>73335239.909999996</v>
        <stp/>
        <stp>EM_S_QSTM07_IS</stp>
        <stp>4</stp>
        <stp>002356.SZ</stp>
        <stp>61</stp>
        <stp>6/30/2016</stp>
        <stp>1</stp>
        <tr r="G824" s="1"/>
      </tp>
      <tp>
        <v>-73856653.799999997</v>
        <stp/>
        <stp>EM_S_QSTM07_IS</stp>
        <stp>4</stp>
        <stp>002359.SZ</stp>
        <stp>61</stp>
        <stp>9/30/2016</stp>
        <stp>1</stp>
        <tr r="F827" s="1"/>
      </tp>
      <tp>
        <v>72734414.810000002</v>
        <stp/>
        <stp>EM_S_QSTM07_IS</stp>
        <stp>4</stp>
        <stp>002326.SZ</stp>
        <stp>61</stp>
        <stp>6/30/2016</stp>
        <stp>1</stp>
        <tr r="G794" s="1"/>
      </tp>
      <tp>
        <v>31725115.84</v>
        <stp/>
        <stp>EM_S_QSTM07_IS</stp>
        <stp>4</stp>
        <stp>002329.SZ</stp>
        <stp>61</stp>
        <stp>9/30/2016</stp>
        <stp>1</stp>
        <tr r="F797" s="1"/>
      </tp>
      <tp>
        <v>-4478146.07</v>
        <stp/>
        <stp>EM_S_QSTM07_IS</stp>
        <stp>4</stp>
        <stp>002333.SZ</stp>
        <stp>61</stp>
        <stp>3/31/2016</stp>
        <stp>1</stp>
        <tr r="H801" s="1"/>
      </tp>
      <tp>
        <v>11389781.189999999</v>
        <stp/>
        <stp>EM_S_QSTM07_IS</stp>
        <stp>4</stp>
        <stp>002323.SZ</stp>
        <stp>61</stp>
        <stp>3/31/2016</stp>
        <stp>1</stp>
        <tr r="H791" s="1"/>
      </tp>
      <tp>
        <v>-4386795.3899999997</v>
        <stp/>
        <stp>EM_S_QSTM07_IS</stp>
        <stp>4</stp>
        <stp>002336.SZ</stp>
        <stp>61</stp>
        <stp>6/30/2016</stp>
        <stp>1</stp>
        <tr r="G804" s="1"/>
      </tp>
      <tp>
        <v>59582624.509999998</v>
        <stp/>
        <stp>EM_S_QSTM07_IS</stp>
        <stp>4</stp>
        <stp>002339.SZ</stp>
        <stp>61</stp>
        <stp>9/30/2016</stp>
        <stp>1</stp>
        <tr r="F807" s="1"/>
      </tp>
      <tp>
        <v>-6049728.5899999999</v>
        <stp/>
        <stp>EM_S_QSTM07_IS</stp>
        <stp>4</stp>
        <stp>002306.SZ</stp>
        <stp>61</stp>
        <stp>6/30/2016</stp>
        <stp>1</stp>
        <tr r="G774" s="1"/>
      </tp>
      <tp>
        <v>-92100188.140000001</v>
        <stp/>
        <stp>EM_S_QSTM07_IS</stp>
        <stp>4</stp>
        <stp>002309.SZ</stp>
        <stp>61</stp>
        <stp>9/30/2016</stp>
        <stp>1</stp>
        <tr r="F777" s="1"/>
      </tp>
      <tp>
        <v>-14088081.109999999</v>
        <stp/>
        <stp>EM_S_QSTM07_IS</stp>
        <stp>4</stp>
        <stp>002313.SZ</stp>
        <stp>61</stp>
        <stp>3/31/2016</stp>
        <stp>1</stp>
        <tr r="H781" s="1"/>
      </tp>
      <tp>
        <v>36229620.340000004</v>
        <stp/>
        <stp>EM_S_QSTM07_IS</stp>
        <stp>4</stp>
        <stp>002303.SZ</stp>
        <stp>61</stp>
        <stp>3/31/2016</stp>
        <stp>1</stp>
        <tr r="H771" s="1"/>
      </tp>
      <tp>
        <v>-8491705.3499999996</v>
        <stp/>
        <stp>EM_S_QSTM07_IS</stp>
        <stp>4</stp>
        <stp>002316.SZ</stp>
        <stp>61</stp>
        <stp>6/30/2016</stp>
        <stp>1</stp>
        <tr r="G784" s="1"/>
      </tp>
      <tp>
        <v>-686528.67</v>
        <stp/>
        <stp>EM_S_QSTM07_IS</stp>
        <stp>4</stp>
        <stp>002319.SZ</stp>
        <stp>61</stp>
        <stp>9/30/2016</stp>
        <stp>1</stp>
        <tr r="F787" s="1"/>
      </tp>
      <tp>
        <v>-10781391.27</v>
        <stp/>
        <stp>EM_S_QSTM07_IS</stp>
        <stp>4</stp>
        <stp>002386.SZ</stp>
        <stp>61</stp>
        <stp>6/30/2016</stp>
        <stp>1</stp>
        <tr r="G854" s="1"/>
      </tp>
      <tp>
        <v>31510176.510000002</v>
        <stp/>
        <stp>EM_S_QSTM07_IS</stp>
        <stp>4</stp>
        <stp>002389.SZ</stp>
        <stp>61</stp>
        <stp>9/30/2016</stp>
        <stp>1</stp>
        <tr r="F857" s="1"/>
      </tp>
      <tp>
        <v>42689445.700000003</v>
        <stp/>
        <stp>EM_S_QSTM07_IS</stp>
        <stp>4</stp>
        <stp>002393.SZ</stp>
        <stp>61</stp>
        <stp>3/31/2016</stp>
        <stp>1</stp>
        <tr r="H861" s="1"/>
      </tp>
      <tp>
        <v>-16641997.34</v>
        <stp/>
        <stp>EM_S_QSTM07_IS</stp>
        <stp>4</stp>
        <stp>002383.SZ</stp>
        <stp>61</stp>
        <stp>3/31/2016</stp>
        <stp>1</stp>
        <tr r="H851" s="1"/>
      </tp>
      <tp>
        <v>48643610.060000002</v>
        <stp/>
        <stp>EM_S_QSTM07_IS</stp>
        <stp>4</stp>
        <stp>002396.SZ</stp>
        <stp>61</stp>
        <stp>6/30/2016</stp>
        <stp>1</stp>
        <tr r="G864" s="1"/>
      </tp>
      <tp>
        <v>42810078.219999999</v>
        <stp/>
        <stp>EM_S_QSTM07_IS</stp>
        <stp>4</stp>
        <stp>002399.SZ</stp>
        <stp>61</stp>
        <stp>9/30/2016</stp>
        <stp>1</stp>
        <tr r="F867" s="1"/>
      </tp>
      <tp>
        <v>350623.52</v>
        <stp/>
        <stp>EM_S_QSTM07_IS</stp>
        <stp>4</stp>
        <stp>002066.SZ</stp>
        <stp>61</stp>
        <stp>6/30/2016</stp>
        <stp>1</stp>
        <tr r="G535" s="1"/>
      </tp>
      <tp>
        <v>25144645.32</v>
        <stp/>
        <stp>EM_S_QSTM07_IS</stp>
        <stp>4</stp>
        <stp>002069.SZ</stp>
        <stp>61</stp>
        <stp>9/30/2016</stp>
        <stp>1</stp>
        <tr r="F538" s="1"/>
      </tp>
      <tp>
        <v>-35255330.979999997</v>
        <stp/>
        <stp>EM_S_QSTM07_IS</stp>
        <stp>4</stp>
        <stp>002073.SZ</stp>
        <stp>61</stp>
        <stp>3/31/2016</stp>
        <stp>1</stp>
        <tr r="H542" s="1"/>
      </tp>
      <tp>
        <v>5755999.8200000003</v>
        <stp/>
        <stp>EM_S_QSTM07_IS</stp>
        <stp>4</stp>
        <stp>002063.SZ</stp>
        <stp>61</stp>
        <stp>3/31/2016</stp>
        <stp>1</stp>
        <tr r="H532" s="1"/>
      </tp>
      <tp>
        <v>13493329.41</v>
        <stp/>
        <stp>EM_S_QSTM07_IS</stp>
        <stp>4</stp>
        <stp>002076.SZ</stp>
        <stp>61</stp>
        <stp>6/30/2016</stp>
        <stp>1</stp>
        <tr r="G545" s="1"/>
      </tp>
      <tp>
        <v>28177782.09</v>
        <stp/>
        <stp>EM_S_QSTM07_IS</stp>
        <stp>4</stp>
        <stp>002079.SZ</stp>
        <stp>61</stp>
        <stp>9/30/2016</stp>
        <stp>1</stp>
        <tr r="F548" s="1"/>
      </tp>
      <tp>
        <v>-17188296.75</v>
        <stp/>
        <stp>EM_S_QSTM07_IS</stp>
        <stp>4</stp>
        <stp>002046.SZ</stp>
        <stp>61</stp>
        <stp>6/30/2016</stp>
        <stp>1</stp>
        <tr r="G515" s="1"/>
      </tp>
      <tp>
        <v>126034027.62</v>
        <stp/>
        <stp>EM_S_QSTM07_IS</stp>
        <stp>4</stp>
        <stp>002049.SZ</stp>
        <stp>61</stp>
        <stp>9/30/2016</stp>
        <stp>1</stp>
        <tr r="F518" s="1"/>
      </tp>
      <tp>
        <v>40492626.32</v>
        <stp/>
        <stp>EM_S_QSTM07_IS</stp>
        <stp>4</stp>
        <stp>002053.SZ</stp>
        <stp>61</stp>
        <stp>3/31/2016</stp>
        <stp>1</stp>
        <tr r="H522" s="1"/>
      </tp>
      <tp>
        <v>21470876.32</v>
        <stp/>
        <stp>EM_S_QSTM07_IS</stp>
        <stp>4</stp>
        <stp>002043.SZ</stp>
        <stp>61</stp>
        <stp>3/31/2016</stp>
        <stp>1</stp>
        <tr r="H512" s="1"/>
      </tp>
      <tp>
        <v>111352194.26000001</v>
        <stp/>
        <stp>EM_S_QSTM07_IS</stp>
        <stp>4</stp>
        <stp>002056.SZ</stp>
        <stp>61</stp>
        <stp>6/30/2016</stp>
        <stp>1</stp>
        <tr r="G525" s="1"/>
      </tp>
      <tp>
        <v>31394255.609999999</v>
        <stp/>
        <stp>EM_S_QSTM07_IS</stp>
        <stp>4</stp>
        <stp>002059.SZ</stp>
        <stp>61</stp>
        <stp>9/30/2016</stp>
        <stp>1</stp>
        <tr r="F528" s="1"/>
      </tp>
      <tp>
        <v>29174559.280000001</v>
        <stp/>
        <stp>EM_S_QSTM07_IS</stp>
        <stp>4</stp>
        <stp>002026.SZ</stp>
        <stp>61</stp>
        <stp>6/30/2016</stp>
        <stp>1</stp>
        <tr r="G495" s="1"/>
      </tp>
      <tp>
        <v>63630344.090000004</v>
        <stp/>
        <stp>EM_S_QSTM07_IS</stp>
        <stp>4</stp>
        <stp>002029.SZ</stp>
        <stp>61</stp>
        <stp>9/30/2016</stp>
        <stp>1</stp>
        <tr r="F498" s="1"/>
      </tp>
      <tp>
        <v>41066263.009999998</v>
        <stp/>
        <stp>EM_S_QSTM07_IS</stp>
        <stp>4</stp>
        <stp>002033.SZ</stp>
        <stp>61</stp>
        <stp>3/31/2016</stp>
        <stp>1</stp>
        <tr r="H502" s="1"/>
      </tp>
      <tp>
        <v>20372171.359999999</v>
        <stp/>
        <stp>EM_S_QSTM07_IS</stp>
        <stp>4</stp>
        <stp>002023.SZ</stp>
        <stp>61</stp>
        <stp>3/31/2016</stp>
        <stp>1</stp>
        <tr r="H492" s="1"/>
      </tp>
      <tp>
        <v>59885104.960000001</v>
        <stp/>
        <stp>EM_S_QSTM07_IS</stp>
        <stp>4</stp>
        <stp>002036.SZ</stp>
        <stp>61</stp>
        <stp>6/30/2016</stp>
        <stp>1</stp>
        <tr r="G505" s="1"/>
      </tp>
      <tp>
        <v>90745464.519999996</v>
        <stp/>
        <stp>EM_S_QSTM07_IS</stp>
        <stp>4</stp>
        <stp>002039.SZ</stp>
        <stp>61</stp>
        <stp>9/30/2016</stp>
        <stp>1</stp>
        <tr r="F508" s="1"/>
      </tp>
      <tp>
        <v>21035316.32</v>
        <stp/>
        <stp>EM_S_QSTM07_IS</stp>
        <stp>4</stp>
        <stp>002006.SZ</stp>
        <stp>61</stp>
        <stp>6/30/2016</stp>
        <stp>1</stp>
        <tr r="G475" s="1"/>
      </tp>
      <tp>
        <v>17026788.800000001</v>
        <stp/>
        <stp>EM_S_QSTM07_IS</stp>
        <stp>4</stp>
        <stp>002009.SZ</stp>
        <stp>61</stp>
        <stp>9/30/2016</stp>
        <stp>1</stp>
        <tr r="F478" s="1"/>
      </tp>
      <tp>
        <v>-30240102.829999998</v>
        <stp/>
        <stp>EM_S_QSTM07_IS</stp>
        <stp>4</stp>
        <stp>002013.SZ</stp>
        <stp>61</stp>
        <stp>3/31/2016</stp>
        <stp>1</stp>
        <tr r="H482" s="1"/>
      </tp>
      <tp>
        <v>7356729.96</v>
        <stp/>
        <stp>EM_S_QSTM07_IS</stp>
        <stp>4</stp>
        <stp>002003.SZ</stp>
        <stp>61</stp>
        <stp>3/31/2016</stp>
        <stp>1</stp>
        <tr r="H472" s="1"/>
      </tp>
      <tp>
        <v>168364693.28999999</v>
        <stp/>
        <stp>EM_S_QSTM07_IS</stp>
        <stp>4</stp>
        <stp>002016.SZ</stp>
        <stp>61</stp>
        <stp>6/30/2016</stp>
        <stp>1</stp>
        <tr r="G485" s="1"/>
      </tp>
      <tp>
        <v>172327400.34</v>
        <stp/>
        <stp>EM_S_QSTM07_IS</stp>
        <stp>4</stp>
        <stp>002019.SZ</stp>
        <stp>61</stp>
        <stp>9/30/2016</stp>
        <stp>1</stp>
        <tr r="F488" s="1"/>
      </tp>
      <tp>
        <v>50326421.020000003</v>
        <stp/>
        <stp>EM_S_QSTM07_IS</stp>
        <stp>4</stp>
        <stp>002086.SZ</stp>
        <stp>61</stp>
        <stp>6/30/2016</stp>
        <stp>1</stp>
        <tr r="G555" s="1"/>
      </tp>
      <tp>
        <v>24510273.75</v>
        <stp/>
        <stp>EM_S_QSTM07_IS</stp>
        <stp>4</stp>
        <stp>002089.SZ</stp>
        <stp>61</stp>
        <stp>9/30/2016</stp>
        <stp>1</stp>
        <tr r="F558" s="1"/>
      </tp>
      <tp>
        <v>33129037.219999999</v>
        <stp/>
        <stp>EM_S_QSTM07_IS</stp>
        <stp>4</stp>
        <stp>002093.SZ</stp>
        <stp>61</stp>
        <stp>3/31/2016</stp>
        <stp>1</stp>
        <tr r="H562" s="1"/>
      </tp>
      <tp>
        <v>95186754.909999996</v>
        <stp/>
        <stp>EM_S_QSTM07_IS</stp>
        <stp>4</stp>
        <stp>002083.SZ</stp>
        <stp>61</stp>
        <stp>3/31/2016</stp>
        <stp>1</stp>
        <tr r="H552" s="1"/>
      </tp>
      <tp>
        <v>31683236.550000001</v>
        <stp/>
        <stp>EM_S_QSTM07_IS</stp>
        <stp>4</stp>
        <stp>002096.SZ</stp>
        <stp>61</stp>
        <stp>6/30/2016</stp>
        <stp>1</stp>
        <tr r="G565" s="1"/>
      </tp>
      <tp>
        <v>130235740.84</v>
        <stp/>
        <stp>EM_S_QSTM07_IS</stp>
        <stp>4</stp>
        <stp>002099.SZ</stp>
        <stp>61</stp>
        <stp>9/30/2016</stp>
        <stp>1</stp>
        <tr r="F568" s="1"/>
      </tp>
      <tp>
        <v>10342420.34</v>
        <stp/>
        <stp>EM_S_QSTM07_IS</stp>
        <stp>4</stp>
        <stp>002166.SZ</stp>
        <stp>61</stp>
        <stp>6/30/2016</stp>
        <stp>1</stp>
        <tr r="G635" s="1"/>
      </tp>
      <tp>
        <v>25326490.960000001</v>
        <stp/>
        <stp>EM_S_QSTM07_IS</stp>
        <stp>4</stp>
        <stp>002169.SZ</stp>
        <stp>61</stp>
        <stp>9/30/2016</stp>
        <stp>1</stp>
        <tr r="F638" s="1"/>
      </tp>
      <tp>
        <v>28993739.390000001</v>
        <stp/>
        <stp>EM_S_QSTM07_IS</stp>
        <stp>4</stp>
        <stp>002173.SZ</stp>
        <stp>61</stp>
        <stp>3/31/2016</stp>
        <stp>1</stp>
        <tr r="H642" s="1"/>
      </tp>
      <tp>
        <v>-2929115.28</v>
        <stp/>
        <stp>EM_S_QSTM07_IS</stp>
        <stp>4</stp>
        <stp>002163.SZ</stp>
        <stp>61</stp>
        <stp>3/31/2016</stp>
        <stp>1</stp>
        <tr r="H632" s="1"/>
      </tp>
      <tp>
        <v>70260299.280000001</v>
        <stp/>
        <stp>EM_S_QSTM07_IS</stp>
        <stp>4</stp>
        <stp>002176.SZ</stp>
        <stp>61</stp>
        <stp>6/30/2016</stp>
        <stp>1</stp>
        <tr r="G645" s="1"/>
      </tp>
      <tp>
        <v>166312949.03</v>
        <stp/>
        <stp>EM_S_QSTM07_IS</stp>
        <stp>4</stp>
        <stp>002179.SZ</stp>
        <stp>61</stp>
        <stp>9/30/2016</stp>
        <stp>1</stp>
        <tr r="F648" s="1"/>
      </tp>
      <tp>
        <v>970988842.45000005</v>
        <stp/>
        <stp>EM_S_QSTM07_IS</stp>
        <stp>4</stp>
        <stp>002146.SZ</stp>
        <stp>61</stp>
        <stp>6/30/2016</stp>
        <stp>1</stp>
        <tr r="G615" s="1"/>
      </tp>
      <tp>
        <v>3432208.52</v>
        <stp/>
        <stp>EM_S_QSTM07_IS</stp>
        <stp>4</stp>
        <stp>002149.SZ</stp>
        <stp>61</stp>
        <stp>9/30/2016</stp>
        <stp>1</stp>
        <tr r="F618" s="1"/>
      </tp>
      <tp>
        <v>57898612.75</v>
        <stp/>
        <stp>EM_S_QSTM07_IS</stp>
        <stp>4</stp>
        <stp>002153.SZ</stp>
        <stp>61</stp>
        <stp>3/31/2016</stp>
        <stp>1</stp>
        <tr r="H622" s="1"/>
      </tp>
      <tp>
        <v>97762496.379999995</v>
        <stp/>
        <stp>EM_S_QSTM07_IS</stp>
        <stp>4</stp>
        <stp>002143.SZ</stp>
        <stp>61</stp>
        <stp>3/31/2016</stp>
        <stp>1</stp>
        <tr r="H612" s="1"/>
      </tp>
      <tp>
        <v>54422098.479999997</v>
        <stp/>
        <stp>EM_S_QSTM07_IS</stp>
        <stp>4</stp>
        <stp>002156.SZ</stp>
        <stp>61</stp>
        <stp>6/30/2016</stp>
        <stp>1</stp>
        <tr r="G625" s="1"/>
      </tp>
      <tp>
        <v>20438574.789999999</v>
        <stp/>
        <stp>EM_S_QSTM07_IS</stp>
        <stp>4</stp>
        <stp>002159.SZ</stp>
        <stp>61</stp>
        <stp>9/30/2016</stp>
        <stp>1</stp>
        <tr r="F628" s="1"/>
      </tp>
      <tp>
        <v>61788370.780000001</v>
        <stp/>
        <stp>EM_S_QSTM07_IS</stp>
        <stp>4</stp>
        <stp>002126.SZ</stp>
        <stp>61</stp>
        <stp>6/30/2016</stp>
        <stp>1</stp>
        <tr r="G595" s="1"/>
      </tp>
      <tp>
        <v>99850885.719999999</v>
        <stp/>
        <stp>EM_S_QSTM07_IS</stp>
        <stp>4</stp>
        <stp>002129.SZ</stp>
        <stp>61</stp>
        <stp>9/30/2016</stp>
        <stp>1</stp>
        <tr r="F598" s="1"/>
      </tp>
      <tp>
        <v>440677.35</v>
        <stp/>
        <stp>EM_S_QSTM07_IS</stp>
        <stp>4</stp>
        <stp>002133.SZ</stp>
        <stp>61</stp>
        <stp>3/31/2016</stp>
        <stp>1</stp>
        <tr r="H602" s="1"/>
      </tp>
      <tp>
        <v>71564582.609999999</v>
        <stp/>
        <stp>EM_S_QSTM07_IS</stp>
        <stp>4</stp>
        <stp>002123.SZ</stp>
        <stp>61</stp>
        <stp>3/31/2016</stp>
        <stp>1</stp>
        <tr r="H592" s="1"/>
      </tp>
      <tp>
        <v>19225553.84</v>
        <stp/>
        <stp>EM_S_QSTM07_IS</stp>
        <stp>4</stp>
        <stp>002136.SZ</stp>
        <stp>61</stp>
        <stp>6/30/2016</stp>
        <stp>1</stp>
        <tr r="G605" s="1"/>
      </tp>
      <tp>
        <v>55537019.490000002</v>
        <stp/>
        <stp>EM_S_QSTM07_IS</stp>
        <stp>4</stp>
        <stp>002139.SZ</stp>
        <stp>61</stp>
        <stp>9/30/2016</stp>
        <stp>1</stp>
        <tr r="F608" s="1"/>
      </tp>
      <tp>
        <v>60647396.880000003</v>
        <stp/>
        <stp>EM_S_QSTM07_IS</stp>
        <stp>4</stp>
        <stp>002106.SZ</stp>
        <stp>61</stp>
        <stp>6/30/2016</stp>
        <stp>1</stp>
        <tr r="G575" s="1"/>
      </tp>
      <tp>
        <v>-24587137.120000001</v>
        <stp/>
        <stp>EM_S_QSTM07_IS</stp>
        <stp>4</stp>
        <stp>002109.SZ</stp>
        <stp>61</stp>
        <stp>9/30/2016</stp>
        <stp>1</stp>
        <tr r="F578" s="1"/>
      </tp>
      <tp>
        <v>792691.78</v>
        <stp/>
        <stp>EM_S_QSTM07_IS</stp>
        <stp>4</stp>
        <stp>002113.SZ</stp>
        <stp>61</stp>
        <stp>3/31/2016</stp>
        <stp>1</stp>
        <tr r="H582" s="1"/>
      </tp>
      <tp>
        <v>12253439.73</v>
        <stp/>
        <stp>EM_S_QSTM07_IS</stp>
        <stp>4</stp>
        <stp>002103.SZ</stp>
        <stp>61</stp>
        <stp>3/31/2016</stp>
        <stp>1</stp>
        <tr r="H572" s="1"/>
      </tp>
      <tp>
        <v>44880924.280000001</v>
        <stp/>
        <stp>EM_S_QSTM07_IS</stp>
        <stp>4</stp>
        <stp>002116.SZ</stp>
        <stp>61</stp>
        <stp>6/30/2016</stp>
        <stp>1</stp>
        <tr r="G585" s="1"/>
      </tp>
      <tp>
        <v>14386570.52</v>
        <stp/>
        <stp>EM_S_QSTM07_IS</stp>
        <stp>4</stp>
        <stp>002119.SZ</stp>
        <stp>61</stp>
        <stp>9/30/2016</stp>
        <stp>1</stp>
        <tr r="F588" s="1"/>
      </tp>
      <tp>
        <v>37103803.049999997</v>
        <stp/>
        <stp>EM_S_QSTM07_IS</stp>
        <stp>4</stp>
        <stp>002186.SZ</stp>
        <stp>61</stp>
        <stp>6/30/2016</stp>
        <stp>1</stp>
        <tr r="G655" s="1"/>
      </tp>
      <tp>
        <v>8250277.2400000002</v>
        <stp/>
        <stp>EM_S_QSTM07_IS</stp>
        <stp>4</stp>
        <stp>002189.SZ</stp>
        <stp>61</stp>
        <stp>9/30/2016</stp>
        <stp>1</stp>
        <tr r="F658" s="1"/>
      </tp>
      <tp>
        <v>4009297.37</v>
        <stp/>
        <stp>EM_S_QSTM07_IS</stp>
        <stp>4</stp>
        <stp>002193.SZ</stp>
        <stp>61</stp>
        <stp>3/31/2016</stp>
        <stp>1</stp>
        <tr r="H662" s="1"/>
      </tp>
      <tp>
        <v>163993264</v>
        <stp/>
        <stp>EM_S_QSTM07_IS</stp>
        <stp>4</stp>
        <stp>002183.SZ</stp>
        <stp>61</stp>
        <stp>3/31/2016</stp>
        <stp>1</stp>
        <tr r="H652" s="1"/>
      </tp>
      <tp>
        <v>30927503.789999999</v>
        <stp/>
        <stp>EM_S_QSTM07_IS</stp>
        <stp>4</stp>
        <stp>002196.SZ</stp>
        <stp>61</stp>
        <stp>6/30/2016</stp>
        <stp>1</stp>
        <tr r="G665" s="1"/>
      </tp>
      <tp>
        <v>-25892058.43</v>
        <stp/>
        <stp>EM_S_QSTM07_IS</stp>
        <stp>4</stp>
        <stp>002199.SZ</stp>
        <stp>61</stp>
        <stp>9/30/2016</stp>
        <stp>1</stp>
        <tr r="F668" s="1"/>
      </tp>
      <tp>
        <v>0</v>
        <stp/>
        <stp>EM_S_QSTM07_IS</stp>
        <stp>4</stp>
        <stp>002826.SZ</stp>
        <stp>61</stp>
        <stp>6/30/2016</stp>
        <stp>1</stp>
        <tr r="G1281" s="1"/>
      </tp>
      <tp>
        <v>24065848.239999998</v>
        <stp/>
        <stp>EM_S_QSTM07_IS</stp>
        <stp>4</stp>
        <stp>002829.SZ</stp>
        <stp>61</stp>
        <stp>9/30/2016</stp>
        <stp>1</stp>
        <tr r="F1284" s="1"/>
      </tp>
      <tp>
        <v>0</v>
        <stp/>
        <stp>EM_S_QSTM07_IS</stp>
        <stp>4</stp>
        <stp>002833.SZ</stp>
        <stp>61</stp>
        <stp>3/31/2016</stp>
        <stp>1</stp>
        <tr r="H1288" s="1"/>
      </tp>
      <tp>
        <v>0</v>
        <stp/>
        <stp>EM_S_QSTM07_IS</stp>
        <stp>4</stp>
        <stp>002823.SZ</stp>
        <stp>61</stp>
        <stp>3/31/2016</stp>
        <stp>1</stp>
        <tr r="H1279" s="1"/>
      </tp>
      <tp>
        <v>0</v>
        <stp/>
        <stp>EM_S_QSTM07_IS</stp>
        <stp>4</stp>
        <stp>002836.SZ</stp>
        <stp>61</stp>
        <stp>6/30/2016</stp>
        <stp>1</stp>
        <tr r="G1290" s="1"/>
      </tp>
      <tp>
        <v>10290531.390000001</v>
        <stp/>
        <stp>EM_S_QSTM07_IS</stp>
        <stp>4</stp>
        <stp>002806.SZ</stp>
        <stp>61</stp>
        <stp>6/30/2016</stp>
        <stp>1</stp>
        <tr r="G1263" s="1"/>
      </tp>
      <tp>
        <v>15326894.439999999</v>
        <stp/>
        <stp>EM_S_QSTM07_IS</stp>
        <stp>4</stp>
        <stp>002809.SZ</stp>
        <stp>61</stp>
        <stp>9/30/2016</stp>
        <stp>1</stp>
        <tr r="F1266" s="1"/>
      </tp>
      <tp>
        <v>0</v>
        <stp/>
        <stp>EM_S_QSTM07_IS</stp>
        <stp>4</stp>
        <stp>002813.SZ</stp>
        <stp>61</stp>
        <stp>3/31/2016</stp>
        <stp>1</stp>
        <tr r="H1270" s="1"/>
      </tp>
      <tp>
        <v>6396159.0899999999</v>
        <stp/>
        <stp>EM_S_QSTM07_IS</stp>
        <stp>4</stp>
        <stp>002803.SZ</stp>
        <stp>61</stp>
        <stp>3/31/2016</stp>
        <stp>1</stp>
        <tr r="H1261" s="1"/>
      </tp>
      <tp>
        <v>0</v>
        <stp/>
        <stp>EM_S_QSTM07_IS</stp>
        <stp>4</stp>
        <stp>002816.SZ</stp>
        <stp>61</stp>
        <stp>6/30/2016</stp>
        <stp>1</stp>
        <tr r="G1272" s="1"/>
      </tp>
      <tp>
        <v>10480020.73</v>
        <stp/>
        <stp>EM_S_QSTM07_IS</stp>
        <stp>4</stp>
        <stp>002819.SZ</stp>
        <stp>61</stp>
        <stp>9/30/2016</stp>
        <stp>1</stp>
        <tr r="F1275" s="1"/>
      </tp>
      <tp>
        <v>0</v>
        <stp/>
        <stp>EM_S_QSTM07_IS</stp>
        <stp>4</stp>
        <stp>603633.SH</stp>
        <stp>61</stp>
        <stp>3/31/2016</stp>
        <stp>1</stp>
        <tr r="H2955" s="1"/>
      </tp>
      <tp>
        <v>30484983.75</v>
        <stp/>
        <stp>EM_S_QSTM07_IS</stp>
        <stp>4</stp>
        <stp>603636.SH</stp>
        <stp>61</stp>
        <stp>6/30/2016</stp>
        <stp>1</stp>
        <tr r="G2956" s="1"/>
      </tp>
      <tp>
        <v>14732204.699999999</v>
        <stp/>
        <stp>EM_S_QSTM07_IS</stp>
        <stp>4</stp>
        <stp>603606.SH</stp>
        <stp>61</stp>
        <stp>6/30/2016</stp>
        <stp>1</stp>
        <tr r="G2949" s="1"/>
      </tp>
      <tp>
        <v>111045848.43000001</v>
        <stp/>
        <stp>EM_S_QSTM07_IS</stp>
        <stp>4</stp>
        <stp>603609.SH</stp>
        <stp>61</stp>
        <stp>9/30/2016</stp>
        <stp>1</stp>
        <tr r="F2951" s="1"/>
      </tp>
      <tp>
        <v>-13228090.91</v>
        <stp/>
        <stp>EM_S_QSTM07_IS</stp>
        <stp>4</stp>
        <stp>603616.SH</stp>
        <stp>61</stp>
        <stp>6/30/2016</stp>
        <stp>1</stp>
        <tr r="G2953" s="1"/>
      </tp>
      <tp>
        <v>28101216.879999999</v>
        <stp/>
        <stp>EM_S_QSTM07_IS</stp>
        <stp>4</stp>
        <stp>603669.SH</stp>
        <stp>61</stp>
        <stp>9/30/2016</stp>
        <stp>1</stp>
        <tr r="F2961" s="1"/>
      </tp>
      <tp>
        <v>7689279.8300000001</v>
        <stp/>
        <stp>EM_S_QSTM07_IS</stp>
        <stp>4</stp>
        <stp>603663.SH</stp>
        <stp>61</stp>
        <stp>3/31/2016</stp>
        <stp>1</stp>
        <tr r="H2959" s="1"/>
      </tp>
      <tp>
        <v>52063012.170000002</v>
        <stp/>
        <stp>EM_S_QSTM07_IS</stp>
        <stp>4</stp>
        <stp>603686.SH</stp>
        <stp>61</stp>
        <stp>6/30/2016</stp>
        <stp>1</stp>
        <tr r="G2963" s="1"/>
      </tp>
      <tp>
        <v>10061321.57</v>
        <stp/>
        <stp>EM_S_QSTM07_IS</stp>
        <stp>4</stp>
        <stp>603696.SH</stp>
        <stp>61</stp>
        <stp>6/30/2016</stp>
        <stp>1</stp>
        <tr r="G2965" s="1"/>
      </tp>
      <tp>
        <v>53345966.289999999</v>
        <stp/>
        <stp>EM_S_QSTM07_IS</stp>
        <stp>4</stp>
        <stp>603699.SH</stp>
        <stp>61</stp>
        <stp>9/30/2016</stp>
        <stp>1</stp>
        <tr r="F2967" s="1"/>
      </tp>
      <tp>
        <v>23175663.989999998</v>
        <stp/>
        <stp>EM_S_QSTM07_IS</stp>
        <stp>4</stp>
        <stp>603726.SH</stp>
        <stp>61</stp>
        <stp>6/30/2016</stp>
        <stp>1</stp>
        <tr r="G2973" s="1"/>
      </tp>
      <tp>
        <v>8860446.8800000008</v>
        <stp/>
        <stp>EM_S_QSTM07_IS</stp>
        <stp>4</stp>
        <stp>603729.SH</stp>
        <stp>61</stp>
        <stp>9/30/2016</stp>
        <stp>1</stp>
        <tr r="F2975" s="1"/>
      </tp>
      <tp>
        <v>5378991.4000000004</v>
        <stp/>
        <stp>EM_S_QSTM07_IS</stp>
        <stp>4</stp>
        <stp>603703.SH</stp>
        <stp>61</stp>
        <stp>3/31/2016</stp>
        <stp>1</stp>
        <tr r="H2969" s="1"/>
      </tp>
      <tp>
        <v>0</v>
        <stp/>
        <stp>EM_S_QSTM07_IS</stp>
        <stp>4</stp>
        <stp>603716.SH</stp>
        <stp>61</stp>
        <stp>6/30/2016</stp>
        <stp>1</stp>
        <tr r="G2971" s="1"/>
      </tp>
      <tp>
        <v>230560227.88999999</v>
        <stp/>
        <stp>EM_S_QSTM07_IS</stp>
        <stp>4</stp>
        <stp>603766.SH</stp>
        <stp>61</stp>
        <stp>6/30/2016</stp>
        <stp>1</stp>
        <tr r="G2978" s="1"/>
      </tp>
      <tp>
        <v>7841231.8399999999</v>
        <stp/>
        <stp>EM_S_QSTM07_IS</stp>
        <stp>4</stp>
        <stp>603779.SH</stp>
        <stp>61</stp>
        <stp>9/30/2016</stp>
        <stp>1</stp>
        <tr r="F2981" s="1"/>
      </tp>
      <tp>
        <v>16036198.01</v>
        <stp/>
        <stp>EM_S_QSTM07_IS</stp>
        <stp>4</stp>
        <stp>603789.SH</stp>
        <stp>61</stp>
        <stp>9/30/2016</stp>
        <stp>1</stp>
        <tr r="F2983" s="1"/>
      </tp>
      <tp>
        <v>42463222.719999999</v>
        <stp/>
        <stp>EM_S_QSTM07_IS</stp>
        <stp>4</stp>
        <stp>603799.SH</stp>
        <stp>61</stp>
        <stp>9/30/2016</stp>
        <stp>1</stp>
        <tr r="F2985" s="1"/>
      </tp>
      <tp>
        <v>0</v>
        <stp/>
        <stp>EM_S_QSTM07_IS</stp>
        <stp>4</stp>
        <stp>603416.SH</stp>
        <stp>61</stp>
        <stp>6/30/2016</stp>
        <stp>1</stp>
        <tr r="G2924" s="1"/>
      </tp>
      <tp>
        <v>165336.380000003</v>
        <stp/>
        <stp>EM_S_QSTM07_IS</stp>
        <stp>4</stp>
        <stp>603456.SH</stp>
        <stp>61</stp>
        <stp>6/30/2016</stp>
        <stp>1</stp>
        <tr r="G2926" s="1"/>
      </tp>
      <tp>
        <v>15668006.779999999</v>
        <stp/>
        <stp>EM_S_QSTM07_IS</stp>
        <stp>4</stp>
        <stp>603519.SH</stp>
        <stp>61</stp>
        <stp>9/30/2016</stp>
        <stp>1</stp>
        <tr r="F2930" s="1"/>
      </tp>
      <tp>
        <v>46441129.600000001</v>
        <stp/>
        <stp>EM_S_QSTM07_IS</stp>
        <stp>4</stp>
        <stp>603566.SH</stp>
        <stp>61</stp>
        <stp>6/30/2016</stp>
        <stp>1</stp>
        <tr r="G2937" s="1"/>
      </tp>
      <tp>
        <v>71987596.849999994</v>
        <stp/>
        <stp>EM_S_QSTM07_IS</stp>
        <stp>4</stp>
        <stp>603569.SH</stp>
        <stp>61</stp>
        <stp>9/30/2016</stp>
        <stp>1</stp>
        <tr r="F2940" s="1"/>
      </tp>
      <tp>
        <v>0</v>
        <stp/>
        <stp>EM_S_QSTM07_IS</stp>
        <stp>4</stp>
        <stp>603556.SH</stp>
        <stp>61</stp>
        <stp>6/30/2016</stp>
        <stp>1</stp>
        <tr r="G2934" s="1"/>
      </tp>
      <tp>
        <v>10866275.99</v>
        <stp/>
        <stp>EM_S_QSTM07_IS</stp>
        <stp>4</stp>
        <stp>603559.SH</stp>
        <stp>61</stp>
        <stp>9/30/2016</stp>
        <stp>1</stp>
        <tr r="F2936" s="1"/>
      </tp>
      <tp>
        <v>307473814.24000001</v>
        <stp/>
        <stp>EM_S_QSTM07_IS</stp>
        <stp>4</stp>
        <stp>603589.SH</stp>
        <stp>61</stp>
        <stp>9/30/2016</stp>
        <stp>1</stp>
        <tr r="F2944" s="1"/>
      </tp>
      <tp>
        <v>45013861.979999997</v>
        <stp/>
        <stp>EM_S_QSTM07_IS</stp>
        <stp>4</stp>
        <stp>603599.SH</stp>
        <stp>61</stp>
        <stp>9/30/2016</stp>
        <stp>1</stp>
        <tr r="F2946" s="1"/>
      </tp>
      <tp>
        <v>11641762.720000001</v>
        <stp/>
        <stp>EM_S_QSTM07_IS</stp>
        <stp>4</stp>
        <stp>603223.SH</stp>
        <stp>61</stp>
        <stp>3/31/2016</stp>
        <stp>1</stp>
        <tr r="H2891" s="1"/>
      </tp>
      <tp>
        <v>0</v>
        <stp/>
        <stp>EM_S_QSTM07_IS</stp>
        <stp>4</stp>
        <stp>603239.SH</stp>
        <stp>61</stp>
        <stp>9/30/2016</stp>
        <stp>1</stp>
        <tr r="F2893" s="1"/>
      </tp>
      <tp>
        <v>0</v>
        <stp/>
        <stp>EM_S_QSTM07_IS</stp>
        <stp>4</stp>
        <stp>603203.SH</stp>
        <stp>61</stp>
        <stp>3/31/2016</stp>
        <stp>1</stp>
        <tr r="H2888" s="1"/>
      </tp>
      <tp>
        <v>-2069038.54</v>
        <stp/>
        <stp>EM_S_QSTM07_IS</stp>
        <stp>4</stp>
        <stp>603299.SH</stp>
        <stp>61</stp>
        <stp>9/30/2016</stp>
        <stp>1</stp>
        <tr r="F2898" s="1"/>
      </tp>
      <tp>
        <v>-1774182.47</v>
        <stp/>
        <stp>EM_S_QSTM07_IS</stp>
        <stp>4</stp>
        <stp>603333.SH</stp>
        <stp>61</stp>
        <stp>3/31/2016</stp>
        <stp>1</stp>
        <tr r="H2911" s="1"/>
      </tp>
      <tp>
        <v>0</v>
        <stp/>
        <stp>EM_S_QSTM07_IS</stp>
        <stp>4</stp>
        <stp>603323.SH</stp>
        <stp>61</stp>
        <stp>3/31/2016</stp>
        <stp>1</stp>
        <tr r="H2909" s="1"/>
      </tp>
      <tp>
        <v>0</v>
        <stp/>
        <stp>EM_S_QSTM07_IS</stp>
        <stp>4</stp>
        <stp>603336.SH</stp>
        <stp>61</stp>
        <stp>6/30/2016</stp>
        <stp>1</stp>
        <tr r="G2912" s="1"/>
      </tp>
      <tp>
        <v>32408182.399999999</v>
        <stp/>
        <stp>EM_S_QSTM07_IS</stp>
        <stp>4</stp>
        <stp>603339.SH</stp>
        <stp>61</stp>
        <stp>9/30/2016</stp>
        <stp>1</stp>
        <tr r="F2914" s="1"/>
      </tp>
      <tp>
        <v>48762100.75</v>
        <stp/>
        <stp>EM_S_QSTM07_IS</stp>
        <stp>4</stp>
        <stp>603306.SH</stp>
        <stp>61</stp>
        <stp>6/30/2016</stp>
        <stp>1</stp>
        <tr r="G2900" s="1"/>
      </tp>
      <tp>
        <v>25070712.25</v>
        <stp/>
        <stp>EM_S_QSTM07_IS</stp>
        <stp>4</stp>
        <stp>603309.SH</stp>
        <stp>61</stp>
        <stp>9/30/2016</stp>
        <stp>1</stp>
        <tr r="F2902" s="1"/>
      </tp>
      <tp>
        <v>0</v>
        <stp/>
        <stp>EM_S_QSTM07_IS</stp>
        <stp>4</stp>
        <stp>603313.SH</stp>
        <stp>61</stp>
        <stp>3/31/2016</stp>
        <stp>1</stp>
        <tr r="H2904" s="1"/>
      </tp>
      <tp>
        <v>14950333.25</v>
        <stp/>
        <stp>EM_S_QSTM07_IS</stp>
        <stp>4</stp>
        <stp>603319.SH</stp>
        <stp>61</stp>
        <stp>9/30/2016</stp>
        <stp>1</stp>
        <tr r="F2907" s="1"/>
      </tp>
      <tp>
        <v>90637803.420000002</v>
        <stp/>
        <stp>EM_S_QSTM07_IS</stp>
        <stp>4</stp>
        <stp>603366.SH</stp>
        <stp>61</stp>
        <stp>6/30/2016</stp>
        <stp>1</stp>
        <tr r="G2916" s="1"/>
      </tp>
      <tp>
        <v>115496423.5</v>
        <stp/>
        <stp>EM_S_QSTM07_IS</stp>
        <stp>4</stp>
        <stp>603369.SH</stp>
        <stp>61</stp>
        <stp>9/30/2016</stp>
        <stp>1</stp>
        <tr r="F2918" s="1"/>
      </tp>
      <tp>
        <v>0</v>
        <stp/>
        <stp>EM_S_QSTM07_IS</stp>
        <stp>4</stp>
        <stp>603389.SH</stp>
        <stp>61</stp>
        <stp>9/30/2016</stp>
        <stp>1</stp>
        <tr r="F2920" s="1"/>
      </tp>
      <tp>
        <v>0</v>
        <stp/>
        <stp>EM_S_QSTM07_IS</stp>
        <stp>4</stp>
        <stp>603393.SH</stp>
        <stp>61</stp>
        <stp>3/31/2016</stp>
        <stp>1</stp>
        <tr r="H2921" s="1"/>
      </tp>
      <tp>
        <v>-12690237.140000001</v>
        <stp/>
        <stp>EM_S_QSTM07_IS</stp>
        <stp>4</stp>
        <stp>603399.SH</stp>
        <stp>61</stp>
        <stp>9/30/2016</stp>
        <stp>1</stp>
        <tr r="F2923" s="1"/>
      </tp>
      <tp>
        <v>62361823.210000001</v>
        <stp/>
        <stp>EM_S_QSTM07_IS</stp>
        <stp>4</stp>
        <stp>603026.SH</stp>
        <stp>61</stp>
        <stp>6/30/2016</stp>
        <stp>1</stp>
        <tr r="G2847" s="1"/>
      </tp>
      <tp>
        <v>9212278.1899999995</v>
        <stp/>
        <stp>EM_S_QSTM07_IS</stp>
        <stp>4</stp>
        <stp>603029.SH</stp>
        <stp>61</stp>
        <stp>9/30/2016</stp>
        <stp>1</stp>
        <tr r="F2850" s="1"/>
      </tp>
      <tp>
        <v>0</v>
        <stp/>
        <stp>EM_S_QSTM07_IS</stp>
        <stp>4</stp>
        <stp>603033.SH</stp>
        <stp>61</stp>
        <stp>3/31/2016</stp>
        <stp>1</stp>
        <tr r="H2853" s="1"/>
      </tp>
      <tp>
        <v>25435976.239999998</v>
        <stp/>
        <stp>EM_S_QSTM07_IS</stp>
        <stp>4</stp>
        <stp>603023.SH</stp>
        <stp>61</stp>
        <stp>3/31/2016</stp>
        <stp>1</stp>
        <tr r="H2845" s="1"/>
      </tp>
      <tp>
        <v>0</v>
        <stp/>
        <stp>EM_S_QSTM07_IS</stp>
        <stp>4</stp>
        <stp>603036.SH</stp>
        <stp>61</stp>
        <stp>6/30/2016</stp>
        <stp>1</stp>
        <tr r="G2854" s="1"/>
      </tp>
      <tp>
        <v>33227556.960000001</v>
        <stp/>
        <stp>EM_S_QSTM07_IS</stp>
        <stp>4</stp>
        <stp>603006.SH</stp>
        <stp>61</stp>
        <stp>6/30/2016</stp>
        <stp>1</stp>
        <tr r="G2830" s="1"/>
      </tp>
      <tp>
        <v>12398372.68</v>
        <stp/>
        <stp>EM_S_QSTM07_IS</stp>
        <stp>4</stp>
        <stp>603009.SH</stp>
        <stp>61</stp>
        <stp>9/30/2016</stp>
        <stp>1</stp>
        <tr r="F2833" s="1"/>
      </tp>
      <tp>
        <v>5049916.93</v>
        <stp/>
        <stp>EM_S_QSTM07_IS</stp>
        <stp>4</stp>
        <stp>603003.SH</stp>
        <stp>61</stp>
        <stp>3/31/2016</stp>
        <stp>1</stp>
        <tr r="H2828" s="1"/>
      </tp>
      <tp>
        <v>19506239.629999999</v>
        <stp/>
        <stp>EM_S_QSTM07_IS</stp>
        <stp>4</stp>
        <stp>603016.SH</stp>
        <stp>61</stp>
        <stp>6/30/2016</stp>
        <stp>1</stp>
        <tr r="G2838" s="1"/>
      </tp>
      <tp>
        <v>13006483.470000001</v>
        <stp/>
        <stp>EM_S_QSTM07_IS</stp>
        <stp>4</stp>
        <stp>603019.SH</stp>
        <stp>61</stp>
        <stp>9/30/2016</stp>
        <stp>1</stp>
        <tr r="F2841" s="1"/>
      </tp>
      <tp>
        <v>24411523.969999999</v>
        <stp/>
        <stp>EM_S_QSTM07_IS</stp>
        <stp>4</stp>
        <stp>603066.SH</stp>
        <stp>61</stp>
        <stp>6/30/2016</stp>
        <stp>1</stp>
        <tr r="G2857" s="1"/>
      </tp>
      <tp>
        <v>13824372.689999999</v>
        <stp/>
        <stp>EM_S_QSTM07_IS</stp>
        <stp>4</stp>
        <stp>603069.SH</stp>
        <stp>61</stp>
        <stp>9/30/2016</stp>
        <stp>1</stp>
        <tr r="F2859" s="1"/>
      </tp>
      <tp>
        <v>94502325</v>
        <stp/>
        <stp>EM_S_QSTM07_IS</stp>
        <stp>4</stp>
        <stp>603099.SH</stp>
        <stp>61</stp>
        <stp>9/30/2016</stp>
        <stp>1</stp>
        <tr r="F2865" s="1"/>
      </tp>
      <tp>
        <v>39550077.049999997</v>
        <stp/>
        <stp>EM_S_QSTM07_IS</stp>
        <stp>4</stp>
        <stp>603126.SH</stp>
        <stp>61</stp>
        <stp>6/30/2016</stp>
        <stp>1</stp>
        <tr r="G2874" s="1"/>
      </tp>
      <tp>
        <v>34862809</v>
        <stp/>
        <stp>EM_S_QSTM07_IS</stp>
        <stp>4</stp>
        <stp>603123.SH</stp>
        <stp>61</stp>
        <stp>3/31/2016</stp>
        <stp>1</stp>
        <tr r="H2873" s="1"/>
      </tp>
      <tp>
        <v>68018780.810000002</v>
        <stp/>
        <stp>EM_S_QSTM07_IS</stp>
        <stp>4</stp>
        <stp>603116.SH</stp>
        <stp>61</stp>
        <stp>6/30/2016</stp>
        <stp>1</stp>
        <tr r="G2870" s="1"/>
      </tp>
      <tp>
        <v>26864024.960000001</v>
        <stp/>
        <stp>EM_S_QSTM07_IS</stp>
        <stp>4</stp>
        <stp>603166.SH</stp>
        <stp>61</stp>
        <stp>6/30/2016</stp>
        <stp>1</stp>
        <tr r="G2880" s="1"/>
      </tp>
      <tp>
        <v>5650112.3899999997</v>
        <stp/>
        <stp>EM_S_QSTM07_IS</stp>
        <stp>4</stp>
        <stp>603169.SH</stp>
        <stp>61</stp>
        <stp>9/30/2016</stp>
        <stp>1</stp>
        <tr r="F2883" s="1"/>
      </tp>
      <tp>
        <v>6602323.8399999999</v>
        <stp/>
        <stp>EM_S_QSTM07_IS</stp>
        <stp>4</stp>
        <stp>603159.SH</stp>
        <stp>61</stp>
        <stp>9/30/2016</stp>
        <stp>1</stp>
        <tr r="F2878" s="1"/>
      </tp>
      <tp>
        <v>4819102.87</v>
        <stp/>
        <stp>EM_S_QSTM07_IS</stp>
        <stp>4</stp>
        <stp>603189.SH</stp>
        <stp>61</stp>
        <stp>9/30/2016</stp>
        <stp>1</stp>
        <tr r="F2885" s="1"/>
      </tp>
      <tp>
        <v>15134480.73</v>
        <stp/>
        <stp>EM_S_QSTM07_IS</stp>
        <stp>4</stp>
        <stp>603199.SH</stp>
        <stp>61</stp>
        <stp>9/30/2016</stp>
        <stp>1</stp>
        <tr r="F2887" s="1"/>
      </tp>
      <tp>
        <v>0</v>
        <stp/>
        <stp>EM_S_QSTM07_IS</stp>
        <stp>4</stp>
        <stp>603823.SH</stp>
        <stp>61</stp>
        <stp>3/31/2016</stp>
        <stp>1</stp>
        <tr r="H2993" s="1"/>
      </tp>
      <tp>
        <v>282138717.06</v>
        <stp/>
        <stp>EM_S_QSTM07_IS</stp>
        <stp>4</stp>
        <stp>603806.SH</stp>
        <stp>61</stp>
        <stp>6/30/2016</stp>
        <stp>1</stp>
        <tr r="G2987" s="1"/>
      </tp>
      <tp>
        <v>0</v>
        <stp/>
        <stp>EM_S_QSTM07_IS</stp>
        <stp>4</stp>
        <stp>603816.SH</stp>
        <stp>61</stp>
        <stp>6/30/2016</stp>
        <stp>1</stp>
        <tr r="G2989" s="1"/>
      </tp>
      <tp>
        <v>9708434.6600000001</v>
        <stp/>
        <stp>EM_S_QSTM07_IS</stp>
        <stp>4</stp>
        <stp>603819.SH</stp>
        <stp>61</stp>
        <stp>9/30/2016</stp>
        <stp>1</stp>
        <tr r="F2991" s="1"/>
      </tp>
      <tp>
        <v>106543109.91</v>
        <stp/>
        <stp>EM_S_QSTM07_IS</stp>
        <stp>4</stp>
        <stp>603866.SH</stp>
        <stp>61</stp>
        <stp>6/30/2016</stp>
        <stp>1</stp>
        <tr r="G3000" s="1"/>
      </tp>
      <tp>
        <v>65685146.009999998</v>
        <stp/>
        <stp>EM_S_QSTM07_IS</stp>
        <stp>4</stp>
        <stp>603869.SH</stp>
        <stp>61</stp>
        <stp>9/30/2016</stp>
        <stp>1</stp>
        <tr r="F3002" s="1"/>
      </tp>
      <tp>
        <v>0</v>
        <stp/>
        <stp>EM_S_QSTM07_IS</stp>
        <stp>4</stp>
        <stp>603843.SH</stp>
        <stp>61</stp>
        <stp>3/31/2016</stp>
        <stp>1</stp>
        <tr r="H2996" s="1"/>
      </tp>
      <tp>
        <v>2616692.04</v>
        <stp/>
        <stp>EM_S_QSTM07_IS</stp>
        <stp>4</stp>
        <stp>603859.SH</stp>
        <stp>61</stp>
        <stp>9/30/2016</stp>
        <stp>1</stp>
        <tr r="F2998" s="1"/>
      </tp>
      <tp>
        <v>0</v>
        <stp/>
        <stp>EM_S_QSTM07_IS</stp>
        <stp>4</stp>
        <stp>603886.SH</stp>
        <stp>61</stp>
        <stp>6/30/2016</stp>
        <stp>1</stp>
        <tr r="G3006" s="1"/>
      </tp>
      <tp>
        <v>43549723.030000001</v>
        <stp/>
        <stp>EM_S_QSTM07_IS</stp>
        <stp>4</stp>
        <stp>603889.SH</stp>
        <stp>61</stp>
        <stp>9/30/2016</stp>
        <stp>1</stp>
        <tr r="F3009" s="1"/>
      </tp>
      <tp>
        <v>79069962</v>
        <stp/>
        <stp>EM_S_QSTM07_IS</stp>
        <stp>4</stp>
        <stp>603883.SH</stp>
        <stp>61</stp>
        <stp>3/31/2016</stp>
        <stp>1</stp>
        <tr r="H3004" s="1"/>
      </tp>
      <tp>
        <v>144686867.69</v>
        <stp/>
        <stp>EM_S_QSTM07_IS</stp>
        <stp>4</stp>
        <stp>603899.SH</stp>
        <stp>61</stp>
        <stp>9/30/2016</stp>
        <stp>1</stp>
        <tr r="F3011" s="1"/>
      </tp>
      <tp>
        <v>0</v>
        <stp/>
        <stp>EM_S_QSTM07_IS</stp>
        <stp>4</stp>
        <stp>603929.SH</stp>
        <stp>61</stp>
        <stp>9/30/2016</stp>
        <stp>1</stp>
        <tr r="F3018" s="1"/>
      </tp>
      <tp>
        <v>18911873.510000002</v>
        <stp/>
        <stp>EM_S_QSTM07_IS</stp>
        <stp>4</stp>
        <stp>603936.SH</stp>
        <stp>61</stp>
        <stp>6/30/2016</stp>
        <stp>1</stp>
        <tr r="G3019" s="1"/>
      </tp>
      <tp>
        <v>47264384.130000003</v>
        <stp/>
        <stp>EM_S_QSTM07_IS</stp>
        <stp>4</stp>
        <stp>603939.SH</stp>
        <stp>61</stp>
        <stp>9/30/2016</stp>
        <stp>1</stp>
        <tr r="F3020" s="1"/>
      </tp>
      <tp>
        <v>12386196.43</v>
        <stp/>
        <stp>EM_S_QSTM07_IS</stp>
        <stp>4</stp>
        <stp>603909.SH</stp>
        <stp>61</stp>
        <stp>9/30/2016</stp>
        <stp>1</stp>
        <tr r="F3014" s="1"/>
      </tp>
      <tp>
        <v>45965614.18</v>
        <stp/>
        <stp>EM_S_QSTM07_IS</stp>
        <stp>4</stp>
        <stp>603919.SH</stp>
        <stp>61</stp>
        <stp>9/30/2016</stp>
        <stp>1</stp>
        <tr r="F3016" s="1"/>
      </tp>
      <tp>
        <v>53454027.789999999</v>
        <stp/>
        <stp>EM_S_QSTM07_IS</stp>
        <stp>4</stp>
        <stp>603969.SH</stp>
        <stp>61</stp>
        <stp>9/30/2016</stp>
        <stp>1</stp>
        <tr r="F3024" s="1"/>
      </tp>
      <tp>
        <v>57180833.460000001</v>
        <stp/>
        <stp>EM_S_QSTM07_IS</stp>
        <stp>4</stp>
        <stp>603979.SH</stp>
        <stp>61</stp>
        <stp>9/30/2016</stp>
        <stp>1</stp>
        <tr r="F3026" s="1"/>
      </tp>
      <tp>
        <v>32744416.609999999</v>
        <stp/>
        <stp>EM_S_QSTM07_IS</stp>
        <stp>4</stp>
        <stp>603959.SH</stp>
        <stp>61</stp>
        <stp>9/30/2016</stp>
        <stp>1</stp>
        <tr r="F3022" s="1"/>
      </tp>
      <tp>
        <v>0</v>
        <stp/>
        <stp>EM_S_QSTM07_IS</stp>
        <stp>4</stp>
        <stp>603986.SH</stp>
        <stp>61</stp>
        <stp>6/30/2016</stp>
        <stp>1</stp>
        <tr r="G3027" s="1"/>
      </tp>
      <tp>
        <v>67146600.569999993</v>
        <stp/>
        <stp>EM_S_QSTM07_IS</stp>
        <stp>4</stp>
        <stp>603989.SH</stp>
        <stp>61</stp>
        <stp>9/30/2016</stp>
        <stp>1</stp>
        <tr r="F3030" s="1"/>
      </tp>
      <tp>
        <v>141091827.38</v>
        <stp/>
        <stp>EM_S_QSTM07_IS</stp>
        <stp>4</stp>
        <stp>603993.SH</stp>
        <stp>61</stp>
        <stp>3/31/2016</stp>
        <stp>1</stp>
        <tr r="H3032" s="1"/>
      </tp>
      <tp>
        <v>7481414.2999999998</v>
        <stp/>
        <stp>EM_S_QSTM07_IS</stp>
        <stp>4</stp>
        <stp>603996.SH</stp>
        <stp>61</stp>
        <stp>6/30/2016</stp>
        <stp>1</stp>
        <tr r="G3033" s="1"/>
      </tp>
      <tp>
        <v>30332339.84</v>
        <stp/>
        <stp>EM_S_QSTM07_IS</stp>
        <stp>4</stp>
        <stp>603999.SH</stp>
        <stp>61</stp>
        <stp>9/30/2016</stp>
        <stp>1</stp>
        <tr r="F3036" s="1"/>
      </tp>
      <tp>
        <v>211621378.99000001</v>
        <stp/>
        <stp>EM_S_QSTM07_IS</stp>
        <stp>4</stp>
        <stp>000666.SZ</stp>
        <stp>61</stp>
        <stp>6/30/2016</stp>
        <stp>1</stp>
        <tr r="G228" s="1"/>
      </tp>
      <tp>
        <v>42458884.829999998</v>
        <stp/>
        <stp>EM_S_QSTM07_IS</stp>
        <stp>4</stp>
        <stp>000669.SZ</stp>
        <stp>61</stp>
        <stp>9/30/2016</stp>
        <stp>1</stp>
        <tr r="F231" s="1"/>
      </tp>
      <tp>
        <v>11558087.74</v>
        <stp/>
        <stp>EM_S_QSTM07_IS</stp>
        <stp>4</stp>
        <stp>000673.SZ</stp>
        <stp>61</stp>
        <stp>3/31/2016</stp>
        <stp>1</stp>
        <tr r="H235" s="1"/>
      </tp>
      <tp>
        <v>-17010585.68</v>
        <stp/>
        <stp>EM_S_QSTM07_IS</stp>
        <stp>4</stp>
        <stp>000663.SZ</stp>
        <stp>61</stp>
        <stp>3/31/2016</stp>
        <stp>1</stp>
        <tr r="H226" s="1"/>
      </tp>
      <tp>
        <v>93376821.340000004</v>
        <stp/>
        <stp>EM_S_QSTM07_IS</stp>
        <stp>4</stp>
        <stp>000676.SZ</stp>
        <stp>61</stp>
        <stp>6/30/2016</stp>
        <stp>1</stp>
        <tr r="G236" s="1"/>
      </tp>
      <tp>
        <v>-161968624.47</v>
        <stp/>
        <stp>EM_S_QSTM07_IS</stp>
        <stp>4</stp>
        <stp>000679.SZ</stp>
        <stp>61</stp>
        <stp>9/30/2016</stp>
        <stp>1</stp>
        <tr r="F239" s="1"/>
      </tp>
      <tp>
        <v>376228450.5</v>
        <stp/>
        <stp>EM_S_QSTM07_IS</stp>
        <stp>4</stp>
        <stp>000656.SZ</stp>
        <stp>61</stp>
        <stp>6/30/2016</stp>
        <stp>1</stp>
        <tr r="G221" s="1"/>
      </tp>
      <tp>
        <v>-23184099.859999999</v>
        <stp/>
        <stp>EM_S_QSTM07_IS</stp>
        <stp>4</stp>
        <stp>000659.SZ</stp>
        <stp>61</stp>
        <stp>9/30/2016</stp>
        <stp>1</stp>
        <tr r="F223" s="1"/>
      </tp>
      <tp>
        <v>149100540.97</v>
        <stp/>
        <stp>EM_S_QSTM07_IS</stp>
        <stp>4</stp>
        <stp>000626.SZ</stp>
        <stp>61</stp>
        <stp>6/30/2016</stp>
        <stp>1</stp>
        <tr r="G204" s="1"/>
      </tp>
      <tp>
        <v>-378135222.33999997</v>
        <stp/>
        <stp>EM_S_QSTM07_IS</stp>
        <stp>4</stp>
        <stp>000629.SZ</stp>
        <stp>61</stp>
        <stp>9/30/2016</stp>
        <stp>1</stp>
        <tr r="F207" s="1"/>
      </tp>
      <tp>
        <v>-9808440.2100000009</v>
        <stp/>
        <stp>EM_S_QSTM07_IS</stp>
        <stp>4</stp>
        <stp>000633.SZ</stp>
        <stp>61</stp>
        <stp>3/31/2016</stp>
        <stp>1</stp>
        <tr r="H211" s="1"/>
      </tp>
      <tp>
        <v>363410249.92000002</v>
        <stp/>
        <stp>EM_S_QSTM07_IS</stp>
        <stp>4</stp>
        <stp>000623.SZ</stp>
        <stp>61</stp>
        <stp>3/31/2016</stp>
        <stp>1</stp>
        <tr r="H202" s="1"/>
      </tp>
      <tp>
        <v>50420268.159999996</v>
        <stp/>
        <stp>EM_S_QSTM07_IS</stp>
        <stp>4</stp>
        <stp>000636.SZ</stp>
        <stp>61</stp>
        <stp>6/30/2016</stp>
        <stp>1</stp>
        <tr r="G213" s="1"/>
      </tp>
      <tp>
        <v>21699432.27</v>
        <stp/>
        <stp>EM_S_QSTM07_IS</stp>
        <stp>4</stp>
        <stp>000639.SZ</stp>
        <stp>61</stp>
        <stp>9/30/2016</stp>
        <stp>1</stp>
        <tr r="F216" s="1"/>
      </tp>
      <tp>
        <v>25895767.350000001</v>
        <stp/>
        <stp>EM_S_QSTM07_IS</stp>
        <stp>4</stp>
        <stp>000606.SZ</stp>
        <stp>61</stp>
        <stp>6/30/2016</stp>
        <stp>1</stp>
        <tr r="G188" s="1"/>
      </tp>
      <tp>
        <v>-13488805.199999999</v>
        <stp/>
        <stp>EM_S_QSTM07_IS</stp>
        <stp>4</stp>
        <stp>000609.SZ</stp>
        <stp>61</stp>
        <stp>9/30/2016</stp>
        <stp>1</stp>
        <tr r="F191" s="1"/>
      </tp>
      <tp>
        <v>1448307.91</v>
        <stp/>
        <stp>EM_S_QSTM07_IS</stp>
        <stp>4</stp>
        <stp>000613.SZ</stp>
        <stp>61</stp>
        <stp>3/31/2016</stp>
        <stp>1</stp>
        <tr r="H195" s="1"/>
      </tp>
      <tp>
        <v>20414931.77</v>
        <stp/>
        <stp>EM_S_QSTM07_IS</stp>
        <stp>4</stp>
        <stp>000603.SZ</stp>
        <stp>61</stp>
        <stp>3/31/2016</stp>
        <stp>1</stp>
        <tr r="H186" s="1"/>
      </tp>
      <tp>
        <v>8696399.1400000006</v>
        <stp/>
        <stp>EM_S_QSTM07_IS</stp>
        <stp>4</stp>
        <stp>000616.SZ</stp>
        <stp>61</stp>
        <stp>6/30/2016</stp>
        <stp>1</stp>
        <tr r="G197" s="1"/>
      </tp>
      <tp>
        <v>34371507</v>
        <stp/>
        <stp>EM_S_QSTM07_IS</stp>
        <stp>4</stp>
        <stp>000619.SZ</stp>
        <stp>61</stp>
        <stp>9/30/2016</stp>
        <stp>1</stp>
        <tr r="F199" s="1"/>
      </tp>
      <tp>
        <v>187750054.52000001</v>
        <stp/>
        <stp>EM_S_QSTM07_IS</stp>
        <stp>4</stp>
        <stp>000686.SZ</stp>
        <stp>61</stp>
        <stp>6/30/2016</stp>
        <stp>1</stp>
        <tr r="G245" s="1"/>
      </tp>
      <tp>
        <v>-20088380.739999998</v>
        <stp/>
        <stp>EM_S_QSTM07_IS</stp>
        <stp>4</stp>
        <stp>000693.SZ</stp>
        <stp>61</stp>
        <stp>3/31/2016</stp>
        <stp>1</stp>
        <tr r="H251" s="1"/>
      </tp>
      <tp>
        <v>31025308.969999999</v>
        <stp/>
        <stp>EM_S_QSTM07_IS</stp>
        <stp>4</stp>
        <stp>000683.SZ</stp>
        <stp>61</stp>
        <stp>3/31/2016</stp>
        <stp>1</stp>
        <tr r="H243" s="1"/>
      </tp>
      <tp>
        <v>24481404.48</v>
        <stp/>
        <stp>EM_S_QSTM07_IS</stp>
        <stp>4</stp>
        <stp>600626.SH</stp>
        <stp>61</stp>
        <stp>6/30/2016</stp>
        <stp>1</stp>
        <tr r="G2379" s="1"/>
      </tp>
      <tp>
        <v>41711108.920000002</v>
        <stp/>
        <stp>EM_S_QSTM07_IS</stp>
        <stp>4</stp>
        <stp>600629.SH</stp>
        <stp>61</stp>
        <stp>9/30/2016</stp>
        <stp>1</stp>
        <tr r="F2381" s="1"/>
      </tp>
      <tp>
        <v>170975659.06999999</v>
        <stp/>
        <stp>EM_S_QSTM07_IS</stp>
        <stp>4</stp>
        <stp>600633.SH</stp>
        <stp>61</stp>
        <stp>3/31/2016</stp>
        <stp>1</stp>
        <tr r="H2383" s="1"/>
      </tp>
      <tp>
        <v>152010558.62</v>
        <stp/>
        <stp>EM_S_QSTM07_IS</stp>
        <stp>4</stp>
        <stp>600623.SH</stp>
        <stp>61</stp>
        <stp>3/31/2016</stp>
        <stp>1</stp>
        <tr r="H2377" s="1"/>
      </tp>
      <tp>
        <v>35333273.520000003</v>
        <stp/>
        <stp>EM_S_QSTM07_IS</stp>
        <stp>4</stp>
        <stp>600636.SH</stp>
        <stp>61</stp>
        <stp>6/30/2016</stp>
        <stp>1</stp>
        <tr r="G2386" s="1"/>
      </tp>
      <tp>
        <v>125089121.3</v>
        <stp/>
        <stp>EM_S_QSTM07_IS</stp>
        <stp>4</stp>
        <stp>600639.SH</stp>
        <stp>61</stp>
        <stp>9/30/2016</stp>
        <stp>1</stp>
        <tr r="F2389" s="1"/>
      </tp>
      <tp>
        <v>2346818193.52</v>
        <stp/>
        <stp>EM_S_QSTM07_IS</stp>
        <stp>4</stp>
        <stp>600606.SH</stp>
        <stp>61</stp>
        <stp>6/30/2016</stp>
        <stp>1</stp>
        <tr r="G2361" s="1"/>
      </tp>
      <tp>
        <v>-25915472.390000001</v>
        <stp/>
        <stp>EM_S_QSTM07_IS</stp>
        <stp>4</stp>
        <stp>600609.SH</stp>
        <stp>61</stp>
        <stp>9/30/2016</stp>
        <stp>1</stp>
        <tr r="F2363" s="1"/>
      </tp>
      <tp>
        <v>37749697.799999997</v>
        <stp/>
        <stp>EM_S_QSTM07_IS</stp>
        <stp>4</stp>
        <stp>600613.SH</stp>
        <stp>61</stp>
        <stp>3/31/2016</stp>
        <stp>1</stp>
        <tr r="H2367" s="1"/>
      </tp>
      <tp>
        <v>-10826680.4</v>
        <stp/>
        <stp>EM_S_QSTM07_IS</stp>
        <stp>4</stp>
        <stp>600603.SH</stp>
        <stp>61</stp>
        <stp>3/31/2016</stp>
        <stp>1</stp>
        <tr r="H2358" s="1"/>
      </tp>
      <tp>
        <v>-27463428.899999999</v>
        <stp/>
        <stp>EM_S_QSTM07_IS</stp>
        <stp>4</stp>
        <stp>600616.SH</stp>
        <stp>61</stp>
        <stp>6/30/2016</stp>
        <stp>1</stp>
        <tr r="G2370" s="1"/>
      </tp>
      <tp>
        <v>18280138.699999999</v>
        <stp/>
        <stp>EM_S_QSTM07_IS</stp>
        <stp>4</stp>
        <stp>600619.SH</stp>
        <stp>61</stp>
        <stp>9/30/2016</stp>
        <stp>1</stp>
        <tr r="F2373" s="1"/>
      </tp>
      <tp>
        <v>35775858.549999997</v>
        <stp/>
        <stp>EM_S_QSTM07_IS</stp>
        <stp>4</stp>
        <stp>600666.SH</stp>
        <stp>61</stp>
        <stp>6/30/2016</stp>
        <stp>1</stp>
        <tr r="G2413" s="1"/>
      </tp>
      <tp>
        <v>13083681.1</v>
        <stp/>
        <stp>EM_S_QSTM07_IS</stp>
        <stp>4</stp>
        <stp>600673.SH</stp>
        <stp>61</stp>
        <stp>3/31/2016</stp>
        <stp>1</stp>
        <tr r="H2417" s="1"/>
      </tp>
      <tp>
        <v>346631325.24000001</v>
        <stp/>
        <stp>EM_S_QSTM07_IS</stp>
        <stp>4</stp>
        <stp>600663.SH</stp>
        <stp>61</stp>
        <stp>3/31/2016</stp>
        <stp>1</stp>
        <tr r="H2410" s="1"/>
      </tp>
      <tp>
        <v>73610876.069999993</v>
        <stp/>
        <stp>EM_S_QSTM07_IS</stp>
        <stp>4</stp>
        <stp>600676.SH</stp>
        <stp>61</stp>
        <stp>6/30/2016</stp>
        <stp>1</stp>
        <tr r="G2420" s="1"/>
      </tp>
      <tp>
        <v>17343213.170000002</v>
        <stp/>
        <stp>EM_S_QSTM07_IS</stp>
        <stp>4</stp>
        <stp>600679.SH</stp>
        <stp>61</stp>
        <stp>9/30/2016</stp>
        <stp>1</stp>
        <tr r="F2423" s="1"/>
      </tp>
      <tp>
        <v>417620975.69</v>
        <stp/>
        <stp>EM_S_QSTM07_IS</stp>
        <stp>4</stp>
        <stp>600649.SH</stp>
        <stp>61</stp>
        <stp>9/30/2016</stp>
        <stp>1</stp>
        <tr r="F2398" s="1"/>
      </tp>
      <tp>
        <v>-87546250.790000007</v>
        <stp/>
        <stp>EM_S_QSTM07_IS</stp>
        <stp>4</stp>
        <stp>600653.SH</stp>
        <stp>61</stp>
        <stp>3/31/2016</stp>
        <stp>1</stp>
        <tr r="H2402" s="1"/>
      </tp>
      <tp>
        <v>115273482.17</v>
        <stp/>
        <stp>EM_S_QSTM07_IS</stp>
        <stp>4</stp>
        <stp>600643.SH</stp>
        <stp>61</stp>
        <stp>3/31/2016</stp>
        <stp>1</stp>
        <tr r="H2393" s="1"/>
      </tp>
      <tp>
        <v>107949108.12</v>
        <stp/>
        <stp>EM_S_QSTM07_IS</stp>
        <stp>4</stp>
        <stp>600686.SH</stp>
        <stp>61</stp>
        <stp>6/30/2016</stp>
        <stp>1</stp>
        <tr r="G2430" s="1"/>
      </tp>
      <tp>
        <v>12736210.85</v>
        <stp/>
        <stp>EM_S_QSTM07_IS</stp>
        <stp>4</stp>
        <stp>600689.SH</stp>
        <stp>61</stp>
        <stp>9/30/2016</stp>
        <stp>1</stp>
        <tr r="F2433" s="1"/>
      </tp>
      <tp>
        <v>22678279.18</v>
        <stp/>
        <stp>EM_S_QSTM07_IS</stp>
        <stp>4</stp>
        <stp>600693.SH</stp>
        <stp>61</stp>
        <stp>3/31/2016</stp>
        <stp>1</stp>
        <tr r="H2437" s="1"/>
      </tp>
      <tp>
        <v>36035845.920000002</v>
        <stp/>
        <stp>EM_S_QSTM07_IS</stp>
        <stp>4</stp>
        <stp>600683.SH</stp>
        <stp>61</stp>
        <stp>3/31/2016</stp>
        <stp>1</stp>
        <tr r="H2427" s="1"/>
      </tp>
      <tp>
        <v>-20278598.66</v>
        <stp/>
        <stp>EM_S_QSTM07_IS</stp>
        <stp>4</stp>
        <stp>600696.SH</stp>
        <stp>61</stp>
        <stp>6/30/2016</stp>
        <stp>1</stp>
        <tr r="G2440" s="1"/>
      </tp>
      <tp>
        <v>158480229.16</v>
        <stp/>
        <stp>EM_S_QSTM07_IS</stp>
        <stp>4</stp>
        <stp>600699.SH</stp>
        <stp>61</stp>
        <stp>9/30/2016</stp>
        <stp>1</stp>
        <tr r="F2443" s="1"/>
      </tp>
      <tp>
        <v>41070514.310000002</v>
        <stp/>
        <stp>EM_S_QSTM07_IS</stp>
        <stp>4</stp>
        <stp>000766.SZ</stp>
        <stp>61</stp>
        <stp>6/30/2016</stp>
        <stp>1</stp>
        <tr r="G302" s="1"/>
      </tp>
      <tp>
        <v>2224904638.2800002</v>
        <stp/>
        <stp>EM_S_QSTM07_IS</stp>
        <stp>4</stp>
        <stp>000776.SZ</stp>
        <stp>61</stp>
        <stp>6/30/2016</stp>
        <stp>1</stp>
        <tr r="G305" s="1"/>
      </tp>
      <tp>
        <v>-14792961.93</v>
        <stp/>
        <stp>EM_S_QSTM07_IS</stp>
        <stp>4</stp>
        <stp>000779.SZ</stp>
        <stp>61</stp>
        <stp>9/30/2016</stp>
        <stp>1</stp>
        <tr r="F308" s="1"/>
      </tp>
      <tp>
        <v>7767969.5999999996</v>
        <stp/>
        <stp>EM_S_QSTM07_IS</stp>
        <stp>4</stp>
        <stp>000753.SZ</stp>
        <stp>61</stp>
        <stp>3/31/2016</stp>
        <stp>1</stp>
        <tr r="H293" s="1"/>
      </tp>
      <tp>
        <v>25570389.379999999</v>
        <stp/>
        <stp>EM_S_QSTM07_IS</stp>
        <stp>4</stp>
        <stp>000756.SZ</stp>
        <stp>61</stp>
        <stp>6/30/2016</stp>
        <stp>1</stp>
        <tr r="G295" s="1"/>
      </tp>
      <tp>
        <v>-112365803.14</v>
        <stp/>
        <stp>EM_S_QSTM07_IS</stp>
        <stp>4</stp>
        <stp>000759.SZ</stp>
        <stp>61</stp>
        <stp>9/30/2016</stp>
        <stp>1</stp>
        <tr r="F298" s="1"/>
      </tp>
      <tp>
        <v>194372662.52000001</v>
        <stp/>
        <stp>EM_S_QSTM07_IS</stp>
        <stp>4</stp>
        <stp>000726.SZ</stp>
        <stp>61</stp>
        <stp>6/30/2016</stp>
        <stp>1</stp>
        <tr r="G277" s="1"/>
      </tp>
      <tp>
        <v>166350007.93000001</v>
        <stp/>
        <stp>EM_S_QSTM07_IS</stp>
        <stp>4</stp>
        <stp>000729.SZ</stp>
        <stp>61</stp>
        <stp>9/30/2016</stp>
        <stp>1</stp>
        <tr r="F280" s="1"/>
      </tp>
      <tp>
        <v>67574753.260000005</v>
        <stp/>
        <stp>EM_S_QSTM07_IS</stp>
        <stp>4</stp>
        <stp>000733.SZ</stp>
        <stp>61</stp>
        <stp>3/31/2016</stp>
        <stp>1</stp>
        <tr r="H283" s="1"/>
      </tp>
      <tp>
        <v>-52629952.899999999</v>
        <stp/>
        <stp>EM_S_QSTM07_IS</stp>
        <stp>4</stp>
        <stp>000723.SZ</stp>
        <stp>61</stp>
        <stp>3/31/2016</stp>
        <stp>1</stp>
        <tr r="H275" s="1"/>
      </tp>
      <tp>
        <v>6035531.4699999997</v>
        <stp/>
        <stp>EM_S_QSTM07_IS</stp>
        <stp>4</stp>
        <stp>000736.SZ</stp>
        <stp>61</stp>
        <stp>6/30/2016</stp>
        <stp>1</stp>
        <tr r="G285" s="1"/>
      </tp>
      <tp>
        <v>58334521.450000003</v>
        <stp/>
        <stp>EM_S_QSTM07_IS</stp>
        <stp>4</stp>
        <stp>000739.SZ</stp>
        <stp>61</stp>
        <stp>9/30/2016</stp>
        <stp>1</stp>
        <tr r="F288" s="1"/>
      </tp>
      <tp>
        <v>524342044.14999998</v>
        <stp/>
        <stp>EM_S_QSTM07_IS</stp>
        <stp>4</stp>
        <stp>000709.SZ</stp>
        <stp>61</stp>
        <stp>9/30/2016</stp>
        <stp>1</stp>
        <tr r="F262" s="1"/>
      </tp>
      <tp>
        <v>14190882.970000001</v>
        <stp/>
        <stp>EM_S_QSTM07_IS</stp>
        <stp>4</stp>
        <stp>000713.SZ</stp>
        <stp>61</stp>
        <stp>3/31/2016</stp>
        <stp>1</stp>
        <tr r="H266" s="1"/>
      </tp>
      <tp>
        <v>151610265.37</v>
        <stp/>
        <stp>EM_S_QSTM07_IS</stp>
        <stp>4</stp>
        <stp>000703.SZ</stp>
        <stp>61</stp>
        <stp>3/31/2016</stp>
        <stp>1</stp>
        <tr r="H258" s="1"/>
      </tp>
      <tp>
        <v>-1030724.79</v>
        <stp/>
        <stp>EM_S_QSTM07_IS</stp>
        <stp>4</stp>
        <stp>000716.SZ</stp>
        <stp>61</stp>
        <stp>6/30/2016</stp>
        <stp>1</stp>
        <tr r="G268" s="1"/>
      </tp>
      <tp>
        <v>140870790.22999999</v>
        <stp/>
        <stp>EM_S_QSTM07_IS</stp>
        <stp>4</stp>
        <stp>000719.SZ</stp>
        <stp>61</stp>
        <stp>9/30/2016</stp>
        <stp>1</stp>
        <tr r="F271" s="1"/>
      </tp>
      <tp>
        <v>358675688.56</v>
        <stp/>
        <stp>EM_S_QSTM07_IS</stp>
        <stp>4</stp>
        <stp>000786.SZ</stp>
        <stp>61</stp>
        <stp>6/30/2016</stp>
        <stp>1</stp>
        <tr r="G313" s="1"/>
      </tp>
      <tp>
        <v>98564967.950000003</v>
        <stp/>
        <stp>EM_S_QSTM07_IS</stp>
        <stp>4</stp>
        <stp>000789.SZ</stp>
        <stp>61</stp>
        <stp>9/30/2016</stp>
        <stp>1</stp>
        <tr r="F315" s="1"/>
      </tp>
      <tp>
        <v>175082341.71000001</v>
        <stp/>
        <stp>EM_S_QSTM07_IS</stp>
        <stp>4</stp>
        <stp>000793.SZ</stp>
        <stp>61</stp>
        <stp>3/31/2016</stp>
        <stp>1</stp>
        <tr r="H319" s="1"/>
      </tp>
      <tp>
        <v>502349637.89999998</v>
        <stp/>
        <stp>EM_S_QSTM07_IS</stp>
        <stp>4</stp>
        <stp>000783.SZ</stp>
        <stp>61</stp>
        <stp>3/31/2016</stp>
        <stp>1</stp>
        <tr r="H311" s="1"/>
      </tp>
      <tp>
        <v>40749288.520000003</v>
        <stp/>
        <stp>EM_S_QSTM07_IS</stp>
        <stp>4</stp>
        <stp>000796.SZ</stp>
        <stp>61</stp>
        <stp>6/30/2016</stp>
        <stp>1</stp>
        <tr r="G321" s="1"/>
      </tp>
      <tp>
        <v>26768823.77</v>
        <stp/>
        <stp>EM_S_QSTM07_IS</stp>
        <stp>4</stp>
        <stp>000799.SZ</stp>
        <stp>61</stp>
        <stp>9/30/2016</stp>
        <stp>1</stp>
        <tr r="F324" s="1"/>
      </tp>
      <tp>
        <v>-103908473.45999999</v>
        <stp/>
        <stp>EM_S_QSTM07_IS</stp>
        <stp>4</stp>
        <stp>600726.SH</stp>
        <stp>61</stp>
        <stp>6/30/2016</stp>
        <stp>1</stp>
        <tr r="G2468" s="1"/>
      </tp>
      <tp>
        <v>13103796.460000001</v>
        <stp/>
        <stp>EM_S_QSTM07_IS</stp>
        <stp>4</stp>
        <stp>600729.SH</stp>
        <stp>61</stp>
        <stp>9/30/2016</stp>
        <stp>1</stp>
        <tr r="F2471" s="1"/>
      </tp>
      <tp>
        <v>-2167797.09</v>
        <stp/>
        <stp>EM_S_QSTM07_IS</stp>
        <stp>4</stp>
        <stp>600733.SH</stp>
        <stp>61</stp>
        <stp>3/31/2016</stp>
        <stp>1</stp>
        <tr r="H2475" s="1"/>
      </tp>
      <tp>
        <v>70142110.569999993</v>
        <stp/>
        <stp>EM_S_QSTM07_IS</stp>
        <stp>4</stp>
        <stp>600723.SH</stp>
        <stp>61</stp>
        <stp>3/31/2016</stp>
        <stp>1</stp>
        <tr r="H2465" s="1"/>
      </tp>
      <tp>
        <v>183836119.22999999</v>
        <stp/>
        <stp>EM_S_QSTM07_IS</stp>
        <stp>4</stp>
        <stp>600736.SH</stp>
        <stp>61</stp>
        <stp>6/30/2016</stp>
        <stp>1</stp>
        <tr r="G2478" s="1"/>
      </tp>
      <tp>
        <v>107816169.45999999</v>
        <stp/>
        <stp>EM_S_QSTM07_IS</stp>
        <stp>4</stp>
        <stp>600739.SH</stp>
        <stp>61</stp>
        <stp>9/30/2016</stp>
        <stp>1</stp>
        <tr r="F2481" s="1"/>
      </tp>
      <tp>
        <v>28903632.440000001</v>
        <stp/>
        <stp>EM_S_QSTM07_IS</stp>
        <stp>4</stp>
        <stp>600706.SH</stp>
        <stp>61</stp>
        <stp>6/30/2016</stp>
        <stp>1</stp>
        <tr r="G2449" s="1"/>
      </tp>
      <tp>
        <v>49551623.409999996</v>
        <stp/>
        <stp>EM_S_QSTM07_IS</stp>
        <stp>4</stp>
        <stp>600713.SH</stp>
        <stp>61</stp>
        <stp>3/31/2016</stp>
        <stp>1</stp>
        <tr r="H2455" s="1"/>
      </tp>
      <tp>
        <v>457172563.11000001</v>
        <stp/>
        <stp>EM_S_QSTM07_IS</stp>
        <stp>4</stp>
        <stp>600703.SH</stp>
        <stp>61</stp>
        <stp>3/31/2016</stp>
        <stp>1</stp>
        <tr r="H2446" s="1"/>
      </tp>
      <tp>
        <v>4816356.62</v>
        <stp/>
        <stp>EM_S_QSTM07_IS</stp>
        <stp>4</stp>
        <stp>600716.SH</stp>
        <stp>61</stp>
        <stp>6/30/2016</stp>
        <stp>1</stp>
        <tr r="G2458" s="1"/>
      </tp>
      <tp>
        <v>-45218433.390000001</v>
        <stp/>
        <stp>EM_S_QSTM07_IS</stp>
        <stp>4</stp>
        <stp>600719.SH</stp>
        <stp>61</stp>
        <stp>9/30/2016</stp>
        <stp>1</stp>
        <tr r="F2461" s="1"/>
      </tp>
      <tp>
        <v>1299753.57</v>
        <stp/>
        <stp>EM_S_QSTM07_IS</stp>
        <stp>4</stp>
        <stp>600766.SH</stp>
        <stp>61</stp>
        <stp>6/30/2016</stp>
        <stp>1</stp>
        <tr r="G2506" s="1"/>
      </tp>
      <tp>
        <v>-515948.47</v>
        <stp/>
        <stp>EM_S_QSTM07_IS</stp>
        <stp>4</stp>
        <stp>600769.SH</stp>
        <stp>61</stp>
        <stp>9/30/2016</stp>
        <stp>1</stp>
        <tr r="F2509" s="1"/>
      </tp>
      <tp>
        <v>11351570.4</v>
        <stp/>
        <stp>EM_S_QSTM07_IS</stp>
        <stp>4</stp>
        <stp>600773.SH</stp>
        <stp>61</stp>
        <stp>3/31/2016</stp>
        <stp>1</stp>
        <tr r="H2512" s="1"/>
      </tp>
      <tp>
        <v>37144966.659999996</v>
        <stp/>
        <stp>EM_S_QSTM07_IS</stp>
        <stp>4</stp>
        <stp>600763.SH</stp>
        <stp>61</stp>
        <stp>3/31/2016</stp>
        <stp>1</stp>
        <tr r="H2503" s="1"/>
      </tp>
      <tp>
        <v>33152061.449999999</v>
        <stp/>
        <stp>EM_S_QSTM07_IS</stp>
        <stp>4</stp>
        <stp>600776.SH</stp>
        <stp>61</stp>
        <stp>6/30/2016</stp>
        <stp>1</stp>
        <tr r="G2515" s="1"/>
      </tp>
      <tp>
        <v>57980516.560000002</v>
        <stp/>
        <stp>EM_S_QSTM07_IS</stp>
        <stp>4</stp>
        <stp>600779.SH</stp>
        <stp>61</stp>
        <stp>9/30/2016</stp>
        <stp>1</stp>
        <tr r="F2518" s="1"/>
      </tp>
      <tp>
        <v>12358214.529999999</v>
        <stp/>
        <stp>EM_S_QSTM07_IS</stp>
        <stp>4</stp>
        <stp>600746.SH</stp>
        <stp>61</stp>
        <stp>6/30/2016</stp>
        <stp>1</stp>
        <tr r="G2488" s="1"/>
      </tp>
      <tp>
        <v>13090611.380000001</v>
        <stp/>
        <stp>EM_S_QSTM07_IS</stp>
        <stp>4</stp>
        <stp>600749.SH</stp>
        <stp>61</stp>
        <stp>9/30/2016</stp>
        <stp>1</stp>
        <tr r="F2491" s="1"/>
      </tp>
      <tp>
        <v>23401.21</v>
        <stp/>
        <stp>EM_S_QSTM07_IS</stp>
        <stp>4</stp>
        <stp>600753.SH</stp>
        <stp>61</stp>
        <stp>3/31/2016</stp>
        <stp>1</stp>
        <tr r="H2494" s="1"/>
      </tp>
      <tp>
        <v>38013805.18</v>
        <stp/>
        <stp>EM_S_QSTM07_IS</stp>
        <stp>4</stp>
        <stp>600743.SH</stp>
        <stp>61</stp>
        <stp>3/31/2016</stp>
        <stp>1</stp>
        <tr r="H2485" s="1"/>
      </tp>
      <tp>
        <v>4911224.54</v>
        <stp/>
        <stp>EM_S_QSTM07_IS</stp>
        <stp>4</stp>
        <stp>600756.SH</stp>
        <stp>61</stp>
        <stp>6/30/2016</stp>
        <stp>1</stp>
        <tr r="G2497" s="1"/>
      </tp>
      <tp>
        <v>-7950573.9000000004</v>
        <stp/>
        <stp>EM_S_QSTM07_IS</stp>
        <stp>4</stp>
        <stp>600759.SH</stp>
        <stp>61</stp>
        <stp>9/30/2016</stp>
        <stp>1</stp>
        <tr r="F2500" s="1"/>
      </tp>
      <tp>
        <v>8744416.5299999993</v>
        <stp/>
        <stp>EM_S_QSTM07_IS</stp>
        <stp>4</stp>
        <stp>600789.SH</stp>
        <stp>61</stp>
        <stp>9/30/2016</stp>
        <stp>1</stp>
        <tr r="F2526" s="1"/>
      </tp>
      <tp>
        <v>-12207850.98</v>
        <stp/>
        <stp>EM_S_QSTM07_IS</stp>
        <stp>4</stp>
        <stp>600793.SH</stp>
        <stp>61</stp>
        <stp>3/31/2016</stp>
        <stp>1</stp>
        <tr r="H2530" s="1"/>
      </tp>
      <tp>
        <v>40568195.969999999</v>
        <stp/>
        <stp>EM_S_QSTM07_IS</stp>
        <stp>4</stp>
        <stp>600783.SH</stp>
        <stp>61</stp>
        <stp>3/31/2016</stp>
        <stp>1</stp>
        <tr r="H2522" s="1"/>
      </tp>
      <tp>
        <v>10130791.039999999</v>
        <stp/>
        <stp>EM_S_QSTM07_IS</stp>
        <stp>4</stp>
        <stp>600796.SH</stp>
        <stp>61</stp>
        <stp>6/30/2016</stp>
        <stp>1</stp>
        <tr r="G2533" s="1"/>
      </tp>
      <tp>
        <v>51858668.380000003</v>
        <stp/>
        <stp>EM_S_QSTM07_IS</stp>
        <stp>4</stp>
        <stp>300443.SZ</stp>
        <stp>61</stp>
        <stp>3/31/2016</stp>
        <stp>1</stp>
        <tr r="H1731" s="1"/>
      </tp>
      <tp>
        <v>12679738.539999999</v>
        <stp/>
        <stp>EM_S_QSTM07_IS</stp>
        <stp>4</stp>
        <stp>300456.SZ</stp>
        <stp>61</stp>
        <stp>6/30/2016</stp>
        <stp>1</stp>
        <tr r="G1743" s="1"/>
      </tp>
      <tp>
        <v>69568967.430000007</v>
        <stp/>
        <stp>EM_S_QSTM07_IS</stp>
        <stp>4</stp>
        <stp>300459.SZ</stp>
        <stp>61</stp>
        <stp>9/30/2016</stp>
        <stp>1</stp>
        <tr r="F1746" s="1"/>
      </tp>
      <tp>
        <v>22660142.760000002</v>
        <stp/>
        <stp>EM_S_QSTM07_IS</stp>
        <stp>4</stp>
        <stp>300446.SZ</stp>
        <stp>61</stp>
        <stp>6/30/2016</stp>
        <stp>1</stp>
        <tr r="G1734" s="1"/>
      </tp>
      <tp>
        <v>-5685004.75</v>
        <stp/>
        <stp>EM_S_QSTM07_IS</stp>
        <stp>4</stp>
        <stp>300449.SZ</stp>
        <stp>61</stp>
        <stp>9/30/2016</stp>
        <stp>1</stp>
        <tr r="F1737" s="1"/>
      </tp>
      <tp>
        <v>9286917.6699999999</v>
        <stp/>
        <stp>EM_S_QSTM07_IS</stp>
        <stp>4</stp>
        <stp>300453.SZ</stp>
        <stp>61</stp>
        <stp>3/31/2016</stp>
        <stp>1</stp>
        <tr r="H1741" s="1"/>
      </tp>
      <tp>
        <v>68670785.829999998</v>
        <stp/>
        <stp>EM_S_QSTM07_IS</stp>
        <stp>4</stp>
        <stp>300463.SZ</stp>
        <stp>61</stp>
        <stp>3/31/2016</stp>
        <stp>1</stp>
        <tr r="H1750" s="1"/>
      </tp>
      <tp>
        <v>55236935.240000002</v>
        <stp/>
        <stp>EM_S_QSTM07_IS</stp>
        <stp>4</stp>
        <stp>300476.SZ</stp>
        <stp>61</stp>
        <stp>6/30/2016</stp>
        <stp>1</stp>
        <tr r="G1763" s="1"/>
      </tp>
      <tp>
        <v>1962881.87</v>
        <stp/>
        <stp>EM_S_QSTM07_IS</stp>
        <stp>4</stp>
        <stp>300479.SZ</stp>
        <stp>61</stp>
        <stp>9/30/2016</stp>
        <stp>1</stp>
        <tr r="F1766" s="1"/>
      </tp>
      <tp>
        <v>3144650.58</v>
        <stp/>
        <stp>EM_S_QSTM07_IS</stp>
        <stp>4</stp>
        <stp>300466.SZ</stp>
        <stp>61</stp>
        <stp>6/30/2016</stp>
        <stp>1</stp>
        <tr r="G1753" s="1"/>
      </tp>
      <tp>
        <v>13020601.039999999</v>
        <stp/>
        <stp>EM_S_QSTM07_IS</stp>
        <stp>4</stp>
        <stp>300469.SZ</stp>
        <stp>61</stp>
        <stp>9/30/2016</stp>
        <stp>1</stp>
        <tr r="F1756" s="1"/>
      </tp>
      <tp>
        <v>26081057.719999999</v>
        <stp/>
        <stp>EM_S_QSTM07_IS</stp>
        <stp>4</stp>
        <stp>300473.SZ</stp>
        <stp>61</stp>
        <stp>3/31/2016</stp>
        <stp>1</stp>
        <tr r="H1760" s="1"/>
      </tp>
      <tp>
        <v>27146914.84</v>
        <stp/>
        <stp>EM_S_QSTM07_IS</stp>
        <stp>4</stp>
        <stp>000426.SZ</stp>
        <stp>61</stp>
        <stp>6/30/2016</stp>
        <stp>1</stp>
        <tr r="G99" s="1"/>
      </tp>
      <tp>
        <v>291476074.93000001</v>
        <stp/>
        <stp>EM_S_QSTM07_IS</stp>
        <stp>4</stp>
        <stp>000429.SZ</stp>
        <stp>61</stp>
        <stp>9/30/2016</stp>
        <stp>1</stp>
        <tr r="F101" s="1"/>
      </tp>
      <tp>
        <v>50904228.149999999</v>
        <stp/>
        <stp>EM_S_QSTM07_IS</stp>
        <stp>4</stp>
        <stp>300403.SZ</stp>
        <stp>61</stp>
        <stp>3/31/2016</stp>
        <stp>1</stp>
        <tr r="H1691" s="1"/>
      </tp>
      <tp>
        <v>19975141.579999998</v>
        <stp/>
        <stp>EM_S_QSTM07_IS</stp>
        <stp>4</stp>
        <stp>300416.SZ</stp>
        <stp>61</stp>
        <stp>6/30/2016</stp>
        <stp>1</stp>
        <tr r="G1704" s="1"/>
      </tp>
      <tp>
        <v>14229615.310000001</v>
        <stp/>
        <stp>EM_S_QSTM07_IS</stp>
        <stp>4</stp>
        <stp>300419.SZ</stp>
        <stp>61</stp>
        <stp>9/30/2016</stp>
        <stp>1</stp>
        <tr r="F1707" s="1"/>
      </tp>
      <tp>
        <v>544384570.71000004</v>
        <stp/>
        <stp>EM_S_QSTM07_IS</stp>
        <stp>4</stp>
        <stp>000423.SZ</stp>
        <stp>61</stp>
        <stp>3/31/2016</stp>
        <stp>1</stp>
        <tr r="H97" s="1"/>
      </tp>
      <tp>
        <v>57043977.630000003</v>
        <stp/>
        <stp>EM_S_QSTM07_IS</stp>
        <stp>4</stp>
        <stp>300406.SZ</stp>
        <stp>61</stp>
        <stp>6/30/2016</stp>
        <stp>1</stp>
        <tr r="G1694" s="1"/>
      </tp>
      <tp>
        <v>35307201.990000002</v>
        <stp/>
        <stp>EM_S_QSTM07_IS</stp>
        <stp>4</stp>
        <stp>300409.SZ</stp>
        <stp>61</stp>
        <stp>9/30/2016</stp>
        <stp>1</stp>
        <tr r="F1697" s="1"/>
      </tp>
      <tp>
        <v>12599285.23</v>
        <stp/>
        <stp>EM_S_QSTM07_IS</stp>
        <stp>4</stp>
        <stp>300413.SZ</stp>
        <stp>61</stp>
        <stp>3/31/2016</stp>
        <stp>1</stp>
        <tr r="H1701" s="1"/>
      </tp>
      <tp>
        <v>-989306.51</v>
        <stp/>
        <stp>EM_S_QSTM07_IS</stp>
        <stp>4</stp>
        <stp>000409.SZ</stp>
        <stp>61</stp>
        <stp>9/30/2016</stp>
        <stp>1</stp>
        <tr r="F85" s="1"/>
      </tp>
      <tp>
        <v>347750532.74000001</v>
        <stp/>
        <stp>EM_S_QSTM07_IS</stp>
        <stp>4</stp>
        <stp>000413.SZ</stp>
        <stp>61</stp>
        <stp>3/31/2016</stp>
        <stp>1</stp>
        <tr r="H88" s="1"/>
      </tp>
      <tp>
        <v>2626696.63</v>
        <stp/>
        <stp>EM_S_QSTM07_IS</stp>
        <stp>4</stp>
        <stp>300423.SZ</stp>
        <stp>61</stp>
        <stp>3/31/2016</stp>
        <stp>1</stp>
        <tr r="H1711" s="1"/>
      </tp>
      <tp>
        <v>12552322.16</v>
        <stp/>
        <stp>EM_S_QSTM07_IS</stp>
        <stp>4</stp>
        <stp>300436.SZ</stp>
        <stp>61</stp>
        <stp>6/30/2016</stp>
        <stp>1</stp>
        <tr r="G1724" s="1"/>
      </tp>
      <tp>
        <v>57325605.060000002</v>
        <stp/>
        <stp>EM_S_QSTM07_IS</stp>
        <stp>4</stp>
        <stp>300439.SZ</stp>
        <stp>61</stp>
        <stp>9/30/2016</stp>
        <stp>1</stp>
        <tr r="F1727" s="1"/>
      </tp>
      <tp>
        <v>17672978.609999999</v>
        <stp/>
        <stp>EM_S_QSTM07_IS</stp>
        <stp>4</stp>
        <stp>000403.SZ</stp>
        <stp>61</stp>
        <stp>3/31/2016</stp>
        <stp>1</stp>
        <tr r="H81" s="1"/>
      </tp>
      <tp>
        <v>7761023.4199999999</v>
        <stp/>
        <stp>EM_S_QSTM07_IS</stp>
        <stp>4</stp>
        <stp>000416.SZ</stp>
        <stp>61</stp>
        <stp>6/30/2016</stp>
        <stp>1</stp>
        <tr r="G90" s="1"/>
      </tp>
      <tp>
        <v>8271764.1500000004</v>
        <stp/>
        <stp>EM_S_QSTM07_IS</stp>
        <stp>4</stp>
        <stp>000419.SZ</stp>
        <stp>61</stp>
        <stp>9/30/2016</stp>
        <stp>1</stp>
        <tr r="F93" s="1"/>
      </tp>
      <tp>
        <v>48162801.060000002</v>
        <stp/>
        <stp>EM_S_QSTM07_IS</stp>
        <stp>4</stp>
        <stp>300426.SZ</stp>
        <stp>61</stp>
        <stp>6/30/2016</stp>
        <stp>1</stp>
        <tr r="G1714" s="1"/>
      </tp>
      <tp>
        <v>38582777.329999998</v>
        <stp/>
        <stp>EM_S_QSTM07_IS</stp>
        <stp>4</stp>
        <stp>300429.SZ</stp>
        <stp>61</stp>
        <stp>9/30/2016</stp>
        <stp>1</stp>
        <tr r="F1717" s="1"/>
      </tp>
      <tp>
        <v>165032398.55000001</v>
        <stp/>
        <stp>EM_S_QSTM07_IS</stp>
        <stp>4</stp>
        <stp>300433.SZ</stp>
        <stp>61</stp>
        <stp>3/31/2016</stp>
        <stp>1</stp>
        <tr r="H1721" s="1"/>
      </tp>
      <tp>
        <v>10891749.26</v>
        <stp/>
        <stp>EM_S_QSTM07_IS</stp>
        <stp>4</stp>
        <stp>300483.SZ</stp>
        <stp>61</stp>
        <stp>3/31/2016</stp>
        <stp>1</stp>
        <tr r="H1770" s="1"/>
      </tp>
      <tp>
        <v>40864799.880000003</v>
        <stp/>
        <stp>EM_S_QSTM07_IS</stp>
        <stp>4</stp>
        <stp>300496.SZ</stp>
        <stp>61</stp>
        <stp>6/30/2016</stp>
        <stp>1</stp>
        <tr r="G1783" s="1"/>
      </tp>
      <tp>
        <v>3534212.26</v>
        <stp/>
        <stp>EM_S_QSTM07_IS</stp>
        <stp>4</stp>
        <stp>300499.SZ</stp>
        <stp>61</stp>
        <stp>9/30/2016</stp>
        <stp>1</stp>
        <tr r="F1786" s="1"/>
      </tp>
      <tp>
        <v>-11559847.880000001</v>
        <stp/>
        <stp>EM_S_QSTM07_IS</stp>
        <stp>4</stp>
        <stp>300486.SZ</stp>
        <stp>61</stp>
        <stp>6/30/2016</stp>
        <stp>1</stp>
        <tr r="G1773" s="1"/>
      </tp>
      <tp>
        <v>8091956.4900000002</v>
        <stp/>
        <stp>EM_S_QSTM07_IS</stp>
        <stp>4</stp>
        <stp>300489.SZ</stp>
        <stp>61</stp>
        <stp>9/30/2016</stp>
        <stp>1</stp>
        <tr r="F1776" s="1"/>
      </tp>
      <tp>
        <v>9118412.7799999993</v>
        <stp/>
        <stp>EM_S_QSTM07_IS</stp>
        <stp>4</stp>
        <stp>300493.SZ</stp>
        <stp>61</stp>
        <stp>3/31/2016</stp>
        <stp>1</stp>
        <tr r="H1780" s="1"/>
      </tp>
      <tp>
        <v>268386383.62</v>
        <stp/>
        <stp>EM_S_QSTM07_IS</stp>
        <stp>4</stp>
        <stp>600426.SH</stp>
        <stp>61</stp>
        <stp>6/30/2016</stp>
        <stp>1</stp>
        <tr r="G2218" s="1"/>
      </tp>
      <tp>
        <v>17833226.57</v>
        <stp/>
        <stp>EM_S_QSTM07_IS</stp>
        <stp>4</stp>
        <stp>600429.SH</stp>
        <stp>61</stp>
        <stp>9/30/2016</stp>
        <stp>1</stp>
        <tr r="F2220" s="1"/>
      </tp>
      <tp>
        <v>11034326.380000001</v>
        <stp/>
        <stp>EM_S_QSTM07_IS</stp>
        <stp>4</stp>
        <stp>600433.SH</stp>
        <stp>61</stp>
        <stp>3/31/2016</stp>
        <stp>1</stp>
        <tr r="H2222" s="1"/>
      </tp>
      <tp>
        <v>-88402323.959999993</v>
        <stp/>
        <stp>EM_S_QSTM07_IS</stp>
        <stp>4</stp>
        <stp>600423.SH</stp>
        <stp>61</stp>
        <stp>3/31/2016</stp>
        <stp>1</stp>
        <tr r="H2216" s="1"/>
      </tp>
      <tp>
        <v>158793419.13</v>
        <stp/>
        <stp>EM_S_QSTM07_IS</stp>
        <stp>4</stp>
        <stp>600436.SH</stp>
        <stp>61</stp>
        <stp>6/30/2016</stp>
        <stp>1</stp>
        <tr r="G2224" s="1"/>
      </tp>
      <tp>
        <v>42045789.960000001</v>
        <stp/>
        <stp>EM_S_QSTM07_IS</stp>
        <stp>4</stp>
        <stp>600439.SH</stp>
        <stp>61</stp>
        <stp>9/30/2016</stp>
        <stp>1</stp>
        <tr r="F2226" s="1"/>
      </tp>
      <tp>
        <v>266471292.56999999</v>
        <stp/>
        <stp>EM_S_QSTM07_IS</stp>
        <stp>4</stp>
        <stp>600406.SH</stp>
        <stp>61</stp>
        <stp>6/30/2016</stp>
        <stp>1</stp>
        <tr r="G2205" s="1"/>
      </tp>
      <tp>
        <v>276440639.41000003</v>
        <stp/>
        <stp>EM_S_QSTM07_IS</stp>
        <stp>4</stp>
        <stp>600409.SH</stp>
        <stp>61</stp>
        <stp>9/30/2016</stp>
        <stp>1</stp>
        <tr r="F2207" s="1"/>
      </tp>
      <tp>
        <v>-472361611.67000002</v>
        <stp/>
        <stp>EM_S_QSTM07_IS</stp>
        <stp>4</stp>
        <stp>600403.SH</stp>
        <stp>61</stp>
        <stp>3/31/2016</stp>
        <stp>1</stp>
        <tr r="H2203" s="1"/>
      </tp>
      <tp>
        <v>67697755.890000001</v>
        <stp/>
        <stp>EM_S_QSTM07_IS</stp>
        <stp>4</stp>
        <stp>600416.SH</stp>
        <stp>61</stp>
        <stp>6/30/2016</stp>
        <stp>1</stp>
        <tr r="G2210" s="1"/>
      </tp>
      <tp>
        <v>23591714.940000001</v>
        <stp/>
        <stp>EM_S_QSTM07_IS</stp>
        <stp>4</stp>
        <stp>600419.SH</stp>
        <stp>61</stp>
        <stp>9/30/2016</stp>
        <stp>1</stp>
        <tr r="F2212" s="1"/>
      </tp>
      <tp>
        <v>116782152.69</v>
        <stp/>
        <stp>EM_S_QSTM07_IS</stp>
        <stp>4</stp>
        <stp>600466.SH</stp>
        <stp>61</stp>
        <stp>6/30/2016</stp>
        <stp>1</stp>
        <tr r="G2240" s="1"/>
      </tp>
      <tp>
        <v>37111549.090000004</v>
        <stp/>
        <stp>EM_S_QSTM07_IS</stp>
        <stp>4</stp>
        <stp>600469.SH</stp>
        <stp>61</stp>
        <stp>9/30/2016</stp>
        <stp>1</stp>
        <tr r="F2243" s="1"/>
      </tp>
      <tp>
        <v>1616126.33</v>
        <stp/>
        <stp>EM_S_QSTM07_IS</stp>
        <stp>4</stp>
        <stp>600463.SH</stp>
        <stp>61</stp>
        <stp>3/31/2016</stp>
        <stp>1</stp>
        <tr r="H2239" s="1"/>
      </tp>
      <tp>
        <v>1037464.75</v>
        <stp/>
        <stp>EM_S_QSTM07_IS</stp>
        <stp>4</stp>
        <stp>600476.SH</stp>
        <stp>61</stp>
        <stp>6/30/2016</stp>
        <stp>1</stp>
        <tr r="G2246" s="1"/>
      </tp>
      <tp>
        <v>28423845.620000001</v>
        <stp/>
        <stp>EM_S_QSTM07_IS</stp>
        <stp>4</stp>
        <stp>600479.SH</stp>
        <stp>61</stp>
        <stp>9/30/2016</stp>
        <stp>1</stp>
        <tr r="F2249" s="1"/>
      </tp>
      <tp>
        <v>8811032.5</v>
        <stp/>
        <stp>EM_S_QSTM07_IS</stp>
        <stp>4</stp>
        <stp>600446.SH</stp>
        <stp>61</stp>
        <stp>6/30/2016</stp>
        <stp>1</stp>
        <tr r="G2228" s="1"/>
      </tp>
      <tp>
        <v>129809339.87</v>
        <stp/>
        <stp>EM_S_QSTM07_IS</stp>
        <stp>4</stp>
        <stp>600449.SH</stp>
        <stp>61</stp>
        <stp>9/30/2016</stp>
        <stp>1</stp>
        <tr r="F2230" s="1"/>
      </tp>
      <tp>
        <v>-40674188.359999999</v>
        <stp/>
        <stp>EM_S_QSTM07_IS</stp>
        <stp>4</stp>
        <stp>600456.SH</stp>
        <stp>61</stp>
        <stp>6/30/2016</stp>
        <stp>1</stp>
        <tr r="G2233" s="1"/>
      </tp>
      <tp>
        <v>15981374.630000001</v>
        <stp/>
        <stp>EM_S_QSTM07_IS</stp>
        <stp>4</stp>
        <stp>600459.SH</stp>
        <stp>61</stp>
        <stp>9/30/2016</stp>
        <stp>1</stp>
        <tr r="F2235" s="1"/>
      </tp>
      <tp>
        <v>117452491.73</v>
        <stp/>
        <stp>EM_S_QSTM07_IS</stp>
        <stp>4</stp>
        <stp>600486.SH</stp>
        <stp>61</stp>
        <stp>6/30/2016</stp>
        <stp>1</stp>
        <tr r="G2255" s="1"/>
      </tp>
      <tp>
        <v>214444420.28</v>
        <stp/>
        <stp>EM_S_QSTM07_IS</stp>
        <stp>4</stp>
        <stp>600489.SH</stp>
        <stp>61</stp>
        <stp>9/30/2016</stp>
        <stp>1</stp>
        <tr r="F2258" s="1"/>
      </tp>
      <tp>
        <v>2871452.4</v>
        <stp/>
        <stp>EM_S_QSTM07_IS</stp>
        <stp>4</stp>
        <stp>600493.SH</stp>
        <stp>61</stp>
        <stp>3/31/2016</stp>
        <stp>1</stp>
        <tr r="H2261" s="1"/>
      </tp>
      <tp>
        <v>146774860.31999999</v>
        <stp/>
        <stp>EM_S_QSTM07_IS</stp>
        <stp>4</stp>
        <stp>600483.SH</stp>
        <stp>61</stp>
        <stp>3/31/2016</stp>
        <stp>1</stp>
        <tr r="H2253" s="1"/>
      </tp>
      <tp>
        <v>61038401.549999997</v>
        <stp/>
        <stp>EM_S_QSTM07_IS</stp>
        <stp>4</stp>
        <stp>600496.SH</stp>
        <stp>61</stp>
        <stp>6/30/2016</stp>
        <stp>1</stp>
        <tr r="G2263" s="1"/>
      </tp>
      <tp>
        <v>89877168.150000006</v>
        <stp/>
        <stp>EM_S_QSTM07_IS</stp>
        <stp>4</stp>
        <stp>600499.SH</stp>
        <stp>61</stp>
        <stp>9/30/2016</stp>
        <stp>1</stp>
        <tr r="F2266" s="1"/>
      </tp>
      <tp>
        <v>55596087.640000001</v>
        <stp/>
        <stp>EM_S_QSTM07_IS</stp>
        <stp>4</stp>
        <stp>000566.SZ</stp>
        <stp>61</stp>
        <stp>6/30/2016</stp>
        <stp>1</stp>
        <tr r="G160" s="1"/>
      </tp>
      <tp>
        <v>7566086.2300000004</v>
        <stp/>
        <stp>EM_S_QSTM07_IS</stp>
        <stp>4</stp>
        <stp>000573.SZ</stp>
        <stp>61</stp>
        <stp>3/31/2016</stp>
        <stp>1</stp>
        <tr r="H166" s="1"/>
      </tp>
      <tp>
        <v>0</v>
        <stp/>
        <stp>EM_S_QSTM07_IS</stp>
        <stp>4</stp>
        <stp>300543.SZ</stp>
        <stp>61</stp>
        <stp>3/31/2016</stp>
        <stp>1</stp>
        <tr r="H1827" s="1"/>
      </tp>
      <tp>
        <v>0</v>
        <stp/>
        <stp>EM_S_QSTM07_IS</stp>
        <stp>4</stp>
        <stp>300556.SZ</stp>
        <stp>61</stp>
        <stp>6/30/2016</stp>
        <stp>1</stp>
        <tr r="G1838" s="1"/>
      </tp>
      <tp>
        <v>10236808.699999999</v>
        <stp/>
        <stp>EM_S_QSTM07_IS</stp>
        <stp>4</stp>
        <stp>300559.SZ</stp>
        <stp>61</stp>
        <stp>9/30/2016</stp>
        <stp>1</stp>
        <tr r="F1841" s="1"/>
      </tp>
      <tp>
        <v>144758481.19999999</v>
        <stp/>
        <stp>EM_S_QSTM07_IS</stp>
        <stp>4</stp>
        <stp>000563.SZ</stp>
        <stp>61</stp>
        <stp>3/31/2016</stp>
        <stp>1</stp>
        <tr r="H157" s="1"/>
      </tp>
      <tp>
        <v>-19999646.899999999</v>
        <stp/>
        <stp>EM_S_QSTM07_IS</stp>
        <stp>4</stp>
        <stp>000576.SZ</stp>
        <stp>61</stp>
        <stp>6/30/2016</stp>
        <stp>1</stp>
        <tr r="G167" s="1"/>
      </tp>
      <tp>
        <v>0</v>
        <stp/>
        <stp>EM_S_QSTM07_IS</stp>
        <stp>4</stp>
        <stp>300546.SZ</stp>
        <stp>61</stp>
        <stp>6/30/2016</stp>
        <stp>1</stp>
        <tr r="G1829" s="1"/>
      </tp>
      <tp>
        <v>13123756.380000001</v>
        <stp/>
        <stp>EM_S_QSTM07_IS</stp>
        <stp>4</stp>
        <stp>300549.SZ</stp>
        <stp>61</stp>
        <stp>9/30/2016</stp>
        <stp>1</stp>
        <tr r="F1832" s="1"/>
      </tp>
      <tp>
        <v>0</v>
        <stp/>
        <stp>EM_S_QSTM07_IS</stp>
        <stp>4</stp>
        <stp>300553.SZ</stp>
        <stp>61</stp>
        <stp>3/31/2016</stp>
        <stp>1</stp>
        <tr r="H1836" s="1"/>
      </tp>
      <tp>
        <v>99512084.780000001</v>
        <stp/>
        <stp>EM_S_QSTM07_IS</stp>
        <stp>4</stp>
        <stp>000546.SZ</stp>
        <stp>61</stp>
        <stp>6/30/2016</stp>
        <stp>1</stp>
        <tr r="G143" s="1"/>
      </tp>
      <tp>
        <v>8016805.8099999996</v>
        <stp/>
        <stp>EM_S_QSTM07_IS</stp>
        <stp>4</stp>
        <stp>000553.SZ</stp>
        <stp>61</stp>
        <stp>3/31/2016</stp>
        <stp>1</stp>
        <tr r="H149" s="1"/>
      </tp>
      <tp>
        <v>0</v>
        <stp/>
        <stp>EM_S_QSTM07_IS</stp>
        <stp>4</stp>
        <stp>300563.SZ</stp>
        <stp>61</stp>
        <stp>3/31/2016</stp>
        <stp>1</stp>
        <tr r="H1845" s="1"/>
      </tp>
      <tp>
        <v>0</v>
        <stp/>
        <stp>EM_S_QSTM07_IS</stp>
        <stp>4</stp>
        <stp>300576.SZ</stp>
        <stp>61</stp>
        <stp>6/30/2016</stp>
        <stp>1</stp>
        <tr r="G1856" s="1"/>
      </tp>
      <tp>
        <v>3915186.73</v>
        <stp/>
        <stp>EM_S_QSTM07_IS</stp>
        <stp>4</stp>
        <stp>300579.SZ</stp>
        <stp>61</stp>
        <stp>9/30/2016</stp>
        <stp>1</stp>
        <tr r="F1858" s="1"/>
      </tp>
      <tp>
        <v>346697404.25</v>
        <stp/>
        <stp>EM_S_QSTM07_IS</stp>
        <stp>4</stp>
        <stp>000543.SZ</stp>
        <stp>61</stp>
        <stp>3/31/2016</stp>
        <stp>1</stp>
        <tr r="H140" s="1"/>
      </tp>
      <tp>
        <v>138088831.38999999</v>
        <stp/>
        <stp>EM_S_QSTM07_IS</stp>
        <stp>4</stp>
        <stp>000559.SZ</stp>
        <stp>61</stp>
        <stp>9/30/2016</stp>
        <stp>1</stp>
        <tr r="F154" s="1"/>
      </tp>
      <tp>
        <v>0</v>
        <stp/>
        <stp>EM_S_QSTM07_IS</stp>
        <stp>4</stp>
        <stp>300566.SZ</stp>
        <stp>61</stp>
        <stp>6/30/2016</stp>
        <stp>1</stp>
        <tr r="G1847" s="1"/>
      </tp>
      <tp>
        <v>43080028.719999999</v>
        <stp/>
        <stp>EM_S_QSTM07_IS</stp>
        <stp>4</stp>
        <stp>300569.SZ</stp>
        <stp>61</stp>
        <stp>9/30/2016</stp>
        <stp>1</stp>
        <tr r="F1850" s="1"/>
      </tp>
      <tp>
        <v>0</v>
        <stp/>
        <stp>EM_S_QSTM07_IS</stp>
        <stp>4</stp>
        <stp>300573.SZ</stp>
        <stp>61</stp>
        <stp>3/31/2016</stp>
        <stp>1</stp>
        <tr r="H1854" s="1"/>
      </tp>
      <tp>
        <v>-10896678.23</v>
        <stp/>
        <stp>EM_S_QSTM07_IS</stp>
        <stp>4</stp>
        <stp>000526.SZ</stp>
        <stp>61</stp>
        <stp>6/30/2016</stp>
        <stp>1</stp>
        <tr r="G126" s="1"/>
      </tp>
      <tp>
        <v>32740574.489999998</v>
        <stp/>
        <stp>EM_S_QSTM07_IS</stp>
        <stp>4</stp>
        <stp>000529.SZ</stp>
        <stp>61</stp>
        <stp>9/30/2016</stp>
        <stp>1</stp>
        <tr r="F128" s="1"/>
      </tp>
      <tp>
        <v>29928771.07</v>
        <stp/>
        <stp>EM_S_QSTM07_IS</stp>
        <stp>4</stp>
        <stp>000533.SZ</stp>
        <stp>61</stp>
        <stp>3/31/2016</stp>
        <stp>1</stp>
        <tr r="H132" s="1"/>
      </tp>
      <tp>
        <v>6512133.75</v>
        <stp/>
        <stp>EM_S_QSTM07_IS</stp>
        <stp>4</stp>
        <stp>300503.SZ</stp>
        <stp>61</stp>
        <stp>3/31/2016</stp>
        <stp>1</stp>
        <tr r="H1790" s="1"/>
      </tp>
      <tp>
        <v>30370176.079999998</v>
        <stp/>
        <stp>EM_S_QSTM07_IS</stp>
        <stp>4</stp>
        <stp>300516.SZ</stp>
        <stp>61</stp>
        <stp>6/30/2016</stp>
        <stp>1</stp>
        <tr r="G1801" s="1"/>
      </tp>
      <tp>
        <v>27476630.550000001</v>
        <stp/>
        <stp>EM_S_QSTM07_IS</stp>
        <stp>4</stp>
        <stp>300519.SZ</stp>
        <stp>61</stp>
        <stp>9/30/2016</stp>
        <stp>1</stp>
        <tr r="F1804" s="1"/>
      </tp>
      <tp>
        <v>5130673.1500000004</v>
        <stp/>
        <stp>EM_S_QSTM07_IS</stp>
        <stp>4</stp>
        <stp>000523.SZ</stp>
        <stp>61</stp>
        <stp>3/31/2016</stp>
        <stp>1</stp>
        <tr r="H123" s="1"/>
      </tp>
      <tp>
        <v>336807982.79000002</v>
        <stp/>
        <stp>EM_S_QSTM07_IS</stp>
        <stp>4</stp>
        <stp>000536.SZ</stp>
        <stp>61</stp>
        <stp>6/30/2016</stp>
        <stp>1</stp>
        <tr r="G134" s="1"/>
      </tp>
      <tp>
        <v>738187983</v>
        <stp/>
        <stp>EM_S_QSTM07_IS</stp>
        <stp>4</stp>
        <stp>000539.SZ</stp>
        <stp>61</stp>
        <stp>9/30/2016</stp>
        <stp>1</stp>
        <tr r="F137" s="1"/>
      </tp>
      <tp>
        <v>14058461</v>
        <stp/>
        <stp>EM_S_QSTM07_IS</stp>
        <stp>4</stp>
        <stp>300506.SZ</stp>
        <stp>61</stp>
        <stp>6/30/2016</stp>
        <stp>1</stp>
        <tr r="G1792" s="1"/>
      </tp>
      <tp>
        <v>11026510.01</v>
        <stp/>
        <stp>EM_S_QSTM07_IS</stp>
        <stp>4</stp>
        <stp>300509.SZ</stp>
        <stp>61</stp>
        <stp>9/30/2016</stp>
        <stp>1</stp>
        <tr r="F1795" s="1"/>
      </tp>
      <tp>
        <v>-2156435.75</v>
        <stp/>
        <stp>EM_S_QSTM07_IS</stp>
        <stp>4</stp>
        <stp>300513.SZ</stp>
        <stp>61</stp>
        <stp>3/31/2016</stp>
        <stp>1</stp>
        <tr r="H1799" s="1"/>
      </tp>
      <tp>
        <v>-12521636.5</v>
        <stp/>
        <stp>EM_S_QSTM07_IS</stp>
        <stp>4</stp>
        <stp>000506.SZ</stp>
        <stp>61</stp>
        <stp>6/30/2016</stp>
        <stp>1</stp>
        <tr r="G110" s="1"/>
      </tp>
      <tp>
        <v>-8909856.3599999994</v>
        <stp/>
        <stp>EM_S_QSTM07_IS</stp>
        <stp>4</stp>
        <stp>000509.SZ</stp>
        <stp>61</stp>
        <stp>9/30/2016</stp>
        <stp>1</stp>
        <tr r="F112" s="1"/>
      </tp>
      <tp>
        <v>230111893.81999999</v>
        <stp/>
        <stp>EM_S_QSTM07_IS</stp>
        <stp>4</stp>
        <stp>000513.SZ</stp>
        <stp>61</stp>
        <stp>3/31/2016</stp>
        <stp>1</stp>
        <tr r="H115" s="1"/>
      </tp>
      <tp>
        <v>0</v>
        <stp/>
        <stp>EM_S_QSTM07_IS</stp>
        <stp>4</stp>
        <stp>300523.SZ</stp>
        <stp>61</stp>
        <stp>3/31/2016</stp>
        <stp>1</stp>
        <tr r="H1808" s="1"/>
      </tp>
      <tp>
        <v>0</v>
        <stp/>
        <stp>EM_S_QSTM07_IS</stp>
        <stp>4</stp>
        <stp>300536.SZ</stp>
        <stp>61</stp>
        <stp>6/30/2016</stp>
        <stp>1</stp>
        <tr r="G1820" s="1"/>
      </tp>
      <tp>
        <v>8828735.8100000005</v>
        <stp/>
        <stp>EM_S_QSTM07_IS</stp>
        <stp>4</stp>
        <stp>300539.SZ</stp>
        <stp>61</stp>
        <stp>9/30/2016</stp>
        <stp>1</stp>
        <tr r="F1823" s="1"/>
      </tp>
      <tp>
        <v>-26431065.449999999</v>
        <stp/>
        <stp>EM_S_QSTM07_IS</stp>
        <stp>4</stp>
        <stp>000503.SZ</stp>
        <stp>61</stp>
        <stp>3/31/2016</stp>
        <stp>1</stp>
        <tr r="H107" s="1"/>
      </tp>
      <tp>
        <v>79058407.260000005</v>
        <stp/>
        <stp>EM_S_QSTM07_IS</stp>
        <stp>4</stp>
        <stp>000516.SZ</stp>
        <stp>61</stp>
        <stp>6/30/2016</stp>
        <stp>1</stp>
        <tr r="G117" s="1"/>
      </tp>
      <tp>
        <v>16756537.390000001</v>
        <stp/>
        <stp>EM_S_QSTM07_IS</stp>
        <stp>4</stp>
        <stp>000519.SZ</stp>
        <stp>61</stp>
        <stp>9/30/2016</stp>
        <stp>1</stp>
        <tr r="F120" s="1"/>
      </tp>
      <tp>
        <v>8931913.3100000005</v>
        <stp/>
        <stp>EM_S_QSTM07_IS</stp>
        <stp>4</stp>
        <stp>300526.SZ</stp>
        <stp>61</stp>
        <stp>6/30/2016</stp>
        <stp>1</stp>
        <tr r="G1810" s="1"/>
      </tp>
      <tp>
        <v>38726797.509999998</v>
        <stp/>
        <stp>EM_S_QSTM07_IS</stp>
        <stp>4</stp>
        <stp>300529.SZ</stp>
        <stp>61</stp>
        <stp>9/30/2016</stp>
        <stp>1</stp>
        <tr r="F1813" s="1"/>
      </tp>
      <tp>
        <v>44694745.329999998</v>
        <stp/>
        <stp>EM_S_QSTM07_IS</stp>
        <stp>4</stp>
        <stp>300533.SZ</stp>
        <stp>61</stp>
        <stp>3/31/2016</stp>
        <stp>1</stp>
        <tr r="H1817" s="1"/>
      </tp>
      <tp>
        <v>2294057.73</v>
        <stp/>
        <stp>EM_S_QSTM07_IS</stp>
        <stp>4</stp>
        <stp>000586.SZ</stp>
        <stp>61</stp>
        <stp>6/30/2016</stp>
        <stp>1</stp>
        <tr r="G172" s="1"/>
      </tp>
      <tp>
        <v>57643825.210000001</v>
        <stp/>
        <stp>EM_S_QSTM07_IS</stp>
        <stp>4</stp>
        <stp>000589.SZ</stp>
        <stp>61</stp>
        <stp>9/30/2016</stp>
        <stp>1</stp>
        <tr r="F174" s="1"/>
      </tp>
      <tp>
        <v>2032160.01</v>
        <stp/>
        <stp>EM_S_QSTM07_IS</stp>
        <stp>4</stp>
        <stp>000593.SZ</stp>
        <stp>61</stp>
        <stp>3/31/2016</stp>
        <stp>1</stp>
        <tr r="H178" s="1"/>
      </tp>
      <tp>
        <v>87047536.640000001</v>
        <stp/>
        <stp>EM_S_QSTM07_IS</stp>
        <stp>4</stp>
        <stp>000596.SZ</stp>
        <stp>61</stp>
        <stp>6/30/2016</stp>
        <stp>1</stp>
        <tr r="G180" s="1"/>
      </tp>
      <tp>
        <v>27059910.73</v>
        <stp/>
        <stp>EM_S_QSTM07_IS</stp>
        <stp>4</stp>
        <stp>000599.SZ</stp>
        <stp>61</stp>
        <stp>9/30/2016</stp>
        <stp>1</stp>
        <tr r="F183" s="1"/>
      </tp>
      <tp>
        <v>4364774.53</v>
        <stp/>
        <stp>EM_S_QSTM07_IS</stp>
        <stp>4</stp>
        <stp>600526.SH</stp>
        <stp>61</stp>
        <stp>6/30/2016</stp>
        <stp>1</stp>
        <tr r="G2290" s="1"/>
      </tp>
      <tp>
        <v>43745897.93</v>
        <stp/>
        <stp>EM_S_QSTM07_IS</stp>
        <stp>4</stp>
        <stp>600529.SH</stp>
        <stp>61</stp>
        <stp>9/30/2016</stp>
        <stp>1</stp>
        <tr r="F2293" s="1"/>
      </tp>
      <tp>
        <v>9652220.7100000009</v>
        <stp/>
        <stp>EM_S_QSTM07_IS</stp>
        <stp>4</stp>
        <stp>600533.SH</stp>
        <stp>61</stp>
        <stp>3/31/2016</stp>
        <stp>1</stp>
        <tr r="H2297" s="1"/>
      </tp>
      <tp>
        <v>17668757.129999999</v>
        <stp/>
        <stp>EM_S_QSTM07_IS</stp>
        <stp>4</stp>
        <stp>600523.SH</stp>
        <stp>61</stp>
        <stp>3/31/2016</stp>
        <stp>1</stp>
        <tr r="H2288" s="1"/>
      </tp>
      <tp>
        <v>-10185524.84</v>
        <stp/>
        <stp>EM_S_QSTM07_IS</stp>
        <stp>4</stp>
        <stp>600536.SH</stp>
        <stp>61</stp>
        <stp>6/30/2016</stp>
        <stp>1</stp>
        <tr r="G2299" s="1"/>
      </tp>
      <tp>
        <v>-11423766.869999999</v>
        <stp/>
        <stp>EM_S_QSTM07_IS</stp>
        <stp>4</stp>
        <stp>600539.SH</stp>
        <stp>61</stp>
        <stp>9/30/2016</stp>
        <stp>1</stp>
        <tr r="F2302" s="1"/>
      </tp>
      <tp>
        <v>-2390755.85</v>
        <stp/>
        <stp>EM_S_QSTM07_IS</stp>
        <stp>4</stp>
        <stp>600506.SH</stp>
        <stp>61</stp>
        <stp>6/30/2016</stp>
        <stp>1</stp>
        <tr r="G2272" s="1"/>
      </tp>
      <tp>
        <v>143435771.47999999</v>
        <stp/>
        <stp>EM_S_QSTM07_IS</stp>
        <stp>4</stp>
        <stp>600509.SH</stp>
        <stp>61</stp>
        <stp>9/30/2016</stp>
        <stp>1</stp>
        <tr r="F2275" s="1"/>
      </tp>
      <tp>
        <v>12487396.01</v>
        <stp/>
        <stp>EM_S_QSTM07_IS</stp>
        <stp>4</stp>
        <stp>600513.SH</stp>
        <stp>61</stp>
        <stp>3/31/2016</stp>
        <stp>1</stp>
        <tr r="H2279" s="1"/>
      </tp>
      <tp>
        <v>12062205.02</v>
        <stp/>
        <stp>EM_S_QSTM07_IS</stp>
        <stp>4</stp>
        <stp>600503.SH</stp>
        <stp>61</stp>
        <stp>3/31/2016</stp>
        <stp>1</stp>
        <tr r="H2270" s="1"/>
      </tp>
      <tp>
        <v>3955619.35</v>
        <stp/>
        <stp>EM_S_QSTM07_IS</stp>
        <stp>4</stp>
        <stp>600516.SH</stp>
        <stp>61</stp>
        <stp>6/30/2016</stp>
        <stp>1</stp>
        <tr r="G2281" s="1"/>
      </tp>
      <tp>
        <v>3662940626.1199999</v>
        <stp/>
        <stp>EM_S_QSTM07_IS</stp>
        <stp>4</stp>
        <stp>600519.SH</stp>
        <stp>61</stp>
        <stp>9/30/2016</stp>
        <stp>1</stp>
        <tr r="F2284" s="1"/>
      </tp>
      <tp>
        <v>231306980.53999999</v>
        <stp/>
        <stp>EM_S_QSTM07_IS</stp>
        <stp>4</stp>
        <stp>600566.SH</stp>
        <stp>61</stp>
        <stp>6/30/2016</stp>
        <stp>1</stp>
        <tr r="G2323" s="1"/>
      </tp>
      <tp>
        <v>45988212.850000001</v>
        <stp/>
        <stp>EM_S_QSTM07_IS</stp>
        <stp>4</stp>
        <stp>600569.SH</stp>
        <stp>61</stp>
        <stp>9/30/2016</stp>
        <stp>1</stp>
        <tr r="F2326" s="1"/>
      </tp>
      <tp>
        <v>-18082096.059999999</v>
        <stp/>
        <stp>EM_S_QSTM07_IS</stp>
        <stp>4</stp>
        <stp>600573.SH</stp>
        <stp>61</stp>
        <stp>3/31/2016</stp>
        <stp>1</stp>
        <tr r="H2330" s="1"/>
      </tp>
      <tp>
        <v>84892252.75</v>
        <stp/>
        <stp>EM_S_QSTM07_IS</stp>
        <stp>4</stp>
        <stp>600563.SH</stp>
        <stp>61</stp>
        <stp>3/31/2016</stp>
        <stp>1</stp>
        <tr r="H2321" s="1"/>
      </tp>
      <tp>
        <v>24334095.969999999</v>
        <stp/>
        <stp>EM_S_QSTM07_IS</stp>
        <stp>4</stp>
        <stp>600576.SH</stp>
        <stp>61</stp>
        <stp>6/30/2016</stp>
        <stp>1</stp>
        <tr r="G2332" s="1"/>
      </tp>
      <tp>
        <v>1180853.51</v>
        <stp/>
        <stp>EM_S_QSTM07_IS</stp>
        <stp>4</stp>
        <stp>600579.SH</stp>
        <stp>61</stp>
        <stp>9/30/2016</stp>
        <stp>1</stp>
        <tr r="F2335" s="1"/>
      </tp>
      <tp>
        <v>-392352223.14999998</v>
        <stp/>
        <stp>EM_S_QSTM07_IS</stp>
        <stp>4</stp>
        <stp>600546.SH</stp>
        <stp>61</stp>
        <stp>6/30/2016</stp>
        <stp>1</stp>
        <tr r="G2306" s="1"/>
      </tp>
      <tp>
        <v>84642426.340000004</v>
        <stp/>
        <stp>EM_S_QSTM07_IS</stp>
        <stp>4</stp>
        <stp>600549.SH</stp>
        <stp>61</stp>
        <stp>9/30/2016</stp>
        <stp>1</stp>
        <tr r="F2309" s="1"/>
      </tp>
      <tp>
        <v>16238945.99</v>
        <stp/>
        <stp>EM_S_QSTM07_IS</stp>
        <stp>4</stp>
        <stp>600543.SH</stp>
        <stp>61</stp>
        <stp>3/31/2016</stp>
        <stp>1</stp>
        <tr r="H2304" s="1"/>
      </tp>
      <tp>
        <v>-9946288.2699999996</v>
        <stp/>
        <stp>EM_S_QSTM07_IS</stp>
        <stp>4</stp>
        <stp>600556.SH</stp>
        <stp>61</stp>
        <stp>6/30/2016</stp>
        <stp>1</stp>
        <tr r="G2314" s="1"/>
      </tp>
      <tp>
        <v>58388364.170000002</v>
        <stp/>
        <stp>EM_S_QSTM07_IS</stp>
        <stp>4</stp>
        <stp>600559.SH</stp>
        <stp>61</stp>
        <stp>9/30/2016</stp>
        <stp>1</stp>
        <tr r="F2317" s="1"/>
      </tp>
      <tp>
        <v>13196601.23</v>
        <stp/>
        <stp>EM_S_QSTM07_IS</stp>
        <stp>4</stp>
        <stp>600586.SH</stp>
        <stp>61</stp>
        <stp>6/30/2016</stp>
        <stp>1</stp>
        <tr r="G2342" s="1"/>
      </tp>
      <tp>
        <v>29240295.210000001</v>
        <stp/>
        <stp>EM_S_QSTM07_IS</stp>
        <stp>4</stp>
        <stp>600589.SH</stp>
        <stp>61</stp>
        <stp>9/30/2016</stp>
        <stp>1</stp>
        <tr r="F2345" s="1"/>
      </tp>
      <tp>
        <v>-9641285.5399999991</v>
        <stp/>
        <stp>EM_S_QSTM07_IS</stp>
        <stp>4</stp>
        <stp>600593.SH</stp>
        <stp>61</stp>
        <stp>3/31/2016</stp>
        <stp>1</stp>
        <tr r="H2348" s="1"/>
      </tp>
      <tp>
        <v>498017842.45999998</v>
        <stp/>
        <stp>EM_S_QSTM07_IS</stp>
        <stp>4</stp>
        <stp>600583.SH</stp>
        <stp>61</stp>
        <stp>3/31/2016</stp>
        <stp>1</stp>
        <tr r="H2339" s="1"/>
      </tp>
      <tp>
        <v>29916438.5</v>
        <stp/>
        <stp>EM_S_QSTM07_IS</stp>
        <stp>4</stp>
        <stp>600596.SH</stp>
        <stp>61</stp>
        <stp>6/30/2016</stp>
        <stp>1</stp>
        <tr r="G2351" s="1"/>
      </tp>
      <tp>
        <v>9975532.0199999996</v>
        <stp/>
        <stp>EM_S_QSTM07_IS</stp>
        <stp>4</stp>
        <stp>600599.SH</stp>
        <stp>61</stp>
        <stp>9/30/2016</stp>
        <stp>1</stp>
        <tr r="F2354" s="1"/>
      </tp>
      <tp>
        <v>7902266</v>
        <stp/>
        <stp>EM_S_QSTM07_IS</stp>
        <stp>4</stp>
        <stp>300243.SZ</stp>
        <stp>61</stp>
        <stp>3/31/2016</stp>
        <stp>1</stp>
        <tr r="H1532" s="1"/>
      </tp>
      <tp>
        <v>19803721.300000001</v>
        <stp/>
        <stp>EM_S_QSTM07_IS</stp>
        <stp>4</stp>
        <stp>300256.SZ</stp>
        <stp>61</stp>
        <stp>6/30/2016</stp>
        <stp>1</stp>
        <tr r="G1545" s="1"/>
      </tp>
      <tp>
        <v>31073427.449999999</v>
        <stp/>
        <stp>EM_S_QSTM07_IS</stp>
        <stp>4</stp>
        <stp>300259.SZ</stp>
        <stp>61</stp>
        <stp>9/30/2016</stp>
        <stp>1</stp>
        <tr r="F1548" s="1"/>
      </tp>
      <tp>
        <v>15322536.67</v>
        <stp/>
        <stp>EM_S_QSTM07_IS</stp>
        <stp>4</stp>
        <stp>300246.SZ</stp>
        <stp>61</stp>
        <stp>6/30/2016</stp>
        <stp>1</stp>
        <tr r="G1535" s="1"/>
      </tp>
      <tp>
        <v>10831631.98</v>
        <stp/>
        <stp>EM_S_QSTM07_IS</stp>
        <stp>4</stp>
        <stp>300249.SZ</stp>
        <stp>61</stp>
        <stp>9/30/2016</stp>
        <stp>1</stp>
        <tr r="F1538" s="1"/>
      </tp>
      <tp>
        <v>22153166.59</v>
        <stp/>
        <stp>EM_S_QSTM07_IS</stp>
        <stp>4</stp>
        <stp>300253.SZ</stp>
        <stp>61</stp>
        <stp>3/31/2016</stp>
        <stp>1</stp>
        <tr r="H1542" s="1"/>
      </tp>
      <tp>
        <v>2686490.79</v>
        <stp/>
        <stp>EM_S_QSTM07_IS</stp>
        <stp>4</stp>
        <stp>300263.SZ</stp>
        <stp>61</stp>
        <stp>3/31/2016</stp>
        <stp>1</stp>
        <tr r="H1552" s="1"/>
      </tp>
      <tp>
        <v>5941189.6900000004</v>
        <stp/>
        <stp>EM_S_QSTM07_IS</stp>
        <stp>4</stp>
        <stp>300276.SZ</stp>
        <stp>61</stp>
        <stp>6/30/2016</stp>
        <stp>1</stp>
        <tr r="G1565" s="1"/>
      </tp>
      <tp>
        <v>22339140.23</v>
        <stp/>
        <stp>EM_S_QSTM07_IS</stp>
        <stp>4</stp>
        <stp>300279.SZ</stp>
        <stp>61</stp>
        <stp>9/30/2016</stp>
        <stp>1</stp>
        <tr r="F1568" s="1"/>
      </tp>
      <tp>
        <v>80155626.329999998</v>
        <stp/>
        <stp>EM_S_QSTM07_IS</stp>
        <stp>4</stp>
        <stp>300266.SZ</stp>
        <stp>61</stp>
        <stp>6/30/2016</stp>
        <stp>1</stp>
        <tr r="G1555" s="1"/>
      </tp>
      <tp>
        <v>115216235.37</v>
        <stp/>
        <stp>EM_S_QSTM07_IS</stp>
        <stp>4</stp>
        <stp>300269.SZ</stp>
        <stp>61</stp>
        <stp>9/30/2016</stp>
        <stp>1</stp>
        <tr r="F1558" s="1"/>
      </tp>
      <tp>
        <v>53301682.189999998</v>
        <stp/>
        <stp>EM_S_QSTM07_IS</stp>
        <stp>4</stp>
        <stp>300273.SZ</stp>
        <stp>61</stp>
        <stp>3/31/2016</stp>
        <stp>1</stp>
        <tr r="H1562" s="1"/>
      </tp>
      <tp>
        <v>10072765.67</v>
        <stp/>
        <stp>EM_S_QSTM07_IS</stp>
        <stp>4</stp>
        <stp>300203.SZ</stp>
        <stp>61</stp>
        <stp>3/31/2016</stp>
        <stp>1</stp>
        <tr r="H1492" s="1"/>
      </tp>
      <tp>
        <v>-7819389.0700000003</v>
        <stp/>
        <stp>EM_S_QSTM07_IS</stp>
        <stp>4</stp>
        <stp>300216.SZ</stp>
        <stp>61</stp>
        <stp>6/30/2016</stp>
        <stp>1</stp>
        <tr r="G1505" s="1"/>
      </tp>
      <tp>
        <v>55530065.969999999</v>
        <stp/>
        <stp>EM_S_QSTM07_IS</stp>
        <stp>4</stp>
        <stp>300219.SZ</stp>
        <stp>61</stp>
        <stp>9/30/2016</stp>
        <stp>1</stp>
        <tr r="F1508" s="1"/>
      </tp>
      <tp>
        <v>16542182.18</v>
        <stp/>
        <stp>EM_S_QSTM07_IS</stp>
        <stp>4</stp>
        <stp>300206.SZ</stp>
        <stp>61</stp>
        <stp>6/30/2016</stp>
        <stp>1</stp>
        <tr r="G1495" s="1"/>
      </tp>
      <tp>
        <v>29589536.059999999</v>
        <stp/>
        <stp>EM_S_QSTM07_IS</stp>
        <stp>4</stp>
        <stp>300209.SZ</stp>
        <stp>61</stp>
        <stp>9/30/2016</stp>
        <stp>1</stp>
        <tr r="F1498" s="1"/>
      </tp>
      <tp>
        <v>5220264.75</v>
        <stp/>
        <stp>EM_S_QSTM07_IS</stp>
        <stp>4</stp>
        <stp>300213.SZ</stp>
        <stp>61</stp>
        <stp>3/31/2016</stp>
        <stp>1</stp>
        <tr r="H1502" s="1"/>
      </tp>
      <tp>
        <v>-3346243.32</v>
        <stp/>
        <stp>EM_S_QSTM07_IS</stp>
        <stp>4</stp>
        <stp>300223.SZ</stp>
        <stp>61</stp>
        <stp>3/31/2016</stp>
        <stp>1</stp>
        <tr r="H1512" s="1"/>
      </tp>
      <tp>
        <v>12684565.41</v>
        <stp/>
        <stp>EM_S_QSTM07_IS</stp>
        <stp>4</stp>
        <stp>300236.SZ</stp>
        <stp>61</stp>
        <stp>6/30/2016</stp>
        <stp>1</stp>
        <tr r="G1525" s="1"/>
      </tp>
      <tp>
        <v>4694768.29</v>
        <stp/>
        <stp>EM_S_QSTM07_IS</stp>
        <stp>4</stp>
        <stp>300239.SZ</stp>
        <stp>61</stp>
        <stp>9/30/2016</stp>
        <stp>1</stp>
        <tr r="F1528" s="1"/>
      </tp>
      <tp>
        <v>9556234.6699999999</v>
        <stp/>
        <stp>EM_S_QSTM07_IS</stp>
        <stp>4</stp>
        <stp>300226.SZ</stp>
        <stp>61</stp>
        <stp>6/30/2016</stp>
        <stp>1</stp>
        <tr r="G1515" s="1"/>
      </tp>
      <tp>
        <v>26893173.07</v>
        <stp/>
        <stp>EM_S_QSTM07_IS</stp>
        <stp>4</stp>
        <stp>300229.SZ</stp>
        <stp>61</stp>
        <stp>9/30/2016</stp>
        <stp>1</stp>
        <tr r="F1518" s="1"/>
      </tp>
      <tp>
        <v>41094356.799999997</v>
        <stp/>
        <stp>EM_S_QSTM07_IS</stp>
        <stp>4</stp>
        <stp>300233.SZ</stp>
        <stp>61</stp>
        <stp>3/31/2016</stp>
        <stp>1</stp>
        <tr r="H1522" s="1"/>
      </tp>
      <tp>
        <v>4100316.13</v>
        <stp/>
        <stp>EM_S_QSTM07_IS</stp>
        <stp>4</stp>
        <stp>300283.SZ</stp>
        <stp>61</stp>
        <stp>3/31/2016</stp>
        <stp>1</stp>
        <tr r="H1572" s="1"/>
      </tp>
      <tp>
        <v>101681086.19</v>
        <stp/>
        <stp>EM_S_QSTM07_IS</stp>
        <stp>4</stp>
        <stp>300296.SZ</stp>
        <stp>61</stp>
        <stp>6/30/2016</stp>
        <stp>1</stp>
        <tr r="G1585" s="1"/>
      </tp>
      <tp>
        <v>32774912.829999998</v>
        <stp/>
        <stp>EM_S_QSTM07_IS</stp>
        <stp>4</stp>
        <stp>300299.SZ</stp>
        <stp>61</stp>
        <stp>9/30/2016</stp>
        <stp>1</stp>
        <tr r="F1588" s="1"/>
      </tp>
      <tp>
        <v>24139165.77</v>
        <stp/>
        <stp>EM_S_QSTM07_IS</stp>
        <stp>4</stp>
        <stp>300286.SZ</stp>
        <stp>61</stp>
        <stp>6/30/2016</stp>
        <stp>1</stp>
        <tr r="G1575" s="1"/>
      </tp>
      <tp>
        <v>11942903.609999999</v>
        <stp/>
        <stp>EM_S_QSTM07_IS</stp>
        <stp>4</stp>
        <stp>300289.SZ</stp>
        <stp>61</stp>
        <stp>9/30/2016</stp>
        <stp>1</stp>
        <tr r="F1578" s="1"/>
      </tp>
      <tp>
        <v>6175274.9900000002</v>
        <stp/>
        <stp>EM_S_QSTM07_IS</stp>
        <stp>4</stp>
        <stp>300293.SZ</stp>
        <stp>61</stp>
        <stp>3/31/2016</stp>
        <stp>1</stp>
        <tr r="H1582" s="1"/>
      </tp>
      <tp>
        <v>74931861.290000007</v>
        <stp/>
        <stp>EM_S_QSTM07_IS</stp>
        <stp>4</stp>
        <stp>600226.SH</stp>
        <stp>61</stp>
        <stp>6/30/2016</stp>
        <stp>1</stp>
        <tr r="G2051" s="1"/>
      </tp>
      <tp>
        <v>33513793.399999999</v>
        <stp/>
        <stp>EM_S_QSTM07_IS</stp>
        <stp>4</stp>
        <stp>600229.SH</stp>
        <stp>61</stp>
        <stp>9/30/2016</stp>
        <stp>1</stp>
        <tr r="F2054" s="1"/>
      </tp>
      <tp>
        <v>12751958.18</v>
        <stp/>
        <stp>EM_S_QSTM07_IS</stp>
        <stp>4</stp>
        <stp>600233.SH</stp>
        <stp>61</stp>
        <stp>3/31/2016</stp>
        <stp>1</stp>
        <tr r="H2058" s="1"/>
      </tp>
      <tp>
        <v>18164476.93</v>
        <stp/>
        <stp>EM_S_QSTM07_IS</stp>
        <stp>4</stp>
        <stp>600223.SH</stp>
        <stp>61</stp>
        <stp>3/31/2016</stp>
        <stp>1</stp>
        <tr r="H2049" s="1"/>
      </tp>
      <tp>
        <v>1094284852.9000001</v>
        <stp/>
        <stp>EM_S_QSTM07_IS</stp>
        <stp>4</stp>
        <stp>600236.SH</stp>
        <stp>61</stp>
        <stp>6/30/2016</stp>
        <stp>1</stp>
        <tr r="G2061" s="1"/>
      </tp>
      <tp>
        <v>-170352249.59</v>
        <stp/>
        <stp>EM_S_QSTM07_IS</stp>
        <stp>4</stp>
        <stp>600239.SH</stp>
        <stp>61</stp>
        <stp>9/30/2016</stp>
        <stp>1</stp>
        <tr r="F2064" s="1"/>
      </tp>
      <tp>
        <v>14322245.27</v>
        <stp/>
        <stp>EM_S_QSTM07_IS</stp>
        <stp>4</stp>
        <stp>600206.SH</stp>
        <stp>61</stp>
        <stp>6/30/2016</stp>
        <stp>1</stp>
        <tr r="G2033" s="1"/>
      </tp>
      <tp>
        <v>-8987656.0700000003</v>
        <stp/>
        <stp>EM_S_QSTM07_IS</stp>
        <stp>4</stp>
        <stp>600209.SH</stp>
        <stp>61</stp>
        <stp>9/30/2016</stp>
        <stp>1</stp>
        <tr r="F2036" s="1"/>
      </tp>
      <tp>
        <v>-13133152.810000001</v>
        <stp/>
        <stp>EM_S_QSTM07_IS</stp>
        <stp>4</stp>
        <stp>600213.SH</stp>
        <stp>61</stp>
        <stp>3/31/2016</stp>
        <stp>1</stp>
        <tr r="H2040" s="1"/>
      </tp>
      <tp>
        <v>18008573.199999999</v>
        <stp/>
        <stp>EM_S_QSTM07_IS</stp>
        <stp>4</stp>
        <stp>600203.SH</stp>
        <stp>61</stp>
        <stp>3/31/2016</stp>
        <stp>1</stp>
        <tr r="H2032" s="1"/>
      </tp>
      <tp>
        <v>127385037.06999999</v>
        <stp/>
        <stp>EM_S_QSTM07_IS</stp>
        <stp>4</stp>
        <stp>600216.SH</stp>
        <stp>61</stp>
        <stp>6/30/2016</stp>
        <stp>1</stp>
        <tr r="G2042" s="1"/>
      </tp>
      <tp>
        <v>216129588.71000001</v>
        <stp/>
        <stp>EM_S_QSTM07_IS</stp>
        <stp>4</stp>
        <stp>600219.SH</stp>
        <stp>61</stp>
        <stp>9/30/2016</stp>
        <stp>1</stp>
        <tr r="F2045" s="1"/>
      </tp>
      <tp>
        <v>261360970.53999999</v>
        <stp/>
        <stp>EM_S_QSTM07_IS</stp>
        <stp>4</stp>
        <stp>600266.SH</stp>
        <stp>61</stp>
        <stp>6/30/2016</stp>
        <stp>1</stp>
        <tr r="G2085" s="1"/>
      </tp>
      <tp>
        <v>181686161.72</v>
        <stp/>
        <stp>EM_S_QSTM07_IS</stp>
        <stp>4</stp>
        <stp>600269.SH</stp>
        <stp>61</stp>
        <stp>9/30/2016</stp>
        <stp>1</stp>
        <tr r="F2088" s="1"/>
      </tp>
      <tp>
        <v>188101219.22</v>
        <stp/>
        <stp>EM_S_QSTM07_IS</stp>
        <stp>4</stp>
        <stp>600273.SH</stp>
        <stp>61</stp>
        <stp>3/31/2016</stp>
        <stp>1</stp>
        <tr r="H2092" s="1"/>
      </tp>
      <tp>
        <v>629983360.14999998</v>
        <stp/>
        <stp>EM_S_QSTM07_IS</stp>
        <stp>4</stp>
        <stp>600276.SH</stp>
        <stp>61</stp>
        <stp>6/30/2016</stp>
        <stp>1</stp>
        <tr r="G2094" s="1"/>
      </tp>
      <tp>
        <v>26931807.379999999</v>
        <stp/>
        <stp>EM_S_QSTM07_IS</stp>
        <stp>4</stp>
        <stp>600279.SH</stp>
        <stp>61</stp>
        <stp>9/30/2016</stp>
        <stp>1</stp>
        <tr r="F2097" s="1"/>
      </tp>
      <tp>
        <v>260187486</v>
        <stp/>
        <stp>EM_S_QSTM07_IS</stp>
        <stp>4</stp>
        <stp>600246.SH</stp>
        <stp>61</stp>
        <stp>6/30/2016</stp>
        <stp>1</stp>
        <tr r="G2069" s="1"/>
      </tp>
      <tp>
        <v>-14078306.189999999</v>
        <stp/>
        <stp>EM_S_QSTM07_IS</stp>
        <stp>4</stp>
        <stp>600249.SH</stp>
        <stp>61</stp>
        <stp>9/30/2016</stp>
        <stp>1</stp>
        <tr r="F2072" s="1"/>
      </tp>
      <tp>
        <v>-22067019.27</v>
        <stp/>
        <stp>EM_S_QSTM07_IS</stp>
        <stp>4</stp>
        <stp>600243.SH</stp>
        <stp>61</stp>
        <stp>3/31/2016</stp>
        <stp>1</stp>
        <tr r="H2068" s="1"/>
      </tp>
      <tp>
        <v>40917081.640000001</v>
        <stp/>
        <stp>EM_S_QSTM07_IS</stp>
        <stp>4</stp>
        <stp>600256.SH</stp>
        <stp>61</stp>
        <stp>6/30/2016</stp>
        <stp>1</stp>
        <tr r="G2077" s="1"/>
      </tp>
      <tp>
        <v>-17328086.73</v>
        <stp/>
        <stp>EM_S_QSTM07_IS</stp>
        <stp>4</stp>
        <stp>600259.SH</stp>
        <stp>61</stp>
        <stp>9/30/2016</stp>
        <stp>1</stp>
        <tr r="F2080" s="1"/>
      </tp>
      <tp>
        <v>1607156.25</v>
        <stp/>
        <stp>EM_S_QSTM07_IS</stp>
        <stp>4</stp>
        <stp>600289.SH</stp>
        <stp>61</stp>
        <stp>9/30/2016</stp>
        <stp>1</stp>
        <tr r="F2106" s="1"/>
      </tp>
      <tp>
        <v>1033498.33</v>
        <stp/>
        <stp>EM_S_QSTM07_IS</stp>
        <stp>4</stp>
        <stp>600293.SH</stp>
        <stp>61</stp>
        <stp>3/31/2016</stp>
        <stp>1</stp>
        <tr r="H2110" s="1"/>
      </tp>
      <tp>
        <v>3430433.6</v>
        <stp/>
        <stp>EM_S_QSTM07_IS</stp>
        <stp>4</stp>
        <stp>600283.SH</stp>
        <stp>61</stp>
        <stp>3/31/2016</stp>
        <stp>1</stp>
        <tr r="H2101" s="1"/>
      </tp>
      <tp>
        <v>443552414</v>
        <stp/>
        <stp>EM_S_QSTM07_IS</stp>
        <stp>4</stp>
        <stp>600299.SH</stp>
        <stp>61</stp>
        <stp>9/30/2016</stp>
        <stp>1</stp>
        <tr r="F2114" s="1"/>
      </tp>
      <tp>
        <v>13350124.210000001</v>
        <stp/>
        <stp>EM_S_QSTM07_IS</stp>
        <stp>4</stp>
        <stp>300343.SZ</stp>
        <stp>61</stp>
        <stp>3/31/2016</stp>
        <stp>1</stp>
        <tr r="H1632" s="1"/>
      </tp>
      <tp>
        <v>3707536.85</v>
        <stp/>
        <stp>EM_S_QSTM07_IS</stp>
        <stp>4</stp>
        <stp>300356.SZ</stp>
        <stp>61</stp>
        <stp>6/30/2016</stp>
        <stp>1</stp>
        <tr r="G1645" s="1"/>
      </tp>
      <tp>
        <v>6248941.5499999998</v>
        <stp/>
        <stp>EM_S_QSTM07_IS</stp>
        <stp>4</stp>
        <stp>300359.SZ</stp>
        <stp>61</stp>
        <stp>9/30/2016</stp>
        <stp>1</stp>
        <tr r="F1648" s="1"/>
      </tp>
      <tp>
        <v>2974606.99</v>
        <stp/>
        <stp>EM_S_QSTM07_IS</stp>
        <stp>4</stp>
        <stp>300346.SZ</stp>
        <stp>61</stp>
        <stp>6/30/2016</stp>
        <stp>1</stp>
        <tr r="G1635" s="1"/>
      </tp>
      <tp>
        <v>16423518.01</v>
        <stp/>
        <stp>EM_S_QSTM07_IS</stp>
        <stp>4</stp>
        <stp>300349.SZ</stp>
        <stp>61</stp>
        <stp>9/30/2016</stp>
        <stp>1</stp>
        <tr r="F1638" s="1"/>
      </tp>
      <tp>
        <v>5820670.5300000003</v>
        <stp/>
        <stp>EM_S_QSTM07_IS</stp>
        <stp>4</stp>
        <stp>300353.SZ</stp>
        <stp>61</stp>
        <stp>3/31/2016</stp>
        <stp>1</stp>
        <tr r="H1642" s="1"/>
      </tp>
      <tp>
        <v>45598771.719999999</v>
        <stp/>
        <stp>EM_S_QSTM07_IS</stp>
        <stp>4</stp>
        <stp>300363.SZ</stp>
        <stp>61</stp>
        <stp>3/31/2016</stp>
        <stp>1</stp>
        <tr r="H1651" s="1"/>
      </tp>
      <tp>
        <v>118511842.83</v>
        <stp/>
        <stp>EM_S_QSTM07_IS</stp>
        <stp>4</stp>
        <stp>300376.SZ</stp>
        <stp>61</stp>
        <stp>6/30/2016</stp>
        <stp>1</stp>
        <tr r="G1664" s="1"/>
      </tp>
      <tp>
        <v>32022398.140000001</v>
        <stp/>
        <stp>EM_S_QSTM07_IS</stp>
        <stp>4</stp>
        <stp>300379.SZ</stp>
        <stp>61</stp>
        <stp>9/30/2016</stp>
        <stp>1</stp>
        <tr r="F1667" s="1"/>
      </tp>
      <tp>
        <v>22006806.350000001</v>
        <stp/>
        <stp>EM_S_QSTM07_IS</stp>
        <stp>4</stp>
        <stp>300366.SZ</stp>
        <stp>61</stp>
        <stp>6/30/2016</stp>
        <stp>1</stp>
        <tr r="G1654" s="1"/>
      </tp>
      <tp>
        <v>11664673.539999999</v>
        <stp/>
        <stp>EM_S_QSTM07_IS</stp>
        <stp>4</stp>
        <stp>300369.SZ</stp>
        <stp>61</stp>
        <stp>9/30/2016</stp>
        <stp>1</stp>
        <tr r="F1657" s="1"/>
      </tp>
      <tp>
        <v>39594428.149999999</v>
        <stp/>
        <stp>EM_S_QSTM07_IS</stp>
        <stp>4</stp>
        <stp>300373.SZ</stp>
        <stp>61</stp>
        <stp>3/31/2016</stp>
        <stp>1</stp>
        <tr r="H1661" s="1"/>
      </tp>
      <tp>
        <v>3907252000</v>
        <stp/>
        <stp>EM_S_QSTM07_IS</stp>
        <stp>4</stp>
        <stp>000333.SZ</stp>
        <stp>61</stp>
        <stp>3/31/2016</stp>
        <stp>1</stp>
        <tr r="H76" s="1"/>
      </tp>
      <tp>
        <v>28755233.190000001</v>
        <stp/>
        <stp>EM_S_QSTM07_IS</stp>
        <stp>4</stp>
        <stp>300303.SZ</stp>
        <stp>61</stp>
        <stp>3/31/2016</stp>
        <stp>1</stp>
        <tr r="H1592" s="1"/>
      </tp>
      <tp>
        <v>49617743.310000002</v>
        <stp/>
        <stp>EM_S_QSTM07_IS</stp>
        <stp>4</stp>
        <stp>300316.SZ</stp>
        <stp>61</stp>
        <stp>6/30/2016</stp>
        <stp>1</stp>
        <tr r="G1605" s="1"/>
      </tp>
      <tp>
        <v>72892538.489999995</v>
        <stp/>
        <stp>EM_S_QSTM07_IS</stp>
        <stp>4</stp>
        <stp>300319.SZ</stp>
        <stp>61</stp>
        <stp>9/30/2016</stp>
        <stp>1</stp>
        <tr r="F1608" s="1"/>
      </tp>
      <tp>
        <v>25859168.59</v>
        <stp/>
        <stp>EM_S_QSTM07_IS</stp>
        <stp>4</stp>
        <stp>300306.SZ</stp>
        <stp>61</stp>
        <stp>6/30/2016</stp>
        <stp>1</stp>
        <tr r="G1595" s="1"/>
      </tp>
      <tp>
        <v>-8025603.6299999999</v>
        <stp/>
        <stp>EM_S_QSTM07_IS</stp>
        <stp>4</stp>
        <stp>300309.SZ</stp>
        <stp>61</stp>
        <stp>9/30/2016</stp>
        <stp>1</stp>
        <tr r="F1598" s="1"/>
      </tp>
      <tp>
        <v>-16346221.880000001</v>
        <stp/>
        <stp>EM_S_QSTM07_IS</stp>
        <stp>4</stp>
        <stp>300313.SZ</stp>
        <stp>61</stp>
        <stp>3/31/2016</stp>
        <stp>1</stp>
        <tr r="H1602" s="1"/>
      </tp>
      <tp>
        <v>-13900589.77</v>
        <stp/>
        <stp>EM_S_QSTM07_IS</stp>
        <stp>4</stp>
        <stp>300323.SZ</stp>
        <stp>61</stp>
        <stp>3/31/2016</stp>
        <stp>1</stp>
        <tr r="H1612" s="1"/>
      </tp>
      <tp>
        <v>60992820.530000001</v>
        <stp/>
        <stp>EM_S_QSTM07_IS</stp>
        <stp>4</stp>
        <stp>300336.SZ</stp>
        <stp>61</stp>
        <stp>6/30/2016</stp>
        <stp>1</stp>
        <tr r="G1625" s="1"/>
      </tp>
      <tp>
        <v>45205508.560000002</v>
        <stp/>
        <stp>EM_S_QSTM07_IS</stp>
        <stp>4</stp>
        <stp>300339.SZ</stp>
        <stp>61</stp>
        <stp>9/30/2016</stp>
        <stp>1</stp>
        <tr r="F1628" s="1"/>
      </tp>
      <tp>
        <v>41049894.270000003</v>
        <stp/>
        <stp>EM_S_QSTM07_IS</stp>
        <stp>4</stp>
        <stp>300326.SZ</stp>
        <stp>61</stp>
        <stp>6/30/2016</stp>
        <stp>1</stp>
        <tr r="G1615" s="1"/>
      </tp>
      <tp>
        <v>8416281.2899999991</v>
        <stp/>
        <stp>EM_S_QSTM07_IS</stp>
        <stp>4</stp>
        <stp>300329.SZ</stp>
        <stp>61</stp>
        <stp>9/30/2016</stp>
        <stp>1</stp>
        <tr r="F1618" s="1"/>
      </tp>
      <tp>
        <v>7707607.5999999996</v>
        <stp/>
        <stp>EM_S_QSTM07_IS</stp>
        <stp>4</stp>
        <stp>300333.SZ</stp>
        <stp>61</stp>
        <stp>3/31/2016</stp>
        <stp>1</stp>
        <tr r="H1622" s="1"/>
      </tp>
      <tp>
        <v>60086159.170000002</v>
        <stp/>
        <stp>EM_S_QSTM07_IS</stp>
        <stp>4</stp>
        <stp>300383.SZ</stp>
        <stp>61</stp>
        <stp>3/31/2016</stp>
        <stp>1</stp>
        <tr r="H1671" s="1"/>
      </tp>
      <tp>
        <v>40155656.899999999</v>
        <stp/>
        <stp>EM_S_QSTM07_IS</stp>
        <stp>4</stp>
        <stp>300396.SZ</stp>
        <stp>61</stp>
        <stp>6/30/2016</stp>
        <stp>1</stp>
        <tr r="G1684" s="1"/>
      </tp>
      <tp>
        <v>8272559.21</v>
        <stp/>
        <stp>EM_S_QSTM07_IS</stp>
        <stp>4</stp>
        <stp>300399.SZ</stp>
        <stp>61</stp>
        <stp>9/30/2016</stp>
        <stp>1</stp>
        <tr r="F1687" s="1"/>
      </tp>
      <tp>
        <v>20443862.879999999</v>
        <stp/>
        <stp>EM_S_QSTM07_IS</stp>
        <stp>4</stp>
        <stp>300386.SZ</stp>
        <stp>61</stp>
        <stp>6/30/2016</stp>
        <stp>1</stp>
        <tr r="G1674" s="1"/>
      </tp>
      <tp>
        <v>35782840.890000001</v>
        <stp/>
        <stp>EM_S_QSTM07_IS</stp>
        <stp>4</stp>
        <stp>300389.SZ</stp>
        <stp>61</stp>
        <stp>9/30/2016</stp>
        <stp>1</stp>
        <tr r="F1677" s="1"/>
      </tp>
      <tp>
        <v>36395017.729999997</v>
        <stp/>
        <stp>EM_S_QSTM07_IS</stp>
        <stp>4</stp>
        <stp>300393.SZ</stp>
        <stp>61</stp>
        <stp>3/31/2016</stp>
        <stp>1</stp>
        <tr r="H1681" s="1"/>
      </tp>
      <tp>
        <v>75838072.939999998</v>
        <stp/>
        <stp>EM_S_QSTM07_IS</stp>
        <stp>4</stp>
        <stp>600326.SH</stp>
        <stp>61</stp>
        <stp>6/30/2016</stp>
        <stp>1</stp>
        <tr r="G2138" s="1"/>
      </tp>
      <tp>
        <v>90628600.239999995</v>
        <stp/>
        <stp>EM_S_QSTM07_IS</stp>
        <stp>4</stp>
        <stp>600329.SH</stp>
        <stp>61</stp>
        <stp>9/30/2016</stp>
        <stp>1</stp>
        <tr r="F2141" s="1"/>
      </tp>
      <tp>
        <v>22137669.440000001</v>
        <stp/>
        <stp>EM_S_QSTM07_IS</stp>
        <stp>4</stp>
        <stp>600333.SH</stp>
        <stp>61</stp>
        <stp>3/31/2016</stp>
        <stp>1</stp>
        <tr r="H2145" s="1"/>
      </tp>
      <tp>
        <v>106271444.81</v>
        <stp/>
        <stp>EM_S_QSTM07_IS</stp>
        <stp>4</stp>
        <stp>600323.SH</stp>
        <stp>61</stp>
        <stp>3/31/2016</stp>
        <stp>1</stp>
        <tr r="H2136" s="1"/>
      </tp>
      <tp>
        <v>34554547.460000001</v>
        <stp/>
        <stp>EM_S_QSTM07_IS</stp>
        <stp>4</stp>
        <stp>600336.SH</stp>
        <stp>61</stp>
        <stp>6/30/2016</stp>
        <stp>1</stp>
        <tr r="G2147" s="1"/>
      </tp>
      <tp>
        <v>-29947819.18</v>
        <stp/>
        <stp>EM_S_QSTM07_IS</stp>
        <stp>4</stp>
        <stp>600339.SH</stp>
        <stp>61</stp>
        <stp>9/30/2016</stp>
        <stp>1</stp>
        <tr r="F2150" s="1"/>
      </tp>
      <tp>
        <v>-44219954.140000001</v>
        <stp/>
        <stp>EM_S_QSTM07_IS</stp>
        <stp>4</stp>
        <stp>600306.SH</stp>
        <stp>61</stp>
        <stp>6/30/2016</stp>
        <stp>1</stp>
        <tr r="G2120" s="1"/>
      </tp>
      <tp>
        <v>1132277744.6700001</v>
        <stp/>
        <stp>EM_S_QSTM07_IS</stp>
        <stp>4</stp>
        <stp>600309.SH</stp>
        <stp>61</stp>
        <stp>9/30/2016</stp>
        <stp>1</stp>
        <tr r="F2123" s="1"/>
      </tp>
      <tp>
        <v>3292238.5</v>
        <stp/>
        <stp>EM_S_QSTM07_IS</stp>
        <stp>4</stp>
        <stp>600313.SH</stp>
        <stp>61</stp>
        <stp>3/31/2016</stp>
        <stp>1</stp>
        <tr r="H2127" s="1"/>
      </tp>
      <tp>
        <v>95851582</v>
        <stp/>
        <stp>EM_S_QSTM07_IS</stp>
        <stp>4</stp>
        <stp>600303.SH</stp>
        <stp>61</stp>
        <stp>3/31/2016</stp>
        <stp>1</stp>
        <tr r="H2118" s="1"/>
      </tp>
      <tp>
        <v>27429242.84</v>
        <stp/>
        <stp>EM_S_QSTM07_IS</stp>
        <stp>4</stp>
        <stp>600316.SH</stp>
        <stp>61</stp>
        <stp>6/30/2016</stp>
        <stp>1</stp>
        <tr r="G2129" s="1"/>
      </tp>
      <tp>
        <v>-32957461.469999999</v>
        <stp/>
        <stp>EM_S_QSTM07_IS</stp>
        <stp>4</stp>
        <stp>600319.SH</stp>
        <stp>61</stp>
        <stp>9/30/2016</stp>
        <stp>1</stp>
        <tr r="F2132" s="1"/>
      </tp>
      <tp>
        <v>110670052.39</v>
        <stp/>
        <stp>EM_S_QSTM07_IS</stp>
        <stp>4</stp>
        <stp>600366.SH</stp>
        <stp>61</stp>
        <stp>6/30/2016</stp>
        <stp>1</stp>
        <tr r="G2170" s="1"/>
      </tp>
      <tp>
        <v>196192503.13</v>
        <stp/>
        <stp>EM_S_QSTM07_IS</stp>
        <stp>4</stp>
        <stp>600369.SH</stp>
        <stp>61</stp>
        <stp>9/30/2016</stp>
        <stp>1</stp>
        <tr r="F2173" s="1"/>
      </tp>
      <tp>
        <v>381253835.30000001</v>
        <stp/>
        <stp>EM_S_QSTM07_IS</stp>
        <stp>4</stp>
        <stp>600373.SH</stp>
        <stp>61</stp>
        <stp>3/31/2016</stp>
        <stp>1</stp>
        <tr r="H2177" s="1"/>
      </tp>
      <tp>
        <v>31514284.09</v>
        <stp/>
        <stp>EM_S_QSTM07_IS</stp>
        <stp>4</stp>
        <stp>600363.SH</stp>
        <stp>61</stp>
        <stp>3/31/2016</stp>
        <stp>1</stp>
        <tr r="H2168" s="1"/>
      </tp>
      <tp>
        <v>374785337.43000001</v>
        <stp/>
        <stp>EM_S_QSTM07_IS</stp>
        <stp>4</stp>
        <stp>600376.SH</stp>
        <stp>61</stp>
        <stp>6/30/2016</stp>
        <stp>1</stp>
        <tr r="G2179" s="1"/>
      </tp>
      <tp>
        <v>16609444.68</v>
        <stp/>
        <stp>EM_S_QSTM07_IS</stp>
        <stp>4</stp>
        <stp>600379.SH</stp>
        <stp>61</stp>
        <stp>9/30/2016</stp>
        <stp>1</stp>
        <tr r="F2182" s="1"/>
      </tp>
      <tp>
        <v>303307396.49000001</v>
        <stp/>
        <stp>EM_S_QSTM07_IS</stp>
        <stp>4</stp>
        <stp>600346.SH</stp>
        <stp>61</stp>
        <stp>6/30/2016</stp>
        <stp>1</stp>
        <tr r="G2154" s="1"/>
      </tp>
      <tp>
        <v>8955908</v>
        <stp/>
        <stp>EM_S_QSTM07_IS</stp>
        <stp>4</stp>
        <stp>600353.SH</stp>
        <stp>61</stp>
        <stp>3/31/2016</stp>
        <stp>1</stp>
        <tr r="H2159" s="1"/>
      </tp>
      <tp>
        <v>5295655.42</v>
        <stp/>
        <stp>EM_S_QSTM07_IS</stp>
        <stp>4</stp>
        <stp>600343.SH</stp>
        <stp>61</stp>
        <stp>3/31/2016</stp>
        <stp>1</stp>
        <tr r="H2152" s="1"/>
      </tp>
      <tp>
        <v>14192420.52</v>
        <stp/>
        <stp>EM_S_QSTM07_IS</stp>
        <stp>4</stp>
        <stp>600356.SH</stp>
        <stp>61</stp>
        <stp>6/30/2016</stp>
        <stp>1</stp>
        <tr r="G2162" s="1"/>
      </tp>
      <tp>
        <v>-53595447.07</v>
        <stp/>
        <stp>EM_S_QSTM07_IS</stp>
        <stp>4</stp>
        <stp>600359.SH</stp>
        <stp>61</stp>
        <stp>9/30/2016</stp>
        <stp>1</stp>
        <tr r="F2164" s="1"/>
      </tp>
      <tp>
        <v>25817822.010000002</v>
        <stp/>
        <stp>EM_S_QSTM07_IS</stp>
        <stp>4</stp>
        <stp>600386.SH</stp>
        <stp>61</stp>
        <stp>6/30/2016</stp>
        <stp>1</stp>
        <tr r="G2188" s="1"/>
      </tp>
      <tp>
        <v>3892318.42</v>
        <stp/>
        <stp>EM_S_QSTM07_IS</stp>
        <stp>4</stp>
        <stp>600389.SH</stp>
        <stp>61</stp>
        <stp>9/30/2016</stp>
        <stp>1</stp>
        <tr r="F2191" s="1"/>
      </tp>
      <tp>
        <v>-11936019.939999999</v>
        <stp/>
        <stp>EM_S_QSTM07_IS</stp>
        <stp>4</stp>
        <stp>600393.SH</stp>
        <stp>61</stp>
        <stp>3/31/2016</stp>
        <stp>1</stp>
        <tr r="H2195" s="1"/>
      </tp>
      <tp>
        <v>334653834.83999997</v>
        <stp/>
        <stp>EM_S_QSTM07_IS</stp>
        <stp>4</stp>
        <stp>600383.SH</stp>
        <stp>61</stp>
        <stp>3/31/2016</stp>
        <stp>1</stp>
        <tr r="H2186" s="1"/>
      </tp>
      <tp>
        <v>33345119.52</v>
        <stp/>
        <stp>EM_S_QSTM07_IS</stp>
        <stp>4</stp>
        <stp>600396.SH</stp>
        <stp>61</stp>
        <stp>6/30/2016</stp>
        <stp>1</stp>
        <tr r="G2197" s="1"/>
      </tp>
      <tp>
        <v>28019828.43</v>
        <stp/>
        <stp>EM_S_QSTM07_IS</stp>
        <stp>4</stp>
        <stp>600399.SH</stp>
        <stp>61</stp>
        <stp>9/30/2016</stp>
        <stp>1</stp>
        <tr r="F2200" s="1"/>
      </tp>
      <tp>
        <v>12190256.35</v>
        <stp/>
        <stp>EM_S_QSTM07_IS</stp>
        <stp>4</stp>
        <stp>000066.SZ</stp>
        <stp>61</stp>
        <stp>6/30/2016</stp>
        <stp>1</stp>
        <tr r="G55" s="1"/>
      </tp>
      <tp>
        <v>1337232050.1500001</v>
        <stp/>
        <stp>EM_S_QSTM07_IS</stp>
        <stp>4</stp>
        <stp>000069.SZ</stp>
        <stp>61</stp>
        <stp>9/30/2016</stp>
        <stp>1</stp>
        <tr r="F57" s="1"/>
      </tp>
      <tp>
        <v>220967094.28</v>
        <stp/>
        <stp>EM_S_QSTM07_IS</stp>
        <stp>4</stp>
        <stp>300043.SZ</stp>
        <stp>61</stp>
        <stp>3/31/2016</stp>
        <stp>1</stp>
        <tr r="H1334" s="1"/>
      </tp>
      <tp>
        <v>61598995.030000001</v>
        <stp/>
        <stp>EM_S_QSTM07_IS</stp>
        <stp>4</stp>
        <stp>300056.SZ</stp>
        <stp>61</stp>
        <stp>6/30/2016</stp>
        <stp>1</stp>
        <tr r="G1347" s="1"/>
      </tp>
      <tp>
        <v>238232701.37</v>
        <stp/>
        <stp>EM_S_QSTM07_IS</stp>
        <stp>4</stp>
        <stp>300059.SZ</stp>
        <stp>61</stp>
        <stp>9/30/2016</stp>
        <stp>1</stp>
        <tr r="F1350" s="1"/>
      </tp>
      <tp>
        <v>949510000</v>
        <stp/>
        <stp>EM_S_QSTM07_IS</stp>
        <stp>4</stp>
        <stp>000063.SZ</stp>
        <stp>61</stp>
        <stp>3/31/2016</stp>
        <stp>1</stp>
        <tr r="H53" s="1"/>
      </tp>
      <tp>
        <v>4531634.88</v>
        <stp/>
        <stp>EM_S_QSTM07_IS</stp>
        <stp>4</stp>
        <stp>300046.SZ</stp>
        <stp>61</stp>
        <stp>6/30/2016</stp>
        <stp>1</stp>
        <tr r="G1337" s="1"/>
      </tp>
      <tp>
        <v>9797331.4900000002</v>
        <stp/>
        <stp>EM_S_QSTM07_IS</stp>
        <stp>4</stp>
        <stp>300049.SZ</stp>
        <stp>61</stp>
        <stp>9/30/2016</stp>
        <stp>1</stp>
        <tr r="F1340" s="1"/>
      </tp>
      <tp>
        <v>10146269.189999999</v>
        <stp/>
        <stp>EM_S_QSTM07_IS</stp>
        <stp>4</stp>
        <stp>300053.SZ</stp>
        <stp>61</stp>
        <stp>3/31/2016</stp>
        <stp>1</stp>
        <tr r="H1344" s="1"/>
      </tp>
      <tp>
        <v>727161922.08000004</v>
        <stp/>
        <stp>EM_S_QSTM07_IS</stp>
        <stp>4</stp>
        <stp>000046.SZ</stp>
        <stp>61</stp>
        <stp>6/30/2016</stp>
        <stp>1</stp>
        <tr r="G42" s="1"/>
      </tp>
      <tp>
        <v>60784367.549999997</v>
        <stp/>
        <stp>EM_S_QSTM07_IS</stp>
        <stp>4</stp>
        <stp>000049.SZ</stp>
        <stp>61</stp>
        <stp>9/30/2016</stp>
        <stp>1</stp>
        <tr r="F44" s="1"/>
      </tp>
      <tp>
        <v>28236961.66</v>
        <stp/>
        <stp>EM_S_QSTM07_IS</stp>
        <stp>4</stp>
        <stp>300063.SZ</stp>
        <stp>61</stp>
        <stp>3/31/2016</stp>
        <stp>1</stp>
        <tr r="H1353" s="1"/>
      </tp>
      <tp>
        <v>1523382.86</v>
        <stp/>
        <stp>EM_S_QSTM07_IS</stp>
        <stp>4</stp>
        <stp>300076.SZ</stp>
        <stp>61</stp>
        <stp>6/30/2016</stp>
        <stp>1</stp>
        <tr r="G1366" s="1"/>
      </tp>
      <tp>
        <v>45721744.789999999</v>
        <stp/>
        <stp>EM_S_QSTM07_IS</stp>
        <stp>4</stp>
        <stp>300079.SZ</stp>
        <stp>61</stp>
        <stp>9/30/2016</stp>
        <stp>1</stp>
        <tr r="F1369" s="1"/>
      </tp>
      <tp>
        <v>-156679986.19</v>
        <stp/>
        <stp>EM_S_QSTM07_IS</stp>
        <stp>4</stp>
        <stp>000043.SZ</stp>
        <stp>61</stp>
        <stp>3/31/2016</stp>
        <stp>1</stp>
        <tr r="H40" s="1"/>
      </tp>
      <tp>
        <v>30365529.629999999</v>
        <stp/>
        <stp>EM_S_QSTM07_IS</stp>
        <stp>4</stp>
        <stp>000056.SZ</stp>
        <stp>61</stp>
        <stp>6/30/2016</stp>
        <stp>1</stp>
        <tr r="G47" s="1"/>
      </tp>
      <tp>
        <v>268390793.97999999</v>
        <stp/>
        <stp>EM_S_QSTM07_IS</stp>
        <stp>4</stp>
        <stp>000059.SZ</stp>
        <stp>61</stp>
        <stp>9/30/2016</stp>
        <stp>1</stp>
        <tr r="F49" s="1"/>
      </tp>
      <tp>
        <v>46073651.729999997</v>
        <stp/>
        <stp>EM_S_QSTM07_IS</stp>
        <stp>4</stp>
        <stp>300066.SZ</stp>
        <stp>61</stp>
        <stp>6/30/2016</stp>
        <stp>1</stp>
        <tr r="G1356" s="1"/>
      </tp>
      <tp>
        <v>2299693.84</v>
        <stp/>
        <stp>EM_S_QSTM07_IS</stp>
        <stp>4</stp>
        <stp>300069.SZ</stp>
        <stp>61</stp>
        <stp>9/30/2016</stp>
        <stp>1</stp>
        <tr r="F1359" s="1"/>
      </tp>
      <tp>
        <v>15751777.619999999</v>
        <stp/>
        <stp>EM_S_QSTM07_IS</stp>
        <stp>4</stp>
        <stp>300073.SZ</stp>
        <stp>61</stp>
        <stp>3/31/2016</stp>
        <stp>1</stp>
        <tr r="H1363" s="1"/>
      </tp>
      <tp>
        <v>33261671.75</v>
        <stp/>
        <stp>EM_S_QSTM07_IS</stp>
        <stp>4</stp>
        <stp>000026.SZ</stp>
        <stp>61</stp>
        <stp>6/30/2016</stp>
        <stp>1</stp>
        <tr r="G24" s="1"/>
      </tp>
      <tp>
        <v>102114004</v>
        <stp/>
        <stp>EM_S_QSTM07_IS</stp>
        <stp>4</stp>
        <stp>000029.SZ</stp>
        <stp>61</stp>
        <stp>9/30/2016</stp>
        <stp>1</stp>
        <tr r="F27" s="1"/>
      </tp>
      <tp>
        <v>1701187.97</v>
        <stp/>
        <stp>EM_S_QSTM07_IS</stp>
        <stp>4</stp>
        <stp>000033.SZ</stp>
        <stp>61</stp>
        <stp>3/31/2016</stp>
        <stp>1</stp>
        <tr r="H31" s="1"/>
      </tp>
      <tp>
        <v>176861680.41999999</v>
        <stp/>
        <stp>EM_S_QSTM07_IS</stp>
        <stp>4</stp>
        <stp>300003.SZ</stp>
        <stp>61</stp>
        <stp>3/31/2016</stp>
        <stp>1</stp>
        <tr r="H1294" s="1"/>
      </tp>
      <tp>
        <v>36181050.100000001</v>
        <stp/>
        <stp>EM_S_QSTM07_IS</stp>
        <stp>4</stp>
        <stp>300016.SZ</stp>
        <stp>61</stp>
        <stp>6/30/2016</stp>
        <stp>1</stp>
        <tr r="G1307" s="1"/>
      </tp>
      <tp>
        <v>30410474.059999999</v>
        <stp/>
        <stp>EM_S_QSTM07_IS</stp>
        <stp>4</stp>
        <stp>300019.SZ</stp>
        <stp>61</stp>
        <stp>9/30/2016</stp>
        <stp>1</stp>
        <tr r="F1310" s="1"/>
      </tp>
      <tp>
        <v>-420889.19</v>
        <stp/>
        <stp>EM_S_QSTM07_IS</stp>
        <stp>4</stp>
        <stp>000023.SZ</stp>
        <stp>61</stp>
        <stp>3/31/2016</stp>
        <stp>1</stp>
        <tr r="H22" s="1"/>
      </tp>
      <tp>
        <v>339072058.37</v>
        <stp/>
        <stp>EM_S_QSTM07_IS</stp>
        <stp>4</stp>
        <stp>000036.SZ</stp>
        <stp>61</stp>
        <stp>6/30/2016</stp>
        <stp>1</stp>
        <tr r="G34" s="1"/>
      </tp>
      <tp>
        <v>188403000</v>
        <stp/>
        <stp>EM_S_QSTM07_IS</stp>
        <stp>4</stp>
        <stp>000039.SZ</stp>
        <stp>61</stp>
        <stp>9/30/2016</stp>
        <stp>1</stp>
        <tr r="F37" s="1"/>
      </tp>
      <tp>
        <v>13073793.58</v>
        <stp/>
        <stp>EM_S_QSTM07_IS</stp>
        <stp>4</stp>
        <stp>300006.SZ</stp>
        <stp>61</stp>
        <stp>6/30/2016</stp>
        <stp>1</stp>
        <tr r="G1297" s="1"/>
      </tp>
      <tp>
        <v>56275707.68</v>
        <stp/>
        <stp>EM_S_QSTM07_IS</stp>
        <stp>4</stp>
        <stp>300009.SZ</stp>
        <stp>61</stp>
        <stp>9/30/2016</stp>
        <stp>1</stp>
        <tr r="F1300" s="1"/>
      </tp>
      <tp>
        <v>5875674.0999999996</v>
        <stp/>
        <stp>EM_S_QSTM07_IS</stp>
        <stp>4</stp>
        <stp>300013.SZ</stp>
        <stp>61</stp>
        <stp>3/31/2016</stp>
        <stp>1</stp>
        <tr r="H1304" s="1"/>
      </tp>
      <tp>
        <v>53276912.189999998</v>
        <stp/>
        <stp>EM_S_QSTM07_IS</stp>
        <stp>4</stp>
        <stp>000006.SZ</stp>
        <stp>61</stp>
        <stp>6/30/2016</stp>
        <stp>1</stp>
        <tr r="G7" s="1"/>
      </tp>
      <tp>
        <v>137848925.44</v>
        <stp/>
        <stp>EM_S_QSTM07_IS</stp>
        <stp>4</stp>
        <stp>000009.SZ</stp>
        <stp>61</stp>
        <stp>9/30/2016</stp>
        <stp>1</stp>
        <tr r="F10" s="1"/>
      </tp>
      <tp>
        <v>11204623.93</v>
        <stp/>
        <stp>EM_S_QSTM07_IS</stp>
        <stp>4</stp>
        <stp>300023.SZ</stp>
        <stp>61</stp>
        <stp>3/31/2016</stp>
        <stp>1</stp>
        <tr r="H1314" s="1"/>
      </tp>
      <tp>
        <v>8938087.4700000007</v>
        <stp/>
        <stp>EM_S_QSTM07_IS</stp>
        <stp>4</stp>
        <stp>300036.SZ</stp>
        <stp>61</stp>
        <stp>6/30/2016</stp>
        <stp>1</stp>
        <tr r="G1327" s="1"/>
      </tp>
      <tp>
        <v>68482801.950000003</v>
        <stp/>
        <stp>EM_S_QSTM07_IS</stp>
        <stp>4</stp>
        <stp>300039.SZ</stp>
        <stp>61</stp>
        <stp>9/30/2016</stp>
        <stp>1</stp>
        <tr r="F1330" s="1"/>
      </tp>
      <tp>
        <v>4405187.0999999996</v>
        <stp/>
        <stp>EM_S_QSTM07_IS</stp>
        <stp>4</stp>
        <stp>000016.SZ</stp>
        <stp>61</stp>
        <stp>6/30/2016</stp>
        <stp>1</stp>
        <tr r="G15" s="1"/>
      </tp>
      <tp>
        <v>-12459832.67</v>
        <stp/>
        <stp>EM_S_QSTM07_IS</stp>
        <stp>4</stp>
        <stp>000019.SZ</stp>
        <stp>61</stp>
        <stp>9/30/2016</stp>
        <stp>1</stp>
        <tr r="F18" s="1"/>
      </tp>
      <tp>
        <v>186271782.63999999</v>
        <stp/>
        <stp>EM_S_QSTM07_IS</stp>
        <stp>4</stp>
        <stp>300026.SZ</stp>
        <stp>61</stp>
        <stp>6/30/2016</stp>
        <stp>1</stp>
        <tr r="G1317" s="1"/>
      </tp>
      <tp>
        <v>-23927678.039999999</v>
        <stp/>
        <stp>EM_S_QSTM07_IS</stp>
        <stp>4</stp>
        <stp>300029.SZ</stp>
        <stp>61</stp>
        <stp>9/30/2016</stp>
        <stp>1</stp>
        <tr r="F1320" s="1"/>
      </tp>
      <tp>
        <v>143663937.08000001</v>
        <stp/>
        <stp>EM_S_QSTM07_IS</stp>
        <stp>4</stp>
        <stp>300033.SZ</stp>
        <stp>61</stp>
        <stp>3/31/2016</stp>
        <stp>1</stp>
        <tr r="H1324" s="1"/>
      </tp>
      <tp>
        <v>28470908.960000001</v>
        <stp/>
        <stp>EM_S_QSTM07_IS</stp>
        <stp>4</stp>
        <stp>300083.SZ</stp>
        <stp>61</stp>
        <stp>3/31/2016</stp>
        <stp>1</stp>
        <tr r="H1373" s="1"/>
      </tp>
      <tp>
        <v>5458355.6900000004</v>
        <stp/>
        <stp>EM_S_QSTM07_IS</stp>
        <stp>4</stp>
        <stp>300096.SZ</stp>
        <stp>61</stp>
        <stp>6/30/2016</stp>
        <stp>1</stp>
        <tr r="G1386" s="1"/>
      </tp>
      <tp>
        <v>-7174922.5</v>
        <stp/>
        <stp>EM_S_QSTM07_IS</stp>
        <stp>4</stp>
        <stp>300099.SZ</stp>
        <stp>61</stp>
        <stp>9/30/2016</stp>
        <stp>1</stp>
        <tr r="F1389" s="1"/>
      </tp>
      <tp>
        <v>5695259.6399999997</v>
        <stp/>
        <stp>EM_S_QSTM07_IS</stp>
        <stp>4</stp>
        <stp>300086.SZ</stp>
        <stp>61</stp>
        <stp>6/30/2016</stp>
        <stp>1</stp>
        <tr r="G1376" s="1"/>
      </tp>
      <tp>
        <v>98557875.650000006</v>
        <stp/>
        <stp>EM_S_QSTM07_IS</stp>
        <stp>4</stp>
        <stp>300089.SZ</stp>
        <stp>61</stp>
        <stp>9/30/2016</stp>
        <stp>1</stp>
        <tr r="F1379" s="1"/>
      </tp>
      <tp>
        <v>400490.85</v>
        <stp/>
        <stp>EM_S_QSTM07_IS</stp>
        <stp>4</stp>
        <stp>300093.SZ</stp>
        <stp>61</stp>
        <stp>3/31/2016</stp>
        <stp>1</stp>
        <tr r="H1383" s="1"/>
      </tp>
      <tp>
        <v>145051475.75</v>
        <stp/>
        <stp>EM_S_QSTM07_IS</stp>
        <stp>4</stp>
        <stp>000089.SZ</stp>
        <stp>61</stp>
        <stp>9/30/2016</stp>
        <stp>1</stp>
        <tr r="F61" s="1"/>
      </tp>
      <tp>
        <v>73751249.609999999</v>
        <stp/>
        <stp>EM_S_QSTM07_IS</stp>
        <stp>4</stp>
        <stp>000096.SZ</stp>
        <stp>61</stp>
        <stp>6/30/2016</stp>
        <stp>1</stp>
        <tr r="G63" s="1"/>
      </tp>
      <tp>
        <v>34140878.799999997</v>
        <stp/>
        <stp>EM_S_QSTM07_IS</stp>
        <stp>4</stp>
        <stp>000099.SZ</stp>
        <stp>61</stp>
        <stp>9/30/2016</stp>
        <stp>1</stp>
        <tr r="F64" s="1"/>
      </tp>
      <tp>
        <v>1665670887.1199999</v>
        <stp/>
        <stp>EM_S_QSTM07_IS</stp>
        <stp>4</stp>
        <stp>600026.SH</stp>
        <stp>61</stp>
        <stp>6/30/2016</stp>
        <stp>1</stp>
        <tr r="G1881" s="1"/>
      </tp>
      <tp>
        <v>3309000000</v>
        <stp/>
        <stp>EM_S_QSTM07_IS</stp>
        <stp>4</stp>
        <stp>600029.SH</stp>
        <stp>61</stp>
        <stp>9/30/2016</stp>
        <stp>1</stp>
        <tr r="F1884" s="1"/>
      </tp>
      <tp>
        <v>171423458.05000001</v>
        <stp/>
        <stp>EM_S_QSTM07_IS</stp>
        <stp>4</stp>
        <stp>600033.SH</stp>
        <stp>61</stp>
        <stp>3/31/2016</stp>
        <stp>1</stp>
        <tr r="H1887" s="1"/>
      </tp>
      <tp>
        <v>1472819984.04</v>
        <stp/>
        <stp>EM_S_QSTM07_IS</stp>
        <stp>4</stp>
        <stp>600023.SH</stp>
        <stp>61</stp>
        <stp>3/31/2016</stp>
        <stp>1</stp>
        <tr r="H1880" s="1"/>
      </tp>
      <tp>
        <v>16881000000</v>
        <stp/>
        <stp>EM_S_QSTM07_IS</stp>
        <stp>4</stp>
        <stp>600036.SH</stp>
        <stp>61</stp>
        <stp>6/30/2016</stp>
        <stp>1</stp>
        <tr r="G1889" s="1"/>
      </tp>
      <tp>
        <v>215942042.25</v>
        <stp/>
        <stp>EM_S_QSTM07_IS</stp>
        <stp>4</stp>
        <stp>600039.SH</stp>
        <stp>61</stp>
        <stp>9/30/2016</stp>
        <stp>1</stp>
        <tr r="F1892" s="1"/>
      </tp>
      <tp>
        <v>101103052.56</v>
        <stp/>
        <stp>EM_S_QSTM07_IS</stp>
        <stp>4</stp>
        <stp>600006.SH</stp>
        <stp>61</stp>
        <stp>6/30/2016</stp>
        <stp>1</stp>
        <tr r="G1865" s="1"/>
      </tp>
      <tp>
        <v>698136418.5</v>
        <stp/>
        <stp>EM_S_QSTM07_IS</stp>
        <stp>4</stp>
        <stp>600009.SH</stp>
        <stp>61</stp>
        <stp>9/30/2016</stp>
        <stp>1</stp>
        <tr r="F1868" s="1"/>
      </tp>
      <tp>
        <v>13517000000</v>
        <stp/>
        <stp>EM_S_QSTM07_IS</stp>
        <stp>4</stp>
        <stp>600016.SH</stp>
        <stp>61</stp>
        <stp>6/30/2016</stp>
        <stp>1</stp>
        <tr r="G1873" s="1"/>
      </tp>
      <tp>
        <v>2129035271.3499999</v>
        <stp/>
        <stp>EM_S_QSTM07_IS</stp>
        <stp>4</stp>
        <stp>600019.SH</stp>
        <stp>61</stp>
        <stp>9/30/2016</stp>
        <stp>1</stp>
        <tr r="F1876" s="1"/>
      </tp>
      <tp>
        <v>856766555.28999996</v>
        <stp/>
        <stp>EM_S_QSTM07_IS</stp>
        <stp>4</stp>
        <stp>600066.SH</stp>
        <stp>61</stp>
        <stp>6/30/2016</stp>
        <stp>1</stp>
        <tr r="G1909" s="1"/>
      </tp>
      <tp>
        <v>-32063215.890000001</v>
        <stp/>
        <stp>EM_S_QSTM07_IS</stp>
        <stp>4</stp>
        <stp>600069.SH</stp>
        <stp>61</stp>
        <stp>9/30/2016</stp>
        <stp>1</stp>
        <tr r="F1912" s="1"/>
      </tp>
      <tp>
        <v>128187021.26000001</v>
        <stp/>
        <stp>EM_S_QSTM07_IS</stp>
        <stp>4</stp>
        <stp>600073.SH</stp>
        <stp>61</stp>
        <stp>3/31/2016</stp>
        <stp>1</stp>
        <tr r="H1916" s="1"/>
      </tp>
      <tp>
        <v>26557787.68</v>
        <stp/>
        <stp>EM_S_QSTM07_IS</stp>
        <stp>4</stp>
        <stp>600063.SH</stp>
        <stp>61</stp>
        <stp>3/31/2016</stp>
        <stp>1</stp>
        <tr r="H1907" s="1"/>
      </tp>
      <tp>
        <v>84047573.290000007</v>
        <stp/>
        <stp>EM_S_QSTM07_IS</stp>
        <stp>4</stp>
        <stp>600076.SH</stp>
        <stp>61</stp>
        <stp>6/30/2016</stp>
        <stp>1</stp>
        <tr r="G1919" s="1"/>
      </tp>
      <tp>
        <v>196109832.31</v>
        <stp/>
        <stp>EM_S_QSTM07_IS</stp>
        <stp>4</stp>
        <stp>600079.SH</stp>
        <stp>61</stp>
        <stp>9/30/2016</stp>
        <stp>1</stp>
        <tr r="F1922" s="1"/>
      </tp>
      <tp>
        <v>29941961.050000001</v>
        <stp/>
        <stp>EM_S_QSTM07_IS</stp>
        <stp>4</stp>
        <stp>600053.SH</stp>
        <stp>61</stp>
        <stp>3/31/2016</stp>
        <stp>1</stp>
        <tr r="H1897" s="1"/>
      </tp>
      <tp>
        <v>254200533.96000001</v>
        <stp/>
        <stp>EM_S_QSTM07_IS</stp>
        <stp>4</stp>
        <stp>600056.SH</stp>
        <stp>61</stp>
        <stp>6/30/2016</stp>
        <stp>1</stp>
        <tr r="G1900" s="1"/>
      </tp>
      <tp>
        <v>14861419.92</v>
        <stp/>
        <stp>EM_S_QSTM07_IS</stp>
        <stp>4</stp>
        <stp>600059.SH</stp>
        <stp>61</stp>
        <stp>9/30/2016</stp>
        <stp>1</stp>
        <tr r="F1903" s="1"/>
      </tp>
      <tp>
        <v>80356273.939999998</v>
        <stp/>
        <stp>EM_S_QSTM07_IS</stp>
        <stp>4</stp>
        <stp>600086.SH</stp>
        <stp>61</stp>
        <stp>6/30/2016</stp>
        <stp>1</stp>
        <tr r="G1929" s="1"/>
      </tp>
      <tp>
        <v>553475492.08000004</v>
        <stp/>
        <stp>EM_S_QSTM07_IS</stp>
        <stp>4</stp>
        <stp>600089.SH</stp>
        <stp>61</stp>
        <stp>9/30/2016</stp>
        <stp>1</stp>
        <tr r="F1931" s="1"/>
      </tp>
      <tp>
        <v>93706025.989999995</v>
        <stp/>
        <stp>EM_S_QSTM07_IS</stp>
        <stp>4</stp>
        <stp>600093.SH</stp>
        <stp>61</stp>
        <stp>3/31/2016</stp>
        <stp>1</stp>
        <tr r="H1934" s="1"/>
      </tp>
      <tp>
        <v>1756958.14</v>
        <stp/>
        <stp>EM_S_QSTM07_IS</stp>
        <stp>4</stp>
        <stp>600083.SH</stp>
        <stp>61</stp>
        <stp>3/31/2016</stp>
        <stp>1</stp>
        <tr r="H1926" s="1"/>
      </tp>
      <tp>
        <v>-585109975.19000006</v>
        <stp/>
        <stp>EM_S_QSTM07_IS</stp>
        <stp>4</stp>
        <stp>600096.SH</stp>
        <stp>61</stp>
        <stp>6/30/2016</stp>
        <stp>1</stp>
        <tr r="G1937" s="1"/>
      </tp>
      <tp>
        <v>478008.66</v>
        <stp/>
        <stp>EM_S_QSTM07_IS</stp>
        <stp>4</stp>
        <stp>600099.SH</stp>
        <stp>61</stp>
        <stp>9/30/2016</stp>
        <stp>1</stp>
        <tr r="F1940" s="1"/>
      </tp>
      <tp>
        <v>1057412496.41</v>
        <stp/>
        <stp>EM_S_QSTM07_IS</stp>
        <stp>4</stp>
        <stp>000166.SZ</stp>
        <stp>61</stp>
        <stp>6/30/2016</stp>
        <stp>1</stp>
        <tr r="G74" s="1"/>
      </tp>
      <tp>
        <v>8141094.46</v>
        <stp/>
        <stp>EM_S_QSTM07_IS</stp>
        <stp>4</stp>
        <stp>300143.SZ</stp>
        <stp>61</stp>
        <stp>3/31/2016</stp>
        <stp>1</stp>
        <tr r="H1433" s="1"/>
      </tp>
      <tp>
        <v>156232906.36000001</v>
        <stp/>
        <stp>EM_S_QSTM07_IS</stp>
        <stp>4</stp>
        <stp>300156.SZ</stp>
        <stp>61</stp>
        <stp>6/30/2016</stp>
        <stp>1</stp>
        <tr r="G1446" s="1"/>
      </tp>
      <tp>
        <v>89008318.239999995</v>
        <stp/>
        <stp>EM_S_QSTM07_IS</stp>
        <stp>4</stp>
        <stp>300159.SZ</stp>
        <stp>61</stp>
        <stp>9/30/2016</stp>
        <stp>1</stp>
        <tr r="F1449" s="1"/>
      </tp>
      <tp>
        <v>133935755.03</v>
        <stp/>
        <stp>EM_S_QSTM07_IS</stp>
        <stp>4</stp>
        <stp>300146.SZ</stp>
        <stp>61</stp>
        <stp>6/30/2016</stp>
        <stp>1</stp>
        <tr r="G1436" s="1"/>
      </tp>
      <tp>
        <v>21963245.850000001</v>
        <stp/>
        <stp>EM_S_QSTM07_IS</stp>
        <stp>4</stp>
        <stp>300149.SZ</stp>
        <stp>61</stp>
        <stp>9/30/2016</stp>
        <stp>1</stp>
        <tr r="F1439" s="1"/>
      </tp>
      <tp>
        <v>7805985.8399999999</v>
        <stp/>
        <stp>EM_S_QSTM07_IS</stp>
        <stp>4</stp>
        <stp>300153.SZ</stp>
        <stp>61</stp>
        <stp>3/31/2016</stp>
        <stp>1</stp>
        <tr r="H1443" s="1"/>
      </tp>
      <tp>
        <v>6500659.8899999997</v>
        <stp/>
        <stp>EM_S_QSTM07_IS</stp>
        <stp>4</stp>
        <stp>000153.SZ</stp>
        <stp>61</stp>
        <stp>3/31/2016</stp>
        <stp>1</stp>
        <tr r="H68" s="1"/>
      </tp>
      <tp>
        <v>3252298.92</v>
        <stp/>
        <stp>EM_S_QSTM07_IS</stp>
        <stp>4</stp>
        <stp>300163.SZ</stp>
        <stp>61</stp>
        <stp>3/31/2016</stp>
        <stp>1</stp>
        <tr r="H1453" s="1"/>
      </tp>
      <tp>
        <v>13013133.18</v>
        <stp/>
        <stp>EM_S_QSTM07_IS</stp>
        <stp>4</stp>
        <stp>300176.SZ</stp>
        <stp>61</stp>
        <stp>6/30/2016</stp>
        <stp>1</stp>
        <tr r="G1466" s="1"/>
      </tp>
      <tp>
        <v>5528548.5999999996</v>
        <stp/>
        <stp>EM_S_QSTM07_IS</stp>
        <stp>4</stp>
        <stp>300179.SZ</stp>
        <stp>61</stp>
        <stp>9/30/2016</stp>
        <stp>1</stp>
        <tr r="F1469" s="1"/>
      </tp>
      <tp>
        <v>148435143.40000001</v>
        <stp/>
        <stp>EM_S_QSTM07_IS</stp>
        <stp>4</stp>
        <stp>000156.SZ</stp>
        <stp>61</stp>
        <stp>6/30/2016</stp>
        <stp>1</stp>
        <tr r="G70" s="1"/>
      </tp>
      <tp>
        <v>27110403.82</v>
        <stp/>
        <stp>EM_S_QSTM07_IS</stp>
        <stp>4</stp>
        <stp>000159.SZ</stp>
        <stp>61</stp>
        <stp>9/30/2016</stp>
        <stp>1</stp>
        <tr r="F73" s="1"/>
      </tp>
      <tp>
        <v>35983752.649999999</v>
        <stp/>
        <stp>EM_S_QSTM07_IS</stp>
        <stp>4</stp>
        <stp>300166.SZ</stp>
        <stp>61</stp>
        <stp>6/30/2016</stp>
        <stp>1</stp>
        <tr r="G1456" s="1"/>
      </tp>
      <tp>
        <v>8608039.3599999994</v>
        <stp/>
        <stp>EM_S_QSTM07_IS</stp>
        <stp>4</stp>
        <stp>300169.SZ</stp>
        <stp>61</stp>
        <stp>9/30/2016</stp>
        <stp>1</stp>
        <tr r="F1459" s="1"/>
      </tp>
      <tp>
        <v>10329242.699999999</v>
        <stp/>
        <stp>EM_S_QSTM07_IS</stp>
        <stp>4</stp>
        <stp>300173.SZ</stp>
        <stp>61</stp>
        <stp>3/31/2016</stp>
        <stp>1</stp>
        <tr r="H1463" s="1"/>
      </tp>
      <tp>
        <v>4806356.3600000003</v>
        <stp/>
        <stp>EM_S_QSTM07_IS</stp>
        <stp>4</stp>
        <stp>300103.SZ</stp>
        <stp>61</stp>
        <stp>3/31/2016</stp>
        <stp>1</stp>
        <tr r="H1393" s="1"/>
      </tp>
      <tp>
        <v>-1127774.3799999999</v>
        <stp/>
        <stp>EM_S_QSTM07_IS</stp>
        <stp>4</stp>
        <stp>300116.SZ</stp>
        <stp>61</stp>
        <stp>6/30/2016</stp>
        <stp>1</stp>
        <tr r="G1406" s="1"/>
      </tp>
      <tp>
        <v>48480485.869999997</v>
        <stp/>
        <stp>EM_S_QSTM07_IS</stp>
        <stp>4</stp>
        <stp>300119.SZ</stp>
        <stp>61</stp>
        <stp>9/30/2016</stp>
        <stp>1</stp>
        <tr r="F1409" s="1"/>
      </tp>
      <tp>
        <v>-13651397.75</v>
        <stp/>
        <stp>EM_S_QSTM07_IS</stp>
        <stp>4</stp>
        <stp>300106.SZ</stp>
        <stp>61</stp>
        <stp>6/30/2016</stp>
        <stp>1</stp>
        <tr r="G1396" s="1"/>
      </tp>
      <tp>
        <v>21374426.84</v>
        <stp/>
        <stp>EM_S_QSTM07_IS</stp>
        <stp>4</stp>
        <stp>300109.SZ</stp>
        <stp>61</stp>
        <stp>9/30/2016</stp>
        <stp>1</stp>
        <tr r="F1399" s="1"/>
      </tp>
      <tp>
        <v>92603909.489999995</v>
        <stp/>
        <stp>EM_S_QSTM07_IS</stp>
        <stp>4</stp>
        <stp>300113.SZ</stp>
        <stp>61</stp>
        <stp>3/31/2016</stp>
        <stp>1</stp>
        <tr r="H1403" s="1"/>
      </tp>
      <tp>
        <v>-10691710.789999999</v>
        <stp/>
        <stp>EM_S_QSTM07_IS</stp>
        <stp>4</stp>
        <stp>300123.SZ</stp>
        <stp>61</stp>
        <stp>3/31/2016</stp>
        <stp>1</stp>
        <tr r="H1413" s="1"/>
      </tp>
      <tp>
        <v>91093362.549999997</v>
        <stp/>
        <stp>EM_S_QSTM07_IS</stp>
        <stp>4</stp>
        <stp>300136.SZ</stp>
        <stp>61</stp>
        <stp>6/30/2016</stp>
        <stp>1</stp>
        <tr r="G1426" s="1"/>
      </tp>
      <tp>
        <v>7342437.7800000003</v>
        <stp/>
        <stp>EM_S_QSTM07_IS</stp>
        <stp>4</stp>
        <stp>300139.SZ</stp>
        <stp>61</stp>
        <stp>9/30/2016</stp>
        <stp>1</stp>
        <tr r="F1429" s="1"/>
      </tp>
      <tp>
        <v>5407730.4900000002</v>
        <stp/>
        <stp>EM_S_QSTM07_IS</stp>
        <stp>4</stp>
        <stp>300126.SZ</stp>
        <stp>61</stp>
        <stp>6/30/2016</stp>
        <stp>1</stp>
        <tr r="G1416" s="1"/>
      </tp>
      <tp>
        <v>52134284.07</v>
        <stp/>
        <stp>EM_S_QSTM07_IS</stp>
        <stp>4</stp>
        <stp>300129.SZ</stp>
        <stp>61</stp>
        <stp>9/30/2016</stp>
        <stp>1</stp>
        <tr r="F1419" s="1"/>
      </tp>
      <tp>
        <v>116944216.75</v>
        <stp/>
        <stp>EM_S_QSTM07_IS</stp>
        <stp>4</stp>
        <stp>300133.SZ</stp>
        <stp>61</stp>
        <stp>3/31/2016</stp>
        <stp>1</stp>
        <tr r="H1423" s="1"/>
      </tp>
      <tp>
        <v>58201862.380000003</v>
        <stp/>
        <stp>EM_S_QSTM07_IS</stp>
        <stp>4</stp>
        <stp>300183.SZ</stp>
        <stp>61</stp>
        <stp>3/31/2016</stp>
        <stp>1</stp>
        <tr r="H1473" s="1"/>
      </tp>
      <tp>
        <v>76988713.790000007</v>
        <stp/>
        <stp>EM_S_QSTM07_IS</stp>
        <stp>4</stp>
        <stp>300196.SZ</stp>
        <stp>61</stp>
        <stp>6/30/2016</stp>
        <stp>1</stp>
        <tr r="G1485" s="1"/>
      </tp>
      <tp>
        <v>119472667.06</v>
        <stp/>
        <stp>EM_S_QSTM07_IS</stp>
        <stp>4</stp>
        <stp>300199.SZ</stp>
        <stp>61</stp>
        <stp>9/30/2016</stp>
        <stp>1</stp>
        <tr r="F1488" s="1"/>
      </tp>
      <tp>
        <v>-29913190.699999999</v>
        <stp/>
        <stp>EM_S_QSTM07_IS</stp>
        <stp>4</stp>
        <stp>300189.SZ</stp>
        <stp>61</stp>
        <stp>9/30/2016</stp>
        <stp>1</stp>
        <tr r="F1478" s="1"/>
      </tp>
      <tp>
        <v>13454011.119999999</v>
        <stp/>
        <stp>EM_S_QSTM07_IS</stp>
        <stp>4</stp>
        <stp>300193.SZ</stp>
        <stp>61</stp>
        <stp>3/31/2016</stp>
        <stp>1</stp>
        <tr r="H1482" s="1"/>
      </tp>
      <tp>
        <v>227246630.74000001</v>
        <stp/>
        <stp>EM_S_QSTM07_IS</stp>
        <stp>4</stp>
        <stp>600126.SH</stp>
        <stp>61</stp>
        <stp>6/30/2016</stp>
        <stp>1</stp>
        <tr r="G1965" s="1"/>
      </tp>
      <tp>
        <v>-34320970.090000004</v>
        <stp/>
        <stp>EM_S_QSTM07_IS</stp>
        <stp>4</stp>
        <stp>600129.SH</stp>
        <stp>61</stp>
        <stp>9/30/2016</stp>
        <stp>1</stp>
        <tr r="F1968" s="1"/>
      </tp>
      <tp>
        <v>12066827.1</v>
        <stp/>
        <stp>EM_S_QSTM07_IS</stp>
        <stp>4</stp>
        <stp>600133.SH</stp>
        <stp>61</stp>
        <stp>3/31/2016</stp>
        <stp>1</stp>
        <tr r="H1972" s="1"/>
      </tp>
      <tp>
        <v>-151226104.84</v>
        <stp/>
        <stp>EM_S_QSTM07_IS</stp>
        <stp>4</stp>
        <stp>600123.SH</stp>
        <stp>61</stp>
        <stp>3/31/2016</stp>
        <stp>1</stp>
        <tr r="H1963" s="1"/>
      </tp>
      <tp>
        <v>19736558.190000001</v>
        <stp/>
        <stp>EM_S_QSTM07_IS</stp>
        <stp>4</stp>
        <stp>600136.SH</stp>
        <stp>61</stp>
        <stp>6/30/2016</stp>
        <stp>1</stp>
        <tr r="G1974" s="1"/>
      </tp>
      <tp>
        <v>-114947838.87</v>
        <stp/>
        <stp>EM_S_QSTM07_IS</stp>
        <stp>4</stp>
        <stp>600139.SH</stp>
        <stp>61</stp>
        <stp>9/30/2016</stp>
        <stp>1</stp>
        <tr r="F1977" s="1"/>
      </tp>
      <tp>
        <v>119278522.55</v>
        <stp/>
        <stp>EM_S_QSTM07_IS</stp>
        <stp>4</stp>
        <stp>600106.SH</stp>
        <stp>61</stp>
        <stp>6/30/2016</stp>
        <stp>1</stp>
        <tr r="G1946" s="1"/>
      </tp>
      <tp>
        <v>375774312.69999999</v>
        <stp/>
        <stp>EM_S_QSTM07_IS</stp>
        <stp>4</stp>
        <stp>600109.SH</stp>
        <stp>61</stp>
        <stp>9/30/2016</stp>
        <stp>1</stp>
        <tr r="F1949" s="1"/>
      </tp>
      <tp>
        <v>21988464.59</v>
        <stp/>
        <stp>EM_S_QSTM07_IS</stp>
        <stp>4</stp>
        <stp>600113.SH</stp>
        <stp>61</stp>
        <stp>3/31/2016</stp>
        <stp>1</stp>
        <tr r="H1953" s="1"/>
      </tp>
      <tp>
        <v>-22861332.57</v>
        <stp/>
        <stp>EM_S_QSTM07_IS</stp>
        <stp>4</stp>
        <stp>600103.SH</stp>
        <stp>61</stp>
        <stp>3/31/2016</stp>
        <stp>1</stp>
        <tr r="H1943" s="1"/>
      </tp>
      <tp>
        <v>71414674.260000005</v>
        <stp/>
        <stp>EM_S_QSTM07_IS</stp>
        <stp>4</stp>
        <stp>600116.SH</stp>
        <stp>61</stp>
        <stp>6/30/2016</stp>
        <stp>1</stp>
        <tr r="G1956" s="1"/>
      </tp>
      <tp>
        <v>52805160.079999998</v>
        <stp/>
        <stp>EM_S_QSTM07_IS</stp>
        <stp>4</stp>
        <stp>600119.SH</stp>
        <stp>61</stp>
        <stp>9/30/2016</stp>
        <stp>1</stp>
        <tr r="F1959" s="1"/>
      </tp>
      <tp>
        <v>72546282.810000002</v>
        <stp/>
        <stp>EM_S_QSTM07_IS</stp>
        <stp>4</stp>
        <stp>600166.SH</stp>
        <stp>61</stp>
        <stp>6/30/2016</stp>
        <stp>1</stp>
        <tr r="G1998" s="1"/>
      </tp>
      <tp>
        <v>-388775357.13</v>
        <stp/>
        <stp>EM_S_QSTM07_IS</stp>
        <stp>4</stp>
        <stp>600169.SH</stp>
        <stp>61</stp>
        <stp>9/30/2016</stp>
        <stp>1</stp>
        <tr r="F2001" s="1"/>
      </tp>
      <tp>
        <v>18218915.440000001</v>
        <stp/>
        <stp>EM_S_QSTM07_IS</stp>
        <stp>4</stp>
        <stp>600173.SH</stp>
        <stp>61</stp>
        <stp>3/31/2016</stp>
        <stp>1</stp>
        <tr r="H2005" s="1"/>
      </tp>
      <tp>
        <v>38716161.780000001</v>
        <stp/>
        <stp>EM_S_QSTM07_IS</stp>
        <stp>4</stp>
        <stp>600163.SH</stp>
        <stp>61</stp>
        <stp>3/31/2016</stp>
        <stp>1</stp>
        <tr r="H1996" s="1"/>
      </tp>
      <tp>
        <v>402239445.33999997</v>
        <stp/>
        <stp>EM_S_QSTM07_IS</stp>
        <stp>4</stp>
        <stp>600176.SH</stp>
        <stp>61</stp>
        <stp>6/30/2016</stp>
        <stp>1</stp>
        <tr r="G2007" s="1"/>
      </tp>
      <tp>
        <v>100797774.78</v>
        <stp/>
        <stp>EM_S_QSTM07_IS</stp>
        <stp>4</stp>
        <stp>600179.SH</stp>
        <stp>61</stp>
        <stp>9/30/2016</stp>
        <stp>1</stp>
        <tr r="F2010" s="1"/>
      </tp>
      <tp>
        <v>-9757967.8000000007</v>
        <stp/>
        <stp>EM_S_QSTM07_IS</stp>
        <stp>4</stp>
        <stp>600146.SH</stp>
        <stp>61</stp>
        <stp>6/30/2016</stp>
        <stp>1</stp>
        <tr r="G1981" s="1"/>
      </tp>
      <tp>
        <v>-1011950.85</v>
        <stp/>
        <stp>EM_S_QSTM07_IS</stp>
        <stp>4</stp>
        <stp>600149.SH</stp>
        <stp>61</stp>
        <stp>9/30/2016</stp>
        <stp>1</stp>
        <tr r="F1983" s="1"/>
      </tp>
      <tp>
        <v>318051268.52999997</v>
        <stp/>
        <stp>EM_S_QSTM07_IS</stp>
        <stp>4</stp>
        <stp>600153.SH</stp>
        <stp>61</stp>
        <stp>3/31/2016</stp>
        <stp>1</stp>
        <tr r="H1987" s="1"/>
      </tp>
      <tp>
        <v>248858652.53999999</v>
        <stp/>
        <stp>EM_S_QSTM07_IS</stp>
        <stp>4</stp>
        <stp>600143.SH</stp>
        <stp>61</stp>
        <stp>3/31/2016</stp>
        <stp>1</stp>
        <tr r="H1979" s="1"/>
      </tp>
      <tp>
        <v>-18536122.670000002</v>
        <stp/>
        <stp>EM_S_QSTM07_IS</stp>
        <stp>4</stp>
        <stp>600156.SH</stp>
        <stp>61</stp>
        <stp>6/30/2016</stp>
        <stp>1</stp>
        <tr r="G1989" s="1"/>
      </tp>
      <tp>
        <v>15769708.91</v>
        <stp/>
        <stp>EM_S_QSTM07_IS</stp>
        <stp>4</stp>
        <stp>600159.SH</stp>
        <stp>61</stp>
        <stp>9/30/2016</stp>
        <stp>1</stp>
        <tr r="F1992" s="1"/>
      </tp>
      <tp>
        <v>-16461260.130000001</v>
        <stp/>
        <stp>EM_S_QSTM07_IS</stp>
        <stp>4</stp>
        <stp>600186.SH</stp>
        <stp>61</stp>
        <stp>6/30/2016</stp>
        <stp>1</stp>
        <tr r="G2016" s="1"/>
      </tp>
      <tp>
        <v>-21136082.109999999</v>
        <stp/>
        <stp>EM_S_QSTM07_IS</stp>
        <stp>4</stp>
        <stp>600189.SH</stp>
        <stp>61</stp>
        <stp>9/30/2016</stp>
        <stp>1</stp>
        <tr r="F2019" s="1"/>
      </tp>
      <tp>
        <v>1059024.79</v>
        <stp/>
        <stp>EM_S_QSTM07_IS</stp>
        <stp>4</stp>
        <stp>600193.SH</stp>
        <stp>61</stp>
        <stp>3/31/2016</stp>
        <stp>1</stp>
        <tr r="H2023" s="1"/>
      </tp>
      <tp>
        <v>153061499.62</v>
        <stp/>
        <stp>EM_S_QSTM07_IS</stp>
        <stp>4</stp>
        <stp>600183.SH</stp>
        <stp>61</stp>
        <stp>3/31/2016</stp>
        <stp>1</stp>
        <tr r="H2013" s="1"/>
      </tp>
      <tp>
        <v>866034581.86000001</v>
        <stp/>
        <stp>EM_S_QSTM07_IS</stp>
        <stp>4</stp>
        <stp>600196.SH</stp>
        <stp>61</stp>
        <stp>6/30/2016</stp>
        <stp>1</stp>
        <tr r="G2025" s="1"/>
      </tp>
      <tp>
        <v>-804565.21</v>
        <stp/>
        <stp>EM_S_QSTM07_IS</stp>
        <stp>4</stp>
        <stp>600199.SH</stp>
        <stp>61</stp>
        <stp>9/30/2016</stp>
        <stp>1</stp>
        <tr r="F2028" s="1"/>
      </tp>
      <tp>
        <v>129748790</v>
        <stp/>
        <stp>EM_S_QSTM07_IS</stp>
        <stp>4</stp>
        <stp>000869.SZ</stp>
        <stp>61</stp>
        <stp>9/30/2016</stp>
        <stp>1</stp>
        <tr r="F368" s="1"/>
      </tp>
      <tp>
        <v>414799940.98000002</v>
        <stp/>
        <stp>EM_S_QSTM07_IS</stp>
        <stp>4</stp>
        <stp>000863.SZ</stp>
        <stp>61</stp>
        <stp>3/31/2016</stp>
        <stp>1</stp>
        <tr r="H366" s="1"/>
      </tp>
      <tp>
        <v>771198313.85000002</v>
        <stp/>
        <stp>EM_S_QSTM07_IS</stp>
        <stp>4</stp>
        <stp>000876.SZ</stp>
        <stp>61</stp>
        <stp>6/30/2016</stp>
        <stp>1</stp>
        <tr r="G370" s="1"/>
      </tp>
      <tp>
        <v>77946958.239999995</v>
        <stp/>
        <stp>EM_S_QSTM07_IS</stp>
        <stp>4</stp>
        <stp>000856.SZ</stp>
        <stp>61</stp>
        <stp>6/30/2016</stp>
        <stp>1</stp>
        <tr r="G360" s="1"/>
      </tp>
      <tp>
        <v>-3588361.84</v>
        <stp/>
        <stp>EM_S_QSTM07_IS</stp>
        <stp>4</stp>
        <stp>000859.SZ</stp>
        <stp>61</stp>
        <stp>9/30/2016</stp>
        <stp>1</stp>
        <tr r="F362" s="1"/>
      </tp>
      <tp>
        <v>243867682.34999999</v>
        <stp/>
        <stp>EM_S_QSTM07_IS</stp>
        <stp>4</stp>
        <stp>000826.SZ</stp>
        <stp>61</stp>
        <stp>6/30/2016</stp>
        <stp>1</stp>
        <tr r="G345" s="1"/>
      </tp>
      <tp>
        <v>92359379.549999997</v>
        <stp/>
        <stp>EM_S_QSTM07_IS</stp>
        <stp>4</stp>
        <stp>000829.SZ</stp>
        <stp>61</stp>
        <stp>9/30/2016</stp>
        <stp>1</stp>
        <tr r="F347" s="1"/>
      </tp>
      <tp>
        <v>-5767594.04</v>
        <stp/>
        <stp>EM_S_QSTM07_IS</stp>
        <stp>4</stp>
        <stp>000833.SZ</stp>
        <stp>61</stp>
        <stp>3/31/2016</stp>
        <stp>1</stp>
        <tr r="H350" s="1"/>
      </tp>
      <tp>
        <v>14711033.640000001</v>
        <stp/>
        <stp>EM_S_QSTM07_IS</stp>
        <stp>4</stp>
        <stp>000823.SZ</stp>
        <stp>61</stp>
        <stp>3/31/2016</stp>
        <stp>1</stp>
        <tr r="H343" s="1"/>
      </tp>
      <tp>
        <v>5650702.4400000004</v>
        <stp/>
        <stp>EM_S_QSTM07_IS</stp>
        <stp>4</stp>
        <stp>000836.SZ</stp>
        <stp>61</stp>
        <stp>6/30/2016</stp>
        <stp>1</stp>
        <tr r="G352" s="1"/>
      </tp>
      <tp>
        <v>51296449.899999999</v>
        <stp/>
        <stp>EM_S_QSTM07_IS</stp>
        <stp>4</stp>
        <stp>000839.SZ</stp>
        <stp>61</stp>
        <stp>9/30/2016</stp>
        <stp>1</stp>
        <tr r="F355" s="1"/>
      </tp>
      <tp>
        <v>19068655.140000001</v>
        <stp/>
        <stp>EM_S_QSTM07_IS</stp>
        <stp>4</stp>
        <stp>000806.SZ</stp>
        <stp>61</stp>
        <stp>6/30/2016</stp>
        <stp>1</stp>
        <tr r="G329" s="1"/>
      </tp>
      <tp>
        <v>-39778674.780000001</v>
        <stp/>
        <stp>EM_S_QSTM07_IS</stp>
        <stp>4</stp>
        <stp>000809.SZ</stp>
        <stp>61</stp>
        <stp>9/30/2016</stp>
        <stp>1</stp>
        <tr r="F331" s="1"/>
      </tp>
      <tp>
        <v>-9406394.0199999996</v>
        <stp/>
        <stp>EM_S_QSTM07_IS</stp>
        <stp>4</stp>
        <stp>000813.SZ</stp>
        <stp>61</stp>
        <stp>3/31/2016</stp>
        <stp>1</stp>
        <tr r="H335" s="1"/>
      </tp>
      <tp>
        <v>-7723635.71</v>
        <stp/>
        <stp>EM_S_QSTM07_IS</stp>
        <stp>4</stp>
        <stp>000803.SZ</stp>
        <stp>61</stp>
        <stp>3/31/2016</stp>
        <stp>1</stp>
        <tr r="H328" s="1"/>
      </tp>
      <tp>
        <v>5442835.4100000001</v>
        <stp/>
        <stp>EM_S_QSTM07_IS</stp>
        <stp>4</stp>
        <stp>000816.SZ</stp>
        <stp>61</stp>
        <stp>6/30/2016</stp>
        <stp>1</stp>
        <tr r="G337" s="1"/>
      </tp>
      <tp>
        <v>11640505.84</v>
        <stp/>
        <stp>EM_S_QSTM07_IS</stp>
        <stp>4</stp>
        <stp>000819.SZ</stp>
        <stp>61</stp>
        <stp>9/30/2016</stp>
        <stp>1</stp>
        <tr r="F339" s="1"/>
      </tp>
      <tp>
        <v>16666947.439999999</v>
        <stp/>
        <stp>EM_S_QSTM07_IS</stp>
        <stp>4</stp>
        <stp>000886.SZ</stp>
        <stp>61</stp>
        <stp>6/30/2016</stp>
        <stp>1</stp>
        <tr r="G378" s="1"/>
      </tp>
      <tp>
        <v>44818312.189999998</v>
        <stp/>
        <stp>EM_S_QSTM07_IS</stp>
        <stp>4</stp>
        <stp>000889.SZ</stp>
        <stp>61</stp>
        <stp>9/30/2016</stp>
        <stp>1</stp>
        <tr r="F381" s="1"/>
      </tp>
      <tp>
        <v>2219902.96</v>
        <stp/>
        <stp>EM_S_QSTM07_IS</stp>
        <stp>4</stp>
        <stp>000893.SZ</stp>
        <stp>61</stp>
        <stp>3/31/2016</stp>
        <stp>1</stp>
        <tr r="H384" s="1"/>
      </tp>
      <tp>
        <v>398079424.26999998</v>
        <stp/>
        <stp>EM_S_QSTM07_IS</stp>
        <stp>4</stp>
        <stp>000883.SZ</stp>
        <stp>61</stp>
        <stp>3/31/2016</stp>
        <stp>1</stp>
        <tr r="H376" s="1"/>
      </tp>
      <tp>
        <v>136807819.78999999</v>
        <stp/>
        <stp>EM_S_QSTM07_IS</stp>
        <stp>4</stp>
        <stp>000899.SZ</stp>
        <stp>61</stp>
        <stp>9/30/2016</stp>
        <stp>1</stp>
        <tr r="F388" s="1"/>
      </tp>
      <tp>
        <v>39109338.979999997</v>
        <stp/>
        <stp>EM_S_QSTM07_IS</stp>
        <stp>4</stp>
        <stp>600826.SH</stp>
        <stp>61</stp>
        <stp>6/30/2016</stp>
        <stp>1</stp>
        <tr r="G2561" s="1"/>
      </tp>
      <tp>
        <v>68508762.909999996</v>
        <stp/>
        <stp>EM_S_QSTM07_IS</stp>
        <stp>4</stp>
        <stp>600829.SH</stp>
        <stp>61</stp>
        <stp>9/30/2016</stp>
        <stp>1</stp>
        <tr r="F2564" s="1"/>
      </tp>
      <tp>
        <v>13233492.76</v>
        <stp/>
        <stp>EM_S_QSTM07_IS</stp>
        <stp>4</stp>
        <stp>600833.SH</stp>
        <stp>61</stp>
        <stp>3/31/2016</stp>
        <stp>1</stp>
        <tr r="H2567" s="1"/>
      </tp>
      <tp>
        <v>253050429.11000001</v>
        <stp/>
        <stp>EM_S_QSTM07_IS</stp>
        <stp>4</stp>
        <stp>600823.SH</stp>
        <stp>61</stp>
        <stp>3/31/2016</stp>
        <stp>1</stp>
        <tr r="H2558" s="1"/>
      </tp>
      <tp>
        <v>1028431.18</v>
        <stp/>
        <stp>EM_S_QSTM07_IS</stp>
        <stp>4</stp>
        <stp>600836.SH</stp>
        <stp>61</stp>
        <stp>6/30/2016</stp>
        <stp>1</stp>
        <tr r="G2570" s="1"/>
      </tp>
      <tp>
        <v>59853631.990000002</v>
        <stp/>
        <stp>EM_S_QSTM07_IS</stp>
        <stp>4</stp>
        <stp>600839.SH</stp>
        <stp>61</stp>
        <stp>9/30/2016</stp>
        <stp>1</stp>
        <tr r="F2573" s="1"/>
      </tp>
      <tp>
        <v>-82201151.159999996</v>
        <stp/>
        <stp>EM_S_QSTM07_IS</stp>
        <stp>4</stp>
        <stp>600806.SH</stp>
        <stp>61</stp>
        <stp>6/30/2016</stp>
        <stp>1</stp>
        <tr r="G2542" s="1"/>
      </tp>
      <tp>
        <v>92244608.680000007</v>
        <stp/>
        <stp>EM_S_QSTM07_IS</stp>
        <stp>4</stp>
        <stp>600809.SH</stp>
        <stp>61</stp>
        <stp>9/30/2016</stp>
        <stp>1</stp>
        <tr r="F2545" s="1"/>
      </tp>
      <tp>
        <v>45504029.780000001</v>
        <stp/>
        <stp>EM_S_QSTM07_IS</stp>
        <stp>4</stp>
        <stp>600803.SH</stp>
        <stp>61</stp>
        <stp>3/31/2016</stp>
        <stp>1</stp>
        <tr r="H2539" s="1"/>
      </tp>
      <tp>
        <v>784707041.71000004</v>
        <stp/>
        <stp>EM_S_QSTM07_IS</stp>
        <stp>4</stp>
        <stp>600816.SH</stp>
        <stp>61</stp>
        <stp>6/30/2016</stp>
        <stp>1</stp>
        <tr r="G2551" s="1"/>
      </tp>
      <tp>
        <v>32058747.829999998</v>
        <stp/>
        <stp>EM_S_QSTM07_IS</stp>
        <stp>4</stp>
        <stp>600819.SH</stp>
        <stp>61</stp>
        <stp>9/30/2016</stp>
        <stp>1</stp>
        <tr r="F2554" s="1"/>
      </tp>
      <tp>
        <v>5924199.5</v>
        <stp/>
        <stp>EM_S_QSTM07_IS</stp>
        <stp>4</stp>
        <stp>600866.SH</stp>
        <stp>61</stp>
        <stp>6/30/2016</stp>
        <stp>1</stp>
        <tr r="G2596" s="1"/>
      </tp>
      <tp>
        <v>76624302.260000005</v>
        <stp/>
        <stp>EM_S_QSTM07_IS</stp>
        <stp>4</stp>
        <stp>600869.SH</stp>
        <stp>61</stp>
        <stp>9/30/2016</stp>
        <stp>1</stp>
        <tr r="F2599" s="1"/>
      </tp>
      <tp>
        <v>221744194.40000001</v>
        <stp/>
        <stp>EM_S_QSTM07_IS</stp>
        <stp>4</stp>
        <stp>600873.SH</stp>
        <stp>61</stp>
        <stp>3/31/2016</stp>
        <stp>1</stp>
        <tr r="H2603" s="1"/>
      </tp>
      <tp>
        <v>3737596.82</v>
        <stp/>
        <stp>EM_S_QSTM07_IS</stp>
        <stp>4</stp>
        <stp>600863.SH</stp>
        <stp>61</stp>
        <stp>3/31/2016</stp>
        <stp>1</stp>
        <tr r="H2593" s="1"/>
      </tp>
      <tp>
        <v>-26182645.920000002</v>
        <stp/>
        <stp>EM_S_QSTM07_IS</stp>
        <stp>4</stp>
        <stp>600876.SH</stp>
        <stp>61</stp>
        <stp>6/30/2016</stp>
        <stp>1</stp>
        <tr r="G2606" s="1"/>
      </tp>
      <tp>
        <v>110905677.90000001</v>
        <stp/>
        <stp>EM_S_QSTM07_IS</stp>
        <stp>4</stp>
        <stp>600879.SH</stp>
        <stp>61</stp>
        <stp>9/30/2016</stp>
        <stp>1</stp>
        <tr r="F2608" s="1"/>
      </tp>
      <tp>
        <v>18955682.899999999</v>
        <stp/>
        <stp>EM_S_QSTM07_IS</stp>
        <stp>4</stp>
        <stp>600846.SH</stp>
        <stp>61</stp>
        <stp>6/30/2016</stp>
        <stp>1</stp>
        <tr r="G2578" s="1"/>
      </tp>
      <tp>
        <v>-8526432.2100000009</v>
        <stp/>
        <stp>EM_S_QSTM07_IS</stp>
        <stp>4</stp>
        <stp>600853.SH</stp>
        <stp>61</stp>
        <stp>3/31/2016</stp>
        <stp>1</stp>
        <tr r="H2583" s="1"/>
      </tp>
      <tp>
        <v>42192782.329999998</v>
        <stp/>
        <stp>EM_S_QSTM07_IS</stp>
        <stp>4</stp>
        <stp>600843.SH</stp>
        <stp>61</stp>
        <stp>3/31/2016</stp>
        <stp>1</stp>
        <tr r="H2575" s="1"/>
      </tp>
      <tp>
        <v>186406560.00999999</v>
        <stp/>
        <stp>EM_S_QSTM07_IS</stp>
        <stp>4</stp>
        <stp>600856.SH</stp>
        <stp>61</stp>
        <stp>6/30/2016</stp>
        <stp>1</stp>
        <tr r="G2586" s="1"/>
      </tp>
      <tp>
        <v>98980034.659999996</v>
        <stp/>
        <stp>EM_S_QSTM07_IS</stp>
        <stp>4</stp>
        <stp>600859.SH</stp>
        <stp>61</stp>
        <stp>9/30/2016</stp>
        <stp>1</stp>
        <tr r="F2589" s="1"/>
      </tp>
      <tp>
        <v>245163313.03</v>
        <stp/>
        <stp>EM_S_QSTM07_IS</stp>
        <stp>4</stp>
        <stp>600886.SH</stp>
        <stp>61</stp>
        <stp>6/30/2016</stp>
        <stp>1</stp>
        <tr r="G2615" s="1"/>
      </tp>
      <tp>
        <v>40661238.899999999</v>
        <stp/>
        <stp>EM_S_QSTM07_IS</stp>
        <stp>4</stp>
        <stp>600889.SH</stp>
        <stp>61</stp>
        <stp>9/30/2016</stp>
        <stp>1</stp>
        <tr r="F2618" s="1"/>
      </tp>
      <tp>
        <v>-101568099.01000001</v>
        <stp/>
        <stp>EM_S_QSTM07_IS</stp>
        <stp>4</stp>
        <stp>600893.SH</stp>
        <stp>61</stp>
        <stp>3/31/2016</stp>
        <stp>1</stp>
        <tr r="H2622" s="1"/>
      </tp>
      <tp>
        <v>-1506874.97</v>
        <stp/>
        <stp>EM_S_QSTM07_IS</stp>
        <stp>4</stp>
        <stp>600883.SH</stp>
        <stp>61</stp>
        <stp>3/31/2016</stp>
        <stp>1</stp>
        <tr r="H2612" s="1"/>
      </tp>
      <tp>
        <v>-663298454.59000003</v>
        <stp/>
        <stp>EM_S_QSTM07_IS</stp>
        <stp>4</stp>
        <stp>600896.SH</stp>
        <stp>61</stp>
        <stp>6/30/2016</stp>
        <stp>1</stp>
        <tr r="G2625" s="1"/>
      </tp>
      <tp>
        <v>12909810.02</v>
        <stp/>
        <stp>EM_S_QSTM07_IS</stp>
        <stp>4</stp>
        <stp>000966.SZ</stp>
        <stp>61</stp>
        <stp>6/30/2016</stp>
        <stp>1</stp>
        <tr r="G439" s="1"/>
      </tp>
      <tp>
        <v>57398104.049999997</v>
        <stp/>
        <stp>EM_S_QSTM07_IS</stp>
        <stp>4</stp>
        <stp>000969.SZ</stp>
        <stp>61</stp>
        <stp>9/30/2016</stp>
        <stp>1</stp>
        <tr r="F442" s="1"/>
      </tp>
      <tp>
        <v>16378743.26</v>
        <stp/>
        <stp>EM_S_QSTM07_IS</stp>
        <stp>4</stp>
        <stp>000973.SZ</stp>
        <stp>61</stp>
        <stp>3/31/2016</stp>
        <stp>1</stp>
        <tr r="H446" s="1"/>
      </tp>
      <tp>
        <v>434837683.12</v>
        <stp/>
        <stp>EM_S_QSTM07_IS</stp>
        <stp>4</stp>
        <stp>000963.SZ</stp>
        <stp>61</stp>
        <stp>3/31/2016</stp>
        <stp>1</stp>
        <tr r="H437" s="1"/>
      </tp>
      <tp>
        <v>65379813.07</v>
        <stp/>
        <stp>EM_S_QSTM07_IS</stp>
        <stp>4</stp>
        <stp>000976.SZ</stp>
        <stp>61</stp>
        <stp>6/30/2016</stp>
        <stp>1</stp>
        <tr r="G448" s="1"/>
      </tp>
      <tp>
        <v>140358793.84</v>
        <stp/>
        <stp>EM_S_QSTM07_IS</stp>
        <stp>4</stp>
        <stp>000979.SZ</stp>
        <stp>61</stp>
        <stp>9/30/2016</stp>
        <stp>1</stp>
        <tr r="F451" s="1"/>
      </tp>
      <tp>
        <v>75534251.349999994</v>
        <stp/>
        <stp>EM_S_QSTM07_IS</stp>
        <stp>4</stp>
        <stp>000949.SZ</stp>
        <stp>61</stp>
        <stp>9/30/2016</stp>
        <stp>1</stp>
        <tr r="F425" s="1"/>
      </tp>
      <tp>
        <v>23106446.879999999</v>
        <stp/>
        <stp>EM_S_QSTM07_IS</stp>
        <stp>4</stp>
        <stp>000953.SZ</stp>
        <stp>61</stp>
        <stp>3/31/2016</stp>
        <stp>1</stp>
        <tr r="H429" s="1"/>
      </tp>
      <tp>
        <v>120371321.89</v>
        <stp/>
        <stp>EM_S_QSTM07_IS</stp>
        <stp>4</stp>
        <stp>000959.SZ</stp>
        <stp>61</stp>
        <stp>9/30/2016</stp>
        <stp>1</stp>
        <tr r="F433" s="1"/>
      </tp>
      <tp>
        <v>75395435.590000004</v>
        <stp/>
        <stp>EM_S_QSTM07_IS</stp>
        <stp>4</stp>
        <stp>000926.SZ</stp>
        <stp>61</stp>
        <stp>6/30/2016</stp>
        <stp>1</stp>
        <tr r="G411" s="1"/>
      </tp>
      <tp>
        <v>12839523.4</v>
        <stp/>
        <stp>EM_S_QSTM07_IS</stp>
        <stp>4</stp>
        <stp>000929.SZ</stp>
        <stp>61</stp>
        <stp>9/30/2016</stp>
        <stp>1</stp>
        <tr r="F414" s="1"/>
      </tp>
      <tp>
        <v>420425386.51999998</v>
        <stp/>
        <stp>EM_S_QSTM07_IS</stp>
        <stp>4</stp>
        <stp>000933.SZ</stp>
        <stp>61</stp>
        <stp>3/31/2016</stp>
        <stp>1</stp>
        <tr r="H418" s="1"/>
      </tp>
      <tp>
        <v>1249427.04</v>
        <stp/>
        <stp>EM_S_QSTM07_IS</stp>
        <stp>4</stp>
        <stp>000923.SZ</stp>
        <stp>61</stp>
        <stp>3/31/2016</stp>
        <stp>1</stp>
        <tr r="H409" s="1"/>
      </tp>
      <tp>
        <v>52209226.359999999</v>
        <stp/>
        <stp>EM_S_QSTM07_IS</stp>
        <stp>4</stp>
        <stp>000936.SZ</stp>
        <stp>61</stp>
        <stp>6/30/2016</stp>
        <stp>1</stp>
        <tr r="G420" s="1"/>
      </tp>
      <tp>
        <v>64800757.359999999</v>
        <stp/>
        <stp>EM_S_QSTM07_IS</stp>
        <stp>4</stp>
        <stp>000939.SZ</stp>
        <stp>61</stp>
        <stp>9/30/2016</stp>
        <stp>1</stp>
        <tr r="F423" s="1"/>
      </tp>
      <tp>
        <v>39268417.93</v>
        <stp/>
        <stp>EM_S_QSTM07_IS</stp>
        <stp>4</stp>
        <stp>000906.SZ</stp>
        <stp>61</stp>
        <stp>6/30/2016</stp>
        <stp>1</stp>
        <tr r="G394" s="1"/>
      </tp>
      <tp>
        <v>6372554.4500000002</v>
        <stp/>
        <stp>EM_S_QSTM07_IS</stp>
        <stp>4</stp>
        <stp>000909.SZ</stp>
        <stp>61</stp>
        <stp>9/30/2016</stp>
        <stp>1</stp>
        <tr r="F396" s="1"/>
      </tp>
      <tp>
        <v>43433010.880000003</v>
        <stp/>
        <stp>EM_S_QSTM07_IS</stp>
        <stp>4</stp>
        <stp>000913.SZ</stp>
        <stp>61</stp>
        <stp>3/31/2016</stp>
        <stp>1</stp>
        <tr r="H400" s="1"/>
      </tp>
      <tp>
        <v>78270615.530000001</v>
        <stp/>
        <stp>EM_S_QSTM07_IS</stp>
        <stp>4</stp>
        <stp>000903.SZ</stp>
        <stp>61</stp>
        <stp>3/31/2016</stp>
        <stp>1</stp>
        <tr r="H392" s="1"/>
      </tp>
      <tp>
        <v>116721778.25</v>
        <stp/>
        <stp>EM_S_QSTM07_IS</stp>
        <stp>4</stp>
        <stp>000916.SZ</stp>
        <stp>61</stp>
        <stp>6/30/2016</stp>
        <stp>1</stp>
        <tr r="G402" s="1"/>
      </tp>
      <tp>
        <v>43605020.090000004</v>
        <stp/>
        <stp>EM_S_QSTM07_IS</stp>
        <stp>4</stp>
        <stp>000919.SZ</stp>
        <stp>61</stp>
        <stp>9/30/2016</stp>
        <stp>1</stp>
        <tr r="F405" s="1"/>
      </tp>
      <tp>
        <v>160005393.84999999</v>
        <stp/>
        <stp>EM_S_QSTM07_IS</stp>
        <stp>4</stp>
        <stp>000989.SZ</stp>
        <stp>61</stp>
        <stp>9/30/2016</stp>
        <stp>1</stp>
        <tr r="F459" s="1"/>
      </tp>
      <tp>
        <v>14226873.529999999</v>
        <stp/>
        <stp>EM_S_QSTM07_IS</stp>
        <stp>4</stp>
        <stp>000993.SZ</stp>
        <stp>61</stp>
        <stp>3/31/2016</stp>
        <stp>1</stp>
        <tr r="H461" s="1"/>
      </tp>
      <tp>
        <v>48633043.219999999</v>
        <stp/>
        <stp>EM_S_QSTM07_IS</stp>
        <stp>4</stp>
        <stp>000983.SZ</stp>
        <stp>61</stp>
        <stp>3/31/2016</stp>
        <stp>1</stp>
        <tr r="H455" s="1"/>
      </tp>
      <tp>
        <v>7974751.3600000003</v>
        <stp/>
        <stp>EM_S_QSTM07_IS</stp>
        <stp>4</stp>
        <stp>000996.SZ</stp>
        <stp>61</stp>
        <stp>6/30/2016</stp>
        <stp>1</stp>
        <tr r="G463" s="1"/>
      </tp>
      <tp>
        <v>233158610.66</v>
        <stp/>
        <stp>EM_S_QSTM07_IS</stp>
        <stp>4</stp>
        <stp>000999.SZ</stp>
        <stp>61</stp>
        <stp>9/30/2016</stp>
        <stp>1</stp>
        <tr r="F466" s="1"/>
      </tp>
      <tp>
        <v>0</v>
        <stp/>
        <stp>EM_S_QSTM07_IS</stp>
        <stp>4</stp>
        <stp>600926.SH</stp>
        <stp>61</stp>
        <stp>6/30/2016</stp>
        <stp>1</stp>
        <tr r="G2633" s="1"/>
      </tp>
      <tp>
        <v>78547259.719999999</v>
        <stp/>
        <stp>EM_S_QSTM07_IS</stp>
        <stp>4</stp>
        <stp>600936.SH</stp>
        <stp>61</stp>
        <stp>6/30/2016</stp>
        <stp>1</stp>
        <tr r="G2634" s="1"/>
      </tp>
      <tp>
        <v>0</v>
        <stp/>
        <stp>EM_S_QSTM07_IS</stp>
        <stp>4</stp>
        <stp>600909.SH</stp>
        <stp>61</stp>
        <stp>9/30/2016</stp>
        <stp>1</stp>
        <tr r="F2630" s="1"/>
      </tp>
      <tp>
        <v>2670139000</v>
        <stp/>
        <stp>EM_S_QSTM07_IS</stp>
        <stp>4</stp>
        <stp>600919.SH</stp>
        <stp>61</stp>
        <stp>9/30/2016</stp>
        <stp>1</stp>
        <tr r="F2632" s="1"/>
      </tp>
      <tp>
        <v>55157834.009999998</v>
        <stp/>
        <stp>EM_S_QSTM07_IS</stp>
        <stp>4</stp>
        <stp>600966.SH</stp>
        <stp>61</stp>
        <stp>6/30/2016</stp>
        <stp>1</stp>
        <tr r="G2642" s="1"/>
      </tp>
      <tp>
        <v>27812636.149999999</v>
        <stp/>
        <stp>EM_S_QSTM07_IS</stp>
        <stp>4</stp>
        <stp>600969.SH</stp>
        <stp>61</stp>
        <stp>9/30/2016</stp>
        <stp>1</stp>
        <tr r="F2644" s="1"/>
      </tp>
      <tp>
        <v>38478333.549999997</v>
        <stp/>
        <stp>EM_S_QSTM07_IS</stp>
        <stp>4</stp>
        <stp>600973.SH</stp>
        <stp>61</stp>
        <stp>3/31/2016</stp>
        <stp>1</stp>
        <tr r="H2647" s="1"/>
      </tp>
      <tp>
        <v>4773497.5199999996</v>
        <stp/>
        <stp>EM_S_QSTM07_IS</stp>
        <stp>4</stp>
        <stp>600963.SH</stp>
        <stp>61</stp>
        <stp>3/31/2016</stp>
        <stp>1</stp>
        <tr r="H2640" s="1"/>
      </tp>
      <tp>
        <v>18910363.170000002</v>
        <stp/>
        <stp>EM_S_QSTM07_IS</stp>
        <stp>4</stp>
        <stp>600976.SH</stp>
        <stp>61</stp>
        <stp>6/30/2016</stp>
        <stp>1</stp>
        <tr r="G2649" s="1"/>
      </tp>
      <tp>
        <v>44912069.399999999</v>
        <stp/>
        <stp>EM_S_QSTM07_IS</stp>
        <stp>4</stp>
        <stp>600979.SH</stp>
        <stp>61</stp>
        <stp>9/30/2016</stp>
        <stp>1</stp>
        <tr r="F2652" s="1"/>
      </tp>
      <tp>
        <v>313954189.48000002</v>
        <stp/>
        <stp>EM_S_QSTM07_IS</stp>
        <stp>4</stp>
        <stp>600959.SH</stp>
        <stp>61</stp>
        <stp>9/30/2016</stp>
        <stp>1</stp>
        <tr r="F2636" s="1"/>
      </tp>
      <tp>
        <v>140201863.99000001</v>
        <stp/>
        <stp>EM_S_QSTM07_IS</stp>
        <stp>4</stp>
        <stp>600986.SH</stp>
        <stp>61</stp>
        <stp>6/30/2016</stp>
        <stp>1</stp>
        <tr r="G2659" s="1"/>
      </tp>
      <tp>
        <v>80253028.329999998</v>
        <stp/>
        <stp>EM_S_QSTM07_IS</stp>
        <stp>4</stp>
        <stp>600993.SH</stp>
        <stp>61</stp>
        <stp>3/31/2016</stp>
        <stp>1</stp>
        <tr r="H2664" s="1"/>
      </tp>
      <tp>
        <v>129770671.19</v>
        <stp/>
        <stp>EM_S_QSTM07_IS</stp>
        <stp>4</stp>
        <stp>600983.SH</stp>
        <stp>61</stp>
        <stp>3/31/2016</stp>
        <stp>1</stp>
        <tr r="H2656" s="1"/>
      </tp>
      <tp>
        <v>0</v>
        <stp/>
        <stp>EM_S_QSTM07_IS</stp>
        <stp>4</stp>
        <stp>600996.SH</stp>
        <stp>61</stp>
        <stp>6/30/2016</stp>
        <stp>1</stp>
        <tr r="G2666" s="1"/>
      </tp>
      <tp>
        <v>1736648838.49</v>
        <stp/>
        <stp>EM_S_QSTM07_IS</stp>
        <stp>4</stp>
        <stp>600999.SH</stp>
        <stp>61</stp>
        <stp>9/30/2016</stp>
        <stp>1</stp>
        <tr r="F2669" s="1"/>
      </tp>
      <tp>
        <v>82362465.469999999</v>
        <stp/>
        <stp>EM_S_QSTM07_IS</stp>
        <stp>4</stp>
        <stp>001696.SZ</stp>
        <stp>61</stp>
        <stp>6/30/2016</stp>
        <stp>1</stp>
        <tr r="G467" s="1"/>
      </tp>
      <tp>
        <v>2396104310.21</v>
        <stp/>
        <stp>EM_S_QSTM07_IS</stp>
        <stp>4</stp>
        <stp>601633.SH</stp>
        <stp>61</stp>
        <stp>3/31/2016</stp>
        <stp>1</stp>
        <tr r="H2766" s="1"/>
      </tp>
      <tp>
        <v>118902700.08</v>
        <stp/>
        <stp>EM_S_QSTM07_IS</stp>
        <stp>4</stp>
        <stp>601636.SH</stp>
        <stp>61</stp>
        <stp>6/30/2016</stp>
        <stp>1</stp>
        <tr r="G2767" s="1"/>
      </tp>
      <tp>
        <v>-57306653.5</v>
        <stp/>
        <stp>EM_S_QSTM07_IS</stp>
        <stp>4</stp>
        <stp>601616.SH</stp>
        <stp>61</stp>
        <stp>6/30/2016</stp>
        <stp>1</stp>
        <tr r="G2763" s="1"/>
      </tp>
      <tp>
        <v>88771215.560000002</v>
        <stp/>
        <stp>EM_S_QSTM07_IS</stp>
        <stp>4</stp>
        <stp>601666.SH</stp>
        <stp>61</stp>
        <stp>6/30/2016</stp>
        <stp>1</stp>
        <tr r="G2768" s="1"/>
      </tp>
      <tp>
        <v>1899305753.27</v>
        <stp/>
        <stp>EM_S_QSTM07_IS</stp>
        <stp>4</stp>
        <stp>601669.SH</stp>
        <stp>61</stp>
        <stp>9/30/2016</stp>
        <stp>1</stp>
        <tr r="F2770" s="1"/>
      </tp>
      <tp>
        <v>155103187.15000001</v>
        <stp/>
        <stp>EM_S_QSTM07_IS</stp>
        <stp>4</stp>
        <stp>601689.SH</stp>
        <stp>61</stp>
        <stp>9/30/2016</stp>
        <stp>1</stp>
        <tr r="F2774" s="1"/>
      </tp>
      <tp>
        <v>38783567.670000002</v>
        <stp/>
        <stp>EM_S_QSTM07_IS</stp>
        <stp>4</stp>
        <stp>601699.SH</stp>
        <stp>61</stp>
        <stp>9/30/2016</stp>
        <stp>1</stp>
        <tr r="F2775" s="1"/>
      </tp>
      <tp>
        <v>2806996000</v>
        <stp/>
        <stp>EM_S_QSTM07_IS</stp>
        <stp>4</stp>
        <stp>601766.SH</stp>
        <stp>61</stp>
        <stp>6/30/2016</stp>
        <stp>1</stp>
        <tr r="G2780" s="1"/>
      </tp>
      <tp>
        <v>40209451.060000002</v>
        <stp/>
        <stp>EM_S_QSTM07_IS</stp>
        <stp>4</stp>
        <stp>601789.SH</stp>
        <stp>61</stp>
        <stp>9/30/2016</stp>
        <stp>1</stp>
        <tr r="F2783" s="1"/>
      </tp>
      <tp>
        <v>68017610.810000002</v>
        <stp/>
        <stp>EM_S_QSTM07_IS</stp>
        <stp>4</stp>
        <stp>601799.SH</stp>
        <stp>61</stp>
        <stp>9/30/2016</stp>
        <stp>1</stp>
        <tr r="F2785" s="1"/>
      </tp>
      <tp>
        <v>-518332890.85000002</v>
        <stp/>
        <stp>EM_S_QSTM07_IS</stp>
        <stp>4</stp>
        <stp>601519.SH</stp>
        <stp>61</stp>
        <stp>9/30/2016</stp>
        <stp>1</stp>
        <tr r="F2749" s="1"/>
      </tp>
      <tp>
        <v>69136251.370000005</v>
        <stp/>
        <stp>EM_S_QSTM07_IS</stp>
        <stp>4</stp>
        <stp>601566.SH</stp>
        <stp>61</stp>
        <stp>6/30/2016</stp>
        <stp>1</stp>
        <tr r="G2752" s="1"/>
      </tp>
      <tp>
        <v>4781683.12</v>
        <stp/>
        <stp>EM_S_QSTM07_IS</stp>
        <stp>4</stp>
        <stp>601579.SH</stp>
        <stp>61</stp>
        <stp>9/30/2016</stp>
        <stp>1</stp>
        <tr r="F2754" s="1"/>
      </tp>
      <tp>
        <v>32110215.52</v>
        <stp/>
        <stp>EM_S_QSTM07_IS</stp>
        <stp>4</stp>
        <stp>601599.SH</stp>
        <stp>61</stp>
        <stp>9/30/2016</stp>
        <stp>1</stp>
        <tr r="F2757" s="1"/>
      </tp>
      <tp>
        <v>-2855146.6</v>
        <stp/>
        <stp>EM_S_QSTM07_IS</stp>
        <stp>4</stp>
        <stp>601226.SH</stp>
        <stp>61</stp>
        <stp>6/30/2016</stp>
        <stp>1</stp>
        <tr r="G2726" s="1"/>
      </tp>
      <tp>
        <v>3596253000</v>
        <stp/>
        <stp>EM_S_QSTM07_IS</stp>
        <stp>4</stp>
        <stp>601229.SH</stp>
        <stp>61</stp>
        <stp>9/30/2016</stp>
        <stp>1</stp>
        <tr r="F2727" s="1"/>
      </tp>
      <tp>
        <v>156347539.30000001</v>
        <stp/>
        <stp>EM_S_QSTM07_IS</stp>
        <stp>4</stp>
        <stp>601233.SH</stp>
        <stp>61</stp>
        <stp>3/31/2016</stp>
        <stp>1</stp>
        <tr r="H2729" s="1"/>
      </tp>
      <tp>
        <v>341259981.72000003</v>
        <stp/>
        <stp>EM_S_QSTM07_IS</stp>
        <stp>4</stp>
        <stp>601216.SH</stp>
        <stp>61</stp>
        <stp>6/30/2016</stp>
        <stp>1</stp>
        <tr r="G2722" s="1"/>
      </tp>
      <tp>
        <v>326589658</v>
        <stp/>
        <stp>EM_S_QSTM07_IS</stp>
        <stp>4</stp>
        <stp>601333.SH</stp>
        <stp>61</stp>
        <stp>3/31/2016</stp>
        <stp>1</stp>
        <tr r="H2737" s="1"/>
      </tp>
      <tp>
        <v>1339000000</v>
        <stp/>
        <stp>EM_S_QSTM07_IS</stp>
        <stp>4</stp>
        <stp>601336.SH</stp>
        <stp>61</stp>
        <stp>6/30/2016</stp>
        <stp>1</stp>
        <tr r="G2738" s="1"/>
      </tp>
      <tp>
        <v>97506262.810000002</v>
        <stp/>
        <stp>EM_S_QSTM07_IS</stp>
        <stp>4</stp>
        <stp>601339.SH</stp>
        <stp>61</stp>
        <stp>9/30/2016</stp>
        <stp>1</stp>
        <tr r="F2739" s="1"/>
      </tp>
      <tp>
        <v>37572723.960000001</v>
        <stp/>
        <stp>EM_S_QSTM07_IS</stp>
        <stp>4</stp>
        <stp>601313.SH</stp>
        <stp>61</stp>
        <stp>3/31/2016</stp>
        <stp>1</stp>
        <tr r="H2734" s="1"/>
      </tp>
      <tp>
        <v>28485591.77</v>
        <stp/>
        <stp>EM_S_QSTM07_IS</stp>
        <stp>4</stp>
        <stp>601369.SH</stp>
        <stp>61</stp>
        <stp>9/30/2016</stp>
        <stp>1</stp>
        <tr r="F2741" s="1"/>
      </tp>
      <tp>
        <v>1625802677</v>
        <stp/>
        <stp>EM_S_QSTM07_IS</stp>
        <stp>4</stp>
        <stp>601006.SH</stp>
        <stp>61</stp>
        <stp>6/30/2016</stp>
        <stp>1</stp>
        <tr r="G2675" s="1"/>
      </tp>
      <tp>
        <v>1990249000</v>
        <stp/>
        <stp>EM_S_QSTM07_IS</stp>
        <stp>4</stp>
        <stp>601009.SH</stp>
        <stp>61</stp>
        <stp>9/30/2016</stp>
        <stp>1</stp>
        <tr r="F2678" s="1"/>
      </tp>
      <tp>
        <v>15416353.800000001</v>
        <stp/>
        <stp>EM_S_QSTM07_IS</stp>
        <stp>4</stp>
        <stp>601003.SH</stp>
        <stp>61</stp>
        <stp>3/31/2016</stp>
        <stp>1</stp>
        <tr r="H2673" s="1"/>
      </tp>
      <tp>
        <v>78772058.900000006</v>
        <stp/>
        <stp>EM_S_QSTM07_IS</stp>
        <stp>4</stp>
        <stp>601016.SH</stp>
        <stp>61</stp>
        <stp>6/30/2016</stp>
        <stp>1</stp>
        <tr r="G2683" s="1"/>
      </tp>
      <tp>
        <v>42943179.880000003</v>
        <stp/>
        <stp>EM_S_QSTM07_IS</stp>
        <stp>4</stp>
        <stp>601069.SH</stp>
        <stp>61</stp>
        <stp>9/30/2016</stp>
        <stp>1</stp>
        <tr r="F2690" s="1"/>
      </tp>
      <tp>
        <v>142255542.13</v>
        <stp/>
        <stp>EM_S_QSTM07_IS</stp>
        <stp>4</stp>
        <stp>601099.SH</stp>
        <stp>61</stp>
        <stp>9/30/2016</stp>
        <stp>1</stp>
        <tr r="F2693" s="1"/>
      </tp>
      <tp>
        <v>66825511</v>
        <stp/>
        <stp>EM_S_QSTM07_IS</stp>
        <stp>4</stp>
        <stp>601126.SH</stp>
        <stp>61</stp>
        <stp>6/30/2016</stp>
        <stp>1</stp>
        <tr r="G2703" s="1"/>
      </tp>
      <tp>
        <v>208026833.34</v>
        <stp/>
        <stp>EM_S_QSTM07_IS</stp>
        <stp>4</stp>
        <stp>601139.SH</stp>
        <stp>61</stp>
        <stp>9/30/2016</stp>
        <stp>1</stp>
        <tr r="F2707" s="1"/>
      </tp>
      <tp>
        <v>-359320920.45999998</v>
        <stp/>
        <stp>EM_S_QSTM07_IS</stp>
        <stp>4</stp>
        <stp>601106.SH</stp>
        <stp>61</stp>
        <stp>6/30/2016</stp>
        <stp>1</stp>
        <tr r="G2696" s="1"/>
      </tp>
      <tp>
        <v>-21076968.09</v>
        <stp/>
        <stp>EM_S_QSTM07_IS</stp>
        <stp>4</stp>
        <stp>601113.SH</stp>
        <stp>61</stp>
        <stp>3/31/2016</stp>
        <stp>1</stp>
        <tr r="H2699" s="1"/>
      </tp>
      <tp>
        <v>18417105.789999999</v>
        <stp/>
        <stp>EM_S_QSTM07_IS</stp>
        <stp>4</stp>
        <stp>601116.SH</stp>
        <stp>61</stp>
        <stp>6/30/2016</stp>
        <stp>1</stp>
        <tr r="G2700" s="1"/>
      </tp>
      <tp>
        <v>13741000000</v>
        <stp/>
        <stp>EM_S_QSTM07_IS</stp>
        <stp>4</stp>
        <stp>601166.SH</stp>
        <stp>61</stp>
        <stp>6/30/2016</stp>
        <stp>1</stp>
        <tr r="G2711" s="1"/>
      </tp>
      <tp>
        <v>4334000000</v>
        <stp/>
        <stp>EM_S_QSTM07_IS</stp>
        <stp>4</stp>
        <stp>601169.SH</stp>
        <stp>61</stp>
        <stp>9/30/2016</stp>
        <stp>1</stp>
        <tr r="F2713" s="1"/>
      </tp>
      <tp>
        <v>161103007.30000001</v>
        <stp/>
        <stp>EM_S_QSTM07_IS</stp>
        <stp>4</stp>
        <stp>601163.SH</stp>
        <stp>61</stp>
        <stp>3/31/2016</stp>
        <stp>1</stp>
        <tr r="H2710" s="1"/>
      </tp>
      <tp>
        <v>290992751.99000001</v>
        <stp/>
        <stp>EM_S_QSTM07_IS</stp>
        <stp>4</stp>
        <stp>601179.SH</stp>
        <stp>61</stp>
        <stp>9/30/2016</stp>
        <stp>1</stp>
        <tr r="F2715" s="1"/>
      </tp>
      <tp>
        <v>3250396000</v>
        <stp/>
        <stp>EM_S_QSTM07_IS</stp>
        <stp>4</stp>
        <stp>601186.SH</stp>
        <stp>61</stp>
        <stp>6/30/2016</stp>
        <stp>1</stp>
        <tr r="G2716" s="1"/>
      </tp>
      <tp>
        <v>72547574.609999999</v>
        <stp/>
        <stp>EM_S_QSTM07_IS</stp>
        <stp>4</stp>
        <stp>601199.SH</stp>
        <stp>61</stp>
        <stp>9/30/2016</stp>
        <stp>1</stp>
        <tr r="F2719" s="1"/>
      </tp>
      <tp>
        <v>236918200.40000001</v>
        <stp/>
        <stp>EM_S_QSTM07_IS</stp>
        <stp>4</stp>
        <stp>001896.SZ</stp>
        <stp>61</stp>
        <stp>6/30/2016</stp>
        <stp>1</stp>
        <tr r="G468" s="1"/>
      </tp>
      <tp>
        <v>18628119.699999999</v>
        <stp/>
        <stp>EM_S_QSTM07_IS</stp>
        <stp>4</stp>
        <stp>601866.SH</stp>
        <stp>61</stp>
        <stp>6/30/2016</stp>
        <stp>1</stp>
        <tr r="G2792" s="1"/>
      </tp>
      <tp>
        <v>150646892.65000001</v>
        <stp/>
        <stp>EM_S_QSTM07_IS</stp>
        <stp>4</stp>
        <stp>601886.SH</stp>
        <stp>61</stp>
        <stp>6/30/2016</stp>
        <stp>1</stp>
        <tr r="G2797" s="1"/>
      </tp>
      <tp>
        <v>886150012</v>
        <stp/>
        <stp>EM_S_QSTM07_IS</stp>
        <stp>4</stp>
        <stp>601899.SH</stp>
        <stp>61</stp>
        <stp>9/30/2016</stp>
        <stp>1</stp>
        <tr r="F2801" s="1"/>
      </tp>
      <tp>
        <v>1780910558.9100001</v>
        <stp/>
        <stp>EM_S_QSTM07_IS</stp>
        <stp>4</stp>
        <stp>001979.SZ</stp>
        <stp>61</stp>
        <stp>9/30/2016</stp>
        <stp>1</stp>
        <tr r="F469" s="1"/>
      </tp>
      <tp>
        <v>66386972.579999998</v>
        <stp/>
        <stp>EM_S_QSTM07_IS</stp>
        <stp>4</stp>
        <stp>601929.SH</stp>
        <stp>61</stp>
        <stp>9/30/2016</stp>
        <stp>1</stp>
        <tr r="F2808" s="1"/>
      </tp>
      <tp>
        <v>472078199.12</v>
        <stp/>
        <stp>EM_S_QSTM07_IS</stp>
        <stp>4</stp>
        <stp>601933.SH</stp>
        <stp>61</stp>
        <stp>3/31/2016</stp>
        <stp>1</stp>
        <tr r="H2809" s="1"/>
      </tp>
      <tp>
        <v>60425000000</v>
        <stp/>
        <stp>EM_S_QSTM07_IS</stp>
        <stp>4</stp>
        <stp>601939.SH</stp>
        <stp>61</stp>
        <stp>9/30/2016</stp>
        <stp>1</stp>
        <tr r="F2810" s="1"/>
      </tp>
      <tp>
        <v>-2010950687.04</v>
        <stp/>
        <stp>EM_S_QSTM07_IS</stp>
        <stp>4</stp>
        <stp>601919.SH</stp>
        <stp>61</stp>
        <stp>9/30/2016</stp>
        <stp>1</stp>
        <tr r="F2806" s="1"/>
      </tp>
      <tp>
        <v>0</v>
        <stp/>
        <stp>EM_S_QSTM07_IS</stp>
        <stp>4</stp>
        <stp>601966.SH</stp>
        <stp>61</stp>
        <stp>6/30/2016</stp>
        <stp>1</stp>
        <tr r="G2813" s="1"/>
      </tp>
      <tp>
        <v>-32346572.059999999</v>
        <stp/>
        <stp>EM_S_QSTM07_IS</stp>
        <stp>4</stp>
        <stp>601969.SH</stp>
        <stp>61</stp>
        <stp>9/30/2016</stp>
        <stp>1</stp>
        <tr r="F2815" s="1"/>
      </tp>
      <tp>
        <v>105940568.67</v>
        <stp/>
        <stp>EM_S_QSTM07_IS</stp>
        <stp>4</stp>
        <stp>601989.SH</stp>
        <stp>61</stp>
        <stp>9/30/2016</stp>
        <stp>1</stp>
        <tr r="F2818" s="1"/>
      </tp>
      <tp>
        <v>27357701.629999999</v>
        <stp/>
        <stp>EM_S_QSTM07_IS</stp>
        <stp>4</stp>
        <stp>601996.SH</stp>
        <stp>61</stp>
        <stp>6/30/2016</stp>
        <stp>1</stp>
        <tr r="G2821" s="1"/>
      </tp>
      <tp>
        <v>33173594.68</v>
        <stp/>
        <stp>EM_S_QSTM07_IS</stp>
        <stp>4</stp>
        <stp>601999.SH</stp>
        <stp>61</stp>
        <stp>9/30/2016</stp>
        <stp>1</stp>
        <tr r="F2824" s="1"/>
      </tp>
      <tp>
        <v>0</v>
        <stp/>
        <stp>EM_S_PROFITNOTICE_FORECASTL</stp>
        <stp>2</stp>
        <stp>603558.SH</stp>
        <stp>12/31/2016</stp>
        <tr r="P2935" s="1"/>
      </tp>
      <tp>
        <v>0</v>
        <stp/>
        <stp>EM_S_PROFITNOTICE_FORECASTL</stp>
        <stp>2</stp>
        <stp>603568.SH</stp>
        <stp>12/31/2016</stp>
        <tr r="P2939" s="1"/>
      </tp>
      <tp>
        <v>0</v>
        <stp/>
        <stp>EM_S_PROFITNOTICE_FORECASTL</stp>
        <stp>2</stp>
        <stp>603508.SH</stp>
        <stp>12/31/2016</stp>
        <tr r="P2927" s="1"/>
      </tp>
      <tp>
        <v>0</v>
        <stp/>
        <stp>EM_S_PROFITNOTICE_FORECASTL</stp>
        <stp>2</stp>
        <stp>603518.SH</stp>
        <stp>12/31/2016</stp>
        <tr r="P2929" s="1"/>
      </tp>
      <tp>
        <v>0</v>
        <stp/>
        <stp>EM_S_PROFITNOTICE_FORECASTL</stp>
        <stp>2</stp>
        <stp>603528.SH</stp>
        <stp>12/31/2016</stp>
        <tr r="P2932" s="1"/>
      </tp>
      <tp>
        <v>0</v>
        <stp/>
        <stp>EM_S_PROFITNOTICE_FORECASTL</stp>
        <stp>2</stp>
        <stp>603588.SH</stp>
        <stp>12/31/2016</stp>
        <tr r="P2943" s="1"/>
      </tp>
      <tp>
        <v>0</v>
        <stp/>
        <stp>EM_S_PROFITNOTICE_FORECASTL</stp>
        <stp>2</stp>
        <stp>603598.SH</stp>
        <stp>12/31/2016</stp>
        <tr r="P2945" s="1"/>
      </tp>
      <tp>
        <v>0</v>
        <stp/>
        <stp>EM_S_PROFITNOTICE_FORECASTT</stp>
        <stp>2</stp>
        <stp>603588.SH</stp>
        <stp>12/31/2016</stp>
        <tr r="O2943" s="1"/>
      </tp>
      <tp>
        <v>0</v>
        <stp/>
        <stp>EM_S_PROFITNOTICE_FORECASTT</stp>
        <stp>2</stp>
        <stp>603598.SH</stp>
        <stp>12/31/2016</stp>
        <tr r="O2945" s="1"/>
      </tp>
      <tp>
        <v>0</v>
        <stp/>
        <stp>EM_S_PROFITNOTICE_FORECASTT</stp>
        <stp>2</stp>
        <stp>603558.SH</stp>
        <stp>12/31/2016</stp>
        <tr r="O2935" s="1"/>
      </tp>
      <tp>
        <v>0</v>
        <stp/>
        <stp>EM_S_PROFITNOTICE_FORECASTT</stp>
        <stp>2</stp>
        <stp>603568.SH</stp>
        <stp>12/31/2016</stp>
        <tr r="O2939" s="1"/>
      </tp>
      <tp>
        <v>0</v>
        <stp/>
        <stp>EM_S_PROFITNOTICE_FORECASTT</stp>
        <stp>2</stp>
        <stp>603508.SH</stp>
        <stp>12/31/2016</stp>
        <tr r="O2927" s="1"/>
      </tp>
      <tp>
        <v>0</v>
        <stp/>
        <stp>EM_S_PROFITNOTICE_FORECASTT</stp>
        <stp>2</stp>
        <stp>603518.SH</stp>
        <stp>12/31/2016</stp>
        <tr r="O2929" s="1"/>
      </tp>
      <tp>
        <v>0</v>
        <stp/>
        <stp>EM_S_PROFITNOTICE_FORECASTT</stp>
        <stp>2</stp>
        <stp>603528.SH</stp>
        <stp>12/31/2016</stp>
        <tr r="O2932" s="1"/>
      </tp>
      <tp>
        <v>0</v>
        <stp/>
        <stp>EM_S_PROFITNOTICE_FORECASTL</stp>
        <stp>2</stp>
        <stp>603658.SH</stp>
        <stp>12/31/2016</stp>
        <tr r="P2957" s="1"/>
      </tp>
      <tp>
        <v>0</v>
        <stp/>
        <stp>EM_S_PROFITNOTICE_FORECASTL</stp>
        <stp>2</stp>
        <stp>603678.SH</stp>
        <stp>12/31/2016</stp>
        <tr r="P2962" s="1"/>
      </tp>
      <tp>
        <v>0</v>
        <stp/>
        <stp>EM_S_PROFITNOTICE_FORECASTL</stp>
        <stp>2</stp>
        <stp>603608.SH</stp>
        <stp>12/31/2016</stp>
        <tr r="P2950" s="1"/>
      </tp>
      <tp>
        <v>0</v>
        <stp/>
        <stp>EM_S_PROFITNOTICE_FORECASTL</stp>
        <stp>2</stp>
        <stp>603618.SH</stp>
        <stp>12/31/2016</stp>
        <tr r="P2954" s="1"/>
      </tp>
      <tp>
        <v>0</v>
        <stp/>
        <stp>EM_S_PROFITNOTICE_FORECASTL</stp>
        <stp>2</stp>
        <stp>603688.SH</stp>
        <stp>12/31/2016</stp>
        <tr r="P2964" s="1"/>
      </tp>
      <tp>
        <v>0</v>
        <stp/>
        <stp>EM_S_PROFITNOTICE_FORECASTL</stp>
        <stp>2</stp>
        <stp>603698.SH</stp>
        <stp>12/31/2016</stp>
        <tr r="P2966" s="1"/>
      </tp>
      <tp>
        <v>0</v>
        <stp/>
        <stp>EM_S_PROFITNOTICE_FORECASTT</stp>
        <stp>2</stp>
        <stp>603688.SH</stp>
        <stp>12/31/2016</stp>
        <tr r="O2964" s="1"/>
      </tp>
      <tp>
        <v>0</v>
        <stp/>
        <stp>EM_S_PROFITNOTICE_FORECASTT</stp>
        <stp>2</stp>
        <stp>603698.SH</stp>
        <stp>12/31/2016</stp>
        <tr r="O2966" s="1"/>
      </tp>
      <tp>
        <v>0</v>
        <stp/>
        <stp>EM_S_PROFITNOTICE_FORECASTT</stp>
        <stp>2</stp>
        <stp>603658.SH</stp>
        <stp>12/31/2016</stp>
        <tr r="O2957" s="1"/>
      </tp>
      <tp>
        <v>0</v>
        <stp/>
        <stp>EM_S_PROFITNOTICE_FORECASTT</stp>
        <stp>2</stp>
        <stp>603678.SH</stp>
        <stp>12/31/2016</stp>
        <tr r="O2962" s="1"/>
      </tp>
      <tp>
        <v>0</v>
        <stp/>
        <stp>EM_S_PROFITNOTICE_FORECASTT</stp>
        <stp>2</stp>
        <stp>603608.SH</stp>
        <stp>12/31/2016</stp>
        <tr r="O2950" s="1"/>
      </tp>
      <tp>
        <v>0</v>
        <stp/>
        <stp>EM_S_PROFITNOTICE_FORECASTT</stp>
        <stp>2</stp>
        <stp>603618.SH</stp>
        <stp>12/31/2016</stp>
        <tr r="O2954" s="1"/>
      </tp>
      <tp>
        <v>0</v>
        <stp/>
        <stp>EM_S_PROFITNOTICE_FORECASTL</stp>
        <stp>2</stp>
        <stp>603778.SH</stp>
        <stp>12/31/2016</stp>
        <tr r="P2980" s="1"/>
      </tp>
      <tp>
        <v>0</v>
        <stp/>
        <stp>EM_S_PROFITNOTICE_FORECASTL</stp>
        <stp>2</stp>
        <stp>603708.SH</stp>
        <stp>12/31/2016</stp>
        <tr r="P2970" s="1"/>
      </tp>
      <tp>
        <v>0</v>
        <stp/>
        <stp>EM_S_PROFITNOTICE_FORECASTL</stp>
        <stp>2</stp>
        <stp>603718.SH</stp>
        <stp>12/31/2016</stp>
        <tr r="P2972" s="1"/>
      </tp>
      <tp>
        <v>0</v>
        <stp/>
        <stp>EM_S_PROFITNOTICE_FORECASTL</stp>
        <stp>2</stp>
        <stp>603738.SH</stp>
        <stp>12/31/2016</stp>
        <tr r="P2977" s="1"/>
      </tp>
      <tp>
        <v>0</v>
        <stp/>
        <stp>EM_S_PROFITNOTICE_FORECASTL</stp>
        <stp>2</stp>
        <stp>603788.SH</stp>
        <stp>12/31/2016</stp>
        <tr r="P2982" s="1"/>
      </tp>
      <tp>
        <v>0</v>
        <stp/>
        <stp>EM_S_PROFITNOTICE_FORECASTL</stp>
        <stp>2</stp>
        <stp>603798.SH</stp>
        <stp>12/31/2016</stp>
        <tr r="P2984" s="1"/>
      </tp>
      <tp>
        <v>0</v>
        <stp/>
        <stp>EM_S_PROFITNOTICE_FORECASTT</stp>
        <stp>2</stp>
        <stp>603788.SH</stp>
        <stp>12/31/2016</stp>
        <tr r="O2982" s="1"/>
      </tp>
      <tp>
        <v>0</v>
        <stp/>
        <stp>EM_S_PROFITNOTICE_FORECASTT</stp>
        <stp>2</stp>
        <stp>603798.SH</stp>
        <stp>12/31/2016</stp>
        <tr r="O2984" s="1"/>
      </tp>
      <tp>
        <v>0</v>
        <stp/>
        <stp>EM_S_PROFITNOTICE_FORECASTT</stp>
        <stp>2</stp>
        <stp>603778.SH</stp>
        <stp>12/31/2016</stp>
        <tr r="O2980" s="1"/>
      </tp>
      <tp>
        <v>0</v>
        <stp/>
        <stp>EM_S_PROFITNOTICE_FORECASTT</stp>
        <stp>2</stp>
        <stp>603708.SH</stp>
        <stp>12/31/2016</stp>
        <tr r="O2970" s="1"/>
      </tp>
      <tp>
        <v>0</v>
        <stp/>
        <stp>EM_S_PROFITNOTICE_FORECASTT</stp>
        <stp>2</stp>
        <stp>603718.SH</stp>
        <stp>12/31/2016</stp>
        <tr r="O2972" s="1"/>
      </tp>
      <tp>
        <v>0</v>
        <stp/>
        <stp>EM_S_PROFITNOTICE_FORECASTT</stp>
        <stp>2</stp>
        <stp>603738.SH</stp>
        <stp>12/31/2016</stp>
        <tr r="O2977" s="1"/>
      </tp>
      <tp>
        <v>0</v>
        <stp/>
        <stp>EM_S_PROFITNOTICE_FORECASTL</stp>
        <stp>2</stp>
        <stp>603058.SH</stp>
        <stp>12/31/2016</stp>
        <tr r="P2855" s="1"/>
      </tp>
      <tp>
        <v>0</v>
        <stp/>
        <stp>EM_S_PROFITNOTICE_FORECASTL</stp>
        <stp>2</stp>
        <stp>603008.SH</stp>
        <stp>12/31/2016</stp>
        <tr r="P2832" s="1"/>
      </tp>
      <tp>
        <v>0</v>
        <stp/>
        <stp>EM_S_PROFITNOTICE_FORECASTL</stp>
        <stp>2</stp>
        <stp>603018.SH</stp>
        <stp>12/31/2016</stp>
        <tr r="P2840" s="1"/>
      </tp>
      <tp>
        <v>0</v>
        <stp/>
        <stp>EM_S_PROFITNOTICE_FORECASTL</stp>
        <stp>2</stp>
        <stp>603028.SH</stp>
        <stp>12/31/2016</stp>
        <tr r="P2849" s="1"/>
      </tp>
      <tp>
        <v>0</v>
        <stp/>
        <stp>EM_S_PROFITNOTICE_FORECASTL</stp>
        <stp>2</stp>
        <stp>603088.SH</stp>
        <stp>12/31/2016</stp>
        <tr r="P2862" s="1"/>
      </tp>
      <tp>
        <v>200000000</v>
        <stp/>
        <stp>EM_S_PROFITNOTICE_FORECASTL</stp>
        <stp>2</stp>
        <stp>603098.SH</stp>
        <stp>12/31/2016</stp>
        <tr r="P2864" s="1"/>
      </tp>
      <tp>
        <v>0</v>
        <stp/>
        <stp>EM_S_PROFITNOTICE_FORECASTT</stp>
        <stp>2</stp>
        <stp>603088.SH</stp>
        <stp>12/31/2016</stp>
        <tr r="O2862" s="1"/>
      </tp>
      <tp>
        <v>210000000</v>
        <stp/>
        <stp>EM_S_PROFITNOTICE_FORECASTT</stp>
        <stp>2</stp>
        <stp>603098.SH</stp>
        <stp>12/31/2016</stp>
        <tr r="O2864" s="1"/>
      </tp>
      <tp>
        <v>0</v>
        <stp/>
        <stp>EM_S_PROFITNOTICE_FORECASTT</stp>
        <stp>2</stp>
        <stp>603058.SH</stp>
        <stp>12/31/2016</stp>
        <tr r="O2855" s="1"/>
      </tp>
      <tp>
        <v>0</v>
        <stp/>
        <stp>EM_S_PROFITNOTICE_FORECASTT</stp>
        <stp>2</stp>
        <stp>603008.SH</stp>
        <stp>12/31/2016</stp>
        <tr r="O2832" s="1"/>
      </tp>
      <tp>
        <v>0</v>
        <stp/>
        <stp>EM_S_PROFITNOTICE_FORECASTT</stp>
        <stp>2</stp>
        <stp>603018.SH</stp>
        <stp>12/31/2016</stp>
        <tr r="O2840" s="1"/>
      </tp>
      <tp>
        <v>0</v>
        <stp/>
        <stp>EM_S_PROFITNOTICE_FORECASTT</stp>
        <stp>2</stp>
        <stp>603028.SH</stp>
        <stp>12/31/2016</stp>
        <tr r="O2849" s="1"/>
      </tp>
      <tp>
        <v>0</v>
        <stp/>
        <stp>EM_S_PROFITNOTICE_FORECASTL</stp>
        <stp>2</stp>
        <stp>603158.SH</stp>
        <stp>12/31/2016</stp>
        <tr r="P2877" s="1"/>
      </tp>
      <tp>
        <v>0</v>
        <stp/>
        <stp>EM_S_PROFITNOTICE_FORECASTL</stp>
        <stp>2</stp>
        <stp>603168.SH</stp>
        <stp>12/31/2016</stp>
        <tr r="P2882" s="1"/>
      </tp>
      <tp>
        <v>0</v>
        <stp/>
        <stp>EM_S_PROFITNOTICE_FORECASTL</stp>
        <stp>2</stp>
        <stp>603108.SH</stp>
        <stp>12/31/2016</stp>
        <tr r="P2868" s="1"/>
      </tp>
      <tp>
        <v>0</v>
        <stp/>
        <stp>EM_S_PROFITNOTICE_FORECASTL</stp>
        <stp>2</stp>
        <stp>603118.SH</stp>
        <stp>12/31/2016</stp>
        <tr r="P2872" s="1"/>
      </tp>
      <tp>
        <v>0</v>
        <stp/>
        <stp>EM_S_PROFITNOTICE_FORECASTL</stp>
        <stp>2</stp>
        <stp>603128.SH</stp>
        <stp>12/31/2016</stp>
        <tr r="P2875" s="1"/>
      </tp>
      <tp>
        <v>0</v>
        <stp/>
        <stp>EM_S_PROFITNOTICE_FORECASTL</stp>
        <stp>2</stp>
        <stp>603188.SH</stp>
        <stp>12/31/2016</stp>
        <tr r="P2884" s="1"/>
      </tp>
      <tp>
        <v>0</v>
        <stp/>
        <stp>EM_S_PROFITNOTICE_FORECASTL</stp>
        <stp>2</stp>
        <stp>603198.SH</stp>
        <stp>12/31/2016</stp>
        <tr r="P2886" s="1"/>
      </tp>
      <tp>
        <v>0</v>
        <stp/>
        <stp>EM_S_PROFITNOTICE_FORECASTT</stp>
        <stp>2</stp>
        <stp>603188.SH</stp>
        <stp>12/31/2016</stp>
        <tr r="O2884" s="1"/>
      </tp>
      <tp>
        <v>0</v>
        <stp/>
        <stp>EM_S_PROFITNOTICE_FORECASTT</stp>
        <stp>2</stp>
        <stp>603198.SH</stp>
        <stp>12/31/2016</stp>
        <tr r="O2886" s="1"/>
      </tp>
      <tp>
        <v>0</v>
        <stp/>
        <stp>EM_S_PROFITNOTICE_FORECASTT</stp>
        <stp>2</stp>
        <stp>603158.SH</stp>
        <stp>12/31/2016</stp>
        <tr r="O2877" s="1"/>
      </tp>
      <tp>
        <v>0</v>
        <stp/>
        <stp>EM_S_PROFITNOTICE_FORECASTT</stp>
        <stp>2</stp>
        <stp>603168.SH</stp>
        <stp>12/31/2016</stp>
        <tr r="O2882" s="1"/>
      </tp>
      <tp>
        <v>0</v>
        <stp/>
        <stp>EM_S_PROFITNOTICE_FORECASTT</stp>
        <stp>2</stp>
        <stp>603108.SH</stp>
        <stp>12/31/2016</stp>
        <tr r="O2868" s="1"/>
      </tp>
      <tp>
        <v>0</v>
        <stp/>
        <stp>EM_S_PROFITNOTICE_FORECASTT</stp>
        <stp>2</stp>
        <stp>603118.SH</stp>
        <stp>12/31/2016</stp>
        <tr r="O2872" s="1"/>
      </tp>
      <tp>
        <v>0</v>
        <stp/>
        <stp>EM_S_PROFITNOTICE_FORECASTT</stp>
        <stp>2</stp>
        <stp>603128.SH</stp>
        <stp>12/31/2016</stp>
        <tr r="O2875" s="1"/>
      </tp>
      <tp>
        <v>0</v>
        <stp/>
        <stp>EM_S_PROFITNOTICE_FORECASTL</stp>
        <stp>2</stp>
        <stp>603258.SH</stp>
        <stp>12/31/2016</stp>
        <tr r="P2894" s="1"/>
      </tp>
      <tp>
        <v>0</v>
        <stp/>
        <stp>EM_S_PROFITNOTICE_FORECASTL</stp>
        <stp>2</stp>
        <stp>603268.SH</stp>
        <stp>12/31/2016</stp>
        <tr r="P2895" s="1"/>
      </tp>
      <tp>
        <v>0</v>
        <stp/>
        <stp>EM_S_PROFITNOTICE_FORECASTL</stp>
        <stp>2</stp>
        <stp>603218.SH</stp>
        <stp>12/31/2016</stp>
        <tr r="P2889" s="1"/>
      </tp>
      <tp>
        <v>0</v>
        <stp/>
        <stp>EM_S_PROFITNOTICE_FORECASTL</stp>
        <stp>2</stp>
        <stp>603288.SH</stp>
        <stp>12/31/2016</stp>
        <tr r="P2896" s="1"/>
      </tp>
      <tp>
        <v>0</v>
        <stp/>
        <stp>EM_S_PROFITNOTICE_FORECASTL</stp>
        <stp>2</stp>
        <stp>603298.SH</stp>
        <stp>12/31/2016</stp>
        <tr r="P2897" s="1"/>
      </tp>
      <tp>
        <v>0</v>
        <stp/>
        <stp>EM_S_PROFITNOTICE_FORECASTT</stp>
        <stp>2</stp>
        <stp>603288.SH</stp>
        <stp>12/31/2016</stp>
        <tr r="O2896" s="1"/>
      </tp>
      <tp>
        <v>0</v>
        <stp/>
        <stp>EM_S_PROFITNOTICE_FORECASTT</stp>
        <stp>2</stp>
        <stp>603298.SH</stp>
        <stp>12/31/2016</stp>
        <tr r="O2897" s="1"/>
      </tp>
      <tp>
        <v>0</v>
        <stp/>
        <stp>EM_S_PROFITNOTICE_FORECASTT</stp>
        <stp>2</stp>
        <stp>603258.SH</stp>
        <stp>12/31/2016</stp>
        <tr r="O2894" s="1"/>
      </tp>
      <tp>
        <v>0</v>
        <stp/>
        <stp>EM_S_PROFITNOTICE_FORECASTT</stp>
        <stp>2</stp>
        <stp>603268.SH</stp>
        <stp>12/31/2016</stp>
        <tr r="O2895" s="1"/>
      </tp>
      <tp>
        <v>0</v>
        <stp/>
        <stp>EM_S_PROFITNOTICE_FORECASTT</stp>
        <stp>2</stp>
        <stp>603218.SH</stp>
        <stp>12/31/2016</stp>
        <tr r="O2889" s="1"/>
      </tp>
      <tp>
        <v>0</v>
        <stp/>
        <stp>EM_S_PROFITNOTICE_FORECASTL</stp>
        <stp>2</stp>
        <stp>603368.SH</stp>
        <stp>12/31/2016</stp>
        <tr r="P2917" s="1"/>
      </tp>
      <tp>
        <v>0</v>
        <stp/>
        <stp>EM_S_PROFITNOTICE_FORECASTL</stp>
        <stp>2</stp>
        <stp>603308.SH</stp>
        <stp>12/31/2016</stp>
        <tr r="P2901" s="1"/>
      </tp>
      <tp>
        <v>0</v>
        <stp/>
        <stp>EM_S_PROFITNOTICE_FORECASTL</stp>
        <stp>2</stp>
        <stp>603318.SH</stp>
        <stp>12/31/2016</stp>
        <tr r="P2906" s="1"/>
      </tp>
      <tp>
        <v>0</v>
        <stp/>
        <stp>EM_S_PROFITNOTICE_FORECASTL</stp>
        <stp>2</stp>
        <stp>603328.SH</stp>
        <stp>12/31/2016</stp>
        <tr r="P2910" s="1"/>
      </tp>
      <tp>
        <v>0</v>
        <stp/>
        <stp>EM_S_PROFITNOTICE_FORECASTL</stp>
        <stp>2</stp>
        <stp>603338.SH</stp>
        <stp>12/31/2016</stp>
        <tr r="P2913" s="1"/>
      </tp>
      <tp>
        <v>0</v>
        <stp/>
        <stp>EM_S_PROFITNOTICE_FORECASTL</stp>
        <stp>2</stp>
        <stp>603398.SH</stp>
        <stp>12/31/2016</stp>
        <tr r="P2922" s="1"/>
      </tp>
      <tp>
        <v>0</v>
        <stp/>
        <stp>EM_S_PROFITNOTICE_FORECASTT</stp>
        <stp>2</stp>
        <stp>603398.SH</stp>
        <stp>12/31/2016</stp>
        <tr r="O2922" s="1"/>
      </tp>
      <tp>
        <v>0</v>
        <stp/>
        <stp>EM_S_PROFITNOTICE_FORECASTT</stp>
        <stp>2</stp>
        <stp>603368.SH</stp>
        <stp>12/31/2016</stp>
        <tr r="O2917" s="1"/>
      </tp>
      <tp>
        <v>0</v>
        <stp/>
        <stp>EM_S_PROFITNOTICE_FORECASTT</stp>
        <stp>2</stp>
        <stp>603308.SH</stp>
        <stp>12/31/2016</stp>
        <tr r="O2901" s="1"/>
      </tp>
      <tp>
        <v>0</v>
        <stp/>
        <stp>EM_S_PROFITNOTICE_FORECASTT</stp>
        <stp>2</stp>
        <stp>603318.SH</stp>
        <stp>12/31/2016</stp>
        <tr r="O2906" s="1"/>
      </tp>
      <tp>
        <v>0</v>
        <stp/>
        <stp>EM_S_PROFITNOTICE_FORECASTT</stp>
        <stp>2</stp>
        <stp>603328.SH</stp>
        <stp>12/31/2016</stp>
        <tr r="O2910" s="1"/>
      </tp>
      <tp>
        <v>0</v>
        <stp/>
        <stp>EM_S_PROFITNOTICE_FORECASTT</stp>
        <stp>2</stp>
        <stp>603338.SH</stp>
        <stp>12/31/2016</stp>
        <tr r="O2913" s="1"/>
      </tp>
      <tp>
        <v>1414705700</v>
        <stp/>
        <stp>EM_S_PROFITNOTICE_FORECASTL</stp>
        <stp>2</stp>
        <stp>603858.SH</stp>
        <stp>12/31/2016</stp>
        <tr r="P2997" s="1"/>
      </tp>
      <tp>
        <v>0</v>
        <stp/>
        <stp>EM_S_PROFITNOTICE_FORECASTL</stp>
        <stp>2</stp>
        <stp>603868.SH</stp>
        <stp>12/31/2016</stp>
        <tr r="P3001" s="1"/>
      </tp>
      <tp>
        <v>118922100</v>
        <stp/>
        <stp>EM_S_PROFITNOTICE_FORECASTL</stp>
        <stp>2</stp>
        <stp>603878.SH</stp>
        <stp>12/31/2016</stp>
        <tr r="P3003" s="1"/>
      </tp>
      <tp>
        <v>0</v>
        <stp/>
        <stp>EM_S_PROFITNOTICE_FORECASTL</stp>
        <stp>2</stp>
        <stp>603808.SH</stp>
        <stp>12/31/2016</stp>
        <tr r="P2988" s="1"/>
      </tp>
      <tp>
        <v>0</v>
        <stp/>
        <stp>EM_S_PROFITNOTICE_FORECASTL</stp>
        <stp>2</stp>
        <stp>603818.SH</stp>
        <stp>12/31/2016</stp>
        <tr r="P2990" s="1"/>
      </tp>
      <tp>
        <v>0</v>
        <stp/>
        <stp>EM_S_PROFITNOTICE_FORECASTL</stp>
        <stp>2</stp>
        <stp>603828.SH</stp>
        <stp>12/31/2016</stp>
        <tr r="P2994" s="1"/>
      </tp>
      <tp>
        <v>0</v>
        <stp/>
        <stp>EM_S_PROFITNOTICE_FORECASTL</stp>
        <stp>2</stp>
        <stp>603838.SH</stp>
        <stp>12/31/2016</stp>
        <tr r="P2995" s="1"/>
      </tp>
      <tp>
        <v>0</v>
        <stp/>
        <stp>EM_S_PROFITNOTICE_FORECASTL</stp>
        <stp>2</stp>
        <stp>603888.SH</stp>
        <stp>12/31/2016</stp>
        <tr r="P3008" s="1"/>
      </tp>
      <tp>
        <v>0</v>
        <stp/>
        <stp>EM_S_PROFITNOTICE_FORECASTL</stp>
        <stp>2</stp>
        <stp>603898.SH</stp>
        <stp>12/31/2016</stp>
        <tr r="P3010" s="1"/>
      </tp>
      <tp>
        <v>0</v>
        <stp/>
        <stp>EM_S_PROFITNOTICE_FORECASTT</stp>
        <stp>2</stp>
        <stp>603888.SH</stp>
        <stp>12/31/2016</stp>
        <tr r="O3008" s="1"/>
      </tp>
      <tp>
        <v>0</v>
        <stp/>
        <stp>EM_S_PROFITNOTICE_FORECASTT</stp>
        <stp>2</stp>
        <stp>603898.SH</stp>
        <stp>12/31/2016</stp>
        <tr r="O3010" s="1"/>
      </tp>
      <tp>
        <v>1768382200</v>
        <stp/>
        <stp>EM_S_PROFITNOTICE_FORECASTT</stp>
        <stp>2</stp>
        <stp>603858.SH</stp>
        <stp>12/31/2016</stp>
        <tr r="O2997" s="1"/>
      </tp>
      <tp>
        <v>0</v>
        <stp/>
        <stp>EM_S_PROFITNOTICE_FORECASTT</stp>
        <stp>2</stp>
        <stp>603868.SH</stp>
        <stp>12/31/2016</stp>
        <tr r="O3001" s="1"/>
      </tp>
      <tp>
        <v>124078900</v>
        <stp/>
        <stp>EM_S_PROFITNOTICE_FORECASTT</stp>
        <stp>2</stp>
        <stp>603878.SH</stp>
        <stp>12/31/2016</stp>
        <tr r="O3003" s="1"/>
      </tp>
      <tp>
        <v>0</v>
        <stp/>
        <stp>EM_S_PROFITNOTICE_FORECASTT</stp>
        <stp>2</stp>
        <stp>603808.SH</stp>
        <stp>12/31/2016</stp>
        <tr r="O2988" s="1"/>
      </tp>
      <tp>
        <v>0</v>
        <stp/>
        <stp>EM_S_PROFITNOTICE_FORECASTT</stp>
        <stp>2</stp>
        <stp>603818.SH</stp>
        <stp>12/31/2016</stp>
        <tr r="O2990" s="1"/>
      </tp>
      <tp>
        <v>0</v>
        <stp/>
        <stp>EM_S_PROFITNOTICE_FORECASTT</stp>
        <stp>2</stp>
        <stp>603828.SH</stp>
        <stp>12/31/2016</stp>
        <tr r="O2994" s="1"/>
      </tp>
      <tp>
        <v>0</v>
        <stp/>
        <stp>EM_S_PROFITNOTICE_FORECASTT</stp>
        <stp>2</stp>
        <stp>603838.SH</stp>
        <stp>12/31/2016</stp>
        <tr r="O2995" s="1"/>
      </tp>
      <tp>
        <v>0</v>
        <stp/>
        <stp>EM_S_PROFITNOTICE_FORECASTL</stp>
        <stp>2</stp>
        <stp>603958.SH</stp>
        <stp>12/31/2016</stp>
        <tr r="P3021" s="1"/>
      </tp>
      <tp>
        <v>0</v>
        <stp/>
        <stp>EM_S_PROFITNOTICE_FORECASTL</stp>
        <stp>2</stp>
        <stp>603968.SH</stp>
        <stp>12/31/2016</stp>
        <tr r="P3023" s="1"/>
      </tp>
      <tp>
        <v>0</v>
        <stp/>
        <stp>EM_S_PROFITNOTICE_FORECASTL</stp>
        <stp>2</stp>
        <stp>603918.SH</stp>
        <stp>12/31/2016</stp>
        <tr r="P3015" s="1"/>
      </tp>
      <tp>
        <v>103398000</v>
        <stp/>
        <stp>EM_S_PROFITNOTICE_FORECASTL</stp>
        <stp>2</stp>
        <stp>603928.SH</stp>
        <stp>12/31/2016</stp>
        <tr r="P3017" s="1"/>
      </tp>
      <tp>
        <v>0</v>
        <stp/>
        <stp>EM_S_PROFITNOTICE_FORECASTL</stp>
        <stp>2</stp>
        <stp>603988.SH</stp>
        <stp>12/31/2016</stp>
        <tr r="P3029" s="1"/>
      </tp>
      <tp>
        <v>0</v>
        <stp/>
        <stp>EM_S_PROFITNOTICE_FORECASTL</stp>
        <stp>2</stp>
        <stp>603998.SH</stp>
        <stp>12/31/2016</stp>
        <tr r="P3035" s="1"/>
      </tp>
      <tp>
        <v>0</v>
        <stp/>
        <stp>EM_S_PROFITNOTICE_FORECASTT</stp>
        <stp>2</stp>
        <stp>603988.SH</stp>
        <stp>12/31/2016</stp>
        <tr r="O3029" s="1"/>
      </tp>
      <tp>
        <v>0</v>
        <stp/>
        <stp>EM_S_PROFITNOTICE_FORECASTT</stp>
        <stp>2</stp>
        <stp>603998.SH</stp>
        <stp>12/31/2016</stp>
        <tr r="O3035" s="1"/>
      </tp>
      <tp>
        <v>0</v>
        <stp/>
        <stp>EM_S_PROFITNOTICE_FORECASTT</stp>
        <stp>2</stp>
        <stp>603958.SH</stp>
        <stp>12/31/2016</stp>
        <tr r="O3021" s="1"/>
      </tp>
      <tp>
        <v>0</v>
        <stp/>
        <stp>EM_S_PROFITNOTICE_FORECASTT</stp>
        <stp>2</stp>
        <stp>603968.SH</stp>
        <stp>12/31/2016</stp>
        <tr r="O3023" s="1"/>
      </tp>
      <tp>
        <v>0</v>
        <stp/>
        <stp>EM_S_PROFITNOTICE_FORECASTT</stp>
        <stp>2</stp>
        <stp>603918.SH</stp>
        <stp>12/31/2016</stp>
        <tr r="O3015" s="1"/>
      </tp>
      <tp>
        <v>114282000</v>
        <stp/>
        <stp>EM_S_PROFITNOTICE_FORECASTT</stp>
        <stp>2</stp>
        <stp>603928.SH</stp>
        <stp>12/31/2016</stp>
        <tr r="O3017" s="1"/>
      </tp>
      <tp>
        <v>-76000000</v>
        <stp/>
        <stp>EM_S_PROFITNOTICE_FORECASTT</stp>
        <stp>2</stp>
        <stp>002488.SZ</stp>
        <stp>12/31/2016</stp>
        <tr r="O956" s="1"/>
      </tp>
      <tp>
        <v>430000000</v>
        <stp/>
        <stp>EM_S_PROFITNOTICE_FORECASTT</stp>
        <stp>2</stp>
        <stp>002498.SZ</stp>
        <stp>12/31/2016</stp>
        <tr r="O966" s="1"/>
      </tp>
      <tp>
        <v>340746100</v>
        <stp/>
        <stp>EM_S_PROFITNOTICE_FORECASTT</stp>
        <stp>2</stp>
        <stp>002408.SZ</stp>
        <stp>12/31/2016</stp>
        <tr r="O876" s="1"/>
      </tp>
      <tp>
        <v>200000000</v>
        <stp/>
        <stp>EM_S_PROFITNOTICE_FORECASTT</stp>
        <stp>2</stp>
        <stp>002418.SZ</stp>
        <stp>12/31/2016</stp>
        <tr r="O886" s="1"/>
      </tp>
      <tp>
        <v>-80000000</v>
        <stp/>
        <stp>EM_S_PROFITNOTICE_FORECASTT</stp>
        <stp>2</stp>
        <stp>002428.SZ</stp>
        <stp>12/31/2016</stp>
        <tr r="O896" s="1"/>
      </tp>
      <tp>
        <v>51386500</v>
        <stp/>
        <stp>EM_S_PROFITNOTICE_FORECASTT</stp>
        <stp>2</stp>
        <stp>002438.SZ</stp>
        <stp>12/31/2016</stp>
        <tr r="O906" s="1"/>
      </tp>
      <tp>
        <v>221968900</v>
        <stp/>
        <stp>EM_S_PROFITNOTICE_FORECASTT</stp>
        <stp>2</stp>
        <stp>002448.SZ</stp>
        <stp>12/31/2016</stp>
        <tr r="O916" s="1"/>
      </tp>
      <tp>
        <v>720000000</v>
        <stp/>
        <stp>EM_S_PROFITNOTICE_FORECASTT</stp>
        <stp>2</stp>
        <stp>002458.SZ</stp>
        <stp>12/31/2016</stp>
        <tr r="O926" s="1"/>
      </tp>
      <tp>
        <v>4833400</v>
        <stp/>
        <stp>EM_S_PROFITNOTICE_FORECASTT</stp>
        <stp>2</stp>
        <stp>002468.SZ</stp>
        <stp>12/31/2016</stp>
        <tr r="O936" s="1"/>
      </tp>
      <tp>
        <v>206060000</v>
        <stp/>
        <stp>EM_S_PROFITNOTICE_FORECASTT</stp>
        <stp>2</stp>
        <stp>002478.SZ</stp>
        <stp>12/31/2016</stp>
        <tr r="O946" s="1"/>
      </tp>
      <tp>
        <v>285490000</v>
        <stp/>
        <stp>EM_S_PROFITNOTICE_FORECASTL</stp>
        <stp>2</stp>
        <stp>002408.SZ</stp>
        <stp>12/31/2016</stp>
        <tr r="P876" s="1"/>
      </tp>
      <tp>
        <v>170000000</v>
        <stp/>
        <stp>EM_S_PROFITNOTICE_FORECASTL</stp>
        <stp>2</stp>
        <stp>002418.SZ</stp>
        <stp>12/31/2016</stp>
        <tr r="P886" s="1"/>
      </tp>
      <tp>
        <v>-98000000</v>
        <stp/>
        <stp>EM_S_PROFITNOTICE_FORECASTL</stp>
        <stp>2</stp>
        <stp>002428.SZ</stp>
        <stp>12/31/2016</stp>
        <tr r="P896" s="1"/>
      </tp>
      <tp>
        <v>43098400</v>
        <stp/>
        <stp>EM_S_PROFITNOTICE_FORECASTL</stp>
        <stp>2</stp>
        <stp>002438.SZ</stp>
        <stp>12/31/2016</stp>
        <tr r="P906" s="1"/>
      </tp>
      <tp>
        <v>193016400</v>
        <stp/>
        <stp>EM_S_PROFITNOTICE_FORECASTL</stp>
        <stp>2</stp>
        <stp>002448.SZ</stp>
        <stp>12/31/2016</stp>
        <tr r="P916" s="1"/>
      </tp>
      <tp>
        <v>650000000</v>
        <stp/>
        <stp>EM_S_PROFITNOTICE_FORECASTL</stp>
        <stp>2</stp>
        <stp>002458.SZ</stp>
        <stp>12/31/2016</stp>
        <tr r="P926" s="1"/>
      </tp>
      <tp>
        <v>2900000</v>
        <stp/>
        <stp>EM_S_PROFITNOTICE_FORECASTL</stp>
        <stp>2</stp>
        <stp>002468.SZ</stp>
        <stp>12/31/2016</stp>
        <tr r="P936" s="1"/>
      </tp>
      <tp>
        <v>103030000</v>
        <stp/>
        <stp>EM_S_PROFITNOTICE_FORECASTL</stp>
        <stp>2</stp>
        <stp>002478.SZ</stp>
        <stp>12/31/2016</stp>
        <tr r="P946" s="1"/>
      </tp>
      <tp>
        <v>-127000000</v>
        <stp/>
        <stp>EM_S_PROFITNOTICE_FORECASTL</stp>
        <stp>2</stp>
        <stp>002488.SZ</stp>
        <stp>12/31/2016</stp>
        <tr r="P956" s="1"/>
      </tp>
      <tp>
        <v>350000000</v>
        <stp/>
        <stp>EM_S_PROFITNOTICE_FORECASTL</stp>
        <stp>2</stp>
        <stp>002498.SZ</stp>
        <stp>12/31/2016</stp>
        <tr r="P966" s="1"/>
      </tp>
      <tp>
        <v>682205400</v>
        <stp/>
        <stp>EM_S_PROFITNOTICE_FORECASTT</stp>
        <stp>2</stp>
        <stp>002588.SZ</stp>
        <stp>12/31/2016</stp>
        <tr r="O1055" s="1"/>
      </tp>
      <tp>
        <v>60197200</v>
        <stp/>
        <stp>EM_S_PROFITNOTICE_FORECASTT</stp>
        <stp>2</stp>
        <stp>002598.SZ</stp>
        <stp>12/31/2016</stp>
        <tr r="O1065" s="1"/>
      </tp>
      <tp>
        <v>1162687700</v>
        <stp/>
        <stp>EM_S_PROFITNOTICE_FORECASTT</stp>
        <stp>2</stp>
        <stp>002508.SZ</stp>
        <stp>12/31/2016</stp>
        <tr r="O976" s="1"/>
      </tp>
      <tp>
        <v>326782300</v>
        <stp/>
        <stp>EM_S_PROFITNOTICE_FORECASTT</stp>
        <stp>2</stp>
        <stp>002518.SZ</stp>
        <stp>12/31/2016</stp>
        <tr r="O986" s="1"/>
      </tp>
      <tp>
        <v>70000000</v>
        <stp/>
        <stp>EM_S_PROFITNOTICE_FORECASTT</stp>
        <stp>2</stp>
        <stp>002528.SZ</stp>
        <stp>12/31/2016</stp>
        <tr r="O995" s="1"/>
      </tp>
      <tp>
        <v>271357800</v>
        <stp/>
        <stp>EM_S_PROFITNOTICE_FORECASTT</stp>
        <stp>2</stp>
        <stp>002538.SZ</stp>
        <stp>12/31/2016</stp>
        <tr r="O1005" s="1"/>
      </tp>
      <tp>
        <v>176030900</v>
        <stp/>
        <stp>EM_S_PROFITNOTICE_FORECASTT</stp>
        <stp>2</stp>
        <stp>002548.SZ</stp>
        <stp>12/31/2016</stp>
        <tr r="O1015" s="1"/>
      </tp>
      <tp>
        <v>1062146600</v>
        <stp/>
        <stp>EM_S_PROFITNOTICE_FORECASTT</stp>
        <stp>2</stp>
        <stp>002558.SZ</stp>
        <stp>12/31/2016</stp>
        <tr r="O1025" s="1"/>
      </tp>
      <tp>
        <v>-50000000</v>
        <stp/>
        <stp>EM_S_PROFITNOTICE_FORECASTT</stp>
        <stp>2</stp>
        <stp>002568.SZ</stp>
        <stp>12/31/2016</stp>
        <tr r="O1035" s="1"/>
      </tp>
      <tp>
        <v>19070000</v>
        <stp/>
        <stp>EM_S_PROFITNOTICE_FORECASTT</stp>
        <stp>2</stp>
        <stp>002578.SZ</stp>
        <stp>12/31/2016</stp>
        <tr r="O1045" s="1"/>
      </tp>
      <tp>
        <v>996589400</v>
        <stp/>
        <stp>EM_S_PROFITNOTICE_FORECASTL</stp>
        <stp>2</stp>
        <stp>002508.SZ</stp>
        <stp>12/31/2016</stp>
        <tr r="P976" s="1"/>
      </tp>
      <tp>
        <v>256757500</v>
        <stp/>
        <stp>EM_S_PROFITNOTICE_FORECASTL</stp>
        <stp>2</stp>
        <stp>002518.SZ</stp>
        <stp>12/31/2016</stp>
        <tr r="P986" s="1"/>
      </tp>
      <tp>
        <v>60000000</v>
        <stp/>
        <stp>EM_S_PROFITNOTICE_FORECASTL</stp>
        <stp>2</stp>
        <stp>002528.SZ</stp>
        <stp>12/31/2016</stp>
        <tr r="P995" s="1"/>
      </tp>
      <tp>
        <v>222020100</v>
        <stp/>
        <stp>EM_S_PROFITNOTICE_FORECASTL</stp>
        <stp>2</stp>
        <stp>002538.SZ</stp>
        <stp>12/31/2016</stp>
        <tr r="P1005" s="1"/>
      </tp>
      <tp>
        <v>144966600</v>
        <stp/>
        <stp>EM_S_PROFITNOTICE_FORECASTL</stp>
        <stp>2</stp>
        <stp>002548.SZ</stp>
        <stp>12/31/2016</stp>
        <tr r="P1015" s="1"/>
      </tp>
      <tp>
        <v>1015146600</v>
        <stp/>
        <stp>EM_S_PROFITNOTICE_FORECASTL</stp>
        <stp>2</stp>
        <stp>002558.SZ</stp>
        <stp>12/31/2016</stp>
        <tr r="P1025" s="1"/>
      </tp>
      <tp>
        <v>-150000000</v>
        <stp/>
        <stp>EM_S_PROFITNOTICE_FORECASTL</stp>
        <stp>2</stp>
        <stp>002568.SZ</stp>
        <stp>12/31/2016</stp>
        <tr r="P1035" s="1"/>
      </tp>
      <tp>
        <v>13349000</v>
        <stp/>
        <stp>EM_S_PROFITNOTICE_FORECASTL</stp>
        <stp>2</stp>
        <stp>002578.SZ</stp>
        <stp>12/31/2016</stp>
        <tr r="P1045" s="1"/>
      </tp>
      <tp>
        <v>496149400</v>
        <stp/>
        <stp>EM_S_PROFITNOTICE_FORECASTL</stp>
        <stp>2</stp>
        <stp>002588.SZ</stp>
        <stp>12/31/2016</stp>
        <tr r="P1055" s="1"/>
      </tp>
      <tp>
        <v>54724700</v>
        <stp/>
        <stp>EM_S_PROFITNOTICE_FORECASTL</stp>
        <stp>2</stp>
        <stp>002598.SZ</stp>
        <stp>12/31/2016</stp>
        <tr r="P1065" s="1"/>
      </tp>
      <tp>
        <v>188374900</v>
        <stp/>
        <stp>EM_S_PROFITNOTICE_FORECASTT</stp>
        <stp>2</stp>
        <stp>002688.SZ</stp>
        <stp>12/31/2016</stp>
        <tr r="O1155" s="1"/>
      </tp>
      <tp>
        <v>150273900</v>
        <stp/>
        <stp>EM_S_PROFITNOTICE_FORECASTT</stp>
        <stp>2</stp>
        <stp>002698.SZ</stp>
        <stp>12/31/2016</stp>
        <tr r="O1165" s="1"/>
      </tp>
      <tp>
        <v>-1380000000</v>
        <stp/>
        <stp>EM_S_PROFITNOTICE_FORECASTT</stp>
        <stp>2</stp>
        <stp>002608.SZ</stp>
        <stp>12/31/2016</stp>
        <tr r="O1075" s="1"/>
      </tp>
      <tp>
        <v>46808700</v>
        <stp/>
        <stp>EM_S_PROFITNOTICE_FORECASTT</stp>
        <stp>2</stp>
        <stp>002618.SZ</stp>
        <stp>12/31/2016</stp>
        <tr r="O1085" s="1"/>
      </tp>
      <tp>
        <v>33739900</v>
        <stp/>
        <stp>EM_S_PROFITNOTICE_FORECASTT</stp>
        <stp>2</stp>
        <stp>002628.SZ</stp>
        <stp>12/31/2016</stp>
        <tr r="O1095" s="1"/>
      </tp>
      <tp>
        <v>54000000</v>
        <stp/>
        <stp>EM_S_PROFITNOTICE_FORECASTT</stp>
        <stp>2</stp>
        <stp>002638.SZ</stp>
        <stp>12/31/2016</stp>
        <tr r="O1105" s="1"/>
      </tp>
      <tp>
        <v>200000000</v>
        <stp/>
        <stp>EM_S_PROFITNOTICE_FORECASTT</stp>
        <stp>2</stp>
        <stp>002648.SZ</stp>
        <stp>12/31/2016</stp>
        <tr r="O1115" s="1"/>
      </tp>
      <tp>
        <v>262927500</v>
        <stp/>
        <stp>EM_S_PROFITNOTICE_FORECASTT</stp>
        <stp>2</stp>
        <stp>002658.SZ</stp>
        <stp>12/31/2016</stp>
        <tr r="O1125" s="1"/>
      </tp>
      <tp>
        <v>373847300</v>
        <stp/>
        <stp>EM_S_PROFITNOTICE_FORECASTT</stp>
        <stp>2</stp>
        <stp>002668.SZ</stp>
        <stp>12/31/2016</stp>
        <tr r="O1135" s="1"/>
      </tp>
      <tp>
        <v>160580000</v>
        <stp/>
        <stp>EM_S_PROFITNOTICE_FORECASTT</stp>
        <stp>2</stp>
        <stp>002678.SZ</stp>
        <stp>12/31/2016</stp>
        <tr r="O1145" s="1"/>
      </tp>
      <tp>
        <v>-1938000000</v>
        <stp/>
        <stp>EM_S_PROFITNOTICE_FORECASTL</stp>
        <stp>2</stp>
        <stp>002608.SZ</stp>
        <stp>12/31/2016</stp>
        <tr r="P1075" s="1"/>
      </tp>
      <tp>
        <v>13373900</v>
        <stp/>
        <stp>EM_S_PROFITNOTICE_FORECASTL</stp>
        <stp>2</stp>
        <stp>002618.SZ</stp>
        <stp>12/31/2016</stp>
        <tr r="P1085" s="1"/>
      </tp>
      <tp>
        <v>24367700</v>
        <stp/>
        <stp>EM_S_PROFITNOTICE_FORECASTL</stp>
        <stp>2</stp>
        <stp>002628.SZ</stp>
        <stp>12/31/2016</stp>
        <tr r="P1095" s="1"/>
      </tp>
      <tp>
        <v>47000000</v>
        <stp/>
        <stp>EM_S_PROFITNOTICE_FORECASTL</stp>
        <stp>2</stp>
        <stp>002638.SZ</stp>
        <stp>12/31/2016</stp>
        <tr r="P1105" s="1"/>
      </tp>
      <tp>
        <v>150000000</v>
        <stp/>
        <stp>EM_S_PROFITNOTICE_FORECASTL</stp>
        <stp>2</stp>
        <stp>002648.SZ</stp>
        <stp>12/31/2016</stp>
        <tr r="P1115" s="1"/>
      </tp>
      <tp>
        <v>157756500</v>
        <stp/>
        <stp>EM_S_PROFITNOTICE_FORECASTL</stp>
        <stp>2</stp>
        <stp>002658.SZ</stp>
        <stp>12/31/2016</stp>
        <tr r="P1125" s="1"/>
      </tp>
      <tp>
        <v>267033800</v>
        <stp/>
        <stp>EM_S_PROFITNOTICE_FORECASTL</stp>
        <stp>2</stp>
        <stp>002668.SZ</stp>
        <stp>12/31/2016</stp>
        <tr r="P1135" s="1"/>
      </tp>
      <tp>
        <v>131380000</v>
        <stp/>
        <stp>EM_S_PROFITNOTICE_FORECASTL</stp>
        <stp>2</stp>
        <stp>002678.SZ</stp>
        <stp>12/31/2016</stp>
        <tr r="P1145" s="1"/>
      </tp>
      <tp>
        <v>146513800</v>
        <stp/>
        <stp>EM_S_PROFITNOTICE_FORECASTL</stp>
        <stp>2</stp>
        <stp>002688.SZ</stp>
        <stp>12/31/2016</stp>
        <tr r="P1155" s="1"/>
      </tp>
      <tp>
        <v>97236000</v>
        <stp/>
        <stp>EM_S_PROFITNOTICE_FORECASTL</stp>
        <stp>2</stp>
        <stp>002698.SZ</stp>
        <stp>12/31/2016</stp>
        <tr r="P1165" s="1"/>
      </tp>
      <tp>
        <v>124827700</v>
        <stp/>
        <stp>EM_S_PROFITNOTICE_FORECASTT</stp>
        <stp>2</stp>
        <stp>002788.SZ</stp>
        <stp>12/31/2016</stp>
        <tr r="O1247" s="1"/>
      </tp>
      <tp>
        <v>57695600</v>
        <stp/>
        <stp>EM_S_PROFITNOTICE_FORECASTT</stp>
        <stp>2</stp>
        <stp>002798.SZ</stp>
        <stp>12/31/2016</stp>
        <tr r="O1256" s="1"/>
      </tp>
      <tp>
        <v>83958700</v>
        <stp/>
        <stp>EM_S_PROFITNOTICE_FORECASTT</stp>
        <stp>2</stp>
        <stp>002708.SZ</stp>
        <stp>12/31/2016</stp>
        <tr r="O1174" s="1"/>
      </tp>
      <tp>
        <v>169099800</v>
        <stp/>
        <stp>EM_S_PROFITNOTICE_FORECASTT</stp>
        <stp>2</stp>
        <stp>002718.SZ</stp>
        <stp>12/31/2016</stp>
        <tr r="O1183" s="1"/>
      </tp>
      <tp>
        <v>93271100</v>
        <stp/>
        <stp>EM_S_PROFITNOTICE_FORECASTT</stp>
        <stp>2</stp>
        <stp>002728.SZ</stp>
        <stp>12/31/2016</stp>
        <tr r="O1192" s="1"/>
      </tp>
      <tp>
        <v>63663500</v>
        <stp/>
        <stp>EM_S_PROFITNOTICE_FORECASTT</stp>
        <stp>2</stp>
        <stp>002738.SZ</stp>
        <stp>12/31/2016</stp>
        <tr r="O1202" s="1"/>
      </tp>
      <tp>
        <v>110766600</v>
        <stp/>
        <stp>EM_S_PROFITNOTICE_FORECASTT</stp>
        <stp>2</stp>
        <stp>002748.SZ</stp>
        <stp>12/31/2016</stp>
        <tr r="O1211" s="1"/>
      </tp>
      <tp>
        <v>51645800</v>
        <stp/>
        <stp>EM_S_PROFITNOTICE_FORECASTT</stp>
        <stp>2</stp>
        <stp>002758.SZ</stp>
        <stp>12/31/2016</stp>
        <tr r="O1220" s="1"/>
      </tp>
      <tp>
        <v>144475000</v>
        <stp/>
        <stp>EM_S_PROFITNOTICE_FORECASTT</stp>
        <stp>2</stp>
        <stp>002768.SZ</stp>
        <stp>12/31/2016</stp>
        <tr r="O1229" s="1"/>
      </tp>
      <tp>
        <v>38900800</v>
        <stp/>
        <stp>EM_S_PROFITNOTICE_FORECASTT</stp>
        <stp>2</stp>
        <stp>002778.SZ</stp>
        <stp>12/31/2016</stp>
        <tr r="O1238" s="1"/>
      </tp>
      <tp>
        <v>73007600</v>
        <stp/>
        <stp>EM_S_PROFITNOTICE_FORECASTL</stp>
        <stp>2</stp>
        <stp>002708.SZ</stp>
        <stp>12/31/2016</stp>
        <tr r="P1174" s="1"/>
      </tp>
      <tp>
        <v>120785500</v>
        <stp/>
        <stp>EM_S_PROFITNOTICE_FORECASTL</stp>
        <stp>2</stp>
        <stp>002718.SZ</stp>
        <stp>12/31/2016</stp>
        <tr r="P1183" s="1"/>
      </tp>
      <tp>
        <v>68939500</v>
        <stp/>
        <stp>EM_S_PROFITNOTICE_FORECASTL</stp>
        <stp>2</stp>
        <stp>002728.SZ</stp>
        <stp>12/31/2016</stp>
        <tr r="P1192" s="1"/>
      </tp>
      <tp>
        <v>48971900</v>
        <stp/>
        <stp>EM_S_PROFITNOTICE_FORECASTL</stp>
        <stp>2</stp>
        <stp>002738.SZ</stp>
        <stp>12/31/2016</stp>
        <tr r="P1202" s="1"/>
      </tp>
      <tp>
        <v>92305500</v>
        <stp/>
        <stp>EM_S_PROFITNOTICE_FORECASTL</stp>
        <stp>2</stp>
        <stp>002748.SZ</stp>
        <stp>12/31/2016</stp>
        <tr r="P1211" s="1"/>
      </tp>
      <tp>
        <v>37560600</v>
        <stp/>
        <stp>EM_S_PROFITNOTICE_FORECASTL</stp>
        <stp>2</stp>
        <stp>002758.SZ</stp>
        <stp>12/31/2016</stp>
        <tr r="P1220" s="1"/>
      </tp>
      <tp>
        <v>108356300</v>
        <stp/>
        <stp>EM_S_PROFITNOTICE_FORECASTL</stp>
        <stp>2</stp>
        <stp>002768.SZ</stp>
        <stp>12/31/2016</stp>
        <tr r="P1229" s="1"/>
      </tp>
      <tp>
        <v>28291500</v>
        <stp/>
        <stp>EM_S_PROFITNOTICE_FORECASTL</stp>
        <stp>2</stp>
        <stp>002778.SZ</stp>
        <stp>12/31/2016</stp>
        <tr r="P1238" s="1"/>
      </tp>
      <tp>
        <v>113479700</v>
        <stp/>
        <stp>EM_S_PROFITNOTICE_FORECASTL</stp>
        <stp>2</stp>
        <stp>002788.SZ</stp>
        <stp>12/31/2016</stp>
        <tr r="P1247" s="1"/>
      </tp>
      <tp>
        <v>43805900</v>
        <stp/>
        <stp>EM_S_PROFITNOTICE_FORECASTL</stp>
        <stp>2</stp>
        <stp>002798.SZ</stp>
        <stp>12/31/2016</stp>
        <tr r="P1256" s="1"/>
      </tp>
      <tp>
        <v>115090000</v>
        <stp/>
        <stp>EM_S_PROFITNOTICE_FORECASTT</stp>
        <stp>2</stp>
        <stp>002088.SZ</stp>
        <stp>12/31/2016</stp>
        <tr r="O557" s="1"/>
      </tp>
      <tp>
        <v>107952500</v>
        <stp/>
        <stp>EM_S_PROFITNOTICE_FORECASTT</stp>
        <stp>2</stp>
        <stp>002098.SZ</stp>
        <stp>12/31/2016</stp>
        <tr r="O567" s="1"/>
      </tp>
      <tp>
        <v>821646700</v>
        <stp/>
        <stp>EM_S_PROFITNOTICE_FORECASTT</stp>
        <stp>2</stp>
        <stp>002008.SZ</stp>
        <stp>12/31/2016</stp>
        <tr r="O477" s="1"/>
      </tp>
      <tp>
        <v>408660000</v>
        <stp/>
        <stp>EM_S_PROFITNOTICE_FORECASTT</stp>
        <stp>2</stp>
        <stp>002018.SZ</stp>
        <stp>12/31/2016</stp>
        <tr r="O487" s="1"/>
      </tp>
      <tp>
        <v>458540000</v>
        <stp/>
        <stp>EM_S_PROFITNOTICE_FORECASTT</stp>
        <stp>2</stp>
        <stp>002028.SZ</stp>
        <stp>12/31/2016</stp>
        <tr r="O497" s="1"/>
      </tp>
      <tp>
        <v>517544200</v>
        <stp/>
        <stp>EM_S_PROFITNOTICE_FORECASTT</stp>
        <stp>2</stp>
        <stp>002038.SZ</stp>
        <stp>12/31/2016</stp>
        <tr r="O507" s="1"/>
      </tp>
      <tp>
        <v>690124200</v>
        <stp/>
        <stp>EM_S_PROFITNOTICE_FORECASTT</stp>
        <stp>2</stp>
        <stp>002048.SZ</stp>
        <stp>12/31/2016</stp>
        <tr r="O517" s="1"/>
      </tp>
      <tp>
        <v>3000000</v>
        <stp/>
        <stp>EM_S_PROFITNOTICE_FORECASTT</stp>
        <stp>2</stp>
        <stp>002058.SZ</stp>
        <stp>12/31/2016</stp>
        <tr r="O527" s="1"/>
      </tp>
      <tp>
        <v>43000000</v>
        <stp/>
        <stp>EM_S_PROFITNOTICE_FORECASTT</stp>
        <stp>2</stp>
        <stp>002068.SZ</stp>
        <stp>12/31/2016</stp>
        <tr r="O537" s="1"/>
      </tp>
      <tp>
        <v>1066650000</v>
        <stp/>
        <stp>EM_S_PROFITNOTICE_FORECASTT</stp>
        <stp>2</stp>
        <stp>002078.SZ</stp>
        <stp>12/31/2016</stp>
        <tr r="O547" s="1"/>
      </tp>
      <tp>
        <v>709604000</v>
        <stp/>
        <stp>EM_S_PROFITNOTICE_FORECASTL</stp>
        <stp>2</stp>
        <stp>002008.SZ</stp>
        <stp>12/31/2016</stp>
        <tr r="P477" s="1"/>
      </tp>
      <tp>
        <v>329800000</v>
        <stp/>
        <stp>EM_S_PROFITNOTICE_FORECASTL</stp>
        <stp>2</stp>
        <stp>002018.SZ</stp>
        <stp>12/31/2016</stp>
        <tr r="P487" s="1"/>
      </tp>
      <tp>
        <v>305690000</v>
        <stp/>
        <stp>EM_S_PROFITNOTICE_FORECASTL</stp>
        <stp>2</stp>
        <stp>002028.SZ</stp>
        <stp>12/31/2016</stp>
        <tr r="P497" s="1"/>
      </tp>
      <tp>
        <v>402534300</v>
        <stp/>
        <stp>EM_S_PROFITNOTICE_FORECASTL</stp>
        <stp>2</stp>
        <stp>002038.SZ</stp>
        <stp>12/31/2016</stp>
        <tr r="P507" s="1"/>
      </tp>
      <tp>
        <v>641976000</v>
        <stp/>
        <stp>EM_S_PROFITNOTICE_FORECASTL</stp>
        <stp>2</stp>
        <stp>002048.SZ</stp>
        <stp>12/31/2016</stp>
        <tr r="P517" s="1"/>
      </tp>
      <tp>
        <v>0</v>
        <stp/>
        <stp>EM_S_PROFITNOTICE_FORECASTL</stp>
        <stp>2</stp>
        <stp>002058.SZ</stp>
        <stp>12/31/2016</stp>
        <tr r="P527" s="1"/>
      </tp>
      <tp>
        <v>35000000</v>
        <stp/>
        <stp>EM_S_PROFITNOTICE_FORECASTL</stp>
        <stp>2</stp>
        <stp>002068.SZ</stp>
        <stp>12/31/2016</stp>
        <tr r="P537" s="1"/>
      </tp>
      <tp>
        <v>933320000</v>
        <stp/>
        <stp>EM_S_PROFITNOTICE_FORECASTL</stp>
        <stp>2</stp>
        <stp>002078.SZ</stp>
        <stp>12/31/2016</stp>
        <tr r="P547" s="1"/>
      </tp>
      <tp>
        <v>92070000</v>
        <stp/>
        <stp>EM_S_PROFITNOTICE_FORECASTL</stp>
        <stp>2</stp>
        <stp>002088.SZ</stp>
        <stp>12/31/2016</stp>
        <tr r="P557" s="1"/>
      </tp>
      <tp>
        <v>86362000</v>
        <stp/>
        <stp>EM_S_PROFITNOTICE_FORECASTL</stp>
        <stp>2</stp>
        <stp>002098.SZ</stp>
        <stp>12/31/2016</stp>
        <tr r="P567" s="1"/>
      </tp>
      <tp>
        <v>95400000</v>
        <stp/>
        <stp>EM_S_PROFITNOTICE_FORECASTT</stp>
        <stp>2</stp>
        <stp>002188.SZ</stp>
        <stp>12/31/2016</stp>
        <tr r="O657" s="1"/>
      </tp>
      <tp>
        <v>60000000</v>
        <stp/>
        <stp>EM_S_PROFITNOTICE_FORECASTT</stp>
        <stp>2</stp>
        <stp>002198.SZ</stp>
        <stp>12/31/2016</stp>
        <tr r="O667" s="1"/>
      </tp>
      <tp>
        <v>536582000</v>
        <stp/>
        <stp>EM_S_PROFITNOTICE_FORECASTT</stp>
        <stp>2</stp>
        <stp>002108.SZ</stp>
        <stp>12/31/2016</stp>
        <tr r="O577" s="1"/>
      </tp>
      <tp>
        <v>110000000</v>
        <stp/>
        <stp>EM_S_PROFITNOTICE_FORECASTT</stp>
        <stp>2</stp>
        <stp>002118.SZ</stp>
        <stp>12/31/2016</stp>
        <tr r="O587" s="1"/>
      </tp>
      <tp>
        <v>747382300</v>
        <stp/>
        <stp>EM_S_PROFITNOTICE_FORECASTT</stp>
        <stp>2</stp>
        <stp>002128.SZ</stp>
        <stp>12/31/2016</stp>
        <tr r="O597" s="1"/>
      </tp>
      <tp>
        <v>395066900</v>
        <stp/>
        <stp>EM_S_PROFITNOTICE_FORECASTT</stp>
        <stp>2</stp>
        <stp>002138.SZ</stp>
        <stp>12/31/2016</stp>
        <tr r="O607" s="1"/>
      </tp>
      <tp>
        <v>80000000</v>
        <stp/>
        <stp>EM_S_PROFITNOTICE_FORECASTT</stp>
        <stp>2</stp>
        <stp>002148.SZ</stp>
        <stp>12/31/2016</stp>
        <tr r="O617" s="1"/>
      </tp>
      <tp>
        <v>180219800</v>
        <stp/>
        <stp>EM_S_PROFITNOTICE_FORECASTT</stp>
        <stp>2</stp>
        <stp>002158.SZ</stp>
        <stp>12/31/2016</stp>
        <tr r="O627" s="1"/>
      </tp>
      <tp>
        <v>20000000</v>
        <stp/>
        <stp>EM_S_PROFITNOTICE_FORECASTT</stp>
        <stp>2</stp>
        <stp>002168.SZ</stp>
        <stp>12/31/2016</stp>
        <tr r="O637" s="1"/>
      </tp>
      <tp>
        <v>102223900</v>
        <stp/>
        <stp>EM_S_PROFITNOTICE_FORECASTT</stp>
        <stp>2</stp>
        <stp>002178.SZ</stp>
        <stp>12/31/2016</stp>
        <tr r="O647" s="1"/>
      </tp>
      <tp>
        <v>482923800</v>
        <stp/>
        <stp>EM_S_PROFITNOTICE_FORECASTL</stp>
        <stp>2</stp>
        <stp>002108.SZ</stp>
        <stp>12/31/2016</stp>
        <tr r="P577" s="1"/>
      </tp>
      <tp>
        <v>100000000</v>
        <stp/>
        <stp>EM_S_PROFITNOTICE_FORECASTL</stp>
        <stp>2</stp>
        <stp>002118.SZ</stp>
        <stp>12/31/2016</stp>
        <tr r="P587" s="1"/>
      </tp>
      <tp>
        <v>480460100</v>
        <stp/>
        <stp>EM_S_PROFITNOTICE_FORECASTL</stp>
        <stp>2</stp>
        <stp>002128.SZ</stp>
        <stp>12/31/2016</stp>
        <tr r="P597" s="1"/>
      </tp>
      <tp>
        <v>342391300</v>
        <stp/>
        <stp>EM_S_PROFITNOTICE_FORECASTL</stp>
        <stp>2</stp>
        <stp>002138.SZ</stp>
        <stp>12/31/2016</stp>
        <tr r="P607" s="1"/>
      </tp>
      <tp>
        <v>72000000</v>
        <stp/>
        <stp>EM_S_PROFITNOTICE_FORECASTL</stp>
        <stp>2</stp>
        <stp>002148.SZ</stp>
        <stp>12/31/2016</stp>
        <tr r="P617" s="1"/>
      </tp>
      <tp>
        <v>148877300</v>
        <stp/>
        <stp>EM_S_PROFITNOTICE_FORECASTL</stp>
        <stp>2</stp>
        <stp>002158.SZ</stp>
        <stp>12/31/2016</stp>
        <tr r="P627" s="1"/>
      </tp>
      <tp>
        <v>15000000</v>
        <stp/>
        <stp>EM_S_PROFITNOTICE_FORECASTL</stp>
        <stp>2</stp>
        <stp>002168.SZ</stp>
        <stp>12/31/2016</stp>
        <tr r="P637" s="1"/>
      </tp>
      <tp>
        <v>51111900</v>
        <stp/>
        <stp>EM_S_PROFITNOTICE_FORECASTL</stp>
        <stp>2</stp>
        <stp>002178.SZ</stp>
        <stp>12/31/2016</stp>
        <tr r="P647" s="1"/>
      </tp>
      <tp>
        <v>90000000</v>
        <stp/>
        <stp>EM_S_PROFITNOTICE_FORECASTL</stp>
        <stp>2</stp>
        <stp>002188.SZ</stp>
        <stp>12/31/2016</stp>
        <tr r="P657" s="1"/>
      </tp>
      <tp>
        <v>51000000</v>
        <stp/>
        <stp>EM_S_PROFITNOTICE_FORECASTL</stp>
        <stp>2</stp>
        <stp>002198.SZ</stp>
        <stp>12/31/2016</stp>
        <tr r="P667" s="1"/>
      </tp>
      <tp>
        <v>12992100</v>
        <stp/>
        <stp>EM_S_PROFITNOTICE_FORECASTT</stp>
        <stp>2</stp>
        <stp>002288.SZ</stp>
        <stp>12/31/2016</stp>
        <tr r="O756" s="1"/>
      </tp>
      <tp>
        <v>159237100</v>
        <stp/>
        <stp>EM_S_PROFITNOTICE_FORECASTT</stp>
        <stp>2</stp>
        <stp>002298.SZ</stp>
        <stp>12/31/2016</stp>
        <tr r="O766" s="1"/>
      </tp>
      <tp>
        <v>109820000</v>
        <stp/>
        <stp>EM_S_PROFITNOTICE_FORECASTT</stp>
        <stp>2</stp>
        <stp>002208.SZ</stp>
        <stp>12/31/2016</stp>
        <tr r="O677" s="1"/>
      </tp>
      <tp>
        <v>125000000</v>
        <stp/>
        <stp>EM_S_PROFITNOTICE_FORECASTT</stp>
        <stp>2</stp>
        <stp>002218.SZ</stp>
        <stp>12/31/2016</stp>
        <tr r="O687" s="1"/>
      </tp>
      <tp>
        <v>114738700</v>
        <stp/>
        <stp>EM_S_PROFITNOTICE_FORECASTT</stp>
        <stp>2</stp>
        <stp>002228.SZ</stp>
        <stp>12/31/2016</stp>
        <tr r="O697" s="1"/>
      </tp>
      <tp>
        <v>353901100</v>
        <stp/>
        <stp>EM_S_PROFITNOTICE_FORECASTT</stp>
        <stp>2</stp>
        <stp>002238.SZ</stp>
        <stp>12/31/2016</stp>
        <tr r="O707" s="1"/>
      </tp>
      <tp>
        <v>-150000000</v>
        <stp/>
        <stp>EM_S_PROFITNOTICE_FORECASTT</stp>
        <stp>2</stp>
        <stp>002248.SZ</stp>
        <stp>12/31/2016</stp>
        <tr r="O717" s="1"/>
      </tp>
      <tp>
        <v>214603100</v>
        <stp/>
        <stp>EM_S_PROFITNOTICE_FORECASTT</stp>
        <stp>2</stp>
        <stp>002258.SZ</stp>
        <stp>12/31/2016</stp>
        <tr r="O726" s="1"/>
      </tp>
      <tp>
        <v>195000000</v>
        <stp/>
        <stp>EM_S_PROFITNOTICE_FORECASTT</stp>
        <stp>2</stp>
        <stp>002268.SZ</stp>
        <stp>12/31/2016</stp>
        <tr r="O736" s="1"/>
      </tp>
      <tp>
        <v>-81000000</v>
        <stp/>
        <stp>EM_S_PROFITNOTICE_FORECASTT</stp>
        <stp>2</stp>
        <stp>002278.SZ</stp>
        <stp>12/31/2016</stp>
        <tr r="O746" s="1"/>
      </tp>
      <tp>
        <v>73220000</v>
        <stp/>
        <stp>EM_S_PROFITNOTICE_FORECASTL</stp>
        <stp>2</stp>
        <stp>002208.SZ</stp>
        <stp>12/31/2016</stp>
        <tr r="P677" s="1"/>
      </tp>
      <tp>
        <v>110000000</v>
        <stp/>
        <stp>EM_S_PROFITNOTICE_FORECASTL</stp>
        <stp>2</stp>
        <stp>002218.SZ</stp>
        <stp>12/31/2016</stp>
        <tr r="P687" s="1"/>
      </tp>
      <tp>
        <v>80317100</v>
        <stp/>
        <stp>EM_S_PROFITNOTICE_FORECASTL</stp>
        <stp>2</stp>
        <stp>002228.SZ</stp>
        <stp>12/31/2016</stp>
        <tr r="P697" s="1"/>
      </tp>
      <tp>
        <v>272231600</v>
        <stp/>
        <stp>EM_S_PROFITNOTICE_FORECASTL</stp>
        <stp>2</stp>
        <stp>002238.SZ</stp>
        <stp>12/31/2016</stp>
        <tr r="P707" s="1"/>
      </tp>
      <tp>
        <v>-200000000</v>
        <stp/>
        <stp>EM_S_PROFITNOTICE_FORECASTL</stp>
        <stp>2</stp>
        <stp>002248.SZ</stp>
        <stp>12/31/2016</stp>
        <tr r="P717" s="1"/>
      </tp>
      <tp>
        <v>186912400</v>
        <stp/>
        <stp>EM_S_PROFITNOTICE_FORECASTL</stp>
        <stp>2</stp>
        <stp>002258.SZ</stp>
        <stp>12/31/2016</stp>
        <tr r="P726" s="1"/>
      </tp>
      <tp>
        <v>150000000</v>
        <stp/>
        <stp>EM_S_PROFITNOTICE_FORECASTL</stp>
        <stp>2</stp>
        <stp>002268.SZ</stp>
        <stp>12/31/2016</stp>
        <tr r="P736" s="1"/>
      </tp>
      <tp>
        <v>-109000000</v>
        <stp/>
        <stp>EM_S_PROFITNOTICE_FORECASTL</stp>
        <stp>2</stp>
        <stp>002278.SZ</stp>
        <stp>12/31/2016</stp>
        <tr r="P746" s="1"/>
      </tp>
      <tp>
        <v>5196800</v>
        <stp/>
        <stp>EM_S_PROFITNOTICE_FORECASTL</stp>
        <stp>2</stp>
        <stp>002288.SZ</stp>
        <stp>12/31/2016</stp>
        <tr r="P756" s="1"/>
      </tp>
      <tp>
        <v>139332500</v>
        <stp/>
        <stp>EM_S_PROFITNOTICE_FORECASTL</stp>
        <stp>2</stp>
        <stp>002298.SZ</stp>
        <stp>12/31/2016</stp>
        <tr r="P766" s="1"/>
      </tp>
      <tp>
        <v>10606700</v>
        <stp/>
        <stp>EM_S_PROFITNOTICE_FORECASTT</stp>
        <stp>2</stp>
        <stp>002388.SZ</stp>
        <stp>12/31/2016</stp>
        <tr r="O856" s="1"/>
      </tp>
      <tp>
        <v>212161600</v>
        <stp/>
        <stp>EM_S_PROFITNOTICE_FORECASTT</stp>
        <stp>2</stp>
        <stp>002398.SZ</stp>
        <stp>12/31/2016</stp>
        <tr r="O866" s="1"/>
      </tp>
      <tp>
        <v>191150000</v>
        <stp/>
        <stp>EM_S_PROFITNOTICE_FORECASTT</stp>
        <stp>2</stp>
        <stp>002308.SZ</stp>
        <stp>12/31/2016</stp>
        <tr r="O776" s="1"/>
      </tp>
      <tp>
        <v>147358900</v>
        <stp/>
        <stp>EM_S_PROFITNOTICE_FORECASTT</stp>
        <stp>2</stp>
        <stp>002318.SZ</stp>
        <stp>12/31/2016</stp>
        <tr r="O786" s="1"/>
      </tp>
      <tp>
        <v>108980200</v>
        <stp/>
        <stp>EM_S_PROFITNOTICE_FORECASTT</stp>
        <stp>2</stp>
        <stp>002328.SZ</stp>
        <stp>12/31/2016</stp>
        <tr r="O796" s="1"/>
      </tp>
      <tp>
        <v>56811800</v>
        <stp/>
        <stp>EM_S_PROFITNOTICE_FORECASTT</stp>
        <stp>2</stp>
        <stp>002338.SZ</stp>
        <stp>12/31/2016</stp>
        <tr r="O806" s="1"/>
      </tp>
      <tp>
        <v>72612500</v>
        <stp/>
        <stp>EM_S_PROFITNOTICE_FORECASTT</stp>
        <stp>2</stp>
        <stp>002348.SZ</stp>
        <stp>12/31/2016</stp>
        <tr r="O816" s="1"/>
      </tp>
      <tp>
        <v>383480200</v>
        <stp/>
        <stp>EM_S_PROFITNOTICE_FORECASTT</stp>
        <stp>2</stp>
        <stp>002358.SZ</stp>
        <stp>12/31/2016</stp>
        <tr r="O826" s="1"/>
      </tp>
      <tp>
        <v>302250400</v>
        <stp/>
        <stp>EM_S_PROFITNOTICE_FORECASTT</stp>
        <stp>2</stp>
        <stp>002368.SZ</stp>
        <stp>12/31/2016</stp>
        <tr r="O836" s="1"/>
      </tp>
      <tp>
        <v>47948000</v>
        <stp/>
        <stp>EM_S_PROFITNOTICE_FORECASTT</stp>
        <stp>2</stp>
        <stp>002378.SZ</stp>
        <stp>12/31/2016</stp>
        <tr r="O846" s="1"/>
      </tp>
      <tp>
        <v>155310000</v>
        <stp/>
        <stp>EM_S_PROFITNOTICE_FORECASTL</stp>
        <stp>2</stp>
        <stp>002308.SZ</stp>
        <stp>12/31/2016</stp>
        <tr r="P776" s="1"/>
      </tp>
      <tp>
        <v>110519200</v>
        <stp/>
        <stp>EM_S_PROFITNOTICE_FORECASTL</stp>
        <stp>2</stp>
        <stp>002318.SZ</stp>
        <stp>12/31/2016</stp>
        <tr r="P786" s="1"/>
      </tp>
      <tp>
        <v>72653400</v>
        <stp/>
        <stp>EM_S_PROFITNOTICE_FORECASTL</stp>
        <stp>2</stp>
        <stp>002328.SZ</stp>
        <stp>12/31/2016</stp>
        <tr r="P796" s="1"/>
      </tp>
      <tp>
        <v>48071500</v>
        <stp/>
        <stp>EM_S_PROFITNOTICE_FORECASTL</stp>
        <stp>2</stp>
        <stp>002338.SZ</stp>
        <stp>12/31/2016</stp>
        <tr r="P806" s="1"/>
      </tp>
      <tp>
        <v>50270200</v>
        <stp/>
        <stp>EM_S_PROFITNOTICE_FORECASTL</stp>
        <stp>2</stp>
        <stp>002348.SZ</stp>
        <stp>12/31/2016</stp>
        <tr r="P816" s="1"/>
      </tp>
      <tp>
        <v>328697300</v>
        <stp/>
        <stp>EM_S_PROFITNOTICE_FORECASTL</stp>
        <stp>2</stp>
        <stp>002358.SZ</stp>
        <stp>12/31/2016</stp>
        <tr r="P826" s="1"/>
      </tp>
      <tp>
        <v>201500300</v>
        <stp/>
        <stp>EM_S_PROFITNOTICE_FORECASTL</stp>
        <stp>2</stp>
        <stp>002368.SZ</stp>
        <stp>12/31/2016</stp>
        <tr r="P836" s="1"/>
      </tp>
      <tp>
        <v>0</v>
        <stp/>
        <stp>EM_S_PROFITNOTICE_FORECASTL</stp>
        <stp>2</stp>
        <stp>002378.SZ</stp>
        <stp>12/31/2016</stp>
        <tr r="P846" s="1"/>
      </tp>
      <tp>
        <v>8300900</v>
        <stp/>
        <stp>EM_S_PROFITNOTICE_FORECASTL</stp>
        <stp>2</stp>
        <stp>002388.SZ</stp>
        <stp>12/31/2016</stp>
        <tr r="P856" s="1"/>
      </tp>
      <tp>
        <v>151544000</v>
        <stp/>
        <stp>EM_S_PROFITNOTICE_FORECASTL</stp>
        <stp>2</stp>
        <stp>002398.SZ</stp>
        <stp>12/31/2016</stp>
        <tr r="P866" s="1"/>
      </tp>
      <tp>
        <v>44321000</v>
        <stp/>
        <stp>EM_S_PROFITNOTICE_FORECASTT</stp>
        <stp>2</stp>
        <stp>002808.SZ</stp>
        <stp>12/31/2016</stp>
        <tr r="O1265" s="1"/>
      </tp>
      <tp>
        <v>588000000</v>
        <stp/>
        <stp>EM_S_PROFITNOTICE_FORECASTT</stp>
        <stp>2</stp>
        <stp>002818.SZ</stp>
        <stp>12/31/2016</stp>
        <tr r="O1274" s="1"/>
      </tp>
      <tp>
        <v>0</v>
        <stp/>
        <stp>EM_S_PROFITNOTICE_FORECASTT</stp>
        <stp>2</stp>
        <stp>002828.SZ</stp>
        <stp>12/31/2016</stp>
        <tr r="O1283" s="1"/>
      </tp>
      <tp>
        <v>35826000</v>
        <stp/>
        <stp>EM_S_PROFITNOTICE_FORECASTL</stp>
        <stp>2</stp>
        <stp>002808.SZ</stp>
        <stp>12/31/2016</stp>
        <tr r="P1265" s="1"/>
      </tp>
      <tp>
        <v>520000000</v>
        <stp/>
        <stp>EM_S_PROFITNOTICE_FORECASTL</stp>
        <stp>2</stp>
        <stp>002818.SZ</stp>
        <stp>12/31/2016</stp>
        <tr r="P1274" s="1"/>
      </tp>
      <tp>
        <v>0</v>
        <stp/>
        <stp>EM_S_PROFITNOTICE_FORECASTL</stp>
        <stp>2</stp>
        <stp>002828.SZ</stp>
        <stp>12/31/2016</stp>
        <tr r="P1283" s="1"/>
      </tp>
      <tp>
        <v>0</v>
        <stp/>
        <stp>EM_S_PROFITNOTICE_FORECASTL</stp>
        <stp>2</stp>
        <stp>601558.SH</stp>
        <stp>12/31/2016</stp>
        <tr r="P2751" s="1"/>
      </tp>
      <tp>
        <v>0</v>
        <stp/>
        <stp>EM_S_PROFITNOTICE_FORECASTL</stp>
        <stp>2</stp>
        <stp>601518.SH</stp>
        <stp>12/31/2016</stp>
        <tr r="P2748" s="1"/>
      </tp>
      <tp>
        <v>0</v>
        <stp/>
        <stp>EM_S_PROFITNOTICE_FORECASTL</stp>
        <stp>2</stp>
        <stp>601588.SH</stp>
        <stp>12/31/2016</stp>
        <tr r="P2755" s="1"/>
      </tp>
      <tp>
        <v>0</v>
        <stp/>
        <stp>EM_S_PROFITNOTICE_FORECASTT</stp>
        <stp>2</stp>
        <stp>601588.SH</stp>
        <stp>12/31/2016</stp>
        <tr r="O2755" s="1"/>
      </tp>
      <tp>
        <v>0</v>
        <stp/>
        <stp>EM_S_PROFITNOTICE_FORECASTT</stp>
        <stp>2</stp>
        <stp>601558.SH</stp>
        <stp>12/31/2016</stp>
        <tr r="O2751" s="1"/>
      </tp>
      <tp>
        <v>0</v>
        <stp/>
        <stp>EM_S_PROFITNOTICE_FORECASTT</stp>
        <stp>2</stp>
        <stp>601518.SH</stp>
        <stp>12/31/2016</stp>
        <tr r="O2748" s="1"/>
      </tp>
      <tp>
        <v>0</v>
        <stp/>
        <stp>EM_S_PROFITNOTICE_FORECASTL</stp>
        <stp>2</stp>
        <stp>601668.SH</stp>
        <stp>12/31/2016</stp>
        <tr r="P2769" s="1"/>
      </tp>
      <tp>
        <v>0</v>
        <stp/>
        <stp>EM_S_PROFITNOTICE_FORECASTL</stp>
        <stp>2</stp>
        <stp>601678.SH</stp>
        <stp>12/31/2016</stp>
        <tr r="P2772" s="1"/>
      </tp>
      <tp>
        <v>0</v>
        <stp/>
        <stp>EM_S_PROFITNOTICE_FORECASTL</stp>
        <stp>2</stp>
        <stp>601608.SH</stp>
        <stp>12/31/2016</stp>
        <tr r="P2761" s="1"/>
      </tp>
      <tp>
        <v>0</v>
        <stp/>
        <stp>EM_S_PROFITNOTICE_FORECASTL</stp>
        <stp>2</stp>
        <stp>601618.SH</stp>
        <stp>12/31/2016</stp>
        <tr r="P2764" s="1"/>
      </tp>
      <tp>
        <v>0</v>
        <stp/>
        <stp>EM_S_PROFITNOTICE_FORECASTL</stp>
        <stp>2</stp>
        <stp>601628.SH</stp>
        <stp>12/31/2016</stp>
        <tr r="P2765" s="1"/>
      </tp>
      <tp>
        <v>0</v>
        <stp/>
        <stp>EM_S_PROFITNOTICE_FORECASTL</stp>
        <stp>2</stp>
        <stp>601688.SH</stp>
        <stp>12/31/2016</stp>
        <tr r="P2773" s="1"/>
      </tp>
      <tp>
        <v>0</v>
        <stp/>
        <stp>EM_S_PROFITNOTICE_FORECASTT</stp>
        <stp>2</stp>
        <stp>601688.SH</stp>
        <stp>12/31/2016</stp>
        <tr r="O2773" s="1"/>
      </tp>
      <tp>
        <v>0</v>
        <stp/>
        <stp>EM_S_PROFITNOTICE_FORECASTT</stp>
        <stp>2</stp>
        <stp>601668.SH</stp>
        <stp>12/31/2016</stp>
        <tr r="O2769" s="1"/>
      </tp>
      <tp>
        <v>0</v>
        <stp/>
        <stp>EM_S_PROFITNOTICE_FORECASTT</stp>
        <stp>2</stp>
        <stp>601678.SH</stp>
        <stp>12/31/2016</stp>
        <tr r="O2772" s="1"/>
      </tp>
      <tp>
        <v>0</v>
        <stp/>
        <stp>EM_S_PROFITNOTICE_FORECASTT</stp>
        <stp>2</stp>
        <stp>601608.SH</stp>
        <stp>12/31/2016</stp>
        <tr r="O2761" s="1"/>
      </tp>
      <tp>
        <v>0</v>
        <stp/>
        <stp>EM_S_PROFITNOTICE_FORECASTT</stp>
        <stp>2</stp>
        <stp>601618.SH</stp>
        <stp>12/31/2016</stp>
        <tr r="O2764" s="1"/>
      </tp>
      <tp>
        <v>0</v>
        <stp/>
        <stp>EM_S_PROFITNOTICE_FORECASTT</stp>
        <stp>2</stp>
        <stp>601628.SH</stp>
        <stp>12/31/2016</stp>
        <tr r="O2765" s="1"/>
      </tp>
      <tp>
        <v>0</v>
        <stp/>
        <stp>EM_S_PROFITNOTICE_FORECASTL</stp>
        <stp>2</stp>
        <stp>601718.SH</stp>
        <stp>12/31/2016</stp>
        <tr r="P2778" s="1"/>
      </tp>
      <tp>
        <v>0</v>
        <stp/>
        <stp>EM_S_PROFITNOTICE_FORECASTL</stp>
        <stp>2</stp>
        <stp>601788.SH</stp>
        <stp>12/31/2016</stp>
        <tr r="P2782" s="1"/>
      </tp>
      <tp>
        <v>0</v>
        <stp/>
        <stp>EM_S_PROFITNOTICE_FORECASTL</stp>
        <stp>2</stp>
        <stp>601798.SH</stp>
        <stp>12/31/2016</stp>
        <tr r="P2784" s="1"/>
      </tp>
      <tp>
        <v>0</v>
        <stp/>
        <stp>EM_S_PROFITNOTICE_FORECASTT</stp>
        <stp>2</stp>
        <stp>601788.SH</stp>
        <stp>12/31/2016</stp>
        <tr r="O2782" s="1"/>
      </tp>
      <tp>
        <v>0</v>
        <stp/>
        <stp>EM_S_PROFITNOTICE_FORECASTT</stp>
        <stp>2</stp>
        <stp>601798.SH</stp>
        <stp>12/31/2016</stp>
        <tr r="O2784" s="1"/>
      </tp>
      <tp>
        <v>0</v>
        <stp/>
        <stp>EM_S_PROFITNOTICE_FORECASTT</stp>
        <stp>2</stp>
        <stp>601718.SH</stp>
        <stp>12/31/2016</stp>
        <tr r="O2778" s="1"/>
      </tp>
      <tp>
        <v>0</v>
        <stp/>
        <stp>EM_S_PROFITNOTICE_FORECASTL</stp>
        <stp>2</stp>
        <stp>601058.SH</stp>
        <stp>12/31/2016</stp>
        <tr r="P2689" s="1"/>
      </tp>
      <tp>
        <v>0</v>
        <stp/>
        <stp>EM_S_PROFITNOTICE_FORECASTL</stp>
        <stp>2</stp>
        <stp>601008.SH</stp>
        <stp>12/31/2016</stp>
        <tr r="P2677" s="1"/>
      </tp>
      <tp>
        <v>0</v>
        <stp/>
        <stp>EM_S_PROFITNOTICE_FORECASTL</stp>
        <stp>2</stp>
        <stp>601018.SH</stp>
        <stp>12/31/2016</stp>
        <tr r="P2684" s="1"/>
      </tp>
      <tp>
        <v>0</v>
        <stp/>
        <stp>EM_S_PROFITNOTICE_FORECASTL</stp>
        <stp>2</stp>
        <stp>601028.SH</stp>
        <stp>12/31/2016</stp>
        <tr r="P2687" s="1"/>
      </tp>
      <tp>
        <v>0</v>
        <stp/>
        <stp>EM_S_PROFITNOTICE_FORECASTL</stp>
        <stp>2</stp>
        <stp>601038.SH</stp>
        <stp>12/31/2016</stp>
        <tr r="P2688" s="1"/>
      </tp>
      <tp>
        <v>0</v>
        <stp/>
        <stp>EM_S_PROFITNOTICE_FORECASTL</stp>
        <stp>2</stp>
        <stp>601088.SH</stp>
        <stp>12/31/2016</stp>
        <tr r="P2691" s="1"/>
      </tp>
      <tp>
        <v>0</v>
        <stp/>
        <stp>EM_S_PROFITNOTICE_FORECASTL</stp>
        <stp>2</stp>
        <stp>601098.SH</stp>
        <stp>12/31/2016</stp>
        <tr r="P2692" s="1"/>
      </tp>
      <tp>
        <v>0</v>
        <stp/>
        <stp>EM_S_PROFITNOTICE_FORECASTT</stp>
        <stp>2</stp>
        <stp>601088.SH</stp>
        <stp>12/31/2016</stp>
        <tr r="O2691" s="1"/>
      </tp>
      <tp>
        <v>0</v>
        <stp/>
        <stp>EM_S_PROFITNOTICE_FORECASTT</stp>
        <stp>2</stp>
        <stp>601098.SH</stp>
        <stp>12/31/2016</stp>
        <tr r="O2692" s="1"/>
      </tp>
      <tp>
        <v>0</v>
        <stp/>
        <stp>EM_S_PROFITNOTICE_FORECASTT</stp>
        <stp>2</stp>
        <stp>601058.SH</stp>
        <stp>12/31/2016</stp>
        <tr r="O2689" s="1"/>
      </tp>
      <tp>
        <v>0</v>
        <stp/>
        <stp>EM_S_PROFITNOTICE_FORECASTT</stp>
        <stp>2</stp>
        <stp>601008.SH</stp>
        <stp>12/31/2016</stp>
        <tr r="O2677" s="1"/>
      </tp>
      <tp>
        <v>0</v>
        <stp/>
        <stp>EM_S_PROFITNOTICE_FORECASTT</stp>
        <stp>2</stp>
        <stp>601018.SH</stp>
        <stp>12/31/2016</stp>
        <tr r="O2684" s="1"/>
      </tp>
      <tp>
        <v>0</v>
        <stp/>
        <stp>EM_S_PROFITNOTICE_FORECASTT</stp>
        <stp>2</stp>
        <stp>601028.SH</stp>
        <stp>12/31/2016</stp>
        <tr r="O2687" s="1"/>
      </tp>
      <tp>
        <v>0</v>
        <stp/>
        <stp>EM_S_PROFITNOTICE_FORECASTT</stp>
        <stp>2</stp>
        <stp>601038.SH</stp>
        <stp>12/31/2016</stp>
        <tr r="O2688" s="1"/>
      </tp>
      <tp>
        <v>0</v>
        <stp/>
        <stp>EM_S_PROFITNOTICE_FORECASTL</stp>
        <stp>2</stp>
        <stp>601158.SH</stp>
        <stp>12/31/2016</stp>
        <tr r="P2709" s="1"/>
      </tp>
      <tp>
        <v>0</v>
        <stp/>
        <stp>EM_S_PROFITNOTICE_FORECASTL</stp>
        <stp>2</stp>
        <stp>601168.SH</stp>
        <stp>12/31/2016</stp>
        <tr r="P2712" s="1"/>
      </tp>
      <tp>
        <v>0</v>
        <stp/>
        <stp>EM_S_PROFITNOTICE_FORECASTL</stp>
        <stp>2</stp>
        <stp>601118.SH</stp>
        <stp>12/31/2016</stp>
        <tr r="P2702" s="1"/>
      </tp>
      <tp>
        <v>0</v>
        <stp/>
        <stp>EM_S_PROFITNOTICE_FORECASTL</stp>
        <stp>2</stp>
        <stp>601128.SH</stp>
        <stp>12/31/2016</stp>
        <tr r="P2705" s="1"/>
      </tp>
      <tp>
        <v>0</v>
        <stp/>
        <stp>EM_S_PROFITNOTICE_FORECASTL</stp>
        <stp>2</stp>
        <stp>601188.SH</stp>
        <stp>12/31/2016</stp>
        <tr r="P2717" s="1"/>
      </tp>
      <tp>
        <v>0</v>
        <stp/>
        <stp>EM_S_PROFITNOTICE_FORECASTL</stp>
        <stp>2</stp>
        <stp>601198.SH</stp>
        <stp>12/31/2016</stp>
        <tr r="P2718" s="1"/>
      </tp>
      <tp>
        <v>0</v>
        <stp/>
        <stp>EM_S_PROFITNOTICE_FORECASTT</stp>
        <stp>2</stp>
        <stp>601188.SH</stp>
        <stp>12/31/2016</stp>
        <tr r="O2717" s="1"/>
      </tp>
      <tp>
        <v>0</v>
        <stp/>
        <stp>EM_S_PROFITNOTICE_FORECASTT</stp>
        <stp>2</stp>
        <stp>601198.SH</stp>
        <stp>12/31/2016</stp>
        <tr r="O2718" s="1"/>
      </tp>
      <tp>
        <v>0</v>
        <stp/>
        <stp>EM_S_PROFITNOTICE_FORECASTT</stp>
        <stp>2</stp>
        <stp>601158.SH</stp>
        <stp>12/31/2016</stp>
        <tr r="O2709" s="1"/>
      </tp>
      <tp>
        <v>0</v>
        <stp/>
        <stp>EM_S_PROFITNOTICE_FORECASTT</stp>
        <stp>2</stp>
        <stp>601168.SH</stp>
        <stp>12/31/2016</stp>
        <tr r="O2712" s="1"/>
      </tp>
      <tp>
        <v>0</v>
        <stp/>
        <stp>EM_S_PROFITNOTICE_FORECASTT</stp>
        <stp>2</stp>
        <stp>601118.SH</stp>
        <stp>12/31/2016</stp>
        <tr r="O2702" s="1"/>
      </tp>
      <tp>
        <v>0</v>
        <stp/>
        <stp>EM_S_PROFITNOTICE_FORECASTT</stp>
        <stp>2</stp>
        <stp>601128.SH</stp>
        <stp>12/31/2016</stp>
        <tr r="O2705" s="1"/>
      </tp>
      <tp>
        <v>0</v>
        <stp/>
        <stp>EM_S_PROFITNOTICE_FORECASTL</stp>
        <stp>2</stp>
        <stp>601258.SH</stp>
        <stp>12/31/2016</stp>
        <tr r="P2731" s="1"/>
      </tp>
      <tp>
        <v>0</v>
        <stp/>
        <stp>EM_S_PROFITNOTICE_FORECASTL</stp>
        <stp>2</stp>
        <stp>601208.SH</stp>
        <stp>12/31/2016</stp>
        <tr r="P2720" s="1"/>
      </tp>
      <tp>
        <v>0</v>
        <stp/>
        <stp>EM_S_PROFITNOTICE_FORECASTL</stp>
        <stp>2</stp>
        <stp>601218.SH</stp>
        <stp>12/31/2016</stp>
        <tr r="P2723" s="1"/>
      </tp>
      <tp>
        <v>0</v>
        <stp/>
        <stp>EM_S_PROFITNOTICE_FORECASTL</stp>
        <stp>2</stp>
        <stp>601238.SH</stp>
        <stp>12/31/2016</stp>
        <tr r="P2730" s="1"/>
      </tp>
      <tp>
        <v>0</v>
        <stp/>
        <stp>EM_S_PROFITNOTICE_FORECASTL</stp>
        <stp>2</stp>
        <stp>601288.SH</stp>
        <stp>12/31/2016</stp>
        <tr r="P2732" s="1"/>
      </tp>
      <tp>
        <v>0</v>
        <stp/>
        <stp>EM_S_PROFITNOTICE_FORECASTT</stp>
        <stp>2</stp>
        <stp>601288.SH</stp>
        <stp>12/31/2016</stp>
        <tr r="O2732" s="1"/>
      </tp>
      <tp>
        <v>0</v>
        <stp/>
        <stp>EM_S_PROFITNOTICE_FORECASTT</stp>
        <stp>2</stp>
        <stp>601258.SH</stp>
        <stp>12/31/2016</stp>
        <tr r="O2731" s="1"/>
      </tp>
      <tp>
        <v>0</v>
        <stp/>
        <stp>EM_S_PROFITNOTICE_FORECASTT</stp>
        <stp>2</stp>
        <stp>601208.SH</stp>
        <stp>12/31/2016</stp>
        <tr r="O2720" s="1"/>
      </tp>
      <tp>
        <v>0</v>
        <stp/>
        <stp>EM_S_PROFITNOTICE_FORECASTT</stp>
        <stp>2</stp>
        <stp>601218.SH</stp>
        <stp>12/31/2016</stp>
        <tr r="O2723" s="1"/>
      </tp>
      <tp>
        <v>0</v>
        <stp/>
        <stp>EM_S_PROFITNOTICE_FORECASTT</stp>
        <stp>2</stp>
        <stp>601238.SH</stp>
        <stp>12/31/2016</stp>
        <tr r="O2730" s="1"/>
      </tp>
      <tp>
        <v>0</v>
        <stp/>
        <stp>EM_S_PROFITNOTICE_FORECASTL</stp>
        <stp>2</stp>
        <stp>601368.SH</stp>
        <stp>12/31/2016</stp>
        <tr r="P2740" s="1"/>
      </tp>
      <tp>
        <v>0</v>
        <stp/>
        <stp>EM_S_PROFITNOTICE_FORECASTL</stp>
        <stp>2</stp>
        <stp>601318.SH</stp>
        <stp>12/31/2016</stp>
        <tr r="P2735" s="1"/>
      </tp>
      <tp>
        <v>0</v>
        <stp/>
        <stp>EM_S_PROFITNOTICE_FORECASTL</stp>
        <stp>2</stp>
        <stp>601328.SH</stp>
        <stp>12/31/2016</stp>
        <tr r="P2736" s="1"/>
      </tp>
      <tp>
        <v>0</v>
        <stp/>
        <stp>EM_S_PROFITNOTICE_FORECASTL</stp>
        <stp>2</stp>
        <stp>601388.SH</stp>
        <stp>12/31/2016</stp>
        <tr r="P2743" s="1"/>
      </tp>
      <tp>
        <v>0</v>
        <stp/>
        <stp>EM_S_PROFITNOTICE_FORECASTL</stp>
        <stp>2</stp>
        <stp>601398.SH</stp>
        <stp>12/31/2016</stp>
        <tr r="P2745" s="1"/>
      </tp>
      <tp>
        <v>0</v>
        <stp/>
        <stp>EM_S_PROFITNOTICE_FORECASTT</stp>
        <stp>2</stp>
        <stp>601388.SH</stp>
        <stp>12/31/2016</stp>
        <tr r="O2743" s="1"/>
      </tp>
      <tp>
        <v>0</v>
        <stp/>
        <stp>EM_S_PROFITNOTICE_FORECASTT</stp>
        <stp>2</stp>
        <stp>601398.SH</stp>
        <stp>12/31/2016</stp>
        <tr r="O2745" s="1"/>
      </tp>
      <tp>
        <v>0</v>
        <stp/>
        <stp>EM_S_PROFITNOTICE_FORECASTT</stp>
        <stp>2</stp>
        <stp>601368.SH</stp>
        <stp>12/31/2016</stp>
        <tr r="O2740" s="1"/>
      </tp>
      <tp>
        <v>0</v>
        <stp/>
        <stp>EM_S_PROFITNOTICE_FORECASTT</stp>
        <stp>2</stp>
        <stp>601318.SH</stp>
        <stp>12/31/2016</stp>
        <tr r="O2735" s="1"/>
      </tp>
      <tp>
        <v>0</v>
        <stp/>
        <stp>EM_S_PROFITNOTICE_FORECASTT</stp>
        <stp>2</stp>
        <stp>601328.SH</stp>
        <stp>12/31/2016</stp>
        <tr r="O2736" s="1"/>
      </tp>
      <tp>
        <v>0</v>
        <stp/>
        <stp>EM_S_PROFITNOTICE_FORECASTL</stp>
        <stp>2</stp>
        <stp>601808.SH</stp>
        <stp>12/31/2016</stp>
        <tr r="P2788" s="1"/>
      </tp>
      <tp>
        <v>0</v>
        <stp/>
        <stp>EM_S_PROFITNOTICE_FORECASTL</stp>
        <stp>2</stp>
        <stp>601818.SH</stp>
        <stp>12/31/2016</stp>
        <tr r="P2790" s="1"/>
      </tp>
      <tp>
        <v>0</v>
        <stp/>
        <stp>EM_S_PROFITNOTICE_FORECASTL</stp>
        <stp>2</stp>
        <stp>601888.SH</stp>
        <stp>12/31/2016</stp>
        <tr r="P2798" s="1"/>
      </tp>
      <tp>
        <v>0</v>
        <stp/>
        <stp>EM_S_PROFITNOTICE_FORECASTL</stp>
        <stp>2</stp>
        <stp>601898.SH</stp>
        <stp>12/31/2016</stp>
        <tr r="P2800" s="1"/>
      </tp>
      <tp>
        <v>0</v>
        <stp/>
        <stp>EM_S_PROFITNOTICE_FORECASTT</stp>
        <stp>2</stp>
        <stp>601888.SH</stp>
        <stp>12/31/2016</stp>
        <tr r="O2798" s="1"/>
      </tp>
      <tp>
        <v>0</v>
        <stp/>
        <stp>EM_S_PROFITNOTICE_FORECASTT</stp>
        <stp>2</stp>
        <stp>601898.SH</stp>
        <stp>12/31/2016</stp>
        <tr r="O2800" s="1"/>
      </tp>
      <tp>
        <v>0</v>
        <stp/>
        <stp>EM_S_PROFITNOTICE_FORECASTT</stp>
        <stp>2</stp>
        <stp>601808.SH</stp>
        <stp>12/31/2016</stp>
        <tr r="O2788" s="1"/>
      </tp>
      <tp>
        <v>0</v>
        <stp/>
        <stp>EM_S_PROFITNOTICE_FORECASTT</stp>
        <stp>2</stp>
        <stp>601818.SH</stp>
        <stp>12/31/2016</stp>
        <tr r="O2790" s="1"/>
      </tp>
      <tp>
        <v>0</v>
        <stp/>
        <stp>EM_S_PROFITNOTICE_FORECASTL</stp>
        <stp>2</stp>
        <stp>601958.SH</stp>
        <stp>12/31/2016</stp>
        <tr r="P2811" s="1"/>
      </tp>
      <tp>
        <v>0</v>
        <stp/>
        <stp>EM_S_PROFITNOTICE_FORECASTL</stp>
        <stp>2</stp>
        <stp>601968.SH</stp>
        <stp>12/31/2016</stp>
        <tr r="P2814" s="1"/>
      </tp>
      <tp>
        <v>0</v>
        <stp/>
        <stp>EM_S_PROFITNOTICE_FORECASTL</stp>
        <stp>2</stp>
        <stp>601908.SH</stp>
        <stp>12/31/2016</stp>
        <tr r="P2804" s="1"/>
      </tp>
      <tp>
        <v>0</v>
        <stp/>
        <stp>EM_S_PROFITNOTICE_FORECASTL</stp>
        <stp>2</stp>
        <stp>601918.SH</stp>
        <stp>12/31/2016</stp>
        <tr r="P2805" s="1"/>
      </tp>
      <tp>
        <v>0</v>
        <stp/>
        <stp>EM_S_PROFITNOTICE_FORECASTL</stp>
        <stp>2</stp>
        <stp>601928.SH</stp>
        <stp>12/31/2016</stp>
        <tr r="P2807" s="1"/>
      </tp>
      <tp>
        <v>0</v>
        <stp/>
        <stp>EM_S_PROFITNOTICE_FORECASTL</stp>
        <stp>2</stp>
        <stp>601988.SH</stp>
        <stp>12/31/2016</stp>
        <tr r="P2817" s="1"/>
      </tp>
      <tp>
        <v>0</v>
        <stp/>
        <stp>EM_S_PROFITNOTICE_FORECASTL</stp>
        <stp>2</stp>
        <stp>601998.SH</stp>
        <stp>12/31/2016</stp>
        <tr r="P2823" s="1"/>
      </tp>
      <tp>
        <v>0</v>
        <stp/>
        <stp>EM_S_PROFITNOTICE_FORECASTT</stp>
        <stp>2</stp>
        <stp>601988.SH</stp>
        <stp>12/31/2016</stp>
        <tr r="O2817" s="1"/>
      </tp>
      <tp>
        <v>0</v>
        <stp/>
        <stp>EM_S_PROFITNOTICE_FORECASTT</stp>
        <stp>2</stp>
        <stp>601998.SH</stp>
        <stp>12/31/2016</stp>
        <tr r="O2823" s="1"/>
      </tp>
      <tp>
        <v>0</v>
        <stp/>
        <stp>EM_S_PROFITNOTICE_FORECASTT</stp>
        <stp>2</stp>
        <stp>601958.SH</stp>
        <stp>12/31/2016</stp>
        <tr r="O2811" s="1"/>
      </tp>
      <tp>
        <v>0</v>
        <stp/>
        <stp>EM_S_PROFITNOTICE_FORECASTT</stp>
        <stp>2</stp>
        <stp>601968.SH</stp>
        <stp>12/31/2016</stp>
        <tr r="O2814" s="1"/>
      </tp>
      <tp>
        <v>0</v>
        <stp/>
        <stp>EM_S_PROFITNOTICE_FORECASTT</stp>
        <stp>2</stp>
        <stp>601908.SH</stp>
        <stp>12/31/2016</stp>
        <tr r="O2804" s="1"/>
      </tp>
      <tp>
        <v>0</v>
        <stp/>
        <stp>EM_S_PROFITNOTICE_FORECASTT</stp>
        <stp>2</stp>
        <stp>601918.SH</stp>
        <stp>12/31/2016</stp>
        <tr r="O2805" s="1"/>
      </tp>
      <tp>
        <v>0</v>
        <stp/>
        <stp>EM_S_PROFITNOTICE_FORECASTT</stp>
        <stp>2</stp>
        <stp>601928.SH</stp>
        <stp>12/31/2016</stp>
        <tr r="O2807" s="1"/>
      </tp>
      <tp>
        <v>0</v>
        <stp/>
        <stp>EM_S_PROFITNOTICE_FORECASTL</stp>
        <stp>2</stp>
        <stp>600448.SH</stp>
        <stp>12/31/2016</stp>
        <tr r="P2229" s="1"/>
      </tp>
      <tp>
        <v>0</v>
        <stp/>
        <stp>EM_S_PROFITNOTICE_FORECASTT</stp>
        <stp>2</stp>
        <stp>000488.SZ</stp>
        <stp>12/31/2016</stp>
        <tr r="O103" s="1"/>
      </tp>
      <tp>
        <v>0</v>
        <stp/>
        <stp>EM_S_PROFITNOTICE_FORECASTL</stp>
        <stp>2</stp>
        <stp>600458.SH</stp>
        <stp>12/31/2016</stp>
        <tr r="P2234" s="1"/>
      </tp>
      <tp>
        <v>0</v>
        <stp/>
        <stp>EM_S_PROFITNOTICE_FORECASTT</stp>
        <stp>2</stp>
        <stp>000498.SZ</stp>
        <stp>12/31/2016</stp>
        <tr r="O104" s="1"/>
      </tp>
      <tp>
        <v>0</v>
        <stp/>
        <stp>EM_S_PROFITNOTICE_FORECASTL</stp>
        <stp>2</stp>
        <stp>600468.SH</stp>
        <stp>12/31/2016</stp>
        <tr r="P2242" s="1"/>
      </tp>
      <tp>
        <v>0</v>
        <stp/>
        <stp>EM_S_PROFITNOTICE_FORECASTT</stp>
        <stp>2</stp>
        <stp>300498.SZ</stp>
        <stp>12/31/2016</stp>
        <tr r="O1785" s="1"/>
      </tp>
      <tp>
        <v>0</v>
        <stp/>
        <stp>EM_S_PROFITNOTICE_FORECASTL</stp>
        <stp>2</stp>
        <stp>600478.SH</stp>
        <stp>12/31/2016</stp>
        <tr r="P2248" s="1"/>
      </tp>
      <tp>
        <v>0</v>
        <stp/>
        <stp>EM_S_PROFITNOTICE_FORECASTT</stp>
        <stp>2</stp>
        <stp>300488.SZ</stp>
        <stp>12/31/2016</stp>
        <tr r="O1775" s="1"/>
      </tp>
      <tp>
        <v>0</v>
        <stp/>
        <stp>EM_S_PROFITNOTICE_FORECASTL</stp>
        <stp>2</stp>
        <stp>600408.SH</stp>
        <stp>12/31/2016</stp>
        <tr r="P2206" s="1"/>
      </tp>
      <tp>
        <v>0</v>
        <stp/>
        <stp>EM_S_PROFITNOTICE_FORECASTL</stp>
        <stp>2</stp>
        <stp>600418.SH</stp>
        <stp>12/31/2016</stp>
        <tr r="P2211" s="1"/>
      </tp>
      <tp>
        <v>0</v>
        <stp/>
        <stp>EM_S_PROFITNOTICE_FORECASTL</stp>
        <stp>2</stp>
        <stp>600428.SH</stp>
        <stp>12/31/2016</stp>
        <tr r="P2219" s="1"/>
      </tp>
      <tp>
        <v>0</v>
        <stp/>
        <stp>EM_S_PROFITNOTICE_FORECASTL</stp>
        <stp>2</stp>
        <stp>600438.SH</stp>
        <stp>12/31/2016</stp>
        <tr r="P2225" s="1"/>
      </tp>
      <tp>
        <v>0</v>
        <stp/>
        <stp>EM_S_PROFITNOTICE_FORECASTT</stp>
        <stp>2</stp>
        <stp>000408.SZ</stp>
        <stp>12/31/2016</stp>
        <tr r="O84" s="1"/>
      </tp>
      <tp>
        <v>0</v>
        <stp/>
        <stp>EM_S_PROFITNOTICE_FORECASTT</stp>
        <stp>2</stp>
        <stp>300438.SZ</stp>
        <stp>12/31/2016</stp>
        <tr r="O1726" s="1"/>
      </tp>
      <tp>
        <v>0</v>
        <stp/>
        <stp>EM_S_PROFITNOTICE_FORECASTT</stp>
        <stp>2</stp>
        <stp>000418.SZ</stp>
        <stp>12/31/2016</stp>
        <tr r="O92" s="1"/>
      </tp>
      <tp>
        <v>0</v>
        <stp/>
        <stp>EM_S_PROFITNOTICE_FORECASTT</stp>
        <stp>2</stp>
        <stp>300428.SZ</stp>
        <stp>12/31/2016</stp>
        <tr r="O1716" s="1"/>
      </tp>
      <tp>
        <v>0</v>
        <stp/>
        <stp>EM_S_PROFITNOTICE_FORECASTT</stp>
        <stp>2</stp>
        <stp>000428.SZ</stp>
        <stp>12/31/2016</stp>
        <tr r="O100" s="1"/>
      </tp>
      <tp>
        <v>0</v>
        <stp/>
        <stp>EM_S_PROFITNOTICE_FORECASTT</stp>
        <stp>2</stp>
        <stp>300418.SZ</stp>
        <stp>12/31/2016</stp>
        <tr r="O1706" s="1"/>
      </tp>
      <tp>
        <v>0</v>
        <stp/>
        <stp>EM_S_PROFITNOTICE_FORECASTT</stp>
        <stp>2</stp>
        <stp>300408.SZ</stp>
        <stp>12/31/2016</stp>
        <tr r="O1696" s="1"/>
      </tp>
      <tp>
        <v>0</v>
        <stp/>
        <stp>EM_S_PROFITNOTICE_FORECASTL</stp>
        <stp>2</stp>
        <stp>600488.SH</stp>
        <stp>12/31/2016</stp>
        <tr r="P2257" s="1"/>
      </tp>
      <tp>
        <v>0</v>
        <stp/>
        <stp>EM_S_PROFITNOTICE_FORECASTT</stp>
        <stp>2</stp>
        <stp>300478.SZ</stp>
        <stp>12/31/2016</stp>
        <tr r="O1765" s="1"/>
      </tp>
      <tp>
        <v>0</v>
        <stp/>
        <stp>EM_S_PROFITNOTICE_FORECASTL</stp>
        <stp>2</stp>
        <stp>600498.SH</stp>
        <stp>12/31/2016</stp>
        <tr r="P2265" s="1"/>
      </tp>
      <tp>
        <v>0</v>
        <stp/>
        <stp>EM_S_PROFITNOTICE_FORECASTT</stp>
        <stp>2</stp>
        <stp>300468.SZ</stp>
        <stp>12/31/2016</stp>
        <tr r="O1755" s="1"/>
      </tp>
      <tp>
        <v>0</v>
        <stp/>
        <stp>EM_S_PROFITNOTICE_FORECASTT</stp>
        <stp>2</stp>
        <stp>300458.SZ</stp>
        <stp>12/31/2016</stp>
        <tr r="O1745" s="1"/>
      </tp>
      <tp>
        <v>0</v>
        <stp/>
        <stp>EM_S_PROFITNOTICE_FORECASTT</stp>
        <stp>2</stp>
        <stp>300448.SZ</stp>
        <stp>12/31/2016</stp>
        <tr r="O1736" s="1"/>
      </tp>
      <tp>
        <v>0</v>
        <stp/>
        <stp>EM_S_PROFITNOTICE_FORECASTL</stp>
        <stp>2</stp>
        <stp>000408.SZ</stp>
        <stp>12/31/2016</stp>
        <tr r="P84" s="1"/>
      </tp>
      <tp>
        <v>0</v>
        <stp/>
        <stp>EM_S_PROFITNOTICE_FORECASTL</stp>
        <stp>2</stp>
        <stp>300438.SZ</stp>
        <stp>12/31/2016</stp>
        <tr r="P1726" s="1"/>
      </tp>
      <tp>
        <v>0</v>
        <stp/>
        <stp>EM_S_PROFITNOTICE_FORECASTL</stp>
        <stp>2</stp>
        <stp>000418.SZ</stp>
        <stp>12/31/2016</stp>
        <tr r="P92" s="1"/>
      </tp>
      <tp>
        <v>0</v>
        <stp/>
        <stp>EM_S_PROFITNOTICE_FORECASTL</stp>
        <stp>2</stp>
        <stp>300428.SZ</stp>
        <stp>12/31/2016</stp>
        <tr r="P1716" s="1"/>
      </tp>
      <tp>
        <v>0</v>
        <stp/>
        <stp>EM_S_PROFITNOTICE_FORECASTL</stp>
        <stp>2</stp>
        <stp>000428.SZ</stp>
        <stp>12/31/2016</stp>
        <tr r="P100" s="1"/>
      </tp>
      <tp>
        <v>0</v>
        <stp/>
        <stp>EM_S_PROFITNOTICE_FORECASTL</stp>
        <stp>2</stp>
        <stp>300418.SZ</stp>
        <stp>12/31/2016</stp>
        <tr r="P1706" s="1"/>
      </tp>
      <tp>
        <v>0</v>
        <stp/>
        <stp>EM_S_PROFITNOTICE_FORECASTL</stp>
        <stp>2</stp>
        <stp>300408.SZ</stp>
        <stp>12/31/2016</stp>
        <tr r="P1696" s="1"/>
      </tp>
      <tp>
        <v>0</v>
        <stp/>
        <stp>EM_S_PROFITNOTICE_FORECASTL</stp>
        <stp>2</stp>
        <stp>300478.SZ</stp>
        <stp>12/31/2016</stp>
        <tr r="P1765" s="1"/>
      </tp>
      <tp>
        <v>0</v>
        <stp/>
        <stp>EM_S_PROFITNOTICE_FORECASTT</stp>
        <stp>2</stp>
        <stp>600488.SH</stp>
        <stp>12/31/2016</stp>
        <tr r="O2257" s="1"/>
      </tp>
      <tp>
        <v>0</v>
        <stp/>
        <stp>EM_S_PROFITNOTICE_FORECASTL</stp>
        <stp>2</stp>
        <stp>300468.SZ</stp>
        <stp>12/31/2016</stp>
        <tr r="P1755" s="1"/>
      </tp>
      <tp>
        <v>0</v>
        <stp/>
        <stp>EM_S_PROFITNOTICE_FORECASTT</stp>
        <stp>2</stp>
        <stp>600498.SH</stp>
        <stp>12/31/2016</stp>
        <tr r="O2265" s="1"/>
      </tp>
      <tp>
        <v>0</v>
        <stp/>
        <stp>EM_S_PROFITNOTICE_FORECASTL</stp>
        <stp>2</stp>
        <stp>300458.SZ</stp>
        <stp>12/31/2016</stp>
        <tr r="P1745" s="1"/>
      </tp>
      <tp>
        <v>0</v>
        <stp/>
        <stp>EM_S_PROFITNOTICE_FORECASTL</stp>
        <stp>2</stp>
        <stp>300448.SZ</stp>
        <stp>12/31/2016</stp>
        <tr r="P1736" s="1"/>
      </tp>
      <tp>
        <v>0</v>
        <stp/>
        <stp>EM_S_PROFITNOTICE_FORECASTL</stp>
        <stp>2</stp>
        <stp>000488.SZ</stp>
        <stp>12/31/2016</stp>
        <tr r="P103" s="1"/>
      </tp>
      <tp>
        <v>0</v>
        <stp/>
        <stp>EM_S_PROFITNOTICE_FORECASTT</stp>
        <stp>2</stp>
        <stp>600448.SH</stp>
        <stp>12/31/2016</stp>
        <tr r="O2229" s="1"/>
      </tp>
      <tp>
        <v>0</v>
        <stp/>
        <stp>EM_S_PROFITNOTICE_FORECASTL</stp>
        <stp>2</stp>
        <stp>000498.SZ</stp>
        <stp>12/31/2016</stp>
        <tr r="P104" s="1"/>
      </tp>
      <tp>
        <v>0</v>
        <stp/>
        <stp>EM_S_PROFITNOTICE_FORECASTT</stp>
        <stp>2</stp>
        <stp>600458.SH</stp>
        <stp>12/31/2016</stp>
        <tr r="O2234" s="1"/>
      </tp>
      <tp>
        <v>0</v>
        <stp/>
        <stp>EM_S_PROFITNOTICE_FORECASTL</stp>
        <stp>2</stp>
        <stp>300498.SZ</stp>
        <stp>12/31/2016</stp>
        <tr r="P1785" s="1"/>
      </tp>
      <tp>
        <v>0</v>
        <stp/>
        <stp>EM_S_PROFITNOTICE_FORECASTT</stp>
        <stp>2</stp>
        <stp>600468.SH</stp>
        <stp>12/31/2016</stp>
        <tr r="O2242" s="1"/>
      </tp>
      <tp>
        <v>0</v>
        <stp/>
        <stp>EM_S_PROFITNOTICE_FORECASTL</stp>
        <stp>2</stp>
        <stp>300488.SZ</stp>
        <stp>12/31/2016</stp>
        <tr r="P1775" s="1"/>
      </tp>
      <tp>
        <v>0</v>
        <stp/>
        <stp>EM_S_PROFITNOTICE_FORECASTT</stp>
        <stp>2</stp>
        <stp>600478.SH</stp>
        <stp>12/31/2016</stp>
        <tr r="O2248" s="1"/>
      </tp>
      <tp>
        <v>0</v>
        <stp/>
        <stp>EM_S_PROFITNOTICE_FORECASTT</stp>
        <stp>2</stp>
        <stp>600408.SH</stp>
        <stp>12/31/2016</stp>
        <tr r="O2206" s="1"/>
      </tp>
      <tp>
        <v>0</v>
        <stp/>
        <stp>EM_S_PROFITNOTICE_FORECASTT</stp>
        <stp>2</stp>
        <stp>600418.SH</stp>
        <stp>12/31/2016</stp>
        <tr r="O2211" s="1"/>
      </tp>
      <tp>
        <v>0</v>
        <stp/>
        <stp>EM_S_PROFITNOTICE_FORECASTT</stp>
        <stp>2</stp>
        <stp>600428.SH</stp>
        <stp>12/31/2016</stp>
        <tr r="O2219" s="1"/>
      </tp>
      <tp>
        <v>0</v>
        <stp/>
        <stp>EM_S_PROFITNOTICE_FORECASTT</stp>
        <stp>2</stp>
        <stp>600438.SH</stp>
        <stp>12/31/2016</stp>
        <tr r="O2225" s="1"/>
      </tp>
      <tp>
        <v>0</v>
        <stp/>
        <stp>EM_S_PROFITNOTICE_FORECASTL</stp>
        <stp>2</stp>
        <stp>600548.SH</stp>
        <stp>12/31/2016</stp>
        <tr r="P2308" s="1"/>
      </tp>
      <tp>
        <v>0</v>
        <stp/>
        <stp>EM_S_PROFITNOTICE_FORECASTL</stp>
        <stp>2</stp>
        <stp>600558.SH</stp>
        <stp>12/31/2016</stp>
        <tr r="P2316" s="1"/>
      </tp>
      <tp>
        <v>0</v>
        <stp/>
        <stp>EM_S_PROFITNOTICE_FORECASTT</stp>
        <stp>2</stp>
        <stp>000598.SZ</stp>
        <stp>12/31/2016</stp>
        <tr r="O182" s="1"/>
      </tp>
      <tp>
        <v>0</v>
        <stp/>
        <stp>EM_S_PROFITNOTICE_FORECASTL</stp>
        <stp>2</stp>
        <stp>600568.SH</stp>
        <stp>12/31/2016</stp>
        <tr r="P2325" s="1"/>
      </tp>
      <tp>
        <v>0</v>
        <stp/>
        <stp>EM_S_PROFITNOTICE_FORECASTL</stp>
        <stp>2</stp>
        <stp>600578.SH</stp>
        <stp>12/31/2016</stp>
        <tr r="P2334" s="1"/>
      </tp>
      <tp>
        <v>0</v>
        <stp/>
        <stp>EM_S_PROFITNOTICE_FORECASTL</stp>
        <stp>2</stp>
        <stp>600508.SH</stp>
        <stp>12/31/2016</stp>
        <tr r="P2274" s="1"/>
      </tp>
      <tp>
        <v>0</v>
        <stp/>
        <stp>EM_S_PROFITNOTICE_FORECASTL</stp>
        <stp>2</stp>
        <stp>600518.SH</stp>
        <stp>12/31/2016</stp>
        <tr r="P2283" s="1"/>
      </tp>
      <tp>
        <v>0</v>
        <stp/>
        <stp>EM_S_PROFITNOTICE_FORECASTL</stp>
        <stp>2</stp>
        <stp>600528.SH</stp>
        <stp>12/31/2016</stp>
        <tr r="P2292" s="1"/>
      </tp>
      <tp>
        <v>0</v>
        <stp/>
        <stp>EM_S_PROFITNOTICE_FORECASTL</stp>
        <stp>2</stp>
        <stp>600538.SH</stp>
        <stp>12/31/2016</stp>
        <tr r="P2301" s="1"/>
      </tp>
      <tp>
        <v>0</v>
        <stp/>
        <stp>EM_S_PROFITNOTICE_FORECASTT</stp>
        <stp>2</stp>
        <stp>300538.SZ</stp>
        <stp>12/31/2016</stp>
        <tr r="O1822" s="1"/>
      </tp>
      <tp>
        <v>0</v>
        <stp/>
        <stp>EM_S_PROFITNOTICE_FORECASTT</stp>
        <stp>2</stp>
        <stp>000518.SZ</stp>
        <stp>12/31/2016</stp>
        <tr r="O119" s="1"/>
      </tp>
      <tp>
        <v>0</v>
        <stp/>
        <stp>EM_S_PROFITNOTICE_FORECASTT</stp>
        <stp>2</stp>
        <stp>300528.SZ</stp>
        <stp>12/31/2016</stp>
        <tr r="O1812" s="1"/>
      </tp>
      <tp>
        <v>0</v>
        <stp/>
        <stp>EM_S_PROFITNOTICE_FORECASTT</stp>
        <stp>2</stp>
        <stp>000528.SZ</stp>
        <stp>12/31/2016</stp>
        <tr r="O127" s="1"/>
      </tp>
      <tp>
        <v>0</v>
        <stp/>
        <stp>EM_S_PROFITNOTICE_FORECASTT</stp>
        <stp>2</stp>
        <stp>300518.SZ</stp>
        <stp>12/31/2016</stp>
        <tr r="O1803" s="1"/>
      </tp>
      <tp>
        <v>0</v>
        <stp/>
        <stp>EM_S_PROFITNOTICE_FORECASTT</stp>
        <stp>2</stp>
        <stp>000538.SZ</stp>
        <stp>12/31/2016</stp>
        <tr r="O136" s="1"/>
      </tp>
      <tp>
        <v>0</v>
        <stp/>
        <stp>EM_S_PROFITNOTICE_FORECASTT</stp>
        <stp>2</stp>
        <stp>300508.SZ</stp>
        <stp>12/31/2016</stp>
        <tr r="O1794" s="1"/>
      </tp>
      <tp>
        <v>0</v>
        <stp/>
        <stp>EM_S_PROFITNOTICE_FORECASTL</stp>
        <stp>2</stp>
        <stp>600588.SH</stp>
        <stp>12/31/2016</stp>
        <tr r="P2344" s="1"/>
      </tp>
      <tp>
        <v>0</v>
        <stp/>
        <stp>EM_S_PROFITNOTICE_FORECASTT</stp>
        <stp>2</stp>
        <stp>000548.SZ</stp>
        <stp>12/31/2016</stp>
        <tr r="O145" s="1"/>
      </tp>
      <tp>
        <v>0</v>
        <stp/>
        <stp>EM_S_PROFITNOTICE_FORECASTL</stp>
        <stp>2</stp>
        <stp>600598.SH</stp>
        <stp>12/31/2016</stp>
        <tr r="P2353" s="1"/>
      </tp>
      <tp>
        <v>0</v>
        <stp/>
        <stp>EM_S_PROFITNOTICE_FORECASTT</stp>
        <stp>2</stp>
        <stp>000558.SZ</stp>
        <stp>12/31/2016</stp>
        <tr r="O153" s="1"/>
      </tp>
      <tp>
        <v>170000000</v>
        <stp/>
        <stp>EM_S_PROFITNOTICE_FORECASTT</stp>
        <stp>2</stp>
        <stp>300568.SZ</stp>
        <stp>12/31/2016</stp>
        <tr r="O1849" s="1"/>
      </tp>
      <tp>
        <v>0</v>
        <stp/>
        <stp>EM_S_PROFITNOTICE_FORECASTT</stp>
        <stp>2</stp>
        <stp>000568.SZ</stp>
        <stp>12/31/2016</stp>
        <tr r="O162" s="1"/>
      </tp>
      <tp>
        <v>380000000</v>
        <stp/>
        <stp>EM_S_PROFITNOTICE_FORECASTT</stp>
        <stp>2</stp>
        <stp>300558.SZ</stp>
        <stp>12/31/2016</stp>
        <tr r="O1840" s="1"/>
      </tp>
      <tp>
        <v>0</v>
        <stp/>
        <stp>EM_S_PROFITNOTICE_FORECASTT</stp>
        <stp>2</stp>
        <stp>300548.SZ</stp>
        <stp>12/31/2016</stp>
        <tr r="O1831" s="1"/>
      </tp>
      <tp>
        <v>0</v>
        <stp/>
        <stp>EM_S_PROFITNOTICE_FORECASTL</stp>
        <stp>2</stp>
        <stp>300538.SZ</stp>
        <stp>12/31/2016</stp>
        <tr r="P1822" s="1"/>
      </tp>
      <tp>
        <v>0</v>
        <stp/>
        <stp>EM_S_PROFITNOTICE_FORECASTL</stp>
        <stp>2</stp>
        <stp>000518.SZ</stp>
        <stp>12/31/2016</stp>
        <tr r="P119" s="1"/>
      </tp>
      <tp>
        <v>0</v>
        <stp/>
        <stp>EM_S_PROFITNOTICE_FORECASTL</stp>
        <stp>2</stp>
        <stp>300528.SZ</stp>
        <stp>12/31/2016</stp>
        <tr r="P1812" s="1"/>
      </tp>
      <tp>
        <v>0</v>
        <stp/>
        <stp>EM_S_PROFITNOTICE_FORECASTL</stp>
        <stp>2</stp>
        <stp>000528.SZ</stp>
        <stp>12/31/2016</stp>
        <tr r="P127" s="1"/>
      </tp>
      <tp>
        <v>0</v>
        <stp/>
        <stp>EM_S_PROFITNOTICE_FORECASTL</stp>
        <stp>2</stp>
        <stp>300518.SZ</stp>
        <stp>12/31/2016</stp>
        <tr r="P1803" s="1"/>
      </tp>
      <tp>
        <v>0</v>
        <stp/>
        <stp>EM_S_PROFITNOTICE_FORECASTL</stp>
        <stp>2</stp>
        <stp>000538.SZ</stp>
        <stp>12/31/2016</stp>
        <tr r="P136" s="1"/>
      </tp>
      <tp>
        <v>0</v>
        <stp/>
        <stp>EM_S_PROFITNOTICE_FORECASTL</stp>
        <stp>2</stp>
        <stp>300508.SZ</stp>
        <stp>12/31/2016</stp>
        <tr r="P1794" s="1"/>
      </tp>
      <tp>
        <v>0</v>
        <stp/>
        <stp>EM_S_PROFITNOTICE_FORECASTL</stp>
        <stp>2</stp>
        <stp>000548.SZ</stp>
        <stp>12/31/2016</stp>
        <tr r="P145" s="1"/>
      </tp>
      <tp>
        <v>0</v>
        <stp/>
        <stp>EM_S_PROFITNOTICE_FORECASTT</stp>
        <stp>2</stp>
        <stp>600588.SH</stp>
        <stp>12/31/2016</stp>
        <tr r="O2344" s="1"/>
      </tp>
      <tp>
        <v>0</v>
        <stp/>
        <stp>EM_S_PROFITNOTICE_FORECASTL</stp>
        <stp>2</stp>
        <stp>000558.SZ</stp>
        <stp>12/31/2016</stp>
        <tr r="P153" s="1"/>
      </tp>
      <tp>
        <v>140000000</v>
        <stp/>
        <stp>EM_S_PROFITNOTICE_FORECASTL</stp>
        <stp>2</stp>
        <stp>300568.SZ</stp>
        <stp>12/31/2016</stp>
        <tr r="P1849" s="1"/>
      </tp>
      <tp>
        <v>0</v>
        <stp/>
        <stp>EM_S_PROFITNOTICE_FORECASTT</stp>
        <stp>2</stp>
        <stp>600598.SH</stp>
        <stp>12/31/2016</stp>
        <tr r="O2353" s="1"/>
      </tp>
      <tp>
        <v>0</v>
        <stp/>
        <stp>EM_S_PROFITNOTICE_FORECASTL</stp>
        <stp>2</stp>
        <stp>000568.SZ</stp>
        <stp>12/31/2016</stp>
        <tr r="P162" s="1"/>
      </tp>
      <tp>
        <v>311000000</v>
        <stp/>
        <stp>EM_S_PROFITNOTICE_FORECASTL</stp>
        <stp>2</stp>
        <stp>300558.SZ</stp>
        <stp>12/31/2016</stp>
        <tr r="P1840" s="1"/>
      </tp>
      <tp>
        <v>0</v>
        <stp/>
        <stp>EM_S_PROFITNOTICE_FORECASTL</stp>
        <stp>2</stp>
        <stp>300548.SZ</stp>
        <stp>12/31/2016</stp>
        <tr r="P1831" s="1"/>
      </tp>
      <tp>
        <v>0</v>
        <stp/>
        <stp>EM_S_PROFITNOTICE_FORECASTT</stp>
        <stp>2</stp>
        <stp>600548.SH</stp>
        <stp>12/31/2016</stp>
        <tr r="O2308" s="1"/>
      </tp>
      <tp>
        <v>0</v>
        <stp/>
        <stp>EM_S_PROFITNOTICE_FORECASTL</stp>
        <stp>2</stp>
        <stp>000598.SZ</stp>
        <stp>12/31/2016</stp>
        <tr r="P182" s="1"/>
      </tp>
      <tp>
        <v>0</v>
        <stp/>
        <stp>EM_S_PROFITNOTICE_FORECASTT</stp>
        <stp>2</stp>
        <stp>600558.SH</stp>
        <stp>12/31/2016</stp>
        <tr r="O2316" s="1"/>
      </tp>
      <tp>
        <v>0</v>
        <stp/>
        <stp>EM_S_PROFITNOTICE_FORECASTT</stp>
        <stp>2</stp>
        <stp>600568.SH</stp>
        <stp>12/31/2016</stp>
        <tr r="O2325" s="1"/>
      </tp>
      <tp>
        <v>0</v>
        <stp/>
        <stp>EM_S_PROFITNOTICE_FORECASTT</stp>
        <stp>2</stp>
        <stp>600578.SH</stp>
        <stp>12/31/2016</stp>
        <tr r="O2334" s="1"/>
      </tp>
      <tp>
        <v>0</v>
        <stp/>
        <stp>EM_S_PROFITNOTICE_FORECASTT</stp>
        <stp>2</stp>
        <stp>600508.SH</stp>
        <stp>12/31/2016</stp>
        <tr r="O2274" s="1"/>
      </tp>
      <tp>
        <v>0</v>
        <stp/>
        <stp>EM_S_PROFITNOTICE_FORECASTT</stp>
        <stp>2</stp>
        <stp>600518.SH</stp>
        <stp>12/31/2016</stp>
        <tr r="O2283" s="1"/>
      </tp>
      <tp>
        <v>0</v>
        <stp/>
        <stp>EM_S_PROFITNOTICE_FORECASTT</stp>
        <stp>2</stp>
        <stp>600528.SH</stp>
        <stp>12/31/2016</stp>
        <tr r="O2292" s="1"/>
      </tp>
      <tp>
        <v>0</v>
        <stp/>
        <stp>EM_S_PROFITNOTICE_FORECASTT</stp>
        <stp>2</stp>
        <stp>600538.SH</stp>
        <stp>12/31/2016</stp>
        <tr r="O2301" s="1"/>
      </tp>
      <tp>
        <v>0</v>
        <stp/>
        <stp>EM_S_PROFITNOTICE_FORECASTL</stp>
        <stp>2</stp>
        <stp>600648.SH</stp>
        <stp>12/31/2016</stp>
        <tr r="P2397" s="1"/>
      </tp>
      <tp>
        <v>0</v>
        <stp/>
        <stp>EM_S_PROFITNOTICE_FORECASTT</stp>
        <stp>2</stp>
        <stp>000688.SZ</stp>
        <stp>12/31/2016</stp>
        <tr r="O247" s="1"/>
      </tp>
      <tp>
        <v>0</v>
        <stp/>
        <stp>EM_S_PROFITNOTICE_FORECASTL</stp>
        <stp>2</stp>
        <stp>600658.SH</stp>
        <stp>12/31/2016</stp>
        <tr r="P2406" s="1"/>
      </tp>
      <tp>
        <v>0</v>
        <stp/>
        <stp>EM_S_PROFITNOTICE_FORECASTT</stp>
        <stp>2</stp>
        <stp>000698.SZ</stp>
        <stp>12/31/2016</stp>
        <tr r="O254" s="1"/>
      </tp>
      <tp>
        <v>0</v>
        <stp/>
        <stp>EM_S_PROFITNOTICE_FORECASTL</stp>
        <stp>2</stp>
        <stp>600668.SH</stp>
        <stp>12/31/2016</stp>
        <tr r="P2415" s="1"/>
      </tp>
      <tp>
        <v>0</v>
        <stp/>
        <stp>EM_S_PROFITNOTICE_FORECASTL</stp>
        <stp>2</stp>
        <stp>600678.SH</stp>
        <stp>12/31/2016</stp>
        <tr r="P2422" s="1"/>
      </tp>
      <tp>
        <v>0</v>
        <stp/>
        <stp>EM_S_PROFITNOTICE_FORECASTL</stp>
        <stp>2</stp>
        <stp>600608.SH</stp>
        <stp>12/31/2016</stp>
        <tr r="P2362" s="1"/>
      </tp>
      <tp>
        <v>-129000000</v>
        <stp/>
        <stp>EM_S_PROFITNOTICE_FORECASTL</stp>
        <stp>2</stp>
        <stp>600618.SH</stp>
        <stp>12/31/2016</stp>
        <tr r="P2372" s="1"/>
      </tp>
      <tp>
        <v>0</v>
        <stp/>
        <stp>EM_S_PROFITNOTICE_FORECASTL</stp>
        <stp>2</stp>
        <stp>600628.SH</stp>
        <stp>12/31/2016</stp>
        <tr r="P2380" s="1"/>
      </tp>
      <tp>
        <v>0</v>
        <stp/>
        <stp>EM_S_PROFITNOTICE_FORECASTL</stp>
        <stp>2</stp>
        <stp>600638.SH</stp>
        <stp>12/31/2016</stp>
        <tr r="P2388" s="1"/>
      </tp>
      <tp>
        <v>0</v>
        <stp/>
        <stp>EM_S_PROFITNOTICE_FORECASTT</stp>
        <stp>2</stp>
        <stp>000608.SZ</stp>
        <stp>12/31/2016</stp>
        <tr r="O190" s="1"/>
      </tp>
      <tp>
        <v>0</v>
        <stp/>
        <stp>EM_S_PROFITNOTICE_FORECASTT</stp>
        <stp>2</stp>
        <stp>000628.SZ</stp>
        <stp>12/31/2016</stp>
        <tr r="O206" s="1"/>
      </tp>
      <tp>
        <v>0</v>
        <stp/>
        <stp>EM_S_PROFITNOTICE_FORECASTT</stp>
        <stp>2</stp>
        <stp>000638.SZ</stp>
        <stp>12/31/2016</stp>
        <tr r="O215" s="1"/>
      </tp>
      <tp>
        <v>0</v>
        <stp/>
        <stp>EM_S_PROFITNOTICE_FORECASTL</stp>
        <stp>2</stp>
        <stp>600688.SH</stp>
        <stp>12/31/2016</stp>
        <tr r="P2432" s="1"/>
      </tp>
      <tp>
        <v>0</v>
        <stp/>
        <stp>EM_S_PROFITNOTICE_FORECASTL</stp>
        <stp>2</stp>
        <stp>600698.SH</stp>
        <stp>12/31/2016</stp>
        <tr r="P2442" s="1"/>
      </tp>
      <tp>
        <v>-40000000</v>
        <stp/>
        <stp>EM_S_PROFITNOTICE_FORECASTT</stp>
        <stp>2</stp>
        <stp>000668.SZ</stp>
        <stp>12/31/2016</stp>
        <tr r="O230" s="1"/>
      </tp>
      <tp>
        <v>0</v>
        <stp/>
        <stp>EM_S_PROFITNOTICE_FORECASTT</stp>
        <stp>2</stp>
        <stp>000678.SZ</stp>
        <stp>12/31/2016</stp>
        <tr r="O238" s="1"/>
      </tp>
      <tp>
        <v>0</v>
        <stp/>
        <stp>EM_S_PROFITNOTICE_FORECASTL</stp>
        <stp>2</stp>
        <stp>000608.SZ</stp>
        <stp>12/31/2016</stp>
        <tr r="P190" s="1"/>
      </tp>
      <tp>
        <v>0</v>
        <stp/>
        <stp>EM_S_PROFITNOTICE_FORECASTL</stp>
        <stp>2</stp>
        <stp>000628.SZ</stp>
        <stp>12/31/2016</stp>
        <tr r="P206" s="1"/>
      </tp>
      <tp>
        <v>0</v>
        <stp/>
        <stp>EM_S_PROFITNOTICE_FORECASTL</stp>
        <stp>2</stp>
        <stp>000638.SZ</stp>
        <stp>12/31/2016</stp>
        <tr r="P215" s="1"/>
      </tp>
      <tp>
        <v>0</v>
        <stp/>
        <stp>EM_S_PROFITNOTICE_FORECASTT</stp>
        <stp>2</stp>
        <stp>600688.SH</stp>
        <stp>12/31/2016</stp>
        <tr r="O2432" s="1"/>
      </tp>
      <tp>
        <v>0</v>
        <stp/>
        <stp>EM_S_PROFITNOTICE_FORECASTT</stp>
        <stp>2</stp>
        <stp>600698.SH</stp>
        <stp>12/31/2016</stp>
        <tr r="O2442" s="1"/>
      </tp>
      <tp>
        <v>-55000000</v>
        <stp/>
        <stp>EM_S_PROFITNOTICE_FORECASTL</stp>
        <stp>2</stp>
        <stp>000668.SZ</stp>
        <stp>12/31/2016</stp>
        <tr r="P230" s="1"/>
      </tp>
      <tp>
        <v>0</v>
        <stp/>
        <stp>EM_S_PROFITNOTICE_FORECASTL</stp>
        <stp>2</stp>
        <stp>000678.SZ</stp>
        <stp>12/31/2016</stp>
        <tr r="P238" s="1"/>
      </tp>
      <tp>
        <v>0</v>
        <stp/>
        <stp>EM_S_PROFITNOTICE_FORECASTL</stp>
        <stp>2</stp>
        <stp>000688.SZ</stp>
        <stp>12/31/2016</stp>
        <tr r="P247" s="1"/>
      </tp>
      <tp>
        <v>0</v>
        <stp/>
        <stp>EM_S_PROFITNOTICE_FORECASTT</stp>
        <stp>2</stp>
        <stp>600648.SH</stp>
        <stp>12/31/2016</stp>
        <tr r="O2397" s="1"/>
      </tp>
      <tp>
        <v>0</v>
        <stp/>
        <stp>EM_S_PROFITNOTICE_FORECASTL</stp>
        <stp>2</stp>
        <stp>000698.SZ</stp>
        <stp>12/31/2016</stp>
        <tr r="P254" s="1"/>
      </tp>
      <tp>
        <v>0</v>
        <stp/>
        <stp>EM_S_PROFITNOTICE_FORECASTT</stp>
        <stp>2</stp>
        <stp>600658.SH</stp>
        <stp>12/31/2016</stp>
        <tr r="O2406" s="1"/>
      </tp>
      <tp>
        <v>0</v>
        <stp/>
        <stp>EM_S_PROFITNOTICE_FORECASTT</stp>
        <stp>2</stp>
        <stp>600668.SH</stp>
        <stp>12/31/2016</stp>
        <tr r="O2415" s="1"/>
      </tp>
      <tp>
        <v>0</v>
        <stp/>
        <stp>EM_S_PROFITNOTICE_FORECASTT</stp>
        <stp>2</stp>
        <stp>600678.SH</stp>
        <stp>12/31/2016</stp>
        <tr r="O2422" s="1"/>
      </tp>
      <tp>
        <v>0</v>
        <stp/>
        <stp>EM_S_PROFITNOTICE_FORECASTT</stp>
        <stp>2</stp>
        <stp>600608.SH</stp>
        <stp>12/31/2016</stp>
        <tr r="O2362" s="1"/>
      </tp>
      <tp>
        <v>-129000000</v>
        <stp/>
        <stp>EM_S_PROFITNOTICE_FORECASTT</stp>
        <stp>2</stp>
        <stp>600618.SH</stp>
        <stp>12/31/2016</stp>
        <tr r="O2372" s="1"/>
      </tp>
      <tp>
        <v>0</v>
        <stp/>
        <stp>EM_S_PROFITNOTICE_FORECASTT</stp>
        <stp>2</stp>
        <stp>600628.SH</stp>
        <stp>12/31/2016</stp>
        <tr r="O2380" s="1"/>
      </tp>
      <tp>
        <v>0</v>
        <stp/>
        <stp>EM_S_PROFITNOTICE_FORECASTT</stp>
        <stp>2</stp>
        <stp>600638.SH</stp>
        <stp>12/31/2016</stp>
        <tr r="O2388" s="1"/>
      </tp>
      <tp>
        <v>0</v>
        <stp/>
        <stp>EM_S_PROFITNOTICE_FORECASTL</stp>
        <stp>2</stp>
        <stp>600748.SH</stp>
        <stp>12/31/2016</stp>
        <tr r="P2490" s="1"/>
      </tp>
      <tp>
        <v>0</v>
        <stp/>
        <stp>EM_S_PROFITNOTICE_FORECASTT</stp>
        <stp>2</stp>
        <stp>000788.SZ</stp>
        <stp>12/31/2016</stp>
        <tr r="O314" s="1"/>
      </tp>
      <tp>
        <v>0</v>
        <stp/>
        <stp>EM_S_PROFITNOTICE_FORECASTL</stp>
        <stp>2</stp>
        <stp>600758.SH</stp>
        <stp>12/31/2016</stp>
        <tr r="P2499" s="1"/>
      </tp>
      <tp>
        <v>0</v>
        <stp/>
        <stp>EM_S_PROFITNOTICE_FORECASTT</stp>
        <stp>2</stp>
        <stp>000798.SZ</stp>
        <stp>12/31/2016</stp>
        <tr r="O323" s="1"/>
      </tp>
      <tp>
        <v>0</v>
        <stp/>
        <stp>EM_S_PROFITNOTICE_FORECASTL</stp>
        <stp>2</stp>
        <stp>600768.SH</stp>
        <stp>12/31/2016</stp>
        <tr r="P2508" s="1"/>
      </tp>
      <tp>
        <v>0</v>
        <stp/>
        <stp>EM_S_PROFITNOTICE_FORECASTL</stp>
        <stp>2</stp>
        <stp>600778.SH</stp>
        <stp>12/31/2016</stp>
        <tr r="P2517" s="1"/>
      </tp>
      <tp>
        <v>0</v>
        <stp/>
        <stp>EM_S_PROFITNOTICE_FORECASTL</stp>
        <stp>2</stp>
        <stp>600708.SH</stp>
        <stp>12/31/2016</stp>
        <tr r="P2451" s="1"/>
      </tp>
      <tp>
        <v>0</v>
        <stp/>
        <stp>EM_S_PROFITNOTICE_FORECASTL</stp>
        <stp>2</stp>
        <stp>600718.SH</stp>
        <stp>12/31/2016</stp>
        <tr r="P2460" s="1"/>
      </tp>
      <tp>
        <v>0</v>
        <stp/>
        <stp>EM_S_PROFITNOTICE_FORECASTL</stp>
        <stp>2</stp>
        <stp>600728.SH</stp>
        <stp>12/31/2016</stp>
        <tr r="P2470" s="1"/>
      </tp>
      <tp>
        <v>0</v>
        <stp/>
        <stp>EM_S_PROFITNOTICE_FORECASTL</stp>
        <stp>2</stp>
        <stp>600738.SH</stp>
        <stp>12/31/2016</stp>
        <tr r="P2480" s="1"/>
      </tp>
      <tp>
        <v>0</v>
        <stp/>
        <stp>EM_S_PROFITNOTICE_FORECASTT</stp>
        <stp>2</stp>
        <stp>000708.SZ</stp>
        <stp>12/31/2016</stp>
        <tr r="O261" s="1"/>
      </tp>
      <tp>
        <v>0</v>
        <stp/>
        <stp>EM_S_PROFITNOTICE_FORECASTT</stp>
        <stp>2</stp>
        <stp>000718.SZ</stp>
        <stp>12/31/2016</stp>
        <tr r="O270" s="1"/>
      </tp>
      <tp>
        <v>0</v>
        <stp/>
        <stp>EM_S_PROFITNOTICE_FORECASTT</stp>
        <stp>2</stp>
        <stp>000728.SZ</stp>
        <stp>12/31/2016</stp>
        <tr r="O279" s="1"/>
      </tp>
      <tp>
        <v>0</v>
        <stp/>
        <stp>EM_S_PROFITNOTICE_FORECASTT</stp>
        <stp>2</stp>
        <stp>000738.SZ</stp>
        <stp>12/31/2016</stp>
        <tr r="O287" s="1"/>
      </tp>
      <tp>
        <v>0</v>
        <stp/>
        <stp>EM_S_PROFITNOTICE_FORECASTT</stp>
        <stp>2</stp>
        <stp>000748.SZ</stp>
        <stp>12/31/2016</stp>
        <tr r="O289" s="1"/>
      </tp>
      <tp>
        <v>65000000</v>
        <stp/>
        <stp>EM_S_PROFITNOTICE_FORECASTL</stp>
        <stp>2</stp>
        <stp>600798.SH</stp>
        <stp>12/31/2016</stp>
        <tr r="P2535" s="1"/>
      </tp>
      <tp>
        <v>0</v>
        <stp/>
        <stp>EM_S_PROFITNOTICE_FORECASTT</stp>
        <stp>2</stp>
        <stp>000758.SZ</stp>
        <stp>12/31/2016</stp>
        <tr r="O297" s="1"/>
      </tp>
      <tp>
        <v>0</v>
        <stp/>
        <stp>EM_S_PROFITNOTICE_FORECASTT</stp>
        <stp>2</stp>
        <stp>000768.SZ</stp>
        <stp>12/31/2016</stp>
        <tr r="O304" s="1"/>
      </tp>
      <tp>
        <v>0</v>
        <stp/>
        <stp>EM_S_PROFITNOTICE_FORECASTT</stp>
        <stp>2</stp>
        <stp>000778.SZ</stp>
        <stp>12/31/2016</stp>
        <tr r="O307" s="1"/>
      </tp>
      <tp>
        <v>0</v>
        <stp/>
        <stp>EM_S_PROFITNOTICE_FORECASTL</stp>
        <stp>2</stp>
        <stp>000708.SZ</stp>
        <stp>12/31/2016</stp>
        <tr r="P261" s="1"/>
      </tp>
      <tp>
        <v>0</v>
        <stp/>
        <stp>EM_S_PROFITNOTICE_FORECASTL</stp>
        <stp>2</stp>
        <stp>000718.SZ</stp>
        <stp>12/31/2016</stp>
        <tr r="P270" s="1"/>
      </tp>
      <tp>
        <v>0</v>
        <stp/>
        <stp>EM_S_PROFITNOTICE_FORECASTL</stp>
        <stp>2</stp>
        <stp>000728.SZ</stp>
        <stp>12/31/2016</stp>
        <tr r="P279" s="1"/>
      </tp>
      <tp>
        <v>0</v>
        <stp/>
        <stp>EM_S_PROFITNOTICE_FORECASTL</stp>
        <stp>2</stp>
        <stp>000738.SZ</stp>
        <stp>12/31/2016</stp>
        <tr r="P287" s="1"/>
      </tp>
      <tp>
        <v>0</v>
        <stp/>
        <stp>EM_S_PROFITNOTICE_FORECASTL</stp>
        <stp>2</stp>
        <stp>000748.SZ</stp>
        <stp>12/31/2016</stp>
        <tr r="P289" s="1"/>
      </tp>
      <tp>
        <v>0</v>
        <stp/>
        <stp>EM_S_PROFITNOTICE_FORECASTL</stp>
        <stp>2</stp>
        <stp>000758.SZ</stp>
        <stp>12/31/2016</stp>
        <tr r="P297" s="1"/>
      </tp>
      <tp>
        <v>75000000</v>
        <stp/>
        <stp>EM_S_PROFITNOTICE_FORECASTT</stp>
        <stp>2</stp>
        <stp>600798.SH</stp>
        <stp>12/31/2016</stp>
        <tr r="O2535" s="1"/>
      </tp>
      <tp>
        <v>0</v>
        <stp/>
        <stp>EM_S_PROFITNOTICE_FORECASTL</stp>
        <stp>2</stp>
        <stp>000768.SZ</stp>
        <stp>12/31/2016</stp>
        <tr r="P304" s="1"/>
      </tp>
      <tp>
        <v>0</v>
        <stp/>
        <stp>EM_S_PROFITNOTICE_FORECASTL</stp>
        <stp>2</stp>
        <stp>000778.SZ</stp>
        <stp>12/31/2016</stp>
        <tr r="P307" s="1"/>
      </tp>
      <tp>
        <v>0</v>
        <stp/>
        <stp>EM_S_PROFITNOTICE_FORECASTL</stp>
        <stp>2</stp>
        <stp>000788.SZ</stp>
        <stp>12/31/2016</stp>
        <tr r="P314" s="1"/>
      </tp>
      <tp>
        <v>0</v>
        <stp/>
        <stp>EM_S_PROFITNOTICE_FORECASTT</stp>
        <stp>2</stp>
        <stp>600748.SH</stp>
        <stp>12/31/2016</stp>
        <tr r="O2490" s="1"/>
      </tp>
      <tp>
        <v>0</v>
        <stp/>
        <stp>EM_S_PROFITNOTICE_FORECASTL</stp>
        <stp>2</stp>
        <stp>000798.SZ</stp>
        <stp>12/31/2016</stp>
        <tr r="P323" s="1"/>
      </tp>
      <tp>
        <v>0</v>
        <stp/>
        <stp>EM_S_PROFITNOTICE_FORECASTT</stp>
        <stp>2</stp>
        <stp>600758.SH</stp>
        <stp>12/31/2016</stp>
        <tr r="O2499" s="1"/>
      </tp>
      <tp>
        <v>0</v>
        <stp/>
        <stp>EM_S_PROFITNOTICE_FORECASTT</stp>
        <stp>2</stp>
        <stp>600768.SH</stp>
        <stp>12/31/2016</stp>
        <tr r="O2508" s="1"/>
      </tp>
      <tp>
        <v>0</v>
        <stp/>
        <stp>EM_S_PROFITNOTICE_FORECASTT</stp>
        <stp>2</stp>
        <stp>600778.SH</stp>
        <stp>12/31/2016</stp>
        <tr r="O2517" s="1"/>
      </tp>
      <tp>
        <v>0</v>
        <stp/>
        <stp>EM_S_PROFITNOTICE_FORECASTT</stp>
        <stp>2</stp>
        <stp>600708.SH</stp>
        <stp>12/31/2016</stp>
        <tr r="O2451" s="1"/>
      </tp>
      <tp>
        <v>0</v>
        <stp/>
        <stp>EM_S_PROFITNOTICE_FORECASTT</stp>
        <stp>2</stp>
        <stp>600718.SH</stp>
        <stp>12/31/2016</stp>
        <tr r="O2460" s="1"/>
      </tp>
      <tp>
        <v>0</v>
        <stp/>
        <stp>EM_S_PROFITNOTICE_FORECASTT</stp>
        <stp>2</stp>
        <stp>600728.SH</stp>
        <stp>12/31/2016</stp>
        <tr r="O2470" s="1"/>
      </tp>
      <tp>
        <v>0</v>
        <stp/>
        <stp>EM_S_PROFITNOTICE_FORECASTT</stp>
        <stp>2</stp>
        <stp>600738.SH</stp>
        <stp>12/31/2016</stp>
        <tr r="O2480" s="1"/>
      </tp>
      <tp>
        <v>0</v>
        <stp/>
        <stp>EM_S_PROFITNOTICE_FORECASTL</stp>
        <stp>2</stp>
        <stp>600048.SH</stp>
        <stp>12/31/2016</stp>
        <tr r="P1893" s="1"/>
      </tp>
      <tp>
        <v>0</v>
        <stp/>
        <stp>EM_S_PROFITNOTICE_FORECASTT</stp>
        <stp>2</stp>
        <stp>000088.SZ</stp>
        <stp>12/31/2016</stp>
        <tr r="O60" s="1"/>
      </tp>
      <tp>
        <v>0</v>
        <stp/>
        <stp>EM_S_PROFITNOTICE_FORECASTL</stp>
        <stp>2</stp>
        <stp>600058.SH</stp>
        <stp>12/31/2016</stp>
        <tr r="P1902" s="1"/>
      </tp>
      <tp>
        <v>0</v>
        <stp/>
        <stp>EM_S_PROFITNOTICE_FORECASTL</stp>
        <stp>2</stp>
        <stp>600068.SH</stp>
        <stp>12/31/2016</stp>
        <tr r="P1911" s="1"/>
      </tp>
      <tp>
        <v>0</v>
        <stp/>
        <stp>EM_S_PROFITNOTICE_FORECASTT</stp>
        <stp>2</stp>
        <stp>300098.SZ</stp>
        <stp>12/31/2016</stp>
        <tr r="O1388" s="1"/>
      </tp>
      <tp>
        <v>0</v>
        <stp/>
        <stp>EM_S_PROFITNOTICE_FORECASTL</stp>
        <stp>2</stp>
        <stp>600078.SH</stp>
        <stp>12/31/2016</stp>
        <tr r="P1921" s="1"/>
      </tp>
      <tp>
        <v>0</v>
        <stp/>
        <stp>EM_S_PROFITNOTICE_FORECASTT</stp>
        <stp>2</stp>
        <stp>300088.SZ</stp>
        <stp>12/31/2016</stp>
        <tr r="O1378" s="1"/>
      </tp>
      <tp>
        <v>0</v>
        <stp/>
        <stp>EM_S_PROFITNOTICE_FORECASTL</stp>
        <stp>2</stp>
        <stp>600008.SH</stp>
        <stp>12/31/2016</stp>
        <tr r="P1867" s="1"/>
      </tp>
      <tp>
        <v>0</v>
        <stp/>
        <stp>EM_S_PROFITNOTICE_FORECASTL</stp>
        <stp>2</stp>
        <stp>600018.SH</stp>
        <stp>12/31/2016</stp>
        <tr r="P1875" s="1"/>
      </tp>
      <tp>
        <v>0</v>
        <stp/>
        <stp>EM_S_PROFITNOTICE_FORECASTL</stp>
        <stp>2</stp>
        <stp>600028.SH</stp>
        <stp>12/31/2016</stp>
        <tr r="P1883" s="1"/>
      </tp>
      <tp>
        <v>0</v>
        <stp/>
        <stp>EM_S_PROFITNOTICE_FORECASTL</stp>
        <stp>2</stp>
        <stp>600038.SH</stp>
        <stp>12/31/2016</stp>
        <tr r="P1891" s="1"/>
      </tp>
      <tp>
        <v>0</v>
        <stp/>
        <stp>EM_S_PROFITNOTICE_FORECASTT</stp>
        <stp>2</stp>
        <stp>000008.SZ</stp>
        <stp>12/31/2016</stp>
        <tr r="O9" s="1"/>
      </tp>
      <tp>
        <v>0</v>
        <stp/>
        <stp>EM_S_PROFITNOTICE_FORECASTT</stp>
        <stp>2</stp>
        <stp>300038.SZ</stp>
        <stp>12/31/2016</stp>
        <tr r="O1329" s="1"/>
      </tp>
      <tp>
        <v>0</v>
        <stp/>
        <stp>EM_S_PROFITNOTICE_FORECASTT</stp>
        <stp>2</stp>
        <stp>000018.SZ</stp>
        <stp>12/31/2016</stp>
        <tr r="O17" s="1"/>
      </tp>
      <tp>
        <v>0</v>
        <stp/>
        <stp>EM_S_PROFITNOTICE_FORECASTT</stp>
        <stp>2</stp>
        <stp>300028.SZ</stp>
        <stp>12/31/2016</stp>
        <tr r="O1319" s="1"/>
      </tp>
      <tp>
        <v>0</v>
        <stp/>
        <stp>EM_S_PROFITNOTICE_FORECASTT</stp>
        <stp>2</stp>
        <stp>000028.SZ</stp>
        <stp>12/31/2016</stp>
        <tr r="O26" s="1"/>
      </tp>
      <tp>
        <v>0</v>
        <stp/>
        <stp>EM_S_PROFITNOTICE_FORECASTT</stp>
        <stp>2</stp>
        <stp>300018.SZ</stp>
        <stp>12/31/2016</stp>
        <tr r="O1309" s="1"/>
      </tp>
      <tp>
        <v>0</v>
        <stp/>
        <stp>EM_S_PROFITNOTICE_FORECASTT</stp>
        <stp>2</stp>
        <stp>000038.SZ</stp>
        <stp>12/31/2016</stp>
        <tr r="O36" s="1"/>
      </tp>
      <tp>
        <v>0</v>
        <stp/>
        <stp>EM_S_PROFITNOTICE_FORECASTT</stp>
        <stp>2</stp>
        <stp>300008.SZ</stp>
        <stp>12/31/2016</stp>
        <tr r="O1299" s="1"/>
      </tp>
      <tp>
        <v>0</v>
        <stp/>
        <stp>EM_S_PROFITNOTICE_FORECASTL</stp>
        <stp>2</stp>
        <stp>600088.SH</stp>
        <stp>12/31/2016</stp>
        <tr r="P1930" s="1"/>
      </tp>
      <tp>
        <v>30000000</v>
        <stp/>
        <stp>EM_S_PROFITNOTICE_FORECASTT</stp>
        <stp>2</stp>
        <stp>000048.SZ</stp>
        <stp>12/31/2016</stp>
        <tr r="O43" s="1"/>
      </tp>
      <tp>
        <v>0</v>
        <stp/>
        <stp>EM_S_PROFITNOTICE_FORECASTT</stp>
        <stp>2</stp>
        <stp>300078.SZ</stp>
        <stp>12/31/2016</stp>
        <tr r="O1368" s="1"/>
      </tp>
      <tp>
        <v>0</v>
        <stp/>
        <stp>EM_S_PROFITNOTICE_FORECASTL</stp>
        <stp>2</stp>
        <stp>600098.SH</stp>
        <stp>12/31/2016</stp>
        <tr r="P1939" s="1"/>
      </tp>
      <tp>
        <v>0</v>
        <stp/>
        <stp>EM_S_PROFITNOTICE_FORECASTT</stp>
        <stp>2</stp>
        <stp>000058.SZ</stp>
        <stp>12/31/2016</stp>
        <tr r="O48" s="1"/>
      </tp>
      <tp>
        <v>386275500</v>
        <stp/>
        <stp>EM_S_PROFITNOTICE_FORECASTT</stp>
        <stp>2</stp>
        <stp>300068.SZ</stp>
        <stp>12/31/2016</stp>
        <tr r="O1358" s="1"/>
      </tp>
      <tp>
        <v>-33210000</v>
        <stp/>
        <stp>EM_S_PROFITNOTICE_FORECASTT</stp>
        <stp>2</stp>
        <stp>000068.SZ</stp>
        <stp>12/31/2016</stp>
        <tr r="O56" s="1"/>
      </tp>
      <tp>
        <v>850000000</v>
        <stp/>
        <stp>EM_S_PROFITNOTICE_FORECASTT</stp>
        <stp>2</stp>
        <stp>300058.SZ</stp>
        <stp>12/31/2016</stp>
        <tr r="O1349" s="1"/>
      </tp>
      <tp>
        <v>0</v>
        <stp/>
        <stp>EM_S_PROFITNOTICE_FORECASTT</stp>
        <stp>2</stp>
        <stp>000078.SZ</stp>
        <stp>12/31/2016</stp>
        <tr r="O59" s="1"/>
      </tp>
      <tp>
        <v>0</v>
        <stp/>
        <stp>EM_S_PROFITNOTICE_FORECASTT</stp>
        <stp>2</stp>
        <stp>300048.SZ</stp>
        <stp>12/31/2016</stp>
        <tr r="O1339" s="1"/>
      </tp>
      <tp>
        <v>0</v>
        <stp/>
        <stp>EM_S_PROFITNOTICE_FORECASTL</stp>
        <stp>2</stp>
        <stp>000008.SZ</stp>
        <stp>12/31/2016</stp>
        <tr r="P9" s="1"/>
      </tp>
      <tp>
        <v>0</v>
        <stp/>
        <stp>EM_S_PROFITNOTICE_FORECASTL</stp>
        <stp>2</stp>
        <stp>300038.SZ</stp>
        <stp>12/31/2016</stp>
        <tr r="P1329" s="1"/>
      </tp>
      <tp>
        <v>0</v>
        <stp/>
        <stp>EM_S_PROFITNOTICE_FORECASTL</stp>
        <stp>2</stp>
        <stp>000018.SZ</stp>
        <stp>12/31/2016</stp>
        <tr r="P17" s="1"/>
      </tp>
      <tp>
        <v>0</v>
        <stp/>
        <stp>EM_S_PROFITNOTICE_FORECASTL</stp>
        <stp>2</stp>
        <stp>300028.SZ</stp>
        <stp>12/31/2016</stp>
        <tr r="P1319" s="1"/>
      </tp>
      <tp>
        <v>0</v>
        <stp/>
        <stp>EM_S_PROFITNOTICE_FORECASTL</stp>
        <stp>2</stp>
        <stp>000028.SZ</stp>
        <stp>12/31/2016</stp>
        <tr r="P26" s="1"/>
      </tp>
      <tp>
        <v>0</v>
        <stp/>
        <stp>EM_S_PROFITNOTICE_FORECASTL</stp>
        <stp>2</stp>
        <stp>300018.SZ</stp>
        <stp>12/31/2016</stp>
        <tr r="P1309" s="1"/>
      </tp>
      <tp>
        <v>0</v>
        <stp/>
        <stp>EM_S_PROFITNOTICE_FORECASTL</stp>
        <stp>2</stp>
        <stp>000038.SZ</stp>
        <stp>12/31/2016</stp>
        <tr r="P36" s="1"/>
      </tp>
      <tp>
        <v>0</v>
        <stp/>
        <stp>EM_S_PROFITNOTICE_FORECASTL</stp>
        <stp>2</stp>
        <stp>300008.SZ</stp>
        <stp>12/31/2016</stp>
        <tr r="P1299" s="1"/>
      </tp>
      <tp>
        <v>10000000</v>
        <stp/>
        <stp>EM_S_PROFITNOTICE_FORECASTL</stp>
        <stp>2</stp>
        <stp>000048.SZ</stp>
        <stp>12/31/2016</stp>
        <tr r="P43" s="1"/>
      </tp>
      <tp>
        <v>0</v>
        <stp/>
        <stp>EM_S_PROFITNOTICE_FORECASTL</stp>
        <stp>2</stp>
        <stp>300078.SZ</stp>
        <stp>12/31/2016</stp>
        <tr r="P1368" s="1"/>
      </tp>
      <tp>
        <v>0</v>
        <stp/>
        <stp>EM_S_PROFITNOTICE_FORECASTT</stp>
        <stp>2</stp>
        <stp>600088.SH</stp>
        <stp>12/31/2016</stp>
        <tr r="O1930" s="1"/>
      </tp>
      <tp>
        <v>0</v>
        <stp/>
        <stp>EM_S_PROFITNOTICE_FORECASTL</stp>
        <stp>2</stp>
        <stp>000058.SZ</stp>
        <stp>12/31/2016</stp>
        <tr r="P48" s="1"/>
      </tp>
      <tp>
        <v>325284600</v>
        <stp/>
        <stp>EM_S_PROFITNOTICE_FORECASTL</stp>
        <stp>2</stp>
        <stp>300068.SZ</stp>
        <stp>12/31/2016</stp>
        <tr r="P1358" s="1"/>
      </tp>
      <tp>
        <v>0</v>
        <stp/>
        <stp>EM_S_PROFITNOTICE_FORECASTT</stp>
        <stp>2</stp>
        <stp>600098.SH</stp>
        <stp>12/31/2016</stp>
        <tr r="O1939" s="1"/>
      </tp>
      <tp>
        <v>-43210000</v>
        <stp/>
        <stp>EM_S_PROFITNOTICE_FORECASTL</stp>
        <stp>2</stp>
        <stp>000068.SZ</stp>
        <stp>12/31/2016</stp>
        <tr r="P56" s="1"/>
      </tp>
      <tp>
        <v>750000000</v>
        <stp/>
        <stp>EM_S_PROFITNOTICE_FORECASTL</stp>
        <stp>2</stp>
        <stp>300058.SZ</stp>
        <stp>12/31/2016</stp>
        <tr r="P1349" s="1"/>
      </tp>
      <tp>
        <v>0</v>
        <stp/>
        <stp>EM_S_PROFITNOTICE_FORECASTL</stp>
        <stp>2</stp>
        <stp>000078.SZ</stp>
        <stp>12/31/2016</stp>
        <tr r="P59" s="1"/>
      </tp>
      <tp>
        <v>0</v>
        <stp/>
        <stp>EM_S_PROFITNOTICE_FORECASTL</stp>
        <stp>2</stp>
        <stp>300048.SZ</stp>
        <stp>12/31/2016</stp>
        <tr r="P1339" s="1"/>
      </tp>
      <tp>
        <v>0</v>
        <stp/>
        <stp>EM_S_PROFITNOTICE_FORECASTL</stp>
        <stp>2</stp>
        <stp>000088.SZ</stp>
        <stp>12/31/2016</stp>
        <tr r="P60" s="1"/>
      </tp>
      <tp>
        <v>0</v>
        <stp/>
        <stp>EM_S_PROFITNOTICE_FORECASTT</stp>
        <stp>2</stp>
        <stp>600048.SH</stp>
        <stp>12/31/2016</stp>
        <tr r="O1893" s="1"/>
      </tp>
      <tp>
        <v>0</v>
        <stp/>
        <stp>EM_S_PROFITNOTICE_FORECASTT</stp>
        <stp>2</stp>
        <stp>600058.SH</stp>
        <stp>12/31/2016</stp>
        <tr r="O1902" s="1"/>
      </tp>
      <tp>
        <v>0</v>
        <stp/>
        <stp>EM_S_PROFITNOTICE_FORECASTL</stp>
        <stp>2</stp>
        <stp>300098.SZ</stp>
        <stp>12/31/2016</stp>
        <tr r="P1388" s="1"/>
      </tp>
      <tp>
        <v>0</v>
        <stp/>
        <stp>EM_S_PROFITNOTICE_FORECASTT</stp>
        <stp>2</stp>
        <stp>600068.SH</stp>
        <stp>12/31/2016</stp>
        <tr r="O1911" s="1"/>
      </tp>
      <tp>
        <v>0</v>
        <stp/>
        <stp>EM_S_PROFITNOTICE_FORECASTL</stp>
        <stp>2</stp>
        <stp>300088.SZ</stp>
        <stp>12/31/2016</stp>
        <tr r="P1378" s="1"/>
      </tp>
      <tp>
        <v>0</v>
        <stp/>
        <stp>EM_S_PROFITNOTICE_FORECASTT</stp>
        <stp>2</stp>
        <stp>600078.SH</stp>
        <stp>12/31/2016</stp>
        <tr r="O1921" s="1"/>
      </tp>
      <tp>
        <v>0</v>
        <stp/>
        <stp>EM_S_PROFITNOTICE_FORECASTT</stp>
        <stp>2</stp>
        <stp>600008.SH</stp>
        <stp>12/31/2016</stp>
        <tr r="O1867" s="1"/>
      </tp>
      <tp>
        <v>0</v>
        <stp/>
        <stp>EM_S_PROFITNOTICE_FORECASTT</stp>
        <stp>2</stp>
        <stp>600018.SH</stp>
        <stp>12/31/2016</stp>
        <tr r="O1875" s="1"/>
      </tp>
      <tp>
        <v>0</v>
        <stp/>
        <stp>EM_S_PROFITNOTICE_FORECASTT</stp>
        <stp>2</stp>
        <stp>600028.SH</stp>
        <stp>12/31/2016</stp>
        <tr r="O1883" s="1"/>
      </tp>
      <tp>
        <v>0</v>
        <stp/>
        <stp>EM_S_PROFITNOTICE_FORECASTT</stp>
        <stp>2</stp>
        <stp>600038.SH</stp>
        <stp>12/31/2016</stp>
        <tr r="O1891" s="1"/>
      </tp>
      <tp>
        <v>0</v>
        <stp/>
        <stp>EM_S_PROFITNOTICE_FORECASTL</stp>
        <stp>2</stp>
        <stp>600148.SH</stp>
        <stp>12/31/2016</stp>
        <tr r="P1982" s="1"/>
      </tp>
      <tp>
        <v>0</v>
        <stp/>
        <stp>EM_S_PROFITNOTICE_FORECASTL</stp>
        <stp>2</stp>
        <stp>600158.SH</stp>
        <stp>12/31/2016</stp>
        <tr r="P1991" s="1"/>
      </tp>
      <tp>
        <v>0</v>
        <stp/>
        <stp>EM_S_PROFITNOTICE_FORECASTL</stp>
        <stp>2</stp>
        <stp>600168.SH</stp>
        <stp>12/31/2016</stp>
        <tr r="P2000" s="1"/>
      </tp>
      <tp>
        <v>0</v>
        <stp/>
        <stp>EM_S_PROFITNOTICE_FORECASTT</stp>
        <stp>2</stp>
        <stp>300198.SZ</stp>
        <stp>12/31/2016</stp>
        <tr r="O1487" s="1"/>
      </tp>
      <tp>
        <v>0</v>
        <stp/>
        <stp>EM_S_PROFITNOTICE_FORECASTL</stp>
        <stp>2</stp>
        <stp>600178.SH</stp>
        <stp>12/31/2016</stp>
        <tr r="P2009" s="1"/>
      </tp>
      <tp>
        <v>0</v>
        <stp/>
        <stp>EM_S_PROFITNOTICE_FORECASTT</stp>
        <stp>2</stp>
        <stp>300188.SZ</stp>
        <stp>12/31/2016</stp>
        <tr r="O1477" s="1"/>
      </tp>
      <tp>
        <v>0</v>
        <stp/>
        <stp>EM_S_PROFITNOTICE_FORECASTL</stp>
        <stp>2</stp>
        <stp>600108.SH</stp>
        <stp>12/31/2016</stp>
        <tr r="P1948" s="1"/>
      </tp>
      <tp>
        <v>0</v>
        <stp/>
        <stp>EM_S_PROFITNOTICE_FORECASTL</stp>
        <stp>2</stp>
        <stp>600118.SH</stp>
        <stp>12/31/2016</stp>
        <tr r="P1958" s="1"/>
      </tp>
      <tp>
        <v>0</v>
        <stp/>
        <stp>EM_S_PROFITNOTICE_FORECASTL</stp>
        <stp>2</stp>
        <stp>600128.SH</stp>
        <stp>12/31/2016</stp>
        <tr r="P1967" s="1"/>
      </tp>
      <tp>
        <v>0</v>
        <stp/>
        <stp>EM_S_PROFITNOTICE_FORECASTL</stp>
        <stp>2</stp>
        <stp>600138.SH</stp>
        <stp>12/31/2016</stp>
        <tr r="P1976" s="1"/>
      </tp>
      <tp>
        <v>0</v>
        <stp/>
        <stp>EM_S_PROFITNOTICE_FORECASTT</stp>
        <stp>2</stp>
        <stp>300138.SZ</stp>
        <stp>12/31/2016</stp>
        <tr r="O1428" s="1"/>
      </tp>
      <tp>
        <v>0</v>
        <stp/>
        <stp>EM_S_PROFITNOTICE_FORECASTT</stp>
        <stp>2</stp>
        <stp>300128.SZ</stp>
        <stp>12/31/2016</stp>
        <tr r="O1418" s="1"/>
      </tp>
      <tp>
        <v>0</v>
        <stp/>
        <stp>EM_S_PROFITNOTICE_FORECASTT</stp>
        <stp>2</stp>
        <stp>300118.SZ</stp>
        <stp>12/31/2016</stp>
        <tr r="O1408" s="1"/>
      </tp>
      <tp>
        <v>0</v>
        <stp/>
        <stp>EM_S_PROFITNOTICE_FORECASTT</stp>
        <stp>2</stp>
        <stp>300108.SZ</stp>
        <stp>12/31/2016</stp>
        <tr r="O1398" s="1"/>
      </tp>
      <tp>
        <v>0</v>
        <stp/>
        <stp>EM_S_PROFITNOTICE_FORECASTL</stp>
        <stp>2</stp>
        <stp>600188.SH</stp>
        <stp>12/31/2016</stp>
        <tr r="P2018" s="1"/>
      </tp>
      <tp>
        <v>0</v>
        <stp/>
        <stp>EM_S_PROFITNOTICE_FORECASTT</stp>
        <stp>2</stp>
        <stp>300178.SZ</stp>
        <stp>12/31/2016</stp>
        <tr r="O1468" s="1"/>
      </tp>
      <tp>
        <v>0</v>
        <stp/>
        <stp>EM_S_PROFITNOTICE_FORECASTL</stp>
        <stp>2</stp>
        <stp>600198.SH</stp>
        <stp>12/31/2016</stp>
        <tr r="P2027" s="1"/>
      </tp>
      <tp>
        <v>0</v>
        <stp/>
        <stp>EM_S_PROFITNOTICE_FORECASTT</stp>
        <stp>2</stp>
        <stp>000158.SZ</stp>
        <stp>12/31/2016</stp>
        <tr r="O72" s="1"/>
      </tp>
      <tp>
        <v>0</v>
        <stp/>
        <stp>EM_S_PROFITNOTICE_FORECASTT</stp>
        <stp>2</stp>
        <stp>300168.SZ</stp>
        <stp>12/31/2016</stp>
        <tr r="O1458" s="1"/>
      </tp>
      <tp>
        <v>0</v>
        <stp/>
        <stp>EM_S_PROFITNOTICE_FORECASTT</stp>
        <stp>2</stp>
        <stp>300158.SZ</stp>
        <stp>12/31/2016</stp>
        <tr r="O1448" s="1"/>
      </tp>
      <tp>
        <v>0</v>
        <stp/>
        <stp>EM_S_PROFITNOTICE_FORECASTT</stp>
        <stp>2</stp>
        <stp>300148.SZ</stp>
        <stp>12/31/2016</stp>
        <tr r="O1438" s="1"/>
      </tp>
      <tp>
        <v>0</v>
        <stp/>
        <stp>EM_S_PROFITNOTICE_FORECASTL</stp>
        <stp>2</stp>
        <stp>300138.SZ</stp>
        <stp>12/31/2016</stp>
        <tr r="P1428" s="1"/>
      </tp>
      <tp>
        <v>0</v>
        <stp/>
        <stp>EM_S_PROFITNOTICE_FORECASTL</stp>
        <stp>2</stp>
        <stp>300128.SZ</stp>
        <stp>12/31/2016</stp>
        <tr r="P1418" s="1"/>
      </tp>
      <tp>
        <v>0</v>
        <stp/>
        <stp>EM_S_PROFITNOTICE_FORECASTL</stp>
        <stp>2</stp>
        <stp>300118.SZ</stp>
        <stp>12/31/2016</stp>
        <tr r="P1408" s="1"/>
      </tp>
      <tp>
        <v>0</v>
        <stp/>
        <stp>EM_S_PROFITNOTICE_FORECASTL</stp>
        <stp>2</stp>
        <stp>300108.SZ</stp>
        <stp>12/31/2016</stp>
        <tr r="P1398" s="1"/>
      </tp>
      <tp>
        <v>0</v>
        <stp/>
        <stp>EM_S_PROFITNOTICE_FORECASTL</stp>
        <stp>2</stp>
        <stp>300178.SZ</stp>
        <stp>12/31/2016</stp>
        <tr r="P1468" s="1"/>
      </tp>
      <tp>
        <v>0</v>
        <stp/>
        <stp>EM_S_PROFITNOTICE_FORECASTT</stp>
        <stp>2</stp>
        <stp>600188.SH</stp>
        <stp>12/31/2016</stp>
        <tr r="O2018" s="1"/>
      </tp>
      <tp>
        <v>0</v>
        <stp/>
        <stp>EM_S_PROFITNOTICE_FORECASTL</stp>
        <stp>2</stp>
        <stp>000158.SZ</stp>
        <stp>12/31/2016</stp>
        <tr r="P72" s="1"/>
      </tp>
      <tp>
        <v>0</v>
        <stp/>
        <stp>EM_S_PROFITNOTICE_FORECASTL</stp>
        <stp>2</stp>
        <stp>300168.SZ</stp>
        <stp>12/31/2016</stp>
        <tr r="P1458" s="1"/>
      </tp>
      <tp>
        <v>0</v>
        <stp/>
        <stp>EM_S_PROFITNOTICE_FORECASTT</stp>
        <stp>2</stp>
        <stp>600198.SH</stp>
        <stp>12/31/2016</stp>
        <tr r="O2027" s="1"/>
      </tp>
      <tp>
        <v>0</v>
        <stp/>
        <stp>EM_S_PROFITNOTICE_FORECASTL</stp>
        <stp>2</stp>
        <stp>300158.SZ</stp>
        <stp>12/31/2016</stp>
        <tr r="P1448" s="1"/>
      </tp>
      <tp>
        <v>0</v>
        <stp/>
        <stp>EM_S_PROFITNOTICE_FORECASTL</stp>
        <stp>2</stp>
        <stp>300148.SZ</stp>
        <stp>12/31/2016</stp>
        <tr r="P1438" s="1"/>
      </tp>
      <tp>
        <v>0</v>
        <stp/>
        <stp>EM_S_PROFITNOTICE_FORECASTT</stp>
        <stp>2</stp>
        <stp>600148.SH</stp>
        <stp>12/31/2016</stp>
        <tr r="O1982" s="1"/>
      </tp>
      <tp>
        <v>0</v>
        <stp/>
        <stp>EM_S_PROFITNOTICE_FORECASTT</stp>
        <stp>2</stp>
        <stp>600158.SH</stp>
        <stp>12/31/2016</stp>
        <tr r="O1991" s="1"/>
      </tp>
      <tp>
        <v>0</v>
        <stp/>
        <stp>EM_S_PROFITNOTICE_FORECASTL</stp>
        <stp>2</stp>
        <stp>300198.SZ</stp>
        <stp>12/31/2016</stp>
        <tr r="P1487" s="1"/>
      </tp>
      <tp>
        <v>0</v>
        <stp/>
        <stp>EM_S_PROFITNOTICE_FORECASTT</stp>
        <stp>2</stp>
        <stp>600168.SH</stp>
        <stp>12/31/2016</stp>
        <tr r="O2000" s="1"/>
      </tp>
      <tp>
        <v>0</v>
        <stp/>
        <stp>EM_S_PROFITNOTICE_FORECASTL</stp>
        <stp>2</stp>
        <stp>300188.SZ</stp>
        <stp>12/31/2016</stp>
        <tr r="P1477" s="1"/>
      </tp>
      <tp>
        <v>0</v>
        <stp/>
        <stp>EM_S_PROFITNOTICE_FORECASTT</stp>
        <stp>2</stp>
        <stp>600178.SH</stp>
        <stp>12/31/2016</stp>
        <tr r="O2009" s="1"/>
      </tp>
      <tp>
        <v>0</v>
        <stp/>
        <stp>EM_S_PROFITNOTICE_FORECASTT</stp>
        <stp>2</stp>
        <stp>600108.SH</stp>
        <stp>12/31/2016</stp>
        <tr r="O1948" s="1"/>
      </tp>
      <tp>
        <v>0</v>
        <stp/>
        <stp>EM_S_PROFITNOTICE_FORECASTT</stp>
        <stp>2</stp>
        <stp>600118.SH</stp>
        <stp>12/31/2016</stp>
        <tr r="O1958" s="1"/>
      </tp>
      <tp>
        <v>0</v>
        <stp/>
        <stp>EM_S_PROFITNOTICE_FORECASTT</stp>
        <stp>2</stp>
        <stp>600128.SH</stp>
        <stp>12/31/2016</stp>
        <tr r="O1967" s="1"/>
      </tp>
      <tp>
        <v>0</v>
        <stp/>
        <stp>EM_S_PROFITNOTICE_FORECASTT</stp>
        <stp>2</stp>
        <stp>600138.SH</stp>
        <stp>12/31/2016</stp>
        <tr r="O1976" s="1"/>
      </tp>
      <tp>
        <v>0</v>
        <stp/>
        <stp>EM_S_PROFITNOTICE_FORECASTL</stp>
        <stp>2</stp>
        <stp>600248.SH</stp>
        <stp>12/31/2016</stp>
        <tr r="P2071" s="1"/>
      </tp>
      <tp>
        <v>0</v>
        <stp/>
        <stp>EM_S_PROFITNOTICE_FORECASTL</stp>
        <stp>2</stp>
        <stp>600258.SH</stp>
        <stp>12/31/2016</stp>
        <tr r="P2079" s="1"/>
      </tp>
      <tp>
        <v>0</v>
        <stp/>
        <stp>EM_S_PROFITNOTICE_FORECASTL</stp>
        <stp>2</stp>
        <stp>600268.SH</stp>
        <stp>12/31/2016</stp>
        <tr r="P2087" s="1"/>
      </tp>
      <tp>
        <v>0</v>
        <stp/>
        <stp>EM_S_PROFITNOTICE_FORECASTT</stp>
        <stp>2</stp>
        <stp>300298.SZ</stp>
        <stp>12/31/2016</stp>
        <tr r="O1587" s="1"/>
      </tp>
      <tp>
        <v>0</v>
        <stp/>
        <stp>EM_S_PROFITNOTICE_FORECASTL</stp>
        <stp>2</stp>
        <stp>600278.SH</stp>
        <stp>12/31/2016</stp>
        <tr r="P2096" s="1"/>
      </tp>
      <tp>
        <v>0</v>
        <stp/>
        <stp>EM_S_PROFITNOTICE_FORECASTT</stp>
        <stp>2</stp>
        <stp>300288.SZ</stp>
        <stp>12/31/2016</stp>
        <tr r="O1577" s="1"/>
      </tp>
      <tp>
        <v>0</v>
        <stp/>
        <stp>EM_S_PROFITNOTICE_FORECASTL</stp>
        <stp>2</stp>
        <stp>600208.SH</stp>
        <stp>12/31/2016</stp>
        <tr r="P2035" s="1"/>
      </tp>
      <tp>
        <v>0</v>
        <stp/>
        <stp>EM_S_PROFITNOTICE_FORECASTL</stp>
        <stp>2</stp>
        <stp>600218.SH</stp>
        <stp>12/31/2016</stp>
        <tr r="P2044" s="1"/>
      </tp>
      <tp>
        <v>0</v>
        <stp/>
        <stp>EM_S_PROFITNOTICE_FORECASTL</stp>
        <stp>2</stp>
        <stp>600228.SH</stp>
        <stp>12/31/2016</stp>
        <tr r="P2053" s="1"/>
      </tp>
      <tp>
        <v>0</v>
        <stp/>
        <stp>EM_S_PROFITNOTICE_FORECASTL</stp>
        <stp>2</stp>
        <stp>600238.SH</stp>
        <stp>12/31/2016</stp>
        <tr r="P2063" s="1"/>
      </tp>
      <tp>
        <v>0</v>
        <stp/>
        <stp>EM_S_PROFITNOTICE_FORECASTT</stp>
        <stp>2</stp>
        <stp>300238.SZ</stp>
        <stp>12/31/2016</stp>
        <tr r="O1527" s="1"/>
      </tp>
      <tp>
        <v>0</v>
        <stp/>
        <stp>EM_S_PROFITNOTICE_FORECASTT</stp>
        <stp>2</stp>
        <stp>300228.SZ</stp>
        <stp>12/31/2016</stp>
        <tr r="O1517" s="1"/>
      </tp>
      <tp>
        <v>0</v>
        <stp/>
        <stp>EM_S_PROFITNOTICE_FORECASTT</stp>
        <stp>2</stp>
        <stp>300218.SZ</stp>
        <stp>12/31/2016</stp>
        <tr r="O1507" s="1"/>
      </tp>
      <tp>
        <v>0</v>
        <stp/>
        <stp>EM_S_PROFITNOTICE_FORECASTT</stp>
        <stp>2</stp>
        <stp>300208.SZ</stp>
        <stp>12/31/2016</stp>
        <tr r="O1497" s="1"/>
      </tp>
      <tp>
        <v>0</v>
        <stp/>
        <stp>EM_S_PROFITNOTICE_FORECASTL</stp>
        <stp>2</stp>
        <stp>600288.SH</stp>
        <stp>12/31/2016</stp>
        <tr r="P2105" s="1"/>
      </tp>
      <tp>
        <v>0</v>
        <stp/>
        <stp>EM_S_PROFITNOTICE_FORECASTT</stp>
        <stp>2</stp>
        <stp>300278.SZ</stp>
        <stp>12/31/2016</stp>
        <tr r="O1567" s="1"/>
      </tp>
      <tp>
        <v>0</v>
        <stp/>
        <stp>EM_S_PROFITNOTICE_FORECASTL</stp>
        <stp>2</stp>
        <stp>600298.SH</stp>
        <stp>12/31/2016</stp>
        <tr r="P2113" s="1"/>
      </tp>
      <tp>
        <v>0</v>
        <stp/>
        <stp>EM_S_PROFITNOTICE_FORECASTT</stp>
        <stp>2</stp>
        <stp>300268.SZ</stp>
        <stp>12/31/2016</stp>
        <tr r="O1557" s="1"/>
      </tp>
      <tp>
        <v>0</v>
        <stp/>
        <stp>EM_S_PROFITNOTICE_FORECASTT</stp>
        <stp>2</stp>
        <stp>300258.SZ</stp>
        <stp>12/31/2016</stp>
        <tr r="O1547" s="1"/>
      </tp>
      <tp>
        <v>0</v>
        <stp/>
        <stp>EM_S_PROFITNOTICE_FORECASTT</stp>
        <stp>2</stp>
        <stp>300248.SZ</stp>
        <stp>12/31/2016</stp>
        <tr r="O1537" s="1"/>
      </tp>
      <tp>
        <v>0</v>
        <stp/>
        <stp>EM_S_PROFITNOTICE_FORECASTL</stp>
        <stp>2</stp>
        <stp>300238.SZ</stp>
        <stp>12/31/2016</stp>
        <tr r="P1527" s="1"/>
      </tp>
      <tp>
        <v>0</v>
        <stp/>
        <stp>EM_S_PROFITNOTICE_FORECASTL</stp>
        <stp>2</stp>
        <stp>300228.SZ</stp>
        <stp>12/31/2016</stp>
        <tr r="P1517" s="1"/>
      </tp>
      <tp>
        <v>0</v>
        <stp/>
        <stp>EM_S_PROFITNOTICE_FORECASTL</stp>
        <stp>2</stp>
        <stp>300218.SZ</stp>
        <stp>12/31/2016</stp>
        <tr r="P1507" s="1"/>
      </tp>
      <tp>
        <v>0</v>
        <stp/>
        <stp>EM_S_PROFITNOTICE_FORECASTL</stp>
        <stp>2</stp>
        <stp>300208.SZ</stp>
        <stp>12/31/2016</stp>
        <tr r="P1497" s="1"/>
      </tp>
      <tp>
        <v>0</v>
        <stp/>
        <stp>EM_S_PROFITNOTICE_FORECASTL</stp>
        <stp>2</stp>
        <stp>300278.SZ</stp>
        <stp>12/31/2016</stp>
        <tr r="P1567" s="1"/>
      </tp>
      <tp>
        <v>0</v>
        <stp/>
        <stp>EM_S_PROFITNOTICE_FORECASTT</stp>
        <stp>2</stp>
        <stp>600288.SH</stp>
        <stp>12/31/2016</stp>
        <tr r="O2105" s="1"/>
      </tp>
      <tp>
        <v>0</v>
        <stp/>
        <stp>EM_S_PROFITNOTICE_FORECASTL</stp>
        <stp>2</stp>
        <stp>300268.SZ</stp>
        <stp>12/31/2016</stp>
        <tr r="P1557" s="1"/>
      </tp>
      <tp>
        <v>0</v>
        <stp/>
        <stp>EM_S_PROFITNOTICE_FORECASTT</stp>
        <stp>2</stp>
        <stp>600298.SH</stp>
        <stp>12/31/2016</stp>
        <tr r="O2113" s="1"/>
      </tp>
      <tp>
        <v>0</v>
        <stp/>
        <stp>EM_S_PROFITNOTICE_FORECASTL</stp>
        <stp>2</stp>
        <stp>300258.SZ</stp>
        <stp>12/31/2016</stp>
        <tr r="P1547" s="1"/>
      </tp>
      <tp>
        <v>0</v>
        <stp/>
        <stp>EM_S_PROFITNOTICE_FORECASTL</stp>
        <stp>2</stp>
        <stp>300248.SZ</stp>
        <stp>12/31/2016</stp>
        <tr r="P1537" s="1"/>
      </tp>
      <tp>
        <v>0</v>
        <stp/>
        <stp>EM_S_PROFITNOTICE_FORECASTT</stp>
        <stp>2</stp>
        <stp>600248.SH</stp>
        <stp>12/31/2016</stp>
        <tr r="O2071" s="1"/>
      </tp>
      <tp>
        <v>0</v>
        <stp/>
        <stp>EM_S_PROFITNOTICE_FORECASTT</stp>
        <stp>2</stp>
        <stp>600258.SH</stp>
        <stp>12/31/2016</stp>
        <tr r="O2079" s="1"/>
      </tp>
      <tp>
        <v>0</v>
        <stp/>
        <stp>EM_S_PROFITNOTICE_FORECASTL</stp>
        <stp>2</stp>
        <stp>300298.SZ</stp>
        <stp>12/31/2016</stp>
        <tr r="P1587" s="1"/>
      </tp>
      <tp>
        <v>0</v>
        <stp/>
        <stp>EM_S_PROFITNOTICE_FORECASTT</stp>
        <stp>2</stp>
        <stp>600268.SH</stp>
        <stp>12/31/2016</stp>
        <tr r="O2087" s="1"/>
      </tp>
      <tp>
        <v>0</v>
        <stp/>
        <stp>EM_S_PROFITNOTICE_FORECASTL</stp>
        <stp>2</stp>
        <stp>300288.SZ</stp>
        <stp>12/31/2016</stp>
        <tr r="P1577" s="1"/>
      </tp>
      <tp>
        <v>0</v>
        <stp/>
        <stp>EM_S_PROFITNOTICE_FORECASTT</stp>
        <stp>2</stp>
        <stp>600278.SH</stp>
        <stp>12/31/2016</stp>
        <tr r="O2096" s="1"/>
      </tp>
      <tp>
        <v>0</v>
        <stp/>
        <stp>EM_S_PROFITNOTICE_FORECASTT</stp>
        <stp>2</stp>
        <stp>600208.SH</stp>
        <stp>12/31/2016</stp>
        <tr r="O2035" s="1"/>
      </tp>
      <tp>
        <v>0</v>
        <stp/>
        <stp>EM_S_PROFITNOTICE_FORECASTT</stp>
        <stp>2</stp>
        <stp>600218.SH</stp>
        <stp>12/31/2016</stp>
        <tr r="O2044" s="1"/>
      </tp>
      <tp>
        <v>0</v>
        <stp/>
        <stp>EM_S_PROFITNOTICE_FORECASTT</stp>
        <stp>2</stp>
        <stp>600228.SH</stp>
        <stp>12/31/2016</stp>
        <tr r="O2053" s="1"/>
      </tp>
      <tp>
        <v>0</v>
        <stp/>
        <stp>EM_S_PROFITNOTICE_FORECASTT</stp>
        <stp>2</stp>
        <stp>600238.SH</stp>
        <stp>12/31/2016</stp>
        <tr r="O2063" s="1"/>
      </tp>
      <tp>
        <v>0</v>
        <stp/>
        <stp>EM_S_PROFITNOTICE_FORECASTL</stp>
        <stp>2</stp>
        <stp>600348.SH</stp>
        <stp>12/31/2016</stp>
        <tr r="P2155" s="1"/>
      </tp>
      <tp>
        <v>0</v>
        <stp/>
        <stp>EM_S_PROFITNOTICE_FORECASTL</stp>
        <stp>2</stp>
        <stp>600358.SH</stp>
        <stp>12/31/2016</stp>
        <tr r="P2163" s="1"/>
      </tp>
      <tp>
        <v>0</v>
        <stp/>
        <stp>EM_S_PROFITNOTICE_FORECASTL</stp>
        <stp>2</stp>
        <stp>600368.SH</stp>
        <stp>12/31/2016</stp>
        <tr r="P2172" s="1"/>
      </tp>
      <tp>
        <v>0</v>
        <stp/>
        <stp>EM_S_PROFITNOTICE_FORECASTT</stp>
        <stp>2</stp>
        <stp>300398.SZ</stp>
        <stp>12/31/2016</stp>
        <tr r="O1686" s="1"/>
      </tp>
      <tp>
        <v>0</v>
        <stp/>
        <stp>EM_S_PROFITNOTICE_FORECASTL</stp>
        <stp>2</stp>
        <stp>600378.SH</stp>
        <stp>12/31/2016</stp>
        <tr r="P2181" s="1"/>
      </tp>
      <tp>
        <v>0</v>
        <stp/>
        <stp>EM_S_PROFITNOTICE_FORECASTT</stp>
        <stp>2</stp>
        <stp>300388.SZ</stp>
        <stp>12/31/2016</stp>
        <tr r="O1676" s="1"/>
      </tp>
      <tp>
        <v>0</v>
        <stp/>
        <stp>EM_S_PROFITNOTICE_FORECASTL</stp>
        <stp>2</stp>
        <stp>600308.SH</stp>
        <stp>12/31/2016</stp>
        <tr r="P2122" s="1"/>
      </tp>
      <tp>
        <v>0</v>
        <stp/>
        <stp>EM_S_PROFITNOTICE_FORECASTL</stp>
        <stp>2</stp>
        <stp>600318.SH</stp>
        <stp>12/31/2016</stp>
        <tr r="P2131" s="1"/>
      </tp>
      <tp>
        <v>0</v>
        <stp/>
        <stp>EM_S_PROFITNOTICE_FORECASTL</stp>
        <stp>2</stp>
        <stp>600328.SH</stp>
        <stp>12/31/2016</stp>
        <tr r="P2140" s="1"/>
      </tp>
      <tp>
        <v>0</v>
        <stp/>
        <stp>EM_S_PROFITNOTICE_FORECASTL</stp>
        <stp>2</stp>
        <stp>600338.SH</stp>
        <stp>12/31/2016</stp>
        <tr r="P2149" s="1"/>
      </tp>
      <tp>
        <v>0</v>
        <stp/>
        <stp>EM_S_PROFITNOTICE_FORECASTT</stp>
        <stp>2</stp>
        <stp>300338.SZ</stp>
        <stp>12/31/2016</stp>
        <tr r="O1627" s="1"/>
      </tp>
      <tp>
        <v>0</v>
        <stp/>
        <stp>EM_S_PROFITNOTICE_FORECASTT</stp>
        <stp>2</stp>
        <stp>300328.SZ</stp>
        <stp>12/31/2016</stp>
        <tr r="O1617" s="1"/>
      </tp>
      <tp>
        <v>0</v>
        <stp/>
        <stp>EM_S_PROFITNOTICE_FORECASTT</stp>
        <stp>2</stp>
        <stp>300318.SZ</stp>
        <stp>12/31/2016</stp>
        <tr r="O1607" s="1"/>
      </tp>
      <tp>
        <v>0</v>
        <stp/>
        <stp>EM_S_PROFITNOTICE_FORECASTT</stp>
        <stp>2</stp>
        <stp>000338.SZ</stp>
        <stp>12/31/2016</stp>
        <tr r="O77" s="1"/>
      </tp>
      <tp>
        <v>0</v>
        <stp/>
        <stp>EM_S_PROFITNOTICE_FORECASTT</stp>
        <stp>2</stp>
        <stp>300308.SZ</stp>
        <stp>12/31/2016</stp>
        <tr r="O1597" s="1"/>
      </tp>
      <tp>
        <v>0</v>
        <stp/>
        <stp>EM_S_PROFITNOTICE_FORECASTL</stp>
        <stp>2</stp>
        <stp>600388.SH</stp>
        <stp>12/31/2016</stp>
        <tr r="P2190" s="1"/>
      </tp>
      <tp>
        <v>0</v>
        <stp/>
        <stp>EM_S_PROFITNOTICE_FORECASTT</stp>
        <stp>2</stp>
        <stp>300378.SZ</stp>
        <stp>12/31/2016</stp>
        <tr r="O1666" s="1"/>
      </tp>
      <tp>
        <v>0</v>
        <stp/>
        <stp>EM_S_PROFITNOTICE_FORECASTL</stp>
        <stp>2</stp>
        <stp>600398.SH</stp>
        <stp>12/31/2016</stp>
        <tr r="P2199" s="1"/>
      </tp>
      <tp>
        <v>0</v>
        <stp/>
        <stp>EM_S_PROFITNOTICE_FORECASTT</stp>
        <stp>2</stp>
        <stp>300368.SZ</stp>
        <stp>12/31/2016</stp>
        <tr r="O1656" s="1"/>
      </tp>
      <tp>
        <v>0</v>
        <stp/>
        <stp>EM_S_PROFITNOTICE_FORECASTT</stp>
        <stp>2</stp>
        <stp>300358.SZ</stp>
        <stp>12/31/2016</stp>
        <tr r="O1647" s="1"/>
      </tp>
      <tp>
        <v>0</v>
        <stp/>
        <stp>EM_S_PROFITNOTICE_FORECASTT</stp>
        <stp>2</stp>
        <stp>300348.SZ</stp>
        <stp>12/31/2016</stp>
        <tr r="O1637" s="1"/>
      </tp>
      <tp>
        <v>0</v>
        <stp/>
        <stp>EM_S_PROFITNOTICE_FORECASTL</stp>
        <stp>2</stp>
        <stp>300338.SZ</stp>
        <stp>12/31/2016</stp>
        <tr r="P1627" s="1"/>
      </tp>
      <tp>
        <v>0</v>
        <stp/>
        <stp>EM_S_PROFITNOTICE_FORECASTL</stp>
        <stp>2</stp>
        <stp>300328.SZ</stp>
        <stp>12/31/2016</stp>
        <tr r="P1617" s="1"/>
      </tp>
      <tp>
        <v>0</v>
        <stp/>
        <stp>EM_S_PROFITNOTICE_FORECASTL</stp>
        <stp>2</stp>
        <stp>300318.SZ</stp>
        <stp>12/31/2016</stp>
        <tr r="P1607" s="1"/>
      </tp>
      <tp>
        <v>0</v>
        <stp/>
        <stp>EM_S_PROFITNOTICE_FORECASTL</stp>
        <stp>2</stp>
        <stp>000338.SZ</stp>
        <stp>12/31/2016</stp>
        <tr r="P77" s="1"/>
      </tp>
      <tp>
        <v>0</v>
        <stp/>
        <stp>EM_S_PROFITNOTICE_FORECASTL</stp>
        <stp>2</stp>
        <stp>300308.SZ</stp>
        <stp>12/31/2016</stp>
        <tr r="P1597" s="1"/>
      </tp>
      <tp>
        <v>0</v>
        <stp/>
        <stp>EM_S_PROFITNOTICE_FORECASTL</stp>
        <stp>2</stp>
        <stp>300378.SZ</stp>
        <stp>12/31/2016</stp>
        <tr r="P1666" s="1"/>
      </tp>
      <tp>
        <v>0</v>
        <stp/>
        <stp>EM_S_PROFITNOTICE_FORECASTT</stp>
        <stp>2</stp>
        <stp>600388.SH</stp>
        <stp>12/31/2016</stp>
        <tr r="O2190" s="1"/>
      </tp>
      <tp>
        <v>0</v>
        <stp/>
        <stp>EM_S_PROFITNOTICE_FORECASTL</stp>
        <stp>2</stp>
        <stp>300368.SZ</stp>
        <stp>12/31/2016</stp>
        <tr r="P1656" s="1"/>
      </tp>
      <tp>
        <v>0</v>
        <stp/>
        <stp>EM_S_PROFITNOTICE_FORECASTT</stp>
        <stp>2</stp>
        <stp>600398.SH</stp>
        <stp>12/31/2016</stp>
        <tr r="O2199" s="1"/>
      </tp>
      <tp>
        <v>0</v>
        <stp/>
        <stp>EM_S_PROFITNOTICE_FORECASTL</stp>
        <stp>2</stp>
        <stp>300358.SZ</stp>
        <stp>12/31/2016</stp>
        <tr r="P1647" s="1"/>
      </tp>
      <tp>
        <v>0</v>
        <stp/>
        <stp>EM_S_PROFITNOTICE_FORECASTL</stp>
        <stp>2</stp>
        <stp>300348.SZ</stp>
        <stp>12/31/2016</stp>
        <tr r="P1637" s="1"/>
      </tp>
      <tp>
        <v>0</v>
        <stp/>
        <stp>EM_S_PROFITNOTICE_FORECASTT</stp>
        <stp>2</stp>
        <stp>600348.SH</stp>
        <stp>12/31/2016</stp>
        <tr r="O2155" s="1"/>
      </tp>
      <tp>
        <v>0</v>
        <stp/>
        <stp>EM_S_PROFITNOTICE_FORECASTT</stp>
        <stp>2</stp>
        <stp>600358.SH</stp>
        <stp>12/31/2016</stp>
        <tr r="O2163" s="1"/>
      </tp>
      <tp>
        <v>0</v>
        <stp/>
        <stp>EM_S_PROFITNOTICE_FORECASTL</stp>
        <stp>2</stp>
        <stp>300398.SZ</stp>
        <stp>12/31/2016</stp>
        <tr r="P1686" s="1"/>
      </tp>
      <tp>
        <v>0</v>
        <stp/>
        <stp>EM_S_PROFITNOTICE_FORECASTT</stp>
        <stp>2</stp>
        <stp>600368.SH</stp>
        <stp>12/31/2016</stp>
        <tr r="O2172" s="1"/>
      </tp>
      <tp>
        <v>0</v>
        <stp/>
        <stp>EM_S_PROFITNOTICE_FORECASTL</stp>
        <stp>2</stp>
        <stp>300388.SZ</stp>
        <stp>12/31/2016</stp>
        <tr r="P1676" s="1"/>
      </tp>
      <tp>
        <v>0</v>
        <stp/>
        <stp>EM_S_PROFITNOTICE_FORECASTT</stp>
        <stp>2</stp>
        <stp>600378.SH</stp>
        <stp>12/31/2016</stp>
        <tr r="O2181" s="1"/>
      </tp>
      <tp>
        <v>0</v>
        <stp/>
        <stp>EM_S_PROFITNOTICE_FORECASTT</stp>
        <stp>2</stp>
        <stp>600308.SH</stp>
        <stp>12/31/2016</stp>
        <tr r="O2122" s="1"/>
      </tp>
      <tp>
        <v>0</v>
        <stp/>
        <stp>EM_S_PROFITNOTICE_FORECASTT</stp>
        <stp>2</stp>
        <stp>600318.SH</stp>
        <stp>12/31/2016</stp>
        <tr r="O2131" s="1"/>
      </tp>
      <tp>
        <v>0</v>
        <stp/>
        <stp>EM_S_PROFITNOTICE_FORECASTT</stp>
        <stp>2</stp>
        <stp>600328.SH</stp>
        <stp>12/31/2016</stp>
        <tr r="O2140" s="1"/>
      </tp>
      <tp>
        <v>0</v>
        <stp/>
        <stp>EM_S_PROFITNOTICE_FORECASTT</stp>
        <stp>2</stp>
        <stp>600338.SH</stp>
        <stp>12/31/2016</stp>
        <tr r="O2149" s="1"/>
      </tp>
      <tp>
        <v>0</v>
        <stp/>
        <stp>EM_S_PROFITNOTICE_FORECASTL</stp>
        <stp>2</stp>
        <stp>600848.SH</stp>
        <stp>12/31/2016</stp>
        <tr r="P2580" s="1"/>
      </tp>
      <tp>
        <v>0</v>
        <stp/>
        <stp>EM_S_PROFITNOTICE_FORECASTT</stp>
        <stp>2</stp>
        <stp>000888.SZ</stp>
        <stp>12/31/2016</stp>
        <tr r="O380" s="1"/>
      </tp>
      <tp>
        <v>0</v>
        <stp/>
        <stp>EM_S_PROFITNOTICE_FORECASTL</stp>
        <stp>2</stp>
        <stp>600858.SH</stp>
        <stp>12/31/2016</stp>
        <tr r="P2588" s="1"/>
      </tp>
      <tp>
        <v>0</v>
        <stp/>
        <stp>EM_S_PROFITNOTICE_FORECASTT</stp>
        <stp>2</stp>
        <stp>000898.SZ</stp>
        <stp>12/31/2016</stp>
        <tr r="O387" s="1"/>
      </tp>
      <tp>
        <v>0</v>
        <stp/>
        <stp>EM_S_PROFITNOTICE_FORECASTL</stp>
        <stp>2</stp>
        <stp>600868.SH</stp>
        <stp>12/31/2016</stp>
        <tr r="P2598" s="1"/>
      </tp>
      <tp>
        <v>0</v>
        <stp/>
        <stp>EM_S_PROFITNOTICE_FORECASTL</stp>
        <stp>2</stp>
        <stp>600808.SH</stp>
        <stp>12/31/2016</stp>
        <tr r="P2544" s="1"/>
      </tp>
      <tp>
        <v>0</v>
        <stp/>
        <stp>EM_S_PROFITNOTICE_FORECASTL</stp>
        <stp>2</stp>
        <stp>600818.SH</stp>
        <stp>12/31/2016</stp>
        <tr r="P2553" s="1"/>
      </tp>
      <tp>
        <v>0</v>
        <stp/>
        <stp>EM_S_PROFITNOTICE_FORECASTL</stp>
        <stp>2</stp>
        <stp>600828.SH</stp>
        <stp>12/31/2016</stp>
        <tr r="P2563" s="1"/>
      </tp>
      <tp>
        <v>0</v>
        <stp/>
        <stp>EM_S_PROFITNOTICE_FORECASTL</stp>
        <stp>2</stp>
        <stp>600838.SH</stp>
        <stp>12/31/2016</stp>
        <tr r="P2572" s="1"/>
      </tp>
      <tp>
        <v>0</v>
        <stp/>
        <stp>EM_S_PROFITNOTICE_FORECASTT</stp>
        <stp>2</stp>
        <stp>000818.SZ</stp>
        <stp>12/31/2016</stp>
        <tr r="O338" s="1"/>
      </tp>
      <tp>
        <v>0</v>
        <stp/>
        <stp>EM_S_PROFITNOTICE_FORECASTT</stp>
        <stp>2</stp>
        <stp>000828.SZ</stp>
        <stp>12/31/2016</stp>
        <tr r="O346" s="1"/>
      </tp>
      <tp>
        <v>0</v>
        <stp/>
        <stp>EM_S_PROFITNOTICE_FORECASTT</stp>
        <stp>2</stp>
        <stp>000838.SZ</stp>
        <stp>12/31/2016</stp>
        <tr r="O354" s="1"/>
      </tp>
      <tp>
        <v>0</v>
        <stp/>
        <stp>EM_S_PROFITNOTICE_FORECASTL</stp>
        <stp>2</stp>
        <stp>600888.SH</stp>
        <stp>12/31/2016</stp>
        <tr r="P2617" s="1"/>
      </tp>
      <tp>
        <v>0</v>
        <stp/>
        <stp>EM_S_PROFITNOTICE_FORECASTT</stp>
        <stp>2</stp>
        <stp>000848.SZ</stp>
        <stp>12/31/2016</stp>
        <tr r="O356" s="1"/>
      </tp>
      <tp>
        <v>0</v>
        <stp/>
        <stp>EM_S_PROFITNOTICE_FORECASTL</stp>
        <stp>2</stp>
        <stp>600898.SH</stp>
        <stp>12/31/2016</stp>
        <tr r="P2627" s="1"/>
      </tp>
      <tp>
        <v>0</v>
        <stp/>
        <stp>EM_S_PROFITNOTICE_FORECASTT</stp>
        <stp>2</stp>
        <stp>000858.SZ</stp>
        <stp>12/31/2016</stp>
        <tr r="O361" s="1"/>
      </tp>
      <tp>
        <v>0</v>
        <stp/>
        <stp>EM_S_PROFITNOTICE_FORECASTT</stp>
        <stp>2</stp>
        <stp>000868.SZ</stp>
        <stp>12/31/2016</stp>
        <tr r="O367" s="1"/>
      </tp>
      <tp>
        <v>0</v>
        <stp/>
        <stp>EM_S_PROFITNOTICE_FORECASTT</stp>
        <stp>2</stp>
        <stp>000878.SZ</stp>
        <stp>12/31/2016</stp>
        <tr r="O372" s="1"/>
      </tp>
      <tp>
        <v>0</v>
        <stp/>
        <stp>EM_S_PROFITNOTICE_FORECASTL</stp>
        <stp>2</stp>
        <stp>000818.SZ</stp>
        <stp>12/31/2016</stp>
        <tr r="P338" s="1"/>
      </tp>
      <tp>
        <v>0</v>
        <stp/>
        <stp>EM_S_PROFITNOTICE_FORECASTL</stp>
        <stp>2</stp>
        <stp>000828.SZ</stp>
        <stp>12/31/2016</stp>
        <tr r="P346" s="1"/>
      </tp>
      <tp>
        <v>0</v>
        <stp/>
        <stp>EM_S_PROFITNOTICE_FORECASTL</stp>
        <stp>2</stp>
        <stp>000838.SZ</stp>
        <stp>12/31/2016</stp>
        <tr r="P354" s="1"/>
      </tp>
      <tp>
        <v>0</v>
        <stp/>
        <stp>EM_S_PROFITNOTICE_FORECASTL</stp>
        <stp>2</stp>
        <stp>000848.SZ</stp>
        <stp>12/31/2016</stp>
        <tr r="P356" s="1"/>
      </tp>
      <tp>
        <v>0</v>
        <stp/>
        <stp>EM_S_PROFITNOTICE_FORECASTT</stp>
        <stp>2</stp>
        <stp>600888.SH</stp>
        <stp>12/31/2016</stp>
        <tr r="O2617" s="1"/>
      </tp>
      <tp>
        <v>0</v>
        <stp/>
        <stp>EM_S_PROFITNOTICE_FORECASTL</stp>
        <stp>2</stp>
        <stp>000858.SZ</stp>
        <stp>12/31/2016</stp>
        <tr r="P361" s="1"/>
      </tp>
      <tp>
        <v>0</v>
        <stp/>
        <stp>EM_S_PROFITNOTICE_FORECASTT</stp>
        <stp>2</stp>
        <stp>600898.SH</stp>
        <stp>12/31/2016</stp>
        <tr r="O2627" s="1"/>
      </tp>
      <tp>
        <v>0</v>
        <stp/>
        <stp>EM_S_PROFITNOTICE_FORECASTL</stp>
        <stp>2</stp>
        <stp>000868.SZ</stp>
        <stp>12/31/2016</stp>
        <tr r="P367" s="1"/>
      </tp>
      <tp>
        <v>0</v>
        <stp/>
        <stp>EM_S_PROFITNOTICE_FORECASTL</stp>
        <stp>2</stp>
        <stp>000878.SZ</stp>
        <stp>12/31/2016</stp>
        <tr r="P372" s="1"/>
      </tp>
      <tp>
        <v>0</v>
        <stp/>
        <stp>EM_S_PROFITNOTICE_FORECASTL</stp>
        <stp>2</stp>
        <stp>000888.SZ</stp>
        <stp>12/31/2016</stp>
        <tr r="P380" s="1"/>
      </tp>
      <tp>
        <v>0</v>
        <stp/>
        <stp>EM_S_PROFITNOTICE_FORECASTT</stp>
        <stp>2</stp>
        <stp>600848.SH</stp>
        <stp>12/31/2016</stp>
        <tr r="O2580" s="1"/>
      </tp>
      <tp>
        <v>0</v>
        <stp/>
        <stp>EM_S_PROFITNOTICE_FORECASTL</stp>
        <stp>2</stp>
        <stp>000898.SZ</stp>
        <stp>12/31/2016</stp>
        <tr r="P387" s="1"/>
      </tp>
      <tp>
        <v>0</v>
        <stp/>
        <stp>EM_S_PROFITNOTICE_FORECASTT</stp>
        <stp>2</stp>
        <stp>600858.SH</stp>
        <stp>12/31/2016</stp>
        <tr r="O2588" s="1"/>
      </tp>
      <tp>
        <v>0</v>
        <stp/>
        <stp>EM_S_PROFITNOTICE_FORECASTT</stp>
        <stp>2</stp>
        <stp>600868.SH</stp>
        <stp>12/31/2016</stp>
        <tr r="O2598" s="1"/>
      </tp>
      <tp>
        <v>0</v>
        <stp/>
        <stp>EM_S_PROFITNOTICE_FORECASTT</stp>
        <stp>2</stp>
        <stp>600808.SH</stp>
        <stp>12/31/2016</stp>
        <tr r="O2544" s="1"/>
      </tp>
      <tp>
        <v>0</v>
        <stp/>
        <stp>EM_S_PROFITNOTICE_FORECASTT</stp>
        <stp>2</stp>
        <stp>600818.SH</stp>
        <stp>12/31/2016</stp>
        <tr r="O2553" s="1"/>
      </tp>
      <tp>
        <v>0</v>
        <stp/>
        <stp>EM_S_PROFITNOTICE_FORECASTT</stp>
        <stp>2</stp>
        <stp>600828.SH</stp>
        <stp>12/31/2016</stp>
        <tr r="O2563" s="1"/>
      </tp>
      <tp>
        <v>0</v>
        <stp/>
        <stp>EM_S_PROFITNOTICE_FORECASTT</stp>
        <stp>2</stp>
        <stp>600838.SH</stp>
        <stp>12/31/2016</stp>
        <tr r="O2572" s="1"/>
      </tp>
      <tp>
        <v>0</v>
        <stp/>
        <stp>EM_S_PROFITNOTICE_FORECASTT</stp>
        <stp>2</stp>
        <stp>000988.SZ</stp>
        <stp>12/31/2016</stp>
        <tr r="O458" s="1"/>
      </tp>
      <tp>
        <v>0</v>
        <stp/>
        <stp>EM_S_PROFITNOTICE_FORECASTL</stp>
        <stp>2</stp>
        <stp>600958.SH</stp>
        <stp>12/31/2016</stp>
        <tr r="P2635" s="1"/>
      </tp>
      <tp>
        <v>0</v>
        <stp/>
        <stp>EM_S_PROFITNOTICE_FORECASTT</stp>
        <stp>2</stp>
        <stp>000998.SZ</stp>
        <stp>12/31/2016</stp>
        <tr r="O465" s="1"/>
      </tp>
      <tp>
        <v>0</v>
        <stp/>
        <stp>EM_S_PROFITNOTICE_FORECASTL</stp>
        <stp>2</stp>
        <stp>600978.SH</stp>
        <stp>12/31/2016</stp>
        <tr r="P2651" s="1"/>
      </tp>
      <tp>
        <v>0</v>
        <stp/>
        <stp>EM_S_PROFITNOTICE_FORECASTL</stp>
        <stp>2</stp>
        <stp>600908.SH</stp>
        <stp>12/31/2016</stp>
        <tr r="P2629" s="1"/>
      </tp>
      <tp>
        <v>0</v>
        <stp/>
        <stp>EM_S_PROFITNOTICE_FORECASTT</stp>
        <stp>2</stp>
        <stp>000908.SZ</stp>
        <stp>12/31/2016</stp>
        <tr r="O395" s="1"/>
      </tp>
      <tp>
        <v>0</v>
        <stp/>
        <stp>EM_S_PROFITNOTICE_FORECASTT</stp>
        <stp>2</stp>
        <stp>000918.SZ</stp>
        <stp>12/31/2016</stp>
        <tr r="O404" s="1"/>
      </tp>
      <tp>
        <v>0</v>
        <stp/>
        <stp>EM_S_PROFITNOTICE_FORECASTT</stp>
        <stp>2</stp>
        <stp>000928.SZ</stp>
        <stp>12/31/2016</stp>
        <tr r="O413" s="1"/>
      </tp>
      <tp>
        <v>0</v>
        <stp/>
        <stp>EM_S_PROFITNOTICE_FORECASTT</stp>
        <stp>2</stp>
        <stp>000938.SZ</stp>
        <stp>12/31/2016</stp>
        <tr r="O422" s="1"/>
      </tp>
      <tp>
        <v>0</v>
        <stp/>
        <stp>EM_S_PROFITNOTICE_FORECASTL</stp>
        <stp>2</stp>
        <stp>600988.SH</stp>
        <stp>12/31/2016</stp>
        <tr r="P2661" s="1"/>
      </tp>
      <tp>
        <v>0</v>
        <stp/>
        <stp>EM_S_PROFITNOTICE_FORECASTT</stp>
        <stp>2</stp>
        <stp>000948.SZ</stp>
        <stp>12/31/2016</stp>
        <tr r="O424" s="1"/>
      </tp>
      <tp>
        <v>0</v>
        <stp/>
        <stp>EM_S_PROFITNOTICE_FORECASTL</stp>
        <stp>2</stp>
        <stp>600998.SH</stp>
        <stp>12/31/2016</stp>
        <tr r="P2668" s="1"/>
      </tp>
      <tp>
        <v>0</v>
        <stp/>
        <stp>EM_S_PROFITNOTICE_FORECASTT</stp>
        <stp>2</stp>
        <stp>000958.SZ</stp>
        <stp>12/31/2016</stp>
        <tr r="O432" s="1"/>
      </tp>
      <tp>
        <v>0</v>
        <stp/>
        <stp>EM_S_PROFITNOTICE_FORECASTT</stp>
        <stp>2</stp>
        <stp>000968.SZ</stp>
        <stp>12/31/2016</stp>
        <tr r="O441" s="1"/>
      </tp>
      <tp>
        <v>0</v>
        <stp/>
        <stp>EM_S_PROFITNOTICE_FORECASTT</stp>
        <stp>2</stp>
        <stp>000978.SZ</stp>
        <stp>12/31/2016</stp>
        <tr r="O450" s="1"/>
      </tp>
      <tp>
        <v>0</v>
        <stp/>
        <stp>EM_S_PROFITNOTICE_FORECASTL</stp>
        <stp>2</stp>
        <stp>000908.SZ</stp>
        <stp>12/31/2016</stp>
        <tr r="P395" s="1"/>
      </tp>
      <tp>
        <v>0</v>
        <stp/>
        <stp>EM_S_PROFITNOTICE_FORECASTL</stp>
        <stp>2</stp>
        <stp>000918.SZ</stp>
        <stp>12/31/2016</stp>
        <tr r="P404" s="1"/>
      </tp>
      <tp>
        <v>0</v>
        <stp/>
        <stp>EM_S_PROFITNOTICE_FORECASTL</stp>
        <stp>2</stp>
        <stp>000928.SZ</stp>
        <stp>12/31/2016</stp>
        <tr r="P413" s="1"/>
      </tp>
      <tp>
        <v>0</v>
        <stp/>
        <stp>EM_S_PROFITNOTICE_FORECASTL</stp>
        <stp>2</stp>
        <stp>000938.SZ</stp>
        <stp>12/31/2016</stp>
        <tr r="P422" s="1"/>
      </tp>
      <tp>
        <v>0</v>
        <stp/>
        <stp>EM_S_PROFITNOTICE_FORECASTL</stp>
        <stp>2</stp>
        <stp>000948.SZ</stp>
        <stp>12/31/2016</stp>
        <tr r="P424" s="1"/>
      </tp>
      <tp>
        <v>0</v>
        <stp/>
        <stp>EM_S_PROFITNOTICE_FORECASTT</stp>
        <stp>2</stp>
        <stp>600988.SH</stp>
        <stp>12/31/2016</stp>
        <tr r="O2661" s="1"/>
      </tp>
      <tp>
        <v>0</v>
        <stp/>
        <stp>EM_S_PROFITNOTICE_FORECASTL</stp>
        <stp>2</stp>
        <stp>000958.SZ</stp>
        <stp>12/31/2016</stp>
        <tr r="P432" s="1"/>
      </tp>
      <tp>
        <v>0</v>
        <stp/>
        <stp>EM_S_PROFITNOTICE_FORECASTT</stp>
        <stp>2</stp>
        <stp>600998.SH</stp>
        <stp>12/31/2016</stp>
        <tr r="O2668" s="1"/>
      </tp>
      <tp>
        <v>0</v>
        <stp/>
        <stp>EM_S_PROFITNOTICE_FORECASTL</stp>
        <stp>2</stp>
        <stp>000968.SZ</stp>
        <stp>12/31/2016</stp>
        <tr r="P441" s="1"/>
      </tp>
      <tp>
        <v>0</v>
        <stp/>
        <stp>EM_S_PROFITNOTICE_FORECASTL</stp>
        <stp>2</stp>
        <stp>000978.SZ</stp>
        <stp>12/31/2016</stp>
        <tr r="P450" s="1"/>
      </tp>
      <tp>
        <v>0</v>
        <stp/>
        <stp>EM_S_PROFITNOTICE_FORECASTL</stp>
        <stp>2</stp>
        <stp>000988.SZ</stp>
        <stp>12/31/2016</stp>
        <tr r="P458" s="1"/>
      </tp>
      <tp>
        <v>0</v>
        <stp/>
        <stp>EM_S_PROFITNOTICE_FORECASTL</stp>
        <stp>2</stp>
        <stp>000998.SZ</stp>
        <stp>12/31/2016</stp>
        <tr r="P465" s="1"/>
      </tp>
      <tp>
        <v>0</v>
        <stp/>
        <stp>EM_S_PROFITNOTICE_FORECASTT</stp>
        <stp>2</stp>
        <stp>600958.SH</stp>
        <stp>12/31/2016</stp>
        <tr r="O2635" s="1"/>
      </tp>
      <tp>
        <v>0</v>
        <stp/>
        <stp>EM_S_PROFITNOTICE_FORECASTT</stp>
        <stp>2</stp>
        <stp>600978.SH</stp>
        <stp>12/31/2016</stp>
        <tr r="O2651" s="1"/>
      </tp>
      <tp>
        <v>0</v>
        <stp/>
        <stp>EM_S_PROFITNOTICE_FORECASTT</stp>
        <stp>2</stp>
        <stp>600908.SH</stp>
        <stp>12/31/2016</stp>
        <tr r="O2629" s="1"/>
      </tp>
      <tp>
        <v>0</v>
        <stp/>
        <stp>EM_S_PROFITNOTICE_FORECASTL</stp>
        <stp>2</stp>
        <stp>603559.SH</stp>
        <stp>12/31/2016</stp>
        <tr r="P2936" s="1"/>
      </tp>
      <tp>
        <v>0</v>
        <stp/>
        <stp>EM_S_PROFITNOTICE_FORECASTL</stp>
        <stp>2</stp>
        <stp>603569.SH</stp>
        <stp>12/31/2016</stp>
        <tr r="P2940" s="1"/>
      </tp>
      <tp>
        <v>0</v>
        <stp/>
        <stp>EM_S_PROFITNOTICE_FORECASTL</stp>
        <stp>2</stp>
        <stp>603519.SH</stp>
        <stp>12/31/2016</stp>
        <tr r="P2930" s="1"/>
      </tp>
      <tp>
        <v>0</v>
        <stp/>
        <stp>EM_S_PROFITNOTICE_FORECASTL</stp>
        <stp>2</stp>
        <stp>603589.SH</stp>
        <stp>12/31/2016</stp>
        <tr r="P2944" s="1"/>
      </tp>
      <tp>
        <v>0</v>
        <stp/>
        <stp>EM_S_PROFITNOTICE_FORECASTL</stp>
        <stp>2</stp>
        <stp>603599.SH</stp>
        <stp>12/31/2016</stp>
        <tr r="P2946" s="1"/>
      </tp>
      <tp>
        <v>0</v>
        <stp/>
        <stp>EM_S_PROFITNOTICE_FORECASTT</stp>
        <stp>2</stp>
        <stp>603589.SH</stp>
        <stp>12/31/2016</stp>
        <tr r="O2944" s="1"/>
      </tp>
      <tp>
        <v>0</v>
        <stp/>
        <stp>EM_S_PROFITNOTICE_FORECASTT</stp>
        <stp>2</stp>
        <stp>603599.SH</stp>
        <stp>12/31/2016</stp>
        <tr r="O2946" s="1"/>
      </tp>
      <tp>
        <v>0</v>
        <stp/>
        <stp>EM_S_PROFITNOTICE_FORECASTT</stp>
        <stp>2</stp>
        <stp>603559.SH</stp>
        <stp>12/31/2016</stp>
        <tr r="O2936" s="1"/>
      </tp>
      <tp>
        <v>0</v>
        <stp/>
        <stp>EM_S_PROFITNOTICE_FORECASTT</stp>
        <stp>2</stp>
        <stp>603569.SH</stp>
        <stp>12/31/2016</stp>
        <tr r="O2940" s="1"/>
      </tp>
      <tp>
        <v>0</v>
        <stp/>
        <stp>EM_S_PROFITNOTICE_FORECASTT</stp>
        <stp>2</stp>
        <stp>603519.SH</stp>
        <stp>12/31/2016</stp>
        <tr r="O2930" s="1"/>
      </tp>
      <tp>
        <v>0</v>
        <stp/>
        <stp>EM_S_PROFITNOTICE_FORECASTL</stp>
        <stp>2</stp>
        <stp>603669.SH</stp>
        <stp>12/31/2016</stp>
        <tr r="P2961" s="1"/>
      </tp>
      <tp>
        <v>0</v>
        <stp/>
        <stp>EM_S_PROFITNOTICE_FORECASTL</stp>
        <stp>2</stp>
        <stp>603609.SH</stp>
        <stp>12/31/2016</stp>
        <tr r="P2951" s="1"/>
      </tp>
      <tp>
        <v>0</v>
        <stp/>
        <stp>EM_S_PROFITNOTICE_FORECASTL</stp>
        <stp>2</stp>
        <stp>603699.SH</stp>
        <stp>12/31/2016</stp>
        <tr r="P2967" s="1"/>
      </tp>
      <tp>
        <v>0</v>
        <stp/>
        <stp>EM_S_PROFITNOTICE_FORECASTT</stp>
        <stp>2</stp>
        <stp>603699.SH</stp>
        <stp>12/31/2016</stp>
        <tr r="O2967" s="1"/>
      </tp>
      <tp>
        <v>0</v>
        <stp/>
        <stp>EM_S_PROFITNOTICE_FORECASTT</stp>
        <stp>2</stp>
        <stp>603669.SH</stp>
        <stp>12/31/2016</stp>
        <tr r="O2961" s="1"/>
      </tp>
      <tp>
        <v>0</v>
        <stp/>
        <stp>EM_S_PROFITNOTICE_FORECASTT</stp>
        <stp>2</stp>
        <stp>603609.SH</stp>
        <stp>12/31/2016</stp>
        <tr r="O2951" s="1"/>
      </tp>
      <tp>
        <v>0</v>
        <stp/>
        <stp>EM_S_PROFITNOTICE_FORECASTL</stp>
        <stp>2</stp>
        <stp>603779.SH</stp>
        <stp>12/31/2016</stp>
        <tr r="P2981" s="1"/>
      </tp>
      <tp>
        <v>0</v>
        <stp/>
        <stp>EM_S_PROFITNOTICE_FORECASTL</stp>
        <stp>2</stp>
        <stp>603729.SH</stp>
        <stp>12/31/2016</stp>
        <tr r="P2975" s="1"/>
      </tp>
      <tp>
        <v>0</v>
        <stp/>
        <stp>EM_S_PROFITNOTICE_FORECASTL</stp>
        <stp>2</stp>
        <stp>603789.SH</stp>
        <stp>12/31/2016</stp>
        <tr r="P2983" s="1"/>
      </tp>
      <tp>
        <v>0</v>
        <stp/>
        <stp>EM_S_PROFITNOTICE_FORECASTL</stp>
        <stp>2</stp>
        <stp>603799.SH</stp>
        <stp>12/31/2016</stp>
        <tr r="P2985" s="1"/>
      </tp>
      <tp>
        <v>0</v>
        <stp/>
        <stp>EM_S_PROFITNOTICE_FORECASTT</stp>
        <stp>2</stp>
        <stp>603789.SH</stp>
        <stp>12/31/2016</stp>
        <tr r="O2983" s="1"/>
      </tp>
      <tp>
        <v>0</v>
        <stp/>
        <stp>EM_S_PROFITNOTICE_FORECASTT</stp>
        <stp>2</stp>
        <stp>603799.SH</stp>
        <stp>12/31/2016</stp>
        <tr r="O2985" s="1"/>
      </tp>
      <tp>
        <v>0</v>
        <stp/>
        <stp>EM_S_PROFITNOTICE_FORECASTT</stp>
        <stp>2</stp>
        <stp>603779.SH</stp>
        <stp>12/31/2016</stp>
        <tr r="O2981" s="1"/>
      </tp>
      <tp>
        <v>0</v>
        <stp/>
        <stp>EM_S_PROFITNOTICE_FORECASTT</stp>
        <stp>2</stp>
        <stp>603729.SH</stp>
        <stp>12/31/2016</stp>
        <tr r="O2975" s="1"/>
      </tp>
      <tp>
        <v>59381200</v>
        <stp/>
        <stp>EM_S_PROFITNOTICE_FORECASTL</stp>
        <stp>2</stp>
        <stp>603069.SH</stp>
        <stp>12/31/2016</stp>
        <tr r="P2859" s="1"/>
      </tp>
      <tp>
        <v>56543700</v>
        <stp/>
        <stp>EM_S_PROFITNOTICE_FORECASTL</stp>
        <stp>2</stp>
        <stp>603009.SH</stp>
        <stp>12/31/2016</stp>
        <tr r="P2833" s="1"/>
      </tp>
      <tp>
        <v>0</v>
        <stp/>
        <stp>EM_S_PROFITNOTICE_FORECASTL</stp>
        <stp>2</stp>
        <stp>603019.SH</stp>
        <stp>12/31/2016</stp>
        <tr r="P2841" s="1"/>
      </tp>
      <tp>
        <v>0</v>
        <stp/>
        <stp>EM_S_PROFITNOTICE_FORECASTL</stp>
        <stp>2</stp>
        <stp>603029.SH</stp>
        <stp>12/31/2016</stp>
        <tr r="P2850" s="1"/>
      </tp>
      <tp>
        <v>0</v>
        <stp/>
        <stp>EM_S_PROFITNOTICE_FORECASTL</stp>
        <stp>2</stp>
        <stp>603099.SH</stp>
        <stp>12/31/2016</stp>
        <tr r="P2865" s="1"/>
      </tp>
      <tp>
        <v>0</v>
        <stp/>
        <stp>EM_S_PROFITNOTICE_FORECASTT</stp>
        <stp>2</stp>
        <stp>603099.SH</stp>
        <stp>12/31/2016</stp>
        <tr r="O2865" s="1"/>
      </tp>
      <tp>
        <v>65030000</v>
        <stp/>
        <stp>EM_S_PROFITNOTICE_FORECASTT</stp>
        <stp>2</stp>
        <stp>603069.SH</stp>
        <stp>12/31/2016</stp>
        <tr r="O2859" s="1"/>
      </tp>
      <tp>
        <v>56543700</v>
        <stp/>
        <stp>EM_S_PROFITNOTICE_FORECASTT</stp>
        <stp>2</stp>
        <stp>603009.SH</stp>
        <stp>12/31/2016</stp>
        <tr r="O2833" s="1"/>
      </tp>
      <tp>
        <v>0</v>
        <stp/>
        <stp>EM_S_PROFITNOTICE_FORECASTT</stp>
        <stp>2</stp>
        <stp>603019.SH</stp>
        <stp>12/31/2016</stp>
        <tr r="O2841" s="1"/>
      </tp>
      <tp>
        <v>0</v>
        <stp/>
        <stp>EM_S_PROFITNOTICE_FORECASTT</stp>
        <stp>2</stp>
        <stp>603029.SH</stp>
        <stp>12/31/2016</stp>
        <tr r="O2850" s="1"/>
      </tp>
      <tp>
        <v>0</v>
        <stp/>
        <stp>EM_S_PROFITNOTICE_FORECASTL</stp>
        <stp>2</stp>
        <stp>603159.SH</stp>
        <stp>12/31/2016</stp>
        <tr r="P2878" s="1"/>
      </tp>
      <tp>
        <v>0</v>
        <stp/>
        <stp>EM_S_PROFITNOTICE_FORECASTL</stp>
        <stp>2</stp>
        <stp>603169.SH</stp>
        <stp>12/31/2016</stp>
        <tr r="P2883" s="1"/>
      </tp>
      <tp>
        <v>75000000</v>
        <stp/>
        <stp>EM_S_PROFITNOTICE_FORECASTL</stp>
        <stp>2</stp>
        <stp>603189.SH</stp>
        <stp>12/31/2016</stp>
        <tr r="P2885" s="1"/>
      </tp>
      <tp>
        <v>0</v>
        <stp/>
        <stp>EM_S_PROFITNOTICE_FORECASTL</stp>
        <stp>2</stp>
        <stp>603199.SH</stp>
        <stp>12/31/2016</stp>
        <tr r="P2887" s="1"/>
      </tp>
      <tp>
        <v>85000000</v>
        <stp/>
        <stp>EM_S_PROFITNOTICE_FORECASTT</stp>
        <stp>2</stp>
        <stp>603189.SH</stp>
        <stp>12/31/2016</stp>
        <tr r="O2885" s="1"/>
      </tp>
      <tp>
        <v>0</v>
        <stp/>
        <stp>EM_S_PROFITNOTICE_FORECASTT</stp>
        <stp>2</stp>
        <stp>603199.SH</stp>
        <stp>12/31/2016</stp>
        <tr r="O2887" s="1"/>
      </tp>
      <tp>
        <v>0</v>
        <stp/>
        <stp>EM_S_PROFITNOTICE_FORECASTT</stp>
        <stp>2</stp>
        <stp>603159.SH</stp>
        <stp>12/31/2016</stp>
        <tr r="O2878" s="1"/>
      </tp>
      <tp>
        <v>0</v>
        <stp/>
        <stp>EM_S_PROFITNOTICE_FORECASTT</stp>
        <stp>2</stp>
        <stp>603169.SH</stp>
        <stp>12/31/2016</stp>
        <tr r="O2883" s="1"/>
      </tp>
      <tp>
        <v>0</v>
        <stp/>
        <stp>EM_S_PROFITNOTICE_FORECASTL</stp>
        <stp>2</stp>
        <stp>603239.SH</stp>
        <stp>12/31/2016</stp>
        <tr r="P2893" s="1"/>
      </tp>
      <tp>
        <v>0</v>
        <stp/>
        <stp>EM_S_PROFITNOTICE_FORECASTL</stp>
        <stp>2</stp>
        <stp>603299.SH</stp>
        <stp>12/31/2016</stp>
        <tr r="P2898" s="1"/>
      </tp>
      <tp>
        <v>0</v>
        <stp/>
        <stp>EM_S_PROFITNOTICE_FORECASTT</stp>
        <stp>2</stp>
        <stp>603299.SH</stp>
        <stp>12/31/2016</stp>
        <tr r="O2898" s="1"/>
      </tp>
      <tp>
        <v>0</v>
        <stp/>
        <stp>EM_S_PROFITNOTICE_FORECASTT</stp>
        <stp>2</stp>
        <stp>603239.SH</stp>
        <stp>12/31/2016</stp>
        <tr r="O2893" s="1"/>
      </tp>
      <tp>
        <v>719514100</v>
        <stp/>
        <stp>EM_S_PROFITNOTICE_FORECASTL</stp>
        <stp>2</stp>
        <stp>603369.SH</stp>
        <stp>12/31/2016</stp>
        <tr r="P2918" s="1"/>
      </tp>
      <tp>
        <v>0</v>
        <stp/>
        <stp>EM_S_PROFITNOTICE_FORECASTL</stp>
        <stp>2</stp>
        <stp>603309.SH</stp>
        <stp>12/31/2016</stp>
        <tr r="P2902" s="1"/>
      </tp>
      <tp>
        <v>39000000</v>
        <stp/>
        <stp>EM_S_PROFITNOTICE_FORECASTL</stp>
        <stp>2</stp>
        <stp>603319.SH</stp>
        <stp>12/31/2016</stp>
        <tr r="P2907" s="1"/>
      </tp>
      <tp>
        <v>0</v>
        <stp/>
        <stp>EM_S_PROFITNOTICE_FORECASTL</stp>
        <stp>2</stp>
        <stp>603339.SH</stp>
        <stp>12/31/2016</stp>
        <tr r="P2914" s="1"/>
      </tp>
      <tp>
        <v>66700000</v>
        <stp/>
        <stp>EM_S_PROFITNOTICE_FORECASTL</stp>
        <stp>2</stp>
        <stp>603389.SH</stp>
        <stp>12/31/2016</stp>
        <tr r="P2920" s="1"/>
      </tp>
      <tp>
        <v>0</v>
        <stp/>
        <stp>EM_S_PROFITNOTICE_FORECASTL</stp>
        <stp>2</stp>
        <stp>603399.SH</stp>
        <stp>12/31/2016</stp>
        <tr r="P2923" s="1"/>
      </tp>
      <tp>
        <v>73500000</v>
        <stp/>
        <stp>EM_S_PROFITNOTICE_FORECASTT</stp>
        <stp>2</stp>
        <stp>603389.SH</stp>
        <stp>12/31/2016</stp>
        <tr r="O2920" s="1"/>
      </tp>
      <tp>
        <v>0</v>
        <stp/>
        <stp>EM_S_PROFITNOTICE_FORECASTT</stp>
        <stp>2</stp>
        <stp>603399.SH</stp>
        <stp>12/31/2016</stp>
        <tr r="O2923" s="1"/>
      </tp>
      <tp>
        <v>788039200</v>
        <stp/>
        <stp>EM_S_PROFITNOTICE_FORECASTT</stp>
        <stp>2</stp>
        <stp>603369.SH</stp>
        <stp>12/31/2016</stp>
        <tr r="O2918" s="1"/>
      </tp>
      <tp>
        <v>0</v>
        <stp/>
        <stp>EM_S_PROFITNOTICE_FORECASTT</stp>
        <stp>2</stp>
        <stp>603309.SH</stp>
        <stp>12/31/2016</stp>
        <tr r="O2902" s="1"/>
      </tp>
      <tp>
        <v>42500000</v>
        <stp/>
        <stp>EM_S_PROFITNOTICE_FORECASTT</stp>
        <stp>2</stp>
        <stp>603319.SH</stp>
        <stp>12/31/2016</stp>
        <tr r="O2907" s="1"/>
      </tp>
      <tp>
        <v>0</v>
        <stp/>
        <stp>EM_S_PROFITNOTICE_FORECASTT</stp>
        <stp>2</stp>
        <stp>603339.SH</stp>
        <stp>12/31/2016</stp>
        <tr r="O2914" s="1"/>
      </tp>
      <tp>
        <v>0</v>
        <stp/>
        <stp>EM_S_PROFITNOTICE_FORECASTL</stp>
        <stp>2</stp>
        <stp>603859.SH</stp>
        <stp>12/31/2016</stp>
        <tr r="P2998" s="1"/>
      </tp>
      <tp>
        <v>0</v>
        <stp/>
        <stp>EM_S_PROFITNOTICE_FORECASTL</stp>
        <stp>2</stp>
        <stp>603869.SH</stp>
        <stp>12/31/2016</stp>
        <tr r="P3002" s="1"/>
      </tp>
      <tp>
        <v>0</v>
        <stp/>
        <stp>EM_S_PROFITNOTICE_FORECASTL</stp>
        <stp>2</stp>
        <stp>603819.SH</stp>
        <stp>12/31/2016</stp>
        <tr r="P2991" s="1"/>
      </tp>
      <tp>
        <v>0</v>
        <stp/>
        <stp>EM_S_PROFITNOTICE_FORECASTL</stp>
        <stp>2</stp>
        <stp>603889.SH</stp>
        <stp>12/31/2016</stp>
        <tr r="P3009" s="1"/>
      </tp>
      <tp>
        <v>0</v>
        <stp/>
        <stp>EM_S_PROFITNOTICE_FORECASTL</stp>
        <stp>2</stp>
        <stp>603899.SH</stp>
        <stp>12/31/2016</stp>
        <tr r="P3011" s="1"/>
      </tp>
      <tp>
        <v>0</v>
        <stp/>
        <stp>EM_S_PROFITNOTICE_FORECASTT</stp>
        <stp>2</stp>
        <stp>603889.SH</stp>
        <stp>12/31/2016</stp>
        <tr r="O3009" s="1"/>
      </tp>
      <tp>
        <v>0</v>
        <stp/>
        <stp>EM_S_PROFITNOTICE_FORECASTT</stp>
        <stp>2</stp>
        <stp>603899.SH</stp>
        <stp>12/31/2016</stp>
        <tr r="O3011" s="1"/>
      </tp>
      <tp>
        <v>0</v>
        <stp/>
        <stp>EM_S_PROFITNOTICE_FORECASTT</stp>
        <stp>2</stp>
        <stp>603859.SH</stp>
        <stp>12/31/2016</stp>
        <tr r="O2998" s="1"/>
      </tp>
      <tp>
        <v>0</v>
        <stp/>
        <stp>EM_S_PROFITNOTICE_FORECASTT</stp>
        <stp>2</stp>
        <stp>603869.SH</stp>
        <stp>12/31/2016</stp>
        <tr r="O3002" s="1"/>
      </tp>
      <tp>
        <v>0</v>
        <stp/>
        <stp>EM_S_PROFITNOTICE_FORECASTT</stp>
        <stp>2</stp>
        <stp>603819.SH</stp>
        <stp>12/31/2016</stp>
        <tr r="O2991" s="1"/>
      </tp>
      <tp>
        <v>0</v>
        <stp/>
        <stp>EM_S_PROFITNOTICE_FORECASTL</stp>
        <stp>2</stp>
        <stp>603959.SH</stp>
        <stp>12/31/2016</stp>
        <tr r="P3022" s="1"/>
      </tp>
      <tp>
        <v>0</v>
        <stp/>
        <stp>EM_S_PROFITNOTICE_FORECASTL</stp>
        <stp>2</stp>
        <stp>603969.SH</stp>
        <stp>12/31/2016</stp>
        <tr r="P3024" s="1"/>
      </tp>
      <tp>
        <v>0</v>
        <stp/>
        <stp>EM_S_PROFITNOTICE_FORECASTL</stp>
        <stp>2</stp>
        <stp>603979.SH</stp>
        <stp>12/31/2016</stp>
        <tr r="P3026" s="1"/>
      </tp>
      <tp>
        <v>0</v>
        <stp/>
        <stp>EM_S_PROFITNOTICE_FORECASTL</stp>
        <stp>2</stp>
        <stp>603909.SH</stp>
        <stp>12/31/2016</stp>
        <tr r="P3014" s="1"/>
      </tp>
      <tp>
        <v>0</v>
        <stp/>
        <stp>EM_S_PROFITNOTICE_FORECASTL</stp>
        <stp>2</stp>
        <stp>603919.SH</stp>
        <stp>12/31/2016</stp>
        <tr r="P3016" s="1"/>
      </tp>
      <tp>
        <v>0</v>
        <stp/>
        <stp>EM_S_PROFITNOTICE_FORECASTL</stp>
        <stp>2</stp>
        <stp>603929.SH</stp>
        <stp>12/31/2016</stp>
        <tr r="P3018" s="1"/>
      </tp>
      <tp>
        <v>0</v>
        <stp/>
        <stp>EM_S_PROFITNOTICE_FORECASTL</stp>
        <stp>2</stp>
        <stp>603939.SH</stp>
        <stp>12/31/2016</stp>
        <tr r="P3020" s="1"/>
      </tp>
      <tp>
        <v>0</v>
        <stp/>
        <stp>EM_S_PROFITNOTICE_FORECASTL</stp>
        <stp>2</stp>
        <stp>603989.SH</stp>
        <stp>12/31/2016</stp>
        <tr r="P3030" s="1"/>
      </tp>
      <tp>
        <v>0</v>
        <stp/>
        <stp>EM_S_PROFITNOTICE_FORECASTL</stp>
        <stp>2</stp>
        <stp>603999.SH</stp>
        <stp>12/31/2016</stp>
        <tr r="P3036" s="1"/>
      </tp>
      <tp>
        <v>0</v>
        <stp/>
        <stp>EM_S_PROFITNOTICE_FORECASTT</stp>
        <stp>2</stp>
        <stp>603989.SH</stp>
        <stp>12/31/2016</stp>
        <tr r="O3030" s="1"/>
      </tp>
      <tp>
        <v>0</v>
        <stp/>
        <stp>EM_S_PROFITNOTICE_FORECASTT</stp>
        <stp>2</stp>
        <stp>603999.SH</stp>
        <stp>12/31/2016</stp>
        <tr r="O3036" s="1"/>
      </tp>
      <tp>
        <v>0</v>
        <stp/>
        <stp>EM_S_PROFITNOTICE_FORECASTT</stp>
        <stp>2</stp>
        <stp>603959.SH</stp>
        <stp>12/31/2016</stp>
        <tr r="O3022" s="1"/>
      </tp>
      <tp>
        <v>0</v>
        <stp/>
        <stp>EM_S_PROFITNOTICE_FORECASTT</stp>
        <stp>2</stp>
        <stp>603969.SH</stp>
        <stp>12/31/2016</stp>
        <tr r="O3024" s="1"/>
      </tp>
      <tp>
        <v>0</v>
        <stp/>
        <stp>EM_S_PROFITNOTICE_FORECASTT</stp>
        <stp>2</stp>
        <stp>603979.SH</stp>
        <stp>12/31/2016</stp>
        <tr r="O3026" s="1"/>
      </tp>
      <tp>
        <v>0</v>
        <stp/>
        <stp>EM_S_PROFITNOTICE_FORECASTT</stp>
        <stp>2</stp>
        <stp>603909.SH</stp>
        <stp>12/31/2016</stp>
        <tr r="O3014" s="1"/>
      </tp>
      <tp>
        <v>0</v>
        <stp/>
        <stp>EM_S_PROFITNOTICE_FORECASTT</stp>
        <stp>2</stp>
        <stp>603919.SH</stp>
        <stp>12/31/2016</stp>
        <tr r="O3016" s="1"/>
      </tp>
      <tp>
        <v>0</v>
        <stp/>
        <stp>EM_S_PROFITNOTICE_FORECASTT</stp>
        <stp>2</stp>
        <stp>603929.SH</stp>
        <stp>12/31/2016</stp>
        <tr r="O3018" s="1"/>
      </tp>
      <tp>
        <v>0</v>
        <stp/>
        <stp>EM_S_PROFITNOTICE_FORECASTT</stp>
        <stp>2</stp>
        <stp>603939.SH</stp>
        <stp>12/31/2016</stp>
        <tr r="O3020" s="1"/>
      </tp>
      <tp>
        <v>310340200</v>
        <stp/>
        <stp>EM_S_PROFITNOTICE_FORECASTT</stp>
        <stp>2</stp>
        <stp>002489.SZ</stp>
        <stp>12/31/2016</stp>
        <tr r="O957" s="1"/>
      </tp>
      <tp>
        <v>27633900</v>
        <stp/>
        <stp>EM_S_PROFITNOTICE_FORECASTT</stp>
        <stp>2</stp>
        <stp>002499.SZ</stp>
        <stp>12/31/2016</stp>
        <tr r="O967" s="1"/>
      </tp>
      <tp>
        <v>99308600</v>
        <stp/>
        <stp>EM_S_PROFITNOTICE_FORECASTT</stp>
        <stp>2</stp>
        <stp>002409.SZ</stp>
        <stp>12/31/2016</stp>
        <tr r="O877" s="1"/>
      </tp>
      <tp>
        <v>845888800</v>
        <stp/>
        <stp>EM_S_PROFITNOTICE_FORECASTT</stp>
        <stp>2</stp>
        <stp>002419.SZ</stp>
        <stp>12/31/2016</stp>
        <tr r="O887" s="1"/>
      </tp>
      <tp>
        <v>397498800</v>
        <stp/>
        <stp>EM_S_PROFITNOTICE_FORECASTT</stp>
        <stp>2</stp>
        <stp>002429.SZ</stp>
        <stp>12/31/2016</stp>
        <tr r="O897" s="1"/>
      </tp>
      <tp>
        <v>346000000</v>
        <stp/>
        <stp>EM_S_PROFITNOTICE_FORECASTT</stp>
        <stp>2</stp>
        <stp>002439.SZ</stp>
        <stp>12/31/2016</stp>
        <tr r="O907" s="1"/>
      </tp>
      <tp>
        <v>208315200</v>
        <stp/>
        <stp>EM_S_PROFITNOTICE_FORECASTT</stp>
        <stp>2</stp>
        <stp>002449.SZ</stp>
        <stp>12/31/2016</stp>
        <tr r="O917" s="1"/>
      </tp>
      <tp>
        <v>18000000</v>
        <stp/>
        <stp>EM_S_PROFITNOTICE_FORECASTT</stp>
        <stp>2</stp>
        <stp>002459.SZ</stp>
        <stp>12/31/2016</stp>
        <tr r="O927" s="1"/>
      </tp>
      <tp>
        <v>50300300</v>
        <stp/>
        <stp>EM_S_PROFITNOTICE_FORECASTT</stp>
        <stp>2</stp>
        <stp>002469.SZ</stp>
        <stp>12/31/2016</stp>
        <tr r="O937" s="1"/>
      </tp>
      <tp>
        <v>253948900</v>
        <stp/>
        <stp>EM_S_PROFITNOTICE_FORECASTT</stp>
        <stp>2</stp>
        <stp>002479.SZ</stp>
        <stp>12/31/2016</stp>
        <tr r="O947" s="1"/>
      </tp>
      <tp>
        <v>54168300</v>
        <stp/>
        <stp>EM_S_PROFITNOTICE_FORECASTL</stp>
        <stp>2</stp>
        <stp>002409.SZ</stp>
        <stp>12/31/2016</stp>
        <tr r="P877" s="1"/>
      </tp>
      <tp>
        <v>362523800</v>
        <stp/>
        <stp>EM_S_PROFITNOTICE_FORECASTL</stp>
        <stp>2</stp>
        <stp>002419.SZ</stp>
        <stp>12/31/2016</stp>
        <tr r="P887" s="1"/>
      </tp>
      <tp>
        <v>328368500</v>
        <stp/>
        <stp>EM_S_PROFITNOTICE_FORECASTL</stp>
        <stp>2</stp>
        <stp>002429.SZ</stp>
        <stp>12/31/2016</stp>
        <tr r="P897" s="1"/>
      </tp>
      <tp>
        <v>326000000</v>
        <stp/>
        <stp>EM_S_PROFITNOTICE_FORECASTL</stp>
        <stp>2</stp>
        <stp>002439.SZ</stp>
        <stp>12/31/2016</stp>
        <tr r="P907" s="1"/>
      </tp>
      <tp>
        <v>160242500</v>
        <stp/>
        <stp>EM_S_PROFITNOTICE_FORECASTL</stp>
        <stp>2</stp>
        <stp>002449.SZ</stp>
        <stp>12/31/2016</stp>
        <tr r="P917" s="1"/>
      </tp>
      <tp>
        <v>12000000</v>
        <stp/>
        <stp>EM_S_PROFITNOTICE_FORECASTL</stp>
        <stp>2</stp>
        <stp>002459.SZ</stp>
        <stp>12/31/2016</stp>
        <tr r="P927" s="1"/>
      </tp>
      <tp>
        <v>25150100</v>
        <stp/>
        <stp>EM_S_PROFITNOTICE_FORECASTL</stp>
        <stp>2</stp>
        <stp>002469.SZ</stp>
        <stp>12/31/2016</stp>
        <tr r="P937" s="1"/>
      </tp>
      <tp>
        <v>217670500</v>
        <stp/>
        <stp>EM_S_PROFITNOTICE_FORECASTL</stp>
        <stp>2</stp>
        <stp>002479.SZ</stp>
        <stp>12/31/2016</stp>
        <tr r="P947" s="1"/>
      </tp>
      <tp>
        <v>51723400</v>
        <stp/>
        <stp>EM_S_PROFITNOTICE_FORECASTL</stp>
        <stp>2</stp>
        <stp>002489.SZ</stp>
        <stp>12/31/2016</stp>
        <tr r="P957" s="1"/>
      </tp>
      <tp>
        <v>17962000</v>
        <stp/>
        <stp>EM_S_PROFITNOTICE_FORECASTL</stp>
        <stp>2</stp>
        <stp>002499.SZ</stp>
        <stp>12/31/2016</stp>
        <tr r="P967" s="1"/>
      </tp>
      <tp>
        <v>613440100</v>
        <stp/>
        <stp>EM_S_PROFITNOTICE_FORECASTT</stp>
        <stp>2</stp>
        <stp>002589.SZ</stp>
        <stp>12/31/2016</stp>
        <tr r="O1056" s="1"/>
      </tp>
      <tp>
        <v>40000000</v>
        <stp/>
        <stp>EM_S_PROFITNOTICE_FORECASTT</stp>
        <stp>2</stp>
        <stp>002599.SZ</stp>
        <stp>12/31/2016</stp>
        <tr r="O1066" s="1"/>
      </tp>
      <tp>
        <v>436751000</v>
        <stp/>
        <stp>EM_S_PROFITNOTICE_FORECASTT</stp>
        <stp>2</stp>
        <stp>002509.SZ</stp>
        <stp>12/31/2016</stp>
        <tr r="O977" s="1"/>
      </tp>
      <tp>
        <v>364363700</v>
        <stp/>
        <stp>EM_S_PROFITNOTICE_FORECASTT</stp>
        <stp>2</stp>
        <stp>002519.SZ</stp>
        <stp>12/31/2016</stp>
        <tr r="O987" s="1"/>
      </tp>
      <tp>
        <v>10000000</v>
        <stp/>
        <stp>EM_S_PROFITNOTICE_FORECASTT</stp>
        <stp>2</stp>
        <stp>002529.SZ</stp>
        <stp>12/31/2016</stp>
        <tr r="O996" s="1"/>
      </tp>
      <tp>
        <v>220644600</v>
        <stp/>
        <stp>EM_S_PROFITNOTICE_FORECASTT</stp>
        <stp>2</stp>
        <stp>002539.SZ</stp>
        <stp>12/31/2016</stp>
        <tr r="O1006" s="1"/>
      </tp>
      <tp>
        <v>30000000</v>
        <stp/>
        <stp>EM_S_PROFITNOTICE_FORECASTT</stp>
        <stp>2</stp>
        <stp>002549.SZ</stp>
        <stp>12/31/2016</stp>
        <tr r="O1016" s="1"/>
      </tp>
      <tp>
        <v>88283500</v>
        <stp/>
        <stp>EM_S_PROFITNOTICE_FORECASTT</stp>
        <stp>2</stp>
        <stp>002559.SZ</stp>
        <stp>12/31/2016</stp>
        <tr r="O1026" s="1"/>
      </tp>
      <tp>
        <v>-38000000</v>
        <stp/>
        <stp>EM_S_PROFITNOTICE_FORECASTT</stp>
        <stp>2</stp>
        <stp>002569.SZ</stp>
        <stp>12/31/2016</stp>
        <tr r="O1036" s="1"/>
      </tp>
      <tp>
        <v>107000000</v>
        <stp/>
        <stp>EM_S_PROFITNOTICE_FORECASTT</stp>
        <stp>2</stp>
        <stp>002579.SZ</stp>
        <stp>12/31/2016</stp>
        <tr r="O1046" s="1"/>
      </tp>
      <tp>
        <v>405178600</v>
        <stp/>
        <stp>EM_S_PROFITNOTICE_FORECASTL</stp>
        <stp>2</stp>
        <stp>002509.SZ</stp>
        <stp>12/31/2016</stp>
        <tr r="P977" s="1"/>
      </tp>
      <tp>
        <v>296045500</v>
        <stp/>
        <stp>EM_S_PROFITNOTICE_FORECASTL</stp>
        <stp>2</stp>
        <stp>002519.SZ</stp>
        <stp>12/31/2016</stp>
        <tr r="P987" s="1"/>
      </tp>
      <tp>
        <v>8600000</v>
        <stp/>
        <stp>EM_S_PROFITNOTICE_FORECASTL</stp>
        <stp>2</stp>
        <stp>002529.SZ</stp>
        <stp>12/31/2016</stp>
        <tr r="P996" s="1"/>
      </tp>
      <tp>
        <v>160468800</v>
        <stp/>
        <stp>EM_S_PROFITNOTICE_FORECASTL</stp>
        <stp>2</stp>
        <stp>002539.SZ</stp>
        <stp>12/31/2016</stp>
        <tr r="P1006" s="1"/>
      </tp>
      <tp>
        <v>5000000</v>
        <stp/>
        <stp>EM_S_PROFITNOTICE_FORECASTL</stp>
        <stp>2</stp>
        <stp>002549.SZ</stp>
        <stp>12/31/2016</stp>
        <tr r="P1016" s="1"/>
      </tp>
      <tp>
        <v>58855700</v>
        <stp/>
        <stp>EM_S_PROFITNOTICE_FORECASTL</stp>
        <stp>2</stp>
        <stp>002559.SZ</stp>
        <stp>12/31/2016</stp>
        <tr r="P1026" s="1"/>
      </tp>
      <tp>
        <v>-45000000</v>
        <stp/>
        <stp>EM_S_PROFITNOTICE_FORECASTL</stp>
        <stp>2</stp>
        <stp>002569.SZ</stp>
        <stp>12/31/2016</stp>
        <tr r="P1036" s="1"/>
      </tp>
      <tp>
        <v>97000000</v>
        <stp/>
        <stp>EM_S_PROFITNOTICE_FORECASTL</stp>
        <stp>2</stp>
        <stp>002579.SZ</stp>
        <stp>12/31/2016</stp>
        <tr r="P1046" s="1"/>
      </tp>
      <tp>
        <v>495470900</v>
        <stp/>
        <stp>EM_S_PROFITNOTICE_FORECASTL</stp>
        <stp>2</stp>
        <stp>002589.SZ</stp>
        <stp>12/31/2016</stp>
        <tr r="P1056" s="1"/>
      </tp>
      <tp>
        <v>32000000</v>
        <stp/>
        <stp>EM_S_PROFITNOTICE_FORECASTL</stp>
        <stp>2</stp>
        <stp>002599.SZ</stp>
        <stp>12/31/2016</stp>
        <tr r="P1066" s="1"/>
      </tp>
      <tp>
        <v>83052400</v>
        <stp/>
        <stp>EM_S_PROFITNOTICE_FORECASTT</stp>
        <stp>2</stp>
        <stp>002689.SZ</stp>
        <stp>12/31/2016</stp>
        <tr r="O1156" s="1"/>
      </tp>
      <tp>
        <v>227535000</v>
        <stp/>
        <stp>EM_S_PROFITNOTICE_FORECASTT</stp>
        <stp>2</stp>
        <stp>002699.SZ</stp>
        <stp>12/31/2016</stp>
        <tr r="O1166" s="1"/>
      </tp>
      <tp>
        <v>216430000</v>
        <stp/>
        <stp>EM_S_PROFITNOTICE_FORECASTT</stp>
        <stp>2</stp>
        <stp>002609.SZ</stp>
        <stp>12/31/2016</stp>
        <tr r="O1076" s="1"/>
      </tp>
      <tp>
        <v>277812200</v>
        <stp/>
        <stp>EM_S_PROFITNOTICE_FORECASTT</stp>
        <stp>2</stp>
        <stp>002619.SZ</stp>
        <stp>12/31/2016</stp>
        <tr r="O1086" s="1"/>
      </tp>
      <tp>
        <v>5000000</v>
        <stp/>
        <stp>EM_S_PROFITNOTICE_FORECASTT</stp>
        <stp>2</stp>
        <stp>002629.SZ</stp>
        <stp>12/31/2016</stp>
        <tr r="O1096" s="1"/>
      </tp>
      <tp>
        <v>40000000</v>
        <stp/>
        <stp>EM_S_PROFITNOTICE_FORECASTT</stp>
        <stp>2</stp>
        <stp>002639.SZ</stp>
        <stp>12/31/2016</stp>
        <tr r="O1106" s="1"/>
      </tp>
      <tp>
        <v>144737100</v>
        <stp/>
        <stp>EM_S_PROFITNOTICE_FORECASTT</stp>
        <stp>2</stp>
        <stp>002649.SZ</stp>
        <stp>12/31/2016</stp>
        <tr r="O1116" s="1"/>
      </tp>
      <tp>
        <v>-75000000</v>
        <stp/>
        <stp>EM_S_PROFITNOTICE_FORECASTT</stp>
        <stp>2</stp>
        <stp>002659.SZ</stp>
        <stp>12/31/2016</stp>
        <tr r="O1126" s="1"/>
      </tp>
      <tp>
        <v>112544200</v>
        <stp/>
        <stp>EM_S_PROFITNOTICE_FORECASTT</stp>
        <stp>2</stp>
        <stp>002669.SZ</stp>
        <stp>12/31/2016</stp>
        <tr r="O1136" s="1"/>
      </tp>
      <tp>
        <v>35000000</v>
        <stp/>
        <stp>EM_S_PROFITNOTICE_FORECASTT</stp>
        <stp>2</stp>
        <stp>002679.SZ</stp>
        <stp>12/31/2016</stp>
        <tr r="O1146" s="1"/>
      </tp>
      <tp>
        <v>173150000</v>
        <stp/>
        <stp>EM_S_PROFITNOTICE_FORECASTL</stp>
        <stp>2</stp>
        <stp>002609.SZ</stp>
        <stp>12/31/2016</stp>
        <tr r="P1076" s="1"/>
      </tp>
      <tp>
        <v>198437300</v>
        <stp/>
        <stp>EM_S_PROFITNOTICE_FORECASTL</stp>
        <stp>2</stp>
        <stp>002619.SZ</stp>
        <stp>12/31/2016</stp>
        <tr r="P1086" s="1"/>
      </tp>
      <tp>
        <v>0</v>
        <stp/>
        <stp>EM_S_PROFITNOTICE_FORECASTL</stp>
        <stp>2</stp>
        <stp>002629.SZ</stp>
        <stp>12/31/2016</stp>
        <tr r="P1096" s="1"/>
      </tp>
      <tp>
        <v>35000000</v>
        <stp/>
        <stp>EM_S_PROFITNOTICE_FORECASTL</stp>
        <stp>2</stp>
        <stp>002639.SZ</stp>
        <stp>12/31/2016</stp>
        <tr r="P1106" s="1"/>
      </tp>
      <tp>
        <v>90460700</v>
        <stp/>
        <stp>EM_S_PROFITNOTICE_FORECASTL</stp>
        <stp>2</stp>
        <stp>002649.SZ</stp>
        <stp>12/31/2016</stp>
        <tr r="P1116" s="1"/>
      </tp>
      <tp>
        <v>-85000000</v>
        <stp/>
        <stp>EM_S_PROFITNOTICE_FORECASTL</stp>
        <stp>2</stp>
        <stp>002659.SZ</stp>
        <stp>12/31/2016</stp>
        <tr r="P1126" s="1"/>
      </tp>
      <tp>
        <v>78780900</v>
        <stp/>
        <stp>EM_S_PROFITNOTICE_FORECASTL</stp>
        <stp>2</stp>
        <stp>002669.SZ</stp>
        <stp>12/31/2016</stp>
        <tr r="P1136" s="1"/>
      </tp>
      <tp>
        <v>17000000</v>
        <stp/>
        <stp>EM_S_PROFITNOTICE_FORECASTL</stp>
        <stp>2</stp>
        <stp>002679.SZ</stp>
        <stp>12/31/2016</stp>
        <tr r="P1146" s="1"/>
      </tp>
      <tp>
        <v>59233200</v>
        <stp/>
        <stp>EM_S_PROFITNOTICE_FORECASTL</stp>
        <stp>2</stp>
        <stp>002689.SZ</stp>
        <stp>12/31/2016</stp>
        <tr r="P1156" s="1"/>
      </tp>
      <tp>
        <v>189612500</v>
        <stp/>
        <stp>EM_S_PROFITNOTICE_FORECASTL</stp>
        <stp>2</stp>
        <stp>002699.SZ</stp>
        <stp>12/31/2016</stp>
        <tr r="P1166" s="1"/>
      </tp>
      <tp>
        <v>91500000</v>
        <stp/>
        <stp>EM_S_PROFITNOTICE_FORECASTT</stp>
        <stp>2</stp>
        <stp>002789.SZ</stp>
        <stp>12/31/2016</stp>
        <tr r="O1248" s="1"/>
      </tp>
      <tp>
        <v>34841300</v>
        <stp/>
        <stp>EM_S_PROFITNOTICE_FORECASTT</stp>
        <stp>2</stp>
        <stp>002799.SZ</stp>
        <stp>12/31/2016</stp>
        <tr r="O1257" s="1"/>
      </tp>
      <tp>
        <v>448002000</v>
        <stp/>
        <stp>EM_S_PROFITNOTICE_FORECASTT</stp>
        <stp>2</stp>
        <stp>002709.SZ</stp>
        <stp>12/31/2016</stp>
        <tr r="O1175" s="1"/>
      </tp>
      <tp>
        <v>71249800</v>
        <stp/>
        <stp>EM_S_PROFITNOTICE_FORECASTT</stp>
        <stp>2</stp>
        <stp>002719.SZ</stp>
        <stp>12/31/2016</stp>
        <tr r="O1184" s="1"/>
      </tp>
      <tp>
        <v>23770800</v>
        <stp/>
        <stp>EM_S_PROFITNOTICE_FORECASTT</stp>
        <stp>2</stp>
        <stp>002729.SZ</stp>
        <stp>12/31/2016</stp>
        <tr r="O1193" s="1"/>
      </tp>
      <tp>
        <v>1541575200</v>
        <stp/>
        <stp>EM_S_PROFITNOTICE_FORECASTT</stp>
        <stp>2</stp>
        <stp>002739.SZ</stp>
        <stp>12/31/2016</stp>
        <tr r="O1203" s="1"/>
      </tp>
      <tp>
        <v>153886000</v>
        <stp/>
        <stp>EM_S_PROFITNOTICE_FORECASTT</stp>
        <stp>2</stp>
        <stp>002749.SZ</stp>
        <stp>12/31/2016</stp>
        <tr r="O1212" s="1"/>
      </tp>
      <tp>
        <v>68509900</v>
        <stp/>
        <stp>EM_S_PROFITNOTICE_FORECASTT</stp>
        <stp>2</stp>
        <stp>002759.SZ</stp>
        <stp>12/31/2016</stp>
        <tr r="O1221" s="1"/>
      </tp>
      <tp>
        <v>256410000</v>
        <stp/>
        <stp>EM_S_PROFITNOTICE_FORECASTT</stp>
        <stp>2</stp>
        <stp>002769.SZ</stp>
        <stp>12/31/2016</stp>
        <tr r="O1230" s="1"/>
      </tp>
      <tp>
        <v>53671100</v>
        <stp/>
        <stp>EM_S_PROFITNOTICE_FORECASTT</stp>
        <stp>2</stp>
        <stp>002779.SZ</stp>
        <stp>12/31/2016</stp>
        <tr r="O1239" s="1"/>
      </tp>
      <tp>
        <v>418135200</v>
        <stp/>
        <stp>EM_S_PROFITNOTICE_FORECASTL</stp>
        <stp>2</stp>
        <stp>002709.SZ</stp>
        <stp>12/31/2016</stp>
        <tr r="P1175" s="1"/>
      </tp>
      <tp>
        <v>56999800</v>
        <stp/>
        <stp>EM_S_PROFITNOTICE_FORECASTL</stp>
        <stp>2</stp>
        <stp>002719.SZ</stp>
        <stp>12/31/2016</stp>
        <tr r="P1184" s="1"/>
      </tp>
      <tp>
        <v>14856800</v>
        <stp/>
        <stp>EM_S_PROFITNOTICE_FORECASTL</stp>
        <stp>2</stp>
        <stp>002729.SZ</stp>
        <stp>12/31/2016</stp>
        <tr r="P1193" s="1"/>
      </tp>
      <tp>
        <v>1304409800</v>
        <stp/>
        <stp>EM_S_PROFITNOTICE_FORECASTL</stp>
        <stp>2</stp>
        <stp>002739.SZ</stp>
        <stp>12/31/2016</stp>
        <tr r="P1203" s="1"/>
      </tp>
      <tp>
        <v>127123200</v>
        <stp/>
        <stp>EM_S_PROFITNOTICE_FORECASTL</stp>
        <stp>2</stp>
        <stp>002749.SZ</stp>
        <stp>12/31/2016</stp>
        <tr r="P1212" s="1"/>
      </tp>
      <tp>
        <v>50637700</v>
        <stp/>
        <stp>EM_S_PROFITNOTICE_FORECASTL</stp>
        <stp>2</stp>
        <stp>002759.SZ</stp>
        <stp>12/31/2016</stp>
        <tr r="P1221" s="1"/>
      </tp>
      <tp>
        <v>170940000</v>
        <stp/>
        <stp>EM_S_PROFITNOTICE_FORECASTL</stp>
        <stp>2</stp>
        <stp>002769.SZ</stp>
        <stp>12/31/2016</stp>
        <tr r="P1230" s="1"/>
      </tp>
      <tp>
        <v>34154300</v>
        <stp/>
        <stp>EM_S_PROFITNOTICE_FORECASTL</stp>
        <stp>2</stp>
        <stp>002779.SZ</stp>
        <stp>12/31/2016</stp>
        <tr r="P1239" s="1"/>
      </tp>
      <tp>
        <v>67630400</v>
        <stp/>
        <stp>EM_S_PROFITNOTICE_FORECASTL</stp>
        <stp>2</stp>
        <stp>002789.SZ</stp>
        <stp>12/31/2016</stp>
        <tr r="P1248" s="1"/>
      </tp>
      <tp>
        <v>26131000</v>
        <stp/>
        <stp>EM_S_PROFITNOTICE_FORECASTL</stp>
        <stp>2</stp>
        <stp>002799.SZ</stp>
        <stp>12/31/2016</stp>
        <tr r="P1257" s="1"/>
      </tp>
      <tp>
        <v>206765100</v>
        <stp/>
        <stp>EM_S_PROFITNOTICE_FORECASTT</stp>
        <stp>2</stp>
        <stp>002089.SZ</stp>
        <stp>12/31/2016</stp>
        <tr r="O558" s="1"/>
      </tp>
      <tp>
        <v>300000000</v>
        <stp/>
        <stp>EM_S_PROFITNOTICE_FORECASTT</stp>
        <stp>2</stp>
        <stp>002099.SZ</stp>
        <stp>12/31/2016</stp>
        <tr r="O568" s="1"/>
      </tp>
      <tp>
        <v>108511200</v>
        <stp/>
        <stp>EM_S_PROFITNOTICE_FORECASTT</stp>
        <stp>2</stp>
        <stp>002009.SZ</stp>
        <stp>12/31/2016</stp>
        <tr r="O478" s="1"/>
      </tp>
      <tp>
        <v>721147000</v>
        <stp/>
        <stp>EM_S_PROFITNOTICE_FORECASTT</stp>
        <stp>2</stp>
        <stp>002019.SZ</stp>
        <stp>12/31/2016</stp>
        <tr r="O488" s="1"/>
      </tp>
      <tp>
        <v>273030800</v>
        <stp/>
        <stp>EM_S_PROFITNOTICE_FORECASTT</stp>
        <stp>2</stp>
        <stp>002029.SZ</stp>
        <stp>12/31/2016</stp>
        <tr r="O498" s="1"/>
      </tp>
      <tp>
        <v>251632500</v>
        <stp/>
        <stp>EM_S_PROFITNOTICE_FORECASTT</stp>
        <stp>2</stp>
        <stp>002039.SZ</stp>
        <stp>12/31/2016</stp>
        <tr r="O508" s="1"/>
      </tp>
      <tp>
        <v>402576100</v>
        <stp/>
        <stp>EM_S_PROFITNOTICE_FORECASTT</stp>
        <stp>2</stp>
        <stp>002049.SZ</stp>
        <stp>12/31/2016</stp>
        <tr r="O518" s="1"/>
      </tp>
      <tp>
        <v>100000000</v>
        <stp/>
        <stp>EM_S_PROFITNOTICE_FORECASTT</stp>
        <stp>2</stp>
        <stp>002059.SZ</stp>
        <stp>12/31/2016</stp>
        <tr r="O528" s="1"/>
      </tp>
      <tp>
        <v>55000000</v>
        <stp/>
        <stp>EM_S_PROFITNOTICE_FORECASTT</stp>
        <stp>2</stp>
        <stp>002069.SZ</stp>
        <stp>12/31/2016</stp>
        <tr r="O538" s="1"/>
      </tp>
      <tp>
        <v>98185300</v>
        <stp/>
        <stp>EM_S_PROFITNOTICE_FORECASTT</stp>
        <stp>2</stp>
        <stp>002079.SZ</stp>
        <stp>12/31/2016</stp>
        <tr r="O548" s="1"/>
      </tp>
      <tp>
        <v>88781900</v>
        <stp/>
        <stp>EM_S_PROFITNOTICE_FORECASTL</stp>
        <stp>2</stp>
        <stp>002009.SZ</stp>
        <stp>12/31/2016</stp>
        <tr r="P478" s="1"/>
      </tp>
      <tp>
        <v>649032300</v>
        <stp/>
        <stp>EM_S_PROFITNOTICE_FORECASTL</stp>
        <stp>2</stp>
        <stp>002019.SZ</stp>
        <stp>12/31/2016</stp>
        <tr r="P488" s="1"/>
      </tp>
      <tp>
        <v>218424600</v>
        <stp/>
        <stp>EM_S_PROFITNOTICE_FORECASTL</stp>
        <stp>2</stp>
        <stp>002029.SZ</stp>
        <stp>12/31/2016</stp>
        <tr r="P498" s="1"/>
      </tp>
      <tp>
        <v>79084500</v>
        <stp/>
        <stp>EM_S_PROFITNOTICE_FORECASTL</stp>
        <stp>2</stp>
        <stp>002039.SZ</stp>
        <stp>12/31/2016</stp>
        <tr r="P508" s="1"/>
      </tp>
      <tp>
        <v>301932100</v>
        <stp/>
        <stp>EM_S_PROFITNOTICE_FORECASTL</stp>
        <stp>2</stp>
        <stp>002049.SZ</stp>
        <stp>12/31/2016</stp>
        <tr r="P518" s="1"/>
      </tp>
      <tp>
        <v>65000000</v>
        <stp/>
        <stp>EM_S_PROFITNOTICE_FORECASTL</stp>
        <stp>2</stp>
        <stp>002059.SZ</stp>
        <stp>12/31/2016</stp>
        <tr r="P528" s="1"/>
      </tp>
      <tp>
        <v>45000000</v>
        <stp/>
        <stp>EM_S_PROFITNOTICE_FORECASTL</stp>
        <stp>2</stp>
        <stp>002069.SZ</stp>
        <stp>12/31/2016</stp>
        <tr r="P538" s="1"/>
      </tp>
      <tp>
        <v>86768400</v>
        <stp/>
        <stp>EM_S_PROFITNOTICE_FORECASTL</stp>
        <stp>2</stp>
        <stp>002079.SZ</stp>
        <stp>12/31/2016</stp>
        <tr r="P548" s="1"/>
      </tp>
      <tp>
        <v>165412100</v>
        <stp/>
        <stp>EM_S_PROFITNOTICE_FORECASTL</stp>
        <stp>2</stp>
        <stp>002089.SZ</stp>
        <stp>12/31/2016</stp>
        <tr r="P558" s="1"/>
      </tp>
      <tp>
        <v>200000000</v>
        <stp/>
        <stp>EM_S_PROFITNOTICE_FORECASTL</stp>
        <stp>2</stp>
        <stp>002099.SZ</stp>
        <stp>12/31/2016</stp>
        <tr r="P568" s="1"/>
      </tp>
      <tp>
        <v>19000000</v>
        <stp/>
        <stp>EM_S_PROFITNOTICE_FORECASTT</stp>
        <stp>2</stp>
        <stp>002189.SZ</stp>
        <stp>12/31/2016</stp>
        <tr r="O658" s="1"/>
      </tp>
      <tp>
        <v>10000000</v>
        <stp/>
        <stp>EM_S_PROFITNOTICE_FORECASTT</stp>
        <stp>2</stp>
        <stp>002199.SZ</stp>
        <stp>12/31/2016</stp>
        <tr r="O668" s="1"/>
      </tp>
      <tp>
        <v>-95000000</v>
        <stp/>
        <stp>EM_S_PROFITNOTICE_FORECASTT</stp>
        <stp>2</stp>
        <stp>002109.SZ</stp>
        <stp>12/31/2016</stp>
        <tr r="O578" s="1"/>
      </tp>
      <tp>
        <v>52000000</v>
        <stp/>
        <stp>EM_S_PROFITNOTICE_FORECASTT</stp>
        <stp>2</stp>
        <stp>002119.SZ</stp>
        <stp>12/31/2016</stp>
        <tr r="O588" s="1"/>
      </tp>
      <tp>
        <v>450000000</v>
        <stp/>
        <stp>EM_S_PROFITNOTICE_FORECASTT</stp>
        <stp>2</stp>
        <stp>002129.SZ</stp>
        <stp>12/31/2016</stp>
        <tr r="O598" s="1"/>
      </tp>
      <tp>
        <v>137069300</v>
        <stp/>
        <stp>EM_S_PROFITNOTICE_FORECASTT</stp>
        <stp>2</stp>
        <stp>002139.SZ</stp>
        <stp>12/31/2016</stp>
        <tr r="O608" s="1"/>
      </tp>
      <tp>
        <v>30000000</v>
        <stp/>
        <stp>EM_S_PROFITNOTICE_FORECASTT</stp>
        <stp>2</stp>
        <stp>002149.SZ</stp>
        <stp>12/31/2016</stp>
        <tr r="O618" s="1"/>
      </tp>
      <tp>
        <v>-25000000</v>
        <stp/>
        <stp>EM_S_PROFITNOTICE_FORECASTT</stp>
        <stp>2</stp>
        <stp>002159.SZ</stp>
        <stp>12/31/2016</stp>
        <tr r="O628" s="1"/>
      </tp>
      <tp>
        <v>183628600</v>
        <stp/>
        <stp>EM_S_PROFITNOTICE_FORECASTT</stp>
        <stp>2</stp>
        <stp>002169.SZ</stp>
        <stp>12/31/2016</stp>
        <tr r="O638" s="1"/>
      </tp>
      <tp>
        <v>852536000</v>
        <stp/>
        <stp>EM_S_PROFITNOTICE_FORECASTT</stp>
        <stp>2</stp>
        <stp>002179.SZ</stp>
        <stp>12/31/2016</stp>
        <tr r="O648" s="1"/>
      </tp>
      <tp>
        <v>-115000000</v>
        <stp/>
        <stp>EM_S_PROFITNOTICE_FORECASTL</stp>
        <stp>2</stp>
        <stp>002109.SZ</stp>
        <stp>12/31/2016</stp>
        <tr r="P578" s="1"/>
      </tp>
      <tp>
        <v>42000000</v>
        <stp/>
        <stp>EM_S_PROFITNOTICE_FORECASTL</stp>
        <stp>2</stp>
        <stp>002119.SZ</stp>
        <stp>12/31/2016</stp>
        <tr r="P588" s="1"/>
      </tp>
      <tp>
        <v>400000000</v>
        <stp/>
        <stp>EM_S_PROFITNOTICE_FORECASTL</stp>
        <stp>2</stp>
        <stp>002129.SZ</stp>
        <stp>12/31/2016</stp>
        <tr r="P598" s="1"/>
      </tp>
      <tp>
        <v>112881200</v>
        <stp/>
        <stp>EM_S_PROFITNOTICE_FORECASTL</stp>
        <stp>2</stp>
        <stp>002139.SZ</stp>
        <stp>12/31/2016</stp>
        <tr r="P608" s="1"/>
      </tp>
      <tp>
        <v>20000000</v>
        <stp/>
        <stp>EM_S_PROFITNOTICE_FORECASTL</stp>
        <stp>2</stp>
        <stp>002149.SZ</stp>
        <stp>12/31/2016</stp>
        <tr r="P618" s="1"/>
      </tp>
      <tp>
        <v>-45000000</v>
        <stp/>
        <stp>EM_S_PROFITNOTICE_FORECASTL</stp>
        <stp>2</stp>
        <stp>002159.SZ</stp>
        <stp>12/31/2016</stp>
        <tr r="P628" s="1"/>
      </tp>
      <tp>
        <v>151223500</v>
        <stp/>
        <stp>EM_S_PROFITNOTICE_FORECASTL</stp>
        <stp>2</stp>
        <stp>002169.SZ</stp>
        <stp>12/31/2016</stp>
        <tr r="P638" s="1"/>
      </tp>
      <tp>
        <v>682028800</v>
        <stp/>
        <stp>EM_S_PROFITNOTICE_FORECASTL</stp>
        <stp>2</stp>
        <stp>002179.SZ</stp>
        <stp>12/31/2016</stp>
        <tr r="P648" s="1"/>
      </tp>
      <tp>
        <v>14000000</v>
        <stp/>
        <stp>EM_S_PROFITNOTICE_FORECASTL</stp>
        <stp>2</stp>
        <stp>002189.SZ</stp>
        <stp>12/31/2016</stp>
        <tr r="P658" s="1"/>
      </tp>
      <tp>
        <v>-20000000</v>
        <stp/>
        <stp>EM_S_PROFITNOTICE_FORECASTL</stp>
        <stp>2</stp>
        <stp>002199.SZ</stp>
        <stp>12/31/2016</stp>
        <tr r="P668" s="1"/>
      </tp>
      <tp>
        <v>30000000</v>
        <stp/>
        <stp>EM_S_PROFITNOTICE_FORECASTT</stp>
        <stp>2</stp>
        <stp>002289.SZ</stp>
        <stp>12/31/2016</stp>
        <tr r="O757" s="1"/>
      </tp>
      <tp>
        <v>900000000</v>
        <stp/>
        <stp>EM_S_PROFITNOTICE_FORECASTT</stp>
        <stp>2</stp>
        <stp>002299.SZ</stp>
        <stp>12/31/2016</stp>
        <tr r="O767" s="1"/>
      </tp>
      <tp>
        <v>-40000000</v>
        <stp/>
        <stp>EM_S_PROFITNOTICE_FORECASTT</stp>
        <stp>2</stp>
        <stp>002209.SZ</stp>
        <stp>12/31/2016</stp>
        <tr r="O678" s="1"/>
      </tp>
      <tp>
        <v>480000000</v>
        <stp/>
        <stp>EM_S_PROFITNOTICE_FORECASTT</stp>
        <stp>2</stp>
        <stp>002219.SZ</stp>
        <stp>12/31/2016</stp>
        <tr r="O688" s="1"/>
      </tp>
      <tp>
        <v>4500000</v>
        <stp/>
        <stp>EM_S_PROFITNOTICE_FORECASTT</stp>
        <stp>2</stp>
        <stp>002229.SZ</stp>
        <stp>12/31/2016</stp>
        <tr r="O698" s="1"/>
      </tp>
      <tp>
        <v>450000000</v>
        <stp/>
        <stp>EM_S_PROFITNOTICE_FORECASTT</stp>
        <stp>2</stp>
        <stp>002239.SZ</stp>
        <stp>12/31/2016</stp>
        <tr r="O708" s="1"/>
      </tp>
      <tp>
        <v>545878200</v>
        <stp/>
        <stp>EM_S_PROFITNOTICE_FORECASTT</stp>
        <stp>2</stp>
        <stp>002249.SZ</stp>
        <stp>12/31/2016</stp>
        <tr r="O718" s="1"/>
      </tp>
      <tp>
        <v>24660900</v>
        <stp/>
        <stp>EM_S_PROFITNOTICE_FORECASTT</stp>
        <stp>2</stp>
        <stp>002259.SZ</stp>
        <stp>12/31/2016</stp>
        <tr r="O727" s="1"/>
      </tp>
      <tp>
        <v>50000000</v>
        <stp/>
        <stp>EM_S_PROFITNOTICE_FORECASTT</stp>
        <stp>2</stp>
        <stp>002269.SZ</stp>
        <stp>12/31/2016</stp>
        <tr r="O737" s="1"/>
      </tp>
      <tp>
        <v>230000000</v>
        <stp/>
        <stp>EM_S_PROFITNOTICE_FORECASTT</stp>
        <stp>2</stp>
        <stp>002279.SZ</stp>
        <stp>12/31/2016</stp>
        <tr r="O747" s="1"/>
      </tp>
      <tp>
        <v>-60000000</v>
        <stp/>
        <stp>EM_S_PROFITNOTICE_FORECASTL</stp>
        <stp>2</stp>
        <stp>002209.SZ</stp>
        <stp>12/31/2016</stp>
        <tr r="P678" s="1"/>
      </tp>
      <tp>
        <v>410000000</v>
        <stp/>
        <stp>EM_S_PROFITNOTICE_FORECASTL</stp>
        <stp>2</stp>
        <stp>002219.SZ</stp>
        <stp>12/31/2016</stp>
        <tr r="P688" s="1"/>
      </tp>
      <tp>
        <v>0</v>
        <stp/>
        <stp>EM_S_PROFITNOTICE_FORECASTL</stp>
        <stp>2</stp>
        <stp>002229.SZ</stp>
        <stp>12/31/2016</stp>
        <tr r="P698" s="1"/>
      </tp>
      <tp>
        <v>360000000</v>
        <stp/>
        <stp>EM_S_PROFITNOTICE_FORECASTL</stp>
        <stp>2</stp>
        <stp>002239.SZ</stp>
        <stp>12/31/2016</stp>
        <tr r="P708" s="1"/>
      </tp>
      <tp>
        <v>443526100</v>
        <stp/>
        <stp>EM_S_PROFITNOTICE_FORECASTL</stp>
        <stp>2</stp>
        <stp>002249.SZ</stp>
        <stp>12/31/2016</stp>
        <tr r="P718" s="1"/>
      </tp>
      <tp>
        <v>20550800</v>
        <stp/>
        <stp>EM_S_PROFITNOTICE_FORECASTL</stp>
        <stp>2</stp>
        <stp>002259.SZ</stp>
        <stp>12/31/2016</stp>
        <tr r="P727" s="1"/>
      </tp>
      <tp>
        <v>0</v>
        <stp/>
        <stp>EM_S_PROFITNOTICE_FORECASTL</stp>
        <stp>2</stp>
        <stp>002269.SZ</stp>
        <stp>12/31/2016</stp>
        <tr r="P737" s="1"/>
      </tp>
      <tp>
        <v>190000000</v>
        <stp/>
        <stp>EM_S_PROFITNOTICE_FORECASTL</stp>
        <stp>2</stp>
        <stp>002279.SZ</stp>
        <stp>12/31/2016</stp>
        <tr r="P747" s="1"/>
      </tp>
      <tp>
        <v>15000000</v>
        <stp/>
        <stp>EM_S_PROFITNOTICE_FORECASTL</stp>
        <stp>2</stp>
        <stp>002289.SZ</stp>
        <stp>12/31/2016</stp>
        <tr r="P757" s="1"/>
      </tp>
      <tp>
        <v>700000000</v>
        <stp/>
        <stp>EM_S_PROFITNOTICE_FORECASTL</stp>
        <stp>2</stp>
        <stp>002299.SZ</stp>
        <stp>12/31/2016</stp>
        <tr r="P767" s="1"/>
      </tp>
      <tp>
        <v>140109100</v>
        <stp/>
        <stp>EM_S_PROFITNOTICE_FORECASTT</stp>
        <stp>2</stp>
        <stp>002389.SZ</stp>
        <stp>12/31/2016</stp>
        <tr r="O857" s="1"/>
      </tp>
      <tp>
        <v>405843700</v>
        <stp/>
        <stp>EM_S_PROFITNOTICE_FORECASTT</stp>
        <stp>2</stp>
        <stp>002399.SZ</stp>
        <stp>12/31/2016</stp>
        <tr r="O867" s="1"/>
      </tp>
      <tp>
        <v>459550100</v>
        <stp/>
        <stp>EM_S_PROFITNOTICE_FORECASTT</stp>
        <stp>2</stp>
        <stp>002309.SZ</stp>
        <stp>12/31/2016</stp>
        <tr r="O777" s="1"/>
      </tp>
      <tp>
        <v>1400000</v>
        <stp/>
        <stp>EM_S_PROFITNOTICE_FORECASTT</stp>
        <stp>2</stp>
        <stp>002319.SZ</stp>
        <stp>12/31/2016</stp>
        <tr r="O787" s="1"/>
      </tp>
      <tp>
        <v>332311100</v>
        <stp/>
        <stp>EM_S_PROFITNOTICE_FORECASTT</stp>
        <stp>2</stp>
        <stp>002329.SZ</stp>
        <stp>12/31/2016</stp>
        <tr r="O797" s="1"/>
      </tp>
      <tp>
        <v>187337400</v>
        <stp/>
        <stp>EM_S_PROFITNOTICE_FORECASTT</stp>
        <stp>2</stp>
        <stp>002339.SZ</stp>
        <stp>12/31/2016</stp>
        <tr r="O807" s="1"/>
      </tp>
      <tp>
        <v>171780000</v>
        <stp/>
        <stp>EM_S_PROFITNOTICE_FORECASTT</stp>
        <stp>2</stp>
        <stp>002349.SZ</stp>
        <stp>12/31/2016</stp>
        <tr r="O817" s="1"/>
      </tp>
      <tp>
        <v>-25000000</v>
        <stp/>
        <stp>EM_S_PROFITNOTICE_FORECASTT</stp>
        <stp>2</stp>
        <stp>002359.SZ</stp>
        <stp>12/31/2016</stp>
        <tr r="O827" s="1"/>
      </tp>
      <tp>
        <v>15000000</v>
        <stp/>
        <stp>EM_S_PROFITNOTICE_FORECASTT</stp>
        <stp>2</stp>
        <stp>002369.SZ</stp>
        <stp>12/31/2016</stp>
        <tr r="O837" s="1"/>
      </tp>
      <tp>
        <v>25000000</v>
        <stp/>
        <stp>EM_S_PROFITNOTICE_FORECASTT</stp>
        <stp>2</stp>
        <stp>002379.SZ</stp>
        <stp>12/31/2016</stp>
        <tr r="O847" s="1"/>
      </tp>
      <tp>
        <v>306366800</v>
        <stp/>
        <stp>EM_S_PROFITNOTICE_FORECASTL</stp>
        <stp>2</stp>
        <stp>002309.SZ</stp>
        <stp>12/31/2016</stp>
        <tr r="P777" s="1"/>
      </tp>
      <tp>
        <v>100000</v>
        <stp/>
        <stp>EM_S_PROFITNOTICE_FORECASTL</stp>
        <stp>2</stp>
        <stp>002319.SZ</stp>
        <stp>12/31/2016</stp>
        <tr r="P787" s="1"/>
      </tp>
      <tp>
        <v>276926000</v>
        <stp/>
        <stp>EM_S_PROFITNOTICE_FORECASTL</stp>
        <stp>2</stp>
        <stp>002329.SZ</stp>
        <stp>12/31/2016</stp>
        <tr r="P797" s="1"/>
      </tp>
      <tp>
        <v>144105700</v>
        <stp/>
        <stp>EM_S_PROFITNOTICE_FORECASTL</stp>
        <stp>2</stp>
        <stp>002339.SZ</stp>
        <stp>12/31/2016</stp>
        <tr r="P807" s="1"/>
      </tp>
      <tp>
        <v>140550000</v>
        <stp/>
        <stp>EM_S_PROFITNOTICE_FORECASTL</stp>
        <stp>2</stp>
        <stp>002349.SZ</stp>
        <stp>12/31/2016</stp>
        <tr r="P817" s="1"/>
      </tp>
      <tp>
        <v>-40000000</v>
        <stp/>
        <stp>EM_S_PROFITNOTICE_FORECASTL</stp>
        <stp>2</stp>
        <stp>002359.SZ</stp>
        <stp>12/31/2016</stp>
        <tr r="P827" s="1"/>
      </tp>
      <tp>
        <v>6500000</v>
        <stp/>
        <stp>EM_S_PROFITNOTICE_FORECASTL</stp>
        <stp>2</stp>
        <stp>002369.SZ</stp>
        <stp>12/31/2016</stp>
        <tr r="P837" s="1"/>
      </tp>
      <tp>
        <v>15000000</v>
        <stp/>
        <stp>EM_S_PROFITNOTICE_FORECASTL</stp>
        <stp>2</stp>
        <stp>002379.SZ</stp>
        <stp>12/31/2016</stp>
        <tr r="P847" s="1"/>
      </tp>
      <tp>
        <v>115089600</v>
        <stp/>
        <stp>EM_S_PROFITNOTICE_FORECASTL</stp>
        <stp>2</stp>
        <stp>002389.SZ</stp>
        <stp>12/31/2016</stp>
        <tr r="P857" s="1"/>
      </tp>
      <tp>
        <v>231910700</v>
        <stp/>
        <stp>EM_S_PROFITNOTICE_FORECASTL</stp>
        <stp>2</stp>
        <stp>002399.SZ</stp>
        <stp>12/31/2016</stp>
        <tr r="P867" s="1"/>
      </tp>
      <tp>
        <v>82584200</v>
        <stp/>
        <stp>EM_S_PROFITNOTICE_FORECASTT</stp>
        <stp>2</stp>
        <stp>002809.SZ</stp>
        <stp>12/31/2016</stp>
        <tr r="O1266" s="1"/>
      </tp>
      <tp>
        <v>0</v>
        <stp/>
        <stp>EM_S_PROFITNOTICE_FORECASTT</stp>
        <stp>2</stp>
        <stp>002819.SZ</stp>
        <stp>12/31/2016</stp>
        <tr r="O1275" s="1"/>
      </tp>
      <tp>
        <v>74000000</v>
        <stp/>
        <stp>EM_S_PROFITNOTICE_FORECASTT</stp>
        <stp>2</stp>
        <stp>002829.SZ</stp>
        <stp>12/31/2016</stp>
        <tr r="O1284" s="1"/>
      </tp>
      <tp>
        <v>61938200</v>
        <stp/>
        <stp>EM_S_PROFITNOTICE_FORECASTL</stp>
        <stp>2</stp>
        <stp>002809.SZ</stp>
        <stp>12/31/2016</stp>
        <tr r="P1266" s="1"/>
      </tp>
      <tp>
        <v>0</v>
        <stp/>
        <stp>EM_S_PROFITNOTICE_FORECASTL</stp>
        <stp>2</stp>
        <stp>002819.SZ</stp>
        <stp>12/31/2016</stp>
        <tr r="P1275" s="1"/>
      </tp>
      <tp>
        <v>68000000</v>
        <stp/>
        <stp>EM_S_PROFITNOTICE_FORECASTL</stp>
        <stp>2</stp>
        <stp>002829.SZ</stp>
        <stp>12/31/2016</stp>
        <tr r="P1284" s="1"/>
      </tp>
      <tp>
        <v>0</v>
        <stp/>
        <stp>EM_S_PROFITNOTICE_FORECASTL</stp>
        <stp>2</stp>
        <stp>601579.SH</stp>
        <stp>12/31/2016</stp>
        <tr r="P2754" s="1"/>
      </tp>
      <tp>
        <v>0</v>
        <stp/>
        <stp>EM_S_PROFITNOTICE_FORECASTL</stp>
        <stp>2</stp>
        <stp>601519.SH</stp>
        <stp>12/31/2016</stp>
        <tr r="P2749" s="1"/>
      </tp>
      <tp>
        <v>0</v>
        <stp/>
        <stp>EM_S_PROFITNOTICE_FORECASTL</stp>
        <stp>2</stp>
        <stp>601599.SH</stp>
        <stp>12/31/2016</stp>
        <tr r="P2757" s="1"/>
      </tp>
      <tp>
        <v>0</v>
        <stp/>
        <stp>EM_S_PROFITNOTICE_FORECASTT</stp>
        <stp>2</stp>
        <stp>601599.SH</stp>
        <stp>12/31/2016</stp>
        <tr r="O2757" s="1"/>
      </tp>
      <tp>
        <v>0</v>
        <stp/>
        <stp>EM_S_PROFITNOTICE_FORECASTT</stp>
        <stp>2</stp>
        <stp>601579.SH</stp>
        <stp>12/31/2016</stp>
        <tr r="O2754" s="1"/>
      </tp>
      <tp>
        <v>0</v>
        <stp/>
        <stp>EM_S_PROFITNOTICE_FORECASTT</stp>
        <stp>2</stp>
        <stp>601519.SH</stp>
        <stp>12/31/2016</stp>
        <tr r="O2749" s="1"/>
      </tp>
      <tp>
        <v>0</v>
        <stp/>
        <stp>EM_S_PROFITNOTICE_FORECASTL</stp>
        <stp>2</stp>
        <stp>601669.SH</stp>
        <stp>12/31/2016</stp>
        <tr r="P2770" s="1"/>
      </tp>
      <tp>
        <v>0</v>
        <stp/>
        <stp>EM_S_PROFITNOTICE_FORECASTL</stp>
        <stp>2</stp>
        <stp>601689.SH</stp>
        <stp>12/31/2016</stp>
        <tr r="P2774" s="1"/>
      </tp>
      <tp>
        <v>0</v>
        <stp/>
        <stp>EM_S_PROFITNOTICE_FORECASTL</stp>
        <stp>2</stp>
        <stp>601699.SH</stp>
        <stp>12/31/2016</stp>
        <tr r="P2775" s="1"/>
      </tp>
      <tp>
        <v>0</v>
        <stp/>
        <stp>EM_S_PROFITNOTICE_FORECASTT</stp>
        <stp>2</stp>
        <stp>601689.SH</stp>
        <stp>12/31/2016</stp>
        <tr r="O2774" s="1"/>
      </tp>
      <tp>
        <v>0</v>
        <stp/>
        <stp>EM_S_PROFITNOTICE_FORECASTT</stp>
        <stp>2</stp>
        <stp>601699.SH</stp>
        <stp>12/31/2016</stp>
        <tr r="O2775" s="1"/>
      </tp>
      <tp>
        <v>0</v>
        <stp/>
        <stp>EM_S_PROFITNOTICE_FORECASTT</stp>
        <stp>2</stp>
        <stp>601669.SH</stp>
        <stp>12/31/2016</stp>
        <tr r="O2770" s="1"/>
      </tp>
      <tp>
        <v>0</v>
        <stp/>
        <stp>EM_S_PROFITNOTICE_FORECASTL</stp>
        <stp>2</stp>
        <stp>601789.SH</stp>
        <stp>12/31/2016</stp>
        <tr r="P2783" s="1"/>
      </tp>
      <tp>
        <v>0</v>
        <stp/>
        <stp>EM_S_PROFITNOTICE_FORECASTL</stp>
        <stp>2</stp>
        <stp>601799.SH</stp>
        <stp>12/31/2016</stp>
        <tr r="P2785" s="1"/>
      </tp>
      <tp>
        <v>0</v>
        <stp/>
        <stp>EM_S_PROFITNOTICE_FORECASTT</stp>
        <stp>2</stp>
        <stp>601789.SH</stp>
        <stp>12/31/2016</stp>
        <tr r="O2783" s="1"/>
      </tp>
      <tp>
        <v>0</v>
        <stp/>
        <stp>EM_S_PROFITNOTICE_FORECASTT</stp>
        <stp>2</stp>
        <stp>601799.SH</stp>
        <stp>12/31/2016</stp>
        <tr r="O2785" s="1"/>
      </tp>
      <tp>
        <v>0</v>
        <stp/>
        <stp>EM_S_PROFITNOTICE_FORECASTL</stp>
        <stp>2</stp>
        <stp>601069.SH</stp>
        <stp>12/31/2016</stp>
        <tr r="P2690" s="1"/>
      </tp>
      <tp>
        <v>0</v>
        <stp/>
        <stp>EM_S_PROFITNOTICE_FORECASTL</stp>
        <stp>2</stp>
        <stp>601009.SH</stp>
        <stp>12/31/2016</stp>
        <tr r="P2678" s="1"/>
      </tp>
      <tp>
        <v>0</v>
        <stp/>
        <stp>EM_S_PROFITNOTICE_FORECASTL</stp>
        <stp>2</stp>
        <stp>601099.SH</stp>
        <stp>12/31/2016</stp>
        <tr r="P2693" s="1"/>
      </tp>
      <tp>
        <v>0</v>
        <stp/>
        <stp>EM_S_PROFITNOTICE_FORECASTT</stp>
        <stp>2</stp>
        <stp>601099.SH</stp>
        <stp>12/31/2016</stp>
        <tr r="O2693" s="1"/>
      </tp>
      <tp>
        <v>0</v>
        <stp/>
        <stp>EM_S_PROFITNOTICE_FORECASTT</stp>
        <stp>2</stp>
        <stp>601069.SH</stp>
        <stp>12/31/2016</stp>
        <tr r="O2690" s="1"/>
      </tp>
      <tp>
        <v>0</v>
        <stp/>
        <stp>EM_S_PROFITNOTICE_FORECASTT</stp>
        <stp>2</stp>
        <stp>601009.SH</stp>
        <stp>12/31/2016</stp>
        <tr r="O2678" s="1"/>
      </tp>
      <tp>
        <v>0</v>
        <stp/>
        <stp>EM_S_PROFITNOTICE_FORECASTL</stp>
        <stp>2</stp>
        <stp>601169.SH</stp>
        <stp>12/31/2016</stp>
        <tr r="P2713" s="1"/>
      </tp>
      <tp>
        <v>0</v>
        <stp/>
        <stp>EM_S_PROFITNOTICE_FORECASTL</stp>
        <stp>2</stp>
        <stp>601179.SH</stp>
        <stp>12/31/2016</stp>
        <tr r="P2715" s="1"/>
      </tp>
      <tp>
        <v>0</v>
        <stp/>
        <stp>EM_S_PROFITNOTICE_FORECASTL</stp>
        <stp>2</stp>
        <stp>601139.SH</stp>
        <stp>12/31/2016</stp>
        <tr r="P2707" s="1"/>
      </tp>
      <tp>
        <v>0</v>
        <stp/>
        <stp>EM_S_PROFITNOTICE_FORECASTL</stp>
        <stp>2</stp>
        <stp>601199.SH</stp>
        <stp>12/31/2016</stp>
        <tr r="P2719" s="1"/>
      </tp>
      <tp>
        <v>0</v>
        <stp/>
        <stp>EM_S_PROFITNOTICE_FORECASTT</stp>
        <stp>2</stp>
        <stp>601199.SH</stp>
        <stp>12/31/2016</stp>
        <tr r="O2719" s="1"/>
      </tp>
      <tp>
        <v>0</v>
        <stp/>
        <stp>EM_S_PROFITNOTICE_FORECASTT</stp>
        <stp>2</stp>
        <stp>601169.SH</stp>
        <stp>12/31/2016</stp>
        <tr r="O2713" s="1"/>
      </tp>
      <tp>
        <v>0</v>
        <stp/>
        <stp>EM_S_PROFITNOTICE_FORECASTT</stp>
        <stp>2</stp>
        <stp>601179.SH</stp>
        <stp>12/31/2016</stp>
        <tr r="O2715" s="1"/>
      </tp>
      <tp>
        <v>0</v>
        <stp/>
        <stp>EM_S_PROFITNOTICE_FORECASTT</stp>
        <stp>2</stp>
        <stp>601139.SH</stp>
        <stp>12/31/2016</stp>
        <tr r="O2707" s="1"/>
      </tp>
      <tp>
        <v>0</v>
        <stp/>
        <stp>EM_S_PROFITNOTICE_FORECASTL</stp>
        <stp>2</stp>
        <stp>601229.SH</stp>
        <stp>12/31/2016</stp>
        <tr r="P2727" s="1"/>
      </tp>
      <tp>
        <v>0</v>
        <stp/>
        <stp>EM_S_PROFITNOTICE_FORECASTT</stp>
        <stp>2</stp>
        <stp>601229.SH</stp>
        <stp>12/31/2016</stp>
        <tr r="O2727" s="1"/>
      </tp>
      <tp>
        <v>0</v>
        <stp/>
        <stp>EM_S_PROFITNOTICE_FORECASTL</stp>
        <stp>2</stp>
        <stp>601369.SH</stp>
        <stp>12/31/2016</stp>
        <tr r="P2741" s="1"/>
      </tp>
      <tp>
        <v>0</v>
        <stp/>
        <stp>EM_S_PROFITNOTICE_FORECASTL</stp>
        <stp>2</stp>
        <stp>601339.SH</stp>
        <stp>12/31/2016</stp>
        <tr r="P2739" s="1"/>
      </tp>
      <tp>
        <v>0</v>
        <stp/>
        <stp>EM_S_PROFITNOTICE_FORECASTT</stp>
        <stp>2</stp>
        <stp>601369.SH</stp>
        <stp>12/31/2016</stp>
        <tr r="O2741" s="1"/>
      </tp>
      <tp>
        <v>0</v>
        <stp/>
        <stp>EM_S_PROFITNOTICE_FORECASTT</stp>
        <stp>2</stp>
        <stp>601339.SH</stp>
        <stp>12/31/2016</stp>
        <tr r="O2739" s="1"/>
      </tp>
      <tp>
        <v>0</v>
        <stp/>
        <stp>EM_S_PROFITNOTICE_FORECASTL</stp>
        <stp>2</stp>
        <stp>601899.SH</stp>
        <stp>12/31/2016</stp>
        <tr r="P2801" s="1"/>
      </tp>
      <tp>
        <v>0</v>
        <stp/>
        <stp>EM_S_PROFITNOTICE_FORECASTT</stp>
        <stp>2</stp>
        <stp>601899.SH</stp>
        <stp>12/31/2016</stp>
        <tr r="O2801" s="1"/>
      </tp>
      <tp>
        <v>0</v>
        <stp/>
        <stp>EM_S_PROFITNOTICE_FORECASTL</stp>
        <stp>2</stp>
        <stp>601969.SH</stp>
        <stp>12/31/2016</stp>
        <tr r="P2815" s="1"/>
      </tp>
      <tp>
        <v>0</v>
        <stp/>
        <stp>EM_S_PROFITNOTICE_FORECASTL</stp>
        <stp>2</stp>
        <stp>601919.SH</stp>
        <stp>12/31/2016</stp>
        <tr r="P2806" s="1"/>
      </tp>
      <tp>
        <v>0</v>
        <stp/>
        <stp>EM_S_PROFITNOTICE_FORECASTL</stp>
        <stp>2</stp>
        <stp>601929.SH</stp>
        <stp>12/31/2016</stp>
        <tr r="P2808" s="1"/>
      </tp>
      <tp>
        <v>0</v>
        <stp/>
        <stp>EM_S_PROFITNOTICE_FORECASTL</stp>
        <stp>2</stp>
        <stp>601939.SH</stp>
        <stp>12/31/2016</stp>
        <tr r="P2810" s="1"/>
      </tp>
      <tp>
        <v>0</v>
        <stp/>
        <stp>EM_S_PROFITNOTICE_FORECASTL</stp>
        <stp>2</stp>
        <stp>601989.SH</stp>
        <stp>12/31/2016</stp>
        <tr r="P2818" s="1"/>
      </tp>
      <tp>
        <v>0</v>
        <stp/>
        <stp>EM_S_PROFITNOTICE_FORECASTL</stp>
        <stp>2</stp>
        <stp>601999.SH</stp>
        <stp>12/31/2016</stp>
        <tr r="P2824" s="1"/>
      </tp>
      <tp>
        <v>0</v>
        <stp/>
        <stp>EM_S_PROFITNOTICE_FORECASTT</stp>
        <stp>2</stp>
        <stp>001979.SZ</stp>
        <stp>12/31/2016</stp>
        <tr r="O469" s="1"/>
      </tp>
      <tp>
        <v>0</v>
        <stp/>
        <stp>EM_S_PROFITNOTICE_FORECASTT</stp>
        <stp>2</stp>
        <stp>601989.SH</stp>
        <stp>12/31/2016</stp>
        <tr r="O2818" s="1"/>
      </tp>
      <tp>
        <v>0</v>
        <stp/>
        <stp>EM_S_PROFITNOTICE_FORECASTT</stp>
        <stp>2</stp>
        <stp>601999.SH</stp>
        <stp>12/31/2016</stp>
        <tr r="O2824" s="1"/>
      </tp>
      <tp>
        <v>0</v>
        <stp/>
        <stp>EM_S_PROFITNOTICE_FORECASTL</stp>
        <stp>2</stp>
        <stp>001979.SZ</stp>
        <stp>12/31/2016</stp>
        <tr r="P469" s="1"/>
      </tp>
      <tp>
        <v>0</v>
        <stp/>
        <stp>EM_S_PROFITNOTICE_FORECASTT</stp>
        <stp>2</stp>
        <stp>601969.SH</stp>
        <stp>12/31/2016</stp>
        <tr r="O2815" s="1"/>
      </tp>
      <tp>
        <v>0</v>
        <stp/>
        <stp>EM_S_PROFITNOTICE_FORECASTT</stp>
        <stp>2</stp>
        <stp>601919.SH</stp>
        <stp>12/31/2016</stp>
        <tr r="O2806" s="1"/>
      </tp>
      <tp>
        <v>0</v>
        <stp/>
        <stp>EM_S_PROFITNOTICE_FORECASTT</stp>
        <stp>2</stp>
        <stp>601929.SH</stp>
        <stp>12/31/2016</stp>
        <tr r="O2808" s="1"/>
      </tp>
      <tp>
        <v>0</v>
        <stp/>
        <stp>EM_S_PROFITNOTICE_FORECASTT</stp>
        <stp>2</stp>
        <stp>601939.SH</stp>
        <stp>12/31/2016</stp>
        <tr r="O2810" s="1"/>
      </tp>
      <tp>
        <v>0</v>
        <stp/>
        <stp>EM_S_PROFITNOTICE_FORECASTL</stp>
        <stp>2</stp>
        <stp>600449.SH</stp>
        <stp>12/31/2016</stp>
        <tr r="P2230" s="1"/>
      </tp>
      <tp>
        <v>0</v>
        <stp/>
        <stp>EM_S_PROFITNOTICE_FORECASTL</stp>
        <stp>2</stp>
        <stp>600459.SH</stp>
        <stp>12/31/2016</stp>
        <tr r="P2235" s="1"/>
      </tp>
      <tp>
        <v>0</v>
        <stp/>
        <stp>EM_S_PROFITNOTICE_FORECASTL</stp>
        <stp>2</stp>
        <stp>600469.SH</stp>
        <stp>12/31/2016</stp>
        <tr r="P2243" s="1"/>
      </tp>
      <tp>
        <v>0</v>
        <stp/>
        <stp>EM_S_PROFITNOTICE_FORECASTT</stp>
        <stp>2</stp>
        <stp>300499.SZ</stp>
        <stp>12/31/2016</stp>
        <tr r="O1786" s="1"/>
      </tp>
      <tp>
        <v>0</v>
        <stp/>
        <stp>EM_S_PROFITNOTICE_FORECASTL</stp>
        <stp>2</stp>
        <stp>600479.SH</stp>
        <stp>12/31/2016</stp>
        <tr r="P2249" s="1"/>
      </tp>
      <tp>
        <v>0</v>
        <stp/>
        <stp>EM_S_PROFITNOTICE_FORECASTT</stp>
        <stp>2</stp>
        <stp>300489.SZ</stp>
        <stp>12/31/2016</stp>
        <tr r="O1776" s="1"/>
      </tp>
      <tp>
        <v>0</v>
        <stp/>
        <stp>EM_S_PROFITNOTICE_FORECASTL</stp>
        <stp>2</stp>
        <stp>600409.SH</stp>
        <stp>12/31/2016</stp>
        <tr r="P2207" s="1"/>
      </tp>
      <tp>
        <v>0</v>
        <stp/>
        <stp>EM_S_PROFITNOTICE_FORECASTL</stp>
        <stp>2</stp>
        <stp>600419.SH</stp>
        <stp>12/31/2016</stp>
        <tr r="P2212" s="1"/>
      </tp>
      <tp>
        <v>0</v>
        <stp/>
        <stp>EM_S_PROFITNOTICE_FORECASTL</stp>
        <stp>2</stp>
        <stp>600429.SH</stp>
        <stp>12/31/2016</stp>
        <tr r="P2220" s="1"/>
      </tp>
      <tp>
        <v>0</v>
        <stp/>
        <stp>EM_S_PROFITNOTICE_FORECASTL</stp>
        <stp>2</stp>
        <stp>600439.SH</stp>
        <stp>12/31/2016</stp>
        <tr r="P2226" s="1"/>
      </tp>
      <tp>
        <v>0</v>
        <stp/>
        <stp>EM_S_PROFITNOTICE_FORECASTT</stp>
        <stp>2</stp>
        <stp>000409.SZ</stp>
        <stp>12/31/2016</stp>
        <tr r="O85" s="1"/>
      </tp>
      <tp>
        <v>0</v>
        <stp/>
        <stp>EM_S_PROFITNOTICE_FORECASTT</stp>
        <stp>2</stp>
        <stp>300439.SZ</stp>
        <stp>12/31/2016</stp>
        <tr r="O1727" s="1"/>
      </tp>
      <tp>
        <v>0</v>
        <stp/>
        <stp>EM_S_PROFITNOTICE_FORECASTT</stp>
        <stp>2</stp>
        <stp>000419.SZ</stp>
        <stp>12/31/2016</stp>
        <tr r="O93" s="1"/>
      </tp>
      <tp>
        <v>0</v>
        <stp/>
        <stp>EM_S_PROFITNOTICE_FORECASTT</stp>
        <stp>2</stp>
        <stp>300429.SZ</stp>
        <stp>12/31/2016</stp>
        <tr r="O1717" s="1"/>
      </tp>
      <tp>
        <v>0</v>
        <stp/>
        <stp>EM_S_PROFITNOTICE_FORECASTT</stp>
        <stp>2</stp>
        <stp>000429.SZ</stp>
        <stp>12/31/2016</stp>
        <tr r="O101" s="1"/>
      </tp>
      <tp>
        <v>0</v>
        <stp/>
        <stp>EM_S_PROFITNOTICE_FORECASTT</stp>
        <stp>2</stp>
        <stp>300419.SZ</stp>
        <stp>12/31/2016</stp>
        <tr r="O1707" s="1"/>
      </tp>
      <tp>
        <v>0</v>
        <stp/>
        <stp>EM_S_PROFITNOTICE_FORECASTT</stp>
        <stp>2</stp>
        <stp>300409.SZ</stp>
        <stp>12/31/2016</stp>
        <tr r="O1697" s="1"/>
      </tp>
      <tp>
        <v>0</v>
        <stp/>
        <stp>EM_S_PROFITNOTICE_FORECASTL</stp>
        <stp>2</stp>
        <stp>600489.SH</stp>
        <stp>12/31/2016</stp>
        <tr r="P2258" s="1"/>
      </tp>
      <tp>
        <v>0</v>
        <stp/>
        <stp>EM_S_PROFITNOTICE_FORECASTT</stp>
        <stp>2</stp>
        <stp>300479.SZ</stp>
        <stp>12/31/2016</stp>
        <tr r="O1766" s="1"/>
      </tp>
      <tp>
        <v>0</v>
        <stp/>
        <stp>EM_S_PROFITNOTICE_FORECASTL</stp>
        <stp>2</stp>
        <stp>600499.SH</stp>
        <stp>12/31/2016</stp>
        <tr r="P2266" s="1"/>
      </tp>
      <tp>
        <v>0</v>
        <stp/>
        <stp>EM_S_PROFITNOTICE_FORECASTT</stp>
        <stp>2</stp>
        <stp>300469.SZ</stp>
        <stp>12/31/2016</stp>
        <tr r="O1756" s="1"/>
      </tp>
      <tp>
        <v>0</v>
        <stp/>
        <stp>EM_S_PROFITNOTICE_FORECASTT</stp>
        <stp>2</stp>
        <stp>300459.SZ</stp>
        <stp>12/31/2016</stp>
        <tr r="O1746" s="1"/>
      </tp>
      <tp>
        <v>0</v>
        <stp/>
        <stp>EM_S_PROFITNOTICE_FORECASTT</stp>
        <stp>2</stp>
        <stp>300449.SZ</stp>
        <stp>12/31/2016</stp>
        <tr r="O1737" s="1"/>
      </tp>
      <tp>
        <v>0</v>
        <stp/>
        <stp>EM_S_PROFITNOTICE_FORECASTL</stp>
        <stp>2</stp>
        <stp>000409.SZ</stp>
        <stp>12/31/2016</stp>
        <tr r="P85" s="1"/>
      </tp>
      <tp>
        <v>0</v>
        <stp/>
        <stp>EM_S_PROFITNOTICE_FORECASTL</stp>
        <stp>2</stp>
        <stp>300439.SZ</stp>
        <stp>12/31/2016</stp>
        <tr r="P1727" s="1"/>
      </tp>
      <tp>
        <v>0</v>
        <stp/>
        <stp>EM_S_PROFITNOTICE_FORECASTL</stp>
        <stp>2</stp>
        <stp>000419.SZ</stp>
        <stp>12/31/2016</stp>
        <tr r="P93" s="1"/>
      </tp>
      <tp>
        <v>0</v>
        <stp/>
        <stp>EM_S_PROFITNOTICE_FORECASTL</stp>
        <stp>2</stp>
        <stp>300429.SZ</stp>
        <stp>12/31/2016</stp>
        <tr r="P1717" s="1"/>
      </tp>
      <tp>
        <v>0</v>
        <stp/>
        <stp>EM_S_PROFITNOTICE_FORECASTL</stp>
        <stp>2</stp>
        <stp>000429.SZ</stp>
        <stp>12/31/2016</stp>
        <tr r="P101" s="1"/>
      </tp>
      <tp>
        <v>0</v>
        <stp/>
        <stp>EM_S_PROFITNOTICE_FORECASTL</stp>
        <stp>2</stp>
        <stp>300419.SZ</stp>
        <stp>12/31/2016</stp>
        <tr r="P1707" s="1"/>
      </tp>
      <tp>
        <v>0</v>
        <stp/>
        <stp>EM_S_PROFITNOTICE_FORECASTL</stp>
        <stp>2</stp>
        <stp>300409.SZ</stp>
        <stp>12/31/2016</stp>
        <tr r="P1697" s="1"/>
      </tp>
      <tp>
        <v>0</v>
        <stp/>
        <stp>EM_S_PROFITNOTICE_FORECASTL</stp>
        <stp>2</stp>
        <stp>300479.SZ</stp>
        <stp>12/31/2016</stp>
        <tr r="P1766" s="1"/>
      </tp>
      <tp>
        <v>0</v>
        <stp/>
        <stp>EM_S_PROFITNOTICE_FORECASTT</stp>
        <stp>2</stp>
        <stp>600489.SH</stp>
        <stp>12/31/2016</stp>
        <tr r="O2258" s="1"/>
      </tp>
      <tp>
        <v>0</v>
        <stp/>
        <stp>EM_S_PROFITNOTICE_FORECASTL</stp>
        <stp>2</stp>
        <stp>300469.SZ</stp>
        <stp>12/31/2016</stp>
        <tr r="P1756" s="1"/>
      </tp>
      <tp>
        <v>0</v>
        <stp/>
        <stp>EM_S_PROFITNOTICE_FORECASTT</stp>
        <stp>2</stp>
        <stp>600499.SH</stp>
        <stp>12/31/2016</stp>
        <tr r="O2266" s="1"/>
      </tp>
      <tp>
        <v>0</v>
        <stp/>
        <stp>EM_S_PROFITNOTICE_FORECASTL</stp>
        <stp>2</stp>
        <stp>300459.SZ</stp>
        <stp>12/31/2016</stp>
        <tr r="P1746" s="1"/>
      </tp>
      <tp>
        <v>0</v>
        <stp/>
        <stp>EM_S_PROFITNOTICE_FORECASTL</stp>
        <stp>2</stp>
        <stp>300449.SZ</stp>
        <stp>12/31/2016</stp>
        <tr r="P1737" s="1"/>
      </tp>
      <tp>
        <v>0</v>
        <stp/>
        <stp>EM_S_PROFITNOTICE_FORECASTT</stp>
        <stp>2</stp>
        <stp>600449.SH</stp>
        <stp>12/31/2016</stp>
        <tr r="O2230" s="1"/>
      </tp>
      <tp>
        <v>0</v>
        <stp/>
        <stp>EM_S_PROFITNOTICE_FORECASTT</stp>
        <stp>2</stp>
        <stp>600459.SH</stp>
        <stp>12/31/2016</stp>
        <tr r="O2235" s="1"/>
      </tp>
      <tp>
        <v>0</v>
        <stp/>
        <stp>EM_S_PROFITNOTICE_FORECASTL</stp>
        <stp>2</stp>
        <stp>300499.SZ</stp>
        <stp>12/31/2016</stp>
        <tr r="P1786" s="1"/>
      </tp>
      <tp>
        <v>0</v>
        <stp/>
        <stp>EM_S_PROFITNOTICE_FORECASTT</stp>
        <stp>2</stp>
        <stp>600469.SH</stp>
        <stp>12/31/2016</stp>
        <tr r="O2243" s="1"/>
      </tp>
      <tp>
        <v>0</v>
        <stp/>
        <stp>EM_S_PROFITNOTICE_FORECASTL</stp>
        <stp>2</stp>
        <stp>300489.SZ</stp>
        <stp>12/31/2016</stp>
        <tr r="P1776" s="1"/>
      </tp>
      <tp>
        <v>0</v>
        <stp/>
        <stp>EM_S_PROFITNOTICE_FORECASTT</stp>
        <stp>2</stp>
        <stp>600479.SH</stp>
        <stp>12/31/2016</stp>
        <tr r="O2249" s="1"/>
      </tp>
      <tp>
        <v>0</v>
        <stp/>
        <stp>EM_S_PROFITNOTICE_FORECASTT</stp>
        <stp>2</stp>
        <stp>600409.SH</stp>
        <stp>12/31/2016</stp>
        <tr r="O2207" s="1"/>
      </tp>
      <tp>
        <v>0</v>
        <stp/>
        <stp>EM_S_PROFITNOTICE_FORECASTT</stp>
        <stp>2</stp>
        <stp>600419.SH</stp>
        <stp>12/31/2016</stp>
        <tr r="O2212" s="1"/>
      </tp>
      <tp>
        <v>0</v>
        <stp/>
        <stp>EM_S_PROFITNOTICE_FORECASTT</stp>
        <stp>2</stp>
        <stp>600429.SH</stp>
        <stp>12/31/2016</stp>
        <tr r="O2220" s="1"/>
      </tp>
      <tp>
        <v>0</v>
        <stp/>
        <stp>EM_S_PROFITNOTICE_FORECASTT</stp>
        <stp>2</stp>
        <stp>600439.SH</stp>
        <stp>12/31/2016</stp>
        <tr r="O2226" s="1"/>
      </tp>
      <tp>
        <v>0</v>
        <stp/>
        <stp>EM_S_PROFITNOTICE_FORECASTL</stp>
        <stp>2</stp>
        <stp>600549.SH</stp>
        <stp>12/31/2016</stp>
        <tr r="P2309" s="1"/>
      </tp>
      <tp>
        <v>0</v>
        <stp/>
        <stp>EM_S_PROFITNOTICE_FORECASTT</stp>
        <stp>2</stp>
        <stp>000589.SZ</stp>
        <stp>12/31/2016</stp>
        <tr r="O174" s="1"/>
      </tp>
      <tp>
        <v>0</v>
        <stp/>
        <stp>EM_S_PROFITNOTICE_FORECASTL</stp>
        <stp>2</stp>
        <stp>600559.SH</stp>
        <stp>12/31/2016</stp>
        <tr r="P2317" s="1"/>
      </tp>
      <tp>
        <v>0</v>
        <stp/>
        <stp>EM_S_PROFITNOTICE_FORECASTT</stp>
        <stp>2</stp>
        <stp>000599.SZ</stp>
        <stp>12/31/2016</stp>
        <tr r="O183" s="1"/>
      </tp>
      <tp>
        <v>0</v>
        <stp/>
        <stp>EM_S_PROFITNOTICE_FORECASTL</stp>
        <stp>2</stp>
        <stp>600569.SH</stp>
        <stp>12/31/2016</stp>
        <tr r="P2326" s="1"/>
      </tp>
      <tp>
        <v>0</v>
        <stp/>
        <stp>EM_S_PROFITNOTICE_FORECASTL</stp>
        <stp>2</stp>
        <stp>600579.SH</stp>
        <stp>12/31/2016</stp>
        <tr r="P2335" s="1"/>
      </tp>
      <tp>
        <v>0</v>
        <stp/>
        <stp>EM_S_PROFITNOTICE_FORECASTL</stp>
        <stp>2</stp>
        <stp>600509.SH</stp>
        <stp>12/31/2016</stp>
        <tr r="P2275" s="1"/>
      </tp>
      <tp>
        <v>0</v>
        <stp/>
        <stp>EM_S_PROFITNOTICE_FORECASTL</stp>
        <stp>2</stp>
        <stp>600519.SH</stp>
        <stp>12/31/2016</stp>
        <tr r="P2284" s="1"/>
      </tp>
      <tp>
        <v>0</v>
        <stp/>
        <stp>EM_S_PROFITNOTICE_FORECASTL</stp>
        <stp>2</stp>
        <stp>600529.SH</stp>
        <stp>12/31/2016</stp>
        <tr r="P2293" s="1"/>
      </tp>
      <tp>
        <v>0</v>
        <stp/>
        <stp>EM_S_PROFITNOTICE_FORECASTL</stp>
        <stp>2</stp>
        <stp>600539.SH</stp>
        <stp>12/31/2016</stp>
        <tr r="P2302" s="1"/>
      </tp>
      <tp>
        <v>0</v>
        <stp/>
        <stp>EM_S_PROFITNOTICE_FORECASTT</stp>
        <stp>2</stp>
        <stp>000509.SZ</stp>
        <stp>12/31/2016</stp>
        <tr r="O112" s="1"/>
      </tp>
      <tp>
        <v>0</v>
        <stp/>
        <stp>EM_S_PROFITNOTICE_FORECASTT</stp>
        <stp>2</stp>
        <stp>300539.SZ</stp>
        <stp>12/31/2016</stp>
        <tr r="O1823" s="1"/>
      </tp>
      <tp>
        <v>55000000</v>
        <stp/>
        <stp>EM_S_PROFITNOTICE_FORECASTT</stp>
        <stp>2</stp>
        <stp>000519.SZ</stp>
        <stp>12/31/2016</stp>
        <tr r="O120" s="1"/>
      </tp>
      <tp>
        <v>0</v>
        <stp/>
        <stp>EM_S_PROFITNOTICE_FORECASTT</stp>
        <stp>2</stp>
        <stp>300529.SZ</stp>
        <stp>12/31/2016</stp>
        <tr r="O1813" s="1"/>
      </tp>
      <tp>
        <v>0</v>
        <stp/>
        <stp>EM_S_PROFITNOTICE_FORECASTT</stp>
        <stp>2</stp>
        <stp>000529.SZ</stp>
        <stp>12/31/2016</stp>
        <tr r="O128" s="1"/>
      </tp>
      <tp>
        <v>0</v>
        <stp/>
        <stp>EM_S_PROFITNOTICE_FORECASTT</stp>
        <stp>2</stp>
        <stp>300519.SZ</stp>
        <stp>12/31/2016</stp>
        <tr r="O1804" s="1"/>
      </tp>
      <tp>
        <v>0</v>
        <stp/>
        <stp>EM_S_PROFITNOTICE_FORECASTT</stp>
        <stp>2</stp>
        <stp>000539.SZ</stp>
        <stp>12/31/2016</stp>
        <tr r="O137" s="1"/>
      </tp>
      <tp>
        <v>0</v>
        <stp/>
        <stp>EM_S_PROFITNOTICE_FORECASTT</stp>
        <stp>2</stp>
        <stp>300509.SZ</stp>
        <stp>12/31/2016</stp>
        <tr r="O1795" s="1"/>
      </tp>
      <tp>
        <v>0</v>
        <stp/>
        <stp>EM_S_PROFITNOTICE_FORECASTL</stp>
        <stp>2</stp>
        <stp>600589.SH</stp>
        <stp>12/31/2016</stp>
        <tr r="P2345" s="1"/>
      </tp>
      <tp>
        <v>58700000</v>
        <stp/>
        <stp>EM_S_PROFITNOTICE_FORECASTT</stp>
        <stp>2</stp>
        <stp>300579.SZ</stp>
        <stp>12/31/2016</stp>
        <tr r="O1858" s="1"/>
      </tp>
      <tp>
        <v>0</v>
        <stp/>
        <stp>EM_S_PROFITNOTICE_FORECASTL</stp>
        <stp>2</stp>
        <stp>600599.SH</stp>
        <stp>12/31/2016</stp>
        <tr r="P2354" s="1"/>
      </tp>
      <tp>
        <v>0</v>
        <stp/>
        <stp>EM_S_PROFITNOTICE_FORECASTT</stp>
        <stp>2</stp>
        <stp>000559.SZ</stp>
        <stp>12/31/2016</stp>
        <tr r="O154" s="1"/>
      </tp>
      <tp>
        <v>0</v>
        <stp/>
        <stp>EM_S_PROFITNOTICE_FORECASTT</stp>
        <stp>2</stp>
        <stp>300569.SZ</stp>
        <stp>12/31/2016</stp>
        <tr r="O1850" s="1"/>
      </tp>
      <tp>
        <v>55000000</v>
        <stp/>
        <stp>EM_S_PROFITNOTICE_FORECASTT</stp>
        <stp>2</stp>
        <stp>300559.SZ</stp>
        <stp>12/31/2016</stp>
        <tr r="O1841" s="1"/>
      </tp>
      <tp>
        <v>0</v>
        <stp/>
        <stp>EM_S_PROFITNOTICE_FORECASTT</stp>
        <stp>2</stp>
        <stp>300549.SZ</stp>
        <stp>12/31/2016</stp>
        <tr r="O1832" s="1"/>
      </tp>
      <tp>
        <v>0</v>
        <stp/>
        <stp>EM_S_PROFITNOTICE_FORECASTL</stp>
        <stp>2</stp>
        <stp>000509.SZ</stp>
        <stp>12/31/2016</stp>
        <tr r="P112" s="1"/>
      </tp>
      <tp>
        <v>0</v>
        <stp/>
        <stp>EM_S_PROFITNOTICE_FORECASTL</stp>
        <stp>2</stp>
        <stp>300539.SZ</stp>
        <stp>12/31/2016</stp>
        <tr r="P1823" s="1"/>
      </tp>
      <tp>
        <v>50000000</v>
        <stp/>
        <stp>EM_S_PROFITNOTICE_FORECASTL</stp>
        <stp>2</stp>
        <stp>000519.SZ</stp>
        <stp>12/31/2016</stp>
        <tr r="P120" s="1"/>
      </tp>
      <tp>
        <v>0</v>
        <stp/>
        <stp>EM_S_PROFITNOTICE_FORECASTL</stp>
        <stp>2</stp>
        <stp>300529.SZ</stp>
        <stp>12/31/2016</stp>
        <tr r="P1813" s="1"/>
      </tp>
      <tp>
        <v>0</v>
        <stp/>
        <stp>EM_S_PROFITNOTICE_FORECASTL</stp>
        <stp>2</stp>
        <stp>000529.SZ</stp>
        <stp>12/31/2016</stp>
        <tr r="P128" s="1"/>
      </tp>
      <tp>
        <v>0</v>
        <stp/>
        <stp>EM_S_PROFITNOTICE_FORECASTL</stp>
        <stp>2</stp>
        <stp>300519.SZ</stp>
        <stp>12/31/2016</stp>
        <tr r="P1804" s="1"/>
      </tp>
      <tp>
        <v>0</v>
        <stp/>
        <stp>EM_S_PROFITNOTICE_FORECASTL</stp>
        <stp>2</stp>
        <stp>000539.SZ</stp>
        <stp>12/31/2016</stp>
        <tr r="P137" s="1"/>
      </tp>
      <tp>
        <v>0</v>
        <stp/>
        <stp>EM_S_PROFITNOTICE_FORECASTL</stp>
        <stp>2</stp>
        <stp>300509.SZ</stp>
        <stp>12/31/2016</stp>
        <tr r="P1795" s="1"/>
      </tp>
      <tp>
        <v>53340000</v>
        <stp/>
        <stp>EM_S_PROFITNOTICE_FORECASTL</stp>
        <stp>2</stp>
        <stp>300579.SZ</stp>
        <stp>12/31/2016</stp>
        <tr r="P1858" s="1"/>
      </tp>
      <tp>
        <v>0</v>
        <stp/>
        <stp>EM_S_PROFITNOTICE_FORECASTT</stp>
        <stp>2</stp>
        <stp>600589.SH</stp>
        <stp>12/31/2016</stp>
        <tr r="O2345" s="1"/>
      </tp>
      <tp>
        <v>0</v>
        <stp/>
        <stp>EM_S_PROFITNOTICE_FORECASTL</stp>
        <stp>2</stp>
        <stp>000559.SZ</stp>
        <stp>12/31/2016</stp>
        <tr r="P154" s="1"/>
      </tp>
      <tp>
        <v>0</v>
        <stp/>
        <stp>EM_S_PROFITNOTICE_FORECASTL</stp>
        <stp>2</stp>
        <stp>300569.SZ</stp>
        <stp>12/31/2016</stp>
        <tr r="P1850" s="1"/>
      </tp>
      <tp>
        <v>0</v>
        <stp/>
        <stp>EM_S_PROFITNOTICE_FORECASTT</stp>
        <stp>2</stp>
        <stp>600599.SH</stp>
        <stp>12/31/2016</stp>
        <tr r="O2354" s="1"/>
      </tp>
      <tp>
        <v>52000000</v>
        <stp/>
        <stp>EM_S_PROFITNOTICE_FORECASTL</stp>
        <stp>2</stp>
        <stp>300559.SZ</stp>
        <stp>12/31/2016</stp>
        <tr r="P1841" s="1"/>
      </tp>
      <tp>
        <v>0</v>
        <stp/>
        <stp>EM_S_PROFITNOTICE_FORECASTL</stp>
        <stp>2</stp>
        <stp>300549.SZ</stp>
        <stp>12/31/2016</stp>
        <tr r="P1832" s="1"/>
      </tp>
      <tp>
        <v>0</v>
        <stp/>
        <stp>EM_S_PROFITNOTICE_FORECASTL</stp>
        <stp>2</stp>
        <stp>000589.SZ</stp>
        <stp>12/31/2016</stp>
        <tr r="P174" s="1"/>
      </tp>
      <tp>
        <v>0</v>
        <stp/>
        <stp>EM_S_PROFITNOTICE_FORECASTT</stp>
        <stp>2</stp>
        <stp>600549.SH</stp>
        <stp>12/31/2016</stp>
        <tr r="O2309" s="1"/>
      </tp>
      <tp>
        <v>0</v>
        <stp/>
        <stp>EM_S_PROFITNOTICE_FORECASTL</stp>
        <stp>2</stp>
        <stp>000599.SZ</stp>
        <stp>12/31/2016</stp>
        <tr r="P183" s="1"/>
      </tp>
      <tp>
        <v>0</v>
        <stp/>
        <stp>EM_S_PROFITNOTICE_FORECASTT</stp>
        <stp>2</stp>
        <stp>600559.SH</stp>
        <stp>12/31/2016</stp>
        <tr r="O2317" s="1"/>
      </tp>
      <tp>
        <v>0</v>
        <stp/>
        <stp>EM_S_PROFITNOTICE_FORECASTT</stp>
        <stp>2</stp>
        <stp>600569.SH</stp>
        <stp>12/31/2016</stp>
        <tr r="O2326" s="1"/>
      </tp>
      <tp>
        <v>0</v>
        <stp/>
        <stp>EM_S_PROFITNOTICE_FORECASTT</stp>
        <stp>2</stp>
        <stp>600579.SH</stp>
        <stp>12/31/2016</stp>
        <tr r="O2335" s="1"/>
      </tp>
      <tp>
        <v>0</v>
        <stp/>
        <stp>EM_S_PROFITNOTICE_FORECASTT</stp>
        <stp>2</stp>
        <stp>600509.SH</stp>
        <stp>12/31/2016</stp>
        <tr r="O2275" s="1"/>
      </tp>
      <tp>
        <v>0</v>
        <stp/>
        <stp>EM_S_PROFITNOTICE_FORECASTT</stp>
        <stp>2</stp>
        <stp>600519.SH</stp>
        <stp>12/31/2016</stp>
        <tr r="O2284" s="1"/>
      </tp>
      <tp>
        <v>0</v>
        <stp/>
        <stp>EM_S_PROFITNOTICE_FORECASTT</stp>
        <stp>2</stp>
        <stp>600529.SH</stp>
        <stp>12/31/2016</stp>
        <tr r="O2293" s="1"/>
      </tp>
      <tp>
        <v>0</v>
        <stp/>
        <stp>EM_S_PROFITNOTICE_FORECASTT</stp>
        <stp>2</stp>
        <stp>600539.SH</stp>
        <stp>12/31/2016</stp>
        <tr r="O2302" s="1"/>
      </tp>
      <tp>
        <v>0</v>
        <stp/>
        <stp>EM_S_PROFITNOTICE_FORECASTL</stp>
        <stp>2</stp>
        <stp>600649.SH</stp>
        <stp>12/31/2016</stp>
        <tr r="P2398" s="1"/>
      </tp>
      <tp>
        <v>0</v>
        <stp/>
        <stp>EM_S_PROFITNOTICE_FORECASTL</stp>
        <stp>2</stp>
        <stp>600679.SH</stp>
        <stp>12/31/2016</stp>
        <tr r="P2423" s="1"/>
      </tp>
      <tp>
        <v>0</v>
        <stp/>
        <stp>EM_S_PROFITNOTICE_FORECASTL</stp>
        <stp>2</stp>
        <stp>600609.SH</stp>
        <stp>12/31/2016</stp>
        <tr r="P2363" s="1"/>
      </tp>
      <tp>
        <v>0</v>
        <stp/>
        <stp>EM_S_PROFITNOTICE_FORECASTL</stp>
        <stp>2</stp>
        <stp>600619.SH</stp>
        <stp>12/31/2016</stp>
        <tr r="P2373" s="1"/>
      </tp>
      <tp>
        <v>0</v>
        <stp/>
        <stp>EM_S_PROFITNOTICE_FORECASTL</stp>
        <stp>2</stp>
        <stp>600629.SH</stp>
        <stp>12/31/2016</stp>
        <tr r="P2381" s="1"/>
      </tp>
      <tp>
        <v>0</v>
        <stp/>
        <stp>EM_S_PROFITNOTICE_FORECASTL</stp>
        <stp>2</stp>
        <stp>600639.SH</stp>
        <stp>12/31/2016</stp>
        <tr r="P2389" s="1"/>
      </tp>
      <tp>
        <v>0</v>
        <stp/>
        <stp>EM_S_PROFITNOTICE_FORECASTT</stp>
        <stp>2</stp>
        <stp>000609.SZ</stp>
        <stp>12/31/2016</stp>
        <tr r="O191" s="1"/>
      </tp>
      <tp>
        <v>0</v>
        <stp/>
        <stp>EM_S_PROFITNOTICE_FORECASTT</stp>
        <stp>2</stp>
        <stp>000619.SZ</stp>
        <stp>12/31/2016</stp>
        <tr r="O199" s="1"/>
      </tp>
      <tp>
        <v>0</v>
        <stp/>
        <stp>EM_S_PROFITNOTICE_FORECASTT</stp>
        <stp>2</stp>
        <stp>000629.SZ</stp>
        <stp>12/31/2016</stp>
        <tr r="O207" s="1"/>
      </tp>
      <tp>
        <v>0</v>
        <stp/>
        <stp>EM_S_PROFITNOTICE_FORECASTT</stp>
        <stp>2</stp>
        <stp>000639.SZ</stp>
        <stp>12/31/2016</stp>
        <tr r="O216" s="1"/>
      </tp>
      <tp>
        <v>0</v>
        <stp/>
        <stp>EM_S_PROFITNOTICE_FORECASTL</stp>
        <stp>2</stp>
        <stp>600689.SH</stp>
        <stp>12/31/2016</stp>
        <tr r="P2433" s="1"/>
      </tp>
      <tp>
        <v>0</v>
        <stp/>
        <stp>EM_S_PROFITNOTICE_FORECASTL</stp>
        <stp>2</stp>
        <stp>600699.SH</stp>
        <stp>12/31/2016</stp>
        <tr r="P2443" s="1"/>
      </tp>
      <tp>
        <v>0</v>
        <stp/>
        <stp>EM_S_PROFITNOTICE_FORECASTT</stp>
        <stp>2</stp>
        <stp>000659.SZ</stp>
        <stp>12/31/2016</stp>
        <tr r="O223" s="1"/>
      </tp>
      <tp>
        <v>0</v>
        <stp/>
        <stp>EM_S_PROFITNOTICE_FORECASTT</stp>
        <stp>2</stp>
        <stp>000669.SZ</stp>
        <stp>12/31/2016</stp>
        <tr r="O231" s="1"/>
      </tp>
      <tp>
        <v>0</v>
        <stp/>
        <stp>EM_S_PROFITNOTICE_FORECASTT</stp>
        <stp>2</stp>
        <stp>000679.SZ</stp>
        <stp>12/31/2016</stp>
        <tr r="O239" s="1"/>
      </tp>
      <tp>
        <v>0</v>
        <stp/>
        <stp>EM_S_PROFITNOTICE_FORECASTL</stp>
        <stp>2</stp>
        <stp>000609.SZ</stp>
        <stp>12/31/2016</stp>
        <tr r="P191" s="1"/>
      </tp>
      <tp>
        <v>0</v>
        <stp/>
        <stp>EM_S_PROFITNOTICE_FORECASTL</stp>
        <stp>2</stp>
        <stp>000619.SZ</stp>
        <stp>12/31/2016</stp>
        <tr r="P199" s="1"/>
      </tp>
      <tp>
        <v>0</v>
        <stp/>
        <stp>EM_S_PROFITNOTICE_FORECASTL</stp>
        <stp>2</stp>
        <stp>000629.SZ</stp>
        <stp>12/31/2016</stp>
        <tr r="P207" s="1"/>
      </tp>
      <tp>
        <v>0</v>
        <stp/>
        <stp>EM_S_PROFITNOTICE_FORECASTL</stp>
        <stp>2</stp>
        <stp>000639.SZ</stp>
        <stp>12/31/2016</stp>
        <tr r="P216" s="1"/>
      </tp>
      <tp>
        <v>0</v>
        <stp/>
        <stp>EM_S_PROFITNOTICE_FORECASTT</stp>
        <stp>2</stp>
        <stp>600689.SH</stp>
        <stp>12/31/2016</stp>
        <tr r="O2433" s="1"/>
      </tp>
      <tp>
        <v>0</v>
        <stp/>
        <stp>EM_S_PROFITNOTICE_FORECASTL</stp>
        <stp>2</stp>
        <stp>000659.SZ</stp>
        <stp>12/31/2016</stp>
        <tr r="P223" s="1"/>
      </tp>
      <tp>
        <v>0</v>
        <stp/>
        <stp>EM_S_PROFITNOTICE_FORECASTT</stp>
        <stp>2</stp>
        <stp>600699.SH</stp>
        <stp>12/31/2016</stp>
        <tr r="O2443" s="1"/>
      </tp>
      <tp>
        <v>0</v>
        <stp/>
        <stp>EM_S_PROFITNOTICE_FORECASTL</stp>
        <stp>2</stp>
        <stp>000669.SZ</stp>
        <stp>12/31/2016</stp>
        <tr r="P231" s="1"/>
      </tp>
      <tp>
        <v>0</v>
        <stp/>
        <stp>EM_S_PROFITNOTICE_FORECASTL</stp>
        <stp>2</stp>
        <stp>000679.SZ</stp>
        <stp>12/31/2016</stp>
        <tr r="P239" s="1"/>
      </tp>
      <tp>
        <v>0</v>
        <stp/>
        <stp>EM_S_PROFITNOTICE_FORECASTT</stp>
        <stp>2</stp>
        <stp>600649.SH</stp>
        <stp>12/31/2016</stp>
        <tr r="O2398" s="1"/>
      </tp>
      <tp>
        <v>0</v>
        <stp/>
        <stp>EM_S_PROFITNOTICE_FORECASTT</stp>
        <stp>2</stp>
        <stp>600679.SH</stp>
        <stp>12/31/2016</stp>
        <tr r="O2423" s="1"/>
      </tp>
      <tp>
        <v>0</v>
        <stp/>
        <stp>EM_S_PROFITNOTICE_FORECASTT</stp>
        <stp>2</stp>
        <stp>600609.SH</stp>
        <stp>12/31/2016</stp>
        <tr r="O2363" s="1"/>
      </tp>
      <tp>
        <v>0</v>
        <stp/>
        <stp>EM_S_PROFITNOTICE_FORECASTT</stp>
        <stp>2</stp>
        <stp>600619.SH</stp>
        <stp>12/31/2016</stp>
        <tr r="O2373" s="1"/>
      </tp>
      <tp>
        <v>0</v>
        <stp/>
        <stp>EM_S_PROFITNOTICE_FORECASTT</stp>
        <stp>2</stp>
        <stp>600629.SH</stp>
        <stp>12/31/2016</stp>
        <tr r="O2381" s="1"/>
      </tp>
      <tp>
        <v>0</v>
        <stp/>
        <stp>EM_S_PROFITNOTICE_FORECASTT</stp>
        <stp>2</stp>
        <stp>600639.SH</stp>
        <stp>12/31/2016</stp>
        <tr r="O2389" s="1"/>
      </tp>
      <tp>
        <v>0</v>
        <stp/>
        <stp>EM_S_PROFITNOTICE_FORECASTL</stp>
        <stp>2</stp>
        <stp>600749.SH</stp>
        <stp>12/31/2016</stp>
        <tr r="P2491" s="1"/>
      </tp>
      <tp>
        <v>0</v>
        <stp/>
        <stp>EM_S_PROFITNOTICE_FORECASTT</stp>
        <stp>2</stp>
        <stp>000789.SZ</stp>
        <stp>12/31/2016</stp>
        <tr r="O315" s="1"/>
      </tp>
      <tp>
        <v>0</v>
        <stp/>
        <stp>EM_S_PROFITNOTICE_FORECASTL</stp>
        <stp>2</stp>
        <stp>600759.SH</stp>
        <stp>12/31/2016</stp>
        <tr r="P2500" s="1"/>
      </tp>
      <tp>
        <v>0</v>
        <stp/>
        <stp>EM_S_PROFITNOTICE_FORECASTT</stp>
        <stp>2</stp>
        <stp>000799.SZ</stp>
        <stp>12/31/2016</stp>
        <tr r="O324" s="1"/>
      </tp>
      <tp>
        <v>0</v>
        <stp/>
        <stp>EM_S_PROFITNOTICE_FORECASTL</stp>
        <stp>2</stp>
        <stp>600769.SH</stp>
        <stp>12/31/2016</stp>
        <tr r="P2509" s="1"/>
      </tp>
      <tp>
        <v>0</v>
        <stp/>
        <stp>EM_S_PROFITNOTICE_FORECASTL</stp>
        <stp>2</stp>
        <stp>600779.SH</stp>
        <stp>12/31/2016</stp>
        <tr r="P2518" s="1"/>
      </tp>
      <tp>
        <v>0</v>
        <stp/>
        <stp>EM_S_PROFITNOTICE_FORECASTL</stp>
        <stp>2</stp>
        <stp>600719.SH</stp>
        <stp>12/31/2016</stp>
        <tr r="P2461" s="1"/>
      </tp>
      <tp>
        <v>0</v>
        <stp/>
        <stp>EM_S_PROFITNOTICE_FORECASTL</stp>
        <stp>2</stp>
        <stp>600729.SH</stp>
        <stp>12/31/2016</stp>
        <tr r="P2471" s="1"/>
      </tp>
      <tp>
        <v>0</v>
        <stp/>
        <stp>EM_S_PROFITNOTICE_FORECASTL</stp>
        <stp>2</stp>
        <stp>600739.SH</stp>
        <stp>12/31/2016</stp>
        <tr r="P2481" s="1"/>
      </tp>
      <tp>
        <v>0</v>
        <stp/>
        <stp>EM_S_PROFITNOTICE_FORECASTT</stp>
        <stp>2</stp>
        <stp>000709.SZ</stp>
        <stp>12/31/2016</stp>
        <tr r="O262" s="1"/>
      </tp>
      <tp>
        <v>0</v>
        <stp/>
        <stp>EM_S_PROFITNOTICE_FORECASTT</stp>
        <stp>2</stp>
        <stp>000719.SZ</stp>
        <stp>12/31/2016</stp>
        <tr r="O271" s="1"/>
      </tp>
      <tp>
        <v>0</v>
        <stp/>
        <stp>EM_S_PROFITNOTICE_FORECASTT</stp>
        <stp>2</stp>
        <stp>000729.SZ</stp>
        <stp>12/31/2016</stp>
        <tr r="O280" s="1"/>
      </tp>
      <tp>
        <v>0</v>
        <stp/>
        <stp>EM_S_PROFITNOTICE_FORECASTT</stp>
        <stp>2</stp>
        <stp>000739.SZ</stp>
        <stp>12/31/2016</stp>
        <tr r="O288" s="1"/>
      </tp>
      <tp>
        <v>0</v>
        <stp/>
        <stp>EM_S_PROFITNOTICE_FORECASTL</stp>
        <stp>2</stp>
        <stp>600789.SH</stp>
        <stp>12/31/2016</stp>
        <tr r="P2526" s="1"/>
      </tp>
      <tp>
        <v>0</v>
        <stp/>
        <stp>EM_S_PROFITNOTICE_FORECASTT</stp>
        <stp>2</stp>
        <stp>000759.SZ</stp>
        <stp>12/31/2016</stp>
        <tr r="O298" s="1"/>
      </tp>
      <tp>
        <v>0</v>
        <stp/>
        <stp>EM_S_PROFITNOTICE_FORECASTT</stp>
        <stp>2</stp>
        <stp>000779.SZ</stp>
        <stp>12/31/2016</stp>
        <tr r="O308" s="1"/>
      </tp>
      <tp>
        <v>0</v>
        <stp/>
        <stp>EM_S_PROFITNOTICE_FORECASTL</stp>
        <stp>2</stp>
        <stp>000709.SZ</stp>
        <stp>12/31/2016</stp>
        <tr r="P262" s="1"/>
      </tp>
      <tp>
        <v>0</v>
        <stp/>
        <stp>EM_S_PROFITNOTICE_FORECASTL</stp>
        <stp>2</stp>
        <stp>000719.SZ</stp>
        <stp>12/31/2016</stp>
        <tr r="P271" s="1"/>
      </tp>
      <tp>
        <v>0</v>
        <stp/>
        <stp>EM_S_PROFITNOTICE_FORECASTL</stp>
        <stp>2</stp>
        <stp>000729.SZ</stp>
        <stp>12/31/2016</stp>
        <tr r="P280" s="1"/>
      </tp>
      <tp>
        <v>0</v>
        <stp/>
        <stp>EM_S_PROFITNOTICE_FORECASTL</stp>
        <stp>2</stp>
        <stp>000739.SZ</stp>
        <stp>12/31/2016</stp>
        <tr r="P288" s="1"/>
      </tp>
      <tp>
        <v>0</v>
        <stp/>
        <stp>EM_S_PROFITNOTICE_FORECASTT</stp>
        <stp>2</stp>
        <stp>600789.SH</stp>
        <stp>12/31/2016</stp>
        <tr r="O2526" s="1"/>
      </tp>
      <tp>
        <v>0</v>
        <stp/>
        <stp>EM_S_PROFITNOTICE_FORECASTL</stp>
        <stp>2</stp>
        <stp>000759.SZ</stp>
        <stp>12/31/2016</stp>
        <tr r="P298" s="1"/>
      </tp>
      <tp>
        <v>0</v>
        <stp/>
        <stp>EM_S_PROFITNOTICE_FORECASTL</stp>
        <stp>2</stp>
        <stp>000779.SZ</stp>
        <stp>12/31/2016</stp>
        <tr r="P308" s="1"/>
      </tp>
      <tp>
        <v>0</v>
        <stp/>
        <stp>EM_S_PROFITNOTICE_FORECASTL</stp>
        <stp>2</stp>
        <stp>000789.SZ</stp>
        <stp>12/31/2016</stp>
        <tr r="P315" s="1"/>
      </tp>
      <tp>
        <v>0</v>
        <stp/>
        <stp>EM_S_PROFITNOTICE_FORECASTT</stp>
        <stp>2</stp>
        <stp>600749.SH</stp>
        <stp>12/31/2016</stp>
        <tr r="O2491" s="1"/>
      </tp>
      <tp>
        <v>0</v>
        <stp/>
        <stp>EM_S_PROFITNOTICE_FORECASTL</stp>
        <stp>2</stp>
        <stp>000799.SZ</stp>
        <stp>12/31/2016</stp>
        <tr r="P324" s="1"/>
      </tp>
      <tp>
        <v>0</v>
        <stp/>
        <stp>EM_S_PROFITNOTICE_FORECASTT</stp>
        <stp>2</stp>
        <stp>600759.SH</stp>
        <stp>12/31/2016</stp>
        <tr r="O2500" s="1"/>
      </tp>
      <tp>
        <v>0</v>
        <stp/>
        <stp>EM_S_PROFITNOTICE_FORECASTT</stp>
        <stp>2</stp>
        <stp>600769.SH</stp>
        <stp>12/31/2016</stp>
        <tr r="O2509" s="1"/>
      </tp>
      <tp>
        <v>0</v>
        <stp/>
        <stp>EM_S_PROFITNOTICE_FORECASTT</stp>
        <stp>2</stp>
        <stp>600779.SH</stp>
        <stp>12/31/2016</stp>
        <tr r="O2518" s="1"/>
      </tp>
      <tp>
        <v>0</v>
        <stp/>
        <stp>EM_S_PROFITNOTICE_FORECASTT</stp>
        <stp>2</stp>
        <stp>600719.SH</stp>
        <stp>12/31/2016</stp>
        <tr r="O2461" s="1"/>
      </tp>
      <tp>
        <v>0</v>
        <stp/>
        <stp>EM_S_PROFITNOTICE_FORECASTT</stp>
        <stp>2</stp>
        <stp>600729.SH</stp>
        <stp>12/31/2016</stp>
        <tr r="O2471" s="1"/>
      </tp>
      <tp>
        <v>0</v>
        <stp/>
        <stp>EM_S_PROFITNOTICE_FORECASTT</stp>
        <stp>2</stp>
        <stp>600739.SH</stp>
        <stp>12/31/2016</stp>
        <tr r="O2481" s="1"/>
      </tp>
      <tp>
        <v>0</v>
        <stp/>
        <stp>EM_S_PROFITNOTICE_FORECASTT</stp>
        <stp>2</stp>
        <stp>000089.SZ</stp>
        <stp>12/31/2016</stp>
        <tr r="O61" s="1"/>
      </tp>
      <tp>
        <v>0</v>
        <stp/>
        <stp>EM_S_PROFITNOTICE_FORECASTL</stp>
        <stp>2</stp>
        <stp>600059.SH</stp>
        <stp>12/31/2016</stp>
        <tr r="P1903" s="1"/>
      </tp>
      <tp>
        <v>0</v>
        <stp/>
        <stp>EM_S_PROFITNOTICE_FORECASTT</stp>
        <stp>2</stp>
        <stp>000099.SZ</stp>
        <stp>12/31/2016</stp>
        <tr r="O64" s="1"/>
      </tp>
      <tp>
        <v>0</v>
        <stp/>
        <stp>EM_S_PROFITNOTICE_FORECASTL</stp>
        <stp>2</stp>
        <stp>600069.SH</stp>
        <stp>12/31/2016</stp>
        <tr r="P1912" s="1"/>
      </tp>
      <tp>
        <v>0</v>
        <stp/>
        <stp>EM_S_PROFITNOTICE_FORECASTT</stp>
        <stp>2</stp>
        <stp>300099.SZ</stp>
        <stp>12/31/2016</stp>
        <tr r="O1389" s="1"/>
      </tp>
      <tp>
        <v>0</v>
        <stp/>
        <stp>EM_S_PROFITNOTICE_FORECASTL</stp>
        <stp>2</stp>
        <stp>600079.SH</stp>
        <stp>12/31/2016</stp>
        <tr r="P1922" s="1"/>
      </tp>
      <tp>
        <v>131334000</v>
        <stp/>
        <stp>EM_S_PROFITNOTICE_FORECASTT</stp>
        <stp>2</stp>
        <stp>300089.SZ</stp>
        <stp>12/31/2016</stp>
        <tr r="O1379" s="1"/>
      </tp>
      <tp>
        <v>0</v>
        <stp/>
        <stp>EM_S_PROFITNOTICE_FORECASTL</stp>
        <stp>2</stp>
        <stp>600009.SH</stp>
        <stp>12/31/2016</stp>
        <tr r="P1868" s="1"/>
      </tp>
      <tp>
        <v>0</v>
        <stp/>
        <stp>EM_S_PROFITNOTICE_FORECASTL</stp>
        <stp>2</stp>
        <stp>600019.SH</stp>
        <stp>12/31/2016</stp>
        <tr r="P1876" s="1"/>
      </tp>
      <tp>
        <v>0</v>
        <stp/>
        <stp>EM_S_PROFITNOTICE_FORECASTL</stp>
        <stp>2</stp>
        <stp>600029.SH</stp>
        <stp>12/31/2016</stp>
        <tr r="P1884" s="1"/>
      </tp>
      <tp>
        <v>0</v>
        <stp/>
        <stp>EM_S_PROFITNOTICE_FORECASTL</stp>
        <stp>2</stp>
        <stp>600039.SH</stp>
        <stp>12/31/2016</stp>
        <tr r="P1892" s="1"/>
      </tp>
      <tp>
        <v>0</v>
        <stp/>
        <stp>EM_S_PROFITNOTICE_FORECASTT</stp>
        <stp>2</stp>
        <stp>000009.SZ</stp>
        <stp>12/31/2016</stp>
        <tr r="O10" s="1"/>
      </tp>
      <tp>
        <v>0</v>
        <stp/>
        <stp>EM_S_PROFITNOTICE_FORECASTT</stp>
        <stp>2</stp>
        <stp>300039.SZ</stp>
        <stp>12/31/2016</stp>
        <tr r="O1330" s="1"/>
      </tp>
      <tp>
        <v>0</v>
        <stp/>
        <stp>EM_S_PROFITNOTICE_FORECASTT</stp>
        <stp>2</stp>
        <stp>000019.SZ</stp>
        <stp>12/31/2016</stp>
        <tr r="O18" s="1"/>
      </tp>
      <tp>
        <v>0</v>
        <stp/>
        <stp>EM_S_PROFITNOTICE_FORECASTT</stp>
        <stp>2</stp>
        <stp>300029.SZ</stp>
        <stp>12/31/2016</stp>
        <tr r="O1320" s="1"/>
      </tp>
      <tp>
        <v>0</v>
        <stp/>
        <stp>EM_S_PROFITNOTICE_FORECASTT</stp>
        <stp>2</stp>
        <stp>000029.SZ</stp>
        <stp>12/31/2016</stp>
        <tr r="O27" s="1"/>
      </tp>
      <tp>
        <v>0</v>
        <stp/>
        <stp>EM_S_PROFITNOTICE_FORECASTT</stp>
        <stp>2</stp>
        <stp>300019.SZ</stp>
        <stp>12/31/2016</stp>
        <tr r="O1310" s="1"/>
      </tp>
      <tp>
        <v>0</v>
        <stp/>
        <stp>EM_S_PROFITNOTICE_FORECASTT</stp>
        <stp>2</stp>
        <stp>000039.SZ</stp>
        <stp>12/31/2016</stp>
        <tr r="O37" s="1"/>
      </tp>
      <tp>
        <v>0</v>
        <stp/>
        <stp>EM_S_PROFITNOTICE_FORECASTT</stp>
        <stp>2</stp>
        <stp>300009.SZ</stp>
        <stp>12/31/2016</stp>
        <tr r="O1300" s="1"/>
      </tp>
      <tp>
        <v>0</v>
        <stp/>
        <stp>EM_S_PROFITNOTICE_FORECASTL</stp>
        <stp>2</stp>
        <stp>600089.SH</stp>
        <stp>12/31/2016</stp>
        <tr r="P1931" s="1"/>
      </tp>
      <tp>
        <v>0</v>
        <stp/>
        <stp>EM_S_PROFITNOTICE_FORECASTT</stp>
        <stp>2</stp>
        <stp>000049.SZ</stp>
        <stp>12/31/2016</stp>
        <tr r="O44" s="1"/>
      </tp>
      <tp>
        <v>0</v>
        <stp/>
        <stp>EM_S_PROFITNOTICE_FORECASTT</stp>
        <stp>2</stp>
        <stp>300079.SZ</stp>
        <stp>12/31/2016</stp>
        <tr r="O1369" s="1"/>
      </tp>
      <tp>
        <v>0</v>
        <stp/>
        <stp>EM_S_PROFITNOTICE_FORECASTL</stp>
        <stp>2</stp>
        <stp>600099.SH</stp>
        <stp>12/31/2016</stp>
        <tr r="P1940" s="1"/>
      </tp>
      <tp>
        <v>2000000000</v>
        <stp/>
        <stp>EM_S_PROFITNOTICE_FORECASTT</stp>
        <stp>2</stp>
        <stp>000059.SZ</stp>
        <stp>12/31/2016</stp>
        <tr r="O49" s="1"/>
      </tp>
      <tp>
        <v>0</v>
        <stp/>
        <stp>EM_S_PROFITNOTICE_FORECASTT</stp>
        <stp>2</stp>
        <stp>300069.SZ</stp>
        <stp>12/31/2016</stp>
        <tr r="O1359" s="1"/>
      </tp>
      <tp>
        <v>0</v>
        <stp/>
        <stp>EM_S_PROFITNOTICE_FORECASTT</stp>
        <stp>2</stp>
        <stp>000069.SZ</stp>
        <stp>12/31/2016</stp>
        <tr r="O57" s="1"/>
      </tp>
      <tp>
        <v>0</v>
        <stp/>
        <stp>EM_S_PROFITNOTICE_FORECASTT</stp>
        <stp>2</stp>
        <stp>300059.SZ</stp>
        <stp>12/31/2016</stp>
        <tr r="O1350" s="1"/>
      </tp>
      <tp>
        <v>0</v>
        <stp/>
        <stp>EM_S_PROFITNOTICE_FORECASTT</stp>
        <stp>2</stp>
        <stp>300049.SZ</stp>
        <stp>12/31/2016</stp>
        <tr r="O1340" s="1"/>
      </tp>
      <tp>
        <v>0</v>
        <stp/>
        <stp>EM_S_PROFITNOTICE_FORECASTL</stp>
        <stp>2</stp>
        <stp>000009.SZ</stp>
        <stp>12/31/2016</stp>
        <tr r="P10" s="1"/>
      </tp>
      <tp>
        <v>0</v>
        <stp/>
        <stp>EM_S_PROFITNOTICE_FORECASTL</stp>
        <stp>2</stp>
        <stp>300039.SZ</stp>
        <stp>12/31/2016</stp>
        <tr r="P1330" s="1"/>
      </tp>
      <tp>
        <v>0</v>
        <stp/>
        <stp>EM_S_PROFITNOTICE_FORECASTL</stp>
        <stp>2</stp>
        <stp>000019.SZ</stp>
        <stp>12/31/2016</stp>
        <tr r="P18" s="1"/>
      </tp>
      <tp>
        <v>0</v>
        <stp/>
        <stp>EM_S_PROFITNOTICE_FORECASTL</stp>
        <stp>2</stp>
        <stp>300029.SZ</stp>
        <stp>12/31/2016</stp>
        <tr r="P1320" s="1"/>
      </tp>
      <tp>
        <v>0</v>
        <stp/>
        <stp>EM_S_PROFITNOTICE_FORECASTL</stp>
        <stp>2</stp>
        <stp>000029.SZ</stp>
        <stp>12/31/2016</stp>
        <tr r="P27" s="1"/>
      </tp>
      <tp>
        <v>0</v>
        <stp/>
        <stp>EM_S_PROFITNOTICE_FORECASTL</stp>
        <stp>2</stp>
        <stp>300019.SZ</stp>
        <stp>12/31/2016</stp>
        <tr r="P1310" s="1"/>
      </tp>
      <tp>
        <v>0</v>
        <stp/>
        <stp>EM_S_PROFITNOTICE_FORECASTL</stp>
        <stp>2</stp>
        <stp>000039.SZ</stp>
        <stp>12/31/2016</stp>
        <tr r="P37" s="1"/>
      </tp>
      <tp>
        <v>0</v>
        <stp/>
        <stp>EM_S_PROFITNOTICE_FORECASTL</stp>
        <stp>2</stp>
        <stp>300009.SZ</stp>
        <stp>12/31/2016</stp>
        <tr r="P1300" s="1"/>
      </tp>
      <tp>
        <v>0</v>
        <stp/>
        <stp>EM_S_PROFITNOTICE_FORECASTL</stp>
        <stp>2</stp>
        <stp>000049.SZ</stp>
        <stp>12/31/2016</stp>
        <tr r="P44" s="1"/>
      </tp>
      <tp>
        <v>0</v>
        <stp/>
        <stp>EM_S_PROFITNOTICE_FORECASTL</stp>
        <stp>2</stp>
        <stp>300079.SZ</stp>
        <stp>12/31/2016</stp>
        <tr r="P1369" s="1"/>
      </tp>
      <tp>
        <v>0</v>
        <stp/>
        <stp>EM_S_PROFITNOTICE_FORECASTT</stp>
        <stp>2</stp>
        <stp>600089.SH</stp>
        <stp>12/31/2016</stp>
        <tr r="O1931" s="1"/>
      </tp>
      <tp>
        <v>1800000000</v>
        <stp/>
        <stp>EM_S_PROFITNOTICE_FORECASTL</stp>
        <stp>2</stp>
        <stp>000059.SZ</stp>
        <stp>12/31/2016</stp>
        <tr r="P49" s="1"/>
      </tp>
      <tp>
        <v>0</v>
        <stp/>
        <stp>EM_S_PROFITNOTICE_FORECASTL</stp>
        <stp>2</stp>
        <stp>300069.SZ</stp>
        <stp>12/31/2016</stp>
        <tr r="P1359" s="1"/>
      </tp>
      <tp>
        <v>0</v>
        <stp/>
        <stp>EM_S_PROFITNOTICE_FORECASTT</stp>
        <stp>2</stp>
        <stp>600099.SH</stp>
        <stp>12/31/2016</stp>
        <tr r="O1940" s="1"/>
      </tp>
      <tp>
        <v>0</v>
        <stp/>
        <stp>EM_S_PROFITNOTICE_FORECASTL</stp>
        <stp>2</stp>
        <stp>000069.SZ</stp>
        <stp>12/31/2016</stp>
        <tr r="P57" s="1"/>
      </tp>
      <tp>
        <v>0</v>
        <stp/>
        <stp>EM_S_PROFITNOTICE_FORECASTL</stp>
        <stp>2</stp>
        <stp>300059.SZ</stp>
        <stp>12/31/2016</stp>
        <tr r="P1350" s="1"/>
      </tp>
      <tp>
        <v>0</v>
        <stp/>
        <stp>EM_S_PROFITNOTICE_FORECASTL</stp>
        <stp>2</stp>
        <stp>300049.SZ</stp>
        <stp>12/31/2016</stp>
        <tr r="P1340" s="1"/>
      </tp>
      <tp>
        <v>0</v>
        <stp/>
        <stp>EM_S_PROFITNOTICE_FORECASTL</stp>
        <stp>2</stp>
        <stp>000089.SZ</stp>
        <stp>12/31/2016</stp>
        <tr r="P61" s="1"/>
      </tp>
      <tp>
        <v>0</v>
        <stp/>
        <stp>EM_S_PROFITNOTICE_FORECASTL</stp>
        <stp>2</stp>
        <stp>000099.SZ</stp>
        <stp>12/31/2016</stp>
        <tr r="P64" s="1"/>
      </tp>
      <tp>
        <v>0</v>
        <stp/>
        <stp>EM_S_PROFITNOTICE_FORECASTT</stp>
        <stp>2</stp>
        <stp>600059.SH</stp>
        <stp>12/31/2016</stp>
        <tr r="O1903" s="1"/>
      </tp>
      <tp>
        <v>0</v>
        <stp/>
        <stp>EM_S_PROFITNOTICE_FORECASTL</stp>
        <stp>2</stp>
        <stp>300099.SZ</stp>
        <stp>12/31/2016</stp>
        <tr r="P1389" s="1"/>
      </tp>
      <tp>
        <v>0</v>
        <stp/>
        <stp>EM_S_PROFITNOTICE_FORECASTT</stp>
        <stp>2</stp>
        <stp>600069.SH</stp>
        <stp>12/31/2016</stp>
        <tr r="O1912" s="1"/>
      </tp>
      <tp>
        <v>127617000</v>
        <stp/>
        <stp>EM_S_PROFITNOTICE_FORECASTL</stp>
        <stp>2</stp>
        <stp>300089.SZ</stp>
        <stp>12/31/2016</stp>
        <tr r="P1379" s="1"/>
      </tp>
      <tp>
        <v>0</v>
        <stp/>
        <stp>EM_S_PROFITNOTICE_FORECASTT</stp>
        <stp>2</stp>
        <stp>600079.SH</stp>
        <stp>12/31/2016</stp>
        <tr r="O1922" s="1"/>
      </tp>
      <tp>
        <v>0</v>
        <stp/>
        <stp>EM_S_PROFITNOTICE_FORECASTT</stp>
        <stp>2</stp>
        <stp>600009.SH</stp>
        <stp>12/31/2016</stp>
        <tr r="O1868" s="1"/>
      </tp>
      <tp>
        <v>0</v>
        <stp/>
        <stp>EM_S_PROFITNOTICE_FORECASTT</stp>
        <stp>2</stp>
        <stp>600019.SH</stp>
        <stp>12/31/2016</stp>
        <tr r="O1876" s="1"/>
      </tp>
      <tp>
        <v>0</v>
        <stp/>
        <stp>EM_S_PROFITNOTICE_FORECASTT</stp>
        <stp>2</stp>
        <stp>600029.SH</stp>
        <stp>12/31/2016</stp>
        <tr r="O1884" s="1"/>
      </tp>
      <tp>
        <v>0</v>
        <stp/>
        <stp>EM_S_PROFITNOTICE_FORECASTT</stp>
        <stp>2</stp>
        <stp>600039.SH</stp>
        <stp>12/31/2016</stp>
        <tr r="O1892" s="1"/>
      </tp>
      <tp>
        <v>0</v>
        <stp/>
        <stp>EM_S_PROFITNOTICE_FORECASTL</stp>
        <stp>2</stp>
        <stp>600149.SH</stp>
        <stp>12/31/2016</stp>
        <tr r="P1983" s="1"/>
      </tp>
      <tp>
        <v>0</v>
        <stp/>
        <stp>EM_S_PROFITNOTICE_FORECASTL</stp>
        <stp>2</stp>
        <stp>600159.SH</stp>
        <stp>12/31/2016</stp>
        <tr r="P1992" s="1"/>
      </tp>
      <tp>
        <v>0</v>
        <stp/>
        <stp>EM_S_PROFITNOTICE_FORECASTL</stp>
        <stp>2</stp>
        <stp>600169.SH</stp>
        <stp>12/31/2016</stp>
        <tr r="P2001" s="1"/>
      </tp>
      <tp>
        <v>0</v>
        <stp/>
        <stp>EM_S_PROFITNOTICE_FORECASTT</stp>
        <stp>2</stp>
        <stp>300199.SZ</stp>
        <stp>12/31/2016</stp>
        <tr r="O1488" s="1"/>
      </tp>
      <tp>
        <v>0</v>
        <stp/>
        <stp>EM_S_PROFITNOTICE_FORECASTL</stp>
        <stp>2</stp>
        <stp>600179.SH</stp>
        <stp>12/31/2016</stp>
        <tr r="P2010" s="1"/>
      </tp>
      <tp>
        <v>0</v>
        <stp/>
        <stp>EM_S_PROFITNOTICE_FORECASTT</stp>
        <stp>2</stp>
        <stp>300189.SZ</stp>
        <stp>12/31/2016</stp>
        <tr r="O1478" s="1"/>
      </tp>
      <tp>
        <v>0</v>
        <stp/>
        <stp>EM_S_PROFITNOTICE_FORECASTL</stp>
        <stp>2</stp>
        <stp>600109.SH</stp>
        <stp>12/31/2016</stp>
        <tr r="P1949" s="1"/>
      </tp>
      <tp>
        <v>0</v>
        <stp/>
        <stp>EM_S_PROFITNOTICE_FORECASTL</stp>
        <stp>2</stp>
        <stp>600119.SH</stp>
        <stp>12/31/2016</stp>
        <tr r="P1959" s="1"/>
      </tp>
      <tp>
        <v>0</v>
        <stp/>
        <stp>EM_S_PROFITNOTICE_FORECASTL</stp>
        <stp>2</stp>
        <stp>600129.SH</stp>
        <stp>12/31/2016</stp>
        <tr r="P1968" s="1"/>
      </tp>
      <tp>
        <v>0</v>
        <stp/>
        <stp>EM_S_PROFITNOTICE_FORECASTL</stp>
        <stp>2</stp>
        <stp>600139.SH</stp>
        <stp>12/31/2016</stp>
        <tr r="P1977" s="1"/>
      </tp>
      <tp>
        <v>0</v>
        <stp/>
        <stp>EM_S_PROFITNOTICE_FORECASTT</stp>
        <stp>2</stp>
        <stp>300139.SZ</stp>
        <stp>12/31/2016</stp>
        <tr r="O1429" s="1"/>
      </tp>
      <tp>
        <v>0</v>
        <stp/>
        <stp>EM_S_PROFITNOTICE_FORECASTT</stp>
        <stp>2</stp>
        <stp>300129.SZ</stp>
        <stp>12/31/2016</stp>
        <tr r="O1419" s="1"/>
      </tp>
      <tp>
        <v>0</v>
        <stp/>
        <stp>EM_S_PROFITNOTICE_FORECASTT</stp>
        <stp>2</stp>
        <stp>300119.SZ</stp>
        <stp>12/31/2016</stp>
        <tr r="O1409" s="1"/>
      </tp>
      <tp>
        <v>0</v>
        <stp/>
        <stp>EM_S_PROFITNOTICE_FORECASTT</stp>
        <stp>2</stp>
        <stp>300109.SZ</stp>
        <stp>12/31/2016</stp>
        <tr r="O1399" s="1"/>
      </tp>
      <tp>
        <v>0</v>
        <stp/>
        <stp>EM_S_PROFITNOTICE_FORECASTL</stp>
        <stp>2</stp>
        <stp>600189.SH</stp>
        <stp>12/31/2016</stp>
        <tr r="P2019" s="1"/>
      </tp>
      <tp>
        <v>0</v>
        <stp/>
        <stp>EM_S_PROFITNOTICE_FORECASTT</stp>
        <stp>2</stp>
        <stp>300179.SZ</stp>
        <stp>12/31/2016</stp>
        <tr r="O1469" s="1"/>
      </tp>
      <tp>
        <v>0</v>
        <stp/>
        <stp>EM_S_PROFITNOTICE_FORECASTL</stp>
        <stp>2</stp>
        <stp>600199.SH</stp>
        <stp>12/31/2016</stp>
        <tr r="P2028" s="1"/>
      </tp>
      <tp>
        <v>0</v>
        <stp/>
        <stp>EM_S_PROFITNOTICE_FORECASTT</stp>
        <stp>2</stp>
        <stp>000159.SZ</stp>
        <stp>12/31/2016</stp>
        <tr r="O73" s="1"/>
      </tp>
      <tp>
        <v>0</v>
        <stp/>
        <stp>EM_S_PROFITNOTICE_FORECASTT</stp>
        <stp>2</stp>
        <stp>300169.SZ</stp>
        <stp>12/31/2016</stp>
        <tr r="O1459" s="1"/>
      </tp>
      <tp>
        <v>0</v>
        <stp/>
        <stp>EM_S_PROFITNOTICE_FORECASTT</stp>
        <stp>2</stp>
        <stp>300159.SZ</stp>
        <stp>12/31/2016</stp>
        <tr r="O1449" s="1"/>
      </tp>
      <tp>
        <v>0</v>
        <stp/>
        <stp>EM_S_PROFITNOTICE_FORECASTT</stp>
        <stp>2</stp>
        <stp>300149.SZ</stp>
        <stp>12/31/2016</stp>
        <tr r="O1439" s="1"/>
      </tp>
      <tp>
        <v>0</v>
        <stp/>
        <stp>EM_S_PROFITNOTICE_FORECASTL</stp>
        <stp>2</stp>
        <stp>300139.SZ</stp>
        <stp>12/31/2016</stp>
        <tr r="P1429" s="1"/>
      </tp>
      <tp>
        <v>0</v>
        <stp/>
        <stp>EM_S_PROFITNOTICE_FORECASTL</stp>
        <stp>2</stp>
        <stp>300129.SZ</stp>
        <stp>12/31/2016</stp>
        <tr r="P1419" s="1"/>
      </tp>
      <tp>
        <v>0</v>
        <stp/>
        <stp>EM_S_PROFITNOTICE_FORECASTL</stp>
        <stp>2</stp>
        <stp>300119.SZ</stp>
        <stp>12/31/2016</stp>
        <tr r="P1409" s="1"/>
      </tp>
      <tp>
        <v>0</v>
        <stp/>
        <stp>EM_S_PROFITNOTICE_FORECASTL</stp>
        <stp>2</stp>
        <stp>300109.SZ</stp>
        <stp>12/31/2016</stp>
        <tr r="P1399" s="1"/>
      </tp>
      <tp>
        <v>0</v>
        <stp/>
        <stp>EM_S_PROFITNOTICE_FORECASTL</stp>
        <stp>2</stp>
        <stp>300179.SZ</stp>
        <stp>12/31/2016</stp>
        <tr r="P1469" s="1"/>
      </tp>
      <tp>
        <v>0</v>
        <stp/>
        <stp>EM_S_PROFITNOTICE_FORECASTT</stp>
        <stp>2</stp>
        <stp>600189.SH</stp>
        <stp>12/31/2016</stp>
        <tr r="O2019" s="1"/>
      </tp>
      <tp>
        <v>0</v>
        <stp/>
        <stp>EM_S_PROFITNOTICE_FORECASTL</stp>
        <stp>2</stp>
        <stp>000159.SZ</stp>
        <stp>12/31/2016</stp>
        <tr r="P73" s="1"/>
      </tp>
      <tp>
        <v>0</v>
        <stp/>
        <stp>EM_S_PROFITNOTICE_FORECASTL</stp>
        <stp>2</stp>
        <stp>300169.SZ</stp>
        <stp>12/31/2016</stp>
        <tr r="P1459" s="1"/>
      </tp>
      <tp>
        <v>0</v>
        <stp/>
        <stp>EM_S_PROFITNOTICE_FORECASTT</stp>
        <stp>2</stp>
        <stp>600199.SH</stp>
        <stp>12/31/2016</stp>
        <tr r="O2028" s="1"/>
      </tp>
      <tp>
        <v>0</v>
        <stp/>
        <stp>EM_S_PROFITNOTICE_FORECASTL</stp>
        <stp>2</stp>
        <stp>300159.SZ</stp>
        <stp>12/31/2016</stp>
        <tr r="P1449" s="1"/>
      </tp>
      <tp>
        <v>0</v>
        <stp/>
        <stp>EM_S_PROFITNOTICE_FORECASTL</stp>
        <stp>2</stp>
        <stp>300149.SZ</stp>
        <stp>12/31/2016</stp>
        <tr r="P1439" s="1"/>
      </tp>
      <tp>
        <v>0</v>
        <stp/>
        <stp>EM_S_PROFITNOTICE_FORECASTT</stp>
        <stp>2</stp>
        <stp>600149.SH</stp>
        <stp>12/31/2016</stp>
        <tr r="O1983" s="1"/>
      </tp>
      <tp>
        <v>0</v>
        <stp/>
        <stp>EM_S_PROFITNOTICE_FORECASTT</stp>
        <stp>2</stp>
        <stp>600159.SH</stp>
        <stp>12/31/2016</stp>
        <tr r="O1992" s="1"/>
      </tp>
      <tp>
        <v>0</v>
        <stp/>
        <stp>EM_S_PROFITNOTICE_FORECASTL</stp>
        <stp>2</stp>
        <stp>300199.SZ</stp>
        <stp>12/31/2016</stp>
        <tr r="P1488" s="1"/>
      </tp>
      <tp>
        <v>0</v>
        <stp/>
        <stp>EM_S_PROFITNOTICE_FORECASTT</stp>
        <stp>2</stp>
        <stp>600169.SH</stp>
        <stp>12/31/2016</stp>
        <tr r="O2001" s="1"/>
      </tp>
      <tp>
        <v>0</v>
        <stp/>
        <stp>EM_S_PROFITNOTICE_FORECASTL</stp>
        <stp>2</stp>
        <stp>300189.SZ</stp>
        <stp>12/31/2016</stp>
        <tr r="P1478" s="1"/>
      </tp>
      <tp>
        <v>0</v>
        <stp/>
        <stp>EM_S_PROFITNOTICE_FORECASTT</stp>
        <stp>2</stp>
        <stp>600179.SH</stp>
        <stp>12/31/2016</stp>
        <tr r="O2010" s="1"/>
      </tp>
      <tp>
        <v>0</v>
        <stp/>
        <stp>EM_S_PROFITNOTICE_FORECASTT</stp>
        <stp>2</stp>
        <stp>600109.SH</stp>
        <stp>12/31/2016</stp>
        <tr r="O1949" s="1"/>
      </tp>
      <tp>
        <v>0</v>
        <stp/>
        <stp>EM_S_PROFITNOTICE_FORECASTT</stp>
        <stp>2</stp>
        <stp>600119.SH</stp>
        <stp>12/31/2016</stp>
        <tr r="O1959" s="1"/>
      </tp>
      <tp>
        <v>0</v>
        <stp/>
        <stp>EM_S_PROFITNOTICE_FORECASTT</stp>
        <stp>2</stp>
        <stp>600129.SH</stp>
        <stp>12/31/2016</stp>
        <tr r="O1968" s="1"/>
      </tp>
      <tp>
        <v>0</v>
        <stp/>
        <stp>EM_S_PROFITNOTICE_FORECASTT</stp>
        <stp>2</stp>
        <stp>600139.SH</stp>
        <stp>12/31/2016</stp>
        <tr r="O1977" s="1"/>
      </tp>
      <tp>
        <v>0</v>
        <stp/>
        <stp>EM_S_PROFITNOTICE_FORECASTL</stp>
        <stp>2</stp>
        <stp>600249.SH</stp>
        <stp>12/31/2016</stp>
        <tr r="P2072" s="1"/>
      </tp>
      <tp>
        <v>0</v>
        <stp/>
        <stp>EM_S_PROFITNOTICE_FORECASTL</stp>
        <stp>2</stp>
        <stp>600259.SH</stp>
        <stp>12/31/2016</stp>
        <tr r="P2080" s="1"/>
      </tp>
      <tp>
        <v>0</v>
        <stp/>
        <stp>EM_S_PROFITNOTICE_FORECASTL</stp>
        <stp>2</stp>
        <stp>600269.SH</stp>
        <stp>12/31/2016</stp>
        <tr r="P2088" s="1"/>
      </tp>
      <tp>
        <v>0</v>
        <stp/>
        <stp>EM_S_PROFITNOTICE_FORECASTT</stp>
        <stp>2</stp>
        <stp>300299.SZ</stp>
        <stp>12/31/2016</stp>
        <tr r="O1588" s="1"/>
      </tp>
      <tp>
        <v>0</v>
        <stp/>
        <stp>EM_S_PROFITNOTICE_FORECASTL</stp>
        <stp>2</stp>
        <stp>600279.SH</stp>
        <stp>12/31/2016</stp>
        <tr r="P2097" s="1"/>
      </tp>
      <tp>
        <v>78609800</v>
        <stp/>
        <stp>EM_S_PROFITNOTICE_FORECASTT</stp>
        <stp>2</stp>
        <stp>300289.SZ</stp>
        <stp>12/31/2016</stp>
        <tr r="O1578" s="1"/>
      </tp>
      <tp>
        <v>0</v>
        <stp/>
        <stp>EM_S_PROFITNOTICE_FORECASTL</stp>
        <stp>2</stp>
        <stp>600209.SH</stp>
        <stp>12/31/2016</stp>
        <tr r="P2036" s="1"/>
      </tp>
      <tp>
        <v>0</v>
        <stp/>
        <stp>EM_S_PROFITNOTICE_FORECASTL</stp>
        <stp>2</stp>
        <stp>600219.SH</stp>
        <stp>12/31/2016</stp>
        <tr r="P2045" s="1"/>
      </tp>
      <tp>
        <v>0</v>
        <stp/>
        <stp>EM_S_PROFITNOTICE_FORECASTL</stp>
        <stp>2</stp>
        <stp>600229.SH</stp>
        <stp>12/31/2016</stp>
        <tr r="P2054" s="1"/>
      </tp>
      <tp>
        <v>0</v>
        <stp/>
        <stp>EM_S_PROFITNOTICE_FORECASTL</stp>
        <stp>2</stp>
        <stp>600239.SH</stp>
        <stp>12/31/2016</stp>
        <tr r="P2064" s="1"/>
      </tp>
      <tp>
        <v>0</v>
        <stp/>
        <stp>EM_S_PROFITNOTICE_FORECASTT</stp>
        <stp>2</stp>
        <stp>300239.SZ</stp>
        <stp>12/31/2016</stp>
        <tr r="O1528" s="1"/>
      </tp>
      <tp>
        <v>0</v>
        <stp/>
        <stp>EM_S_PROFITNOTICE_FORECASTT</stp>
        <stp>2</stp>
        <stp>300229.SZ</stp>
        <stp>12/31/2016</stp>
        <tr r="O1518" s="1"/>
      </tp>
      <tp>
        <v>129358300</v>
        <stp/>
        <stp>EM_S_PROFITNOTICE_FORECASTT</stp>
        <stp>2</stp>
        <stp>300219.SZ</stp>
        <stp>12/31/2016</stp>
        <tr r="O1508" s="1"/>
      </tp>
      <tp>
        <v>0</v>
        <stp/>
        <stp>EM_S_PROFITNOTICE_FORECASTT</stp>
        <stp>2</stp>
        <stp>300209.SZ</stp>
        <stp>12/31/2016</stp>
        <tr r="O1498" s="1"/>
      </tp>
      <tp>
        <v>0</v>
        <stp/>
        <stp>EM_S_PROFITNOTICE_FORECASTL</stp>
        <stp>2</stp>
        <stp>600289.SH</stp>
        <stp>12/31/2016</stp>
        <tr r="P2106" s="1"/>
      </tp>
      <tp>
        <v>0</v>
        <stp/>
        <stp>EM_S_PROFITNOTICE_FORECASTT</stp>
        <stp>2</stp>
        <stp>300279.SZ</stp>
        <stp>12/31/2016</stp>
        <tr r="O1568" s="1"/>
      </tp>
      <tp>
        <v>0</v>
        <stp/>
        <stp>EM_S_PROFITNOTICE_FORECASTL</stp>
        <stp>2</stp>
        <stp>600299.SH</stp>
        <stp>12/31/2016</stp>
        <tr r="P2114" s="1"/>
      </tp>
      <tp>
        <v>0</v>
        <stp/>
        <stp>EM_S_PROFITNOTICE_FORECASTT</stp>
        <stp>2</stp>
        <stp>300269.SZ</stp>
        <stp>12/31/2016</stp>
        <tr r="O1558" s="1"/>
      </tp>
      <tp>
        <v>0</v>
        <stp/>
        <stp>EM_S_PROFITNOTICE_FORECASTT</stp>
        <stp>2</stp>
        <stp>300259.SZ</stp>
        <stp>12/31/2016</stp>
        <tr r="O1548" s="1"/>
      </tp>
      <tp>
        <v>0</v>
        <stp/>
        <stp>EM_S_PROFITNOTICE_FORECASTT</stp>
        <stp>2</stp>
        <stp>300249.SZ</stp>
        <stp>12/31/2016</stp>
        <tr r="O1538" s="1"/>
      </tp>
      <tp>
        <v>0</v>
        <stp/>
        <stp>EM_S_PROFITNOTICE_FORECASTL</stp>
        <stp>2</stp>
        <stp>300239.SZ</stp>
        <stp>12/31/2016</stp>
        <tr r="P1528" s="1"/>
      </tp>
      <tp>
        <v>0</v>
        <stp/>
        <stp>EM_S_PROFITNOTICE_FORECASTL</stp>
        <stp>2</stp>
        <stp>300229.SZ</stp>
        <stp>12/31/2016</stp>
        <tr r="P1518" s="1"/>
      </tp>
      <tp>
        <v>91311700</v>
        <stp/>
        <stp>EM_S_PROFITNOTICE_FORECASTL</stp>
        <stp>2</stp>
        <stp>300219.SZ</stp>
        <stp>12/31/2016</stp>
        <tr r="P1508" s="1"/>
      </tp>
      <tp>
        <v>0</v>
        <stp/>
        <stp>EM_S_PROFITNOTICE_FORECASTL</stp>
        <stp>2</stp>
        <stp>300209.SZ</stp>
        <stp>12/31/2016</stp>
        <tr r="P1498" s="1"/>
      </tp>
      <tp>
        <v>0</v>
        <stp/>
        <stp>EM_S_PROFITNOTICE_FORECASTL</stp>
        <stp>2</stp>
        <stp>300279.SZ</stp>
        <stp>12/31/2016</stp>
        <tr r="P1568" s="1"/>
      </tp>
      <tp>
        <v>0</v>
        <stp/>
        <stp>EM_S_PROFITNOTICE_FORECASTT</stp>
        <stp>2</stp>
        <stp>600289.SH</stp>
        <stp>12/31/2016</stp>
        <tr r="O2106" s="1"/>
      </tp>
      <tp>
        <v>0</v>
        <stp/>
        <stp>EM_S_PROFITNOTICE_FORECASTL</stp>
        <stp>2</stp>
        <stp>300269.SZ</stp>
        <stp>12/31/2016</stp>
        <tr r="P1558" s="1"/>
      </tp>
      <tp>
        <v>0</v>
        <stp/>
        <stp>EM_S_PROFITNOTICE_FORECASTT</stp>
        <stp>2</stp>
        <stp>600299.SH</stp>
        <stp>12/31/2016</stp>
        <tr r="O2114" s="1"/>
      </tp>
      <tp>
        <v>0</v>
        <stp/>
        <stp>EM_S_PROFITNOTICE_FORECASTL</stp>
        <stp>2</stp>
        <stp>300259.SZ</stp>
        <stp>12/31/2016</stp>
        <tr r="P1548" s="1"/>
      </tp>
      <tp>
        <v>0</v>
        <stp/>
        <stp>EM_S_PROFITNOTICE_FORECASTL</stp>
        <stp>2</stp>
        <stp>300249.SZ</stp>
        <stp>12/31/2016</stp>
        <tr r="P1538" s="1"/>
      </tp>
      <tp>
        <v>0</v>
        <stp/>
        <stp>EM_S_PROFITNOTICE_FORECASTT</stp>
        <stp>2</stp>
        <stp>600249.SH</stp>
        <stp>12/31/2016</stp>
        <tr r="O2072" s="1"/>
      </tp>
      <tp>
        <v>0</v>
        <stp/>
        <stp>EM_S_PROFITNOTICE_FORECASTT</stp>
        <stp>2</stp>
        <stp>600259.SH</stp>
        <stp>12/31/2016</stp>
        <tr r="O2080" s="1"/>
      </tp>
      <tp>
        <v>0</v>
        <stp/>
        <stp>EM_S_PROFITNOTICE_FORECASTL</stp>
        <stp>2</stp>
        <stp>300299.SZ</stp>
        <stp>12/31/2016</stp>
        <tr r="P1588" s="1"/>
      </tp>
      <tp>
        <v>0</v>
        <stp/>
        <stp>EM_S_PROFITNOTICE_FORECASTT</stp>
        <stp>2</stp>
        <stp>600269.SH</stp>
        <stp>12/31/2016</stp>
        <tr r="O2088" s="1"/>
      </tp>
      <tp>
        <v>47165900</v>
        <stp/>
        <stp>EM_S_PROFITNOTICE_FORECASTL</stp>
        <stp>2</stp>
        <stp>300289.SZ</stp>
        <stp>12/31/2016</stp>
        <tr r="P1578" s="1"/>
      </tp>
      <tp>
        <v>0</v>
        <stp/>
        <stp>EM_S_PROFITNOTICE_FORECASTT</stp>
        <stp>2</stp>
        <stp>600279.SH</stp>
        <stp>12/31/2016</stp>
        <tr r="O2097" s="1"/>
      </tp>
      <tp>
        <v>0</v>
        <stp/>
        <stp>EM_S_PROFITNOTICE_FORECASTT</stp>
        <stp>2</stp>
        <stp>600209.SH</stp>
        <stp>12/31/2016</stp>
        <tr r="O2036" s="1"/>
      </tp>
      <tp>
        <v>0</v>
        <stp/>
        <stp>EM_S_PROFITNOTICE_FORECASTT</stp>
        <stp>2</stp>
        <stp>600219.SH</stp>
        <stp>12/31/2016</stp>
        <tr r="O2045" s="1"/>
      </tp>
      <tp>
        <v>0</v>
        <stp/>
        <stp>EM_S_PROFITNOTICE_FORECASTT</stp>
        <stp>2</stp>
        <stp>600229.SH</stp>
        <stp>12/31/2016</stp>
        <tr r="O2054" s="1"/>
      </tp>
      <tp>
        <v>0</v>
        <stp/>
        <stp>EM_S_PROFITNOTICE_FORECASTT</stp>
        <stp>2</stp>
        <stp>600239.SH</stp>
        <stp>12/31/2016</stp>
        <tr r="O2064" s="1"/>
      </tp>
      <tp>
        <v>0</v>
        <stp/>
        <stp>EM_S_PROFITNOTICE_FORECASTL</stp>
        <stp>2</stp>
        <stp>600359.SH</stp>
        <stp>12/31/2016</stp>
        <tr r="P2164" s="1"/>
      </tp>
      <tp>
        <v>0</v>
        <stp/>
        <stp>EM_S_PROFITNOTICE_FORECASTL</stp>
        <stp>2</stp>
        <stp>600369.SH</stp>
        <stp>12/31/2016</stp>
        <tr r="P2173" s="1"/>
      </tp>
      <tp>
        <v>0</v>
        <stp/>
        <stp>EM_S_PROFITNOTICE_FORECASTT</stp>
        <stp>2</stp>
        <stp>300399.SZ</stp>
        <stp>12/31/2016</stp>
        <tr r="O1687" s="1"/>
      </tp>
      <tp>
        <v>0</v>
        <stp/>
        <stp>EM_S_PROFITNOTICE_FORECASTL</stp>
        <stp>2</stp>
        <stp>600379.SH</stp>
        <stp>12/31/2016</stp>
        <tr r="P2182" s="1"/>
      </tp>
      <tp>
        <v>0</v>
        <stp/>
        <stp>EM_S_PROFITNOTICE_FORECASTT</stp>
        <stp>2</stp>
        <stp>300389.SZ</stp>
        <stp>12/31/2016</stp>
        <tr r="O1677" s="1"/>
      </tp>
      <tp>
        <v>0</v>
        <stp/>
        <stp>EM_S_PROFITNOTICE_FORECASTL</stp>
        <stp>2</stp>
        <stp>600309.SH</stp>
        <stp>12/31/2016</stp>
        <tr r="P2123" s="1"/>
      </tp>
      <tp>
        <v>0</v>
        <stp/>
        <stp>EM_S_PROFITNOTICE_FORECASTL</stp>
        <stp>2</stp>
        <stp>600319.SH</stp>
        <stp>12/31/2016</stp>
        <tr r="P2132" s="1"/>
      </tp>
      <tp>
        <v>0</v>
        <stp/>
        <stp>EM_S_PROFITNOTICE_FORECASTL</stp>
        <stp>2</stp>
        <stp>600329.SH</stp>
        <stp>12/31/2016</stp>
        <tr r="P2141" s="1"/>
      </tp>
      <tp>
        <v>0</v>
        <stp/>
        <stp>EM_S_PROFITNOTICE_FORECASTL</stp>
        <stp>2</stp>
        <stp>600339.SH</stp>
        <stp>12/31/2016</stp>
        <tr r="P2150" s="1"/>
      </tp>
      <tp>
        <v>0</v>
        <stp/>
        <stp>EM_S_PROFITNOTICE_FORECASTT</stp>
        <stp>2</stp>
        <stp>300339.SZ</stp>
        <stp>12/31/2016</stp>
        <tr r="O1628" s="1"/>
      </tp>
      <tp>
        <v>0</v>
        <stp/>
        <stp>EM_S_PROFITNOTICE_FORECASTT</stp>
        <stp>2</stp>
        <stp>300329.SZ</stp>
        <stp>12/31/2016</stp>
        <tr r="O1618" s="1"/>
      </tp>
      <tp>
        <v>0</v>
        <stp/>
        <stp>EM_S_PROFITNOTICE_FORECASTT</stp>
        <stp>2</stp>
        <stp>300319.SZ</stp>
        <stp>12/31/2016</stp>
        <tr r="O1608" s="1"/>
      </tp>
      <tp>
        <v>0</v>
        <stp/>
        <stp>EM_S_PROFITNOTICE_FORECASTT</stp>
        <stp>2</stp>
        <stp>300309.SZ</stp>
        <stp>12/31/2016</stp>
        <tr r="O1598" s="1"/>
      </tp>
      <tp>
        <v>0</v>
        <stp/>
        <stp>EM_S_PROFITNOTICE_FORECASTL</stp>
        <stp>2</stp>
        <stp>600389.SH</stp>
        <stp>12/31/2016</stp>
        <tr r="P2191" s="1"/>
      </tp>
      <tp>
        <v>0</v>
        <stp/>
        <stp>EM_S_PROFITNOTICE_FORECASTT</stp>
        <stp>2</stp>
        <stp>300379.SZ</stp>
        <stp>12/31/2016</stp>
        <tr r="O1667" s="1"/>
      </tp>
      <tp>
        <v>0</v>
        <stp/>
        <stp>EM_S_PROFITNOTICE_FORECASTL</stp>
        <stp>2</stp>
        <stp>600399.SH</stp>
        <stp>12/31/2016</stp>
        <tr r="P2200" s="1"/>
      </tp>
      <tp>
        <v>0</v>
        <stp/>
        <stp>EM_S_PROFITNOTICE_FORECASTT</stp>
        <stp>2</stp>
        <stp>300369.SZ</stp>
        <stp>12/31/2016</stp>
        <tr r="O1657" s="1"/>
      </tp>
      <tp>
        <v>0</v>
        <stp/>
        <stp>EM_S_PROFITNOTICE_FORECASTT</stp>
        <stp>2</stp>
        <stp>300359.SZ</stp>
        <stp>12/31/2016</stp>
        <tr r="O1648" s="1"/>
      </tp>
      <tp>
        <v>0</v>
        <stp/>
        <stp>EM_S_PROFITNOTICE_FORECASTT</stp>
        <stp>2</stp>
        <stp>300349.SZ</stp>
        <stp>12/31/2016</stp>
        <tr r="O1638" s="1"/>
      </tp>
      <tp>
        <v>0</v>
        <stp/>
        <stp>EM_S_PROFITNOTICE_FORECASTL</stp>
        <stp>2</stp>
        <stp>300339.SZ</stp>
        <stp>12/31/2016</stp>
        <tr r="P1628" s="1"/>
      </tp>
      <tp>
        <v>0</v>
        <stp/>
        <stp>EM_S_PROFITNOTICE_FORECASTL</stp>
        <stp>2</stp>
        <stp>300329.SZ</stp>
        <stp>12/31/2016</stp>
        <tr r="P1618" s="1"/>
      </tp>
      <tp>
        <v>0</v>
        <stp/>
        <stp>EM_S_PROFITNOTICE_FORECASTL</stp>
        <stp>2</stp>
        <stp>300319.SZ</stp>
        <stp>12/31/2016</stp>
        <tr r="P1608" s="1"/>
      </tp>
      <tp>
        <v>0</v>
        <stp/>
        <stp>EM_S_PROFITNOTICE_FORECASTL</stp>
        <stp>2</stp>
        <stp>300309.SZ</stp>
        <stp>12/31/2016</stp>
        <tr r="P1598" s="1"/>
      </tp>
      <tp>
        <v>0</v>
        <stp/>
        <stp>EM_S_PROFITNOTICE_FORECASTL</stp>
        <stp>2</stp>
        <stp>300379.SZ</stp>
        <stp>12/31/2016</stp>
        <tr r="P1667" s="1"/>
      </tp>
      <tp>
        <v>0</v>
        <stp/>
        <stp>EM_S_PROFITNOTICE_FORECASTT</stp>
        <stp>2</stp>
        <stp>600389.SH</stp>
        <stp>12/31/2016</stp>
        <tr r="O2191" s="1"/>
      </tp>
      <tp>
        <v>0</v>
        <stp/>
        <stp>EM_S_PROFITNOTICE_FORECASTL</stp>
        <stp>2</stp>
        <stp>300369.SZ</stp>
        <stp>12/31/2016</stp>
        <tr r="P1657" s="1"/>
      </tp>
      <tp>
        <v>0</v>
        <stp/>
        <stp>EM_S_PROFITNOTICE_FORECASTT</stp>
        <stp>2</stp>
        <stp>600399.SH</stp>
        <stp>12/31/2016</stp>
        <tr r="O2200" s="1"/>
      </tp>
      <tp>
        <v>0</v>
        <stp/>
        <stp>EM_S_PROFITNOTICE_FORECASTL</stp>
        <stp>2</stp>
        <stp>300359.SZ</stp>
        <stp>12/31/2016</stp>
        <tr r="P1648" s="1"/>
      </tp>
      <tp>
        <v>0</v>
        <stp/>
        <stp>EM_S_PROFITNOTICE_FORECASTL</stp>
        <stp>2</stp>
        <stp>300349.SZ</stp>
        <stp>12/31/2016</stp>
        <tr r="P1638" s="1"/>
      </tp>
      <tp>
        <v>0</v>
        <stp/>
        <stp>EM_S_PROFITNOTICE_FORECASTT</stp>
        <stp>2</stp>
        <stp>600359.SH</stp>
        <stp>12/31/2016</stp>
        <tr r="O2164" s="1"/>
      </tp>
      <tp>
        <v>0</v>
        <stp/>
        <stp>EM_S_PROFITNOTICE_FORECASTL</stp>
        <stp>2</stp>
        <stp>300399.SZ</stp>
        <stp>12/31/2016</stp>
        <tr r="P1687" s="1"/>
      </tp>
      <tp>
        <v>0</v>
        <stp/>
        <stp>EM_S_PROFITNOTICE_FORECASTT</stp>
        <stp>2</stp>
        <stp>600369.SH</stp>
        <stp>12/31/2016</stp>
        <tr r="O2173" s="1"/>
      </tp>
      <tp>
        <v>0</v>
        <stp/>
        <stp>EM_S_PROFITNOTICE_FORECASTL</stp>
        <stp>2</stp>
        <stp>300389.SZ</stp>
        <stp>12/31/2016</stp>
        <tr r="P1677" s="1"/>
      </tp>
      <tp>
        <v>0</v>
        <stp/>
        <stp>EM_S_PROFITNOTICE_FORECASTT</stp>
        <stp>2</stp>
        <stp>600379.SH</stp>
        <stp>12/31/2016</stp>
        <tr r="O2182" s="1"/>
      </tp>
      <tp>
        <v>0</v>
        <stp/>
        <stp>EM_S_PROFITNOTICE_FORECASTT</stp>
        <stp>2</stp>
        <stp>600309.SH</stp>
        <stp>12/31/2016</stp>
        <tr r="O2123" s="1"/>
      </tp>
      <tp>
        <v>0</v>
        <stp/>
        <stp>EM_S_PROFITNOTICE_FORECASTT</stp>
        <stp>2</stp>
        <stp>600319.SH</stp>
        <stp>12/31/2016</stp>
        <tr r="O2132" s="1"/>
      </tp>
      <tp>
        <v>0</v>
        <stp/>
        <stp>EM_S_PROFITNOTICE_FORECASTT</stp>
        <stp>2</stp>
        <stp>600329.SH</stp>
        <stp>12/31/2016</stp>
        <tr r="O2141" s="1"/>
      </tp>
      <tp>
        <v>0</v>
        <stp/>
        <stp>EM_S_PROFITNOTICE_FORECASTT</stp>
        <stp>2</stp>
        <stp>600339.SH</stp>
        <stp>12/31/2016</stp>
        <tr r="O2150" s="1"/>
      </tp>
      <tp>
        <v>0</v>
        <stp/>
        <stp>EM_S_PROFITNOTICE_FORECASTT</stp>
        <stp>2</stp>
        <stp>000889.SZ</stp>
        <stp>12/31/2016</stp>
        <tr r="O381" s="1"/>
      </tp>
      <tp>
        <v>0</v>
        <stp/>
        <stp>EM_S_PROFITNOTICE_FORECASTL</stp>
        <stp>2</stp>
        <stp>600859.SH</stp>
        <stp>12/31/2016</stp>
        <tr r="P2589" s="1"/>
      </tp>
      <tp>
        <v>0</v>
        <stp/>
        <stp>EM_S_PROFITNOTICE_FORECASTT</stp>
        <stp>2</stp>
        <stp>000899.SZ</stp>
        <stp>12/31/2016</stp>
        <tr r="O388" s="1"/>
      </tp>
      <tp>
        <v>0</v>
        <stp/>
        <stp>EM_S_PROFITNOTICE_FORECASTL</stp>
        <stp>2</stp>
        <stp>600869.SH</stp>
        <stp>12/31/2016</stp>
        <tr r="P2599" s="1"/>
      </tp>
      <tp>
        <v>0</v>
        <stp/>
        <stp>EM_S_PROFITNOTICE_FORECASTL</stp>
        <stp>2</stp>
        <stp>600879.SH</stp>
        <stp>12/31/2016</stp>
        <tr r="P2608" s="1"/>
      </tp>
      <tp>
        <v>0</v>
        <stp/>
        <stp>EM_S_PROFITNOTICE_FORECASTL</stp>
        <stp>2</stp>
        <stp>600809.SH</stp>
        <stp>12/31/2016</stp>
        <tr r="P2545" s="1"/>
      </tp>
      <tp>
        <v>0</v>
        <stp/>
        <stp>EM_S_PROFITNOTICE_FORECASTL</stp>
        <stp>2</stp>
        <stp>600819.SH</stp>
        <stp>12/31/2016</stp>
        <tr r="P2554" s="1"/>
      </tp>
      <tp>
        <v>0</v>
        <stp/>
        <stp>EM_S_PROFITNOTICE_FORECASTL</stp>
        <stp>2</stp>
        <stp>600829.SH</stp>
        <stp>12/31/2016</stp>
        <tr r="P2564" s="1"/>
      </tp>
      <tp>
        <v>0</v>
        <stp/>
        <stp>EM_S_PROFITNOTICE_FORECASTL</stp>
        <stp>2</stp>
        <stp>600839.SH</stp>
        <stp>12/31/2016</stp>
        <tr r="P2573" s="1"/>
      </tp>
      <tp>
        <v>0</v>
        <stp/>
        <stp>EM_S_PROFITNOTICE_FORECASTT</stp>
        <stp>2</stp>
        <stp>000809.SZ</stp>
        <stp>12/31/2016</stp>
        <tr r="O331" s="1"/>
      </tp>
      <tp>
        <v>0</v>
        <stp/>
        <stp>EM_S_PROFITNOTICE_FORECASTT</stp>
        <stp>2</stp>
        <stp>000819.SZ</stp>
        <stp>12/31/2016</stp>
        <tr r="O339" s="1"/>
      </tp>
      <tp>
        <v>160000000</v>
        <stp/>
        <stp>EM_S_PROFITNOTICE_FORECASTT</stp>
        <stp>2</stp>
        <stp>000829.SZ</stp>
        <stp>12/31/2016</stp>
        <tr r="O347" s="1"/>
      </tp>
      <tp>
        <v>0</v>
        <stp/>
        <stp>EM_S_PROFITNOTICE_FORECASTT</stp>
        <stp>2</stp>
        <stp>000839.SZ</stp>
        <stp>12/31/2016</stp>
        <tr r="O355" s="1"/>
      </tp>
      <tp>
        <v>0</v>
        <stp/>
        <stp>EM_S_PROFITNOTICE_FORECASTL</stp>
        <stp>2</stp>
        <stp>600889.SH</stp>
        <stp>12/31/2016</stp>
        <tr r="P2618" s="1"/>
      </tp>
      <tp>
        <v>0</v>
        <stp/>
        <stp>EM_S_PROFITNOTICE_FORECASTT</stp>
        <stp>2</stp>
        <stp>000859.SZ</stp>
        <stp>12/31/2016</stp>
        <tr r="O362" s="1"/>
      </tp>
      <tp>
        <v>0</v>
        <stp/>
        <stp>EM_S_PROFITNOTICE_FORECASTT</stp>
        <stp>2</stp>
        <stp>000869.SZ</stp>
        <stp>12/31/2016</stp>
        <tr r="O368" s="1"/>
      </tp>
      <tp>
        <v>0</v>
        <stp/>
        <stp>EM_S_PROFITNOTICE_FORECASTL</stp>
        <stp>2</stp>
        <stp>000809.SZ</stp>
        <stp>12/31/2016</stp>
        <tr r="P331" s="1"/>
      </tp>
      <tp>
        <v>0</v>
        <stp/>
        <stp>EM_S_PROFITNOTICE_FORECASTL</stp>
        <stp>2</stp>
        <stp>000819.SZ</stp>
        <stp>12/31/2016</stp>
        <tr r="P339" s="1"/>
      </tp>
      <tp>
        <v>110000000</v>
        <stp/>
        <stp>EM_S_PROFITNOTICE_FORECASTL</stp>
        <stp>2</stp>
        <stp>000829.SZ</stp>
        <stp>12/31/2016</stp>
        <tr r="P347" s="1"/>
      </tp>
      <tp>
        <v>0</v>
        <stp/>
        <stp>EM_S_PROFITNOTICE_FORECASTL</stp>
        <stp>2</stp>
        <stp>000839.SZ</stp>
        <stp>12/31/2016</stp>
        <tr r="P355" s="1"/>
      </tp>
      <tp>
        <v>0</v>
        <stp/>
        <stp>EM_S_PROFITNOTICE_FORECASTT</stp>
        <stp>2</stp>
        <stp>600889.SH</stp>
        <stp>12/31/2016</stp>
        <tr r="O2618" s="1"/>
      </tp>
      <tp>
        <v>0</v>
        <stp/>
        <stp>EM_S_PROFITNOTICE_FORECASTL</stp>
        <stp>2</stp>
        <stp>000859.SZ</stp>
        <stp>12/31/2016</stp>
        <tr r="P362" s="1"/>
      </tp>
      <tp>
        <v>0</v>
        <stp/>
        <stp>EM_S_PROFITNOTICE_FORECASTL</stp>
        <stp>2</stp>
        <stp>000869.SZ</stp>
        <stp>12/31/2016</stp>
        <tr r="P368" s="1"/>
      </tp>
      <tp>
        <v>0</v>
        <stp/>
        <stp>EM_S_PROFITNOTICE_FORECASTL</stp>
        <stp>2</stp>
        <stp>000889.SZ</stp>
        <stp>12/31/2016</stp>
        <tr r="P381" s="1"/>
      </tp>
      <tp>
        <v>0</v>
        <stp/>
        <stp>EM_S_PROFITNOTICE_FORECASTL</stp>
        <stp>2</stp>
        <stp>000899.SZ</stp>
        <stp>12/31/2016</stp>
        <tr r="P388" s="1"/>
      </tp>
      <tp>
        <v>0</v>
        <stp/>
        <stp>EM_S_PROFITNOTICE_FORECASTT</stp>
        <stp>2</stp>
        <stp>600859.SH</stp>
        <stp>12/31/2016</stp>
        <tr r="O2589" s="1"/>
      </tp>
      <tp>
        <v>0</v>
        <stp/>
        <stp>EM_S_PROFITNOTICE_FORECASTT</stp>
        <stp>2</stp>
        <stp>600869.SH</stp>
        <stp>12/31/2016</stp>
        <tr r="O2599" s="1"/>
      </tp>
      <tp>
        <v>0</v>
        <stp/>
        <stp>EM_S_PROFITNOTICE_FORECASTT</stp>
        <stp>2</stp>
        <stp>600879.SH</stp>
        <stp>12/31/2016</stp>
        <tr r="O2608" s="1"/>
      </tp>
      <tp>
        <v>0</v>
        <stp/>
        <stp>EM_S_PROFITNOTICE_FORECASTT</stp>
        <stp>2</stp>
        <stp>600809.SH</stp>
        <stp>12/31/2016</stp>
        <tr r="O2545" s="1"/>
      </tp>
      <tp>
        <v>0</v>
        <stp/>
        <stp>EM_S_PROFITNOTICE_FORECASTT</stp>
        <stp>2</stp>
        <stp>600819.SH</stp>
        <stp>12/31/2016</stp>
        <tr r="O2554" s="1"/>
      </tp>
      <tp>
        <v>0</v>
        <stp/>
        <stp>EM_S_PROFITNOTICE_FORECASTT</stp>
        <stp>2</stp>
        <stp>600829.SH</stp>
        <stp>12/31/2016</stp>
        <tr r="O2564" s="1"/>
      </tp>
      <tp>
        <v>0</v>
        <stp/>
        <stp>EM_S_PROFITNOTICE_FORECASTT</stp>
        <stp>2</stp>
        <stp>600839.SH</stp>
        <stp>12/31/2016</stp>
        <tr r="O2573" s="1"/>
      </tp>
      <tp>
        <v>0</v>
        <stp/>
        <stp>EM_S_PROFITNOTICE_FORECASTT</stp>
        <stp>2</stp>
        <stp>000989.SZ</stp>
        <stp>12/31/2016</stp>
        <tr r="O459" s="1"/>
      </tp>
      <tp>
        <v>0</v>
        <stp/>
        <stp>EM_S_PROFITNOTICE_FORECASTL</stp>
        <stp>2</stp>
        <stp>600959.SH</stp>
        <stp>12/31/2016</stp>
        <tr r="P2636" s="1"/>
      </tp>
      <tp>
        <v>0</v>
        <stp/>
        <stp>EM_S_PROFITNOTICE_FORECASTT</stp>
        <stp>2</stp>
        <stp>000999.SZ</stp>
        <stp>12/31/2016</stp>
        <tr r="O466" s="1"/>
      </tp>
      <tp>
        <v>0</v>
        <stp/>
        <stp>EM_S_PROFITNOTICE_FORECASTL</stp>
        <stp>2</stp>
        <stp>600969.SH</stp>
        <stp>12/31/2016</stp>
        <tr r="P2644" s="1"/>
      </tp>
      <tp>
        <v>0</v>
        <stp/>
        <stp>EM_S_PROFITNOTICE_FORECASTL</stp>
        <stp>2</stp>
        <stp>600979.SH</stp>
        <stp>12/31/2016</stp>
        <tr r="P2652" s="1"/>
      </tp>
      <tp>
        <v>0</v>
        <stp/>
        <stp>EM_S_PROFITNOTICE_FORECASTL</stp>
        <stp>2</stp>
        <stp>600909.SH</stp>
        <stp>12/31/2016</stp>
        <tr r="P2630" s="1"/>
      </tp>
      <tp>
        <v>10200000000</v>
        <stp/>
        <stp>EM_S_PROFITNOTICE_FORECASTL</stp>
        <stp>2</stp>
        <stp>600919.SH</stp>
        <stp>12/31/2016</stp>
        <tr r="P2632" s="1"/>
      </tp>
      <tp>
        <v>0</v>
        <stp/>
        <stp>EM_S_PROFITNOTICE_FORECASTT</stp>
        <stp>2</stp>
        <stp>000909.SZ</stp>
        <stp>12/31/2016</stp>
        <tr r="O396" s="1"/>
      </tp>
      <tp>
        <v>0</v>
        <stp/>
        <stp>EM_S_PROFITNOTICE_FORECASTT</stp>
        <stp>2</stp>
        <stp>000919.SZ</stp>
        <stp>12/31/2016</stp>
        <tr r="O405" s="1"/>
      </tp>
      <tp>
        <v>0</v>
        <stp/>
        <stp>EM_S_PROFITNOTICE_FORECASTT</stp>
        <stp>2</stp>
        <stp>000929.SZ</stp>
        <stp>12/31/2016</stp>
        <tr r="O414" s="1"/>
      </tp>
      <tp>
        <v>480950000</v>
        <stp/>
        <stp>EM_S_PROFITNOTICE_FORECASTT</stp>
        <stp>2</stp>
        <stp>000939.SZ</stp>
        <stp>12/31/2016</stp>
        <tr r="O423" s="1"/>
      </tp>
      <tp>
        <v>0</v>
        <stp/>
        <stp>EM_S_PROFITNOTICE_FORECASTT</stp>
        <stp>2</stp>
        <stp>000949.SZ</stp>
        <stp>12/31/2016</stp>
        <tr r="O425" s="1"/>
      </tp>
      <tp>
        <v>0</v>
        <stp/>
        <stp>EM_S_PROFITNOTICE_FORECASTL</stp>
        <stp>2</stp>
        <stp>600999.SH</stp>
        <stp>12/31/2016</stp>
        <tr r="P2669" s="1"/>
      </tp>
      <tp>
        <v>0</v>
        <stp/>
        <stp>EM_S_PROFITNOTICE_FORECASTT</stp>
        <stp>2</stp>
        <stp>000959.SZ</stp>
        <stp>12/31/2016</stp>
        <tr r="O433" s="1"/>
      </tp>
      <tp>
        <v>0</v>
        <stp/>
        <stp>EM_S_PROFITNOTICE_FORECASTT</stp>
        <stp>2</stp>
        <stp>000969.SZ</stp>
        <stp>12/31/2016</stp>
        <tr r="O442" s="1"/>
      </tp>
      <tp>
        <v>0</v>
        <stp/>
        <stp>EM_S_PROFITNOTICE_FORECASTT</stp>
        <stp>2</stp>
        <stp>000979.SZ</stp>
        <stp>12/31/2016</stp>
        <tr r="O451" s="1"/>
      </tp>
      <tp>
        <v>0</v>
        <stp/>
        <stp>EM_S_PROFITNOTICE_FORECASTL</stp>
        <stp>2</stp>
        <stp>000909.SZ</stp>
        <stp>12/31/2016</stp>
        <tr r="P396" s="1"/>
      </tp>
      <tp>
        <v>0</v>
        <stp/>
        <stp>EM_S_PROFITNOTICE_FORECASTL</stp>
        <stp>2</stp>
        <stp>000919.SZ</stp>
        <stp>12/31/2016</stp>
        <tr r="P405" s="1"/>
      </tp>
      <tp>
        <v>0</v>
        <stp/>
        <stp>EM_S_PROFITNOTICE_FORECASTL</stp>
        <stp>2</stp>
        <stp>000929.SZ</stp>
        <stp>12/31/2016</stp>
        <tr r="P414" s="1"/>
      </tp>
      <tp>
        <v>390000000</v>
        <stp/>
        <stp>EM_S_PROFITNOTICE_FORECASTL</stp>
        <stp>2</stp>
        <stp>000939.SZ</stp>
        <stp>12/31/2016</stp>
        <tr r="P423" s="1"/>
      </tp>
      <tp>
        <v>0</v>
        <stp/>
        <stp>EM_S_PROFITNOTICE_FORECASTL</stp>
        <stp>2</stp>
        <stp>000949.SZ</stp>
        <stp>12/31/2016</stp>
        <tr r="P425" s="1"/>
      </tp>
      <tp>
        <v>0</v>
        <stp/>
        <stp>EM_S_PROFITNOTICE_FORECASTL</stp>
        <stp>2</stp>
        <stp>000959.SZ</stp>
        <stp>12/31/2016</stp>
        <tr r="P433" s="1"/>
      </tp>
      <tp>
        <v>0</v>
        <stp/>
        <stp>EM_S_PROFITNOTICE_FORECASTT</stp>
        <stp>2</stp>
        <stp>600999.SH</stp>
        <stp>12/31/2016</stp>
        <tr r="O2669" s="1"/>
      </tp>
      <tp>
        <v>0</v>
        <stp/>
        <stp>EM_S_PROFITNOTICE_FORECASTL</stp>
        <stp>2</stp>
        <stp>000969.SZ</stp>
        <stp>12/31/2016</stp>
        <tr r="P442" s="1"/>
      </tp>
      <tp>
        <v>0</v>
        <stp/>
        <stp>EM_S_PROFITNOTICE_FORECASTL</stp>
        <stp>2</stp>
        <stp>000979.SZ</stp>
        <stp>12/31/2016</stp>
        <tr r="P451" s="1"/>
      </tp>
      <tp>
        <v>0</v>
        <stp/>
        <stp>EM_S_PROFITNOTICE_FORECASTL</stp>
        <stp>2</stp>
        <stp>000989.SZ</stp>
        <stp>12/31/2016</stp>
        <tr r="P459" s="1"/>
      </tp>
      <tp>
        <v>0</v>
        <stp/>
        <stp>EM_S_PROFITNOTICE_FORECASTL</stp>
        <stp>2</stp>
        <stp>000999.SZ</stp>
        <stp>12/31/2016</stp>
        <tr r="P466" s="1"/>
      </tp>
      <tp>
        <v>0</v>
        <stp/>
        <stp>EM_S_PROFITNOTICE_FORECASTT</stp>
        <stp>2</stp>
        <stp>600959.SH</stp>
        <stp>12/31/2016</stp>
        <tr r="O2636" s="1"/>
      </tp>
      <tp>
        <v>0</v>
        <stp/>
        <stp>EM_S_PROFITNOTICE_FORECASTT</stp>
        <stp>2</stp>
        <stp>600969.SH</stp>
        <stp>12/31/2016</stp>
        <tr r="O2644" s="1"/>
      </tp>
      <tp>
        <v>0</v>
        <stp/>
        <stp>EM_S_PROFITNOTICE_FORECASTT</stp>
        <stp>2</stp>
        <stp>600979.SH</stp>
        <stp>12/31/2016</stp>
        <tr r="O2652" s="1"/>
      </tp>
      <tp>
        <v>0</v>
        <stp/>
        <stp>EM_S_PROFITNOTICE_FORECASTT</stp>
        <stp>2</stp>
        <stp>600909.SH</stp>
        <stp>12/31/2016</stp>
        <tr r="O2630" s="1"/>
      </tp>
      <tp>
        <v>11200000000</v>
        <stp/>
        <stp>EM_S_PROFITNOTICE_FORECASTT</stp>
        <stp>2</stp>
        <stp>600919.SH</stp>
        <stp>12/31/2016</stp>
        <tr r="O2632" s="1"/>
      </tp>
      <tp>
        <v>0</v>
        <stp/>
        <stp>EM_S_PROFITNOTICE_FORECASTL</stp>
        <stp>2</stp>
        <stp>603520.SH</stp>
        <stp>12/31/2016</stp>
        <tr r="P2931" s="1"/>
      </tp>
      <tp>
        <v>0</v>
        <stp/>
        <stp>EM_S_PROFITNOTICE_FORECASTT</stp>
        <stp>2</stp>
        <stp>603520.SH</stp>
        <stp>12/31/2016</stp>
        <tr r="O2931" s="1"/>
      </tp>
      <tp>
        <v>156361900</v>
        <stp/>
        <stp>EM_S_PROFITNOTICE_FORECASTL</stp>
        <stp>2</stp>
        <stp>603660.SH</stp>
        <stp>12/31/2016</stp>
        <tr r="P2958" s="1"/>
      </tp>
      <tp>
        <v>0</v>
        <stp/>
        <stp>EM_S_PROFITNOTICE_FORECASTL</stp>
        <stp>2</stp>
        <stp>603600.SH</stp>
        <stp>12/31/2016</stp>
        <tr r="P2947" s="1"/>
      </tp>
      <tp>
        <v>180417600</v>
        <stp/>
        <stp>EM_S_PROFITNOTICE_FORECASTT</stp>
        <stp>2</stp>
        <stp>603660.SH</stp>
        <stp>12/31/2016</stp>
        <tr r="O2958" s="1"/>
      </tp>
      <tp>
        <v>0</v>
        <stp/>
        <stp>EM_S_PROFITNOTICE_FORECASTT</stp>
        <stp>2</stp>
        <stp>603600.SH</stp>
        <stp>12/31/2016</stp>
        <tr r="O2947" s="1"/>
      </tp>
      <tp>
        <v>106976800</v>
        <stp/>
        <stp>EM_S_PROFITNOTICE_FORECASTL</stp>
        <stp>2</stp>
        <stp>603060.SH</stp>
        <stp>12/31/2016</stp>
        <tr r="P2856" s="1"/>
      </tp>
      <tp>
        <v>0</v>
        <stp/>
        <stp>EM_S_PROFITNOTICE_FORECASTL</stp>
        <stp>2</stp>
        <stp>603000.SH</stp>
        <stp>12/31/2016</stp>
        <tr r="P2825" s="1"/>
      </tp>
      <tp>
        <v>0</v>
        <stp/>
        <stp>EM_S_PROFITNOTICE_FORECASTL</stp>
        <stp>2</stp>
        <stp>603010.SH</stp>
        <stp>12/31/2016</stp>
        <tr r="P2834" s="1"/>
      </tp>
      <tp>
        <v>0</v>
        <stp/>
        <stp>EM_S_PROFITNOTICE_FORECASTL</stp>
        <stp>2</stp>
        <stp>603020.SH</stp>
        <stp>12/31/2016</stp>
        <tr r="P2842" s="1"/>
      </tp>
      <tp>
        <v>0</v>
        <stp/>
        <stp>EM_S_PROFITNOTICE_FORECASTL</stp>
        <stp>2</stp>
        <stp>603030.SH</stp>
        <stp>12/31/2016</stp>
        <tr r="P2851" s="1"/>
      </tp>
      <tp>
        <v>0</v>
        <stp/>
        <stp>EM_S_PROFITNOTICE_FORECASTL</stp>
        <stp>2</stp>
        <stp>603090.SH</stp>
        <stp>12/31/2016</stp>
        <tr r="P2863" s="1"/>
      </tp>
      <tp>
        <v>0</v>
        <stp/>
        <stp>EM_S_PROFITNOTICE_FORECASTT</stp>
        <stp>2</stp>
        <stp>603090.SH</stp>
        <stp>12/31/2016</stp>
        <tr r="O2863" s="1"/>
      </tp>
      <tp>
        <v>117464700</v>
        <stp/>
        <stp>EM_S_PROFITNOTICE_FORECASTT</stp>
        <stp>2</stp>
        <stp>603060.SH</stp>
        <stp>12/31/2016</stp>
        <tr r="O2856" s="1"/>
      </tp>
      <tp>
        <v>0</v>
        <stp/>
        <stp>EM_S_PROFITNOTICE_FORECASTT</stp>
        <stp>2</stp>
        <stp>603000.SH</stp>
        <stp>12/31/2016</stp>
        <tr r="O2825" s="1"/>
      </tp>
      <tp>
        <v>0</v>
        <stp/>
        <stp>EM_S_PROFITNOTICE_FORECASTT</stp>
        <stp>2</stp>
        <stp>603010.SH</stp>
        <stp>12/31/2016</stp>
        <tr r="O2834" s="1"/>
      </tp>
      <tp>
        <v>0</v>
        <stp/>
        <stp>EM_S_PROFITNOTICE_FORECASTT</stp>
        <stp>2</stp>
        <stp>603020.SH</stp>
        <stp>12/31/2016</stp>
        <tr r="O2842" s="1"/>
      </tp>
      <tp>
        <v>0</v>
        <stp/>
        <stp>EM_S_PROFITNOTICE_FORECASTT</stp>
        <stp>2</stp>
        <stp>603030.SH</stp>
        <stp>12/31/2016</stp>
        <tr r="O2851" s="1"/>
      </tp>
      <tp>
        <v>0</v>
        <stp/>
        <stp>EM_S_PROFITNOTICE_FORECASTL</stp>
        <stp>2</stp>
        <stp>603160.SH</stp>
        <stp>12/31/2016</stp>
        <tr r="P2879" s="1"/>
      </tp>
      <tp>
        <v>0</v>
        <stp/>
        <stp>EM_S_PROFITNOTICE_FORECASTL</stp>
        <stp>2</stp>
        <stp>603100.SH</stp>
        <stp>12/31/2016</stp>
        <tr r="P2866" s="1"/>
      </tp>
      <tp>
        <v>0</v>
        <stp/>
        <stp>EM_S_PROFITNOTICE_FORECASTT</stp>
        <stp>2</stp>
        <stp>603160.SH</stp>
        <stp>12/31/2016</stp>
        <tr r="O2879" s="1"/>
      </tp>
      <tp>
        <v>0</v>
        <stp/>
        <stp>EM_S_PROFITNOTICE_FORECASTT</stp>
        <stp>2</stp>
        <stp>603100.SH</stp>
        <stp>12/31/2016</stp>
        <tr r="O2866" s="1"/>
      </tp>
      <tp>
        <v>0</v>
        <stp/>
        <stp>EM_S_PROFITNOTICE_FORECASTL</stp>
        <stp>2</stp>
        <stp>603300.SH</stp>
        <stp>12/31/2016</stp>
        <tr r="P2899" s="1"/>
      </tp>
      <tp>
        <v>0</v>
        <stp/>
        <stp>EM_S_PROFITNOTICE_FORECASTT</stp>
        <stp>2</stp>
        <stp>603300.SH</stp>
        <stp>12/31/2016</stp>
        <tr r="O2899" s="1"/>
      </tp>
      <tp>
        <v>0</v>
        <stp/>
        <stp>EM_S_PROFITNOTICE_FORECASTL</stp>
        <stp>2</stp>
        <stp>603800.SH</stp>
        <stp>12/31/2016</stp>
        <tr r="P2986" s="1"/>
      </tp>
      <tp>
        <v>0</v>
        <stp/>
        <stp>EM_S_PROFITNOTICE_FORECASTT</stp>
        <stp>2</stp>
        <stp>603800.SH</stp>
        <stp>12/31/2016</stp>
        <tr r="O2986" s="1"/>
      </tp>
      <tp>
        <v>189000000</v>
        <stp/>
        <stp>EM_S_PROFITNOTICE_FORECASTL</stp>
        <stp>2</stp>
        <stp>603900.SH</stp>
        <stp>12/31/2016</stp>
        <tr r="P3012" s="1"/>
      </tp>
      <tp>
        <v>0</v>
        <stp/>
        <stp>EM_S_PROFITNOTICE_FORECASTL</stp>
        <stp>2</stp>
        <stp>603990.SH</stp>
        <stp>12/31/2016</stp>
        <tr r="P3031" s="1"/>
      </tp>
      <tp>
        <v>0</v>
        <stp/>
        <stp>EM_S_PROFITNOTICE_FORECASTT</stp>
        <stp>2</stp>
        <stp>603990.SH</stp>
        <stp>12/31/2016</stp>
        <tr r="O3031" s="1"/>
      </tp>
      <tp>
        <v>208000000</v>
        <stp/>
        <stp>EM_S_PROFITNOTICE_FORECASTT</stp>
        <stp>2</stp>
        <stp>603900.SH</stp>
        <stp>12/31/2016</stp>
        <tr r="O3012" s="1"/>
      </tp>
      <tp>
        <v>30000000</v>
        <stp/>
        <stp>EM_S_PROFITNOTICE_FORECASTT</stp>
        <stp>2</stp>
        <stp>002480.SZ</stp>
        <stp>12/31/2016</stp>
        <tr r="O948" s="1"/>
      </tp>
      <tp>
        <v>12000000</v>
        <stp/>
        <stp>EM_S_PROFITNOTICE_FORECASTT</stp>
        <stp>2</stp>
        <stp>002490.SZ</stp>
        <stp>12/31/2016</stp>
        <tr r="O958" s="1"/>
      </tp>
      <tp>
        <v>711936600</v>
        <stp/>
        <stp>EM_S_PROFITNOTICE_FORECASTT</stp>
        <stp>2</stp>
        <stp>002400.SZ</stp>
        <stp>12/31/2016</stp>
        <tr r="O868" s="1"/>
      </tp>
      <tp>
        <v>483941200</v>
        <stp/>
        <stp>EM_S_PROFITNOTICE_FORECASTT</stp>
        <stp>2</stp>
        <stp>002410.SZ</stp>
        <stp>12/31/2016</stp>
        <tr r="O878" s="1"/>
      </tp>
      <tp>
        <v>20000000</v>
        <stp/>
        <stp>EM_S_PROFITNOTICE_FORECASTT</stp>
        <stp>2</stp>
        <stp>002420.SZ</stp>
        <stp>12/31/2016</stp>
        <tr r="O888" s="1"/>
      </tp>
      <tp>
        <v>-270000000</v>
        <stp/>
        <stp>EM_S_PROFITNOTICE_FORECASTT</stp>
        <stp>2</stp>
        <stp>002430.SZ</stp>
        <stp>12/31/2016</stp>
        <tr r="O898" s="1"/>
      </tp>
      <tp>
        <v>733782000</v>
        <stp/>
        <stp>EM_S_PROFITNOTICE_FORECASTT</stp>
        <stp>2</stp>
        <stp>002440.SZ</stp>
        <stp>12/31/2016</stp>
        <tr r="O908" s="1"/>
      </tp>
      <tp>
        <v>2085910000</v>
        <stp/>
        <stp>EM_S_PROFITNOTICE_FORECASTT</stp>
        <stp>2</stp>
        <stp>002450.SZ</stp>
        <stp>12/31/2016</stp>
        <tr r="O918" s="1"/>
      </tp>
      <tp>
        <v>688347000</v>
        <stp/>
        <stp>EM_S_PROFITNOTICE_FORECASTT</stp>
        <stp>2</stp>
        <stp>002460.SZ</stp>
        <stp>12/31/2016</stp>
        <tr r="O928" s="1"/>
      </tp>
      <tp>
        <v>1223252100</v>
        <stp/>
        <stp>EM_S_PROFITNOTICE_FORECASTT</stp>
        <stp>2</stp>
        <stp>002470.SZ</stp>
        <stp>12/31/2016</stp>
        <tr r="O938" s="1"/>
      </tp>
      <tp>
        <v>602407900</v>
        <stp/>
        <stp>EM_S_PROFITNOTICE_FORECASTL</stp>
        <stp>2</stp>
        <stp>002400.SZ</stp>
        <stp>12/31/2016</stp>
        <tr r="P868" s="1"/>
      </tp>
      <tp>
        <v>362955900</v>
        <stp/>
        <stp>EM_S_PROFITNOTICE_FORECASTL</stp>
        <stp>2</stp>
        <stp>002410.SZ</stp>
        <stp>12/31/2016</stp>
        <tr r="P878" s="1"/>
      </tp>
      <tp>
        <v>0</v>
        <stp/>
        <stp>EM_S_PROFITNOTICE_FORECASTL</stp>
        <stp>2</stp>
        <stp>002420.SZ</stp>
        <stp>12/31/2016</stp>
        <tr r="P888" s="1"/>
      </tp>
      <tp>
        <v>-340000000</v>
        <stp/>
        <stp>EM_S_PROFITNOTICE_FORECASTL</stp>
        <stp>2</stp>
        <stp>002430.SZ</stp>
        <stp>12/31/2016</stp>
        <tr r="P898" s="1"/>
      </tp>
      <tp>
        <v>550336500</v>
        <stp/>
        <stp>EM_S_PROFITNOTICE_FORECASTL</stp>
        <stp>2</stp>
        <stp>002440.SZ</stp>
        <stp>12/31/2016</stp>
        <tr r="P908" s="1"/>
      </tp>
      <tp>
        <v>1942060000</v>
        <stp/>
        <stp>EM_S_PROFITNOTICE_FORECASTL</stp>
        <stp>2</stp>
        <stp>002450.SZ</stp>
        <stp>12/31/2016</stp>
        <tr r="P918" s="1"/>
      </tp>
      <tp>
        <v>625770000</v>
        <stp/>
        <stp>EM_S_PROFITNOTICE_FORECASTL</stp>
        <stp>2</stp>
        <stp>002460.SZ</stp>
        <stp>12/31/2016</stp>
        <tr r="P928" s="1"/>
      </tp>
      <tp>
        <v>1000842700</v>
        <stp/>
        <stp>EM_S_PROFITNOTICE_FORECASTL</stp>
        <stp>2</stp>
        <stp>002470.SZ</stp>
        <stp>12/31/2016</stp>
        <tr r="P938" s="1"/>
      </tp>
      <tp>
        <v>10000000</v>
        <stp/>
        <stp>EM_S_PROFITNOTICE_FORECASTL</stp>
        <stp>2</stp>
        <stp>002480.SZ</stp>
        <stp>12/31/2016</stp>
        <tr r="P948" s="1"/>
      </tp>
      <tp>
        <v>6000000</v>
        <stp/>
        <stp>EM_S_PROFITNOTICE_FORECASTL</stp>
        <stp>2</stp>
        <stp>002490.SZ</stp>
        <stp>12/31/2016</stp>
        <tr r="P958" s="1"/>
      </tp>
      <tp>
        <v>65806400</v>
        <stp/>
        <stp>EM_S_PROFITNOTICE_FORECASTT</stp>
        <stp>2</stp>
        <stp>002580.SZ</stp>
        <stp>12/31/2016</stp>
        <tr r="O1047" s="1"/>
      </tp>
      <tp>
        <v>119085200</v>
        <stp/>
        <stp>EM_S_PROFITNOTICE_FORECASTT</stp>
        <stp>2</stp>
        <stp>002590.SZ</stp>
        <stp>12/31/2016</stp>
        <tr r="O1057" s="1"/>
      </tp>
      <tp>
        <v>0</v>
        <stp/>
        <stp>EM_S_PROFITNOTICE_FORECASTT</stp>
        <stp>2</stp>
        <stp>002500.SZ</stp>
        <stp>12/31/2016</stp>
        <tr r="O968" s="1"/>
      </tp>
      <tp>
        <v>180587900</v>
        <stp/>
        <stp>EM_S_PROFITNOTICE_FORECASTT</stp>
        <stp>2</stp>
        <stp>002510.SZ</stp>
        <stp>12/31/2016</stp>
        <tr r="O978" s="1"/>
      </tp>
      <tp>
        <v>51451400</v>
        <stp/>
        <stp>EM_S_PROFITNOTICE_FORECASTT</stp>
        <stp>2</stp>
        <stp>002520.SZ</stp>
        <stp>12/31/2016</stp>
        <tr r="O988" s="1"/>
      </tp>
      <tp>
        <v>27070000</v>
        <stp/>
        <stp>EM_S_PROFITNOTICE_FORECASTT</stp>
        <stp>2</stp>
        <stp>002530.SZ</stp>
        <stp>12/31/2016</stp>
        <tr r="O997" s="1"/>
      </tp>
      <tp>
        <v>337124100</v>
        <stp/>
        <stp>EM_S_PROFITNOTICE_FORECASTT</stp>
        <stp>2</stp>
        <stp>002540.SZ</stp>
        <stp>12/31/2016</stp>
        <tr r="O1007" s="1"/>
      </tp>
      <tp>
        <v>320581400</v>
        <stp/>
        <stp>EM_S_PROFITNOTICE_FORECASTT</stp>
        <stp>2</stp>
        <stp>002550.SZ</stp>
        <stp>12/31/2016</stp>
        <tr r="O1017" s="1"/>
      </tp>
      <tp>
        <v>98531000</v>
        <stp/>
        <stp>EM_S_PROFITNOTICE_FORECASTT</stp>
        <stp>2</stp>
        <stp>002560.SZ</stp>
        <stp>12/31/2016</stp>
        <tr r="O1027" s="1"/>
      </tp>
      <tp>
        <v>-380000000</v>
        <stp/>
        <stp>EM_S_PROFITNOTICE_FORECASTT</stp>
        <stp>2</stp>
        <stp>002570.SZ</stp>
        <stp>12/31/2016</stp>
        <tr r="O1037" s="1"/>
      </tp>
      <tp>
        <v>0</v>
        <stp/>
        <stp>EM_S_PROFITNOTICE_FORECASTL</stp>
        <stp>2</stp>
        <stp>002500.SZ</stp>
        <stp>12/31/2016</stp>
        <tr r="P968" s="1"/>
      </tp>
      <tp>
        <v>131336600</v>
        <stp/>
        <stp>EM_S_PROFITNOTICE_FORECASTL</stp>
        <stp>2</stp>
        <stp>002510.SZ</stp>
        <stp>12/31/2016</stp>
        <tr r="P978" s="1"/>
      </tp>
      <tp>
        <v>39578000</v>
        <stp/>
        <stp>EM_S_PROFITNOTICE_FORECASTL</stp>
        <stp>2</stp>
        <stp>002520.SZ</stp>
        <stp>12/31/2016</stp>
        <tr r="P988" s="1"/>
      </tp>
      <tp>
        <v>16920000</v>
        <stp/>
        <stp>EM_S_PROFITNOTICE_FORECASTL</stp>
        <stp>2</stp>
        <stp>002530.SZ</stp>
        <stp>12/31/2016</stp>
        <tr r="P997" s="1"/>
      </tp>
      <tp>
        <v>264883200</v>
        <stp/>
        <stp>EM_S_PROFITNOTICE_FORECASTL</stp>
        <stp>2</stp>
        <stp>002540.SZ</stp>
        <stp>12/31/2016</stp>
        <tr r="P1007" s="1"/>
      </tp>
      <tp>
        <v>213721000</v>
        <stp/>
        <stp>EM_S_PROFITNOTICE_FORECASTL</stp>
        <stp>2</stp>
        <stp>002550.SZ</stp>
        <stp>12/31/2016</stp>
        <tr r="P1017" s="1"/>
      </tp>
      <tp>
        <v>81143200</v>
        <stp/>
        <stp>EM_S_PROFITNOTICE_FORECASTL</stp>
        <stp>2</stp>
        <stp>002560.SZ</stp>
        <stp>12/31/2016</stp>
        <tr r="P1027" s="1"/>
      </tp>
      <tp>
        <v>-410000000</v>
        <stp/>
        <stp>EM_S_PROFITNOTICE_FORECASTL</stp>
        <stp>2</stp>
        <stp>002570.SZ</stp>
        <stp>12/31/2016</stp>
        <tr r="P1037" s="1"/>
      </tp>
      <tp>
        <v>49354800</v>
        <stp/>
        <stp>EM_S_PROFITNOTICE_FORECASTL</stp>
        <stp>2</stp>
        <stp>002580.SZ</stp>
        <stp>12/31/2016</stp>
        <tr r="P1047" s="1"/>
      </tp>
      <tp>
        <v>100764400</v>
        <stp/>
        <stp>EM_S_PROFITNOTICE_FORECASTL</stp>
        <stp>2</stp>
        <stp>002590.SZ</stp>
        <stp>12/31/2016</stp>
        <tr r="P1057" s="1"/>
      </tp>
      <tp>
        <v>439590000</v>
        <stp/>
        <stp>EM_S_PROFITNOTICE_FORECASTT</stp>
        <stp>2</stp>
        <stp>002680.SZ</stp>
        <stp>12/31/2016</stp>
        <tr r="O1147" s="1"/>
      </tp>
      <tp>
        <v>376250800</v>
        <stp/>
        <stp>EM_S_PROFITNOTICE_FORECASTT</stp>
        <stp>2</stp>
        <stp>002690.SZ</stp>
        <stp>12/31/2016</stp>
        <tr r="O1157" s="1"/>
      </tp>
      <tp>
        <v>250000000</v>
        <stp/>
        <stp>EM_S_PROFITNOTICE_FORECASTT</stp>
        <stp>2</stp>
        <stp>002600.SZ</stp>
        <stp>12/31/2016</stp>
        <tr r="O1067" s="1"/>
      </tp>
      <tp>
        <v>240000000</v>
        <stp/>
        <stp>EM_S_PROFITNOTICE_FORECASTT</stp>
        <stp>2</stp>
        <stp>002610.SZ</stp>
        <stp>12/31/2016</stp>
        <tr r="O1077" s="1"/>
      </tp>
      <tp>
        <v>103693300</v>
        <stp/>
        <stp>EM_S_PROFITNOTICE_FORECASTT</stp>
        <stp>2</stp>
        <stp>002620.SZ</stp>
        <stp>12/31/2016</stp>
        <tr r="O1087" s="1"/>
      </tp>
      <tp>
        <v>257940500</v>
        <stp/>
        <stp>EM_S_PROFITNOTICE_FORECASTT</stp>
        <stp>2</stp>
        <stp>002630.SZ</stp>
        <stp>12/31/2016</stp>
        <tr r="O1097" s="1"/>
      </tp>
      <tp>
        <v>463063400</v>
        <stp/>
        <stp>EM_S_PROFITNOTICE_FORECASTT</stp>
        <stp>2</stp>
        <stp>002640.SZ</stp>
        <stp>12/31/2016</stp>
        <tr r="O1107" s="1"/>
      </tp>
      <tp>
        <v>191518300</v>
        <stp/>
        <stp>EM_S_PROFITNOTICE_FORECASTT</stp>
        <stp>2</stp>
        <stp>002650.SZ</stp>
        <stp>12/31/2016</stp>
        <tr r="O1117" s="1"/>
      </tp>
      <tp>
        <v>18000000</v>
        <stp/>
        <stp>EM_S_PROFITNOTICE_FORECASTT</stp>
        <stp>2</stp>
        <stp>002660.SZ</stp>
        <stp>12/31/2016</stp>
        <tr r="O1127" s="1"/>
      </tp>
      <tp>
        <v>0</v>
        <stp/>
        <stp>EM_S_PROFITNOTICE_FORECASTT</stp>
        <stp>2</stp>
        <stp>002670.SZ</stp>
        <stp>12/31/2016</stp>
        <tr r="O1137" s="1"/>
      </tp>
      <tp>
        <v>227000000</v>
        <stp/>
        <stp>EM_S_PROFITNOTICE_FORECASTL</stp>
        <stp>2</stp>
        <stp>002600.SZ</stp>
        <stp>12/31/2016</stp>
        <tr r="P1067" s="1"/>
      </tp>
      <tp>
        <v>160000000</v>
        <stp/>
        <stp>EM_S_PROFITNOTICE_FORECASTL</stp>
        <stp>2</stp>
        <stp>002610.SZ</stp>
        <stp>12/31/2016</stp>
        <tr r="P1077" s="1"/>
      </tp>
      <tp>
        <v>84250800</v>
        <stp/>
        <stp>EM_S_PROFITNOTICE_FORECASTL</stp>
        <stp>2</stp>
        <stp>002620.SZ</stp>
        <stp>12/31/2016</stp>
        <tr r="P1087" s="1"/>
      </tp>
      <tp>
        <v>198415800</v>
        <stp/>
        <stp>EM_S_PROFITNOTICE_FORECASTL</stp>
        <stp>2</stp>
        <stp>002630.SZ</stp>
        <stp>12/31/2016</stp>
        <tr r="P1097" s="1"/>
      </tp>
      <tp>
        <v>378870100</v>
        <stp/>
        <stp>EM_S_PROFITNOTICE_FORECASTL</stp>
        <stp>2</stp>
        <stp>002640.SZ</stp>
        <stp>12/31/2016</stp>
        <tr r="P1107" s="1"/>
      </tp>
      <tp>
        <v>147321800</v>
        <stp/>
        <stp>EM_S_PROFITNOTICE_FORECASTL</stp>
        <stp>2</stp>
        <stp>002650.SZ</stp>
        <stp>12/31/2016</stp>
        <tr r="P1117" s="1"/>
      </tp>
      <tp>
        <v>10000000</v>
        <stp/>
        <stp>EM_S_PROFITNOTICE_FORECASTL</stp>
        <stp>2</stp>
        <stp>002660.SZ</stp>
        <stp>12/31/2016</stp>
        <tr r="P1127" s="1"/>
      </tp>
      <tp>
        <v>0</v>
        <stp/>
        <stp>EM_S_PROFITNOTICE_FORECASTL</stp>
        <stp>2</stp>
        <stp>002670.SZ</stp>
        <stp>12/31/2016</stp>
        <tr r="P1137" s="1"/>
      </tp>
      <tp>
        <v>351670000</v>
        <stp/>
        <stp>EM_S_PROFITNOTICE_FORECASTL</stp>
        <stp>2</stp>
        <stp>002680.SZ</stp>
        <stp>12/31/2016</stp>
        <tr r="P1147" s="1"/>
      </tp>
      <tp>
        <v>289423700</v>
        <stp/>
        <stp>EM_S_PROFITNOTICE_FORECASTL</stp>
        <stp>2</stp>
        <stp>002690.SZ</stp>
        <stp>12/31/2016</stp>
        <tr r="P1157" s="1"/>
      </tp>
      <tp>
        <v>38500000</v>
        <stp/>
        <stp>EM_S_PROFITNOTICE_FORECASTT</stp>
        <stp>2</stp>
        <stp>002780.SZ</stp>
        <stp>12/31/2016</stp>
        <tr r="O1240" s="1"/>
      </tp>
      <tp>
        <v>185965300</v>
        <stp/>
        <stp>EM_S_PROFITNOTICE_FORECASTT</stp>
        <stp>2</stp>
        <stp>002790.SZ</stp>
        <stp>12/31/2016</stp>
        <tr r="O1249" s="1"/>
      </tp>
      <tp>
        <v>99760000</v>
        <stp/>
        <stp>EM_S_PROFITNOTICE_FORECASTT</stp>
        <stp>2</stp>
        <stp>002700.SZ</stp>
        <stp>12/31/2016</stp>
        <tr r="O1167" s="1"/>
      </tp>
      <tp>
        <v>59587600</v>
        <stp/>
        <stp>EM_S_PROFITNOTICE_FORECASTT</stp>
        <stp>2</stp>
        <stp>002730.SZ</stp>
        <stp>12/31/2016</stp>
        <tr r="O1194" s="1"/>
      </tp>
      <tp>
        <v>84223400</v>
        <stp/>
        <stp>EM_S_PROFITNOTICE_FORECASTT</stp>
        <stp>2</stp>
        <stp>002740.SZ</stp>
        <stp>12/31/2016</stp>
        <tr r="O1204" s="1"/>
      </tp>
      <tp>
        <v>98881800</v>
        <stp/>
        <stp>EM_S_PROFITNOTICE_FORECASTT</stp>
        <stp>2</stp>
        <stp>002750.SZ</stp>
        <stp>12/31/2016</stp>
        <tr r="O1213" s="1"/>
      </tp>
      <tp>
        <v>14000000</v>
        <stp/>
        <stp>EM_S_PROFITNOTICE_FORECASTT</stp>
        <stp>2</stp>
        <stp>002760.SZ</stp>
        <stp>12/31/2016</stp>
        <tr r="O1222" s="1"/>
      </tp>
      <tp>
        <v>116012500</v>
        <stp/>
        <stp>EM_S_PROFITNOTICE_FORECASTT</stp>
        <stp>2</stp>
        <stp>002770.SZ</stp>
        <stp>12/31/2016</stp>
        <tr r="O1231" s="1"/>
      </tp>
      <tp>
        <v>66506600</v>
        <stp/>
        <stp>EM_S_PROFITNOTICE_FORECASTL</stp>
        <stp>2</stp>
        <stp>002700.SZ</stp>
        <stp>12/31/2016</stp>
        <tr r="P1167" s="1"/>
      </tp>
      <tp>
        <v>35210800</v>
        <stp/>
        <stp>EM_S_PROFITNOTICE_FORECASTL</stp>
        <stp>2</stp>
        <stp>002730.SZ</stp>
        <stp>12/31/2016</stp>
        <tr r="P1194" s="1"/>
      </tp>
      <tp>
        <v>50534000</v>
        <stp/>
        <stp>EM_S_PROFITNOTICE_FORECASTL</stp>
        <stp>2</stp>
        <stp>002740.SZ</stp>
        <stp>12/31/2016</stp>
        <tr r="P1204" s="1"/>
      </tp>
      <tp>
        <v>67981200</v>
        <stp/>
        <stp>EM_S_PROFITNOTICE_FORECASTL</stp>
        <stp>2</stp>
        <stp>002750.SZ</stp>
        <stp>12/31/2016</stp>
        <tr r="P1213" s="1"/>
      </tp>
      <tp>
        <v>10500000</v>
        <stp/>
        <stp>EM_S_PROFITNOTICE_FORECASTL</stp>
        <stp>2</stp>
        <stp>002760.SZ</stp>
        <stp>12/31/2016</stp>
        <tr r="P1222" s="1"/>
      </tp>
      <tp>
        <v>96677100</v>
        <stp/>
        <stp>EM_S_PROFITNOTICE_FORECASTL</stp>
        <stp>2</stp>
        <stp>002770.SZ</stp>
        <stp>12/31/2016</stp>
        <tr r="P1231" s="1"/>
      </tp>
      <tp>
        <v>23100000</v>
        <stp/>
        <stp>EM_S_PROFITNOTICE_FORECASTL</stp>
        <stp>2</stp>
        <stp>002780.SZ</stp>
        <stp>12/31/2016</stp>
        <tr r="P1240" s="1"/>
      </tp>
      <tp>
        <v>147222500</v>
        <stp/>
        <stp>EM_S_PROFITNOTICE_FORECASTL</stp>
        <stp>2</stp>
        <stp>002790.SZ</stp>
        <stp>12/31/2016</stp>
        <tr r="P1249" s="1"/>
      </tp>
      <tp>
        <v>624210000</v>
        <stp/>
        <stp>EM_S_PROFITNOTICE_FORECASTT</stp>
        <stp>2</stp>
        <stp>002080.SZ</stp>
        <stp>12/31/2016</stp>
        <tr r="O549" s="1"/>
      </tp>
      <tp>
        <v>150000000</v>
        <stp/>
        <stp>EM_S_PROFITNOTICE_FORECASTT</stp>
        <stp>2</stp>
        <stp>002090.SZ</stp>
        <stp>12/31/2016</stp>
        <tr r="O559" s="1"/>
      </tp>
      <tp>
        <v>743349300</v>
        <stp/>
        <stp>EM_S_PROFITNOTICE_FORECASTT</stp>
        <stp>2</stp>
        <stp>002010.SZ</stp>
        <stp>12/31/2016</stp>
        <tr r="O479" s="1"/>
      </tp>
      <tp>
        <v>249070000</v>
        <stp/>
        <stp>EM_S_PROFITNOTICE_FORECASTT</stp>
        <stp>2</stp>
        <stp>002020.SZ</stp>
        <stp>12/31/2016</stp>
        <tr r="O489" s="1"/>
      </tp>
      <tp>
        <v>121484800</v>
        <stp/>
        <stp>EM_S_PROFITNOTICE_FORECASTT</stp>
        <stp>2</stp>
        <stp>002030.SZ</stp>
        <stp>12/31/2016</stp>
        <tr r="O499" s="1"/>
      </tp>
      <tp>
        <v>34700000</v>
        <stp/>
        <stp>EM_S_PROFITNOTICE_FORECASTT</stp>
        <stp>2</stp>
        <stp>002040.SZ</stp>
        <stp>12/31/2016</stp>
        <tr r="O509" s="1"/>
      </tp>
      <tp>
        <v>908110400</v>
        <stp/>
        <stp>EM_S_PROFITNOTICE_FORECASTT</stp>
        <stp>2</stp>
        <stp>002050.SZ</stp>
        <stp>12/31/2016</stp>
        <tr r="O519" s="1"/>
      </tp>
      <tp>
        <v>124686000</v>
        <stp/>
        <stp>EM_S_PROFITNOTICE_FORECASTT</stp>
        <stp>2</stp>
        <stp>002060.SZ</stp>
        <stp>12/31/2016</stp>
        <tr r="O529" s="1"/>
      </tp>
      <tp>
        <v>150000000</v>
        <stp/>
        <stp>EM_S_PROFITNOTICE_FORECASTT</stp>
        <stp>2</stp>
        <stp>002070.SZ</stp>
        <stp>12/31/2016</stp>
        <tr r="O539" s="1"/>
      </tp>
      <tp>
        <v>578160600</v>
        <stp/>
        <stp>EM_S_PROFITNOTICE_FORECASTL</stp>
        <stp>2</stp>
        <stp>002010.SZ</stp>
        <stp>12/31/2016</stp>
        <tr r="P479" s="1"/>
      </tp>
      <tp>
        <v>215860000</v>
        <stp/>
        <stp>EM_S_PROFITNOTICE_FORECASTL</stp>
        <stp>2</stp>
        <stp>002020.SZ</stp>
        <stp>12/31/2016</stp>
        <tr r="P489" s="1"/>
      </tp>
      <tp>
        <v>91113600</v>
        <stp/>
        <stp>EM_S_PROFITNOTICE_FORECASTL</stp>
        <stp>2</stp>
        <stp>002030.SZ</stp>
        <stp>12/31/2016</stp>
        <tr r="P499" s="1"/>
      </tp>
      <tp>
        <v>23860000</v>
        <stp/>
        <stp>EM_S_PROFITNOTICE_FORECASTL</stp>
        <stp>2</stp>
        <stp>002040.SZ</stp>
        <stp>12/31/2016</stp>
        <tr r="P509" s="1"/>
      </tp>
      <tp>
        <v>787029000</v>
        <stp/>
        <stp>EM_S_PROFITNOTICE_FORECASTL</stp>
        <stp>2</stp>
        <stp>002050.SZ</stp>
        <stp>12/31/2016</stp>
        <tr r="P519" s="1"/>
      </tp>
      <tp>
        <v>108422600</v>
        <stp/>
        <stp>EM_S_PROFITNOTICE_FORECASTL</stp>
        <stp>2</stp>
        <stp>002060.SZ</stp>
        <stp>12/31/2016</stp>
        <tr r="P529" s="1"/>
      </tp>
      <tp>
        <v>80000000</v>
        <stp/>
        <stp>EM_S_PROFITNOTICE_FORECASTL</stp>
        <stp>2</stp>
        <stp>002070.SZ</stp>
        <stp>12/31/2016</stp>
        <tr r="P539" s="1"/>
      </tp>
      <tp>
        <v>312105000</v>
        <stp/>
        <stp>EM_S_PROFITNOTICE_FORECASTL</stp>
        <stp>2</stp>
        <stp>002080.SZ</stp>
        <stp>12/31/2016</stp>
        <tr r="P549" s="1"/>
      </tp>
      <tp>
        <v>100000000</v>
        <stp/>
        <stp>EM_S_PROFITNOTICE_FORECASTL</stp>
        <stp>2</stp>
        <stp>002090.SZ</stp>
        <stp>12/31/2016</stp>
        <tr r="P559" s="1"/>
      </tp>
      <tp>
        <v>168756500</v>
        <stp/>
        <stp>EM_S_PROFITNOTICE_FORECASTT</stp>
        <stp>2</stp>
        <stp>002180.SZ</stp>
        <stp>12/31/2016</stp>
        <tr r="O649" s="1"/>
      </tp>
      <tp>
        <v>150000000</v>
        <stp/>
        <stp>EM_S_PROFITNOTICE_FORECASTT</stp>
        <stp>2</stp>
        <stp>002190.SZ</stp>
        <stp>12/31/2016</stp>
        <tr r="O659" s="1"/>
      </tp>
      <tp>
        <v>393269100</v>
        <stp/>
        <stp>EM_S_PROFITNOTICE_FORECASTT</stp>
        <stp>2</stp>
        <stp>002100.SZ</stp>
        <stp>12/31/2016</stp>
        <tr r="O569" s="1"/>
      </tp>
      <tp>
        <v>742910000</v>
        <stp/>
        <stp>EM_S_PROFITNOTICE_FORECASTT</stp>
        <stp>2</stp>
        <stp>002110.SZ</stp>
        <stp>12/31/2016</stp>
        <tr r="O579" s="1"/>
      </tp>
      <tp>
        <v>92163100</v>
        <stp/>
        <stp>EM_S_PROFITNOTICE_FORECASTT</stp>
        <stp>2</stp>
        <stp>002120.SZ</stp>
        <stp>12/31/2016</stp>
        <tr r="O589" s="1"/>
      </tp>
      <tp>
        <v>199455700</v>
        <stp/>
        <stp>EM_S_PROFITNOTICE_FORECASTT</stp>
        <stp>2</stp>
        <stp>002130.SZ</stp>
        <stp>12/31/2016</stp>
        <tr r="O599" s="1"/>
      </tp>
      <tp>
        <v>179073400</v>
        <stp/>
        <stp>EM_S_PROFITNOTICE_FORECASTT</stp>
        <stp>2</stp>
        <stp>002140.SZ</stp>
        <stp>12/31/2016</stp>
        <tr r="O609" s="1"/>
      </tp>
      <tp>
        <v>86216700</v>
        <stp/>
        <stp>EM_S_PROFITNOTICE_FORECASTT</stp>
        <stp>2</stp>
        <stp>002150.SZ</stp>
        <stp>12/31/2016</stp>
        <tr r="O619" s="1"/>
      </tp>
      <tp>
        <v>160000000</v>
        <stp/>
        <stp>EM_S_PROFITNOTICE_FORECASTT</stp>
        <stp>2</stp>
        <stp>002160.SZ</stp>
        <stp>12/31/2016</stp>
        <tr r="O629" s="1"/>
      </tp>
      <tp>
        <v>190573400</v>
        <stp/>
        <stp>EM_S_PROFITNOTICE_FORECASTT</stp>
        <stp>2</stp>
        <stp>002170.SZ</stp>
        <stp>12/31/2016</stp>
        <tr r="O639" s="1"/>
      </tp>
      <tp>
        <v>319531200</v>
        <stp/>
        <stp>EM_S_PROFITNOTICE_FORECASTL</stp>
        <stp>2</stp>
        <stp>002100.SZ</stp>
        <stp>12/31/2016</stp>
        <tr r="P569" s="1"/>
      </tp>
      <tp>
        <v>538610000</v>
        <stp/>
        <stp>EM_S_PROFITNOTICE_FORECASTL</stp>
        <stp>2</stp>
        <stp>002110.SZ</stp>
        <stp>12/31/2016</stp>
        <tr r="P579" s="1"/>
      </tp>
      <tp>
        <v>77217700</v>
        <stp/>
        <stp>EM_S_PROFITNOTICE_FORECASTL</stp>
        <stp>2</stp>
        <stp>002120.SZ</stp>
        <stp>12/31/2016</stp>
        <tr r="P589" s="1"/>
      </tp>
      <tp>
        <v>85481000</v>
        <stp/>
        <stp>EM_S_PROFITNOTICE_FORECASTL</stp>
        <stp>2</stp>
        <stp>002130.SZ</stp>
        <stp>12/31/2016</stp>
        <tr r="P599" s="1"/>
      </tp>
      <tp>
        <v>107444000</v>
        <stp/>
        <stp>EM_S_PROFITNOTICE_FORECASTL</stp>
        <stp>2</stp>
        <stp>002140.SZ</stp>
        <stp>12/31/2016</stp>
        <tr r="P609" s="1"/>
      </tp>
      <tp>
        <v>66320500</v>
        <stp/>
        <stp>EM_S_PROFITNOTICE_FORECASTL</stp>
        <stp>2</stp>
        <stp>002150.SZ</stp>
        <stp>12/31/2016</stp>
        <tr r="P619" s="1"/>
      </tp>
      <tp>
        <v>140000000</v>
        <stp/>
        <stp>EM_S_PROFITNOTICE_FORECASTL</stp>
        <stp>2</stp>
        <stp>002160.SZ</stp>
        <stp>12/31/2016</stp>
        <tr r="P629" s="1"/>
      </tp>
      <tp>
        <v>127049000</v>
        <stp/>
        <stp>EM_S_PROFITNOTICE_FORECASTL</stp>
        <stp>2</stp>
        <stp>002170.SZ</stp>
        <stp>12/31/2016</stp>
        <tr r="P639" s="1"/>
      </tp>
      <tp>
        <v>28126100</v>
        <stp/>
        <stp>EM_S_PROFITNOTICE_FORECASTL</stp>
        <stp>2</stp>
        <stp>002180.SZ</stp>
        <stp>12/31/2016</stp>
        <tr r="P649" s="1"/>
      </tp>
      <tp>
        <v>105730000</v>
        <stp/>
        <stp>EM_S_PROFITNOTICE_FORECASTL</stp>
        <stp>2</stp>
        <stp>002190.SZ</stp>
        <stp>12/31/2016</stp>
        <tr r="P659" s="1"/>
      </tp>
      <tp>
        <v>473948100</v>
        <stp/>
        <stp>EM_S_PROFITNOTICE_FORECASTT</stp>
        <stp>2</stp>
        <stp>002280.SZ</stp>
        <stp>12/31/2016</stp>
        <tr r="O748" s="1"/>
      </tp>
      <tp>
        <v>33921700</v>
        <stp/>
        <stp>EM_S_PROFITNOTICE_FORECASTT</stp>
        <stp>2</stp>
        <stp>002290.SZ</stp>
        <stp>12/31/2016</stp>
        <tr r="O758" s="1"/>
      </tp>
      <tp>
        <v>40500000</v>
        <stp/>
        <stp>EM_S_PROFITNOTICE_FORECASTT</stp>
        <stp>2</stp>
        <stp>002200.SZ</stp>
        <stp>12/31/2016</stp>
        <tr r="O669" s="1"/>
      </tp>
      <tp>
        <v>227093000</v>
        <stp/>
        <stp>EM_S_PROFITNOTICE_FORECASTT</stp>
        <stp>2</stp>
        <stp>002210.SZ</stp>
        <stp>12/31/2016</stp>
        <tr r="O679" s="1"/>
      </tp>
      <tp>
        <v>186659500</v>
        <stp/>
        <stp>EM_S_PROFITNOTICE_FORECASTT</stp>
        <stp>2</stp>
        <stp>002220.SZ</stp>
        <stp>12/31/2016</stp>
        <tr r="O689" s="1"/>
      </tp>
      <tp>
        <v>637941800</v>
        <stp/>
        <stp>EM_S_PROFITNOTICE_FORECASTT</stp>
        <stp>2</stp>
        <stp>002230.SZ</stp>
        <stp>12/31/2016</stp>
        <tr r="O699" s="1"/>
      </tp>
      <tp>
        <v>30000000</v>
        <stp/>
        <stp>EM_S_PROFITNOTICE_FORECASTT</stp>
        <stp>2</stp>
        <stp>002240.SZ</stp>
        <stp>12/31/2016</stp>
        <tr r="O709" s="1"/>
      </tp>
      <tp>
        <v>510457900</v>
        <stp/>
        <stp>EM_S_PROFITNOTICE_FORECASTT</stp>
        <stp>2</stp>
        <stp>002250.SZ</stp>
        <stp>12/31/2016</stp>
        <tr r="O719" s="1"/>
      </tp>
      <tp>
        <v>10000000</v>
        <stp/>
        <stp>EM_S_PROFITNOTICE_FORECASTT</stp>
        <stp>2</stp>
        <stp>002260.SZ</stp>
        <stp>12/31/2016</stp>
        <tr r="O728" s="1"/>
      </tp>
      <tp>
        <v>280000000</v>
        <stp/>
        <stp>EM_S_PROFITNOTICE_FORECASTT</stp>
        <stp>2</stp>
        <stp>002270.SZ</stp>
        <stp>12/31/2016</stp>
        <tr r="O738" s="1"/>
      </tp>
      <tp>
        <v>35400000</v>
        <stp/>
        <stp>EM_S_PROFITNOTICE_FORECASTL</stp>
        <stp>2</stp>
        <stp>002200.SZ</stp>
        <stp>12/31/2016</stp>
        <tr r="P669" s="1"/>
      </tp>
      <tp>
        <v>174686900</v>
        <stp/>
        <stp>EM_S_PROFITNOTICE_FORECASTL</stp>
        <stp>2</stp>
        <stp>002210.SZ</stp>
        <stp>12/31/2016</stp>
        <tr r="P679" s="1"/>
      </tp>
      <tp>
        <v>163327100</v>
        <stp/>
        <stp>EM_S_PROFITNOTICE_FORECASTL</stp>
        <stp>2</stp>
        <stp>002220.SZ</stp>
        <stp>12/31/2016</stp>
        <tr r="P689" s="1"/>
      </tp>
      <tp>
        <v>425294500</v>
        <stp/>
        <stp>EM_S_PROFITNOTICE_FORECASTL</stp>
        <stp>2</stp>
        <stp>002230.SZ</stp>
        <stp>12/31/2016</stp>
        <tr r="P699" s="1"/>
      </tp>
      <tp>
        <v>10000000</v>
        <stp/>
        <stp>EM_S_PROFITNOTICE_FORECASTL</stp>
        <stp>2</stp>
        <stp>002240.SZ</stp>
        <stp>12/31/2016</stp>
        <tr r="P709" s="1"/>
      </tp>
      <tp>
        <v>319036200</v>
        <stp/>
        <stp>EM_S_PROFITNOTICE_FORECASTL</stp>
        <stp>2</stp>
        <stp>002250.SZ</stp>
        <stp>12/31/2016</stp>
        <tr r="P719" s="1"/>
      </tp>
      <tp>
        <v>0</v>
        <stp/>
        <stp>EM_S_PROFITNOTICE_FORECASTL</stp>
        <stp>2</stp>
        <stp>002260.SZ</stp>
        <stp>12/31/2016</stp>
        <tr r="P728" s="1"/>
      </tp>
      <tp>
        <v>180000000</v>
        <stp/>
        <stp>EM_S_PROFITNOTICE_FORECASTL</stp>
        <stp>2</stp>
        <stp>002270.SZ</stp>
        <stp>12/31/2016</stp>
        <tr r="P738" s="1"/>
      </tp>
      <tp>
        <v>315965400</v>
        <stp/>
        <stp>EM_S_PROFITNOTICE_FORECASTL</stp>
        <stp>2</stp>
        <stp>002280.SZ</stp>
        <stp>12/31/2016</stp>
        <tr r="P748" s="1"/>
      </tp>
      <tp>
        <v>22614400</v>
        <stp/>
        <stp>EM_S_PROFITNOTICE_FORECASTL</stp>
        <stp>2</stp>
        <stp>002290.SZ</stp>
        <stp>12/31/2016</stp>
        <tr r="P758" s="1"/>
      </tp>
      <tp>
        <v>98037400</v>
        <stp/>
        <stp>EM_S_PROFITNOTICE_FORECASTT</stp>
        <stp>2</stp>
        <stp>002380.SZ</stp>
        <stp>12/31/2016</stp>
        <tr r="O848" s="1"/>
      </tp>
      <tp>
        <v>301676400</v>
        <stp/>
        <stp>EM_S_PROFITNOTICE_FORECASTT</stp>
        <stp>2</stp>
        <stp>002390.SZ</stp>
        <stp>12/31/2016</stp>
        <tr r="O858" s="1"/>
      </tp>
      <tp>
        <v>199209900</v>
        <stp/>
        <stp>EM_S_PROFITNOTICE_FORECASTT</stp>
        <stp>2</stp>
        <stp>002300.SZ</stp>
        <stp>12/31/2016</stp>
        <tr r="O768" s="1"/>
      </tp>
      <tp>
        <v>1294229300</v>
        <stp/>
        <stp>EM_S_PROFITNOTICE_FORECASTT</stp>
        <stp>2</stp>
        <stp>002310.SZ</stp>
        <stp>12/31/2016</stp>
        <tr r="O778" s="1"/>
      </tp>
      <tp>
        <v>158327000</v>
        <stp/>
        <stp>EM_S_PROFITNOTICE_FORECASTT</stp>
        <stp>2</stp>
        <stp>002320.SZ</stp>
        <stp>12/31/2016</stp>
        <tr r="O788" s="1"/>
      </tp>
      <tp>
        <v>22608200</v>
        <stp/>
        <stp>EM_S_PROFITNOTICE_FORECASTT</stp>
        <stp>2</stp>
        <stp>002330.SZ</stp>
        <stp>12/31/2016</stp>
        <tr r="O798" s="1"/>
      </tp>
      <tp>
        <v>231315900</v>
        <stp/>
        <stp>EM_S_PROFITNOTICE_FORECASTT</stp>
        <stp>2</stp>
        <stp>002340.SZ</stp>
        <stp>12/31/2016</stp>
        <tr r="O808" s="1"/>
      </tp>
      <tp>
        <v>80000000</v>
        <stp/>
        <stp>EM_S_PROFITNOTICE_FORECASTT</stp>
        <stp>2</stp>
        <stp>002350.SZ</stp>
        <stp>12/31/2016</stp>
        <tr r="O818" s="1"/>
      </tp>
      <tp>
        <v>85094000</v>
        <stp/>
        <stp>EM_S_PROFITNOTICE_FORECASTT</stp>
        <stp>2</stp>
        <stp>002360.SZ</stp>
        <stp>12/31/2016</stp>
        <tr r="O828" s="1"/>
      </tp>
      <tp>
        <v>127648400</v>
        <stp/>
        <stp>EM_S_PROFITNOTICE_FORECASTT</stp>
        <stp>2</stp>
        <stp>002370.SZ</stp>
        <stp>12/31/2016</stp>
        <tr r="O838" s="1"/>
      </tp>
      <tp>
        <v>126769900</v>
        <stp/>
        <stp>EM_S_PROFITNOTICE_FORECASTL</stp>
        <stp>2</stp>
        <stp>002300.SZ</stp>
        <stp>12/31/2016</stp>
        <tr r="P768" s="1"/>
      </tp>
      <tp>
        <v>1113639100</v>
        <stp/>
        <stp>EM_S_PROFITNOTICE_FORECASTL</stp>
        <stp>2</stp>
        <stp>002310.SZ</stp>
        <stp>12/31/2016</stp>
        <tr r="P778" s="1"/>
      </tp>
      <tp>
        <v>123143000</v>
        <stp/>
        <stp>EM_S_PROFITNOTICE_FORECASTL</stp>
        <stp>2</stp>
        <stp>002320.SZ</stp>
        <stp>12/31/2016</stp>
        <tr r="P788" s="1"/>
      </tp>
      <tp>
        <v>11304100</v>
        <stp/>
        <stp>EM_S_PROFITNOTICE_FORECASTL</stp>
        <stp>2</stp>
        <stp>002330.SZ</stp>
        <stp>12/31/2016</stp>
        <tr r="P798" s="1"/>
      </tp>
      <tp>
        <v>154210600</v>
        <stp/>
        <stp>EM_S_PROFITNOTICE_FORECASTL</stp>
        <stp>2</stp>
        <stp>002340.SZ</stp>
        <stp>12/31/2016</stp>
        <tr r="P808" s="1"/>
      </tp>
      <tp>
        <v>60000000</v>
        <stp/>
        <stp>EM_S_PROFITNOTICE_FORECASTL</stp>
        <stp>2</stp>
        <stp>002350.SZ</stp>
        <stp>12/31/2016</stp>
        <tr r="P818" s="1"/>
      </tp>
      <tp>
        <v>44573100</v>
        <stp/>
        <stp>EM_S_PROFITNOTICE_FORECASTL</stp>
        <stp>2</stp>
        <stp>002360.SZ</stp>
        <stp>12/31/2016</stp>
        <tr r="P828" s="1"/>
      </tp>
      <tp>
        <v>105448700</v>
        <stp/>
        <stp>EM_S_PROFITNOTICE_FORECASTL</stp>
        <stp>2</stp>
        <stp>002370.SZ</stp>
        <stp>12/31/2016</stp>
        <tr r="P838" s="1"/>
      </tp>
      <tp>
        <v>79655400</v>
        <stp/>
        <stp>EM_S_PROFITNOTICE_FORECASTL</stp>
        <stp>2</stp>
        <stp>002380.SZ</stp>
        <stp>12/31/2016</stp>
        <tr r="P848" s="1"/>
      </tp>
      <tp>
        <v>240643600</v>
        <stp/>
        <stp>EM_S_PROFITNOTICE_FORECASTL</stp>
        <stp>2</stp>
        <stp>002390.SZ</stp>
        <stp>12/31/2016</stp>
        <tr r="P858" s="1"/>
      </tp>
      <tp>
        <v>36002000</v>
        <stp/>
        <stp>EM_S_PROFITNOTICE_FORECASTT</stp>
        <stp>2</stp>
        <stp>002800.SZ</stp>
        <stp>12/31/2016</stp>
        <tr r="O1258" s="1"/>
      </tp>
      <tp>
        <v>59142200</v>
        <stp/>
        <stp>EM_S_PROFITNOTICE_FORECASTT</stp>
        <stp>2</stp>
        <stp>002810.SZ</stp>
        <stp>12/31/2016</stp>
        <tr r="O1267" s="1"/>
      </tp>
      <tp>
        <v>108000000</v>
        <stp/>
        <stp>EM_S_PROFITNOTICE_FORECASTT</stp>
        <stp>2</stp>
        <stp>002820.SZ</stp>
        <stp>12/31/2016</stp>
        <tr r="O1276" s="1"/>
      </tp>
      <tp>
        <v>50080000</v>
        <stp/>
        <stp>EM_S_PROFITNOTICE_FORECASTT</stp>
        <stp>2</stp>
        <stp>002830.SZ</stp>
        <stp>12/31/2016</stp>
        <tr r="O1285" s="1"/>
      </tp>
      <tp>
        <v>32729100</v>
        <stp/>
        <stp>EM_S_PROFITNOTICE_FORECASTL</stp>
        <stp>2</stp>
        <stp>002800.SZ</stp>
        <stp>12/31/2016</stp>
        <tr r="P1258" s="1"/>
      </tp>
      <tp>
        <v>44356700</v>
        <stp/>
        <stp>EM_S_PROFITNOTICE_FORECASTL</stp>
        <stp>2</stp>
        <stp>002810.SZ</stp>
        <stp>12/31/2016</stp>
        <tr r="P1267" s="1"/>
      </tp>
      <tp>
        <v>80000000</v>
        <stp/>
        <stp>EM_S_PROFITNOTICE_FORECASTL</stp>
        <stp>2</stp>
        <stp>002820.SZ</stp>
        <stp>12/31/2016</stp>
        <tr r="P1276" s="1"/>
      </tp>
      <tp>
        <v>45260000</v>
        <stp/>
        <stp>EM_S_PROFITNOTICE_FORECASTL</stp>
        <stp>2</stp>
        <stp>002830.SZ</stp>
        <stp>12/31/2016</stp>
        <tr r="P1285" s="1"/>
      </tp>
      <tp>
        <v>0</v>
        <stp/>
        <stp>EM_S_PROFITNOTICE_FORECASTL</stp>
        <stp>2</stp>
        <stp>601500.SH</stp>
        <stp>12/31/2016</stp>
        <tr r="P2746" s="1"/>
      </tp>
      <tp>
        <v>0</v>
        <stp/>
        <stp>EM_S_PROFITNOTICE_FORECASTT</stp>
        <stp>2</stp>
        <stp>601500.SH</stp>
        <stp>12/31/2016</stp>
        <tr r="O2746" s="1"/>
      </tp>
      <tp>
        <v>0</v>
        <stp/>
        <stp>EM_S_PROFITNOTICE_FORECASTL</stp>
        <stp>2</stp>
        <stp>601600.SH</stp>
        <stp>12/31/2016</stp>
        <tr r="P2758" s="1"/>
      </tp>
      <tp>
        <v>0</v>
        <stp/>
        <stp>EM_S_PROFITNOTICE_FORECASTT</stp>
        <stp>2</stp>
        <stp>601600.SH</stp>
        <stp>12/31/2016</stp>
        <tr r="O2758" s="1"/>
      </tp>
      <tp>
        <v>0</v>
        <stp/>
        <stp>EM_S_PROFITNOTICE_FORECASTL</stp>
        <stp>2</stp>
        <stp>601700.SH</stp>
        <stp>12/31/2016</stp>
        <tr r="P2776" s="1"/>
      </tp>
      <tp>
        <v>0</v>
        <stp/>
        <stp>EM_S_PROFITNOTICE_FORECASTT</stp>
        <stp>2</stp>
        <stp>601700.SH</stp>
        <stp>12/31/2016</stp>
        <tr r="O2776" s="1"/>
      </tp>
      <tp>
        <v>0</v>
        <stp/>
        <stp>EM_S_PROFITNOTICE_FORECASTL</stp>
        <stp>2</stp>
        <stp>601000.SH</stp>
        <stp>12/31/2016</stp>
        <tr r="P2670" s="1"/>
      </tp>
      <tp>
        <v>0</v>
        <stp/>
        <stp>EM_S_PROFITNOTICE_FORECASTL</stp>
        <stp>2</stp>
        <stp>601010.SH</stp>
        <stp>12/31/2016</stp>
        <tr r="P2679" s="1"/>
      </tp>
      <tp>
        <v>0</v>
        <stp/>
        <stp>EM_S_PROFITNOTICE_FORECASTL</stp>
        <stp>2</stp>
        <stp>601020.SH</stp>
        <stp>12/31/2016</stp>
        <tr r="P2685" s="1"/>
      </tp>
      <tp>
        <v>0</v>
        <stp/>
        <stp>EM_S_PROFITNOTICE_FORECASTT</stp>
        <stp>2</stp>
        <stp>601000.SH</stp>
        <stp>12/31/2016</stp>
        <tr r="O2670" s="1"/>
      </tp>
      <tp>
        <v>0</v>
        <stp/>
        <stp>EM_S_PROFITNOTICE_FORECASTT</stp>
        <stp>2</stp>
        <stp>601010.SH</stp>
        <stp>12/31/2016</stp>
        <tr r="O2679" s="1"/>
      </tp>
      <tp>
        <v>0</v>
        <stp/>
        <stp>EM_S_PROFITNOTICE_FORECASTT</stp>
        <stp>2</stp>
        <stp>601020.SH</stp>
        <stp>12/31/2016</stp>
        <tr r="O2685" s="1"/>
      </tp>
      <tp>
        <v>0</v>
        <stp/>
        <stp>EM_S_PROFITNOTICE_FORECASTL</stp>
        <stp>2</stp>
        <stp>601100.SH</stp>
        <stp>12/31/2016</stp>
        <tr r="P2694" s="1"/>
      </tp>
      <tp>
        <v>0</v>
        <stp/>
        <stp>EM_S_PROFITNOTICE_FORECASTT</stp>
        <stp>2</stp>
        <stp>601100.SH</stp>
        <stp>12/31/2016</stp>
        <tr r="O2694" s="1"/>
      </tp>
      <tp>
        <v>0</v>
        <stp/>
        <stp>EM_S_PROFITNOTICE_FORECASTL</stp>
        <stp>2</stp>
        <stp>601390.SH</stp>
        <stp>12/31/2016</stp>
        <tr r="P2744" s="1"/>
      </tp>
      <tp>
        <v>0</v>
        <stp/>
        <stp>EM_S_PROFITNOTICE_FORECASTT</stp>
        <stp>2</stp>
        <stp>601390.SH</stp>
        <stp>12/31/2016</stp>
        <tr r="O2744" s="1"/>
      </tp>
      <tp>
        <v>0</v>
        <stp/>
        <stp>EM_S_PROFITNOTICE_FORECASTL</stp>
        <stp>2</stp>
        <stp>601800.SH</stp>
        <stp>12/31/2016</stp>
        <tr r="P2786" s="1"/>
      </tp>
      <tp>
        <v>0</v>
        <stp/>
        <stp>EM_S_PROFITNOTICE_FORECASTL</stp>
        <stp>2</stp>
        <stp>601880.SH</stp>
        <stp>12/31/2016</stp>
        <tr r="P2795" s="1"/>
      </tp>
      <tp>
        <v>0</v>
        <stp/>
        <stp>EM_S_PROFITNOTICE_FORECASTL</stp>
        <stp>2</stp>
        <stp>601890.SH</stp>
        <stp>12/31/2016</stp>
        <tr r="P2799" s="1"/>
      </tp>
      <tp>
        <v>0</v>
        <stp/>
        <stp>EM_S_PROFITNOTICE_FORECASTT</stp>
        <stp>2</stp>
        <stp>601880.SH</stp>
        <stp>12/31/2016</stp>
        <tr r="O2795" s="1"/>
      </tp>
      <tp>
        <v>0</v>
        <stp/>
        <stp>EM_S_PROFITNOTICE_FORECASTT</stp>
        <stp>2</stp>
        <stp>601890.SH</stp>
        <stp>12/31/2016</stp>
        <tr r="O2799" s="1"/>
      </tp>
      <tp>
        <v>0</v>
        <stp/>
        <stp>EM_S_PROFITNOTICE_FORECASTT</stp>
        <stp>2</stp>
        <stp>601800.SH</stp>
        <stp>12/31/2016</stp>
        <tr r="O2786" s="1"/>
      </tp>
      <tp>
        <v>0</v>
        <stp/>
        <stp>EM_S_PROFITNOTICE_FORECASTL</stp>
        <stp>2</stp>
        <stp>601900.SH</stp>
        <stp>12/31/2016</stp>
        <tr r="P2802" s="1"/>
      </tp>
      <tp>
        <v>0</v>
        <stp/>
        <stp>EM_S_PROFITNOTICE_FORECASTT</stp>
        <stp>2</stp>
        <stp>601900.SH</stp>
        <stp>12/31/2016</stp>
        <tr r="O2802" s="1"/>
      </tp>
      <tp>
        <v>0</v>
        <stp/>
        <stp>EM_S_PROFITNOTICE_FORECASTL</stp>
        <stp>2</stp>
        <stp>600460.SH</stp>
        <stp>12/31/2016</stp>
        <tr r="P2236" s="1"/>
      </tp>
      <tp>
        <v>0</v>
        <stp/>
        <stp>EM_S_PROFITNOTICE_FORECASTT</stp>
        <stp>2</stp>
        <stp>300490.SZ</stp>
        <stp>12/31/2016</stp>
        <tr r="O1777" s="1"/>
      </tp>
      <tp>
        <v>0</v>
        <stp/>
        <stp>EM_S_PROFITNOTICE_FORECASTL</stp>
        <stp>2</stp>
        <stp>600470.SH</stp>
        <stp>12/31/2016</stp>
        <tr r="P2244" s="1"/>
      </tp>
      <tp>
        <v>0</v>
        <stp/>
        <stp>EM_S_PROFITNOTICE_FORECASTT</stp>
        <stp>2</stp>
        <stp>300480.SZ</stp>
        <stp>12/31/2016</stp>
        <tr r="O1767" s="1"/>
      </tp>
      <tp>
        <v>150000000</v>
        <stp/>
        <stp>EM_S_PROFITNOTICE_FORECASTL</stp>
        <stp>2</stp>
        <stp>600400.SH</stp>
        <stp>12/31/2016</stp>
        <tr r="P2201" s="1"/>
      </tp>
      <tp>
        <v>0</v>
        <stp/>
        <stp>EM_S_PROFITNOTICE_FORECASTL</stp>
        <stp>2</stp>
        <stp>600410.SH</stp>
        <stp>12/31/2016</stp>
        <tr r="P2208" s="1"/>
      </tp>
      <tp>
        <v>0</v>
        <stp/>
        <stp>EM_S_PROFITNOTICE_FORECASTL</stp>
        <stp>2</stp>
        <stp>600420.SH</stp>
        <stp>12/31/2016</stp>
        <tr r="P2213" s="1"/>
      </tp>
      <tp>
        <v>0</v>
        <stp/>
        <stp>EM_S_PROFITNOTICE_FORECASTT</stp>
        <stp>2</stp>
        <stp>000400.SZ</stp>
        <stp>12/31/2016</stp>
        <tr r="O78" s="1"/>
      </tp>
      <tp>
        <v>0</v>
        <stp/>
        <stp>EM_S_PROFITNOTICE_FORECASTT</stp>
        <stp>2</stp>
        <stp>300430.SZ</stp>
        <stp>12/31/2016</stp>
        <tr r="O1718" s="1"/>
      </tp>
      <tp>
        <v>0</v>
        <stp/>
        <stp>EM_S_PROFITNOTICE_FORECASTT</stp>
        <stp>2</stp>
        <stp>000410.SZ</stp>
        <stp>12/31/2016</stp>
        <tr r="O86" s="1"/>
      </tp>
      <tp>
        <v>0</v>
        <stp/>
        <stp>EM_S_PROFITNOTICE_FORECASTT</stp>
        <stp>2</stp>
        <stp>300420.SZ</stp>
        <stp>12/31/2016</stp>
        <tr r="O1708" s="1"/>
      </tp>
      <tp>
        <v>0</v>
        <stp/>
        <stp>EM_S_PROFITNOTICE_FORECASTT</stp>
        <stp>2</stp>
        <stp>000420.SZ</stp>
        <stp>12/31/2016</stp>
        <tr r="O94" s="1"/>
      </tp>
      <tp>
        <v>0</v>
        <stp/>
        <stp>EM_S_PROFITNOTICE_FORECASTT</stp>
        <stp>2</stp>
        <stp>300410.SZ</stp>
        <stp>12/31/2016</stp>
        <tr r="O1698" s="1"/>
      </tp>
      <tp>
        <v>0</v>
        <stp/>
        <stp>EM_S_PROFITNOTICE_FORECASTT</stp>
        <stp>2</stp>
        <stp>000430.SZ</stp>
        <stp>12/31/2016</stp>
        <tr r="O102" s="1"/>
      </tp>
      <tp>
        <v>0</v>
        <stp/>
        <stp>EM_S_PROFITNOTICE_FORECASTT</stp>
        <stp>2</stp>
        <stp>300400.SZ</stp>
        <stp>12/31/2016</stp>
        <tr r="O1688" s="1"/>
      </tp>
      <tp>
        <v>0</v>
        <stp/>
        <stp>EM_S_PROFITNOTICE_FORECASTL</stp>
        <stp>2</stp>
        <stp>600480.SH</stp>
        <stp>12/31/2016</stp>
        <tr r="P2250" s="1"/>
      </tp>
      <tp>
        <v>0</v>
        <stp/>
        <stp>EM_S_PROFITNOTICE_FORECASTT</stp>
        <stp>2</stp>
        <stp>300470.SZ</stp>
        <stp>12/31/2016</stp>
        <tr r="O1757" s="1"/>
      </tp>
      <tp>
        <v>0</v>
        <stp/>
        <stp>EM_S_PROFITNOTICE_FORECASTL</stp>
        <stp>2</stp>
        <stp>600490.SH</stp>
        <stp>12/31/2016</stp>
        <tr r="P2259" s="1"/>
      </tp>
      <tp>
        <v>0</v>
        <stp/>
        <stp>EM_S_PROFITNOTICE_FORECASTT</stp>
        <stp>2</stp>
        <stp>300460.SZ</stp>
        <stp>12/31/2016</stp>
        <tr r="O1747" s="1"/>
      </tp>
      <tp>
        <v>0</v>
        <stp/>
        <stp>EM_S_PROFITNOTICE_FORECASTT</stp>
        <stp>2</stp>
        <stp>300450.SZ</stp>
        <stp>12/31/2016</stp>
        <tr r="O1738" s="1"/>
      </tp>
      <tp>
        <v>0</v>
        <stp/>
        <stp>EM_S_PROFITNOTICE_FORECASTT</stp>
        <stp>2</stp>
        <stp>300440.SZ</stp>
        <stp>12/31/2016</stp>
        <tr r="O1728" s="1"/>
      </tp>
      <tp>
        <v>0</v>
        <stp/>
        <stp>EM_S_PROFITNOTICE_FORECASTL</stp>
        <stp>2</stp>
        <stp>000400.SZ</stp>
        <stp>12/31/2016</stp>
        <tr r="P78" s="1"/>
      </tp>
      <tp>
        <v>0</v>
        <stp/>
        <stp>EM_S_PROFITNOTICE_FORECASTL</stp>
        <stp>2</stp>
        <stp>300430.SZ</stp>
        <stp>12/31/2016</stp>
        <tr r="P1718" s="1"/>
      </tp>
      <tp>
        <v>0</v>
        <stp/>
        <stp>EM_S_PROFITNOTICE_FORECASTL</stp>
        <stp>2</stp>
        <stp>000410.SZ</stp>
        <stp>12/31/2016</stp>
        <tr r="P86" s="1"/>
      </tp>
      <tp>
        <v>0</v>
        <stp/>
        <stp>EM_S_PROFITNOTICE_FORECASTL</stp>
        <stp>2</stp>
        <stp>300420.SZ</stp>
        <stp>12/31/2016</stp>
        <tr r="P1708" s="1"/>
      </tp>
      <tp>
        <v>0</v>
        <stp/>
        <stp>EM_S_PROFITNOTICE_FORECASTL</stp>
        <stp>2</stp>
        <stp>000420.SZ</stp>
        <stp>12/31/2016</stp>
        <tr r="P94" s="1"/>
      </tp>
      <tp>
        <v>0</v>
        <stp/>
        <stp>EM_S_PROFITNOTICE_FORECASTL</stp>
        <stp>2</stp>
        <stp>300410.SZ</stp>
        <stp>12/31/2016</stp>
        <tr r="P1698" s="1"/>
      </tp>
      <tp>
        <v>0</v>
        <stp/>
        <stp>EM_S_PROFITNOTICE_FORECASTL</stp>
        <stp>2</stp>
        <stp>000430.SZ</stp>
        <stp>12/31/2016</stp>
        <tr r="P102" s="1"/>
      </tp>
      <tp>
        <v>0</v>
        <stp/>
        <stp>EM_S_PROFITNOTICE_FORECASTL</stp>
        <stp>2</stp>
        <stp>300400.SZ</stp>
        <stp>12/31/2016</stp>
        <tr r="P1688" s="1"/>
      </tp>
      <tp>
        <v>0</v>
        <stp/>
        <stp>EM_S_PROFITNOTICE_FORECASTL</stp>
        <stp>2</stp>
        <stp>300470.SZ</stp>
        <stp>12/31/2016</stp>
        <tr r="P1757" s="1"/>
      </tp>
      <tp>
        <v>0</v>
        <stp/>
        <stp>EM_S_PROFITNOTICE_FORECASTT</stp>
        <stp>2</stp>
        <stp>600480.SH</stp>
        <stp>12/31/2016</stp>
        <tr r="O2250" s="1"/>
      </tp>
      <tp>
        <v>0</v>
        <stp/>
        <stp>EM_S_PROFITNOTICE_FORECASTL</stp>
        <stp>2</stp>
        <stp>300460.SZ</stp>
        <stp>12/31/2016</stp>
        <tr r="P1747" s="1"/>
      </tp>
      <tp>
        <v>0</v>
        <stp/>
        <stp>EM_S_PROFITNOTICE_FORECASTT</stp>
        <stp>2</stp>
        <stp>600490.SH</stp>
        <stp>12/31/2016</stp>
        <tr r="O2259" s="1"/>
      </tp>
      <tp>
        <v>0</v>
        <stp/>
        <stp>EM_S_PROFITNOTICE_FORECASTL</stp>
        <stp>2</stp>
        <stp>300450.SZ</stp>
        <stp>12/31/2016</stp>
        <tr r="P1738" s="1"/>
      </tp>
      <tp>
        <v>0</v>
        <stp/>
        <stp>EM_S_PROFITNOTICE_FORECASTL</stp>
        <stp>2</stp>
        <stp>300440.SZ</stp>
        <stp>12/31/2016</stp>
        <tr r="P1728" s="1"/>
      </tp>
      <tp>
        <v>0</v>
        <stp/>
        <stp>EM_S_PROFITNOTICE_FORECASTL</stp>
        <stp>2</stp>
        <stp>300490.SZ</stp>
        <stp>12/31/2016</stp>
        <tr r="P1777" s="1"/>
      </tp>
      <tp>
        <v>0</v>
        <stp/>
        <stp>EM_S_PROFITNOTICE_FORECASTT</stp>
        <stp>2</stp>
        <stp>600460.SH</stp>
        <stp>12/31/2016</stp>
        <tr r="O2236" s="1"/>
      </tp>
      <tp>
        <v>0</v>
        <stp/>
        <stp>EM_S_PROFITNOTICE_FORECASTL</stp>
        <stp>2</stp>
        <stp>300480.SZ</stp>
        <stp>12/31/2016</stp>
        <tr r="P1767" s="1"/>
      </tp>
      <tp>
        <v>0</v>
        <stp/>
        <stp>EM_S_PROFITNOTICE_FORECASTT</stp>
        <stp>2</stp>
        <stp>600470.SH</stp>
        <stp>12/31/2016</stp>
        <tr r="O2244" s="1"/>
      </tp>
      <tp>
        <v>150000000</v>
        <stp/>
        <stp>EM_S_PROFITNOTICE_FORECASTT</stp>
        <stp>2</stp>
        <stp>600400.SH</stp>
        <stp>12/31/2016</stp>
        <tr r="O2201" s="1"/>
      </tp>
      <tp>
        <v>0</v>
        <stp/>
        <stp>EM_S_PROFITNOTICE_FORECASTT</stp>
        <stp>2</stp>
        <stp>600410.SH</stp>
        <stp>12/31/2016</stp>
        <tr r="O2208" s="1"/>
      </tp>
      <tp>
        <v>0</v>
        <stp/>
        <stp>EM_S_PROFITNOTICE_FORECASTT</stp>
        <stp>2</stp>
        <stp>600420.SH</stp>
        <stp>12/31/2016</stp>
        <tr r="O2213" s="1"/>
      </tp>
      <tp>
        <v>0</v>
        <stp/>
        <stp>EM_S_PROFITNOTICE_FORECASTL</stp>
        <stp>2</stp>
        <stp>600540.SH</stp>
        <stp>12/31/2016</stp>
        <tr r="P2303" s="1"/>
      </tp>
      <tp>
        <v>0</v>
        <stp/>
        <stp>EM_S_PROFITNOTICE_FORECASTL</stp>
        <stp>2</stp>
        <stp>600550.SH</stp>
        <stp>12/31/2016</stp>
        <tr r="P2310" s="1"/>
      </tp>
      <tp>
        <v>0</v>
        <stp/>
        <stp>EM_S_PROFITNOTICE_FORECASTT</stp>
        <stp>2</stp>
        <stp>000590.SZ</stp>
        <stp>12/31/2016</stp>
        <tr r="O175" s="1"/>
      </tp>
      <tp>
        <v>0</v>
        <stp/>
        <stp>EM_S_PROFITNOTICE_FORECASTL</stp>
        <stp>2</stp>
        <stp>600560.SH</stp>
        <stp>12/31/2016</stp>
        <tr r="P2318" s="1"/>
      </tp>
      <tp>
        <v>0</v>
        <stp/>
        <stp>EM_S_PROFITNOTICE_FORECASTL</stp>
        <stp>2</stp>
        <stp>600570.SH</stp>
        <stp>12/31/2016</stp>
        <tr r="P2327" s="1"/>
      </tp>
      <tp>
        <v>0</v>
        <stp/>
        <stp>EM_S_PROFITNOTICE_FORECASTL</stp>
        <stp>2</stp>
        <stp>600500.SH</stp>
        <stp>12/31/2016</stp>
        <tr r="P2267" s="1"/>
      </tp>
      <tp>
        <v>0</v>
        <stp/>
        <stp>EM_S_PROFITNOTICE_FORECASTL</stp>
        <stp>2</stp>
        <stp>600510.SH</stp>
        <stp>12/31/2016</stp>
        <tr r="P2276" s="1"/>
      </tp>
      <tp>
        <v>0</v>
        <stp/>
        <stp>EM_S_PROFITNOTICE_FORECASTL</stp>
        <stp>2</stp>
        <stp>600520.SH</stp>
        <stp>12/31/2016</stp>
        <tr r="P2285" s="1"/>
      </tp>
      <tp>
        <v>0</v>
        <stp/>
        <stp>EM_S_PROFITNOTICE_FORECASTL</stp>
        <stp>2</stp>
        <stp>600530.SH</stp>
        <stp>12/31/2016</stp>
        <tr r="P2294" s="1"/>
      </tp>
      <tp>
        <v>0</v>
        <stp/>
        <stp>EM_S_PROFITNOTICE_FORECASTT</stp>
        <stp>2</stp>
        <stp>300530.SZ</stp>
        <stp>12/31/2016</stp>
        <tr r="O1814" s="1"/>
      </tp>
      <tp>
        <v>0</v>
        <stp/>
        <stp>EM_S_PROFITNOTICE_FORECASTT</stp>
        <stp>2</stp>
        <stp>000510.SZ</stp>
        <stp>12/31/2016</stp>
        <tr r="O113" s="1"/>
      </tp>
      <tp>
        <v>0</v>
        <stp/>
        <stp>EM_S_PROFITNOTICE_FORECASTT</stp>
        <stp>2</stp>
        <stp>300520.SZ</stp>
        <stp>12/31/2016</stp>
        <tr r="O1805" s="1"/>
      </tp>
      <tp>
        <v>0</v>
        <stp/>
        <stp>EM_S_PROFITNOTICE_FORECASTT</stp>
        <stp>2</stp>
        <stp>000520.SZ</stp>
        <stp>12/31/2016</stp>
        <tr r="O121" s="1"/>
      </tp>
      <tp>
        <v>0</v>
        <stp/>
        <stp>EM_S_PROFITNOTICE_FORECASTT</stp>
        <stp>2</stp>
        <stp>300510.SZ</stp>
        <stp>12/31/2016</stp>
        <tr r="O1796" s="1"/>
      </tp>
      <tp>
        <v>0</v>
        <stp/>
        <stp>EM_S_PROFITNOTICE_FORECASTT</stp>
        <stp>2</stp>
        <stp>000530.SZ</stp>
        <stp>12/31/2016</stp>
        <tr r="O129" s="1"/>
      </tp>
      <tp>
        <v>75000000</v>
        <stp/>
        <stp>EM_S_PROFITNOTICE_FORECASTT</stp>
        <stp>2</stp>
        <stp>300500.SZ</stp>
        <stp>12/31/2016</stp>
        <tr r="O1787" s="1"/>
      </tp>
      <tp>
        <v>0</v>
        <stp/>
        <stp>EM_S_PROFITNOTICE_FORECASTL</stp>
        <stp>2</stp>
        <stp>600580.SH</stp>
        <stp>12/31/2016</stp>
        <tr r="P2336" s="1"/>
      </tp>
      <tp>
        <v>0</v>
        <stp/>
        <stp>EM_S_PROFITNOTICE_FORECASTT</stp>
        <stp>2</stp>
        <stp>000540.SZ</stp>
        <stp>12/31/2016</stp>
        <tr r="O138" s="1"/>
      </tp>
      <tp>
        <v>106000000</v>
        <stp/>
        <stp>EM_S_PROFITNOTICE_FORECASTT</stp>
        <stp>2</stp>
        <stp>300570.SZ</stp>
        <stp>12/31/2016</stp>
        <tr r="O1851" s="1"/>
      </tp>
      <tp>
        <v>0</v>
        <stp/>
        <stp>EM_S_PROFITNOTICE_FORECASTL</stp>
        <stp>2</stp>
        <stp>600590.SH</stp>
        <stp>12/31/2016</stp>
        <tr r="P2346" s="1"/>
      </tp>
      <tp>
        <v>0</v>
        <stp/>
        <stp>EM_S_PROFITNOTICE_FORECASTT</stp>
        <stp>2</stp>
        <stp>000550.SZ</stp>
        <stp>12/31/2016</stp>
        <tr r="O146" s="1"/>
      </tp>
      <tp>
        <v>40000000</v>
        <stp/>
        <stp>EM_S_PROFITNOTICE_FORECASTT</stp>
        <stp>2</stp>
        <stp>300560.SZ</stp>
        <stp>12/31/2016</stp>
        <tr r="O1842" s="1"/>
      </tp>
      <tp>
        <v>0</v>
        <stp/>
        <stp>EM_S_PROFITNOTICE_FORECASTT</stp>
        <stp>2</stp>
        <stp>000560.SZ</stp>
        <stp>12/31/2016</stp>
        <tr r="O155" s="1"/>
      </tp>
      <tp>
        <v>0</v>
        <stp/>
        <stp>EM_S_PROFITNOTICE_FORECASTT</stp>
        <stp>2</stp>
        <stp>300550.SZ</stp>
        <stp>12/31/2016</stp>
        <tr r="O1833" s="1"/>
      </tp>
      <tp>
        <v>0</v>
        <stp/>
        <stp>EM_S_PROFITNOTICE_FORECASTT</stp>
        <stp>2</stp>
        <stp>000570.SZ</stp>
        <stp>12/31/2016</stp>
        <tr r="O163" s="1"/>
      </tp>
      <tp>
        <v>0</v>
        <stp/>
        <stp>EM_S_PROFITNOTICE_FORECASTT</stp>
        <stp>2</stp>
        <stp>300540.SZ</stp>
        <stp>12/31/2016</stp>
        <tr r="O1824" s="1"/>
      </tp>
      <tp>
        <v>0</v>
        <stp/>
        <stp>EM_S_PROFITNOTICE_FORECASTL</stp>
        <stp>2</stp>
        <stp>300530.SZ</stp>
        <stp>12/31/2016</stp>
        <tr r="P1814" s="1"/>
      </tp>
      <tp>
        <v>0</v>
        <stp/>
        <stp>EM_S_PROFITNOTICE_FORECASTL</stp>
        <stp>2</stp>
        <stp>000510.SZ</stp>
        <stp>12/31/2016</stp>
        <tr r="P113" s="1"/>
      </tp>
      <tp>
        <v>0</v>
        <stp/>
        <stp>EM_S_PROFITNOTICE_FORECASTL</stp>
        <stp>2</stp>
        <stp>300520.SZ</stp>
        <stp>12/31/2016</stp>
        <tr r="P1805" s="1"/>
      </tp>
      <tp>
        <v>0</v>
        <stp/>
        <stp>EM_S_PROFITNOTICE_FORECASTL</stp>
        <stp>2</stp>
        <stp>000520.SZ</stp>
        <stp>12/31/2016</stp>
        <tr r="P121" s="1"/>
      </tp>
      <tp>
        <v>0</v>
        <stp/>
        <stp>EM_S_PROFITNOTICE_FORECASTL</stp>
        <stp>2</stp>
        <stp>300510.SZ</stp>
        <stp>12/31/2016</stp>
        <tr r="P1796" s="1"/>
      </tp>
      <tp>
        <v>0</v>
        <stp/>
        <stp>EM_S_PROFITNOTICE_FORECASTL</stp>
        <stp>2</stp>
        <stp>000530.SZ</stp>
        <stp>12/31/2016</stp>
        <tr r="P129" s="1"/>
      </tp>
      <tp>
        <v>65000000</v>
        <stp/>
        <stp>EM_S_PROFITNOTICE_FORECASTL</stp>
        <stp>2</stp>
        <stp>300500.SZ</stp>
        <stp>12/31/2016</stp>
        <tr r="P1787" s="1"/>
      </tp>
      <tp>
        <v>0</v>
        <stp/>
        <stp>EM_S_PROFITNOTICE_FORECASTL</stp>
        <stp>2</stp>
        <stp>000540.SZ</stp>
        <stp>12/31/2016</stp>
        <tr r="P138" s="1"/>
      </tp>
      <tp>
        <v>100000000</v>
        <stp/>
        <stp>EM_S_PROFITNOTICE_FORECASTL</stp>
        <stp>2</stp>
        <stp>300570.SZ</stp>
        <stp>12/31/2016</stp>
        <tr r="P1851" s="1"/>
      </tp>
      <tp>
        <v>0</v>
        <stp/>
        <stp>EM_S_PROFITNOTICE_FORECASTT</stp>
        <stp>2</stp>
        <stp>600580.SH</stp>
        <stp>12/31/2016</stp>
        <tr r="O2336" s="1"/>
      </tp>
      <tp>
        <v>0</v>
        <stp/>
        <stp>EM_S_PROFITNOTICE_FORECASTL</stp>
        <stp>2</stp>
        <stp>000550.SZ</stp>
        <stp>12/31/2016</stp>
        <tr r="P146" s="1"/>
      </tp>
      <tp>
        <v>35000000</v>
        <stp/>
        <stp>EM_S_PROFITNOTICE_FORECASTL</stp>
        <stp>2</stp>
        <stp>300560.SZ</stp>
        <stp>12/31/2016</stp>
        <tr r="P1842" s="1"/>
      </tp>
      <tp>
        <v>0</v>
        <stp/>
        <stp>EM_S_PROFITNOTICE_FORECASTT</stp>
        <stp>2</stp>
        <stp>600590.SH</stp>
        <stp>12/31/2016</stp>
        <tr r="O2346" s="1"/>
      </tp>
      <tp>
        <v>0</v>
        <stp/>
        <stp>EM_S_PROFITNOTICE_FORECASTL</stp>
        <stp>2</stp>
        <stp>000560.SZ</stp>
        <stp>12/31/2016</stp>
        <tr r="P155" s="1"/>
      </tp>
      <tp>
        <v>0</v>
        <stp/>
        <stp>EM_S_PROFITNOTICE_FORECASTL</stp>
        <stp>2</stp>
        <stp>300550.SZ</stp>
        <stp>12/31/2016</stp>
        <tr r="P1833" s="1"/>
      </tp>
      <tp>
        <v>0</v>
        <stp/>
        <stp>EM_S_PROFITNOTICE_FORECASTL</stp>
        <stp>2</stp>
        <stp>000570.SZ</stp>
        <stp>12/31/2016</stp>
        <tr r="P163" s="1"/>
      </tp>
      <tp>
        <v>0</v>
        <stp/>
        <stp>EM_S_PROFITNOTICE_FORECASTL</stp>
        <stp>2</stp>
        <stp>300540.SZ</stp>
        <stp>12/31/2016</stp>
        <tr r="P1824" s="1"/>
      </tp>
      <tp>
        <v>0</v>
        <stp/>
        <stp>EM_S_PROFITNOTICE_FORECASTT</stp>
        <stp>2</stp>
        <stp>600540.SH</stp>
        <stp>12/31/2016</stp>
        <tr r="O2303" s="1"/>
      </tp>
      <tp>
        <v>0</v>
        <stp/>
        <stp>EM_S_PROFITNOTICE_FORECASTL</stp>
        <stp>2</stp>
        <stp>000590.SZ</stp>
        <stp>12/31/2016</stp>
        <tr r="P175" s="1"/>
      </tp>
      <tp>
        <v>0</v>
        <stp/>
        <stp>EM_S_PROFITNOTICE_FORECASTT</stp>
        <stp>2</stp>
        <stp>600550.SH</stp>
        <stp>12/31/2016</stp>
        <tr r="O2310" s="1"/>
      </tp>
      <tp>
        <v>0</v>
        <stp/>
        <stp>EM_S_PROFITNOTICE_FORECASTT</stp>
        <stp>2</stp>
        <stp>600560.SH</stp>
        <stp>12/31/2016</stp>
        <tr r="O2318" s="1"/>
      </tp>
      <tp>
        <v>0</v>
        <stp/>
        <stp>EM_S_PROFITNOTICE_FORECASTT</stp>
        <stp>2</stp>
        <stp>600570.SH</stp>
        <stp>12/31/2016</stp>
        <tr r="O2327" s="1"/>
      </tp>
      <tp>
        <v>0</v>
        <stp/>
        <stp>EM_S_PROFITNOTICE_FORECASTT</stp>
        <stp>2</stp>
        <stp>600500.SH</stp>
        <stp>12/31/2016</stp>
        <tr r="O2267" s="1"/>
      </tp>
      <tp>
        <v>0</v>
        <stp/>
        <stp>EM_S_PROFITNOTICE_FORECASTT</stp>
        <stp>2</stp>
        <stp>600510.SH</stp>
        <stp>12/31/2016</stp>
        <tr r="O2276" s="1"/>
      </tp>
      <tp>
        <v>0</v>
        <stp/>
        <stp>EM_S_PROFITNOTICE_FORECASTT</stp>
        <stp>2</stp>
        <stp>600520.SH</stp>
        <stp>12/31/2016</stp>
        <tr r="O2285" s="1"/>
      </tp>
      <tp>
        <v>0</v>
        <stp/>
        <stp>EM_S_PROFITNOTICE_FORECASTT</stp>
        <stp>2</stp>
        <stp>600530.SH</stp>
        <stp>12/31/2016</stp>
        <tr r="O2294" s="1"/>
      </tp>
      <tp>
        <v>0</v>
        <stp/>
        <stp>EM_S_PROFITNOTICE_FORECASTL</stp>
        <stp>2</stp>
        <stp>600640.SH</stp>
        <stp>12/31/2016</stp>
        <tr r="P2390" s="1"/>
      </tp>
      <tp>
        <v>0</v>
        <stp/>
        <stp>EM_S_PROFITNOTICE_FORECASTT</stp>
        <stp>2</stp>
        <stp>000680.SZ</stp>
        <stp>12/31/2016</stp>
        <tr r="O240" s="1"/>
      </tp>
      <tp>
        <v>0</v>
        <stp/>
        <stp>EM_S_PROFITNOTICE_FORECASTL</stp>
        <stp>2</stp>
        <stp>600650.SH</stp>
        <stp>12/31/2016</stp>
        <tr r="P2399" s="1"/>
      </tp>
      <tp>
        <v>0</v>
        <stp/>
        <stp>EM_S_PROFITNOTICE_FORECASTT</stp>
        <stp>2</stp>
        <stp>000690.SZ</stp>
        <stp>12/31/2016</stp>
        <tr r="O248" s="1"/>
      </tp>
      <tp>
        <v>0</v>
        <stp/>
        <stp>EM_S_PROFITNOTICE_FORECASTL</stp>
        <stp>2</stp>
        <stp>600660.SH</stp>
        <stp>12/31/2016</stp>
        <tr r="P2407" s="1"/>
      </tp>
      <tp>
        <v>0</v>
        <stp/>
        <stp>EM_S_PROFITNOTICE_FORECASTL</stp>
        <stp>2</stp>
        <stp>600600.SH</stp>
        <stp>12/31/2016</stp>
        <tr r="P2355" s="1"/>
      </tp>
      <tp>
        <v>0</v>
        <stp/>
        <stp>EM_S_PROFITNOTICE_FORECASTL</stp>
        <stp>2</stp>
        <stp>600610.SH</stp>
        <stp>12/31/2016</stp>
        <tr r="P2364" s="1"/>
      </tp>
      <tp>
        <v>0</v>
        <stp/>
        <stp>EM_S_PROFITNOTICE_FORECASTL</stp>
        <stp>2</stp>
        <stp>600620.SH</stp>
        <stp>12/31/2016</stp>
        <tr r="P2374" s="1"/>
      </tp>
      <tp>
        <v>0</v>
        <stp/>
        <stp>EM_S_PROFITNOTICE_FORECASTL</stp>
        <stp>2</stp>
        <stp>600630.SH</stp>
        <stp>12/31/2016</stp>
        <tr r="P2382" s="1"/>
      </tp>
      <tp>
        <v>0</v>
        <stp/>
        <stp>EM_S_PROFITNOTICE_FORECASTT</stp>
        <stp>2</stp>
        <stp>000600.SZ</stp>
        <stp>12/31/2016</stp>
        <tr r="O184" s="1"/>
      </tp>
      <tp>
        <v>0</v>
        <stp/>
        <stp>EM_S_PROFITNOTICE_FORECASTT</stp>
        <stp>2</stp>
        <stp>000610.SZ</stp>
        <stp>12/31/2016</stp>
        <tr r="O192" s="1"/>
      </tp>
      <tp>
        <v>0</v>
        <stp/>
        <stp>EM_S_PROFITNOTICE_FORECASTT</stp>
        <stp>2</stp>
        <stp>000620.SZ</stp>
        <stp>12/31/2016</stp>
        <tr r="O200" s="1"/>
      </tp>
      <tp>
        <v>0</v>
        <stp/>
        <stp>EM_S_PROFITNOTICE_FORECASTT</stp>
        <stp>2</stp>
        <stp>000630.SZ</stp>
        <stp>12/31/2016</stp>
        <tr r="O208" s="1"/>
      </tp>
      <tp>
        <v>0</v>
        <stp/>
        <stp>EM_S_PROFITNOTICE_FORECASTL</stp>
        <stp>2</stp>
        <stp>600680.SH</stp>
        <stp>12/31/2016</stp>
        <tr r="P2424" s="1"/>
      </tp>
      <tp>
        <v>0</v>
        <stp/>
        <stp>EM_S_PROFITNOTICE_FORECASTL</stp>
        <stp>2</stp>
        <stp>600690.SH</stp>
        <stp>12/31/2016</stp>
        <tr r="P2434" s="1"/>
      </tp>
      <tp>
        <v>0</v>
        <stp/>
        <stp>EM_S_PROFITNOTICE_FORECASTT</stp>
        <stp>2</stp>
        <stp>000650.SZ</stp>
        <stp>12/31/2016</stp>
        <tr r="O217" s="1"/>
      </tp>
      <tp>
        <v>0</v>
        <stp/>
        <stp>EM_S_PROFITNOTICE_FORECASTT</stp>
        <stp>2</stp>
        <stp>000670.SZ</stp>
        <stp>12/31/2016</stp>
        <tr r="O232" s="1"/>
      </tp>
      <tp>
        <v>0</v>
        <stp/>
        <stp>EM_S_PROFITNOTICE_FORECASTL</stp>
        <stp>2</stp>
        <stp>000600.SZ</stp>
        <stp>12/31/2016</stp>
        <tr r="P184" s="1"/>
      </tp>
      <tp>
        <v>0</v>
        <stp/>
        <stp>EM_S_PROFITNOTICE_FORECASTL</stp>
        <stp>2</stp>
        <stp>000610.SZ</stp>
        <stp>12/31/2016</stp>
        <tr r="P192" s="1"/>
      </tp>
      <tp>
        <v>0</v>
        <stp/>
        <stp>EM_S_PROFITNOTICE_FORECASTL</stp>
        <stp>2</stp>
        <stp>000620.SZ</stp>
        <stp>12/31/2016</stp>
        <tr r="P200" s="1"/>
      </tp>
      <tp>
        <v>0</v>
        <stp/>
        <stp>EM_S_PROFITNOTICE_FORECASTL</stp>
        <stp>2</stp>
        <stp>000630.SZ</stp>
        <stp>12/31/2016</stp>
        <tr r="P208" s="1"/>
      </tp>
      <tp>
        <v>0</v>
        <stp/>
        <stp>EM_S_PROFITNOTICE_FORECASTT</stp>
        <stp>2</stp>
        <stp>600680.SH</stp>
        <stp>12/31/2016</stp>
        <tr r="O2424" s="1"/>
      </tp>
      <tp>
        <v>0</v>
        <stp/>
        <stp>EM_S_PROFITNOTICE_FORECASTL</stp>
        <stp>2</stp>
        <stp>000650.SZ</stp>
        <stp>12/31/2016</stp>
        <tr r="P217" s="1"/>
      </tp>
      <tp>
        <v>0</v>
        <stp/>
        <stp>EM_S_PROFITNOTICE_FORECASTT</stp>
        <stp>2</stp>
        <stp>600690.SH</stp>
        <stp>12/31/2016</stp>
        <tr r="O2434" s="1"/>
      </tp>
      <tp>
        <v>0</v>
        <stp/>
        <stp>EM_S_PROFITNOTICE_FORECASTL</stp>
        <stp>2</stp>
        <stp>000670.SZ</stp>
        <stp>12/31/2016</stp>
        <tr r="P232" s="1"/>
      </tp>
      <tp>
        <v>0</v>
        <stp/>
        <stp>EM_S_PROFITNOTICE_FORECASTL</stp>
        <stp>2</stp>
        <stp>000680.SZ</stp>
        <stp>12/31/2016</stp>
        <tr r="P240" s="1"/>
      </tp>
      <tp>
        <v>0</v>
        <stp/>
        <stp>EM_S_PROFITNOTICE_FORECASTT</stp>
        <stp>2</stp>
        <stp>600640.SH</stp>
        <stp>12/31/2016</stp>
        <tr r="O2390" s="1"/>
      </tp>
      <tp>
        <v>0</v>
        <stp/>
        <stp>EM_S_PROFITNOTICE_FORECASTL</stp>
        <stp>2</stp>
        <stp>000690.SZ</stp>
        <stp>12/31/2016</stp>
        <tr r="P248" s="1"/>
      </tp>
      <tp>
        <v>0</v>
        <stp/>
        <stp>EM_S_PROFITNOTICE_FORECASTT</stp>
        <stp>2</stp>
        <stp>600650.SH</stp>
        <stp>12/31/2016</stp>
        <tr r="O2399" s="1"/>
      </tp>
      <tp>
        <v>0</v>
        <stp/>
        <stp>EM_S_PROFITNOTICE_FORECASTT</stp>
        <stp>2</stp>
        <stp>600660.SH</stp>
        <stp>12/31/2016</stp>
        <tr r="O2407" s="1"/>
      </tp>
      <tp>
        <v>0</v>
        <stp/>
        <stp>EM_S_PROFITNOTICE_FORECASTT</stp>
        <stp>2</stp>
        <stp>600600.SH</stp>
        <stp>12/31/2016</stp>
        <tr r="O2355" s="1"/>
      </tp>
      <tp>
        <v>0</v>
        <stp/>
        <stp>EM_S_PROFITNOTICE_FORECASTT</stp>
        <stp>2</stp>
        <stp>600610.SH</stp>
        <stp>12/31/2016</stp>
        <tr r="O2364" s="1"/>
      </tp>
      <tp>
        <v>0</v>
        <stp/>
        <stp>EM_S_PROFITNOTICE_FORECASTT</stp>
        <stp>2</stp>
        <stp>600620.SH</stp>
        <stp>12/31/2016</stp>
        <tr r="O2374" s="1"/>
      </tp>
      <tp>
        <v>0</v>
        <stp/>
        <stp>EM_S_PROFITNOTICE_FORECASTT</stp>
        <stp>2</stp>
        <stp>600630.SH</stp>
        <stp>12/31/2016</stp>
        <tr r="O2382" s="1"/>
      </tp>
      <tp>
        <v>0</v>
        <stp/>
        <stp>EM_S_PROFITNOTICE_FORECASTL</stp>
        <stp>2</stp>
        <stp>600740.SH</stp>
        <stp>12/31/2016</stp>
        <tr r="P2482" s="1"/>
      </tp>
      <tp>
        <v>0</v>
        <stp/>
        <stp>EM_S_PROFITNOTICE_FORECASTT</stp>
        <stp>2</stp>
        <stp>000780.SZ</stp>
        <stp>12/31/2016</stp>
        <tr r="O309" s="1"/>
      </tp>
      <tp>
        <v>0</v>
        <stp/>
        <stp>EM_S_PROFITNOTICE_FORECASTL</stp>
        <stp>2</stp>
        <stp>600750.SH</stp>
        <stp>12/31/2016</stp>
        <tr r="P2492" s="1"/>
      </tp>
      <tp>
        <v>0</v>
        <stp/>
        <stp>EM_S_PROFITNOTICE_FORECASTT</stp>
        <stp>2</stp>
        <stp>000790.SZ</stp>
        <stp>12/31/2016</stp>
        <tr r="O316" s="1"/>
      </tp>
      <tp>
        <v>0</v>
        <stp/>
        <stp>EM_S_PROFITNOTICE_FORECASTL</stp>
        <stp>2</stp>
        <stp>600760.SH</stp>
        <stp>12/31/2016</stp>
        <tr r="P2501" s="1"/>
      </tp>
      <tp>
        <v>0</v>
        <stp/>
        <stp>EM_S_PROFITNOTICE_FORECASTL</stp>
        <stp>2</stp>
        <stp>600770.SH</stp>
        <stp>12/31/2016</stp>
        <tr r="P2510" s="1"/>
      </tp>
      <tp>
        <v>0</v>
        <stp/>
        <stp>EM_S_PROFITNOTICE_FORECASTL</stp>
        <stp>2</stp>
        <stp>600710.SH</stp>
        <stp>12/31/2016</stp>
        <tr r="P2452" s="1"/>
      </tp>
      <tp>
        <v>0</v>
        <stp/>
        <stp>EM_S_PROFITNOTICE_FORECASTL</stp>
        <stp>2</stp>
        <stp>600720.SH</stp>
        <stp>12/31/2016</stp>
        <tr r="P2462" s="1"/>
      </tp>
      <tp>
        <v>0</v>
        <stp/>
        <stp>EM_S_PROFITNOTICE_FORECASTL</stp>
        <stp>2</stp>
        <stp>600730.SH</stp>
        <stp>12/31/2016</stp>
        <tr r="P2472" s="1"/>
      </tp>
      <tp>
        <v>0</v>
        <stp/>
        <stp>EM_S_PROFITNOTICE_FORECASTT</stp>
        <stp>2</stp>
        <stp>000700.SZ</stp>
        <stp>12/31/2016</stp>
        <tr r="O255" s="1"/>
      </tp>
      <tp>
        <v>0</v>
        <stp/>
        <stp>EM_S_PROFITNOTICE_FORECASTT</stp>
        <stp>2</stp>
        <stp>000710.SZ</stp>
        <stp>12/31/2016</stp>
        <tr r="O263" s="1"/>
      </tp>
      <tp>
        <v>0</v>
        <stp/>
        <stp>EM_S_PROFITNOTICE_FORECASTT</stp>
        <stp>2</stp>
        <stp>000720.SZ</stp>
        <stp>12/31/2016</stp>
        <tr r="O272" s="1"/>
      </tp>
      <tp>
        <v>0</v>
        <stp/>
        <stp>EM_S_PROFITNOTICE_FORECASTL</stp>
        <stp>2</stp>
        <stp>600780.SH</stp>
        <stp>12/31/2016</stp>
        <tr r="P2519" s="1"/>
      </tp>
      <tp>
        <v>0</v>
        <stp/>
        <stp>EM_S_PROFITNOTICE_FORECASTL</stp>
        <stp>2</stp>
        <stp>600790.SH</stp>
        <stp>12/31/2016</stp>
        <tr r="P2527" s="1"/>
      </tp>
      <tp>
        <v>0</v>
        <stp/>
        <stp>EM_S_PROFITNOTICE_FORECASTT</stp>
        <stp>2</stp>
        <stp>000750.SZ</stp>
        <stp>12/31/2016</stp>
        <tr r="O290" s="1"/>
      </tp>
      <tp>
        <v>0</v>
        <stp/>
        <stp>EM_S_PROFITNOTICE_FORECASTT</stp>
        <stp>2</stp>
        <stp>000760.SZ</stp>
        <stp>12/31/2016</stp>
        <tr r="O299" s="1"/>
      </tp>
      <tp>
        <v>0</v>
        <stp/>
        <stp>EM_S_PROFITNOTICE_FORECASTL</stp>
        <stp>2</stp>
        <stp>000700.SZ</stp>
        <stp>12/31/2016</stp>
        <tr r="P255" s="1"/>
      </tp>
      <tp>
        <v>0</v>
        <stp/>
        <stp>EM_S_PROFITNOTICE_FORECASTL</stp>
        <stp>2</stp>
        <stp>000710.SZ</stp>
        <stp>12/31/2016</stp>
        <tr r="P263" s="1"/>
      </tp>
      <tp>
        <v>0</v>
        <stp/>
        <stp>EM_S_PROFITNOTICE_FORECASTL</stp>
        <stp>2</stp>
        <stp>000720.SZ</stp>
        <stp>12/31/2016</stp>
        <tr r="P272" s="1"/>
      </tp>
      <tp>
        <v>0</v>
        <stp/>
        <stp>EM_S_PROFITNOTICE_FORECASTT</stp>
        <stp>2</stp>
        <stp>600780.SH</stp>
        <stp>12/31/2016</stp>
        <tr r="O2519" s="1"/>
      </tp>
      <tp>
        <v>0</v>
        <stp/>
        <stp>EM_S_PROFITNOTICE_FORECASTL</stp>
        <stp>2</stp>
        <stp>000750.SZ</stp>
        <stp>12/31/2016</stp>
        <tr r="P290" s="1"/>
      </tp>
      <tp>
        <v>0</v>
        <stp/>
        <stp>EM_S_PROFITNOTICE_FORECASTT</stp>
        <stp>2</stp>
        <stp>600790.SH</stp>
        <stp>12/31/2016</stp>
        <tr r="O2527" s="1"/>
      </tp>
      <tp>
        <v>0</v>
        <stp/>
        <stp>EM_S_PROFITNOTICE_FORECASTL</stp>
        <stp>2</stp>
        <stp>000760.SZ</stp>
        <stp>12/31/2016</stp>
        <tr r="P299" s="1"/>
      </tp>
      <tp>
        <v>0</v>
        <stp/>
        <stp>EM_S_PROFITNOTICE_FORECASTL</stp>
        <stp>2</stp>
        <stp>000780.SZ</stp>
        <stp>12/31/2016</stp>
        <tr r="P309" s="1"/>
      </tp>
      <tp>
        <v>0</v>
        <stp/>
        <stp>EM_S_PROFITNOTICE_FORECASTT</stp>
        <stp>2</stp>
        <stp>600740.SH</stp>
        <stp>12/31/2016</stp>
        <tr r="O2482" s="1"/>
      </tp>
      <tp>
        <v>0</v>
        <stp/>
        <stp>EM_S_PROFITNOTICE_FORECASTL</stp>
        <stp>2</stp>
        <stp>000790.SZ</stp>
        <stp>12/31/2016</stp>
        <tr r="P316" s="1"/>
      </tp>
      <tp>
        <v>0</v>
        <stp/>
        <stp>EM_S_PROFITNOTICE_FORECASTT</stp>
        <stp>2</stp>
        <stp>600750.SH</stp>
        <stp>12/31/2016</stp>
        <tr r="O2492" s="1"/>
      </tp>
      <tp>
        <v>0</v>
        <stp/>
        <stp>EM_S_PROFITNOTICE_FORECASTT</stp>
        <stp>2</stp>
        <stp>600760.SH</stp>
        <stp>12/31/2016</stp>
        <tr r="O2501" s="1"/>
      </tp>
      <tp>
        <v>0</v>
        <stp/>
        <stp>EM_S_PROFITNOTICE_FORECASTT</stp>
        <stp>2</stp>
        <stp>600770.SH</stp>
        <stp>12/31/2016</stp>
        <tr r="O2510" s="1"/>
      </tp>
      <tp>
        <v>0</v>
        <stp/>
        <stp>EM_S_PROFITNOTICE_FORECASTT</stp>
        <stp>2</stp>
        <stp>600710.SH</stp>
        <stp>12/31/2016</stp>
        <tr r="O2452" s="1"/>
      </tp>
      <tp>
        <v>0</v>
        <stp/>
        <stp>EM_S_PROFITNOTICE_FORECASTT</stp>
        <stp>2</stp>
        <stp>600720.SH</stp>
        <stp>12/31/2016</stp>
        <tr r="O2462" s="1"/>
      </tp>
      <tp>
        <v>0</v>
        <stp/>
        <stp>EM_S_PROFITNOTICE_FORECASTT</stp>
        <stp>2</stp>
        <stp>600730.SH</stp>
        <stp>12/31/2016</stp>
        <tr r="O2472" s="1"/>
      </tp>
      <tp>
        <v>0</v>
        <stp/>
        <stp>EM_S_PROFITNOTICE_FORECASTL</stp>
        <stp>2</stp>
        <stp>600050.SH</stp>
        <stp>12/31/2016</stp>
        <tr r="P1894" s="1"/>
      </tp>
      <tp>
        <v>0</v>
        <stp/>
        <stp>EM_S_PROFITNOTICE_FORECASTT</stp>
        <stp>2</stp>
        <stp>000090.SZ</stp>
        <stp>12/31/2016</stp>
        <tr r="O62" s="1"/>
      </tp>
      <tp>
        <v>0</v>
        <stp/>
        <stp>EM_S_PROFITNOTICE_FORECASTL</stp>
        <stp>2</stp>
        <stp>600060.SH</stp>
        <stp>12/31/2016</stp>
        <tr r="P1904" s="1"/>
      </tp>
      <tp>
        <v>0</v>
        <stp/>
        <stp>EM_S_PROFITNOTICE_FORECASTT</stp>
        <stp>2</stp>
        <stp>300090.SZ</stp>
        <stp>12/31/2016</stp>
        <tr r="O1380" s="1"/>
      </tp>
      <tp>
        <v>0</v>
        <stp/>
        <stp>EM_S_PROFITNOTICE_FORECASTL</stp>
        <stp>2</stp>
        <stp>600070.SH</stp>
        <stp>12/31/2016</stp>
        <tr r="P1913" s="1"/>
      </tp>
      <tp>
        <v>0</v>
        <stp/>
        <stp>EM_S_PROFITNOTICE_FORECASTT</stp>
        <stp>2</stp>
        <stp>300080.SZ</stp>
        <stp>12/31/2016</stp>
        <tr r="O1370" s="1"/>
      </tp>
      <tp>
        <v>0</v>
        <stp/>
        <stp>EM_S_PROFITNOTICE_FORECASTL</stp>
        <stp>2</stp>
        <stp>600000.SH</stp>
        <stp>12/31/2016</stp>
        <tr r="P1862" s="1"/>
      </tp>
      <tp>
        <v>0</v>
        <stp/>
        <stp>EM_S_PROFITNOTICE_FORECASTL</stp>
        <stp>2</stp>
        <stp>600010.SH</stp>
        <stp>12/31/2016</stp>
        <tr r="P1869" s="1"/>
      </tp>
      <tp>
        <v>0</v>
        <stp/>
        <stp>EM_S_PROFITNOTICE_FORECASTL</stp>
        <stp>2</stp>
        <stp>600020.SH</stp>
        <stp>12/31/2016</stp>
        <tr r="P1877" s="1"/>
      </tp>
      <tp>
        <v>0</v>
        <stp/>
        <stp>EM_S_PROFITNOTICE_FORECASTL</stp>
        <stp>2</stp>
        <stp>600030.SH</stp>
        <stp>12/31/2016</stp>
        <tr r="P1885" s="1"/>
      </tp>
      <tp>
        <v>0</v>
        <stp/>
        <stp>EM_S_PROFITNOTICE_FORECASTT</stp>
        <stp>2</stp>
        <stp>300030.SZ</stp>
        <stp>12/31/2016</stp>
        <tr r="O1321" s="1"/>
      </tp>
      <tp>
        <v>0</v>
        <stp/>
        <stp>EM_S_PROFITNOTICE_FORECASTT</stp>
        <stp>2</stp>
        <stp>000010.SZ</stp>
        <stp>12/31/2016</stp>
        <tr r="O11" s="1"/>
      </tp>
      <tp>
        <v>0</v>
        <stp/>
        <stp>EM_S_PROFITNOTICE_FORECASTT</stp>
        <stp>2</stp>
        <stp>300020.SZ</stp>
        <stp>12/31/2016</stp>
        <tr r="O1311" s="1"/>
      </tp>
      <tp>
        <v>0</v>
        <stp/>
        <stp>EM_S_PROFITNOTICE_FORECASTT</stp>
        <stp>2</stp>
        <stp>000020.SZ</stp>
        <stp>12/31/2016</stp>
        <tr r="O19" s="1"/>
      </tp>
      <tp>
        <v>0</v>
        <stp/>
        <stp>EM_S_PROFITNOTICE_FORECASTT</stp>
        <stp>2</stp>
        <stp>300010.SZ</stp>
        <stp>12/31/2016</stp>
        <tr r="O1301" s="1"/>
      </tp>
      <tp>
        <v>0</v>
        <stp/>
        <stp>EM_S_PROFITNOTICE_FORECASTT</stp>
        <stp>2</stp>
        <stp>000030.SZ</stp>
        <stp>12/31/2016</stp>
        <tr r="O28" s="1"/>
      </tp>
      <tp>
        <v>0</v>
        <stp/>
        <stp>EM_S_PROFITNOTICE_FORECASTL</stp>
        <stp>2</stp>
        <stp>600080.SH</stp>
        <stp>12/31/2016</stp>
        <tr r="P1923" s="1"/>
      </tp>
      <tp>
        <v>0</v>
        <stp/>
        <stp>EM_S_PROFITNOTICE_FORECASTT</stp>
        <stp>2</stp>
        <stp>000040.SZ</stp>
        <stp>12/31/2016</stp>
        <tr r="O38" s="1"/>
      </tp>
      <tp>
        <v>0</v>
        <stp/>
        <stp>EM_S_PROFITNOTICE_FORECASTT</stp>
        <stp>2</stp>
        <stp>300070.SZ</stp>
        <stp>12/31/2016</stp>
        <tr r="O1360" s="1"/>
      </tp>
      <tp>
        <v>0</v>
        <stp/>
        <stp>EM_S_PROFITNOTICE_FORECASTL</stp>
        <stp>2</stp>
        <stp>600090.SH</stp>
        <stp>12/31/2016</stp>
        <tr r="P1932" s="1"/>
      </tp>
      <tp>
        <v>0</v>
        <stp/>
        <stp>EM_S_PROFITNOTICE_FORECASTT</stp>
        <stp>2</stp>
        <stp>000050.SZ</stp>
        <stp>12/31/2016</stp>
        <tr r="O45" s="1"/>
      </tp>
      <tp>
        <v>0</v>
        <stp/>
        <stp>EM_S_PROFITNOTICE_FORECASTT</stp>
        <stp>2</stp>
        <stp>000060.SZ</stp>
        <stp>12/31/2016</stp>
        <tr r="O50" s="1"/>
      </tp>
      <tp>
        <v>0</v>
        <stp/>
        <stp>EM_S_PROFITNOTICE_FORECASTT</stp>
        <stp>2</stp>
        <stp>300050.SZ</stp>
        <stp>12/31/2016</stp>
        <tr r="O1341" s="1"/>
      </tp>
      <tp>
        <v>211470000</v>
        <stp/>
        <stp>EM_S_PROFITNOTICE_FORECASTT</stp>
        <stp>2</stp>
        <stp>000070.SZ</stp>
        <stp>12/31/2016</stp>
        <tr r="O58" s="1"/>
      </tp>
      <tp>
        <v>0</v>
        <stp/>
        <stp>EM_S_PROFITNOTICE_FORECASTT</stp>
        <stp>2</stp>
        <stp>300040.SZ</stp>
        <stp>12/31/2016</stp>
        <tr r="O1331" s="1"/>
      </tp>
      <tp>
        <v>0</v>
        <stp/>
        <stp>EM_S_PROFITNOTICE_FORECASTL</stp>
        <stp>2</stp>
        <stp>300030.SZ</stp>
        <stp>12/31/2016</stp>
        <tr r="P1321" s="1"/>
      </tp>
      <tp>
        <v>0</v>
        <stp/>
        <stp>EM_S_PROFITNOTICE_FORECASTL</stp>
        <stp>2</stp>
        <stp>000010.SZ</stp>
        <stp>12/31/2016</stp>
        <tr r="P11" s="1"/>
      </tp>
      <tp>
        <v>0</v>
        <stp/>
        <stp>EM_S_PROFITNOTICE_FORECASTL</stp>
        <stp>2</stp>
        <stp>300020.SZ</stp>
        <stp>12/31/2016</stp>
        <tr r="P1311" s="1"/>
      </tp>
      <tp>
        <v>0</v>
        <stp/>
        <stp>EM_S_PROFITNOTICE_FORECASTL</stp>
        <stp>2</stp>
        <stp>000020.SZ</stp>
        <stp>12/31/2016</stp>
        <tr r="P19" s="1"/>
      </tp>
      <tp>
        <v>0</v>
        <stp/>
        <stp>EM_S_PROFITNOTICE_FORECASTL</stp>
        <stp>2</stp>
        <stp>300010.SZ</stp>
        <stp>12/31/2016</stp>
        <tr r="P1301" s="1"/>
      </tp>
      <tp>
        <v>0</v>
        <stp/>
        <stp>EM_S_PROFITNOTICE_FORECASTL</stp>
        <stp>2</stp>
        <stp>000030.SZ</stp>
        <stp>12/31/2016</stp>
        <tr r="P28" s="1"/>
      </tp>
      <tp>
        <v>0</v>
        <stp/>
        <stp>EM_S_PROFITNOTICE_FORECASTL</stp>
        <stp>2</stp>
        <stp>000040.SZ</stp>
        <stp>12/31/2016</stp>
        <tr r="P38" s="1"/>
      </tp>
      <tp>
        <v>0</v>
        <stp/>
        <stp>EM_S_PROFITNOTICE_FORECASTL</stp>
        <stp>2</stp>
        <stp>300070.SZ</stp>
        <stp>12/31/2016</stp>
        <tr r="P1360" s="1"/>
      </tp>
      <tp>
        <v>0</v>
        <stp/>
        <stp>EM_S_PROFITNOTICE_FORECASTT</stp>
        <stp>2</stp>
        <stp>600080.SH</stp>
        <stp>12/31/2016</stp>
        <tr r="O1923" s="1"/>
      </tp>
      <tp>
        <v>0</v>
        <stp/>
        <stp>EM_S_PROFITNOTICE_FORECASTL</stp>
        <stp>2</stp>
        <stp>000050.SZ</stp>
        <stp>12/31/2016</stp>
        <tr r="P45" s="1"/>
      </tp>
      <tp>
        <v>0</v>
        <stp/>
        <stp>EM_S_PROFITNOTICE_FORECASTT</stp>
        <stp>2</stp>
        <stp>600090.SH</stp>
        <stp>12/31/2016</stp>
        <tr r="O1932" s="1"/>
      </tp>
      <tp>
        <v>0</v>
        <stp/>
        <stp>EM_S_PROFITNOTICE_FORECASTL</stp>
        <stp>2</stp>
        <stp>000060.SZ</stp>
        <stp>12/31/2016</stp>
        <tr r="P50" s="1"/>
      </tp>
      <tp>
        <v>0</v>
        <stp/>
        <stp>EM_S_PROFITNOTICE_FORECASTL</stp>
        <stp>2</stp>
        <stp>300050.SZ</stp>
        <stp>12/31/2016</stp>
        <tr r="P1341" s="1"/>
      </tp>
      <tp>
        <v>165500000</v>
        <stp/>
        <stp>EM_S_PROFITNOTICE_FORECASTL</stp>
        <stp>2</stp>
        <stp>000070.SZ</stp>
        <stp>12/31/2016</stp>
        <tr r="P58" s="1"/>
      </tp>
      <tp>
        <v>0</v>
        <stp/>
        <stp>EM_S_PROFITNOTICE_FORECASTL</stp>
        <stp>2</stp>
        <stp>300040.SZ</stp>
        <stp>12/31/2016</stp>
        <tr r="P1331" s="1"/>
      </tp>
      <tp>
        <v>0</v>
        <stp/>
        <stp>EM_S_PROFITNOTICE_FORECASTL</stp>
        <stp>2</stp>
        <stp>000090.SZ</stp>
        <stp>12/31/2016</stp>
        <tr r="P62" s="1"/>
      </tp>
      <tp>
        <v>0</v>
        <stp/>
        <stp>EM_S_PROFITNOTICE_FORECASTT</stp>
        <stp>2</stp>
        <stp>600050.SH</stp>
        <stp>12/31/2016</stp>
        <tr r="O1894" s="1"/>
      </tp>
      <tp>
        <v>0</v>
        <stp/>
        <stp>EM_S_PROFITNOTICE_FORECASTL</stp>
        <stp>2</stp>
        <stp>300090.SZ</stp>
        <stp>12/31/2016</stp>
        <tr r="P1380" s="1"/>
      </tp>
      <tp>
        <v>0</v>
        <stp/>
        <stp>EM_S_PROFITNOTICE_FORECASTT</stp>
        <stp>2</stp>
        <stp>600060.SH</stp>
        <stp>12/31/2016</stp>
        <tr r="O1904" s="1"/>
      </tp>
      <tp>
        <v>0</v>
        <stp/>
        <stp>EM_S_PROFITNOTICE_FORECASTL</stp>
        <stp>2</stp>
        <stp>300080.SZ</stp>
        <stp>12/31/2016</stp>
        <tr r="P1370" s="1"/>
      </tp>
      <tp>
        <v>0</v>
        <stp/>
        <stp>EM_S_PROFITNOTICE_FORECASTT</stp>
        <stp>2</stp>
        <stp>600070.SH</stp>
        <stp>12/31/2016</stp>
        <tr r="O1913" s="1"/>
      </tp>
      <tp>
        <v>0</v>
        <stp/>
        <stp>EM_S_PROFITNOTICE_FORECASTT</stp>
        <stp>2</stp>
        <stp>600000.SH</stp>
        <stp>12/31/2016</stp>
        <tr r="O1862" s="1"/>
      </tp>
      <tp>
        <v>0</v>
        <stp/>
        <stp>EM_S_PROFITNOTICE_FORECASTT</stp>
        <stp>2</stp>
        <stp>600010.SH</stp>
        <stp>12/31/2016</stp>
        <tr r="O1869" s="1"/>
      </tp>
      <tp>
        <v>0</v>
        <stp/>
        <stp>EM_S_PROFITNOTICE_FORECASTT</stp>
        <stp>2</stp>
        <stp>600020.SH</stp>
        <stp>12/31/2016</stp>
        <tr r="O1877" s="1"/>
      </tp>
      <tp>
        <v>0</v>
        <stp/>
        <stp>EM_S_PROFITNOTICE_FORECASTT</stp>
        <stp>2</stp>
        <stp>600030.SH</stp>
        <stp>12/31/2016</stp>
        <tr r="O1885" s="1"/>
      </tp>
      <tp>
        <v>0</v>
        <stp/>
        <stp>EM_S_PROFITNOTICE_FORECASTL</stp>
        <stp>2</stp>
        <stp>600150.SH</stp>
        <stp>12/31/2016</stp>
        <tr r="P1984" s="1"/>
      </tp>
      <tp>
        <v>0</v>
        <stp/>
        <stp>EM_S_PROFITNOTICE_FORECASTL</stp>
        <stp>2</stp>
        <stp>600160.SH</stp>
        <stp>12/31/2016</stp>
        <tr r="P1993" s="1"/>
      </tp>
      <tp>
        <v>0</v>
        <stp/>
        <stp>EM_S_PROFITNOTICE_FORECASTT</stp>
        <stp>2</stp>
        <stp>300190.SZ</stp>
        <stp>12/31/2016</stp>
        <tr r="O1479" s="1"/>
      </tp>
      <tp>
        <v>0</v>
        <stp/>
        <stp>EM_S_PROFITNOTICE_FORECASTL</stp>
        <stp>2</stp>
        <stp>600170.SH</stp>
        <stp>12/31/2016</stp>
        <tr r="P2002" s="1"/>
      </tp>
      <tp>
        <v>0</v>
        <stp/>
        <stp>EM_S_PROFITNOTICE_FORECASTT</stp>
        <stp>2</stp>
        <stp>300180.SZ</stp>
        <stp>12/31/2016</stp>
        <tr r="O1470" s="1"/>
      </tp>
      <tp>
        <v>0</v>
        <stp/>
        <stp>EM_S_PROFITNOTICE_FORECASTL</stp>
        <stp>2</stp>
        <stp>600100.SH</stp>
        <stp>12/31/2016</stp>
        <tr r="P1941" s="1"/>
      </tp>
      <tp>
        <v>0</v>
        <stp/>
        <stp>EM_S_PROFITNOTICE_FORECASTL</stp>
        <stp>2</stp>
        <stp>600110.SH</stp>
        <stp>12/31/2016</stp>
        <tr r="P1950" s="1"/>
      </tp>
      <tp>
        <v>0</v>
        <stp/>
        <stp>EM_S_PROFITNOTICE_FORECASTL</stp>
        <stp>2</stp>
        <stp>600120.SH</stp>
        <stp>12/31/2016</stp>
        <tr r="P1960" s="1"/>
      </tp>
      <tp>
        <v>0</v>
        <stp/>
        <stp>EM_S_PROFITNOTICE_FORECASTL</stp>
        <stp>2</stp>
        <stp>600130.SH</stp>
        <stp>12/31/2016</stp>
        <tr r="P1969" s="1"/>
      </tp>
      <tp>
        <v>0</v>
        <stp/>
        <stp>EM_S_PROFITNOTICE_FORECASTT</stp>
        <stp>2</stp>
        <stp>000100.SZ</stp>
        <stp>12/31/2016</stp>
        <tr r="O65" s="1"/>
      </tp>
      <tp>
        <v>0</v>
        <stp/>
        <stp>EM_S_PROFITNOTICE_FORECASTT</stp>
        <stp>2</stp>
        <stp>300130.SZ</stp>
        <stp>12/31/2016</stp>
        <tr r="O1420" s="1"/>
      </tp>
      <tp>
        <v>0</v>
        <stp/>
        <stp>EM_S_PROFITNOTICE_FORECASTT</stp>
        <stp>2</stp>
        <stp>300120.SZ</stp>
        <stp>12/31/2016</stp>
        <tr r="O1410" s="1"/>
      </tp>
      <tp>
        <v>0</v>
        <stp/>
        <stp>EM_S_PROFITNOTICE_FORECASTT</stp>
        <stp>2</stp>
        <stp>300110.SZ</stp>
        <stp>12/31/2016</stp>
        <tr r="O1400" s="1"/>
      </tp>
      <tp>
        <v>0</v>
        <stp/>
        <stp>EM_S_PROFITNOTICE_FORECASTT</stp>
        <stp>2</stp>
        <stp>300100.SZ</stp>
        <stp>12/31/2016</stp>
        <tr r="O1390" s="1"/>
      </tp>
      <tp>
        <v>0</v>
        <stp/>
        <stp>EM_S_PROFITNOTICE_FORECASTL</stp>
        <stp>2</stp>
        <stp>600180.SH</stp>
        <stp>12/31/2016</stp>
        <tr r="P2011" s="1"/>
      </tp>
      <tp>
        <v>0</v>
        <stp/>
        <stp>EM_S_PROFITNOTICE_FORECASTT</stp>
        <stp>2</stp>
        <stp>300170.SZ</stp>
        <stp>12/31/2016</stp>
        <tr r="O1460" s="1"/>
      </tp>
      <tp>
        <v>0</v>
        <stp/>
        <stp>EM_S_PROFITNOTICE_FORECASTL</stp>
        <stp>2</stp>
        <stp>600190.SH</stp>
        <stp>12/31/2016</stp>
        <tr r="P2020" s="1"/>
      </tp>
      <tp>
        <v>0</v>
        <stp/>
        <stp>EM_S_PROFITNOTICE_FORECASTT</stp>
        <stp>2</stp>
        <stp>000150.SZ</stp>
        <stp>12/31/2016</stp>
        <tr r="O66" s="1"/>
      </tp>
      <tp>
        <v>0</v>
        <stp/>
        <stp>EM_S_PROFITNOTICE_FORECASTT</stp>
        <stp>2</stp>
        <stp>300160.SZ</stp>
        <stp>12/31/2016</stp>
        <tr r="O1450" s="1"/>
      </tp>
      <tp>
        <v>0</v>
        <stp/>
        <stp>EM_S_PROFITNOTICE_FORECASTT</stp>
        <stp>2</stp>
        <stp>300150.SZ</stp>
        <stp>12/31/2016</stp>
        <tr r="O1440" s="1"/>
      </tp>
      <tp>
        <v>0</v>
        <stp/>
        <stp>EM_S_PROFITNOTICE_FORECASTT</stp>
        <stp>2</stp>
        <stp>300140.SZ</stp>
        <stp>12/31/2016</stp>
        <tr r="O1430" s="1"/>
      </tp>
      <tp>
        <v>0</v>
        <stp/>
        <stp>EM_S_PROFITNOTICE_FORECASTL</stp>
        <stp>2</stp>
        <stp>000100.SZ</stp>
        <stp>12/31/2016</stp>
        <tr r="P65" s="1"/>
      </tp>
      <tp>
        <v>0</v>
        <stp/>
        <stp>EM_S_PROFITNOTICE_FORECASTL</stp>
        <stp>2</stp>
        <stp>300130.SZ</stp>
        <stp>12/31/2016</stp>
        <tr r="P1420" s="1"/>
      </tp>
      <tp>
        <v>0</v>
        <stp/>
        <stp>EM_S_PROFITNOTICE_FORECASTL</stp>
        <stp>2</stp>
        <stp>300120.SZ</stp>
        <stp>12/31/2016</stp>
        <tr r="P1410" s="1"/>
      </tp>
      <tp>
        <v>0</v>
        <stp/>
        <stp>EM_S_PROFITNOTICE_FORECASTL</stp>
        <stp>2</stp>
        <stp>300110.SZ</stp>
        <stp>12/31/2016</stp>
        <tr r="P1400" s="1"/>
      </tp>
      <tp>
        <v>0</v>
        <stp/>
        <stp>EM_S_PROFITNOTICE_FORECASTL</stp>
        <stp>2</stp>
        <stp>300100.SZ</stp>
        <stp>12/31/2016</stp>
        <tr r="P1390" s="1"/>
      </tp>
      <tp>
        <v>0</v>
        <stp/>
        <stp>EM_S_PROFITNOTICE_FORECASTL</stp>
        <stp>2</stp>
        <stp>300170.SZ</stp>
        <stp>12/31/2016</stp>
        <tr r="P1460" s="1"/>
      </tp>
      <tp>
        <v>0</v>
        <stp/>
        <stp>EM_S_PROFITNOTICE_FORECASTT</stp>
        <stp>2</stp>
        <stp>600180.SH</stp>
        <stp>12/31/2016</stp>
        <tr r="O2011" s="1"/>
      </tp>
      <tp>
        <v>0</v>
        <stp/>
        <stp>EM_S_PROFITNOTICE_FORECASTL</stp>
        <stp>2</stp>
        <stp>000150.SZ</stp>
        <stp>12/31/2016</stp>
        <tr r="P66" s="1"/>
      </tp>
      <tp>
        <v>0</v>
        <stp/>
        <stp>EM_S_PROFITNOTICE_FORECASTL</stp>
        <stp>2</stp>
        <stp>300160.SZ</stp>
        <stp>12/31/2016</stp>
        <tr r="P1450" s="1"/>
      </tp>
      <tp>
        <v>0</v>
        <stp/>
        <stp>EM_S_PROFITNOTICE_FORECASTT</stp>
        <stp>2</stp>
        <stp>600190.SH</stp>
        <stp>12/31/2016</stp>
        <tr r="O2020" s="1"/>
      </tp>
      <tp>
        <v>0</v>
        <stp/>
        <stp>EM_S_PROFITNOTICE_FORECASTL</stp>
        <stp>2</stp>
        <stp>300150.SZ</stp>
        <stp>12/31/2016</stp>
        <tr r="P1440" s="1"/>
      </tp>
      <tp>
        <v>0</v>
        <stp/>
        <stp>EM_S_PROFITNOTICE_FORECASTL</stp>
        <stp>2</stp>
        <stp>300140.SZ</stp>
        <stp>12/31/2016</stp>
        <tr r="P1430" s="1"/>
      </tp>
      <tp>
        <v>0</v>
        <stp/>
        <stp>EM_S_PROFITNOTICE_FORECASTT</stp>
        <stp>2</stp>
        <stp>600150.SH</stp>
        <stp>12/31/2016</stp>
        <tr r="O1984" s="1"/>
      </tp>
      <tp>
        <v>0</v>
        <stp/>
        <stp>EM_S_PROFITNOTICE_FORECASTL</stp>
        <stp>2</stp>
        <stp>300190.SZ</stp>
        <stp>12/31/2016</stp>
        <tr r="P1479" s="1"/>
      </tp>
      <tp>
        <v>0</v>
        <stp/>
        <stp>EM_S_PROFITNOTICE_FORECASTT</stp>
        <stp>2</stp>
        <stp>600160.SH</stp>
        <stp>12/31/2016</stp>
        <tr r="O1993" s="1"/>
      </tp>
      <tp>
        <v>0</v>
        <stp/>
        <stp>EM_S_PROFITNOTICE_FORECASTL</stp>
        <stp>2</stp>
        <stp>300180.SZ</stp>
        <stp>12/31/2016</stp>
        <tr r="P1470" s="1"/>
      </tp>
      <tp>
        <v>0</v>
        <stp/>
        <stp>EM_S_PROFITNOTICE_FORECASTT</stp>
        <stp>2</stp>
        <stp>600170.SH</stp>
        <stp>12/31/2016</stp>
        <tr r="O2002" s="1"/>
      </tp>
      <tp>
        <v>0</v>
        <stp/>
        <stp>EM_S_PROFITNOTICE_FORECASTT</stp>
        <stp>2</stp>
        <stp>600100.SH</stp>
        <stp>12/31/2016</stp>
        <tr r="O1941" s="1"/>
      </tp>
      <tp>
        <v>0</v>
        <stp/>
        <stp>EM_S_PROFITNOTICE_FORECASTT</stp>
        <stp>2</stp>
        <stp>600110.SH</stp>
        <stp>12/31/2016</stp>
        <tr r="O1950" s="1"/>
      </tp>
      <tp>
        <v>0</v>
        <stp/>
        <stp>EM_S_PROFITNOTICE_FORECASTT</stp>
        <stp>2</stp>
        <stp>600120.SH</stp>
        <stp>12/31/2016</stp>
        <tr r="O1960" s="1"/>
      </tp>
      <tp>
        <v>0</v>
        <stp/>
        <stp>EM_S_PROFITNOTICE_FORECASTT</stp>
        <stp>2</stp>
        <stp>600130.SH</stp>
        <stp>12/31/2016</stp>
        <tr r="O1969" s="1"/>
      </tp>
      <tp>
        <v>0</v>
        <stp/>
        <stp>EM_S_PROFITNOTICE_FORECASTL</stp>
        <stp>2</stp>
        <stp>600240.SH</stp>
        <stp>12/31/2016</stp>
        <tr r="P2065" s="1"/>
      </tp>
      <tp>
        <v>0</v>
        <stp/>
        <stp>EM_S_PROFITNOTICE_FORECASTL</stp>
        <stp>2</stp>
        <stp>600250.SH</stp>
        <stp>12/31/2016</stp>
        <tr r="P2073" s="1"/>
      </tp>
      <tp>
        <v>0</v>
        <stp/>
        <stp>EM_S_PROFITNOTICE_FORECASTL</stp>
        <stp>2</stp>
        <stp>600260.SH</stp>
        <stp>12/31/2016</stp>
        <tr r="P2081" s="1"/>
      </tp>
      <tp>
        <v>0</v>
        <stp/>
        <stp>EM_S_PROFITNOTICE_FORECASTT</stp>
        <stp>2</stp>
        <stp>300290.SZ</stp>
        <stp>12/31/2016</stp>
        <tr r="O1579" s="1"/>
      </tp>
      <tp>
        <v>0</v>
        <stp/>
        <stp>EM_S_PROFITNOTICE_FORECASTL</stp>
        <stp>2</stp>
        <stp>600270.SH</stp>
        <stp>12/31/2016</stp>
        <tr r="P2089" s="1"/>
      </tp>
      <tp>
        <v>0</v>
        <stp/>
        <stp>EM_S_PROFITNOTICE_FORECASTT</stp>
        <stp>2</stp>
        <stp>300280.SZ</stp>
        <stp>12/31/2016</stp>
        <tr r="O1569" s="1"/>
      </tp>
      <tp>
        <v>0</v>
        <stp/>
        <stp>EM_S_PROFITNOTICE_FORECASTL</stp>
        <stp>2</stp>
        <stp>600200.SH</stp>
        <stp>12/31/2016</stp>
        <tr r="P2029" s="1"/>
      </tp>
      <tp>
        <v>0</v>
        <stp/>
        <stp>EM_S_PROFITNOTICE_FORECASTL</stp>
        <stp>2</stp>
        <stp>600210.SH</stp>
        <stp>12/31/2016</stp>
        <tr r="P2037" s="1"/>
      </tp>
      <tp>
        <v>0</v>
        <stp/>
        <stp>EM_S_PROFITNOTICE_FORECASTL</stp>
        <stp>2</stp>
        <stp>600220.SH</stp>
        <stp>12/31/2016</stp>
        <tr r="P2046" s="1"/>
      </tp>
      <tp>
        <v>0</v>
        <stp/>
        <stp>EM_S_PROFITNOTICE_FORECASTL</stp>
        <stp>2</stp>
        <stp>600230.SH</stp>
        <stp>12/31/2016</stp>
        <tr r="P2055" s="1"/>
      </tp>
      <tp>
        <v>0</v>
        <stp/>
        <stp>EM_S_PROFITNOTICE_FORECASTT</stp>
        <stp>2</stp>
        <stp>300230.SZ</stp>
        <stp>12/31/2016</stp>
        <tr r="O1519" s="1"/>
      </tp>
      <tp>
        <v>0</v>
        <stp/>
        <stp>EM_S_PROFITNOTICE_FORECASTT</stp>
        <stp>2</stp>
        <stp>300220.SZ</stp>
        <stp>12/31/2016</stp>
        <tr r="O1509" s="1"/>
      </tp>
      <tp>
        <v>0</v>
        <stp/>
        <stp>EM_S_PROFITNOTICE_FORECASTT</stp>
        <stp>2</stp>
        <stp>300210.SZ</stp>
        <stp>12/31/2016</stp>
        <tr r="O1499" s="1"/>
      </tp>
      <tp>
        <v>0</v>
        <stp/>
        <stp>EM_S_PROFITNOTICE_FORECASTT</stp>
        <stp>2</stp>
        <stp>300200.SZ</stp>
        <stp>12/31/2016</stp>
        <tr r="O1489" s="1"/>
      </tp>
      <tp>
        <v>0</v>
        <stp/>
        <stp>EM_S_PROFITNOTICE_FORECASTL</stp>
        <stp>2</stp>
        <stp>600280.SH</stp>
        <stp>12/31/2016</stp>
        <tr r="P2098" s="1"/>
      </tp>
      <tp>
        <v>0</v>
        <stp/>
        <stp>EM_S_PROFITNOTICE_FORECASTT</stp>
        <stp>2</stp>
        <stp>300270.SZ</stp>
        <stp>12/31/2016</stp>
        <tr r="O1559" s="1"/>
      </tp>
      <tp>
        <v>0</v>
        <stp/>
        <stp>EM_S_PROFITNOTICE_FORECASTL</stp>
        <stp>2</stp>
        <stp>600290.SH</stp>
        <stp>12/31/2016</stp>
        <tr r="P2107" s="1"/>
      </tp>
      <tp>
        <v>0</v>
        <stp/>
        <stp>EM_S_PROFITNOTICE_FORECASTT</stp>
        <stp>2</stp>
        <stp>300260.SZ</stp>
        <stp>12/31/2016</stp>
        <tr r="O1549" s="1"/>
      </tp>
      <tp>
        <v>0</v>
        <stp/>
        <stp>EM_S_PROFITNOTICE_FORECASTT</stp>
        <stp>2</stp>
        <stp>300250.SZ</stp>
        <stp>12/31/2016</stp>
        <tr r="O1539" s="1"/>
      </tp>
      <tp>
        <v>0</v>
        <stp/>
        <stp>EM_S_PROFITNOTICE_FORECASTT</stp>
        <stp>2</stp>
        <stp>300240.SZ</stp>
        <stp>12/31/2016</stp>
        <tr r="O1529" s="1"/>
      </tp>
      <tp>
        <v>0</v>
        <stp/>
        <stp>EM_S_PROFITNOTICE_FORECASTL</stp>
        <stp>2</stp>
        <stp>300230.SZ</stp>
        <stp>12/31/2016</stp>
        <tr r="P1519" s="1"/>
      </tp>
      <tp>
        <v>0</v>
        <stp/>
        <stp>EM_S_PROFITNOTICE_FORECASTL</stp>
        <stp>2</stp>
        <stp>300220.SZ</stp>
        <stp>12/31/2016</stp>
        <tr r="P1509" s="1"/>
      </tp>
      <tp>
        <v>0</v>
        <stp/>
        <stp>EM_S_PROFITNOTICE_FORECASTL</stp>
        <stp>2</stp>
        <stp>300210.SZ</stp>
        <stp>12/31/2016</stp>
        <tr r="P1499" s="1"/>
      </tp>
      <tp>
        <v>0</v>
        <stp/>
        <stp>EM_S_PROFITNOTICE_FORECASTL</stp>
        <stp>2</stp>
        <stp>300200.SZ</stp>
        <stp>12/31/2016</stp>
        <tr r="P1489" s="1"/>
      </tp>
      <tp>
        <v>0</v>
        <stp/>
        <stp>EM_S_PROFITNOTICE_FORECASTL</stp>
        <stp>2</stp>
        <stp>300270.SZ</stp>
        <stp>12/31/2016</stp>
        <tr r="P1559" s="1"/>
      </tp>
      <tp>
        <v>0</v>
        <stp/>
        <stp>EM_S_PROFITNOTICE_FORECASTT</stp>
        <stp>2</stp>
        <stp>600280.SH</stp>
        <stp>12/31/2016</stp>
        <tr r="O2098" s="1"/>
      </tp>
      <tp>
        <v>0</v>
        <stp/>
        <stp>EM_S_PROFITNOTICE_FORECASTL</stp>
        <stp>2</stp>
        <stp>300260.SZ</stp>
        <stp>12/31/2016</stp>
        <tr r="P1549" s="1"/>
      </tp>
      <tp>
        <v>0</v>
        <stp/>
        <stp>EM_S_PROFITNOTICE_FORECASTT</stp>
        <stp>2</stp>
        <stp>600290.SH</stp>
        <stp>12/31/2016</stp>
        <tr r="O2107" s="1"/>
      </tp>
      <tp>
        <v>0</v>
        <stp/>
        <stp>EM_S_PROFITNOTICE_FORECASTL</stp>
        <stp>2</stp>
        <stp>300250.SZ</stp>
        <stp>12/31/2016</stp>
        <tr r="P1539" s="1"/>
      </tp>
      <tp>
        <v>0</v>
        <stp/>
        <stp>EM_S_PROFITNOTICE_FORECASTL</stp>
        <stp>2</stp>
        <stp>300240.SZ</stp>
        <stp>12/31/2016</stp>
        <tr r="P1529" s="1"/>
      </tp>
      <tp>
        <v>0</v>
        <stp/>
        <stp>EM_S_PROFITNOTICE_FORECASTT</stp>
        <stp>2</stp>
        <stp>600240.SH</stp>
        <stp>12/31/2016</stp>
        <tr r="O2065" s="1"/>
      </tp>
      <tp>
        <v>0</v>
        <stp/>
        <stp>EM_S_PROFITNOTICE_FORECASTT</stp>
        <stp>2</stp>
        <stp>600250.SH</stp>
        <stp>12/31/2016</stp>
        <tr r="O2073" s="1"/>
      </tp>
      <tp>
        <v>0</v>
        <stp/>
        <stp>EM_S_PROFITNOTICE_FORECASTL</stp>
        <stp>2</stp>
        <stp>300290.SZ</stp>
        <stp>12/31/2016</stp>
        <tr r="P1579" s="1"/>
      </tp>
      <tp>
        <v>0</v>
        <stp/>
        <stp>EM_S_PROFITNOTICE_FORECASTT</stp>
        <stp>2</stp>
        <stp>600260.SH</stp>
        <stp>12/31/2016</stp>
        <tr r="O2081" s="1"/>
      </tp>
      <tp>
        <v>0</v>
        <stp/>
        <stp>EM_S_PROFITNOTICE_FORECASTL</stp>
        <stp>2</stp>
        <stp>300280.SZ</stp>
        <stp>12/31/2016</stp>
        <tr r="P1569" s="1"/>
      </tp>
      <tp>
        <v>0</v>
        <stp/>
        <stp>EM_S_PROFITNOTICE_FORECASTT</stp>
        <stp>2</stp>
        <stp>600270.SH</stp>
        <stp>12/31/2016</stp>
        <tr r="O2089" s="1"/>
      </tp>
      <tp>
        <v>0</v>
        <stp/>
        <stp>EM_S_PROFITNOTICE_FORECASTT</stp>
        <stp>2</stp>
        <stp>600200.SH</stp>
        <stp>12/31/2016</stp>
        <tr r="O2029" s="1"/>
      </tp>
      <tp>
        <v>0</v>
        <stp/>
        <stp>EM_S_PROFITNOTICE_FORECASTT</stp>
        <stp>2</stp>
        <stp>600210.SH</stp>
        <stp>12/31/2016</stp>
        <tr r="O2037" s="1"/>
      </tp>
      <tp>
        <v>0</v>
        <stp/>
        <stp>EM_S_PROFITNOTICE_FORECASTT</stp>
        <stp>2</stp>
        <stp>600220.SH</stp>
        <stp>12/31/2016</stp>
        <tr r="O2046" s="1"/>
      </tp>
      <tp>
        <v>0</v>
        <stp/>
        <stp>EM_S_PROFITNOTICE_FORECASTT</stp>
        <stp>2</stp>
        <stp>600230.SH</stp>
        <stp>12/31/2016</stp>
        <tr r="O2055" s="1"/>
      </tp>
      <tp>
        <v>0</v>
        <stp/>
        <stp>EM_S_PROFITNOTICE_FORECASTL</stp>
        <stp>2</stp>
        <stp>600340.SH</stp>
        <stp>12/31/2016</stp>
        <tr r="P2151" s="1"/>
      </tp>
      <tp>
        <v>0</v>
        <stp/>
        <stp>EM_S_PROFITNOTICE_FORECASTL</stp>
        <stp>2</stp>
        <stp>600350.SH</stp>
        <stp>12/31/2016</stp>
        <tr r="P2156" s="1"/>
      </tp>
      <tp>
        <v>0</v>
        <stp/>
        <stp>EM_S_PROFITNOTICE_FORECASTL</stp>
        <stp>2</stp>
        <stp>600360.SH</stp>
        <stp>12/31/2016</stp>
        <tr r="P2165" s="1"/>
      </tp>
      <tp>
        <v>0</v>
        <stp/>
        <stp>EM_S_PROFITNOTICE_FORECASTT</stp>
        <stp>2</stp>
        <stp>300390.SZ</stp>
        <stp>12/31/2016</stp>
        <tr r="O1678" s="1"/>
      </tp>
      <tp>
        <v>0</v>
        <stp/>
        <stp>EM_S_PROFITNOTICE_FORECASTL</stp>
        <stp>2</stp>
        <stp>600370.SH</stp>
        <stp>12/31/2016</stp>
        <tr r="P2174" s="1"/>
      </tp>
      <tp>
        <v>0</v>
        <stp/>
        <stp>EM_S_PROFITNOTICE_FORECASTT</stp>
        <stp>2</stp>
        <stp>300380.SZ</stp>
        <stp>12/31/2016</stp>
        <tr r="O1668" s="1"/>
      </tp>
      <tp>
        <v>0</v>
        <stp/>
        <stp>EM_S_PROFITNOTICE_FORECASTL</stp>
        <stp>2</stp>
        <stp>600300.SH</stp>
        <stp>12/31/2016</stp>
        <tr r="P2115" s="1"/>
      </tp>
      <tp>
        <v>0</v>
        <stp/>
        <stp>EM_S_PROFITNOTICE_FORECASTL</stp>
        <stp>2</stp>
        <stp>600310.SH</stp>
        <stp>12/31/2016</stp>
        <tr r="P2124" s="1"/>
      </tp>
      <tp>
        <v>0</v>
        <stp/>
        <stp>EM_S_PROFITNOTICE_FORECASTL</stp>
        <stp>2</stp>
        <stp>600320.SH</stp>
        <stp>12/31/2016</stp>
        <tr r="P2133" s="1"/>
      </tp>
      <tp>
        <v>0</v>
        <stp/>
        <stp>EM_S_PROFITNOTICE_FORECASTL</stp>
        <stp>2</stp>
        <stp>600330.SH</stp>
        <stp>12/31/2016</stp>
        <tr r="P2142" s="1"/>
      </tp>
      <tp>
        <v>0</v>
        <stp/>
        <stp>EM_S_PROFITNOTICE_FORECASTT</stp>
        <stp>2</stp>
        <stp>300330.SZ</stp>
        <stp>12/31/2016</stp>
        <tr r="O1619" s="1"/>
      </tp>
      <tp>
        <v>0</v>
        <stp/>
        <stp>EM_S_PROFITNOTICE_FORECASTT</stp>
        <stp>2</stp>
        <stp>300320.SZ</stp>
        <stp>12/31/2016</stp>
        <tr r="O1609" s="1"/>
      </tp>
      <tp>
        <v>0</v>
        <stp/>
        <stp>EM_S_PROFITNOTICE_FORECASTT</stp>
        <stp>2</stp>
        <stp>300310.SZ</stp>
        <stp>12/31/2016</stp>
        <tr r="O1599" s="1"/>
      </tp>
      <tp>
        <v>0</v>
        <stp/>
        <stp>EM_S_PROFITNOTICE_FORECASTT</stp>
        <stp>2</stp>
        <stp>300300.SZ</stp>
        <stp>12/31/2016</stp>
        <tr r="O1589" s="1"/>
      </tp>
      <tp>
        <v>0</v>
        <stp/>
        <stp>EM_S_PROFITNOTICE_FORECASTL</stp>
        <stp>2</stp>
        <stp>600380.SH</stp>
        <stp>12/31/2016</stp>
        <tr r="P2183" s="1"/>
      </tp>
      <tp>
        <v>0</v>
        <stp/>
        <stp>EM_S_PROFITNOTICE_FORECASTT</stp>
        <stp>2</stp>
        <stp>300370.SZ</stp>
        <stp>12/31/2016</stp>
        <tr r="O1658" s="1"/>
      </tp>
      <tp>
        <v>0</v>
        <stp/>
        <stp>EM_S_PROFITNOTICE_FORECASTL</stp>
        <stp>2</stp>
        <stp>600390.SH</stp>
        <stp>12/31/2016</stp>
        <tr r="P2192" s="1"/>
      </tp>
      <tp>
        <v>0</v>
        <stp/>
        <stp>EM_S_PROFITNOTICE_FORECASTT</stp>
        <stp>2</stp>
        <stp>300360.SZ</stp>
        <stp>12/31/2016</stp>
        <tr r="O1649" s="1"/>
      </tp>
      <tp>
        <v>0</v>
        <stp/>
        <stp>EM_S_PROFITNOTICE_FORECASTT</stp>
        <stp>2</stp>
        <stp>300350.SZ</stp>
        <stp>12/31/2016</stp>
        <tr r="O1639" s="1"/>
      </tp>
      <tp>
        <v>0</v>
        <stp/>
        <stp>EM_S_PROFITNOTICE_FORECASTT</stp>
        <stp>2</stp>
        <stp>300340.SZ</stp>
        <stp>12/31/2016</stp>
        <tr r="O1629" s="1"/>
      </tp>
      <tp>
        <v>0</v>
        <stp/>
        <stp>EM_S_PROFITNOTICE_FORECASTL</stp>
        <stp>2</stp>
        <stp>300330.SZ</stp>
        <stp>12/31/2016</stp>
        <tr r="P1619" s="1"/>
      </tp>
      <tp>
        <v>0</v>
        <stp/>
        <stp>EM_S_PROFITNOTICE_FORECASTL</stp>
        <stp>2</stp>
        <stp>300320.SZ</stp>
        <stp>12/31/2016</stp>
        <tr r="P1609" s="1"/>
      </tp>
      <tp>
        <v>0</v>
        <stp/>
        <stp>EM_S_PROFITNOTICE_FORECASTL</stp>
        <stp>2</stp>
        <stp>300310.SZ</stp>
        <stp>12/31/2016</stp>
        <tr r="P1599" s="1"/>
      </tp>
      <tp>
        <v>0</v>
        <stp/>
        <stp>EM_S_PROFITNOTICE_FORECASTL</stp>
        <stp>2</stp>
        <stp>300300.SZ</stp>
        <stp>12/31/2016</stp>
        <tr r="P1589" s="1"/>
      </tp>
      <tp>
        <v>0</v>
        <stp/>
        <stp>EM_S_PROFITNOTICE_FORECASTL</stp>
        <stp>2</stp>
        <stp>300370.SZ</stp>
        <stp>12/31/2016</stp>
        <tr r="P1658" s="1"/>
      </tp>
      <tp>
        <v>0</v>
        <stp/>
        <stp>EM_S_PROFITNOTICE_FORECASTT</stp>
        <stp>2</stp>
        <stp>600380.SH</stp>
        <stp>12/31/2016</stp>
        <tr r="O2183" s="1"/>
      </tp>
      <tp>
        <v>0</v>
        <stp/>
        <stp>EM_S_PROFITNOTICE_FORECASTL</stp>
        <stp>2</stp>
        <stp>300360.SZ</stp>
        <stp>12/31/2016</stp>
        <tr r="P1649" s="1"/>
      </tp>
      <tp>
        <v>0</v>
        <stp/>
        <stp>EM_S_PROFITNOTICE_FORECASTT</stp>
        <stp>2</stp>
        <stp>600390.SH</stp>
        <stp>12/31/2016</stp>
        <tr r="O2192" s="1"/>
      </tp>
      <tp>
        <v>0</v>
        <stp/>
        <stp>EM_S_PROFITNOTICE_FORECASTL</stp>
        <stp>2</stp>
        <stp>300350.SZ</stp>
        <stp>12/31/2016</stp>
        <tr r="P1639" s="1"/>
      </tp>
      <tp>
        <v>0</v>
        <stp/>
        <stp>EM_S_PROFITNOTICE_FORECASTL</stp>
        <stp>2</stp>
        <stp>300340.SZ</stp>
        <stp>12/31/2016</stp>
        <tr r="P1629" s="1"/>
      </tp>
      <tp>
        <v>0</v>
        <stp/>
        <stp>EM_S_PROFITNOTICE_FORECASTT</stp>
        <stp>2</stp>
        <stp>600340.SH</stp>
        <stp>12/31/2016</stp>
        <tr r="O2151" s="1"/>
      </tp>
      <tp>
        <v>0</v>
        <stp/>
        <stp>EM_S_PROFITNOTICE_FORECASTT</stp>
        <stp>2</stp>
        <stp>600350.SH</stp>
        <stp>12/31/2016</stp>
        <tr r="O2156" s="1"/>
      </tp>
      <tp>
        <v>0</v>
        <stp/>
        <stp>EM_S_PROFITNOTICE_FORECASTL</stp>
        <stp>2</stp>
        <stp>300390.SZ</stp>
        <stp>12/31/2016</stp>
        <tr r="P1678" s="1"/>
      </tp>
      <tp>
        <v>0</v>
        <stp/>
        <stp>EM_S_PROFITNOTICE_FORECASTT</stp>
        <stp>2</stp>
        <stp>600360.SH</stp>
        <stp>12/31/2016</stp>
        <tr r="O2165" s="1"/>
      </tp>
      <tp>
        <v>0</v>
        <stp/>
        <stp>EM_S_PROFITNOTICE_FORECASTL</stp>
        <stp>2</stp>
        <stp>300380.SZ</stp>
        <stp>12/31/2016</stp>
        <tr r="P1668" s="1"/>
      </tp>
      <tp>
        <v>0</v>
        <stp/>
        <stp>EM_S_PROFITNOTICE_FORECASTT</stp>
        <stp>2</stp>
        <stp>600370.SH</stp>
        <stp>12/31/2016</stp>
        <tr r="O2174" s="1"/>
      </tp>
      <tp>
        <v>0</v>
        <stp/>
        <stp>EM_S_PROFITNOTICE_FORECASTT</stp>
        <stp>2</stp>
        <stp>600300.SH</stp>
        <stp>12/31/2016</stp>
        <tr r="O2115" s="1"/>
      </tp>
      <tp>
        <v>0</v>
        <stp/>
        <stp>EM_S_PROFITNOTICE_FORECASTT</stp>
        <stp>2</stp>
        <stp>600310.SH</stp>
        <stp>12/31/2016</stp>
        <tr r="O2124" s="1"/>
      </tp>
      <tp>
        <v>0</v>
        <stp/>
        <stp>EM_S_PROFITNOTICE_FORECASTT</stp>
        <stp>2</stp>
        <stp>600320.SH</stp>
        <stp>12/31/2016</stp>
        <tr r="O2133" s="1"/>
      </tp>
      <tp>
        <v>0</v>
        <stp/>
        <stp>EM_S_PROFITNOTICE_FORECASTT</stp>
        <stp>2</stp>
        <stp>600330.SH</stp>
        <stp>12/31/2016</stp>
        <tr r="O2142" s="1"/>
      </tp>
      <tp>
        <v>0</v>
        <stp/>
        <stp>EM_S_PROFITNOTICE_FORECASTT</stp>
        <stp>2</stp>
        <stp>000880.SZ</stp>
        <stp>12/31/2016</stp>
        <tr r="O373" s="1"/>
      </tp>
      <tp>
        <v>0</v>
        <stp/>
        <stp>EM_S_PROFITNOTICE_FORECASTL</stp>
        <stp>2</stp>
        <stp>600850.SH</stp>
        <stp>12/31/2016</stp>
        <tr r="P2581" s="1"/>
      </tp>
      <tp>
        <v>0</v>
        <stp/>
        <stp>EM_S_PROFITNOTICE_FORECASTT</stp>
        <stp>2</stp>
        <stp>000890.SZ</stp>
        <stp>12/31/2016</stp>
        <tr r="O382" s="1"/>
      </tp>
      <tp>
        <v>0</v>
        <stp/>
        <stp>EM_S_PROFITNOTICE_FORECASTL</stp>
        <stp>2</stp>
        <stp>600860.SH</stp>
        <stp>12/31/2016</stp>
        <tr r="P2590" s="1"/>
      </tp>
      <tp>
        <v>0</v>
        <stp/>
        <stp>EM_S_PROFITNOTICE_FORECASTL</stp>
        <stp>2</stp>
        <stp>600870.SH</stp>
        <stp>12/31/2016</stp>
        <tr r="P2600" s="1"/>
      </tp>
      <tp>
        <v>0</v>
        <stp/>
        <stp>EM_S_PROFITNOTICE_FORECASTL</stp>
        <stp>2</stp>
        <stp>600800.SH</stp>
        <stp>12/31/2016</stp>
        <tr r="P2536" s="1"/>
      </tp>
      <tp>
        <v>0</v>
        <stp/>
        <stp>EM_S_PROFITNOTICE_FORECASTL</stp>
        <stp>2</stp>
        <stp>600810.SH</stp>
        <stp>12/31/2016</stp>
        <tr r="P2546" s="1"/>
      </tp>
      <tp>
        <v>0</v>
        <stp/>
        <stp>EM_S_PROFITNOTICE_FORECASTL</stp>
        <stp>2</stp>
        <stp>600820.SH</stp>
        <stp>12/31/2016</stp>
        <tr r="P2555" s="1"/>
      </tp>
      <tp>
        <v>0</v>
        <stp/>
        <stp>EM_S_PROFITNOTICE_FORECASTL</stp>
        <stp>2</stp>
        <stp>600830.SH</stp>
        <stp>12/31/2016</stp>
        <tr r="P2565" s="1"/>
      </tp>
      <tp>
        <v>0</v>
        <stp/>
        <stp>EM_S_PROFITNOTICE_FORECASTT</stp>
        <stp>2</stp>
        <stp>000800.SZ</stp>
        <stp>12/31/2016</stp>
        <tr r="O325" s="1"/>
      </tp>
      <tp>
        <v>0</v>
        <stp/>
        <stp>EM_S_PROFITNOTICE_FORECASTT</stp>
        <stp>2</stp>
        <stp>000810.SZ</stp>
        <stp>12/31/2016</stp>
        <tr r="O332" s="1"/>
      </tp>
      <tp>
        <v>0</v>
        <stp/>
        <stp>EM_S_PROFITNOTICE_FORECASTT</stp>
        <stp>2</stp>
        <stp>000820.SZ</stp>
        <stp>12/31/2016</stp>
        <tr r="O340" s="1"/>
      </tp>
      <tp>
        <v>240000000</v>
        <stp/>
        <stp>EM_S_PROFITNOTICE_FORECASTT</stp>
        <stp>2</stp>
        <stp>000830.SZ</stp>
        <stp>12/31/2016</stp>
        <tr r="O348" s="1"/>
      </tp>
      <tp>
        <v>0</v>
        <stp/>
        <stp>EM_S_PROFITNOTICE_FORECASTL</stp>
        <stp>2</stp>
        <stp>600880.SH</stp>
        <stp>12/31/2016</stp>
        <tr r="P2609" s="1"/>
      </tp>
      <tp>
        <v>0</v>
        <stp/>
        <stp>EM_S_PROFITNOTICE_FORECASTL</stp>
        <stp>2</stp>
        <stp>600890.SH</stp>
        <stp>12/31/2016</stp>
        <tr r="P2619" s="1"/>
      </tp>
      <tp>
        <v>0</v>
        <stp/>
        <stp>EM_S_PROFITNOTICE_FORECASTT</stp>
        <stp>2</stp>
        <stp>000850.SZ</stp>
        <stp>12/31/2016</stp>
        <tr r="O357" s="1"/>
      </tp>
      <tp>
        <v>0</v>
        <stp/>
        <stp>EM_S_PROFITNOTICE_FORECASTT</stp>
        <stp>2</stp>
        <stp>000860.SZ</stp>
        <stp>12/31/2016</stp>
        <tr r="O363" s="1"/>
      </tp>
      <tp>
        <v>0</v>
        <stp/>
        <stp>EM_S_PROFITNOTICE_FORECASTL</stp>
        <stp>2</stp>
        <stp>000800.SZ</stp>
        <stp>12/31/2016</stp>
        <tr r="P325" s="1"/>
      </tp>
      <tp>
        <v>0</v>
        <stp/>
        <stp>EM_S_PROFITNOTICE_FORECASTL</stp>
        <stp>2</stp>
        <stp>000810.SZ</stp>
        <stp>12/31/2016</stp>
        <tr r="P332" s="1"/>
      </tp>
      <tp>
        <v>0</v>
        <stp/>
        <stp>EM_S_PROFITNOTICE_FORECASTL</stp>
        <stp>2</stp>
        <stp>000820.SZ</stp>
        <stp>12/31/2016</stp>
        <tr r="P340" s="1"/>
      </tp>
      <tp>
        <v>185000000</v>
        <stp/>
        <stp>EM_S_PROFITNOTICE_FORECASTL</stp>
        <stp>2</stp>
        <stp>000830.SZ</stp>
        <stp>12/31/2016</stp>
        <tr r="P348" s="1"/>
      </tp>
      <tp>
        <v>0</v>
        <stp/>
        <stp>EM_S_PROFITNOTICE_FORECASTT</stp>
        <stp>2</stp>
        <stp>600880.SH</stp>
        <stp>12/31/2016</stp>
        <tr r="O2609" s="1"/>
      </tp>
      <tp>
        <v>0</v>
        <stp/>
        <stp>EM_S_PROFITNOTICE_FORECASTL</stp>
        <stp>2</stp>
        <stp>000850.SZ</stp>
        <stp>12/31/2016</stp>
        <tr r="P357" s="1"/>
      </tp>
      <tp>
        <v>0</v>
        <stp/>
        <stp>EM_S_PROFITNOTICE_FORECASTT</stp>
        <stp>2</stp>
        <stp>600890.SH</stp>
        <stp>12/31/2016</stp>
        <tr r="O2619" s="1"/>
      </tp>
      <tp>
        <v>0</v>
        <stp/>
        <stp>EM_S_PROFITNOTICE_FORECASTL</stp>
        <stp>2</stp>
        <stp>000860.SZ</stp>
        <stp>12/31/2016</stp>
        <tr r="P363" s="1"/>
      </tp>
      <tp>
        <v>0</v>
        <stp/>
        <stp>EM_S_PROFITNOTICE_FORECASTL</stp>
        <stp>2</stp>
        <stp>000880.SZ</stp>
        <stp>12/31/2016</stp>
        <tr r="P373" s="1"/>
      </tp>
      <tp>
        <v>0</v>
        <stp/>
        <stp>EM_S_PROFITNOTICE_FORECASTL</stp>
        <stp>2</stp>
        <stp>000890.SZ</stp>
        <stp>12/31/2016</stp>
        <tr r="P382" s="1"/>
      </tp>
      <tp>
        <v>0</v>
        <stp/>
        <stp>EM_S_PROFITNOTICE_FORECASTT</stp>
        <stp>2</stp>
        <stp>600850.SH</stp>
        <stp>12/31/2016</stp>
        <tr r="O2581" s="1"/>
      </tp>
      <tp>
        <v>0</v>
        <stp/>
        <stp>EM_S_PROFITNOTICE_FORECASTT</stp>
        <stp>2</stp>
        <stp>600860.SH</stp>
        <stp>12/31/2016</stp>
        <tr r="O2590" s="1"/>
      </tp>
      <tp>
        <v>0</v>
        <stp/>
        <stp>EM_S_PROFITNOTICE_FORECASTT</stp>
        <stp>2</stp>
        <stp>600870.SH</stp>
        <stp>12/31/2016</stp>
        <tr r="O2600" s="1"/>
      </tp>
      <tp>
        <v>0</v>
        <stp/>
        <stp>EM_S_PROFITNOTICE_FORECASTT</stp>
        <stp>2</stp>
        <stp>600800.SH</stp>
        <stp>12/31/2016</stp>
        <tr r="O2536" s="1"/>
      </tp>
      <tp>
        <v>0</v>
        <stp/>
        <stp>EM_S_PROFITNOTICE_FORECASTT</stp>
        <stp>2</stp>
        <stp>600810.SH</stp>
        <stp>12/31/2016</stp>
        <tr r="O2546" s="1"/>
      </tp>
      <tp>
        <v>0</v>
        <stp/>
        <stp>EM_S_PROFITNOTICE_FORECASTT</stp>
        <stp>2</stp>
        <stp>600820.SH</stp>
        <stp>12/31/2016</stp>
        <tr r="O2555" s="1"/>
      </tp>
      <tp>
        <v>0</v>
        <stp/>
        <stp>EM_S_PROFITNOTICE_FORECASTT</stp>
        <stp>2</stp>
        <stp>600830.SH</stp>
        <stp>12/31/2016</stp>
        <tr r="O2565" s="1"/>
      </tp>
      <tp>
        <v>0</v>
        <stp/>
        <stp>EM_S_PROFITNOTICE_FORECASTT</stp>
        <stp>2</stp>
        <stp>000980.SZ</stp>
        <stp>12/31/2016</stp>
        <tr r="O452" s="1"/>
      </tp>
      <tp>
        <v>0</v>
        <stp/>
        <stp>EM_S_PROFITNOTICE_FORECASTT</stp>
        <stp>2</stp>
        <stp>000990.SZ</stp>
        <stp>12/31/2016</stp>
        <tr r="O460" s="1"/>
      </tp>
      <tp>
        <v>0</v>
        <stp/>
        <stp>EM_S_PROFITNOTICE_FORECASTL</stp>
        <stp>2</stp>
        <stp>600960.SH</stp>
        <stp>12/31/2016</stp>
        <tr r="P2637" s="1"/>
      </tp>
      <tp>
        <v>0</v>
        <stp/>
        <stp>EM_S_PROFITNOTICE_FORECASTL</stp>
        <stp>2</stp>
        <stp>600970.SH</stp>
        <stp>12/31/2016</stp>
        <tr r="P2645" s="1"/>
      </tp>
      <tp>
        <v>0</v>
        <stp/>
        <stp>EM_S_PROFITNOTICE_FORECASTL</stp>
        <stp>2</stp>
        <stp>600900.SH</stp>
        <stp>12/31/2016</stp>
        <tr r="P2628" s="1"/>
      </tp>
      <tp>
        <v>0</v>
        <stp/>
        <stp>EM_S_PROFITNOTICE_FORECASTT</stp>
        <stp>2</stp>
        <stp>000900.SZ</stp>
        <stp>12/31/2016</stp>
        <tr r="O389" s="1"/>
      </tp>
      <tp>
        <v>0</v>
        <stp/>
        <stp>EM_S_PROFITNOTICE_FORECASTT</stp>
        <stp>2</stp>
        <stp>000910.SZ</stp>
        <stp>12/31/2016</stp>
        <tr r="O397" s="1"/>
      </tp>
      <tp>
        <v>0</v>
        <stp/>
        <stp>EM_S_PROFITNOTICE_FORECASTT</stp>
        <stp>2</stp>
        <stp>000920.SZ</stp>
        <stp>12/31/2016</stp>
        <tr r="O406" s="1"/>
      </tp>
      <tp>
        <v>0</v>
        <stp/>
        <stp>EM_S_PROFITNOTICE_FORECASTT</stp>
        <stp>2</stp>
        <stp>000930.SZ</stp>
        <stp>12/31/2016</stp>
        <tr r="O415" s="1"/>
      </tp>
      <tp>
        <v>0</v>
        <stp/>
        <stp>EM_S_PROFITNOTICE_FORECASTL</stp>
        <stp>2</stp>
        <stp>600980.SH</stp>
        <stp>12/31/2016</stp>
        <tr r="P2653" s="1"/>
      </tp>
      <tp>
        <v>0</v>
        <stp/>
        <stp>EM_S_PROFITNOTICE_FORECASTL</stp>
        <stp>2</stp>
        <stp>600990.SH</stp>
        <stp>12/31/2016</stp>
        <tr r="P2662" s="1"/>
      </tp>
      <tp>
        <v>0</v>
        <stp/>
        <stp>EM_S_PROFITNOTICE_FORECASTT</stp>
        <stp>2</stp>
        <stp>000950.SZ</stp>
        <stp>12/31/2016</stp>
        <tr r="O426" s="1"/>
      </tp>
      <tp>
        <v>0</v>
        <stp/>
        <stp>EM_S_PROFITNOTICE_FORECASTT</stp>
        <stp>2</stp>
        <stp>000960.SZ</stp>
        <stp>12/31/2016</stp>
        <tr r="O434" s="1"/>
      </tp>
      <tp>
        <v>0</v>
        <stp/>
        <stp>EM_S_PROFITNOTICE_FORECASTT</stp>
        <stp>2</stp>
        <stp>000970.SZ</stp>
        <stp>12/31/2016</stp>
        <tr r="O443" s="1"/>
      </tp>
      <tp>
        <v>0</v>
        <stp/>
        <stp>EM_S_PROFITNOTICE_FORECASTL</stp>
        <stp>2</stp>
        <stp>000900.SZ</stp>
        <stp>12/31/2016</stp>
        <tr r="P389" s="1"/>
      </tp>
      <tp>
        <v>0</v>
        <stp/>
        <stp>EM_S_PROFITNOTICE_FORECASTL</stp>
        <stp>2</stp>
        <stp>000910.SZ</stp>
        <stp>12/31/2016</stp>
        <tr r="P397" s="1"/>
      </tp>
      <tp>
        <v>0</v>
        <stp/>
        <stp>EM_S_PROFITNOTICE_FORECASTL</stp>
        <stp>2</stp>
        <stp>000920.SZ</stp>
        <stp>12/31/2016</stp>
        <tr r="P406" s="1"/>
      </tp>
      <tp>
        <v>0</v>
        <stp/>
        <stp>EM_S_PROFITNOTICE_FORECASTL</stp>
        <stp>2</stp>
        <stp>000930.SZ</stp>
        <stp>12/31/2016</stp>
        <tr r="P415" s="1"/>
      </tp>
      <tp>
        <v>0</v>
        <stp/>
        <stp>EM_S_PROFITNOTICE_FORECASTT</stp>
        <stp>2</stp>
        <stp>600980.SH</stp>
        <stp>12/31/2016</stp>
        <tr r="O2653" s="1"/>
      </tp>
      <tp>
        <v>0</v>
        <stp/>
        <stp>EM_S_PROFITNOTICE_FORECASTL</stp>
        <stp>2</stp>
        <stp>000950.SZ</stp>
        <stp>12/31/2016</stp>
        <tr r="P426" s="1"/>
      </tp>
      <tp>
        <v>0</v>
        <stp/>
        <stp>EM_S_PROFITNOTICE_FORECASTT</stp>
        <stp>2</stp>
        <stp>600990.SH</stp>
        <stp>12/31/2016</stp>
        <tr r="O2662" s="1"/>
      </tp>
      <tp>
        <v>0</v>
        <stp/>
        <stp>EM_S_PROFITNOTICE_FORECASTL</stp>
        <stp>2</stp>
        <stp>000960.SZ</stp>
        <stp>12/31/2016</stp>
        <tr r="P434" s="1"/>
      </tp>
      <tp>
        <v>0</v>
        <stp/>
        <stp>EM_S_PROFITNOTICE_FORECASTL</stp>
        <stp>2</stp>
        <stp>000970.SZ</stp>
        <stp>12/31/2016</stp>
        <tr r="P443" s="1"/>
      </tp>
      <tp>
        <v>0</v>
        <stp/>
        <stp>EM_S_PROFITNOTICE_FORECASTL</stp>
        <stp>2</stp>
        <stp>000980.SZ</stp>
        <stp>12/31/2016</stp>
        <tr r="P452" s="1"/>
      </tp>
      <tp>
        <v>0</v>
        <stp/>
        <stp>EM_S_PROFITNOTICE_FORECASTL</stp>
        <stp>2</stp>
        <stp>000990.SZ</stp>
        <stp>12/31/2016</stp>
        <tr r="P460" s="1"/>
      </tp>
      <tp>
        <v>0</v>
        <stp/>
        <stp>EM_S_PROFITNOTICE_FORECASTT</stp>
        <stp>2</stp>
        <stp>600960.SH</stp>
        <stp>12/31/2016</stp>
        <tr r="O2637" s="1"/>
      </tp>
      <tp>
        <v>0</v>
        <stp/>
        <stp>EM_S_PROFITNOTICE_FORECASTT</stp>
        <stp>2</stp>
        <stp>600970.SH</stp>
        <stp>12/31/2016</stp>
        <tr r="O2645" s="1"/>
      </tp>
      <tp>
        <v>0</v>
        <stp/>
        <stp>EM_S_PROFITNOTICE_FORECASTT</stp>
        <stp>2</stp>
        <stp>600900.SH</stp>
        <stp>12/31/2016</stp>
        <tr r="O2628" s="1"/>
      </tp>
      <tp>
        <v>0</v>
        <stp/>
        <stp>EM_S_PROFITNOTICE_FORECASTL</stp>
        <stp>2</stp>
        <stp>603421.SH</stp>
        <stp>12/31/2016</stp>
        <tr r="P2925" s="1"/>
      </tp>
      <tp>
        <v>0</v>
        <stp/>
        <stp>EM_S_PROFITNOTICE_FORECASTT</stp>
        <stp>2</stp>
        <stp>603421.SH</stp>
        <stp>12/31/2016</stp>
        <tr r="O2925" s="1"/>
      </tp>
      <tp>
        <v>0</v>
        <stp/>
        <stp>EM_S_PROFITNOTICE_FORECASTL</stp>
        <stp>2</stp>
        <stp>603601.SH</stp>
        <stp>12/31/2016</stp>
        <tr r="P2948" s="1"/>
      </tp>
      <tp>
        <v>0</v>
        <stp/>
        <stp>EM_S_PROFITNOTICE_FORECASTL</stp>
        <stp>2</stp>
        <stp>603611.SH</stp>
        <stp>12/31/2016</stp>
        <tr r="P2952" s="1"/>
      </tp>
      <tp>
        <v>0</v>
        <stp/>
        <stp>EM_S_PROFITNOTICE_FORECASTT</stp>
        <stp>2</stp>
        <stp>603601.SH</stp>
        <stp>12/31/2016</stp>
        <tr r="O2948" s="1"/>
      </tp>
      <tp>
        <v>0</v>
        <stp/>
        <stp>EM_S_PROFITNOTICE_FORECASTT</stp>
        <stp>2</stp>
        <stp>603611.SH</stp>
        <stp>12/31/2016</stp>
        <tr r="O2952" s="1"/>
      </tp>
      <tp>
        <v>0</v>
        <stp/>
        <stp>EM_S_PROFITNOTICE_FORECASTL</stp>
        <stp>2</stp>
        <stp>603701.SH</stp>
        <stp>12/31/2016</stp>
        <tr r="P2968" s="1"/>
      </tp>
      <tp>
        <v>0</v>
        <stp/>
        <stp>EM_S_PROFITNOTICE_FORECASTT</stp>
        <stp>2</stp>
        <stp>603701.SH</stp>
        <stp>12/31/2016</stp>
        <tr r="O2968" s="1"/>
      </tp>
      <tp>
        <v>0</v>
        <stp/>
        <stp>EM_S_PROFITNOTICE_FORECASTL</stp>
        <stp>2</stp>
        <stp>603001.SH</stp>
        <stp>12/31/2016</stp>
        <tr r="P2826" s="1"/>
      </tp>
      <tp>
        <v>0</v>
        <stp/>
        <stp>EM_S_PROFITNOTICE_FORECASTL</stp>
        <stp>2</stp>
        <stp>603011.SH</stp>
        <stp>12/31/2016</stp>
        <tr r="P2835" s="1"/>
      </tp>
      <tp>
        <v>0</v>
        <stp/>
        <stp>EM_S_PROFITNOTICE_FORECASTL</stp>
        <stp>2</stp>
        <stp>603021.SH</stp>
        <stp>12/31/2016</stp>
        <tr r="P2843" s="1"/>
      </tp>
      <tp>
        <v>0</v>
        <stp/>
        <stp>EM_S_PROFITNOTICE_FORECASTL</stp>
        <stp>2</stp>
        <stp>603031.SH</stp>
        <stp>12/31/2016</stp>
        <tr r="P2852" s="1"/>
      </tp>
      <tp>
        <v>0</v>
        <stp/>
        <stp>EM_S_PROFITNOTICE_FORECASTT</stp>
        <stp>2</stp>
        <stp>603001.SH</stp>
        <stp>12/31/2016</stp>
        <tr r="O2826" s="1"/>
      </tp>
      <tp>
        <v>0</v>
        <stp/>
        <stp>EM_S_PROFITNOTICE_FORECASTT</stp>
        <stp>2</stp>
        <stp>603011.SH</stp>
        <stp>12/31/2016</stp>
        <tr r="O2835" s="1"/>
      </tp>
      <tp>
        <v>0</v>
        <stp/>
        <stp>EM_S_PROFITNOTICE_FORECASTT</stp>
        <stp>2</stp>
        <stp>603021.SH</stp>
        <stp>12/31/2016</stp>
        <tr r="O2843" s="1"/>
      </tp>
      <tp>
        <v>0</v>
        <stp/>
        <stp>EM_S_PROFITNOTICE_FORECASTT</stp>
        <stp>2</stp>
        <stp>603031.SH</stp>
        <stp>12/31/2016</stp>
        <tr r="O2852" s="1"/>
      </tp>
      <tp>
        <v>0</v>
        <stp/>
        <stp>EM_S_PROFITNOTICE_FORECASTL</stp>
        <stp>2</stp>
        <stp>603101.SH</stp>
        <stp>12/31/2016</stp>
        <tr r="P2867" s="1"/>
      </tp>
      <tp>
        <v>0</v>
        <stp/>
        <stp>EM_S_PROFITNOTICE_FORECASTL</stp>
        <stp>2</stp>
        <stp>603111.SH</stp>
        <stp>12/31/2016</stp>
        <tr r="P2869" s="1"/>
      </tp>
      <tp>
        <v>0</v>
        <stp/>
        <stp>EM_S_PROFITNOTICE_FORECASTL</stp>
        <stp>2</stp>
        <stp>603131.SH</stp>
        <stp>12/31/2016</stp>
        <tr r="P2876" s="1"/>
      </tp>
      <tp>
        <v>0</v>
        <stp/>
        <stp>EM_S_PROFITNOTICE_FORECASTT</stp>
        <stp>2</stp>
        <stp>603101.SH</stp>
        <stp>12/31/2016</stp>
        <tr r="O2867" s="1"/>
      </tp>
      <tp>
        <v>0</v>
        <stp/>
        <stp>EM_S_PROFITNOTICE_FORECASTT</stp>
        <stp>2</stp>
        <stp>603111.SH</stp>
        <stp>12/31/2016</stp>
        <tr r="O2869" s="1"/>
      </tp>
      <tp>
        <v>0</v>
        <stp/>
        <stp>EM_S_PROFITNOTICE_FORECASTT</stp>
        <stp>2</stp>
        <stp>603131.SH</stp>
        <stp>12/31/2016</stp>
        <tr r="O2876" s="1"/>
      </tp>
      <tp>
        <v>0</v>
        <stp/>
        <stp>EM_S_PROFITNOTICE_FORECASTL</stp>
        <stp>2</stp>
        <stp>603311.SH</stp>
        <stp>12/31/2016</stp>
        <tr r="P2903" s="1"/>
      </tp>
      <tp>
        <v>0</v>
        <stp/>
        <stp>EM_S_PROFITNOTICE_FORECASTT</stp>
        <stp>2</stp>
        <stp>603311.SH</stp>
        <stp>12/31/2016</stp>
        <tr r="O2903" s="1"/>
      </tp>
      <tp>
        <v>0</v>
        <stp/>
        <stp>EM_S_PROFITNOTICE_FORECASTL</stp>
        <stp>2</stp>
        <stp>603861.SH</stp>
        <stp>12/31/2016</stp>
        <tr r="P2999" s="1"/>
      </tp>
      <tp>
        <v>0</v>
        <stp/>
        <stp>EM_S_PROFITNOTICE_FORECASTT</stp>
        <stp>2</stp>
        <stp>603861.SH</stp>
        <stp>12/31/2016</stp>
        <tr r="O2999" s="1"/>
      </tp>
      <tp>
        <v>0</v>
        <stp/>
        <stp>EM_S_PROFITNOTICE_FORECASTL</stp>
        <stp>2</stp>
        <stp>603901.SH</stp>
        <stp>12/31/2016</stp>
        <tr r="P3013" s="1"/>
      </tp>
      <tp>
        <v>0</v>
        <stp/>
        <stp>EM_S_PROFITNOTICE_FORECASTT</stp>
        <stp>2</stp>
        <stp>603901.SH</stp>
        <stp>12/31/2016</stp>
        <tr r="O3013" s="1"/>
      </tp>
      <tp>
        <v>209634900</v>
        <stp/>
        <stp>EM_S_PROFITNOTICE_FORECASTT</stp>
        <stp>2</stp>
        <stp>002481.SZ</stp>
        <stp>12/31/2016</stp>
        <tr r="O949" s="1"/>
      </tp>
      <tp>
        <v>605559600</v>
        <stp/>
        <stp>EM_S_PROFITNOTICE_FORECASTT</stp>
        <stp>2</stp>
        <stp>002491.SZ</stp>
        <stp>12/31/2016</stp>
        <tr r="O959" s="1"/>
      </tp>
      <tp>
        <v>65810900</v>
        <stp/>
        <stp>EM_S_PROFITNOTICE_FORECASTT</stp>
        <stp>2</stp>
        <stp>002401.SZ</stp>
        <stp>12/31/2016</stp>
        <tr r="O869" s="1"/>
      </tp>
      <tp>
        <v>994501900</v>
        <stp/>
        <stp>EM_S_PROFITNOTICE_FORECASTT</stp>
        <stp>2</stp>
        <stp>002411.SZ</stp>
        <stp>12/31/2016</stp>
        <tr r="O879" s="1"/>
      </tp>
      <tp>
        <v>290003300</v>
        <stp/>
        <stp>EM_S_PROFITNOTICE_FORECASTT</stp>
        <stp>2</stp>
        <stp>002421.SZ</stp>
        <stp>12/31/2016</stp>
        <tr r="O889" s="1"/>
      </tp>
      <tp>
        <v>150000000</v>
        <stp/>
        <stp>EM_S_PROFITNOTICE_FORECASTT</stp>
        <stp>2</stp>
        <stp>002431.SZ</stp>
        <stp>12/31/2016</stp>
        <tr r="O899" s="1"/>
      </tp>
      <tp>
        <v>181376700</v>
        <stp/>
        <stp>EM_S_PROFITNOTICE_FORECASTT</stp>
        <stp>2</stp>
        <stp>002441.SZ</stp>
        <stp>12/31/2016</stp>
        <tr r="O909" s="1"/>
      </tp>
      <tp>
        <v>15000000</v>
        <stp/>
        <stp>EM_S_PROFITNOTICE_FORECASTT</stp>
        <stp>2</stp>
        <stp>002451.SZ</stp>
        <stp>12/31/2016</stp>
        <tr r="O919" s="1"/>
      </tp>
      <tp>
        <v>133048500</v>
        <stp/>
        <stp>EM_S_PROFITNOTICE_FORECASTT</stp>
        <stp>2</stp>
        <stp>002461.SZ</stp>
        <stp>12/31/2016</stp>
        <tr r="O929" s="1"/>
      </tp>
      <tp>
        <v>133598200</v>
        <stp/>
        <stp>EM_S_PROFITNOTICE_FORECASTT</stp>
        <stp>2</stp>
        <stp>002471.SZ</stp>
        <stp>12/31/2016</stp>
        <tr r="O939" s="1"/>
      </tp>
      <tp>
        <v>54842400</v>
        <stp/>
        <stp>EM_S_PROFITNOTICE_FORECASTL</stp>
        <stp>2</stp>
        <stp>002401.SZ</stp>
        <stp>12/31/2016</stp>
        <tr r="P869" s="1"/>
      </tp>
      <tp>
        <v>824015900</v>
        <stp/>
        <stp>EM_S_PROFITNOTICE_FORECASTL</stp>
        <stp>2</stp>
        <stp>002411.SZ</stp>
        <stp>12/31/2016</stp>
        <tr r="P879" s="1"/>
      </tp>
      <tp>
        <v>228950000</v>
        <stp/>
        <stp>EM_S_PROFITNOTICE_FORECASTL</stp>
        <stp>2</stp>
        <stp>002421.SZ</stp>
        <stp>12/31/2016</stp>
        <tr r="P889" s="1"/>
      </tp>
      <tp>
        <v>100000000</v>
        <stp/>
        <stp>EM_S_PROFITNOTICE_FORECASTL</stp>
        <stp>2</stp>
        <stp>002431.SZ</stp>
        <stp>12/31/2016</stp>
        <tr r="P899" s="1"/>
      </tp>
      <tp>
        <v>108826000</v>
        <stp/>
        <stp>EM_S_PROFITNOTICE_FORECASTL</stp>
        <stp>2</stp>
        <stp>002441.SZ</stp>
        <stp>12/31/2016</stp>
        <tr r="P909" s="1"/>
      </tp>
      <tp>
        <v>8000000</v>
        <stp/>
        <stp>EM_S_PROFITNOTICE_FORECASTL</stp>
        <stp>2</stp>
        <stp>002451.SZ</stp>
        <stp>12/31/2016</stp>
        <tr r="P919" s="1"/>
      </tp>
      <tp>
        <v>91470800</v>
        <stp/>
        <stp>EM_S_PROFITNOTICE_FORECASTL</stp>
        <stp>2</stp>
        <stp>002461.SZ</stp>
        <stp>12/31/2016</stp>
        <tr r="P929" s="1"/>
      </tp>
      <tp>
        <v>77932300</v>
        <stp/>
        <stp>EM_S_PROFITNOTICE_FORECASTL</stp>
        <stp>2</stp>
        <stp>002471.SZ</stp>
        <stp>12/31/2016</stp>
        <tr r="P939" s="1"/>
      </tp>
      <tp>
        <v>114346300</v>
        <stp/>
        <stp>EM_S_PROFITNOTICE_FORECASTL</stp>
        <stp>2</stp>
        <stp>002481.SZ</stp>
        <stp>12/31/2016</stp>
        <tr r="P949" s="1"/>
      </tp>
      <tp>
        <v>513808100</v>
        <stp/>
        <stp>EM_S_PROFITNOTICE_FORECASTL</stp>
        <stp>2</stp>
        <stp>002491.SZ</stp>
        <stp>12/31/2016</stp>
        <tr r="P959" s="1"/>
      </tp>
      <tp>
        <v>383027500</v>
        <stp/>
        <stp>EM_S_PROFITNOTICE_FORECASTT</stp>
        <stp>2</stp>
        <stp>002581.SZ</stp>
        <stp>12/31/2016</stp>
        <tr r="O1048" s="1"/>
      </tp>
      <tp>
        <v>-30000000</v>
        <stp/>
        <stp>EM_S_PROFITNOTICE_FORECASTT</stp>
        <stp>2</stp>
        <stp>002591.SZ</stp>
        <stp>12/31/2016</stp>
        <tr r="O1058" s="1"/>
      </tp>
      <tp>
        <v>558000000</v>
        <stp/>
        <stp>EM_S_PROFITNOTICE_FORECASTT</stp>
        <stp>2</stp>
        <stp>002501.SZ</stp>
        <stp>12/31/2016</stp>
        <tr r="O969" s="1"/>
      </tp>
      <tp>
        <v>276053800</v>
        <stp/>
        <stp>EM_S_PROFITNOTICE_FORECASTT</stp>
        <stp>2</stp>
        <stp>002511.SZ</stp>
        <stp>12/31/2016</stp>
        <tr r="O979" s="1"/>
      </tp>
      <tp>
        <v>162063500</v>
        <stp/>
        <stp>EM_S_PROFITNOTICE_FORECASTT</stp>
        <stp>2</stp>
        <stp>002521.SZ</stp>
        <stp>12/31/2016</stp>
        <tr r="O989" s="1"/>
      </tp>
      <tp>
        <v>485146600</v>
        <stp/>
        <stp>EM_S_PROFITNOTICE_FORECASTT</stp>
        <stp>2</stp>
        <stp>002531.SZ</stp>
        <stp>12/31/2016</stp>
        <tr r="O998" s="1"/>
      </tp>
      <tp>
        <v>194408700</v>
        <stp/>
        <stp>EM_S_PROFITNOTICE_FORECASTT</stp>
        <stp>2</stp>
        <stp>002541.SZ</stp>
        <stp>12/31/2016</stp>
        <tr r="O1008" s="1"/>
      </tp>
      <tp>
        <v>190484400</v>
        <stp/>
        <stp>EM_S_PROFITNOTICE_FORECASTT</stp>
        <stp>2</stp>
        <stp>002551.SZ</stp>
        <stp>12/31/2016</stp>
        <tr r="O1018" s="1"/>
      </tp>
      <tp>
        <v>291102400</v>
        <stp/>
        <stp>EM_S_PROFITNOTICE_FORECASTT</stp>
        <stp>2</stp>
        <stp>002561.SZ</stp>
        <stp>12/31/2016</stp>
        <tr r="O1028" s="1"/>
      </tp>
      <tp>
        <v>10000000</v>
        <stp/>
        <stp>EM_S_PROFITNOTICE_FORECASTT</stp>
        <stp>2</stp>
        <stp>002571.SZ</stp>
        <stp>12/31/2016</stp>
        <tr r="O1038" s="1"/>
      </tp>
      <tp>
        <v>501000000</v>
        <stp/>
        <stp>EM_S_PROFITNOTICE_FORECASTL</stp>
        <stp>2</stp>
        <stp>002501.SZ</stp>
        <stp>12/31/2016</stp>
        <tr r="P969" s="1"/>
      </tp>
      <tp>
        <v>249595000</v>
        <stp/>
        <stp>EM_S_PROFITNOTICE_FORECASTL</stp>
        <stp>2</stp>
        <stp>002511.SZ</stp>
        <stp>12/31/2016</stp>
        <tr r="P979" s="1"/>
      </tp>
      <tp>
        <v>108042400</v>
        <stp/>
        <stp>EM_S_PROFITNOTICE_FORECASTL</stp>
        <stp>2</stp>
        <stp>002521.SZ</stp>
        <stp>12/31/2016</stp>
        <tr r="P989" s="1"/>
      </tp>
      <tp>
        <v>394181600</v>
        <stp/>
        <stp>EM_S_PROFITNOTICE_FORECASTL</stp>
        <stp>2</stp>
        <stp>002531.SZ</stp>
        <stp>12/31/2016</stp>
        <tr r="P998" s="1"/>
      </tp>
      <tp>
        <v>141388200</v>
        <stp/>
        <stp>EM_S_PROFITNOTICE_FORECASTL</stp>
        <stp>2</stp>
        <stp>002541.SZ</stp>
        <stp>12/31/2016</stp>
        <tr r="P1008" s="1"/>
      </tp>
      <tp>
        <v>149666300</v>
        <stp/>
        <stp>EM_S_PROFITNOTICE_FORECASTL</stp>
        <stp>2</stp>
        <stp>002551.SZ</stp>
        <stp>12/31/2016</stp>
        <tr r="P1018" s="1"/>
      </tp>
      <tp>
        <v>215162600</v>
        <stp/>
        <stp>EM_S_PROFITNOTICE_FORECASTL</stp>
        <stp>2</stp>
        <stp>002561.SZ</stp>
        <stp>12/31/2016</stp>
        <tr r="P1028" s="1"/>
      </tp>
      <tp>
        <v>0</v>
        <stp/>
        <stp>EM_S_PROFITNOTICE_FORECASTL</stp>
        <stp>2</stp>
        <stp>002571.SZ</stp>
        <stp>12/31/2016</stp>
        <tr r="P1038" s="1"/>
      </tp>
      <tp>
        <v>328336300</v>
        <stp/>
        <stp>EM_S_PROFITNOTICE_FORECASTL</stp>
        <stp>2</stp>
        <stp>002581.SZ</stp>
        <stp>12/31/2016</stp>
        <tr r="P1048" s="1"/>
      </tp>
      <tp>
        <v>-40000000</v>
        <stp/>
        <stp>EM_S_PROFITNOTICE_FORECASTL</stp>
        <stp>2</stp>
        <stp>002591.SZ</stp>
        <stp>12/31/2016</stp>
        <tr r="P1058" s="1"/>
      </tp>
      <tp>
        <v>440035100</v>
        <stp/>
        <stp>EM_S_PROFITNOTICE_FORECASTT</stp>
        <stp>2</stp>
        <stp>002681.SZ</stp>
        <stp>12/31/2016</stp>
        <tr r="O1148" s="1"/>
      </tp>
      <tp>
        <v>24037700</v>
        <stp/>
        <stp>EM_S_PROFITNOTICE_FORECASTT</stp>
        <stp>2</stp>
        <stp>002691.SZ</stp>
        <stp>12/31/2016</stp>
        <tr r="O1158" s="1"/>
      </tp>
      <tp>
        <v>445742400</v>
        <stp/>
        <stp>EM_S_PROFITNOTICE_FORECASTT</stp>
        <stp>2</stp>
        <stp>002601.SZ</stp>
        <stp>12/31/2016</stp>
        <tr r="O1068" s="1"/>
      </tp>
      <tp>
        <v>110224900</v>
        <stp/>
        <stp>EM_S_PROFITNOTICE_FORECASTT</stp>
        <stp>2</stp>
        <stp>002611.SZ</stp>
        <stp>12/31/2016</stp>
        <tr r="O1078" s="1"/>
      </tp>
      <tp>
        <v>33133800</v>
        <stp/>
        <stp>EM_S_PROFITNOTICE_FORECASTT</stp>
        <stp>2</stp>
        <stp>002621.SZ</stp>
        <stp>12/31/2016</stp>
        <tr r="O1088" s="1"/>
      </tp>
      <tp>
        <v>192107900</v>
        <stp/>
        <stp>EM_S_PROFITNOTICE_FORECASTT</stp>
        <stp>2</stp>
        <stp>002631.SZ</stp>
        <stp>12/31/2016</stp>
        <tr r="O1098" s="1"/>
      </tp>
      <tp>
        <v>337235500</v>
        <stp/>
        <stp>EM_S_PROFITNOTICE_FORECASTT</stp>
        <stp>2</stp>
        <stp>002641.SZ</stp>
        <stp>12/31/2016</stp>
        <tr r="O1108" s="1"/>
      </tp>
      <tp>
        <v>130360000</v>
        <stp/>
        <stp>EM_S_PROFITNOTICE_FORECASTT</stp>
        <stp>2</stp>
        <stp>002651.SZ</stp>
        <stp>12/31/2016</stp>
        <tr r="O1118" s="1"/>
      </tp>
      <tp>
        <v>151450600</v>
        <stp/>
        <stp>EM_S_PROFITNOTICE_FORECASTT</stp>
        <stp>2</stp>
        <stp>002661.SZ</stp>
        <stp>12/31/2016</stp>
        <tr r="O1128" s="1"/>
      </tp>
      <tp>
        <v>36002000</v>
        <stp/>
        <stp>EM_S_PROFITNOTICE_FORECASTT</stp>
        <stp>2</stp>
        <stp>002671.SZ</stp>
        <stp>12/31/2016</stp>
        <tr r="O1138" s="1"/>
      </tp>
      <tp>
        <v>390024600</v>
        <stp/>
        <stp>EM_S_PROFITNOTICE_FORECASTL</stp>
        <stp>2</stp>
        <stp>002601.SZ</stp>
        <stp>12/31/2016</stp>
        <tr r="P1068" s="1"/>
      </tp>
      <tp>
        <v>77805800</v>
        <stp/>
        <stp>EM_S_PROFITNOTICE_FORECASTL</stp>
        <stp>2</stp>
        <stp>002611.SZ</stp>
        <stp>12/31/2016</stp>
        <tr r="P1078" s="1"/>
      </tp>
      <tp>
        <v>16566900</v>
        <stp/>
        <stp>EM_S_PROFITNOTICE_FORECASTL</stp>
        <stp>2</stp>
        <stp>002621.SZ</stp>
        <stp>12/31/2016</stp>
        <tr r="P1088" s="1"/>
      </tp>
      <tp>
        <v>150941900</v>
        <stp/>
        <stp>EM_S_PROFITNOTICE_FORECASTL</stp>
        <stp>2</stp>
        <stp>002631.SZ</stp>
        <stp>12/31/2016</stp>
        <tr r="P1098" s="1"/>
      </tp>
      <tp>
        <v>259411900</v>
        <stp/>
        <stp>EM_S_PROFITNOTICE_FORECASTL</stp>
        <stp>2</stp>
        <stp>002641.SZ</stp>
        <stp>12/31/2016</stp>
        <tr r="P1108" s="1"/>
      </tp>
      <tp>
        <v>86900000</v>
        <stp/>
        <stp>EM_S_PROFITNOTICE_FORECASTL</stp>
        <stp>2</stp>
        <stp>002651.SZ</stp>
        <stp>12/31/2016</stp>
        <tr r="P1118" s="1"/>
      </tp>
      <tp>
        <v>108179000</v>
        <stp/>
        <stp>EM_S_PROFITNOTICE_FORECASTL</stp>
        <stp>2</stp>
        <stp>002661.SZ</stp>
        <stp>12/31/2016</stp>
        <tr r="P1128" s="1"/>
      </tp>
      <tp>
        <v>28287300</v>
        <stp/>
        <stp>EM_S_PROFITNOTICE_FORECASTL</stp>
        <stp>2</stp>
        <stp>002671.SZ</stp>
        <stp>12/31/2016</stp>
        <tr r="P1138" s="1"/>
      </tp>
      <tp>
        <v>352028000</v>
        <stp/>
        <stp>EM_S_PROFITNOTICE_FORECASTL</stp>
        <stp>2</stp>
        <stp>002681.SZ</stp>
        <stp>12/31/2016</stp>
        <tr r="P1148" s="1"/>
      </tp>
      <tp>
        <v>12018800</v>
        <stp/>
        <stp>EM_S_PROFITNOTICE_FORECASTL</stp>
        <stp>2</stp>
        <stp>002691.SZ</stp>
        <stp>12/31/2016</stp>
        <tr r="P1158" s="1"/>
      </tp>
      <tp>
        <v>156417500</v>
        <stp/>
        <stp>EM_S_PROFITNOTICE_FORECASTT</stp>
        <stp>2</stp>
        <stp>002781.SZ</stp>
        <stp>12/31/2016</stp>
        <tr r="O1241" s="1"/>
      </tp>
      <tp>
        <v>273972000</v>
        <stp/>
        <stp>EM_S_PROFITNOTICE_FORECASTT</stp>
        <stp>2</stp>
        <stp>002791.SZ</stp>
        <stp>12/31/2016</stp>
        <tr r="O1250" s="1"/>
      </tp>
      <tp>
        <v>1220372200</v>
        <stp/>
        <stp>EM_S_PROFITNOTICE_FORECASTT</stp>
        <stp>2</stp>
        <stp>002701.SZ</stp>
        <stp>12/31/2016</stp>
        <tr r="O1168" s="1"/>
      </tp>
      <tp>
        <v>235537900</v>
        <stp/>
        <stp>EM_S_PROFITNOTICE_FORECASTT</stp>
        <stp>2</stp>
        <stp>002711.SZ</stp>
        <stp>12/31/2016</stp>
        <tr r="O1176" s="1"/>
      </tp>
      <tp>
        <v>170000000</v>
        <stp/>
        <stp>EM_S_PROFITNOTICE_FORECASTT</stp>
        <stp>2</stp>
        <stp>002721.SZ</stp>
        <stp>12/31/2016</stp>
        <tr r="O1185" s="1"/>
      </tp>
      <tp>
        <v>41600000</v>
        <stp/>
        <stp>EM_S_PROFITNOTICE_FORECASTT</stp>
        <stp>2</stp>
        <stp>002731.SZ</stp>
        <stp>12/31/2016</stp>
        <tr r="O1195" s="1"/>
      </tp>
      <tp>
        <v>66650000</v>
        <stp/>
        <stp>EM_S_PROFITNOTICE_FORECASTT</stp>
        <stp>2</stp>
        <stp>002741.SZ</stp>
        <stp>12/31/2016</stp>
        <tr r="O1205" s="1"/>
      </tp>
      <tp>
        <v>23000000</v>
        <stp/>
        <stp>EM_S_PROFITNOTICE_FORECASTT</stp>
        <stp>2</stp>
        <stp>002751.SZ</stp>
        <stp>12/31/2016</stp>
        <tr r="O1214" s="1"/>
      </tp>
      <tp>
        <v>31662200</v>
        <stp/>
        <stp>EM_S_PROFITNOTICE_FORECASTT</stp>
        <stp>2</stp>
        <stp>002761.SZ</stp>
        <stp>12/31/2016</stp>
        <tr r="O1223" s="1"/>
      </tp>
      <tp>
        <v>78051700</v>
        <stp/>
        <stp>EM_S_PROFITNOTICE_FORECASTT</stp>
        <stp>2</stp>
        <stp>002771.SZ</stp>
        <stp>12/31/2016</stp>
        <tr r="O1232" s="1"/>
      </tp>
      <tp>
        <v>1067825600</v>
        <stp/>
        <stp>EM_S_PROFITNOTICE_FORECASTL</stp>
        <stp>2</stp>
        <stp>002701.SZ</stp>
        <stp>12/31/2016</stp>
        <tr r="P1168" s="1"/>
      </tp>
      <tp>
        <v>203049900</v>
        <stp/>
        <stp>EM_S_PROFITNOTICE_FORECASTL</stp>
        <stp>2</stp>
        <stp>002711.SZ</stp>
        <stp>12/31/2016</stp>
        <tr r="P1176" s="1"/>
      </tp>
      <tp>
        <v>100000000</v>
        <stp/>
        <stp>EM_S_PROFITNOTICE_FORECASTL</stp>
        <stp>2</stp>
        <stp>002721.SZ</stp>
        <stp>12/31/2016</stp>
        <tr r="P1185" s="1"/>
      </tp>
      <tp>
        <v>25600000</v>
        <stp/>
        <stp>EM_S_PROFITNOTICE_FORECASTL</stp>
        <stp>2</stp>
        <stp>002731.SZ</stp>
        <stp>12/31/2016</stp>
        <tr r="P1195" s="1"/>
      </tp>
      <tp>
        <v>49263000</v>
        <stp/>
        <stp>EM_S_PROFITNOTICE_FORECASTL</stp>
        <stp>2</stp>
        <stp>002741.SZ</stp>
        <stp>12/31/2016</stp>
        <tr r="P1205" s="1"/>
      </tp>
      <tp>
        <v>12000000</v>
        <stp/>
        <stp>EM_S_PROFITNOTICE_FORECASTL</stp>
        <stp>2</stp>
        <stp>002751.SZ</stp>
        <stp>12/31/2016</stp>
        <tr r="P1214" s="1"/>
      </tp>
      <tp>
        <v>20487300</v>
        <stp/>
        <stp>EM_S_PROFITNOTICE_FORECASTL</stp>
        <stp>2</stp>
        <stp>002761.SZ</stp>
        <stp>12/31/2016</stp>
        <tr r="P1223" s="1"/>
      </tp>
      <tp>
        <v>60039800</v>
        <stp/>
        <stp>EM_S_PROFITNOTICE_FORECASTL</stp>
        <stp>2</stp>
        <stp>002771.SZ</stp>
        <stp>12/31/2016</stp>
        <tr r="P1232" s="1"/>
      </tp>
      <tp>
        <v>104278300</v>
        <stp/>
        <stp>EM_S_PROFITNOTICE_FORECASTL</stp>
        <stp>2</stp>
        <stp>002781.SZ</stp>
        <stp>12/31/2016</stp>
        <tr r="P1241" s="1"/>
      </tp>
      <tp>
        <v>231822500</v>
        <stp/>
        <stp>EM_S_PROFITNOTICE_FORECASTL</stp>
        <stp>2</stp>
        <stp>002791.SZ</stp>
        <stp>12/31/2016</stp>
        <tr r="P1250" s="1"/>
      </tp>
      <tp>
        <v>1922805400</v>
        <stp/>
        <stp>EM_S_PROFITNOTICE_FORECASTT</stp>
        <stp>2</stp>
        <stp>002081.SZ</stp>
        <stp>12/31/2016</stp>
        <tr r="O550" s="1"/>
      </tp>
      <tp>
        <v>312031900</v>
        <stp/>
        <stp>EM_S_PROFITNOTICE_FORECASTT</stp>
        <stp>2</stp>
        <stp>002091.SZ</stp>
        <stp>12/31/2016</stp>
        <tr r="O560" s="1"/>
      </tp>
      <tp>
        <v>1286616900</v>
        <stp/>
        <stp>EM_S_PROFITNOTICE_FORECASTT</stp>
        <stp>2</stp>
        <stp>002001.SZ</stp>
        <stp>12/31/2016</stp>
        <tr r="O470" s="1"/>
      </tp>
      <tp>
        <v>106769900</v>
        <stp/>
        <stp>EM_S_PROFITNOTICE_FORECASTT</stp>
        <stp>2</stp>
        <stp>002011.SZ</stp>
        <stp>12/31/2016</stp>
        <tr r="O480" s="1"/>
      </tp>
      <tp>
        <v>21000000</v>
        <stp/>
        <stp>EM_S_PROFITNOTICE_FORECASTT</stp>
        <stp>2</stp>
        <stp>002021.SZ</stp>
        <stp>12/31/2016</stp>
        <tr r="O490" s="1"/>
      </tp>
      <tp>
        <v>45267600</v>
        <stp/>
        <stp>EM_S_PROFITNOTICE_FORECASTT</stp>
        <stp>2</stp>
        <stp>002031.SZ</stp>
        <stp>12/31/2016</stp>
        <tr r="O500" s="1"/>
      </tp>
      <tp>
        <v>552581300</v>
        <stp/>
        <stp>EM_S_PROFITNOTICE_FORECASTT</stp>
        <stp>2</stp>
        <stp>002041.SZ</stp>
        <stp>12/31/2016</stp>
        <tr r="O510" s="1"/>
      </tp>
      <tp>
        <v>1471223500</v>
        <stp/>
        <stp>EM_S_PROFITNOTICE_FORECASTT</stp>
        <stp>2</stp>
        <stp>002051.SZ</stp>
        <stp>12/31/2016</stp>
        <tr r="O520" s="1"/>
      </tp>
      <tp>
        <v>55000000</v>
        <stp/>
        <stp>EM_S_PROFITNOTICE_FORECASTT</stp>
        <stp>2</stp>
        <stp>002061.SZ</stp>
        <stp>12/31/2016</stp>
        <tr r="O530" s="1"/>
      </tp>
      <tp>
        <v>301513800</v>
        <stp/>
        <stp>EM_S_PROFITNOTICE_FORECASTT</stp>
        <stp>2</stp>
        <stp>002071.SZ</stp>
        <stp>12/31/2016</stp>
        <tr r="O540" s="1"/>
      </tp>
      <tp>
        <v>1165996600</v>
        <stp/>
        <stp>EM_S_PROFITNOTICE_FORECASTL</stp>
        <stp>2</stp>
        <stp>002001.SZ</stp>
        <stp>12/31/2016</stp>
        <tr r="P470" s="1"/>
      </tp>
      <tp>
        <v>82130700</v>
        <stp/>
        <stp>EM_S_PROFITNOTICE_FORECASTL</stp>
        <stp>2</stp>
        <stp>002011.SZ</stp>
        <stp>12/31/2016</stp>
        <tr r="P480" s="1"/>
      </tp>
      <tp>
        <v>10000000</v>
        <stp/>
        <stp>EM_S_PROFITNOTICE_FORECASTL</stp>
        <stp>2</stp>
        <stp>002021.SZ</stp>
        <stp>12/31/2016</stp>
        <tr r="P490" s="1"/>
      </tp>
      <tp>
        <v>6466800</v>
        <stp/>
        <stp>EM_S_PROFITNOTICE_FORECASTL</stp>
        <stp>2</stp>
        <stp>002031.SZ</stp>
        <stp>12/31/2016</stp>
        <tr r="P500" s="1"/>
      </tp>
      <tp>
        <v>368387500</v>
        <stp/>
        <stp>EM_S_PROFITNOTICE_FORECASTL</stp>
        <stp>2</stp>
        <stp>002041.SZ</stp>
        <stp>12/31/2016</stp>
        <tr r="P510" s="1"/>
      </tp>
      <tp>
        <v>1155961300</v>
        <stp/>
        <stp>EM_S_PROFITNOTICE_FORECASTL</stp>
        <stp>2</stp>
        <stp>002051.SZ</stp>
        <stp>12/31/2016</stp>
        <tr r="P520" s="1"/>
      </tp>
      <tp>
        <v>40000000</v>
        <stp/>
        <stp>EM_S_PROFITNOTICE_FORECASTL</stp>
        <stp>2</stp>
        <stp>002061.SZ</stp>
        <stp>12/31/2016</stp>
        <tr r="P530" s="1"/>
      </tp>
      <tp>
        <v>231933700</v>
        <stp/>
        <stp>EM_S_PROFITNOTICE_FORECASTL</stp>
        <stp>2</stp>
        <stp>002071.SZ</stp>
        <stp>12/31/2016</stp>
        <tr r="P540" s="1"/>
      </tp>
      <tp>
        <v>1602337800</v>
        <stp/>
        <stp>EM_S_PROFITNOTICE_FORECASTL</stp>
        <stp>2</stp>
        <stp>002081.SZ</stp>
        <stp>12/31/2016</stp>
        <tr r="P550" s="1"/>
      </tp>
      <tp>
        <v>264027000</v>
        <stp/>
        <stp>EM_S_PROFITNOTICE_FORECASTL</stp>
        <stp>2</stp>
        <stp>002091.SZ</stp>
        <stp>12/31/2016</stp>
        <tr r="P560" s="1"/>
      </tp>
      <tp>
        <v>0</v>
        <stp/>
        <stp>EM_S_PROFITNOTICE_FORECASTT</stp>
        <stp>2</stp>
        <stp>002181.SZ</stp>
        <stp>12/31/2016</stp>
        <tr r="O650" s="1"/>
      </tp>
      <tp>
        <v>828839200</v>
        <stp/>
        <stp>EM_S_PROFITNOTICE_FORECASTT</stp>
        <stp>2</stp>
        <stp>002191.SZ</stp>
        <stp>12/31/2016</stp>
        <tr r="O660" s="1"/>
      </tp>
      <tp>
        <v>193027500</v>
        <stp/>
        <stp>EM_S_PROFITNOTICE_FORECASTT</stp>
        <stp>2</stp>
        <stp>002101.SZ</stp>
        <stp>12/31/2016</stp>
        <tr r="O570" s="1"/>
      </tp>
      <tp>
        <v>216854700</v>
        <stp/>
        <stp>EM_S_PROFITNOTICE_FORECASTT</stp>
        <stp>2</stp>
        <stp>002111.SZ</stp>
        <stp>12/31/2016</stp>
        <tr r="O580" s="1"/>
      </tp>
      <tp>
        <v>294294000</v>
        <stp/>
        <stp>EM_S_PROFITNOTICE_FORECASTT</stp>
        <stp>2</stp>
        <stp>002121.SZ</stp>
        <stp>12/31/2016</stp>
        <tr r="O590" s="1"/>
      </tp>
      <tp>
        <v>600000000</v>
        <stp/>
        <stp>EM_S_PROFITNOTICE_FORECASTT</stp>
        <stp>2</stp>
        <stp>002131.SZ</stp>
        <stp>12/31/2016</stp>
        <tr r="O600" s="1"/>
      </tp>
      <tp>
        <v>9400000</v>
        <stp/>
        <stp>EM_S_PROFITNOTICE_FORECASTT</stp>
        <stp>2</stp>
        <stp>002141.SZ</stp>
        <stp>12/31/2016</stp>
        <tr r="O610" s="1"/>
      </tp>
      <tp>
        <v>91000000</v>
        <stp/>
        <stp>EM_S_PROFITNOTICE_FORECASTT</stp>
        <stp>2</stp>
        <stp>002151.SZ</stp>
        <stp>12/31/2016</stp>
        <tr r="O620" s="1"/>
      </tp>
      <tp>
        <v>36246600</v>
        <stp/>
        <stp>EM_S_PROFITNOTICE_FORECASTT</stp>
        <stp>2</stp>
        <stp>002161.SZ</stp>
        <stp>12/31/2016</stp>
        <tr r="O630" s="1"/>
      </tp>
      <tp>
        <v>190212800</v>
        <stp/>
        <stp>EM_S_PROFITNOTICE_FORECASTT</stp>
        <stp>2</stp>
        <stp>002171.SZ</stp>
        <stp>12/31/2016</stp>
        <tr r="O640" s="1"/>
      </tp>
      <tp>
        <v>160856300</v>
        <stp/>
        <stp>EM_S_PROFITNOTICE_FORECASTL</stp>
        <stp>2</stp>
        <stp>002101.SZ</stp>
        <stp>12/31/2016</stp>
        <tr r="P570" s="1"/>
      </tp>
      <tp>
        <v>166811300</v>
        <stp/>
        <stp>EM_S_PROFITNOTICE_FORECASTL</stp>
        <stp>2</stp>
        <stp>002111.SZ</stp>
        <stp>12/31/2016</stp>
        <tr r="P580" s="1"/>
      </tp>
      <tp>
        <v>235435200</v>
        <stp/>
        <stp>EM_S_PROFITNOTICE_FORECASTL</stp>
        <stp>2</stp>
        <stp>002121.SZ</stp>
        <stp>12/31/2016</stp>
        <tr r="P590" s="1"/>
      </tp>
      <tp>
        <v>520000000</v>
        <stp/>
        <stp>EM_S_PROFITNOTICE_FORECASTL</stp>
        <stp>2</stp>
        <stp>002131.SZ</stp>
        <stp>12/31/2016</stp>
        <tr r="P600" s="1"/>
      </tp>
      <tp>
        <v>6100000</v>
        <stp/>
        <stp>EM_S_PROFITNOTICE_FORECASTL</stp>
        <stp>2</stp>
        <stp>002141.SZ</stp>
        <stp>12/31/2016</stp>
        <tr r="P610" s="1"/>
      </tp>
      <tp>
        <v>66000000</v>
        <stp/>
        <stp>EM_S_PROFITNOTICE_FORECASTL</stp>
        <stp>2</stp>
        <stp>002151.SZ</stp>
        <stp>12/31/2016</stp>
        <tr r="P620" s="1"/>
      </tp>
      <tp>
        <v>27616400</v>
        <stp/>
        <stp>EM_S_PROFITNOTICE_FORECASTL</stp>
        <stp>2</stp>
        <stp>002161.SZ</stp>
        <stp>12/31/2016</stp>
        <tr r="P630" s="1"/>
      </tp>
      <tp>
        <v>154988200</v>
        <stp/>
        <stp>EM_S_PROFITNOTICE_FORECASTL</stp>
        <stp>2</stp>
        <stp>002171.SZ</stp>
        <stp>12/31/2016</stp>
        <tr r="P640" s="1"/>
      </tp>
      <tp>
        <v>-390000000</v>
        <stp/>
        <stp>EM_S_PROFITNOTICE_FORECASTL</stp>
        <stp>2</stp>
        <stp>002181.SZ</stp>
        <stp>12/31/2016</stp>
        <tr r="P650" s="1"/>
      </tp>
      <tp>
        <v>612620200</v>
        <stp/>
        <stp>EM_S_PROFITNOTICE_FORECASTL</stp>
        <stp>2</stp>
        <stp>002191.SZ</stp>
        <stp>12/31/2016</stp>
        <tr r="P660" s="1"/>
      </tp>
      <tp>
        <v>316240100</v>
        <stp/>
        <stp>EM_S_PROFITNOTICE_FORECASTT</stp>
        <stp>2</stp>
        <stp>002281.SZ</stp>
        <stp>12/31/2016</stp>
        <tr r="O749" s="1"/>
      </tp>
      <tp>
        <v>22534600</v>
        <stp/>
        <stp>EM_S_PROFITNOTICE_FORECASTT</stp>
        <stp>2</stp>
        <stp>002291.SZ</stp>
        <stp>12/31/2016</stp>
        <tr r="O759" s="1"/>
      </tp>
      <tp>
        <v>8009800</v>
        <stp/>
        <stp>EM_S_PROFITNOTICE_FORECASTT</stp>
        <stp>2</stp>
        <stp>002201.SZ</stp>
        <stp>12/31/2016</stp>
        <tr r="O670" s="1"/>
      </tp>
      <tp>
        <v>15000000</v>
        <stp/>
        <stp>EM_S_PROFITNOTICE_FORECASTT</stp>
        <stp>2</stp>
        <stp>002211.SZ</stp>
        <stp>12/31/2016</stp>
        <tr r="O680" s="1"/>
      </tp>
      <tp>
        <v>616708500</v>
        <stp/>
        <stp>EM_S_PROFITNOTICE_FORECASTT</stp>
        <stp>2</stp>
        <stp>002221.SZ</stp>
        <stp>12/31/2016</stp>
        <tr r="O690" s="1"/>
      </tp>
      <tp>
        <v>10000000</v>
        <stp/>
        <stp>EM_S_PROFITNOTICE_FORECASTT</stp>
        <stp>2</stp>
        <stp>002231.SZ</stp>
        <stp>12/31/2016</stp>
        <tr r="O700" s="1"/>
      </tp>
      <tp>
        <v>1689041800</v>
        <stp/>
        <stp>EM_S_PROFITNOTICE_FORECASTT</stp>
        <stp>2</stp>
        <stp>002241.SZ</stp>
        <stp>12/31/2016</stp>
        <tr r="O710" s="1"/>
      </tp>
      <tp>
        <v>235205000</v>
        <stp/>
        <stp>EM_S_PROFITNOTICE_FORECASTT</stp>
        <stp>2</stp>
        <stp>002251.SZ</stp>
        <stp>12/31/2016</stp>
        <tr r="O720" s="1"/>
      </tp>
      <tp>
        <v>272298300</v>
        <stp/>
        <stp>EM_S_PROFITNOTICE_FORECASTT</stp>
        <stp>2</stp>
        <stp>002261.SZ</stp>
        <stp>12/31/2016</stp>
        <tr r="O729" s="1"/>
      </tp>
      <tp>
        <v>1167544300</v>
        <stp/>
        <stp>EM_S_PROFITNOTICE_FORECASTT</stp>
        <stp>2</stp>
        <stp>002271.SZ</stp>
        <stp>12/31/2016</stp>
        <tr r="O739" s="1"/>
      </tp>
      <tp>
        <v>3203900</v>
        <stp/>
        <stp>EM_S_PROFITNOTICE_FORECASTL</stp>
        <stp>2</stp>
        <stp>002201.SZ</stp>
        <stp>12/31/2016</stp>
        <tr r="P670" s="1"/>
      </tp>
      <tp>
        <v>5000000</v>
        <stp/>
        <stp>EM_S_PROFITNOTICE_FORECASTL</stp>
        <stp>2</stp>
        <stp>002211.SZ</stp>
        <stp>12/31/2016</stp>
        <tr r="P680" s="1"/>
      </tp>
      <tp>
        <v>411139000</v>
        <stp/>
        <stp>EM_S_PROFITNOTICE_FORECASTL</stp>
        <stp>2</stp>
        <stp>002221.SZ</stp>
        <stp>12/31/2016</stp>
        <tr r="P690" s="1"/>
      </tp>
      <tp>
        <v>0</v>
        <stp/>
        <stp>EM_S_PROFITNOTICE_FORECASTL</stp>
        <stp>2</stp>
        <stp>002231.SZ</stp>
        <stp>12/31/2016</stp>
        <tr r="P700" s="1"/>
      </tp>
      <tp>
        <v>1438813400</v>
        <stp/>
        <stp>EM_S_PROFITNOTICE_FORECASTL</stp>
        <stp>2</stp>
        <stp>002241.SZ</stp>
        <stp>12/31/2016</stp>
        <tr r="P710" s="1"/>
      </tp>
      <tp>
        <v>171058200</v>
        <stp/>
        <stp>EM_S_PROFITNOTICE_FORECASTL</stp>
        <stp>2</stp>
        <stp>002251.SZ</stp>
        <stp>12/31/2016</stp>
        <tr r="P720" s="1"/>
      </tp>
      <tp>
        <v>209460200</v>
        <stp/>
        <stp>EM_S_PROFITNOTICE_FORECASTL</stp>
        <stp>2</stp>
        <stp>002261.SZ</stp>
        <stp>12/31/2016</stp>
        <tr r="P729" s="1"/>
      </tp>
      <tp>
        <v>1021601200</v>
        <stp/>
        <stp>EM_S_PROFITNOTICE_FORECASTL</stp>
        <stp>2</stp>
        <stp>002271.SZ</stp>
        <stp>12/31/2016</stp>
        <tr r="P739" s="1"/>
      </tp>
      <tp>
        <v>243261600</v>
        <stp/>
        <stp>EM_S_PROFITNOTICE_FORECASTL</stp>
        <stp>2</stp>
        <stp>002281.SZ</stp>
        <stp>12/31/2016</stp>
        <tr r="P749" s="1"/>
      </tp>
      <tp>
        <v>15774200</v>
        <stp/>
        <stp>EM_S_PROFITNOTICE_FORECASTL</stp>
        <stp>2</stp>
        <stp>002291.SZ</stp>
        <stp>12/31/2016</stp>
        <tr r="P759" s="1"/>
      </tp>
      <tp>
        <v>85450100</v>
        <stp/>
        <stp>EM_S_PROFITNOTICE_FORECASTT</stp>
        <stp>2</stp>
        <stp>002381.SZ</stp>
        <stp>12/31/2016</stp>
        <tr r="O849" s="1"/>
      </tp>
      <tp>
        <v>213805200</v>
        <stp/>
        <stp>EM_S_PROFITNOTICE_FORECASTT</stp>
        <stp>2</stp>
        <stp>002391.SZ</stp>
        <stp>12/31/2016</stp>
        <tr r="O859" s="1"/>
      </tp>
      <tp>
        <v>101000000</v>
        <stp/>
        <stp>EM_S_PROFITNOTICE_FORECASTT</stp>
        <stp>2</stp>
        <stp>002301.SZ</stp>
        <stp>12/31/2016</stp>
        <tr r="O769" s="1"/>
      </tp>
      <tp>
        <v>1013971800</v>
        <stp/>
        <stp>EM_S_PROFITNOTICE_FORECASTT</stp>
        <stp>2</stp>
        <stp>002311.SZ</stp>
        <stp>12/31/2016</stp>
        <tr r="O779" s="1"/>
      </tp>
      <tp>
        <v>120000000</v>
        <stp/>
        <stp>EM_S_PROFITNOTICE_FORECASTT</stp>
        <stp>2</stp>
        <stp>002321.SZ</stp>
        <stp>12/31/2016</stp>
        <tr r="O789" s="1"/>
      </tp>
      <tp>
        <v>90342700</v>
        <stp/>
        <stp>EM_S_PROFITNOTICE_FORECASTT</stp>
        <stp>2</stp>
        <stp>002331.SZ</stp>
        <stp>12/31/2016</stp>
        <tr r="O799" s="1"/>
      </tp>
      <tp>
        <v>60000000</v>
        <stp/>
        <stp>EM_S_PROFITNOTICE_FORECASTT</stp>
        <stp>2</stp>
        <stp>002341.SZ</stp>
        <stp>12/31/2016</stp>
        <tr r="O809" s="1"/>
      </tp>
      <tp>
        <v>100764600</v>
        <stp/>
        <stp>EM_S_PROFITNOTICE_FORECASTT</stp>
        <stp>2</stp>
        <stp>002351.SZ</stp>
        <stp>12/31/2016</stp>
        <tr r="O819" s="1"/>
      </tp>
      <tp>
        <v>175248800</v>
        <stp/>
        <stp>EM_S_PROFITNOTICE_FORECASTT</stp>
        <stp>2</stp>
        <stp>002361.SZ</stp>
        <stp>12/31/2016</stp>
        <tr r="O829" s="1"/>
      </tp>
      <tp>
        <v>98000000</v>
        <stp/>
        <stp>EM_S_PROFITNOTICE_FORECASTT</stp>
        <stp>2</stp>
        <stp>002371.SZ</stp>
        <stp>12/31/2016</stp>
        <tr r="O839" s="1"/>
      </tp>
      <tp>
        <v>92000000</v>
        <stp/>
        <stp>EM_S_PROFITNOTICE_FORECASTL</stp>
        <stp>2</stp>
        <stp>002301.SZ</stp>
        <stp>12/31/2016</stp>
        <tr r="P769" s="1"/>
      </tp>
      <tp>
        <v>779978300</v>
        <stp/>
        <stp>EM_S_PROFITNOTICE_FORECASTL</stp>
        <stp>2</stp>
        <stp>002311.SZ</stp>
        <stp>12/31/2016</stp>
        <tr r="P779" s="1"/>
      </tp>
      <tp>
        <v>100000000</v>
        <stp/>
        <stp>EM_S_PROFITNOTICE_FORECASTL</stp>
        <stp>2</stp>
        <stp>002321.SZ</stp>
        <stp>12/31/2016</stp>
        <tr r="P789" s="1"/>
      </tp>
      <tp>
        <v>55595500</v>
        <stp/>
        <stp>EM_S_PROFITNOTICE_FORECASTL</stp>
        <stp>2</stp>
        <stp>002331.SZ</stp>
        <stp>12/31/2016</stp>
        <tr r="P799" s="1"/>
      </tp>
      <tp>
        <v>50000000</v>
        <stp/>
        <stp>EM_S_PROFITNOTICE_FORECASTL</stp>
        <stp>2</stp>
        <stp>002341.SZ</stp>
        <stp>12/31/2016</stp>
        <tr r="P809" s="1"/>
      </tp>
      <tp>
        <v>70535200</v>
        <stp/>
        <stp>EM_S_PROFITNOTICE_FORECASTL</stp>
        <stp>2</stp>
        <stp>002351.SZ</stp>
        <stp>12/31/2016</stp>
        <tr r="P819" s="1"/>
      </tp>
      <tp>
        <v>140199000</v>
        <stp/>
        <stp>EM_S_PROFITNOTICE_FORECASTL</stp>
        <stp>2</stp>
        <stp>002361.SZ</stp>
        <stp>12/31/2016</stp>
        <tr r="P829" s="1"/>
      </tp>
      <tp>
        <v>80000000</v>
        <stp/>
        <stp>EM_S_PROFITNOTICE_FORECASTL</stp>
        <stp>2</stp>
        <stp>002371.SZ</stp>
        <stp>12/31/2016</stp>
        <tr r="P839" s="1"/>
      </tp>
      <tp>
        <v>53406300</v>
        <stp/>
        <stp>EM_S_PROFITNOTICE_FORECASTL</stp>
        <stp>2</stp>
        <stp>002381.SZ</stp>
        <stp>12/31/2016</stp>
        <tr r="P849" s="1"/>
      </tp>
      <tp>
        <v>142536800</v>
        <stp/>
        <stp>EM_S_PROFITNOTICE_FORECASTL</stp>
        <stp>2</stp>
        <stp>002391.SZ</stp>
        <stp>12/31/2016</stp>
        <tr r="P859" s="1"/>
      </tp>
      <tp>
        <v>102780800</v>
        <stp/>
        <stp>EM_S_PROFITNOTICE_FORECASTT</stp>
        <stp>2</stp>
        <stp>002801.SZ</stp>
        <stp>12/31/2016</stp>
        <tr r="O1259" s="1"/>
      </tp>
      <tp>
        <v>131491800</v>
        <stp/>
        <stp>EM_S_PROFITNOTICE_FORECASTT</stp>
        <stp>2</stp>
        <stp>002811.SZ</stp>
        <stp>12/31/2016</stp>
        <tr r="O1268" s="1"/>
      </tp>
      <tp>
        <v>250000000</v>
        <stp/>
        <stp>EM_S_PROFITNOTICE_FORECASTT</stp>
        <stp>2</stp>
        <stp>002821.SZ</stp>
        <stp>12/31/2016</stp>
        <tr r="O1277" s="1"/>
      </tp>
      <tp>
        <v>0</v>
        <stp/>
        <stp>EM_S_PROFITNOTICE_FORECASTT</stp>
        <stp>2</stp>
        <stp>002831.SZ</stp>
        <stp>12/31/2016</stp>
        <tr r="O1286" s="1"/>
      </tp>
      <tp>
        <v>86335800</v>
        <stp/>
        <stp>EM_S_PROFITNOTICE_FORECASTL</stp>
        <stp>2</stp>
        <stp>002801.SZ</stp>
        <stp>12/31/2016</stp>
        <tr r="P1259" s="1"/>
      </tp>
      <tp>
        <v>98618900</v>
        <stp/>
        <stp>EM_S_PROFITNOTICE_FORECASTL</stp>
        <stp>2</stp>
        <stp>002811.SZ</stp>
        <stp>12/31/2016</stp>
        <tr r="P1268" s="1"/>
      </tp>
      <tp>
        <v>200000000</v>
        <stp/>
        <stp>EM_S_PROFITNOTICE_FORECASTL</stp>
        <stp>2</stp>
        <stp>002821.SZ</stp>
        <stp>12/31/2016</stp>
        <tr r="P1277" s="1"/>
      </tp>
      <tp>
        <v>0</v>
        <stp/>
        <stp>EM_S_PROFITNOTICE_FORECASTL</stp>
        <stp>2</stp>
        <stp>002831.SZ</stp>
        <stp>12/31/2016</stp>
        <tr r="P1286" s="1"/>
      </tp>
      <tp>
        <v>0</v>
        <stp/>
        <stp>EM_S_PROFITNOTICE_FORECASTL</stp>
        <stp>2</stp>
        <stp>601601.SH</stp>
        <stp>12/31/2016</stp>
        <tr r="P2759" s="1"/>
      </tp>
      <tp>
        <v>0</v>
        <stp/>
        <stp>EM_S_PROFITNOTICE_FORECASTL</stp>
        <stp>2</stp>
        <stp>601611.SH</stp>
        <stp>12/31/2016</stp>
        <tr r="P2762" s="1"/>
      </tp>
      <tp>
        <v>0</v>
        <stp/>
        <stp>EM_S_PROFITNOTICE_FORECASTT</stp>
        <stp>2</stp>
        <stp>601601.SH</stp>
        <stp>12/31/2016</stp>
        <tr r="O2759" s="1"/>
      </tp>
      <tp>
        <v>0</v>
        <stp/>
        <stp>EM_S_PROFITNOTICE_FORECASTT</stp>
        <stp>2</stp>
        <stp>601611.SH</stp>
        <stp>12/31/2016</stp>
        <tr r="O2762" s="1"/>
      </tp>
      <tp>
        <v>0</v>
        <stp/>
        <stp>EM_S_PROFITNOTICE_FORECASTL</stp>
        <stp>2</stp>
        <stp>601001.SH</stp>
        <stp>12/31/2016</stp>
        <tr r="P2671" s="1"/>
      </tp>
      <tp>
        <v>0</v>
        <stp/>
        <stp>EM_S_PROFITNOTICE_FORECASTL</stp>
        <stp>2</stp>
        <stp>601011.SH</stp>
        <stp>12/31/2016</stp>
        <tr r="P2680" s="1"/>
      </tp>
      <tp>
        <v>0</v>
        <stp/>
        <stp>EM_S_PROFITNOTICE_FORECASTL</stp>
        <stp>2</stp>
        <stp>601021.SH</stp>
        <stp>12/31/2016</stp>
        <tr r="P2686" s="1"/>
      </tp>
      <tp>
        <v>0</v>
        <stp/>
        <stp>EM_S_PROFITNOTICE_FORECASTT</stp>
        <stp>2</stp>
        <stp>601001.SH</stp>
        <stp>12/31/2016</stp>
        <tr r="O2671" s="1"/>
      </tp>
      <tp>
        <v>0</v>
        <stp/>
        <stp>EM_S_PROFITNOTICE_FORECASTT</stp>
        <stp>2</stp>
        <stp>601011.SH</stp>
        <stp>12/31/2016</stp>
        <tr r="O2680" s="1"/>
      </tp>
      <tp>
        <v>0</v>
        <stp/>
        <stp>EM_S_PROFITNOTICE_FORECASTT</stp>
        <stp>2</stp>
        <stp>601021.SH</stp>
        <stp>12/31/2016</stp>
        <tr r="O2686" s="1"/>
      </tp>
      <tp>
        <v>0</v>
        <stp/>
        <stp>EM_S_PROFITNOTICE_FORECASTL</stp>
        <stp>2</stp>
        <stp>601101.SH</stp>
        <stp>12/31/2016</stp>
        <tr r="P2695" s="1"/>
      </tp>
      <tp>
        <v>0</v>
        <stp/>
        <stp>EM_S_PROFITNOTICE_FORECASTL</stp>
        <stp>2</stp>
        <stp>601111.SH</stp>
        <stp>12/31/2016</stp>
        <tr r="P2698" s="1"/>
      </tp>
      <tp>
        <v>0</v>
        <stp/>
        <stp>EM_S_PROFITNOTICE_FORECASTT</stp>
        <stp>2</stp>
        <stp>601101.SH</stp>
        <stp>12/31/2016</stp>
        <tr r="O2695" s="1"/>
      </tp>
      <tp>
        <v>0</v>
        <stp/>
        <stp>EM_S_PROFITNOTICE_FORECASTT</stp>
        <stp>2</stp>
        <stp>601111.SH</stp>
        <stp>12/31/2016</stp>
        <tr r="O2698" s="1"/>
      </tp>
      <tp>
        <v>0</v>
        <stp/>
        <stp>EM_S_PROFITNOTICE_FORECASTL</stp>
        <stp>2</stp>
        <stp>601211.SH</stp>
        <stp>12/31/2016</stp>
        <tr r="P2721" s="1"/>
      </tp>
      <tp>
        <v>0</v>
        <stp/>
        <stp>EM_S_PROFITNOTICE_FORECASTL</stp>
        <stp>2</stp>
        <stp>601231.SH</stp>
        <stp>12/31/2016</stp>
        <tr r="P2728" s="1"/>
      </tp>
      <tp>
        <v>0</v>
        <stp/>
        <stp>EM_S_PROFITNOTICE_FORECASTT</stp>
        <stp>2</stp>
        <stp>601211.SH</stp>
        <stp>12/31/2016</stp>
        <tr r="O2721" s="1"/>
      </tp>
      <tp>
        <v>0</v>
        <stp/>
        <stp>EM_S_PROFITNOTICE_FORECASTT</stp>
        <stp>2</stp>
        <stp>601231.SH</stp>
        <stp>12/31/2016</stp>
        <tr r="O2728" s="1"/>
      </tp>
      <tp>
        <v>0</v>
        <stp/>
        <stp>EM_S_PROFITNOTICE_FORECASTL</stp>
        <stp>2</stp>
        <stp>601311.SH</stp>
        <stp>12/31/2016</stp>
        <tr r="P2733" s="1"/>
      </tp>
      <tp>
        <v>0</v>
        <stp/>
        <stp>EM_S_PROFITNOTICE_FORECASTT</stp>
        <stp>2</stp>
        <stp>601311.SH</stp>
        <stp>12/31/2016</stp>
        <tr r="O2733" s="1"/>
      </tp>
      <tp>
        <v>0</v>
        <stp/>
        <stp>EM_S_PROFITNOTICE_FORECASTL</stp>
        <stp>2</stp>
        <stp>601801.SH</stp>
        <stp>12/31/2016</stp>
        <tr r="P2787" s="1"/>
      </tp>
      <tp>
        <v>0</v>
        <stp/>
        <stp>EM_S_PROFITNOTICE_FORECASTL</stp>
        <stp>2</stp>
        <stp>601811.SH</stp>
        <stp>12/31/2016</stp>
        <tr r="P2789" s="1"/>
      </tp>
      <tp>
        <v>0</v>
        <stp/>
        <stp>EM_S_PROFITNOTICE_FORECASTT</stp>
        <stp>2</stp>
        <stp>601801.SH</stp>
        <stp>12/31/2016</stp>
        <tr r="O2787" s="1"/>
      </tp>
      <tp>
        <v>0</v>
        <stp/>
        <stp>EM_S_PROFITNOTICE_FORECASTT</stp>
        <stp>2</stp>
        <stp>601811.SH</stp>
        <stp>12/31/2016</stp>
        <tr r="O2789" s="1"/>
      </tp>
      <tp>
        <v>0</v>
        <stp/>
        <stp>EM_S_PROFITNOTICE_FORECASTL</stp>
        <stp>2</stp>
        <stp>601901.SH</stp>
        <stp>12/31/2016</stp>
        <tr r="P2803" s="1"/>
      </tp>
      <tp>
        <v>0</v>
        <stp/>
        <stp>EM_S_PROFITNOTICE_FORECASTL</stp>
        <stp>2</stp>
        <stp>601991.SH</stp>
        <stp>12/31/2016</stp>
        <tr r="P2819" s="1"/>
      </tp>
      <tp>
        <v>0</v>
        <stp/>
        <stp>EM_S_PROFITNOTICE_FORECASTT</stp>
        <stp>2</stp>
        <stp>601991.SH</stp>
        <stp>12/31/2016</stp>
        <tr r="O2819" s="1"/>
      </tp>
      <tp>
        <v>0</v>
        <stp/>
        <stp>EM_S_PROFITNOTICE_FORECASTT</stp>
        <stp>2</stp>
        <stp>601901.SH</stp>
        <stp>12/31/2016</stp>
        <tr r="O2803" s="1"/>
      </tp>
      <tp>
        <v>0</v>
        <stp/>
        <stp>EM_S_PROFITNOTICE_FORECASTL</stp>
        <stp>2</stp>
        <stp>600461.SH</stp>
        <stp>12/31/2016</stp>
        <tr r="P2237" s="1"/>
      </tp>
      <tp>
        <v>0</v>
        <stp/>
        <stp>EM_S_PROFITNOTICE_FORECASTT</stp>
        <stp>2</stp>
        <stp>300491.SZ</stp>
        <stp>12/31/2016</stp>
        <tr r="O1778" s="1"/>
      </tp>
      <tp>
        <v>0</v>
        <stp/>
        <stp>EM_S_PROFITNOTICE_FORECASTT</stp>
        <stp>2</stp>
        <stp>300481.SZ</stp>
        <stp>12/31/2016</stp>
        <tr r="O1768" s="1"/>
      </tp>
      <tp>
        <v>0</v>
        <stp/>
        <stp>EM_S_PROFITNOTICE_FORECASTL</stp>
        <stp>2</stp>
        <stp>600401.SH</stp>
        <stp>12/31/2016</stp>
        <tr r="P2202" s="1"/>
      </tp>
      <tp>
        <v>0</v>
        <stp/>
        <stp>EM_S_PROFITNOTICE_FORECASTL</stp>
        <stp>2</stp>
        <stp>600421.SH</stp>
        <stp>12/31/2016</stp>
        <tr r="P2214" s="1"/>
      </tp>
      <tp>
        <v>0</v>
        <stp/>
        <stp>EM_S_PROFITNOTICE_FORECASTT</stp>
        <stp>2</stp>
        <stp>000401.SZ</stp>
        <stp>12/31/2016</stp>
        <tr r="O79" s="1"/>
      </tp>
      <tp>
        <v>0</v>
        <stp/>
        <stp>EM_S_PROFITNOTICE_FORECASTT</stp>
        <stp>2</stp>
        <stp>300431.SZ</stp>
        <stp>12/31/2016</stp>
        <tr r="O1719" s="1"/>
      </tp>
      <tp>
        <v>0</v>
        <stp/>
        <stp>EM_S_PROFITNOTICE_FORECASTT</stp>
        <stp>2</stp>
        <stp>000411.SZ</stp>
        <stp>12/31/2016</stp>
        <tr r="O87" s="1"/>
      </tp>
      <tp>
        <v>0</v>
        <stp/>
        <stp>EM_S_PROFITNOTICE_FORECASTT</stp>
        <stp>2</stp>
        <stp>300421.SZ</stp>
        <stp>12/31/2016</stp>
        <tr r="O1709" s="1"/>
      </tp>
      <tp>
        <v>0</v>
        <stp/>
        <stp>EM_S_PROFITNOTICE_FORECASTT</stp>
        <stp>2</stp>
        <stp>000421.SZ</stp>
        <stp>12/31/2016</stp>
        <tr r="O95" s="1"/>
      </tp>
      <tp>
        <v>0</v>
        <stp/>
        <stp>EM_S_PROFITNOTICE_FORECASTT</stp>
        <stp>2</stp>
        <stp>300411.SZ</stp>
        <stp>12/31/2016</stp>
        <tr r="O1699" s="1"/>
      </tp>
      <tp>
        <v>0</v>
        <stp/>
        <stp>EM_S_PROFITNOTICE_FORECASTT</stp>
        <stp>2</stp>
        <stp>300401.SZ</stp>
        <stp>12/31/2016</stp>
        <tr r="O1689" s="1"/>
      </tp>
      <tp>
        <v>0</v>
        <stp/>
        <stp>EM_S_PROFITNOTICE_FORECASTL</stp>
        <stp>2</stp>
        <stp>600481.SH</stp>
        <stp>12/31/2016</stp>
        <tr r="P2251" s="1"/>
      </tp>
      <tp>
        <v>0</v>
        <stp/>
        <stp>EM_S_PROFITNOTICE_FORECASTT</stp>
        <stp>2</stp>
        <stp>300471.SZ</stp>
        <stp>12/31/2016</stp>
        <tr r="O1758" s="1"/>
      </tp>
      <tp>
        <v>0</v>
        <stp/>
        <stp>EM_S_PROFITNOTICE_FORECASTL</stp>
        <stp>2</stp>
        <stp>600491.SH</stp>
        <stp>12/31/2016</stp>
        <tr r="P2260" s="1"/>
      </tp>
      <tp>
        <v>0</v>
        <stp/>
        <stp>EM_S_PROFITNOTICE_FORECASTT</stp>
        <stp>2</stp>
        <stp>300461.SZ</stp>
        <stp>12/31/2016</stp>
        <tr r="O1748" s="1"/>
      </tp>
      <tp>
        <v>0</v>
        <stp/>
        <stp>EM_S_PROFITNOTICE_FORECASTT</stp>
        <stp>2</stp>
        <stp>300451.SZ</stp>
        <stp>12/31/2016</stp>
        <tr r="O1739" s="1"/>
      </tp>
      <tp>
        <v>0</v>
        <stp/>
        <stp>EM_S_PROFITNOTICE_FORECASTT</stp>
        <stp>2</stp>
        <stp>300441.SZ</stp>
        <stp>12/31/2016</stp>
        <tr r="O1729" s="1"/>
      </tp>
      <tp>
        <v>0</v>
        <stp/>
        <stp>EM_S_PROFITNOTICE_FORECASTL</stp>
        <stp>2</stp>
        <stp>000401.SZ</stp>
        <stp>12/31/2016</stp>
        <tr r="P79" s="1"/>
      </tp>
      <tp>
        <v>0</v>
        <stp/>
        <stp>EM_S_PROFITNOTICE_FORECASTL</stp>
        <stp>2</stp>
        <stp>300431.SZ</stp>
        <stp>12/31/2016</stp>
        <tr r="P1719" s="1"/>
      </tp>
      <tp>
        <v>0</v>
        <stp/>
        <stp>EM_S_PROFITNOTICE_FORECASTL</stp>
        <stp>2</stp>
        <stp>000411.SZ</stp>
        <stp>12/31/2016</stp>
        <tr r="P87" s="1"/>
      </tp>
      <tp>
        <v>0</v>
        <stp/>
        <stp>EM_S_PROFITNOTICE_FORECASTL</stp>
        <stp>2</stp>
        <stp>300421.SZ</stp>
        <stp>12/31/2016</stp>
        <tr r="P1709" s="1"/>
      </tp>
      <tp>
        <v>0</v>
        <stp/>
        <stp>EM_S_PROFITNOTICE_FORECASTL</stp>
        <stp>2</stp>
        <stp>000421.SZ</stp>
        <stp>12/31/2016</stp>
        <tr r="P95" s="1"/>
      </tp>
      <tp>
        <v>0</v>
        <stp/>
        <stp>EM_S_PROFITNOTICE_FORECASTL</stp>
        <stp>2</stp>
        <stp>300411.SZ</stp>
        <stp>12/31/2016</stp>
        <tr r="P1699" s="1"/>
      </tp>
      <tp>
        <v>0</v>
        <stp/>
        <stp>EM_S_PROFITNOTICE_FORECASTL</stp>
        <stp>2</stp>
        <stp>300401.SZ</stp>
        <stp>12/31/2016</stp>
        <tr r="P1689" s="1"/>
      </tp>
      <tp>
        <v>0</v>
        <stp/>
        <stp>EM_S_PROFITNOTICE_FORECASTL</stp>
        <stp>2</stp>
        <stp>300471.SZ</stp>
        <stp>12/31/2016</stp>
        <tr r="P1758" s="1"/>
      </tp>
      <tp>
        <v>0</v>
        <stp/>
        <stp>EM_S_PROFITNOTICE_FORECASTT</stp>
        <stp>2</stp>
        <stp>600481.SH</stp>
        <stp>12/31/2016</stp>
        <tr r="O2251" s="1"/>
      </tp>
      <tp>
        <v>0</v>
        <stp/>
        <stp>EM_S_PROFITNOTICE_FORECASTL</stp>
        <stp>2</stp>
        <stp>300461.SZ</stp>
        <stp>12/31/2016</stp>
        <tr r="P1748" s="1"/>
      </tp>
      <tp>
        <v>0</v>
        <stp/>
        <stp>EM_S_PROFITNOTICE_FORECASTT</stp>
        <stp>2</stp>
        <stp>600491.SH</stp>
        <stp>12/31/2016</stp>
        <tr r="O2260" s="1"/>
      </tp>
      <tp>
        <v>0</v>
        <stp/>
        <stp>EM_S_PROFITNOTICE_FORECASTL</stp>
        <stp>2</stp>
        <stp>300451.SZ</stp>
        <stp>12/31/2016</stp>
        <tr r="P1739" s="1"/>
      </tp>
      <tp>
        <v>0</v>
        <stp/>
        <stp>EM_S_PROFITNOTICE_FORECASTL</stp>
        <stp>2</stp>
        <stp>300441.SZ</stp>
        <stp>12/31/2016</stp>
        <tr r="P1729" s="1"/>
      </tp>
      <tp>
        <v>0</v>
        <stp/>
        <stp>EM_S_PROFITNOTICE_FORECASTL</stp>
        <stp>2</stp>
        <stp>300491.SZ</stp>
        <stp>12/31/2016</stp>
        <tr r="P1778" s="1"/>
      </tp>
      <tp>
        <v>0</v>
        <stp/>
        <stp>EM_S_PROFITNOTICE_FORECASTT</stp>
        <stp>2</stp>
        <stp>600461.SH</stp>
        <stp>12/31/2016</stp>
        <tr r="O2237" s="1"/>
      </tp>
      <tp>
        <v>0</v>
        <stp/>
        <stp>EM_S_PROFITNOTICE_FORECASTL</stp>
        <stp>2</stp>
        <stp>300481.SZ</stp>
        <stp>12/31/2016</stp>
        <tr r="P1768" s="1"/>
      </tp>
      <tp>
        <v>0</v>
        <stp/>
        <stp>EM_S_PROFITNOTICE_FORECASTT</stp>
        <stp>2</stp>
        <stp>600401.SH</stp>
        <stp>12/31/2016</stp>
        <tr r="O2202" s="1"/>
      </tp>
      <tp>
        <v>0</v>
        <stp/>
        <stp>EM_S_PROFITNOTICE_FORECASTT</stp>
        <stp>2</stp>
        <stp>600421.SH</stp>
        <stp>12/31/2016</stp>
        <tr r="O2214" s="1"/>
      </tp>
      <tp>
        <v>0</v>
        <stp/>
        <stp>EM_S_PROFITNOTICE_FORECASTT</stp>
        <stp>2</stp>
        <stp>000581.SZ</stp>
        <stp>12/31/2016</stp>
        <tr r="O168" s="1"/>
      </tp>
      <tp>
        <v>0</v>
        <stp/>
        <stp>EM_S_PROFITNOTICE_FORECASTL</stp>
        <stp>2</stp>
        <stp>600551.SH</stp>
        <stp>12/31/2016</stp>
        <tr r="P2311" s="1"/>
      </tp>
      <tp>
        <v>0</v>
        <stp/>
        <stp>EM_S_PROFITNOTICE_FORECASTT</stp>
        <stp>2</stp>
        <stp>000591.SZ</stp>
        <stp>12/31/2016</stp>
        <tr r="O176" s="1"/>
      </tp>
      <tp>
        <v>0</v>
        <stp/>
        <stp>EM_S_PROFITNOTICE_FORECASTL</stp>
        <stp>2</stp>
        <stp>600561.SH</stp>
        <stp>12/31/2016</stp>
        <tr r="P2319" s="1"/>
      </tp>
      <tp>
        <v>0</v>
        <stp/>
        <stp>EM_S_PROFITNOTICE_FORECASTL</stp>
        <stp>2</stp>
        <stp>600571.SH</stp>
        <stp>12/31/2016</stp>
        <tr r="P2328" s="1"/>
      </tp>
      <tp>
        <v>0</v>
        <stp/>
        <stp>EM_S_PROFITNOTICE_FORECASTT</stp>
        <stp>2</stp>
        <stp>300581.SZ</stp>
        <stp>12/31/2016</stp>
        <tr r="O1859" s="1"/>
      </tp>
      <tp>
        <v>0</v>
        <stp/>
        <stp>EM_S_PROFITNOTICE_FORECASTL</stp>
        <stp>2</stp>
        <stp>600501.SH</stp>
        <stp>12/31/2016</stp>
        <tr r="P2268" s="1"/>
      </tp>
      <tp>
        <v>0</v>
        <stp/>
        <stp>EM_S_PROFITNOTICE_FORECASTL</stp>
        <stp>2</stp>
        <stp>600511.SH</stp>
        <stp>12/31/2016</stp>
        <tr r="P2277" s="1"/>
      </tp>
      <tp>
        <v>0</v>
        <stp/>
        <stp>EM_S_PROFITNOTICE_FORECASTL</stp>
        <stp>2</stp>
        <stp>600521.SH</stp>
        <stp>12/31/2016</stp>
        <tr r="P2286" s="1"/>
      </tp>
      <tp>
        <v>0</v>
        <stp/>
        <stp>EM_S_PROFITNOTICE_FORECASTL</stp>
        <stp>2</stp>
        <stp>600531.SH</stp>
        <stp>12/31/2016</stp>
        <tr r="P2295" s="1"/>
      </tp>
      <tp>
        <v>0</v>
        <stp/>
        <stp>EM_S_PROFITNOTICE_FORECASTT</stp>
        <stp>2</stp>
        <stp>000501.SZ</stp>
        <stp>12/31/2016</stp>
        <tr r="O105" s="1"/>
      </tp>
      <tp>
        <v>0</v>
        <stp/>
        <stp>EM_S_PROFITNOTICE_FORECASTT</stp>
        <stp>2</stp>
        <stp>300531.SZ</stp>
        <stp>12/31/2016</stp>
        <tr r="O1815" s="1"/>
      </tp>
      <tp>
        <v>0</v>
        <stp/>
        <stp>EM_S_PROFITNOTICE_FORECASTT</stp>
        <stp>2</stp>
        <stp>000511.SZ</stp>
        <stp>12/31/2016</stp>
        <tr r="O114" s="1"/>
      </tp>
      <tp>
        <v>0</v>
        <stp/>
        <stp>EM_S_PROFITNOTICE_FORECASTT</stp>
        <stp>2</stp>
        <stp>300521.SZ</stp>
        <stp>12/31/2016</stp>
        <tr r="O1806" s="1"/>
      </tp>
      <tp>
        <v>0</v>
        <stp/>
        <stp>EM_S_PROFITNOTICE_FORECASTT</stp>
        <stp>2</stp>
        <stp>000521.SZ</stp>
        <stp>12/31/2016</stp>
        <tr r="O122" s="1"/>
      </tp>
      <tp>
        <v>0</v>
        <stp/>
        <stp>EM_S_PROFITNOTICE_FORECASTT</stp>
        <stp>2</stp>
        <stp>300511.SZ</stp>
        <stp>12/31/2016</stp>
        <tr r="O1797" s="1"/>
      </tp>
      <tp>
        <v>0</v>
        <stp/>
        <stp>EM_S_PROFITNOTICE_FORECASTT</stp>
        <stp>2</stp>
        <stp>000531.SZ</stp>
        <stp>12/31/2016</stp>
        <tr r="O130" s="1"/>
      </tp>
      <tp>
        <v>0</v>
        <stp/>
        <stp>EM_S_PROFITNOTICE_FORECASTT</stp>
        <stp>2</stp>
        <stp>300501.SZ</stp>
        <stp>12/31/2016</stp>
        <tr r="O1788" s="1"/>
      </tp>
      <tp>
        <v>0</v>
        <stp/>
        <stp>EM_S_PROFITNOTICE_FORECASTL</stp>
        <stp>2</stp>
        <stp>600581.SH</stp>
        <stp>12/31/2016</stp>
        <tr r="P2337" s="1"/>
      </tp>
      <tp>
        <v>0</v>
        <stp/>
        <stp>EM_S_PROFITNOTICE_FORECASTT</stp>
        <stp>2</stp>
        <stp>000541.SZ</stp>
        <stp>12/31/2016</stp>
        <tr r="O139" s="1"/>
      </tp>
      <tp>
        <v>47163800</v>
        <stp/>
        <stp>EM_S_PROFITNOTICE_FORECASTT</stp>
        <stp>2</stp>
        <stp>300571.SZ</stp>
        <stp>12/31/2016</stp>
        <tr r="O1852" s="1"/>
      </tp>
      <tp>
        <v>0</v>
        <stp/>
        <stp>EM_S_PROFITNOTICE_FORECASTT</stp>
        <stp>2</stp>
        <stp>000551.SZ</stp>
        <stp>12/31/2016</stp>
        <tr r="O147" s="1"/>
      </tp>
      <tp>
        <v>82000000</v>
        <stp/>
        <stp>EM_S_PROFITNOTICE_FORECASTT</stp>
        <stp>2</stp>
        <stp>300561.SZ</stp>
        <stp>12/31/2016</stp>
        <tr r="O1843" s="1"/>
      </tp>
      <tp>
        <v>0</v>
        <stp/>
        <stp>EM_S_PROFITNOTICE_FORECASTT</stp>
        <stp>2</stp>
        <stp>000561.SZ</stp>
        <stp>12/31/2016</stp>
        <tr r="O156" s="1"/>
      </tp>
      <tp>
        <v>0</v>
        <stp/>
        <stp>EM_S_PROFITNOTICE_FORECASTT</stp>
        <stp>2</stp>
        <stp>300551.SZ</stp>
        <stp>12/31/2016</stp>
        <tr r="O1834" s="1"/>
      </tp>
      <tp>
        <v>0</v>
        <stp/>
        <stp>EM_S_PROFITNOTICE_FORECASTT</stp>
        <stp>2</stp>
        <stp>000571.SZ</stp>
        <stp>12/31/2016</stp>
        <tr r="O164" s="1"/>
      </tp>
      <tp>
        <v>0</v>
        <stp/>
        <stp>EM_S_PROFITNOTICE_FORECASTT</stp>
        <stp>2</stp>
        <stp>300541.SZ</stp>
        <stp>12/31/2016</stp>
        <tr r="O1825" s="1"/>
      </tp>
      <tp>
        <v>0</v>
        <stp/>
        <stp>EM_S_PROFITNOTICE_FORECASTL</stp>
        <stp>2</stp>
        <stp>000501.SZ</stp>
        <stp>12/31/2016</stp>
        <tr r="P105" s="1"/>
      </tp>
      <tp>
        <v>0</v>
        <stp/>
        <stp>EM_S_PROFITNOTICE_FORECASTL</stp>
        <stp>2</stp>
        <stp>300531.SZ</stp>
        <stp>12/31/2016</stp>
        <tr r="P1815" s="1"/>
      </tp>
      <tp>
        <v>0</v>
        <stp/>
        <stp>EM_S_PROFITNOTICE_FORECASTL</stp>
        <stp>2</stp>
        <stp>000511.SZ</stp>
        <stp>12/31/2016</stp>
        <tr r="P114" s="1"/>
      </tp>
      <tp>
        <v>0</v>
        <stp/>
        <stp>EM_S_PROFITNOTICE_FORECASTL</stp>
        <stp>2</stp>
        <stp>300521.SZ</stp>
        <stp>12/31/2016</stp>
        <tr r="P1806" s="1"/>
      </tp>
      <tp>
        <v>0</v>
        <stp/>
        <stp>EM_S_PROFITNOTICE_FORECASTL</stp>
        <stp>2</stp>
        <stp>000521.SZ</stp>
        <stp>12/31/2016</stp>
        <tr r="P122" s="1"/>
      </tp>
      <tp>
        <v>0</v>
        <stp/>
        <stp>EM_S_PROFITNOTICE_FORECASTL</stp>
        <stp>2</stp>
        <stp>300511.SZ</stp>
        <stp>12/31/2016</stp>
        <tr r="P1797" s="1"/>
      </tp>
      <tp>
        <v>0</v>
        <stp/>
        <stp>EM_S_PROFITNOTICE_FORECASTL</stp>
        <stp>2</stp>
        <stp>000531.SZ</stp>
        <stp>12/31/2016</stp>
        <tr r="P130" s="1"/>
      </tp>
      <tp>
        <v>0</v>
        <stp/>
        <stp>EM_S_PROFITNOTICE_FORECASTL</stp>
        <stp>2</stp>
        <stp>300501.SZ</stp>
        <stp>12/31/2016</stp>
        <tr r="P1788" s="1"/>
      </tp>
      <tp>
        <v>0</v>
        <stp/>
        <stp>EM_S_PROFITNOTICE_FORECASTL</stp>
        <stp>2</stp>
        <stp>000541.SZ</stp>
        <stp>12/31/2016</stp>
        <tr r="P139" s="1"/>
      </tp>
      <tp>
        <v>42876200</v>
        <stp/>
        <stp>EM_S_PROFITNOTICE_FORECASTL</stp>
        <stp>2</stp>
        <stp>300571.SZ</stp>
        <stp>12/31/2016</stp>
        <tr r="P1852" s="1"/>
      </tp>
      <tp>
        <v>0</v>
        <stp/>
        <stp>EM_S_PROFITNOTICE_FORECASTT</stp>
        <stp>2</stp>
        <stp>600581.SH</stp>
        <stp>12/31/2016</stp>
        <tr r="O2337" s="1"/>
      </tp>
      <tp>
        <v>0</v>
        <stp/>
        <stp>EM_S_PROFITNOTICE_FORECASTL</stp>
        <stp>2</stp>
        <stp>000551.SZ</stp>
        <stp>12/31/2016</stp>
        <tr r="P147" s="1"/>
      </tp>
      <tp>
        <v>73000000</v>
        <stp/>
        <stp>EM_S_PROFITNOTICE_FORECASTL</stp>
        <stp>2</stp>
        <stp>300561.SZ</stp>
        <stp>12/31/2016</stp>
        <tr r="P1843" s="1"/>
      </tp>
      <tp>
        <v>0</v>
        <stp/>
        <stp>EM_S_PROFITNOTICE_FORECASTL</stp>
        <stp>2</stp>
        <stp>000561.SZ</stp>
        <stp>12/31/2016</stp>
        <tr r="P156" s="1"/>
      </tp>
      <tp>
        <v>0</v>
        <stp/>
        <stp>EM_S_PROFITNOTICE_FORECASTL</stp>
        <stp>2</stp>
        <stp>300551.SZ</stp>
        <stp>12/31/2016</stp>
        <tr r="P1834" s="1"/>
      </tp>
      <tp>
        <v>0</v>
        <stp/>
        <stp>EM_S_PROFITNOTICE_FORECASTL</stp>
        <stp>2</stp>
        <stp>000571.SZ</stp>
        <stp>12/31/2016</stp>
        <tr r="P164" s="1"/>
      </tp>
      <tp>
        <v>0</v>
        <stp/>
        <stp>EM_S_PROFITNOTICE_FORECASTL</stp>
        <stp>2</stp>
        <stp>300541.SZ</stp>
        <stp>12/31/2016</stp>
        <tr r="P1825" s="1"/>
      </tp>
      <tp>
        <v>0</v>
        <stp/>
        <stp>EM_S_PROFITNOTICE_FORECASTL</stp>
        <stp>2</stp>
        <stp>000581.SZ</stp>
        <stp>12/31/2016</stp>
        <tr r="P168" s="1"/>
      </tp>
      <tp>
        <v>0</v>
        <stp/>
        <stp>EM_S_PROFITNOTICE_FORECASTL</stp>
        <stp>2</stp>
        <stp>000591.SZ</stp>
        <stp>12/31/2016</stp>
        <tr r="P176" s="1"/>
      </tp>
      <tp>
        <v>0</v>
        <stp/>
        <stp>EM_S_PROFITNOTICE_FORECASTT</stp>
        <stp>2</stp>
        <stp>600551.SH</stp>
        <stp>12/31/2016</stp>
        <tr r="O2311" s="1"/>
      </tp>
      <tp>
        <v>0</v>
        <stp/>
        <stp>EM_S_PROFITNOTICE_FORECASTT</stp>
        <stp>2</stp>
        <stp>600561.SH</stp>
        <stp>12/31/2016</stp>
        <tr r="O2319" s="1"/>
      </tp>
      <tp>
        <v>0</v>
        <stp/>
        <stp>EM_S_PROFITNOTICE_FORECASTL</stp>
        <stp>2</stp>
        <stp>300581.SZ</stp>
        <stp>12/31/2016</stp>
        <tr r="P1859" s="1"/>
      </tp>
      <tp>
        <v>0</v>
        <stp/>
        <stp>EM_S_PROFITNOTICE_FORECASTT</stp>
        <stp>2</stp>
        <stp>600571.SH</stp>
        <stp>12/31/2016</stp>
        <tr r="O2328" s="1"/>
      </tp>
      <tp>
        <v>0</v>
        <stp/>
        <stp>EM_S_PROFITNOTICE_FORECASTT</stp>
        <stp>2</stp>
        <stp>600501.SH</stp>
        <stp>12/31/2016</stp>
        <tr r="O2268" s="1"/>
      </tp>
      <tp>
        <v>0</v>
        <stp/>
        <stp>EM_S_PROFITNOTICE_FORECASTT</stp>
        <stp>2</stp>
        <stp>600511.SH</stp>
        <stp>12/31/2016</stp>
        <tr r="O2277" s="1"/>
      </tp>
      <tp>
        <v>0</v>
        <stp/>
        <stp>EM_S_PROFITNOTICE_FORECASTT</stp>
        <stp>2</stp>
        <stp>600521.SH</stp>
        <stp>12/31/2016</stp>
        <tr r="O2286" s="1"/>
      </tp>
      <tp>
        <v>0</v>
        <stp/>
        <stp>EM_S_PROFITNOTICE_FORECASTT</stp>
        <stp>2</stp>
        <stp>600531.SH</stp>
        <stp>12/31/2016</stp>
        <tr r="O2295" s="1"/>
      </tp>
      <tp>
        <v>0</v>
        <stp/>
        <stp>EM_S_PROFITNOTICE_FORECASTL</stp>
        <stp>2</stp>
        <stp>600641.SH</stp>
        <stp>12/31/2016</stp>
        <tr r="P2391" s="1"/>
      </tp>
      <tp>
        <v>0</v>
        <stp/>
        <stp>EM_S_PROFITNOTICE_FORECASTT</stp>
        <stp>2</stp>
        <stp>000681.SZ</stp>
        <stp>12/31/2016</stp>
        <tr r="O241" s="1"/>
      </tp>
      <tp>
        <v>0</v>
        <stp/>
        <stp>EM_S_PROFITNOTICE_FORECASTL</stp>
        <stp>2</stp>
        <stp>600651.SH</stp>
        <stp>12/31/2016</stp>
        <tr r="P2400" s="1"/>
      </tp>
      <tp>
        <v>0</v>
        <stp/>
        <stp>EM_S_PROFITNOTICE_FORECASTT</stp>
        <stp>2</stp>
        <stp>000691.SZ</stp>
        <stp>12/31/2016</stp>
        <tr r="O249" s="1"/>
      </tp>
      <tp>
        <v>0</v>
        <stp/>
        <stp>EM_S_PROFITNOTICE_FORECASTL</stp>
        <stp>2</stp>
        <stp>600661.SH</stp>
        <stp>12/31/2016</stp>
        <tr r="P2408" s="1"/>
      </tp>
      <tp>
        <v>0</v>
        <stp/>
        <stp>EM_S_PROFITNOTICE_FORECASTL</stp>
        <stp>2</stp>
        <stp>600671.SH</stp>
        <stp>12/31/2016</stp>
        <tr r="P2416" s="1"/>
      </tp>
      <tp>
        <v>0</v>
        <stp/>
        <stp>EM_S_PROFITNOTICE_FORECASTL</stp>
        <stp>2</stp>
        <stp>600601.SH</stp>
        <stp>12/31/2016</stp>
        <tr r="P2356" s="1"/>
      </tp>
      <tp>
        <v>0</v>
        <stp/>
        <stp>EM_S_PROFITNOTICE_FORECASTL</stp>
        <stp>2</stp>
        <stp>600611.SH</stp>
        <stp>12/31/2016</stp>
        <tr r="P2365" s="1"/>
      </tp>
      <tp>
        <v>0</v>
        <stp/>
        <stp>EM_S_PROFITNOTICE_FORECASTL</stp>
        <stp>2</stp>
        <stp>600621.SH</stp>
        <stp>12/31/2016</stp>
        <tr r="P2375" s="1"/>
      </tp>
      <tp>
        <v>0</v>
        <stp/>
        <stp>EM_S_PROFITNOTICE_FORECASTT</stp>
        <stp>2</stp>
        <stp>000601.SZ</stp>
        <stp>12/31/2016</stp>
        <tr r="O185" s="1"/>
      </tp>
      <tp>
        <v>0</v>
        <stp/>
        <stp>EM_S_PROFITNOTICE_FORECASTT</stp>
        <stp>2</stp>
        <stp>000611.SZ</stp>
        <stp>12/31/2016</stp>
        <tr r="O193" s="1"/>
      </tp>
      <tp>
        <v>0</v>
        <stp/>
        <stp>EM_S_PROFITNOTICE_FORECASTT</stp>
        <stp>2</stp>
        <stp>000631.SZ</stp>
        <stp>12/31/2016</stp>
        <tr r="O209" s="1"/>
      </tp>
      <tp>
        <v>0</v>
        <stp/>
        <stp>EM_S_PROFITNOTICE_FORECASTL</stp>
        <stp>2</stp>
        <stp>600681.SH</stp>
        <stp>12/31/2016</stp>
        <tr r="P2425" s="1"/>
      </tp>
      <tp>
        <v>0</v>
        <stp/>
        <stp>EM_S_PROFITNOTICE_FORECASTL</stp>
        <stp>2</stp>
        <stp>600691.SH</stp>
        <stp>12/31/2016</stp>
        <tr r="P2435" s="1"/>
      </tp>
      <tp>
        <v>0</v>
        <stp/>
        <stp>EM_S_PROFITNOTICE_FORECASTT</stp>
        <stp>2</stp>
        <stp>000651.SZ</stp>
        <stp>12/31/2016</stp>
        <tr r="O218" s="1"/>
      </tp>
      <tp>
        <v>0</v>
        <stp/>
        <stp>EM_S_PROFITNOTICE_FORECASTT</stp>
        <stp>2</stp>
        <stp>000661.SZ</stp>
        <stp>12/31/2016</stp>
        <tr r="O224" s="1"/>
      </tp>
      <tp>
        <v>0</v>
        <stp/>
        <stp>EM_S_PROFITNOTICE_FORECASTT</stp>
        <stp>2</stp>
        <stp>000671.SZ</stp>
        <stp>12/31/2016</stp>
        <tr r="O233" s="1"/>
      </tp>
      <tp>
        <v>0</v>
        <stp/>
        <stp>EM_S_PROFITNOTICE_FORECASTL</stp>
        <stp>2</stp>
        <stp>000601.SZ</stp>
        <stp>12/31/2016</stp>
        <tr r="P185" s="1"/>
      </tp>
      <tp>
        <v>0</v>
        <stp/>
        <stp>EM_S_PROFITNOTICE_FORECASTL</stp>
        <stp>2</stp>
        <stp>000611.SZ</stp>
        <stp>12/31/2016</stp>
        <tr r="P193" s="1"/>
      </tp>
      <tp>
        <v>0</v>
        <stp/>
        <stp>EM_S_PROFITNOTICE_FORECASTL</stp>
        <stp>2</stp>
        <stp>000631.SZ</stp>
        <stp>12/31/2016</stp>
        <tr r="P209" s="1"/>
      </tp>
      <tp>
        <v>0</v>
        <stp/>
        <stp>EM_S_PROFITNOTICE_FORECASTT</stp>
        <stp>2</stp>
        <stp>600681.SH</stp>
        <stp>12/31/2016</stp>
        <tr r="O2425" s="1"/>
      </tp>
      <tp>
        <v>0</v>
        <stp/>
        <stp>EM_S_PROFITNOTICE_FORECASTL</stp>
        <stp>2</stp>
        <stp>000651.SZ</stp>
        <stp>12/31/2016</stp>
        <tr r="P218" s="1"/>
      </tp>
      <tp>
        <v>0</v>
        <stp/>
        <stp>EM_S_PROFITNOTICE_FORECASTT</stp>
        <stp>2</stp>
        <stp>600691.SH</stp>
        <stp>12/31/2016</stp>
        <tr r="O2435" s="1"/>
      </tp>
      <tp>
        <v>0</v>
        <stp/>
        <stp>EM_S_PROFITNOTICE_FORECASTL</stp>
        <stp>2</stp>
        <stp>000661.SZ</stp>
        <stp>12/31/2016</stp>
        <tr r="P224" s="1"/>
      </tp>
      <tp>
        <v>0</v>
        <stp/>
        <stp>EM_S_PROFITNOTICE_FORECASTL</stp>
        <stp>2</stp>
        <stp>000671.SZ</stp>
        <stp>12/31/2016</stp>
        <tr r="P233" s="1"/>
      </tp>
      <tp>
        <v>0</v>
        <stp/>
        <stp>EM_S_PROFITNOTICE_FORECASTL</stp>
        <stp>2</stp>
        <stp>000681.SZ</stp>
        <stp>12/31/2016</stp>
        <tr r="P241" s="1"/>
      </tp>
      <tp>
        <v>0</v>
        <stp/>
        <stp>EM_S_PROFITNOTICE_FORECASTT</stp>
        <stp>2</stp>
        <stp>600641.SH</stp>
        <stp>12/31/2016</stp>
        <tr r="O2391" s="1"/>
      </tp>
      <tp>
        <v>0</v>
        <stp/>
        <stp>EM_S_PROFITNOTICE_FORECASTL</stp>
        <stp>2</stp>
        <stp>000691.SZ</stp>
        <stp>12/31/2016</stp>
        <tr r="P249" s="1"/>
      </tp>
      <tp>
        <v>0</v>
        <stp/>
        <stp>EM_S_PROFITNOTICE_FORECASTT</stp>
        <stp>2</stp>
        <stp>600651.SH</stp>
        <stp>12/31/2016</stp>
        <tr r="O2400" s="1"/>
      </tp>
      <tp>
        <v>0</v>
        <stp/>
        <stp>EM_S_PROFITNOTICE_FORECASTT</stp>
        <stp>2</stp>
        <stp>600661.SH</stp>
        <stp>12/31/2016</stp>
        <tr r="O2408" s="1"/>
      </tp>
      <tp>
        <v>0</v>
        <stp/>
        <stp>EM_S_PROFITNOTICE_FORECASTT</stp>
        <stp>2</stp>
        <stp>600671.SH</stp>
        <stp>12/31/2016</stp>
        <tr r="O2416" s="1"/>
      </tp>
      <tp>
        <v>0</v>
        <stp/>
        <stp>EM_S_PROFITNOTICE_FORECASTT</stp>
        <stp>2</stp>
        <stp>600601.SH</stp>
        <stp>12/31/2016</stp>
        <tr r="O2356" s="1"/>
      </tp>
      <tp>
        <v>0</v>
        <stp/>
        <stp>EM_S_PROFITNOTICE_FORECASTT</stp>
        <stp>2</stp>
        <stp>600611.SH</stp>
        <stp>12/31/2016</stp>
        <tr r="O2365" s="1"/>
      </tp>
      <tp>
        <v>0</v>
        <stp/>
        <stp>EM_S_PROFITNOTICE_FORECASTT</stp>
        <stp>2</stp>
        <stp>600621.SH</stp>
        <stp>12/31/2016</stp>
        <tr r="O2375" s="1"/>
      </tp>
      <tp>
        <v>0</v>
        <stp/>
        <stp>EM_S_PROFITNOTICE_FORECASTL</stp>
        <stp>2</stp>
        <stp>600741.SH</stp>
        <stp>12/31/2016</stp>
        <tr r="P2483" s="1"/>
      </tp>
      <tp>
        <v>0</v>
        <stp/>
        <stp>EM_S_PROFITNOTICE_FORECASTL</stp>
        <stp>2</stp>
        <stp>600751.SH</stp>
        <stp>12/31/2016</stp>
        <tr r="P2493" s="1"/>
      </tp>
      <tp>
        <v>0</v>
        <stp/>
        <stp>EM_S_PROFITNOTICE_FORECASTT</stp>
        <stp>2</stp>
        <stp>000791.SZ</stp>
        <stp>12/31/2016</stp>
        <tr r="O317" s="1"/>
      </tp>
      <tp>
        <v>0</v>
        <stp/>
        <stp>EM_S_PROFITNOTICE_FORECASTL</stp>
        <stp>2</stp>
        <stp>600761.SH</stp>
        <stp>12/31/2016</stp>
        <tr r="P2502" s="1"/>
      </tp>
      <tp>
        <v>0</v>
        <stp/>
        <stp>EM_S_PROFITNOTICE_FORECASTL</stp>
        <stp>2</stp>
        <stp>600771.SH</stp>
        <stp>12/31/2016</stp>
        <tr r="P2511" s="1"/>
      </tp>
      <tp>
        <v>0</v>
        <stp/>
        <stp>EM_S_PROFITNOTICE_FORECASTL</stp>
        <stp>2</stp>
        <stp>600701.SH</stp>
        <stp>12/31/2016</stp>
        <tr r="P2444" s="1"/>
      </tp>
      <tp>
        <v>0</v>
        <stp/>
        <stp>EM_S_PROFITNOTICE_FORECASTL</stp>
        <stp>2</stp>
        <stp>600711.SH</stp>
        <stp>12/31/2016</stp>
        <tr r="P2453" s="1"/>
      </tp>
      <tp>
        <v>0</v>
        <stp/>
        <stp>EM_S_PROFITNOTICE_FORECASTL</stp>
        <stp>2</stp>
        <stp>600721.SH</stp>
        <stp>12/31/2016</stp>
        <tr r="P2463" s="1"/>
      </tp>
      <tp>
        <v>0</v>
        <stp/>
        <stp>EM_S_PROFITNOTICE_FORECASTL</stp>
        <stp>2</stp>
        <stp>600731.SH</stp>
        <stp>12/31/2016</stp>
        <tr r="P2473" s="1"/>
      </tp>
      <tp>
        <v>0</v>
        <stp/>
        <stp>EM_S_PROFITNOTICE_FORECASTT</stp>
        <stp>2</stp>
        <stp>000701.SZ</stp>
        <stp>12/31/2016</stp>
        <tr r="O256" s="1"/>
      </tp>
      <tp>
        <v>0</v>
        <stp/>
        <stp>EM_S_PROFITNOTICE_FORECASTT</stp>
        <stp>2</stp>
        <stp>000711.SZ</stp>
        <stp>12/31/2016</stp>
        <tr r="O264" s="1"/>
      </tp>
      <tp>
        <v>15600000</v>
        <stp/>
        <stp>EM_S_PROFITNOTICE_FORECASTT</stp>
        <stp>2</stp>
        <stp>000721.SZ</stp>
        <stp>12/31/2016</stp>
        <tr r="O273" s="1"/>
      </tp>
      <tp>
        <v>-140000000</v>
        <stp/>
        <stp>EM_S_PROFITNOTICE_FORECASTT</stp>
        <stp>2</stp>
        <stp>000731.SZ</stp>
        <stp>12/31/2016</stp>
        <tr r="O281" s="1"/>
      </tp>
      <tp>
        <v>0</v>
        <stp/>
        <stp>EM_S_PROFITNOTICE_FORECASTL</stp>
        <stp>2</stp>
        <stp>600781.SH</stp>
        <stp>12/31/2016</stp>
        <tr r="P2520" s="1"/>
      </tp>
      <tp>
        <v>0</v>
        <stp/>
        <stp>EM_S_PROFITNOTICE_FORECASTL</stp>
        <stp>2</stp>
        <stp>600791.SH</stp>
        <stp>12/31/2016</stp>
        <tr r="P2528" s="1"/>
      </tp>
      <tp>
        <v>0</v>
        <stp/>
        <stp>EM_S_PROFITNOTICE_FORECASTT</stp>
        <stp>2</stp>
        <stp>000751.SZ</stp>
        <stp>12/31/2016</stp>
        <tr r="O291" s="1"/>
      </tp>
      <tp>
        <v>0</v>
        <stp/>
        <stp>EM_S_PROFITNOTICE_FORECASTT</stp>
        <stp>2</stp>
        <stp>000761.SZ</stp>
        <stp>12/31/2016</stp>
        <tr r="O300" s="1"/>
      </tp>
      <tp>
        <v>0</v>
        <stp/>
        <stp>EM_S_PROFITNOTICE_FORECASTL</stp>
        <stp>2</stp>
        <stp>000701.SZ</stp>
        <stp>12/31/2016</stp>
        <tr r="P256" s="1"/>
      </tp>
      <tp>
        <v>0</v>
        <stp/>
        <stp>EM_S_PROFITNOTICE_FORECASTL</stp>
        <stp>2</stp>
        <stp>000711.SZ</stp>
        <stp>12/31/2016</stp>
        <tr r="P264" s="1"/>
      </tp>
      <tp>
        <v>6600000</v>
        <stp/>
        <stp>EM_S_PROFITNOTICE_FORECASTL</stp>
        <stp>2</stp>
        <stp>000721.SZ</stp>
        <stp>12/31/2016</stp>
        <tr r="P273" s="1"/>
      </tp>
      <tp>
        <v>-200000000</v>
        <stp/>
        <stp>EM_S_PROFITNOTICE_FORECASTL</stp>
        <stp>2</stp>
        <stp>000731.SZ</stp>
        <stp>12/31/2016</stp>
        <tr r="P281" s="1"/>
      </tp>
      <tp>
        <v>0</v>
        <stp/>
        <stp>EM_S_PROFITNOTICE_FORECASTT</stp>
        <stp>2</stp>
        <stp>600781.SH</stp>
        <stp>12/31/2016</stp>
        <tr r="O2520" s="1"/>
      </tp>
      <tp>
        <v>0</v>
        <stp/>
        <stp>EM_S_PROFITNOTICE_FORECASTL</stp>
        <stp>2</stp>
        <stp>000751.SZ</stp>
        <stp>12/31/2016</stp>
        <tr r="P291" s="1"/>
      </tp>
      <tp>
        <v>0</v>
        <stp/>
        <stp>EM_S_PROFITNOTICE_FORECASTT</stp>
        <stp>2</stp>
        <stp>600791.SH</stp>
        <stp>12/31/2016</stp>
        <tr r="O2528" s="1"/>
      </tp>
      <tp>
        <v>0</v>
        <stp/>
        <stp>EM_S_PROFITNOTICE_FORECASTL</stp>
        <stp>2</stp>
        <stp>000761.SZ</stp>
        <stp>12/31/2016</stp>
        <tr r="P300" s="1"/>
      </tp>
      <tp>
        <v>0</v>
        <stp/>
        <stp>EM_S_PROFITNOTICE_FORECASTT</stp>
        <stp>2</stp>
        <stp>600741.SH</stp>
        <stp>12/31/2016</stp>
        <tr r="O2483" s="1"/>
      </tp>
      <tp>
        <v>0</v>
        <stp/>
        <stp>EM_S_PROFITNOTICE_FORECASTL</stp>
        <stp>2</stp>
        <stp>000791.SZ</stp>
        <stp>12/31/2016</stp>
        <tr r="P317" s="1"/>
      </tp>
      <tp>
        <v>0</v>
        <stp/>
        <stp>EM_S_PROFITNOTICE_FORECASTT</stp>
        <stp>2</stp>
        <stp>600751.SH</stp>
        <stp>12/31/2016</stp>
        <tr r="O2493" s="1"/>
      </tp>
      <tp>
        <v>0</v>
        <stp/>
        <stp>EM_S_PROFITNOTICE_FORECASTT</stp>
        <stp>2</stp>
        <stp>600761.SH</stp>
        <stp>12/31/2016</stp>
        <tr r="O2502" s="1"/>
      </tp>
      <tp>
        <v>0</v>
        <stp/>
        <stp>EM_S_PROFITNOTICE_FORECASTT</stp>
        <stp>2</stp>
        <stp>600771.SH</stp>
        <stp>12/31/2016</stp>
        <tr r="O2511" s="1"/>
      </tp>
      <tp>
        <v>0</v>
        <stp/>
        <stp>EM_S_PROFITNOTICE_FORECASTT</stp>
        <stp>2</stp>
        <stp>600701.SH</stp>
        <stp>12/31/2016</stp>
        <tr r="O2444" s="1"/>
      </tp>
      <tp>
        <v>0</v>
        <stp/>
        <stp>EM_S_PROFITNOTICE_FORECASTT</stp>
        <stp>2</stp>
        <stp>600711.SH</stp>
        <stp>12/31/2016</stp>
        <tr r="O2453" s="1"/>
      </tp>
      <tp>
        <v>0</v>
        <stp/>
        <stp>EM_S_PROFITNOTICE_FORECASTT</stp>
        <stp>2</stp>
        <stp>600721.SH</stp>
        <stp>12/31/2016</stp>
        <tr r="O2463" s="1"/>
      </tp>
      <tp>
        <v>0</v>
        <stp/>
        <stp>EM_S_PROFITNOTICE_FORECASTT</stp>
        <stp>2</stp>
        <stp>600731.SH</stp>
        <stp>12/31/2016</stp>
        <tr r="O2473" s="1"/>
      </tp>
      <tp>
        <v>0</v>
        <stp/>
        <stp>EM_S_PROFITNOTICE_FORECASTL</stp>
        <stp>2</stp>
        <stp>600051.SH</stp>
        <stp>12/31/2016</stp>
        <tr r="P1895" s="1"/>
      </tp>
      <tp>
        <v>0</v>
        <stp/>
        <stp>EM_S_PROFITNOTICE_FORECASTL</stp>
        <stp>2</stp>
        <stp>600061.SH</stp>
        <stp>12/31/2016</stp>
        <tr r="P1905" s="1"/>
      </tp>
      <tp>
        <v>0</v>
        <stp/>
        <stp>EM_S_PROFITNOTICE_FORECASTT</stp>
        <stp>2</stp>
        <stp>300091.SZ</stp>
        <stp>12/31/2016</stp>
        <tr r="O1381" s="1"/>
      </tp>
      <tp>
        <v>0</v>
        <stp/>
        <stp>EM_S_PROFITNOTICE_FORECASTL</stp>
        <stp>2</stp>
        <stp>600071.SH</stp>
        <stp>12/31/2016</stp>
        <tr r="P1914" s="1"/>
      </tp>
      <tp>
        <v>0</v>
        <stp/>
        <stp>EM_S_PROFITNOTICE_FORECASTT</stp>
        <stp>2</stp>
        <stp>300081.SZ</stp>
        <stp>12/31/2016</stp>
        <tr r="O1371" s="1"/>
      </tp>
      <tp>
        <v>0</v>
        <stp/>
        <stp>EM_S_PROFITNOTICE_FORECASTL</stp>
        <stp>2</stp>
        <stp>600011.SH</stp>
        <stp>12/31/2016</stp>
        <tr r="P1870" s="1"/>
      </tp>
      <tp>
        <v>0</v>
        <stp/>
        <stp>EM_S_PROFITNOTICE_FORECASTL</stp>
        <stp>2</stp>
        <stp>600021.SH</stp>
        <stp>12/31/2016</stp>
        <tr r="P1878" s="1"/>
      </tp>
      <tp>
        <v>0</v>
        <stp/>
        <stp>EM_S_PROFITNOTICE_FORECASTL</stp>
        <stp>2</stp>
        <stp>600031.SH</stp>
        <stp>12/31/2016</stp>
        <tr r="P1886" s="1"/>
      </tp>
      <tp>
        <v>0</v>
        <stp/>
        <stp>EM_S_PROFITNOTICE_FORECASTT</stp>
        <stp>2</stp>
        <stp>000001.SZ</stp>
        <stp>12/31/2016</stp>
        <tr r="O3" s="1"/>
      </tp>
      <tp>
        <v>0</v>
        <stp/>
        <stp>EM_S_PROFITNOTICE_FORECASTT</stp>
        <stp>2</stp>
        <stp>300031.SZ</stp>
        <stp>12/31/2016</stp>
        <tr r="O1322" s="1"/>
      </tp>
      <tp>
        <v>302000000</v>
        <stp/>
        <stp>EM_S_PROFITNOTICE_FORECASTT</stp>
        <stp>2</stp>
        <stp>000011.SZ</stp>
        <stp>12/31/2016</stp>
        <tr r="O12" s="1"/>
      </tp>
      <tp>
        <v>0</v>
        <stp/>
        <stp>EM_S_PROFITNOTICE_FORECASTT</stp>
        <stp>2</stp>
        <stp>300021.SZ</stp>
        <stp>12/31/2016</stp>
        <tr r="O1312" s="1"/>
      </tp>
      <tp>
        <v>0</v>
        <stp/>
        <stp>EM_S_PROFITNOTICE_FORECASTT</stp>
        <stp>2</stp>
        <stp>000021.SZ</stp>
        <stp>12/31/2016</stp>
        <tr r="O20" s="1"/>
      </tp>
      <tp>
        <v>0</v>
        <stp/>
        <stp>EM_S_PROFITNOTICE_FORECASTT</stp>
        <stp>2</stp>
        <stp>300011.SZ</stp>
        <stp>12/31/2016</stp>
        <tr r="O1302" s="1"/>
      </tp>
      <tp>
        <v>0</v>
        <stp/>
        <stp>EM_S_PROFITNOTICE_FORECASTT</stp>
        <stp>2</stp>
        <stp>000031.SZ</stp>
        <stp>12/31/2016</stp>
        <tr r="O29" s="1"/>
      </tp>
      <tp>
        <v>0</v>
        <stp/>
        <stp>EM_S_PROFITNOTICE_FORECASTT</stp>
        <stp>2</stp>
        <stp>300001.SZ</stp>
        <stp>12/31/2016</stp>
        <tr r="O1292" s="1"/>
      </tp>
      <tp>
        <v>0</v>
        <stp/>
        <stp>EM_S_PROFITNOTICE_FORECASTL</stp>
        <stp>2</stp>
        <stp>600081.SH</stp>
        <stp>12/31/2016</stp>
        <tr r="P1924" s="1"/>
      </tp>
      <tp>
        <v>0</v>
        <stp/>
        <stp>EM_S_PROFITNOTICE_FORECASTT</stp>
        <stp>2</stp>
        <stp>300071.SZ</stp>
        <stp>12/31/2016</stp>
        <tr r="O1361" s="1"/>
      </tp>
      <tp>
        <v>0</v>
        <stp/>
        <stp>EM_S_PROFITNOTICE_FORECASTL</stp>
        <stp>2</stp>
        <stp>600091.SH</stp>
        <stp>12/31/2016</stp>
        <tr r="P1933" s="1"/>
      </tp>
      <tp>
        <v>0</v>
        <stp/>
        <stp>EM_S_PROFITNOTICE_FORECASTT</stp>
        <stp>2</stp>
        <stp>300061.SZ</stp>
        <stp>12/31/2016</stp>
        <tr r="O1351" s="1"/>
      </tp>
      <tp>
        <v>0</v>
        <stp/>
        <stp>EM_S_PROFITNOTICE_FORECASTT</stp>
        <stp>2</stp>
        <stp>000061.SZ</stp>
        <stp>12/31/2016</stp>
        <tr r="O51" s="1"/>
      </tp>
      <tp>
        <v>0</v>
        <stp/>
        <stp>EM_S_PROFITNOTICE_FORECASTT</stp>
        <stp>2</stp>
        <stp>300051.SZ</stp>
        <stp>12/31/2016</stp>
        <tr r="O1342" s="1"/>
      </tp>
      <tp>
        <v>0</v>
        <stp/>
        <stp>EM_S_PROFITNOTICE_FORECASTT</stp>
        <stp>2</stp>
        <stp>300041.SZ</stp>
        <stp>12/31/2016</stp>
        <tr r="O1332" s="1"/>
      </tp>
      <tp>
        <v>0</v>
        <stp/>
        <stp>EM_S_PROFITNOTICE_FORECASTL</stp>
        <stp>2</stp>
        <stp>000001.SZ</stp>
        <stp>12/31/2016</stp>
        <tr r="P3" s="1"/>
      </tp>
      <tp>
        <v>0</v>
        <stp/>
        <stp>EM_S_PROFITNOTICE_FORECASTL</stp>
        <stp>2</stp>
        <stp>300031.SZ</stp>
        <stp>12/31/2016</stp>
        <tr r="P1322" s="1"/>
      </tp>
      <tp>
        <v>302000000</v>
        <stp/>
        <stp>EM_S_PROFITNOTICE_FORECASTL</stp>
        <stp>2</stp>
        <stp>000011.SZ</stp>
        <stp>12/31/2016</stp>
        <tr r="P12" s="1"/>
      </tp>
      <tp>
        <v>0</v>
        <stp/>
        <stp>EM_S_PROFITNOTICE_FORECASTL</stp>
        <stp>2</stp>
        <stp>300021.SZ</stp>
        <stp>12/31/2016</stp>
        <tr r="P1312" s="1"/>
      </tp>
      <tp>
        <v>0</v>
        <stp/>
        <stp>EM_S_PROFITNOTICE_FORECASTL</stp>
        <stp>2</stp>
        <stp>000021.SZ</stp>
        <stp>12/31/2016</stp>
        <tr r="P20" s="1"/>
      </tp>
      <tp>
        <v>0</v>
        <stp/>
        <stp>EM_S_PROFITNOTICE_FORECASTL</stp>
        <stp>2</stp>
        <stp>300011.SZ</stp>
        <stp>12/31/2016</stp>
        <tr r="P1302" s="1"/>
      </tp>
      <tp>
        <v>0</v>
        <stp/>
        <stp>EM_S_PROFITNOTICE_FORECASTL</stp>
        <stp>2</stp>
        <stp>000031.SZ</stp>
        <stp>12/31/2016</stp>
        <tr r="P29" s="1"/>
      </tp>
      <tp>
        <v>0</v>
        <stp/>
        <stp>EM_S_PROFITNOTICE_FORECASTL</stp>
        <stp>2</stp>
        <stp>300001.SZ</stp>
        <stp>12/31/2016</stp>
        <tr r="P1292" s="1"/>
      </tp>
      <tp>
        <v>0</v>
        <stp/>
        <stp>EM_S_PROFITNOTICE_FORECASTL</stp>
        <stp>2</stp>
        <stp>300071.SZ</stp>
        <stp>12/31/2016</stp>
        <tr r="P1361" s="1"/>
      </tp>
      <tp>
        <v>0</v>
        <stp/>
        <stp>EM_S_PROFITNOTICE_FORECASTT</stp>
        <stp>2</stp>
        <stp>600081.SH</stp>
        <stp>12/31/2016</stp>
        <tr r="O1924" s="1"/>
      </tp>
      <tp>
        <v>0</v>
        <stp/>
        <stp>EM_S_PROFITNOTICE_FORECASTL</stp>
        <stp>2</stp>
        <stp>300061.SZ</stp>
        <stp>12/31/2016</stp>
        <tr r="P1351" s="1"/>
      </tp>
      <tp>
        <v>0</v>
        <stp/>
        <stp>EM_S_PROFITNOTICE_FORECASTT</stp>
        <stp>2</stp>
        <stp>600091.SH</stp>
        <stp>12/31/2016</stp>
        <tr r="O1933" s="1"/>
      </tp>
      <tp>
        <v>0</v>
        <stp/>
        <stp>EM_S_PROFITNOTICE_FORECASTL</stp>
        <stp>2</stp>
        <stp>000061.SZ</stp>
        <stp>12/31/2016</stp>
        <tr r="P51" s="1"/>
      </tp>
      <tp>
        <v>0</v>
        <stp/>
        <stp>EM_S_PROFITNOTICE_FORECASTL</stp>
        <stp>2</stp>
        <stp>300051.SZ</stp>
        <stp>12/31/2016</stp>
        <tr r="P1342" s="1"/>
      </tp>
      <tp>
        <v>0</v>
        <stp/>
        <stp>EM_S_PROFITNOTICE_FORECASTL</stp>
        <stp>2</stp>
        <stp>300041.SZ</stp>
        <stp>12/31/2016</stp>
        <tr r="P1332" s="1"/>
      </tp>
      <tp>
        <v>0</v>
        <stp/>
        <stp>EM_S_PROFITNOTICE_FORECASTT</stp>
        <stp>2</stp>
        <stp>600051.SH</stp>
        <stp>12/31/2016</stp>
        <tr r="O1895" s="1"/>
      </tp>
      <tp>
        <v>0</v>
        <stp/>
        <stp>EM_S_PROFITNOTICE_FORECASTL</stp>
        <stp>2</stp>
        <stp>300091.SZ</stp>
        <stp>12/31/2016</stp>
        <tr r="P1381" s="1"/>
      </tp>
      <tp>
        <v>0</v>
        <stp/>
        <stp>EM_S_PROFITNOTICE_FORECASTT</stp>
        <stp>2</stp>
        <stp>600061.SH</stp>
        <stp>12/31/2016</stp>
        <tr r="O1905" s="1"/>
      </tp>
      <tp>
        <v>0</v>
        <stp/>
        <stp>EM_S_PROFITNOTICE_FORECASTL</stp>
        <stp>2</stp>
        <stp>300081.SZ</stp>
        <stp>12/31/2016</stp>
        <tr r="P1371" s="1"/>
      </tp>
      <tp>
        <v>0</v>
        <stp/>
        <stp>EM_S_PROFITNOTICE_FORECASTT</stp>
        <stp>2</stp>
        <stp>600071.SH</stp>
        <stp>12/31/2016</stp>
        <tr r="O1914" s="1"/>
      </tp>
      <tp>
        <v>0</v>
        <stp/>
        <stp>EM_S_PROFITNOTICE_FORECASTT</stp>
        <stp>2</stp>
        <stp>600011.SH</stp>
        <stp>12/31/2016</stp>
        <tr r="O1870" s="1"/>
      </tp>
      <tp>
        <v>0</v>
        <stp/>
        <stp>EM_S_PROFITNOTICE_FORECASTT</stp>
        <stp>2</stp>
        <stp>600021.SH</stp>
        <stp>12/31/2016</stp>
        <tr r="O1878" s="1"/>
      </tp>
      <tp>
        <v>0</v>
        <stp/>
        <stp>EM_S_PROFITNOTICE_FORECASTT</stp>
        <stp>2</stp>
        <stp>600031.SH</stp>
        <stp>12/31/2016</stp>
        <tr r="O1886" s="1"/>
      </tp>
      <tp>
        <v>0</v>
        <stp/>
        <stp>EM_S_PROFITNOTICE_FORECASTL</stp>
        <stp>2</stp>
        <stp>600141.SH</stp>
        <stp>12/31/2016</stp>
        <tr r="P1978" s="1"/>
      </tp>
      <tp>
        <v>0</v>
        <stp/>
        <stp>EM_S_PROFITNOTICE_FORECASTL</stp>
        <stp>2</stp>
        <stp>600151.SH</stp>
        <stp>12/31/2016</stp>
        <tr r="P1985" s="1"/>
      </tp>
      <tp>
        <v>0</v>
        <stp/>
        <stp>EM_S_PROFITNOTICE_FORECASTL</stp>
        <stp>2</stp>
        <stp>600161.SH</stp>
        <stp>12/31/2016</stp>
        <tr r="P1994" s="1"/>
      </tp>
      <tp>
        <v>0</v>
        <stp/>
        <stp>EM_S_PROFITNOTICE_FORECASTT</stp>
        <stp>2</stp>
        <stp>300191.SZ</stp>
        <stp>12/31/2016</stp>
        <tr r="O1480" s="1"/>
      </tp>
      <tp>
        <v>0</v>
        <stp/>
        <stp>EM_S_PROFITNOTICE_FORECASTL</stp>
        <stp>2</stp>
        <stp>600171.SH</stp>
        <stp>12/31/2016</stp>
        <tr r="P2003" s="1"/>
      </tp>
      <tp>
        <v>0</v>
        <stp/>
        <stp>EM_S_PROFITNOTICE_FORECASTT</stp>
        <stp>2</stp>
        <stp>300181.SZ</stp>
        <stp>12/31/2016</stp>
        <tr r="O1471" s="1"/>
      </tp>
      <tp>
        <v>0</v>
        <stp/>
        <stp>EM_S_PROFITNOTICE_FORECASTL</stp>
        <stp>2</stp>
        <stp>600101.SH</stp>
        <stp>12/31/2016</stp>
        <tr r="P1942" s="1"/>
      </tp>
      <tp>
        <v>0</v>
        <stp/>
        <stp>EM_S_PROFITNOTICE_FORECASTL</stp>
        <stp>2</stp>
        <stp>600111.SH</stp>
        <stp>12/31/2016</stp>
        <tr r="P1951" s="1"/>
      </tp>
      <tp>
        <v>0</v>
        <stp/>
        <stp>EM_S_PROFITNOTICE_FORECASTL</stp>
        <stp>2</stp>
        <stp>600121.SH</stp>
        <stp>12/31/2016</stp>
        <tr r="P1961" s="1"/>
      </tp>
      <tp>
        <v>166000000</v>
        <stp/>
        <stp>EM_S_PROFITNOTICE_FORECASTL</stp>
        <stp>2</stp>
        <stp>600131.SH</stp>
        <stp>12/31/2016</stp>
        <tr r="P1970" s="1"/>
      </tp>
      <tp>
        <v>0</v>
        <stp/>
        <stp>EM_S_PROFITNOTICE_FORECASTT</stp>
        <stp>2</stp>
        <stp>300131.SZ</stp>
        <stp>12/31/2016</stp>
        <tr r="O1421" s="1"/>
      </tp>
      <tp>
        <v>0</v>
        <stp/>
        <stp>EM_S_PROFITNOTICE_FORECASTT</stp>
        <stp>2</stp>
        <stp>300121.SZ</stp>
        <stp>12/31/2016</stp>
        <tr r="O1411" s="1"/>
      </tp>
      <tp>
        <v>0</v>
        <stp/>
        <stp>EM_S_PROFITNOTICE_FORECASTT</stp>
        <stp>2</stp>
        <stp>300111.SZ</stp>
        <stp>12/31/2016</stp>
        <tr r="O1401" s="1"/>
      </tp>
      <tp>
        <v>0</v>
        <stp/>
        <stp>EM_S_PROFITNOTICE_FORECASTT</stp>
        <stp>2</stp>
        <stp>300101.SZ</stp>
        <stp>12/31/2016</stp>
        <tr r="O1391" s="1"/>
      </tp>
      <tp>
        <v>0</v>
        <stp/>
        <stp>EM_S_PROFITNOTICE_FORECASTT</stp>
        <stp>2</stp>
        <stp>300171.SZ</stp>
        <stp>12/31/2016</stp>
        <tr r="O1461" s="1"/>
      </tp>
      <tp>
        <v>0</v>
        <stp/>
        <stp>EM_S_PROFITNOTICE_FORECASTL</stp>
        <stp>2</stp>
        <stp>600191.SH</stp>
        <stp>12/31/2016</stp>
        <tr r="P2021" s="1"/>
      </tp>
      <tp>
        <v>0</v>
        <stp/>
        <stp>EM_S_PROFITNOTICE_FORECASTT</stp>
        <stp>2</stp>
        <stp>000151.SZ</stp>
        <stp>12/31/2016</stp>
        <tr r="O67" s="1"/>
      </tp>
      <tp>
        <v>0</v>
        <stp/>
        <stp>EM_S_PROFITNOTICE_FORECASTT</stp>
        <stp>2</stp>
        <stp>300161.SZ</stp>
        <stp>12/31/2016</stp>
        <tr r="O1451" s="1"/>
      </tp>
      <tp>
        <v>0</v>
        <stp/>
        <stp>EM_S_PROFITNOTICE_FORECASTT</stp>
        <stp>2</stp>
        <stp>300151.SZ</stp>
        <stp>12/31/2016</stp>
        <tr r="O1441" s="1"/>
      </tp>
      <tp>
        <v>0</v>
        <stp/>
        <stp>EM_S_PROFITNOTICE_FORECASTT</stp>
        <stp>2</stp>
        <stp>300141.SZ</stp>
        <stp>12/31/2016</stp>
        <tr r="O1431" s="1"/>
      </tp>
      <tp>
        <v>0</v>
        <stp/>
        <stp>EM_S_PROFITNOTICE_FORECASTL</stp>
        <stp>2</stp>
        <stp>300131.SZ</stp>
        <stp>12/31/2016</stp>
        <tr r="P1421" s="1"/>
      </tp>
      <tp>
        <v>0</v>
        <stp/>
        <stp>EM_S_PROFITNOTICE_FORECASTL</stp>
        <stp>2</stp>
        <stp>300121.SZ</stp>
        <stp>12/31/2016</stp>
        <tr r="P1411" s="1"/>
      </tp>
      <tp>
        <v>0</v>
        <stp/>
        <stp>EM_S_PROFITNOTICE_FORECASTL</stp>
        <stp>2</stp>
        <stp>300111.SZ</stp>
        <stp>12/31/2016</stp>
        <tr r="P1401" s="1"/>
      </tp>
      <tp>
        <v>0</v>
        <stp/>
        <stp>EM_S_PROFITNOTICE_FORECASTL</stp>
        <stp>2</stp>
        <stp>300101.SZ</stp>
        <stp>12/31/2016</stp>
        <tr r="P1391" s="1"/>
      </tp>
      <tp>
        <v>0</v>
        <stp/>
        <stp>EM_S_PROFITNOTICE_FORECASTL</stp>
        <stp>2</stp>
        <stp>300171.SZ</stp>
        <stp>12/31/2016</stp>
        <tr r="P1461" s="1"/>
      </tp>
      <tp>
        <v>0</v>
        <stp/>
        <stp>EM_S_PROFITNOTICE_FORECASTL</stp>
        <stp>2</stp>
        <stp>000151.SZ</stp>
        <stp>12/31/2016</stp>
        <tr r="P67" s="1"/>
      </tp>
      <tp>
        <v>0</v>
        <stp/>
        <stp>EM_S_PROFITNOTICE_FORECASTL</stp>
        <stp>2</stp>
        <stp>300161.SZ</stp>
        <stp>12/31/2016</stp>
        <tr r="P1451" s="1"/>
      </tp>
      <tp>
        <v>0</v>
        <stp/>
        <stp>EM_S_PROFITNOTICE_FORECASTT</stp>
        <stp>2</stp>
        <stp>600191.SH</stp>
        <stp>12/31/2016</stp>
        <tr r="O2021" s="1"/>
      </tp>
      <tp>
        <v>0</v>
        <stp/>
        <stp>EM_S_PROFITNOTICE_FORECASTL</stp>
        <stp>2</stp>
        <stp>300151.SZ</stp>
        <stp>12/31/2016</stp>
        <tr r="P1441" s="1"/>
      </tp>
      <tp>
        <v>0</v>
        <stp/>
        <stp>EM_S_PROFITNOTICE_FORECASTL</stp>
        <stp>2</stp>
        <stp>300141.SZ</stp>
        <stp>12/31/2016</stp>
        <tr r="P1431" s="1"/>
      </tp>
      <tp>
        <v>0</v>
        <stp/>
        <stp>EM_S_PROFITNOTICE_FORECASTT</stp>
        <stp>2</stp>
        <stp>600141.SH</stp>
        <stp>12/31/2016</stp>
        <tr r="O1978" s="1"/>
      </tp>
      <tp>
        <v>0</v>
        <stp/>
        <stp>EM_S_PROFITNOTICE_FORECASTT</stp>
        <stp>2</stp>
        <stp>600151.SH</stp>
        <stp>12/31/2016</stp>
        <tr r="O1985" s="1"/>
      </tp>
      <tp>
        <v>0</v>
        <stp/>
        <stp>EM_S_PROFITNOTICE_FORECASTL</stp>
        <stp>2</stp>
        <stp>300191.SZ</stp>
        <stp>12/31/2016</stp>
        <tr r="P1480" s="1"/>
      </tp>
      <tp>
        <v>0</v>
        <stp/>
        <stp>EM_S_PROFITNOTICE_FORECASTT</stp>
        <stp>2</stp>
        <stp>600161.SH</stp>
        <stp>12/31/2016</stp>
        <tr r="O1994" s="1"/>
      </tp>
      <tp>
        <v>0</v>
        <stp/>
        <stp>EM_S_PROFITNOTICE_FORECASTL</stp>
        <stp>2</stp>
        <stp>300181.SZ</stp>
        <stp>12/31/2016</stp>
        <tr r="P1471" s="1"/>
      </tp>
      <tp>
        <v>0</v>
        <stp/>
        <stp>EM_S_PROFITNOTICE_FORECASTT</stp>
        <stp>2</stp>
        <stp>600171.SH</stp>
        <stp>12/31/2016</stp>
        <tr r="O2003" s="1"/>
      </tp>
      <tp>
        <v>0</v>
        <stp/>
        <stp>EM_S_PROFITNOTICE_FORECASTT</stp>
        <stp>2</stp>
        <stp>600101.SH</stp>
        <stp>12/31/2016</stp>
        <tr r="O1942" s="1"/>
      </tp>
      <tp>
        <v>0</v>
        <stp/>
        <stp>EM_S_PROFITNOTICE_FORECASTT</stp>
        <stp>2</stp>
        <stp>600111.SH</stp>
        <stp>12/31/2016</stp>
        <tr r="O1951" s="1"/>
      </tp>
      <tp>
        <v>0</v>
        <stp/>
        <stp>EM_S_PROFITNOTICE_FORECASTT</stp>
        <stp>2</stp>
        <stp>600121.SH</stp>
        <stp>12/31/2016</stp>
        <tr r="O1961" s="1"/>
      </tp>
      <tp>
        <v>166000000</v>
        <stp/>
        <stp>EM_S_PROFITNOTICE_FORECASTT</stp>
        <stp>2</stp>
        <stp>600131.SH</stp>
        <stp>12/31/2016</stp>
        <tr r="O1970" s="1"/>
      </tp>
      <tp>
        <v>0</v>
        <stp/>
        <stp>EM_S_PROFITNOTICE_FORECASTL</stp>
        <stp>2</stp>
        <stp>600241.SH</stp>
        <stp>12/31/2016</stp>
        <tr r="P2066" s="1"/>
      </tp>
      <tp>
        <v>0</v>
        <stp/>
        <stp>EM_S_PROFITNOTICE_FORECASTL</stp>
        <stp>2</stp>
        <stp>600251.SH</stp>
        <stp>12/31/2016</stp>
        <tr r="P2074" s="1"/>
      </tp>
      <tp>
        <v>0</v>
        <stp/>
        <stp>EM_S_PROFITNOTICE_FORECASTL</stp>
        <stp>2</stp>
        <stp>600261.SH</stp>
        <stp>12/31/2016</stp>
        <tr r="P2082" s="1"/>
      </tp>
      <tp>
        <v>0</v>
        <stp/>
        <stp>EM_S_PROFITNOTICE_FORECASTT</stp>
        <stp>2</stp>
        <stp>300291.SZ</stp>
        <stp>12/31/2016</stp>
        <tr r="O1580" s="1"/>
      </tp>
      <tp>
        <v>0</v>
        <stp/>
        <stp>EM_S_PROFITNOTICE_FORECASTL</stp>
        <stp>2</stp>
        <stp>600271.SH</stp>
        <stp>12/31/2016</stp>
        <tr r="P2090" s="1"/>
      </tp>
      <tp>
        <v>0</v>
        <stp/>
        <stp>EM_S_PROFITNOTICE_FORECASTT</stp>
        <stp>2</stp>
        <stp>300281.SZ</stp>
        <stp>12/31/2016</stp>
        <tr r="O1570" s="1"/>
      </tp>
      <tp>
        <v>0</v>
        <stp/>
        <stp>EM_S_PROFITNOTICE_FORECASTL</stp>
        <stp>2</stp>
        <stp>600201.SH</stp>
        <stp>12/31/2016</stp>
        <tr r="P2030" s="1"/>
      </tp>
      <tp>
        <v>0</v>
        <stp/>
        <stp>EM_S_PROFITNOTICE_FORECASTL</stp>
        <stp>2</stp>
        <stp>600211.SH</stp>
        <stp>12/31/2016</stp>
        <tr r="P2038" s="1"/>
      </tp>
      <tp>
        <v>0</v>
        <stp/>
        <stp>EM_S_PROFITNOTICE_FORECASTL</stp>
        <stp>2</stp>
        <stp>600221.SH</stp>
        <stp>12/31/2016</stp>
        <tr r="P2047" s="1"/>
      </tp>
      <tp>
        <v>0</v>
        <stp/>
        <stp>EM_S_PROFITNOTICE_FORECASTL</stp>
        <stp>2</stp>
        <stp>600231.SH</stp>
        <stp>12/31/2016</stp>
        <tr r="P2056" s="1"/>
      </tp>
      <tp>
        <v>0</v>
        <stp/>
        <stp>EM_S_PROFITNOTICE_FORECASTT</stp>
        <stp>2</stp>
        <stp>300231.SZ</stp>
        <stp>12/31/2016</stp>
        <tr r="O1520" s="1"/>
      </tp>
      <tp>
        <v>0</v>
        <stp/>
        <stp>EM_S_PROFITNOTICE_FORECASTT</stp>
        <stp>2</stp>
        <stp>300221.SZ</stp>
        <stp>12/31/2016</stp>
        <tr r="O1510" s="1"/>
      </tp>
      <tp>
        <v>0</v>
        <stp/>
        <stp>EM_S_PROFITNOTICE_FORECASTT</stp>
        <stp>2</stp>
        <stp>300211.SZ</stp>
        <stp>12/31/2016</stp>
        <tr r="O1500" s="1"/>
      </tp>
      <tp>
        <v>0</v>
        <stp/>
        <stp>EM_S_PROFITNOTICE_FORECASTT</stp>
        <stp>2</stp>
        <stp>300201.SZ</stp>
        <stp>12/31/2016</stp>
        <tr r="O1490" s="1"/>
      </tp>
      <tp>
        <v>0</v>
        <stp/>
        <stp>EM_S_PROFITNOTICE_FORECASTL</stp>
        <stp>2</stp>
        <stp>600281.SH</stp>
        <stp>12/31/2016</stp>
        <tr r="P2099" s="1"/>
      </tp>
      <tp>
        <v>0</v>
        <stp/>
        <stp>EM_S_PROFITNOTICE_FORECASTT</stp>
        <stp>2</stp>
        <stp>300271.SZ</stp>
        <stp>12/31/2016</stp>
        <tr r="O1560" s="1"/>
      </tp>
      <tp>
        <v>0</v>
        <stp/>
        <stp>EM_S_PROFITNOTICE_FORECASTL</stp>
        <stp>2</stp>
        <stp>600291.SH</stp>
        <stp>12/31/2016</stp>
        <tr r="P2108" s="1"/>
      </tp>
      <tp>
        <v>0</v>
        <stp/>
        <stp>EM_S_PROFITNOTICE_FORECASTT</stp>
        <stp>2</stp>
        <stp>300261.SZ</stp>
        <stp>12/31/2016</stp>
        <tr r="O1550" s="1"/>
      </tp>
      <tp>
        <v>0</v>
        <stp/>
        <stp>EM_S_PROFITNOTICE_FORECASTT</stp>
        <stp>2</stp>
        <stp>300251.SZ</stp>
        <stp>12/31/2016</stp>
        <tr r="O1540" s="1"/>
      </tp>
      <tp>
        <v>0</v>
        <stp/>
        <stp>EM_S_PROFITNOTICE_FORECASTT</stp>
        <stp>2</stp>
        <stp>300241.SZ</stp>
        <stp>12/31/2016</stp>
        <tr r="O1530" s="1"/>
      </tp>
      <tp>
        <v>0</v>
        <stp/>
        <stp>EM_S_PROFITNOTICE_FORECASTL</stp>
        <stp>2</stp>
        <stp>300231.SZ</stp>
        <stp>12/31/2016</stp>
        <tr r="P1520" s="1"/>
      </tp>
      <tp>
        <v>0</v>
        <stp/>
        <stp>EM_S_PROFITNOTICE_FORECASTL</stp>
        <stp>2</stp>
        <stp>300221.SZ</stp>
        <stp>12/31/2016</stp>
        <tr r="P1510" s="1"/>
      </tp>
      <tp>
        <v>0</v>
        <stp/>
        <stp>EM_S_PROFITNOTICE_FORECASTL</stp>
        <stp>2</stp>
        <stp>300211.SZ</stp>
        <stp>12/31/2016</stp>
        <tr r="P1500" s="1"/>
      </tp>
      <tp>
        <v>0</v>
        <stp/>
        <stp>EM_S_PROFITNOTICE_FORECASTL</stp>
        <stp>2</stp>
        <stp>300201.SZ</stp>
        <stp>12/31/2016</stp>
        <tr r="P1490" s="1"/>
      </tp>
      <tp>
        <v>0</v>
        <stp/>
        <stp>EM_S_PROFITNOTICE_FORECASTL</stp>
        <stp>2</stp>
        <stp>300271.SZ</stp>
        <stp>12/31/2016</stp>
        <tr r="P1560" s="1"/>
      </tp>
      <tp>
        <v>0</v>
        <stp/>
        <stp>EM_S_PROFITNOTICE_FORECASTT</stp>
        <stp>2</stp>
        <stp>600281.SH</stp>
        <stp>12/31/2016</stp>
        <tr r="O2099" s="1"/>
      </tp>
      <tp>
        <v>0</v>
        <stp/>
        <stp>EM_S_PROFITNOTICE_FORECASTL</stp>
        <stp>2</stp>
        <stp>300261.SZ</stp>
        <stp>12/31/2016</stp>
        <tr r="P1550" s="1"/>
      </tp>
      <tp>
        <v>0</v>
        <stp/>
        <stp>EM_S_PROFITNOTICE_FORECASTT</stp>
        <stp>2</stp>
        <stp>600291.SH</stp>
        <stp>12/31/2016</stp>
        <tr r="O2108" s="1"/>
      </tp>
      <tp>
        <v>0</v>
        <stp/>
        <stp>EM_S_PROFITNOTICE_FORECASTL</stp>
        <stp>2</stp>
        <stp>300251.SZ</stp>
        <stp>12/31/2016</stp>
        <tr r="P1540" s="1"/>
      </tp>
      <tp>
        <v>0</v>
        <stp/>
        <stp>EM_S_PROFITNOTICE_FORECASTL</stp>
        <stp>2</stp>
        <stp>300241.SZ</stp>
        <stp>12/31/2016</stp>
        <tr r="P1530" s="1"/>
      </tp>
      <tp>
        <v>0</v>
        <stp/>
        <stp>EM_S_PROFITNOTICE_FORECASTT</stp>
        <stp>2</stp>
        <stp>600241.SH</stp>
        <stp>12/31/2016</stp>
        <tr r="O2066" s="1"/>
      </tp>
      <tp>
        <v>0</v>
        <stp/>
        <stp>EM_S_PROFITNOTICE_FORECASTT</stp>
        <stp>2</stp>
        <stp>600251.SH</stp>
        <stp>12/31/2016</stp>
        <tr r="O2074" s="1"/>
      </tp>
      <tp>
        <v>0</v>
        <stp/>
        <stp>EM_S_PROFITNOTICE_FORECASTL</stp>
        <stp>2</stp>
        <stp>300291.SZ</stp>
        <stp>12/31/2016</stp>
        <tr r="P1580" s="1"/>
      </tp>
      <tp>
        <v>0</v>
        <stp/>
        <stp>EM_S_PROFITNOTICE_FORECASTT</stp>
        <stp>2</stp>
        <stp>600261.SH</stp>
        <stp>12/31/2016</stp>
        <tr r="O2082" s="1"/>
      </tp>
      <tp>
        <v>0</v>
        <stp/>
        <stp>EM_S_PROFITNOTICE_FORECASTL</stp>
        <stp>2</stp>
        <stp>300281.SZ</stp>
        <stp>12/31/2016</stp>
        <tr r="P1570" s="1"/>
      </tp>
      <tp>
        <v>0</v>
        <stp/>
        <stp>EM_S_PROFITNOTICE_FORECASTT</stp>
        <stp>2</stp>
        <stp>600271.SH</stp>
        <stp>12/31/2016</stp>
        <tr r="O2090" s="1"/>
      </tp>
      <tp>
        <v>0</v>
        <stp/>
        <stp>EM_S_PROFITNOTICE_FORECASTT</stp>
        <stp>2</stp>
        <stp>600201.SH</stp>
        <stp>12/31/2016</stp>
        <tr r="O2030" s="1"/>
      </tp>
      <tp>
        <v>0</v>
        <stp/>
        <stp>EM_S_PROFITNOTICE_FORECASTT</stp>
        <stp>2</stp>
        <stp>600211.SH</stp>
        <stp>12/31/2016</stp>
        <tr r="O2038" s="1"/>
      </tp>
      <tp>
        <v>0</v>
        <stp/>
        <stp>EM_S_PROFITNOTICE_FORECASTT</stp>
        <stp>2</stp>
        <stp>600221.SH</stp>
        <stp>12/31/2016</stp>
        <tr r="O2047" s="1"/>
      </tp>
      <tp>
        <v>0</v>
        <stp/>
        <stp>EM_S_PROFITNOTICE_FORECASTT</stp>
        <stp>2</stp>
        <stp>600231.SH</stp>
        <stp>12/31/2016</stp>
        <tr r="O2056" s="1"/>
      </tp>
      <tp>
        <v>0</v>
        <stp/>
        <stp>EM_S_PROFITNOTICE_FORECASTL</stp>
        <stp>2</stp>
        <stp>600351.SH</stp>
        <stp>12/31/2016</stp>
        <tr r="P2157" s="1"/>
      </tp>
      <tp>
        <v>0</v>
        <stp/>
        <stp>EM_S_PROFITNOTICE_FORECASTL</stp>
        <stp>2</stp>
        <stp>600361.SH</stp>
        <stp>12/31/2016</stp>
        <tr r="P2166" s="1"/>
      </tp>
      <tp>
        <v>0</v>
        <stp/>
        <stp>EM_S_PROFITNOTICE_FORECASTT</stp>
        <stp>2</stp>
        <stp>300391.SZ</stp>
        <stp>12/31/2016</stp>
        <tr r="O1679" s="1"/>
      </tp>
      <tp>
        <v>0</v>
        <stp/>
        <stp>EM_S_PROFITNOTICE_FORECASTL</stp>
        <stp>2</stp>
        <stp>600371.SH</stp>
        <stp>12/31/2016</stp>
        <tr r="P2175" s="1"/>
      </tp>
      <tp>
        <v>0</v>
        <stp/>
        <stp>EM_S_PROFITNOTICE_FORECASTT</stp>
        <stp>2</stp>
        <stp>300381.SZ</stp>
        <stp>12/31/2016</stp>
        <tr r="O1669" s="1"/>
      </tp>
      <tp>
        <v>0</v>
        <stp/>
        <stp>EM_S_PROFITNOTICE_FORECASTL</stp>
        <stp>2</stp>
        <stp>600301.SH</stp>
        <stp>12/31/2016</stp>
        <tr r="P2116" s="1"/>
      </tp>
      <tp>
        <v>0</v>
        <stp/>
        <stp>EM_S_PROFITNOTICE_FORECASTL</stp>
        <stp>2</stp>
        <stp>600311.SH</stp>
        <stp>12/31/2016</stp>
        <tr r="P2125" s="1"/>
      </tp>
      <tp>
        <v>0</v>
        <stp/>
        <stp>EM_S_PROFITNOTICE_FORECASTL</stp>
        <stp>2</stp>
        <stp>600321.SH</stp>
        <stp>12/31/2016</stp>
        <tr r="P2134" s="1"/>
      </tp>
      <tp>
        <v>0</v>
        <stp/>
        <stp>EM_S_PROFITNOTICE_FORECASTL</stp>
        <stp>2</stp>
        <stp>600331.SH</stp>
        <stp>12/31/2016</stp>
        <tr r="P2143" s="1"/>
      </tp>
      <tp>
        <v>0</v>
        <stp/>
        <stp>EM_S_PROFITNOTICE_FORECASTT</stp>
        <stp>2</stp>
        <stp>000301.SZ</stp>
        <stp>12/31/2016</stp>
        <tr r="O75" s="1"/>
      </tp>
      <tp>
        <v>0</v>
        <stp/>
        <stp>EM_S_PROFITNOTICE_FORECASTT</stp>
        <stp>2</stp>
        <stp>300331.SZ</stp>
        <stp>12/31/2016</stp>
        <tr r="O1620" s="1"/>
      </tp>
      <tp>
        <v>0</v>
        <stp/>
        <stp>EM_S_PROFITNOTICE_FORECASTT</stp>
        <stp>2</stp>
        <stp>300321.SZ</stp>
        <stp>12/31/2016</stp>
        <tr r="O1610" s="1"/>
      </tp>
      <tp>
        <v>0</v>
        <stp/>
        <stp>EM_S_PROFITNOTICE_FORECASTT</stp>
        <stp>2</stp>
        <stp>300311.SZ</stp>
        <stp>12/31/2016</stp>
        <tr r="O1600" s="1"/>
      </tp>
      <tp>
        <v>0</v>
        <stp/>
        <stp>EM_S_PROFITNOTICE_FORECASTT</stp>
        <stp>2</stp>
        <stp>300301.SZ</stp>
        <stp>12/31/2016</stp>
        <tr r="O1590" s="1"/>
      </tp>
      <tp>
        <v>0</v>
        <stp/>
        <stp>EM_S_PROFITNOTICE_FORECASTL</stp>
        <stp>2</stp>
        <stp>600381.SH</stp>
        <stp>12/31/2016</stp>
        <tr r="P2184" s="1"/>
      </tp>
      <tp>
        <v>0</v>
        <stp/>
        <stp>EM_S_PROFITNOTICE_FORECASTT</stp>
        <stp>2</stp>
        <stp>300371.SZ</stp>
        <stp>12/31/2016</stp>
        <tr r="O1659" s="1"/>
      </tp>
      <tp>
        <v>0</v>
        <stp/>
        <stp>EM_S_PROFITNOTICE_FORECASTL</stp>
        <stp>2</stp>
        <stp>600391.SH</stp>
        <stp>12/31/2016</stp>
        <tr r="P2193" s="1"/>
      </tp>
      <tp>
        <v>0</v>
        <stp/>
        <stp>EM_S_PROFITNOTICE_FORECASTT</stp>
        <stp>2</stp>
        <stp>300351.SZ</stp>
        <stp>12/31/2016</stp>
        <tr r="O1640" s="1"/>
      </tp>
      <tp>
        <v>0</v>
        <stp/>
        <stp>EM_S_PROFITNOTICE_FORECASTT</stp>
        <stp>2</stp>
        <stp>300341.SZ</stp>
        <stp>12/31/2016</stp>
        <tr r="O1630" s="1"/>
      </tp>
      <tp>
        <v>0</v>
        <stp/>
        <stp>EM_S_PROFITNOTICE_FORECASTL</stp>
        <stp>2</stp>
        <stp>000301.SZ</stp>
        <stp>12/31/2016</stp>
        <tr r="P75" s="1"/>
      </tp>
      <tp>
        <v>0</v>
        <stp/>
        <stp>EM_S_PROFITNOTICE_FORECASTL</stp>
        <stp>2</stp>
        <stp>300331.SZ</stp>
        <stp>12/31/2016</stp>
        <tr r="P1620" s="1"/>
      </tp>
      <tp>
        <v>0</v>
        <stp/>
        <stp>EM_S_PROFITNOTICE_FORECASTL</stp>
        <stp>2</stp>
        <stp>300321.SZ</stp>
        <stp>12/31/2016</stp>
        <tr r="P1610" s="1"/>
      </tp>
      <tp>
        <v>0</v>
        <stp/>
        <stp>EM_S_PROFITNOTICE_FORECASTL</stp>
        <stp>2</stp>
        <stp>300311.SZ</stp>
        <stp>12/31/2016</stp>
        <tr r="P1600" s="1"/>
      </tp>
      <tp>
        <v>0</v>
        <stp/>
        <stp>EM_S_PROFITNOTICE_FORECASTL</stp>
        <stp>2</stp>
        <stp>300301.SZ</stp>
        <stp>12/31/2016</stp>
        <tr r="P1590" s="1"/>
      </tp>
      <tp>
        <v>0</v>
        <stp/>
        <stp>EM_S_PROFITNOTICE_FORECASTL</stp>
        <stp>2</stp>
        <stp>300371.SZ</stp>
        <stp>12/31/2016</stp>
        <tr r="P1659" s="1"/>
      </tp>
      <tp>
        <v>0</v>
        <stp/>
        <stp>EM_S_PROFITNOTICE_FORECASTT</stp>
        <stp>2</stp>
        <stp>600381.SH</stp>
        <stp>12/31/2016</stp>
        <tr r="O2184" s="1"/>
      </tp>
      <tp>
        <v>0</v>
        <stp/>
        <stp>EM_S_PROFITNOTICE_FORECASTT</stp>
        <stp>2</stp>
        <stp>600391.SH</stp>
        <stp>12/31/2016</stp>
        <tr r="O2193" s="1"/>
      </tp>
      <tp>
        <v>0</v>
        <stp/>
        <stp>EM_S_PROFITNOTICE_FORECASTL</stp>
        <stp>2</stp>
        <stp>300351.SZ</stp>
        <stp>12/31/2016</stp>
        <tr r="P1640" s="1"/>
      </tp>
      <tp>
        <v>0</v>
        <stp/>
        <stp>EM_S_PROFITNOTICE_FORECASTL</stp>
        <stp>2</stp>
        <stp>300341.SZ</stp>
        <stp>12/31/2016</stp>
        <tr r="P1630" s="1"/>
      </tp>
      <tp>
        <v>0</v>
        <stp/>
        <stp>EM_S_PROFITNOTICE_FORECASTT</stp>
        <stp>2</stp>
        <stp>600351.SH</stp>
        <stp>12/31/2016</stp>
        <tr r="O2157" s="1"/>
      </tp>
      <tp>
        <v>0</v>
        <stp/>
        <stp>EM_S_PROFITNOTICE_FORECASTL</stp>
        <stp>2</stp>
        <stp>300391.SZ</stp>
        <stp>12/31/2016</stp>
        <tr r="P1679" s="1"/>
      </tp>
      <tp>
        <v>0</v>
        <stp/>
        <stp>EM_S_PROFITNOTICE_FORECASTT</stp>
        <stp>2</stp>
        <stp>600361.SH</stp>
        <stp>12/31/2016</stp>
        <tr r="O2166" s="1"/>
      </tp>
      <tp>
        <v>0</v>
        <stp/>
        <stp>EM_S_PROFITNOTICE_FORECASTL</stp>
        <stp>2</stp>
        <stp>300381.SZ</stp>
        <stp>12/31/2016</stp>
        <tr r="P1669" s="1"/>
      </tp>
      <tp>
        <v>0</v>
        <stp/>
        <stp>EM_S_PROFITNOTICE_FORECASTT</stp>
        <stp>2</stp>
        <stp>600371.SH</stp>
        <stp>12/31/2016</stp>
        <tr r="O2175" s="1"/>
      </tp>
      <tp>
        <v>0</v>
        <stp/>
        <stp>EM_S_PROFITNOTICE_FORECASTT</stp>
        <stp>2</stp>
        <stp>600301.SH</stp>
        <stp>12/31/2016</stp>
        <tr r="O2116" s="1"/>
      </tp>
      <tp>
        <v>0</v>
        <stp/>
        <stp>EM_S_PROFITNOTICE_FORECASTT</stp>
        <stp>2</stp>
        <stp>600311.SH</stp>
        <stp>12/31/2016</stp>
        <tr r="O2125" s="1"/>
      </tp>
      <tp>
        <v>0</v>
        <stp/>
        <stp>EM_S_PROFITNOTICE_FORECASTT</stp>
        <stp>2</stp>
        <stp>600321.SH</stp>
        <stp>12/31/2016</stp>
        <tr r="O2134" s="1"/>
      </tp>
      <tp>
        <v>0</v>
        <stp/>
        <stp>EM_S_PROFITNOTICE_FORECASTT</stp>
        <stp>2</stp>
        <stp>600331.SH</stp>
        <stp>12/31/2016</stp>
        <tr r="O2143" s="1"/>
      </tp>
      <tp>
        <v>0</v>
        <stp/>
        <stp>EM_S_PROFITNOTICE_FORECASTL</stp>
        <stp>2</stp>
        <stp>600841.SH</stp>
        <stp>12/31/2016</stp>
        <tr r="P2574" s="1"/>
      </tp>
      <tp>
        <v>0</v>
        <stp/>
        <stp>EM_S_PROFITNOTICE_FORECASTT</stp>
        <stp>2</stp>
        <stp>000881.SZ</stp>
        <stp>12/31/2016</stp>
        <tr r="O374" s="1"/>
      </tp>
      <tp>
        <v>0</v>
        <stp/>
        <stp>EM_S_PROFITNOTICE_FORECASTL</stp>
        <stp>2</stp>
        <stp>600851.SH</stp>
        <stp>12/31/2016</stp>
        <tr r="P2582" s="1"/>
      </tp>
      <tp>
        <v>0</v>
        <stp/>
        <stp>EM_S_PROFITNOTICE_FORECASTL</stp>
        <stp>2</stp>
        <stp>600861.SH</stp>
        <stp>12/31/2016</stp>
        <tr r="P2591" s="1"/>
      </tp>
      <tp>
        <v>0</v>
        <stp/>
        <stp>EM_S_PROFITNOTICE_FORECASTL</stp>
        <stp>2</stp>
        <stp>600871.SH</stp>
        <stp>12/31/2016</stp>
        <tr r="P2601" s="1"/>
      </tp>
      <tp>
        <v>0</v>
        <stp/>
        <stp>EM_S_PROFITNOTICE_FORECASTL</stp>
        <stp>2</stp>
        <stp>600801.SH</stp>
        <stp>12/31/2016</stp>
        <tr r="P2537" s="1"/>
      </tp>
      <tp>
        <v>0</v>
        <stp/>
        <stp>EM_S_PROFITNOTICE_FORECASTL</stp>
        <stp>2</stp>
        <stp>600811.SH</stp>
        <stp>12/31/2016</stp>
        <tr r="P2547" s="1"/>
      </tp>
      <tp>
        <v>0</v>
        <stp/>
        <stp>EM_S_PROFITNOTICE_FORECASTL</stp>
        <stp>2</stp>
        <stp>600821.SH</stp>
        <stp>12/31/2016</stp>
        <tr r="P2556" s="1"/>
      </tp>
      <tp>
        <v>0</v>
        <stp/>
        <stp>EM_S_PROFITNOTICE_FORECASTL</stp>
        <stp>2</stp>
        <stp>600831.SH</stp>
        <stp>12/31/2016</stp>
        <tr r="P2566" s="1"/>
      </tp>
      <tp>
        <v>0</v>
        <stp/>
        <stp>EM_S_PROFITNOTICE_FORECASTT</stp>
        <stp>2</stp>
        <stp>000801.SZ</stp>
        <stp>12/31/2016</stp>
        <tr r="O326" s="1"/>
      </tp>
      <tp>
        <v>0</v>
        <stp/>
        <stp>EM_S_PROFITNOTICE_FORECASTT</stp>
        <stp>2</stp>
        <stp>000811.SZ</stp>
        <stp>12/31/2016</stp>
        <tr r="O333" s="1"/>
      </tp>
      <tp>
        <v>0</v>
        <stp/>
        <stp>EM_S_PROFITNOTICE_FORECASTT</stp>
        <stp>2</stp>
        <stp>000821.SZ</stp>
        <stp>12/31/2016</stp>
        <tr r="O341" s="1"/>
      </tp>
      <tp>
        <v>0</v>
        <stp/>
        <stp>EM_S_PROFITNOTICE_FORECASTT</stp>
        <stp>2</stp>
        <stp>000831.SZ</stp>
        <stp>12/31/2016</stp>
        <tr r="O349" s="1"/>
      </tp>
      <tp>
        <v>0</v>
        <stp/>
        <stp>EM_S_PROFITNOTICE_FORECASTL</stp>
        <stp>2</stp>
        <stp>600881.SH</stp>
        <stp>12/31/2016</stp>
        <tr r="P2610" s="1"/>
      </tp>
      <tp>
        <v>0</v>
        <stp/>
        <stp>EM_S_PROFITNOTICE_FORECASTL</stp>
        <stp>2</stp>
        <stp>600891.SH</stp>
        <stp>12/31/2016</stp>
        <tr r="P2620" s="1"/>
      </tp>
      <tp>
        <v>0</v>
        <stp/>
        <stp>EM_S_PROFITNOTICE_FORECASTT</stp>
        <stp>2</stp>
        <stp>000851.SZ</stp>
        <stp>12/31/2016</stp>
        <tr r="O358" s="1"/>
      </tp>
      <tp>
        <v>0</v>
        <stp/>
        <stp>EM_S_PROFITNOTICE_FORECASTT</stp>
        <stp>2</stp>
        <stp>000861.SZ</stp>
        <stp>12/31/2016</stp>
        <tr r="O364" s="1"/>
      </tp>
      <tp>
        <v>0</v>
        <stp/>
        <stp>EM_S_PROFITNOTICE_FORECASTL</stp>
        <stp>2</stp>
        <stp>000801.SZ</stp>
        <stp>12/31/2016</stp>
        <tr r="P326" s="1"/>
      </tp>
      <tp>
        <v>0</v>
        <stp/>
        <stp>EM_S_PROFITNOTICE_FORECASTL</stp>
        <stp>2</stp>
        <stp>000811.SZ</stp>
        <stp>12/31/2016</stp>
        <tr r="P333" s="1"/>
      </tp>
      <tp>
        <v>0</v>
        <stp/>
        <stp>EM_S_PROFITNOTICE_FORECASTL</stp>
        <stp>2</stp>
        <stp>000821.SZ</stp>
        <stp>12/31/2016</stp>
        <tr r="P341" s="1"/>
      </tp>
      <tp>
        <v>0</v>
        <stp/>
        <stp>EM_S_PROFITNOTICE_FORECASTL</stp>
        <stp>2</stp>
        <stp>000831.SZ</stp>
        <stp>12/31/2016</stp>
        <tr r="P349" s="1"/>
      </tp>
      <tp>
        <v>0</v>
        <stp/>
        <stp>EM_S_PROFITNOTICE_FORECASTT</stp>
        <stp>2</stp>
        <stp>600881.SH</stp>
        <stp>12/31/2016</stp>
        <tr r="O2610" s="1"/>
      </tp>
      <tp>
        <v>0</v>
        <stp/>
        <stp>EM_S_PROFITNOTICE_FORECASTL</stp>
        <stp>2</stp>
        <stp>000851.SZ</stp>
        <stp>12/31/2016</stp>
        <tr r="P358" s="1"/>
      </tp>
      <tp>
        <v>0</v>
        <stp/>
        <stp>EM_S_PROFITNOTICE_FORECASTT</stp>
        <stp>2</stp>
        <stp>600891.SH</stp>
        <stp>12/31/2016</stp>
        <tr r="O2620" s="1"/>
      </tp>
      <tp>
        <v>0</v>
        <stp/>
        <stp>EM_S_PROFITNOTICE_FORECASTL</stp>
        <stp>2</stp>
        <stp>000861.SZ</stp>
        <stp>12/31/2016</stp>
        <tr r="P364" s="1"/>
      </tp>
      <tp>
        <v>0</v>
        <stp/>
        <stp>EM_S_PROFITNOTICE_FORECASTL</stp>
        <stp>2</stp>
        <stp>000881.SZ</stp>
        <stp>12/31/2016</stp>
        <tr r="P374" s="1"/>
      </tp>
      <tp>
        <v>0</v>
        <stp/>
        <stp>EM_S_PROFITNOTICE_FORECASTT</stp>
        <stp>2</stp>
        <stp>600841.SH</stp>
        <stp>12/31/2016</stp>
        <tr r="O2574" s="1"/>
      </tp>
      <tp>
        <v>0</v>
        <stp/>
        <stp>EM_S_PROFITNOTICE_FORECASTT</stp>
        <stp>2</stp>
        <stp>600851.SH</stp>
        <stp>12/31/2016</stp>
        <tr r="O2582" s="1"/>
      </tp>
      <tp>
        <v>0</v>
        <stp/>
        <stp>EM_S_PROFITNOTICE_FORECASTT</stp>
        <stp>2</stp>
        <stp>600861.SH</stp>
        <stp>12/31/2016</stp>
        <tr r="O2591" s="1"/>
      </tp>
      <tp>
        <v>0</v>
        <stp/>
        <stp>EM_S_PROFITNOTICE_FORECASTT</stp>
        <stp>2</stp>
        <stp>600871.SH</stp>
        <stp>12/31/2016</stp>
        <tr r="O2601" s="1"/>
      </tp>
      <tp>
        <v>0</v>
        <stp/>
        <stp>EM_S_PROFITNOTICE_FORECASTT</stp>
        <stp>2</stp>
        <stp>600801.SH</stp>
        <stp>12/31/2016</stp>
        <tr r="O2537" s="1"/>
      </tp>
      <tp>
        <v>0</v>
        <stp/>
        <stp>EM_S_PROFITNOTICE_FORECASTT</stp>
        <stp>2</stp>
        <stp>600811.SH</stp>
        <stp>12/31/2016</stp>
        <tr r="O2547" s="1"/>
      </tp>
      <tp>
        <v>0</v>
        <stp/>
        <stp>EM_S_PROFITNOTICE_FORECASTT</stp>
        <stp>2</stp>
        <stp>600821.SH</stp>
        <stp>12/31/2016</stp>
        <tr r="O2556" s="1"/>
      </tp>
      <tp>
        <v>0</v>
        <stp/>
        <stp>EM_S_PROFITNOTICE_FORECASTT</stp>
        <stp>2</stp>
        <stp>600831.SH</stp>
        <stp>12/31/2016</stp>
        <tr r="O2566" s="1"/>
      </tp>
      <tp>
        <v>0</v>
        <stp/>
        <stp>EM_S_PROFITNOTICE_FORECASTT</stp>
        <stp>2</stp>
        <stp>000981.SZ</stp>
        <stp>12/31/2016</stp>
        <tr r="O453" s="1"/>
      </tp>
      <tp>
        <v>0</v>
        <stp/>
        <stp>EM_S_PROFITNOTICE_FORECASTL</stp>
        <stp>2</stp>
        <stp>600961.SH</stp>
        <stp>12/31/2016</stp>
        <tr r="P2638" s="1"/>
      </tp>
      <tp>
        <v>0</v>
        <stp/>
        <stp>EM_S_PROFITNOTICE_FORECASTL</stp>
        <stp>2</stp>
        <stp>600971.SH</stp>
        <stp>12/31/2016</stp>
        <tr r="P2646" s="1"/>
      </tp>
      <tp>
        <v>0</v>
        <stp/>
        <stp>EM_S_PROFITNOTICE_FORECASTT</stp>
        <stp>2</stp>
        <stp>000901.SZ</stp>
        <stp>12/31/2016</stp>
        <tr r="O390" s="1"/>
      </tp>
      <tp>
        <v>0</v>
        <stp/>
        <stp>EM_S_PROFITNOTICE_FORECASTT</stp>
        <stp>2</stp>
        <stp>000911.SZ</stp>
        <stp>12/31/2016</stp>
        <tr r="O398" s="1"/>
      </tp>
      <tp>
        <v>0</v>
        <stp/>
        <stp>EM_S_PROFITNOTICE_FORECASTT</stp>
        <stp>2</stp>
        <stp>000921.SZ</stp>
        <stp>12/31/2016</stp>
        <tr r="O407" s="1"/>
      </tp>
      <tp>
        <v>0</v>
        <stp/>
        <stp>EM_S_PROFITNOTICE_FORECASTT</stp>
        <stp>2</stp>
        <stp>000931.SZ</stp>
        <stp>12/31/2016</stp>
        <tr r="O416" s="1"/>
      </tp>
      <tp>
        <v>0</v>
        <stp/>
        <stp>EM_S_PROFITNOTICE_FORECASTL</stp>
        <stp>2</stp>
        <stp>600981.SH</stp>
        <stp>12/31/2016</stp>
        <tr r="P2654" s="1"/>
      </tp>
      <tp>
        <v>0</v>
        <stp/>
        <stp>EM_S_PROFITNOTICE_FORECASTT</stp>
        <stp>2</stp>
        <stp>000951.SZ</stp>
        <stp>12/31/2016</stp>
        <tr r="O427" s="1"/>
      </tp>
      <tp>
        <v>0</v>
        <stp/>
        <stp>EM_S_PROFITNOTICE_FORECASTT</stp>
        <stp>2</stp>
        <stp>000961.SZ</stp>
        <stp>12/31/2016</stp>
        <tr r="O435" s="1"/>
      </tp>
      <tp>
        <v>0</v>
        <stp/>
        <stp>EM_S_PROFITNOTICE_FORECASTT</stp>
        <stp>2</stp>
        <stp>000971.SZ</stp>
        <stp>12/31/2016</stp>
        <tr r="O444" s="1"/>
      </tp>
      <tp>
        <v>0</v>
        <stp/>
        <stp>EM_S_PROFITNOTICE_FORECASTL</stp>
        <stp>2</stp>
        <stp>000901.SZ</stp>
        <stp>12/31/2016</stp>
        <tr r="P390" s="1"/>
      </tp>
      <tp>
        <v>0</v>
        <stp/>
        <stp>EM_S_PROFITNOTICE_FORECASTL</stp>
        <stp>2</stp>
        <stp>000911.SZ</stp>
        <stp>12/31/2016</stp>
        <tr r="P398" s="1"/>
      </tp>
      <tp>
        <v>0</v>
        <stp/>
        <stp>EM_S_PROFITNOTICE_FORECASTL</stp>
        <stp>2</stp>
        <stp>000921.SZ</stp>
        <stp>12/31/2016</stp>
        <tr r="P407" s="1"/>
      </tp>
      <tp>
        <v>0</v>
        <stp/>
        <stp>EM_S_PROFITNOTICE_FORECASTL</stp>
        <stp>2</stp>
        <stp>000931.SZ</stp>
        <stp>12/31/2016</stp>
        <tr r="P416" s="1"/>
      </tp>
      <tp>
        <v>0</v>
        <stp/>
        <stp>EM_S_PROFITNOTICE_FORECASTT</stp>
        <stp>2</stp>
        <stp>600981.SH</stp>
        <stp>12/31/2016</stp>
        <tr r="O2654" s="1"/>
      </tp>
      <tp>
        <v>0</v>
        <stp/>
        <stp>EM_S_PROFITNOTICE_FORECASTL</stp>
        <stp>2</stp>
        <stp>000951.SZ</stp>
        <stp>12/31/2016</stp>
        <tr r="P427" s="1"/>
      </tp>
      <tp>
        <v>0</v>
        <stp/>
        <stp>EM_S_PROFITNOTICE_FORECASTL</stp>
        <stp>2</stp>
        <stp>000961.SZ</stp>
        <stp>12/31/2016</stp>
        <tr r="P435" s="1"/>
      </tp>
      <tp>
        <v>0</v>
        <stp/>
        <stp>EM_S_PROFITNOTICE_FORECASTL</stp>
        <stp>2</stp>
        <stp>000971.SZ</stp>
        <stp>12/31/2016</stp>
        <tr r="P444" s="1"/>
      </tp>
      <tp>
        <v>0</v>
        <stp/>
        <stp>EM_S_PROFITNOTICE_FORECASTL</stp>
        <stp>2</stp>
        <stp>000981.SZ</stp>
        <stp>12/31/2016</stp>
        <tr r="P453" s="1"/>
      </tp>
      <tp>
        <v>0</v>
        <stp/>
        <stp>EM_S_PROFITNOTICE_FORECASTT</stp>
        <stp>2</stp>
        <stp>600961.SH</stp>
        <stp>12/31/2016</stp>
        <tr r="O2638" s="1"/>
      </tp>
      <tp>
        <v>0</v>
        <stp/>
        <stp>EM_S_PROFITNOTICE_FORECASTT</stp>
        <stp>2</stp>
        <stp>600971.SH</stp>
        <stp>12/31/2016</stp>
        <tr r="O2646" s="1"/>
      </tp>
      <tp>
        <v>0</v>
        <stp/>
        <stp>EM_S_PROFITNOTICE_FORECASTL</stp>
        <stp>2</stp>
        <stp>603002.SH</stp>
        <stp>12/31/2016</stp>
        <tr r="P2827" s="1"/>
      </tp>
      <tp>
        <v>0</v>
        <stp/>
        <stp>EM_S_PROFITNOTICE_FORECASTL</stp>
        <stp>2</stp>
        <stp>603012.SH</stp>
        <stp>12/31/2016</stp>
        <tr r="P2836" s="1"/>
      </tp>
      <tp>
        <v>0</v>
        <stp/>
        <stp>EM_S_PROFITNOTICE_FORECASTL</stp>
        <stp>2</stp>
        <stp>603022.SH</stp>
        <stp>12/31/2016</stp>
        <tr r="P2844" s="1"/>
      </tp>
      <tp>
        <v>0</v>
        <stp/>
        <stp>EM_S_PROFITNOTICE_FORECASTT</stp>
        <stp>2</stp>
        <stp>603002.SH</stp>
        <stp>12/31/2016</stp>
        <tr r="O2827" s="1"/>
      </tp>
      <tp>
        <v>0</v>
        <stp/>
        <stp>EM_S_PROFITNOTICE_FORECASTT</stp>
        <stp>2</stp>
        <stp>603012.SH</stp>
        <stp>12/31/2016</stp>
        <tr r="O2836" s="1"/>
      </tp>
      <tp>
        <v>0</v>
        <stp/>
        <stp>EM_S_PROFITNOTICE_FORECASTT</stp>
        <stp>2</stp>
        <stp>603022.SH</stp>
        <stp>12/31/2016</stp>
        <tr r="O2844" s="1"/>
      </tp>
      <tp>
        <v>0</v>
        <stp/>
        <stp>EM_S_PROFITNOTICE_FORECASTL</stp>
        <stp>2</stp>
        <stp>603222.SH</stp>
        <stp>12/31/2016</stp>
        <tr r="P2890" s="1"/>
      </tp>
      <tp>
        <v>0</v>
        <stp/>
        <stp>EM_S_PROFITNOTICE_FORECASTT</stp>
        <stp>2</stp>
        <stp>603222.SH</stp>
        <stp>12/31/2016</stp>
        <tr r="O2890" s="1"/>
      </tp>
      <tp>
        <v>0</v>
        <stp/>
        <stp>EM_S_PROFITNOTICE_FORECASTL</stp>
        <stp>2</stp>
        <stp>603322.SH</stp>
        <stp>12/31/2016</stp>
        <tr r="P2908" s="1"/>
      </tp>
      <tp>
        <v>0</v>
        <stp/>
        <stp>EM_S_PROFITNOTICE_FORECASTT</stp>
        <stp>2</stp>
        <stp>603322.SH</stp>
        <stp>12/31/2016</stp>
        <tr r="O2908" s="1"/>
      </tp>
      <tp>
        <v>0</v>
        <stp/>
        <stp>EM_S_PROFITNOTICE_FORECASTL</stp>
        <stp>2</stp>
        <stp>603822.SH</stp>
        <stp>12/31/2016</stp>
        <tr r="P2992" s="1"/>
      </tp>
      <tp>
        <v>0</v>
        <stp/>
        <stp>EM_S_PROFITNOTICE_FORECASTT</stp>
        <stp>2</stp>
        <stp>603822.SH</stp>
        <stp>12/31/2016</stp>
        <tr r="O2992" s="1"/>
      </tp>
      <tp>
        <v>418381800</v>
        <stp/>
        <stp>EM_S_PROFITNOTICE_FORECASTT</stp>
        <stp>2</stp>
        <stp>002482.SZ</stp>
        <stp>12/31/2016</stp>
        <tr r="O950" s="1"/>
      </tp>
      <tp>
        <v>48804500</v>
        <stp/>
        <stp>EM_S_PROFITNOTICE_FORECASTT</stp>
        <stp>2</stp>
        <stp>002492.SZ</stp>
        <stp>12/31/2016</stp>
        <tr r="O960" s="1"/>
      </tp>
      <tp>
        <v>119914600</v>
        <stp/>
        <stp>EM_S_PROFITNOTICE_FORECASTT</stp>
        <stp>2</stp>
        <stp>002402.SZ</stp>
        <stp>12/31/2016</stp>
        <tr r="O870" s="1"/>
      </tp>
      <tp>
        <v>107885200</v>
        <stp/>
        <stp>EM_S_PROFITNOTICE_FORECASTT</stp>
        <stp>2</stp>
        <stp>002412.SZ</stp>
        <stp>12/31/2016</stp>
        <tr r="O880" s="1"/>
      </tp>
      <tp>
        <v>774325600</v>
        <stp/>
        <stp>EM_S_PROFITNOTICE_FORECASTT</stp>
        <stp>2</stp>
        <stp>002422.SZ</stp>
        <stp>12/31/2016</stp>
        <tr r="O890" s="1"/>
      </tp>
      <tp>
        <v>20000000</v>
        <stp/>
        <stp>EM_S_PROFITNOTICE_FORECASTT</stp>
        <stp>2</stp>
        <stp>002432.SZ</stp>
        <stp>12/31/2016</stp>
        <tr r="O900" s="1"/>
      </tp>
      <tp>
        <v>30000000</v>
        <stp/>
        <stp>EM_S_PROFITNOTICE_FORECASTT</stp>
        <stp>2</stp>
        <stp>002442.SZ</stp>
        <stp>12/31/2016</stp>
        <tr r="O910" s="1"/>
      </tp>
      <tp>
        <v>122611100</v>
        <stp/>
        <stp>EM_S_PROFITNOTICE_FORECASTT</stp>
        <stp>2</stp>
        <stp>002452.SZ</stp>
        <stp>12/31/2016</stp>
        <tr r="O920" s="1"/>
      </tp>
      <tp>
        <v>242167100</v>
        <stp/>
        <stp>EM_S_PROFITNOTICE_FORECASTT</stp>
        <stp>2</stp>
        <stp>002462.SZ</stp>
        <stp>12/31/2016</stp>
        <tr r="O930" s="1"/>
      </tp>
      <tp>
        <v>218784000</v>
        <stp/>
        <stp>EM_S_PROFITNOTICE_FORECASTT</stp>
        <stp>2</stp>
        <stp>002472.SZ</stp>
        <stp>12/31/2016</stp>
        <tr r="O940" s="1"/>
      </tp>
      <tp>
        <v>97430600</v>
        <stp/>
        <stp>EM_S_PROFITNOTICE_FORECASTL</stp>
        <stp>2</stp>
        <stp>002402.SZ</stp>
        <stp>12/31/2016</stp>
        <tr r="P870" s="1"/>
      </tp>
      <tp>
        <v>78461900</v>
        <stp/>
        <stp>EM_S_PROFITNOTICE_FORECASTL</stp>
        <stp>2</stp>
        <stp>002412.SZ</stp>
        <stp>12/31/2016</stp>
        <tr r="P880" s="1"/>
      </tp>
      <tp>
        <v>580744200</v>
        <stp/>
        <stp>EM_S_PROFITNOTICE_FORECASTL</stp>
        <stp>2</stp>
        <stp>002422.SZ</stp>
        <stp>12/31/2016</stp>
        <tr r="P890" s="1"/>
      </tp>
      <tp>
        <v>0</v>
        <stp/>
        <stp>EM_S_PROFITNOTICE_FORECASTL</stp>
        <stp>2</stp>
        <stp>002432.SZ</stp>
        <stp>12/31/2016</stp>
        <tr r="P900" s="1"/>
      </tp>
      <tp>
        <v>20000000</v>
        <stp/>
        <stp>EM_S_PROFITNOTICE_FORECASTL</stp>
        <stp>2</stp>
        <stp>002442.SZ</stp>
        <stp>12/31/2016</stp>
        <tr r="P910" s="1"/>
      </tp>
      <tp>
        <v>88552500</v>
        <stp/>
        <stp>EM_S_PROFITNOTICE_FORECASTL</stp>
        <stp>2</stp>
        <stp>002452.SZ</stp>
        <stp>12/31/2016</stp>
        <tr r="P920" s="1"/>
      </tp>
      <tp>
        <v>207571800</v>
        <stp/>
        <stp>EM_S_PROFITNOTICE_FORECASTL</stp>
        <stp>2</stp>
        <stp>002462.SZ</stp>
        <stp>12/31/2016</stp>
        <tr r="P930" s="1"/>
      </tp>
      <tp>
        <v>177762000</v>
        <stp/>
        <stp>EM_S_PROFITNOTICE_FORECASTL</stp>
        <stp>2</stp>
        <stp>002472.SZ</stp>
        <stp>12/31/2016</stp>
        <tr r="P940" s="1"/>
      </tp>
      <tp>
        <v>306813300</v>
        <stp/>
        <stp>EM_S_PROFITNOTICE_FORECASTL</stp>
        <stp>2</stp>
        <stp>002482.SZ</stp>
        <stp>12/31/2016</stp>
        <tr r="P950" s="1"/>
      </tp>
      <tp>
        <v>32536300</v>
        <stp/>
        <stp>EM_S_PROFITNOTICE_FORECASTL</stp>
        <stp>2</stp>
        <stp>002492.SZ</stp>
        <stp>12/31/2016</stp>
        <tr r="P960" s="1"/>
      </tp>
      <tp>
        <v>23180000</v>
        <stp/>
        <stp>EM_S_PROFITNOTICE_FORECASTT</stp>
        <stp>2</stp>
        <stp>002582.SZ</stp>
        <stp>12/31/2016</stp>
        <tr r="O1049" s="1"/>
      </tp>
      <tp>
        <v>137832500</v>
        <stp/>
        <stp>EM_S_PROFITNOTICE_FORECASTT</stp>
        <stp>2</stp>
        <stp>002592.SZ</stp>
        <stp>12/31/2016</stp>
        <tr r="O1059" s="1"/>
      </tp>
      <tp>
        <v>361046000</v>
        <stp/>
        <stp>EM_S_PROFITNOTICE_FORECASTT</stp>
        <stp>2</stp>
        <stp>002502.SZ</stp>
        <stp>12/31/2016</stp>
        <tr r="O970" s="1"/>
      </tp>
      <tp>
        <v>167415400</v>
        <stp/>
        <stp>EM_S_PROFITNOTICE_FORECASTT</stp>
        <stp>2</stp>
        <stp>002512.SZ</stp>
        <stp>12/31/2016</stp>
        <tr r="O980" s="1"/>
      </tp>
      <tp>
        <v>121992700</v>
        <stp/>
        <stp>EM_S_PROFITNOTICE_FORECASTT</stp>
        <stp>2</stp>
        <stp>002522.SZ</stp>
        <stp>12/31/2016</stp>
        <tr r="O990" s="1"/>
      </tp>
      <tp>
        <v>141386900</v>
        <stp/>
        <stp>EM_S_PROFITNOTICE_FORECASTT</stp>
        <stp>2</stp>
        <stp>002532.SZ</stp>
        <stp>12/31/2016</stp>
        <tr r="O999" s="1"/>
      </tp>
      <tp>
        <v>295178200</v>
        <stp/>
        <stp>EM_S_PROFITNOTICE_FORECASTT</stp>
        <stp>2</stp>
        <stp>002542.SZ</stp>
        <stp>12/31/2016</stp>
        <tr r="O1009" s="1"/>
      </tp>
      <tp>
        <v>-60000000</v>
        <stp/>
        <stp>EM_S_PROFITNOTICE_FORECASTT</stp>
        <stp>2</stp>
        <stp>002552.SZ</stp>
        <stp>12/31/2016</stp>
        <tr r="O1019" s="1"/>
      </tp>
      <tp>
        <v>148040100</v>
        <stp/>
        <stp>EM_S_PROFITNOTICE_FORECASTT</stp>
        <stp>2</stp>
        <stp>002562.SZ</stp>
        <stp>12/31/2016</stp>
        <tr r="O1029" s="1"/>
      </tp>
      <tp>
        <v>688522800</v>
        <stp/>
        <stp>EM_S_PROFITNOTICE_FORECASTT</stp>
        <stp>2</stp>
        <stp>002572.SZ</stp>
        <stp>12/31/2016</stp>
        <tr r="O1039" s="1"/>
      </tp>
      <tp>
        <v>300871600</v>
        <stp/>
        <stp>EM_S_PROFITNOTICE_FORECASTL</stp>
        <stp>2</stp>
        <stp>002502.SZ</stp>
        <stp>12/31/2016</stp>
        <tr r="P970" s="1"/>
      </tp>
      <tp>
        <v>103024900</v>
        <stp/>
        <stp>EM_S_PROFITNOTICE_FORECASTL</stp>
        <stp>2</stp>
        <stp>002512.SZ</stp>
        <stp>12/31/2016</stp>
        <tr r="P980" s="1"/>
      </tp>
      <tp>
        <v>88105800</v>
        <stp/>
        <stp>EM_S_PROFITNOTICE_FORECASTL</stp>
        <stp>2</stp>
        <stp>002522.SZ</stp>
        <stp>12/31/2016</stp>
        <tr r="P990" s="1"/>
      </tp>
      <tp>
        <v>106040200</v>
        <stp/>
        <stp>EM_S_PROFITNOTICE_FORECASTL</stp>
        <stp>2</stp>
        <stp>002532.SZ</stp>
        <stp>12/31/2016</stp>
        <tr r="P999" s="1"/>
      </tp>
      <tp>
        <v>249766200</v>
        <stp/>
        <stp>EM_S_PROFITNOTICE_FORECASTL</stp>
        <stp>2</stp>
        <stp>002542.SZ</stp>
        <stp>12/31/2016</stp>
        <tr r="P1009" s="1"/>
      </tp>
      <tp>
        <v>-70000000</v>
        <stp/>
        <stp>EM_S_PROFITNOTICE_FORECASTL</stp>
        <stp>2</stp>
        <stp>002552.SZ</stp>
        <stp>12/31/2016</stp>
        <tr r="P1019" s="1"/>
      </tp>
      <tp>
        <v>123366800</v>
        <stp/>
        <stp>EM_S_PROFITNOTICE_FORECASTL</stp>
        <stp>2</stp>
        <stp>002562.SZ</stp>
        <stp>12/31/2016</stp>
        <tr r="P1029" s="1"/>
      </tp>
      <tp>
        <v>596719800</v>
        <stp/>
        <stp>EM_S_PROFITNOTICE_FORECASTL</stp>
        <stp>2</stp>
        <stp>002572.SZ</stp>
        <stp>12/31/2016</stp>
        <tr r="P1039" s="1"/>
      </tp>
      <tp>
        <v>21570000</v>
        <stp/>
        <stp>EM_S_PROFITNOTICE_FORECASTL</stp>
        <stp>2</stp>
        <stp>002582.SZ</stp>
        <stp>12/31/2016</stp>
        <tr r="P1049" s="1"/>
      </tp>
      <tp>
        <v>112772100</v>
        <stp/>
        <stp>EM_S_PROFITNOTICE_FORECASTL</stp>
        <stp>2</stp>
        <stp>002592.SZ</stp>
        <stp>12/31/2016</stp>
        <tr r="P1059" s="1"/>
      </tp>
      <tp>
        <v>60000000</v>
        <stp/>
        <stp>EM_S_PROFITNOTICE_FORECASTT</stp>
        <stp>2</stp>
        <stp>002682.SZ</stp>
        <stp>12/31/2016</stp>
        <tr r="O1149" s="1"/>
      </tp>
      <tp>
        <v>128050100</v>
        <stp/>
        <stp>EM_S_PROFITNOTICE_FORECASTT</stp>
        <stp>2</stp>
        <stp>002692.SZ</stp>
        <stp>12/31/2016</stp>
        <tr r="O1159" s="1"/>
      </tp>
      <tp>
        <v>550000000</v>
        <stp/>
        <stp>EM_S_PROFITNOTICE_FORECASTT</stp>
        <stp>2</stp>
        <stp>002602.SZ</stp>
        <stp>12/31/2016</stp>
        <tr r="O1069" s="1"/>
      </tp>
      <tp>
        <v>171249700</v>
        <stp/>
        <stp>EM_S_PROFITNOTICE_FORECASTT</stp>
        <stp>2</stp>
        <stp>002612.SZ</stp>
        <stp>12/31/2016</stp>
        <tr r="O1079" s="1"/>
      </tp>
      <tp>
        <v>77230000</v>
        <stp/>
        <stp>EM_S_PROFITNOTICE_FORECASTT</stp>
        <stp>2</stp>
        <stp>002622.SZ</stp>
        <stp>12/31/2016</stp>
        <tr r="O1089" s="1"/>
      </tp>
      <tp>
        <v>56244000</v>
        <stp/>
        <stp>EM_S_PROFITNOTICE_FORECASTT</stp>
        <stp>2</stp>
        <stp>002632.SZ</stp>
        <stp>12/31/2016</stp>
        <tr r="O1099" s="1"/>
      </tp>
      <tp>
        <v>271680000</v>
        <stp/>
        <stp>EM_S_PROFITNOTICE_FORECASTT</stp>
        <stp>2</stp>
        <stp>002642.SZ</stp>
        <stp>12/31/2016</stp>
        <tr r="O1109" s="1"/>
      </tp>
      <tp>
        <v>74174900</v>
        <stp/>
        <stp>EM_S_PROFITNOTICE_FORECASTT</stp>
        <stp>2</stp>
        <stp>002652.SZ</stp>
        <stp>12/31/2016</stp>
        <tr r="O1119" s="1"/>
      </tp>
      <tp>
        <v>700000000</v>
        <stp/>
        <stp>EM_S_PROFITNOTICE_FORECASTT</stp>
        <stp>2</stp>
        <stp>002662.SZ</stp>
        <stp>12/31/2016</stp>
        <tr r="O1129" s="1"/>
      </tp>
      <tp>
        <v>498801000</v>
        <stp/>
        <stp>EM_S_PROFITNOTICE_FORECASTT</stp>
        <stp>2</stp>
        <stp>002672.SZ</stp>
        <stp>12/31/2016</stp>
        <tr r="O1139" s="1"/>
      </tp>
      <tp>
        <v>500000000</v>
        <stp/>
        <stp>EM_S_PROFITNOTICE_FORECASTL</stp>
        <stp>2</stp>
        <stp>002602.SZ</stp>
        <stp>12/31/2016</stp>
        <tr r="P1069" s="1"/>
      </tp>
      <tp>
        <v>148912800</v>
        <stp/>
        <stp>EM_S_PROFITNOTICE_FORECASTL</stp>
        <stp>2</stp>
        <stp>002612.SZ</stp>
        <stp>12/31/2016</stp>
        <tr r="P1079" s="1"/>
      </tp>
      <tp>
        <v>52000000</v>
        <stp/>
        <stp>EM_S_PROFITNOTICE_FORECASTL</stp>
        <stp>2</stp>
        <stp>002622.SZ</stp>
        <stp>12/31/2016</stp>
        <tr r="P1089" s="1"/>
      </tp>
      <tp>
        <v>33746400</v>
        <stp/>
        <stp>EM_S_PROFITNOTICE_FORECASTL</stp>
        <stp>2</stp>
        <stp>002632.SZ</stp>
        <stp>12/31/2016</stp>
        <tr r="P1099" s="1"/>
      </tp>
      <tp>
        <v>167190000</v>
        <stp/>
        <stp>EM_S_PROFITNOTICE_FORECASTL</stp>
        <stp>2</stp>
        <stp>002642.SZ</stp>
        <stp>12/31/2016</stp>
        <tr r="P1109" s="1"/>
      </tp>
      <tp>
        <v>53570800</v>
        <stp/>
        <stp>EM_S_PROFITNOTICE_FORECASTL</stp>
        <stp>2</stp>
        <stp>002652.SZ</stp>
        <stp>12/31/2016</stp>
        <tr r="P1119" s="1"/>
      </tp>
      <tp>
        <v>600000000</v>
        <stp/>
        <stp>EM_S_PROFITNOTICE_FORECASTL</stp>
        <stp>2</stp>
        <stp>002662.SZ</stp>
        <stp>12/31/2016</stp>
        <tr r="P1129" s="1"/>
      </tp>
      <tp>
        <v>399040800</v>
        <stp/>
        <stp>EM_S_PROFITNOTICE_FORECASTL</stp>
        <stp>2</stp>
        <stp>002672.SZ</stp>
        <stp>12/31/2016</stp>
        <tr r="P1139" s="1"/>
      </tp>
      <tp>
        <v>40000000</v>
        <stp/>
        <stp>EM_S_PROFITNOTICE_FORECASTL</stp>
        <stp>2</stp>
        <stp>002682.SZ</stp>
        <stp>12/31/2016</stp>
        <tr r="P1149" s="1"/>
      </tp>
      <tp>
        <v>89635100</v>
        <stp/>
        <stp>EM_S_PROFITNOTICE_FORECASTL</stp>
        <stp>2</stp>
        <stp>002692.SZ</stp>
        <stp>12/31/2016</stp>
        <tr r="P1159" s="1"/>
      </tp>
      <tp>
        <v>74342200</v>
        <stp/>
        <stp>EM_S_PROFITNOTICE_FORECASTT</stp>
        <stp>2</stp>
        <stp>002782.SZ</stp>
        <stp>12/31/2016</stp>
        <tr r="O1242" s="1"/>
      </tp>
      <tp>
        <v>222694600</v>
        <stp/>
        <stp>EM_S_PROFITNOTICE_FORECASTT</stp>
        <stp>2</stp>
        <stp>002792.SZ</stp>
        <stp>12/31/2016</stp>
        <tr r="O1251" s="1"/>
      </tp>
      <tp>
        <v>16000000</v>
        <stp/>
        <stp>EM_S_PROFITNOTICE_FORECASTT</stp>
        <stp>2</stp>
        <stp>002702.SZ</stp>
        <stp>12/31/2016</stp>
        <tr r="O1169" s="1"/>
      </tp>
      <tp>
        <v>167834600</v>
        <stp/>
        <stp>EM_S_PROFITNOTICE_FORECASTT</stp>
        <stp>2</stp>
        <stp>002712.SZ</stp>
        <stp>12/31/2016</stp>
        <tr r="O1177" s="1"/>
      </tp>
      <tp>
        <v>147820000</v>
        <stp/>
        <stp>EM_S_PROFITNOTICE_FORECASTT</stp>
        <stp>2</stp>
        <stp>002722.SZ</stp>
        <stp>12/31/2016</stp>
        <tr r="O1186" s="1"/>
      </tp>
      <tp>
        <v>124874900</v>
        <stp/>
        <stp>EM_S_PROFITNOTICE_FORECASTT</stp>
        <stp>2</stp>
        <stp>002732.SZ</stp>
        <stp>12/31/2016</stp>
        <tr r="O1196" s="1"/>
      </tp>
      <tp>
        <v>121762000</v>
        <stp/>
        <stp>EM_S_PROFITNOTICE_FORECASTT</stp>
        <stp>2</stp>
        <stp>002742.SZ</stp>
        <stp>12/31/2016</stp>
        <tr r="O1206" s="1"/>
      </tp>
      <tp>
        <v>230639000</v>
        <stp/>
        <stp>EM_S_PROFITNOTICE_FORECASTT</stp>
        <stp>2</stp>
        <stp>002752.SZ</stp>
        <stp>12/31/2016</stp>
        <tr r="O1215" s="1"/>
      </tp>
      <tp>
        <v>82516400</v>
        <stp/>
        <stp>EM_S_PROFITNOTICE_FORECASTT</stp>
        <stp>2</stp>
        <stp>002762.SZ</stp>
        <stp>12/31/2016</stp>
        <tr r="O1224" s="1"/>
      </tp>
      <tp>
        <v>194448400</v>
        <stp/>
        <stp>EM_S_PROFITNOTICE_FORECASTT</stp>
        <stp>2</stp>
        <stp>002772.SZ</stp>
        <stp>12/31/2016</stp>
        <tr r="O1233" s="1"/>
      </tp>
      <tp>
        <v>2000000</v>
        <stp/>
        <stp>EM_S_PROFITNOTICE_FORECASTL</stp>
        <stp>2</stp>
        <stp>002702.SZ</stp>
        <stp>12/31/2016</stp>
        <tr r="P1169" s="1"/>
      </tp>
      <tp>
        <v>123667600</v>
        <stp/>
        <stp>EM_S_PROFITNOTICE_FORECASTL</stp>
        <stp>2</stp>
        <stp>002712.SZ</stp>
        <stp>12/31/2016</stp>
        <tr r="P1177" s="1"/>
      </tp>
      <tp>
        <v>123180000</v>
        <stp/>
        <stp>EM_S_PROFITNOTICE_FORECASTL</stp>
        <stp>2</stp>
        <stp>002722.SZ</stp>
        <stp>12/31/2016</stp>
        <tr r="P1186" s="1"/>
      </tp>
      <tp>
        <v>96057700</v>
        <stp/>
        <stp>EM_S_PROFITNOTICE_FORECASTL</stp>
        <stp>2</stp>
        <stp>002732.SZ</stp>
        <stp>12/31/2016</stp>
        <tr r="P1196" s="1"/>
      </tp>
      <tp>
        <v>97409600</v>
        <stp/>
        <stp>EM_S_PROFITNOTICE_FORECASTL</stp>
        <stp>2</stp>
        <stp>002742.SZ</stp>
        <stp>12/31/2016</stp>
        <tr r="P1206" s="1"/>
      </tp>
      <tp>
        <v>164742100</v>
        <stp/>
        <stp>EM_S_PROFITNOTICE_FORECASTL</stp>
        <stp>2</stp>
        <stp>002752.SZ</stp>
        <stp>12/31/2016</stp>
        <tr r="P1215" s="1"/>
      </tp>
      <tp>
        <v>61887300</v>
        <stp/>
        <stp>EM_S_PROFITNOTICE_FORECASTL</stp>
        <stp>2</stp>
        <stp>002762.SZ</stp>
        <stp>12/31/2016</stp>
        <tr r="P1224" s="1"/>
      </tp>
      <tp>
        <v>142976800</v>
        <stp/>
        <stp>EM_S_PROFITNOTICE_FORECASTL</stp>
        <stp>2</stp>
        <stp>002772.SZ</stp>
        <stp>12/31/2016</stp>
        <tr r="P1233" s="1"/>
      </tp>
      <tp>
        <v>62904900</v>
        <stp/>
        <stp>EM_S_PROFITNOTICE_FORECASTL</stp>
        <stp>2</stp>
        <stp>002782.SZ</stp>
        <stp>12/31/2016</stp>
        <tr r="P1242" s="1"/>
      </tp>
      <tp>
        <v>192990000</v>
        <stp/>
        <stp>EM_S_PROFITNOTICE_FORECASTL</stp>
        <stp>2</stp>
        <stp>002792.SZ</stp>
        <stp>12/31/2016</stp>
        <tr r="P1251" s="1"/>
      </tp>
      <tp>
        <v>78780800</v>
        <stp/>
        <stp>EM_S_PROFITNOTICE_FORECASTT</stp>
        <stp>2</stp>
        <stp>002082.SZ</stp>
        <stp>12/31/2016</stp>
        <tr r="O551" s="1"/>
      </tp>
      <tp>
        <v>1250000000</v>
        <stp/>
        <stp>EM_S_PROFITNOTICE_FORECASTT</stp>
        <stp>2</stp>
        <stp>002092.SZ</stp>
        <stp>12/31/2016</stp>
        <tr r="O561" s="1"/>
      </tp>
      <tp>
        <v>850000000</v>
        <stp/>
        <stp>EM_S_PROFITNOTICE_FORECASTT</stp>
        <stp>2</stp>
        <stp>002002.SZ</stp>
        <stp>12/31/2016</stp>
        <tr r="O471" s="1"/>
      </tp>
      <tp>
        <v>-20000000</v>
        <stp/>
        <stp>EM_S_PROFITNOTICE_FORECASTT</stp>
        <stp>2</stp>
        <stp>002012.SZ</stp>
        <stp>12/31/2016</stp>
        <tr r="O481" s="1"/>
      </tp>
      <tp>
        <v>252749900</v>
        <stp/>
        <stp>EM_S_PROFITNOTICE_FORECASTT</stp>
        <stp>2</stp>
        <stp>002022.SZ</stp>
        <stp>12/31/2016</stp>
        <tr r="O491" s="1"/>
      </tp>
      <tp>
        <v>1155706200</v>
        <stp/>
        <stp>EM_S_PROFITNOTICE_FORECASTT</stp>
        <stp>2</stp>
        <stp>002032.SZ</stp>
        <stp>12/31/2016</stp>
        <tr r="O501" s="1"/>
      </tp>
      <tp>
        <v>503898800</v>
        <stp/>
        <stp>EM_S_PROFITNOTICE_FORECASTT</stp>
        <stp>2</stp>
        <stp>002042.SZ</stp>
        <stp>12/31/2016</stp>
        <tr r="O511" s="1"/>
      </tp>
      <tp>
        <v>-300000000</v>
        <stp/>
        <stp>EM_S_PROFITNOTICE_FORECASTT</stp>
        <stp>2</stp>
        <stp>002052.SZ</stp>
        <stp>12/31/2016</stp>
        <tr r="O521" s="1"/>
      </tp>
      <tp>
        <v>274461200</v>
        <stp/>
        <stp>EM_S_PROFITNOTICE_FORECASTT</stp>
        <stp>2</stp>
        <stp>002062.SZ</stp>
        <stp>12/31/2016</stp>
        <tr r="O531" s="1"/>
      </tp>
      <tp>
        <v>38000000</v>
        <stp/>
        <stp>EM_S_PROFITNOTICE_FORECASTT</stp>
        <stp>2</stp>
        <stp>002072.SZ</stp>
        <stp>12/31/2016</stp>
        <tr r="O541" s="1"/>
      </tp>
      <tp>
        <v>750000000</v>
        <stp/>
        <stp>EM_S_PROFITNOTICE_FORECASTL</stp>
        <stp>2</stp>
        <stp>002002.SZ</stp>
        <stp>12/31/2016</stp>
        <tr r="P471" s="1"/>
      </tp>
      <tp>
        <v>-40000000</v>
        <stp/>
        <stp>EM_S_PROFITNOTICE_FORECASTL</stp>
        <stp>2</stp>
        <stp>002012.SZ</stp>
        <stp>12/31/2016</stp>
        <tr r="P481" s="1"/>
      </tp>
      <tp>
        <v>210624900</v>
        <stp/>
        <stp>EM_S_PROFITNOTICE_FORECASTL</stp>
        <stp>2</stp>
        <stp>002022.SZ</stp>
        <stp>12/31/2016</stp>
        <tr r="P491" s="1"/>
      </tp>
      <tp>
        <v>889004800</v>
        <stp/>
        <stp>EM_S_PROFITNOTICE_FORECASTL</stp>
        <stp>2</stp>
        <stp>002032.SZ</stp>
        <stp>12/31/2016</stp>
        <tr r="P501" s="1"/>
      </tp>
      <tp>
        <v>403119000</v>
        <stp/>
        <stp>EM_S_PROFITNOTICE_FORECASTL</stp>
        <stp>2</stp>
        <stp>002042.SZ</stp>
        <stp>12/31/2016</stp>
        <tr r="P511" s="1"/>
      </tp>
      <tp>
        <v>-450000000</v>
        <stp/>
        <stp>EM_S_PROFITNOTICE_FORECASTL</stp>
        <stp>2</stp>
        <stp>002052.SZ</stp>
        <stp>12/31/2016</stp>
        <tr r="P521" s="1"/>
      </tp>
      <tp>
        <v>211124000</v>
        <stp/>
        <stp>EM_S_PROFITNOTICE_FORECASTL</stp>
        <stp>2</stp>
        <stp>002062.SZ</stp>
        <stp>12/31/2016</stp>
        <tr r="P531" s="1"/>
      </tp>
      <tp>
        <v>33000000</v>
        <stp/>
        <stp>EM_S_PROFITNOTICE_FORECASTL</stp>
        <stp>2</stp>
        <stp>002072.SZ</stp>
        <stp>12/31/2016</stp>
        <tr r="P541" s="1"/>
      </tp>
      <tp>
        <v>59873400</v>
        <stp/>
        <stp>EM_S_PROFITNOTICE_FORECASTL</stp>
        <stp>2</stp>
        <stp>002082.SZ</stp>
        <stp>12/31/2016</stp>
        <tr r="P551" s="1"/>
      </tp>
      <tp>
        <v>1150000000</v>
        <stp/>
        <stp>EM_S_PROFITNOTICE_FORECASTL</stp>
        <stp>2</stp>
        <stp>002092.SZ</stp>
        <stp>12/31/2016</stp>
        <tr r="P561" s="1"/>
      </tp>
      <tp>
        <v>175000000</v>
        <stp/>
        <stp>EM_S_PROFITNOTICE_FORECASTT</stp>
        <stp>2</stp>
        <stp>002182.SZ</stp>
        <stp>12/31/2016</stp>
        <tr r="O651" s="1"/>
      </tp>
      <tp>
        <v>10000000</v>
        <stp/>
        <stp>EM_S_PROFITNOTICE_FORECASTT</stp>
        <stp>2</stp>
        <stp>002192.SZ</stp>
        <stp>12/31/2016</stp>
        <tr r="O661" s="1"/>
      </tp>
      <tp>
        <v>250000000</v>
        <stp/>
        <stp>EM_S_PROFITNOTICE_FORECASTT</stp>
        <stp>2</stp>
        <stp>002102.SZ</stp>
        <stp>12/31/2016</stp>
        <tr r="O571" s="1"/>
      </tp>
      <tp>
        <v>8800000</v>
        <stp/>
        <stp>EM_S_PROFITNOTICE_FORECASTT</stp>
        <stp>2</stp>
        <stp>002112.SZ</stp>
        <stp>12/31/2016</stp>
        <tr r="O581" s="1"/>
      </tp>
      <tp>
        <v>37770400</v>
        <stp/>
        <stp>EM_S_PROFITNOTICE_FORECASTT</stp>
        <stp>2</stp>
        <stp>002122.SZ</stp>
        <stp>12/31/2016</stp>
        <tr r="O591" s="1"/>
      </tp>
      <tp>
        <v>122423300</v>
        <stp/>
        <stp>EM_S_PROFITNOTICE_FORECASTT</stp>
        <stp>2</stp>
        <stp>002132.SZ</stp>
        <stp>12/31/2016</stp>
        <tr r="O601" s="1"/>
      </tp>
      <tp>
        <v>7853200000</v>
        <stp/>
        <stp>EM_S_PROFITNOTICE_FORECASTT</stp>
        <stp>2</stp>
        <stp>002142.SZ</stp>
        <stp>12/31/2016</stp>
        <tr r="O611" s="1"/>
      </tp>
      <tp>
        <v>1078158100</v>
        <stp/>
        <stp>EM_S_PROFITNOTICE_FORECASTT</stp>
        <stp>2</stp>
        <stp>002152.SZ</stp>
        <stp>12/31/2016</stp>
        <tr r="O621" s="1"/>
      </tp>
      <tp>
        <v>25000000</v>
        <stp/>
        <stp>EM_S_PROFITNOTICE_FORECASTT</stp>
        <stp>2</stp>
        <stp>002162.SZ</stp>
        <stp>12/31/2016</stp>
        <tr r="O631" s="1"/>
      </tp>
      <tp>
        <v>290000000</v>
        <stp/>
        <stp>EM_S_PROFITNOTICE_FORECASTT</stp>
        <stp>2</stp>
        <stp>002172.SZ</stp>
        <stp>12/31/2016</stp>
        <tr r="O641" s="1"/>
      </tp>
      <tp>
        <v>230000000</v>
        <stp/>
        <stp>EM_S_PROFITNOTICE_FORECASTL</stp>
        <stp>2</stp>
        <stp>002102.SZ</stp>
        <stp>12/31/2016</stp>
        <tr r="P571" s="1"/>
      </tp>
      <tp>
        <v>4000000</v>
        <stp/>
        <stp>EM_S_PROFITNOTICE_FORECASTL</stp>
        <stp>2</stp>
        <stp>002112.SZ</stp>
        <stp>12/31/2016</stp>
        <tr r="P581" s="1"/>
      </tp>
      <tp>
        <v>14163900</v>
        <stp/>
        <stp>EM_S_PROFITNOTICE_FORECASTL</stp>
        <stp>2</stp>
        <stp>002122.SZ</stp>
        <stp>12/31/2016</stp>
        <tr r="P591" s="1"/>
      </tp>
      <tp>
        <v>102677600</v>
        <stp/>
        <stp>EM_S_PROFITNOTICE_FORECASTL</stp>
        <stp>2</stp>
        <stp>002132.SZ</stp>
        <stp>12/31/2016</stp>
        <tr r="P601" s="1"/>
      </tp>
      <tp>
        <v>7198766000</v>
        <stp/>
        <stp>EM_S_PROFITNOTICE_FORECASTL</stp>
        <stp>2</stp>
        <stp>002142.SZ</stp>
        <stp>12/31/2016</stp>
        <tr r="P611" s="1"/>
      </tp>
      <tp>
        <v>808618600</v>
        <stp/>
        <stp>EM_S_PROFITNOTICE_FORECASTL</stp>
        <stp>2</stp>
        <stp>002152.SZ</stp>
        <stp>12/31/2016</stp>
        <tr r="P621" s="1"/>
      </tp>
      <tp>
        <v>10000000</v>
        <stp/>
        <stp>EM_S_PROFITNOTICE_FORECASTL</stp>
        <stp>2</stp>
        <stp>002162.SZ</stp>
        <stp>12/31/2016</stp>
        <tr r="P631" s="1"/>
      </tp>
      <tp>
        <v>230000000</v>
        <stp/>
        <stp>EM_S_PROFITNOTICE_FORECASTL</stp>
        <stp>2</stp>
        <stp>002172.SZ</stp>
        <stp>12/31/2016</stp>
        <tr r="P641" s="1"/>
      </tp>
      <tp>
        <v>160200000</v>
        <stp/>
        <stp>EM_S_PROFITNOTICE_FORECASTL</stp>
        <stp>2</stp>
        <stp>002182.SZ</stp>
        <stp>12/31/2016</stp>
        <tr r="P651" s="1"/>
      </tp>
      <tp>
        <v>6000000</v>
        <stp/>
        <stp>EM_S_PROFITNOTICE_FORECASTL</stp>
        <stp>2</stp>
        <stp>002192.SZ</stp>
        <stp>12/31/2016</stp>
        <tr r="P661" s="1"/>
      </tp>
      <tp>
        <v>14512600</v>
        <stp/>
        <stp>EM_S_PROFITNOTICE_FORECASTT</stp>
        <stp>2</stp>
        <stp>002282.SZ</stp>
        <stp>12/31/2016</stp>
        <tr r="O750" s="1"/>
      </tp>
      <tp>
        <v>635752000</v>
        <stp/>
        <stp>EM_S_PROFITNOTICE_FORECASTT</stp>
        <stp>2</stp>
        <stp>002292.SZ</stp>
        <stp>12/31/2016</stp>
        <tr r="O760" s="1"/>
      </tp>
      <tp>
        <v>4274245500</v>
        <stp/>
        <stp>EM_S_PROFITNOTICE_FORECASTT</stp>
        <stp>2</stp>
        <stp>002202.SZ</stp>
        <stp>12/31/2016</stp>
        <tr r="O671" s="1"/>
      </tp>
      <tp>
        <v>84570800</v>
        <stp/>
        <stp>EM_S_PROFITNOTICE_FORECASTT</stp>
        <stp>2</stp>
        <stp>002212.SZ</stp>
        <stp>12/31/2016</stp>
        <tr r="O681" s="1"/>
      </tp>
      <tp>
        <v>71143800</v>
        <stp/>
        <stp>EM_S_PROFITNOTICE_FORECASTT</stp>
        <stp>2</stp>
        <stp>002222.SZ</stp>
        <stp>12/31/2016</stp>
        <tr r="O691" s="1"/>
      </tp>
      <tp>
        <v>21000000</v>
        <stp/>
        <stp>EM_S_PROFITNOTICE_FORECASTT</stp>
        <stp>2</stp>
        <stp>002232.SZ</stp>
        <stp>12/31/2016</stp>
        <tr r="O701" s="1"/>
      </tp>
      <tp>
        <v>744049100</v>
        <stp/>
        <stp>EM_S_PROFITNOTICE_FORECASTT</stp>
        <stp>2</stp>
        <stp>002242.SZ</stp>
        <stp>12/31/2016</stp>
        <tr r="O711" s="1"/>
      </tp>
      <tp>
        <v>1658770000</v>
        <stp/>
        <stp>EM_S_PROFITNOTICE_FORECASTT</stp>
        <stp>2</stp>
        <stp>002252.SZ</stp>
        <stp>12/31/2016</stp>
        <tr r="O721" s="1"/>
      </tp>
      <tp>
        <v>335850000</v>
        <stp/>
        <stp>EM_S_PROFITNOTICE_FORECASTT</stp>
        <stp>2</stp>
        <stp>002262.SZ</stp>
        <stp>12/31/2016</stp>
        <tr r="O730" s="1"/>
      </tp>
      <tp>
        <v>20000000</v>
        <stp/>
        <stp>EM_S_PROFITNOTICE_FORECASTT</stp>
        <stp>2</stp>
        <stp>002272.SZ</stp>
        <stp>12/31/2016</stp>
        <tr r="O740" s="1"/>
      </tp>
      <tp>
        <v>2849497000</v>
        <stp/>
        <stp>EM_S_PROFITNOTICE_FORECASTL</stp>
        <stp>2</stp>
        <stp>002202.SZ</stp>
        <stp>12/31/2016</stp>
        <tr r="P671" s="1"/>
      </tp>
      <tp>
        <v>67656600</v>
        <stp/>
        <stp>EM_S_PROFITNOTICE_FORECASTL</stp>
        <stp>2</stp>
        <stp>002212.SZ</stp>
        <stp>12/31/2016</stp>
        <tr r="P681" s="1"/>
      </tp>
      <tp>
        <v>56915000</v>
        <stp/>
        <stp>EM_S_PROFITNOTICE_FORECASTL</stp>
        <stp>2</stp>
        <stp>002222.SZ</stp>
        <stp>12/31/2016</stp>
        <tr r="P691" s="1"/>
      </tp>
      <tp>
        <v>19500000</v>
        <stp/>
        <stp>EM_S_PROFITNOTICE_FORECASTL</stp>
        <stp>2</stp>
        <stp>002232.SZ</stp>
        <stp>12/31/2016</stp>
        <tr r="P701" s="1"/>
      </tp>
      <tp>
        <v>620040900</v>
        <stp/>
        <stp>EM_S_PROFITNOTICE_FORECASTL</stp>
        <stp>2</stp>
        <stp>002242.SZ</stp>
        <stp>12/31/2016</stp>
        <tr r="P711" s="1"/>
      </tp>
      <tp>
        <v>1226050000</v>
        <stp/>
        <stp>EM_S_PROFITNOTICE_FORECASTL</stp>
        <stp>2</stp>
        <stp>002252.SZ</stp>
        <stp>12/31/2016</stp>
        <tr r="P721" s="1"/>
      </tp>
      <tp>
        <v>297100000</v>
        <stp/>
        <stp>EM_S_PROFITNOTICE_FORECASTL</stp>
        <stp>2</stp>
        <stp>002262.SZ</stp>
        <stp>12/31/2016</stp>
        <tr r="P730" s="1"/>
      </tp>
      <tp>
        <v>14000000</v>
        <stp/>
        <stp>EM_S_PROFITNOTICE_FORECASTL</stp>
        <stp>2</stp>
        <stp>002272.SZ</stp>
        <stp>12/31/2016</stp>
        <tr r="P740" s="1"/>
      </tp>
      <tp>
        <v>11214300</v>
        <stp/>
        <stp>EM_S_PROFITNOTICE_FORECASTL</stp>
        <stp>2</stp>
        <stp>002282.SZ</stp>
        <stp>12/31/2016</stp>
        <tr r="P750" s="1"/>
      </tp>
      <tp>
        <v>489040000</v>
        <stp/>
        <stp>EM_S_PROFITNOTICE_FORECASTL</stp>
        <stp>2</stp>
        <stp>002292.SZ</stp>
        <stp>12/31/2016</stp>
        <tr r="P760" s="1"/>
      </tp>
      <tp>
        <v>204254200</v>
        <stp/>
        <stp>EM_S_PROFITNOTICE_FORECASTT</stp>
        <stp>2</stp>
        <stp>002382.SZ</stp>
        <stp>12/31/2016</stp>
        <tr r="O850" s="1"/>
      </tp>
      <tp>
        <v>220000000</v>
        <stp/>
        <stp>EM_S_PROFITNOTICE_FORECASTT</stp>
        <stp>2</stp>
        <stp>002392.SZ</stp>
        <stp>12/31/2016</stp>
        <tr r="O860" s="1"/>
      </tp>
      <tp>
        <v>416149100</v>
        <stp/>
        <stp>EM_S_PROFITNOTICE_FORECASTT</stp>
        <stp>2</stp>
        <stp>002302.SZ</stp>
        <stp>12/31/2016</stp>
        <tr r="O770" s="1"/>
      </tp>
      <tp>
        <v>-1060000000</v>
        <stp/>
        <stp>EM_S_PROFITNOTICE_FORECASTT</stp>
        <stp>2</stp>
        <stp>002312.SZ</stp>
        <stp>12/31/2016</stp>
        <tr r="O780" s="1"/>
      </tp>
      <tp>
        <v>204950000</v>
        <stp/>
        <stp>EM_S_PROFITNOTICE_FORECASTT</stp>
        <stp>2</stp>
        <stp>002322.SZ</stp>
        <stp>12/31/2016</stp>
        <tr r="O790" s="1"/>
      </tp>
      <tp>
        <v>159826500</v>
        <stp/>
        <stp>EM_S_PROFITNOTICE_FORECASTT</stp>
        <stp>2</stp>
        <stp>002332.SZ</stp>
        <stp>12/31/2016</stp>
        <tr r="O800" s="1"/>
      </tp>
      <tp>
        <v>27128600</v>
        <stp/>
        <stp>EM_S_PROFITNOTICE_FORECASTT</stp>
        <stp>2</stp>
        <stp>002342.SZ</stp>
        <stp>12/31/2016</stp>
        <tr r="O810" s="1"/>
      </tp>
      <tp>
        <v>25130600</v>
        <stp/>
        <stp>EM_S_PROFITNOTICE_FORECASTT</stp>
        <stp>2</stp>
        <stp>002352.SZ</stp>
        <stp>12/31/2016</stp>
        <tr r="O820" s="1"/>
      </tp>
      <tp>
        <v>22000000</v>
        <stp/>
        <stp>EM_S_PROFITNOTICE_FORECASTT</stp>
        <stp>2</stp>
        <stp>002362.SZ</stp>
        <stp>12/31/2016</stp>
        <tr r="O830" s="1"/>
      </tp>
      <tp>
        <v>726615000</v>
        <stp/>
        <stp>EM_S_PROFITNOTICE_FORECASTT</stp>
        <stp>2</stp>
        <stp>002372.SZ</stp>
        <stp>12/31/2016</stp>
        <tr r="O840" s="1"/>
      </tp>
      <tp>
        <v>242753600</v>
        <stp/>
        <stp>EM_S_PROFITNOTICE_FORECASTL</stp>
        <stp>2</stp>
        <stp>002302.SZ</stp>
        <stp>12/31/2016</stp>
        <tr r="P770" s="1"/>
      </tp>
      <tp>
        <v>-1190000000</v>
        <stp/>
        <stp>EM_S_PROFITNOTICE_FORECASTL</stp>
        <stp>2</stp>
        <stp>002312.SZ</stp>
        <stp>12/31/2016</stp>
        <tr r="P780" s="1"/>
      </tp>
      <tp>
        <v>151020000</v>
        <stp/>
        <stp>EM_S_PROFITNOTICE_FORECASTL</stp>
        <stp>2</stp>
        <stp>002322.SZ</stp>
        <stp>12/31/2016</stp>
        <tr r="P790" s="1"/>
      </tp>
      <tp>
        <v>138516300</v>
        <stp/>
        <stp>EM_S_PROFITNOTICE_FORECASTL</stp>
        <stp>2</stp>
        <stp>002332.SZ</stp>
        <stp>12/31/2016</stp>
        <tr r="P800" s="1"/>
      </tp>
      <tp>
        <v>13564300</v>
        <stp/>
        <stp>EM_S_PROFITNOTICE_FORECASTL</stp>
        <stp>2</stp>
        <stp>002342.SZ</stp>
        <stp>12/31/2016</stp>
        <tr r="P810" s="1"/>
      </tp>
      <tp>
        <v>12565300</v>
        <stp/>
        <stp>EM_S_PROFITNOTICE_FORECASTL</stp>
        <stp>2</stp>
        <stp>002352.SZ</stp>
        <stp>12/31/2016</stp>
        <tr r="P820" s="1"/>
      </tp>
      <tp>
        <v>20000000</v>
        <stp/>
        <stp>EM_S_PROFITNOTICE_FORECASTL</stp>
        <stp>2</stp>
        <stp>002362.SZ</stp>
        <stp>12/31/2016</stp>
        <tr r="P830" s="1"/>
      </tp>
      <tp>
        <v>581292000</v>
        <stp/>
        <stp>EM_S_PROFITNOTICE_FORECASTL</stp>
        <stp>2</stp>
        <stp>002372.SZ</stp>
        <stp>12/31/2016</stp>
        <tr r="P840" s="1"/>
      </tp>
      <tp>
        <v>170211800</v>
        <stp/>
        <stp>EM_S_PROFITNOTICE_FORECASTL</stp>
        <stp>2</stp>
        <stp>002382.SZ</stp>
        <stp>12/31/2016</stp>
        <tr r="P850" s="1"/>
      </tp>
      <tp>
        <v>180000000</v>
        <stp/>
        <stp>EM_S_PROFITNOTICE_FORECASTL</stp>
        <stp>2</stp>
        <stp>002392.SZ</stp>
        <stp>12/31/2016</stp>
        <tr r="P860" s="1"/>
      </tp>
      <tp>
        <v>54444100</v>
        <stp/>
        <stp>EM_S_PROFITNOTICE_FORECASTT</stp>
        <stp>2</stp>
        <stp>002802.SZ</stp>
        <stp>12/31/2016</stp>
        <tr r="O1260" s="1"/>
      </tp>
      <tp>
        <v>195068200</v>
        <stp/>
        <stp>EM_S_PROFITNOTICE_FORECASTT</stp>
        <stp>2</stp>
        <stp>002812.SZ</stp>
        <stp>12/31/2016</stp>
        <tr r="O1269" s="1"/>
      </tp>
      <tp>
        <v>185810000</v>
        <stp/>
        <stp>EM_S_PROFITNOTICE_FORECASTT</stp>
        <stp>2</stp>
        <stp>002822.SZ</stp>
        <stp>12/31/2016</stp>
        <tr r="O1278" s="1"/>
      </tp>
      <tp>
        <v>135000000</v>
        <stp/>
        <stp>EM_S_PROFITNOTICE_FORECASTT</stp>
        <stp>2</stp>
        <stp>002832.SZ</stp>
        <stp>12/31/2016</stp>
        <tr r="O1287" s="1"/>
      </tp>
      <tp>
        <v>47638600</v>
        <stp/>
        <stp>EM_S_PROFITNOTICE_FORECASTL</stp>
        <stp>2</stp>
        <stp>002802.SZ</stp>
        <stp>12/31/2016</stp>
        <tr r="P1260" s="1"/>
      </tp>
      <tp>
        <v>150052500</v>
        <stp/>
        <stp>EM_S_PROFITNOTICE_FORECASTL</stp>
        <stp>2</stp>
        <stp>002812.SZ</stp>
        <stp>12/31/2016</stp>
        <tr r="P1269" s="1"/>
      </tp>
      <tp>
        <v>159050000</v>
        <stp/>
        <stp>EM_S_PROFITNOTICE_FORECASTL</stp>
        <stp>2</stp>
        <stp>002822.SZ</stp>
        <stp>12/31/2016</stp>
        <tr r="P1278" s="1"/>
      </tp>
      <tp>
        <v>128000000</v>
        <stp/>
        <stp>EM_S_PROFITNOTICE_FORECASTL</stp>
        <stp>2</stp>
        <stp>002832.SZ</stp>
        <stp>12/31/2016</stp>
        <tr r="P1287" s="1"/>
      </tp>
      <tp>
        <v>0</v>
        <stp/>
        <stp>EM_S_PROFITNOTICE_FORECASTL</stp>
        <stp>2</stp>
        <stp>601002.SH</stp>
        <stp>12/31/2016</stp>
        <tr r="P2672" s="1"/>
      </tp>
      <tp>
        <v>0</v>
        <stp/>
        <stp>EM_S_PROFITNOTICE_FORECASTL</stp>
        <stp>2</stp>
        <stp>601012.SH</stp>
        <stp>12/31/2016</stp>
        <tr r="P2681" s="1"/>
      </tp>
      <tp>
        <v>0</v>
        <stp/>
        <stp>EM_S_PROFITNOTICE_FORECASTT</stp>
        <stp>2</stp>
        <stp>601002.SH</stp>
        <stp>12/31/2016</stp>
        <tr r="O2672" s="1"/>
      </tp>
      <tp>
        <v>0</v>
        <stp/>
        <stp>EM_S_PROFITNOTICE_FORECASTT</stp>
        <stp>2</stp>
        <stp>601012.SH</stp>
        <stp>12/31/2016</stp>
        <tr r="O2681" s="1"/>
      </tp>
      <tp>
        <v>0</v>
        <stp/>
        <stp>EM_S_PROFITNOTICE_FORECASTL</stp>
        <stp>2</stp>
        <stp>601222.SH</stp>
        <stp>12/31/2016</stp>
        <tr r="P2724" s="1"/>
      </tp>
      <tp>
        <v>0</v>
        <stp/>
        <stp>EM_S_PROFITNOTICE_FORECASTT</stp>
        <stp>2</stp>
        <stp>601222.SH</stp>
        <stp>12/31/2016</stp>
        <tr r="O2724" s="1"/>
      </tp>
      <tp>
        <v>0</v>
        <stp/>
        <stp>EM_S_PROFITNOTICE_FORECASTL</stp>
        <stp>2</stp>
        <stp>601872.SH</stp>
        <stp>12/31/2016</stp>
        <tr r="P2793" s="1"/>
      </tp>
      <tp>
        <v>0</v>
        <stp/>
        <stp>EM_S_PROFITNOTICE_FORECASTL</stp>
        <stp>2</stp>
        <stp>601882.SH</stp>
        <stp>12/31/2016</stp>
        <tr r="P2796" s="1"/>
      </tp>
      <tp>
        <v>0</v>
        <stp/>
        <stp>EM_S_PROFITNOTICE_FORECASTT</stp>
        <stp>2</stp>
        <stp>601882.SH</stp>
        <stp>12/31/2016</stp>
        <tr r="O2796" s="1"/>
      </tp>
      <tp>
        <v>0</v>
        <stp/>
        <stp>EM_S_PROFITNOTICE_FORECASTT</stp>
        <stp>2</stp>
        <stp>601872.SH</stp>
        <stp>12/31/2016</stp>
        <tr r="O2793" s="1"/>
      </tp>
      <tp>
        <v>0</v>
        <stp/>
        <stp>EM_S_PROFITNOTICE_FORECASTL</stp>
        <stp>2</stp>
        <stp>601992.SH</stp>
        <stp>12/31/2016</stp>
        <tr r="P2820" s="1"/>
      </tp>
      <tp>
        <v>0</v>
        <stp/>
        <stp>EM_S_PROFITNOTICE_FORECASTT</stp>
        <stp>2</stp>
        <stp>601992.SH</stp>
        <stp>12/31/2016</stp>
        <tr r="O2820" s="1"/>
      </tp>
      <tp>
        <v>0</v>
        <stp/>
        <stp>EM_S_PROFITNOTICE_FORECASTL</stp>
        <stp>2</stp>
        <stp>600452.SH</stp>
        <stp>12/31/2016</stp>
        <tr r="P2231" s="1"/>
      </tp>
      <tp>
        <v>0</v>
        <stp/>
        <stp>EM_S_PROFITNOTICE_FORECASTL</stp>
        <stp>2</stp>
        <stp>600462.SH</stp>
        <stp>12/31/2016</stp>
        <tr r="P2238" s="1"/>
      </tp>
      <tp>
        <v>0</v>
        <stp/>
        <stp>EM_S_PROFITNOTICE_FORECASTT</stp>
        <stp>2</stp>
        <stp>300492.SZ</stp>
        <stp>12/31/2016</stp>
        <tr r="O1779" s="1"/>
      </tp>
      <tp>
        <v>0</v>
        <stp/>
        <stp>EM_S_PROFITNOTICE_FORECASTT</stp>
        <stp>2</stp>
        <stp>300482.SZ</stp>
        <stp>12/31/2016</stp>
        <tr r="O1769" s="1"/>
      </tp>
      <tp>
        <v>0</v>
        <stp/>
        <stp>EM_S_PROFITNOTICE_FORECASTL</stp>
        <stp>2</stp>
        <stp>600422.SH</stp>
        <stp>12/31/2016</stp>
        <tr r="P2215" s="1"/>
      </tp>
      <tp>
        <v>0</v>
        <stp/>
        <stp>EM_S_PROFITNOTICE_FORECASTL</stp>
        <stp>2</stp>
        <stp>600432.SH</stp>
        <stp>12/31/2016</stp>
        <tr r="P2221" s="1"/>
      </tp>
      <tp>
        <v>0</v>
        <stp/>
        <stp>EM_S_PROFITNOTICE_FORECASTT</stp>
        <stp>2</stp>
        <stp>000402.SZ</stp>
        <stp>12/31/2016</stp>
        <tr r="O80" s="1"/>
      </tp>
      <tp>
        <v>0</v>
        <stp/>
        <stp>EM_S_PROFITNOTICE_FORECASTT</stp>
        <stp>2</stp>
        <stp>300432.SZ</stp>
        <stp>12/31/2016</stp>
        <tr r="O1720" s="1"/>
      </tp>
      <tp>
        <v>0</v>
        <stp/>
        <stp>EM_S_PROFITNOTICE_FORECASTT</stp>
        <stp>2</stp>
        <stp>300422.SZ</stp>
        <stp>12/31/2016</stp>
        <tr r="O1710" s="1"/>
      </tp>
      <tp>
        <v>0</v>
        <stp/>
        <stp>EM_S_PROFITNOTICE_FORECASTT</stp>
        <stp>2</stp>
        <stp>000422.SZ</stp>
        <stp>12/31/2016</stp>
        <tr r="O96" s="1"/>
      </tp>
      <tp>
        <v>0</v>
        <stp/>
        <stp>EM_S_PROFITNOTICE_FORECASTT</stp>
        <stp>2</stp>
        <stp>300412.SZ</stp>
        <stp>12/31/2016</stp>
        <tr r="O1700" s="1"/>
      </tp>
      <tp>
        <v>0</v>
        <stp/>
        <stp>EM_S_PROFITNOTICE_FORECASTT</stp>
        <stp>2</stp>
        <stp>300402.SZ</stp>
        <stp>12/31/2016</stp>
        <tr r="O1690" s="1"/>
      </tp>
      <tp>
        <v>0</v>
        <stp/>
        <stp>EM_S_PROFITNOTICE_FORECASTL</stp>
        <stp>2</stp>
        <stp>600482.SH</stp>
        <stp>12/31/2016</stp>
        <tr r="P2252" s="1"/>
      </tp>
      <tp>
        <v>0</v>
        <stp/>
        <stp>EM_S_PROFITNOTICE_FORECASTT</stp>
        <stp>2</stp>
        <stp>300472.SZ</stp>
        <stp>12/31/2016</stp>
        <tr r="O1759" s="1"/>
      </tp>
      <tp>
        <v>0</v>
        <stp/>
        <stp>EM_S_PROFITNOTICE_FORECASTT</stp>
        <stp>2</stp>
        <stp>300462.SZ</stp>
        <stp>12/31/2016</stp>
        <tr r="O1749" s="1"/>
      </tp>
      <tp>
        <v>0</v>
        <stp/>
        <stp>EM_S_PROFITNOTICE_FORECASTT</stp>
        <stp>2</stp>
        <stp>300452.SZ</stp>
        <stp>12/31/2016</stp>
        <tr r="O1740" s="1"/>
      </tp>
      <tp>
        <v>0</v>
        <stp/>
        <stp>EM_S_PROFITNOTICE_FORECASTT</stp>
        <stp>2</stp>
        <stp>300442.SZ</stp>
        <stp>12/31/2016</stp>
        <tr r="O1730" s="1"/>
      </tp>
      <tp>
        <v>0</v>
        <stp/>
        <stp>EM_S_PROFITNOTICE_FORECASTL</stp>
        <stp>2</stp>
        <stp>000402.SZ</stp>
        <stp>12/31/2016</stp>
        <tr r="P80" s="1"/>
      </tp>
      <tp>
        <v>0</v>
        <stp/>
        <stp>EM_S_PROFITNOTICE_FORECASTL</stp>
        <stp>2</stp>
        <stp>300432.SZ</stp>
        <stp>12/31/2016</stp>
        <tr r="P1720" s="1"/>
      </tp>
      <tp>
        <v>0</v>
        <stp/>
        <stp>EM_S_PROFITNOTICE_FORECASTL</stp>
        <stp>2</stp>
        <stp>300422.SZ</stp>
        <stp>12/31/2016</stp>
        <tr r="P1710" s="1"/>
      </tp>
      <tp>
        <v>0</v>
        <stp/>
        <stp>EM_S_PROFITNOTICE_FORECASTL</stp>
        <stp>2</stp>
        <stp>000422.SZ</stp>
        <stp>12/31/2016</stp>
        <tr r="P96" s="1"/>
      </tp>
      <tp>
        <v>0</v>
        <stp/>
        <stp>EM_S_PROFITNOTICE_FORECASTL</stp>
        <stp>2</stp>
        <stp>300412.SZ</stp>
        <stp>12/31/2016</stp>
        <tr r="P1700" s="1"/>
      </tp>
      <tp>
        <v>0</v>
        <stp/>
        <stp>EM_S_PROFITNOTICE_FORECASTL</stp>
        <stp>2</stp>
        <stp>300402.SZ</stp>
        <stp>12/31/2016</stp>
        <tr r="P1690" s="1"/>
      </tp>
      <tp>
        <v>0</v>
        <stp/>
        <stp>EM_S_PROFITNOTICE_FORECASTL</stp>
        <stp>2</stp>
        <stp>300472.SZ</stp>
        <stp>12/31/2016</stp>
        <tr r="P1759" s="1"/>
      </tp>
      <tp>
        <v>0</v>
        <stp/>
        <stp>EM_S_PROFITNOTICE_FORECASTT</stp>
        <stp>2</stp>
        <stp>600482.SH</stp>
        <stp>12/31/2016</stp>
        <tr r="O2252" s="1"/>
      </tp>
      <tp>
        <v>0</v>
        <stp/>
        <stp>EM_S_PROFITNOTICE_FORECASTL</stp>
        <stp>2</stp>
        <stp>300462.SZ</stp>
        <stp>12/31/2016</stp>
        <tr r="P1749" s="1"/>
      </tp>
      <tp>
        <v>0</v>
        <stp/>
        <stp>EM_S_PROFITNOTICE_FORECASTL</stp>
        <stp>2</stp>
        <stp>300452.SZ</stp>
        <stp>12/31/2016</stp>
        <tr r="P1740" s="1"/>
      </tp>
      <tp>
        <v>0</v>
        <stp/>
        <stp>EM_S_PROFITNOTICE_FORECASTL</stp>
        <stp>2</stp>
        <stp>300442.SZ</stp>
        <stp>12/31/2016</stp>
        <tr r="P1730" s="1"/>
      </tp>
      <tp>
        <v>0</v>
        <stp/>
        <stp>EM_S_PROFITNOTICE_FORECASTT</stp>
        <stp>2</stp>
        <stp>600452.SH</stp>
        <stp>12/31/2016</stp>
        <tr r="O2231" s="1"/>
      </tp>
      <tp>
        <v>0</v>
        <stp/>
        <stp>EM_S_PROFITNOTICE_FORECASTL</stp>
        <stp>2</stp>
        <stp>300492.SZ</stp>
        <stp>12/31/2016</stp>
        <tr r="P1779" s="1"/>
      </tp>
      <tp>
        <v>0</v>
        <stp/>
        <stp>EM_S_PROFITNOTICE_FORECASTT</stp>
        <stp>2</stp>
        <stp>600462.SH</stp>
        <stp>12/31/2016</stp>
        <tr r="O2238" s="1"/>
      </tp>
      <tp>
        <v>0</v>
        <stp/>
        <stp>EM_S_PROFITNOTICE_FORECASTL</stp>
        <stp>2</stp>
        <stp>300482.SZ</stp>
        <stp>12/31/2016</stp>
        <tr r="P1769" s="1"/>
      </tp>
      <tp>
        <v>0</v>
        <stp/>
        <stp>EM_S_PROFITNOTICE_FORECASTT</stp>
        <stp>2</stp>
        <stp>600422.SH</stp>
        <stp>12/31/2016</stp>
        <tr r="O2215" s="1"/>
      </tp>
      <tp>
        <v>0</v>
        <stp/>
        <stp>EM_S_PROFITNOTICE_FORECASTT</stp>
        <stp>2</stp>
        <stp>600432.SH</stp>
        <stp>12/31/2016</stp>
        <tr r="O2221" s="1"/>
      </tp>
      <tp>
        <v>0</v>
        <stp/>
        <stp>EM_S_PROFITNOTICE_FORECASTT</stp>
        <stp>2</stp>
        <stp>000582.SZ</stp>
        <stp>12/31/2016</stp>
        <tr r="O169" s="1"/>
      </tp>
      <tp>
        <v>0</v>
        <stp/>
        <stp>EM_S_PROFITNOTICE_FORECASTL</stp>
        <stp>2</stp>
        <stp>600552.SH</stp>
        <stp>12/31/2016</stp>
        <tr r="P2312" s="1"/>
      </tp>
      <tp>
        <v>0</v>
        <stp/>
        <stp>EM_S_PROFITNOTICE_FORECASTT</stp>
        <stp>2</stp>
        <stp>000592.SZ</stp>
        <stp>12/31/2016</stp>
        <tr r="O177" s="1"/>
      </tp>
      <tp>
        <v>0</v>
        <stp/>
        <stp>EM_S_PROFITNOTICE_FORECASTL</stp>
        <stp>2</stp>
        <stp>600562.SH</stp>
        <stp>12/31/2016</stp>
        <tr r="P2320" s="1"/>
      </tp>
      <tp>
        <v>0</v>
        <stp/>
        <stp>EM_S_PROFITNOTICE_FORECASTL</stp>
        <stp>2</stp>
        <stp>600572.SH</stp>
        <stp>12/31/2016</stp>
        <tr r="P2329" s="1"/>
      </tp>
      <tp>
        <v>84000000</v>
        <stp/>
        <stp>EM_S_PROFITNOTICE_FORECASTT</stp>
        <stp>2</stp>
        <stp>300582.SZ</stp>
        <stp>12/31/2016</stp>
        <tr r="O1860" s="1"/>
      </tp>
      <tp>
        <v>0</v>
        <stp/>
        <stp>EM_S_PROFITNOTICE_FORECASTL</stp>
        <stp>2</stp>
        <stp>600502.SH</stp>
        <stp>12/31/2016</stp>
        <tr r="P2269" s="1"/>
      </tp>
      <tp>
        <v>0</v>
        <stp/>
        <stp>EM_S_PROFITNOTICE_FORECASTL</stp>
        <stp>2</stp>
        <stp>600512.SH</stp>
        <stp>12/31/2016</stp>
        <tr r="P2278" s="1"/>
      </tp>
      <tp>
        <v>0</v>
        <stp/>
        <stp>EM_S_PROFITNOTICE_FORECASTL</stp>
        <stp>2</stp>
        <stp>600522.SH</stp>
        <stp>12/31/2016</stp>
        <tr r="P2287" s="1"/>
      </tp>
      <tp>
        <v>0</v>
        <stp/>
        <stp>EM_S_PROFITNOTICE_FORECASTL</stp>
        <stp>2</stp>
        <stp>600532.SH</stp>
        <stp>12/31/2016</stp>
        <tr r="P2296" s="1"/>
      </tp>
      <tp>
        <v>0</v>
        <stp/>
        <stp>EM_S_PROFITNOTICE_FORECASTT</stp>
        <stp>2</stp>
        <stp>000502.SZ</stp>
        <stp>12/31/2016</stp>
        <tr r="O106" s="1"/>
      </tp>
      <tp>
        <v>0</v>
        <stp/>
        <stp>EM_S_PROFITNOTICE_FORECASTT</stp>
        <stp>2</stp>
        <stp>300532.SZ</stp>
        <stp>12/31/2016</stp>
        <tr r="O1816" s="1"/>
      </tp>
      <tp>
        <v>0</v>
        <stp/>
        <stp>EM_S_PROFITNOTICE_FORECASTT</stp>
        <stp>2</stp>
        <stp>300522.SZ</stp>
        <stp>12/31/2016</stp>
        <tr r="O1807" s="1"/>
      </tp>
      <tp>
        <v>0</v>
        <stp/>
        <stp>EM_S_PROFITNOTICE_FORECASTT</stp>
        <stp>2</stp>
        <stp>300512.SZ</stp>
        <stp>12/31/2016</stp>
        <tr r="O1798" s="1"/>
      </tp>
      <tp>
        <v>0</v>
        <stp/>
        <stp>EM_S_PROFITNOTICE_FORECASTT</stp>
        <stp>2</stp>
        <stp>000532.SZ</stp>
        <stp>12/31/2016</stp>
        <tr r="O131" s="1"/>
      </tp>
      <tp>
        <v>105000000</v>
        <stp/>
        <stp>EM_S_PROFITNOTICE_FORECASTT</stp>
        <stp>2</stp>
        <stp>300502.SZ</stp>
        <stp>12/31/2016</stp>
        <tr r="O1789" s="1"/>
      </tp>
      <tp>
        <v>0</v>
        <stp/>
        <stp>EM_S_PROFITNOTICE_FORECASTL</stp>
        <stp>2</stp>
        <stp>600582.SH</stp>
        <stp>12/31/2016</stp>
        <tr r="P2338" s="1"/>
      </tp>
      <tp>
        <v>50500000</v>
        <stp/>
        <stp>EM_S_PROFITNOTICE_FORECASTT</stp>
        <stp>2</stp>
        <stp>300572.SZ</stp>
        <stp>12/31/2016</stp>
        <tr r="O1853" s="1"/>
      </tp>
      <tp>
        <v>0</v>
        <stp/>
        <stp>EM_S_PROFITNOTICE_FORECASTL</stp>
        <stp>2</stp>
        <stp>600592.SH</stp>
        <stp>12/31/2016</stp>
        <tr r="P2347" s="1"/>
      </tp>
      <tp>
        <v>0</v>
        <stp/>
        <stp>EM_S_PROFITNOTICE_FORECASTT</stp>
        <stp>2</stp>
        <stp>000552.SZ</stp>
        <stp>12/31/2016</stp>
        <tr r="O148" s="1"/>
      </tp>
      <tp>
        <v>80302100</v>
        <stp/>
        <stp>EM_S_PROFITNOTICE_FORECASTT</stp>
        <stp>2</stp>
        <stp>300562.SZ</stp>
        <stp>12/31/2016</stp>
        <tr r="O1844" s="1"/>
      </tp>
      <tp>
        <v>70936800</v>
        <stp/>
        <stp>EM_S_PROFITNOTICE_FORECASTT</stp>
        <stp>2</stp>
        <stp>300552.SZ</stp>
        <stp>12/31/2016</stp>
        <tr r="O1835" s="1"/>
      </tp>
      <tp>
        <v>0</v>
        <stp/>
        <stp>EM_S_PROFITNOTICE_FORECASTT</stp>
        <stp>2</stp>
        <stp>000572.SZ</stp>
        <stp>12/31/2016</stp>
        <tr r="O165" s="1"/>
      </tp>
      <tp>
        <v>0</v>
        <stp/>
        <stp>EM_S_PROFITNOTICE_FORECASTT</stp>
        <stp>2</stp>
        <stp>300542.SZ</stp>
        <stp>12/31/2016</stp>
        <tr r="O1826" s="1"/>
      </tp>
      <tp>
        <v>0</v>
        <stp/>
        <stp>EM_S_PROFITNOTICE_FORECASTL</stp>
        <stp>2</stp>
        <stp>000502.SZ</stp>
        <stp>12/31/2016</stp>
        <tr r="P106" s="1"/>
      </tp>
      <tp>
        <v>0</v>
        <stp/>
        <stp>EM_S_PROFITNOTICE_FORECASTL</stp>
        <stp>2</stp>
        <stp>300532.SZ</stp>
        <stp>12/31/2016</stp>
        <tr r="P1816" s="1"/>
      </tp>
      <tp>
        <v>0</v>
        <stp/>
        <stp>EM_S_PROFITNOTICE_FORECASTL</stp>
        <stp>2</stp>
        <stp>300522.SZ</stp>
        <stp>12/31/2016</stp>
        <tr r="P1807" s="1"/>
      </tp>
      <tp>
        <v>0</v>
        <stp/>
        <stp>EM_S_PROFITNOTICE_FORECASTL</stp>
        <stp>2</stp>
        <stp>300512.SZ</stp>
        <stp>12/31/2016</stp>
        <tr r="P1798" s="1"/>
      </tp>
      <tp>
        <v>0</v>
        <stp/>
        <stp>EM_S_PROFITNOTICE_FORECASTL</stp>
        <stp>2</stp>
        <stp>000532.SZ</stp>
        <stp>12/31/2016</stp>
        <tr r="P131" s="1"/>
      </tp>
      <tp>
        <v>95000000</v>
        <stp/>
        <stp>EM_S_PROFITNOTICE_FORECASTL</stp>
        <stp>2</stp>
        <stp>300502.SZ</stp>
        <stp>12/31/2016</stp>
        <tr r="P1789" s="1"/>
      </tp>
      <tp>
        <v>45500000</v>
        <stp/>
        <stp>EM_S_PROFITNOTICE_FORECASTL</stp>
        <stp>2</stp>
        <stp>300572.SZ</stp>
        <stp>12/31/2016</stp>
        <tr r="P1853" s="1"/>
      </tp>
      <tp>
        <v>0</v>
        <stp/>
        <stp>EM_S_PROFITNOTICE_FORECASTT</stp>
        <stp>2</stp>
        <stp>600582.SH</stp>
        <stp>12/31/2016</stp>
        <tr r="O2338" s="1"/>
      </tp>
      <tp>
        <v>0</v>
        <stp/>
        <stp>EM_S_PROFITNOTICE_FORECASTL</stp>
        <stp>2</stp>
        <stp>000552.SZ</stp>
        <stp>12/31/2016</stp>
        <tr r="P148" s="1"/>
      </tp>
      <tp>
        <v>65245500</v>
        <stp/>
        <stp>EM_S_PROFITNOTICE_FORECASTL</stp>
        <stp>2</stp>
        <stp>300562.SZ</stp>
        <stp>12/31/2016</stp>
        <tr r="P1844" s="1"/>
      </tp>
      <tp>
        <v>0</v>
        <stp/>
        <stp>EM_S_PROFITNOTICE_FORECASTT</stp>
        <stp>2</stp>
        <stp>600592.SH</stp>
        <stp>12/31/2016</stp>
        <tr r="O2347" s="1"/>
      </tp>
      <tp>
        <v>64629800</v>
        <stp/>
        <stp>EM_S_PROFITNOTICE_FORECASTL</stp>
        <stp>2</stp>
        <stp>300552.SZ</stp>
        <stp>12/31/2016</stp>
        <tr r="P1835" s="1"/>
      </tp>
      <tp>
        <v>0</v>
        <stp/>
        <stp>EM_S_PROFITNOTICE_FORECASTL</stp>
        <stp>2</stp>
        <stp>000572.SZ</stp>
        <stp>12/31/2016</stp>
        <tr r="P165" s="1"/>
      </tp>
      <tp>
        <v>0</v>
        <stp/>
        <stp>EM_S_PROFITNOTICE_FORECASTL</stp>
        <stp>2</stp>
        <stp>300542.SZ</stp>
        <stp>12/31/2016</stp>
        <tr r="P1826" s="1"/>
      </tp>
      <tp>
        <v>0</v>
        <stp/>
        <stp>EM_S_PROFITNOTICE_FORECASTL</stp>
        <stp>2</stp>
        <stp>000582.SZ</stp>
        <stp>12/31/2016</stp>
        <tr r="P169" s="1"/>
      </tp>
      <tp>
        <v>0</v>
        <stp/>
        <stp>EM_S_PROFITNOTICE_FORECASTL</stp>
        <stp>2</stp>
        <stp>000592.SZ</stp>
        <stp>12/31/2016</stp>
        <tr r="P177" s="1"/>
      </tp>
      <tp>
        <v>0</v>
        <stp/>
        <stp>EM_S_PROFITNOTICE_FORECASTT</stp>
        <stp>2</stp>
        <stp>600552.SH</stp>
        <stp>12/31/2016</stp>
        <tr r="O2312" s="1"/>
      </tp>
      <tp>
        <v>0</v>
        <stp/>
        <stp>EM_S_PROFITNOTICE_FORECASTT</stp>
        <stp>2</stp>
        <stp>600562.SH</stp>
        <stp>12/31/2016</stp>
        <tr r="O2320" s="1"/>
      </tp>
      <tp>
        <v>74000000</v>
        <stp/>
        <stp>EM_S_PROFITNOTICE_FORECASTL</stp>
        <stp>2</stp>
        <stp>300582.SZ</stp>
        <stp>12/31/2016</stp>
        <tr r="P1860" s="1"/>
      </tp>
      <tp>
        <v>0</v>
        <stp/>
        <stp>EM_S_PROFITNOTICE_FORECASTT</stp>
        <stp>2</stp>
        <stp>600572.SH</stp>
        <stp>12/31/2016</stp>
        <tr r="O2329" s="1"/>
      </tp>
      <tp>
        <v>0</v>
        <stp/>
        <stp>EM_S_PROFITNOTICE_FORECASTT</stp>
        <stp>2</stp>
        <stp>600502.SH</stp>
        <stp>12/31/2016</stp>
        <tr r="O2269" s="1"/>
      </tp>
      <tp>
        <v>0</v>
        <stp/>
        <stp>EM_S_PROFITNOTICE_FORECASTT</stp>
        <stp>2</stp>
        <stp>600512.SH</stp>
        <stp>12/31/2016</stp>
        <tr r="O2278" s="1"/>
      </tp>
      <tp>
        <v>0</v>
        <stp/>
        <stp>EM_S_PROFITNOTICE_FORECASTT</stp>
        <stp>2</stp>
        <stp>600522.SH</stp>
        <stp>12/31/2016</stp>
        <tr r="O2287" s="1"/>
      </tp>
      <tp>
        <v>0</v>
        <stp/>
        <stp>EM_S_PROFITNOTICE_FORECASTT</stp>
        <stp>2</stp>
        <stp>600532.SH</stp>
        <stp>12/31/2016</stp>
        <tr r="O2296" s="1"/>
      </tp>
      <tp>
        <v>0</v>
        <stp/>
        <stp>EM_S_PROFITNOTICE_FORECASTL</stp>
        <stp>2</stp>
        <stp>600642.SH</stp>
        <stp>12/31/2016</stp>
        <tr r="P2392" s="1"/>
      </tp>
      <tp>
        <v>0</v>
        <stp/>
        <stp>EM_S_PROFITNOTICE_FORECASTT</stp>
        <stp>2</stp>
        <stp>000682.SZ</stp>
        <stp>12/31/2016</stp>
        <tr r="O242" s="1"/>
      </tp>
      <tp>
        <v>0</v>
        <stp/>
        <stp>EM_S_PROFITNOTICE_FORECASTL</stp>
        <stp>2</stp>
        <stp>600652.SH</stp>
        <stp>12/31/2016</stp>
        <tr r="P2401" s="1"/>
      </tp>
      <tp>
        <v>0</v>
        <stp/>
        <stp>EM_S_PROFITNOTICE_FORECASTT</stp>
        <stp>2</stp>
        <stp>000692.SZ</stp>
        <stp>12/31/2016</stp>
        <tr r="O250" s="1"/>
      </tp>
      <tp>
        <v>0</v>
        <stp/>
        <stp>EM_S_PROFITNOTICE_FORECASTL</stp>
        <stp>2</stp>
        <stp>600662.SH</stp>
        <stp>12/31/2016</stp>
        <tr r="P2409" s="1"/>
      </tp>
      <tp>
        <v>0</v>
        <stp/>
        <stp>EM_S_PROFITNOTICE_FORECASTL</stp>
        <stp>2</stp>
        <stp>600602.SH</stp>
        <stp>12/31/2016</stp>
        <tr r="P2357" s="1"/>
      </tp>
      <tp>
        <v>0</v>
        <stp/>
        <stp>EM_S_PROFITNOTICE_FORECASTL</stp>
        <stp>2</stp>
        <stp>600612.SH</stp>
        <stp>12/31/2016</stp>
        <tr r="P2366" s="1"/>
      </tp>
      <tp>
        <v>0</v>
        <stp/>
        <stp>EM_S_PROFITNOTICE_FORECASTL</stp>
        <stp>2</stp>
        <stp>600622.SH</stp>
        <stp>12/31/2016</stp>
        <tr r="P2376" s="1"/>
      </tp>
      <tp>
        <v>0</v>
        <stp/>
        <stp>EM_S_PROFITNOTICE_FORECASTT</stp>
        <stp>2</stp>
        <stp>000612.SZ</stp>
        <stp>12/31/2016</stp>
        <tr r="O194" s="1"/>
      </tp>
      <tp>
        <v>0</v>
        <stp/>
        <stp>EM_S_PROFITNOTICE_FORECASTT</stp>
        <stp>2</stp>
        <stp>000622.SZ</stp>
        <stp>12/31/2016</stp>
        <tr r="O201" s="1"/>
      </tp>
      <tp>
        <v>0</v>
        <stp/>
        <stp>EM_S_PROFITNOTICE_FORECASTT</stp>
        <stp>2</stp>
        <stp>000632.SZ</stp>
        <stp>12/31/2016</stp>
        <tr r="O210" s="1"/>
      </tp>
      <tp>
        <v>0</v>
        <stp/>
        <stp>EM_S_PROFITNOTICE_FORECASTL</stp>
        <stp>2</stp>
        <stp>600682.SH</stp>
        <stp>12/31/2016</stp>
        <tr r="P2426" s="1"/>
      </tp>
      <tp>
        <v>0</v>
        <stp/>
        <stp>EM_S_PROFITNOTICE_FORECASTL</stp>
        <stp>2</stp>
        <stp>600692.SH</stp>
        <stp>12/31/2016</stp>
        <tr r="P2436" s="1"/>
      </tp>
      <tp>
        <v>0</v>
        <stp/>
        <stp>EM_S_PROFITNOTICE_FORECASTT</stp>
        <stp>2</stp>
        <stp>000652.SZ</stp>
        <stp>12/31/2016</stp>
        <tr r="O219" s="1"/>
      </tp>
      <tp>
        <v>0</v>
        <stp/>
        <stp>EM_S_PROFITNOTICE_FORECASTT</stp>
        <stp>2</stp>
        <stp>000662.SZ</stp>
        <stp>12/31/2016</stp>
        <tr r="O225" s="1"/>
      </tp>
      <tp>
        <v>0</v>
        <stp/>
        <stp>EM_S_PROFITNOTICE_FORECASTT</stp>
        <stp>2</stp>
        <stp>000672.SZ</stp>
        <stp>12/31/2016</stp>
        <tr r="O234" s="1"/>
      </tp>
      <tp>
        <v>0</v>
        <stp/>
        <stp>EM_S_PROFITNOTICE_FORECASTL</stp>
        <stp>2</stp>
        <stp>000612.SZ</stp>
        <stp>12/31/2016</stp>
        <tr r="P194" s="1"/>
      </tp>
      <tp>
        <v>0</v>
        <stp/>
        <stp>EM_S_PROFITNOTICE_FORECASTL</stp>
        <stp>2</stp>
        <stp>000622.SZ</stp>
        <stp>12/31/2016</stp>
        <tr r="P201" s="1"/>
      </tp>
      <tp>
        <v>0</v>
        <stp/>
        <stp>EM_S_PROFITNOTICE_FORECASTL</stp>
        <stp>2</stp>
        <stp>000632.SZ</stp>
        <stp>12/31/2016</stp>
        <tr r="P210" s="1"/>
      </tp>
      <tp>
        <v>0</v>
        <stp/>
        <stp>EM_S_PROFITNOTICE_FORECASTT</stp>
        <stp>2</stp>
        <stp>600682.SH</stp>
        <stp>12/31/2016</stp>
        <tr r="O2426" s="1"/>
      </tp>
      <tp>
        <v>0</v>
        <stp/>
        <stp>EM_S_PROFITNOTICE_FORECASTL</stp>
        <stp>2</stp>
        <stp>000652.SZ</stp>
        <stp>12/31/2016</stp>
        <tr r="P219" s="1"/>
      </tp>
      <tp>
        <v>0</v>
        <stp/>
        <stp>EM_S_PROFITNOTICE_FORECASTT</stp>
        <stp>2</stp>
        <stp>600692.SH</stp>
        <stp>12/31/2016</stp>
        <tr r="O2436" s="1"/>
      </tp>
      <tp>
        <v>0</v>
        <stp/>
        <stp>EM_S_PROFITNOTICE_FORECASTL</stp>
        <stp>2</stp>
        <stp>000662.SZ</stp>
        <stp>12/31/2016</stp>
        <tr r="P225" s="1"/>
      </tp>
      <tp>
        <v>0</v>
        <stp/>
        <stp>EM_S_PROFITNOTICE_FORECASTL</stp>
        <stp>2</stp>
        <stp>000672.SZ</stp>
        <stp>12/31/2016</stp>
        <tr r="P234" s="1"/>
      </tp>
      <tp>
        <v>0</v>
        <stp/>
        <stp>EM_S_PROFITNOTICE_FORECASTL</stp>
        <stp>2</stp>
        <stp>000682.SZ</stp>
        <stp>12/31/2016</stp>
        <tr r="P242" s="1"/>
      </tp>
      <tp>
        <v>0</v>
        <stp/>
        <stp>EM_S_PROFITNOTICE_FORECASTT</stp>
        <stp>2</stp>
        <stp>600642.SH</stp>
        <stp>12/31/2016</stp>
        <tr r="O2392" s="1"/>
      </tp>
      <tp>
        <v>0</v>
        <stp/>
        <stp>EM_S_PROFITNOTICE_FORECASTL</stp>
        <stp>2</stp>
        <stp>000692.SZ</stp>
        <stp>12/31/2016</stp>
        <tr r="P250" s="1"/>
      </tp>
      <tp>
        <v>0</v>
        <stp/>
        <stp>EM_S_PROFITNOTICE_FORECASTT</stp>
        <stp>2</stp>
        <stp>600652.SH</stp>
        <stp>12/31/2016</stp>
        <tr r="O2401" s="1"/>
      </tp>
      <tp>
        <v>0</v>
        <stp/>
        <stp>EM_S_PROFITNOTICE_FORECASTT</stp>
        <stp>2</stp>
        <stp>600662.SH</stp>
        <stp>12/31/2016</stp>
        <tr r="O2409" s="1"/>
      </tp>
      <tp>
        <v>0</v>
        <stp/>
        <stp>EM_S_PROFITNOTICE_FORECASTT</stp>
        <stp>2</stp>
        <stp>600602.SH</stp>
        <stp>12/31/2016</stp>
        <tr r="O2357" s="1"/>
      </tp>
      <tp>
        <v>0</v>
        <stp/>
        <stp>EM_S_PROFITNOTICE_FORECASTT</stp>
        <stp>2</stp>
        <stp>600612.SH</stp>
        <stp>12/31/2016</stp>
        <tr r="O2366" s="1"/>
      </tp>
      <tp>
        <v>0</v>
        <stp/>
        <stp>EM_S_PROFITNOTICE_FORECASTT</stp>
        <stp>2</stp>
        <stp>600622.SH</stp>
        <stp>12/31/2016</stp>
        <tr r="O2376" s="1"/>
      </tp>
      <tp>
        <v>0</v>
        <stp/>
        <stp>EM_S_PROFITNOTICE_FORECASTL</stp>
        <stp>2</stp>
        <stp>600742.SH</stp>
        <stp>12/31/2016</stp>
        <tr r="P2484" s="1"/>
      </tp>
      <tp>
        <v>0</v>
        <stp/>
        <stp>EM_S_PROFITNOTICE_FORECASTT</stp>
        <stp>2</stp>
        <stp>000782.SZ</stp>
        <stp>12/31/2016</stp>
        <tr r="O310" s="1"/>
      </tp>
      <tp>
        <v>0</v>
        <stp/>
        <stp>EM_S_PROFITNOTICE_FORECASTT</stp>
        <stp>2</stp>
        <stp>000792.SZ</stp>
        <stp>12/31/2016</stp>
        <tr r="O318" s="1"/>
      </tp>
      <tp>
        <v>0</v>
        <stp/>
        <stp>EM_S_PROFITNOTICE_FORECASTL</stp>
        <stp>2</stp>
        <stp>600702.SH</stp>
        <stp>12/31/2016</stp>
        <tr r="P2445" s="1"/>
      </tp>
      <tp>
        <v>0</v>
        <stp/>
        <stp>EM_S_PROFITNOTICE_FORECASTL</stp>
        <stp>2</stp>
        <stp>600712.SH</stp>
        <stp>12/31/2016</stp>
        <tr r="P2454" s="1"/>
      </tp>
      <tp>
        <v>0</v>
        <stp/>
        <stp>EM_S_PROFITNOTICE_FORECASTL</stp>
        <stp>2</stp>
        <stp>600722.SH</stp>
        <stp>12/31/2016</stp>
        <tr r="P2464" s="1"/>
      </tp>
      <tp>
        <v>0</v>
        <stp/>
        <stp>EM_S_PROFITNOTICE_FORECASTL</stp>
        <stp>2</stp>
        <stp>600732.SH</stp>
        <stp>12/31/2016</stp>
        <tr r="P2474" s="1"/>
      </tp>
      <tp>
        <v>0</v>
        <stp/>
        <stp>EM_S_PROFITNOTICE_FORECASTT</stp>
        <stp>2</stp>
        <stp>000702.SZ</stp>
        <stp>12/31/2016</stp>
        <tr r="O257" s="1"/>
      </tp>
      <tp>
        <v>0</v>
        <stp/>
        <stp>EM_S_PROFITNOTICE_FORECASTT</stp>
        <stp>2</stp>
        <stp>000712.SZ</stp>
        <stp>12/31/2016</stp>
        <tr r="O265" s="1"/>
      </tp>
      <tp>
        <v>0</v>
        <stp/>
        <stp>EM_S_PROFITNOTICE_FORECASTT</stp>
        <stp>2</stp>
        <stp>000722.SZ</stp>
        <stp>12/31/2016</stp>
        <tr r="O274" s="1"/>
      </tp>
      <tp>
        <v>0</v>
        <stp/>
        <stp>EM_S_PROFITNOTICE_FORECASTT</stp>
        <stp>2</stp>
        <stp>000732.SZ</stp>
        <stp>12/31/2016</stp>
        <tr r="O282" s="1"/>
      </tp>
      <tp>
        <v>0</v>
        <stp/>
        <stp>EM_S_PROFITNOTICE_FORECASTL</stp>
        <stp>2</stp>
        <stp>600782.SH</stp>
        <stp>12/31/2016</stp>
        <tr r="P2521" s="1"/>
      </tp>
      <tp>
        <v>0</v>
        <stp/>
        <stp>EM_S_PROFITNOTICE_FORECASTL</stp>
        <stp>2</stp>
        <stp>600792.SH</stp>
        <stp>12/31/2016</stp>
        <tr r="P2529" s="1"/>
      </tp>
      <tp>
        <v>0</v>
        <stp/>
        <stp>EM_S_PROFITNOTICE_FORECASTT</stp>
        <stp>2</stp>
        <stp>000752.SZ</stp>
        <stp>12/31/2016</stp>
        <tr r="O292" s="1"/>
      </tp>
      <tp>
        <v>0</v>
        <stp/>
        <stp>EM_S_PROFITNOTICE_FORECASTT</stp>
        <stp>2</stp>
        <stp>000762.SZ</stp>
        <stp>12/31/2016</stp>
        <tr r="O301" s="1"/>
      </tp>
      <tp>
        <v>0</v>
        <stp/>
        <stp>EM_S_PROFITNOTICE_FORECASTL</stp>
        <stp>2</stp>
        <stp>000702.SZ</stp>
        <stp>12/31/2016</stp>
        <tr r="P257" s="1"/>
      </tp>
      <tp>
        <v>0</v>
        <stp/>
        <stp>EM_S_PROFITNOTICE_FORECASTL</stp>
        <stp>2</stp>
        <stp>000712.SZ</stp>
        <stp>12/31/2016</stp>
        <tr r="P265" s="1"/>
      </tp>
      <tp>
        <v>0</v>
        <stp/>
        <stp>EM_S_PROFITNOTICE_FORECASTL</stp>
        <stp>2</stp>
        <stp>000722.SZ</stp>
        <stp>12/31/2016</stp>
        <tr r="P274" s="1"/>
      </tp>
      <tp>
        <v>0</v>
        <stp/>
        <stp>EM_S_PROFITNOTICE_FORECASTL</stp>
        <stp>2</stp>
        <stp>000732.SZ</stp>
        <stp>12/31/2016</stp>
        <tr r="P282" s="1"/>
      </tp>
      <tp>
        <v>0</v>
        <stp/>
        <stp>EM_S_PROFITNOTICE_FORECASTT</stp>
        <stp>2</stp>
        <stp>600782.SH</stp>
        <stp>12/31/2016</stp>
        <tr r="O2521" s="1"/>
      </tp>
      <tp>
        <v>0</v>
        <stp/>
        <stp>EM_S_PROFITNOTICE_FORECASTL</stp>
        <stp>2</stp>
        <stp>000752.SZ</stp>
        <stp>12/31/2016</stp>
        <tr r="P292" s="1"/>
      </tp>
      <tp>
        <v>0</v>
        <stp/>
        <stp>EM_S_PROFITNOTICE_FORECASTT</stp>
        <stp>2</stp>
        <stp>600792.SH</stp>
        <stp>12/31/2016</stp>
        <tr r="O2529" s="1"/>
      </tp>
      <tp>
        <v>0</v>
        <stp/>
        <stp>EM_S_PROFITNOTICE_FORECASTL</stp>
        <stp>2</stp>
        <stp>000762.SZ</stp>
        <stp>12/31/2016</stp>
        <tr r="P301" s="1"/>
      </tp>
      <tp>
        <v>0</v>
        <stp/>
        <stp>EM_S_PROFITNOTICE_FORECASTL</stp>
        <stp>2</stp>
        <stp>000782.SZ</stp>
        <stp>12/31/2016</stp>
        <tr r="P310" s="1"/>
      </tp>
      <tp>
        <v>0</v>
        <stp/>
        <stp>EM_S_PROFITNOTICE_FORECASTT</stp>
        <stp>2</stp>
        <stp>600742.SH</stp>
        <stp>12/31/2016</stp>
        <tr r="O2484" s="1"/>
      </tp>
      <tp>
        <v>0</v>
        <stp/>
        <stp>EM_S_PROFITNOTICE_FORECASTL</stp>
        <stp>2</stp>
        <stp>000792.SZ</stp>
        <stp>12/31/2016</stp>
        <tr r="P318" s="1"/>
      </tp>
      <tp>
        <v>0</v>
        <stp/>
        <stp>EM_S_PROFITNOTICE_FORECASTT</stp>
        <stp>2</stp>
        <stp>600702.SH</stp>
        <stp>12/31/2016</stp>
        <tr r="O2445" s="1"/>
      </tp>
      <tp>
        <v>0</v>
        <stp/>
        <stp>EM_S_PROFITNOTICE_FORECASTT</stp>
        <stp>2</stp>
        <stp>600712.SH</stp>
        <stp>12/31/2016</stp>
        <tr r="O2454" s="1"/>
      </tp>
      <tp>
        <v>0</v>
        <stp/>
        <stp>EM_S_PROFITNOTICE_FORECASTT</stp>
        <stp>2</stp>
        <stp>600722.SH</stp>
        <stp>12/31/2016</stp>
        <tr r="O2464" s="1"/>
      </tp>
      <tp>
        <v>0</v>
        <stp/>
        <stp>EM_S_PROFITNOTICE_FORECASTT</stp>
        <stp>2</stp>
        <stp>600732.SH</stp>
        <stp>12/31/2016</stp>
        <tr r="O2474" s="1"/>
      </tp>
      <tp>
        <v>0</v>
        <stp/>
        <stp>EM_S_PROFITNOTICE_FORECASTL</stp>
        <stp>2</stp>
        <stp>600052.SH</stp>
        <stp>12/31/2016</stp>
        <tr r="P1896" s="1"/>
      </tp>
      <tp>
        <v>0</v>
        <stp/>
        <stp>EM_S_PROFITNOTICE_FORECASTL</stp>
        <stp>2</stp>
        <stp>600062.SH</stp>
        <stp>12/31/2016</stp>
        <tr r="P1906" s="1"/>
      </tp>
      <tp>
        <v>26000000</v>
        <stp/>
        <stp>EM_S_PROFITNOTICE_FORECASTT</stp>
        <stp>2</stp>
        <stp>300092.SZ</stp>
        <stp>12/31/2016</stp>
        <tr r="O1382" s="1"/>
      </tp>
      <tp>
        <v>0</v>
        <stp/>
        <stp>EM_S_PROFITNOTICE_FORECASTL</stp>
        <stp>2</stp>
        <stp>600072.SH</stp>
        <stp>12/31/2016</stp>
        <tr r="P1915" s="1"/>
      </tp>
      <tp>
        <v>0</v>
        <stp/>
        <stp>EM_S_PROFITNOTICE_FORECASTT</stp>
        <stp>2</stp>
        <stp>300082.SZ</stp>
        <stp>12/31/2016</stp>
        <tr r="O1372" s="1"/>
      </tp>
      <tp>
        <v>0</v>
        <stp/>
        <stp>EM_S_PROFITNOTICE_FORECASTL</stp>
        <stp>2</stp>
        <stp>600012.SH</stp>
        <stp>12/31/2016</stp>
        <tr r="P1871" s="1"/>
      </tp>
      <tp>
        <v>0</v>
        <stp/>
        <stp>EM_S_PROFITNOTICE_FORECASTL</stp>
        <stp>2</stp>
        <stp>600022.SH</stp>
        <stp>12/31/2016</stp>
        <tr r="P1879" s="1"/>
      </tp>
      <tp>
        <v>0</v>
        <stp/>
        <stp>EM_S_PROFITNOTICE_FORECASTT</stp>
        <stp>2</stp>
        <stp>000002.SZ</stp>
        <stp>12/31/2016</stp>
        <tr r="O4" s="1"/>
      </tp>
      <tp>
        <v>0</v>
        <stp/>
        <stp>EM_S_PROFITNOTICE_FORECASTT</stp>
        <stp>2</stp>
        <stp>300032.SZ</stp>
        <stp>12/31/2016</stp>
        <tr r="O1323" s="1"/>
      </tp>
      <tp>
        <v>0</v>
        <stp/>
        <stp>EM_S_PROFITNOTICE_FORECASTT</stp>
        <stp>2</stp>
        <stp>000012.SZ</stp>
        <stp>12/31/2016</stp>
        <tr r="O13" s="1"/>
      </tp>
      <tp>
        <v>0</v>
        <stp/>
        <stp>EM_S_PROFITNOTICE_FORECASTT</stp>
        <stp>2</stp>
        <stp>300022.SZ</stp>
        <stp>12/31/2016</stp>
        <tr r="O1313" s="1"/>
      </tp>
      <tp>
        <v>0</v>
        <stp/>
        <stp>EM_S_PROFITNOTICE_FORECASTT</stp>
        <stp>2</stp>
        <stp>000022.SZ</stp>
        <stp>12/31/2016</stp>
        <tr r="O21" s="1"/>
      </tp>
      <tp>
        <v>0</v>
        <stp/>
        <stp>EM_S_PROFITNOTICE_FORECASTT</stp>
        <stp>2</stp>
        <stp>300012.SZ</stp>
        <stp>12/31/2016</stp>
        <tr r="O1303" s="1"/>
      </tp>
      <tp>
        <v>0</v>
        <stp/>
        <stp>EM_S_PROFITNOTICE_FORECASTT</stp>
        <stp>2</stp>
        <stp>000032.SZ</stp>
        <stp>12/31/2016</stp>
        <tr r="O30" s="1"/>
      </tp>
      <tp>
        <v>0</v>
        <stp/>
        <stp>EM_S_PROFITNOTICE_FORECASTT</stp>
        <stp>2</stp>
        <stp>300002.SZ</stp>
        <stp>12/31/2016</stp>
        <tr r="O1293" s="1"/>
      </tp>
      <tp>
        <v>0</v>
        <stp/>
        <stp>EM_S_PROFITNOTICE_FORECASTL</stp>
        <stp>2</stp>
        <stp>600082.SH</stp>
        <stp>12/31/2016</stp>
        <tr r="P1925" s="1"/>
      </tp>
      <tp>
        <v>0</v>
        <stp/>
        <stp>EM_S_PROFITNOTICE_FORECASTT</stp>
        <stp>2</stp>
        <stp>000042.SZ</stp>
        <stp>12/31/2016</stp>
        <tr r="O39" s="1"/>
      </tp>
      <tp>
        <v>0</v>
        <stp/>
        <stp>EM_S_PROFITNOTICE_FORECASTT</stp>
        <stp>2</stp>
        <stp>300072.SZ</stp>
        <stp>12/31/2016</stp>
        <tr r="O1362" s="1"/>
      </tp>
      <tp>
        <v>81424800</v>
        <stp/>
        <stp>EM_S_PROFITNOTICE_FORECASTT</stp>
        <stp>2</stp>
        <stp>300062.SZ</stp>
        <stp>12/31/2016</stp>
        <tr r="O1352" s="1"/>
      </tp>
      <tp>
        <v>0</v>
        <stp/>
        <stp>EM_S_PROFITNOTICE_FORECASTT</stp>
        <stp>2</stp>
        <stp>000062.SZ</stp>
        <stp>12/31/2016</stp>
        <tr r="O52" s="1"/>
      </tp>
      <tp>
        <v>0</v>
        <stp/>
        <stp>EM_S_PROFITNOTICE_FORECASTT</stp>
        <stp>2</stp>
        <stp>300052.SZ</stp>
        <stp>12/31/2016</stp>
        <tr r="O1343" s="1"/>
      </tp>
      <tp>
        <v>41290000</v>
        <stp/>
        <stp>EM_S_PROFITNOTICE_FORECASTT</stp>
        <stp>2</stp>
        <stp>300042.SZ</stp>
        <stp>12/31/2016</stp>
        <tr r="O1333" s="1"/>
      </tp>
      <tp>
        <v>0</v>
        <stp/>
        <stp>EM_S_PROFITNOTICE_FORECASTL</stp>
        <stp>2</stp>
        <stp>000002.SZ</stp>
        <stp>12/31/2016</stp>
        <tr r="P4" s="1"/>
      </tp>
      <tp>
        <v>0</v>
        <stp/>
        <stp>EM_S_PROFITNOTICE_FORECASTL</stp>
        <stp>2</stp>
        <stp>300032.SZ</stp>
        <stp>12/31/2016</stp>
        <tr r="P1323" s="1"/>
      </tp>
      <tp>
        <v>0</v>
        <stp/>
        <stp>EM_S_PROFITNOTICE_FORECASTL</stp>
        <stp>2</stp>
        <stp>000012.SZ</stp>
        <stp>12/31/2016</stp>
        <tr r="P13" s="1"/>
      </tp>
      <tp>
        <v>0</v>
        <stp/>
        <stp>EM_S_PROFITNOTICE_FORECASTL</stp>
        <stp>2</stp>
        <stp>300022.SZ</stp>
        <stp>12/31/2016</stp>
        <tr r="P1313" s="1"/>
      </tp>
      <tp>
        <v>0</v>
        <stp/>
        <stp>EM_S_PROFITNOTICE_FORECASTL</stp>
        <stp>2</stp>
        <stp>000022.SZ</stp>
        <stp>12/31/2016</stp>
        <tr r="P21" s="1"/>
      </tp>
      <tp>
        <v>0</v>
        <stp/>
        <stp>EM_S_PROFITNOTICE_FORECASTL</stp>
        <stp>2</stp>
        <stp>300012.SZ</stp>
        <stp>12/31/2016</stp>
        <tr r="P1303" s="1"/>
      </tp>
      <tp>
        <v>0</v>
        <stp/>
        <stp>EM_S_PROFITNOTICE_FORECASTL</stp>
        <stp>2</stp>
        <stp>000032.SZ</stp>
        <stp>12/31/2016</stp>
        <tr r="P30" s="1"/>
      </tp>
      <tp>
        <v>0</v>
        <stp/>
        <stp>EM_S_PROFITNOTICE_FORECASTL</stp>
        <stp>2</stp>
        <stp>300002.SZ</stp>
        <stp>12/31/2016</stp>
        <tr r="P1293" s="1"/>
      </tp>
      <tp>
        <v>0</v>
        <stp/>
        <stp>EM_S_PROFITNOTICE_FORECASTL</stp>
        <stp>2</stp>
        <stp>000042.SZ</stp>
        <stp>12/31/2016</stp>
        <tr r="P39" s="1"/>
      </tp>
      <tp>
        <v>0</v>
        <stp/>
        <stp>EM_S_PROFITNOTICE_FORECASTL</stp>
        <stp>2</stp>
        <stp>300072.SZ</stp>
        <stp>12/31/2016</stp>
        <tr r="P1362" s="1"/>
      </tp>
      <tp>
        <v>0</v>
        <stp/>
        <stp>EM_S_PROFITNOTICE_FORECASTT</stp>
        <stp>2</stp>
        <stp>600082.SH</stp>
        <stp>12/31/2016</stp>
        <tr r="O1925" s="1"/>
      </tp>
      <tp>
        <v>75317900</v>
        <stp/>
        <stp>EM_S_PROFITNOTICE_FORECASTL</stp>
        <stp>2</stp>
        <stp>300062.SZ</stp>
        <stp>12/31/2016</stp>
        <tr r="P1352" s="1"/>
      </tp>
      <tp>
        <v>0</v>
        <stp/>
        <stp>EM_S_PROFITNOTICE_FORECASTL</stp>
        <stp>2</stp>
        <stp>000062.SZ</stp>
        <stp>12/31/2016</stp>
        <tr r="P52" s="1"/>
      </tp>
      <tp>
        <v>0</v>
        <stp/>
        <stp>EM_S_PROFITNOTICE_FORECASTL</stp>
        <stp>2</stp>
        <stp>300052.SZ</stp>
        <stp>12/31/2016</stp>
        <tr r="P1343" s="1"/>
      </tp>
      <tp>
        <v>34010000</v>
        <stp/>
        <stp>EM_S_PROFITNOTICE_FORECASTL</stp>
        <stp>2</stp>
        <stp>300042.SZ</stp>
        <stp>12/31/2016</stp>
        <tr r="P1333" s="1"/>
      </tp>
      <tp>
        <v>0</v>
        <stp/>
        <stp>EM_S_PROFITNOTICE_FORECASTT</stp>
        <stp>2</stp>
        <stp>600052.SH</stp>
        <stp>12/31/2016</stp>
        <tr r="O1896" s="1"/>
      </tp>
      <tp>
        <v>21000000</v>
        <stp/>
        <stp>EM_S_PROFITNOTICE_FORECASTL</stp>
        <stp>2</stp>
        <stp>300092.SZ</stp>
        <stp>12/31/2016</stp>
        <tr r="P1382" s="1"/>
      </tp>
      <tp>
        <v>0</v>
        <stp/>
        <stp>EM_S_PROFITNOTICE_FORECASTT</stp>
        <stp>2</stp>
        <stp>600062.SH</stp>
        <stp>12/31/2016</stp>
        <tr r="O1906" s="1"/>
      </tp>
      <tp>
        <v>0</v>
        <stp/>
        <stp>EM_S_PROFITNOTICE_FORECASTL</stp>
        <stp>2</stp>
        <stp>300082.SZ</stp>
        <stp>12/31/2016</stp>
        <tr r="P1372" s="1"/>
      </tp>
      <tp>
        <v>0</v>
        <stp/>
        <stp>EM_S_PROFITNOTICE_FORECASTT</stp>
        <stp>2</stp>
        <stp>600072.SH</stp>
        <stp>12/31/2016</stp>
        <tr r="O1915" s="1"/>
      </tp>
      <tp>
        <v>0</v>
        <stp/>
        <stp>EM_S_PROFITNOTICE_FORECASTT</stp>
        <stp>2</stp>
        <stp>600012.SH</stp>
        <stp>12/31/2016</stp>
        <tr r="O1871" s="1"/>
      </tp>
      <tp>
        <v>0</v>
        <stp/>
        <stp>EM_S_PROFITNOTICE_FORECASTT</stp>
        <stp>2</stp>
        <stp>600022.SH</stp>
        <stp>12/31/2016</stp>
        <tr r="O1879" s="1"/>
      </tp>
      <tp>
        <v>0</v>
        <stp/>
        <stp>EM_S_PROFITNOTICE_FORECASTL</stp>
        <stp>2</stp>
        <stp>600152.SH</stp>
        <stp>12/31/2016</stp>
        <tr r="P1986" s="1"/>
      </tp>
      <tp>
        <v>0</v>
        <stp/>
        <stp>EM_S_PROFITNOTICE_FORECASTL</stp>
        <stp>2</stp>
        <stp>600162.SH</stp>
        <stp>12/31/2016</stp>
        <tr r="P1995" s="1"/>
      </tp>
      <tp>
        <v>0</v>
        <stp/>
        <stp>EM_S_PROFITNOTICE_FORECASTT</stp>
        <stp>2</stp>
        <stp>300192.SZ</stp>
        <stp>12/31/2016</stp>
        <tr r="O1481" s="1"/>
      </tp>
      <tp>
        <v>0</v>
        <stp/>
        <stp>EM_S_PROFITNOTICE_FORECASTL</stp>
        <stp>2</stp>
        <stp>600172.SH</stp>
        <stp>12/31/2016</stp>
        <tr r="P2004" s="1"/>
      </tp>
      <tp>
        <v>0</v>
        <stp/>
        <stp>EM_S_PROFITNOTICE_FORECASTT</stp>
        <stp>2</stp>
        <stp>300182.SZ</stp>
        <stp>12/31/2016</stp>
        <tr r="O1472" s="1"/>
      </tp>
      <tp>
        <v>0</v>
        <stp/>
        <stp>EM_S_PROFITNOTICE_FORECASTL</stp>
        <stp>2</stp>
        <stp>600112.SH</stp>
        <stp>12/31/2016</stp>
        <tr r="P1952" s="1"/>
      </tp>
      <tp>
        <v>0</v>
        <stp/>
        <stp>EM_S_PROFITNOTICE_FORECASTL</stp>
        <stp>2</stp>
        <stp>600122.SH</stp>
        <stp>12/31/2016</stp>
        <tr r="P1962" s="1"/>
      </tp>
      <tp>
        <v>0</v>
        <stp/>
        <stp>EM_S_PROFITNOTICE_FORECASTL</stp>
        <stp>2</stp>
        <stp>600132.SH</stp>
        <stp>12/31/2016</stp>
        <tr r="P1971" s="1"/>
      </tp>
      <tp>
        <v>23000000</v>
        <stp/>
        <stp>EM_S_PROFITNOTICE_FORECASTT</stp>
        <stp>2</stp>
        <stp>300132.SZ</stp>
        <stp>12/31/2016</stp>
        <tr r="O1422" s="1"/>
      </tp>
      <tp>
        <v>0</v>
        <stp/>
        <stp>EM_S_PROFITNOTICE_FORECASTT</stp>
        <stp>2</stp>
        <stp>300122.SZ</stp>
        <stp>12/31/2016</stp>
        <tr r="O1412" s="1"/>
      </tp>
      <tp>
        <v>0</v>
        <stp/>
        <stp>EM_S_PROFITNOTICE_FORECASTT</stp>
        <stp>2</stp>
        <stp>300112.SZ</stp>
        <stp>12/31/2016</stp>
        <tr r="O1402" s="1"/>
      </tp>
      <tp>
        <v>57000000</v>
        <stp/>
        <stp>EM_S_PROFITNOTICE_FORECASTT</stp>
        <stp>2</stp>
        <stp>300102.SZ</stp>
        <stp>12/31/2016</stp>
        <tr r="O1392" s="1"/>
      </tp>
      <tp>
        <v>0</v>
        <stp/>
        <stp>EM_S_PROFITNOTICE_FORECASTL</stp>
        <stp>2</stp>
        <stp>600182.SH</stp>
        <stp>12/31/2016</stp>
        <tr r="P2012" s="1"/>
      </tp>
      <tp>
        <v>0</v>
        <stp/>
        <stp>EM_S_PROFITNOTICE_FORECASTT</stp>
        <stp>2</stp>
        <stp>300172.SZ</stp>
        <stp>12/31/2016</stp>
        <tr r="O1462" s="1"/>
      </tp>
      <tp>
        <v>0</v>
        <stp/>
        <stp>EM_S_PROFITNOTICE_FORECASTL</stp>
        <stp>2</stp>
        <stp>600192.SH</stp>
        <stp>12/31/2016</stp>
        <tr r="P2022" s="1"/>
      </tp>
      <tp>
        <v>0</v>
        <stp/>
        <stp>EM_S_PROFITNOTICE_FORECASTT</stp>
        <stp>2</stp>
        <stp>300162.SZ</stp>
        <stp>12/31/2016</stp>
        <tr r="O1452" s="1"/>
      </tp>
      <tp>
        <v>0</v>
        <stp/>
        <stp>EM_S_PROFITNOTICE_FORECASTT</stp>
        <stp>2</stp>
        <stp>300152.SZ</stp>
        <stp>12/31/2016</stp>
        <tr r="O1442" s="1"/>
      </tp>
      <tp>
        <v>0</v>
        <stp/>
        <stp>EM_S_PROFITNOTICE_FORECASTT</stp>
        <stp>2</stp>
        <stp>300142.SZ</stp>
        <stp>12/31/2016</stp>
        <tr r="O1432" s="1"/>
      </tp>
      <tp>
        <v>15000000</v>
        <stp/>
        <stp>EM_S_PROFITNOTICE_FORECASTL</stp>
        <stp>2</stp>
        <stp>300132.SZ</stp>
        <stp>12/31/2016</stp>
        <tr r="P1422" s="1"/>
      </tp>
      <tp>
        <v>0</v>
        <stp/>
        <stp>EM_S_PROFITNOTICE_FORECASTL</stp>
        <stp>2</stp>
        <stp>300122.SZ</stp>
        <stp>12/31/2016</stp>
        <tr r="P1412" s="1"/>
      </tp>
      <tp>
        <v>0</v>
        <stp/>
        <stp>EM_S_PROFITNOTICE_FORECASTL</stp>
        <stp>2</stp>
        <stp>300112.SZ</stp>
        <stp>12/31/2016</stp>
        <tr r="P1402" s="1"/>
      </tp>
      <tp>
        <v>30000000</v>
        <stp/>
        <stp>EM_S_PROFITNOTICE_FORECASTL</stp>
        <stp>2</stp>
        <stp>300102.SZ</stp>
        <stp>12/31/2016</stp>
        <tr r="P1392" s="1"/>
      </tp>
      <tp>
        <v>0</v>
        <stp/>
        <stp>EM_S_PROFITNOTICE_FORECASTL</stp>
        <stp>2</stp>
        <stp>300172.SZ</stp>
        <stp>12/31/2016</stp>
        <tr r="P1462" s="1"/>
      </tp>
      <tp>
        <v>0</v>
        <stp/>
        <stp>EM_S_PROFITNOTICE_FORECASTT</stp>
        <stp>2</stp>
        <stp>600182.SH</stp>
        <stp>12/31/2016</stp>
        <tr r="O2012" s="1"/>
      </tp>
      <tp>
        <v>0</v>
        <stp/>
        <stp>EM_S_PROFITNOTICE_FORECASTL</stp>
        <stp>2</stp>
        <stp>300162.SZ</stp>
        <stp>12/31/2016</stp>
        <tr r="P1452" s="1"/>
      </tp>
      <tp>
        <v>0</v>
        <stp/>
        <stp>EM_S_PROFITNOTICE_FORECASTT</stp>
        <stp>2</stp>
        <stp>600192.SH</stp>
        <stp>12/31/2016</stp>
        <tr r="O2022" s="1"/>
      </tp>
      <tp>
        <v>0</v>
        <stp/>
        <stp>EM_S_PROFITNOTICE_FORECASTL</stp>
        <stp>2</stp>
        <stp>300152.SZ</stp>
        <stp>12/31/2016</stp>
        <tr r="P1442" s="1"/>
      </tp>
      <tp>
        <v>0</v>
        <stp/>
        <stp>EM_S_PROFITNOTICE_FORECASTL</stp>
        <stp>2</stp>
        <stp>300142.SZ</stp>
        <stp>12/31/2016</stp>
        <tr r="P1432" s="1"/>
      </tp>
      <tp>
        <v>0</v>
        <stp/>
        <stp>EM_S_PROFITNOTICE_FORECASTT</stp>
        <stp>2</stp>
        <stp>600152.SH</stp>
        <stp>12/31/2016</stp>
        <tr r="O1986" s="1"/>
      </tp>
      <tp>
        <v>0</v>
        <stp/>
        <stp>EM_S_PROFITNOTICE_FORECASTL</stp>
        <stp>2</stp>
        <stp>300192.SZ</stp>
        <stp>12/31/2016</stp>
        <tr r="P1481" s="1"/>
      </tp>
      <tp>
        <v>0</v>
        <stp/>
        <stp>EM_S_PROFITNOTICE_FORECASTT</stp>
        <stp>2</stp>
        <stp>600162.SH</stp>
        <stp>12/31/2016</stp>
        <tr r="O1995" s="1"/>
      </tp>
      <tp>
        <v>0</v>
        <stp/>
        <stp>EM_S_PROFITNOTICE_FORECASTL</stp>
        <stp>2</stp>
        <stp>300182.SZ</stp>
        <stp>12/31/2016</stp>
        <tr r="P1472" s="1"/>
      </tp>
      <tp>
        <v>0</v>
        <stp/>
        <stp>EM_S_PROFITNOTICE_FORECASTT</stp>
        <stp>2</stp>
        <stp>600172.SH</stp>
        <stp>12/31/2016</stp>
        <tr r="O2004" s="1"/>
      </tp>
      <tp>
        <v>0</v>
        <stp/>
        <stp>EM_S_PROFITNOTICE_FORECASTT</stp>
        <stp>2</stp>
        <stp>600112.SH</stp>
        <stp>12/31/2016</stp>
        <tr r="O1952" s="1"/>
      </tp>
      <tp>
        <v>0</v>
        <stp/>
        <stp>EM_S_PROFITNOTICE_FORECASTT</stp>
        <stp>2</stp>
        <stp>600122.SH</stp>
        <stp>12/31/2016</stp>
        <tr r="O1962" s="1"/>
      </tp>
      <tp>
        <v>0</v>
        <stp/>
        <stp>EM_S_PROFITNOTICE_FORECASTT</stp>
        <stp>2</stp>
        <stp>600132.SH</stp>
        <stp>12/31/2016</stp>
        <tr r="O1971" s="1"/>
      </tp>
      <tp>
        <v>0</v>
        <stp/>
        <stp>EM_S_PROFITNOTICE_FORECASTL</stp>
        <stp>2</stp>
        <stp>600242.SH</stp>
        <stp>12/31/2016</stp>
        <tr r="P2067" s="1"/>
      </tp>
      <tp>
        <v>0</v>
        <stp/>
        <stp>EM_S_PROFITNOTICE_FORECASTL</stp>
        <stp>2</stp>
        <stp>600252.SH</stp>
        <stp>12/31/2016</stp>
        <tr r="P2075" s="1"/>
      </tp>
      <tp>
        <v>0</v>
        <stp/>
        <stp>EM_S_PROFITNOTICE_FORECASTL</stp>
        <stp>2</stp>
        <stp>600262.SH</stp>
        <stp>12/31/2016</stp>
        <tr r="P2083" s="1"/>
      </tp>
      <tp>
        <v>0</v>
        <stp/>
        <stp>EM_S_PROFITNOTICE_FORECASTT</stp>
        <stp>2</stp>
        <stp>300292.SZ</stp>
        <stp>12/31/2016</stp>
        <tr r="O1581" s="1"/>
      </tp>
      <tp>
        <v>0</v>
        <stp/>
        <stp>EM_S_PROFITNOTICE_FORECASTL</stp>
        <stp>2</stp>
        <stp>600272.SH</stp>
        <stp>12/31/2016</stp>
        <tr r="P2091" s="1"/>
      </tp>
      <tp>
        <v>0</v>
        <stp/>
        <stp>EM_S_PROFITNOTICE_FORECASTT</stp>
        <stp>2</stp>
        <stp>300282.SZ</stp>
        <stp>12/31/2016</stp>
        <tr r="O1571" s="1"/>
      </tp>
      <tp>
        <v>0</v>
        <stp/>
        <stp>EM_S_PROFITNOTICE_FORECASTL</stp>
        <stp>2</stp>
        <stp>600202.SH</stp>
        <stp>12/31/2016</stp>
        <tr r="P2031" s="1"/>
      </tp>
      <tp>
        <v>0</v>
        <stp/>
        <stp>EM_S_PROFITNOTICE_FORECASTL</stp>
        <stp>2</stp>
        <stp>600212.SH</stp>
        <stp>12/31/2016</stp>
        <tr r="P2039" s="1"/>
      </tp>
      <tp>
        <v>0</v>
        <stp/>
        <stp>EM_S_PROFITNOTICE_FORECASTL</stp>
        <stp>2</stp>
        <stp>600222.SH</stp>
        <stp>12/31/2016</stp>
        <tr r="P2048" s="1"/>
      </tp>
      <tp>
        <v>0</v>
        <stp/>
        <stp>EM_S_PROFITNOTICE_FORECASTL</stp>
        <stp>2</stp>
        <stp>600232.SH</stp>
        <stp>12/31/2016</stp>
        <tr r="P2057" s="1"/>
      </tp>
      <tp>
        <v>0</v>
        <stp/>
        <stp>EM_S_PROFITNOTICE_FORECASTT</stp>
        <stp>2</stp>
        <stp>300232.SZ</stp>
        <stp>12/31/2016</stp>
        <tr r="O1521" s="1"/>
      </tp>
      <tp>
        <v>0</v>
        <stp/>
        <stp>EM_S_PROFITNOTICE_FORECASTT</stp>
        <stp>2</stp>
        <stp>300222.SZ</stp>
        <stp>12/31/2016</stp>
        <tr r="O1511" s="1"/>
      </tp>
      <tp>
        <v>0</v>
        <stp/>
        <stp>EM_S_PROFITNOTICE_FORECASTT</stp>
        <stp>2</stp>
        <stp>300212.SZ</stp>
        <stp>12/31/2016</stp>
        <tr r="O1501" s="1"/>
      </tp>
      <tp>
        <v>0</v>
        <stp/>
        <stp>EM_S_PROFITNOTICE_FORECASTT</stp>
        <stp>2</stp>
        <stp>300202.SZ</stp>
        <stp>12/31/2016</stp>
        <tr r="O1491" s="1"/>
      </tp>
      <tp>
        <v>0</v>
        <stp/>
        <stp>EM_S_PROFITNOTICE_FORECASTL</stp>
        <stp>2</stp>
        <stp>600282.SH</stp>
        <stp>12/31/2016</stp>
        <tr r="P2100" s="1"/>
      </tp>
      <tp>
        <v>0</v>
        <stp/>
        <stp>EM_S_PROFITNOTICE_FORECASTT</stp>
        <stp>2</stp>
        <stp>300272.SZ</stp>
        <stp>12/31/2016</stp>
        <tr r="O1561" s="1"/>
      </tp>
      <tp>
        <v>0</v>
        <stp/>
        <stp>EM_S_PROFITNOTICE_FORECASTL</stp>
        <stp>2</stp>
        <stp>600292.SH</stp>
        <stp>12/31/2016</stp>
        <tr r="P2109" s="1"/>
      </tp>
      <tp>
        <v>0</v>
        <stp/>
        <stp>EM_S_PROFITNOTICE_FORECASTT</stp>
        <stp>2</stp>
        <stp>300262.SZ</stp>
        <stp>12/31/2016</stp>
        <tr r="O1551" s="1"/>
      </tp>
      <tp>
        <v>0</v>
        <stp/>
        <stp>EM_S_PROFITNOTICE_FORECASTT</stp>
        <stp>2</stp>
        <stp>300252.SZ</stp>
        <stp>12/31/2016</stp>
        <tr r="O1541" s="1"/>
      </tp>
      <tp>
        <v>191000000</v>
        <stp/>
        <stp>EM_S_PROFITNOTICE_FORECASTT</stp>
        <stp>2</stp>
        <stp>300242.SZ</stp>
        <stp>12/31/2016</stp>
        <tr r="O1531" s="1"/>
      </tp>
      <tp>
        <v>0</v>
        <stp/>
        <stp>EM_S_PROFITNOTICE_FORECASTL</stp>
        <stp>2</stp>
        <stp>300232.SZ</stp>
        <stp>12/31/2016</stp>
        <tr r="P1521" s="1"/>
      </tp>
      <tp>
        <v>0</v>
        <stp/>
        <stp>EM_S_PROFITNOTICE_FORECASTL</stp>
        <stp>2</stp>
        <stp>300222.SZ</stp>
        <stp>12/31/2016</stp>
        <tr r="P1511" s="1"/>
      </tp>
      <tp>
        <v>0</v>
        <stp/>
        <stp>EM_S_PROFITNOTICE_FORECASTL</stp>
        <stp>2</stp>
        <stp>300212.SZ</stp>
        <stp>12/31/2016</stp>
        <tr r="P1501" s="1"/>
      </tp>
      <tp>
        <v>0</v>
        <stp/>
        <stp>EM_S_PROFITNOTICE_FORECASTL</stp>
        <stp>2</stp>
        <stp>300202.SZ</stp>
        <stp>12/31/2016</stp>
        <tr r="P1491" s="1"/>
      </tp>
      <tp>
        <v>0</v>
        <stp/>
        <stp>EM_S_PROFITNOTICE_FORECASTL</stp>
        <stp>2</stp>
        <stp>300272.SZ</stp>
        <stp>12/31/2016</stp>
        <tr r="P1561" s="1"/>
      </tp>
      <tp>
        <v>0</v>
        <stp/>
        <stp>EM_S_PROFITNOTICE_FORECASTT</stp>
        <stp>2</stp>
        <stp>600282.SH</stp>
        <stp>12/31/2016</stp>
        <tr r="O2100" s="1"/>
      </tp>
      <tp>
        <v>0</v>
        <stp/>
        <stp>EM_S_PROFITNOTICE_FORECASTL</stp>
        <stp>2</stp>
        <stp>300262.SZ</stp>
        <stp>12/31/2016</stp>
        <tr r="P1551" s="1"/>
      </tp>
      <tp>
        <v>0</v>
        <stp/>
        <stp>EM_S_PROFITNOTICE_FORECASTT</stp>
        <stp>2</stp>
        <stp>600292.SH</stp>
        <stp>12/31/2016</stp>
        <tr r="O2109" s="1"/>
      </tp>
      <tp>
        <v>0</v>
        <stp/>
        <stp>EM_S_PROFITNOTICE_FORECASTL</stp>
        <stp>2</stp>
        <stp>300252.SZ</stp>
        <stp>12/31/2016</stp>
        <tr r="P1541" s="1"/>
      </tp>
      <tp>
        <v>153500000</v>
        <stp/>
        <stp>EM_S_PROFITNOTICE_FORECASTL</stp>
        <stp>2</stp>
        <stp>300242.SZ</stp>
        <stp>12/31/2016</stp>
        <tr r="P1531" s="1"/>
      </tp>
      <tp>
        <v>0</v>
        <stp/>
        <stp>EM_S_PROFITNOTICE_FORECASTT</stp>
        <stp>2</stp>
        <stp>600242.SH</stp>
        <stp>12/31/2016</stp>
        <tr r="O2067" s="1"/>
      </tp>
      <tp>
        <v>0</v>
        <stp/>
        <stp>EM_S_PROFITNOTICE_FORECASTT</stp>
        <stp>2</stp>
        <stp>600252.SH</stp>
        <stp>12/31/2016</stp>
        <tr r="O2075" s="1"/>
      </tp>
      <tp>
        <v>0</v>
        <stp/>
        <stp>EM_S_PROFITNOTICE_FORECASTL</stp>
        <stp>2</stp>
        <stp>300292.SZ</stp>
        <stp>12/31/2016</stp>
        <tr r="P1581" s="1"/>
      </tp>
      <tp>
        <v>0</v>
        <stp/>
        <stp>EM_S_PROFITNOTICE_FORECASTT</stp>
        <stp>2</stp>
        <stp>600262.SH</stp>
        <stp>12/31/2016</stp>
        <tr r="O2083" s="1"/>
      </tp>
      <tp>
        <v>0</v>
        <stp/>
        <stp>EM_S_PROFITNOTICE_FORECASTL</stp>
        <stp>2</stp>
        <stp>300282.SZ</stp>
        <stp>12/31/2016</stp>
        <tr r="P1571" s="1"/>
      </tp>
      <tp>
        <v>0</v>
        <stp/>
        <stp>EM_S_PROFITNOTICE_FORECASTT</stp>
        <stp>2</stp>
        <stp>600272.SH</stp>
        <stp>12/31/2016</stp>
        <tr r="O2091" s="1"/>
      </tp>
      <tp>
        <v>0</v>
        <stp/>
        <stp>EM_S_PROFITNOTICE_FORECASTT</stp>
        <stp>2</stp>
        <stp>600202.SH</stp>
        <stp>12/31/2016</stp>
        <tr r="O2031" s="1"/>
      </tp>
      <tp>
        <v>0</v>
        <stp/>
        <stp>EM_S_PROFITNOTICE_FORECASTT</stp>
        <stp>2</stp>
        <stp>600212.SH</stp>
        <stp>12/31/2016</stp>
        <tr r="O2039" s="1"/>
      </tp>
      <tp>
        <v>0</v>
        <stp/>
        <stp>EM_S_PROFITNOTICE_FORECASTT</stp>
        <stp>2</stp>
        <stp>600222.SH</stp>
        <stp>12/31/2016</stp>
        <tr r="O2048" s="1"/>
      </tp>
      <tp>
        <v>0</v>
        <stp/>
        <stp>EM_S_PROFITNOTICE_FORECASTT</stp>
        <stp>2</stp>
        <stp>600232.SH</stp>
        <stp>12/31/2016</stp>
        <tr r="O2057" s="1"/>
      </tp>
      <tp>
        <v>0</v>
        <stp/>
        <stp>EM_S_PROFITNOTICE_FORECASTL</stp>
        <stp>2</stp>
        <stp>600352.SH</stp>
        <stp>12/31/2016</stp>
        <tr r="P2158" s="1"/>
      </tp>
      <tp>
        <v>0</v>
        <stp/>
        <stp>EM_S_PROFITNOTICE_FORECASTL</stp>
        <stp>2</stp>
        <stp>600362.SH</stp>
        <stp>12/31/2016</stp>
        <tr r="P2167" s="1"/>
      </tp>
      <tp>
        <v>0</v>
        <stp/>
        <stp>EM_S_PROFITNOTICE_FORECASTT</stp>
        <stp>2</stp>
        <stp>300392.SZ</stp>
        <stp>12/31/2016</stp>
        <tr r="O1680" s="1"/>
      </tp>
      <tp>
        <v>0</v>
        <stp/>
        <stp>EM_S_PROFITNOTICE_FORECASTL</stp>
        <stp>2</stp>
        <stp>600372.SH</stp>
        <stp>12/31/2016</stp>
        <tr r="P2176" s="1"/>
      </tp>
      <tp>
        <v>0</v>
        <stp/>
        <stp>EM_S_PROFITNOTICE_FORECASTT</stp>
        <stp>2</stp>
        <stp>300382.SZ</stp>
        <stp>12/31/2016</stp>
        <tr r="O1670" s="1"/>
      </tp>
      <tp>
        <v>0</v>
        <stp/>
        <stp>EM_S_PROFITNOTICE_FORECASTL</stp>
        <stp>2</stp>
        <stp>600302.SH</stp>
        <stp>12/31/2016</stp>
        <tr r="P2117" s="1"/>
      </tp>
      <tp>
        <v>0</v>
        <stp/>
        <stp>EM_S_PROFITNOTICE_FORECASTL</stp>
        <stp>2</stp>
        <stp>600312.SH</stp>
        <stp>12/31/2016</stp>
        <tr r="P2126" s="1"/>
      </tp>
      <tp>
        <v>-380000000</v>
        <stp/>
        <stp>EM_S_PROFITNOTICE_FORECASTL</stp>
        <stp>2</stp>
        <stp>600322.SH</stp>
        <stp>12/31/2016</stp>
        <tr r="P2135" s="1"/>
      </tp>
      <tp>
        <v>0</v>
        <stp/>
        <stp>EM_S_PROFITNOTICE_FORECASTL</stp>
        <stp>2</stp>
        <stp>600332.SH</stp>
        <stp>12/31/2016</stp>
        <tr r="P2144" s="1"/>
      </tp>
      <tp>
        <v>0</v>
        <stp/>
        <stp>EM_S_PROFITNOTICE_FORECASTT</stp>
        <stp>2</stp>
        <stp>300332.SZ</stp>
        <stp>12/31/2016</stp>
        <tr r="O1621" s="1"/>
      </tp>
      <tp>
        <v>0</v>
        <stp/>
        <stp>EM_S_PROFITNOTICE_FORECASTT</stp>
        <stp>2</stp>
        <stp>300322.SZ</stp>
        <stp>12/31/2016</stp>
        <tr r="O1611" s="1"/>
      </tp>
      <tp>
        <v>0</v>
        <stp/>
        <stp>EM_S_PROFITNOTICE_FORECASTT</stp>
        <stp>2</stp>
        <stp>300312.SZ</stp>
        <stp>12/31/2016</stp>
        <tr r="O1601" s="1"/>
      </tp>
      <tp>
        <v>0</v>
        <stp/>
        <stp>EM_S_PROFITNOTICE_FORECASTT</stp>
        <stp>2</stp>
        <stp>300302.SZ</stp>
        <stp>12/31/2016</stp>
        <tr r="O1591" s="1"/>
      </tp>
      <tp>
        <v>0</v>
        <stp/>
        <stp>EM_S_PROFITNOTICE_FORECASTL</stp>
        <stp>2</stp>
        <stp>600382.SH</stp>
        <stp>12/31/2016</stp>
        <tr r="P2185" s="1"/>
      </tp>
      <tp>
        <v>0</v>
        <stp/>
        <stp>EM_S_PROFITNOTICE_FORECASTT</stp>
        <stp>2</stp>
        <stp>300372.SZ</stp>
        <stp>12/31/2016</stp>
        <tr r="O1660" s="1"/>
      </tp>
      <tp>
        <v>0</v>
        <stp/>
        <stp>EM_S_PROFITNOTICE_FORECASTL</stp>
        <stp>2</stp>
        <stp>600392.SH</stp>
        <stp>12/31/2016</stp>
        <tr r="P2194" s="1"/>
      </tp>
      <tp>
        <v>0</v>
        <stp/>
        <stp>EM_S_PROFITNOTICE_FORECASTT</stp>
        <stp>2</stp>
        <stp>300362.SZ</stp>
        <stp>12/31/2016</stp>
        <tr r="O1650" s="1"/>
      </tp>
      <tp>
        <v>91935500</v>
        <stp/>
        <stp>EM_S_PROFITNOTICE_FORECASTT</stp>
        <stp>2</stp>
        <stp>300352.SZ</stp>
        <stp>12/31/2016</stp>
        <tr r="O1641" s="1"/>
      </tp>
      <tp>
        <v>169884500</v>
        <stp/>
        <stp>EM_S_PROFITNOTICE_FORECASTT</stp>
        <stp>2</stp>
        <stp>300342.SZ</stp>
        <stp>12/31/2016</stp>
        <tr r="O1631" s="1"/>
      </tp>
      <tp>
        <v>0</v>
        <stp/>
        <stp>EM_S_PROFITNOTICE_FORECASTL</stp>
        <stp>2</stp>
        <stp>300332.SZ</stp>
        <stp>12/31/2016</stp>
        <tr r="P1621" s="1"/>
      </tp>
      <tp>
        <v>0</v>
        <stp/>
        <stp>EM_S_PROFITNOTICE_FORECASTL</stp>
        <stp>2</stp>
        <stp>300322.SZ</stp>
        <stp>12/31/2016</stp>
        <tr r="P1611" s="1"/>
      </tp>
      <tp>
        <v>0</v>
        <stp/>
        <stp>EM_S_PROFITNOTICE_FORECASTL</stp>
        <stp>2</stp>
        <stp>300312.SZ</stp>
        <stp>12/31/2016</stp>
        <tr r="P1601" s="1"/>
      </tp>
      <tp>
        <v>0</v>
        <stp/>
        <stp>EM_S_PROFITNOTICE_FORECASTL</stp>
        <stp>2</stp>
        <stp>300302.SZ</stp>
        <stp>12/31/2016</stp>
        <tr r="P1591" s="1"/>
      </tp>
      <tp>
        <v>0</v>
        <stp/>
        <stp>EM_S_PROFITNOTICE_FORECASTL</stp>
        <stp>2</stp>
        <stp>300372.SZ</stp>
        <stp>12/31/2016</stp>
        <tr r="P1660" s="1"/>
      </tp>
      <tp>
        <v>0</v>
        <stp/>
        <stp>EM_S_PROFITNOTICE_FORECASTT</stp>
        <stp>2</stp>
        <stp>600382.SH</stp>
        <stp>12/31/2016</stp>
        <tr r="O2185" s="1"/>
      </tp>
      <tp>
        <v>0</v>
        <stp/>
        <stp>EM_S_PROFITNOTICE_FORECASTL</stp>
        <stp>2</stp>
        <stp>300362.SZ</stp>
        <stp>12/31/2016</stp>
        <tr r="P1650" s="1"/>
      </tp>
      <tp>
        <v>0</v>
        <stp/>
        <stp>EM_S_PROFITNOTICE_FORECASTT</stp>
        <stp>2</stp>
        <stp>600392.SH</stp>
        <stp>12/31/2016</stp>
        <tr r="O2194" s="1"/>
      </tp>
      <tp>
        <v>77791600</v>
        <stp/>
        <stp>EM_S_PROFITNOTICE_FORECASTL</stp>
        <stp>2</stp>
        <stp>300352.SZ</stp>
        <stp>12/31/2016</stp>
        <tr r="P1641" s="1"/>
      </tp>
      <tp>
        <v>158924200</v>
        <stp/>
        <stp>EM_S_PROFITNOTICE_FORECASTL</stp>
        <stp>2</stp>
        <stp>300342.SZ</stp>
        <stp>12/31/2016</stp>
        <tr r="P1631" s="1"/>
      </tp>
      <tp>
        <v>0</v>
        <stp/>
        <stp>EM_S_PROFITNOTICE_FORECASTT</stp>
        <stp>2</stp>
        <stp>600352.SH</stp>
        <stp>12/31/2016</stp>
        <tr r="O2158" s="1"/>
      </tp>
      <tp>
        <v>0</v>
        <stp/>
        <stp>EM_S_PROFITNOTICE_FORECASTL</stp>
        <stp>2</stp>
        <stp>300392.SZ</stp>
        <stp>12/31/2016</stp>
        <tr r="P1680" s="1"/>
      </tp>
      <tp>
        <v>0</v>
        <stp/>
        <stp>EM_S_PROFITNOTICE_FORECASTT</stp>
        <stp>2</stp>
        <stp>600362.SH</stp>
        <stp>12/31/2016</stp>
        <tr r="O2167" s="1"/>
      </tp>
      <tp>
        <v>0</v>
        <stp/>
        <stp>EM_S_PROFITNOTICE_FORECASTL</stp>
        <stp>2</stp>
        <stp>300382.SZ</stp>
        <stp>12/31/2016</stp>
        <tr r="P1670" s="1"/>
      </tp>
      <tp>
        <v>0</v>
        <stp/>
        <stp>EM_S_PROFITNOTICE_FORECASTT</stp>
        <stp>2</stp>
        <stp>600372.SH</stp>
        <stp>12/31/2016</stp>
        <tr r="O2176" s="1"/>
      </tp>
      <tp>
        <v>0</v>
        <stp/>
        <stp>EM_S_PROFITNOTICE_FORECASTT</stp>
        <stp>2</stp>
        <stp>600302.SH</stp>
        <stp>12/31/2016</stp>
        <tr r="O2117" s="1"/>
      </tp>
      <tp>
        <v>0</v>
        <stp/>
        <stp>EM_S_PROFITNOTICE_FORECASTT</stp>
        <stp>2</stp>
        <stp>600312.SH</stp>
        <stp>12/31/2016</stp>
        <tr r="O2126" s="1"/>
      </tp>
      <tp>
        <v>-380000000</v>
        <stp/>
        <stp>EM_S_PROFITNOTICE_FORECASTT</stp>
        <stp>2</stp>
        <stp>600322.SH</stp>
        <stp>12/31/2016</stp>
        <tr r="O2135" s="1"/>
      </tp>
      <tp>
        <v>0</v>
        <stp/>
        <stp>EM_S_PROFITNOTICE_FORECASTT</stp>
        <stp>2</stp>
        <stp>600332.SH</stp>
        <stp>12/31/2016</stp>
        <tr r="O2144" s="1"/>
      </tp>
      <tp>
        <v>0</v>
        <stp/>
        <stp>EM_S_PROFITNOTICE_FORECASTT</stp>
        <stp>2</stp>
        <stp>000882.SZ</stp>
        <stp>12/31/2016</stp>
        <tr r="O375" s="1"/>
      </tp>
      <tp>
        <v>0</v>
        <stp/>
        <stp>EM_S_PROFITNOTICE_FORECASTT</stp>
        <stp>2</stp>
        <stp>000892.SZ</stp>
        <stp>12/31/2016</stp>
        <tr r="O383" s="1"/>
      </tp>
      <tp>
        <v>0</v>
        <stp/>
        <stp>EM_S_PROFITNOTICE_FORECASTL</stp>
        <stp>2</stp>
        <stp>600862.SH</stp>
        <stp>12/31/2016</stp>
        <tr r="P2592" s="1"/>
      </tp>
      <tp>
        <v>0</v>
        <stp/>
        <stp>EM_S_PROFITNOTICE_FORECASTL</stp>
        <stp>2</stp>
        <stp>600872.SH</stp>
        <stp>12/31/2016</stp>
        <tr r="P2602" s="1"/>
      </tp>
      <tp>
        <v>0</v>
        <stp/>
        <stp>EM_S_PROFITNOTICE_FORECASTL</stp>
        <stp>2</stp>
        <stp>600802.SH</stp>
        <stp>12/31/2016</stp>
        <tr r="P2538" s="1"/>
      </tp>
      <tp>
        <v>0</v>
        <stp/>
        <stp>EM_S_PROFITNOTICE_FORECASTL</stp>
        <stp>2</stp>
        <stp>600812.SH</stp>
        <stp>12/31/2016</stp>
        <tr r="P2548" s="1"/>
      </tp>
      <tp>
        <v>0</v>
        <stp/>
        <stp>EM_S_PROFITNOTICE_FORECASTL</stp>
        <stp>2</stp>
        <stp>600822.SH</stp>
        <stp>12/31/2016</stp>
        <tr r="P2557" s="1"/>
      </tp>
      <tp>
        <v>530000000</v>
        <stp/>
        <stp>EM_S_PROFITNOTICE_FORECASTT</stp>
        <stp>2</stp>
        <stp>000802.SZ</stp>
        <stp>12/31/2016</stp>
        <tr r="O327" s="1"/>
      </tp>
      <tp>
        <v>0</v>
        <stp/>
        <stp>EM_S_PROFITNOTICE_FORECASTT</stp>
        <stp>2</stp>
        <stp>000812.SZ</stp>
        <stp>12/31/2016</stp>
        <tr r="O334" s="1"/>
      </tp>
      <tp>
        <v>0</v>
        <stp/>
        <stp>EM_S_PROFITNOTICE_FORECASTT</stp>
        <stp>2</stp>
        <stp>000822.SZ</stp>
        <stp>12/31/2016</stp>
        <tr r="O342" s="1"/>
      </tp>
      <tp>
        <v>0</v>
        <stp/>
        <stp>EM_S_PROFITNOTICE_FORECASTL</stp>
        <stp>2</stp>
        <stp>600882.SH</stp>
        <stp>12/31/2016</stp>
        <tr r="P2611" s="1"/>
      </tp>
      <tp>
        <v>0</v>
        <stp/>
        <stp>EM_S_PROFITNOTICE_FORECASTL</stp>
        <stp>2</stp>
        <stp>600892.SH</stp>
        <stp>12/31/2016</stp>
        <tr r="P2621" s="1"/>
      </tp>
      <tp>
        <v>0</v>
        <stp/>
        <stp>EM_S_PROFITNOTICE_FORECASTT</stp>
        <stp>2</stp>
        <stp>000852.SZ</stp>
        <stp>12/31/2016</stp>
        <tr r="O359" s="1"/>
      </tp>
      <tp>
        <v>0</v>
        <stp/>
        <stp>EM_S_PROFITNOTICE_FORECASTT</stp>
        <stp>2</stp>
        <stp>000862.SZ</stp>
        <stp>12/31/2016</stp>
        <tr r="O365" s="1"/>
      </tp>
      <tp>
        <v>520000000</v>
        <stp/>
        <stp>EM_S_PROFITNOTICE_FORECASTL</stp>
        <stp>2</stp>
        <stp>000802.SZ</stp>
        <stp>12/31/2016</stp>
        <tr r="P327" s="1"/>
      </tp>
      <tp>
        <v>0</v>
        <stp/>
        <stp>EM_S_PROFITNOTICE_FORECASTL</stp>
        <stp>2</stp>
        <stp>000812.SZ</stp>
        <stp>12/31/2016</stp>
        <tr r="P334" s="1"/>
      </tp>
      <tp>
        <v>0</v>
        <stp/>
        <stp>EM_S_PROFITNOTICE_FORECASTL</stp>
        <stp>2</stp>
        <stp>000822.SZ</stp>
        <stp>12/31/2016</stp>
        <tr r="P342" s="1"/>
      </tp>
      <tp>
        <v>0</v>
        <stp/>
        <stp>EM_S_PROFITNOTICE_FORECASTT</stp>
        <stp>2</stp>
        <stp>600882.SH</stp>
        <stp>12/31/2016</stp>
        <tr r="O2611" s="1"/>
      </tp>
      <tp>
        <v>0</v>
        <stp/>
        <stp>EM_S_PROFITNOTICE_FORECASTL</stp>
        <stp>2</stp>
        <stp>000852.SZ</stp>
        <stp>12/31/2016</stp>
        <tr r="P359" s="1"/>
      </tp>
      <tp>
        <v>0</v>
        <stp/>
        <stp>EM_S_PROFITNOTICE_FORECASTT</stp>
        <stp>2</stp>
        <stp>600892.SH</stp>
        <stp>12/31/2016</stp>
        <tr r="O2621" s="1"/>
      </tp>
      <tp>
        <v>0</v>
        <stp/>
        <stp>EM_S_PROFITNOTICE_FORECASTL</stp>
        <stp>2</stp>
        <stp>000862.SZ</stp>
        <stp>12/31/2016</stp>
        <tr r="P365" s="1"/>
      </tp>
      <tp>
        <v>0</v>
        <stp/>
        <stp>EM_S_PROFITNOTICE_FORECASTL</stp>
        <stp>2</stp>
        <stp>000882.SZ</stp>
        <stp>12/31/2016</stp>
        <tr r="P375" s="1"/>
      </tp>
      <tp>
        <v>0</v>
        <stp/>
        <stp>EM_S_PROFITNOTICE_FORECASTL</stp>
        <stp>2</stp>
        <stp>000892.SZ</stp>
        <stp>12/31/2016</stp>
        <tr r="P383" s="1"/>
      </tp>
      <tp>
        <v>0</v>
        <stp/>
        <stp>EM_S_PROFITNOTICE_FORECASTT</stp>
        <stp>2</stp>
        <stp>600862.SH</stp>
        <stp>12/31/2016</stp>
        <tr r="O2592" s="1"/>
      </tp>
      <tp>
        <v>0</v>
        <stp/>
        <stp>EM_S_PROFITNOTICE_FORECASTT</stp>
        <stp>2</stp>
        <stp>600872.SH</stp>
        <stp>12/31/2016</stp>
        <tr r="O2602" s="1"/>
      </tp>
      <tp>
        <v>0</v>
        <stp/>
        <stp>EM_S_PROFITNOTICE_FORECASTT</stp>
        <stp>2</stp>
        <stp>600802.SH</stp>
        <stp>12/31/2016</stp>
        <tr r="O2538" s="1"/>
      </tp>
      <tp>
        <v>0</v>
        <stp/>
        <stp>EM_S_PROFITNOTICE_FORECASTT</stp>
        <stp>2</stp>
        <stp>600812.SH</stp>
        <stp>12/31/2016</stp>
        <tr r="O2548" s="1"/>
      </tp>
      <tp>
        <v>0</v>
        <stp/>
        <stp>EM_S_PROFITNOTICE_FORECASTT</stp>
        <stp>2</stp>
        <stp>600822.SH</stp>
        <stp>12/31/2016</stp>
        <tr r="O2557" s="1"/>
      </tp>
      <tp>
        <v>0</v>
        <stp/>
        <stp>EM_S_PROFITNOTICE_FORECASTT</stp>
        <stp>2</stp>
        <stp>000982.SZ</stp>
        <stp>12/31/2016</stp>
        <tr r="O454" s="1"/>
      </tp>
      <tp>
        <v>0</v>
        <stp/>
        <stp>EM_S_PROFITNOTICE_FORECASTL</stp>
        <stp>2</stp>
        <stp>600962.SH</stp>
        <stp>12/31/2016</stp>
        <tr r="P2639" s="1"/>
      </tp>
      <tp>
        <v>747628700</v>
        <stp/>
        <stp>EM_S_PROFITNOTICE_FORECASTT</stp>
        <stp>2</stp>
        <stp>000902.SZ</stp>
        <stp>12/31/2016</stp>
        <tr r="O391" s="1"/>
      </tp>
      <tp>
        <v>0</v>
        <stp/>
        <stp>EM_S_PROFITNOTICE_FORECASTT</stp>
        <stp>2</stp>
        <stp>000912.SZ</stp>
        <stp>12/31/2016</stp>
        <tr r="O399" s="1"/>
      </tp>
      <tp>
        <v>0</v>
        <stp/>
        <stp>EM_S_PROFITNOTICE_FORECASTT</stp>
        <stp>2</stp>
        <stp>000922.SZ</stp>
        <stp>12/31/2016</stp>
        <tr r="O408" s="1"/>
      </tp>
      <tp>
        <v>0</v>
        <stp/>
        <stp>EM_S_PROFITNOTICE_FORECASTT</stp>
        <stp>2</stp>
        <stp>000932.SZ</stp>
        <stp>12/31/2016</stp>
        <tr r="O417" s="1"/>
      </tp>
      <tp>
        <v>0</v>
        <stp/>
        <stp>EM_S_PROFITNOTICE_FORECASTL</stp>
        <stp>2</stp>
        <stp>600982.SH</stp>
        <stp>12/31/2016</stp>
        <tr r="P2655" s="1"/>
      </tp>
      <tp>
        <v>0</v>
        <stp/>
        <stp>EM_S_PROFITNOTICE_FORECASTL</stp>
        <stp>2</stp>
        <stp>600992.SH</stp>
        <stp>12/31/2016</stp>
        <tr r="P2663" s="1"/>
      </tp>
      <tp>
        <v>0</v>
        <stp/>
        <stp>EM_S_PROFITNOTICE_FORECASTT</stp>
        <stp>2</stp>
        <stp>000952.SZ</stp>
        <stp>12/31/2016</stp>
        <tr r="O428" s="1"/>
      </tp>
      <tp>
        <v>0</v>
        <stp/>
        <stp>EM_S_PROFITNOTICE_FORECASTT</stp>
        <stp>2</stp>
        <stp>000962.SZ</stp>
        <stp>12/31/2016</stp>
        <tr r="O436" s="1"/>
      </tp>
      <tp>
        <v>0</v>
        <stp/>
        <stp>EM_S_PROFITNOTICE_FORECASTT</stp>
        <stp>2</stp>
        <stp>000972.SZ</stp>
        <stp>12/31/2016</stp>
        <tr r="O445" s="1"/>
      </tp>
      <tp>
        <v>523340100</v>
        <stp/>
        <stp>EM_S_PROFITNOTICE_FORECASTL</stp>
        <stp>2</stp>
        <stp>000902.SZ</stp>
        <stp>12/31/2016</stp>
        <tr r="P391" s="1"/>
      </tp>
      <tp>
        <v>0</v>
        <stp/>
        <stp>EM_S_PROFITNOTICE_FORECASTL</stp>
        <stp>2</stp>
        <stp>000912.SZ</stp>
        <stp>12/31/2016</stp>
        <tr r="P399" s="1"/>
      </tp>
      <tp>
        <v>0</v>
        <stp/>
        <stp>EM_S_PROFITNOTICE_FORECASTL</stp>
        <stp>2</stp>
        <stp>000922.SZ</stp>
        <stp>12/31/2016</stp>
        <tr r="P408" s="1"/>
      </tp>
      <tp>
        <v>0</v>
        <stp/>
        <stp>EM_S_PROFITNOTICE_FORECASTL</stp>
        <stp>2</stp>
        <stp>000932.SZ</stp>
        <stp>12/31/2016</stp>
        <tr r="P417" s="1"/>
      </tp>
      <tp>
        <v>0</v>
        <stp/>
        <stp>EM_S_PROFITNOTICE_FORECASTT</stp>
        <stp>2</stp>
        <stp>600982.SH</stp>
        <stp>12/31/2016</stp>
        <tr r="O2655" s="1"/>
      </tp>
      <tp>
        <v>0</v>
        <stp/>
        <stp>EM_S_PROFITNOTICE_FORECASTL</stp>
        <stp>2</stp>
        <stp>000952.SZ</stp>
        <stp>12/31/2016</stp>
        <tr r="P428" s="1"/>
      </tp>
      <tp>
        <v>0</v>
        <stp/>
        <stp>EM_S_PROFITNOTICE_FORECASTT</stp>
        <stp>2</stp>
        <stp>600992.SH</stp>
        <stp>12/31/2016</stp>
        <tr r="O2663" s="1"/>
      </tp>
      <tp>
        <v>0</v>
        <stp/>
        <stp>EM_S_PROFITNOTICE_FORECASTL</stp>
        <stp>2</stp>
        <stp>000962.SZ</stp>
        <stp>12/31/2016</stp>
        <tr r="P436" s="1"/>
      </tp>
      <tp>
        <v>0</v>
        <stp/>
        <stp>EM_S_PROFITNOTICE_FORECASTL</stp>
        <stp>2</stp>
        <stp>000972.SZ</stp>
        <stp>12/31/2016</stp>
        <tr r="P445" s="1"/>
      </tp>
      <tp>
        <v>0</v>
        <stp/>
        <stp>EM_S_PROFITNOTICE_FORECASTL</stp>
        <stp>2</stp>
        <stp>000982.SZ</stp>
        <stp>12/31/2016</stp>
        <tr r="P454" s="1"/>
      </tp>
      <tp>
        <v>0</v>
        <stp/>
        <stp>EM_S_PROFITNOTICE_FORECASTT</stp>
        <stp>2</stp>
        <stp>600962.SH</stp>
        <stp>12/31/2016</stp>
        <tr r="O2639" s="1"/>
      </tp>
      <tp>
        <v>0</v>
        <stp/>
        <stp>EM_S_PROFITNOTICE_FORECASTL</stp>
        <stp>2</stp>
        <stp>603663.SH</stp>
        <stp>12/31/2016</stp>
        <tr r="P2959" s="1"/>
      </tp>
      <tp>
        <v>0</v>
        <stp/>
        <stp>EM_S_PROFITNOTICE_FORECASTL</stp>
        <stp>2</stp>
        <stp>603633.SH</stp>
        <stp>12/31/2016</stp>
        <tr r="P2955" s="1"/>
      </tp>
      <tp>
        <v>0</v>
        <stp/>
        <stp>EM_S_PROFITNOTICE_FORECASTT</stp>
        <stp>2</stp>
        <stp>603663.SH</stp>
        <stp>12/31/2016</stp>
        <tr r="O2959" s="1"/>
      </tp>
      <tp>
        <v>0</v>
        <stp/>
        <stp>EM_S_PROFITNOTICE_FORECASTT</stp>
        <stp>2</stp>
        <stp>603633.SH</stp>
        <stp>12/31/2016</stp>
        <tr r="O2955" s="1"/>
      </tp>
      <tp>
        <v>0</v>
        <stp/>
        <stp>EM_S_PROFITNOTICE_FORECASTL</stp>
        <stp>2</stp>
        <stp>603703.SH</stp>
        <stp>12/31/2016</stp>
        <tr r="P2969" s="1"/>
      </tp>
      <tp>
        <v>0</v>
        <stp/>
        <stp>EM_S_PROFITNOTICE_FORECASTT</stp>
        <stp>2</stp>
        <stp>603703.SH</stp>
        <stp>12/31/2016</stp>
        <tr r="O2969" s="1"/>
      </tp>
      <tp>
        <v>0</v>
        <stp/>
        <stp>EM_S_PROFITNOTICE_FORECASTL</stp>
        <stp>2</stp>
        <stp>603003.SH</stp>
        <stp>12/31/2016</stp>
        <tr r="P2828" s="1"/>
      </tp>
      <tp>
        <v>0</v>
        <stp/>
        <stp>EM_S_PROFITNOTICE_FORECASTL</stp>
        <stp>2</stp>
        <stp>603023.SH</stp>
        <stp>12/31/2016</stp>
        <tr r="P2845" s="1"/>
      </tp>
      <tp>
        <v>77400000</v>
        <stp/>
        <stp>EM_S_PROFITNOTICE_FORECASTL</stp>
        <stp>2</stp>
        <stp>603033.SH</stp>
        <stp>12/31/2016</stp>
        <tr r="P2853" s="1"/>
      </tp>
      <tp>
        <v>0</v>
        <stp/>
        <stp>EM_S_PROFITNOTICE_FORECASTT</stp>
        <stp>2</stp>
        <stp>603003.SH</stp>
        <stp>12/31/2016</stp>
        <tr r="O2828" s="1"/>
      </tp>
      <tp>
        <v>0</v>
        <stp/>
        <stp>EM_S_PROFITNOTICE_FORECASTT</stp>
        <stp>2</stp>
        <stp>603023.SH</stp>
        <stp>12/31/2016</stp>
        <tr r="O2845" s="1"/>
      </tp>
      <tp>
        <v>86500000</v>
        <stp/>
        <stp>EM_S_PROFITNOTICE_FORECASTT</stp>
        <stp>2</stp>
        <stp>603033.SH</stp>
        <stp>12/31/2016</stp>
        <tr r="O2853" s="1"/>
      </tp>
      <tp>
        <v>0</v>
        <stp/>
        <stp>EM_S_PROFITNOTICE_FORECASTL</stp>
        <stp>2</stp>
        <stp>603123.SH</stp>
        <stp>12/31/2016</stp>
        <tr r="P2873" s="1"/>
      </tp>
      <tp>
        <v>0</v>
        <stp/>
        <stp>EM_S_PROFITNOTICE_FORECASTT</stp>
        <stp>2</stp>
        <stp>603123.SH</stp>
        <stp>12/31/2016</stp>
        <tr r="O2873" s="1"/>
      </tp>
      <tp>
        <v>0</v>
        <stp/>
        <stp>EM_S_PROFITNOTICE_FORECASTL</stp>
        <stp>2</stp>
        <stp>603203.SH</stp>
        <stp>12/31/2016</stp>
        <tr r="P2888" s="1"/>
      </tp>
      <tp>
        <v>0</v>
        <stp/>
        <stp>EM_S_PROFITNOTICE_FORECASTL</stp>
        <stp>2</stp>
        <stp>603223.SH</stp>
        <stp>12/31/2016</stp>
        <tr r="P2891" s="1"/>
      </tp>
      <tp>
        <v>0</v>
        <stp/>
        <stp>EM_S_PROFITNOTICE_FORECASTT</stp>
        <stp>2</stp>
        <stp>603203.SH</stp>
        <stp>12/31/2016</stp>
        <tr r="O2888" s="1"/>
      </tp>
      <tp>
        <v>0</v>
        <stp/>
        <stp>EM_S_PROFITNOTICE_FORECASTT</stp>
        <stp>2</stp>
        <stp>603223.SH</stp>
        <stp>12/31/2016</stp>
        <tr r="O2891" s="1"/>
      </tp>
      <tp>
        <v>0</v>
        <stp/>
        <stp>EM_S_PROFITNOTICE_FORECASTL</stp>
        <stp>2</stp>
        <stp>603313.SH</stp>
        <stp>12/31/2016</stp>
        <tr r="P2904" s="1"/>
      </tp>
      <tp>
        <v>0</v>
        <stp/>
        <stp>EM_S_PROFITNOTICE_FORECASTL</stp>
        <stp>2</stp>
        <stp>603323.SH</stp>
        <stp>12/31/2016</stp>
        <tr r="P2909" s="1"/>
      </tp>
      <tp>
        <v>0</v>
        <stp/>
        <stp>EM_S_PROFITNOTICE_FORECASTL</stp>
        <stp>2</stp>
        <stp>603333.SH</stp>
        <stp>12/31/2016</stp>
        <tr r="P2911" s="1"/>
      </tp>
      <tp>
        <v>0</v>
        <stp/>
        <stp>EM_S_PROFITNOTICE_FORECASTL</stp>
        <stp>2</stp>
        <stp>603393.SH</stp>
        <stp>12/31/2016</stp>
        <tr r="P2921" s="1"/>
      </tp>
      <tp>
        <v>0</v>
        <stp/>
        <stp>EM_S_PROFITNOTICE_FORECASTT</stp>
        <stp>2</stp>
        <stp>603393.SH</stp>
        <stp>12/31/2016</stp>
        <tr r="O2921" s="1"/>
      </tp>
      <tp>
        <v>0</v>
        <stp/>
        <stp>EM_S_PROFITNOTICE_FORECASTT</stp>
        <stp>2</stp>
        <stp>603313.SH</stp>
        <stp>12/31/2016</stp>
        <tr r="O2904" s="1"/>
      </tp>
      <tp>
        <v>0</v>
        <stp/>
        <stp>EM_S_PROFITNOTICE_FORECASTT</stp>
        <stp>2</stp>
        <stp>603323.SH</stp>
        <stp>12/31/2016</stp>
        <tr r="O2909" s="1"/>
      </tp>
      <tp>
        <v>0</v>
        <stp/>
        <stp>EM_S_PROFITNOTICE_FORECASTT</stp>
        <stp>2</stp>
        <stp>603333.SH</stp>
        <stp>12/31/2016</stp>
        <tr r="O2911" s="1"/>
      </tp>
      <tp>
        <v>0</v>
        <stp/>
        <stp>EM_S_PROFITNOTICE_FORECASTL</stp>
        <stp>2</stp>
        <stp>603843.SH</stp>
        <stp>12/31/2016</stp>
        <tr r="P2996" s="1"/>
      </tp>
      <tp>
        <v>135870700</v>
        <stp/>
        <stp>EM_S_PROFITNOTICE_FORECASTL</stp>
        <stp>2</stp>
        <stp>603823.SH</stp>
        <stp>12/31/2016</stp>
        <tr r="P2993" s="1"/>
      </tp>
      <tp>
        <v>0</v>
        <stp/>
        <stp>EM_S_PROFITNOTICE_FORECASTL</stp>
        <stp>2</stp>
        <stp>603883.SH</stp>
        <stp>12/31/2016</stp>
        <tr r="P3004" s="1"/>
      </tp>
      <tp>
        <v>0</v>
        <stp/>
        <stp>EM_S_PROFITNOTICE_FORECASTT</stp>
        <stp>2</stp>
        <stp>603883.SH</stp>
        <stp>12/31/2016</stp>
        <tr r="O3004" s="1"/>
      </tp>
      <tp>
        <v>0</v>
        <stp/>
        <stp>EM_S_PROFITNOTICE_FORECASTT</stp>
        <stp>2</stp>
        <stp>603843.SH</stp>
        <stp>12/31/2016</stp>
        <tr r="O2996" s="1"/>
      </tp>
      <tp>
        <v>166064200</v>
        <stp/>
        <stp>EM_S_PROFITNOTICE_FORECASTT</stp>
        <stp>2</stp>
        <stp>603823.SH</stp>
        <stp>12/31/2016</stp>
        <tr r="O2993" s="1"/>
      </tp>
      <tp>
        <v>0</v>
        <stp/>
        <stp>EM_S_PROFITNOTICE_FORECASTL</stp>
        <stp>2</stp>
        <stp>603993.SH</stp>
        <stp>12/31/2016</stp>
        <tr r="P3032" s="1"/>
      </tp>
      <tp>
        <v>0</v>
        <stp/>
        <stp>EM_S_PROFITNOTICE_FORECASTT</stp>
        <stp>2</stp>
        <stp>603993.SH</stp>
        <stp>12/31/2016</stp>
        <tr r="O3032" s="1"/>
      </tp>
      <tp>
        <v>110000000</v>
        <stp/>
        <stp>EM_S_PROFITNOTICE_FORECASTT</stp>
        <stp>2</stp>
        <stp>002483.SZ</stp>
        <stp>12/31/2016</stp>
        <tr r="O951" s="1"/>
      </tp>
      <tp>
        <v>1850000000</v>
        <stp/>
        <stp>EM_S_PROFITNOTICE_FORECASTT</stp>
        <stp>2</stp>
        <stp>002493.SZ</stp>
        <stp>12/31/2016</stp>
        <tr r="O961" s="1"/>
      </tp>
      <tp>
        <v>170091900</v>
        <stp/>
        <stp>EM_S_PROFITNOTICE_FORECASTT</stp>
        <stp>2</stp>
        <stp>002403.SZ</stp>
        <stp>12/31/2016</stp>
        <tr r="O871" s="1"/>
      </tp>
      <tp>
        <v>140553200</v>
        <stp/>
        <stp>EM_S_PROFITNOTICE_FORECASTT</stp>
        <stp>2</stp>
        <stp>002413.SZ</stp>
        <stp>12/31/2016</stp>
        <tr r="O881" s="1"/>
      </tp>
      <tp>
        <v>10000000</v>
        <stp/>
        <stp>EM_S_PROFITNOTICE_FORECASTT</stp>
        <stp>2</stp>
        <stp>002423.SZ</stp>
        <stp>12/31/2016</stp>
        <tr r="O891" s="1"/>
      </tp>
      <tp>
        <v>266172900</v>
        <stp/>
        <stp>EM_S_PROFITNOTICE_FORECASTT</stp>
        <stp>2</stp>
        <stp>002433.SZ</stp>
        <stp>12/31/2016</stp>
        <tr r="O901" s="1"/>
      </tp>
      <tp>
        <v>114437000</v>
        <stp/>
        <stp>EM_S_PROFITNOTICE_FORECASTT</stp>
        <stp>2</stp>
        <stp>002443.SZ</stp>
        <stp>12/31/2016</stp>
        <tr r="O911" s="1"/>
      </tp>
      <tp>
        <v>25354100</v>
        <stp/>
        <stp>EM_S_PROFITNOTICE_FORECASTT</stp>
        <stp>2</stp>
        <stp>002453.SZ</stp>
        <stp>12/31/2016</stp>
        <tr r="O921" s="1"/>
      </tp>
      <tp>
        <v>90000000</v>
        <stp/>
        <stp>EM_S_PROFITNOTICE_FORECASTT</stp>
        <stp>2</stp>
        <stp>002463.SZ</stp>
        <stp>12/31/2016</stp>
        <tr r="O931" s="1"/>
      </tp>
      <tp>
        <v>-26965400</v>
        <stp/>
        <stp>EM_S_PROFITNOTICE_FORECASTT</stp>
        <stp>2</stp>
        <stp>002473.SZ</stp>
        <stp>12/31/2016</stp>
        <tr r="O941" s="1"/>
      </tp>
      <tp>
        <v>136073500</v>
        <stp/>
        <stp>EM_S_PROFITNOTICE_FORECASTL</stp>
        <stp>2</stp>
        <stp>002403.SZ</stp>
        <stp>12/31/2016</stp>
        <tr r="P871" s="1"/>
      </tp>
      <tp>
        <v>91359600</v>
        <stp/>
        <stp>EM_S_PROFITNOTICE_FORECASTL</stp>
        <stp>2</stp>
        <stp>002413.SZ</stp>
        <stp>12/31/2016</stp>
        <tr r="P881" s="1"/>
      </tp>
      <tp>
        <v>4000000</v>
        <stp/>
        <stp>EM_S_PROFITNOTICE_FORECASTL</stp>
        <stp>2</stp>
        <stp>002423.SZ</stp>
        <stp>12/31/2016</stp>
        <tr r="P891" s="1"/>
      </tp>
      <tp>
        <v>237654400</v>
        <stp/>
        <stp>EM_S_PROFITNOTICE_FORECASTL</stp>
        <stp>2</stp>
        <stp>002433.SZ</stp>
        <stp>12/31/2016</stp>
        <tr r="P901" s="1"/>
      </tp>
      <tp>
        <v>66755000</v>
        <stp/>
        <stp>EM_S_PROFITNOTICE_FORECASTL</stp>
        <stp>2</stp>
        <stp>002443.SZ</stp>
        <stp>12/31/2016</stp>
        <tr r="P911" s="1"/>
      </tp>
      <tp>
        <v>15212400</v>
        <stp/>
        <stp>EM_S_PROFITNOTICE_FORECASTL</stp>
        <stp>2</stp>
        <stp>002453.SZ</stp>
        <stp>12/31/2016</stp>
        <tr r="P921" s="1"/>
      </tp>
      <tp>
        <v>60000000</v>
        <stp/>
        <stp>EM_S_PROFITNOTICE_FORECASTL</stp>
        <stp>2</stp>
        <stp>002463.SZ</stp>
        <stp>12/31/2016</stp>
        <tr r="P931" s="1"/>
      </tp>
      <tp>
        <v>-29122600</v>
        <stp/>
        <stp>EM_S_PROFITNOTICE_FORECASTL</stp>
        <stp>2</stp>
        <stp>002473.SZ</stp>
        <stp>12/31/2016</stp>
        <tr r="P941" s="1"/>
      </tp>
      <tp>
        <v>80000000</v>
        <stp/>
        <stp>EM_S_PROFITNOTICE_FORECASTL</stp>
        <stp>2</stp>
        <stp>002483.SZ</stp>
        <stp>12/31/2016</stp>
        <tr r="P951" s="1"/>
      </tp>
      <tp>
        <v>1700000000</v>
        <stp/>
        <stp>EM_S_PROFITNOTICE_FORECASTL</stp>
        <stp>2</stp>
        <stp>002493.SZ</stp>
        <stp>12/31/2016</stp>
        <tr r="P961" s="1"/>
      </tp>
      <tp>
        <v>500000000</v>
        <stp/>
        <stp>EM_S_PROFITNOTICE_FORECASTT</stp>
        <stp>2</stp>
        <stp>002583.SZ</stp>
        <stp>12/31/2016</stp>
        <tr r="O1050" s="1"/>
      </tp>
      <tp>
        <v>70072800</v>
        <stp/>
        <stp>EM_S_PROFITNOTICE_FORECASTT</stp>
        <stp>2</stp>
        <stp>002593.SZ</stp>
        <stp>12/31/2016</stp>
        <tr r="O1060" s="1"/>
      </tp>
      <tp>
        <v>407347100</v>
        <stp/>
        <stp>EM_S_PROFITNOTICE_FORECASTT</stp>
        <stp>2</stp>
        <stp>002503.SZ</stp>
        <stp>12/31/2016</stp>
        <tr r="O971" s="1"/>
      </tp>
      <tp>
        <v>115000000</v>
        <stp/>
        <stp>EM_S_PROFITNOTICE_FORECASTT</stp>
        <stp>2</stp>
        <stp>002513.SZ</stp>
        <stp>12/31/2016</stp>
        <tr r="O981" s="1"/>
      </tp>
      <tp>
        <v>124628900</v>
        <stp/>
        <stp>EM_S_PROFITNOTICE_FORECASTT</stp>
        <stp>2</stp>
        <stp>002523.SZ</stp>
        <stp>12/31/2016</stp>
        <tr r="O991" s="1"/>
      </tp>
      <tp>
        <v>189880100</v>
        <stp/>
        <stp>EM_S_PROFITNOTICE_FORECASTT</stp>
        <stp>2</stp>
        <stp>002533.SZ</stp>
        <stp>12/31/2016</stp>
        <tr r="O1000" s="1"/>
      </tp>
      <tp>
        <v>446738200</v>
        <stp/>
        <stp>EM_S_PROFITNOTICE_FORECASTT</stp>
        <stp>2</stp>
        <stp>002543.SZ</stp>
        <stp>12/31/2016</stp>
        <tr r="O1010" s="1"/>
      </tp>
      <tp>
        <v>71740000</v>
        <stp/>
        <stp>EM_S_PROFITNOTICE_FORECASTT</stp>
        <stp>2</stp>
        <stp>002553.SZ</stp>
        <stp>12/31/2016</stp>
        <tr r="O1020" s="1"/>
      </tp>
      <tp>
        <v>1754013000</v>
        <stp/>
        <stp>EM_S_PROFITNOTICE_FORECASTT</stp>
        <stp>2</stp>
        <stp>002563.SZ</stp>
        <stp>12/31/2016</stp>
        <tr r="O1030" s="1"/>
      </tp>
      <tp>
        <v>811708300</v>
        <stp/>
        <stp>EM_S_PROFITNOTICE_FORECASTT</stp>
        <stp>2</stp>
        <stp>002573.SZ</stp>
        <stp>12/31/2016</stp>
        <tr r="O1040" s="1"/>
      </tp>
      <tp>
        <v>310359700</v>
        <stp/>
        <stp>EM_S_PROFITNOTICE_FORECASTL</stp>
        <stp>2</stp>
        <stp>002503.SZ</stp>
        <stp>12/31/2016</stp>
        <tr r="P971" s="1"/>
      </tp>
      <tp>
        <v>105000000</v>
        <stp/>
        <stp>EM_S_PROFITNOTICE_FORECASTL</stp>
        <stp>2</stp>
        <stp>002513.SZ</stp>
        <stp>12/31/2016</stp>
        <tr r="P981" s="1"/>
      </tp>
      <tp>
        <v>100111700</v>
        <stp/>
        <stp>EM_S_PROFITNOTICE_FORECASTL</stp>
        <stp>2</stp>
        <stp>002523.SZ</stp>
        <stp>12/31/2016</stp>
        <tr r="P991" s="1"/>
      </tp>
      <tp>
        <v>146061600</v>
        <stp/>
        <stp>EM_S_PROFITNOTICE_FORECASTL</stp>
        <stp>2</stp>
        <stp>002533.SZ</stp>
        <stp>12/31/2016</stp>
        <tr r="P1000" s="1"/>
      </tp>
      <tp>
        <v>319098700</v>
        <stp/>
        <stp>EM_S_PROFITNOTICE_FORECASTL</stp>
        <stp>2</stp>
        <stp>002543.SZ</stp>
        <stp>12/31/2016</stp>
        <tr r="P1010" s="1"/>
      </tp>
      <tp>
        <v>65220000</v>
        <stp/>
        <stp>EM_S_PROFITNOTICE_FORECASTL</stp>
        <stp>2</stp>
        <stp>002553.SZ</stp>
        <stp>12/31/2016</stp>
        <tr r="P1020" s="1"/>
      </tp>
      <tp>
        <v>1349240800</v>
        <stp/>
        <stp>EM_S_PROFITNOTICE_FORECASTL</stp>
        <stp>2</stp>
        <stp>002563.SZ</stp>
        <stp>12/31/2016</stp>
        <tr r="P1030" s="1"/>
      </tp>
      <tp>
        <v>659513000</v>
        <stp/>
        <stp>EM_S_PROFITNOTICE_FORECASTL</stp>
        <stp>2</stp>
        <stp>002573.SZ</stp>
        <stp>12/31/2016</stp>
        <tr r="P1040" s="1"/>
      </tp>
      <tp>
        <v>400000000</v>
        <stp/>
        <stp>EM_S_PROFITNOTICE_FORECASTL</stp>
        <stp>2</stp>
        <stp>002583.SZ</stp>
        <stp>12/31/2016</stp>
        <tr r="P1050" s="1"/>
      </tp>
      <tp>
        <v>52554600</v>
        <stp/>
        <stp>EM_S_PROFITNOTICE_FORECASTL</stp>
        <stp>2</stp>
        <stp>002593.SZ</stp>
        <stp>12/31/2016</stp>
        <tr r="P1060" s="1"/>
      </tp>
      <tp>
        <v>70988800</v>
        <stp/>
        <stp>EM_S_PROFITNOTICE_FORECASTT</stp>
        <stp>2</stp>
        <stp>002683.SZ</stp>
        <stp>12/31/2016</stp>
        <tr r="O1150" s="1"/>
      </tp>
      <tp>
        <v>-230000000</v>
        <stp/>
        <stp>EM_S_PROFITNOTICE_FORECASTT</stp>
        <stp>2</stp>
        <stp>002693.SZ</stp>
        <stp>12/31/2016</stp>
        <tr r="O1160" s="1"/>
      </tp>
      <tp>
        <v>581162900</v>
        <stp/>
        <stp>EM_S_PROFITNOTICE_FORECASTT</stp>
        <stp>2</stp>
        <stp>002603.SZ</stp>
        <stp>12/31/2016</stp>
        <tr r="O1070" s="1"/>
      </tp>
      <tp>
        <v>24921800</v>
        <stp/>
        <stp>EM_S_PROFITNOTICE_FORECASTT</stp>
        <stp>2</stp>
        <stp>002613.SZ</stp>
        <stp>12/31/2016</stp>
        <tr r="O1080" s="1"/>
      </tp>
      <tp>
        <v>75000000</v>
        <stp/>
        <stp>EM_S_PROFITNOTICE_FORECASTT</stp>
        <stp>2</stp>
        <stp>002623.SZ</stp>
        <stp>12/31/2016</stp>
        <tr r="O1090" s="1"/>
      </tp>
      <tp>
        <v>-21000000</v>
        <stp/>
        <stp>EM_S_PROFITNOTICE_FORECASTT</stp>
        <stp>2</stp>
        <stp>002633.SZ</stp>
        <stp>12/31/2016</stp>
        <tr r="O1100" s="1"/>
      </tp>
      <tp>
        <v>386771300</v>
        <stp/>
        <stp>EM_S_PROFITNOTICE_FORECASTT</stp>
        <stp>2</stp>
        <stp>002643.SZ</stp>
        <stp>12/31/2016</stp>
        <tr r="O1110" s="1"/>
      </tp>
      <tp>
        <v>483805300</v>
        <stp/>
        <stp>EM_S_PROFITNOTICE_FORECASTT</stp>
        <stp>2</stp>
        <stp>002653.SZ</stp>
        <stp>12/31/2016</stp>
        <tr r="O1120" s="1"/>
      </tp>
      <tp>
        <v>119650100</v>
        <stp/>
        <stp>EM_S_PROFITNOTICE_FORECASTT</stp>
        <stp>2</stp>
        <stp>002663.SZ</stp>
        <stp>12/31/2016</stp>
        <tr r="O1130" s="1"/>
      </tp>
      <tp>
        <v>0</v>
        <stp/>
        <stp>EM_S_PROFITNOTICE_FORECASTT</stp>
        <stp>2</stp>
        <stp>002673.SZ</stp>
        <stp>12/31/2016</stp>
        <tr r="O1140" s="1"/>
      </tp>
      <tp>
        <v>495064700</v>
        <stp/>
        <stp>EM_S_PROFITNOTICE_FORECASTL</stp>
        <stp>2</stp>
        <stp>002603.SZ</stp>
        <stp>12/31/2016</stp>
        <tr r="P1070" s="1"/>
      </tp>
      <tp>
        <v>13054300</v>
        <stp/>
        <stp>EM_S_PROFITNOTICE_FORECASTL</stp>
        <stp>2</stp>
        <stp>002613.SZ</stp>
        <stp>12/31/2016</stp>
        <tr r="P1080" s="1"/>
      </tp>
      <tp>
        <v>60000000</v>
        <stp/>
        <stp>EM_S_PROFITNOTICE_FORECASTL</stp>
        <stp>2</stp>
        <stp>002623.SZ</stp>
        <stp>12/31/2016</stp>
        <tr r="P1090" s="1"/>
      </tp>
      <tp>
        <v>-26000000</v>
        <stp/>
        <stp>EM_S_PROFITNOTICE_FORECASTL</stp>
        <stp>2</stp>
        <stp>002633.SZ</stp>
        <stp>12/31/2016</stp>
        <tr r="P1100" s="1"/>
      </tp>
      <tp>
        <v>309417000</v>
        <stp/>
        <stp>EM_S_PROFITNOTICE_FORECASTL</stp>
        <stp>2</stp>
        <stp>002643.SZ</stp>
        <stp>12/31/2016</stp>
        <tr r="P1110" s="1"/>
      </tp>
      <tp>
        <v>446589500</v>
        <stp/>
        <stp>EM_S_PROFITNOTICE_FORECASTL</stp>
        <stp>2</stp>
        <stp>002653.SZ</stp>
        <stp>12/31/2016</stp>
        <tr r="P1120" s="1"/>
      </tp>
      <tp>
        <v>79766800</v>
        <stp/>
        <stp>EM_S_PROFITNOTICE_FORECASTL</stp>
        <stp>2</stp>
        <stp>002663.SZ</stp>
        <stp>12/31/2016</stp>
        <tr r="P1130" s="1"/>
      </tp>
      <tp>
        <v>0</v>
        <stp/>
        <stp>EM_S_PROFITNOTICE_FORECASTL</stp>
        <stp>2</stp>
        <stp>002673.SZ</stp>
        <stp>12/31/2016</stp>
        <tr r="P1140" s="1"/>
      </tp>
      <tp>
        <v>40565000</v>
        <stp/>
        <stp>EM_S_PROFITNOTICE_FORECASTL</stp>
        <stp>2</stp>
        <stp>002683.SZ</stp>
        <stp>12/31/2016</stp>
        <tr r="P1150" s="1"/>
      </tp>
      <tp>
        <v>-260000000</v>
        <stp/>
        <stp>EM_S_PROFITNOTICE_FORECASTL</stp>
        <stp>2</stp>
        <stp>002693.SZ</stp>
        <stp>12/31/2016</stp>
        <tr r="P1160" s="1"/>
      </tp>
      <tp>
        <v>141511000</v>
        <stp/>
        <stp>EM_S_PROFITNOTICE_FORECASTT</stp>
        <stp>2</stp>
        <stp>002783.SZ</stp>
        <stp>12/31/2016</stp>
        <tr r="O1243" s="1"/>
      </tp>
      <tp>
        <v>106323600</v>
        <stp/>
        <stp>EM_S_PROFITNOTICE_FORECASTT</stp>
        <stp>2</stp>
        <stp>002793.SZ</stp>
        <stp>12/31/2016</stp>
        <tr r="O1252" s="1"/>
      </tp>
      <tp>
        <v>69603000</v>
        <stp/>
        <stp>EM_S_PROFITNOTICE_FORECASTT</stp>
        <stp>2</stp>
        <stp>002703.SZ</stp>
        <stp>12/31/2016</stp>
        <tr r="O1170" s="1"/>
      </tp>
      <tp>
        <v>167222600</v>
        <stp/>
        <stp>EM_S_PROFITNOTICE_FORECASTT</stp>
        <stp>2</stp>
        <stp>002713.SZ</stp>
        <stp>12/31/2016</stp>
        <tr r="O1178" s="1"/>
      </tp>
      <tp>
        <v>20430000</v>
        <stp/>
        <stp>EM_S_PROFITNOTICE_FORECASTT</stp>
        <stp>2</stp>
        <stp>002723.SZ</stp>
        <stp>12/31/2016</stp>
        <tr r="O1187" s="1"/>
      </tp>
      <tp>
        <v>158939600</v>
        <stp/>
        <stp>EM_S_PROFITNOTICE_FORECASTT</stp>
        <stp>2</stp>
        <stp>002733.SZ</stp>
        <stp>12/31/2016</stp>
        <tr r="O1197" s="1"/>
      </tp>
      <tp>
        <v>70000000</v>
        <stp/>
        <stp>EM_S_PROFITNOTICE_FORECASTT</stp>
        <stp>2</stp>
        <stp>002743.SZ</stp>
        <stp>12/31/2016</stp>
        <tr r="O1207" s="1"/>
      </tp>
      <tp>
        <v>75000000</v>
        <stp/>
        <stp>EM_S_PROFITNOTICE_FORECASTT</stp>
        <stp>2</stp>
        <stp>002753.SZ</stp>
        <stp>12/31/2016</stp>
        <tr r="O1216" s="1"/>
      </tp>
      <tp>
        <v>182053500</v>
        <stp/>
        <stp>EM_S_PROFITNOTICE_FORECASTT</stp>
        <stp>2</stp>
        <stp>002763.SZ</stp>
        <stp>12/31/2016</stp>
        <tr r="O1225" s="1"/>
      </tp>
      <tp>
        <v>590720000</v>
        <stp/>
        <stp>EM_S_PROFITNOTICE_FORECASTT</stp>
        <stp>2</stp>
        <stp>002773.SZ</stp>
        <stp>12/31/2016</stp>
        <tr r="O1234" s="1"/>
      </tp>
      <tp>
        <v>53540800</v>
        <stp/>
        <stp>EM_S_PROFITNOTICE_FORECASTL</stp>
        <stp>2</stp>
        <stp>002703.SZ</stp>
        <stp>12/31/2016</stp>
        <tr r="P1170" s="1"/>
      </tp>
      <tp>
        <v>118039500</v>
        <stp/>
        <stp>EM_S_PROFITNOTICE_FORECASTL</stp>
        <stp>2</stp>
        <stp>002713.SZ</stp>
        <stp>12/31/2016</stp>
        <tr r="P1178" s="1"/>
      </tp>
      <tp>
        <v>0</v>
        <stp/>
        <stp>EM_S_PROFITNOTICE_FORECASTL</stp>
        <stp>2</stp>
        <stp>002723.SZ</stp>
        <stp>12/31/2016</stp>
        <tr r="P1187" s="1"/>
      </tp>
      <tp>
        <v>119204700</v>
        <stp/>
        <stp>EM_S_PROFITNOTICE_FORECASTL</stp>
        <stp>2</stp>
        <stp>002733.SZ</stp>
        <stp>12/31/2016</stp>
        <tr r="P1197" s="1"/>
      </tp>
      <tp>
        <v>60000000</v>
        <stp/>
        <stp>EM_S_PROFITNOTICE_FORECASTL</stp>
        <stp>2</stp>
        <stp>002743.SZ</stp>
        <stp>12/31/2016</stp>
        <tr r="P1207" s="1"/>
      </tp>
      <tp>
        <v>60000000</v>
        <stp/>
        <stp>EM_S_PROFITNOTICE_FORECASTL</stp>
        <stp>2</stp>
        <stp>002753.SZ</stp>
        <stp>12/31/2016</stp>
        <tr r="P1216" s="1"/>
      </tp>
      <tp>
        <v>124127400</v>
        <stp/>
        <stp>EM_S_PROFITNOTICE_FORECASTL</stp>
        <stp>2</stp>
        <stp>002763.SZ</stp>
        <stp>12/31/2016</stp>
        <tr r="P1225" s="1"/>
      </tp>
      <tp>
        <v>472570000</v>
        <stp/>
        <stp>EM_S_PROFITNOTICE_FORECASTL</stp>
        <stp>2</stp>
        <stp>002773.SZ</stp>
        <stp>12/31/2016</stp>
        <tr r="P1234" s="1"/>
      </tp>
      <tp>
        <v>97593800</v>
        <stp/>
        <stp>EM_S_PROFITNOTICE_FORECASTL</stp>
        <stp>2</stp>
        <stp>002783.SZ</stp>
        <stp>12/31/2016</stp>
        <tr r="P1243" s="1"/>
      </tp>
      <tp>
        <v>81787400</v>
        <stp/>
        <stp>EM_S_PROFITNOTICE_FORECASTL</stp>
        <stp>2</stp>
        <stp>002793.SZ</stp>
        <stp>12/31/2016</stp>
        <tr r="P1252" s="1"/>
      </tp>
      <tp>
        <v>404000000</v>
        <stp/>
        <stp>EM_S_PROFITNOTICE_FORECASTT</stp>
        <stp>2</stp>
        <stp>002083.SZ</stp>
        <stp>12/31/2016</stp>
        <tr r="O552" s="1"/>
      </tp>
      <tp>
        <v>96580000</v>
        <stp/>
        <stp>EM_S_PROFITNOTICE_FORECASTT</stp>
        <stp>2</stp>
        <stp>002093.SZ</stp>
        <stp>12/31/2016</stp>
        <tr r="O562" s="1"/>
      </tp>
      <tp>
        <v>321856300</v>
        <stp/>
        <stp>EM_S_PROFITNOTICE_FORECASTT</stp>
        <stp>2</stp>
        <stp>002003.SZ</stp>
        <stp>12/31/2016</stp>
        <tr r="O472" s="1"/>
      </tp>
      <tp>
        <v>538127000</v>
        <stp/>
        <stp>EM_S_PROFITNOTICE_FORECASTT</stp>
        <stp>2</stp>
        <stp>002013.SZ</stp>
        <stp>12/31/2016</stp>
        <tr r="O482" s="1"/>
      </tp>
      <tp>
        <v>51549200</v>
        <stp/>
        <stp>EM_S_PROFITNOTICE_FORECASTT</stp>
        <stp>2</stp>
        <stp>002023.SZ</stp>
        <stp>12/31/2016</stp>
        <tr r="O492" s="1"/>
      </tp>
      <tp>
        <v>236700400</v>
        <stp/>
        <stp>EM_S_PROFITNOTICE_FORECASTT</stp>
        <stp>2</stp>
        <stp>002033.SZ</stp>
        <stp>12/31/2016</stp>
        <tr r="O502" s="1"/>
      </tp>
      <tp>
        <v>273000000</v>
        <stp/>
        <stp>EM_S_PROFITNOTICE_FORECASTT</stp>
        <stp>2</stp>
        <stp>002043.SZ</stp>
        <stp>12/31/2016</stp>
        <tr r="O512" s="1"/>
      </tp>
      <tp>
        <v>275000000</v>
        <stp/>
        <stp>EM_S_PROFITNOTICE_FORECASTT</stp>
        <stp>2</stp>
        <stp>002053.SZ</stp>
        <stp>12/31/2016</stp>
        <tr r="O522" s="1"/>
      </tp>
      <tp>
        <v>133350200</v>
        <stp/>
        <stp>EM_S_PROFITNOTICE_FORECASTT</stp>
        <stp>2</stp>
        <stp>002063.SZ</stp>
        <stp>12/31/2016</stp>
        <tr r="O532" s="1"/>
      </tp>
      <tp>
        <v>-400000000</v>
        <stp/>
        <stp>EM_S_PROFITNOTICE_FORECASTT</stp>
        <stp>2</stp>
        <stp>002073.SZ</stp>
        <stp>12/31/2016</stp>
        <tr r="O542" s="1"/>
      </tp>
      <tp>
        <v>247581800</v>
        <stp/>
        <stp>EM_S_PROFITNOTICE_FORECASTL</stp>
        <stp>2</stp>
        <stp>002003.SZ</stp>
        <stp>12/31/2016</stp>
        <tr r="P472" s="1"/>
      </tp>
      <tp>
        <v>391365100</v>
        <stp/>
        <stp>EM_S_PROFITNOTICE_FORECASTL</stp>
        <stp>2</stp>
        <stp>002013.SZ</stp>
        <stp>12/31/2016</stp>
        <tr r="P482" s="1"/>
      </tp>
      <tp>
        <v>35687900</v>
        <stp/>
        <stp>EM_S_PROFITNOTICE_FORECASTL</stp>
        <stp>2</stp>
        <stp>002023.SZ</stp>
        <stp>12/31/2016</stp>
        <tr r="P492" s="1"/>
      </tp>
      <tp>
        <v>177525300</v>
        <stp/>
        <stp>EM_S_PROFITNOTICE_FORECASTL</stp>
        <stp>2</stp>
        <stp>002033.SZ</stp>
        <stp>12/31/2016</stp>
        <tr r="P502" s="1"/>
      </tp>
      <tp>
        <v>243700000</v>
        <stp/>
        <stp>EM_S_PROFITNOTICE_FORECASTL</stp>
        <stp>2</stp>
        <stp>002043.SZ</stp>
        <stp>12/31/2016</stp>
        <tr r="P512" s="1"/>
      </tp>
      <tp>
        <v>225000000</v>
        <stp/>
        <stp>EM_S_PROFITNOTICE_FORECASTL</stp>
        <stp>2</stp>
        <stp>002053.SZ</stp>
        <stp>12/31/2016</stp>
        <tr r="P522" s="1"/>
      </tp>
      <tp>
        <v>96982000</v>
        <stp/>
        <stp>EM_S_PROFITNOTICE_FORECASTL</stp>
        <stp>2</stp>
        <stp>002063.SZ</stp>
        <stp>12/31/2016</stp>
        <tr r="P532" s="1"/>
      </tp>
      <tp>
        <v>-500000000</v>
        <stp/>
        <stp>EM_S_PROFITNOTICE_FORECASTL</stp>
        <stp>2</stp>
        <stp>002073.SZ</stp>
        <stp>12/31/2016</stp>
        <tr r="P542" s="1"/>
      </tp>
      <tp>
        <v>310800000</v>
        <stp/>
        <stp>EM_S_PROFITNOTICE_FORECASTL</stp>
        <stp>2</stp>
        <stp>002083.SZ</stp>
        <stp>12/31/2016</stp>
        <tr r="P552" s="1"/>
      </tp>
      <tp>
        <v>75580000</v>
        <stp/>
        <stp>EM_S_PROFITNOTICE_FORECASTL</stp>
        <stp>2</stp>
        <stp>002093.SZ</stp>
        <stp>12/31/2016</stp>
        <tr r="P562" s="1"/>
      </tp>
      <tp>
        <v>738650100</v>
        <stp/>
        <stp>EM_S_PROFITNOTICE_FORECASTT</stp>
        <stp>2</stp>
        <stp>002183.SZ</stp>
        <stp>12/31/2016</stp>
        <tr r="O652" s="1"/>
      </tp>
      <tp>
        <v>53409400</v>
        <stp/>
        <stp>EM_S_PROFITNOTICE_FORECASTT</stp>
        <stp>2</stp>
        <stp>002193.SZ</stp>
        <stp>12/31/2016</stp>
        <tr r="O662" s="1"/>
      </tp>
      <tp>
        <v>123559700</v>
        <stp/>
        <stp>EM_S_PROFITNOTICE_FORECASTT</stp>
        <stp>2</stp>
        <stp>002103.SZ</stp>
        <stp>12/31/2016</stp>
        <tr r="O572" s="1"/>
      </tp>
      <tp>
        <v>58000000</v>
        <stp/>
        <stp>EM_S_PROFITNOTICE_FORECASTT</stp>
        <stp>2</stp>
        <stp>002113.SZ</stp>
        <stp>12/31/2016</stp>
        <tr r="O582" s="1"/>
      </tp>
      <tp>
        <v>280000000</v>
        <stp/>
        <stp>EM_S_PROFITNOTICE_FORECASTT</stp>
        <stp>2</stp>
        <stp>002123.SZ</stp>
        <stp>12/31/2016</stp>
        <tr r="O592" s="1"/>
      </tp>
      <tp>
        <v>220000000</v>
        <stp/>
        <stp>EM_S_PROFITNOTICE_FORECASTT</stp>
        <stp>2</stp>
        <stp>002133.SZ</stp>
        <stp>12/31/2016</stp>
        <tr r="O602" s="1"/>
      </tp>
      <tp>
        <v>800000000</v>
        <stp/>
        <stp>EM_S_PROFITNOTICE_FORECASTT</stp>
        <stp>2</stp>
        <stp>002143.SZ</stp>
        <stp>12/31/2016</stp>
        <tr r="O612" s="1"/>
      </tp>
      <tp>
        <v>415145100</v>
        <stp/>
        <stp>EM_S_PROFITNOTICE_FORECASTT</stp>
        <stp>2</stp>
        <stp>002153.SZ</stp>
        <stp>12/31/2016</stp>
        <tr r="O622" s="1"/>
      </tp>
      <tp>
        <v>0</v>
        <stp/>
        <stp>EM_S_PROFITNOTICE_FORECASTT</stp>
        <stp>2</stp>
        <stp>002163.SZ</stp>
        <stp>12/31/2016</stp>
        <tr r="O632" s="1"/>
      </tp>
      <tp>
        <v>120000000</v>
        <stp/>
        <stp>EM_S_PROFITNOTICE_FORECASTT</stp>
        <stp>2</stp>
        <stp>002173.SZ</stp>
        <stp>12/31/2016</stp>
        <tr r="O642" s="1"/>
      </tp>
      <tp>
        <v>82373100</v>
        <stp/>
        <stp>EM_S_PROFITNOTICE_FORECASTL</stp>
        <stp>2</stp>
        <stp>002103.SZ</stp>
        <stp>12/31/2016</stp>
        <tr r="P572" s="1"/>
      </tp>
      <tp>
        <v>50000000</v>
        <stp/>
        <stp>EM_S_PROFITNOTICE_FORECASTL</stp>
        <stp>2</stp>
        <stp>002113.SZ</stp>
        <stp>12/31/2016</stp>
        <tr r="P582" s="1"/>
      </tp>
      <tp>
        <v>235000000</v>
        <stp/>
        <stp>EM_S_PROFITNOTICE_FORECASTL</stp>
        <stp>2</stp>
        <stp>002123.SZ</stp>
        <stp>12/31/2016</stp>
        <tr r="P592" s="1"/>
      </tp>
      <tp>
        <v>170000000</v>
        <stp/>
        <stp>EM_S_PROFITNOTICE_FORECASTL</stp>
        <stp>2</stp>
        <stp>002133.SZ</stp>
        <stp>12/31/2016</stp>
        <tr r="P602" s="1"/>
      </tp>
      <tp>
        <v>720000000</v>
        <stp/>
        <stp>EM_S_PROFITNOTICE_FORECASTL</stp>
        <stp>2</stp>
        <stp>002143.SZ</stp>
        <stp>12/31/2016</stp>
        <tr r="P612" s="1"/>
      </tp>
      <tp>
        <v>306846400</v>
        <stp/>
        <stp>EM_S_PROFITNOTICE_FORECASTL</stp>
        <stp>2</stp>
        <stp>002153.SZ</stp>
        <stp>12/31/2016</stp>
        <tr r="P622" s="1"/>
      </tp>
      <tp>
        <v>-60000000</v>
        <stp/>
        <stp>EM_S_PROFITNOTICE_FORECASTL</stp>
        <stp>2</stp>
        <stp>002163.SZ</stp>
        <stp>12/31/2016</stp>
        <tr r="P632" s="1"/>
      </tp>
      <tp>
        <v>90000000</v>
        <stp/>
        <stp>EM_S_PROFITNOTICE_FORECASTL</stp>
        <stp>2</stp>
        <stp>002173.SZ</stp>
        <stp>12/31/2016</stp>
        <tr r="P642" s="1"/>
      </tp>
      <tp>
        <v>492433400</v>
        <stp/>
        <stp>EM_S_PROFITNOTICE_FORECASTL</stp>
        <stp>2</stp>
        <stp>002183.SZ</stp>
        <stp>12/31/2016</stp>
        <tr r="P652" s="1"/>
      </tp>
      <tp>
        <v>45363800</v>
        <stp/>
        <stp>EM_S_PROFITNOTICE_FORECASTL</stp>
        <stp>2</stp>
        <stp>002193.SZ</stp>
        <stp>12/31/2016</stp>
        <tr r="P662" s="1"/>
      </tp>
      <tp>
        <v>195339600</v>
        <stp/>
        <stp>EM_S_PROFITNOTICE_FORECASTT</stp>
        <stp>2</stp>
        <stp>002283.SZ</stp>
        <stp>12/31/2016</stp>
        <tr r="O751" s="1"/>
      </tp>
      <tp>
        <v>410088300</v>
        <stp/>
        <stp>EM_S_PROFITNOTICE_FORECASTT</stp>
        <stp>2</stp>
        <stp>002293.SZ</stp>
        <stp>12/31/2016</stp>
        <tr r="O761" s="1"/>
      </tp>
      <tp>
        <v>639366400</v>
        <stp/>
        <stp>EM_S_PROFITNOTICE_FORECASTT</stp>
        <stp>2</stp>
        <stp>002203.SZ</stp>
        <stp>12/31/2016</stp>
        <tr r="O672" s="1"/>
      </tp>
      <tp>
        <v>9830300</v>
        <stp/>
        <stp>EM_S_PROFITNOTICE_FORECASTT</stp>
        <stp>2</stp>
        <stp>002213.SZ</stp>
        <stp>12/31/2016</stp>
        <tr r="O682" s="1"/>
      </tp>
      <tp>
        <v>546515300</v>
        <stp/>
        <stp>EM_S_PROFITNOTICE_FORECASTT</stp>
        <stp>2</stp>
        <stp>002223.SZ</stp>
        <stp>12/31/2016</stp>
        <tr r="O692" s="1"/>
      </tp>
      <tp>
        <v>495282700</v>
        <stp/>
        <stp>EM_S_PROFITNOTICE_FORECASTT</stp>
        <stp>2</stp>
        <stp>002233.SZ</stp>
        <stp>12/31/2016</stp>
        <tr r="O702" s="1"/>
      </tp>
      <tp>
        <v>32000000</v>
        <stp/>
        <stp>EM_S_PROFITNOTICE_FORECASTT</stp>
        <stp>2</stp>
        <stp>002243.SZ</stp>
        <stp>12/31/2016</stp>
        <tr r="O712" s="1"/>
      </tp>
      <tp>
        <v>45106100</v>
        <stp/>
        <stp>EM_S_PROFITNOTICE_FORECASTT</stp>
        <stp>2</stp>
        <stp>002253.SZ</stp>
        <stp>12/31/2016</stp>
        <tr r="O722" s="1"/>
      </tp>
      <tp>
        <v>-27000000</v>
        <stp/>
        <stp>EM_S_PROFITNOTICE_FORECASTT</stp>
        <stp>2</stp>
        <stp>002263.SZ</stp>
        <stp>12/31/2016</stp>
        <tr r="O731" s="1"/>
      </tp>
      <tp>
        <v>253590400</v>
        <stp/>
        <stp>EM_S_PROFITNOTICE_FORECASTT</stp>
        <stp>2</stp>
        <stp>002273.SZ</stp>
        <stp>12/31/2016</stp>
        <tr r="O741" s="1"/>
      </tp>
      <tp>
        <v>502359300</v>
        <stp/>
        <stp>EM_S_PROFITNOTICE_FORECASTL</stp>
        <stp>2</stp>
        <stp>002203.SZ</stp>
        <stp>12/31/2016</stp>
        <tr r="P672" s="1"/>
      </tp>
      <tp>
        <v>4369000</v>
        <stp/>
        <stp>EM_S_PROFITNOTICE_FORECASTL</stp>
        <stp>2</stp>
        <stp>002213.SZ</stp>
        <stp>12/31/2016</stp>
        <tr r="P682" s="1"/>
      </tp>
      <tp>
        <v>473646600</v>
        <stp/>
        <stp>EM_S_PROFITNOTICE_FORECASTL</stp>
        <stp>2</stp>
        <stp>002223.SZ</stp>
        <stp>12/31/2016</stp>
        <tr r="P692" s="1"/>
      </tp>
      <tp>
        <v>342888000</v>
        <stp/>
        <stp>EM_S_PROFITNOTICE_FORECASTL</stp>
        <stp>2</stp>
        <stp>002233.SZ</stp>
        <stp>12/31/2016</stp>
        <tr r="P702" s="1"/>
      </tp>
      <tp>
        <v>20000000</v>
        <stp/>
        <stp>EM_S_PROFITNOTICE_FORECASTL</stp>
        <stp>2</stp>
        <stp>002243.SZ</stp>
        <stp>12/31/2016</stp>
        <tr r="P712" s="1"/>
      </tp>
      <tp>
        <v>38423700</v>
        <stp/>
        <stp>EM_S_PROFITNOTICE_FORECASTL</stp>
        <stp>2</stp>
        <stp>002253.SZ</stp>
        <stp>12/31/2016</stp>
        <tr r="P722" s="1"/>
      </tp>
      <tp>
        <v>-35000000</v>
        <stp/>
        <stp>EM_S_PROFITNOTICE_FORECASTL</stp>
        <stp>2</stp>
        <stp>002263.SZ</stp>
        <stp>12/31/2016</stp>
        <tr r="P731" s="1"/>
      </tp>
      <tp>
        <v>208839100</v>
        <stp/>
        <stp>EM_S_PROFITNOTICE_FORECASTL</stp>
        <stp>2</stp>
        <stp>002273.SZ</stp>
        <stp>12/31/2016</stp>
        <tr r="P741" s="1"/>
      </tp>
      <tp>
        <v>150261200</v>
        <stp/>
        <stp>EM_S_PROFITNOTICE_FORECASTL</stp>
        <stp>2</stp>
        <stp>002283.SZ</stp>
        <stp>12/31/2016</stp>
        <tr r="P751" s="1"/>
      </tp>
      <tp>
        <v>328070600</v>
        <stp/>
        <stp>EM_S_PROFITNOTICE_FORECASTL</stp>
        <stp>2</stp>
        <stp>002293.SZ</stp>
        <stp>12/31/2016</stp>
        <tr r="P761" s="1"/>
      </tp>
      <tp>
        <v>110000000</v>
        <stp/>
        <stp>EM_S_PROFITNOTICE_FORECASTT</stp>
        <stp>2</stp>
        <stp>002383.SZ</stp>
        <stp>12/31/2016</stp>
        <tr r="O851" s="1"/>
      </tp>
      <tp>
        <v>125636000</v>
        <stp/>
        <stp>EM_S_PROFITNOTICE_FORECASTT</stp>
        <stp>2</stp>
        <stp>002393.SZ</stp>
        <stp>12/31/2016</stp>
        <tr r="O861" s="1"/>
      </tp>
      <tp>
        <v>396869000</v>
        <stp/>
        <stp>EM_S_PROFITNOTICE_FORECASTT</stp>
        <stp>2</stp>
        <stp>002303.SZ</stp>
        <stp>12/31/2016</stp>
        <tr r="O771" s="1"/>
      </tp>
      <tp>
        <v>80000000</v>
        <stp/>
        <stp>EM_S_PROFITNOTICE_FORECASTT</stp>
        <stp>2</stp>
        <stp>002313.SZ</stp>
        <stp>12/31/2016</stp>
        <tr r="O781" s="1"/>
      </tp>
      <tp>
        <v>430000000</v>
        <stp/>
        <stp>EM_S_PROFITNOTICE_FORECASTT</stp>
        <stp>2</stp>
        <stp>002323.SZ</stp>
        <stp>12/31/2016</stp>
        <tr r="O791" s="1"/>
      </tp>
      <tp>
        <v>150000000</v>
        <stp/>
        <stp>EM_S_PROFITNOTICE_FORECASTT</stp>
        <stp>2</stp>
        <stp>002333.SZ</stp>
        <stp>12/31/2016</stp>
        <tr r="O801" s="1"/>
      </tp>
      <tp>
        <v>310000000</v>
        <stp/>
        <stp>EM_S_PROFITNOTICE_FORECASTT</stp>
        <stp>2</stp>
        <stp>002343.SZ</stp>
        <stp>12/31/2016</stp>
        <tr r="O811" s="1"/>
      </tp>
      <tp>
        <v>159252300</v>
        <stp/>
        <stp>EM_S_PROFITNOTICE_FORECASTT</stp>
        <stp>2</stp>
        <stp>002353.SZ</stp>
        <stp>12/31/2016</stp>
        <tr r="O821" s="1"/>
      </tp>
      <tp>
        <v>72187100</v>
        <stp/>
        <stp>EM_S_PROFITNOTICE_FORECASTT</stp>
        <stp>2</stp>
        <stp>002363.SZ</stp>
        <stp>12/31/2016</stp>
        <tr r="O831" s="1"/>
      </tp>
      <tp>
        <v>370000000</v>
        <stp/>
        <stp>EM_S_PROFITNOTICE_FORECASTT</stp>
        <stp>2</stp>
        <stp>002373.SZ</stp>
        <stp>12/31/2016</stp>
        <tr r="O841" s="1"/>
      </tp>
      <tp>
        <v>286627600</v>
        <stp/>
        <stp>EM_S_PROFITNOTICE_FORECASTL</stp>
        <stp>2</stp>
        <stp>002303.SZ</stp>
        <stp>12/31/2016</stp>
        <tr r="P771" s="1"/>
      </tp>
      <tp>
        <v>-50000000</v>
        <stp/>
        <stp>EM_S_PROFITNOTICE_FORECASTL</stp>
        <stp>2</stp>
        <stp>002313.SZ</stp>
        <stp>12/31/2016</stp>
        <tr r="P781" s="1"/>
      </tp>
      <tp>
        <v>340000000</v>
        <stp/>
        <stp>EM_S_PROFITNOTICE_FORECASTL</stp>
        <stp>2</stp>
        <stp>002323.SZ</stp>
        <stp>12/31/2016</stp>
        <tr r="P791" s="1"/>
      </tp>
      <tp>
        <v>130000000</v>
        <stp/>
        <stp>EM_S_PROFITNOTICE_FORECASTL</stp>
        <stp>2</stp>
        <stp>002333.SZ</stp>
        <stp>12/31/2016</stp>
        <tr r="P801" s="1"/>
      </tp>
      <tp>
        <v>270000000</v>
        <stp/>
        <stp>EM_S_PROFITNOTICE_FORECASTL</stp>
        <stp>2</stp>
        <stp>002343.SZ</stp>
        <stp>12/31/2016</stp>
        <tr r="P811" s="1"/>
      </tp>
      <tp>
        <v>101342400</v>
        <stp/>
        <stp>EM_S_PROFITNOTICE_FORECASTL</stp>
        <stp>2</stp>
        <stp>002353.SZ</stp>
        <stp>12/31/2016</stp>
        <tr r="P821" s="1"/>
      </tp>
      <tp>
        <v>55528500</v>
        <stp/>
        <stp>EM_S_PROFITNOTICE_FORECASTL</stp>
        <stp>2</stp>
        <stp>002363.SZ</stp>
        <stp>12/31/2016</stp>
        <tr r="P831" s="1"/>
      </tp>
      <tp>
        <v>320000000</v>
        <stp/>
        <stp>EM_S_PROFITNOTICE_FORECASTL</stp>
        <stp>2</stp>
        <stp>002373.SZ</stp>
        <stp>12/31/2016</stp>
        <tr r="P841" s="1"/>
      </tp>
      <tp>
        <v>95000000</v>
        <stp/>
        <stp>EM_S_PROFITNOTICE_FORECASTL</stp>
        <stp>2</stp>
        <stp>002383.SZ</stp>
        <stp>12/31/2016</stp>
        <tr r="P851" s="1"/>
      </tp>
      <tp>
        <v>91371600</v>
        <stp/>
        <stp>EM_S_PROFITNOTICE_FORECASTL</stp>
        <stp>2</stp>
        <stp>002393.SZ</stp>
        <stp>12/31/2016</stp>
        <tr r="P861" s="1"/>
      </tp>
      <tp>
        <v>43000000</v>
        <stp/>
        <stp>EM_S_PROFITNOTICE_FORECASTT</stp>
        <stp>2</stp>
        <stp>002803.SZ</stp>
        <stp>12/31/2016</stp>
        <tr r="O1261" s="1"/>
      </tp>
      <tp>
        <v>50946600</v>
        <stp/>
        <stp>EM_S_PROFITNOTICE_FORECASTT</stp>
        <stp>2</stp>
        <stp>002813.SZ</stp>
        <stp>12/31/2016</stp>
        <tr r="O1270" s="1"/>
      </tp>
      <tp>
        <v>0</v>
        <stp/>
        <stp>EM_S_PROFITNOTICE_FORECASTT</stp>
        <stp>2</stp>
        <stp>002823.SZ</stp>
        <stp>12/31/2016</stp>
        <tr r="O1279" s="1"/>
      </tp>
      <tp>
        <v>150000000</v>
        <stp/>
        <stp>EM_S_PROFITNOTICE_FORECASTT</stp>
        <stp>2</stp>
        <stp>002833.SZ</stp>
        <stp>12/31/2016</stp>
        <tr r="O1288" s="1"/>
      </tp>
      <tp>
        <v>37750000</v>
        <stp/>
        <stp>EM_S_PROFITNOTICE_FORECASTL</stp>
        <stp>2</stp>
        <stp>002803.SZ</stp>
        <stp>12/31/2016</stp>
        <tr r="P1261" s="1"/>
      </tp>
      <tp>
        <v>46315100</v>
        <stp/>
        <stp>EM_S_PROFITNOTICE_FORECASTL</stp>
        <stp>2</stp>
        <stp>002813.SZ</stp>
        <stp>12/31/2016</stp>
        <tr r="P1270" s="1"/>
      </tp>
      <tp>
        <v>0</v>
        <stp/>
        <stp>EM_S_PROFITNOTICE_FORECASTL</stp>
        <stp>2</stp>
        <stp>002823.SZ</stp>
        <stp>12/31/2016</stp>
        <tr r="P1279" s="1"/>
      </tp>
      <tp>
        <v>130000000</v>
        <stp/>
        <stp>EM_S_PROFITNOTICE_FORECASTL</stp>
        <stp>2</stp>
        <stp>002833.SZ</stp>
        <stp>12/31/2016</stp>
        <tr r="P1288" s="1"/>
      </tp>
      <tp>
        <v>0</v>
        <stp/>
        <stp>EM_S_PROFITNOTICE_FORECASTL</stp>
        <stp>2</stp>
        <stp>601633.SH</stp>
        <stp>12/31/2016</stp>
        <tr r="P2766" s="1"/>
      </tp>
      <tp>
        <v>0</v>
        <stp/>
        <stp>EM_S_PROFITNOTICE_FORECASTT</stp>
        <stp>2</stp>
        <stp>601633.SH</stp>
        <stp>12/31/2016</stp>
        <tr r="O2766" s="1"/>
      </tp>
      <tp>
        <v>0</v>
        <stp/>
        <stp>EM_S_PROFITNOTICE_FORECASTL</stp>
        <stp>2</stp>
        <stp>601003.SH</stp>
        <stp>12/31/2016</stp>
        <tr r="P2673" s="1"/>
      </tp>
      <tp>
        <v>0</v>
        <stp/>
        <stp>EM_S_PROFITNOTICE_FORECASTT</stp>
        <stp>2</stp>
        <stp>601003.SH</stp>
        <stp>12/31/2016</stp>
        <tr r="O2673" s="1"/>
      </tp>
      <tp>
        <v>0</v>
        <stp/>
        <stp>EM_S_PROFITNOTICE_FORECASTL</stp>
        <stp>2</stp>
        <stp>601163.SH</stp>
        <stp>12/31/2016</stp>
        <tr r="P2710" s="1"/>
      </tp>
      <tp>
        <v>0</v>
        <stp/>
        <stp>EM_S_PROFITNOTICE_FORECASTL</stp>
        <stp>2</stp>
        <stp>601113.SH</stp>
        <stp>12/31/2016</stp>
        <tr r="P2699" s="1"/>
      </tp>
      <tp>
        <v>0</v>
        <stp/>
        <stp>EM_S_PROFITNOTICE_FORECASTT</stp>
        <stp>2</stp>
        <stp>601163.SH</stp>
        <stp>12/31/2016</stp>
        <tr r="O2710" s="1"/>
      </tp>
      <tp>
        <v>0</v>
        <stp/>
        <stp>EM_S_PROFITNOTICE_FORECASTT</stp>
        <stp>2</stp>
        <stp>601113.SH</stp>
        <stp>12/31/2016</stp>
        <tr r="O2699" s="1"/>
      </tp>
      <tp>
        <v>0</v>
        <stp/>
        <stp>EM_S_PROFITNOTICE_FORECASTL</stp>
        <stp>2</stp>
        <stp>601233.SH</stp>
        <stp>12/31/2016</stp>
        <tr r="P2729" s="1"/>
      </tp>
      <tp>
        <v>0</v>
        <stp/>
        <stp>EM_S_PROFITNOTICE_FORECASTT</stp>
        <stp>2</stp>
        <stp>601233.SH</stp>
        <stp>12/31/2016</stp>
        <tr r="O2729" s="1"/>
      </tp>
      <tp>
        <v>0</v>
        <stp/>
        <stp>EM_S_PROFITNOTICE_FORECASTL</stp>
        <stp>2</stp>
        <stp>601313.SH</stp>
        <stp>12/31/2016</stp>
        <tr r="P2734" s="1"/>
      </tp>
      <tp>
        <v>0</v>
        <stp/>
        <stp>EM_S_PROFITNOTICE_FORECASTL</stp>
        <stp>2</stp>
        <stp>601333.SH</stp>
        <stp>12/31/2016</stp>
        <tr r="P2737" s="1"/>
      </tp>
      <tp>
        <v>0</v>
        <stp/>
        <stp>EM_S_PROFITNOTICE_FORECASTT</stp>
        <stp>2</stp>
        <stp>601313.SH</stp>
        <stp>12/31/2016</stp>
        <tr r="O2734" s="1"/>
      </tp>
      <tp>
        <v>0</v>
        <stp/>
        <stp>EM_S_PROFITNOTICE_FORECASTT</stp>
        <stp>2</stp>
        <stp>601333.SH</stp>
        <stp>12/31/2016</stp>
        <tr r="O2737" s="1"/>
      </tp>
      <tp>
        <v>0</v>
        <stp/>
        <stp>EM_S_PROFITNOTICE_FORECASTL</stp>
        <stp>2</stp>
        <stp>601933.SH</stp>
        <stp>12/31/2016</stp>
        <tr r="P2809" s="1"/>
      </tp>
      <tp>
        <v>0</v>
        <stp/>
        <stp>EM_S_PROFITNOTICE_FORECASTT</stp>
        <stp>2</stp>
        <stp>601933.SH</stp>
        <stp>12/31/2016</stp>
        <tr r="O2809" s="1"/>
      </tp>
      <tp>
        <v>0</v>
        <stp/>
        <stp>EM_S_PROFITNOTICE_FORECASTL</stp>
        <stp>2</stp>
        <stp>600463.SH</stp>
        <stp>12/31/2016</stp>
        <tr r="P2239" s="1"/>
      </tp>
      <tp>
        <v>0</v>
        <stp/>
        <stp>EM_S_PROFITNOTICE_FORECASTT</stp>
        <stp>2</stp>
        <stp>300493.SZ</stp>
        <stp>12/31/2016</stp>
        <tr r="O1780" s="1"/>
      </tp>
      <tp>
        <v>0</v>
        <stp/>
        <stp>EM_S_PROFITNOTICE_FORECASTT</stp>
        <stp>2</stp>
        <stp>300483.SZ</stp>
        <stp>12/31/2016</stp>
        <tr r="O1770" s="1"/>
      </tp>
      <tp>
        <v>0</v>
        <stp/>
        <stp>EM_S_PROFITNOTICE_FORECASTL</stp>
        <stp>2</stp>
        <stp>600403.SH</stp>
        <stp>12/31/2016</stp>
        <tr r="P2203" s="1"/>
      </tp>
      <tp>
        <v>0</v>
        <stp/>
        <stp>EM_S_PROFITNOTICE_FORECASTL</stp>
        <stp>2</stp>
        <stp>600423.SH</stp>
        <stp>12/31/2016</stp>
        <tr r="P2216" s="1"/>
      </tp>
      <tp>
        <v>0</v>
        <stp/>
        <stp>EM_S_PROFITNOTICE_FORECASTL</stp>
        <stp>2</stp>
        <stp>600433.SH</stp>
        <stp>12/31/2016</stp>
        <tr r="P2222" s="1"/>
      </tp>
      <tp>
        <v>0</v>
        <stp/>
        <stp>EM_S_PROFITNOTICE_FORECASTT</stp>
        <stp>2</stp>
        <stp>000403.SZ</stp>
        <stp>12/31/2016</stp>
        <tr r="O81" s="1"/>
      </tp>
      <tp>
        <v>0</v>
        <stp/>
        <stp>EM_S_PROFITNOTICE_FORECASTT</stp>
        <stp>2</stp>
        <stp>300433.SZ</stp>
        <stp>12/31/2016</stp>
        <tr r="O1721" s="1"/>
      </tp>
      <tp>
        <v>0</v>
        <stp/>
        <stp>EM_S_PROFITNOTICE_FORECASTT</stp>
        <stp>2</stp>
        <stp>000413.SZ</stp>
        <stp>12/31/2016</stp>
        <tr r="O88" s="1"/>
      </tp>
      <tp>
        <v>0</v>
        <stp/>
        <stp>EM_S_PROFITNOTICE_FORECASTT</stp>
        <stp>2</stp>
        <stp>300423.SZ</stp>
        <stp>12/31/2016</stp>
        <tr r="O1711" s="1"/>
      </tp>
      <tp>
        <v>0</v>
        <stp/>
        <stp>EM_S_PROFITNOTICE_FORECASTT</stp>
        <stp>2</stp>
        <stp>000423.SZ</stp>
        <stp>12/31/2016</stp>
        <tr r="O97" s="1"/>
      </tp>
      <tp>
        <v>0</v>
        <stp/>
        <stp>EM_S_PROFITNOTICE_FORECASTT</stp>
        <stp>2</stp>
        <stp>300413.SZ</stp>
        <stp>12/31/2016</stp>
        <tr r="O1701" s="1"/>
      </tp>
      <tp>
        <v>0</v>
        <stp/>
        <stp>EM_S_PROFITNOTICE_FORECASTT</stp>
        <stp>2</stp>
        <stp>300403.SZ</stp>
        <stp>12/31/2016</stp>
        <tr r="O1691" s="1"/>
      </tp>
      <tp>
        <v>0</v>
        <stp/>
        <stp>EM_S_PROFITNOTICE_FORECASTL</stp>
        <stp>2</stp>
        <stp>600483.SH</stp>
        <stp>12/31/2016</stp>
        <tr r="P2253" s="1"/>
      </tp>
      <tp>
        <v>0</v>
        <stp/>
        <stp>EM_S_PROFITNOTICE_FORECASTT</stp>
        <stp>2</stp>
        <stp>300473.SZ</stp>
        <stp>12/31/2016</stp>
        <tr r="O1760" s="1"/>
      </tp>
      <tp>
        <v>0</v>
        <stp/>
        <stp>EM_S_PROFITNOTICE_FORECASTL</stp>
        <stp>2</stp>
        <stp>600493.SH</stp>
        <stp>12/31/2016</stp>
        <tr r="P2261" s="1"/>
      </tp>
      <tp>
        <v>0</v>
        <stp/>
        <stp>EM_S_PROFITNOTICE_FORECASTT</stp>
        <stp>2</stp>
        <stp>300463.SZ</stp>
        <stp>12/31/2016</stp>
        <tr r="O1750" s="1"/>
      </tp>
      <tp>
        <v>0</v>
        <stp/>
        <stp>EM_S_PROFITNOTICE_FORECASTT</stp>
        <stp>2</stp>
        <stp>300453.SZ</stp>
        <stp>12/31/2016</stp>
        <tr r="O1741" s="1"/>
      </tp>
      <tp>
        <v>0</v>
        <stp/>
        <stp>EM_S_PROFITNOTICE_FORECASTT</stp>
        <stp>2</stp>
        <stp>300443.SZ</stp>
        <stp>12/31/2016</stp>
        <tr r="O1731" s="1"/>
      </tp>
      <tp>
        <v>0</v>
        <stp/>
        <stp>EM_S_PROFITNOTICE_FORECASTL</stp>
        <stp>2</stp>
        <stp>000403.SZ</stp>
        <stp>12/31/2016</stp>
        <tr r="P81" s="1"/>
      </tp>
      <tp>
        <v>0</v>
        <stp/>
        <stp>EM_S_PROFITNOTICE_FORECASTL</stp>
        <stp>2</stp>
        <stp>300433.SZ</stp>
        <stp>12/31/2016</stp>
        <tr r="P1721" s="1"/>
      </tp>
      <tp>
        <v>0</v>
        <stp/>
        <stp>EM_S_PROFITNOTICE_FORECASTL</stp>
        <stp>2</stp>
        <stp>000413.SZ</stp>
        <stp>12/31/2016</stp>
        <tr r="P88" s="1"/>
      </tp>
      <tp>
        <v>0</v>
        <stp/>
        <stp>EM_S_PROFITNOTICE_FORECASTL</stp>
        <stp>2</stp>
        <stp>300423.SZ</stp>
        <stp>12/31/2016</stp>
        <tr r="P1711" s="1"/>
      </tp>
      <tp>
        <v>0</v>
        <stp/>
        <stp>EM_S_PROFITNOTICE_FORECASTL</stp>
        <stp>2</stp>
        <stp>000423.SZ</stp>
        <stp>12/31/2016</stp>
        <tr r="P97" s="1"/>
      </tp>
      <tp>
        <v>0</v>
        <stp/>
        <stp>EM_S_PROFITNOTICE_FORECASTL</stp>
        <stp>2</stp>
        <stp>300413.SZ</stp>
        <stp>12/31/2016</stp>
        <tr r="P1701" s="1"/>
      </tp>
      <tp>
        <v>0</v>
        <stp/>
        <stp>EM_S_PROFITNOTICE_FORECASTL</stp>
        <stp>2</stp>
        <stp>300403.SZ</stp>
        <stp>12/31/2016</stp>
        <tr r="P1691" s="1"/>
      </tp>
      <tp>
        <v>0</v>
        <stp/>
        <stp>EM_S_PROFITNOTICE_FORECASTL</stp>
        <stp>2</stp>
        <stp>300473.SZ</stp>
        <stp>12/31/2016</stp>
        <tr r="P1760" s="1"/>
      </tp>
      <tp>
        <v>0</v>
        <stp/>
        <stp>EM_S_PROFITNOTICE_FORECASTT</stp>
        <stp>2</stp>
        <stp>600483.SH</stp>
        <stp>12/31/2016</stp>
        <tr r="O2253" s="1"/>
      </tp>
      <tp>
        <v>0</v>
        <stp/>
        <stp>EM_S_PROFITNOTICE_FORECASTL</stp>
        <stp>2</stp>
        <stp>300463.SZ</stp>
        <stp>12/31/2016</stp>
        <tr r="P1750" s="1"/>
      </tp>
      <tp>
        <v>0</v>
        <stp/>
        <stp>EM_S_PROFITNOTICE_FORECASTT</stp>
        <stp>2</stp>
        <stp>600493.SH</stp>
        <stp>12/31/2016</stp>
        <tr r="O2261" s="1"/>
      </tp>
      <tp>
        <v>0</v>
        <stp/>
        <stp>EM_S_PROFITNOTICE_FORECASTL</stp>
        <stp>2</stp>
        <stp>300453.SZ</stp>
        <stp>12/31/2016</stp>
        <tr r="P1741" s="1"/>
      </tp>
      <tp>
        <v>0</v>
        <stp/>
        <stp>EM_S_PROFITNOTICE_FORECASTL</stp>
        <stp>2</stp>
        <stp>300443.SZ</stp>
        <stp>12/31/2016</stp>
        <tr r="P1731" s="1"/>
      </tp>
      <tp>
        <v>0</v>
        <stp/>
        <stp>EM_S_PROFITNOTICE_FORECASTL</stp>
        <stp>2</stp>
        <stp>300493.SZ</stp>
        <stp>12/31/2016</stp>
        <tr r="P1780" s="1"/>
      </tp>
      <tp>
        <v>0</v>
        <stp/>
        <stp>EM_S_PROFITNOTICE_FORECASTT</stp>
        <stp>2</stp>
        <stp>600463.SH</stp>
        <stp>12/31/2016</stp>
        <tr r="O2239" s="1"/>
      </tp>
      <tp>
        <v>0</v>
        <stp/>
        <stp>EM_S_PROFITNOTICE_FORECASTL</stp>
        <stp>2</stp>
        <stp>300483.SZ</stp>
        <stp>12/31/2016</stp>
        <tr r="P1770" s="1"/>
      </tp>
      <tp>
        <v>0</v>
        <stp/>
        <stp>EM_S_PROFITNOTICE_FORECASTT</stp>
        <stp>2</stp>
        <stp>600403.SH</stp>
        <stp>12/31/2016</stp>
        <tr r="O2203" s="1"/>
      </tp>
      <tp>
        <v>0</v>
        <stp/>
        <stp>EM_S_PROFITNOTICE_FORECASTT</stp>
        <stp>2</stp>
        <stp>600423.SH</stp>
        <stp>12/31/2016</stp>
        <tr r="O2216" s="1"/>
      </tp>
      <tp>
        <v>0</v>
        <stp/>
        <stp>EM_S_PROFITNOTICE_FORECASTT</stp>
        <stp>2</stp>
        <stp>600433.SH</stp>
        <stp>12/31/2016</stp>
        <tr r="O2222" s="1"/>
      </tp>
      <tp>
        <v>0</v>
        <stp/>
        <stp>EM_S_PROFITNOTICE_FORECASTL</stp>
        <stp>2</stp>
        <stp>600543.SH</stp>
        <stp>12/31/2016</stp>
        <tr r="P2304" s="1"/>
      </tp>
      <tp>
        <v>0</v>
        <stp/>
        <stp>EM_S_PROFITNOTICE_FORECASTT</stp>
        <stp>2</stp>
        <stp>000593.SZ</stp>
        <stp>12/31/2016</stp>
        <tr r="O178" s="1"/>
      </tp>
      <tp>
        <v>0</v>
        <stp/>
        <stp>EM_S_PROFITNOTICE_FORECASTL</stp>
        <stp>2</stp>
        <stp>600563.SH</stp>
        <stp>12/31/2016</stp>
        <tr r="P2321" s="1"/>
      </tp>
      <tp>
        <v>0</v>
        <stp/>
        <stp>EM_S_PROFITNOTICE_FORECASTL</stp>
        <stp>2</stp>
        <stp>600573.SH</stp>
        <stp>12/31/2016</stp>
        <tr r="P2330" s="1"/>
      </tp>
      <tp>
        <v>0</v>
        <stp/>
        <stp>EM_S_PROFITNOTICE_FORECASTL</stp>
        <stp>2</stp>
        <stp>600503.SH</stp>
        <stp>12/31/2016</stp>
        <tr r="P2270" s="1"/>
      </tp>
      <tp>
        <v>0</v>
        <stp/>
        <stp>EM_S_PROFITNOTICE_FORECASTL</stp>
        <stp>2</stp>
        <stp>600513.SH</stp>
        <stp>12/31/2016</stp>
        <tr r="P2279" s="1"/>
      </tp>
      <tp>
        <v>0</v>
        <stp/>
        <stp>EM_S_PROFITNOTICE_FORECASTL</stp>
        <stp>2</stp>
        <stp>600523.SH</stp>
        <stp>12/31/2016</stp>
        <tr r="P2288" s="1"/>
      </tp>
      <tp>
        <v>0</v>
        <stp/>
        <stp>EM_S_PROFITNOTICE_FORECASTL</stp>
        <stp>2</stp>
        <stp>600533.SH</stp>
        <stp>12/31/2016</stp>
        <tr r="P2297" s="1"/>
      </tp>
      <tp>
        <v>0</v>
        <stp/>
        <stp>EM_S_PROFITNOTICE_FORECASTT</stp>
        <stp>2</stp>
        <stp>000503.SZ</stp>
        <stp>12/31/2016</stp>
        <tr r="O107" s="1"/>
      </tp>
      <tp>
        <v>0</v>
        <stp/>
        <stp>EM_S_PROFITNOTICE_FORECASTT</stp>
        <stp>2</stp>
        <stp>300533.SZ</stp>
        <stp>12/31/2016</stp>
        <tr r="O1817" s="1"/>
      </tp>
      <tp>
        <v>0</v>
        <stp/>
        <stp>EM_S_PROFITNOTICE_FORECASTT</stp>
        <stp>2</stp>
        <stp>000513.SZ</stp>
        <stp>12/31/2016</stp>
        <tr r="O115" s="1"/>
      </tp>
      <tp>
        <v>0</v>
        <stp/>
        <stp>EM_S_PROFITNOTICE_FORECASTT</stp>
        <stp>2</stp>
        <stp>300523.SZ</stp>
        <stp>12/31/2016</stp>
        <tr r="O1808" s="1"/>
      </tp>
      <tp>
        <v>0</v>
        <stp/>
        <stp>EM_S_PROFITNOTICE_FORECASTT</stp>
        <stp>2</stp>
        <stp>000523.SZ</stp>
        <stp>12/31/2016</stp>
        <tr r="O123" s="1"/>
      </tp>
      <tp>
        <v>0</v>
        <stp/>
        <stp>EM_S_PROFITNOTICE_FORECASTT</stp>
        <stp>2</stp>
        <stp>300513.SZ</stp>
        <stp>12/31/2016</stp>
        <tr r="O1799" s="1"/>
      </tp>
      <tp>
        <v>0</v>
        <stp/>
        <stp>EM_S_PROFITNOTICE_FORECASTT</stp>
        <stp>2</stp>
        <stp>000533.SZ</stp>
        <stp>12/31/2016</stp>
        <tr r="O132" s="1"/>
      </tp>
      <tp>
        <v>0</v>
        <stp/>
        <stp>EM_S_PROFITNOTICE_FORECASTT</stp>
        <stp>2</stp>
        <stp>300503.SZ</stp>
        <stp>12/31/2016</stp>
        <tr r="O1790" s="1"/>
      </tp>
      <tp>
        <v>0</v>
        <stp/>
        <stp>EM_S_PROFITNOTICE_FORECASTL</stp>
        <stp>2</stp>
        <stp>600583.SH</stp>
        <stp>12/31/2016</stp>
        <tr r="P2339" s="1"/>
      </tp>
      <tp>
        <v>0</v>
        <stp/>
        <stp>EM_S_PROFITNOTICE_FORECASTT</stp>
        <stp>2</stp>
        <stp>000543.SZ</stp>
        <stp>12/31/2016</stp>
        <tr r="O140" s="1"/>
      </tp>
      <tp>
        <v>55282100</v>
        <stp/>
        <stp>EM_S_PROFITNOTICE_FORECASTT</stp>
        <stp>2</stp>
        <stp>300573.SZ</stp>
        <stp>12/31/2016</stp>
        <tr r="O1854" s="1"/>
      </tp>
      <tp>
        <v>0</v>
        <stp/>
        <stp>EM_S_PROFITNOTICE_FORECASTL</stp>
        <stp>2</stp>
        <stp>600593.SH</stp>
        <stp>12/31/2016</stp>
        <tr r="P2348" s="1"/>
      </tp>
      <tp>
        <v>0</v>
        <stp/>
        <stp>EM_S_PROFITNOTICE_FORECASTT</stp>
        <stp>2</stp>
        <stp>000553.SZ</stp>
        <stp>12/31/2016</stp>
        <tr r="O149" s="1"/>
      </tp>
      <tp>
        <v>36000000</v>
        <stp/>
        <stp>EM_S_PROFITNOTICE_FORECASTT</stp>
        <stp>2</stp>
        <stp>300563.SZ</stp>
        <stp>12/31/2016</stp>
        <tr r="O1845" s="1"/>
      </tp>
      <tp>
        <v>0</v>
        <stp/>
        <stp>EM_S_PROFITNOTICE_FORECASTT</stp>
        <stp>2</stp>
        <stp>000563.SZ</stp>
        <stp>12/31/2016</stp>
        <tr r="O157" s="1"/>
      </tp>
      <tp>
        <v>0</v>
        <stp/>
        <stp>EM_S_PROFITNOTICE_FORECASTT</stp>
        <stp>2</stp>
        <stp>300553.SZ</stp>
        <stp>12/31/2016</stp>
        <tr r="O1836" s="1"/>
      </tp>
      <tp>
        <v>240000000</v>
        <stp/>
        <stp>EM_S_PROFITNOTICE_FORECASTT</stp>
        <stp>2</stp>
        <stp>000573.SZ</stp>
        <stp>12/31/2016</stp>
        <tr r="O166" s="1"/>
      </tp>
      <tp>
        <v>80909400</v>
        <stp/>
        <stp>EM_S_PROFITNOTICE_FORECASTT</stp>
        <stp>2</stp>
        <stp>300543.SZ</stp>
        <stp>12/31/2016</stp>
        <tr r="O1827" s="1"/>
      </tp>
      <tp>
        <v>0</v>
        <stp/>
        <stp>EM_S_PROFITNOTICE_FORECASTL</stp>
        <stp>2</stp>
        <stp>000503.SZ</stp>
        <stp>12/31/2016</stp>
        <tr r="P107" s="1"/>
      </tp>
      <tp>
        <v>0</v>
        <stp/>
        <stp>EM_S_PROFITNOTICE_FORECASTL</stp>
        <stp>2</stp>
        <stp>300533.SZ</stp>
        <stp>12/31/2016</stp>
        <tr r="P1817" s="1"/>
      </tp>
      <tp>
        <v>0</v>
        <stp/>
        <stp>EM_S_PROFITNOTICE_FORECASTL</stp>
        <stp>2</stp>
        <stp>000513.SZ</stp>
        <stp>12/31/2016</stp>
        <tr r="P115" s="1"/>
      </tp>
      <tp>
        <v>0</v>
        <stp/>
        <stp>EM_S_PROFITNOTICE_FORECASTL</stp>
        <stp>2</stp>
        <stp>300523.SZ</stp>
        <stp>12/31/2016</stp>
        <tr r="P1808" s="1"/>
      </tp>
      <tp>
        <v>0</v>
        <stp/>
        <stp>EM_S_PROFITNOTICE_FORECASTL</stp>
        <stp>2</stp>
        <stp>000523.SZ</stp>
        <stp>12/31/2016</stp>
        <tr r="P123" s="1"/>
      </tp>
      <tp>
        <v>0</v>
        <stp/>
        <stp>EM_S_PROFITNOTICE_FORECASTL</stp>
        <stp>2</stp>
        <stp>300513.SZ</stp>
        <stp>12/31/2016</stp>
        <tr r="P1799" s="1"/>
      </tp>
      <tp>
        <v>0</v>
        <stp/>
        <stp>EM_S_PROFITNOTICE_FORECASTL</stp>
        <stp>2</stp>
        <stp>000533.SZ</stp>
        <stp>12/31/2016</stp>
        <tr r="P132" s="1"/>
      </tp>
      <tp>
        <v>0</v>
        <stp/>
        <stp>EM_S_PROFITNOTICE_FORECASTL</stp>
        <stp>2</stp>
        <stp>300503.SZ</stp>
        <stp>12/31/2016</stp>
        <tr r="P1790" s="1"/>
      </tp>
      <tp>
        <v>0</v>
        <stp/>
        <stp>EM_S_PROFITNOTICE_FORECASTL</stp>
        <stp>2</stp>
        <stp>000543.SZ</stp>
        <stp>12/31/2016</stp>
        <tr r="P140" s="1"/>
      </tp>
      <tp>
        <v>50256700</v>
        <stp/>
        <stp>EM_S_PROFITNOTICE_FORECASTL</stp>
        <stp>2</stp>
        <stp>300573.SZ</stp>
        <stp>12/31/2016</stp>
        <tr r="P1854" s="1"/>
      </tp>
      <tp>
        <v>0</v>
        <stp/>
        <stp>EM_S_PROFITNOTICE_FORECASTT</stp>
        <stp>2</stp>
        <stp>600583.SH</stp>
        <stp>12/31/2016</stp>
        <tr r="O2339" s="1"/>
      </tp>
      <tp>
        <v>0</v>
        <stp/>
        <stp>EM_S_PROFITNOTICE_FORECASTL</stp>
        <stp>2</stp>
        <stp>000553.SZ</stp>
        <stp>12/31/2016</stp>
        <tr r="P149" s="1"/>
      </tp>
      <tp>
        <v>34000000</v>
        <stp/>
        <stp>EM_S_PROFITNOTICE_FORECASTL</stp>
        <stp>2</stp>
        <stp>300563.SZ</stp>
        <stp>12/31/2016</stp>
        <tr r="P1845" s="1"/>
      </tp>
      <tp>
        <v>0</v>
        <stp/>
        <stp>EM_S_PROFITNOTICE_FORECASTT</stp>
        <stp>2</stp>
        <stp>600593.SH</stp>
        <stp>12/31/2016</stp>
        <tr r="O2348" s="1"/>
      </tp>
      <tp>
        <v>0</v>
        <stp/>
        <stp>EM_S_PROFITNOTICE_FORECASTL</stp>
        <stp>2</stp>
        <stp>000563.SZ</stp>
        <stp>12/31/2016</stp>
        <tr r="P157" s="1"/>
      </tp>
      <tp>
        <v>0</v>
        <stp/>
        <stp>EM_S_PROFITNOTICE_FORECASTL</stp>
        <stp>2</stp>
        <stp>300553.SZ</stp>
        <stp>12/31/2016</stp>
        <tr r="P1836" s="1"/>
      </tp>
      <tp>
        <v>190000000</v>
        <stp/>
        <stp>EM_S_PROFITNOTICE_FORECASTL</stp>
        <stp>2</stp>
        <stp>000573.SZ</stp>
        <stp>12/31/2016</stp>
        <tr r="P166" s="1"/>
      </tp>
      <tp>
        <v>72128600</v>
        <stp/>
        <stp>EM_S_PROFITNOTICE_FORECASTL</stp>
        <stp>2</stp>
        <stp>300543.SZ</stp>
        <stp>12/31/2016</stp>
        <tr r="P1827" s="1"/>
      </tp>
      <tp>
        <v>0</v>
        <stp/>
        <stp>EM_S_PROFITNOTICE_FORECASTT</stp>
        <stp>2</stp>
        <stp>600543.SH</stp>
        <stp>12/31/2016</stp>
        <tr r="O2304" s="1"/>
      </tp>
      <tp>
        <v>0</v>
        <stp/>
        <stp>EM_S_PROFITNOTICE_FORECASTL</stp>
        <stp>2</stp>
        <stp>000593.SZ</stp>
        <stp>12/31/2016</stp>
        <tr r="P178" s="1"/>
      </tp>
      <tp>
        <v>0</v>
        <stp/>
        <stp>EM_S_PROFITNOTICE_FORECASTT</stp>
        <stp>2</stp>
        <stp>600563.SH</stp>
        <stp>12/31/2016</stp>
        <tr r="O2321" s="1"/>
      </tp>
      <tp>
        <v>0</v>
        <stp/>
        <stp>EM_S_PROFITNOTICE_FORECASTT</stp>
        <stp>2</stp>
        <stp>600573.SH</stp>
        <stp>12/31/2016</stp>
        <tr r="O2330" s="1"/>
      </tp>
      <tp>
        <v>0</v>
        <stp/>
        <stp>EM_S_PROFITNOTICE_FORECASTT</stp>
        <stp>2</stp>
        <stp>600503.SH</stp>
        <stp>12/31/2016</stp>
        <tr r="O2270" s="1"/>
      </tp>
      <tp>
        <v>0</v>
        <stp/>
        <stp>EM_S_PROFITNOTICE_FORECASTT</stp>
        <stp>2</stp>
        <stp>600513.SH</stp>
        <stp>12/31/2016</stp>
        <tr r="O2279" s="1"/>
      </tp>
      <tp>
        <v>0</v>
        <stp/>
        <stp>EM_S_PROFITNOTICE_FORECASTT</stp>
        <stp>2</stp>
        <stp>600523.SH</stp>
        <stp>12/31/2016</stp>
        <tr r="O2288" s="1"/>
      </tp>
      <tp>
        <v>0</v>
        <stp/>
        <stp>EM_S_PROFITNOTICE_FORECASTT</stp>
        <stp>2</stp>
        <stp>600533.SH</stp>
        <stp>12/31/2016</stp>
        <tr r="O2297" s="1"/>
      </tp>
      <tp>
        <v>0</v>
        <stp/>
        <stp>EM_S_PROFITNOTICE_FORECASTL</stp>
        <stp>2</stp>
        <stp>600643.SH</stp>
        <stp>12/31/2016</stp>
        <tr r="P2393" s="1"/>
      </tp>
      <tp>
        <v>0</v>
        <stp/>
        <stp>EM_S_PROFITNOTICE_FORECASTT</stp>
        <stp>2</stp>
        <stp>000683.SZ</stp>
        <stp>12/31/2016</stp>
        <tr r="O243" s="1"/>
      </tp>
      <tp>
        <v>0</v>
        <stp/>
        <stp>EM_S_PROFITNOTICE_FORECASTL</stp>
        <stp>2</stp>
        <stp>600653.SH</stp>
        <stp>12/31/2016</stp>
        <tr r="P2402" s="1"/>
      </tp>
      <tp>
        <v>0</v>
        <stp/>
        <stp>EM_S_PROFITNOTICE_FORECASTT</stp>
        <stp>2</stp>
        <stp>000693.SZ</stp>
        <stp>12/31/2016</stp>
        <tr r="O251" s="1"/>
      </tp>
      <tp>
        <v>0</v>
        <stp/>
        <stp>EM_S_PROFITNOTICE_FORECASTL</stp>
        <stp>2</stp>
        <stp>600663.SH</stp>
        <stp>12/31/2016</stp>
        <tr r="P2410" s="1"/>
      </tp>
      <tp>
        <v>0</v>
        <stp/>
        <stp>EM_S_PROFITNOTICE_FORECASTL</stp>
        <stp>2</stp>
        <stp>600673.SH</stp>
        <stp>12/31/2016</stp>
        <tr r="P2417" s="1"/>
      </tp>
      <tp>
        <v>0</v>
        <stp/>
        <stp>EM_S_PROFITNOTICE_FORECASTL</stp>
        <stp>2</stp>
        <stp>600603.SH</stp>
        <stp>12/31/2016</stp>
        <tr r="P2358" s="1"/>
      </tp>
      <tp>
        <v>0</v>
        <stp/>
        <stp>EM_S_PROFITNOTICE_FORECASTL</stp>
        <stp>2</stp>
        <stp>600613.SH</stp>
        <stp>12/31/2016</stp>
        <tr r="P2367" s="1"/>
      </tp>
      <tp>
        <v>0</v>
        <stp/>
        <stp>EM_S_PROFITNOTICE_FORECASTL</stp>
        <stp>2</stp>
        <stp>600623.SH</stp>
        <stp>12/31/2016</stp>
        <tr r="P2377" s="1"/>
      </tp>
      <tp>
        <v>0</v>
        <stp/>
        <stp>EM_S_PROFITNOTICE_FORECASTL</stp>
        <stp>2</stp>
        <stp>600633.SH</stp>
        <stp>12/31/2016</stp>
        <tr r="P2383" s="1"/>
      </tp>
      <tp>
        <v>0</v>
        <stp/>
        <stp>EM_S_PROFITNOTICE_FORECASTT</stp>
        <stp>2</stp>
        <stp>000603.SZ</stp>
        <stp>12/31/2016</stp>
        <tr r="O186" s="1"/>
      </tp>
      <tp>
        <v>0</v>
        <stp/>
        <stp>EM_S_PROFITNOTICE_FORECASTT</stp>
        <stp>2</stp>
        <stp>000613.SZ</stp>
        <stp>12/31/2016</stp>
        <tr r="O195" s="1"/>
      </tp>
      <tp>
        <v>0</v>
        <stp/>
        <stp>EM_S_PROFITNOTICE_FORECASTT</stp>
        <stp>2</stp>
        <stp>000623.SZ</stp>
        <stp>12/31/2016</stp>
        <tr r="O202" s="1"/>
      </tp>
      <tp>
        <v>32000000</v>
        <stp/>
        <stp>EM_S_PROFITNOTICE_FORECASTT</stp>
        <stp>2</stp>
        <stp>000633.SZ</stp>
        <stp>12/31/2016</stp>
        <tr r="O211" s="1"/>
      </tp>
      <tp>
        <v>0</v>
        <stp/>
        <stp>EM_S_PROFITNOTICE_FORECASTL</stp>
        <stp>2</stp>
        <stp>600683.SH</stp>
        <stp>12/31/2016</stp>
        <tr r="P2427" s="1"/>
      </tp>
      <tp>
        <v>0</v>
        <stp/>
        <stp>EM_S_PROFITNOTICE_FORECASTL</stp>
        <stp>2</stp>
        <stp>600693.SH</stp>
        <stp>12/31/2016</stp>
        <tr r="P2437" s="1"/>
      </tp>
      <tp>
        <v>0</v>
        <stp/>
        <stp>EM_S_PROFITNOTICE_FORECASTT</stp>
        <stp>2</stp>
        <stp>000663.SZ</stp>
        <stp>12/31/2016</stp>
        <tr r="O226" s="1"/>
      </tp>
      <tp>
        <v>0</v>
        <stp/>
        <stp>EM_S_PROFITNOTICE_FORECASTT</stp>
        <stp>2</stp>
        <stp>000673.SZ</stp>
        <stp>12/31/2016</stp>
        <tr r="O235" s="1"/>
      </tp>
      <tp>
        <v>0</v>
        <stp/>
        <stp>EM_S_PROFITNOTICE_FORECASTL</stp>
        <stp>2</stp>
        <stp>000603.SZ</stp>
        <stp>12/31/2016</stp>
        <tr r="P186" s="1"/>
      </tp>
      <tp>
        <v>0</v>
        <stp/>
        <stp>EM_S_PROFITNOTICE_FORECASTL</stp>
        <stp>2</stp>
        <stp>000613.SZ</stp>
        <stp>12/31/2016</stp>
        <tr r="P195" s="1"/>
      </tp>
      <tp>
        <v>0</v>
        <stp/>
        <stp>EM_S_PROFITNOTICE_FORECASTL</stp>
        <stp>2</stp>
        <stp>000623.SZ</stp>
        <stp>12/31/2016</stp>
        <tr r="P202" s="1"/>
      </tp>
      <tp>
        <v>15000000</v>
        <stp/>
        <stp>EM_S_PROFITNOTICE_FORECASTL</stp>
        <stp>2</stp>
        <stp>000633.SZ</stp>
        <stp>12/31/2016</stp>
        <tr r="P211" s="1"/>
      </tp>
      <tp>
        <v>0</v>
        <stp/>
        <stp>EM_S_PROFITNOTICE_FORECASTT</stp>
        <stp>2</stp>
        <stp>600683.SH</stp>
        <stp>12/31/2016</stp>
        <tr r="O2427" s="1"/>
      </tp>
      <tp>
        <v>0</v>
        <stp/>
        <stp>EM_S_PROFITNOTICE_FORECASTT</stp>
        <stp>2</stp>
        <stp>600693.SH</stp>
        <stp>12/31/2016</stp>
        <tr r="O2437" s="1"/>
      </tp>
      <tp>
        <v>0</v>
        <stp/>
        <stp>EM_S_PROFITNOTICE_FORECASTL</stp>
        <stp>2</stp>
        <stp>000663.SZ</stp>
        <stp>12/31/2016</stp>
        <tr r="P226" s="1"/>
      </tp>
      <tp>
        <v>0</v>
        <stp/>
        <stp>EM_S_PROFITNOTICE_FORECASTL</stp>
        <stp>2</stp>
        <stp>000673.SZ</stp>
        <stp>12/31/2016</stp>
        <tr r="P235" s="1"/>
      </tp>
      <tp>
        <v>0</v>
        <stp/>
        <stp>EM_S_PROFITNOTICE_FORECASTL</stp>
        <stp>2</stp>
        <stp>000683.SZ</stp>
        <stp>12/31/2016</stp>
        <tr r="P243" s="1"/>
      </tp>
      <tp>
        <v>0</v>
        <stp/>
        <stp>EM_S_PROFITNOTICE_FORECASTT</stp>
        <stp>2</stp>
        <stp>600643.SH</stp>
        <stp>12/31/2016</stp>
        <tr r="O2393" s="1"/>
      </tp>
      <tp>
        <v>0</v>
        <stp/>
        <stp>EM_S_PROFITNOTICE_FORECASTL</stp>
        <stp>2</stp>
        <stp>000693.SZ</stp>
        <stp>12/31/2016</stp>
        <tr r="P251" s="1"/>
      </tp>
      <tp>
        <v>0</v>
        <stp/>
        <stp>EM_S_PROFITNOTICE_FORECASTT</stp>
        <stp>2</stp>
        <stp>600653.SH</stp>
        <stp>12/31/2016</stp>
        <tr r="O2402" s="1"/>
      </tp>
      <tp>
        <v>0</v>
        <stp/>
        <stp>EM_S_PROFITNOTICE_FORECASTT</stp>
        <stp>2</stp>
        <stp>600663.SH</stp>
        <stp>12/31/2016</stp>
        <tr r="O2410" s="1"/>
      </tp>
      <tp>
        <v>0</v>
        <stp/>
        <stp>EM_S_PROFITNOTICE_FORECASTT</stp>
        <stp>2</stp>
        <stp>600673.SH</stp>
        <stp>12/31/2016</stp>
        <tr r="O2417" s="1"/>
      </tp>
      <tp>
        <v>0</v>
        <stp/>
        <stp>EM_S_PROFITNOTICE_FORECASTT</stp>
        <stp>2</stp>
        <stp>600603.SH</stp>
        <stp>12/31/2016</stp>
        <tr r="O2358" s="1"/>
      </tp>
      <tp>
        <v>0</v>
        <stp/>
        <stp>EM_S_PROFITNOTICE_FORECASTT</stp>
        <stp>2</stp>
        <stp>600613.SH</stp>
        <stp>12/31/2016</stp>
        <tr r="O2367" s="1"/>
      </tp>
      <tp>
        <v>0</v>
        <stp/>
        <stp>EM_S_PROFITNOTICE_FORECASTT</stp>
        <stp>2</stp>
        <stp>600623.SH</stp>
        <stp>12/31/2016</stp>
        <tr r="O2377" s="1"/>
      </tp>
      <tp>
        <v>0</v>
        <stp/>
        <stp>EM_S_PROFITNOTICE_FORECASTT</stp>
        <stp>2</stp>
        <stp>600633.SH</stp>
        <stp>12/31/2016</stp>
        <tr r="O2383" s="1"/>
      </tp>
      <tp>
        <v>0</v>
        <stp/>
        <stp>EM_S_PROFITNOTICE_FORECASTL</stp>
        <stp>2</stp>
        <stp>600743.SH</stp>
        <stp>12/31/2016</stp>
        <tr r="P2485" s="1"/>
      </tp>
      <tp>
        <v>0</v>
        <stp/>
        <stp>EM_S_PROFITNOTICE_FORECASTT</stp>
        <stp>2</stp>
        <stp>000783.SZ</stp>
        <stp>12/31/2016</stp>
        <tr r="O311" s="1"/>
      </tp>
      <tp>
        <v>0</v>
        <stp/>
        <stp>EM_S_PROFITNOTICE_FORECASTL</stp>
        <stp>2</stp>
        <stp>600753.SH</stp>
        <stp>12/31/2016</stp>
        <tr r="P2494" s="1"/>
      </tp>
      <tp>
        <v>0</v>
        <stp/>
        <stp>EM_S_PROFITNOTICE_FORECASTT</stp>
        <stp>2</stp>
        <stp>000793.SZ</stp>
        <stp>12/31/2016</stp>
        <tr r="O319" s="1"/>
      </tp>
      <tp>
        <v>0</v>
        <stp/>
        <stp>EM_S_PROFITNOTICE_FORECASTL</stp>
        <stp>2</stp>
        <stp>600763.SH</stp>
        <stp>12/31/2016</stp>
        <tr r="P2503" s="1"/>
      </tp>
      <tp>
        <v>0</v>
        <stp/>
        <stp>EM_S_PROFITNOTICE_FORECASTL</stp>
        <stp>2</stp>
        <stp>600773.SH</stp>
        <stp>12/31/2016</stp>
        <tr r="P2512" s="1"/>
      </tp>
      <tp>
        <v>0</v>
        <stp/>
        <stp>EM_S_PROFITNOTICE_FORECASTL</stp>
        <stp>2</stp>
        <stp>600703.SH</stp>
        <stp>12/31/2016</stp>
        <tr r="P2446" s="1"/>
      </tp>
      <tp>
        <v>0</v>
        <stp/>
        <stp>EM_S_PROFITNOTICE_FORECASTL</stp>
        <stp>2</stp>
        <stp>600713.SH</stp>
        <stp>12/31/2016</stp>
        <tr r="P2455" s="1"/>
      </tp>
      <tp>
        <v>0</v>
        <stp/>
        <stp>EM_S_PROFITNOTICE_FORECASTL</stp>
        <stp>2</stp>
        <stp>600723.SH</stp>
        <stp>12/31/2016</stp>
        <tr r="P2465" s="1"/>
      </tp>
      <tp>
        <v>0</v>
        <stp/>
        <stp>EM_S_PROFITNOTICE_FORECASTL</stp>
        <stp>2</stp>
        <stp>600733.SH</stp>
        <stp>12/31/2016</stp>
        <tr r="P2475" s="1"/>
      </tp>
      <tp>
        <v>0</v>
        <stp/>
        <stp>EM_S_PROFITNOTICE_FORECASTT</stp>
        <stp>2</stp>
        <stp>000703.SZ</stp>
        <stp>12/31/2016</stp>
        <tr r="O258" s="1"/>
      </tp>
      <tp>
        <v>0</v>
        <stp/>
        <stp>EM_S_PROFITNOTICE_FORECASTT</stp>
        <stp>2</stp>
        <stp>000713.SZ</stp>
        <stp>12/31/2016</stp>
        <tr r="O266" s="1"/>
      </tp>
      <tp>
        <v>0</v>
        <stp/>
        <stp>EM_S_PROFITNOTICE_FORECASTT</stp>
        <stp>2</stp>
        <stp>000723.SZ</stp>
        <stp>12/31/2016</stp>
        <tr r="O275" s="1"/>
      </tp>
      <tp>
        <v>0</v>
        <stp/>
        <stp>EM_S_PROFITNOTICE_FORECASTT</stp>
        <stp>2</stp>
        <stp>000733.SZ</stp>
        <stp>12/31/2016</stp>
        <tr r="O283" s="1"/>
      </tp>
      <tp>
        <v>0</v>
        <stp/>
        <stp>EM_S_PROFITNOTICE_FORECASTL</stp>
        <stp>2</stp>
        <stp>600783.SH</stp>
        <stp>12/31/2016</stp>
        <tr r="P2522" s="1"/>
      </tp>
      <tp>
        <v>0</v>
        <stp/>
        <stp>EM_S_PROFITNOTICE_FORECASTL</stp>
        <stp>2</stp>
        <stp>600793.SH</stp>
        <stp>12/31/2016</stp>
        <tr r="P2530" s="1"/>
      </tp>
      <tp>
        <v>0</v>
        <stp/>
        <stp>EM_S_PROFITNOTICE_FORECASTT</stp>
        <stp>2</stp>
        <stp>000753.SZ</stp>
        <stp>12/31/2016</stp>
        <tr r="O293" s="1"/>
      </tp>
      <tp>
        <v>0</v>
        <stp/>
        <stp>EM_S_PROFITNOTICE_FORECASTL</stp>
        <stp>2</stp>
        <stp>000703.SZ</stp>
        <stp>12/31/2016</stp>
        <tr r="P258" s="1"/>
      </tp>
      <tp>
        <v>0</v>
        <stp/>
        <stp>EM_S_PROFITNOTICE_FORECASTL</stp>
        <stp>2</stp>
        <stp>000713.SZ</stp>
        <stp>12/31/2016</stp>
        <tr r="P266" s="1"/>
      </tp>
      <tp>
        <v>0</v>
        <stp/>
        <stp>EM_S_PROFITNOTICE_FORECASTL</stp>
        <stp>2</stp>
        <stp>000723.SZ</stp>
        <stp>12/31/2016</stp>
        <tr r="P275" s="1"/>
      </tp>
      <tp>
        <v>0</v>
        <stp/>
        <stp>EM_S_PROFITNOTICE_FORECASTL</stp>
        <stp>2</stp>
        <stp>000733.SZ</stp>
        <stp>12/31/2016</stp>
        <tr r="P283" s="1"/>
      </tp>
      <tp>
        <v>0</v>
        <stp/>
        <stp>EM_S_PROFITNOTICE_FORECASTT</stp>
        <stp>2</stp>
        <stp>600783.SH</stp>
        <stp>12/31/2016</stp>
        <tr r="O2522" s="1"/>
      </tp>
      <tp>
        <v>0</v>
        <stp/>
        <stp>EM_S_PROFITNOTICE_FORECASTL</stp>
        <stp>2</stp>
        <stp>000753.SZ</stp>
        <stp>12/31/2016</stp>
        <tr r="P293" s="1"/>
      </tp>
      <tp>
        <v>0</v>
        <stp/>
        <stp>EM_S_PROFITNOTICE_FORECASTT</stp>
        <stp>2</stp>
        <stp>600793.SH</stp>
        <stp>12/31/2016</stp>
        <tr r="O2530" s="1"/>
      </tp>
      <tp>
        <v>0</v>
        <stp/>
        <stp>EM_S_PROFITNOTICE_FORECASTL</stp>
        <stp>2</stp>
        <stp>000783.SZ</stp>
        <stp>12/31/2016</stp>
        <tr r="P311" s="1"/>
      </tp>
      <tp>
        <v>0</v>
        <stp/>
        <stp>EM_S_PROFITNOTICE_FORECASTT</stp>
        <stp>2</stp>
        <stp>600743.SH</stp>
        <stp>12/31/2016</stp>
        <tr r="O2485" s="1"/>
      </tp>
      <tp>
        <v>0</v>
        <stp/>
        <stp>EM_S_PROFITNOTICE_FORECASTL</stp>
        <stp>2</stp>
        <stp>000793.SZ</stp>
        <stp>12/31/2016</stp>
        <tr r="P319" s="1"/>
      </tp>
      <tp>
        <v>0</v>
        <stp/>
        <stp>EM_S_PROFITNOTICE_FORECASTT</stp>
        <stp>2</stp>
        <stp>600753.SH</stp>
        <stp>12/31/2016</stp>
        <tr r="O2494" s="1"/>
      </tp>
      <tp>
        <v>0</v>
        <stp/>
        <stp>EM_S_PROFITNOTICE_FORECASTT</stp>
        <stp>2</stp>
        <stp>600763.SH</stp>
        <stp>12/31/2016</stp>
        <tr r="O2503" s="1"/>
      </tp>
      <tp>
        <v>0</v>
        <stp/>
        <stp>EM_S_PROFITNOTICE_FORECASTT</stp>
        <stp>2</stp>
        <stp>600773.SH</stp>
        <stp>12/31/2016</stp>
        <tr r="O2512" s="1"/>
      </tp>
      <tp>
        <v>0</v>
        <stp/>
        <stp>EM_S_PROFITNOTICE_FORECASTT</stp>
        <stp>2</stp>
        <stp>600703.SH</stp>
        <stp>12/31/2016</stp>
        <tr r="O2446" s="1"/>
      </tp>
      <tp>
        <v>0</v>
        <stp/>
        <stp>EM_S_PROFITNOTICE_FORECASTT</stp>
        <stp>2</stp>
        <stp>600713.SH</stp>
        <stp>12/31/2016</stp>
        <tr r="O2455" s="1"/>
      </tp>
      <tp>
        <v>0</v>
        <stp/>
        <stp>EM_S_PROFITNOTICE_FORECASTT</stp>
        <stp>2</stp>
        <stp>600723.SH</stp>
        <stp>12/31/2016</stp>
        <tr r="O2465" s="1"/>
      </tp>
      <tp>
        <v>0</v>
        <stp/>
        <stp>EM_S_PROFITNOTICE_FORECASTT</stp>
        <stp>2</stp>
        <stp>600733.SH</stp>
        <stp>12/31/2016</stp>
        <tr r="O2475" s="1"/>
      </tp>
      <tp>
        <v>0</v>
        <stp/>
        <stp>EM_S_PROFITNOTICE_FORECASTL</stp>
        <stp>2</stp>
        <stp>600053.SH</stp>
        <stp>12/31/2016</stp>
        <tr r="P1897" s="1"/>
      </tp>
      <tp>
        <v>0</v>
        <stp/>
        <stp>EM_S_PROFITNOTICE_FORECASTL</stp>
        <stp>2</stp>
        <stp>600063.SH</stp>
        <stp>12/31/2016</stp>
        <tr r="P1907" s="1"/>
      </tp>
      <tp>
        <v>0</v>
        <stp/>
        <stp>EM_S_PROFITNOTICE_FORECASTT</stp>
        <stp>2</stp>
        <stp>300093.SZ</stp>
        <stp>12/31/2016</stp>
        <tr r="O1383" s="1"/>
      </tp>
      <tp>
        <v>0</v>
        <stp/>
        <stp>EM_S_PROFITNOTICE_FORECASTL</stp>
        <stp>2</stp>
        <stp>600073.SH</stp>
        <stp>12/31/2016</stp>
        <tr r="P1916" s="1"/>
      </tp>
      <tp>
        <v>0</v>
        <stp/>
        <stp>EM_S_PROFITNOTICE_FORECASTT</stp>
        <stp>2</stp>
        <stp>300083.SZ</stp>
        <stp>12/31/2016</stp>
        <tr r="O1373" s="1"/>
      </tp>
      <tp>
        <v>0</v>
        <stp/>
        <stp>EM_S_PROFITNOTICE_FORECASTL</stp>
        <stp>2</stp>
        <stp>600023.SH</stp>
        <stp>12/31/2016</stp>
        <tr r="P1880" s="1"/>
      </tp>
      <tp>
        <v>0</v>
        <stp/>
        <stp>EM_S_PROFITNOTICE_FORECASTL</stp>
        <stp>2</stp>
        <stp>600033.SH</stp>
        <stp>12/31/2016</stp>
        <tr r="P1887" s="1"/>
      </tp>
      <tp>
        <v>0</v>
        <stp/>
        <stp>EM_S_PROFITNOTICE_FORECASTT</stp>
        <stp>2</stp>
        <stp>300033.SZ</stp>
        <stp>12/31/2016</stp>
        <tr r="O1324" s="1"/>
      </tp>
      <tp>
        <v>0</v>
        <stp/>
        <stp>EM_S_PROFITNOTICE_FORECASTT</stp>
        <stp>2</stp>
        <stp>300023.SZ</stp>
        <stp>12/31/2016</stp>
        <tr r="O1314" s="1"/>
      </tp>
      <tp>
        <v>0</v>
        <stp/>
        <stp>EM_S_PROFITNOTICE_FORECASTT</stp>
        <stp>2</stp>
        <stp>000023.SZ</stp>
        <stp>12/31/2016</stp>
        <tr r="O22" s="1"/>
      </tp>
      <tp>
        <v>0</v>
        <stp/>
        <stp>EM_S_PROFITNOTICE_FORECASTT</stp>
        <stp>2</stp>
        <stp>300013.SZ</stp>
        <stp>12/31/2016</stp>
        <tr r="O1304" s="1"/>
      </tp>
      <tp>
        <v>11000000</v>
        <stp/>
        <stp>EM_S_PROFITNOTICE_FORECASTT</stp>
        <stp>2</stp>
        <stp>000033.SZ</stp>
        <stp>12/31/2016</stp>
        <tr r="O31" s="1"/>
      </tp>
      <tp>
        <v>0</v>
        <stp/>
        <stp>EM_S_PROFITNOTICE_FORECASTT</stp>
        <stp>2</stp>
        <stp>300003.SZ</stp>
        <stp>12/31/2016</stp>
        <tr r="O1294" s="1"/>
      </tp>
      <tp>
        <v>0</v>
        <stp/>
        <stp>EM_S_PROFITNOTICE_FORECASTL</stp>
        <stp>2</stp>
        <stp>600083.SH</stp>
        <stp>12/31/2016</stp>
        <tr r="P1926" s="1"/>
      </tp>
      <tp>
        <v>0</v>
        <stp/>
        <stp>EM_S_PROFITNOTICE_FORECASTT</stp>
        <stp>2</stp>
        <stp>000043.SZ</stp>
        <stp>12/31/2016</stp>
        <tr r="O40" s="1"/>
      </tp>
      <tp>
        <v>0</v>
        <stp/>
        <stp>EM_S_PROFITNOTICE_FORECASTT</stp>
        <stp>2</stp>
        <stp>300073.SZ</stp>
        <stp>12/31/2016</stp>
        <tr r="O1363" s="1"/>
      </tp>
      <tp>
        <v>0</v>
        <stp/>
        <stp>EM_S_PROFITNOTICE_FORECASTL</stp>
        <stp>2</stp>
        <stp>600093.SH</stp>
        <stp>12/31/2016</stp>
        <tr r="P1934" s="1"/>
      </tp>
      <tp>
        <v>0</v>
        <stp/>
        <stp>EM_S_PROFITNOTICE_FORECASTT</stp>
        <stp>2</stp>
        <stp>300063.SZ</stp>
        <stp>12/31/2016</stp>
        <tr r="O1353" s="1"/>
      </tp>
      <tp>
        <v>0</v>
        <stp/>
        <stp>EM_S_PROFITNOTICE_FORECASTT</stp>
        <stp>2</stp>
        <stp>000063.SZ</stp>
        <stp>12/31/2016</stp>
        <tr r="O53" s="1"/>
      </tp>
      <tp>
        <v>0</v>
        <stp/>
        <stp>EM_S_PROFITNOTICE_FORECASTT</stp>
        <stp>2</stp>
        <stp>300053.SZ</stp>
        <stp>12/31/2016</stp>
        <tr r="O1344" s="1"/>
      </tp>
      <tp>
        <v>0</v>
        <stp/>
        <stp>EM_S_PROFITNOTICE_FORECASTT</stp>
        <stp>2</stp>
        <stp>300043.SZ</stp>
        <stp>12/31/2016</stp>
        <tr r="O1334" s="1"/>
      </tp>
      <tp>
        <v>0</v>
        <stp/>
        <stp>EM_S_PROFITNOTICE_FORECASTL</stp>
        <stp>2</stp>
        <stp>300033.SZ</stp>
        <stp>12/31/2016</stp>
        <tr r="P1324" s="1"/>
      </tp>
      <tp>
        <v>0</v>
        <stp/>
        <stp>EM_S_PROFITNOTICE_FORECASTL</stp>
        <stp>2</stp>
        <stp>300023.SZ</stp>
        <stp>12/31/2016</stp>
        <tr r="P1314" s="1"/>
      </tp>
      <tp>
        <v>0</v>
        <stp/>
        <stp>EM_S_PROFITNOTICE_FORECASTL</stp>
        <stp>2</stp>
        <stp>000023.SZ</stp>
        <stp>12/31/2016</stp>
        <tr r="P22" s="1"/>
      </tp>
      <tp>
        <v>0</v>
        <stp/>
        <stp>EM_S_PROFITNOTICE_FORECASTL</stp>
        <stp>2</stp>
        <stp>300013.SZ</stp>
        <stp>12/31/2016</stp>
        <tr r="P1304" s="1"/>
      </tp>
      <tp>
        <v>9000000</v>
        <stp/>
        <stp>EM_S_PROFITNOTICE_FORECASTL</stp>
        <stp>2</stp>
        <stp>000033.SZ</stp>
        <stp>12/31/2016</stp>
        <tr r="P31" s="1"/>
      </tp>
      <tp>
        <v>0</v>
        <stp/>
        <stp>EM_S_PROFITNOTICE_FORECASTL</stp>
        <stp>2</stp>
        <stp>300003.SZ</stp>
        <stp>12/31/2016</stp>
        <tr r="P1294" s="1"/>
      </tp>
      <tp>
        <v>0</v>
        <stp/>
        <stp>EM_S_PROFITNOTICE_FORECASTL</stp>
        <stp>2</stp>
        <stp>000043.SZ</stp>
        <stp>12/31/2016</stp>
        <tr r="P40" s="1"/>
      </tp>
      <tp>
        <v>0</v>
        <stp/>
        <stp>EM_S_PROFITNOTICE_FORECASTL</stp>
        <stp>2</stp>
        <stp>300073.SZ</stp>
        <stp>12/31/2016</stp>
        <tr r="P1363" s="1"/>
      </tp>
      <tp>
        <v>0</v>
        <stp/>
        <stp>EM_S_PROFITNOTICE_FORECASTT</stp>
        <stp>2</stp>
        <stp>600083.SH</stp>
        <stp>12/31/2016</stp>
        <tr r="O1926" s="1"/>
      </tp>
      <tp>
        <v>0</v>
        <stp/>
        <stp>EM_S_PROFITNOTICE_FORECASTL</stp>
        <stp>2</stp>
        <stp>300063.SZ</stp>
        <stp>12/31/2016</stp>
        <tr r="P1353" s="1"/>
      </tp>
      <tp>
        <v>0</v>
        <stp/>
        <stp>EM_S_PROFITNOTICE_FORECASTT</stp>
        <stp>2</stp>
        <stp>600093.SH</stp>
        <stp>12/31/2016</stp>
        <tr r="O1934" s="1"/>
      </tp>
      <tp>
        <v>0</v>
        <stp/>
        <stp>EM_S_PROFITNOTICE_FORECASTL</stp>
        <stp>2</stp>
        <stp>000063.SZ</stp>
        <stp>12/31/2016</stp>
        <tr r="P53" s="1"/>
      </tp>
      <tp>
        <v>0</v>
        <stp/>
        <stp>EM_S_PROFITNOTICE_FORECASTL</stp>
        <stp>2</stp>
        <stp>300053.SZ</stp>
        <stp>12/31/2016</stp>
        <tr r="P1344" s="1"/>
      </tp>
      <tp>
        <v>0</v>
        <stp/>
        <stp>EM_S_PROFITNOTICE_FORECASTL</stp>
        <stp>2</stp>
        <stp>300043.SZ</stp>
        <stp>12/31/2016</stp>
        <tr r="P1334" s="1"/>
      </tp>
      <tp>
        <v>0</v>
        <stp/>
        <stp>EM_S_PROFITNOTICE_FORECASTT</stp>
        <stp>2</stp>
        <stp>600053.SH</stp>
        <stp>12/31/2016</stp>
        <tr r="O1897" s="1"/>
      </tp>
      <tp>
        <v>0</v>
        <stp/>
        <stp>EM_S_PROFITNOTICE_FORECASTL</stp>
        <stp>2</stp>
        <stp>300093.SZ</stp>
        <stp>12/31/2016</stp>
        <tr r="P1383" s="1"/>
      </tp>
      <tp>
        <v>0</v>
        <stp/>
        <stp>EM_S_PROFITNOTICE_FORECASTT</stp>
        <stp>2</stp>
        <stp>600063.SH</stp>
        <stp>12/31/2016</stp>
        <tr r="O1907" s="1"/>
      </tp>
      <tp>
        <v>0</v>
        <stp/>
        <stp>EM_S_PROFITNOTICE_FORECASTL</stp>
        <stp>2</stp>
        <stp>300083.SZ</stp>
        <stp>12/31/2016</stp>
        <tr r="P1373" s="1"/>
      </tp>
      <tp>
        <v>0</v>
        <stp/>
        <stp>EM_S_PROFITNOTICE_FORECASTT</stp>
        <stp>2</stp>
        <stp>600073.SH</stp>
        <stp>12/31/2016</stp>
        <tr r="O1916" s="1"/>
      </tp>
      <tp>
        <v>0</v>
        <stp/>
        <stp>EM_S_PROFITNOTICE_FORECASTT</stp>
        <stp>2</stp>
        <stp>600023.SH</stp>
        <stp>12/31/2016</stp>
        <tr r="O1880" s="1"/>
      </tp>
      <tp>
        <v>0</v>
        <stp/>
        <stp>EM_S_PROFITNOTICE_FORECASTT</stp>
        <stp>2</stp>
        <stp>600033.SH</stp>
        <stp>12/31/2016</stp>
        <tr r="O1887" s="1"/>
      </tp>
      <tp>
        <v>0</v>
        <stp/>
        <stp>EM_S_PROFITNOTICE_FORECASTL</stp>
        <stp>2</stp>
        <stp>600143.SH</stp>
        <stp>12/31/2016</stp>
        <tr r="P1979" s="1"/>
      </tp>
      <tp>
        <v>0</v>
        <stp/>
        <stp>EM_S_PROFITNOTICE_FORECASTL</stp>
        <stp>2</stp>
        <stp>600153.SH</stp>
        <stp>12/31/2016</stp>
        <tr r="P1987" s="1"/>
      </tp>
      <tp>
        <v>95000000</v>
        <stp/>
        <stp>EM_S_PROFITNOTICE_FORECASTL</stp>
        <stp>2</stp>
        <stp>600163.SH</stp>
        <stp>12/31/2016</stp>
        <tr r="P1996" s="1"/>
      </tp>
      <tp>
        <v>0</v>
        <stp/>
        <stp>EM_S_PROFITNOTICE_FORECASTT</stp>
        <stp>2</stp>
        <stp>300193.SZ</stp>
        <stp>12/31/2016</stp>
        <tr r="O1482" s="1"/>
      </tp>
      <tp>
        <v>0</v>
        <stp/>
        <stp>EM_S_PROFITNOTICE_FORECASTL</stp>
        <stp>2</stp>
        <stp>600173.SH</stp>
        <stp>12/31/2016</stp>
        <tr r="P2005" s="1"/>
      </tp>
      <tp>
        <v>358789700</v>
        <stp/>
        <stp>EM_S_PROFITNOTICE_FORECASTT</stp>
        <stp>2</stp>
        <stp>300183.SZ</stp>
        <stp>12/31/2016</stp>
        <tr r="O1473" s="1"/>
      </tp>
      <tp>
        <v>0</v>
        <stp/>
        <stp>EM_S_PROFITNOTICE_FORECASTL</stp>
        <stp>2</stp>
        <stp>600103.SH</stp>
        <stp>12/31/2016</stp>
        <tr r="P1943" s="1"/>
      </tp>
      <tp>
        <v>0</v>
        <stp/>
        <stp>EM_S_PROFITNOTICE_FORECASTL</stp>
        <stp>2</stp>
        <stp>600113.SH</stp>
        <stp>12/31/2016</stp>
        <tr r="P1953" s="1"/>
      </tp>
      <tp>
        <v>0</v>
        <stp/>
        <stp>EM_S_PROFITNOTICE_FORECASTL</stp>
        <stp>2</stp>
        <stp>600123.SH</stp>
        <stp>12/31/2016</stp>
        <tr r="P1963" s="1"/>
      </tp>
      <tp>
        <v>0</v>
        <stp/>
        <stp>EM_S_PROFITNOTICE_FORECASTL</stp>
        <stp>2</stp>
        <stp>600133.SH</stp>
        <stp>12/31/2016</stp>
        <tr r="P1972" s="1"/>
      </tp>
      <tp>
        <v>0</v>
        <stp/>
        <stp>EM_S_PROFITNOTICE_FORECASTT</stp>
        <stp>2</stp>
        <stp>300133.SZ</stp>
        <stp>12/31/2016</stp>
        <tr r="O1423" s="1"/>
      </tp>
      <tp>
        <v>0</v>
        <stp/>
        <stp>EM_S_PROFITNOTICE_FORECASTT</stp>
        <stp>2</stp>
        <stp>300123.SZ</stp>
        <stp>12/31/2016</stp>
        <tr r="O1413" s="1"/>
      </tp>
      <tp>
        <v>0</v>
        <stp/>
        <stp>EM_S_PROFITNOTICE_FORECASTT</stp>
        <stp>2</stp>
        <stp>300113.SZ</stp>
        <stp>12/31/2016</stp>
        <tr r="O1403" s="1"/>
      </tp>
      <tp>
        <v>0</v>
        <stp/>
        <stp>EM_S_PROFITNOTICE_FORECASTT</stp>
        <stp>2</stp>
        <stp>300103.SZ</stp>
        <stp>12/31/2016</stp>
        <tr r="O1393" s="1"/>
      </tp>
      <tp>
        <v>0</v>
        <stp/>
        <stp>EM_S_PROFITNOTICE_FORECASTL</stp>
        <stp>2</stp>
        <stp>600183.SH</stp>
        <stp>12/31/2016</stp>
        <tr r="P2013" s="1"/>
      </tp>
      <tp>
        <v>0</v>
        <stp/>
        <stp>EM_S_PROFITNOTICE_FORECASTT</stp>
        <stp>2</stp>
        <stp>300173.SZ</stp>
        <stp>12/31/2016</stp>
        <tr r="O1463" s="1"/>
      </tp>
      <tp>
        <v>0</v>
        <stp/>
        <stp>EM_S_PROFITNOTICE_FORECASTL</stp>
        <stp>2</stp>
        <stp>600193.SH</stp>
        <stp>12/31/2016</stp>
        <tr r="P2023" s="1"/>
      </tp>
      <tp>
        <v>0</v>
        <stp/>
        <stp>EM_S_PROFITNOTICE_FORECASTT</stp>
        <stp>2</stp>
        <stp>000153.SZ</stp>
        <stp>12/31/2016</stp>
        <tr r="O68" s="1"/>
      </tp>
      <tp>
        <v>0</v>
        <stp/>
        <stp>EM_S_PROFITNOTICE_FORECASTT</stp>
        <stp>2</stp>
        <stp>300163.SZ</stp>
        <stp>12/31/2016</stp>
        <tr r="O1453" s="1"/>
      </tp>
      <tp>
        <v>0</v>
        <stp/>
        <stp>EM_S_PROFITNOTICE_FORECASTT</stp>
        <stp>2</stp>
        <stp>300153.SZ</stp>
        <stp>12/31/2016</stp>
        <tr r="O1443" s="1"/>
      </tp>
      <tp>
        <v>0</v>
        <stp/>
        <stp>EM_S_PROFITNOTICE_FORECASTT</stp>
        <stp>2</stp>
        <stp>300143.SZ</stp>
        <stp>12/31/2016</stp>
        <tr r="O1433" s="1"/>
      </tp>
      <tp>
        <v>0</v>
        <stp/>
        <stp>EM_S_PROFITNOTICE_FORECASTL</stp>
        <stp>2</stp>
        <stp>300133.SZ</stp>
        <stp>12/31/2016</stp>
        <tr r="P1423" s="1"/>
      </tp>
      <tp>
        <v>0</v>
        <stp/>
        <stp>EM_S_PROFITNOTICE_FORECASTL</stp>
        <stp>2</stp>
        <stp>300123.SZ</stp>
        <stp>12/31/2016</stp>
        <tr r="P1413" s="1"/>
      </tp>
      <tp>
        <v>0</v>
        <stp/>
        <stp>EM_S_PROFITNOTICE_FORECASTL</stp>
        <stp>2</stp>
        <stp>300113.SZ</stp>
        <stp>12/31/2016</stp>
        <tr r="P1403" s="1"/>
      </tp>
      <tp>
        <v>0</v>
        <stp/>
        <stp>EM_S_PROFITNOTICE_FORECASTL</stp>
        <stp>2</stp>
        <stp>300103.SZ</stp>
        <stp>12/31/2016</stp>
        <tr r="P1393" s="1"/>
      </tp>
      <tp>
        <v>0</v>
        <stp/>
        <stp>EM_S_PROFITNOTICE_FORECASTL</stp>
        <stp>2</stp>
        <stp>300173.SZ</stp>
        <stp>12/31/2016</stp>
        <tr r="P1463" s="1"/>
      </tp>
      <tp>
        <v>0</v>
        <stp/>
        <stp>EM_S_PROFITNOTICE_FORECASTT</stp>
        <stp>2</stp>
        <stp>600183.SH</stp>
        <stp>12/31/2016</stp>
        <tr r="O2013" s="1"/>
      </tp>
      <tp>
        <v>0</v>
        <stp/>
        <stp>EM_S_PROFITNOTICE_FORECASTL</stp>
        <stp>2</stp>
        <stp>000153.SZ</stp>
        <stp>12/31/2016</stp>
        <tr r="P68" s="1"/>
      </tp>
      <tp>
        <v>0</v>
        <stp/>
        <stp>EM_S_PROFITNOTICE_FORECASTL</stp>
        <stp>2</stp>
        <stp>300163.SZ</stp>
        <stp>12/31/2016</stp>
        <tr r="P1453" s="1"/>
      </tp>
      <tp>
        <v>0</v>
        <stp/>
        <stp>EM_S_PROFITNOTICE_FORECASTT</stp>
        <stp>2</stp>
        <stp>600193.SH</stp>
        <stp>12/31/2016</stp>
        <tr r="O2023" s="1"/>
      </tp>
      <tp>
        <v>0</v>
        <stp/>
        <stp>EM_S_PROFITNOTICE_FORECASTL</stp>
        <stp>2</stp>
        <stp>300153.SZ</stp>
        <stp>12/31/2016</stp>
        <tr r="P1443" s="1"/>
      </tp>
      <tp>
        <v>0</v>
        <stp/>
        <stp>EM_S_PROFITNOTICE_FORECASTL</stp>
        <stp>2</stp>
        <stp>300143.SZ</stp>
        <stp>12/31/2016</stp>
        <tr r="P1433" s="1"/>
      </tp>
      <tp>
        <v>0</v>
        <stp/>
        <stp>EM_S_PROFITNOTICE_FORECASTT</stp>
        <stp>2</stp>
        <stp>600143.SH</stp>
        <stp>12/31/2016</stp>
        <tr r="O1979" s="1"/>
      </tp>
      <tp>
        <v>0</v>
        <stp/>
        <stp>EM_S_PROFITNOTICE_FORECASTT</stp>
        <stp>2</stp>
        <stp>600153.SH</stp>
        <stp>12/31/2016</stp>
        <tr r="O1987" s="1"/>
      </tp>
      <tp>
        <v>0</v>
        <stp/>
        <stp>EM_S_PROFITNOTICE_FORECASTL</stp>
        <stp>2</stp>
        <stp>300193.SZ</stp>
        <stp>12/31/2016</stp>
        <tr r="P1482" s="1"/>
      </tp>
      <tp>
        <v>110000000</v>
        <stp/>
        <stp>EM_S_PROFITNOTICE_FORECASTT</stp>
        <stp>2</stp>
        <stp>600163.SH</stp>
        <stp>12/31/2016</stp>
        <tr r="O1996" s="1"/>
      </tp>
      <tp>
        <v>331190500</v>
        <stp/>
        <stp>EM_S_PROFITNOTICE_FORECASTL</stp>
        <stp>2</stp>
        <stp>300183.SZ</stp>
        <stp>12/31/2016</stp>
        <tr r="P1473" s="1"/>
      </tp>
      <tp>
        <v>0</v>
        <stp/>
        <stp>EM_S_PROFITNOTICE_FORECASTT</stp>
        <stp>2</stp>
        <stp>600173.SH</stp>
        <stp>12/31/2016</stp>
        <tr r="O2005" s="1"/>
      </tp>
      <tp>
        <v>0</v>
        <stp/>
        <stp>EM_S_PROFITNOTICE_FORECASTT</stp>
        <stp>2</stp>
        <stp>600103.SH</stp>
        <stp>12/31/2016</stp>
        <tr r="O1943" s="1"/>
      </tp>
      <tp>
        <v>0</v>
        <stp/>
        <stp>EM_S_PROFITNOTICE_FORECASTT</stp>
        <stp>2</stp>
        <stp>600113.SH</stp>
        <stp>12/31/2016</stp>
        <tr r="O1953" s="1"/>
      </tp>
      <tp>
        <v>0</v>
        <stp/>
        <stp>EM_S_PROFITNOTICE_FORECASTT</stp>
        <stp>2</stp>
        <stp>600123.SH</stp>
        <stp>12/31/2016</stp>
        <tr r="O1963" s="1"/>
      </tp>
      <tp>
        <v>0</v>
        <stp/>
        <stp>EM_S_PROFITNOTICE_FORECASTT</stp>
        <stp>2</stp>
        <stp>600133.SH</stp>
        <stp>12/31/2016</stp>
        <tr r="O1972" s="1"/>
      </tp>
      <tp>
        <v>0</v>
        <stp/>
        <stp>EM_S_PROFITNOTICE_FORECASTL</stp>
        <stp>2</stp>
        <stp>600243.SH</stp>
        <stp>12/31/2016</stp>
        <tr r="P2068" s="1"/>
      </tp>
      <tp>
        <v>0</v>
        <stp/>
        <stp>EM_S_PROFITNOTICE_FORECASTT</stp>
        <stp>2</stp>
        <stp>300293.SZ</stp>
        <stp>12/31/2016</stp>
        <tr r="O1582" s="1"/>
      </tp>
      <tp>
        <v>0</v>
        <stp/>
        <stp>EM_S_PROFITNOTICE_FORECASTL</stp>
        <stp>2</stp>
        <stp>600273.SH</stp>
        <stp>12/31/2016</stp>
        <tr r="P2092" s="1"/>
      </tp>
      <tp>
        <v>0</v>
        <stp/>
        <stp>EM_S_PROFITNOTICE_FORECASTT</stp>
        <stp>2</stp>
        <stp>300283.SZ</stp>
        <stp>12/31/2016</stp>
        <tr r="O1572" s="1"/>
      </tp>
      <tp>
        <v>0</v>
        <stp/>
        <stp>EM_S_PROFITNOTICE_FORECASTL</stp>
        <stp>2</stp>
        <stp>600203.SH</stp>
        <stp>12/31/2016</stp>
        <tr r="P2032" s="1"/>
      </tp>
      <tp>
        <v>60000000</v>
        <stp/>
        <stp>EM_S_PROFITNOTICE_FORECASTL</stp>
        <stp>2</stp>
        <stp>600213.SH</stp>
        <stp>12/31/2016</stp>
        <tr r="P2040" s="1"/>
      </tp>
      <tp>
        <v>0</v>
        <stp/>
        <stp>EM_S_PROFITNOTICE_FORECASTL</stp>
        <stp>2</stp>
        <stp>600223.SH</stp>
        <stp>12/31/2016</stp>
        <tr r="P2049" s="1"/>
      </tp>
      <tp>
        <v>0</v>
        <stp/>
        <stp>EM_S_PROFITNOTICE_FORECASTL</stp>
        <stp>2</stp>
        <stp>600233.SH</stp>
        <stp>12/31/2016</stp>
        <tr r="P2058" s="1"/>
      </tp>
      <tp>
        <v>0</v>
        <stp/>
        <stp>EM_S_PROFITNOTICE_FORECASTT</stp>
        <stp>2</stp>
        <stp>300233.SZ</stp>
        <stp>12/31/2016</stp>
        <tr r="O1522" s="1"/>
      </tp>
      <tp>
        <v>0</v>
        <stp/>
        <stp>EM_S_PROFITNOTICE_FORECASTT</stp>
        <stp>2</stp>
        <stp>300223.SZ</stp>
        <stp>12/31/2016</stp>
        <tr r="O1512" s="1"/>
      </tp>
      <tp>
        <v>0</v>
        <stp/>
        <stp>EM_S_PROFITNOTICE_FORECASTT</stp>
        <stp>2</stp>
        <stp>300213.SZ</stp>
        <stp>12/31/2016</stp>
        <tr r="O1502" s="1"/>
      </tp>
      <tp>
        <v>0</v>
        <stp/>
        <stp>EM_S_PROFITNOTICE_FORECASTT</stp>
        <stp>2</stp>
        <stp>300203.SZ</stp>
        <stp>12/31/2016</stp>
        <tr r="O1492" s="1"/>
      </tp>
      <tp>
        <v>0</v>
        <stp/>
        <stp>EM_S_PROFITNOTICE_FORECASTL</stp>
        <stp>2</stp>
        <stp>600283.SH</stp>
        <stp>12/31/2016</stp>
        <tr r="P2101" s="1"/>
      </tp>
      <tp>
        <v>301753200</v>
        <stp/>
        <stp>EM_S_PROFITNOTICE_FORECASTT</stp>
        <stp>2</stp>
        <stp>300273.SZ</stp>
        <stp>12/31/2016</stp>
        <tr r="O1562" s="1"/>
      </tp>
      <tp>
        <v>0</v>
        <stp/>
        <stp>EM_S_PROFITNOTICE_FORECASTL</stp>
        <stp>2</stp>
        <stp>600293.SH</stp>
        <stp>12/31/2016</stp>
        <tr r="P2110" s="1"/>
      </tp>
      <tp>
        <v>0</v>
        <stp/>
        <stp>EM_S_PROFITNOTICE_FORECASTT</stp>
        <stp>2</stp>
        <stp>300263.SZ</stp>
        <stp>12/31/2016</stp>
        <tr r="O1552" s="1"/>
      </tp>
      <tp>
        <v>0</v>
        <stp/>
        <stp>EM_S_PROFITNOTICE_FORECASTT</stp>
        <stp>2</stp>
        <stp>300253.SZ</stp>
        <stp>12/31/2016</stp>
        <tr r="O1542" s="1"/>
      </tp>
      <tp>
        <v>0</v>
        <stp/>
        <stp>EM_S_PROFITNOTICE_FORECASTT</stp>
        <stp>2</stp>
        <stp>300243.SZ</stp>
        <stp>12/31/2016</stp>
        <tr r="O1532" s="1"/>
      </tp>
      <tp>
        <v>0</v>
        <stp/>
        <stp>EM_S_PROFITNOTICE_FORECASTL</stp>
        <stp>2</stp>
        <stp>300233.SZ</stp>
        <stp>12/31/2016</stp>
        <tr r="P1522" s="1"/>
      </tp>
      <tp>
        <v>0</v>
        <stp/>
        <stp>EM_S_PROFITNOTICE_FORECASTL</stp>
        <stp>2</stp>
        <stp>300223.SZ</stp>
        <stp>12/31/2016</stp>
        <tr r="P1512" s="1"/>
      </tp>
      <tp>
        <v>0</v>
        <stp/>
        <stp>EM_S_PROFITNOTICE_FORECASTL</stp>
        <stp>2</stp>
        <stp>300213.SZ</stp>
        <stp>12/31/2016</stp>
        <tr r="P1502" s="1"/>
      </tp>
      <tp>
        <v>0</v>
        <stp/>
        <stp>EM_S_PROFITNOTICE_FORECASTL</stp>
        <stp>2</stp>
        <stp>300203.SZ</stp>
        <stp>12/31/2016</stp>
        <tr r="P1492" s="1"/>
      </tp>
      <tp>
        <v>270007500</v>
        <stp/>
        <stp>EM_S_PROFITNOTICE_FORECASTL</stp>
        <stp>2</stp>
        <stp>300273.SZ</stp>
        <stp>12/31/2016</stp>
        <tr r="P1562" s="1"/>
      </tp>
      <tp>
        <v>0</v>
        <stp/>
        <stp>EM_S_PROFITNOTICE_FORECASTT</stp>
        <stp>2</stp>
        <stp>600283.SH</stp>
        <stp>12/31/2016</stp>
        <tr r="O2101" s="1"/>
      </tp>
      <tp>
        <v>0</v>
        <stp/>
        <stp>EM_S_PROFITNOTICE_FORECASTL</stp>
        <stp>2</stp>
        <stp>300263.SZ</stp>
        <stp>12/31/2016</stp>
        <tr r="P1552" s="1"/>
      </tp>
      <tp>
        <v>0</v>
        <stp/>
        <stp>EM_S_PROFITNOTICE_FORECASTT</stp>
        <stp>2</stp>
        <stp>600293.SH</stp>
        <stp>12/31/2016</stp>
        <tr r="O2110" s="1"/>
      </tp>
      <tp>
        <v>0</v>
        <stp/>
        <stp>EM_S_PROFITNOTICE_FORECASTL</stp>
        <stp>2</stp>
        <stp>300253.SZ</stp>
        <stp>12/31/2016</stp>
        <tr r="P1542" s="1"/>
      </tp>
      <tp>
        <v>0</v>
        <stp/>
        <stp>EM_S_PROFITNOTICE_FORECASTL</stp>
        <stp>2</stp>
        <stp>300243.SZ</stp>
        <stp>12/31/2016</stp>
        <tr r="P1532" s="1"/>
      </tp>
      <tp>
        <v>0</v>
        <stp/>
        <stp>EM_S_PROFITNOTICE_FORECASTT</stp>
        <stp>2</stp>
        <stp>600243.SH</stp>
        <stp>12/31/2016</stp>
        <tr r="O2068" s="1"/>
      </tp>
      <tp>
        <v>0</v>
        <stp/>
        <stp>EM_S_PROFITNOTICE_FORECASTL</stp>
        <stp>2</stp>
        <stp>300293.SZ</stp>
        <stp>12/31/2016</stp>
        <tr r="P1582" s="1"/>
      </tp>
      <tp>
        <v>0</v>
        <stp/>
        <stp>EM_S_PROFITNOTICE_FORECASTL</stp>
        <stp>2</stp>
        <stp>300283.SZ</stp>
        <stp>12/31/2016</stp>
        <tr r="P1572" s="1"/>
      </tp>
      <tp>
        <v>0</v>
        <stp/>
        <stp>EM_S_PROFITNOTICE_FORECASTT</stp>
        <stp>2</stp>
        <stp>600273.SH</stp>
        <stp>12/31/2016</stp>
        <tr r="O2092" s="1"/>
      </tp>
      <tp>
        <v>0</v>
        <stp/>
        <stp>EM_S_PROFITNOTICE_FORECASTT</stp>
        <stp>2</stp>
        <stp>600203.SH</stp>
        <stp>12/31/2016</stp>
        <tr r="O2032" s="1"/>
      </tp>
      <tp>
        <v>80000000</v>
        <stp/>
        <stp>EM_S_PROFITNOTICE_FORECASTT</stp>
        <stp>2</stp>
        <stp>600213.SH</stp>
        <stp>12/31/2016</stp>
        <tr r="O2040" s="1"/>
      </tp>
      <tp>
        <v>0</v>
        <stp/>
        <stp>EM_S_PROFITNOTICE_FORECASTT</stp>
        <stp>2</stp>
        <stp>600223.SH</stp>
        <stp>12/31/2016</stp>
        <tr r="O2049" s="1"/>
      </tp>
      <tp>
        <v>0</v>
        <stp/>
        <stp>EM_S_PROFITNOTICE_FORECASTT</stp>
        <stp>2</stp>
        <stp>600233.SH</stp>
        <stp>12/31/2016</stp>
        <tr r="O2058" s="1"/>
      </tp>
      <tp>
        <v>0</v>
        <stp/>
        <stp>EM_S_PROFITNOTICE_FORECASTL</stp>
        <stp>2</stp>
        <stp>600343.SH</stp>
        <stp>12/31/2016</stp>
        <tr r="P2152" s="1"/>
      </tp>
      <tp>
        <v>0</v>
        <stp/>
        <stp>EM_S_PROFITNOTICE_FORECASTL</stp>
        <stp>2</stp>
        <stp>600353.SH</stp>
        <stp>12/31/2016</stp>
        <tr r="P2159" s="1"/>
      </tp>
      <tp>
        <v>0</v>
        <stp/>
        <stp>EM_S_PROFITNOTICE_FORECASTL</stp>
        <stp>2</stp>
        <stp>600363.SH</stp>
        <stp>12/31/2016</stp>
        <tr r="P2168" s="1"/>
      </tp>
      <tp>
        <v>0</v>
        <stp/>
        <stp>EM_S_PROFITNOTICE_FORECASTT</stp>
        <stp>2</stp>
        <stp>300393.SZ</stp>
        <stp>12/31/2016</stp>
        <tr r="O1681" s="1"/>
      </tp>
      <tp>
        <v>0</v>
        <stp/>
        <stp>EM_S_PROFITNOTICE_FORECASTL</stp>
        <stp>2</stp>
        <stp>600373.SH</stp>
        <stp>12/31/2016</stp>
        <tr r="P2177" s="1"/>
      </tp>
      <tp>
        <v>0</v>
        <stp/>
        <stp>EM_S_PROFITNOTICE_FORECASTT</stp>
        <stp>2</stp>
        <stp>300383.SZ</stp>
        <stp>12/31/2016</stp>
        <tr r="O1671" s="1"/>
      </tp>
      <tp>
        <v>0</v>
        <stp/>
        <stp>EM_S_PROFITNOTICE_FORECASTL</stp>
        <stp>2</stp>
        <stp>600303.SH</stp>
        <stp>12/31/2016</stp>
        <tr r="P2118" s="1"/>
      </tp>
      <tp>
        <v>0</v>
        <stp/>
        <stp>EM_S_PROFITNOTICE_FORECASTL</stp>
        <stp>2</stp>
        <stp>600313.SH</stp>
        <stp>12/31/2016</stp>
        <tr r="P2127" s="1"/>
      </tp>
      <tp>
        <v>0</v>
        <stp/>
        <stp>EM_S_PROFITNOTICE_FORECASTL</stp>
        <stp>2</stp>
        <stp>600323.SH</stp>
        <stp>12/31/2016</stp>
        <tr r="P2136" s="1"/>
      </tp>
      <tp>
        <v>0</v>
        <stp/>
        <stp>EM_S_PROFITNOTICE_FORECASTL</stp>
        <stp>2</stp>
        <stp>600333.SH</stp>
        <stp>12/31/2016</stp>
        <tr r="P2145" s="1"/>
      </tp>
      <tp>
        <v>0</v>
        <stp/>
        <stp>EM_S_PROFITNOTICE_FORECASTT</stp>
        <stp>2</stp>
        <stp>300333.SZ</stp>
        <stp>12/31/2016</stp>
        <tr r="O1622" s="1"/>
      </tp>
      <tp>
        <v>0</v>
        <stp/>
        <stp>EM_S_PROFITNOTICE_FORECASTT</stp>
        <stp>2</stp>
        <stp>300323.SZ</stp>
        <stp>12/31/2016</stp>
        <tr r="O1612" s="1"/>
      </tp>
      <tp>
        <v>0</v>
        <stp/>
        <stp>EM_S_PROFITNOTICE_FORECASTT</stp>
        <stp>2</stp>
        <stp>300313.SZ</stp>
        <stp>12/31/2016</stp>
        <tr r="O1602" s="1"/>
      </tp>
      <tp>
        <v>0</v>
        <stp/>
        <stp>EM_S_PROFITNOTICE_FORECASTT</stp>
        <stp>2</stp>
        <stp>000333.SZ</stp>
        <stp>12/31/2016</stp>
        <tr r="O76" s="1"/>
      </tp>
      <tp>
        <v>0</v>
        <stp/>
        <stp>EM_S_PROFITNOTICE_FORECASTT</stp>
        <stp>2</stp>
        <stp>300303.SZ</stp>
        <stp>12/31/2016</stp>
        <tr r="O1592" s="1"/>
      </tp>
      <tp>
        <v>0</v>
        <stp/>
        <stp>EM_S_PROFITNOTICE_FORECASTL</stp>
        <stp>2</stp>
        <stp>600383.SH</stp>
        <stp>12/31/2016</stp>
        <tr r="P2186" s="1"/>
      </tp>
      <tp>
        <v>0</v>
        <stp/>
        <stp>EM_S_PROFITNOTICE_FORECASTT</stp>
        <stp>2</stp>
        <stp>300373.SZ</stp>
        <stp>12/31/2016</stp>
        <tr r="O1661" s="1"/>
      </tp>
      <tp>
        <v>0</v>
        <stp/>
        <stp>EM_S_PROFITNOTICE_FORECASTL</stp>
        <stp>2</stp>
        <stp>600393.SH</stp>
        <stp>12/31/2016</stp>
        <tr r="P2195" s="1"/>
      </tp>
      <tp>
        <v>0</v>
        <stp/>
        <stp>EM_S_PROFITNOTICE_FORECASTT</stp>
        <stp>2</stp>
        <stp>300363.SZ</stp>
        <stp>12/31/2016</stp>
        <tr r="O1651" s="1"/>
      </tp>
      <tp>
        <v>0</v>
        <stp/>
        <stp>EM_S_PROFITNOTICE_FORECASTT</stp>
        <stp>2</stp>
        <stp>300353.SZ</stp>
        <stp>12/31/2016</stp>
        <tr r="O1642" s="1"/>
      </tp>
      <tp>
        <v>220000000</v>
        <stp/>
        <stp>EM_S_PROFITNOTICE_FORECASTT</stp>
        <stp>2</stp>
        <stp>300343.SZ</stp>
        <stp>12/31/2016</stp>
        <tr r="O1632" s="1"/>
      </tp>
      <tp>
        <v>0</v>
        <stp/>
        <stp>EM_S_PROFITNOTICE_FORECASTL</stp>
        <stp>2</stp>
        <stp>300333.SZ</stp>
        <stp>12/31/2016</stp>
        <tr r="P1622" s="1"/>
      </tp>
      <tp>
        <v>0</v>
        <stp/>
        <stp>EM_S_PROFITNOTICE_FORECASTL</stp>
        <stp>2</stp>
        <stp>300323.SZ</stp>
        <stp>12/31/2016</stp>
        <tr r="P1612" s="1"/>
      </tp>
      <tp>
        <v>0</v>
        <stp/>
        <stp>EM_S_PROFITNOTICE_FORECASTL</stp>
        <stp>2</stp>
        <stp>300313.SZ</stp>
        <stp>12/31/2016</stp>
        <tr r="P1602" s="1"/>
      </tp>
      <tp>
        <v>0</v>
        <stp/>
        <stp>EM_S_PROFITNOTICE_FORECASTL</stp>
        <stp>2</stp>
        <stp>000333.SZ</stp>
        <stp>12/31/2016</stp>
        <tr r="P76" s="1"/>
      </tp>
      <tp>
        <v>0</v>
        <stp/>
        <stp>EM_S_PROFITNOTICE_FORECASTL</stp>
        <stp>2</stp>
        <stp>300303.SZ</stp>
        <stp>12/31/2016</stp>
        <tr r="P1592" s="1"/>
      </tp>
      <tp>
        <v>0</v>
        <stp/>
        <stp>EM_S_PROFITNOTICE_FORECASTL</stp>
        <stp>2</stp>
        <stp>300373.SZ</stp>
        <stp>12/31/2016</stp>
        <tr r="P1661" s="1"/>
      </tp>
      <tp>
        <v>0</v>
        <stp/>
        <stp>EM_S_PROFITNOTICE_FORECASTT</stp>
        <stp>2</stp>
        <stp>600383.SH</stp>
        <stp>12/31/2016</stp>
        <tr r="O2186" s="1"/>
      </tp>
      <tp>
        <v>0</v>
        <stp/>
        <stp>EM_S_PROFITNOTICE_FORECASTL</stp>
        <stp>2</stp>
        <stp>300363.SZ</stp>
        <stp>12/31/2016</stp>
        <tr r="P1651" s="1"/>
      </tp>
      <tp>
        <v>0</v>
        <stp/>
        <stp>EM_S_PROFITNOTICE_FORECASTT</stp>
        <stp>2</stp>
        <stp>600393.SH</stp>
        <stp>12/31/2016</stp>
        <tr r="O2195" s="1"/>
      </tp>
      <tp>
        <v>0</v>
        <stp/>
        <stp>EM_S_PROFITNOTICE_FORECASTL</stp>
        <stp>2</stp>
        <stp>300353.SZ</stp>
        <stp>12/31/2016</stp>
        <tr r="P1642" s="1"/>
      </tp>
      <tp>
        <v>211000000</v>
        <stp/>
        <stp>EM_S_PROFITNOTICE_FORECASTL</stp>
        <stp>2</stp>
        <stp>300343.SZ</stp>
        <stp>12/31/2016</stp>
        <tr r="P1632" s="1"/>
      </tp>
      <tp>
        <v>0</v>
        <stp/>
        <stp>EM_S_PROFITNOTICE_FORECASTT</stp>
        <stp>2</stp>
        <stp>600343.SH</stp>
        <stp>12/31/2016</stp>
        <tr r="O2152" s="1"/>
      </tp>
      <tp>
        <v>0</v>
        <stp/>
        <stp>EM_S_PROFITNOTICE_FORECASTT</stp>
        <stp>2</stp>
        <stp>600353.SH</stp>
        <stp>12/31/2016</stp>
        <tr r="O2159" s="1"/>
      </tp>
      <tp>
        <v>0</v>
        <stp/>
        <stp>EM_S_PROFITNOTICE_FORECASTL</stp>
        <stp>2</stp>
        <stp>300393.SZ</stp>
        <stp>12/31/2016</stp>
        <tr r="P1681" s="1"/>
      </tp>
      <tp>
        <v>0</v>
        <stp/>
        <stp>EM_S_PROFITNOTICE_FORECASTT</stp>
        <stp>2</stp>
        <stp>600363.SH</stp>
        <stp>12/31/2016</stp>
        <tr r="O2168" s="1"/>
      </tp>
      <tp>
        <v>0</v>
        <stp/>
        <stp>EM_S_PROFITNOTICE_FORECASTL</stp>
        <stp>2</stp>
        <stp>300383.SZ</stp>
        <stp>12/31/2016</stp>
        <tr r="P1671" s="1"/>
      </tp>
      <tp>
        <v>0</v>
        <stp/>
        <stp>EM_S_PROFITNOTICE_FORECASTT</stp>
        <stp>2</stp>
        <stp>600373.SH</stp>
        <stp>12/31/2016</stp>
        <tr r="O2177" s="1"/>
      </tp>
      <tp>
        <v>0</v>
        <stp/>
        <stp>EM_S_PROFITNOTICE_FORECASTT</stp>
        <stp>2</stp>
        <stp>600303.SH</stp>
        <stp>12/31/2016</stp>
        <tr r="O2118" s="1"/>
      </tp>
      <tp>
        <v>0</v>
        <stp/>
        <stp>EM_S_PROFITNOTICE_FORECASTT</stp>
        <stp>2</stp>
        <stp>600313.SH</stp>
        <stp>12/31/2016</stp>
        <tr r="O2127" s="1"/>
      </tp>
      <tp>
        <v>0</v>
        <stp/>
        <stp>EM_S_PROFITNOTICE_FORECASTT</stp>
        <stp>2</stp>
        <stp>600323.SH</stp>
        <stp>12/31/2016</stp>
        <tr r="O2136" s="1"/>
      </tp>
      <tp>
        <v>0</v>
        <stp/>
        <stp>EM_S_PROFITNOTICE_FORECASTT</stp>
        <stp>2</stp>
        <stp>600333.SH</stp>
        <stp>12/31/2016</stp>
        <tr r="O2145" s="1"/>
      </tp>
      <tp>
        <v>0</v>
        <stp/>
        <stp>EM_S_PROFITNOTICE_FORECASTL</stp>
        <stp>2</stp>
        <stp>600843.SH</stp>
        <stp>12/31/2016</stp>
        <tr r="P2575" s="1"/>
      </tp>
      <tp>
        <v>0</v>
        <stp/>
        <stp>EM_S_PROFITNOTICE_FORECASTT</stp>
        <stp>2</stp>
        <stp>000883.SZ</stp>
        <stp>12/31/2016</stp>
        <tr r="O376" s="1"/>
      </tp>
      <tp>
        <v>0</v>
        <stp/>
        <stp>EM_S_PROFITNOTICE_FORECASTL</stp>
        <stp>2</stp>
        <stp>600853.SH</stp>
        <stp>12/31/2016</stp>
        <tr r="P2583" s="1"/>
      </tp>
      <tp>
        <v>0</v>
        <stp/>
        <stp>EM_S_PROFITNOTICE_FORECASTT</stp>
        <stp>2</stp>
        <stp>000893.SZ</stp>
        <stp>12/31/2016</stp>
        <tr r="O384" s="1"/>
      </tp>
      <tp>
        <v>0</v>
        <stp/>
        <stp>EM_S_PROFITNOTICE_FORECASTL</stp>
        <stp>2</stp>
        <stp>600863.SH</stp>
        <stp>12/31/2016</stp>
        <tr r="P2593" s="1"/>
      </tp>
      <tp>
        <v>0</v>
        <stp/>
        <stp>EM_S_PROFITNOTICE_FORECASTL</stp>
        <stp>2</stp>
        <stp>600873.SH</stp>
        <stp>12/31/2016</stp>
        <tr r="P2603" s="1"/>
      </tp>
      <tp>
        <v>0</v>
        <stp/>
        <stp>EM_S_PROFITNOTICE_FORECASTL</stp>
        <stp>2</stp>
        <stp>600803.SH</stp>
        <stp>12/31/2016</stp>
        <tr r="P2539" s="1"/>
      </tp>
      <tp>
        <v>0</v>
        <stp/>
        <stp>EM_S_PROFITNOTICE_FORECASTL</stp>
        <stp>2</stp>
        <stp>600823.SH</stp>
        <stp>12/31/2016</stp>
        <tr r="P2558" s="1"/>
      </tp>
      <tp>
        <v>0</v>
        <stp/>
        <stp>EM_S_PROFITNOTICE_FORECASTL</stp>
        <stp>2</stp>
        <stp>600833.SH</stp>
        <stp>12/31/2016</stp>
        <tr r="P2567" s="1"/>
      </tp>
      <tp>
        <v>0</v>
        <stp/>
        <stp>EM_S_PROFITNOTICE_FORECASTT</stp>
        <stp>2</stp>
        <stp>000803.SZ</stp>
        <stp>12/31/2016</stp>
        <tr r="O328" s="1"/>
      </tp>
      <tp>
        <v>713360000</v>
        <stp/>
        <stp>EM_S_PROFITNOTICE_FORECASTT</stp>
        <stp>2</stp>
        <stp>000813.SZ</stp>
        <stp>12/31/2016</stp>
        <tr r="O335" s="1"/>
      </tp>
      <tp>
        <v>0</v>
        <stp/>
        <stp>EM_S_PROFITNOTICE_FORECASTT</stp>
        <stp>2</stp>
        <stp>000823.SZ</stp>
        <stp>12/31/2016</stp>
        <tr r="O343" s="1"/>
      </tp>
      <tp>
        <v>0</v>
        <stp/>
        <stp>EM_S_PROFITNOTICE_FORECASTT</stp>
        <stp>2</stp>
        <stp>000833.SZ</stp>
        <stp>12/31/2016</stp>
        <tr r="O350" s="1"/>
      </tp>
      <tp>
        <v>0</v>
        <stp/>
        <stp>EM_S_PROFITNOTICE_FORECASTL</stp>
        <stp>2</stp>
        <stp>600883.SH</stp>
        <stp>12/31/2016</stp>
        <tr r="P2612" s="1"/>
      </tp>
      <tp>
        <v>0</v>
        <stp/>
        <stp>EM_S_PROFITNOTICE_FORECASTL</stp>
        <stp>2</stp>
        <stp>600893.SH</stp>
        <stp>12/31/2016</stp>
        <tr r="P2622" s="1"/>
      </tp>
      <tp>
        <v>0</v>
        <stp/>
        <stp>EM_S_PROFITNOTICE_FORECASTT</stp>
        <stp>2</stp>
        <stp>000863.SZ</stp>
        <stp>12/31/2016</stp>
        <tr r="O366" s="1"/>
      </tp>
      <tp>
        <v>0</v>
        <stp/>
        <stp>EM_S_PROFITNOTICE_FORECASTL</stp>
        <stp>2</stp>
        <stp>000803.SZ</stp>
        <stp>12/31/2016</stp>
        <tr r="P328" s="1"/>
      </tp>
      <tp>
        <v>650320000</v>
        <stp/>
        <stp>EM_S_PROFITNOTICE_FORECASTL</stp>
        <stp>2</stp>
        <stp>000813.SZ</stp>
        <stp>12/31/2016</stp>
        <tr r="P335" s="1"/>
      </tp>
      <tp>
        <v>0</v>
        <stp/>
        <stp>EM_S_PROFITNOTICE_FORECASTL</stp>
        <stp>2</stp>
        <stp>000823.SZ</stp>
        <stp>12/31/2016</stp>
        <tr r="P343" s="1"/>
      </tp>
      <tp>
        <v>0</v>
        <stp/>
        <stp>EM_S_PROFITNOTICE_FORECASTL</stp>
        <stp>2</stp>
        <stp>000833.SZ</stp>
        <stp>12/31/2016</stp>
        <tr r="P350" s="1"/>
      </tp>
      <tp>
        <v>0</v>
        <stp/>
        <stp>EM_S_PROFITNOTICE_FORECASTT</stp>
        <stp>2</stp>
        <stp>600883.SH</stp>
        <stp>12/31/2016</stp>
        <tr r="O2612" s="1"/>
      </tp>
      <tp>
        <v>0</v>
        <stp/>
        <stp>EM_S_PROFITNOTICE_FORECASTT</stp>
        <stp>2</stp>
        <stp>600893.SH</stp>
        <stp>12/31/2016</stp>
        <tr r="O2622" s="1"/>
      </tp>
      <tp>
        <v>0</v>
        <stp/>
        <stp>EM_S_PROFITNOTICE_FORECASTL</stp>
        <stp>2</stp>
        <stp>000863.SZ</stp>
        <stp>12/31/2016</stp>
        <tr r="P366" s="1"/>
      </tp>
      <tp>
        <v>0</v>
        <stp/>
        <stp>EM_S_PROFITNOTICE_FORECASTL</stp>
        <stp>2</stp>
        <stp>000883.SZ</stp>
        <stp>12/31/2016</stp>
        <tr r="P376" s="1"/>
      </tp>
      <tp>
        <v>0</v>
        <stp/>
        <stp>EM_S_PROFITNOTICE_FORECASTT</stp>
        <stp>2</stp>
        <stp>600843.SH</stp>
        <stp>12/31/2016</stp>
        <tr r="O2575" s="1"/>
      </tp>
      <tp>
        <v>0</v>
        <stp/>
        <stp>EM_S_PROFITNOTICE_FORECASTL</stp>
        <stp>2</stp>
        <stp>000893.SZ</stp>
        <stp>12/31/2016</stp>
        <tr r="P384" s="1"/>
      </tp>
      <tp>
        <v>0</v>
        <stp/>
        <stp>EM_S_PROFITNOTICE_FORECASTT</stp>
        <stp>2</stp>
        <stp>600853.SH</stp>
        <stp>12/31/2016</stp>
        <tr r="O2583" s="1"/>
      </tp>
      <tp>
        <v>0</v>
        <stp/>
        <stp>EM_S_PROFITNOTICE_FORECASTT</stp>
        <stp>2</stp>
        <stp>600863.SH</stp>
        <stp>12/31/2016</stp>
        <tr r="O2593" s="1"/>
      </tp>
      <tp>
        <v>0</v>
        <stp/>
        <stp>EM_S_PROFITNOTICE_FORECASTT</stp>
        <stp>2</stp>
        <stp>600873.SH</stp>
        <stp>12/31/2016</stp>
        <tr r="O2603" s="1"/>
      </tp>
      <tp>
        <v>0</v>
        <stp/>
        <stp>EM_S_PROFITNOTICE_FORECASTT</stp>
        <stp>2</stp>
        <stp>600803.SH</stp>
        <stp>12/31/2016</stp>
        <tr r="O2539" s="1"/>
      </tp>
      <tp>
        <v>0</v>
        <stp/>
        <stp>EM_S_PROFITNOTICE_FORECASTT</stp>
        <stp>2</stp>
        <stp>600823.SH</stp>
        <stp>12/31/2016</stp>
        <tr r="O2558" s="1"/>
      </tp>
      <tp>
        <v>0</v>
        <stp/>
        <stp>EM_S_PROFITNOTICE_FORECASTT</stp>
        <stp>2</stp>
        <stp>600833.SH</stp>
        <stp>12/31/2016</stp>
        <tr r="O2567" s="1"/>
      </tp>
      <tp>
        <v>0</v>
        <stp/>
        <stp>EM_S_PROFITNOTICE_FORECASTT</stp>
        <stp>2</stp>
        <stp>000983.SZ</stp>
        <stp>12/31/2016</stp>
        <tr r="O455" s="1"/>
      </tp>
      <tp>
        <v>0</v>
        <stp/>
        <stp>EM_S_PROFITNOTICE_FORECASTT</stp>
        <stp>2</stp>
        <stp>000993.SZ</stp>
        <stp>12/31/2016</stp>
        <tr r="O461" s="1"/>
      </tp>
      <tp>
        <v>0</v>
        <stp/>
        <stp>EM_S_PROFITNOTICE_FORECASTL</stp>
        <stp>2</stp>
        <stp>600963.SH</stp>
        <stp>12/31/2016</stp>
        <tr r="P2640" s="1"/>
      </tp>
      <tp>
        <v>0</v>
        <stp/>
        <stp>EM_S_PROFITNOTICE_FORECASTL</stp>
        <stp>2</stp>
        <stp>600973.SH</stp>
        <stp>12/31/2016</stp>
        <tr r="P2647" s="1"/>
      </tp>
      <tp>
        <v>230000000</v>
        <stp/>
        <stp>EM_S_PROFITNOTICE_FORECASTT</stp>
        <stp>2</stp>
        <stp>000903.SZ</stp>
        <stp>12/31/2016</stp>
        <tr r="O392" s="1"/>
      </tp>
      <tp>
        <v>0</v>
        <stp/>
        <stp>EM_S_PROFITNOTICE_FORECASTT</stp>
        <stp>2</stp>
        <stp>000913.SZ</stp>
        <stp>12/31/2016</stp>
        <tr r="O400" s="1"/>
      </tp>
      <tp>
        <v>0</v>
        <stp/>
        <stp>EM_S_PROFITNOTICE_FORECASTT</stp>
        <stp>2</stp>
        <stp>000923.SZ</stp>
        <stp>12/31/2016</stp>
        <tr r="O409" s="1"/>
      </tp>
      <tp>
        <v>400000000</v>
        <stp/>
        <stp>EM_S_PROFITNOTICE_FORECASTT</stp>
        <stp>2</stp>
        <stp>000933.SZ</stp>
        <stp>12/31/2016</stp>
        <tr r="O418" s="1"/>
      </tp>
      <tp>
        <v>0</v>
        <stp/>
        <stp>EM_S_PROFITNOTICE_FORECASTL</stp>
        <stp>2</stp>
        <stp>600983.SH</stp>
        <stp>12/31/2016</stp>
        <tr r="P2656" s="1"/>
      </tp>
      <tp>
        <v>0</v>
        <stp/>
        <stp>EM_S_PROFITNOTICE_FORECASTL</stp>
        <stp>2</stp>
        <stp>600993.SH</stp>
        <stp>12/31/2016</stp>
        <tr r="P2664" s="1"/>
      </tp>
      <tp>
        <v>0</v>
        <stp/>
        <stp>EM_S_PROFITNOTICE_FORECASTT</stp>
        <stp>2</stp>
        <stp>000953.SZ</stp>
        <stp>12/31/2016</stp>
        <tr r="O429" s="1"/>
      </tp>
      <tp>
        <v>0</v>
        <stp/>
        <stp>EM_S_PROFITNOTICE_FORECASTT</stp>
        <stp>2</stp>
        <stp>000963.SZ</stp>
        <stp>12/31/2016</stp>
        <tr r="O437" s="1"/>
      </tp>
      <tp>
        <v>0</v>
        <stp/>
        <stp>EM_S_PROFITNOTICE_FORECASTT</stp>
        <stp>2</stp>
        <stp>000973.SZ</stp>
        <stp>12/31/2016</stp>
        <tr r="O446" s="1"/>
      </tp>
      <tp>
        <v>195000000</v>
        <stp/>
        <stp>EM_S_PROFITNOTICE_FORECASTL</stp>
        <stp>2</stp>
        <stp>000903.SZ</stp>
        <stp>12/31/2016</stp>
        <tr r="P392" s="1"/>
      </tp>
      <tp>
        <v>0</v>
        <stp/>
        <stp>EM_S_PROFITNOTICE_FORECASTL</stp>
        <stp>2</stp>
        <stp>000913.SZ</stp>
        <stp>12/31/2016</stp>
        <tr r="P400" s="1"/>
      </tp>
      <tp>
        <v>0</v>
        <stp/>
        <stp>EM_S_PROFITNOTICE_FORECASTL</stp>
        <stp>2</stp>
        <stp>000923.SZ</stp>
        <stp>12/31/2016</stp>
        <tr r="P409" s="1"/>
      </tp>
      <tp>
        <v>300000000</v>
        <stp/>
        <stp>EM_S_PROFITNOTICE_FORECASTL</stp>
        <stp>2</stp>
        <stp>000933.SZ</stp>
        <stp>12/31/2016</stp>
        <tr r="P418" s="1"/>
      </tp>
      <tp>
        <v>0</v>
        <stp/>
        <stp>EM_S_PROFITNOTICE_FORECASTT</stp>
        <stp>2</stp>
        <stp>600983.SH</stp>
        <stp>12/31/2016</stp>
        <tr r="O2656" s="1"/>
      </tp>
      <tp>
        <v>0</v>
        <stp/>
        <stp>EM_S_PROFITNOTICE_FORECASTL</stp>
        <stp>2</stp>
        <stp>000953.SZ</stp>
        <stp>12/31/2016</stp>
        <tr r="P429" s="1"/>
      </tp>
      <tp>
        <v>0</v>
        <stp/>
        <stp>EM_S_PROFITNOTICE_FORECASTT</stp>
        <stp>2</stp>
        <stp>600993.SH</stp>
        <stp>12/31/2016</stp>
        <tr r="O2664" s="1"/>
      </tp>
      <tp>
        <v>0</v>
        <stp/>
        <stp>EM_S_PROFITNOTICE_FORECASTL</stp>
        <stp>2</stp>
        <stp>000963.SZ</stp>
        <stp>12/31/2016</stp>
        <tr r="P437" s="1"/>
      </tp>
      <tp>
        <v>0</v>
        <stp/>
        <stp>EM_S_PROFITNOTICE_FORECASTL</stp>
        <stp>2</stp>
        <stp>000973.SZ</stp>
        <stp>12/31/2016</stp>
        <tr r="P446" s="1"/>
      </tp>
      <tp>
        <v>0</v>
        <stp/>
        <stp>EM_S_PROFITNOTICE_FORECASTL</stp>
        <stp>2</stp>
        <stp>000983.SZ</stp>
        <stp>12/31/2016</stp>
        <tr r="P455" s="1"/>
      </tp>
      <tp>
        <v>0</v>
        <stp/>
        <stp>EM_S_PROFITNOTICE_FORECASTL</stp>
        <stp>2</stp>
        <stp>000993.SZ</stp>
        <stp>12/31/2016</stp>
        <tr r="P461" s="1"/>
      </tp>
      <tp>
        <v>0</v>
        <stp/>
        <stp>EM_S_PROFITNOTICE_FORECASTT</stp>
        <stp>2</stp>
        <stp>600963.SH</stp>
        <stp>12/31/2016</stp>
        <tr r="O2640" s="1"/>
      </tp>
      <tp>
        <v>0</v>
        <stp/>
        <stp>EM_S_PROFITNOTICE_FORECASTT</stp>
        <stp>2</stp>
        <stp>600973.SH</stp>
        <stp>12/31/2016</stp>
        <tr r="O2647" s="1"/>
      </tp>
      <tp>
        <v>161341000</v>
        <stp/>
        <stp>EM_S_PROFITNOTICE_FORECASTT</stp>
        <stp>2</stp>
        <stp>002484.SZ</stp>
        <stp>12/31/2016</stp>
        <tr r="O952" s="1"/>
      </tp>
      <tp>
        <v>21680300</v>
        <stp/>
        <stp>EM_S_PROFITNOTICE_FORECASTT</stp>
        <stp>2</stp>
        <stp>002494.SZ</stp>
        <stp>12/31/2016</stp>
        <tr r="O962" s="1"/>
      </tp>
      <tp>
        <v>87630800</v>
        <stp/>
        <stp>EM_S_PROFITNOTICE_FORECASTT</stp>
        <stp>2</stp>
        <stp>002404.SZ</stp>
        <stp>12/31/2016</stp>
        <tr r="O872" s="1"/>
      </tp>
      <tp>
        <v>88753700</v>
        <stp/>
        <stp>EM_S_PROFITNOTICE_FORECASTT</stp>
        <stp>2</stp>
        <stp>002414.SZ</stp>
        <stp>12/31/2016</stp>
        <tr r="O882" s="1"/>
      </tp>
      <tp>
        <v>575900000</v>
        <stp/>
        <stp>EM_S_PROFITNOTICE_FORECASTT</stp>
        <stp>2</stp>
        <stp>002424.SZ</stp>
        <stp>12/31/2016</stp>
        <tr r="O892" s="1"/>
      </tp>
      <tp>
        <v>338637900</v>
        <stp/>
        <stp>EM_S_PROFITNOTICE_FORECASTT</stp>
        <stp>2</stp>
        <stp>002434.SZ</stp>
        <stp>12/31/2016</stp>
        <tr r="O902" s="1"/>
      </tp>
      <tp>
        <v>599837900</v>
        <stp/>
        <stp>EM_S_PROFITNOTICE_FORECASTT</stp>
        <stp>2</stp>
        <stp>002444.SZ</stp>
        <stp>12/31/2016</stp>
        <tr r="O912" s="1"/>
      </tp>
      <tp>
        <v>341216400</v>
        <stp/>
        <stp>EM_S_PROFITNOTICE_FORECASTT</stp>
        <stp>2</stp>
        <stp>002454.SZ</stp>
        <stp>12/31/2016</stp>
        <tr r="O922" s="1"/>
      </tp>
      <tp>
        <v>201000000</v>
        <stp/>
        <stp>EM_S_PROFITNOTICE_FORECASTT</stp>
        <stp>2</stp>
        <stp>002464.SZ</stp>
        <stp>12/31/2016</stp>
        <tr r="O932" s="1"/>
      </tp>
      <tp>
        <v>25329000</v>
        <stp/>
        <stp>EM_S_PROFITNOTICE_FORECASTT</stp>
        <stp>2</stp>
        <stp>002474.SZ</stp>
        <stp>12/31/2016</stp>
        <tr r="O942" s="1"/>
      </tp>
      <tp>
        <v>58420500</v>
        <stp/>
        <stp>EM_S_PROFITNOTICE_FORECASTL</stp>
        <stp>2</stp>
        <stp>002404.SZ</stp>
        <stp>12/31/2016</stp>
        <tr r="P872" s="1"/>
      </tp>
      <tp>
        <v>69735100</v>
        <stp/>
        <stp>EM_S_PROFITNOTICE_FORECASTL</stp>
        <stp>2</stp>
        <stp>002414.SZ</stp>
        <stp>12/31/2016</stp>
        <tr r="P882" s="1"/>
      </tp>
      <tp>
        <v>452500000</v>
        <stp/>
        <stp>EM_S_PROFITNOTICE_FORECASTL</stp>
        <stp>2</stp>
        <stp>002424.SZ</stp>
        <stp>12/31/2016</stp>
        <tr r="P892" s="1"/>
      </tp>
      <tp>
        <v>253978400</v>
        <stp/>
        <stp>EM_S_PROFITNOTICE_FORECASTL</stp>
        <stp>2</stp>
        <stp>002434.SZ</stp>
        <stp>12/31/2016</stp>
        <tr r="P902" s="1"/>
      </tp>
      <tp>
        <v>503863800</v>
        <stp/>
        <stp>EM_S_PROFITNOTICE_FORECASTL</stp>
        <stp>2</stp>
        <stp>002444.SZ</stp>
        <stp>12/31/2016</stp>
        <tr r="P912" s="1"/>
      </tp>
      <tp>
        <v>217137700</v>
        <stp/>
        <stp>EM_S_PROFITNOTICE_FORECASTL</stp>
        <stp>2</stp>
        <stp>002454.SZ</stp>
        <stp>12/31/2016</stp>
        <tr r="P922" s="1"/>
      </tp>
      <tp>
        <v>185000000</v>
        <stp/>
        <stp>EM_S_PROFITNOTICE_FORECASTL</stp>
        <stp>2</stp>
        <stp>002464.SZ</stp>
        <stp>12/31/2016</stp>
        <tr r="P932" s="1"/>
      </tp>
      <tp>
        <v>17413700</v>
        <stp/>
        <stp>EM_S_PROFITNOTICE_FORECASTL</stp>
        <stp>2</stp>
        <stp>002474.SZ</stp>
        <stp>12/31/2016</stp>
        <tr r="P942" s="1"/>
      </tp>
      <tp>
        <v>141980100</v>
        <stp/>
        <stp>EM_S_PROFITNOTICE_FORECASTL</stp>
        <stp>2</stp>
        <stp>002484.SZ</stp>
        <stp>12/31/2016</stp>
        <tr r="P952" s="1"/>
      </tp>
      <tp>
        <v>12646800</v>
        <stp/>
        <stp>EM_S_PROFITNOTICE_FORECASTL</stp>
        <stp>2</stp>
        <stp>002494.SZ</stp>
        <stp>12/31/2016</stp>
        <tr r="P962" s="1"/>
      </tp>
      <tp>
        <v>118031100</v>
        <stp/>
        <stp>EM_S_PROFITNOTICE_FORECASTT</stp>
        <stp>2</stp>
        <stp>002584.SZ</stp>
        <stp>12/31/2016</stp>
        <tr r="O1051" s="1"/>
      </tp>
      <tp>
        <v>5200000000</v>
        <stp/>
        <stp>EM_S_PROFITNOTICE_FORECASTT</stp>
        <stp>2</stp>
        <stp>002594.SZ</stp>
        <stp>12/31/2016</stp>
        <tr r="O1061" s="1"/>
      </tp>
      <tp>
        <v>420000000</v>
        <stp/>
        <stp>EM_S_PROFITNOTICE_FORECASTT</stp>
        <stp>2</stp>
        <stp>002504.SZ</stp>
        <stp>12/31/2016</stp>
        <tr r="O972" s="1"/>
      </tp>
      <tp>
        <v>56113200</v>
        <stp/>
        <stp>EM_S_PROFITNOTICE_FORECASTT</stp>
        <stp>2</stp>
        <stp>002514.SZ</stp>
        <stp>12/31/2016</stp>
        <tr r="O982" s="1"/>
      </tp>
      <tp>
        <v>8000000</v>
        <stp/>
        <stp>EM_S_PROFITNOTICE_FORECASTT</stp>
        <stp>2</stp>
        <stp>002524.SZ</stp>
        <stp>12/31/2016</stp>
        <tr r="O992" s="1"/>
      </tp>
      <tp>
        <v>200000000</v>
        <stp/>
        <stp>EM_S_PROFITNOTICE_FORECASTT</stp>
        <stp>2</stp>
        <stp>002534.SZ</stp>
        <stp>12/31/2016</stp>
        <tr r="O1001" s="1"/>
      </tp>
      <tp>
        <v>128770800</v>
        <stp/>
        <stp>EM_S_PROFITNOTICE_FORECASTT</stp>
        <stp>2</stp>
        <stp>002544.SZ</stp>
        <stp>12/31/2016</stp>
        <tr r="O1011" s="1"/>
      </tp>
      <tp>
        <v>266469900</v>
        <stp/>
        <stp>EM_S_PROFITNOTICE_FORECASTT</stp>
        <stp>2</stp>
        <stp>002554.SZ</stp>
        <stp>12/31/2016</stp>
        <tr r="O1021" s="1"/>
      </tp>
      <tp>
        <v>-60000000</v>
        <stp/>
        <stp>EM_S_PROFITNOTICE_FORECASTT</stp>
        <stp>2</stp>
        <stp>002564.SZ</stp>
        <stp>12/31/2016</stp>
        <tr r="O1031" s="1"/>
      </tp>
      <tp>
        <v>70000000</v>
        <stp/>
        <stp>EM_S_PROFITNOTICE_FORECASTT</stp>
        <stp>2</stp>
        <stp>002574.SZ</stp>
        <stp>12/31/2016</stp>
        <tr r="O1041" s="1"/>
      </tp>
      <tp>
        <v>340000000</v>
        <stp/>
        <stp>EM_S_PROFITNOTICE_FORECASTL</stp>
        <stp>2</stp>
        <stp>002504.SZ</stp>
        <stp>12/31/2016</stp>
        <tr r="P972" s="1"/>
      </tp>
      <tp>
        <v>32732700</v>
        <stp/>
        <stp>EM_S_PROFITNOTICE_FORECASTL</stp>
        <stp>2</stp>
        <stp>002514.SZ</stp>
        <stp>12/31/2016</stp>
        <tr r="P982" s="1"/>
      </tp>
      <tp>
        <v>5000000</v>
        <stp/>
        <stp>EM_S_PROFITNOTICE_FORECASTL</stp>
        <stp>2</stp>
        <stp>002524.SZ</stp>
        <stp>12/31/2016</stp>
        <tr r="P992" s="1"/>
      </tp>
      <tp>
        <v>180000000</v>
        <stp/>
        <stp>EM_S_PROFITNOTICE_FORECASTL</stp>
        <stp>2</stp>
        <stp>002534.SZ</stp>
        <stp>12/31/2016</stp>
        <tr r="P1001" s="1"/>
      </tp>
      <tp>
        <v>75116300</v>
        <stp/>
        <stp>EM_S_PROFITNOTICE_FORECASTL</stp>
        <stp>2</stp>
        <stp>002544.SZ</stp>
        <stp>12/31/2016</stp>
        <tr r="P1011" s="1"/>
      </tp>
      <tp>
        <v>218020800</v>
        <stp/>
        <stp>EM_S_PROFITNOTICE_FORECASTL</stp>
        <stp>2</stp>
        <stp>002554.SZ</stp>
        <stp>12/31/2016</stp>
        <tr r="P1021" s="1"/>
      </tp>
      <tp>
        <v>-90000000</v>
        <stp/>
        <stp>EM_S_PROFITNOTICE_FORECASTL</stp>
        <stp>2</stp>
        <stp>002564.SZ</stp>
        <stp>12/31/2016</stp>
        <tr r="P1031" s="1"/>
      </tp>
      <tp>
        <v>55000000</v>
        <stp/>
        <stp>EM_S_PROFITNOTICE_FORECASTL</stp>
        <stp>2</stp>
        <stp>002574.SZ</stp>
        <stp>12/31/2016</stp>
        <tr r="P1041" s="1"/>
      </tp>
      <tp>
        <v>99872500</v>
        <stp/>
        <stp>EM_S_PROFITNOTICE_FORECASTL</stp>
        <stp>2</stp>
        <stp>002584.SZ</stp>
        <stp>12/31/2016</stp>
        <tr r="P1051" s="1"/>
      </tp>
      <tp>
        <v>5000000000</v>
        <stp/>
        <stp>EM_S_PROFITNOTICE_FORECASTL</stp>
        <stp>2</stp>
        <stp>002594.SZ</stp>
        <stp>12/31/2016</stp>
        <tr r="P1061" s="1"/>
      </tp>
      <tp>
        <v>160000000</v>
        <stp/>
        <stp>EM_S_PROFITNOTICE_FORECASTT</stp>
        <stp>2</stp>
        <stp>002684.SZ</stp>
        <stp>12/31/2016</stp>
        <tr r="O1151" s="1"/>
      </tp>
      <tp>
        <v>40070400</v>
        <stp/>
        <stp>EM_S_PROFITNOTICE_FORECASTT</stp>
        <stp>2</stp>
        <stp>002694.SZ</stp>
        <stp>12/31/2016</stp>
        <tr r="O1161" s="1"/>
      </tp>
      <tp>
        <v>113417800</v>
        <stp/>
        <stp>EM_S_PROFITNOTICE_FORECASTT</stp>
        <stp>2</stp>
        <stp>002604.SZ</stp>
        <stp>12/31/2016</stp>
        <tr r="O1071" s="1"/>
      </tp>
      <tp>
        <v>240000000</v>
        <stp/>
        <stp>EM_S_PROFITNOTICE_FORECASTT</stp>
        <stp>2</stp>
        <stp>002614.SZ</stp>
        <stp>12/31/2016</stp>
        <tr r="O1081" s="1"/>
      </tp>
      <tp>
        <v>1170000000</v>
        <stp/>
        <stp>EM_S_PROFITNOTICE_FORECASTT</stp>
        <stp>2</stp>
        <stp>002624.SZ</stp>
        <stp>12/31/2016</stp>
        <tr r="O1091" s="1"/>
      </tp>
      <tp>
        <v>43476000</v>
        <stp/>
        <stp>EM_S_PROFITNOTICE_FORECASTT</stp>
        <stp>2</stp>
        <stp>002634.SZ</stp>
        <stp>12/31/2016</stp>
        <tr r="O1101" s="1"/>
      </tp>
      <tp>
        <v>68716200</v>
        <stp/>
        <stp>EM_S_PROFITNOTICE_FORECASTT</stp>
        <stp>2</stp>
        <stp>002644.SZ</stp>
        <stp>12/31/2016</stp>
        <tr r="O1111" s="1"/>
      </tp>
      <tp>
        <v>163792300</v>
        <stp/>
        <stp>EM_S_PROFITNOTICE_FORECASTT</stp>
        <stp>2</stp>
        <stp>002654.SZ</stp>
        <stp>12/31/2016</stp>
        <tr r="O1121" s="1"/>
      </tp>
      <tp>
        <v>283064900</v>
        <stp/>
        <stp>EM_S_PROFITNOTICE_FORECASTT</stp>
        <stp>2</stp>
        <stp>002664.SZ</stp>
        <stp>12/31/2016</stp>
        <tr r="O1131" s="1"/>
      </tp>
      <tp>
        <v>53199600</v>
        <stp/>
        <stp>EM_S_PROFITNOTICE_FORECASTT</stp>
        <stp>2</stp>
        <stp>002674.SZ</stp>
        <stp>12/31/2016</stp>
        <tr r="O1141" s="1"/>
      </tp>
      <tp>
        <v>88761800</v>
        <stp/>
        <stp>EM_S_PROFITNOTICE_FORECASTL</stp>
        <stp>2</stp>
        <stp>002604.SZ</stp>
        <stp>12/31/2016</stp>
        <tr r="P1071" s="1"/>
      </tp>
      <tp>
        <v>185000000</v>
        <stp/>
        <stp>EM_S_PROFITNOTICE_FORECASTL</stp>
        <stp>2</stp>
        <stp>002614.SZ</stp>
        <stp>12/31/2016</stp>
        <tr r="P1081" s="1"/>
      </tp>
      <tp>
        <v>1130000000</v>
        <stp/>
        <stp>EM_S_PROFITNOTICE_FORECASTL</stp>
        <stp>2</stp>
        <stp>002624.SZ</stp>
        <stp>12/31/2016</stp>
        <tr r="P1091" s="1"/>
      </tp>
      <tp>
        <v>32607000</v>
        <stp/>
        <stp>EM_S_PROFITNOTICE_FORECASTL</stp>
        <stp>2</stp>
        <stp>002634.SZ</stp>
        <stp>12/31/2016</stp>
        <tr r="P1101" s="1"/>
      </tp>
      <tp>
        <v>55831900</v>
        <stp/>
        <stp>EM_S_PROFITNOTICE_FORECASTL</stp>
        <stp>2</stp>
        <stp>002644.SZ</stp>
        <stp>12/31/2016</stp>
        <tr r="P1111" s="1"/>
      </tp>
      <tp>
        <v>135552200</v>
        <stp/>
        <stp>EM_S_PROFITNOTICE_FORECASTL</stp>
        <stp>2</stp>
        <stp>002654.SZ</stp>
        <stp>12/31/2016</stp>
        <tr r="P1121" s="1"/>
      </tp>
      <tp>
        <v>202189200</v>
        <stp/>
        <stp>EM_S_PROFITNOTICE_FORECASTL</stp>
        <stp>2</stp>
        <stp>002664.SZ</stp>
        <stp>12/31/2016</stp>
        <tr r="P1131" s="1"/>
      </tp>
      <tp>
        <v>46549700</v>
        <stp/>
        <stp>EM_S_PROFITNOTICE_FORECASTL</stp>
        <stp>2</stp>
        <stp>002674.SZ</stp>
        <stp>12/31/2016</stp>
        <tr r="P1141" s="1"/>
      </tp>
      <tp>
        <v>90000000</v>
        <stp/>
        <stp>EM_S_PROFITNOTICE_FORECASTL</stp>
        <stp>2</stp>
        <stp>002684.SZ</stp>
        <stp>12/31/2016</stp>
        <tr r="P1151" s="1"/>
      </tp>
      <tp>
        <v>32557200</v>
        <stp/>
        <stp>EM_S_PROFITNOTICE_FORECASTL</stp>
        <stp>2</stp>
        <stp>002694.SZ</stp>
        <stp>12/31/2016</stp>
        <tr r="P1161" s="1"/>
      </tp>
      <tp>
        <v>2400000000</v>
        <stp/>
        <stp>EM_S_PROFITNOTICE_FORECASTT</stp>
        <stp>2</stp>
        <stp>002714.SZ</stp>
        <stp>12/31/2016</stp>
        <tr r="O1179" s="1"/>
      </tp>
      <tp>
        <v>128000000</v>
        <stp/>
        <stp>EM_S_PROFITNOTICE_FORECASTT</stp>
        <stp>2</stp>
        <stp>002724.SZ</stp>
        <stp>12/31/2016</stp>
        <tr r="O1188" s="1"/>
      </tp>
      <tp>
        <v>121391300</v>
        <stp/>
        <stp>EM_S_PROFITNOTICE_FORECASTT</stp>
        <stp>2</stp>
        <stp>002734.SZ</stp>
        <stp>12/31/2016</stp>
        <tr r="O1198" s="1"/>
      </tp>
      <tp>
        <v>2103000000</v>
        <stp/>
        <stp>EM_S_PROFITNOTICE_FORECASTL</stp>
        <stp>2</stp>
        <stp>002714.SZ</stp>
        <stp>12/31/2016</stp>
        <tr r="P1179" s="1"/>
      </tp>
      <tp>
        <v>95000000</v>
        <stp/>
        <stp>EM_S_PROFITNOTICE_FORECASTL</stp>
        <stp>2</stp>
        <stp>002724.SZ</stp>
        <stp>12/31/2016</stp>
        <tr r="P1188" s="1"/>
      </tp>
      <tp>
        <v>94415400</v>
        <stp/>
        <stp>EM_S_PROFITNOTICE_FORECASTL</stp>
        <stp>2</stp>
        <stp>002734.SZ</stp>
        <stp>12/31/2016</stp>
        <tr r="P1198" s="1"/>
      </tp>
      <tp>
        <v>92273000</v>
        <stp/>
        <stp>EM_S_PROFITNOTICE_FORECASTT</stp>
        <stp>2</stp>
        <stp>002084.SZ</stp>
        <stp>12/31/2016</stp>
        <tr r="O553" s="1"/>
      </tp>
      <tp>
        <v>199261900</v>
        <stp/>
        <stp>EM_S_PROFITNOTICE_FORECASTT</stp>
        <stp>2</stp>
        <stp>002094.SZ</stp>
        <stp>12/31/2016</stp>
        <tr r="O563" s="1"/>
      </tp>
      <tp>
        <v>795781700</v>
        <stp/>
        <stp>EM_S_PROFITNOTICE_FORECASTT</stp>
        <stp>2</stp>
        <stp>002004.SZ</stp>
        <stp>12/31/2016</stp>
        <tr r="O473" s="1"/>
      </tp>
      <tp>
        <v>228025100</v>
        <stp/>
        <stp>EM_S_PROFITNOTICE_FORECASTT</stp>
        <stp>2</stp>
        <stp>002014.SZ</stp>
        <stp>12/31/2016</stp>
        <tr r="O483" s="1"/>
      </tp>
      <tp>
        <v>-253627000</v>
        <stp/>
        <stp>EM_S_PROFITNOTICE_FORECASTT</stp>
        <stp>2</stp>
        <stp>002024.SZ</stp>
        <stp>12/31/2016</stp>
        <tr r="O493" s="1"/>
      </tp>
      <tp>
        <v>40000000</v>
        <stp/>
        <stp>EM_S_PROFITNOTICE_FORECASTT</stp>
        <stp>2</stp>
        <stp>002034.SZ</stp>
        <stp>12/31/2016</stp>
        <tr r="O503" s="1"/>
      </tp>
      <tp>
        <v>380000000</v>
        <stp/>
        <stp>EM_S_PROFITNOTICE_FORECASTT</stp>
        <stp>2</stp>
        <stp>002044.SZ</stp>
        <stp>12/31/2016</stp>
        <tr r="O513" s="1"/>
      </tp>
      <tp>
        <v>150920000</v>
        <stp/>
        <stp>EM_S_PROFITNOTICE_FORECASTT</stp>
        <stp>2</stp>
        <stp>002054.SZ</stp>
        <stp>12/31/2016</stp>
        <tr r="O523" s="1"/>
      </tp>
      <tp>
        <v>-300000000</v>
        <stp/>
        <stp>EM_S_PROFITNOTICE_FORECASTT</stp>
        <stp>2</stp>
        <stp>002064.SZ</stp>
        <stp>12/31/2016</stp>
        <tr r="O533" s="1"/>
      </tp>
      <tp>
        <v>1198454800</v>
        <stp/>
        <stp>EM_S_PROFITNOTICE_FORECASTT</stp>
        <stp>2</stp>
        <stp>002074.SZ</stp>
        <stp>12/31/2016</stp>
        <tr r="O543" s="1"/>
      </tp>
      <tp>
        <v>636625400</v>
        <stp/>
        <stp>EM_S_PROFITNOTICE_FORECASTL</stp>
        <stp>2</stp>
        <stp>002004.SZ</stp>
        <stp>12/31/2016</stp>
        <tr r="P473" s="1"/>
      </tp>
      <tp>
        <v>190020900</v>
        <stp/>
        <stp>EM_S_PROFITNOTICE_FORECASTL</stp>
        <stp>2</stp>
        <stp>002014.SZ</stp>
        <stp>12/31/2016</stp>
        <tr r="P483" s="1"/>
      </tp>
      <tp>
        <v>-303627000</v>
        <stp/>
        <stp>EM_S_PROFITNOTICE_FORECASTL</stp>
        <stp>2</stp>
        <stp>002024.SZ</stp>
        <stp>12/31/2016</stp>
        <tr r="P493" s="1"/>
      </tp>
      <tp>
        <v>20000000</v>
        <stp/>
        <stp>EM_S_PROFITNOTICE_FORECASTL</stp>
        <stp>2</stp>
        <stp>002034.SZ</stp>
        <stp>12/31/2016</stp>
        <tr r="P503" s="1"/>
      </tp>
      <tp>
        <v>312750000</v>
        <stp/>
        <stp>EM_S_PROFITNOTICE_FORECASTL</stp>
        <stp>2</stp>
        <stp>002044.SZ</stp>
        <stp>12/31/2016</stp>
        <tr r="P513" s="1"/>
      </tp>
      <tp>
        <v>132920000</v>
        <stp/>
        <stp>EM_S_PROFITNOTICE_FORECASTL</stp>
        <stp>2</stp>
        <stp>002054.SZ</stp>
        <stp>12/31/2016</stp>
        <tr r="P523" s="1"/>
      </tp>
      <tp>
        <v>-350000000</v>
        <stp/>
        <stp>EM_S_PROFITNOTICE_FORECASTL</stp>
        <stp>2</stp>
        <stp>002064.SZ</stp>
        <stp>12/31/2016</stp>
        <tr r="P533" s="1"/>
      </tp>
      <tp>
        <v>1023071200</v>
        <stp/>
        <stp>EM_S_PROFITNOTICE_FORECASTL</stp>
        <stp>2</stp>
        <stp>002074.SZ</stp>
        <stp>12/31/2016</stp>
        <tr r="P543" s="1"/>
      </tp>
      <tp>
        <v>69204800</v>
        <stp/>
        <stp>EM_S_PROFITNOTICE_FORECASTL</stp>
        <stp>2</stp>
        <stp>002084.SZ</stp>
        <stp>12/31/2016</stp>
        <tr r="P553" s="1"/>
      </tp>
      <tp>
        <v>172089800</v>
        <stp/>
        <stp>EM_S_PROFITNOTICE_FORECASTL</stp>
        <stp>2</stp>
        <stp>002094.SZ</stp>
        <stp>12/31/2016</stp>
        <tr r="P563" s="1"/>
      </tp>
      <tp>
        <v>35037200</v>
        <stp/>
        <stp>EM_S_PROFITNOTICE_FORECASTT</stp>
        <stp>2</stp>
        <stp>002184.SZ</stp>
        <stp>12/31/2016</stp>
        <tr r="O653" s="1"/>
      </tp>
      <tp>
        <v>-30000000</v>
        <stp/>
        <stp>EM_S_PROFITNOTICE_FORECASTT</stp>
        <stp>2</stp>
        <stp>002194.SZ</stp>
        <stp>12/31/2016</stp>
        <tr r="O663" s="1"/>
      </tp>
      <tp>
        <v>296747400</v>
        <stp/>
        <stp>EM_S_PROFITNOTICE_FORECASTT</stp>
        <stp>2</stp>
        <stp>002104.SZ</stp>
        <stp>12/31/2016</stp>
        <tr r="O573" s="1"/>
      </tp>
      <tp>
        <v>55000000</v>
        <stp/>
        <stp>EM_S_PROFITNOTICE_FORECASTT</stp>
        <stp>2</stp>
        <stp>002114.SZ</stp>
        <stp>12/31/2016</stp>
        <tr r="O583" s="1"/>
      </tp>
      <tp>
        <v>420000000</v>
        <stp/>
        <stp>EM_S_PROFITNOTICE_FORECASTT</stp>
        <stp>2</stp>
        <stp>002124.SZ</stp>
        <stp>12/31/2016</stp>
        <tr r="O593" s="1"/>
      </tp>
      <tp>
        <v>-50000000</v>
        <stp/>
        <stp>EM_S_PROFITNOTICE_FORECASTT</stp>
        <stp>2</stp>
        <stp>002134.SZ</stp>
        <stp>12/31/2016</stp>
        <tr r="O603" s="1"/>
      </tp>
      <tp>
        <v>106074800</v>
        <stp/>
        <stp>EM_S_PROFITNOTICE_FORECASTT</stp>
        <stp>2</stp>
        <stp>002144.SZ</stp>
        <stp>12/31/2016</stp>
        <tr r="O613" s="1"/>
      </tp>
      <tp>
        <v>-300000000</v>
        <stp/>
        <stp>EM_S_PROFITNOTICE_FORECASTT</stp>
        <stp>2</stp>
        <stp>002154.SZ</stp>
        <stp>12/31/2016</stp>
        <tr r="O623" s="1"/>
      </tp>
      <tp>
        <v>15000000</v>
        <stp/>
        <stp>EM_S_PROFITNOTICE_FORECASTT</stp>
        <stp>2</stp>
        <stp>002164.SZ</stp>
        <stp>12/31/2016</stp>
        <tr r="O633" s="1"/>
      </tp>
      <tp>
        <v>618679900</v>
        <stp/>
        <stp>EM_S_PROFITNOTICE_FORECASTT</stp>
        <stp>2</stp>
        <stp>002174.SZ</stp>
        <stp>12/31/2016</stp>
        <tr r="O643" s="1"/>
      </tp>
      <tp>
        <v>185467100</v>
        <stp/>
        <stp>EM_S_PROFITNOTICE_FORECASTL</stp>
        <stp>2</stp>
        <stp>002104.SZ</stp>
        <stp>12/31/2016</stp>
        <tr r="P573" s="1"/>
      </tp>
      <tp>
        <v>45000000</v>
        <stp/>
        <stp>EM_S_PROFITNOTICE_FORECASTL</stp>
        <stp>2</stp>
        <stp>002114.SZ</stp>
        <stp>12/31/2016</stp>
        <tr r="P583" s="1"/>
      </tp>
      <tp>
        <v>360000000</v>
        <stp/>
        <stp>EM_S_PROFITNOTICE_FORECASTL</stp>
        <stp>2</stp>
        <stp>002124.SZ</stp>
        <stp>12/31/2016</stp>
        <tr r="P593" s="1"/>
      </tp>
      <tp>
        <v>-60000000</v>
        <stp/>
        <stp>EM_S_PROFITNOTICE_FORECASTL</stp>
        <stp>2</stp>
        <stp>002134.SZ</stp>
        <stp>12/31/2016</stp>
        <tr r="P603" s="1"/>
      </tp>
      <tp>
        <v>81116000</v>
        <stp/>
        <stp>EM_S_PROFITNOTICE_FORECASTL</stp>
        <stp>2</stp>
        <stp>002144.SZ</stp>
        <stp>12/31/2016</stp>
        <tr r="P613" s="1"/>
      </tp>
      <tp>
        <v>-390000000</v>
        <stp/>
        <stp>EM_S_PROFITNOTICE_FORECASTL</stp>
        <stp>2</stp>
        <stp>002154.SZ</stp>
        <stp>12/31/2016</stp>
        <tr r="P623" s="1"/>
      </tp>
      <tp>
        <v>10000000</v>
        <stp/>
        <stp>EM_S_PROFITNOTICE_FORECASTL</stp>
        <stp>2</stp>
        <stp>002164.SZ</stp>
        <stp>12/31/2016</stp>
        <tr r="P633" s="1"/>
      </tp>
      <tp>
        <v>541344900</v>
        <stp/>
        <stp>EM_S_PROFITNOTICE_FORECASTL</stp>
        <stp>2</stp>
        <stp>002174.SZ</stp>
        <stp>12/31/2016</stp>
        <tr r="P643" s="1"/>
      </tp>
      <tp>
        <v>11679100</v>
        <stp/>
        <stp>EM_S_PROFITNOTICE_FORECASTL</stp>
        <stp>2</stp>
        <stp>002184.SZ</stp>
        <stp>12/31/2016</stp>
        <tr r="P653" s="1"/>
      </tp>
      <tp>
        <v>-40000000</v>
        <stp/>
        <stp>EM_S_PROFITNOTICE_FORECASTL</stp>
        <stp>2</stp>
        <stp>002194.SZ</stp>
        <stp>12/31/2016</stp>
        <tr r="P663" s="1"/>
      </tp>
      <tp>
        <v>184478200</v>
        <stp/>
        <stp>EM_S_PROFITNOTICE_FORECASTT</stp>
        <stp>2</stp>
        <stp>002284.SZ</stp>
        <stp>12/31/2016</stp>
        <tr r="O752" s="1"/>
      </tp>
      <tp>
        <v>1455808000</v>
        <stp/>
        <stp>EM_S_PROFITNOTICE_FORECASTT</stp>
        <stp>2</stp>
        <stp>002294.SZ</stp>
        <stp>12/31/2016</stp>
        <tr r="O762" s="1"/>
      </tp>
      <tp>
        <v>32819100</v>
        <stp/>
        <stp>EM_S_PROFITNOTICE_FORECASTT</stp>
        <stp>2</stp>
        <stp>002204.SZ</stp>
        <stp>12/31/2016</stp>
        <tr r="O673" s="1"/>
      </tp>
      <tp>
        <v>37317800</v>
        <stp/>
        <stp>EM_S_PROFITNOTICE_FORECASTT</stp>
        <stp>2</stp>
        <stp>002214.SZ</stp>
        <stp>12/31/2016</stp>
        <tr r="O683" s="1"/>
      </tp>
      <tp>
        <v>271623100</v>
        <stp/>
        <stp>EM_S_PROFITNOTICE_FORECASTT</stp>
        <stp>2</stp>
        <stp>002224.SZ</stp>
        <stp>12/31/2016</stp>
        <tr r="O693" s="1"/>
      </tp>
      <tp>
        <v>320000000</v>
        <stp/>
        <stp>EM_S_PROFITNOTICE_FORECASTT</stp>
        <stp>2</stp>
        <stp>002234.SZ</stp>
        <stp>12/31/2016</stp>
        <tr r="O703" s="1"/>
      </tp>
      <tp>
        <v>1404007900</v>
        <stp/>
        <stp>EM_S_PROFITNOTICE_FORECASTT</stp>
        <stp>2</stp>
        <stp>002244.SZ</stp>
        <stp>12/31/2016</stp>
        <tr r="O713" s="1"/>
      </tp>
      <tp>
        <v>60000000</v>
        <stp/>
        <stp>EM_S_PROFITNOTICE_FORECASTT</stp>
        <stp>2</stp>
        <stp>002254.SZ</stp>
        <stp>12/31/2016</stp>
        <tr r="O723" s="1"/>
      </tp>
      <tp>
        <v>250000000</v>
        <stp/>
        <stp>EM_S_PROFITNOTICE_FORECASTT</stp>
        <stp>2</stp>
        <stp>002264.SZ</stp>
        <stp>12/31/2016</stp>
        <tr r="O732" s="1"/>
      </tp>
      <tp>
        <v>35000000</v>
        <stp/>
        <stp>EM_S_PROFITNOTICE_FORECASTT</stp>
        <stp>2</stp>
        <stp>002274.SZ</stp>
        <stp>12/31/2016</stp>
        <tr r="O742" s="1"/>
      </tp>
      <tp>
        <v>26255300</v>
        <stp/>
        <stp>EM_S_PROFITNOTICE_FORECASTL</stp>
        <stp>2</stp>
        <stp>002204.SZ</stp>
        <stp>12/31/2016</stp>
        <tr r="P673" s="1"/>
      </tp>
      <tp>
        <v>27582700</v>
        <stp/>
        <stp>EM_S_PROFITNOTICE_FORECASTL</stp>
        <stp>2</stp>
        <stp>002214.SZ</stp>
        <stp>12/31/2016</stp>
        <tr r="P683" s="1"/>
      </tp>
      <tp>
        <v>197544100</v>
        <stp/>
        <stp>EM_S_PROFITNOTICE_FORECASTL</stp>
        <stp>2</stp>
        <stp>002224.SZ</stp>
        <stp>12/31/2016</stp>
        <tr r="P693" s="1"/>
      </tp>
      <tp>
        <v>280000000</v>
        <stp/>
        <stp>EM_S_PROFITNOTICE_FORECASTL</stp>
        <stp>2</stp>
        <stp>002234.SZ</stp>
        <stp>12/31/2016</stp>
        <tr r="P703" s="1"/>
      </tp>
      <tp>
        <v>1203435400</v>
        <stp/>
        <stp>EM_S_PROFITNOTICE_FORECASTL</stp>
        <stp>2</stp>
        <stp>002244.SZ</stp>
        <stp>12/31/2016</stp>
        <tr r="P713" s="1"/>
      </tp>
      <tp>
        <v>50000000</v>
        <stp/>
        <stp>EM_S_PROFITNOTICE_FORECASTL</stp>
        <stp>2</stp>
        <stp>002254.SZ</stp>
        <stp>12/31/2016</stp>
        <tr r="P723" s="1"/>
      </tp>
      <tp>
        <v>180000000</v>
        <stp/>
        <stp>EM_S_PROFITNOTICE_FORECASTL</stp>
        <stp>2</stp>
        <stp>002264.SZ</stp>
        <stp>12/31/2016</stp>
        <tr r="P732" s="1"/>
      </tp>
      <tp>
        <v>25000000</v>
        <stp/>
        <stp>EM_S_PROFITNOTICE_FORECASTL</stp>
        <stp>2</stp>
        <stp>002274.SZ</stp>
        <stp>12/31/2016</stp>
        <tr r="P742" s="1"/>
      </tp>
      <tp>
        <v>141906300</v>
        <stp/>
        <stp>EM_S_PROFITNOTICE_FORECASTL</stp>
        <stp>2</stp>
        <stp>002284.SZ</stp>
        <stp>12/31/2016</stp>
        <tr r="P752" s="1"/>
      </tp>
      <tp>
        <v>1329216000</v>
        <stp/>
        <stp>EM_S_PROFITNOTICE_FORECASTL</stp>
        <stp>2</stp>
        <stp>002294.SZ</stp>
        <stp>12/31/2016</stp>
        <tr r="P762" s="1"/>
      </tp>
      <tp>
        <v>158550000</v>
        <stp/>
        <stp>EM_S_PROFITNOTICE_FORECASTT</stp>
        <stp>2</stp>
        <stp>002384.SZ</stp>
        <stp>12/31/2016</stp>
        <tr r="O852" s="1"/>
      </tp>
      <tp>
        <v>397560000</v>
        <stp/>
        <stp>EM_S_PROFITNOTICE_FORECASTT</stp>
        <stp>2</stp>
        <stp>002394.SZ</stp>
        <stp>12/31/2016</stp>
        <tr r="O862" s="1"/>
      </tp>
      <tp>
        <v>5901704100</v>
        <stp/>
        <stp>EM_S_PROFITNOTICE_FORECASTT</stp>
        <stp>2</stp>
        <stp>002304.SZ</stp>
        <stp>12/31/2016</stp>
        <tr r="O772" s="1"/>
      </tp>
      <tp>
        <v>630400000</v>
        <stp/>
        <stp>EM_S_PROFITNOTICE_FORECASTT</stp>
        <stp>2</stp>
        <stp>002314.SZ</stp>
        <stp>12/31/2016</stp>
        <tr r="O782" s="1"/>
      </tp>
      <tp>
        <v>338500000</v>
        <stp/>
        <stp>EM_S_PROFITNOTICE_FORECASTT</stp>
        <stp>2</stp>
        <stp>002324.SZ</stp>
        <stp>12/31/2016</stp>
        <tr r="O792" s="1"/>
      </tp>
      <tp>
        <v>133992200</v>
        <stp/>
        <stp>EM_S_PROFITNOTICE_FORECASTT</stp>
        <stp>2</stp>
        <stp>002334.SZ</stp>
        <stp>12/31/2016</stp>
        <tr r="O802" s="1"/>
      </tp>
      <tp>
        <v>631123100</v>
        <stp/>
        <stp>EM_S_PROFITNOTICE_FORECASTT</stp>
        <stp>2</stp>
        <stp>002344.SZ</stp>
        <stp>12/31/2016</stp>
        <tr r="O812" s="1"/>
      </tp>
      <tp>
        <v>650000000</v>
        <stp/>
        <stp>EM_S_PROFITNOTICE_FORECASTT</stp>
        <stp>2</stp>
        <stp>002354.SZ</stp>
        <stp>12/31/2016</stp>
        <tr r="O822" s="1"/>
      </tp>
      <tp>
        <v>215217500</v>
        <stp/>
        <stp>EM_S_PROFITNOTICE_FORECASTT</stp>
        <stp>2</stp>
        <stp>002364.SZ</stp>
        <stp>12/31/2016</stp>
        <tr r="O832" s="1"/>
      </tp>
      <tp>
        <v>170000000</v>
        <stp/>
        <stp>EM_S_PROFITNOTICE_FORECASTT</stp>
        <stp>2</stp>
        <stp>002374.SZ</stp>
        <stp>12/31/2016</stp>
        <tr r="O842" s="1"/>
      </tp>
      <tp>
        <v>5365185500</v>
        <stp/>
        <stp>EM_S_PROFITNOTICE_FORECASTL</stp>
        <stp>2</stp>
        <stp>002304.SZ</stp>
        <stp>12/31/2016</stp>
        <tr r="P772" s="1"/>
      </tp>
      <tp>
        <v>520000000</v>
        <stp/>
        <stp>EM_S_PROFITNOTICE_FORECASTL</stp>
        <stp>2</stp>
        <stp>002314.SZ</stp>
        <stp>12/31/2016</stp>
        <tr r="P782" s="1"/>
      </tp>
      <tp>
        <v>260500000</v>
        <stp/>
        <stp>EM_S_PROFITNOTICE_FORECASTL</stp>
        <stp>2</stp>
        <stp>002324.SZ</stp>
        <stp>12/31/2016</stp>
        <tr r="P792" s="1"/>
      </tp>
      <tp>
        <v>89328100</v>
        <stp/>
        <stp>EM_S_PROFITNOTICE_FORECASTL</stp>
        <stp>2</stp>
        <stp>002334.SZ</stp>
        <stp>12/31/2016</stp>
        <tr r="P802" s="1"/>
      </tp>
      <tp>
        <v>548802700</v>
        <stp/>
        <stp>EM_S_PROFITNOTICE_FORECASTL</stp>
        <stp>2</stp>
        <stp>002344.SZ</stp>
        <stp>12/31/2016</stp>
        <tr r="P812" s="1"/>
      </tp>
      <tp>
        <v>520000000</v>
        <stp/>
        <stp>EM_S_PROFITNOTICE_FORECASTL</stp>
        <stp>2</stp>
        <stp>002354.SZ</stp>
        <stp>12/31/2016</stp>
        <tr r="P822" s="1"/>
      </tp>
      <tp>
        <v>143478300</v>
        <stp/>
        <stp>EM_S_PROFITNOTICE_FORECASTL</stp>
        <stp>2</stp>
        <stp>002364.SZ</stp>
        <stp>12/31/2016</stp>
        <tr r="P832" s="1"/>
      </tp>
      <tp>
        <v>156000000</v>
        <stp/>
        <stp>EM_S_PROFITNOTICE_FORECASTL</stp>
        <stp>2</stp>
        <stp>002374.SZ</stp>
        <stp>12/31/2016</stp>
        <tr r="P842" s="1"/>
      </tp>
      <tp>
        <v>142695000</v>
        <stp/>
        <stp>EM_S_PROFITNOTICE_FORECASTL</stp>
        <stp>2</stp>
        <stp>002384.SZ</stp>
        <stp>12/31/2016</stp>
        <tr r="P852" s="1"/>
      </tp>
      <tp>
        <v>338660000</v>
        <stp/>
        <stp>EM_S_PROFITNOTICE_FORECASTL</stp>
        <stp>2</stp>
        <stp>002394.SZ</stp>
        <stp>12/31/2016</stp>
        <tr r="P862" s="1"/>
      </tp>
      <tp>
        <v>0</v>
        <stp/>
        <stp>EM_S_PROFITNOTICE_FORECASTL</stp>
        <stp>2</stp>
        <stp>600444.SH</stp>
        <stp>12/31/2016</stp>
        <tr r="P2227" s="1"/>
      </tp>
      <tp>
        <v>0</v>
        <stp/>
        <stp>EM_S_PROFITNOTICE_FORECASTT</stp>
        <stp>2</stp>
        <stp>300494.SZ</stp>
        <stp>12/31/2016</stp>
        <tr r="O1781" s="1"/>
      </tp>
      <tp>
        <v>0</v>
        <stp/>
        <stp>EM_S_PROFITNOTICE_FORECASTT</stp>
        <stp>2</stp>
        <stp>300484.SZ</stp>
        <stp>12/31/2016</stp>
        <tr r="O1771" s="1"/>
      </tp>
      <tp>
        <v>0</v>
        <stp/>
        <stp>EM_S_PROFITNOTICE_FORECASTT</stp>
        <stp>2</stp>
        <stp>000404.SZ</stp>
        <stp>12/31/2016</stp>
        <tr r="O82" s="1"/>
      </tp>
      <tp>
        <v>0</v>
        <stp/>
        <stp>EM_S_PROFITNOTICE_FORECASTT</stp>
        <stp>2</stp>
        <stp>300434.SZ</stp>
        <stp>12/31/2016</stp>
        <tr r="O1722" s="1"/>
      </tp>
      <tp>
        <v>0</v>
        <stp/>
        <stp>EM_S_PROFITNOTICE_FORECASTT</stp>
        <stp>2</stp>
        <stp>300424.SZ</stp>
        <stp>12/31/2016</stp>
        <tr r="O1712" s="1"/>
      </tp>
      <tp>
        <v>0</v>
        <stp/>
        <stp>EM_S_PROFITNOTICE_FORECASTT</stp>
        <stp>2</stp>
        <stp>300414.SZ</stp>
        <stp>12/31/2016</stp>
        <tr r="O1702" s="1"/>
      </tp>
      <tp>
        <v>0</v>
        <stp/>
        <stp>EM_S_PROFITNOTICE_FORECASTT</stp>
        <stp>2</stp>
        <stp>300404.SZ</stp>
        <stp>12/31/2016</stp>
        <tr r="O1692" s="1"/>
      </tp>
      <tp>
        <v>0</v>
        <stp/>
        <stp>EM_S_PROFITNOTICE_FORECASTT</stp>
        <stp>2</stp>
        <stp>300474.SZ</stp>
        <stp>12/31/2016</stp>
        <tr r="O1761" s="1"/>
      </tp>
      <tp>
        <v>0</v>
        <stp/>
        <stp>EM_S_PROFITNOTICE_FORECASTT</stp>
        <stp>2</stp>
        <stp>300464.SZ</stp>
        <stp>12/31/2016</stp>
        <tr r="O1751" s="1"/>
      </tp>
      <tp>
        <v>0</v>
        <stp/>
        <stp>EM_S_PROFITNOTICE_FORECASTT</stp>
        <stp>2</stp>
        <stp>300444.SZ</stp>
        <stp>12/31/2016</stp>
        <tr r="O1732" s="1"/>
      </tp>
      <tp>
        <v>0</v>
        <stp/>
        <stp>EM_S_PROFITNOTICE_FORECASTL</stp>
        <stp>2</stp>
        <stp>000404.SZ</stp>
        <stp>12/31/2016</stp>
        <tr r="P82" s="1"/>
      </tp>
      <tp>
        <v>0</v>
        <stp/>
        <stp>EM_S_PROFITNOTICE_FORECASTL</stp>
        <stp>2</stp>
        <stp>300434.SZ</stp>
        <stp>12/31/2016</stp>
        <tr r="P1722" s="1"/>
      </tp>
      <tp>
        <v>0</v>
        <stp/>
        <stp>EM_S_PROFITNOTICE_FORECASTL</stp>
        <stp>2</stp>
        <stp>300424.SZ</stp>
        <stp>12/31/2016</stp>
        <tr r="P1712" s="1"/>
      </tp>
      <tp>
        <v>0</v>
        <stp/>
        <stp>EM_S_PROFITNOTICE_FORECASTL</stp>
        <stp>2</stp>
        <stp>300414.SZ</stp>
        <stp>12/31/2016</stp>
        <tr r="P1702" s="1"/>
      </tp>
      <tp>
        <v>0</v>
        <stp/>
        <stp>EM_S_PROFITNOTICE_FORECASTL</stp>
        <stp>2</stp>
        <stp>300404.SZ</stp>
        <stp>12/31/2016</stp>
        <tr r="P1692" s="1"/>
      </tp>
      <tp>
        <v>0</v>
        <stp/>
        <stp>EM_S_PROFITNOTICE_FORECASTL</stp>
        <stp>2</stp>
        <stp>300474.SZ</stp>
        <stp>12/31/2016</stp>
        <tr r="P1761" s="1"/>
      </tp>
      <tp>
        <v>0</v>
        <stp/>
        <stp>EM_S_PROFITNOTICE_FORECASTL</stp>
        <stp>2</stp>
        <stp>300464.SZ</stp>
        <stp>12/31/2016</stp>
        <tr r="P1751" s="1"/>
      </tp>
      <tp>
        <v>0</v>
        <stp/>
        <stp>EM_S_PROFITNOTICE_FORECASTL</stp>
        <stp>2</stp>
        <stp>300444.SZ</stp>
        <stp>12/31/2016</stp>
        <tr r="P1732" s="1"/>
      </tp>
      <tp>
        <v>0</v>
        <stp/>
        <stp>EM_S_PROFITNOTICE_FORECASTT</stp>
        <stp>2</stp>
        <stp>600444.SH</stp>
        <stp>12/31/2016</stp>
        <tr r="O2227" s="1"/>
      </tp>
      <tp>
        <v>0</v>
        <stp/>
        <stp>EM_S_PROFITNOTICE_FORECASTL</stp>
        <stp>2</stp>
        <stp>300494.SZ</stp>
        <stp>12/31/2016</stp>
        <tr r="P1781" s="1"/>
      </tp>
      <tp>
        <v>0</v>
        <stp/>
        <stp>EM_S_PROFITNOTICE_FORECASTL</stp>
        <stp>2</stp>
        <stp>300484.SZ</stp>
        <stp>12/31/2016</stp>
        <tr r="P1771" s="1"/>
      </tp>
      <tp>
        <v>0</v>
        <stp/>
        <stp>EM_S_PROFITNOTICE_FORECASTT</stp>
        <stp>2</stp>
        <stp>000584.SZ</stp>
        <stp>12/31/2016</stp>
        <tr r="O170" s="1"/>
      </tp>
      <tp>
        <v>0</v>
        <stp/>
        <stp>EM_S_PROFITNOTICE_FORECASTT</stp>
        <stp>2</stp>
        <stp>000504.SZ</stp>
        <stp>12/31/2016</stp>
        <tr r="O108" s="1"/>
      </tp>
      <tp>
        <v>0</v>
        <stp/>
        <stp>EM_S_PROFITNOTICE_FORECASTT</stp>
        <stp>2</stp>
        <stp>300534.SZ</stp>
        <stp>12/31/2016</stp>
        <tr r="O1818" s="1"/>
      </tp>
      <tp>
        <v>0</v>
        <stp/>
        <stp>EM_S_PROFITNOTICE_FORECASTT</stp>
        <stp>2</stp>
        <stp>000514.SZ</stp>
        <stp>12/31/2016</stp>
        <tr r="O116" s="1"/>
      </tp>
      <tp>
        <v>0</v>
        <stp/>
        <stp>EM_S_PROFITNOTICE_FORECASTT</stp>
        <stp>2</stp>
        <stp>000524.SZ</stp>
        <stp>12/31/2016</stp>
        <tr r="O124" s="1"/>
      </tp>
      <tp>
        <v>0</v>
        <stp/>
        <stp>EM_S_PROFITNOTICE_FORECASTT</stp>
        <stp>2</stp>
        <stp>000534.SZ</stp>
        <stp>12/31/2016</stp>
        <tr r="O133" s="1"/>
      </tp>
      <tp>
        <v>0</v>
        <stp/>
        <stp>EM_S_PROFITNOTICE_FORECASTL</stp>
        <stp>2</stp>
        <stp>600584.SH</stp>
        <stp>12/31/2016</stp>
        <tr r="P2340" s="1"/>
      </tp>
      <tp>
        <v>0</v>
        <stp/>
        <stp>EM_S_PROFITNOTICE_FORECASTT</stp>
        <stp>2</stp>
        <stp>000544.SZ</stp>
        <stp>12/31/2016</stp>
        <tr r="O141" s="1"/>
      </tp>
      <tp>
        <v>0</v>
        <stp/>
        <stp>EM_S_PROFITNOTICE_FORECASTL</stp>
        <stp>2</stp>
        <stp>600594.SH</stp>
        <stp>12/31/2016</stp>
        <tr r="P2349" s="1"/>
      </tp>
      <tp>
        <v>0</v>
        <stp/>
        <stp>EM_S_PROFITNOTICE_FORECASTT</stp>
        <stp>2</stp>
        <stp>000554.SZ</stp>
        <stp>12/31/2016</stp>
        <tr r="O150" s="1"/>
      </tp>
      <tp>
        <v>0</v>
        <stp/>
        <stp>EM_S_PROFITNOTICE_FORECASTT</stp>
        <stp>2</stp>
        <stp>000564.SZ</stp>
        <stp>12/31/2016</stp>
        <tr r="O158" s="1"/>
      </tp>
      <tp>
        <v>0</v>
        <stp/>
        <stp>EM_S_PROFITNOTICE_FORECASTL</stp>
        <stp>2</stp>
        <stp>000504.SZ</stp>
        <stp>12/31/2016</stp>
        <tr r="P108" s="1"/>
      </tp>
      <tp>
        <v>0</v>
        <stp/>
        <stp>EM_S_PROFITNOTICE_FORECASTL</stp>
        <stp>2</stp>
        <stp>300534.SZ</stp>
        <stp>12/31/2016</stp>
        <tr r="P1818" s="1"/>
      </tp>
      <tp>
        <v>0</v>
        <stp/>
        <stp>EM_S_PROFITNOTICE_FORECASTL</stp>
        <stp>2</stp>
        <stp>000514.SZ</stp>
        <stp>12/31/2016</stp>
        <tr r="P116" s="1"/>
      </tp>
      <tp>
        <v>0</v>
        <stp/>
        <stp>EM_S_PROFITNOTICE_FORECASTL</stp>
        <stp>2</stp>
        <stp>000524.SZ</stp>
        <stp>12/31/2016</stp>
        <tr r="P124" s="1"/>
      </tp>
      <tp>
        <v>0</v>
        <stp/>
        <stp>EM_S_PROFITNOTICE_FORECASTL</stp>
        <stp>2</stp>
        <stp>000534.SZ</stp>
        <stp>12/31/2016</stp>
        <tr r="P133" s="1"/>
      </tp>
      <tp>
        <v>0</v>
        <stp/>
        <stp>EM_S_PROFITNOTICE_FORECASTL</stp>
        <stp>2</stp>
        <stp>000544.SZ</stp>
        <stp>12/31/2016</stp>
        <tr r="P141" s="1"/>
      </tp>
      <tp>
        <v>0</v>
        <stp/>
        <stp>EM_S_PROFITNOTICE_FORECASTT</stp>
        <stp>2</stp>
        <stp>600584.SH</stp>
        <stp>12/31/2016</stp>
        <tr r="O2340" s="1"/>
      </tp>
      <tp>
        <v>0</v>
        <stp/>
        <stp>EM_S_PROFITNOTICE_FORECASTL</stp>
        <stp>2</stp>
        <stp>000554.SZ</stp>
        <stp>12/31/2016</stp>
        <tr r="P150" s="1"/>
      </tp>
      <tp>
        <v>0</v>
        <stp/>
        <stp>EM_S_PROFITNOTICE_FORECASTT</stp>
        <stp>2</stp>
        <stp>600594.SH</stp>
        <stp>12/31/2016</stp>
        <tr r="O2349" s="1"/>
      </tp>
      <tp>
        <v>0</v>
        <stp/>
        <stp>EM_S_PROFITNOTICE_FORECASTL</stp>
        <stp>2</stp>
        <stp>000564.SZ</stp>
        <stp>12/31/2016</stp>
        <tr r="P158" s="1"/>
      </tp>
      <tp>
        <v>0</v>
        <stp/>
        <stp>EM_S_PROFITNOTICE_FORECASTL</stp>
        <stp>2</stp>
        <stp>000584.SZ</stp>
        <stp>12/31/2016</stp>
        <tr r="P170" s="1"/>
      </tp>
      <tp>
        <v>0</v>
        <stp/>
        <stp>EM_S_PROFITNOTICE_FORECASTL</stp>
        <stp>2</stp>
        <stp>600644.SH</stp>
        <stp>12/31/2016</stp>
        <tr r="P2394" s="1"/>
      </tp>
      <tp>
        <v>0</v>
        <stp/>
        <stp>EM_S_PROFITNOTICE_FORECASTL</stp>
        <stp>2</stp>
        <stp>600654.SH</stp>
        <stp>12/31/2016</stp>
        <tr r="P2403" s="1"/>
      </tp>
      <tp>
        <v>0</v>
        <stp/>
        <stp>EM_S_PROFITNOTICE_FORECASTL</stp>
        <stp>2</stp>
        <stp>600664.SH</stp>
        <stp>12/31/2016</stp>
        <tr r="P2411" s="1"/>
      </tp>
      <tp>
        <v>0</v>
        <stp/>
        <stp>EM_S_PROFITNOTICE_FORECASTL</stp>
        <stp>2</stp>
        <stp>600674.SH</stp>
        <stp>12/31/2016</stp>
        <tr r="P2418" s="1"/>
      </tp>
      <tp>
        <v>0</v>
        <stp/>
        <stp>EM_S_PROFITNOTICE_FORECASTL</stp>
        <stp>2</stp>
        <stp>600604.SH</stp>
        <stp>12/31/2016</stp>
        <tr r="P2359" s="1"/>
      </tp>
      <tp>
        <v>0</v>
        <stp/>
        <stp>EM_S_PROFITNOTICE_FORECASTL</stp>
        <stp>2</stp>
        <stp>600614.SH</stp>
        <stp>12/31/2016</stp>
        <tr r="P2368" s="1"/>
      </tp>
      <tp>
        <v>0</v>
        <stp/>
        <stp>EM_S_PROFITNOTICE_FORECASTL</stp>
        <stp>2</stp>
        <stp>600624.SH</stp>
        <stp>12/31/2016</stp>
        <tr r="P2378" s="1"/>
      </tp>
      <tp>
        <v>0</v>
        <stp/>
        <stp>EM_S_PROFITNOTICE_FORECASTL</stp>
        <stp>2</stp>
        <stp>600634.SH</stp>
        <stp>12/31/2016</stp>
        <tr r="P2384" s="1"/>
      </tp>
      <tp>
        <v>0</v>
        <stp/>
        <stp>EM_S_PROFITNOTICE_FORECASTL</stp>
        <stp>2</stp>
        <stp>600684.SH</stp>
        <stp>12/31/2016</stp>
        <tr r="P2428" s="1"/>
      </tp>
      <tp>
        <v>0</v>
        <stp/>
        <stp>EM_S_PROFITNOTICE_FORECASTL</stp>
        <stp>2</stp>
        <stp>600694.SH</stp>
        <stp>12/31/2016</stp>
        <tr r="P2438" s="1"/>
      </tp>
      <tp>
        <v>0</v>
        <stp/>
        <stp>EM_S_PROFITNOTICE_FORECASTT</stp>
        <stp>2</stp>
        <stp>600684.SH</stp>
        <stp>12/31/2016</stp>
        <tr r="O2428" s="1"/>
      </tp>
      <tp>
        <v>0</v>
        <stp/>
        <stp>EM_S_PROFITNOTICE_FORECASTT</stp>
        <stp>2</stp>
        <stp>600694.SH</stp>
        <stp>12/31/2016</stp>
        <tr r="O2438" s="1"/>
      </tp>
      <tp>
        <v>0</v>
        <stp/>
        <stp>EM_S_PROFITNOTICE_FORECASTT</stp>
        <stp>2</stp>
        <stp>600644.SH</stp>
        <stp>12/31/2016</stp>
        <tr r="O2394" s="1"/>
      </tp>
      <tp>
        <v>0</v>
        <stp/>
        <stp>EM_S_PROFITNOTICE_FORECASTT</stp>
        <stp>2</stp>
        <stp>600654.SH</stp>
        <stp>12/31/2016</stp>
        <tr r="O2403" s="1"/>
      </tp>
      <tp>
        <v>0</v>
        <stp/>
        <stp>EM_S_PROFITNOTICE_FORECASTT</stp>
        <stp>2</stp>
        <stp>600664.SH</stp>
        <stp>12/31/2016</stp>
        <tr r="O2411" s="1"/>
      </tp>
      <tp>
        <v>0</v>
        <stp/>
        <stp>EM_S_PROFITNOTICE_FORECASTT</stp>
        <stp>2</stp>
        <stp>600674.SH</stp>
        <stp>12/31/2016</stp>
        <tr r="O2418" s="1"/>
      </tp>
      <tp>
        <v>0</v>
        <stp/>
        <stp>EM_S_PROFITNOTICE_FORECASTT</stp>
        <stp>2</stp>
        <stp>600604.SH</stp>
        <stp>12/31/2016</stp>
        <tr r="O2359" s="1"/>
      </tp>
      <tp>
        <v>0</v>
        <stp/>
        <stp>EM_S_PROFITNOTICE_FORECASTT</stp>
        <stp>2</stp>
        <stp>600614.SH</stp>
        <stp>12/31/2016</stp>
        <tr r="O2368" s="1"/>
      </tp>
      <tp>
        <v>0</v>
        <stp/>
        <stp>EM_S_PROFITNOTICE_FORECASTT</stp>
        <stp>2</stp>
        <stp>600624.SH</stp>
        <stp>12/31/2016</stp>
        <tr r="O2378" s="1"/>
      </tp>
      <tp>
        <v>0</v>
        <stp/>
        <stp>EM_S_PROFITNOTICE_FORECASTT</stp>
        <stp>2</stp>
        <stp>600634.SH</stp>
        <stp>12/31/2016</stp>
        <tr r="O2384" s="1"/>
      </tp>
      <tp>
        <v>0</v>
        <stp/>
        <stp>EM_S_PROFITNOTICE_FORECASTL</stp>
        <stp>2</stp>
        <stp>600744.SH</stp>
        <stp>12/31/2016</stp>
        <tr r="P2486" s="1"/>
      </tp>
      <tp>
        <v>0</v>
        <stp/>
        <stp>EM_S_PROFITNOTICE_FORECASTL</stp>
        <stp>2</stp>
        <stp>600754.SH</stp>
        <stp>12/31/2016</stp>
        <tr r="P2495" s="1"/>
      </tp>
      <tp>
        <v>0</v>
        <stp/>
        <stp>EM_S_PROFITNOTICE_FORECASTL</stp>
        <stp>2</stp>
        <stp>600764.SH</stp>
        <stp>12/31/2016</stp>
        <tr r="P2504" s="1"/>
      </tp>
      <tp>
        <v>0</v>
        <stp/>
        <stp>EM_S_PROFITNOTICE_FORECASTL</stp>
        <stp>2</stp>
        <stp>600774.SH</stp>
        <stp>12/31/2016</stp>
        <tr r="P2513" s="1"/>
      </tp>
      <tp>
        <v>0</v>
        <stp/>
        <stp>EM_S_PROFITNOTICE_FORECASTL</stp>
        <stp>2</stp>
        <stp>600704.SH</stp>
        <stp>12/31/2016</stp>
        <tr r="P2447" s="1"/>
      </tp>
      <tp>
        <v>0</v>
        <stp/>
        <stp>EM_S_PROFITNOTICE_FORECASTL</stp>
        <stp>2</stp>
        <stp>600714.SH</stp>
        <stp>12/31/2016</stp>
        <tr r="P2456" s="1"/>
      </tp>
      <tp>
        <v>0</v>
        <stp/>
        <stp>EM_S_PROFITNOTICE_FORECASTL</stp>
        <stp>2</stp>
        <stp>600724.SH</stp>
        <stp>12/31/2016</stp>
        <tr r="P2466" s="1"/>
      </tp>
      <tp>
        <v>0</v>
        <stp/>
        <stp>EM_S_PROFITNOTICE_FORECASTL</stp>
        <stp>2</stp>
        <stp>600734.SH</stp>
        <stp>12/31/2016</stp>
        <tr r="P2476" s="1"/>
      </tp>
      <tp>
        <v>0</v>
        <stp/>
        <stp>EM_S_PROFITNOTICE_FORECASTL</stp>
        <stp>2</stp>
        <stp>600784.SH</stp>
        <stp>12/31/2016</stp>
        <tr r="P2523" s="1"/>
      </tp>
      <tp>
        <v>0</v>
        <stp/>
        <stp>EM_S_PROFITNOTICE_FORECASTL</stp>
        <stp>2</stp>
        <stp>600794.SH</stp>
        <stp>12/31/2016</stp>
        <tr r="P2531" s="1"/>
      </tp>
      <tp>
        <v>0</v>
        <stp/>
        <stp>EM_S_PROFITNOTICE_FORECASTT</stp>
        <stp>2</stp>
        <stp>600784.SH</stp>
        <stp>12/31/2016</stp>
        <tr r="O2523" s="1"/>
      </tp>
      <tp>
        <v>0</v>
        <stp/>
        <stp>EM_S_PROFITNOTICE_FORECASTT</stp>
        <stp>2</stp>
        <stp>600794.SH</stp>
        <stp>12/31/2016</stp>
        <tr r="O2531" s="1"/>
      </tp>
      <tp>
        <v>0</v>
        <stp/>
        <stp>EM_S_PROFITNOTICE_FORECASTT</stp>
        <stp>2</stp>
        <stp>600744.SH</stp>
        <stp>12/31/2016</stp>
        <tr r="O2486" s="1"/>
      </tp>
      <tp>
        <v>0</v>
        <stp/>
        <stp>EM_S_PROFITNOTICE_FORECASTT</stp>
        <stp>2</stp>
        <stp>600754.SH</stp>
        <stp>12/31/2016</stp>
        <tr r="O2495" s="1"/>
      </tp>
      <tp>
        <v>0</v>
        <stp/>
        <stp>EM_S_PROFITNOTICE_FORECASTT</stp>
        <stp>2</stp>
        <stp>600764.SH</stp>
        <stp>12/31/2016</stp>
        <tr r="O2504" s="1"/>
      </tp>
      <tp>
        <v>0</v>
        <stp/>
        <stp>EM_S_PROFITNOTICE_FORECASTT</stp>
        <stp>2</stp>
        <stp>600774.SH</stp>
        <stp>12/31/2016</stp>
        <tr r="O2513" s="1"/>
      </tp>
      <tp>
        <v>0</v>
        <stp/>
        <stp>EM_S_PROFITNOTICE_FORECASTT</stp>
        <stp>2</stp>
        <stp>600704.SH</stp>
        <stp>12/31/2016</stp>
        <tr r="O2447" s="1"/>
      </tp>
      <tp>
        <v>0</v>
        <stp/>
        <stp>EM_S_PROFITNOTICE_FORECASTT</stp>
        <stp>2</stp>
        <stp>600714.SH</stp>
        <stp>12/31/2016</stp>
        <tr r="O2456" s="1"/>
      </tp>
      <tp>
        <v>0</v>
        <stp/>
        <stp>EM_S_PROFITNOTICE_FORECASTT</stp>
        <stp>2</stp>
        <stp>600724.SH</stp>
        <stp>12/31/2016</stp>
        <tr r="O2466" s="1"/>
      </tp>
      <tp>
        <v>0</v>
        <stp/>
        <stp>EM_S_PROFITNOTICE_FORECASTT</stp>
        <stp>2</stp>
        <stp>600734.SH</stp>
        <stp>12/31/2016</stp>
        <tr r="O2476" s="1"/>
      </tp>
      <tp>
        <v>0</v>
        <stp/>
        <stp>EM_S_PROFITNOTICE_FORECASTL</stp>
        <stp>2</stp>
        <stp>600054.SH</stp>
        <stp>12/31/2016</stp>
        <tr r="P1898" s="1"/>
      </tp>
      <tp>
        <v>0</v>
        <stp/>
        <stp>EM_S_PROFITNOTICE_FORECASTL</stp>
        <stp>2</stp>
        <stp>600064.SH</stp>
        <stp>12/31/2016</stp>
        <tr r="P1908" s="1"/>
      </tp>
      <tp>
        <v>0</v>
        <stp/>
        <stp>EM_S_PROFITNOTICE_FORECASTT</stp>
        <stp>2</stp>
        <stp>300094.SZ</stp>
        <stp>12/31/2016</stp>
        <tr r="O1384" s="1"/>
      </tp>
      <tp>
        <v>821630000</v>
        <stp/>
        <stp>EM_S_PROFITNOTICE_FORECASTL</stp>
        <stp>2</stp>
        <stp>600074.SH</stp>
        <stp>12/31/2016</stp>
        <tr r="P1917" s="1"/>
      </tp>
      <tp>
        <v>0</v>
        <stp/>
        <stp>EM_S_PROFITNOTICE_FORECASTT</stp>
        <stp>2</stp>
        <stp>300084.SZ</stp>
        <stp>12/31/2016</stp>
        <tr r="O1374" s="1"/>
      </tp>
      <tp>
        <v>0</v>
        <stp/>
        <stp>EM_S_PROFITNOTICE_FORECASTL</stp>
        <stp>2</stp>
        <stp>600004.SH</stp>
        <stp>12/31/2016</stp>
        <tr r="P1863" s="1"/>
      </tp>
      <tp>
        <v>0</v>
        <stp/>
        <stp>EM_S_PROFITNOTICE_FORECASTT</stp>
        <stp>2</stp>
        <stp>000004.SZ</stp>
        <stp>12/31/2016</stp>
        <tr r="O5" s="1"/>
      </tp>
      <tp>
        <v>0</v>
        <stp/>
        <stp>EM_S_PROFITNOTICE_FORECASTT</stp>
        <stp>2</stp>
        <stp>300034.SZ</stp>
        <stp>12/31/2016</stp>
        <tr r="O1325" s="1"/>
      </tp>
      <tp>
        <v>0</v>
        <stp/>
        <stp>EM_S_PROFITNOTICE_FORECASTT</stp>
        <stp>2</stp>
        <stp>000014.SZ</stp>
        <stp>12/31/2016</stp>
        <tr r="O14" s="1"/>
      </tp>
      <tp>
        <v>0</v>
        <stp/>
        <stp>EM_S_PROFITNOTICE_FORECASTT</stp>
        <stp>2</stp>
        <stp>300024.SZ</stp>
        <stp>12/31/2016</stp>
        <tr r="O1315" s="1"/>
      </tp>
      <tp>
        <v>0</v>
        <stp/>
        <stp>EM_S_PROFITNOTICE_FORECASTT</stp>
        <stp>2</stp>
        <stp>300014.SZ</stp>
        <stp>12/31/2016</stp>
        <tr r="O1305" s="1"/>
      </tp>
      <tp>
        <v>0</v>
        <stp/>
        <stp>EM_S_PROFITNOTICE_FORECASTT</stp>
        <stp>2</stp>
        <stp>000034.SZ</stp>
        <stp>12/31/2016</stp>
        <tr r="O32" s="1"/>
      </tp>
      <tp>
        <v>0</v>
        <stp/>
        <stp>EM_S_PROFITNOTICE_FORECASTT</stp>
        <stp>2</stp>
        <stp>300004.SZ</stp>
        <stp>12/31/2016</stp>
        <tr r="O1295" s="1"/>
      </tp>
      <tp>
        <v>0</v>
        <stp/>
        <stp>EM_S_PROFITNOTICE_FORECASTL</stp>
        <stp>2</stp>
        <stp>600084.SH</stp>
        <stp>12/31/2016</stp>
        <tr r="P1927" s="1"/>
      </tp>
      <tp>
        <v>0</v>
        <stp/>
        <stp>EM_S_PROFITNOTICE_FORECASTT</stp>
        <stp>2</stp>
        <stp>300074.SZ</stp>
        <stp>12/31/2016</stp>
        <tr r="O1364" s="1"/>
      </tp>
      <tp>
        <v>0</v>
        <stp/>
        <stp>EM_S_PROFITNOTICE_FORECASTL</stp>
        <stp>2</stp>
        <stp>600094.SH</stp>
        <stp>12/31/2016</stp>
        <tr r="P1935" s="1"/>
      </tp>
      <tp>
        <v>0</v>
        <stp/>
        <stp>EM_S_PROFITNOTICE_FORECASTT</stp>
        <stp>2</stp>
        <stp>300064.SZ</stp>
        <stp>12/31/2016</stp>
        <tr r="O1354" s="1"/>
      </tp>
      <tp>
        <v>0</v>
        <stp/>
        <stp>EM_S_PROFITNOTICE_FORECASTT</stp>
        <stp>2</stp>
        <stp>300054.SZ</stp>
        <stp>12/31/2016</stp>
        <tr r="O1345" s="1"/>
      </tp>
      <tp>
        <v>0</v>
        <stp/>
        <stp>EM_S_PROFITNOTICE_FORECASTT</stp>
        <stp>2</stp>
        <stp>300044.SZ</stp>
        <stp>12/31/2016</stp>
        <tr r="O1335" s="1"/>
      </tp>
      <tp>
        <v>0</v>
        <stp/>
        <stp>EM_S_PROFITNOTICE_FORECASTL</stp>
        <stp>2</stp>
        <stp>000004.SZ</stp>
        <stp>12/31/2016</stp>
        <tr r="P5" s="1"/>
      </tp>
      <tp>
        <v>0</v>
        <stp/>
        <stp>EM_S_PROFITNOTICE_FORECASTL</stp>
        <stp>2</stp>
        <stp>300034.SZ</stp>
        <stp>12/31/2016</stp>
        <tr r="P1325" s="1"/>
      </tp>
      <tp>
        <v>0</v>
        <stp/>
        <stp>EM_S_PROFITNOTICE_FORECASTL</stp>
        <stp>2</stp>
        <stp>000014.SZ</stp>
        <stp>12/31/2016</stp>
        <tr r="P14" s="1"/>
      </tp>
      <tp>
        <v>0</v>
        <stp/>
        <stp>EM_S_PROFITNOTICE_FORECASTL</stp>
        <stp>2</stp>
        <stp>300024.SZ</stp>
        <stp>12/31/2016</stp>
        <tr r="P1315" s="1"/>
      </tp>
      <tp>
        <v>0</v>
        <stp/>
        <stp>EM_S_PROFITNOTICE_FORECASTL</stp>
        <stp>2</stp>
        <stp>300014.SZ</stp>
        <stp>12/31/2016</stp>
        <tr r="P1305" s="1"/>
      </tp>
      <tp>
        <v>0</v>
        <stp/>
        <stp>EM_S_PROFITNOTICE_FORECASTL</stp>
        <stp>2</stp>
        <stp>000034.SZ</stp>
        <stp>12/31/2016</stp>
        <tr r="P32" s="1"/>
      </tp>
      <tp>
        <v>0</v>
        <stp/>
        <stp>EM_S_PROFITNOTICE_FORECASTL</stp>
        <stp>2</stp>
        <stp>300004.SZ</stp>
        <stp>12/31/2016</stp>
        <tr r="P1295" s="1"/>
      </tp>
      <tp>
        <v>0</v>
        <stp/>
        <stp>EM_S_PROFITNOTICE_FORECASTL</stp>
        <stp>2</stp>
        <stp>300074.SZ</stp>
        <stp>12/31/2016</stp>
        <tr r="P1364" s="1"/>
      </tp>
      <tp>
        <v>0</v>
        <stp/>
        <stp>EM_S_PROFITNOTICE_FORECASTT</stp>
        <stp>2</stp>
        <stp>600084.SH</stp>
        <stp>12/31/2016</stp>
        <tr r="O1927" s="1"/>
      </tp>
      <tp>
        <v>0</v>
        <stp/>
        <stp>EM_S_PROFITNOTICE_FORECASTL</stp>
        <stp>2</stp>
        <stp>300064.SZ</stp>
        <stp>12/31/2016</stp>
        <tr r="P1354" s="1"/>
      </tp>
      <tp>
        <v>0</v>
        <stp/>
        <stp>EM_S_PROFITNOTICE_FORECASTT</stp>
        <stp>2</stp>
        <stp>600094.SH</stp>
        <stp>12/31/2016</stp>
        <tr r="O1935" s="1"/>
      </tp>
      <tp>
        <v>0</v>
        <stp/>
        <stp>EM_S_PROFITNOTICE_FORECASTL</stp>
        <stp>2</stp>
        <stp>300054.SZ</stp>
        <stp>12/31/2016</stp>
        <tr r="P1345" s="1"/>
      </tp>
      <tp>
        <v>0</v>
        <stp/>
        <stp>EM_S_PROFITNOTICE_FORECASTL</stp>
        <stp>2</stp>
        <stp>300044.SZ</stp>
        <stp>12/31/2016</stp>
        <tr r="P1335" s="1"/>
      </tp>
      <tp>
        <v>0</v>
        <stp/>
        <stp>EM_S_PROFITNOTICE_FORECASTT</stp>
        <stp>2</stp>
        <stp>600054.SH</stp>
        <stp>12/31/2016</stp>
        <tr r="O1898" s="1"/>
      </tp>
      <tp>
        <v>0</v>
        <stp/>
        <stp>EM_S_PROFITNOTICE_FORECASTL</stp>
        <stp>2</stp>
        <stp>300094.SZ</stp>
        <stp>12/31/2016</stp>
        <tr r="P1384" s="1"/>
      </tp>
      <tp>
        <v>0</v>
        <stp/>
        <stp>EM_S_PROFITNOTICE_FORECASTT</stp>
        <stp>2</stp>
        <stp>600064.SH</stp>
        <stp>12/31/2016</stp>
        <tr r="O1908" s="1"/>
      </tp>
      <tp>
        <v>0</v>
        <stp/>
        <stp>EM_S_PROFITNOTICE_FORECASTL</stp>
        <stp>2</stp>
        <stp>300084.SZ</stp>
        <stp>12/31/2016</stp>
        <tr r="P1374" s="1"/>
      </tp>
      <tp>
        <v>971020000</v>
        <stp/>
        <stp>EM_S_PROFITNOTICE_FORECASTT</stp>
        <stp>2</stp>
        <stp>600074.SH</stp>
        <stp>12/31/2016</stp>
        <tr r="O1917" s="1"/>
      </tp>
      <tp>
        <v>0</v>
        <stp/>
        <stp>EM_S_PROFITNOTICE_FORECASTT</stp>
        <stp>2</stp>
        <stp>600004.SH</stp>
        <stp>12/31/2016</stp>
        <tr r="O1863" s="1"/>
      </tp>
      <tp>
        <v>239000000</v>
        <stp/>
        <stp>EM_S_PROFITNOTICE_FORECASTT</stp>
        <stp>2</stp>
        <stp>300194.SZ</stp>
        <stp>12/31/2016</stp>
        <tr r="O1483" s="1"/>
      </tp>
      <tp>
        <v>0</v>
        <stp/>
        <stp>EM_S_PROFITNOTICE_FORECASTT</stp>
        <stp>2</stp>
        <stp>300184.SZ</stp>
        <stp>12/31/2016</stp>
        <tr r="O1474" s="1"/>
      </tp>
      <tp>
        <v>0</v>
        <stp/>
        <stp>EM_S_PROFITNOTICE_FORECASTL</stp>
        <stp>2</stp>
        <stp>600104.SH</stp>
        <stp>12/31/2016</stp>
        <tr r="P1944" s="1"/>
      </tp>
      <tp>
        <v>0</v>
        <stp/>
        <stp>EM_S_PROFITNOTICE_FORECASTL</stp>
        <stp>2</stp>
        <stp>600114.SH</stp>
        <stp>12/31/2016</stp>
        <tr r="P1954" s="1"/>
      </tp>
      <tp>
        <v>228000000</v>
        <stp/>
        <stp>EM_S_PROFITNOTICE_FORECASTT</stp>
        <stp>2</stp>
        <stp>300134.SZ</stp>
        <stp>12/31/2016</stp>
        <tr r="O1424" s="1"/>
      </tp>
      <tp>
        <v>1052060000</v>
        <stp/>
        <stp>EM_S_PROFITNOTICE_FORECASTT</stp>
        <stp>2</stp>
        <stp>300124.SZ</stp>
        <stp>12/31/2016</stp>
        <tr r="O1414" s="1"/>
      </tp>
      <tp>
        <v>0</v>
        <stp/>
        <stp>EM_S_PROFITNOTICE_FORECASTT</stp>
        <stp>2</stp>
        <stp>300114.SZ</stp>
        <stp>12/31/2016</stp>
        <tr r="O1404" s="1"/>
      </tp>
      <tp>
        <v>0</v>
        <stp/>
        <stp>EM_S_PROFITNOTICE_FORECASTT</stp>
        <stp>2</stp>
        <stp>300104.SZ</stp>
        <stp>12/31/2016</stp>
        <tr r="O1394" s="1"/>
      </tp>
      <tp>
        <v>0</v>
        <stp/>
        <stp>EM_S_PROFITNOTICE_FORECASTL</stp>
        <stp>2</stp>
        <stp>600184.SH</stp>
        <stp>12/31/2016</stp>
        <tr r="P2014" s="1"/>
      </tp>
      <tp>
        <v>0</v>
        <stp/>
        <stp>EM_S_PROFITNOTICE_FORECASTT</stp>
        <stp>2</stp>
        <stp>300174.SZ</stp>
        <stp>12/31/2016</stp>
        <tr r="O1464" s="1"/>
      </tp>
      <tp>
        <v>0</v>
        <stp/>
        <stp>EM_S_PROFITNOTICE_FORECASTT</stp>
        <stp>2</stp>
        <stp>300164.SZ</stp>
        <stp>12/31/2016</stp>
        <tr r="O1454" s="1"/>
      </tp>
      <tp>
        <v>0</v>
        <stp/>
        <stp>EM_S_PROFITNOTICE_FORECASTT</stp>
        <stp>2</stp>
        <stp>300154.SZ</stp>
        <stp>12/31/2016</stp>
        <tr r="O1444" s="1"/>
      </tp>
      <tp>
        <v>0</v>
        <stp/>
        <stp>EM_S_PROFITNOTICE_FORECASTT</stp>
        <stp>2</stp>
        <stp>300144.SZ</stp>
        <stp>12/31/2016</stp>
        <tr r="O1434" s="1"/>
      </tp>
      <tp>
        <v>200000000</v>
        <stp/>
        <stp>EM_S_PROFITNOTICE_FORECASTL</stp>
        <stp>2</stp>
        <stp>300134.SZ</stp>
        <stp>12/31/2016</stp>
        <tr r="P1424" s="1"/>
      </tp>
      <tp>
        <v>890210000</v>
        <stp/>
        <stp>EM_S_PROFITNOTICE_FORECASTL</stp>
        <stp>2</stp>
        <stp>300124.SZ</stp>
        <stp>12/31/2016</stp>
        <tr r="P1414" s="1"/>
      </tp>
      <tp>
        <v>0</v>
        <stp/>
        <stp>EM_S_PROFITNOTICE_FORECASTL</stp>
        <stp>2</stp>
        <stp>300114.SZ</stp>
        <stp>12/31/2016</stp>
        <tr r="P1404" s="1"/>
      </tp>
      <tp>
        <v>0</v>
        <stp/>
        <stp>EM_S_PROFITNOTICE_FORECASTL</stp>
        <stp>2</stp>
        <stp>300104.SZ</stp>
        <stp>12/31/2016</stp>
        <tr r="P1394" s="1"/>
      </tp>
      <tp>
        <v>0</v>
        <stp/>
        <stp>EM_S_PROFITNOTICE_FORECASTL</stp>
        <stp>2</stp>
        <stp>300174.SZ</stp>
        <stp>12/31/2016</stp>
        <tr r="P1464" s="1"/>
      </tp>
      <tp>
        <v>0</v>
        <stp/>
        <stp>EM_S_PROFITNOTICE_FORECASTT</stp>
        <stp>2</stp>
        <stp>600184.SH</stp>
        <stp>12/31/2016</stp>
        <tr r="O2014" s="1"/>
      </tp>
      <tp>
        <v>0</v>
        <stp/>
        <stp>EM_S_PROFITNOTICE_FORECASTL</stp>
        <stp>2</stp>
        <stp>300164.SZ</stp>
        <stp>12/31/2016</stp>
        <tr r="P1454" s="1"/>
      </tp>
      <tp>
        <v>0</v>
        <stp/>
        <stp>EM_S_PROFITNOTICE_FORECASTL</stp>
        <stp>2</stp>
        <stp>300154.SZ</stp>
        <stp>12/31/2016</stp>
        <tr r="P1444" s="1"/>
      </tp>
      <tp>
        <v>0</v>
        <stp/>
        <stp>EM_S_PROFITNOTICE_FORECASTL</stp>
        <stp>2</stp>
        <stp>300144.SZ</stp>
        <stp>12/31/2016</stp>
        <tr r="P1434" s="1"/>
      </tp>
      <tp>
        <v>220000000</v>
        <stp/>
        <stp>EM_S_PROFITNOTICE_FORECASTL</stp>
        <stp>2</stp>
        <stp>300194.SZ</stp>
        <stp>12/31/2016</stp>
        <tr r="P1483" s="1"/>
      </tp>
      <tp>
        <v>0</v>
        <stp/>
        <stp>EM_S_PROFITNOTICE_FORECASTL</stp>
        <stp>2</stp>
        <stp>300184.SZ</stp>
        <stp>12/31/2016</stp>
        <tr r="P1474" s="1"/>
      </tp>
      <tp>
        <v>0</v>
        <stp/>
        <stp>EM_S_PROFITNOTICE_FORECASTT</stp>
        <stp>2</stp>
        <stp>600104.SH</stp>
        <stp>12/31/2016</stp>
        <tr r="O1944" s="1"/>
      </tp>
      <tp>
        <v>0</v>
        <stp/>
        <stp>EM_S_PROFITNOTICE_FORECASTT</stp>
        <stp>2</stp>
        <stp>600114.SH</stp>
        <stp>12/31/2016</stp>
        <tr r="O1954" s="1"/>
      </tp>
      <tp>
        <v>0</v>
        <stp/>
        <stp>EM_S_PROFITNOTICE_FORECASTT</stp>
        <stp>2</stp>
        <stp>300294.SZ</stp>
        <stp>12/31/2016</stp>
        <tr r="O1583" s="1"/>
      </tp>
      <tp>
        <v>0</v>
        <stp/>
        <stp>EM_S_PROFITNOTICE_FORECASTT</stp>
        <stp>2</stp>
        <stp>300284.SZ</stp>
        <stp>12/31/2016</stp>
        <tr r="O1573" s="1"/>
      </tp>
      <tp>
        <v>0</v>
        <stp/>
        <stp>EM_S_PROFITNOTICE_FORECASTL</stp>
        <stp>2</stp>
        <stp>600234.SH</stp>
        <stp>12/31/2016</stp>
        <tr r="P2059" s="1"/>
      </tp>
      <tp>
        <v>0</v>
        <stp/>
        <stp>EM_S_PROFITNOTICE_FORECASTT</stp>
        <stp>2</stp>
        <stp>300234.SZ</stp>
        <stp>12/31/2016</stp>
        <tr r="O1523" s="1"/>
      </tp>
      <tp>
        <v>0</v>
        <stp/>
        <stp>EM_S_PROFITNOTICE_FORECASTT</stp>
        <stp>2</stp>
        <stp>300224.SZ</stp>
        <stp>12/31/2016</stp>
        <tr r="O1513" s="1"/>
      </tp>
      <tp>
        <v>0</v>
        <stp/>
        <stp>EM_S_PROFITNOTICE_FORECASTT</stp>
        <stp>2</stp>
        <stp>300214.SZ</stp>
        <stp>12/31/2016</stp>
        <tr r="O1503" s="1"/>
      </tp>
      <tp>
        <v>0</v>
        <stp/>
        <stp>EM_S_PROFITNOTICE_FORECASTT</stp>
        <stp>2</stp>
        <stp>300204.SZ</stp>
        <stp>12/31/2016</stp>
        <tr r="O1493" s="1"/>
      </tp>
      <tp>
        <v>0</v>
        <stp/>
        <stp>EM_S_PROFITNOTICE_FORECASTL</stp>
        <stp>2</stp>
        <stp>600284.SH</stp>
        <stp>12/31/2016</stp>
        <tr r="P2102" s="1"/>
      </tp>
      <tp>
        <v>0</v>
        <stp/>
        <stp>EM_S_PROFITNOTICE_FORECASTT</stp>
        <stp>2</stp>
        <stp>300274.SZ</stp>
        <stp>12/31/2016</stp>
        <tr r="O1563" s="1"/>
      </tp>
      <tp>
        <v>0</v>
        <stp/>
        <stp>EM_S_PROFITNOTICE_FORECASTT</stp>
        <stp>2</stp>
        <stp>300264.SZ</stp>
        <stp>12/31/2016</stp>
        <tr r="O1553" s="1"/>
      </tp>
      <tp>
        <v>0</v>
        <stp/>
        <stp>EM_S_PROFITNOTICE_FORECASTT</stp>
        <stp>2</stp>
        <stp>300254.SZ</stp>
        <stp>12/31/2016</stp>
        <tr r="O1543" s="1"/>
      </tp>
      <tp>
        <v>0</v>
        <stp/>
        <stp>EM_S_PROFITNOTICE_FORECASTT</stp>
        <stp>2</stp>
        <stp>300244.SZ</stp>
        <stp>12/31/2016</stp>
        <tr r="O1533" s="1"/>
      </tp>
      <tp>
        <v>0</v>
        <stp/>
        <stp>EM_S_PROFITNOTICE_FORECASTL</stp>
        <stp>2</stp>
        <stp>300234.SZ</stp>
        <stp>12/31/2016</stp>
        <tr r="P1523" s="1"/>
      </tp>
      <tp>
        <v>0</v>
        <stp/>
        <stp>EM_S_PROFITNOTICE_FORECASTL</stp>
        <stp>2</stp>
        <stp>300224.SZ</stp>
        <stp>12/31/2016</stp>
        <tr r="P1513" s="1"/>
      </tp>
      <tp>
        <v>0</v>
        <stp/>
        <stp>EM_S_PROFITNOTICE_FORECASTL</stp>
        <stp>2</stp>
        <stp>300214.SZ</stp>
        <stp>12/31/2016</stp>
        <tr r="P1503" s="1"/>
      </tp>
      <tp>
        <v>0</v>
        <stp/>
        <stp>EM_S_PROFITNOTICE_FORECASTL</stp>
        <stp>2</stp>
        <stp>300204.SZ</stp>
        <stp>12/31/2016</stp>
        <tr r="P1493" s="1"/>
      </tp>
      <tp>
        <v>0</v>
        <stp/>
        <stp>EM_S_PROFITNOTICE_FORECASTL</stp>
        <stp>2</stp>
        <stp>300274.SZ</stp>
        <stp>12/31/2016</stp>
        <tr r="P1563" s="1"/>
      </tp>
      <tp>
        <v>0</v>
        <stp/>
        <stp>EM_S_PROFITNOTICE_FORECASTT</stp>
        <stp>2</stp>
        <stp>600284.SH</stp>
        <stp>12/31/2016</stp>
        <tr r="O2102" s="1"/>
      </tp>
      <tp>
        <v>0</v>
        <stp/>
        <stp>EM_S_PROFITNOTICE_FORECASTL</stp>
        <stp>2</stp>
        <stp>300264.SZ</stp>
        <stp>12/31/2016</stp>
        <tr r="P1553" s="1"/>
      </tp>
      <tp>
        <v>0</v>
        <stp/>
        <stp>EM_S_PROFITNOTICE_FORECASTL</stp>
        <stp>2</stp>
        <stp>300254.SZ</stp>
        <stp>12/31/2016</stp>
        <tr r="P1543" s="1"/>
      </tp>
      <tp>
        <v>0</v>
        <stp/>
        <stp>EM_S_PROFITNOTICE_FORECASTL</stp>
        <stp>2</stp>
        <stp>300244.SZ</stp>
        <stp>12/31/2016</stp>
        <tr r="P1533" s="1"/>
      </tp>
      <tp>
        <v>0</v>
        <stp/>
        <stp>EM_S_PROFITNOTICE_FORECASTL</stp>
        <stp>2</stp>
        <stp>300294.SZ</stp>
        <stp>12/31/2016</stp>
        <tr r="P1583" s="1"/>
      </tp>
      <tp>
        <v>0</v>
        <stp/>
        <stp>EM_S_PROFITNOTICE_FORECASTL</stp>
        <stp>2</stp>
        <stp>300284.SZ</stp>
        <stp>12/31/2016</stp>
        <tr r="P1573" s="1"/>
      </tp>
      <tp>
        <v>0</v>
        <stp/>
        <stp>EM_S_PROFITNOTICE_FORECASTT</stp>
        <stp>2</stp>
        <stp>600234.SH</stp>
        <stp>12/31/2016</stp>
        <tr r="O2059" s="1"/>
      </tp>
      <tp>
        <v>0</v>
        <stp/>
        <stp>EM_S_PROFITNOTICE_FORECASTL</stp>
        <stp>2</stp>
        <stp>600354.SH</stp>
        <stp>12/31/2016</stp>
        <tr r="P2160" s="1"/>
      </tp>
      <tp>
        <v>0</v>
        <stp/>
        <stp>EM_S_PROFITNOTICE_FORECASTT</stp>
        <stp>2</stp>
        <stp>300394.SZ</stp>
        <stp>12/31/2016</stp>
        <tr r="O1682" s="1"/>
      </tp>
      <tp>
        <v>0</v>
        <stp/>
        <stp>EM_S_PROFITNOTICE_FORECASTT</stp>
        <stp>2</stp>
        <stp>300384.SZ</stp>
        <stp>12/31/2016</stp>
        <tr r="O1672" s="1"/>
      </tp>
      <tp>
        <v>0</v>
        <stp/>
        <stp>EM_S_PROFITNOTICE_FORECASTT</stp>
        <stp>2</stp>
        <stp>300334.SZ</stp>
        <stp>12/31/2016</stp>
        <tr r="O1623" s="1"/>
      </tp>
      <tp>
        <v>0</v>
        <stp/>
        <stp>EM_S_PROFITNOTICE_FORECASTT</stp>
        <stp>2</stp>
        <stp>300324.SZ</stp>
        <stp>12/31/2016</stp>
        <tr r="O1613" s="1"/>
      </tp>
      <tp>
        <v>0</v>
        <stp/>
        <stp>EM_S_PROFITNOTICE_FORECASTT</stp>
        <stp>2</stp>
        <stp>300314.SZ</stp>
        <stp>12/31/2016</stp>
        <tr r="O1603" s="1"/>
      </tp>
      <tp>
        <v>120150100</v>
        <stp/>
        <stp>EM_S_PROFITNOTICE_FORECASTT</stp>
        <stp>2</stp>
        <stp>300304.SZ</stp>
        <stp>12/31/2016</stp>
        <tr r="O1593" s="1"/>
      </tp>
      <tp>
        <v>0</v>
        <stp/>
        <stp>EM_S_PROFITNOTICE_FORECASTT</stp>
        <stp>2</stp>
        <stp>300374.SZ</stp>
        <stp>12/31/2016</stp>
        <tr r="O1662" s="1"/>
      </tp>
      <tp>
        <v>43750000</v>
        <stp/>
        <stp>EM_S_PROFITNOTICE_FORECASTT</stp>
        <stp>2</stp>
        <stp>300364.SZ</stp>
        <stp>12/31/2016</stp>
        <tr r="O1652" s="1"/>
      </tp>
      <tp>
        <v>4082700</v>
        <stp/>
        <stp>EM_S_PROFITNOTICE_FORECASTT</stp>
        <stp>2</stp>
        <stp>300354.SZ</stp>
        <stp>12/31/2016</stp>
        <tr r="O1643" s="1"/>
      </tp>
      <tp>
        <v>0</v>
        <stp/>
        <stp>EM_S_PROFITNOTICE_FORECASTT</stp>
        <stp>2</stp>
        <stp>300344.SZ</stp>
        <stp>12/31/2016</stp>
        <tr r="O1633" s="1"/>
      </tp>
      <tp>
        <v>0</v>
        <stp/>
        <stp>EM_S_PROFITNOTICE_FORECASTL</stp>
        <stp>2</stp>
        <stp>300334.SZ</stp>
        <stp>12/31/2016</stp>
        <tr r="P1623" s="1"/>
      </tp>
      <tp>
        <v>0</v>
        <stp/>
        <stp>EM_S_PROFITNOTICE_FORECASTL</stp>
        <stp>2</stp>
        <stp>300324.SZ</stp>
        <stp>12/31/2016</stp>
        <tr r="P1613" s="1"/>
      </tp>
      <tp>
        <v>0</v>
        <stp/>
        <stp>EM_S_PROFITNOTICE_FORECASTL</stp>
        <stp>2</stp>
        <stp>300314.SZ</stp>
        <stp>12/31/2016</stp>
        <tr r="P1603" s="1"/>
      </tp>
      <tp>
        <v>98947100</v>
        <stp/>
        <stp>EM_S_PROFITNOTICE_FORECASTL</stp>
        <stp>2</stp>
        <stp>300304.SZ</stp>
        <stp>12/31/2016</stp>
        <tr r="P1593" s="1"/>
      </tp>
      <tp>
        <v>0</v>
        <stp/>
        <stp>EM_S_PROFITNOTICE_FORECASTL</stp>
        <stp>2</stp>
        <stp>300374.SZ</stp>
        <stp>12/31/2016</stp>
        <tr r="P1662" s="1"/>
      </tp>
      <tp>
        <v>34380000</v>
        <stp/>
        <stp>EM_S_PROFITNOTICE_FORECASTL</stp>
        <stp>2</stp>
        <stp>300364.SZ</stp>
        <stp>12/31/2016</stp>
        <tr r="P1652" s="1"/>
      </tp>
      <tp>
        <v>1633100</v>
        <stp/>
        <stp>EM_S_PROFITNOTICE_FORECASTL</stp>
        <stp>2</stp>
        <stp>300354.SZ</stp>
        <stp>12/31/2016</stp>
        <tr r="P1643" s="1"/>
      </tp>
      <tp>
        <v>0</v>
        <stp/>
        <stp>EM_S_PROFITNOTICE_FORECASTL</stp>
        <stp>2</stp>
        <stp>300344.SZ</stp>
        <stp>12/31/2016</stp>
        <tr r="P1633" s="1"/>
      </tp>
      <tp>
        <v>0</v>
        <stp/>
        <stp>EM_S_PROFITNOTICE_FORECASTT</stp>
        <stp>2</stp>
        <stp>600354.SH</stp>
        <stp>12/31/2016</stp>
        <tr r="O2160" s="1"/>
      </tp>
      <tp>
        <v>0</v>
        <stp/>
        <stp>EM_S_PROFITNOTICE_FORECASTL</stp>
        <stp>2</stp>
        <stp>300394.SZ</stp>
        <stp>12/31/2016</stp>
        <tr r="P1682" s="1"/>
      </tp>
      <tp>
        <v>0</v>
        <stp/>
        <stp>EM_S_PROFITNOTICE_FORECASTL</stp>
        <stp>2</stp>
        <stp>300384.SZ</stp>
        <stp>12/31/2016</stp>
        <tr r="P1672" s="1"/>
      </tp>
      <tp>
        <v>0</v>
        <stp/>
        <stp>EM_S_PROFITNOTICE_FORECASTL</stp>
        <stp>2</stp>
        <stp>600844.SH</stp>
        <stp>12/31/2016</stp>
        <tr r="P2576" s="1"/>
      </tp>
      <tp>
        <v>0</v>
        <stp/>
        <stp>EM_S_PROFITNOTICE_FORECASTL</stp>
        <stp>2</stp>
        <stp>600854.SH</stp>
        <stp>12/31/2016</stp>
        <tr r="P2584" s="1"/>
      </tp>
      <tp>
        <v>0</v>
        <stp/>
        <stp>EM_S_PROFITNOTICE_FORECASTL</stp>
        <stp>2</stp>
        <stp>600864.SH</stp>
        <stp>12/31/2016</stp>
        <tr r="P2594" s="1"/>
      </tp>
      <tp>
        <v>0</v>
        <stp/>
        <stp>EM_S_PROFITNOTICE_FORECASTL</stp>
        <stp>2</stp>
        <stp>600874.SH</stp>
        <stp>12/31/2016</stp>
        <tr r="P2604" s="1"/>
      </tp>
      <tp>
        <v>0</v>
        <stp/>
        <stp>EM_S_PROFITNOTICE_FORECASTL</stp>
        <stp>2</stp>
        <stp>600804.SH</stp>
        <stp>12/31/2016</stp>
        <tr r="P2540" s="1"/>
      </tp>
      <tp>
        <v>0</v>
        <stp/>
        <stp>EM_S_PROFITNOTICE_FORECASTL</stp>
        <stp>2</stp>
        <stp>600814.SH</stp>
        <stp>12/31/2016</stp>
        <tr r="P2549" s="1"/>
      </tp>
      <tp>
        <v>0</v>
        <stp/>
        <stp>EM_S_PROFITNOTICE_FORECASTL</stp>
        <stp>2</stp>
        <stp>600824.SH</stp>
        <stp>12/31/2016</stp>
        <tr r="P2559" s="1"/>
      </tp>
      <tp>
        <v>0</v>
        <stp/>
        <stp>EM_S_PROFITNOTICE_FORECASTL</stp>
        <stp>2</stp>
        <stp>600834.SH</stp>
        <stp>12/31/2016</stp>
        <tr r="P2568" s="1"/>
      </tp>
      <tp>
        <v>0</v>
        <stp/>
        <stp>EM_S_PROFITNOTICE_FORECASTL</stp>
        <stp>2</stp>
        <stp>600884.SH</stp>
        <stp>12/31/2016</stp>
        <tr r="P2613" s="1"/>
      </tp>
      <tp>
        <v>0</v>
        <stp/>
        <stp>EM_S_PROFITNOTICE_FORECASTL</stp>
        <stp>2</stp>
        <stp>600894.SH</stp>
        <stp>12/31/2016</stp>
        <tr r="P2623" s="1"/>
      </tp>
      <tp>
        <v>0</v>
        <stp/>
        <stp>EM_S_PROFITNOTICE_FORECASTT</stp>
        <stp>2</stp>
        <stp>600884.SH</stp>
        <stp>12/31/2016</stp>
        <tr r="O2613" s="1"/>
      </tp>
      <tp>
        <v>0</v>
        <stp/>
        <stp>EM_S_PROFITNOTICE_FORECASTT</stp>
        <stp>2</stp>
        <stp>600894.SH</stp>
        <stp>12/31/2016</stp>
        <tr r="O2623" s="1"/>
      </tp>
      <tp>
        <v>0</v>
        <stp/>
        <stp>EM_S_PROFITNOTICE_FORECASTT</stp>
        <stp>2</stp>
        <stp>600844.SH</stp>
        <stp>12/31/2016</stp>
        <tr r="O2576" s="1"/>
      </tp>
      <tp>
        <v>0</v>
        <stp/>
        <stp>EM_S_PROFITNOTICE_FORECASTT</stp>
        <stp>2</stp>
        <stp>600854.SH</stp>
        <stp>12/31/2016</stp>
        <tr r="O2584" s="1"/>
      </tp>
      <tp>
        <v>0</v>
        <stp/>
        <stp>EM_S_PROFITNOTICE_FORECASTT</stp>
        <stp>2</stp>
        <stp>600864.SH</stp>
        <stp>12/31/2016</stp>
        <tr r="O2594" s="1"/>
      </tp>
      <tp>
        <v>0</v>
        <stp/>
        <stp>EM_S_PROFITNOTICE_FORECASTT</stp>
        <stp>2</stp>
        <stp>600874.SH</stp>
        <stp>12/31/2016</stp>
        <tr r="O2604" s="1"/>
      </tp>
      <tp>
        <v>0</v>
        <stp/>
        <stp>EM_S_PROFITNOTICE_FORECASTT</stp>
        <stp>2</stp>
        <stp>600804.SH</stp>
        <stp>12/31/2016</stp>
        <tr r="O2540" s="1"/>
      </tp>
      <tp>
        <v>0</v>
        <stp/>
        <stp>EM_S_PROFITNOTICE_FORECASTT</stp>
        <stp>2</stp>
        <stp>600814.SH</stp>
        <stp>12/31/2016</stp>
        <tr r="O2549" s="1"/>
      </tp>
      <tp>
        <v>0</v>
        <stp/>
        <stp>EM_S_PROFITNOTICE_FORECASTT</stp>
        <stp>2</stp>
        <stp>600824.SH</stp>
        <stp>12/31/2016</stp>
        <tr r="O2559" s="1"/>
      </tp>
      <tp>
        <v>0</v>
        <stp/>
        <stp>EM_S_PROFITNOTICE_FORECASTT</stp>
        <stp>2</stp>
        <stp>600834.SH</stp>
        <stp>12/31/2016</stp>
        <tr r="O2568" s="1"/>
      </tp>
      <tp>
        <v>0</v>
        <stp/>
        <stp>EM_S_PROFITNOTICE_FORECASTL</stp>
        <stp>2</stp>
        <stp>600984.SH</stp>
        <stp>12/31/2016</stp>
        <tr r="P2657" s="1"/>
      </tp>
      <tp>
        <v>0</v>
        <stp/>
        <stp>EM_S_PROFITNOTICE_FORECASTT</stp>
        <stp>2</stp>
        <stp>600984.SH</stp>
        <stp>12/31/2016</stp>
        <tr r="O2657" s="1"/>
      </tp>
      <tp>
        <v>0</v>
        <stp/>
        <stp>EM_S_PROFITNOTICE_FORECASTL</stp>
        <stp>2</stp>
        <stp>603555.SH</stp>
        <stp>12/31/2016</stp>
        <tr r="P2933" s="1"/>
      </tp>
      <tp>
        <v>0</v>
        <stp/>
        <stp>EM_S_PROFITNOTICE_FORECASTL</stp>
        <stp>2</stp>
        <stp>603515.SH</stp>
        <stp>12/31/2016</stp>
        <tr r="P2928" s="1"/>
      </tp>
      <tp>
        <v>150000000</v>
        <stp/>
        <stp>EM_S_PROFITNOTICE_FORECASTL</stp>
        <stp>2</stp>
        <stp>603585.SH</stp>
        <stp>12/31/2016</stp>
        <tr r="P2942" s="1"/>
      </tp>
      <tp>
        <v>180000000</v>
        <stp/>
        <stp>EM_S_PROFITNOTICE_FORECASTT</stp>
        <stp>2</stp>
        <stp>603585.SH</stp>
        <stp>12/31/2016</stp>
        <tr r="O2942" s="1"/>
      </tp>
      <tp>
        <v>0</v>
        <stp/>
        <stp>EM_S_PROFITNOTICE_FORECASTT</stp>
        <stp>2</stp>
        <stp>603555.SH</stp>
        <stp>12/31/2016</stp>
        <tr r="O2933" s="1"/>
      </tp>
      <tp>
        <v>0</v>
        <stp/>
        <stp>EM_S_PROFITNOTICE_FORECASTT</stp>
        <stp>2</stp>
        <stp>603515.SH</stp>
        <stp>12/31/2016</stp>
        <tr r="O2928" s="1"/>
      </tp>
      <tp>
        <v>0</v>
        <stp/>
        <stp>EM_S_PROFITNOTICE_FORECASTL</stp>
        <stp>2</stp>
        <stp>603005.SH</stp>
        <stp>12/31/2016</stp>
        <tr r="P2829" s="1"/>
      </tp>
      <tp>
        <v>0</v>
        <stp/>
        <stp>EM_S_PROFITNOTICE_FORECASTL</stp>
        <stp>2</stp>
        <stp>603015.SH</stp>
        <stp>12/31/2016</stp>
        <tr r="P2837" s="1"/>
      </tp>
      <tp>
        <v>0</v>
        <stp/>
        <stp>EM_S_PROFITNOTICE_FORECASTL</stp>
        <stp>2</stp>
        <stp>603025.SH</stp>
        <stp>12/31/2016</stp>
        <tr r="P2846" s="1"/>
      </tp>
      <tp>
        <v>0</v>
        <stp/>
        <stp>EM_S_PROFITNOTICE_FORECASTL</stp>
        <stp>2</stp>
        <stp>603085.SH</stp>
        <stp>12/31/2016</stp>
        <tr r="P2861" s="1"/>
      </tp>
      <tp>
        <v>0</v>
        <stp/>
        <stp>EM_S_PROFITNOTICE_FORECASTT</stp>
        <stp>2</stp>
        <stp>603085.SH</stp>
        <stp>12/31/2016</stp>
        <tr r="O2861" s="1"/>
      </tp>
      <tp>
        <v>0</v>
        <stp/>
        <stp>EM_S_PROFITNOTICE_FORECASTT</stp>
        <stp>2</stp>
        <stp>603005.SH</stp>
        <stp>12/31/2016</stp>
        <tr r="O2829" s="1"/>
      </tp>
      <tp>
        <v>0</v>
        <stp/>
        <stp>EM_S_PROFITNOTICE_FORECASTT</stp>
        <stp>2</stp>
        <stp>603015.SH</stp>
        <stp>12/31/2016</stp>
        <tr r="O2837" s="1"/>
      </tp>
      <tp>
        <v>0</v>
        <stp/>
        <stp>EM_S_PROFITNOTICE_FORECASTT</stp>
        <stp>2</stp>
        <stp>603025.SH</stp>
        <stp>12/31/2016</stp>
        <tr r="O2846" s="1"/>
      </tp>
      <tp>
        <v>0</v>
        <stp/>
        <stp>EM_S_PROFITNOTICE_FORECASTL</stp>
        <stp>2</stp>
        <stp>603355.SH</stp>
        <stp>12/31/2016</stp>
        <tr r="P2915" s="1"/>
      </tp>
      <tp>
        <v>0</v>
        <stp/>
        <stp>EM_S_PROFITNOTICE_FORECASTL</stp>
        <stp>2</stp>
        <stp>603315.SH</stp>
        <stp>12/31/2016</stp>
        <tr r="P2905" s="1"/>
      </tp>
      <tp>
        <v>0</v>
        <stp/>
        <stp>EM_S_PROFITNOTICE_FORECASTT</stp>
        <stp>2</stp>
        <stp>603355.SH</stp>
        <stp>12/31/2016</stp>
        <tr r="O2915" s="1"/>
      </tp>
      <tp>
        <v>0</v>
        <stp/>
        <stp>EM_S_PROFITNOTICE_FORECASTT</stp>
        <stp>2</stp>
        <stp>603315.SH</stp>
        <stp>12/31/2016</stp>
        <tr r="O2905" s="1"/>
      </tp>
      <tp>
        <v>0</v>
        <stp/>
        <stp>EM_S_PROFITNOTICE_FORECASTL</stp>
        <stp>2</stp>
        <stp>603885.SH</stp>
        <stp>12/31/2016</stp>
        <tr r="P3005" s="1"/>
      </tp>
      <tp>
        <v>0</v>
        <stp/>
        <stp>EM_S_PROFITNOTICE_FORECASTT</stp>
        <stp>2</stp>
        <stp>603885.SH</stp>
        <stp>12/31/2016</stp>
        <tr r="O3005" s="1"/>
      </tp>
      <tp>
        <v>15810300</v>
        <stp/>
        <stp>EM_S_PROFITNOTICE_FORECASTT</stp>
        <stp>2</stp>
        <stp>002485.SZ</stp>
        <stp>12/31/2016</stp>
        <tr r="O953" s="1"/>
      </tp>
      <tp>
        <v>47461800</v>
        <stp/>
        <stp>EM_S_PROFITNOTICE_FORECASTT</stp>
        <stp>2</stp>
        <stp>002495.SZ</stp>
        <stp>12/31/2016</stp>
        <tr r="O963" s="1"/>
      </tp>
      <tp>
        <v>169208800</v>
        <stp/>
        <stp>EM_S_PROFITNOTICE_FORECASTT</stp>
        <stp>2</stp>
        <stp>002405.SZ</stp>
        <stp>12/31/2016</stp>
        <tr r="O873" s="1"/>
      </tp>
      <tp>
        <v>7923217000</v>
        <stp/>
        <stp>EM_S_PROFITNOTICE_FORECASTT</stp>
        <stp>2</stp>
        <stp>002415.SZ</stp>
        <stp>12/31/2016</stp>
        <tr r="O883" s="1"/>
      </tp>
      <tp>
        <v>180035200</v>
        <stp/>
        <stp>EM_S_PROFITNOTICE_FORECASTT</stp>
        <stp>2</stp>
        <stp>002425.SZ</stp>
        <stp>12/31/2016</stp>
        <tr r="O893" s="1"/>
      </tp>
      <tp>
        <v>34938700</v>
        <stp/>
        <stp>EM_S_PROFITNOTICE_FORECASTT</stp>
        <stp>2</stp>
        <stp>002435.SZ</stp>
        <stp>12/31/2016</stp>
        <tr r="O903" s="1"/>
      </tp>
      <tp>
        <v>292661700</v>
        <stp/>
        <stp>EM_S_PROFITNOTICE_FORECASTT</stp>
        <stp>2</stp>
        <stp>002445.SZ</stp>
        <stp>12/31/2016</stp>
        <tr r="O913" s="1"/>
      </tp>
      <tp>
        <v>84177100</v>
        <stp/>
        <stp>EM_S_PROFITNOTICE_FORECASTT</stp>
        <stp>2</stp>
        <stp>002455.SZ</stp>
        <stp>12/31/2016</stp>
        <tr r="O923" s="1"/>
      </tp>
      <tp>
        <v>753463000</v>
        <stp/>
        <stp>EM_S_PROFITNOTICE_FORECASTT</stp>
        <stp>2</stp>
        <stp>002465.SZ</stp>
        <stp>12/31/2016</stp>
        <tr r="O933" s="1"/>
      </tp>
      <tp>
        <v>1240284800</v>
        <stp/>
        <stp>EM_S_PROFITNOTICE_FORECASTT</stp>
        <stp>2</stp>
        <stp>002475.SZ</stp>
        <stp>12/31/2016</stp>
        <tr r="O943" s="1"/>
      </tp>
      <tp>
        <v>130160600</v>
        <stp/>
        <stp>EM_S_PROFITNOTICE_FORECASTL</stp>
        <stp>2</stp>
        <stp>002405.SZ</stp>
        <stp>12/31/2016</stp>
        <tr r="P873" s="1"/>
      </tp>
      <tp>
        <v>6749407100</v>
        <stp/>
        <stp>EM_S_PROFITNOTICE_FORECASTL</stp>
        <stp>2</stp>
        <stp>002415.SZ</stp>
        <stp>12/31/2016</stp>
        <tr r="P883" s="1"/>
      </tp>
      <tp>
        <v>139577800</v>
        <stp/>
        <stp>EM_S_PROFITNOTICE_FORECASTL</stp>
        <stp>2</stp>
        <stp>002425.SZ</stp>
        <stp>12/31/2016</stp>
        <tr r="P893" s="1"/>
      </tp>
      <tp>
        <v>13102000</v>
        <stp/>
        <stp>EM_S_PROFITNOTICE_FORECASTL</stp>
        <stp>2</stp>
        <stp>002435.SZ</stp>
        <stp>12/31/2016</stp>
        <tr r="P903" s="1"/>
      </tp>
      <tp>
        <v>222980300</v>
        <stp/>
        <stp>EM_S_PROFITNOTICE_FORECASTL</stp>
        <stp>2</stp>
        <stp>002445.SZ</stp>
        <stp>12/31/2016</stp>
        <tr r="P913" s="1"/>
      </tp>
      <tp>
        <v>66139200</v>
        <stp/>
        <stp>EM_S_PROFITNOTICE_FORECASTL</stp>
        <stp>2</stp>
        <stp>002455.SZ</stp>
        <stp>12/31/2016</stp>
        <tr r="P923" s="1"/>
      </tp>
      <tp>
        <v>521628300</v>
        <stp/>
        <stp>EM_S_PROFITNOTICE_FORECASTL</stp>
        <stp>2</stp>
        <stp>002465.SZ</stp>
        <stp>12/31/2016</stp>
        <tr r="P933" s="1"/>
      </tp>
      <tp>
        <v>1132434000</v>
        <stp/>
        <stp>EM_S_PROFITNOTICE_FORECASTL</stp>
        <stp>2</stp>
        <stp>002475.SZ</stp>
        <stp>12/31/2016</stp>
        <tr r="P943" s="1"/>
      </tp>
      <tp>
        <v>4517200</v>
        <stp/>
        <stp>EM_S_PROFITNOTICE_FORECASTL</stp>
        <stp>2</stp>
        <stp>002485.SZ</stp>
        <stp>12/31/2016</stp>
        <tr r="P953" s="1"/>
      </tp>
      <tp>
        <v>39551500</v>
        <stp/>
        <stp>EM_S_PROFITNOTICE_FORECASTL</stp>
        <stp>2</stp>
        <stp>002495.SZ</stp>
        <stp>12/31/2016</stp>
        <tr r="P963" s="1"/>
      </tp>
      <tp>
        <v>168710000</v>
        <stp/>
        <stp>EM_S_PROFITNOTICE_FORECASTT</stp>
        <stp>2</stp>
        <stp>002585.SZ</stp>
        <stp>12/31/2016</stp>
        <tr r="O1052" s="1"/>
      </tp>
      <tp>
        <v>773347900</v>
        <stp/>
        <stp>EM_S_PROFITNOTICE_FORECASTT</stp>
        <stp>2</stp>
        <stp>002595.SZ</stp>
        <stp>12/31/2016</stp>
        <tr r="O1062" s="1"/>
      </tp>
      <tp>
        <v>85000000</v>
        <stp/>
        <stp>EM_S_PROFITNOTICE_FORECASTT</stp>
        <stp>2</stp>
        <stp>002505.SZ</stp>
        <stp>12/31/2016</stp>
        <tr r="O973" s="1"/>
      </tp>
      <tp>
        <v>26296000</v>
        <stp/>
        <stp>EM_S_PROFITNOTICE_FORECASTT</stp>
        <stp>2</stp>
        <stp>002515.SZ</stp>
        <stp>12/31/2016</stp>
        <tr r="O983" s="1"/>
      </tp>
      <tp>
        <v>30000000</v>
        <stp/>
        <stp>EM_S_PROFITNOTICE_FORECASTT</stp>
        <stp>2</stp>
        <stp>002535.SZ</stp>
        <stp>12/31/2016</stp>
        <tr r="O1002" s="1"/>
      </tp>
      <tp>
        <v>169304500</v>
        <stp/>
        <stp>EM_S_PROFITNOTICE_FORECASTT</stp>
        <stp>2</stp>
        <stp>002545.SZ</stp>
        <stp>12/31/2016</stp>
        <tr r="O1012" s="1"/>
      </tp>
      <tp>
        <v>1050000000</v>
        <stp/>
        <stp>EM_S_PROFITNOTICE_FORECASTT</stp>
        <stp>2</stp>
        <stp>002555.SZ</stp>
        <stp>12/31/2016</stp>
        <tr r="O1022" s="1"/>
      </tp>
      <tp>
        <v>143475800</v>
        <stp/>
        <stp>EM_S_PROFITNOTICE_FORECASTT</stp>
        <stp>2</stp>
        <stp>002565.SZ</stp>
        <stp>12/31/2016</stp>
        <tr r="O1032" s="1"/>
      </tp>
      <tp>
        <v>22733000</v>
        <stp/>
        <stp>EM_S_PROFITNOTICE_FORECASTT</stp>
        <stp>2</stp>
        <stp>002575.SZ</stp>
        <stp>12/31/2016</stp>
        <tr r="O1042" s="1"/>
      </tp>
      <tp>
        <v>75000000</v>
        <stp/>
        <stp>EM_S_PROFITNOTICE_FORECASTL</stp>
        <stp>2</stp>
        <stp>002505.SZ</stp>
        <stp>12/31/2016</stp>
        <tr r="P973" s="1"/>
      </tp>
      <tp>
        <v>17530600</v>
        <stp/>
        <stp>EM_S_PROFITNOTICE_FORECASTL</stp>
        <stp>2</stp>
        <stp>002515.SZ</stp>
        <stp>12/31/2016</stp>
        <tr r="P983" s="1"/>
      </tp>
      <tp>
        <v>10000000</v>
        <stp/>
        <stp>EM_S_PROFITNOTICE_FORECASTL</stp>
        <stp>2</stp>
        <stp>002535.SZ</stp>
        <stp>12/31/2016</stp>
        <tr r="P1002" s="1"/>
      </tp>
      <tp>
        <v>145118200</v>
        <stp/>
        <stp>EM_S_PROFITNOTICE_FORECASTL</stp>
        <stp>2</stp>
        <stp>002545.SZ</stp>
        <stp>12/31/2016</stp>
        <tr r="P1012" s="1"/>
      </tp>
      <tp>
        <v>950000000</v>
        <stp/>
        <stp>EM_S_PROFITNOTICE_FORECASTL</stp>
        <stp>2</stp>
        <stp>002555.SZ</stp>
        <stp>12/31/2016</stp>
        <tr r="P1022" s="1"/>
      </tp>
      <tp>
        <v>86085500</v>
        <stp/>
        <stp>EM_S_PROFITNOTICE_FORECASTL</stp>
        <stp>2</stp>
        <stp>002565.SZ</stp>
        <stp>12/31/2016</stp>
        <tr r="P1032" s="1"/>
      </tp>
      <tp>
        <v>13639800</v>
        <stp/>
        <stp>EM_S_PROFITNOTICE_FORECASTL</stp>
        <stp>2</stp>
        <stp>002575.SZ</stp>
        <stp>12/31/2016</stp>
        <tr r="P1042" s="1"/>
      </tp>
      <tp>
        <v>132560000</v>
        <stp/>
        <stp>EM_S_PROFITNOTICE_FORECASTL</stp>
        <stp>2</stp>
        <stp>002585.SZ</stp>
        <stp>12/31/2016</stp>
        <tr r="P1052" s="1"/>
      </tp>
      <tp>
        <v>644456600</v>
        <stp/>
        <stp>EM_S_PROFITNOTICE_FORECASTL</stp>
        <stp>2</stp>
        <stp>002595.SZ</stp>
        <stp>12/31/2016</stp>
        <tr r="P1062" s="1"/>
      </tp>
      <tp>
        <v>30675100</v>
        <stp/>
        <stp>EM_S_PROFITNOTICE_FORECASTT</stp>
        <stp>2</stp>
        <stp>002685.SZ</stp>
        <stp>12/31/2016</stp>
        <tr r="O1152" s="1"/>
      </tp>
      <tp>
        <v>91320900</v>
        <stp/>
        <stp>EM_S_PROFITNOTICE_FORECASTT</stp>
        <stp>2</stp>
        <stp>002695.SZ</stp>
        <stp>12/31/2016</stp>
        <tr r="O1162" s="1"/>
      </tp>
      <tp>
        <v>118802400</v>
        <stp/>
        <stp>EM_S_PROFITNOTICE_FORECASTT</stp>
        <stp>2</stp>
        <stp>002605.SZ</stp>
        <stp>12/31/2016</stp>
        <tr r="O1072" s="1"/>
      </tp>
      <tp>
        <v>137631100</v>
        <stp/>
        <stp>EM_S_PROFITNOTICE_FORECASTT</stp>
        <stp>2</stp>
        <stp>002615.SZ</stp>
        <stp>12/31/2016</stp>
        <tr r="O1082" s="1"/>
      </tp>
      <tp>
        <v>76650000</v>
        <stp/>
        <stp>EM_S_PROFITNOTICE_FORECASTT</stp>
        <stp>2</stp>
        <stp>002625.SZ</stp>
        <stp>12/31/2016</stp>
        <tr r="O1092" s="1"/>
      </tp>
      <tp>
        <v>399158400</v>
        <stp/>
        <stp>EM_S_PROFITNOTICE_FORECASTT</stp>
        <stp>2</stp>
        <stp>002635.SZ</stp>
        <stp>12/31/2016</stp>
        <tr r="O1102" s="1"/>
      </tp>
      <tp>
        <v>65000000</v>
        <stp/>
        <stp>EM_S_PROFITNOTICE_FORECASTT</stp>
        <stp>2</stp>
        <stp>002645.SZ</stp>
        <stp>12/31/2016</stp>
        <tr r="O1112" s="1"/>
      </tp>
      <tp>
        <v>23063600</v>
        <stp/>
        <stp>EM_S_PROFITNOTICE_FORECASTT</stp>
        <stp>2</stp>
        <stp>002655.SZ</stp>
        <stp>12/31/2016</stp>
        <tr r="O1122" s="1"/>
      </tp>
      <tp>
        <v>186215200</v>
        <stp/>
        <stp>EM_S_PROFITNOTICE_FORECASTT</stp>
        <stp>2</stp>
        <stp>002665.SZ</stp>
        <stp>12/31/2016</stp>
        <tr r="O1132" s="1"/>
      </tp>
      <tp>
        <v>148079900</v>
        <stp/>
        <stp>EM_S_PROFITNOTICE_FORECASTT</stp>
        <stp>2</stp>
        <stp>002675.SZ</stp>
        <stp>12/31/2016</stp>
        <tr r="O1142" s="1"/>
      </tp>
      <tp>
        <v>71281400</v>
        <stp/>
        <stp>EM_S_PROFITNOTICE_FORECASTL</stp>
        <stp>2</stp>
        <stp>002605.SZ</stp>
        <stp>12/31/2016</stp>
        <tr r="P1072" s="1"/>
      </tp>
      <tp>
        <v>119032300</v>
        <stp/>
        <stp>EM_S_PROFITNOTICE_FORECASTL</stp>
        <stp>2</stp>
        <stp>002615.SZ</stp>
        <stp>12/31/2016</stp>
        <tr r="P1082" s="1"/>
      </tp>
      <tp>
        <v>56470000</v>
        <stp/>
        <stp>EM_S_PROFITNOTICE_FORECASTL</stp>
        <stp>2</stp>
        <stp>002625.SZ</stp>
        <stp>12/31/2016</stp>
        <tr r="P1092" s="1"/>
      </tp>
      <tp>
        <v>322397100</v>
        <stp/>
        <stp>EM_S_PROFITNOTICE_FORECASTL</stp>
        <stp>2</stp>
        <stp>002635.SZ</stp>
        <stp>12/31/2016</stp>
        <tr r="P1102" s="1"/>
      </tp>
      <tp>
        <v>55000000</v>
        <stp/>
        <stp>EM_S_PROFITNOTICE_FORECASTL</stp>
        <stp>2</stp>
        <stp>002645.SZ</stp>
        <stp>12/31/2016</stp>
        <tr r="P1112" s="1"/>
      </tp>
      <tp>
        <v>15375700</v>
        <stp/>
        <stp>EM_S_PROFITNOTICE_FORECASTL</stp>
        <stp>2</stp>
        <stp>002655.SZ</stp>
        <stp>12/31/2016</stp>
        <tr r="P1122" s="1"/>
      </tp>
      <tp>
        <v>135429200</v>
        <stp/>
        <stp>EM_S_PROFITNOTICE_FORECASTL</stp>
        <stp>2</stp>
        <stp>002665.SZ</stp>
        <stp>12/31/2016</stp>
        <tr r="P1132" s="1"/>
      </tp>
      <tp>
        <v>121156300</v>
        <stp/>
        <stp>EM_S_PROFITNOTICE_FORECASTL</stp>
        <stp>2</stp>
        <stp>002675.SZ</stp>
        <stp>12/31/2016</stp>
        <tr r="P1142" s="1"/>
      </tp>
      <tp>
        <v>21910800</v>
        <stp/>
        <stp>EM_S_PROFITNOTICE_FORECASTL</stp>
        <stp>2</stp>
        <stp>002685.SZ</stp>
        <stp>12/31/2016</stp>
        <tr r="P1152" s="1"/>
      </tp>
      <tp>
        <v>73056700</v>
        <stp/>
        <stp>EM_S_PROFITNOTICE_FORECASTL</stp>
        <stp>2</stp>
        <stp>002695.SZ</stp>
        <stp>12/31/2016</stp>
        <tr r="P1162" s="1"/>
      </tp>
      <tp>
        <v>28000000</v>
        <stp/>
        <stp>EM_S_PROFITNOTICE_FORECASTT</stp>
        <stp>2</stp>
        <stp>002785.SZ</stp>
        <stp>12/31/2016</stp>
        <tr r="O1244" s="1"/>
      </tp>
      <tp>
        <v>79202200</v>
        <stp/>
        <stp>EM_S_PROFITNOTICE_FORECASTT</stp>
        <stp>2</stp>
        <stp>002795.SZ</stp>
        <stp>12/31/2016</stp>
        <tr r="O1253" s="1"/>
      </tp>
      <tp>
        <v>453634900</v>
        <stp/>
        <stp>EM_S_PROFITNOTICE_FORECASTT</stp>
        <stp>2</stp>
        <stp>002705.SZ</stp>
        <stp>12/31/2016</stp>
        <tr r="O1171" s="1"/>
      </tp>
      <tp>
        <v>5000000</v>
        <stp/>
        <stp>EM_S_PROFITNOTICE_FORECASTT</stp>
        <stp>2</stp>
        <stp>002715.SZ</stp>
        <stp>12/31/2016</stp>
        <tr r="O1180" s="1"/>
      </tp>
      <tp>
        <v>50055400</v>
        <stp/>
        <stp>EM_S_PROFITNOTICE_FORECASTT</stp>
        <stp>2</stp>
        <stp>002725.SZ</stp>
        <stp>12/31/2016</stp>
        <tr r="O1189" s="1"/>
      </tp>
      <tp>
        <v>38230700</v>
        <stp/>
        <stp>EM_S_PROFITNOTICE_FORECASTT</stp>
        <stp>2</stp>
        <stp>002735.SZ</stp>
        <stp>12/31/2016</stp>
        <tr r="O1199" s="1"/>
      </tp>
      <tp>
        <v>480000000</v>
        <stp/>
        <stp>EM_S_PROFITNOTICE_FORECASTT</stp>
        <stp>2</stp>
        <stp>002745.SZ</stp>
        <stp>12/31/2016</stp>
        <tr r="O1208" s="1"/>
      </tp>
      <tp>
        <v>9432300</v>
        <stp/>
        <stp>EM_S_PROFITNOTICE_FORECASTT</stp>
        <stp>2</stp>
        <stp>002755.SZ</stp>
        <stp>12/31/2016</stp>
        <tr r="O1217" s="1"/>
      </tp>
      <tp>
        <v>140682100</v>
        <stp/>
        <stp>EM_S_PROFITNOTICE_FORECASTT</stp>
        <stp>2</stp>
        <stp>002765.SZ</stp>
        <stp>12/31/2016</stp>
        <tr r="O1226" s="1"/>
      </tp>
      <tp>
        <v>150228800</v>
        <stp/>
        <stp>EM_S_PROFITNOTICE_FORECASTT</stp>
        <stp>2</stp>
        <stp>002775.SZ</stp>
        <stp>12/31/2016</stp>
        <tr r="O1235" s="1"/>
      </tp>
      <tp>
        <v>368578300</v>
        <stp/>
        <stp>EM_S_PROFITNOTICE_FORECASTL</stp>
        <stp>2</stp>
        <stp>002705.SZ</stp>
        <stp>12/31/2016</stp>
        <tr r="P1171" s="1"/>
      </tp>
      <tp>
        <v>0</v>
        <stp/>
        <stp>EM_S_PROFITNOTICE_FORECASTL</stp>
        <stp>2</stp>
        <stp>002715.SZ</stp>
        <stp>12/31/2016</stp>
        <tr r="P1180" s="1"/>
      </tp>
      <tp>
        <v>38932000</v>
        <stp/>
        <stp>EM_S_PROFITNOTICE_FORECASTL</stp>
        <stp>2</stp>
        <stp>002725.SZ</stp>
        <stp>12/31/2016</stp>
        <tr r="P1189" s="1"/>
      </tp>
      <tp>
        <v>30320900</v>
        <stp/>
        <stp>EM_S_PROFITNOTICE_FORECASTL</stp>
        <stp>2</stp>
        <stp>002735.SZ</stp>
        <stp>12/31/2016</stp>
        <tr r="P1199" s="1"/>
      </tp>
      <tp>
        <v>420000000</v>
        <stp/>
        <stp>EM_S_PROFITNOTICE_FORECASTL</stp>
        <stp>2</stp>
        <stp>002745.SZ</stp>
        <stp>12/31/2016</stp>
        <tr r="P1208" s="1"/>
      </tp>
      <tp>
        <v>1886500</v>
        <stp/>
        <stp>EM_S_PROFITNOTICE_FORECASTL</stp>
        <stp>2</stp>
        <stp>002755.SZ</stp>
        <stp>12/31/2016</stp>
        <tr r="P1217" s="1"/>
      </tp>
      <tp>
        <v>111064800</v>
        <stp/>
        <stp>EM_S_PROFITNOTICE_FORECASTL</stp>
        <stp>2</stp>
        <stp>002765.SZ</stp>
        <stp>12/31/2016</stp>
        <tr r="P1226" s="1"/>
      </tp>
      <tp>
        <v>121152300</v>
        <stp/>
        <stp>EM_S_PROFITNOTICE_FORECASTL</stp>
        <stp>2</stp>
        <stp>002775.SZ</stp>
        <stp>12/31/2016</stp>
        <tr r="P1235" s="1"/>
      </tp>
      <tp>
        <v>20000000</v>
        <stp/>
        <stp>EM_S_PROFITNOTICE_FORECASTL</stp>
        <stp>2</stp>
        <stp>002785.SZ</stp>
        <stp>12/31/2016</stp>
        <tr r="P1244" s="1"/>
      </tp>
      <tp>
        <v>59401600</v>
        <stp/>
        <stp>EM_S_PROFITNOTICE_FORECASTL</stp>
        <stp>2</stp>
        <stp>002795.SZ</stp>
        <stp>12/31/2016</stp>
        <tr r="P1253" s="1"/>
      </tp>
      <tp>
        <v>1196363600</v>
        <stp/>
        <stp>EM_S_PROFITNOTICE_FORECASTT</stp>
        <stp>2</stp>
        <stp>002085.SZ</stp>
        <stp>12/31/2016</stp>
        <tr r="O554" s="1"/>
      </tp>
      <tp>
        <v>19911100</v>
        <stp/>
        <stp>EM_S_PROFITNOTICE_FORECASTT</stp>
        <stp>2</stp>
        <stp>002095.SZ</stp>
        <stp>12/31/2016</stp>
        <tr r="O564" s="1"/>
      </tp>
      <tp>
        <v>29790000</v>
        <stp/>
        <stp>EM_S_PROFITNOTICE_FORECASTT</stp>
        <stp>2</stp>
        <stp>002005.SZ</stp>
        <stp>12/31/2016</stp>
        <tr r="O474" s="1"/>
      </tp>
      <tp>
        <v>-36000000</v>
        <stp/>
        <stp>EM_S_PROFITNOTICE_FORECASTT</stp>
        <stp>2</stp>
        <stp>002015.SZ</stp>
        <stp>12/31/2016</stp>
        <tr r="O484" s="1"/>
      </tp>
      <tp>
        <v>279980000</v>
        <stp/>
        <stp>EM_S_PROFITNOTICE_FORECASTT</stp>
        <stp>2</stp>
        <stp>002025.SZ</stp>
        <stp>12/31/2016</stp>
        <tr r="O494" s="1"/>
      </tp>
      <tp>
        <v>332358900</v>
        <stp/>
        <stp>EM_S_PROFITNOTICE_FORECASTT</stp>
        <stp>2</stp>
        <stp>002035.SZ</stp>
        <stp>12/31/2016</stp>
        <tr r="O504" s="1"/>
      </tp>
      <tp>
        <v>62354200</v>
        <stp/>
        <stp>EM_S_PROFITNOTICE_FORECASTT</stp>
        <stp>2</stp>
        <stp>002045.SZ</stp>
        <stp>12/31/2016</stp>
        <tr r="O514" s="1"/>
      </tp>
      <tp>
        <v>93702100</v>
        <stp/>
        <stp>EM_S_PROFITNOTICE_FORECASTT</stp>
        <stp>2</stp>
        <stp>002055.SZ</stp>
        <stp>12/31/2016</stp>
        <tr r="O524" s="1"/>
      </tp>
      <tp>
        <v>1484441900</v>
        <stp/>
        <stp>EM_S_PROFITNOTICE_FORECASTT</stp>
        <stp>2</stp>
        <stp>002065.SZ</stp>
        <stp>12/31/2016</stp>
        <tr r="O534" s="1"/>
      </tp>
      <tp>
        <v>200000000</v>
        <stp/>
        <stp>EM_S_PROFITNOTICE_FORECASTT</stp>
        <stp>2</stp>
        <stp>002075.SZ</stp>
        <stp>12/31/2016</stp>
        <tr r="O544" s="1"/>
      </tp>
      <tp>
        <v>19860000</v>
        <stp/>
        <stp>EM_S_PROFITNOTICE_FORECASTL</stp>
        <stp>2</stp>
        <stp>002005.SZ</stp>
        <stp>12/31/2016</stp>
        <tr r="P474" s="1"/>
      </tp>
      <tp>
        <v>-41000000</v>
        <stp/>
        <stp>EM_S_PROFITNOTICE_FORECASTL</stp>
        <stp>2</stp>
        <stp>002015.SZ</stp>
        <stp>12/31/2016</stp>
        <tr r="P484" s="1"/>
      </tp>
      <tp>
        <v>244980000</v>
        <stp/>
        <stp>EM_S_PROFITNOTICE_FORECASTL</stp>
        <stp>2</stp>
        <stp>002025.SZ</stp>
        <stp>12/31/2016</stp>
        <tr r="P494" s="1"/>
      </tp>
      <tp>
        <v>290814000</v>
        <stp/>
        <stp>EM_S_PROFITNOTICE_FORECASTL</stp>
        <stp>2</stp>
        <stp>002035.SZ</stp>
        <stp>12/31/2016</stp>
        <tr r="P504" s="1"/>
      </tp>
      <tp>
        <v>47964800</v>
        <stp/>
        <stp>EM_S_PROFITNOTICE_FORECASTL</stp>
        <stp>2</stp>
        <stp>002045.SZ</stp>
        <stp>12/31/2016</stp>
        <tr r="P514" s="1"/>
      </tp>
      <tp>
        <v>68147000</v>
        <stp/>
        <stp>EM_S_PROFITNOTICE_FORECASTL</stp>
        <stp>2</stp>
        <stp>002055.SZ</stp>
        <stp>12/31/2016</stp>
        <tr r="P524" s="1"/>
      </tp>
      <tp>
        <v>1141878400</v>
        <stp/>
        <stp>EM_S_PROFITNOTICE_FORECASTL</stp>
        <stp>2</stp>
        <stp>002065.SZ</stp>
        <stp>12/31/2016</stp>
        <tr r="P534" s="1"/>
      </tp>
      <tp>
        <v>140000000</v>
        <stp/>
        <stp>EM_S_PROFITNOTICE_FORECASTL</stp>
        <stp>2</stp>
        <stp>002075.SZ</stp>
        <stp>12/31/2016</stp>
        <tr r="P544" s="1"/>
      </tp>
      <tp>
        <v>957090800</v>
        <stp/>
        <stp>EM_S_PROFITNOTICE_FORECASTL</stp>
        <stp>2</stp>
        <stp>002085.SZ</stp>
        <stp>12/31/2016</stp>
        <tr r="P554" s="1"/>
      </tp>
      <tp>
        <v>10860600</v>
        <stp/>
        <stp>EM_S_PROFITNOTICE_FORECASTL</stp>
        <stp>2</stp>
        <stp>002095.SZ</stp>
        <stp>12/31/2016</stp>
        <tr r="P564" s="1"/>
      </tp>
      <tp>
        <v>414070900</v>
        <stp/>
        <stp>EM_S_PROFITNOTICE_FORECASTT</stp>
        <stp>2</stp>
        <stp>002185.SZ</stp>
        <stp>12/31/2016</stp>
        <tr r="O654" s="1"/>
      </tp>
      <tp>
        <v>625775100</v>
        <stp/>
        <stp>EM_S_PROFITNOTICE_FORECASTT</stp>
        <stp>2</stp>
        <stp>002195.SZ</stp>
        <stp>12/31/2016</stp>
        <tr r="O664" s="1"/>
      </tp>
      <tp>
        <v>48000000</v>
        <stp/>
        <stp>EM_S_PROFITNOTICE_FORECASTT</stp>
        <stp>2</stp>
        <stp>002105.SZ</stp>
        <stp>12/31/2016</stp>
        <tr r="O574" s="1"/>
      </tp>
      <tp>
        <v>26580000</v>
        <stp/>
        <stp>EM_S_PROFITNOTICE_FORECASTT</stp>
        <stp>2</stp>
        <stp>002115.SZ</stp>
        <stp>12/31/2016</stp>
        <tr r="O584" s="1"/>
      </tp>
      <tp>
        <v>23000000</v>
        <stp/>
        <stp>EM_S_PROFITNOTICE_FORECASTT</stp>
        <stp>2</stp>
        <stp>002125.SZ</stp>
        <stp>12/31/2016</stp>
        <tr r="O594" s="1"/>
      </tp>
      <tp>
        <v>38041900</v>
        <stp/>
        <stp>EM_S_PROFITNOTICE_FORECASTT</stp>
        <stp>2</stp>
        <stp>002135.SZ</stp>
        <stp>12/31/2016</stp>
        <tr r="O604" s="1"/>
      </tp>
      <tp>
        <v>120000000</v>
        <stp/>
        <stp>EM_S_PROFITNOTICE_FORECASTT</stp>
        <stp>2</stp>
        <stp>002145.SZ</stp>
        <stp>12/31/2016</stp>
        <tr r="O614" s="1"/>
      </tp>
      <tp>
        <v>157577200</v>
        <stp/>
        <stp>EM_S_PROFITNOTICE_FORECASTT</stp>
        <stp>2</stp>
        <stp>002155.SZ</stp>
        <stp>12/31/2016</stp>
        <tr r="O624" s="1"/>
      </tp>
      <tp>
        <v>143600000</v>
        <stp/>
        <stp>EM_S_PROFITNOTICE_FORECASTT</stp>
        <stp>2</stp>
        <stp>002165.SZ</stp>
        <stp>12/31/2016</stp>
        <tr r="O634" s="1"/>
      </tp>
      <tp>
        <v>150000000</v>
        <stp/>
        <stp>EM_S_PROFITNOTICE_FORECASTT</stp>
        <stp>2</stp>
        <stp>002175.SZ</stp>
        <stp>12/31/2016</stp>
        <tr r="O644" s="1"/>
      </tp>
      <tp>
        <v>30000000</v>
        <stp/>
        <stp>EM_S_PROFITNOTICE_FORECASTL</stp>
        <stp>2</stp>
        <stp>002105.SZ</stp>
        <stp>12/31/2016</stp>
        <tr r="P574" s="1"/>
      </tp>
      <tp>
        <v>17087200</v>
        <stp/>
        <stp>EM_S_PROFITNOTICE_FORECASTL</stp>
        <stp>2</stp>
        <stp>002115.SZ</stp>
        <stp>12/31/2016</stp>
        <tr r="P584" s="1"/>
      </tp>
      <tp>
        <v>18000000</v>
        <stp/>
        <stp>EM_S_PROFITNOTICE_FORECASTL</stp>
        <stp>2</stp>
        <stp>002125.SZ</stp>
        <stp>12/31/2016</stp>
        <tr r="P594" s="1"/>
      </tp>
      <tp>
        <v>31125200</v>
        <stp/>
        <stp>EM_S_PROFITNOTICE_FORECASTL</stp>
        <stp>2</stp>
        <stp>002135.SZ</stp>
        <stp>12/31/2016</stp>
        <tr r="P604" s="1"/>
      </tp>
      <tp>
        <v>60000000</v>
        <stp/>
        <stp>EM_S_PROFITNOTICE_FORECASTL</stp>
        <stp>2</stp>
        <stp>002145.SZ</stp>
        <stp>12/31/2016</stp>
        <tr r="P614" s="1"/>
      </tp>
      <tp>
        <v>143252000</v>
        <stp/>
        <stp>EM_S_PROFITNOTICE_FORECASTL</stp>
        <stp>2</stp>
        <stp>002155.SZ</stp>
        <stp>12/31/2016</stp>
        <tr r="P624" s="1"/>
      </tp>
      <tp>
        <v>112800000</v>
        <stp/>
        <stp>EM_S_PROFITNOTICE_FORECASTL</stp>
        <stp>2</stp>
        <stp>002165.SZ</stp>
        <stp>12/31/2016</stp>
        <tr r="P634" s="1"/>
      </tp>
      <tp>
        <v>110000000</v>
        <stp/>
        <stp>EM_S_PROFITNOTICE_FORECASTL</stp>
        <stp>2</stp>
        <stp>002175.SZ</stp>
        <stp>12/31/2016</stp>
        <tr r="P644" s="1"/>
      </tp>
      <tp>
        <v>318516100</v>
        <stp/>
        <stp>EM_S_PROFITNOTICE_FORECASTL</stp>
        <stp>2</stp>
        <stp>002185.SZ</stp>
        <stp>12/31/2016</stp>
        <tr r="P654" s="1"/>
      </tp>
      <tp>
        <v>542338400</v>
        <stp/>
        <stp>EM_S_PROFITNOTICE_FORECASTL</stp>
        <stp>2</stp>
        <stp>002195.SZ</stp>
        <stp>12/31/2016</stp>
        <tr r="P664" s="1"/>
      </tp>
      <tp>
        <v>764083800</v>
        <stp/>
        <stp>EM_S_PROFITNOTICE_FORECASTT</stp>
        <stp>2</stp>
        <stp>002285.SZ</stp>
        <stp>12/31/2016</stp>
        <tr r="O753" s="1"/>
      </tp>
      <tp>
        <v>10000000</v>
        <stp/>
        <stp>EM_S_PROFITNOTICE_FORECASTT</stp>
        <stp>2</stp>
        <stp>002295.SZ</stp>
        <stp>12/31/2016</stp>
        <tr r="O763" s="1"/>
      </tp>
      <tp>
        <v>15000000</v>
        <stp/>
        <stp>EM_S_PROFITNOTICE_FORECASTT</stp>
        <stp>2</stp>
        <stp>002205.SZ</stp>
        <stp>12/31/2016</stp>
        <tr r="O674" s="1"/>
      </tp>
      <tp>
        <v>-300121400</v>
        <stp/>
        <stp>EM_S_PROFITNOTICE_FORECASTT</stp>
        <stp>2</stp>
        <stp>002215.SZ</stp>
        <stp>12/31/2016</stp>
        <tr r="O684" s="1"/>
      </tp>
      <tp>
        <v>67709200</v>
        <stp/>
        <stp>EM_S_PROFITNOTICE_FORECASTT</stp>
        <stp>2</stp>
        <stp>002225.SZ</stp>
        <stp>12/31/2016</stp>
        <tr r="O694" s="1"/>
      </tp>
      <tp>
        <v>32645700</v>
        <stp/>
        <stp>EM_S_PROFITNOTICE_FORECASTT</stp>
        <stp>2</stp>
        <stp>002235.SZ</stp>
        <stp>12/31/2016</stp>
        <tr r="O704" s="1"/>
      </tp>
      <tp>
        <v>277650700</v>
        <stp/>
        <stp>EM_S_PROFITNOTICE_FORECASTT</stp>
        <stp>2</stp>
        <stp>002245.SZ</stp>
        <stp>12/31/2016</stp>
        <tr r="O714" s="1"/>
      </tp>
      <tp>
        <v>93285200</v>
        <stp/>
        <stp>EM_S_PROFITNOTICE_FORECASTT</stp>
        <stp>2</stp>
        <stp>002255.SZ</stp>
        <stp>12/31/2016</stp>
        <tr r="O724" s="1"/>
      </tp>
      <tp>
        <v>8000000</v>
        <stp/>
        <stp>EM_S_PROFITNOTICE_FORECASTT</stp>
        <stp>2</stp>
        <stp>002265.SZ</stp>
        <stp>12/31/2016</stp>
        <tr r="O733" s="1"/>
      </tp>
      <tp>
        <v>452000000</v>
        <stp/>
        <stp>EM_S_PROFITNOTICE_FORECASTT</stp>
        <stp>2</stp>
        <stp>002275.SZ</stp>
        <stp>12/31/2016</stp>
        <tr r="O743" s="1"/>
      </tp>
      <tp>
        <v>5000000</v>
        <stp/>
        <stp>EM_S_PROFITNOTICE_FORECASTL</stp>
        <stp>2</stp>
        <stp>002205.SZ</stp>
        <stp>12/31/2016</stp>
        <tr r="P674" s="1"/>
      </tp>
      <tp>
        <v>-369380200</v>
        <stp/>
        <stp>EM_S_PROFITNOTICE_FORECASTL</stp>
        <stp>2</stp>
        <stp>002215.SZ</stp>
        <stp>12/31/2016</stp>
        <tr r="P684" s="1"/>
      </tp>
      <tp>
        <v>42318300</v>
        <stp/>
        <stp>EM_S_PROFITNOTICE_FORECASTL</stp>
        <stp>2</stp>
        <stp>002225.SZ</stp>
        <stp>12/31/2016</stp>
        <tr r="P694" s="1"/>
      </tp>
      <tp>
        <v>27204800</v>
        <stp/>
        <stp>EM_S_PROFITNOTICE_FORECASTL</stp>
        <stp>2</stp>
        <stp>002235.SZ</stp>
        <stp>12/31/2016</stp>
        <tr r="P704" s="1"/>
      </tp>
      <tp>
        <v>205220100</v>
        <stp/>
        <stp>EM_S_PROFITNOTICE_FORECASTL</stp>
        <stp>2</stp>
        <stp>002245.SZ</stp>
        <stp>12/31/2016</stp>
        <tr r="P714" s="1"/>
      </tp>
      <tp>
        <v>76324200</v>
        <stp/>
        <stp>EM_S_PROFITNOTICE_FORECASTL</stp>
        <stp>2</stp>
        <stp>002255.SZ</stp>
        <stp>12/31/2016</stp>
        <tr r="P724" s="1"/>
      </tp>
      <tp>
        <v>5000000</v>
        <stp/>
        <stp>EM_S_PROFITNOTICE_FORECASTL</stp>
        <stp>2</stp>
        <stp>002265.SZ</stp>
        <stp>12/31/2016</stp>
        <tr r="P733" s="1"/>
      </tp>
      <tp>
        <v>339000000</v>
        <stp/>
        <stp>EM_S_PROFITNOTICE_FORECASTL</stp>
        <stp>2</stp>
        <stp>002275.SZ</stp>
        <stp>12/31/2016</stp>
        <tr r="P743" s="1"/>
      </tp>
      <tp>
        <v>611267000</v>
        <stp/>
        <stp>EM_S_PROFITNOTICE_FORECASTL</stp>
        <stp>2</stp>
        <stp>002285.SZ</stp>
        <stp>12/31/2016</stp>
        <tr r="P753" s="1"/>
      </tp>
      <tp>
        <v>7000000</v>
        <stp/>
        <stp>EM_S_PROFITNOTICE_FORECASTL</stp>
        <stp>2</stp>
        <stp>002295.SZ</stp>
        <stp>12/31/2016</stp>
        <tr r="P763" s="1"/>
      </tp>
      <tp>
        <v>1199429400</v>
        <stp/>
        <stp>EM_S_PROFITNOTICE_FORECASTT</stp>
        <stp>2</stp>
        <stp>002385.SZ</stp>
        <stp>12/31/2016</stp>
        <tr r="O853" s="1"/>
      </tp>
      <tp>
        <v>41676200</v>
        <stp/>
        <stp>EM_S_PROFITNOTICE_FORECASTT</stp>
        <stp>2</stp>
        <stp>002395.SZ</stp>
        <stp>12/31/2016</stp>
        <tr r="O863" s="1"/>
      </tp>
      <tp>
        <v>45000000</v>
        <stp/>
        <stp>EM_S_PROFITNOTICE_FORECASTT</stp>
        <stp>2</stp>
        <stp>002305.SZ</stp>
        <stp>12/31/2016</stp>
        <tr r="O773" s="1"/>
      </tp>
      <tp>
        <v>94323700</v>
        <stp/>
        <stp>EM_S_PROFITNOTICE_FORECASTT</stp>
        <stp>2</stp>
        <stp>002315.SZ</stp>
        <stp>12/31/2016</stp>
        <tr r="O783" s="1"/>
      </tp>
      <tp>
        <v>393254200</v>
        <stp/>
        <stp>EM_S_PROFITNOTICE_FORECASTT</stp>
        <stp>2</stp>
        <stp>002325.SZ</stp>
        <stp>12/31/2016</stp>
        <tr r="O793" s="1"/>
      </tp>
      <tp>
        <v>233487500</v>
        <stp/>
        <stp>EM_S_PROFITNOTICE_FORECASTT</stp>
        <stp>2</stp>
        <stp>002335.SZ</stp>
        <stp>12/31/2016</stp>
        <tr r="O803" s="1"/>
      </tp>
      <tp>
        <v>331925000</v>
        <stp/>
        <stp>EM_S_PROFITNOTICE_FORECASTT</stp>
        <stp>2</stp>
        <stp>002345.SZ</stp>
        <stp>12/31/2016</stp>
        <tr r="O813" s="1"/>
      </tp>
      <tp>
        <v>60076500</v>
        <stp/>
        <stp>EM_S_PROFITNOTICE_FORECASTT</stp>
        <stp>2</stp>
        <stp>002355.SZ</stp>
        <stp>12/31/2016</stp>
        <tr r="O823" s="1"/>
      </tp>
      <tp>
        <v>61644100</v>
        <stp/>
        <stp>EM_S_PROFITNOTICE_FORECASTT</stp>
        <stp>2</stp>
        <stp>002365.SZ</stp>
        <stp>12/31/2016</stp>
        <tr r="O833" s="1"/>
      </tp>
      <tp>
        <v>457781000</v>
        <stp/>
        <stp>EM_S_PROFITNOTICE_FORECASTT</stp>
        <stp>2</stp>
        <stp>002375.SZ</stp>
        <stp>12/31/2016</stp>
        <tr r="O843" s="1"/>
      </tp>
      <tp>
        <v>30000000</v>
        <stp/>
        <stp>EM_S_PROFITNOTICE_FORECASTL</stp>
        <stp>2</stp>
        <stp>002305.SZ</stp>
        <stp>12/31/2016</stp>
        <tr r="P773" s="1"/>
      </tp>
      <tp>
        <v>47161800</v>
        <stp/>
        <stp>EM_S_PROFITNOTICE_FORECASTL</stp>
        <stp>2</stp>
        <stp>002315.SZ</stp>
        <stp>12/31/2016</stp>
        <tr r="P783" s="1"/>
      </tp>
      <tp>
        <v>214502300</v>
        <stp/>
        <stp>EM_S_PROFITNOTICE_FORECASTL</stp>
        <stp>2</stp>
        <stp>002325.SZ</stp>
        <stp>12/31/2016</stp>
        <tr r="P793" s="1"/>
      </tp>
      <tp>
        <v>175115600</v>
        <stp/>
        <stp>EM_S_PROFITNOTICE_FORECASTL</stp>
        <stp>2</stp>
        <stp>002335.SZ</stp>
        <stp>12/31/2016</stp>
        <tr r="P803" s="1"/>
      </tp>
      <tp>
        <v>229794200</v>
        <stp/>
        <stp>EM_S_PROFITNOTICE_FORECASTL</stp>
        <stp>2</stp>
        <stp>002345.SZ</stp>
        <stp>12/31/2016</stp>
        <tr r="P813" s="1"/>
      </tp>
      <tp>
        <v>49153500</v>
        <stp/>
        <stp>EM_S_PROFITNOTICE_FORECASTL</stp>
        <stp>2</stp>
        <stp>002355.SZ</stp>
        <stp>12/31/2016</stp>
        <tr r="P823" s="1"/>
      </tp>
      <tp>
        <v>52837800</v>
        <stp/>
        <stp>EM_S_PROFITNOTICE_FORECASTL</stp>
        <stp>2</stp>
        <stp>002365.SZ</stp>
        <stp>12/31/2016</stp>
        <tr r="P833" s="1"/>
      </tp>
      <tp>
        <v>286113200</v>
        <stp/>
        <stp>EM_S_PROFITNOTICE_FORECASTL</stp>
        <stp>2</stp>
        <stp>002375.SZ</stp>
        <stp>12/31/2016</stp>
        <tr r="P843" s="1"/>
      </tp>
      <tp>
        <v>987765400</v>
        <stp/>
        <stp>EM_S_PROFITNOTICE_FORECASTL</stp>
        <stp>2</stp>
        <stp>002385.SZ</stp>
        <stp>12/31/2016</stp>
        <tr r="P853" s="1"/>
      </tp>
      <tp>
        <v>30099500</v>
        <stp/>
        <stp>EM_S_PROFITNOTICE_FORECASTL</stp>
        <stp>2</stp>
        <stp>002395.SZ</stp>
        <stp>12/31/2016</stp>
        <tr r="P863" s="1"/>
      </tp>
      <tp>
        <v>27626700</v>
        <stp/>
        <stp>EM_S_PROFITNOTICE_FORECASTT</stp>
        <stp>2</stp>
        <stp>002805.SZ</stp>
        <stp>12/31/2016</stp>
        <tr r="O1262" s="1"/>
      </tp>
      <tp>
        <v>391147000</v>
        <stp/>
        <stp>EM_S_PROFITNOTICE_FORECASTT</stp>
        <stp>2</stp>
        <stp>002815.SZ</stp>
        <stp>12/31/2016</stp>
        <tr r="O1271" s="1"/>
      </tp>
      <tp>
        <v>0</v>
        <stp/>
        <stp>EM_S_PROFITNOTICE_FORECASTT</stp>
        <stp>2</stp>
        <stp>002825.SZ</stp>
        <stp>12/31/2016</stp>
        <tr r="O1280" s="1"/>
      </tp>
      <tp>
        <v>72320000</v>
        <stp/>
        <stp>EM_S_PROFITNOTICE_FORECASTT</stp>
        <stp>2</stp>
        <stp>002835.SZ</stp>
        <stp>12/31/2016</stp>
        <tr r="O1289" s="1"/>
      </tp>
      <tp>
        <v>23680000</v>
        <stp/>
        <stp>EM_S_PROFITNOTICE_FORECASTL</stp>
        <stp>2</stp>
        <stp>002805.SZ</stp>
        <stp>12/31/2016</stp>
        <tr r="P1262" s="1"/>
      </tp>
      <tp>
        <v>330970500</v>
        <stp/>
        <stp>EM_S_PROFITNOTICE_FORECASTL</stp>
        <stp>2</stp>
        <stp>002815.SZ</stp>
        <stp>12/31/2016</stp>
        <tr r="P1271" s="1"/>
      </tp>
      <tp>
        <v>0</v>
        <stp/>
        <stp>EM_S_PROFITNOTICE_FORECASTL</stp>
        <stp>2</stp>
        <stp>002825.SZ</stp>
        <stp>12/31/2016</stp>
        <tr r="P1280" s="1"/>
      </tp>
      <tp>
        <v>60270000</v>
        <stp/>
        <stp>EM_S_PROFITNOTICE_FORECASTL</stp>
        <stp>2</stp>
        <stp>002835.SZ</stp>
        <stp>12/31/2016</stp>
        <tr r="P1289" s="1"/>
      </tp>
      <tp>
        <v>0</v>
        <stp/>
        <stp>EM_S_PROFITNOTICE_FORECASTL</stp>
        <stp>2</stp>
        <stp>601555.SH</stp>
        <stp>12/31/2016</stp>
        <tr r="P2750" s="1"/>
      </tp>
      <tp>
        <v>0</v>
        <stp/>
        <stp>EM_S_PROFITNOTICE_FORECASTL</stp>
        <stp>2</stp>
        <stp>601515.SH</stp>
        <stp>12/31/2016</stp>
        <tr r="P2747" s="1"/>
      </tp>
      <tp>
        <v>0</v>
        <stp/>
        <stp>EM_S_PROFITNOTICE_FORECASTL</stp>
        <stp>2</stp>
        <stp>601595.SH</stp>
        <stp>12/31/2016</stp>
        <tr r="P2756" s="1"/>
      </tp>
      <tp>
        <v>0</v>
        <stp/>
        <stp>EM_S_PROFITNOTICE_FORECASTT</stp>
        <stp>2</stp>
        <stp>601595.SH</stp>
        <stp>12/31/2016</stp>
        <tr r="O2756" s="1"/>
      </tp>
      <tp>
        <v>0</v>
        <stp/>
        <stp>EM_S_PROFITNOTICE_FORECASTT</stp>
        <stp>2</stp>
        <stp>601555.SH</stp>
        <stp>12/31/2016</stp>
        <tr r="O2750" s="1"/>
      </tp>
      <tp>
        <v>0</v>
        <stp/>
        <stp>EM_S_PROFITNOTICE_FORECASTT</stp>
        <stp>2</stp>
        <stp>601515.SH</stp>
        <stp>12/31/2016</stp>
        <tr r="O2747" s="1"/>
      </tp>
      <tp>
        <v>0</v>
        <stp/>
        <stp>EM_S_PROFITNOTICE_FORECASTL</stp>
        <stp>2</stp>
        <stp>601005.SH</stp>
        <stp>12/31/2016</stp>
        <tr r="P2674" s="1"/>
      </tp>
      <tp>
        <v>0</v>
        <stp/>
        <stp>EM_S_PROFITNOTICE_FORECASTL</stp>
        <stp>2</stp>
        <stp>601015.SH</stp>
        <stp>12/31/2016</stp>
        <tr r="P2682" s="1"/>
      </tp>
      <tp>
        <v>0</v>
        <stp/>
        <stp>EM_S_PROFITNOTICE_FORECASTT</stp>
        <stp>2</stp>
        <stp>601005.SH</stp>
        <stp>12/31/2016</stp>
        <tr r="O2674" s="1"/>
      </tp>
      <tp>
        <v>0</v>
        <stp/>
        <stp>EM_S_PROFITNOTICE_FORECASTT</stp>
        <stp>2</stp>
        <stp>601015.SH</stp>
        <stp>12/31/2016</stp>
        <tr r="O2682" s="1"/>
      </tp>
      <tp>
        <v>0</v>
        <stp/>
        <stp>EM_S_PROFITNOTICE_FORECASTL</stp>
        <stp>2</stp>
        <stp>601155.SH</stp>
        <stp>12/31/2016</stp>
        <tr r="P2708" s="1"/>
      </tp>
      <tp>
        <v>0</v>
        <stp/>
        <stp>EM_S_PROFITNOTICE_FORECASTT</stp>
        <stp>2</stp>
        <stp>601155.SH</stp>
        <stp>12/31/2016</stp>
        <tr r="O2708" s="1"/>
      </tp>
      <tp>
        <v>0</v>
        <stp/>
        <stp>EM_S_PROFITNOTICE_FORECASTL</stp>
        <stp>2</stp>
        <stp>601225.SH</stp>
        <stp>12/31/2016</stp>
        <tr r="P2725" s="1"/>
      </tp>
      <tp>
        <v>0</v>
        <stp/>
        <stp>EM_S_PROFITNOTICE_FORECASTT</stp>
        <stp>2</stp>
        <stp>601225.SH</stp>
        <stp>12/31/2016</stp>
        <tr r="O2725" s="1"/>
      </tp>
      <tp>
        <v>0</v>
        <stp/>
        <stp>EM_S_PROFITNOTICE_FORECASTL</stp>
        <stp>2</stp>
        <stp>601965.SH</stp>
        <stp>12/31/2016</stp>
        <tr r="P2812" s="1"/>
      </tp>
      <tp>
        <v>0</v>
        <stp/>
        <stp>EM_S_PROFITNOTICE_FORECASTL</stp>
        <stp>2</stp>
        <stp>601985.SH</stp>
        <stp>12/31/2016</stp>
        <tr r="P2816" s="1"/>
      </tp>
      <tp>
        <v>0</v>
        <stp/>
        <stp>EM_S_PROFITNOTICE_FORECASTT</stp>
        <stp>2</stp>
        <stp>601985.SH</stp>
        <stp>12/31/2016</stp>
        <tr r="O2816" s="1"/>
      </tp>
      <tp>
        <v>0</v>
        <stp/>
        <stp>EM_S_PROFITNOTICE_FORECASTT</stp>
        <stp>2</stp>
        <stp>601965.SH</stp>
        <stp>12/31/2016</stp>
        <tr r="O2812" s="1"/>
      </tp>
      <tp>
        <v>0</v>
        <stp/>
        <stp>EM_S_PROFITNOTICE_FORECASTL</stp>
        <stp>2</stp>
        <stp>600455.SH</stp>
        <stp>12/31/2016</stp>
        <tr r="P2232" s="1"/>
      </tp>
      <tp>
        <v>0</v>
        <stp/>
        <stp>EM_S_PROFITNOTICE_FORECASTT</stp>
        <stp>2</stp>
        <stp>300495.SZ</stp>
        <stp>12/31/2016</stp>
        <tr r="O1782" s="1"/>
      </tp>
      <tp>
        <v>0</v>
        <stp/>
        <stp>EM_S_PROFITNOTICE_FORECASTL</stp>
        <stp>2</stp>
        <stp>600475.SH</stp>
        <stp>12/31/2016</stp>
        <tr r="P2245" s="1"/>
      </tp>
      <tp>
        <v>0</v>
        <stp/>
        <stp>EM_S_PROFITNOTICE_FORECASTT</stp>
        <stp>2</stp>
        <stp>300485.SZ</stp>
        <stp>12/31/2016</stp>
        <tr r="O1772" s="1"/>
      </tp>
      <tp>
        <v>0</v>
        <stp/>
        <stp>EM_S_PROFITNOTICE_FORECASTL</stp>
        <stp>2</stp>
        <stp>600405.SH</stp>
        <stp>12/31/2016</stp>
        <tr r="P2204" s="1"/>
      </tp>
      <tp>
        <v>0</v>
        <stp/>
        <stp>EM_S_PROFITNOTICE_FORECASTL</stp>
        <stp>2</stp>
        <stp>600415.SH</stp>
        <stp>12/31/2016</stp>
        <tr r="P2209" s="1"/>
      </tp>
      <tp>
        <v>0</v>
        <stp/>
        <stp>EM_S_PROFITNOTICE_FORECASTL</stp>
        <stp>2</stp>
        <stp>600425.SH</stp>
        <stp>12/31/2016</stp>
        <tr r="P2217" s="1"/>
      </tp>
      <tp>
        <v>0</v>
        <stp/>
        <stp>EM_S_PROFITNOTICE_FORECASTL</stp>
        <stp>2</stp>
        <stp>600435.SH</stp>
        <stp>12/31/2016</stp>
        <tr r="P2223" s="1"/>
      </tp>
      <tp>
        <v>0</v>
        <stp/>
        <stp>EM_S_PROFITNOTICE_FORECASTT</stp>
        <stp>2</stp>
        <stp>300435.SZ</stp>
        <stp>12/31/2016</stp>
        <tr r="O1723" s="1"/>
      </tp>
      <tp>
        <v>0</v>
        <stp/>
        <stp>EM_S_PROFITNOTICE_FORECASTT</stp>
        <stp>2</stp>
        <stp>000415.SZ</stp>
        <stp>12/31/2016</stp>
        <tr r="O89" s="1"/>
      </tp>
      <tp>
        <v>0</v>
        <stp/>
        <stp>EM_S_PROFITNOTICE_FORECASTT</stp>
        <stp>2</stp>
        <stp>300425.SZ</stp>
        <stp>12/31/2016</stp>
        <tr r="O1713" s="1"/>
      </tp>
      <tp>
        <v>0</v>
        <stp/>
        <stp>EM_S_PROFITNOTICE_FORECASTT</stp>
        <stp>2</stp>
        <stp>000425.SZ</stp>
        <stp>12/31/2016</stp>
        <tr r="O98" s="1"/>
      </tp>
      <tp>
        <v>0</v>
        <stp/>
        <stp>EM_S_PROFITNOTICE_FORECASTT</stp>
        <stp>2</stp>
        <stp>300415.SZ</stp>
        <stp>12/31/2016</stp>
        <tr r="O1703" s="1"/>
      </tp>
      <tp>
        <v>0</v>
        <stp/>
        <stp>EM_S_PROFITNOTICE_FORECASTT</stp>
        <stp>2</stp>
        <stp>300405.SZ</stp>
        <stp>12/31/2016</stp>
        <tr r="O1693" s="1"/>
      </tp>
      <tp>
        <v>0</v>
        <stp/>
        <stp>EM_S_PROFITNOTICE_FORECASTL</stp>
        <stp>2</stp>
        <stp>600485.SH</stp>
        <stp>12/31/2016</stp>
        <tr r="P2254" s="1"/>
      </tp>
      <tp>
        <v>0</v>
        <stp/>
        <stp>EM_S_PROFITNOTICE_FORECASTT</stp>
        <stp>2</stp>
        <stp>300475.SZ</stp>
        <stp>12/31/2016</stp>
        <tr r="O1762" s="1"/>
      </tp>
      <tp>
        <v>0</v>
        <stp/>
        <stp>EM_S_PROFITNOTICE_FORECASTL</stp>
        <stp>2</stp>
        <stp>600495.SH</stp>
        <stp>12/31/2016</stp>
        <tr r="P2262" s="1"/>
      </tp>
      <tp>
        <v>0</v>
        <stp/>
        <stp>EM_S_PROFITNOTICE_FORECASTT</stp>
        <stp>2</stp>
        <stp>300465.SZ</stp>
        <stp>12/31/2016</stp>
        <tr r="O1752" s="1"/>
      </tp>
      <tp>
        <v>0</v>
        <stp/>
        <stp>EM_S_PROFITNOTICE_FORECASTT</stp>
        <stp>2</stp>
        <stp>300455.SZ</stp>
        <stp>12/31/2016</stp>
        <tr r="O1742" s="1"/>
      </tp>
      <tp>
        <v>0</v>
        <stp/>
        <stp>EM_S_PROFITNOTICE_FORECASTT</stp>
        <stp>2</stp>
        <stp>300445.SZ</stp>
        <stp>12/31/2016</stp>
        <tr r="O1733" s="1"/>
      </tp>
      <tp>
        <v>0</v>
        <stp/>
        <stp>EM_S_PROFITNOTICE_FORECASTL</stp>
        <stp>2</stp>
        <stp>300435.SZ</stp>
        <stp>12/31/2016</stp>
        <tr r="P1723" s="1"/>
      </tp>
      <tp>
        <v>0</v>
        <stp/>
        <stp>EM_S_PROFITNOTICE_FORECASTL</stp>
        <stp>2</stp>
        <stp>000415.SZ</stp>
        <stp>12/31/2016</stp>
        <tr r="P89" s="1"/>
      </tp>
      <tp>
        <v>0</v>
        <stp/>
        <stp>EM_S_PROFITNOTICE_FORECASTL</stp>
        <stp>2</stp>
        <stp>300425.SZ</stp>
        <stp>12/31/2016</stp>
        <tr r="P1713" s="1"/>
      </tp>
      <tp>
        <v>0</v>
        <stp/>
        <stp>EM_S_PROFITNOTICE_FORECASTL</stp>
        <stp>2</stp>
        <stp>000425.SZ</stp>
        <stp>12/31/2016</stp>
        <tr r="P98" s="1"/>
      </tp>
      <tp>
        <v>0</v>
        <stp/>
        <stp>EM_S_PROFITNOTICE_FORECASTL</stp>
        <stp>2</stp>
        <stp>300415.SZ</stp>
        <stp>12/31/2016</stp>
        <tr r="P1703" s="1"/>
      </tp>
      <tp>
        <v>0</v>
        <stp/>
        <stp>EM_S_PROFITNOTICE_FORECASTL</stp>
        <stp>2</stp>
        <stp>300405.SZ</stp>
        <stp>12/31/2016</stp>
        <tr r="P1693" s="1"/>
      </tp>
      <tp>
        <v>0</v>
        <stp/>
        <stp>EM_S_PROFITNOTICE_FORECASTL</stp>
        <stp>2</stp>
        <stp>300475.SZ</stp>
        <stp>12/31/2016</stp>
        <tr r="P1762" s="1"/>
      </tp>
      <tp>
        <v>0</v>
        <stp/>
        <stp>EM_S_PROFITNOTICE_FORECASTT</stp>
        <stp>2</stp>
        <stp>600485.SH</stp>
        <stp>12/31/2016</stp>
        <tr r="O2254" s="1"/>
      </tp>
      <tp>
        <v>0</v>
        <stp/>
        <stp>EM_S_PROFITNOTICE_FORECASTL</stp>
        <stp>2</stp>
        <stp>300465.SZ</stp>
        <stp>12/31/2016</stp>
        <tr r="P1752" s="1"/>
      </tp>
      <tp>
        <v>0</v>
        <stp/>
        <stp>EM_S_PROFITNOTICE_FORECASTT</stp>
        <stp>2</stp>
        <stp>600495.SH</stp>
        <stp>12/31/2016</stp>
        <tr r="O2262" s="1"/>
      </tp>
      <tp>
        <v>0</v>
        <stp/>
        <stp>EM_S_PROFITNOTICE_FORECASTL</stp>
        <stp>2</stp>
        <stp>300455.SZ</stp>
        <stp>12/31/2016</stp>
        <tr r="P1742" s="1"/>
      </tp>
      <tp>
        <v>0</v>
        <stp/>
        <stp>EM_S_PROFITNOTICE_FORECASTL</stp>
        <stp>2</stp>
        <stp>300445.SZ</stp>
        <stp>12/31/2016</stp>
        <tr r="P1733" s="1"/>
      </tp>
      <tp>
        <v>0</v>
        <stp/>
        <stp>EM_S_PROFITNOTICE_FORECASTT</stp>
        <stp>2</stp>
        <stp>600455.SH</stp>
        <stp>12/31/2016</stp>
        <tr r="O2232" s="1"/>
      </tp>
      <tp>
        <v>0</v>
        <stp/>
        <stp>EM_S_PROFITNOTICE_FORECASTL</stp>
        <stp>2</stp>
        <stp>300495.SZ</stp>
        <stp>12/31/2016</stp>
        <tr r="P1782" s="1"/>
      </tp>
      <tp>
        <v>0</v>
        <stp/>
        <stp>EM_S_PROFITNOTICE_FORECASTL</stp>
        <stp>2</stp>
        <stp>300485.SZ</stp>
        <stp>12/31/2016</stp>
        <tr r="P1772" s="1"/>
      </tp>
      <tp>
        <v>0</v>
        <stp/>
        <stp>EM_S_PROFITNOTICE_FORECASTT</stp>
        <stp>2</stp>
        <stp>600475.SH</stp>
        <stp>12/31/2016</stp>
        <tr r="O2245" s="1"/>
      </tp>
      <tp>
        <v>0</v>
        <stp/>
        <stp>EM_S_PROFITNOTICE_FORECASTT</stp>
        <stp>2</stp>
        <stp>600405.SH</stp>
        <stp>12/31/2016</stp>
        <tr r="O2204" s="1"/>
      </tp>
      <tp>
        <v>0</v>
        <stp/>
        <stp>EM_S_PROFITNOTICE_FORECASTT</stp>
        <stp>2</stp>
        <stp>600415.SH</stp>
        <stp>12/31/2016</stp>
        <tr r="O2209" s="1"/>
      </tp>
      <tp>
        <v>0</v>
        <stp/>
        <stp>EM_S_PROFITNOTICE_FORECASTT</stp>
        <stp>2</stp>
        <stp>600425.SH</stp>
        <stp>12/31/2016</stp>
        <tr r="O2217" s="1"/>
      </tp>
      <tp>
        <v>0</v>
        <stp/>
        <stp>EM_S_PROFITNOTICE_FORECASTT</stp>
        <stp>2</stp>
        <stp>600435.SH</stp>
        <stp>12/31/2016</stp>
        <tr r="O2223" s="1"/>
      </tp>
      <tp>
        <v>0</v>
        <stp/>
        <stp>EM_S_PROFITNOTICE_FORECASTL</stp>
        <stp>2</stp>
        <stp>600545.SH</stp>
        <stp>12/31/2016</stp>
        <tr r="P2305" s="1"/>
      </tp>
      <tp>
        <v>0</v>
        <stp/>
        <stp>EM_S_PROFITNOTICE_FORECASTT</stp>
        <stp>2</stp>
        <stp>000585.SZ</stp>
        <stp>12/31/2016</stp>
        <tr r="O171" s="1"/>
      </tp>
      <tp>
        <v>0</v>
        <stp/>
        <stp>EM_S_PROFITNOTICE_FORECASTL</stp>
        <stp>2</stp>
        <stp>600555.SH</stp>
        <stp>12/31/2016</stp>
        <tr r="P2313" s="1"/>
      </tp>
      <tp>
        <v>0</v>
        <stp/>
        <stp>EM_S_PROFITNOTICE_FORECASTT</stp>
        <stp>2</stp>
        <stp>000595.SZ</stp>
        <stp>12/31/2016</stp>
        <tr r="O179" s="1"/>
      </tp>
      <tp>
        <v>0</v>
        <stp/>
        <stp>EM_S_PROFITNOTICE_FORECASTL</stp>
        <stp>2</stp>
        <stp>600565.SH</stp>
        <stp>12/31/2016</stp>
        <tr r="P2322" s="1"/>
      </tp>
      <tp>
        <v>0</v>
        <stp/>
        <stp>EM_S_PROFITNOTICE_FORECASTL</stp>
        <stp>2</stp>
        <stp>600575.SH</stp>
        <stp>12/31/2016</stp>
        <tr r="P2331" s="1"/>
      </tp>
      <tp>
        <v>49740000</v>
        <stp/>
        <stp>EM_S_PROFITNOTICE_FORECASTT</stp>
        <stp>2</stp>
        <stp>300585.SZ</stp>
        <stp>12/31/2016</stp>
        <tr r="O1861" s="1"/>
      </tp>
      <tp>
        <v>0</v>
        <stp/>
        <stp>EM_S_PROFITNOTICE_FORECASTL</stp>
        <stp>2</stp>
        <stp>600505.SH</stp>
        <stp>12/31/2016</stp>
        <tr r="P2271" s="1"/>
      </tp>
      <tp>
        <v>0</v>
        <stp/>
        <stp>EM_S_PROFITNOTICE_FORECASTL</stp>
        <stp>2</stp>
        <stp>600515.SH</stp>
        <stp>12/31/2016</stp>
        <tr r="P2280" s="1"/>
      </tp>
      <tp>
        <v>0</v>
        <stp/>
        <stp>EM_S_PROFITNOTICE_FORECASTL</stp>
        <stp>2</stp>
        <stp>600525.SH</stp>
        <stp>12/31/2016</stp>
        <tr r="P2289" s="1"/>
      </tp>
      <tp>
        <v>0</v>
        <stp/>
        <stp>EM_S_PROFITNOTICE_FORECASTL</stp>
        <stp>2</stp>
        <stp>600535.SH</stp>
        <stp>12/31/2016</stp>
        <tr r="P2298" s="1"/>
      </tp>
      <tp>
        <v>0</v>
        <stp/>
        <stp>EM_S_PROFITNOTICE_FORECASTT</stp>
        <stp>2</stp>
        <stp>000505.SZ</stp>
        <stp>12/31/2016</stp>
        <tr r="O109" s="1"/>
      </tp>
      <tp>
        <v>0</v>
        <stp/>
        <stp>EM_S_PROFITNOTICE_FORECASTT</stp>
        <stp>2</stp>
        <stp>300535.SZ</stp>
        <stp>12/31/2016</stp>
        <tr r="O1819" s="1"/>
      </tp>
      <tp>
        <v>0</v>
        <stp/>
        <stp>EM_S_PROFITNOTICE_FORECASTT</stp>
        <stp>2</stp>
        <stp>300525.SZ</stp>
        <stp>12/31/2016</stp>
        <tr r="O1809" s="1"/>
      </tp>
      <tp>
        <v>0</v>
        <stp/>
        <stp>EM_S_PROFITNOTICE_FORECASTT</stp>
        <stp>2</stp>
        <stp>000525.SZ</stp>
        <stp>12/31/2016</stp>
        <tr r="O125" s="1"/>
      </tp>
      <tp>
        <v>0</v>
        <stp/>
        <stp>EM_S_PROFITNOTICE_FORECASTT</stp>
        <stp>2</stp>
        <stp>300515.SZ</stp>
        <stp>12/31/2016</stp>
        <tr r="O1800" s="1"/>
      </tp>
      <tp>
        <v>0</v>
        <stp/>
        <stp>EM_S_PROFITNOTICE_FORECASTT</stp>
        <stp>2</stp>
        <stp>300505.SZ</stp>
        <stp>12/31/2016</stp>
        <tr r="O1791" s="1"/>
      </tp>
      <tp>
        <v>0</v>
        <stp/>
        <stp>EM_S_PROFITNOTICE_FORECASTL</stp>
        <stp>2</stp>
        <stp>600585.SH</stp>
        <stp>12/31/2016</stp>
        <tr r="P2341" s="1"/>
      </tp>
      <tp>
        <v>0</v>
        <stp/>
        <stp>EM_S_PROFITNOTICE_FORECASTT</stp>
        <stp>2</stp>
        <stp>000545.SZ</stp>
        <stp>12/31/2016</stp>
        <tr r="O142" s="1"/>
      </tp>
      <tp>
        <v>88000000</v>
        <stp/>
        <stp>EM_S_PROFITNOTICE_FORECASTT</stp>
        <stp>2</stp>
        <stp>300575.SZ</stp>
        <stp>12/31/2016</stp>
        <tr r="O1855" s="1"/>
      </tp>
      <tp>
        <v>0</v>
        <stp/>
        <stp>EM_S_PROFITNOTICE_FORECASTL</stp>
        <stp>2</stp>
        <stp>600595.SH</stp>
        <stp>12/31/2016</stp>
        <tr r="P2350" s="1"/>
      </tp>
      <tp>
        <v>0</v>
        <stp/>
        <stp>EM_S_PROFITNOTICE_FORECASTT</stp>
        <stp>2</stp>
        <stp>000555.SZ</stp>
        <stp>12/31/2016</stp>
        <tr r="O151" s="1"/>
      </tp>
      <tp>
        <v>69122100</v>
        <stp/>
        <stp>EM_S_PROFITNOTICE_FORECASTT</stp>
        <stp>2</stp>
        <stp>300565.SZ</stp>
        <stp>12/31/2016</stp>
        <tr r="O1846" s="1"/>
      </tp>
      <tp>
        <v>0</v>
        <stp/>
        <stp>EM_S_PROFITNOTICE_FORECASTT</stp>
        <stp>2</stp>
        <stp>000565.SZ</stp>
        <stp>12/31/2016</stp>
        <tr r="O159" s="1"/>
      </tp>
      <tp>
        <v>0</v>
        <stp/>
        <stp>EM_S_PROFITNOTICE_FORECASTT</stp>
        <stp>2</stp>
        <stp>300555.SZ</stp>
        <stp>12/31/2016</stp>
        <tr r="O1837" s="1"/>
      </tp>
      <tp>
        <v>0</v>
        <stp/>
        <stp>EM_S_PROFITNOTICE_FORECASTT</stp>
        <stp>2</stp>
        <stp>300545.SZ</stp>
        <stp>12/31/2016</stp>
        <tr r="O1828" s="1"/>
      </tp>
      <tp>
        <v>0</v>
        <stp/>
        <stp>EM_S_PROFITNOTICE_FORECASTL</stp>
        <stp>2</stp>
        <stp>000505.SZ</stp>
        <stp>12/31/2016</stp>
        <tr r="P109" s="1"/>
      </tp>
      <tp>
        <v>0</v>
        <stp/>
        <stp>EM_S_PROFITNOTICE_FORECASTL</stp>
        <stp>2</stp>
        <stp>300535.SZ</stp>
        <stp>12/31/2016</stp>
        <tr r="P1819" s="1"/>
      </tp>
      <tp>
        <v>0</v>
        <stp/>
        <stp>EM_S_PROFITNOTICE_FORECASTL</stp>
        <stp>2</stp>
        <stp>300525.SZ</stp>
        <stp>12/31/2016</stp>
        <tr r="P1809" s="1"/>
      </tp>
      <tp>
        <v>0</v>
        <stp/>
        <stp>EM_S_PROFITNOTICE_FORECASTL</stp>
        <stp>2</stp>
        <stp>000525.SZ</stp>
        <stp>12/31/2016</stp>
        <tr r="P125" s="1"/>
      </tp>
      <tp>
        <v>0</v>
        <stp/>
        <stp>EM_S_PROFITNOTICE_FORECASTL</stp>
        <stp>2</stp>
        <stp>300515.SZ</stp>
        <stp>12/31/2016</stp>
        <tr r="P1800" s="1"/>
      </tp>
      <tp>
        <v>0</v>
        <stp/>
        <stp>EM_S_PROFITNOTICE_FORECASTL</stp>
        <stp>2</stp>
        <stp>300505.SZ</stp>
        <stp>12/31/2016</stp>
        <tr r="P1791" s="1"/>
      </tp>
      <tp>
        <v>0</v>
        <stp/>
        <stp>EM_S_PROFITNOTICE_FORECASTL</stp>
        <stp>2</stp>
        <stp>000545.SZ</stp>
        <stp>12/31/2016</stp>
        <tr r="P142" s="1"/>
      </tp>
      <tp>
        <v>73000000</v>
        <stp/>
        <stp>EM_S_PROFITNOTICE_FORECASTL</stp>
        <stp>2</stp>
        <stp>300575.SZ</stp>
        <stp>12/31/2016</stp>
        <tr r="P1855" s="1"/>
      </tp>
      <tp>
        <v>0</v>
        <stp/>
        <stp>EM_S_PROFITNOTICE_FORECASTT</stp>
        <stp>2</stp>
        <stp>600585.SH</stp>
        <stp>12/31/2016</stp>
        <tr r="O2341" s="1"/>
      </tp>
      <tp>
        <v>0</v>
        <stp/>
        <stp>EM_S_PROFITNOTICE_FORECASTL</stp>
        <stp>2</stp>
        <stp>000555.SZ</stp>
        <stp>12/31/2016</stp>
        <tr r="P151" s="1"/>
      </tp>
      <tp>
        <v>56554400</v>
        <stp/>
        <stp>EM_S_PROFITNOTICE_FORECASTL</stp>
        <stp>2</stp>
        <stp>300565.SZ</stp>
        <stp>12/31/2016</stp>
        <tr r="P1846" s="1"/>
      </tp>
      <tp>
        <v>0</v>
        <stp/>
        <stp>EM_S_PROFITNOTICE_FORECASTT</stp>
        <stp>2</stp>
        <stp>600595.SH</stp>
        <stp>12/31/2016</stp>
        <tr r="O2350" s="1"/>
      </tp>
      <tp>
        <v>0</v>
        <stp/>
        <stp>EM_S_PROFITNOTICE_FORECASTL</stp>
        <stp>2</stp>
        <stp>000565.SZ</stp>
        <stp>12/31/2016</stp>
        <tr r="P159" s="1"/>
      </tp>
      <tp>
        <v>0</v>
        <stp/>
        <stp>EM_S_PROFITNOTICE_FORECASTL</stp>
        <stp>2</stp>
        <stp>300555.SZ</stp>
        <stp>12/31/2016</stp>
        <tr r="P1837" s="1"/>
      </tp>
      <tp>
        <v>0</v>
        <stp/>
        <stp>EM_S_PROFITNOTICE_FORECASTL</stp>
        <stp>2</stp>
        <stp>300545.SZ</stp>
        <stp>12/31/2016</stp>
        <tr r="P1828" s="1"/>
      </tp>
      <tp>
        <v>0</v>
        <stp/>
        <stp>EM_S_PROFITNOTICE_FORECASTL</stp>
        <stp>2</stp>
        <stp>000585.SZ</stp>
        <stp>12/31/2016</stp>
        <tr r="P171" s="1"/>
      </tp>
      <tp>
        <v>0</v>
        <stp/>
        <stp>EM_S_PROFITNOTICE_FORECASTT</stp>
        <stp>2</stp>
        <stp>600545.SH</stp>
        <stp>12/31/2016</stp>
        <tr r="O2305" s="1"/>
      </tp>
      <tp>
        <v>0</v>
        <stp/>
        <stp>EM_S_PROFITNOTICE_FORECASTL</stp>
        <stp>2</stp>
        <stp>000595.SZ</stp>
        <stp>12/31/2016</stp>
        <tr r="P179" s="1"/>
      </tp>
      <tp>
        <v>0</v>
        <stp/>
        <stp>EM_S_PROFITNOTICE_FORECASTT</stp>
        <stp>2</stp>
        <stp>600555.SH</stp>
        <stp>12/31/2016</stp>
        <tr r="O2313" s="1"/>
      </tp>
      <tp>
        <v>0</v>
        <stp/>
        <stp>EM_S_PROFITNOTICE_FORECASTT</stp>
        <stp>2</stp>
        <stp>600565.SH</stp>
        <stp>12/31/2016</stp>
        <tr r="O2322" s="1"/>
      </tp>
      <tp>
        <v>49740000</v>
        <stp/>
        <stp>EM_S_PROFITNOTICE_FORECASTL</stp>
        <stp>2</stp>
        <stp>300585.SZ</stp>
        <stp>12/31/2016</stp>
        <tr r="P1861" s="1"/>
      </tp>
      <tp>
        <v>0</v>
        <stp/>
        <stp>EM_S_PROFITNOTICE_FORECASTT</stp>
        <stp>2</stp>
        <stp>600575.SH</stp>
        <stp>12/31/2016</stp>
        <tr r="O2331" s="1"/>
      </tp>
      <tp>
        <v>0</v>
        <stp/>
        <stp>EM_S_PROFITNOTICE_FORECASTT</stp>
        <stp>2</stp>
        <stp>600505.SH</stp>
        <stp>12/31/2016</stp>
        <tr r="O2271" s="1"/>
      </tp>
      <tp>
        <v>0</v>
        <stp/>
        <stp>EM_S_PROFITNOTICE_FORECASTT</stp>
        <stp>2</stp>
        <stp>600515.SH</stp>
        <stp>12/31/2016</stp>
        <tr r="O2280" s="1"/>
      </tp>
      <tp>
        <v>0</v>
        <stp/>
        <stp>EM_S_PROFITNOTICE_FORECASTT</stp>
        <stp>2</stp>
        <stp>600525.SH</stp>
        <stp>12/31/2016</stp>
        <tr r="O2289" s="1"/>
      </tp>
      <tp>
        <v>0</v>
        <stp/>
        <stp>EM_S_PROFITNOTICE_FORECASTT</stp>
        <stp>2</stp>
        <stp>600535.SH</stp>
        <stp>12/31/2016</stp>
        <tr r="O2298" s="1"/>
      </tp>
      <tp>
        <v>0</v>
        <stp/>
        <stp>EM_S_PROFITNOTICE_FORECASTL</stp>
        <stp>2</stp>
        <stp>600645.SH</stp>
        <stp>12/31/2016</stp>
        <tr r="P2395" s="1"/>
      </tp>
      <tp>
        <v>0</v>
        <stp/>
        <stp>EM_S_PROFITNOTICE_FORECASTT</stp>
        <stp>2</stp>
        <stp>000685.SZ</stp>
        <stp>12/31/2016</stp>
        <tr r="O244" s="1"/>
      </tp>
      <tp>
        <v>0</v>
        <stp/>
        <stp>EM_S_PROFITNOTICE_FORECASTL</stp>
        <stp>2</stp>
        <stp>600655.SH</stp>
        <stp>12/31/2016</stp>
        <tr r="P2404" s="1"/>
      </tp>
      <tp>
        <v>0</v>
        <stp/>
        <stp>EM_S_PROFITNOTICE_FORECASTT</stp>
        <stp>2</stp>
        <stp>000695.SZ</stp>
        <stp>12/31/2016</stp>
        <tr r="O252" s="1"/>
      </tp>
      <tp>
        <v>0</v>
        <stp/>
        <stp>EM_S_PROFITNOTICE_FORECASTL</stp>
        <stp>2</stp>
        <stp>600665.SH</stp>
        <stp>12/31/2016</stp>
        <tr r="P2412" s="1"/>
      </tp>
      <tp>
        <v>0</v>
        <stp/>
        <stp>EM_S_PROFITNOTICE_FORECASTL</stp>
        <stp>2</stp>
        <stp>600675.SH</stp>
        <stp>12/31/2016</stp>
        <tr r="P2419" s="1"/>
      </tp>
      <tp>
        <v>0</v>
        <stp/>
        <stp>EM_S_PROFITNOTICE_FORECASTL</stp>
        <stp>2</stp>
        <stp>600605.SH</stp>
        <stp>12/31/2016</stp>
        <tr r="P2360" s="1"/>
      </tp>
      <tp>
        <v>0</v>
        <stp/>
        <stp>EM_S_PROFITNOTICE_FORECASTL</stp>
        <stp>2</stp>
        <stp>600615.SH</stp>
        <stp>12/31/2016</stp>
        <tr r="P2369" s="1"/>
      </tp>
      <tp>
        <v>0</v>
        <stp/>
        <stp>EM_S_PROFITNOTICE_FORECASTL</stp>
        <stp>2</stp>
        <stp>600635.SH</stp>
        <stp>12/31/2016</stp>
        <tr r="P2385" s="1"/>
      </tp>
      <tp>
        <v>0</v>
        <stp/>
        <stp>EM_S_PROFITNOTICE_FORECASTT</stp>
        <stp>2</stp>
        <stp>000605.SZ</stp>
        <stp>12/31/2016</stp>
        <tr r="O187" s="1"/>
      </tp>
      <tp>
        <v>73000000</v>
        <stp/>
        <stp>EM_S_PROFITNOTICE_FORECASTT</stp>
        <stp>2</stp>
        <stp>000615.SZ</stp>
        <stp>12/31/2016</stp>
        <tr r="O196" s="1"/>
      </tp>
      <tp>
        <v>0</v>
        <stp/>
        <stp>EM_S_PROFITNOTICE_FORECASTT</stp>
        <stp>2</stp>
        <stp>000625.SZ</stp>
        <stp>12/31/2016</stp>
        <tr r="O203" s="1"/>
      </tp>
      <tp>
        <v>0</v>
        <stp/>
        <stp>EM_S_PROFITNOTICE_FORECASTT</stp>
        <stp>2</stp>
        <stp>000635.SZ</stp>
        <stp>12/31/2016</stp>
        <tr r="O212" s="1"/>
      </tp>
      <tp>
        <v>0</v>
        <stp/>
        <stp>EM_S_PROFITNOTICE_FORECASTL</stp>
        <stp>2</stp>
        <stp>600685.SH</stp>
        <stp>12/31/2016</stp>
        <tr r="P2429" s="1"/>
      </tp>
      <tp>
        <v>0</v>
        <stp/>
        <stp>EM_S_PROFITNOTICE_FORECASTL</stp>
        <stp>2</stp>
        <stp>600695.SH</stp>
        <stp>12/31/2016</stp>
        <tr r="P2439" s="1"/>
      </tp>
      <tp>
        <v>0</v>
        <stp/>
        <stp>EM_S_PROFITNOTICE_FORECASTT</stp>
        <stp>2</stp>
        <stp>000655.SZ</stp>
        <stp>12/31/2016</stp>
        <tr r="O220" s="1"/>
      </tp>
      <tp>
        <v>0</v>
        <stp/>
        <stp>EM_S_PROFITNOTICE_FORECASTT</stp>
        <stp>2</stp>
        <stp>000665.SZ</stp>
        <stp>12/31/2016</stp>
        <tr r="O227" s="1"/>
      </tp>
      <tp>
        <v>0</v>
        <stp/>
        <stp>EM_S_PROFITNOTICE_FORECASTL</stp>
        <stp>2</stp>
        <stp>000605.SZ</stp>
        <stp>12/31/2016</stp>
        <tr r="P187" s="1"/>
      </tp>
      <tp>
        <v>30000000</v>
        <stp/>
        <stp>EM_S_PROFITNOTICE_FORECASTL</stp>
        <stp>2</stp>
        <stp>000615.SZ</stp>
        <stp>12/31/2016</stp>
        <tr r="P196" s="1"/>
      </tp>
      <tp>
        <v>0</v>
        <stp/>
        <stp>EM_S_PROFITNOTICE_FORECASTL</stp>
        <stp>2</stp>
        <stp>000625.SZ</stp>
        <stp>12/31/2016</stp>
        <tr r="P203" s="1"/>
      </tp>
      <tp>
        <v>0</v>
        <stp/>
        <stp>EM_S_PROFITNOTICE_FORECASTL</stp>
        <stp>2</stp>
        <stp>000635.SZ</stp>
        <stp>12/31/2016</stp>
        <tr r="P212" s="1"/>
      </tp>
      <tp>
        <v>0</v>
        <stp/>
        <stp>EM_S_PROFITNOTICE_FORECASTT</stp>
        <stp>2</stp>
        <stp>600685.SH</stp>
        <stp>12/31/2016</stp>
        <tr r="O2429" s="1"/>
      </tp>
      <tp>
        <v>0</v>
        <stp/>
        <stp>EM_S_PROFITNOTICE_FORECASTL</stp>
        <stp>2</stp>
        <stp>000655.SZ</stp>
        <stp>12/31/2016</stp>
        <tr r="P220" s="1"/>
      </tp>
      <tp>
        <v>0</v>
        <stp/>
        <stp>EM_S_PROFITNOTICE_FORECASTT</stp>
        <stp>2</stp>
        <stp>600695.SH</stp>
        <stp>12/31/2016</stp>
        <tr r="O2439" s="1"/>
      </tp>
      <tp>
        <v>0</v>
        <stp/>
        <stp>EM_S_PROFITNOTICE_FORECASTL</stp>
        <stp>2</stp>
        <stp>000665.SZ</stp>
        <stp>12/31/2016</stp>
        <tr r="P227" s="1"/>
      </tp>
      <tp>
        <v>0</v>
        <stp/>
        <stp>EM_S_PROFITNOTICE_FORECASTL</stp>
        <stp>2</stp>
        <stp>000685.SZ</stp>
        <stp>12/31/2016</stp>
        <tr r="P244" s="1"/>
      </tp>
      <tp>
        <v>0</v>
        <stp/>
        <stp>EM_S_PROFITNOTICE_FORECASTT</stp>
        <stp>2</stp>
        <stp>600645.SH</stp>
        <stp>12/31/2016</stp>
        <tr r="O2395" s="1"/>
      </tp>
      <tp>
        <v>0</v>
        <stp/>
        <stp>EM_S_PROFITNOTICE_FORECASTL</stp>
        <stp>2</stp>
        <stp>000695.SZ</stp>
        <stp>12/31/2016</stp>
        <tr r="P252" s="1"/>
      </tp>
      <tp>
        <v>0</v>
        <stp/>
        <stp>EM_S_PROFITNOTICE_FORECASTT</stp>
        <stp>2</stp>
        <stp>600655.SH</stp>
        <stp>12/31/2016</stp>
        <tr r="O2404" s="1"/>
      </tp>
      <tp>
        <v>0</v>
        <stp/>
        <stp>EM_S_PROFITNOTICE_FORECASTT</stp>
        <stp>2</stp>
        <stp>600665.SH</stp>
        <stp>12/31/2016</stp>
        <tr r="O2412" s="1"/>
      </tp>
      <tp>
        <v>0</v>
        <stp/>
        <stp>EM_S_PROFITNOTICE_FORECASTT</stp>
        <stp>2</stp>
        <stp>600675.SH</stp>
        <stp>12/31/2016</stp>
        <tr r="O2419" s="1"/>
      </tp>
      <tp>
        <v>0</v>
        <stp/>
        <stp>EM_S_PROFITNOTICE_FORECASTT</stp>
        <stp>2</stp>
        <stp>600605.SH</stp>
        <stp>12/31/2016</stp>
        <tr r="O2360" s="1"/>
      </tp>
      <tp>
        <v>0</v>
        <stp/>
        <stp>EM_S_PROFITNOTICE_FORECASTT</stp>
        <stp>2</stp>
        <stp>600615.SH</stp>
        <stp>12/31/2016</stp>
        <tr r="O2369" s="1"/>
      </tp>
      <tp>
        <v>0</v>
        <stp/>
        <stp>EM_S_PROFITNOTICE_FORECASTT</stp>
        <stp>2</stp>
        <stp>600635.SH</stp>
        <stp>12/31/2016</stp>
        <tr r="O2385" s="1"/>
      </tp>
      <tp>
        <v>0</v>
        <stp/>
        <stp>EM_S_PROFITNOTICE_FORECASTL</stp>
        <stp>2</stp>
        <stp>600745.SH</stp>
        <stp>12/31/2016</stp>
        <tr r="P2487" s="1"/>
      </tp>
      <tp>
        <v>0</v>
        <stp/>
        <stp>EM_S_PROFITNOTICE_FORECASTT</stp>
        <stp>2</stp>
        <stp>000785.SZ</stp>
        <stp>12/31/2016</stp>
        <tr r="O312" s="1"/>
      </tp>
      <tp>
        <v>0</v>
        <stp/>
        <stp>EM_S_PROFITNOTICE_FORECASTL</stp>
        <stp>2</stp>
        <stp>600755.SH</stp>
        <stp>12/31/2016</stp>
        <tr r="P2496" s="1"/>
      </tp>
      <tp>
        <v>0</v>
        <stp/>
        <stp>EM_S_PROFITNOTICE_FORECASTT</stp>
        <stp>2</stp>
        <stp>000795.SZ</stp>
        <stp>12/31/2016</stp>
        <tr r="O320" s="1"/>
      </tp>
      <tp>
        <v>0</v>
        <stp/>
        <stp>EM_S_PROFITNOTICE_FORECASTL</stp>
        <stp>2</stp>
        <stp>600765.SH</stp>
        <stp>12/31/2016</stp>
        <tr r="P2505" s="1"/>
      </tp>
      <tp>
        <v>0</v>
        <stp/>
        <stp>EM_S_PROFITNOTICE_FORECASTL</stp>
        <stp>2</stp>
        <stp>600775.SH</stp>
        <stp>12/31/2016</stp>
        <tr r="P2514" s="1"/>
      </tp>
      <tp>
        <v>0</v>
        <stp/>
        <stp>EM_S_PROFITNOTICE_FORECASTL</stp>
        <stp>2</stp>
        <stp>600705.SH</stp>
        <stp>12/31/2016</stp>
        <tr r="P2448" s="1"/>
      </tp>
      <tp>
        <v>0</v>
        <stp/>
        <stp>EM_S_PROFITNOTICE_FORECASTL</stp>
        <stp>2</stp>
        <stp>600715.SH</stp>
        <stp>12/31/2016</stp>
        <tr r="P2457" s="1"/>
      </tp>
      <tp>
        <v>0</v>
        <stp/>
        <stp>EM_S_PROFITNOTICE_FORECASTL</stp>
        <stp>2</stp>
        <stp>600725.SH</stp>
        <stp>12/31/2016</stp>
        <tr r="P2467" s="1"/>
      </tp>
      <tp>
        <v>0</v>
        <stp/>
        <stp>EM_S_PROFITNOTICE_FORECASTL</stp>
        <stp>2</stp>
        <stp>600735.SH</stp>
        <stp>12/31/2016</stp>
        <tr r="P2477" s="1"/>
      </tp>
      <tp>
        <v>0</v>
        <stp/>
        <stp>EM_S_PROFITNOTICE_FORECASTT</stp>
        <stp>2</stp>
        <stp>000705.SZ</stp>
        <stp>12/31/2016</stp>
        <tr r="O259" s="1"/>
      </tp>
      <tp>
        <v>0</v>
        <stp/>
        <stp>EM_S_PROFITNOTICE_FORECASTT</stp>
        <stp>2</stp>
        <stp>000715.SZ</stp>
        <stp>12/31/2016</stp>
        <tr r="O267" s="1"/>
      </tp>
      <tp>
        <v>0</v>
        <stp/>
        <stp>EM_S_PROFITNOTICE_FORECASTT</stp>
        <stp>2</stp>
        <stp>000725.SZ</stp>
        <stp>12/31/2016</stp>
        <tr r="O276" s="1"/>
      </tp>
      <tp>
        <v>0</v>
        <stp/>
        <stp>EM_S_PROFITNOTICE_FORECASTT</stp>
        <stp>2</stp>
        <stp>000735.SZ</stp>
        <stp>12/31/2016</stp>
        <tr r="O284" s="1"/>
      </tp>
      <tp>
        <v>0</v>
        <stp/>
        <stp>EM_S_PROFITNOTICE_FORECASTL</stp>
        <stp>2</stp>
        <stp>600785.SH</stp>
        <stp>12/31/2016</stp>
        <tr r="P2524" s="1"/>
      </tp>
      <tp>
        <v>0</v>
        <stp/>
        <stp>EM_S_PROFITNOTICE_FORECASTL</stp>
        <stp>2</stp>
        <stp>600795.SH</stp>
        <stp>12/31/2016</stp>
        <tr r="P2532" s="1"/>
      </tp>
      <tp>
        <v>-520000000</v>
        <stp/>
        <stp>EM_S_PROFITNOTICE_FORECASTT</stp>
        <stp>2</stp>
        <stp>000755.SZ</stp>
        <stp>12/31/2016</stp>
        <tr r="O294" s="1"/>
      </tp>
      <tp>
        <v>0</v>
        <stp/>
        <stp>EM_S_PROFITNOTICE_FORECASTL</stp>
        <stp>2</stp>
        <stp>000705.SZ</stp>
        <stp>12/31/2016</stp>
        <tr r="P259" s="1"/>
      </tp>
      <tp>
        <v>0</v>
        <stp/>
        <stp>EM_S_PROFITNOTICE_FORECASTL</stp>
        <stp>2</stp>
        <stp>000715.SZ</stp>
        <stp>12/31/2016</stp>
        <tr r="P267" s="1"/>
      </tp>
      <tp>
        <v>0</v>
        <stp/>
        <stp>EM_S_PROFITNOTICE_FORECASTL</stp>
        <stp>2</stp>
        <stp>000725.SZ</stp>
        <stp>12/31/2016</stp>
        <tr r="P276" s="1"/>
      </tp>
      <tp>
        <v>0</v>
        <stp/>
        <stp>EM_S_PROFITNOTICE_FORECASTL</stp>
        <stp>2</stp>
        <stp>000735.SZ</stp>
        <stp>12/31/2016</stp>
        <tr r="P284" s="1"/>
      </tp>
      <tp>
        <v>0</v>
        <stp/>
        <stp>EM_S_PROFITNOTICE_FORECASTT</stp>
        <stp>2</stp>
        <stp>600785.SH</stp>
        <stp>12/31/2016</stp>
        <tr r="O2524" s="1"/>
      </tp>
      <tp>
        <v>-520000000</v>
        <stp/>
        <stp>EM_S_PROFITNOTICE_FORECASTL</stp>
        <stp>2</stp>
        <stp>000755.SZ</stp>
        <stp>12/31/2016</stp>
        <tr r="P294" s="1"/>
      </tp>
      <tp>
        <v>0</v>
        <stp/>
        <stp>EM_S_PROFITNOTICE_FORECASTT</stp>
        <stp>2</stp>
        <stp>600795.SH</stp>
        <stp>12/31/2016</stp>
        <tr r="O2532" s="1"/>
      </tp>
      <tp>
        <v>0</v>
        <stp/>
        <stp>EM_S_PROFITNOTICE_FORECASTL</stp>
        <stp>2</stp>
        <stp>000785.SZ</stp>
        <stp>12/31/2016</stp>
        <tr r="P312" s="1"/>
      </tp>
      <tp>
        <v>0</v>
        <stp/>
        <stp>EM_S_PROFITNOTICE_FORECASTT</stp>
        <stp>2</stp>
        <stp>600745.SH</stp>
        <stp>12/31/2016</stp>
        <tr r="O2487" s="1"/>
      </tp>
      <tp>
        <v>0</v>
        <stp/>
        <stp>EM_S_PROFITNOTICE_FORECASTL</stp>
        <stp>2</stp>
        <stp>000795.SZ</stp>
        <stp>12/31/2016</stp>
        <tr r="P320" s="1"/>
      </tp>
      <tp>
        <v>0</v>
        <stp/>
        <stp>EM_S_PROFITNOTICE_FORECASTT</stp>
        <stp>2</stp>
        <stp>600755.SH</stp>
        <stp>12/31/2016</stp>
        <tr r="O2496" s="1"/>
      </tp>
      <tp>
        <v>0</v>
        <stp/>
        <stp>EM_S_PROFITNOTICE_FORECASTT</stp>
        <stp>2</stp>
        <stp>600765.SH</stp>
        <stp>12/31/2016</stp>
        <tr r="O2505" s="1"/>
      </tp>
      <tp>
        <v>0</v>
        <stp/>
        <stp>EM_S_PROFITNOTICE_FORECASTT</stp>
        <stp>2</stp>
        <stp>600775.SH</stp>
        <stp>12/31/2016</stp>
        <tr r="O2514" s="1"/>
      </tp>
      <tp>
        <v>0</v>
        <stp/>
        <stp>EM_S_PROFITNOTICE_FORECASTT</stp>
        <stp>2</stp>
        <stp>600705.SH</stp>
        <stp>12/31/2016</stp>
        <tr r="O2448" s="1"/>
      </tp>
      <tp>
        <v>0</v>
        <stp/>
        <stp>EM_S_PROFITNOTICE_FORECASTT</stp>
        <stp>2</stp>
        <stp>600715.SH</stp>
        <stp>12/31/2016</stp>
        <tr r="O2457" s="1"/>
      </tp>
      <tp>
        <v>0</v>
        <stp/>
        <stp>EM_S_PROFITNOTICE_FORECASTT</stp>
        <stp>2</stp>
        <stp>600725.SH</stp>
        <stp>12/31/2016</stp>
        <tr r="O2467" s="1"/>
      </tp>
      <tp>
        <v>0</v>
        <stp/>
        <stp>EM_S_PROFITNOTICE_FORECASTT</stp>
        <stp>2</stp>
        <stp>600735.SH</stp>
        <stp>12/31/2016</stp>
        <tr r="O2477" s="1"/>
      </tp>
      <tp>
        <v>0</v>
        <stp/>
        <stp>EM_S_PROFITNOTICE_FORECASTL</stp>
        <stp>2</stp>
        <stp>600055.SH</stp>
        <stp>12/31/2016</stp>
        <tr r="P1899" s="1"/>
      </tp>
      <tp>
        <v>0</v>
        <stp/>
        <stp>EM_S_PROFITNOTICE_FORECASTT</stp>
        <stp>2</stp>
        <stp>300095.SZ</stp>
        <stp>12/31/2016</stp>
        <tr r="O1385" s="1"/>
      </tp>
      <tp>
        <v>0</v>
        <stp/>
        <stp>EM_S_PROFITNOTICE_FORECASTL</stp>
        <stp>2</stp>
        <stp>600075.SH</stp>
        <stp>12/31/2016</stp>
        <tr r="P1918" s="1"/>
      </tp>
      <tp>
        <v>0</v>
        <stp/>
        <stp>EM_S_PROFITNOTICE_FORECASTT</stp>
        <stp>2</stp>
        <stp>300085.SZ</stp>
        <stp>12/31/2016</stp>
        <tr r="O1375" s="1"/>
      </tp>
      <tp>
        <v>0</v>
        <stp/>
        <stp>EM_S_PROFITNOTICE_FORECASTL</stp>
        <stp>2</stp>
        <stp>600005.SH</stp>
        <stp>12/31/2016</stp>
        <tr r="P1864" s="1"/>
      </tp>
      <tp>
        <v>0</v>
        <stp/>
        <stp>EM_S_PROFITNOTICE_FORECASTL</stp>
        <stp>2</stp>
        <stp>600015.SH</stp>
        <stp>12/31/2016</stp>
        <tr r="P1872" s="1"/>
      </tp>
      <tp>
        <v>0</v>
        <stp/>
        <stp>EM_S_PROFITNOTICE_FORECASTL</stp>
        <stp>2</stp>
        <stp>600035.SH</stp>
        <stp>12/31/2016</stp>
        <tr r="P1888" s="1"/>
      </tp>
      <tp>
        <v>0</v>
        <stp/>
        <stp>EM_S_PROFITNOTICE_FORECASTT</stp>
        <stp>2</stp>
        <stp>000005.SZ</stp>
        <stp>12/31/2016</stp>
        <tr r="O6" s="1"/>
      </tp>
      <tp>
        <v>0</v>
        <stp/>
        <stp>EM_S_PROFITNOTICE_FORECASTT</stp>
        <stp>2</stp>
        <stp>300035.SZ</stp>
        <stp>12/31/2016</stp>
        <tr r="O1326" s="1"/>
      </tp>
      <tp>
        <v>0</v>
        <stp/>
        <stp>EM_S_PROFITNOTICE_FORECASTT</stp>
        <stp>2</stp>
        <stp>300025.SZ</stp>
        <stp>12/31/2016</stp>
        <tr r="O1316" s="1"/>
      </tp>
      <tp>
        <v>0</v>
        <stp/>
        <stp>EM_S_PROFITNOTICE_FORECASTT</stp>
        <stp>2</stp>
        <stp>000025.SZ</stp>
        <stp>12/31/2016</stp>
        <tr r="O23" s="1"/>
      </tp>
      <tp>
        <v>0</v>
        <stp/>
        <stp>EM_S_PROFITNOTICE_FORECASTT</stp>
        <stp>2</stp>
        <stp>300015.SZ</stp>
        <stp>12/31/2016</stp>
        <tr r="O1306" s="1"/>
      </tp>
      <tp>
        <v>0</v>
        <stp/>
        <stp>EM_S_PROFITNOTICE_FORECASTT</stp>
        <stp>2</stp>
        <stp>000035.SZ</stp>
        <stp>12/31/2016</stp>
        <tr r="O33" s="1"/>
      </tp>
      <tp>
        <v>0</v>
        <stp/>
        <stp>EM_S_PROFITNOTICE_FORECASTT</stp>
        <stp>2</stp>
        <stp>300005.SZ</stp>
        <stp>12/31/2016</stp>
        <tr r="O1296" s="1"/>
      </tp>
      <tp>
        <v>0</v>
        <stp/>
        <stp>EM_S_PROFITNOTICE_FORECASTL</stp>
        <stp>2</stp>
        <stp>600085.SH</stp>
        <stp>12/31/2016</stp>
        <tr r="P1928" s="1"/>
      </tp>
      <tp>
        <v>0</v>
        <stp/>
        <stp>EM_S_PROFITNOTICE_FORECASTT</stp>
        <stp>2</stp>
        <stp>000045.SZ</stp>
        <stp>12/31/2016</stp>
        <tr r="O41" s="1"/>
      </tp>
      <tp>
        <v>0</v>
        <stp/>
        <stp>EM_S_PROFITNOTICE_FORECASTT</stp>
        <stp>2</stp>
        <stp>300075.SZ</stp>
        <stp>12/31/2016</stp>
        <tr r="O1365" s="1"/>
      </tp>
      <tp>
        <v>0</v>
        <stp/>
        <stp>EM_S_PROFITNOTICE_FORECASTL</stp>
        <stp>2</stp>
        <stp>600095.SH</stp>
        <stp>12/31/2016</stp>
        <tr r="P1936" s="1"/>
      </tp>
      <tp>
        <v>0</v>
        <stp/>
        <stp>EM_S_PROFITNOTICE_FORECASTT</stp>
        <stp>2</stp>
        <stp>000055.SZ</stp>
        <stp>12/31/2016</stp>
        <tr r="O46" s="1"/>
      </tp>
      <tp>
        <v>0</v>
        <stp/>
        <stp>EM_S_PROFITNOTICE_FORECASTT</stp>
        <stp>2</stp>
        <stp>300065.SZ</stp>
        <stp>12/31/2016</stp>
        <tr r="O1355" s="1"/>
      </tp>
      <tp>
        <v>0</v>
        <stp/>
        <stp>EM_S_PROFITNOTICE_FORECASTT</stp>
        <stp>2</stp>
        <stp>000065.SZ</stp>
        <stp>12/31/2016</stp>
        <tr r="O54" s="1"/>
      </tp>
      <tp>
        <v>0</v>
        <stp/>
        <stp>EM_S_PROFITNOTICE_FORECASTT</stp>
        <stp>2</stp>
        <stp>300055.SZ</stp>
        <stp>12/31/2016</stp>
        <tr r="O1346" s="1"/>
      </tp>
      <tp>
        <v>0</v>
        <stp/>
        <stp>EM_S_PROFITNOTICE_FORECASTT</stp>
        <stp>2</stp>
        <stp>300045.SZ</stp>
        <stp>12/31/2016</stp>
        <tr r="O1336" s="1"/>
      </tp>
      <tp>
        <v>0</v>
        <stp/>
        <stp>EM_S_PROFITNOTICE_FORECASTL</stp>
        <stp>2</stp>
        <stp>000005.SZ</stp>
        <stp>12/31/2016</stp>
        <tr r="P6" s="1"/>
      </tp>
      <tp>
        <v>0</v>
        <stp/>
        <stp>EM_S_PROFITNOTICE_FORECASTL</stp>
        <stp>2</stp>
        <stp>300035.SZ</stp>
        <stp>12/31/2016</stp>
        <tr r="P1326" s="1"/>
      </tp>
      <tp>
        <v>0</v>
        <stp/>
        <stp>EM_S_PROFITNOTICE_FORECASTL</stp>
        <stp>2</stp>
        <stp>300025.SZ</stp>
        <stp>12/31/2016</stp>
        <tr r="P1316" s="1"/>
      </tp>
      <tp>
        <v>0</v>
        <stp/>
        <stp>EM_S_PROFITNOTICE_FORECASTL</stp>
        <stp>2</stp>
        <stp>000025.SZ</stp>
        <stp>12/31/2016</stp>
        <tr r="P23" s="1"/>
      </tp>
      <tp>
        <v>0</v>
        <stp/>
        <stp>EM_S_PROFITNOTICE_FORECASTL</stp>
        <stp>2</stp>
        <stp>300015.SZ</stp>
        <stp>12/31/2016</stp>
        <tr r="P1306" s="1"/>
      </tp>
      <tp>
        <v>0</v>
        <stp/>
        <stp>EM_S_PROFITNOTICE_FORECASTL</stp>
        <stp>2</stp>
        <stp>000035.SZ</stp>
        <stp>12/31/2016</stp>
        <tr r="P33" s="1"/>
      </tp>
      <tp>
        <v>0</v>
        <stp/>
        <stp>EM_S_PROFITNOTICE_FORECASTL</stp>
        <stp>2</stp>
        <stp>300005.SZ</stp>
        <stp>12/31/2016</stp>
        <tr r="P1296" s="1"/>
      </tp>
      <tp>
        <v>0</v>
        <stp/>
        <stp>EM_S_PROFITNOTICE_FORECASTL</stp>
        <stp>2</stp>
        <stp>000045.SZ</stp>
        <stp>12/31/2016</stp>
        <tr r="P41" s="1"/>
      </tp>
      <tp>
        <v>0</v>
        <stp/>
        <stp>EM_S_PROFITNOTICE_FORECASTL</stp>
        <stp>2</stp>
        <stp>300075.SZ</stp>
        <stp>12/31/2016</stp>
        <tr r="P1365" s="1"/>
      </tp>
      <tp>
        <v>0</v>
        <stp/>
        <stp>EM_S_PROFITNOTICE_FORECASTT</stp>
        <stp>2</stp>
        <stp>600085.SH</stp>
        <stp>12/31/2016</stp>
        <tr r="O1928" s="1"/>
      </tp>
      <tp>
        <v>0</v>
        <stp/>
        <stp>EM_S_PROFITNOTICE_FORECASTL</stp>
        <stp>2</stp>
        <stp>000055.SZ</stp>
        <stp>12/31/2016</stp>
        <tr r="P46" s="1"/>
      </tp>
      <tp>
        <v>0</v>
        <stp/>
        <stp>EM_S_PROFITNOTICE_FORECASTL</stp>
        <stp>2</stp>
        <stp>300065.SZ</stp>
        <stp>12/31/2016</stp>
        <tr r="P1355" s="1"/>
      </tp>
      <tp>
        <v>0</v>
        <stp/>
        <stp>EM_S_PROFITNOTICE_FORECASTT</stp>
        <stp>2</stp>
        <stp>600095.SH</stp>
        <stp>12/31/2016</stp>
        <tr r="O1936" s="1"/>
      </tp>
      <tp>
        <v>0</v>
        <stp/>
        <stp>EM_S_PROFITNOTICE_FORECASTL</stp>
        <stp>2</stp>
        <stp>000065.SZ</stp>
        <stp>12/31/2016</stp>
        <tr r="P54" s="1"/>
      </tp>
      <tp>
        <v>0</v>
        <stp/>
        <stp>EM_S_PROFITNOTICE_FORECASTL</stp>
        <stp>2</stp>
        <stp>300055.SZ</stp>
        <stp>12/31/2016</stp>
        <tr r="P1346" s="1"/>
      </tp>
      <tp>
        <v>0</v>
        <stp/>
        <stp>EM_S_PROFITNOTICE_FORECASTL</stp>
        <stp>2</stp>
        <stp>300045.SZ</stp>
        <stp>12/31/2016</stp>
        <tr r="P1336" s="1"/>
      </tp>
      <tp>
        <v>0</v>
        <stp/>
        <stp>EM_S_PROFITNOTICE_FORECASTT</stp>
        <stp>2</stp>
        <stp>600055.SH</stp>
        <stp>12/31/2016</stp>
        <tr r="O1899" s="1"/>
      </tp>
      <tp>
        <v>0</v>
        <stp/>
        <stp>EM_S_PROFITNOTICE_FORECASTL</stp>
        <stp>2</stp>
        <stp>300095.SZ</stp>
        <stp>12/31/2016</stp>
        <tr r="P1385" s="1"/>
      </tp>
      <tp>
        <v>0</v>
        <stp/>
        <stp>EM_S_PROFITNOTICE_FORECASTL</stp>
        <stp>2</stp>
        <stp>300085.SZ</stp>
        <stp>12/31/2016</stp>
        <tr r="P1375" s="1"/>
      </tp>
      <tp>
        <v>0</v>
        <stp/>
        <stp>EM_S_PROFITNOTICE_FORECASTT</stp>
        <stp>2</stp>
        <stp>600075.SH</stp>
        <stp>12/31/2016</stp>
        <tr r="O1918" s="1"/>
      </tp>
      <tp>
        <v>0</v>
        <stp/>
        <stp>EM_S_PROFITNOTICE_FORECASTT</stp>
        <stp>2</stp>
        <stp>600005.SH</stp>
        <stp>12/31/2016</stp>
        <tr r="O1864" s="1"/>
      </tp>
      <tp>
        <v>0</v>
        <stp/>
        <stp>EM_S_PROFITNOTICE_FORECASTT</stp>
        <stp>2</stp>
        <stp>600015.SH</stp>
        <stp>12/31/2016</stp>
        <tr r="O1872" s="1"/>
      </tp>
      <tp>
        <v>0</v>
        <stp/>
        <stp>EM_S_PROFITNOTICE_FORECASTT</stp>
        <stp>2</stp>
        <stp>600035.SH</stp>
        <stp>12/31/2016</stp>
        <tr r="O1888" s="1"/>
      </tp>
      <tp>
        <v>0</v>
        <stp/>
        <stp>EM_S_PROFITNOTICE_FORECASTL</stp>
        <stp>2</stp>
        <stp>600145.SH</stp>
        <stp>12/31/2016</stp>
        <tr r="P1980" s="1"/>
      </tp>
      <tp>
        <v>0</v>
        <stp/>
        <stp>EM_S_PROFITNOTICE_FORECASTL</stp>
        <stp>2</stp>
        <stp>600155.SH</stp>
        <stp>12/31/2016</stp>
        <tr r="P1988" s="1"/>
      </tp>
      <tp>
        <v>0</v>
        <stp/>
        <stp>EM_S_PROFITNOTICE_FORECASTL</stp>
        <stp>2</stp>
        <stp>600165.SH</stp>
        <stp>12/31/2016</stp>
        <tr r="P1997" s="1"/>
      </tp>
      <tp>
        <v>0</v>
        <stp/>
        <stp>EM_S_PROFITNOTICE_FORECASTT</stp>
        <stp>2</stp>
        <stp>300195.SZ</stp>
        <stp>12/31/2016</stp>
        <tr r="O1484" s="1"/>
      </tp>
      <tp>
        <v>0</v>
        <stp/>
        <stp>EM_S_PROFITNOTICE_FORECASTL</stp>
        <stp>2</stp>
        <stp>600175.SH</stp>
        <stp>12/31/2016</stp>
        <tr r="P2006" s="1"/>
      </tp>
      <tp>
        <v>0</v>
        <stp/>
        <stp>EM_S_PROFITNOTICE_FORECASTT</stp>
        <stp>2</stp>
        <stp>300185.SZ</stp>
        <stp>12/31/2016</stp>
        <tr r="O1475" s="1"/>
      </tp>
      <tp>
        <v>0</v>
        <stp/>
        <stp>EM_S_PROFITNOTICE_FORECASTL</stp>
        <stp>2</stp>
        <stp>600105.SH</stp>
        <stp>12/31/2016</stp>
        <tr r="P1945" s="1"/>
      </tp>
      <tp>
        <v>0</v>
        <stp/>
        <stp>EM_S_PROFITNOTICE_FORECASTL</stp>
        <stp>2</stp>
        <stp>600115.SH</stp>
        <stp>12/31/2016</stp>
        <tr r="P1955" s="1"/>
      </tp>
      <tp>
        <v>0</v>
        <stp/>
        <stp>EM_S_PROFITNOTICE_FORECASTL</stp>
        <stp>2</stp>
        <stp>600125.SH</stp>
        <stp>12/31/2016</stp>
        <tr r="P1964" s="1"/>
      </tp>
      <tp>
        <v>0</v>
        <stp/>
        <stp>EM_S_PROFITNOTICE_FORECASTL</stp>
        <stp>2</stp>
        <stp>600135.SH</stp>
        <stp>12/31/2016</stp>
        <tr r="P1973" s="1"/>
      </tp>
      <tp>
        <v>0</v>
        <stp/>
        <stp>EM_S_PROFITNOTICE_FORECASTT</stp>
        <stp>2</stp>
        <stp>300135.SZ</stp>
        <stp>12/31/2016</stp>
        <tr r="O1425" s="1"/>
      </tp>
      <tp>
        <v>0</v>
        <stp/>
        <stp>EM_S_PROFITNOTICE_FORECASTT</stp>
        <stp>2</stp>
        <stp>300125.SZ</stp>
        <stp>12/31/2016</stp>
        <tr r="O1415" s="1"/>
      </tp>
      <tp>
        <v>0</v>
        <stp/>
        <stp>EM_S_PROFITNOTICE_FORECASTT</stp>
        <stp>2</stp>
        <stp>300115.SZ</stp>
        <stp>12/31/2016</stp>
        <tr r="O1405" s="1"/>
      </tp>
      <tp>
        <v>0</v>
        <stp/>
        <stp>EM_S_PROFITNOTICE_FORECASTT</stp>
        <stp>2</stp>
        <stp>300105.SZ</stp>
        <stp>12/31/2016</stp>
        <tr r="O1395" s="1"/>
      </tp>
      <tp>
        <v>0</v>
        <stp/>
        <stp>EM_S_PROFITNOTICE_FORECASTL</stp>
        <stp>2</stp>
        <stp>600185.SH</stp>
        <stp>12/31/2016</stp>
        <tr r="P2015" s="1"/>
      </tp>
      <tp>
        <v>0</v>
        <stp/>
        <stp>EM_S_PROFITNOTICE_FORECASTT</stp>
        <stp>2</stp>
        <stp>300175.SZ</stp>
        <stp>12/31/2016</stp>
        <tr r="O1465" s="1"/>
      </tp>
      <tp>
        <v>0</v>
        <stp/>
        <stp>EM_S_PROFITNOTICE_FORECASTL</stp>
        <stp>2</stp>
        <stp>600195.SH</stp>
        <stp>12/31/2016</stp>
        <tr r="P2024" s="1"/>
      </tp>
      <tp>
        <v>0</v>
        <stp/>
        <stp>EM_S_PROFITNOTICE_FORECASTT</stp>
        <stp>2</stp>
        <stp>000155.SZ</stp>
        <stp>12/31/2016</stp>
        <tr r="O69" s="1"/>
      </tp>
      <tp>
        <v>0</v>
        <stp/>
        <stp>EM_S_PROFITNOTICE_FORECASTT</stp>
        <stp>2</stp>
        <stp>300165.SZ</stp>
        <stp>12/31/2016</stp>
        <tr r="O1455" s="1"/>
      </tp>
      <tp>
        <v>27000000</v>
        <stp/>
        <stp>EM_S_PROFITNOTICE_FORECASTT</stp>
        <stp>2</stp>
        <stp>300155.SZ</stp>
        <stp>12/31/2016</stp>
        <tr r="O1445" s="1"/>
      </tp>
      <tp>
        <v>530000000</v>
        <stp/>
        <stp>EM_S_PROFITNOTICE_FORECASTT</stp>
        <stp>2</stp>
        <stp>300145.SZ</stp>
        <stp>12/31/2016</stp>
        <tr r="O1435" s="1"/>
      </tp>
      <tp>
        <v>0</v>
        <stp/>
        <stp>EM_S_PROFITNOTICE_FORECASTL</stp>
        <stp>2</stp>
        <stp>300135.SZ</stp>
        <stp>12/31/2016</stp>
        <tr r="P1425" s="1"/>
      </tp>
      <tp>
        <v>0</v>
        <stp/>
        <stp>EM_S_PROFITNOTICE_FORECASTL</stp>
        <stp>2</stp>
        <stp>300125.SZ</stp>
        <stp>12/31/2016</stp>
        <tr r="P1415" s="1"/>
      </tp>
      <tp>
        <v>0</v>
        <stp/>
        <stp>EM_S_PROFITNOTICE_FORECASTL</stp>
        <stp>2</stp>
        <stp>300115.SZ</stp>
        <stp>12/31/2016</stp>
        <tr r="P1405" s="1"/>
      </tp>
      <tp>
        <v>0</v>
        <stp/>
        <stp>EM_S_PROFITNOTICE_FORECASTL</stp>
        <stp>2</stp>
        <stp>300105.SZ</stp>
        <stp>12/31/2016</stp>
        <tr r="P1395" s="1"/>
      </tp>
      <tp>
        <v>0</v>
        <stp/>
        <stp>EM_S_PROFITNOTICE_FORECASTL</stp>
        <stp>2</stp>
        <stp>300175.SZ</stp>
        <stp>12/31/2016</stp>
        <tr r="P1465" s="1"/>
      </tp>
      <tp>
        <v>0</v>
        <stp/>
        <stp>EM_S_PROFITNOTICE_FORECASTT</stp>
        <stp>2</stp>
        <stp>600185.SH</stp>
        <stp>12/31/2016</stp>
        <tr r="O2015" s="1"/>
      </tp>
      <tp>
        <v>0</v>
        <stp/>
        <stp>EM_S_PROFITNOTICE_FORECASTL</stp>
        <stp>2</stp>
        <stp>000155.SZ</stp>
        <stp>12/31/2016</stp>
        <tr r="P69" s="1"/>
      </tp>
      <tp>
        <v>0</v>
        <stp/>
        <stp>EM_S_PROFITNOTICE_FORECASTL</stp>
        <stp>2</stp>
        <stp>300165.SZ</stp>
        <stp>12/31/2016</stp>
        <tr r="P1455" s="1"/>
      </tp>
      <tp>
        <v>0</v>
        <stp/>
        <stp>EM_S_PROFITNOTICE_FORECASTT</stp>
        <stp>2</stp>
        <stp>600195.SH</stp>
        <stp>12/31/2016</stp>
        <tr r="O2024" s="1"/>
      </tp>
      <tp>
        <v>21000000</v>
        <stp/>
        <stp>EM_S_PROFITNOTICE_FORECASTL</stp>
        <stp>2</stp>
        <stp>300155.SZ</stp>
        <stp>12/31/2016</stp>
        <tr r="P1445" s="1"/>
      </tp>
      <tp>
        <v>460000000</v>
        <stp/>
        <stp>EM_S_PROFITNOTICE_FORECASTL</stp>
        <stp>2</stp>
        <stp>300145.SZ</stp>
        <stp>12/31/2016</stp>
        <tr r="P1435" s="1"/>
      </tp>
      <tp>
        <v>0</v>
        <stp/>
        <stp>EM_S_PROFITNOTICE_FORECASTT</stp>
        <stp>2</stp>
        <stp>600145.SH</stp>
        <stp>12/31/2016</stp>
        <tr r="O1980" s="1"/>
      </tp>
      <tp>
        <v>0</v>
        <stp/>
        <stp>EM_S_PROFITNOTICE_FORECASTT</stp>
        <stp>2</stp>
        <stp>600155.SH</stp>
        <stp>12/31/2016</stp>
        <tr r="O1988" s="1"/>
      </tp>
      <tp>
        <v>0</v>
        <stp/>
        <stp>EM_S_PROFITNOTICE_FORECASTL</stp>
        <stp>2</stp>
        <stp>300195.SZ</stp>
        <stp>12/31/2016</stp>
        <tr r="P1484" s="1"/>
      </tp>
      <tp>
        <v>0</v>
        <stp/>
        <stp>EM_S_PROFITNOTICE_FORECASTT</stp>
        <stp>2</stp>
        <stp>600165.SH</stp>
        <stp>12/31/2016</stp>
        <tr r="O1997" s="1"/>
      </tp>
      <tp>
        <v>0</v>
        <stp/>
        <stp>EM_S_PROFITNOTICE_FORECASTL</stp>
        <stp>2</stp>
        <stp>300185.SZ</stp>
        <stp>12/31/2016</stp>
        <tr r="P1475" s="1"/>
      </tp>
      <tp>
        <v>0</v>
        <stp/>
        <stp>EM_S_PROFITNOTICE_FORECASTT</stp>
        <stp>2</stp>
        <stp>600175.SH</stp>
        <stp>12/31/2016</stp>
        <tr r="O2006" s="1"/>
      </tp>
      <tp>
        <v>0</v>
        <stp/>
        <stp>EM_S_PROFITNOTICE_FORECASTT</stp>
        <stp>2</stp>
        <stp>600105.SH</stp>
        <stp>12/31/2016</stp>
        <tr r="O1945" s="1"/>
      </tp>
      <tp>
        <v>0</v>
        <stp/>
        <stp>EM_S_PROFITNOTICE_FORECASTT</stp>
        <stp>2</stp>
        <stp>600115.SH</stp>
        <stp>12/31/2016</stp>
        <tr r="O1955" s="1"/>
      </tp>
      <tp>
        <v>0</v>
        <stp/>
        <stp>EM_S_PROFITNOTICE_FORECASTT</stp>
        <stp>2</stp>
        <stp>600125.SH</stp>
        <stp>12/31/2016</stp>
        <tr r="O1964" s="1"/>
      </tp>
      <tp>
        <v>0</v>
        <stp/>
        <stp>EM_S_PROFITNOTICE_FORECASTT</stp>
        <stp>2</stp>
        <stp>600135.SH</stp>
        <stp>12/31/2016</stp>
        <tr r="O1973" s="1"/>
      </tp>
      <tp>
        <v>0</v>
        <stp/>
        <stp>EM_S_PROFITNOTICE_FORECASTL</stp>
        <stp>2</stp>
        <stp>600255.SH</stp>
        <stp>12/31/2016</stp>
        <tr r="P2076" s="1"/>
      </tp>
      <tp>
        <v>0</v>
        <stp/>
        <stp>EM_S_PROFITNOTICE_FORECASTL</stp>
        <stp>2</stp>
        <stp>600265.SH</stp>
        <stp>12/31/2016</stp>
        <tr r="P2084" s="1"/>
      </tp>
      <tp>
        <v>0</v>
        <stp/>
        <stp>EM_S_PROFITNOTICE_FORECASTT</stp>
        <stp>2</stp>
        <stp>300295.SZ</stp>
        <stp>12/31/2016</stp>
        <tr r="O1584" s="1"/>
      </tp>
      <tp>
        <v>-36000000</v>
        <stp/>
        <stp>EM_S_PROFITNOTICE_FORECASTL</stp>
        <stp>2</stp>
        <stp>600275.SH</stp>
        <stp>12/31/2016</stp>
        <tr r="P2093" s="1"/>
      </tp>
      <tp>
        <v>0</v>
        <stp/>
        <stp>EM_S_PROFITNOTICE_FORECASTT</stp>
        <stp>2</stp>
        <stp>300285.SZ</stp>
        <stp>12/31/2016</stp>
        <tr r="O1574" s="1"/>
      </tp>
      <tp>
        <v>0</v>
        <stp/>
        <stp>EM_S_PROFITNOTICE_FORECASTL</stp>
        <stp>2</stp>
        <stp>600215.SH</stp>
        <stp>12/31/2016</stp>
        <tr r="P2041" s="1"/>
      </tp>
      <tp>
        <v>0</v>
        <stp/>
        <stp>EM_S_PROFITNOTICE_FORECASTL</stp>
        <stp>2</stp>
        <stp>600225.SH</stp>
        <stp>12/31/2016</stp>
        <tr r="P2050" s="1"/>
      </tp>
      <tp>
        <v>0</v>
        <stp/>
        <stp>EM_S_PROFITNOTICE_FORECASTL</stp>
        <stp>2</stp>
        <stp>600235.SH</stp>
        <stp>12/31/2016</stp>
        <tr r="P2060" s="1"/>
      </tp>
      <tp>
        <v>0</v>
        <stp/>
        <stp>EM_S_PROFITNOTICE_FORECASTT</stp>
        <stp>2</stp>
        <stp>300235.SZ</stp>
        <stp>12/31/2016</stp>
        <tr r="O1524" s="1"/>
      </tp>
      <tp>
        <v>0</v>
        <stp/>
        <stp>EM_S_PROFITNOTICE_FORECASTT</stp>
        <stp>2</stp>
        <stp>300225.SZ</stp>
        <stp>12/31/2016</stp>
        <tr r="O1514" s="1"/>
      </tp>
      <tp>
        <v>0</v>
        <stp/>
        <stp>EM_S_PROFITNOTICE_FORECASTT</stp>
        <stp>2</stp>
        <stp>300215.SZ</stp>
        <stp>12/31/2016</stp>
        <tr r="O1504" s="1"/>
      </tp>
      <tp>
        <v>0</v>
        <stp/>
        <stp>EM_S_PROFITNOTICE_FORECASTT</stp>
        <stp>2</stp>
        <stp>300205.SZ</stp>
        <stp>12/31/2016</stp>
        <tr r="O1494" s="1"/>
      </tp>
      <tp>
        <v>0</v>
        <stp/>
        <stp>EM_S_PROFITNOTICE_FORECASTL</stp>
        <stp>2</stp>
        <stp>600285.SH</stp>
        <stp>12/31/2016</stp>
        <tr r="P2103" s="1"/>
      </tp>
      <tp>
        <v>0</v>
        <stp/>
        <stp>EM_S_PROFITNOTICE_FORECASTT</stp>
        <stp>2</stp>
        <stp>300275.SZ</stp>
        <stp>12/31/2016</stp>
        <tr r="O1564" s="1"/>
      </tp>
      <tp>
        <v>0</v>
        <stp/>
        <stp>EM_S_PROFITNOTICE_FORECASTL</stp>
        <stp>2</stp>
        <stp>600295.SH</stp>
        <stp>12/31/2016</stp>
        <tr r="P2111" s="1"/>
      </tp>
      <tp>
        <v>0</v>
        <stp/>
        <stp>EM_S_PROFITNOTICE_FORECASTT</stp>
        <stp>2</stp>
        <stp>300265.SZ</stp>
        <stp>12/31/2016</stp>
        <tr r="O1554" s="1"/>
      </tp>
      <tp>
        <v>0</v>
        <stp/>
        <stp>EM_S_PROFITNOTICE_FORECASTT</stp>
        <stp>2</stp>
        <stp>300255.SZ</stp>
        <stp>12/31/2016</stp>
        <tr r="O1544" s="1"/>
      </tp>
      <tp>
        <v>0</v>
        <stp/>
        <stp>EM_S_PROFITNOTICE_FORECASTT</stp>
        <stp>2</stp>
        <stp>300245.SZ</stp>
        <stp>12/31/2016</stp>
        <tr r="O1534" s="1"/>
      </tp>
      <tp>
        <v>0</v>
        <stp/>
        <stp>EM_S_PROFITNOTICE_FORECASTL</stp>
        <stp>2</stp>
        <stp>300235.SZ</stp>
        <stp>12/31/2016</stp>
        <tr r="P1524" s="1"/>
      </tp>
      <tp>
        <v>0</v>
        <stp/>
        <stp>EM_S_PROFITNOTICE_FORECASTL</stp>
        <stp>2</stp>
        <stp>300225.SZ</stp>
        <stp>12/31/2016</stp>
        <tr r="P1514" s="1"/>
      </tp>
      <tp>
        <v>0</v>
        <stp/>
        <stp>EM_S_PROFITNOTICE_FORECASTL</stp>
        <stp>2</stp>
        <stp>300215.SZ</stp>
        <stp>12/31/2016</stp>
        <tr r="P1504" s="1"/>
      </tp>
      <tp>
        <v>0</v>
        <stp/>
        <stp>EM_S_PROFITNOTICE_FORECASTL</stp>
        <stp>2</stp>
        <stp>300205.SZ</stp>
        <stp>12/31/2016</stp>
        <tr r="P1494" s="1"/>
      </tp>
      <tp>
        <v>0</v>
        <stp/>
        <stp>EM_S_PROFITNOTICE_FORECASTL</stp>
        <stp>2</stp>
        <stp>300275.SZ</stp>
        <stp>12/31/2016</stp>
        <tr r="P1564" s="1"/>
      </tp>
      <tp>
        <v>0</v>
        <stp/>
        <stp>EM_S_PROFITNOTICE_FORECASTT</stp>
        <stp>2</stp>
        <stp>600285.SH</stp>
        <stp>12/31/2016</stp>
        <tr r="O2103" s="1"/>
      </tp>
      <tp>
        <v>0</v>
        <stp/>
        <stp>EM_S_PROFITNOTICE_FORECASTL</stp>
        <stp>2</stp>
        <stp>300265.SZ</stp>
        <stp>12/31/2016</stp>
        <tr r="P1554" s="1"/>
      </tp>
      <tp>
        <v>0</v>
        <stp/>
        <stp>EM_S_PROFITNOTICE_FORECASTT</stp>
        <stp>2</stp>
        <stp>600295.SH</stp>
        <stp>12/31/2016</stp>
        <tr r="O2111" s="1"/>
      </tp>
      <tp>
        <v>0</v>
        <stp/>
        <stp>EM_S_PROFITNOTICE_FORECASTL</stp>
        <stp>2</stp>
        <stp>300255.SZ</stp>
        <stp>12/31/2016</stp>
        <tr r="P1544" s="1"/>
      </tp>
      <tp>
        <v>0</v>
        <stp/>
        <stp>EM_S_PROFITNOTICE_FORECASTL</stp>
        <stp>2</stp>
        <stp>300245.SZ</stp>
        <stp>12/31/2016</stp>
        <tr r="P1534" s="1"/>
      </tp>
      <tp>
        <v>0</v>
        <stp/>
        <stp>EM_S_PROFITNOTICE_FORECASTT</stp>
        <stp>2</stp>
        <stp>600255.SH</stp>
        <stp>12/31/2016</stp>
        <tr r="O2076" s="1"/>
      </tp>
      <tp>
        <v>0</v>
        <stp/>
        <stp>EM_S_PROFITNOTICE_FORECASTL</stp>
        <stp>2</stp>
        <stp>300295.SZ</stp>
        <stp>12/31/2016</stp>
        <tr r="P1584" s="1"/>
      </tp>
      <tp>
        <v>0</v>
        <stp/>
        <stp>EM_S_PROFITNOTICE_FORECASTT</stp>
        <stp>2</stp>
        <stp>600265.SH</stp>
        <stp>12/31/2016</stp>
        <tr r="O2084" s="1"/>
      </tp>
      <tp>
        <v>0</v>
        <stp/>
        <stp>EM_S_PROFITNOTICE_FORECASTL</stp>
        <stp>2</stp>
        <stp>300285.SZ</stp>
        <stp>12/31/2016</stp>
        <tr r="P1574" s="1"/>
      </tp>
      <tp>
        <v>-30000000</v>
        <stp/>
        <stp>EM_S_PROFITNOTICE_FORECASTT</stp>
        <stp>2</stp>
        <stp>600275.SH</stp>
        <stp>12/31/2016</stp>
        <tr r="O2093" s="1"/>
      </tp>
      <tp>
        <v>0</v>
        <stp/>
        <stp>EM_S_PROFITNOTICE_FORECASTT</stp>
        <stp>2</stp>
        <stp>600215.SH</stp>
        <stp>12/31/2016</stp>
        <tr r="O2041" s="1"/>
      </tp>
      <tp>
        <v>0</v>
        <stp/>
        <stp>EM_S_PROFITNOTICE_FORECASTT</stp>
        <stp>2</stp>
        <stp>600225.SH</stp>
        <stp>12/31/2016</stp>
        <tr r="O2050" s="1"/>
      </tp>
      <tp>
        <v>0</v>
        <stp/>
        <stp>EM_S_PROFITNOTICE_FORECASTT</stp>
        <stp>2</stp>
        <stp>600235.SH</stp>
        <stp>12/31/2016</stp>
        <tr r="O2060" s="1"/>
      </tp>
      <tp>
        <v>0</v>
        <stp/>
        <stp>EM_S_PROFITNOTICE_FORECASTL</stp>
        <stp>2</stp>
        <stp>600345.SH</stp>
        <stp>12/31/2016</stp>
        <tr r="P2153" s="1"/>
      </tp>
      <tp>
        <v>0</v>
        <stp/>
        <stp>EM_S_PROFITNOTICE_FORECASTL</stp>
        <stp>2</stp>
        <stp>600355.SH</stp>
        <stp>12/31/2016</stp>
        <tr r="P2161" s="1"/>
      </tp>
      <tp>
        <v>0</v>
        <stp/>
        <stp>EM_S_PROFITNOTICE_FORECASTL</stp>
        <stp>2</stp>
        <stp>600365.SH</stp>
        <stp>12/31/2016</stp>
        <tr r="P2169" s="1"/>
      </tp>
      <tp>
        <v>0</v>
        <stp/>
        <stp>EM_S_PROFITNOTICE_FORECASTT</stp>
        <stp>2</stp>
        <stp>300395.SZ</stp>
        <stp>12/31/2016</stp>
        <tr r="O1683" s="1"/>
      </tp>
      <tp>
        <v>0</v>
        <stp/>
        <stp>EM_S_PROFITNOTICE_FORECASTL</stp>
        <stp>2</stp>
        <stp>600375.SH</stp>
        <stp>12/31/2016</stp>
        <tr r="P2178" s="1"/>
      </tp>
      <tp>
        <v>0</v>
        <stp/>
        <stp>EM_S_PROFITNOTICE_FORECASTT</stp>
        <stp>2</stp>
        <stp>300385.SZ</stp>
        <stp>12/31/2016</stp>
        <tr r="O1673" s="1"/>
      </tp>
      <tp>
        <v>0</v>
        <stp/>
        <stp>EM_S_PROFITNOTICE_FORECASTL</stp>
        <stp>2</stp>
        <stp>600305.SH</stp>
        <stp>12/31/2016</stp>
        <tr r="P2119" s="1"/>
      </tp>
      <tp>
        <v>0</v>
        <stp/>
        <stp>EM_S_PROFITNOTICE_FORECASTL</stp>
        <stp>2</stp>
        <stp>600315.SH</stp>
        <stp>12/31/2016</stp>
        <tr r="P2128" s="1"/>
      </tp>
      <tp>
        <v>0</v>
        <stp/>
        <stp>EM_S_PROFITNOTICE_FORECASTL</stp>
        <stp>2</stp>
        <stp>600325.SH</stp>
        <stp>12/31/2016</stp>
        <tr r="P2137" s="1"/>
      </tp>
      <tp>
        <v>0</v>
        <stp/>
        <stp>EM_S_PROFITNOTICE_FORECASTL</stp>
        <stp>2</stp>
        <stp>600335.SH</stp>
        <stp>12/31/2016</stp>
        <tr r="P2146" s="1"/>
      </tp>
      <tp>
        <v>140883800</v>
        <stp/>
        <stp>EM_S_PROFITNOTICE_FORECASTT</stp>
        <stp>2</stp>
        <stp>300335.SZ</stp>
        <stp>12/31/2016</stp>
        <tr r="O1624" s="1"/>
      </tp>
      <tp>
        <v>0</v>
        <stp/>
        <stp>EM_S_PROFITNOTICE_FORECASTT</stp>
        <stp>2</stp>
        <stp>300325.SZ</stp>
        <stp>12/31/2016</stp>
        <tr r="O1614" s="1"/>
      </tp>
      <tp>
        <v>0</v>
        <stp/>
        <stp>EM_S_PROFITNOTICE_FORECASTT</stp>
        <stp>2</stp>
        <stp>300315.SZ</stp>
        <stp>12/31/2016</stp>
        <tr r="O1604" s="1"/>
      </tp>
      <tp>
        <v>0</v>
        <stp/>
        <stp>EM_S_PROFITNOTICE_FORECASTT</stp>
        <stp>2</stp>
        <stp>300305.SZ</stp>
        <stp>12/31/2016</stp>
        <tr r="O1594" s="1"/>
      </tp>
      <tp>
        <v>0</v>
        <stp/>
        <stp>EM_S_PROFITNOTICE_FORECASTL</stp>
        <stp>2</stp>
        <stp>600385.SH</stp>
        <stp>12/31/2016</stp>
        <tr r="P2187" s="1"/>
      </tp>
      <tp>
        <v>0</v>
        <stp/>
        <stp>EM_S_PROFITNOTICE_FORECASTT</stp>
        <stp>2</stp>
        <stp>300375.SZ</stp>
        <stp>12/31/2016</stp>
        <tr r="O1663" s="1"/>
      </tp>
      <tp>
        <v>0</v>
        <stp/>
        <stp>EM_S_PROFITNOTICE_FORECASTL</stp>
        <stp>2</stp>
        <stp>600395.SH</stp>
        <stp>12/31/2016</stp>
        <tr r="P2196" s="1"/>
      </tp>
      <tp>
        <v>0</v>
        <stp/>
        <stp>EM_S_PROFITNOTICE_FORECASTT</stp>
        <stp>2</stp>
        <stp>300365.SZ</stp>
        <stp>12/31/2016</stp>
        <tr r="O1653" s="1"/>
      </tp>
      <tp>
        <v>0</v>
        <stp/>
        <stp>EM_S_PROFITNOTICE_FORECASTT</stp>
        <stp>2</stp>
        <stp>300355.SZ</stp>
        <stp>12/31/2016</stp>
        <tr r="O1644" s="1"/>
      </tp>
      <tp>
        <v>0</v>
        <stp/>
        <stp>EM_S_PROFITNOTICE_FORECASTT</stp>
        <stp>2</stp>
        <stp>300345.SZ</stp>
        <stp>12/31/2016</stp>
        <tr r="O1634" s="1"/>
      </tp>
      <tp>
        <v>125034400</v>
        <stp/>
        <stp>EM_S_PROFITNOTICE_FORECASTL</stp>
        <stp>2</stp>
        <stp>300335.SZ</stp>
        <stp>12/31/2016</stp>
        <tr r="P1624" s="1"/>
      </tp>
      <tp>
        <v>0</v>
        <stp/>
        <stp>EM_S_PROFITNOTICE_FORECASTL</stp>
        <stp>2</stp>
        <stp>300325.SZ</stp>
        <stp>12/31/2016</stp>
        <tr r="P1614" s="1"/>
      </tp>
      <tp>
        <v>0</v>
        <stp/>
        <stp>EM_S_PROFITNOTICE_FORECASTL</stp>
        <stp>2</stp>
        <stp>300315.SZ</stp>
        <stp>12/31/2016</stp>
        <tr r="P1604" s="1"/>
      </tp>
      <tp>
        <v>0</v>
        <stp/>
        <stp>EM_S_PROFITNOTICE_FORECASTL</stp>
        <stp>2</stp>
        <stp>300305.SZ</stp>
        <stp>12/31/2016</stp>
        <tr r="P1594" s="1"/>
      </tp>
      <tp>
        <v>0</v>
        <stp/>
        <stp>EM_S_PROFITNOTICE_FORECASTL</stp>
        <stp>2</stp>
        <stp>300375.SZ</stp>
        <stp>12/31/2016</stp>
        <tr r="P1663" s="1"/>
      </tp>
      <tp>
        <v>0</v>
        <stp/>
        <stp>EM_S_PROFITNOTICE_FORECASTT</stp>
        <stp>2</stp>
        <stp>600385.SH</stp>
        <stp>12/31/2016</stp>
        <tr r="O2187" s="1"/>
      </tp>
      <tp>
        <v>0</v>
        <stp/>
        <stp>EM_S_PROFITNOTICE_FORECASTL</stp>
        <stp>2</stp>
        <stp>300365.SZ</stp>
        <stp>12/31/2016</stp>
        <tr r="P1653" s="1"/>
      </tp>
      <tp>
        <v>0</v>
        <stp/>
        <stp>EM_S_PROFITNOTICE_FORECASTT</stp>
        <stp>2</stp>
        <stp>600395.SH</stp>
        <stp>12/31/2016</stp>
        <tr r="O2196" s="1"/>
      </tp>
      <tp>
        <v>0</v>
        <stp/>
        <stp>EM_S_PROFITNOTICE_FORECASTL</stp>
        <stp>2</stp>
        <stp>300355.SZ</stp>
        <stp>12/31/2016</stp>
        <tr r="P1644" s="1"/>
      </tp>
      <tp>
        <v>0</v>
        <stp/>
        <stp>EM_S_PROFITNOTICE_FORECASTL</stp>
        <stp>2</stp>
        <stp>300345.SZ</stp>
        <stp>12/31/2016</stp>
        <tr r="P1634" s="1"/>
      </tp>
      <tp>
        <v>0</v>
        <stp/>
        <stp>EM_S_PROFITNOTICE_FORECASTT</stp>
        <stp>2</stp>
        <stp>600345.SH</stp>
        <stp>12/31/2016</stp>
        <tr r="O2153" s="1"/>
      </tp>
      <tp>
        <v>0</v>
        <stp/>
        <stp>EM_S_PROFITNOTICE_FORECASTT</stp>
        <stp>2</stp>
        <stp>600355.SH</stp>
        <stp>12/31/2016</stp>
        <tr r="O2161" s="1"/>
      </tp>
      <tp>
        <v>0</v>
        <stp/>
        <stp>EM_S_PROFITNOTICE_FORECASTL</stp>
        <stp>2</stp>
        <stp>300395.SZ</stp>
        <stp>12/31/2016</stp>
        <tr r="P1683" s="1"/>
      </tp>
      <tp>
        <v>0</v>
        <stp/>
        <stp>EM_S_PROFITNOTICE_FORECASTT</stp>
        <stp>2</stp>
        <stp>600365.SH</stp>
        <stp>12/31/2016</stp>
        <tr r="O2169" s="1"/>
      </tp>
      <tp>
        <v>0</v>
        <stp/>
        <stp>EM_S_PROFITNOTICE_FORECASTL</stp>
        <stp>2</stp>
        <stp>300385.SZ</stp>
        <stp>12/31/2016</stp>
        <tr r="P1673" s="1"/>
      </tp>
      <tp>
        <v>0</v>
        <stp/>
        <stp>EM_S_PROFITNOTICE_FORECASTT</stp>
        <stp>2</stp>
        <stp>600375.SH</stp>
        <stp>12/31/2016</stp>
        <tr r="O2178" s="1"/>
      </tp>
      <tp>
        <v>0</v>
        <stp/>
        <stp>EM_S_PROFITNOTICE_FORECASTT</stp>
        <stp>2</stp>
        <stp>600305.SH</stp>
        <stp>12/31/2016</stp>
        <tr r="O2119" s="1"/>
      </tp>
      <tp>
        <v>0</v>
        <stp/>
        <stp>EM_S_PROFITNOTICE_FORECASTT</stp>
        <stp>2</stp>
        <stp>600315.SH</stp>
        <stp>12/31/2016</stp>
        <tr r="O2128" s="1"/>
      </tp>
      <tp>
        <v>0</v>
        <stp/>
        <stp>EM_S_PROFITNOTICE_FORECASTT</stp>
        <stp>2</stp>
        <stp>600325.SH</stp>
        <stp>12/31/2016</stp>
        <tr r="O2137" s="1"/>
      </tp>
      <tp>
        <v>0</v>
        <stp/>
        <stp>EM_S_PROFITNOTICE_FORECASTT</stp>
        <stp>2</stp>
        <stp>600335.SH</stp>
        <stp>12/31/2016</stp>
        <tr r="O2146" s="1"/>
      </tp>
      <tp>
        <v>0</v>
        <stp/>
        <stp>EM_S_PROFITNOTICE_FORECASTL</stp>
        <stp>2</stp>
        <stp>600845.SH</stp>
        <stp>12/31/2016</stp>
        <tr r="P2577" s="1"/>
      </tp>
      <tp>
        <v>0</v>
        <stp/>
        <stp>EM_S_PROFITNOTICE_FORECASTT</stp>
        <stp>2</stp>
        <stp>000885.SZ</stp>
        <stp>12/31/2016</stp>
        <tr r="O377" s="1"/>
      </tp>
      <tp>
        <v>0</v>
        <stp/>
        <stp>EM_S_PROFITNOTICE_FORECASTL</stp>
        <stp>2</stp>
        <stp>600855.SH</stp>
        <stp>12/31/2016</stp>
        <tr r="P2585" s="1"/>
      </tp>
      <tp>
        <v>0</v>
        <stp/>
        <stp>EM_S_PROFITNOTICE_FORECASTT</stp>
        <stp>2</stp>
        <stp>000895.SZ</stp>
        <stp>12/31/2016</stp>
        <tr r="O385" s="1"/>
      </tp>
      <tp>
        <v>0</v>
        <stp/>
        <stp>EM_S_PROFITNOTICE_FORECASTL</stp>
        <stp>2</stp>
        <stp>600865.SH</stp>
        <stp>12/31/2016</stp>
        <tr r="P2595" s="1"/>
      </tp>
      <tp>
        <v>0</v>
        <stp/>
        <stp>EM_S_PROFITNOTICE_FORECASTL</stp>
        <stp>2</stp>
        <stp>600875.SH</stp>
        <stp>12/31/2016</stp>
        <tr r="P2605" s="1"/>
      </tp>
      <tp>
        <v>0</v>
        <stp/>
        <stp>EM_S_PROFITNOTICE_FORECASTL</stp>
        <stp>2</stp>
        <stp>600805.SH</stp>
        <stp>12/31/2016</stp>
        <tr r="P2541" s="1"/>
      </tp>
      <tp>
        <v>0</v>
        <stp/>
        <stp>EM_S_PROFITNOTICE_FORECASTL</stp>
        <stp>2</stp>
        <stp>600815.SH</stp>
        <stp>12/31/2016</stp>
        <tr r="P2550" s="1"/>
      </tp>
      <tp>
        <v>0</v>
        <stp/>
        <stp>EM_S_PROFITNOTICE_FORECASTL</stp>
        <stp>2</stp>
        <stp>600825.SH</stp>
        <stp>12/31/2016</stp>
        <tr r="P2560" s="1"/>
      </tp>
      <tp>
        <v>0</v>
        <stp/>
        <stp>EM_S_PROFITNOTICE_FORECASTL</stp>
        <stp>2</stp>
        <stp>600835.SH</stp>
        <stp>12/31/2016</stp>
        <tr r="P2569" s="1"/>
      </tp>
      <tp>
        <v>0</v>
        <stp/>
        <stp>EM_S_PROFITNOTICE_FORECASTT</stp>
        <stp>2</stp>
        <stp>000815.SZ</stp>
        <stp>12/31/2016</stp>
        <tr r="O336" s="1"/>
      </tp>
      <tp>
        <v>0</v>
        <stp/>
        <stp>EM_S_PROFITNOTICE_FORECASTT</stp>
        <stp>2</stp>
        <stp>000825.SZ</stp>
        <stp>12/31/2016</stp>
        <tr r="O344" s="1"/>
      </tp>
      <tp>
        <v>0</v>
        <stp/>
        <stp>EM_S_PROFITNOTICE_FORECASTT</stp>
        <stp>2</stp>
        <stp>000835.SZ</stp>
        <stp>12/31/2016</stp>
        <tr r="O351" s="1"/>
      </tp>
      <tp>
        <v>0</v>
        <stp/>
        <stp>EM_S_PROFITNOTICE_FORECASTL</stp>
        <stp>2</stp>
        <stp>600885.SH</stp>
        <stp>12/31/2016</stp>
        <tr r="P2614" s="1"/>
      </tp>
      <tp>
        <v>0</v>
        <stp/>
        <stp>EM_S_PROFITNOTICE_FORECASTL</stp>
        <stp>2</stp>
        <stp>600895.SH</stp>
        <stp>12/31/2016</stp>
        <tr r="P2624" s="1"/>
      </tp>
      <tp>
        <v>0</v>
        <stp/>
        <stp>EM_S_PROFITNOTICE_FORECASTT</stp>
        <stp>2</stp>
        <stp>000875.SZ</stp>
        <stp>12/31/2016</stp>
        <tr r="O369" s="1"/>
      </tp>
      <tp>
        <v>0</v>
        <stp/>
        <stp>EM_S_PROFITNOTICE_FORECASTL</stp>
        <stp>2</stp>
        <stp>000815.SZ</stp>
        <stp>12/31/2016</stp>
        <tr r="P336" s="1"/>
      </tp>
      <tp>
        <v>0</v>
        <stp/>
        <stp>EM_S_PROFITNOTICE_FORECASTL</stp>
        <stp>2</stp>
        <stp>000825.SZ</stp>
        <stp>12/31/2016</stp>
        <tr r="P344" s="1"/>
      </tp>
      <tp>
        <v>0</v>
        <stp/>
        <stp>EM_S_PROFITNOTICE_FORECASTL</stp>
        <stp>2</stp>
        <stp>000835.SZ</stp>
        <stp>12/31/2016</stp>
        <tr r="P351" s="1"/>
      </tp>
      <tp>
        <v>0</v>
        <stp/>
        <stp>EM_S_PROFITNOTICE_FORECASTT</stp>
        <stp>2</stp>
        <stp>600885.SH</stp>
        <stp>12/31/2016</stp>
        <tr r="O2614" s="1"/>
      </tp>
      <tp>
        <v>0</v>
        <stp/>
        <stp>EM_S_PROFITNOTICE_FORECASTT</stp>
        <stp>2</stp>
        <stp>600895.SH</stp>
        <stp>12/31/2016</stp>
        <tr r="O2624" s="1"/>
      </tp>
      <tp>
        <v>0</v>
        <stp/>
        <stp>EM_S_PROFITNOTICE_FORECASTL</stp>
        <stp>2</stp>
        <stp>000875.SZ</stp>
        <stp>12/31/2016</stp>
        <tr r="P369" s="1"/>
      </tp>
      <tp>
        <v>0</v>
        <stp/>
        <stp>EM_S_PROFITNOTICE_FORECASTL</stp>
        <stp>2</stp>
        <stp>000885.SZ</stp>
        <stp>12/31/2016</stp>
        <tr r="P377" s="1"/>
      </tp>
      <tp>
        <v>0</v>
        <stp/>
        <stp>EM_S_PROFITNOTICE_FORECASTT</stp>
        <stp>2</stp>
        <stp>600845.SH</stp>
        <stp>12/31/2016</stp>
        <tr r="O2577" s="1"/>
      </tp>
      <tp>
        <v>0</v>
        <stp/>
        <stp>EM_S_PROFITNOTICE_FORECASTL</stp>
        <stp>2</stp>
        <stp>000895.SZ</stp>
        <stp>12/31/2016</stp>
        <tr r="P385" s="1"/>
      </tp>
      <tp>
        <v>0</v>
        <stp/>
        <stp>EM_S_PROFITNOTICE_FORECASTT</stp>
        <stp>2</stp>
        <stp>600855.SH</stp>
        <stp>12/31/2016</stp>
        <tr r="O2585" s="1"/>
      </tp>
      <tp>
        <v>0</v>
        <stp/>
        <stp>EM_S_PROFITNOTICE_FORECASTT</stp>
        <stp>2</stp>
        <stp>600865.SH</stp>
        <stp>12/31/2016</stp>
        <tr r="O2595" s="1"/>
      </tp>
      <tp>
        <v>0</v>
        <stp/>
        <stp>EM_S_PROFITNOTICE_FORECASTT</stp>
        <stp>2</stp>
        <stp>600875.SH</stp>
        <stp>12/31/2016</stp>
        <tr r="O2605" s="1"/>
      </tp>
      <tp>
        <v>0</v>
        <stp/>
        <stp>EM_S_PROFITNOTICE_FORECASTT</stp>
        <stp>2</stp>
        <stp>600805.SH</stp>
        <stp>12/31/2016</stp>
        <tr r="O2541" s="1"/>
      </tp>
      <tp>
        <v>0</v>
        <stp/>
        <stp>EM_S_PROFITNOTICE_FORECASTT</stp>
        <stp>2</stp>
        <stp>600815.SH</stp>
        <stp>12/31/2016</stp>
        <tr r="O2550" s="1"/>
      </tp>
      <tp>
        <v>0</v>
        <stp/>
        <stp>EM_S_PROFITNOTICE_FORECASTT</stp>
        <stp>2</stp>
        <stp>600825.SH</stp>
        <stp>12/31/2016</stp>
        <tr r="O2560" s="1"/>
      </tp>
      <tp>
        <v>0</v>
        <stp/>
        <stp>EM_S_PROFITNOTICE_FORECASTT</stp>
        <stp>2</stp>
        <stp>600835.SH</stp>
        <stp>12/31/2016</stp>
        <tr r="O2569" s="1"/>
      </tp>
      <tp>
        <v>27000000</v>
        <stp/>
        <stp>EM_S_PROFITNOTICE_FORECASTT</stp>
        <stp>2</stp>
        <stp>000985.SZ</stp>
        <stp>12/31/2016</stp>
        <tr r="O456" s="1"/>
      </tp>
      <tp>
        <v>-110000000</v>
        <stp/>
        <stp>EM_S_PROFITNOTICE_FORECASTT</stp>
        <stp>2</stp>
        <stp>000995.SZ</stp>
        <stp>12/31/2016</stp>
        <tr r="O462" s="1"/>
      </tp>
      <tp>
        <v>0</v>
        <stp/>
        <stp>EM_S_PROFITNOTICE_FORECASTL</stp>
        <stp>2</stp>
        <stp>600965.SH</stp>
        <stp>12/31/2016</stp>
        <tr r="P2641" s="1"/>
      </tp>
      <tp>
        <v>170000000</v>
        <stp/>
        <stp>EM_S_PROFITNOTICE_FORECASTL</stp>
        <stp>2</stp>
        <stp>600975.SH</stp>
        <stp>12/31/2016</stp>
        <tr r="P2648" s="1"/>
      </tp>
      <tp>
        <v>0</v>
        <stp/>
        <stp>EM_S_PROFITNOTICE_FORECASTT</stp>
        <stp>2</stp>
        <stp>000905.SZ</stp>
        <stp>12/31/2016</stp>
        <tr r="O393" s="1"/>
      </tp>
      <tp>
        <v>0</v>
        <stp/>
        <stp>EM_S_PROFITNOTICE_FORECASTT</stp>
        <stp>2</stp>
        <stp>000915.SZ</stp>
        <stp>12/31/2016</stp>
        <tr r="O401" s="1"/>
      </tp>
      <tp>
        <v>-95000000</v>
        <stp/>
        <stp>EM_S_PROFITNOTICE_FORECASTT</stp>
        <stp>2</stp>
        <stp>000925.SZ</stp>
        <stp>12/31/2016</stp>
        <tr r="O410" s="1"/>
      </tp>
      <tp>
        <v>0</v>
        <stp/>
        <stp>EM_S_PROFITNOTICE_FORECASTT</stp>
        <stp>2</stp>
        <stp>000935.SZ</stp>
        <stp>12/31/2016</stp>
        <tr r="O419" s="1"/>
      </tp>
      <tp>
        <v>0</v>
        <stp/>
        <stp>EM_S_PROFITNOTICE_FORECASTL</stp>
        <stp>2</stp>
        <stp>600985.SH</stp>
        <stp>12/31/2016</stp>
        <tr r="P2658" s="1"/>
      </tp>
      <tp>
        <v>0</v>
        <stp/>
        <stp>EM_S_PROFITNOTICE_FORECASTL</stp>
        <stp>2</stp>
        <stp>600995.SH</stp>
        <stp>12/31/2016</stp>
        <tr r="P2665" s="1"/>
      </tp>
      <tp>
        <v>48000000</v>
        <stp/>
        <stp>EM_S_PROFITNOTICE_FORECASTT</stp>
        <stp>2</stp>
        <stp>000955.SZ</stp>
        <stp>12/31/2016</stp>
        <tr r="O430" s="1"/>
      </tp>
      <tp>
        <v>0</v>
        <stp/>
        <stp>EM_S_PROFITNOTICE_FORECASTT</stp>
        <stp>2</stp>
        <stp>000965.SZ</stp>
        <stp>12/31/2016</stp>
        <tr r="O438" s="1"/>
      </tp>
      <tp>
        <v>0</v>
        <stp/>
        <stp>EM_S_PROFITNOTICE_FORECASTT</stp>
        <stp>2</stp>
        <stp>000975.SZ</stp>
        <stp>12/31/2016</stp>
        <tr r="O447" s="1"/>
      </tp>
      <tp>
        <v>0</v>
        <stp/>
        <stp>EM_S_PROFITNOTICE_FORECASTL</stp>
        <stp>2</stp>
        <stp>000905.SZ</stp>
        <stp>12/31/2016</stp>
        <tr r="P393" s="1"/>
      </tp>
      <tp>
        <v>0</v>
        <stp/>
        <stp>EM_S_PROFITNOTICE_FORECASTL</stp>
        <stp>2</stp>
        <stp>000915.SZ</stp>
        <stp>12/31/2016</stp>
        <tr r="P401" s="1"/>
      </tp>
      <tp>
        <v>-110000000</v>
        <stp/>
        <stp>EM_S_PROFITNOTICE_FORECASTL</stp>
        <stp>2</stp>
        <stp>000925.SZ</stp>
        <stp>12/31/2016</stp>
        <tr r="P410" s="1"/>
      </tp>
      <tp>
        <v>0</v>
        <stp/>
        <stp>EM_S_PROFITNOTICE_FORECASTL</stp>
        <stp>2</stp>
        <stp>000935.SZ</stp>
        <stp>12/31/2016</stp>
        <tr r="P419" s="1"/>
      </tp>
      <tp>
        <v>0</v>
        <stp/>
        <stp>EM_S_PROFITNOTICE_FORECASTT</stp>
        <stp>2</stp>
        <stp>600985.SH</stp>
        <stp>12/31/2016</stp>
        <tr r="O2658" s="1"/>
      </tp>
      <tp>
        <v>32000000</v>
        <stp/>
        <stp>EM_S_PROFITNOTICE_FORECASTL</stp>
        <stp>2</stp>
        <stp>000955.SZ</stp>
        <stp>12/31/2016</stp>
        <tr r="P430" s="1"/>
      </tp>
      <tp>
        <v>0</v>
        <stp/>
        <stp>EM_S_PROFITNOTICE_FORECASTT</stp>
        <stp>2</stp>
        <stp>600995.SH</stp>
        <stp>12/31/2016</stp>
        <tr r="O2665" s="1"/>
      </tp>
      <tp>
        <v>0</v>
        <stp/>
        <stp>EM_S_PROFITNOTICE_FORECASTL</stp>
        <stp>2</stp>
        <stp>000965.SZ</stp>
        <stp>12/31/2016</stp>
        <tr r="P438" s="1"/>
      </tp>
      <tp>
        <v>0</v>
        <stp/>
        <stp>EM_S_PROFITNOTICE_FORECASTL</stp>
        <stp>2</stp>
        <stp>000975.SZ</stp>
        <stp>12/31/2016</stp>
        <tr r="P447" s="1"/>
      </tp>
      <tp>
        <v>24000000</v>
        <stp/>
        <stp>EM_S_PROFITNOTICE_FORECASTL</stp>
        <stp>2</stp>
        <stp>000985.SZ</stp>
        <stp>12/31/2016</stp>
        <tr r="P456" s="1"/>
      </tp>
      <tp>
        <v>-150000000</v>
        <stp/>
        <stp>EM_S_PROFITNOTICE_FORECASTL</stp>
        <stp>2</stp>
        <stp>000995.SZ</stp>
        <stp>12/31/2016</stp>
        <tr r="P462" s="1"/>
      </tp>
      <tp>
        <v>0</v>
        <stp/>
        <stp>EM_S_PROFITNOTICE_FORECASTT</stp>
        <stp>2</stp>
        <stp>600965.SH</stp>
        <stp>12/31/2016</stp>
        <tr r="O2641" s="1"/>
      </tp>
      <tp>
        <v>250000000</v>
        <stp/>
        <stp>EM_S_PROFITNOTICE_FORECASTT</stp>
        <stp>2</stp>
        <stp>600975.SH</stp>
        <stp>12/31/2016</stp>
        <tr r="O2648" s="1"/>
      </tp>
      <tp>
        <v>0</v>
        <stp/>
        <stp>EM_S_PROFITNOTICE_FORECASTL</stp>
        <stp>2</stp>
        <stp>603456.SH</stp>
        <stp>12/31/2016</stp>
        <tr r="P2926" s="1"/>
      </tp>
      <tp>
        <v>0</v>
        <stp/>
        <stp>EM_S_PROFITNOTICE_FORECASTL</stp>
        <stp>2</stp>
        <stp>603416.SH</stp>
        <stp>12/31/2016</stp>
        <tr r="P2924" s="1"/>
      </tp>
      <tp>
        <v>0</v>
        <stp/>
        <stp>EM_S_PROFITNOTICE_FORECASTT</stp>
        <stp>2</stp>
        <stp>603456.SH</stp>
        <stp>12/31/2016</stp>
        <tr r="O2926" s="1"/>
      </tp>
      <tp>
        <v>0</v>
        <stp/>
        <stp>EM_S_PROFITNOTICE_FORECASTT</stp>
        <stp>2</stp>
        <stp>603416.SH</stp>
        <stp>12/31/2016</stp>
        <tr r="O2924" s="1"/>
      </tp>
      <tp>
        <v>0</v>
        <stp/>
        <stp>EM_S_PROFITNOTICE_FORECASTL</stp>
        <stp>2</stp>
        <stp>603556.SH</stp>
        <stp>12/31/2016</stp>
        <tr r="P2934" s="1"/>
      </tp>
      <tp>
        <v>0</v>
        <stp/>
        <stp>EM_S_PROFITNOTICE_FORECASTL</stp>
        <stp>2</stp>
        <stp>603566.SH</stp>
        <stp>12/31/2016</stp>
        <tr r="P2937" s="1"/>
      </tp>
      <tp>
        <v>0</v>
        <stp/>
        <stp>EM_S_PROFITNOTICE_FORECASTT</stp>
        <stp>2</stp>
        <stp>603556.SH</stp>
        <stp>12/31/2016</stp>
        <tr r="O2934" s="1"/>
      </tp>
      <tp>
        <v>0</v>
        <stp/>
        <stp>EM_S_PROFITNOTICE_FORECASTT</stp>
        <stp>2</stp>
        <stp>603566.SH</stp>
        <stp>12/31/2016</stp>
        <tr r="O2937" s="1"/>
      </tp>
      <tp>
        <v>0</v>
        <stp/>
        <stp>EM_S_PROFITNOTICE_FORECASTL</stp>
        <stp>2</stp>
        <stp>603606.SH</stp>
        <stp>12/31/2016</stp>
        <tr r="P2949" s="1"/>
      </tp>
      <tp>
        <v>0</v>
        <stp/>
        <stp>EM_S_PROFITNOTICE_FORECASTL</stp>
        <stp>2</stp>
        <stp>603616.SH</stp>
        <stp>12/31/2016</stp>
        <tr r="P2953" s="1"/>
      </tp>
      <tp>
        <v>0</v>
        <stp/>
        <stp>EM_S_PROFITNOTICE_FORECASTL</stp>
        <stp>2</stp>
        <stp>603636.SH</stp>
        <stp>12/31/2016</stp>
        <tr r="P2956" s="1"/>
      </tp>
      <tp>
        <v>0</v>
        <stp/>
        <stp>EM_S_PROFITNOTICE_FORECASTL</stp>
        <stp>2</stp>
        <stp>603686.SH</stp>
        <stp>12/31/2016</stp>
        <tr r="P2963" s="1"/>
      </tp>
      <tp>
        <v>0</v>
        <stp/>
        <stp>EM_S_PROFITNOTICE_FORECASTL</stp>
        <stp>2</stp>
        <stp>603696.SH</stp>
        <stp>12/31/2016</stp>
        <tr r="P2965" s="1"/>
      </tp>
      <tp>
        <v>0</v>
        <stp/>
        <stp>EM_S_PROFITNOTICE_FORECASTT</stp>
        <stp>2</stp>
        <stp>603686.SH</stp>
        <stp>12/31/2016</stp>
        <tr r="O2963" s="1"/>
      </tp>
      <tp>
        <v>0</v>
        <stp/>
        <stp>EM_S_PROFITNOTICE_FORECASTT</stp>
        <stp>2</stp>
        <stp>603696.SH</stp>
        <stp>12/31/2016</stp>
        <tr r="O2965" s="1"/>
      </tp>
      <tp>
        <v>0</v>
        <stp/>
        <stp>EM_S_PROFITNOTICE_FORECASTT</stp>
        <stp>2</stp>
        <stp>603606.SH</stp>
        <stp>12/31/2016</stp>
        <tr r="O2949" s="1"/>
      </tp>
      <tp>
        <v>0</v>
        <stp/>
        <stp>EM_S_PROFITNOTICE_FORECASTT</stp>
        <stp>2</stp>
        <stp>603616.SH</stp>
        <stp>12/31/2016</stp>
        <tr r="O2953" s="1"/>
      </tp>
      <tp>
        <v>0</v>
        <stp/>
        <stp>EM_S_PROFITNOTICE_FORECASTT</stp>
        <stp>2</stp>
        <stp>603636.SH</stp>
        <stp>12/31/2016</stp>
        <tr r="O2956" s="1"/>
      </tp>
      <tp>
        <v>0</v>
        <stp/>
        <stp>EM_S_PROFITNOTICE_FORECASTL</stp>
        <stp>2</stp>
        <stp>603766.SH</stp>
        <stp>12/31/2016</stp>
        <tr r="P2978" s="1"/>
      </tp>
      <tp>
        <v>0</v>
        <stp/>
        <stp>EM_S_PROFITNOTICE_FORECASTL</stp>
        <stp>2</stp>
        <stp>603716.SH</stp>
        <stp>12/31/2016</stp>
        <tr r="P2971" s="1"/>
      </tp>
      <tp>
        <v>0</v>
        <stp/>
        <stp>EM_S_PROFITNOTICE_FORECASTL</stp>
        <stp>2</stp>
        <stp>603726.SH</stp>
        <stp>12/31/2016</stp>
        <tr r="P2973" s="1"/>
      </tp>
      <tp>
        <v>0</v>
        <stp/>
        <stp>EM_S_PROFITNOTICE_FORECASTT</stp>
        <stp>2</stp>
        <stp>603766.SH</stp>
        <stp>12/31/2016</stp>
        <tr r="O2978" s="1"/>
      </tp>
      <tp>
        <v>0</v>
        <stp/>
        <stp>EM_S_PROFITNOTICE_FORECASTT</stp>
        <stp>2</stp>
        <stp>603716.SH</stp>
        <stp>12/31/2016</stp>
        <tr r="O2971" s="1"/>
      </tp>
      <tp>
        <v>0</v>
        <stp/>
        <stp>EM_S_PROFITNOTICE_FORECASTT</stp>
        <stp>2</stp>
        <stp>603726.SH</stp>
        <stp>12/31/2016</stp>
        <tr r="O2973" s="1"/>
      </tp>
      <tp>
        <v>0</v>
        <stp/>
        <stp>EM_S_PROFITNOTICE_FORECASTL</stp>
        <stp>2</stp>
        <stp>603066.SH</stp>
        <stp>12/31/2016</stp>
        <tr r="P2857" s="1"/>
      </tp>
      <tp>
        <v>0</v>
        <stp/>
        <stp>EM_S_PROFITNOTICE_FORECASTL</stp>
        <stp>2</stp>
        <stp>603006.SH</stp>
        <stp>12/31/2016</stp>
        <tr r="P2830" s="1"/>
      </tp>
      <tp>
        <v>0</v>
        <stp/>
        <stp>EM_S_PROFITNOTICE_FORECASTL</stp>
        <stp>2</stp>
        <stp>603016.SH</stp>
        <stp>12/31/2016</stp>
        <tr r="P2838" s="1"/>
      </tp>
      <tp>
        <v>0</v>
        <stp/>
        <stp>EM_S_PROFITNOTICE_FORECASTL</stp>
        <stp>2</stp>
        <stp>603026.SH</stp>
        <stp>12/31/2016</stp>
        <tr r="P2847" s="1"/>
      </tp>
      <tp>
        <v>0</v>
        <stp/>
        <stp>EM_S_PROFITNOTICE_FORECASTL</stp>
        <stp>2</stp>
        <stp>603036.SH</stp>
        <stp>12/31/2016</stp>
        <tr r="P2854" s="1"/>
      </tp>
      <tp>
        <v>0</v>
        <stp/>
        <stp>EM_S_PROFITNOTICE_FORECASTT</stp>
        <stp>2</stp>
        <stp>603066.SH</stp>
        <stp>12/31/2016</stp>
        <tr r="O2857" s="1"/>
      </tp>
      <tp>
        <v>0</v>
        <stp/>
        <stp>EM_S_PROFITNOTICE_FORECASTT</stp>
        <stp>2</stp>
        <stp>603006.SH</stp>
        <stp>12/31/2016</stp>
        <tr r="O2830" s="1"/>
      </tp>
      <tp>
        <v>0</v>
        <stp/>
        <stp>EM_S_PROFITNOTICE_FORECASTT</stp>
        <stp>2</stp>
        <stp>603016.SH</stp>
        <stp>12/31/2016</stp>
        <tr r="O2838" s="1"/>
      </tp>
      <tp>
        <v>0</v>
        <stp/>
        <stp>EM_S_PROFITNOTICE_FORECASTT</stp>
        <stp>2</stp>
        <stp>603026.SH</stp>
        <stp>12/31/2016</stp>
        <tr r="O2847" s="1"/>
      </tp>
      <tp>
        <v>0</v>
        <stp/>
        <stp>EM_S_PROFITNOTICE_FORECASTT</stp>
        <stp>2</stp>
        <stp>603036.SH</stp>
        <stp>12/31/2016</stp>
        <tr r="O2854" s="1"/>
      </tp>
      <tp>
        <v>0</v>
        <stp/>
        <stp>EM_S_PROFITNOTICE_FORECASTL</stp>
        <stp>2</stp>
        <stp>603166.SH</stp>
        <stp>12/31/2016</stp>
        <tr r="P2880" s="1"/>
      </tp>
      <tp>
        <v>0</v>
        <stp/>
        <stp>EM_S_PROFITNOTICE_FORECASTL</stp>
        <stp>2</stp>
        <stp>603116.SH</stp>
        <stp>12/31/2016</stp>
        <tr r="P2870" s="1"/>
      </tp>
      <tp>
        <v>0</v>
        <stp/>
        <stp>EM_S_PROFITNOTICE_FORECASTL</stp>
        <stp>2</stp>
        <stp>603126.SH</stp>
        <stp>12/31/2016</stp>
        <tr r="P2874" s="1"/>
      </tp>
      <tp>
        <v>0</v>
        <stp/>
        <stp>EM_S_PROFITNOTICE_FORECASTT</stp>
        <stp>2</stp>
        <stp>603166.SH</stp>
        <stp>12/31/2016</stp>
        <tr r="O2880" s="1"/>
      </tp>
      <tp>
        <v>0</v>
        <stp/>
        <stp>EM_S_PROFITNOTICE_FORECASTT</stp>
        <stp>2</stp>
        <stp>603116.SH</stp>
        <stp>12/31/2016</stp>
        <tr r="O2870" s="1"/>
      </tp>
      <tp>
        <v>0</v>
        <stp/>
        <stp>EM_S_PROFITNOTICE_FORECASTT</stp>
        <stp>2</stp>
        <stp>603126.SH</stp>
        <stp>12/31/2016</stp>
        <tr r="O2874" s="1"/>
      </tp>
      <tp>
        <v>0</v>
        <stp/>
        <stp>EM_S_PROFITNOTICE_FORECASTL</stp>
        <stp>2</stp>
        <stp>603366.SH</stp>
        <stp>12/31/2016</stp>
        <tr r="P2916" s="1"/>
      </tp>
      <tp>
        <v>0</v>
        <stp/>
        <stp>EM_S_PROFITNOTICE_FORECASTL</stp>
        <stp>2</stp>
        <stp>603306.SH</stp>
        <stp>12/31/2016</stp>
        <tr r="P2900" s="1"/>
      </tp>
      <tp>
        <v>59420000</v>
        <stp/>
        <stp>EM_S_PROFITNOTICE_FORECASTL</stp>
        <stp>2</stp>
        <stp>603336.SH</stp>
        <stp>12/31/2016</stp>
        <tr r="P2912" s="1"/>
      </tp>
      <tp>
        <v>0</v>
        <stp/>
        <stp>EM_S_PROFITNOTICE_FORECASTT</stp>
        <stp>2</stp>
        <stp>603366.SH</stp>
        <stp>12/31/2016</stp>
        <tr r="O2916" s="1"/>
      </tp>
      <tp>
        <v>0</v>
        <stp/>
        <stp>EM_S_PROFITNOTICE_FORECASTT</stp>
        <stp>2</stp>
        <stp>603306.SH</stp>
        <stp>12/31/2016</stp>
        <tr r="O2900" s="1"/>
      </tp>
      <tp>
        <v>65680000</v>
        <stp/>
        <stp>EM_S_PROFITNOTICE_FORECASTT</stp>
        <stp>2</stp>
        <stp>603336.SH</stp>
        <stp>12/31/2016</stp>
        <tr r="O2912" s="1"/>
      </tp>
      <tp>
        <v>0</v>
        <stp/>
        <stp>EM_S_PROFITNOTICE_FORECASTL</stp>
        <stp>2</stp>
        <stp>603866.SH</stp>
        <stp>12/31/2016</stp>
        <tr r="P3000" s="1"/>
      </tp>
      <tp>
        <v>0</v>
        <stp/>
        <stp>EM_S_PROFITNOTICE_FORECASTL</stp>
        <stp>2</stp>
        <stp>603806.SH</stp>
        <stp>12/31/2016</stp>
        <tr r="P2987" s="1"/>
      </tp>
      <tp>
        <v>0</v>
        <stp/>
        <stp>EM_S_PROFITNOTICE_FORECASTL</stp>
        <stp>2</stp>
        <stp>603816.SH</stp>
        <stp>12/31/2016</stp>
        <tr r="P2989" s="1"/>
      </tp>
      <tp>
        <v>123938400</v>
        <stp/>
        <stp>EM_S_PROFITNOTICE_FORECASTL</stp>
        <stp>2</stp>
        <stp>603886.SH</stp>
        <stp>12/31/2016</stp>
        <tr r="P3006" s="1"/>
      </tp>
      <tp>
        <v>123938400</v>
        <stp/>
        <stp>EM_S_PROFITNOTICE_FORECASTT</stp>
        <stp>2</stp>
        <stp>603886.SH</stp>
        <stp>12/31/2016</stp>
        <tr r="O3006" s="1"/>
      </tp>
      <tp>
        <v>0</v>
        <stp/>
        <stp>EM_S_PROFITNOTICE_FORECASTT</stp>
        <stp>2</stp>
        <stp>603866.SH</stp>
        <stp>12/31/2016</stp>
        <tr r="O3000" s="1"/>
      </tp>
      <tp>
        <v>0</v>
        <stp/>
        <stp>EM_S_PROFITNOTICE_FORECASTT</stp>
        <stp>2</stp>
        <stp>603806.SH</stp>
        <stp>12/31/2016</stp>
        <tr r="O2987" s="1"/>
      </tp>
      <tp>
        <v>0</v>
        <stp/>
        <stp>EM_S_PROFITNOTICE_FORECASTT</stp>
        <stp>2</stp>
        <stp>603816.SH</stp>
        <stp>12/31/2016</stp>
        <tr r="O2989" s="1"/>
      </tp>
      <tp>
        <v>0</v>
        <stp/>
        <stp>EM_S_PROFITNOTICE_FORECASTL</stp>
        <stp>2</stp>
        <stp>603936.SH</stp>
        <stp>12/31/2016</stp>
        <tr r="P3019" s="1"/>
      </tp>
      <tp>
        <v>130090000</v>
        <stp/>
        <stp>EM_S_PROFITNOTICE_FORECASTL</stp>
        <stp>2</stp>
        <stp>603986.SH</stp>
        <stp>12/31/2016</stp>
        <tr r="P3027" s="1"/>
      </tp>
      <tp>
        <v>0</v>
        <stp/>
        <stp>EM_S_PROFITNOTICE_FORECASTL</stp>
        <stp>2</stp>
        <stp>603996.SH</stp>
        <stp>12/31/2016</stp>
        <tr r="P3033" s="1"/>
      </tp>
      <tp>
        <v>174390000</v>
        <stp/>
        <stp>EM_S_PROFITNOTICE_FORECASTT</stp>
        <stp>2</stp>
        <stp>603986.SH</stp>
        <stp>12/31/2016</stp>
        <tr r="O3027" s="1"/>
      </tp>
      <tp>
        <v>0</v>
        <stp/>
        <stp>EM_S_PROFITNOTICE_FORECASTT</stp>
        <stp>2</stp>
        <stp>603996.SH</stp>
        <stp>12/31/2016</stp>
        <tr r="O3033" s="1"/>
      </tp>
      <tp>
        <v>0</v>
        <stp/>
        <stp>EM_S_PROFITNOTICE_FORECASTT</stp>
        <stp>2</stp>
        <stp>603936.SH</stp>
        <stp>12/31/2016</stp>
        <tr r="O3019" s="1"/>
      </tp>
      <tp>
        <v>-15000000</v>
        <stp/>
        <stp>EM_S_PROFITNOTICE_FORECASTT</stp>
        <stp>2</stp>
        <stp>002486.SZ</stp>
        <stp>12/31/2016</stp>
        <tr r="O954" s="1"/>
      </tp>
      <tp>
        <v>207484000</v>
        <stp/>
        <stp>EM_S_PROFITNOTICE_FORECASTT</stp>
        <stp>2</stp>
        <stp>002496.SZ</stp>
        <stp>12/31/2016</stp>
        <tr r="O964" s="1"/>
      </tp>
      <tp>
        <v>106354100</v>
        <stp/>
        <stp>EM_S_PROFITNOTICE_FORECASTT</stp>
        <stp>2</stp>
        <stp>002406.SZ</stp>
        <stp>12/31/2016</stp>
        <tr r="O874" s="1"/>
      </tp>
      <tp>
        <v>220000000</v>
        <stp/>
        <stp>EM_S_PROFITNOTICE_FORECASTT</stp>
        <stp>2</stp>
        <stp>002416.SZ</stp>
        <stp>12/31/2016</stp>
        <tr r="O884" s="1"/>
      </tp>
      <tp>
        <v>850000000</v>
        <stp/>
        <stp>EM_S_PROFITNOTICE_FORECASTT</stp>
        <stp>2</stp>
        <stp>002426.SZ</stp>
        <stp>12/31/2016</stp>
        <tr r="O894" s="1"/>
      </tp>
      <tp>
        <v>196293600</v>
        <stp/>
        <stp>EM_S_PROFITNOTICE_FORECASTT</stp>
        <stp>2</stp>
        <stp>002436.SZ</stp>
        <stp>12/31/2016</stp>
        <tr r="O904" s="1"/>
      </tp>
      <tp>
        <v>140000000</v>
        <stp/>
        <stp>EM_S_PROFITNOTICE_FORECASTT</stp>
        <stp>2</stp>
        <stp>002446.SZ</stp>
        <stp>12/31/2016</stp>
        <tr r="O914" s="1"/>
      </tp>
      <tp>
        <v>860000000</v>
        <stp/>
        <stp>EM_S_PROFITNOTICE_FORECASTT</stp>
        <stp>2</stp>
        <stp>002456.SZ</stp>
        <stp>12/31/2016</stp>
        <tr r="O924" s="1"/>
      </tp>
      <tp>
        <v>1689000000</v>
        <stp/>
        <stp>EM_S_PROFITNOTICE_FORECASTT</stp>
        <stp>2</stp>
        <stp>002466.SZ</stp>
        <stp>12/31/2016</stp>
        <tr r="O934" s="1"/>
      </tp>
      <tp>
        <v>16896900</v>
        <stp/>
        <stp>EM_S_PROFITNOTICE_FORECASTT</stp>
        <stp>2</stp>
        <stp>002476.SZ</stp>
        <stp>12/31/2016</stp>
        <tr r="O944" s="1"/>
      </tp>
      <tp>
        <v>92481800</v>
        <stp/>
        <stp>EM_S_PROFITNOTICE_FORECASTL</stp>
        <stp>2</stp>
        <stp>002406.SZ</stp>
        <stp>12/31/2016</stp>
        <tr r="P874" s="1"/>
      </tp>
      <tp>
        <v>180000000</v>
        <stp/>
        <stp>EM_S_PROFITNOTICE_FORECASTL</stp>
        <stp>2</stp>
        <stp>002416.SZ</stp>
        <stp>12/31/2016</stp>
        <tr r="P884" s="1"/>
      </tp>
      <tp>
        <v>750000000</v>
        <stp/>
        <stp>EM_S_PROFITNOTICE_FORECASTL</stp>
        <stp>2</stp>
        <stp>002426.SZ</stp>
        <stp>12/31/2016</stp>
        <tr r="P894" s="1"/>
      </tp>
      <tp>
        <v>168251600</v>
        <stp/>
        <stp>EM_S_PROFITNOTICE_FORECASTL</stp>
        <stp>2</stp>
        <stp>002436.SZ</stp>
        <stp>12/31/2016</stp>
        <tr r="P904" s="1"/>
      </tp>
      <tp>
        <v>110000000</v>
        <stp/>
        <stp>EM_S_PROFITNOTICE_FORECASTL</stp>
        <stp>2</stp>
        <stp>002446.SZ</stp>
        <stp>12/31/2016</stp>
        <tr r="P914" s="1"/>
      </tp>
      <tp>
        <v>670000000</v>
        <stp/>
        <stp>EM_S_PROFITNOTICE_FORECASTL</stp>
        <stp>2</stp>
        <stp>002456.SZ</stp>
        <stp>12/31/2016</stp>
        <tr r="P924" s="1"/>
      </tp>
      <tp>
        <v>1565000000</v>
        <stp/>
        <stp>EM_S_PROFITNOTICE_FORECASTL</stp>
        <stp>2</stp>
        <stp>002466.SZ</stp>
        <stp>12/31/2016</stp>
        <tr r="P934" s="1"/>
      </tp>
      <tp>
        <v>4827700</v>
        <stp/>
        <stp>EM_S_PROFITNOTICE_FORECASTL</stp>
        <stp>2</stp>
        <stp>002476.SZ</stp>
        <stp>12/31/2016</stp>
        <tr r="P944" s="1"/>
      </tp>
      <tp>
        <v>-30000000</v>
        <stp/>
        <stp>EM_S_PROFITNOTICE_FORECASTL</stp>
        <stp>2</stp>
        <stp>002486.SZ</stp>
        <stp>12/31/2016</stp>
        <tr r="P954" s="1"/>
      </tp>
      <tp>
        <v>172903300</v>
        <stp/>
        <stp>EM_S_PROFITNOTICE_FORECASTL</stp>
        <stp>2</stp>
        <stp>002496.SZ</stp>
        <stp>12/31/2016</stp>
        <tr r="P964" s="1"/>
      </tp>
      <tp>
        <v>107570200</v>
        <stp/>
        <stp>EM_S_PROFITNOTICE_FORECASTT</stp>
        <stp>2</stp>
        <stp>002586.SZ</stp>
        <stp>12/31/2016</stp>
        <tr r="O1053" s="1"/>
      </tp>
      <tp>
        <v>80000000</v>
        <stp/>
        <stp>EM_S_PROFITNOTICE_FORECASTT</stp>
        <stp>2</stp>
        <stp>002596.SZ</stp>
        <stp>12/31/2016</stp>
        <tr r="O1063" s="1"/>
      </tp>
      <tp>
        <v>500000000</v>
        <stp/>
        <stp>EM_S_PROFITNOTICE_FORECASTT</stp>
        <stp>2</stp>
        <stp>002506.SZ</stp>
        <stp>12/31/2016</stp>
        <tr r="O974" s="1"/>
      </tp>
      <tp>
        <v>351826400</v>
        <stp/>
        <stp>EM_S_PROFITNOTICE_FORECASTT</stp>
        <stp>2</stp>
        <stp>002516.SZ</stp>
        <stp>12/31/2016</stp>
        <tr r="O984" s="1"/>
      </tp>
      <tp>
        <v>-40000000</v>
        <stp/>
        <stp>EM_S_PROFITNOTICE_FORECASTT</stp>
        <stp>2</stp>
        <stp>002526.SZ</stp>
        <stp>12/31/2016</stp>
        <tr r="O993" s="1"/>
      </tp>
      <tp>
        <v>110000000</v>
        <stp/>
        <stp>EM_S_PROFITNOTICE_FORECASTT</stp>
        <stp>2</stp>
        <stp>002536.SZ</stp>
        <stp>12/31/2016</stp>
        <tr r="O1003" s="1"/>
      </tp>
      <tp>
        <v>109510400</v>
        <stp/>
        <stp>EM_S_PROFITNOTICE_FORECASTT</stp>
        <stp>2</stp>
        <stp>002546.SZ</stp>
        <stp>12/31/2016</stp>
        <tr r="O1013" s="1"/>
      </tp>
      <tp>
        <v>170393400</v>
        <stp/>
        <stp>EM_S_PROFITNOTICE_FORECASTT</stp>
        <stp>2</stp>
        <stp>002556.SZ</stp>
        <stp>12/31/2016</stp>
        <tr r="O1023" s="1"/>
      </tp>
      <tp>
        <v>14185000</v>
        <stp/>
        <stp>EM_S_PROFITNOTICE_FORECASTT</stp>
        <stp>2</stp>
        <stp>002566.SZ</stp>
        <stp>12/31/2016</stp>
        <tr r="O1033" s="1"/>
      </tp>
      <tp>
        <v>8039300</v>
        <stp/>
        <stp>EM_S_PROFITNOTICE_FORECASTT</stp>
        <stp>2</stp>
        <stp>002576.SZ</stp>
        <stp>12/31/2016</stp>
        <tr r="O1043" s="1"/>
      </tp>
      <tp>
        <v>250000000</v>
        <stp/>
        <stp>EM_S_PROFITNOTICE_FORECASTL</stp>
        <stp>2</stp>
        <stp>002506.SZ</stp>
        <stp>12/31/2016</stp>
        <tr r="P974" s="1"/>
      </tp>
      <tp>
        <v>289000300</v>
        <stp/>
        <stp>EM_S_PROFITNOTICE_FORECASTL</stp>
        <stp>2</stp>
        <stp>002516.SZ</stp>
        <stp>12/31/2016</stp>
        <tr r="P984" s="1"/>
      </tp>
      <tp>
        <v>-70000000</v>
        <stp/>
        <stp>EM_S_PROFITNOTICE_FORECASTL</stp>
        <stp>2</stp>
        <stp>002526.SZ</stp>
        <stp>12/31/2016</stp>
        <tr r="P993" s="1"/>
      </tp>
      <tp>
        <v>90000000</v>
        <stp/>
        <stp>EM_S_PROFITNOTICE_FORECASTL</stp>
        <stp>2</stp>
        <stp>002536.SZ</stp>
        <stp>12/31/2016</stp>
        <tr r="P1003" s="1"/>
      </tp>
      <tp>
        <v>78221700</v>
        <stp/>
        <stp>EM_S_PROFITNOTICE_FORECASTL</stp>
        <stp>2</stp>
        <stp>002546.SZ</stp>
        <stp>12/31/2016</stp>
        <tr r="P1013" s="1"/>
      </tp>
      <tp>
        <v>102236000</v>
        <stp/>
        <stp>EM_S_PROFITNOTICE_FORECASTL</stp>
        <stp>2</stp>
        <stp>002556.SZ</stp>
        <stp>12/31/2016</stp>
        <tr r="P1023" s="1"/>
      </tp>
      <tp>
        <v>12002700</v>
        <stp/>
        <stp>EM_S_PROFITNOTICE_FORECASTL</stp>
        <stp>2</stp>
        <stp>002566.SZ</stp>
        <stp>12/31/2016</stp>
        <tr r="P1033" s="1"/>
      </tp>
      <tp>
        <v>3310300</v>
        <stp/>
        <stp>EM_S_PROFITNOTICE_FORECASTL</stp>
        <stp>2</stp>
        <stp>002576.SZ</stp>
        <stp>12/31/2016</stp>
        <tr r="P1043" s="1"/>
      </tp>
      <tp>
        <v>82259600</v>
        <stp/>
        <stp>EM_S_PROFITNOTICE_FORECASTL</stp>
        <stp>2</stp>
        <stp>002586.SZ</stp>
        <stp>12/31/2016</stp>
        <tr r="P1053" s="1"/>
      </tp>
      <tp>
        <v>60000000</v>
        <stp/>
        <stp>EM_S_PROFITNOTICE_FORECASTL</stp>
        <stp>2</stp>
        <stp>002596.SZ</stp>
        <stp>12/31/2016</stp>
        <tr r="P1063" s="1"/>
      </tp>
      <tp>
        <v>134674400</v>
        <stp/>
        <stp>EM_S_PROFITNOTICE_FORECASTT</stp>
        <stp>2</stp>
        <stp>002686.SZ</stp>
        <stp>12/31/2016</stp>
        <tr r="O1153" s="1"/>
      </tp>
      <tp>
        <v>65640100</v>
        <stp/>
        <stp>EM_S_PROFITNOTICE_FORECASTT</stp>
        <stp>2</stp>
        <stp>002696.SZ</stp>
        <stp>12/31/2016</stp>
        <tr r="O1163" s="1"/>
      </tp>
      <tp>
        <v>91000000</v>
        <stp/>
        <stp>EM_S_PROFITNOTICE_FORECASTT</stp>
        <stp>2</stp>
        <stp>002606.SZ</stp>
        <stp>12/31/2016</stp>
        <tr r="O1073" s="1"/>
      </tp>
      <tp>
        <v>164443500</v>
        <stp/>
        <stp>EM_S_PROFITNOTICE_FORECASTT</stp>
        <stp>2</stp>
        <stp>002616.SZ</stp>
        <stp>12/31/2016</stp>
        <tr r="O1083" s="1"/>
      </tp>
      <tp>
        <v>315204400</v>
        <stp/>
        <stp>EM_S_PROFITNOTICE_FORECASTT</stp>
        <stp>2</stp>
        <stp>002626.SZ</stp>
        <stp>12/31/2016</stp>
        <tr r="O1093" s="1"/>
      </tp>
      <tp>
        <v>259778900</v>
        <stp/>
        <stp>EM_S_PROFITNOTICE_FORECASTT</stp>
        <stp>2</stp>
        <stp>002636.SZ</stp>
        <stp>12/31/2016</stp>
        <tr r="O1103" s="1"/>
      </tp>
      <tp>
        <v>231011000</v>
        <stp/>
        <stp>EM_S_PROFITNOTICE_FORECASTT</stp>
        <stp>2</stp>
        <stp>002646.SZ</stp>
        <stp>12/31/2016</stp>
        <tr r="O1113" s="1"/>
      </tp>
      <tp>
        <v>-70000000</v>
        <stp/>
        <stp>EM_S_PROFITNOTICE_FORECASTT</stp>
        <stp>2</stp>
        <stp>002656.SZ</stp>
        <stp>12/31/2016</stp>
        <tr r="O1123" s="1"/>
      </tp>
      <tp>
        <v>214449000</v>
        <stp/>
        <stp>EM_S_PROFITNOTICE_FORECASTT</stp>
        <stp>2</stp>
        <stp>002666.SZ</stp>
        <stp>12/31/2016</stp>
        <tr r="O1133" s="1"/>
      </tp>
      <tp>
        <v>35032800</v>
        <stp/>
        <stp>EM_S_PROFITNOTICE_FORECASTT</stp>
        <stp>2</stp>
        <stp>002676.SZ</stp>
        <stp>12/31/2016</stp>
        <tr r="O1143" s="1"/>
      </tp>
      <tp>
        <v>75000000</v>
        <stp/>
        <stp>EM_S_PROFITNOTICE_FORECASTL</stp>
        <stp>2</stp>
        <stp>002606.SZ</stp>
        <stp>12/31/2016</stp>
        <tr r="P1073" s="1"/>
      </tp>
      <tp>
        <v>120591900</v>
        <stp/>
        <stp>EM_S_PROFITNOTICE_FORECASTL</stp>
        <stp>2</stp>
        <stp>002616.SZ</stp>
        <stp>12/31/2016</stp>
        <tr r="P1083" s="1"/>
      </tp>
      <tp>
        <v>258917900</v>
        <stp/>
        <stp>EM_S_PROFITNOTICE_FORECASTL</stp>
        <stp>2</stp>
        <stp>002626.SZ</stp>
        <stp>12/31/2016</stp>
        <tr r="P1093" s="1"/>
      </tp>
      <tp>
        <v>232718600</v>
        <stp/>
        <stp>EM_S_PROFITNOTICE_FORECASTL</stp>
        <stp>2</stp>
        <stp>002636.SZ</stp>
        <stp>12/31/2016</stp>
        <tr r="P1103" s="1"/>
      </tp>
      <tp>
        <v>196359300</v>
        <stp/>
        <stp>EM_S_PROFITNOTICE_FORECASTL</stp>
        <stp>2</stp>
        <stp>002646.SZ</stp>
        <stp>12/31/2016</stp>
        <tr r="P1113" s="1"/>
      </tp>
      <tp>
        <v>-100000000</v>
        <stp/>
        <stp>EM_S_PROFITNOTICE_FORECASTL</stp>
        <stp>2</stp>
        <stp>002656.SZ</stp>
        <stp>12/31/2016</stp>
        <tr r="P1123" s="1"/>
      </tp>
      <tp>
        <v>142966000</v>
        <stp/>
        <stp>EM_S_PROFITNOTICE_FORECASTL</stp>
        <stp>2</stp>
        <stp>002666.SZ</stp>
        <stp>12/31/2016</stp>
        <tr r="P1133" s="1"/>
      </tp>
      <tp>
        <v>33971200</v>
        <stp/>
        <stp>EM_S_PROFITNOTICE_FORECASTL</stp>
        <stp>2</stp>
        <stp>002676.SZ</stp>
        <stp>12/31/2016</stp>
        <tr r="P1143" s="1"/>
      </tp>
      <tp>
        <v>105815600</v>
        <stp/>
        <stp>EM_S_PROFITNOTICE_FORECASTL</stp>
        <stp>2</stp>
        <stp>002686.SZ</stp>
        <stp>12/31/2016</stp>
        <tr r="P1153" s="1"/>
      </tp>
      <tp>
        <v>48516600</v>
        <stp/>
        <stp>EM_S_PROFITNOTICE_FORECASTL</stp>
        <stp>2</stp>
        <stp>002696.SZ</stp>
        <stp>12/31/2016</stp>
        <tr r="P1163" s="1"/>
      </tp>
      <tp>
        <v>100000000</v>
        <stp/>
        <stp>EM_S_PROFITNOTICE_FORECASTT</stp>
        <stp>2</stp>
        <stp>002786.SZ</stp>
        <stp>12/31/2016</stp>
        <tr r="O1245" s="1"/>
      </tp>
      <tp>
        <v>61975700</v>
        <stp/>
        <stp>EM_S_PROFITNOTICE_FORECASTT</stp>
        <stp>2</stp>
        <stp>002796.SZ</stp>
        <stp>12/31/2016</stp>
        <tr r="O1254" s="1"/>
      </tp>
      <tp>
        <v>162676200</v>
        <stp/>
        <stp>EM_S_PROFITNOTICE_FORECASTT</stp>
        <stp>2</stp>
        <stp>002706.SZ</stp>
        <stp>12/31/2016</stp>
        <tr r="O1172" s="1"/>
      </tp>
      <tp>
        <v>176683300</v>
        <stp/>
        <stp>EM_S_PROFITNOTICE_FORECASTT</stp>
        <stp>2</stp>
        <stp>002716.SZ</stp>
        <stp>12/31/2016</stp>
        <tr r="O1181" s="1"/>
      </tp>
      <tp>
        <v>266417700</v>
        <stp/>
        <stp>EM_S_PROFITNOTICE_FORECASTT</stp>
        <stp>2</stp>
        <stp>002726.SZ</stp>
        <stp>12/31/2016</stp>
        <tr r="O1190" s="1"/>
      </tp>
      <tp>
        <v>0</v>
        <stp/>
        <stp>EM_S_PROFITNOTICE_FORECASTT</stp>
        <stp>2</stp>
        <stp>002736.SZ</stp>
        <stp>12/31/2016</stp>
        <tr r="O1200" s="1"/>
      </tp>
      <tp>
        <v>210000000</v>
        <stp/>
        <stp>EM_S_PROFITNOTICE_FORECASTT</stp>
        <stp>2</stp>
        <stp>002746.SZ</stp>
        <stp>12/31/2016</stp>
        <tr r="O1209" s="1"/>
      </tp>
      <tp>
        <v>265914200</v>
        <stp/>
        <stp>EM_S_PROFITNOTICE_FORECASTT</stp>
        <stp>2</stp>
        <stp>002756.SZ</stp>
        <stp>12/31/2016</stp>
        <tr r="O1218" s="1"/>
      </tp>
      <tp>
        <v>84842700</v>
        <stp/>
        <stp>EM_S_PROFITNOTICE_FORECASTT</stp>
        <stp>2</stp>
        <stp>002766.SZ</stp>
        <stp>12/31/2016</stp>
        <tr r="O1227" s="1"/>
      </tp>
      <tp>
        <v>127399300</v>
        <stp/>
        <stp>EM_S_PROFITNOTICE_FORECASTT</stp>
        <stp>2</stp>
        <stp>002776.SZ</stp>
        <stp>12/31/2016</stp>
        <tr r="O1236" s="1"/>
      </tp>
      <tp>
        <v>137649100</v>
        <stp/>
        <stp>EM_S_PROFITNOTICE_FORECASTL</stp>
        <stp>2</stp>
        <stp>002706.SZ</stp>
        <stp>12/31/2016</stp>
        <tr r="P1172" s="1"/>
      </tp>
      <tp>
        <v>141346600</v>
        <stp/>
        <stp>EM_S_PROFITNOTICE_FORECASTL</stp>
        <stp>2</stp>
        <stp>002716.SZ</stp>
        <stp>12/31/2016</stp>
        <tr r="P1181" s="1"/>
      </tp>
      <tp>
        <v>231667600</v>
        <stp/>
        <stp>EM_S_PROFITNOTICE_FORECASTL</stp>
        <stp>2</stp>
        <stp>002726.SZ</stp>
        <stp>12/31/2016</stp>
        <tr r="P1190" s="1"/>
      </tp>
      <tp>
        <v>0</v>
        <stp/>
        <stp>EM_S_PROFITNOTICE_FORECASTL</stp>
        <stp>2</stp>
        <stp>002736.SZ</stp>
        <stp>12/31/2016</stp>
        <tr r="P1200" s="1"/>
      </tp>
      <tp>
        <v>200000000</v>
        <stp/>
        <stp>EM_S_PROFITNOTICE_FORECASTL</stp>
        <stp>2</stp>
        <stp>002746.SZ</stp>
        <stp>12/31/2016</stp>
        <tr r="P1209" s="1"/>
      </tp>
      <tp>
        <v>221595200</v>
        <stp/>
        <stp>EM_S_PROFITNOTICE_FORECASTL</stp>
        <stp>2</stp>
        <stp>002756.SZ</stp>
        <stp>12/31/2016</stp>
        <tr r="P1218" s="1"/>
      </tp>
      <tp>
        <v>58737200</v>
        <stp/>
        <stp>EM_S_PROFITNOTICE_FORECASTL</stp>
        <stp>2</stp>
        <stp>002766.SZ</stp>
        <stp>12/31/2016</stp>
        <tr r="P1227" s="1"/>
      </tp>
      <tp>
        <v>115266100</v>
        <stp/>
        <stp>EM_S_PROFITNOTICE_FORECASTL</stp>
        <stp>2</stp>
        <stp>002776.SZ</stp>
        <stp>12/31/2016</stp>
        <tr r="P1236" s="1"/>
      </tp>
      <tp>
        <v>80000000</v>
        <stp/>
        <stp>EM_S_PROFITNOTICE_FORECASTL</stp>
        <stp>2</stp>
        <stp>002786.SZ</stp>
        <stp>12/31/2016</stp>
        <tr r="P1245" s="1"/>
      </tp>
      <tp>
        <v>45808100</v>
        <stp/>
        <stp>EM_S_PROFITNOTICE_FORECASTL</stp>
        <stp>2</stp>
        <stp>002796.SZ</stp>
        <stp>12/31/2016</stp>
        <tr r="P1254" s="1"/>
      </tp>
      <tp>
        <v>64948300</v>
        <stp/>
        <stp>EM_S_PROFITNOTICE_FORECASTT</stp>
        <stp>2</stp>
        <stp>002086.SZ</stp>
        <stp>12/31/2016</stp>
        <tr r="O555" s="1"/>
      </tp>
      <tp>
        <v>54720400</v>
        <stp/>
        <stp>EM_S_PROFITNOTICE_FORECASTT</stp>
        <stp>2</stp>
        <stp>002096.SZ</stp>
        <stp>12/31/2016</stp>
        <tr r="O565" s="1"/>
      </tp>
      <tp>
        <v>60000000</v>
        <stp/>
        <stp>EM_S_PROFITNOTICE_FORECASTT</stp>
        <stp>2</stp>
        <stp>002006.SZ</stp>
        <stp>12/31/2016</stp>
        <tr r="O475" s="1"/>
      </tp>
      <tp>
        <v>95000000</v>
        <stp/>
        <stp>EM_S_PROFITNOTICE_FORECASTT</stp>
        <stp>2</stp>
        <stp>002016.SZ</stp>
        <stp>12/31/2016</stp>
        <tr r="O485" s="1"/>
      </tp>
      <tp>
        <v>140604000</v>
        <stp/>
        <stp>EM_S_PROFITNOTICE_FORECASTT</stp>
        <stp>2</stp>
        <stp>002026.SZ</stp>
        <stp>12/31/2016</stp>
        <tr r="O495" s="1"/>
      </tp>
      <tp>
        <v>260000000</v>
        <stp/>
        <stp>EM_S_PROFITNOTICE_FORECASTT</stp>
        <stp>2</stp>
        <stp>002036.SZ</stp>
        <stp>12/31/2016</stp>
        <tr r="O505" s="1"/>
      </tp>
      <tp>
        <v>-55000000</v>
        <stp/>
        <stp>EM_S_PROFITNOTICE_FORECASTT</stp>
        <stp>2</stp>
        <stp>002046.SZ</stp>
        <stp>12/31/2016</stp>
        <tr r="O515" s="1"/>
      </tp>
      <tp>
        <v>452443300</v>
        <stp/>
        <stp>EM_S_PROFITNOTICE_FORECASTT</stp>
        <stp>2</stp>
        <stp>002056.SZ</stp>
        <stp>12/31/2016</stp>
        <tr r="O525" s="1"/>
      </tp>
      <tp>
        <v>20000000</v>
        <stp/>
        <stp>EM_S_PROFITNOTICE_FORECASTT</stp>
        <stp>2</stp>
        <stp>002066.SZ</stp>
        <stp>12/31/2016</stp>
        <tr r="O535" s="1"/>
      </tp>
      <tp>
        <v>73835300</v>
        <stp/>
        <stp>EM_S_PROFITNOTICE_FORECASTT</stp>
        <stp>2</stp>
        <stp>002076.SZ</stp>
        <stp>12/31/2016</stp>
        <tr r="O545" s="1"/>
      </tp>
      <tp>
        <v>55000000</v>
        <stp/>
        <stp>EM_S_PROFITNOTICE_FORECASTL</stp>
        <stp>2</stp>
        <stp>002006.SZ</stp>
        <stp>12/31/2016</stp>
        <tr r="P475" s="1"/>
      </tp>
      <tp>
        <v>70000000</v>
        <stp/>
        <stp>EM_S_PROFITNOTICE_FORECASTL</stp>
        <stp>2</stp>
        <stp>002016.SZ</stp>
        <stp>12/31/2016</stp>
        <tr r="P485" s="1"/>
      </tp>
      <tp>
        <v>93736000</v>
        <stp/>
        <stp>EM_S_PROFITNOTICE_FORECASTL</stp>
        <stp>2</stp>
        <stp>002026.SZ</stp>
        <stp>12/31/2016</stp>
        <tr r="P495" s="1"/>
      </tp>
      <tp>
        <v>200000000</v>
        <stp/>
        <stp>EM_S_PROFITNOTICE_FORECASTL</stp>
        <stp>2</stp>
        <stp>002036.SZ</stp>
        <stp>12/31/2016</stp>
        <tr r="P505" s="1"/>
      </tp>
      <tp>
        <v>-65000000</v>
        <stp/>
        <stp>EM_S_PROFITNOTICE_FORECASTL</stp>
        <stp>2</stp>
        <stp>002046.SZ</stp>
        <stp>12/31/2016</stp>
        <tr r="P515" s="1"/>
      </tp>
      <tp>
        <v>355491200</v>
        <stp/>
        <stp>EM_S_PROFITNOTICE_FORECASTL</stp>
        <stp>2</stp>
        <stp>002056.SZ</stp>
        <stp>12/31/2016</stp>
        <tr r="P525" s="1"/>
      </tp>
      <tp>
        <v>10000000</v>
        <stp/>
        <stp>EM_S_PROFITNOTICE_FORECASTL</stp>
        <stp>2</stp>
        <stp>002066.SZ</stp>
        <stp>12/31/2016</stp>
        <tr r="P535" s="1"/>
      </tp>
      <tp>
        <v>56796400</v>
        <stp/>
        <stp>EM_S_PROFITNOTICE_FORECASTL</stp>
        <stp>2</stp>
        <stp>002076.SZ</stp>
        <stp>12/31/2016</stp>
        <tr r="P545" s="1"/>
      </tp>
      <tp>
        <v>49960200</v>
        <stp/>
        <stp>EM_S_PROFITNOTICE_FORECASTL</stp>
        <stp>2</stp>
        <stp>002086.SZ</stp>
        <stp>12/31/2016</stp>
        <tr r="P555" s="1"/>
      </tp>
      <tp>
        <v>21888100</v>
        <stp/>
        <stp>EM_S_PROFITNOTICE_FORECASTL</stp>
        <stp>2</stp>
        <stp>002096.SZ</stp>
        <stp>12/31/2016</stp>
        <tr r="P565" s="1"/>
      </tp>
      <tp>
        <v>150809300</v>
        <stp/>
        <stp>EM_S_PROFITNOTICE_FORECASTT</stp>
        <stp>2</stp>
        <stp>002186.SZ</stp>
        <stp>12/31/2016</stp>
        <tr r="O655" s="1"/>
      </tp>
      <tp>
        <v>153470000</v>
        <stp/>
        <stp>EM_S_PROFITNOTICE_FORECASTT</stp>
        <stp>2</stp>
        <stp>002196.SZ</stp>
        <stp>12/31/2016</stp>
        <tr r="O665" s="1"/>
      </tp>
      <tp>
        <v>215000000</v>
        <stp/>
        <stp>EM_S_PROFITNOTICE_FORECASTT</stp>
        <stp>2</stp>
        <stp>002106.SZ</stp>
        <stp>12/31/2016</stp>
        <tr r="O575" s="1"/>
      </tp>
      <tp>
        <v>148200000</v>
        <stp/>
        <stp>EM_S_PROFITNOTICE_FORECASTT</stp>
        <stp>2</stp>
        <stp>002116.SZ</stp>
        <stp>12/31/2016</stp>
        <tr r="O585" s="1"/>
      </tp>
      <tp>
        <v>260516100</v>
        <stp/>
        <stp>EM_S_PROFITNOTICE_FORECASTT</stp>
        <stp>2</stp>
        <stp>002126.SZ</stp>
        <stp>12/31/2016</stp>
        <tr r="O595" s="1"/>
      </tp>
      <tp>
        <v>40000000</v>
        <stp/>
        <stp>EM_S_PROFITNOTICE_FORECASTT</stp>
        <stp>2</stp>
        <stp>002136.SZ</stp>
        <stp>12/31/2016</stp>
        <tr r="O605" s="1"/>
      </tp>
      <tp>
        <v>3857192600</v>
        <stp/>
        <stp>EM_S_PROFITNOTICE_FORECASTT</stp>
        <stp>2</stp>
        <stp>002146.SZ</stp>
        <stp>12/31/2016</stp>
        <tr r="O615" s="1"/>
      </tp>
      <tp>
        <v>191523000</v>
        <stp/>
        <stp>EM_S_PROFITNOTICE_FORECASTT</stp>
        <stp>2</stp>
        <stp>002156.SZ</stp>
        <stp>12/31/2016</stp>
        <tr r="O625" s="1"/>
      </tp>
      <tp>
        <v>75299200</v>
        <stp/>
        <stp>EM_S_PROFITNOTICE_FORECASTT</stp>
        <stp>2</stp>
        <stp>002166.SZ</stp>
        <stp>12/31/2016</stp>
        <tr r="O635" s="1"/>
      </tp>
      <tp>
        <v>216632900</v>
        <stp/>
        <stp>EM_S_PROFITNOTICE_FORECASTT</stp>
        <stp>2</stp>
        <stp>002176.SZ</stp>
        <stp>12/31/2016</stp>
        <tr r="O645" s="1"/>
      </tp>
      <tp>
        <v>165000000</v>
        <stp/>
        <stp>EM_S_PROFITNOTICE_FORECASTL</stp>
        <stp>2</stp>
        <stp>002106.SZ</stp>
        <stp>12/31/2016</stp>
        <tr r="P575" s="1"/>
      </tp>
      <tp>
        <v>79800000</v>
        <stp/>
        <stp>EM_S_PROFITNOTICE_FORECASTL</stp>
        <stp>2</stp>
        <stp>002116.SZ</stp>
        <stp>12/31/2016</stp>
        <tr r="P585" s="1"/>
      </tp>
      <tp>
        <v>230456500</v>
        <stp/>
        <stp>EM_S_PROFITNOTICE_FORECASTL</stp>
        <stp>2</stp>
        <stp>002126.SZ</stp>
        <stp>12/31/2016</stp>
        <tr r="P595" s="1"/>
      </tp>
      <tp>
        <v>35000000</v>
        <stp/>
        <stp>EM_S_PROFITNOTICE_FORECASTL</stp>
        <stp>2</stp>
        <stp>002136.SZ</stp>
        <stp>12/31/2016</stp>
        <tr r="P605" s="1"/>
      </tp>
      <tp>
        <v>3133969000</v>
        <stp/>
        <stp>EM_S_PROFITNOTICE_FORECASTL</stp>
        <stp>2</stp>
        <stp>002146.SZ</stp>
        <stp>12/31/2016</stp>
        <tr r="P615" s="1"/>
      </tp>
      <tp>
        <v>147325400</v>
        <stp/>
        <stp>EM_S_PROFITNOTICE_FORECASTL</stp>
        <stp>2</stp>
        <stp>002156.SZ</stp>
        <stp>12/31/2016</stp>
        <tr r="P625" s="1"/>
      </tp>
      <tp>
        <v>52709400</v>
        <stp/>
        <stp>EM_S_PROFITNOTICE_FORECASTL</stp>
        <stp>2</stp>
        <stp>002166.SZ</stp>
        <stp>12/31/2016</stp>
        <tr r="P635" s="1"/>
      </tp>
      <tp>
        <v>196939000</v>
        <stp/>
        <stp>EM_S_PROFITNOTICE_FORECASTL</stp>
        <stp>2</stp>
        <stp>002176.SZ</stp>
        <stp>12/31/2016</stp>
        <tr r="P645" s="1"/>
      </tp>
      <tp>
        <v>111467700</v>
        <stp/>
        <stp>EM_S_PROFITNOTICE_FORECASTL</stp>
        <stp>2</stp>
        <stp>002186.SZ</stp>
        <stp>12/31/2016</stp>
        <tr r="P655" s="1"/>
      </tp>
      <tp>
        <v>123960000</v>
        <stp/>
        <stp>EM_S_PROFITNOTICE_FORECASTL</stp>
        <stp>2</stp>
        <stp>002196.SZ</stp>
        <stp>12/31/2016</stp>
        <tr r="P665" s="1"/>
      </tp>
      <tp>
        <v>61419000</v>
        <stp/>
        <stp>EM_S_PROFITNOTICE_FORECASTT</stp>
        <stp>2</stp>
        <stp>002286.SZ</stp>
        <stp>12/31/2016</stp>
        <tr r="O754" s="1"/>
      </tp>
      <tp>
        <v>108639500</v>
        <stp/>
        <stp>EM_S_PROFITNOTICE_FORECASTT</stp>
        <stp>2</stp>
        <stp>002296.SZ</stp>
        <stp>12/31/2016</stp>
        <tr r="O764" s="1"/>
      </tp>
      <tp>
        <v>312746900</v>
        <stp/>
        <stp>EM_S_PROFITNOTICE_FORECASTT</stp>
        <stp>2</stp>
        <stp>002206.SZ</stp>
        <stp>12/31/2016</stp>
        <tr r="O675" s="1"/>
      </tp>
      <tp>
        <v>41883500</v>
        <stp/>
        <stp>EM_S_PROFITNOTICE_FORECASTT</stp>
        <stp>2</stp>
        <stp>002216.SZ</stp>
        <stp>12/31/2016</stp>
        <tr r="O685" s="1"/>
      </tp>
      <tp>
        <v>64293500</v>
        <stp/>
        <stp>EM_S_PROFITNOTICE_FORECASTT</stp>
        <stp>2</stp>
        <stp>002226.SZ</stp>
        <stp>12/31/2016</stp>
        <tr r="O695" s="1"/>
      </tp>
      <tp>
        <v>1921221700</v>
        <stp/>
        <stp>EM_S_PROFITNOTICE_FORECASTT</stp>
        <stp>2</stp>
        <stp>002236.SZ</stp>
        <stp>12/31/2016</stp>
        <tr r="O705" s="1"/>
      </tp>
      <tp>
        <v>98750000</v>
        <stp/>
        <stp>EM_S_PROFITNOTICE_FORECASTT</stp>
        <stp>2</stp>
        <stp>002246.SZ</stp>
        <stp>12/31/2016</stp>
        <tr r="O715" s="1"/>
      </tp>
      <tp>
        <v>128070700</v>
        <stp/>
        <stp>EM_S_PROFITNOTICE_FORECASTT</stp>
        <stp>2</stp>
        <stp>002256.SZ</stp>
        <stp>12/31/2016</stp>
        <tr r="O725" s="1"/>
      </tp>
      <tp>
        <v>85138300</v>
        <stp/>
        <stp>EM_S_PROFITNOTICE_FORECASTT</stp>
        <stp>2</stp>
        <stp>002266.SZ</stp>
        <stp>12/31/2016</stp>
        <tr r="O734" s="1"/>
      </tp>
      <tp>
        <v>271891800</v>
        <stp/>
        <stp>EM_S_PROFITNOTICE_FORECASTT</stp>
        <stp>2</stp>
        <stp>002276.SZ</stp>
        <stp>12/31/2016</stp>
        <tr r="O744" s="1"/>
      </tp>
      <tp>
        <v>254106800</v>
        <stp/>
        <stp>EM_S_PROFITNOTICE_FORECASTL</stp>
        <stp>2</stp>
        <stp>002206.SZ</stp>
        <stp>12/31/2016</stp>
        <tr r="P675" s="1"/>
      </tp>
      <tp>
        <v>31412600</v>
        <stp/>
        <stp>EM_S_PROFITNOTICE_FORECASTL</stp>
        <stp>2</stp>
        <stp>002216.SZ</stp>
        <stp>12/31/2016</stp>
        <tr r="P685" s="1"/>
      </tp>
      <tp>
        <v>53577900</v>
        <stp/>
        <stp>EM_S_PROFITNOTICE_FORECASTL</stp>
        <stp>2</stp>
        <stp>002226.SZ</stp>
        <stp>12/31/2016</stp>
        <tr r="P695" s="1"/>
      </tp>
      <tp>
        <v>1646761500</v>
        <stp/>
        <stp>EM_S_PROFITNOTICE_FORECASTL</stp>
        <stp>2</stp>
        <stp>002236.SZ</stp>
        <stp>12/31/2016</stp>
        <tr r="P705" s="1"/>
      </tp>
      <tp>
        <v>71320000</v>
        <stp/>
        <stp>EM_S_PROFITNOTICE_FORECASTL</stp>
        <stp>2</stp>
        <stp>002246.SZ</stp>
        <stp>12/31/2016</stp>
        <tr r="P715" s="1"/>
      </tp>
      <tp>
        <v>102456600</v>
        <stp/>
        <stp>EM_S_PROFITNOTICE_FORECASTL</stp>
        <stp>2</stp>
        <stp>002256.SZ</stp>
        <stp>12/31/2016</stp>
        <tr r="P725" s="1"/>
      </tp>
      <tp>
        <v>60306300</v>
        <stp/>
        <stp>EM_S_PROFITNOTICE_FORECASTL</stp>
        <stp>2</stp>
        <stp>002266.SZ</stp>
        <stp>12/31/2016</stp>
        <tr r="P734" s="1"/>
      </tp>
      <tp>
        <v>190324300</v>
        <stp/>
        <stp>EM_S_PROFITNOTICE_FORECASTL</stp>
        <stp>2</stp>
        <stp>002276.SZ</stp>
        <stp>12/31/2016</stp>
        <tr r="P744" s="1"/>
      </tp>
      <tp>
        <v>40946000</v>
        <stp/>
        <stp>EM_S_PROFITNOTICE_FORECASTL</stp>
        <stp>2</stp>
        <stp>002286.SZ</stp>
        <stp>12/31/2016</stp>
        <tr r="P754" s="1"/>
      </tp>
      <tp>
        <v>86162400</v>
        <stp/>
        <stp>EM_S_PROFITNOTICE_FORECASTL</stp>
        <stp>2</stp>
        <stp>002296.SZ</stp>
        <stp>12/31/2016</stp>
        <tr r="P764" s="1"/>
      </tp>
      <tp>
        <v>-25000000</v>
        <stp/>
        <stp>EM_S_PROFITNOTICE_FORECASTT</stp>
        <stp>2</stp>
        <stp>002386.SZ</stp>
        <stp>12/31/2016</stp>
        <tr r="O854" s="1"/>
      </tp>
      <tp>
        <v>367276900</v>
        <stp/>
        <stp>EM_S_PROFITNOTICE_FORECASTT</stp>
        <stp>2</stp>
        <stp>002396.SZ</stp>
        <stp>12/31/2016</stp>
        <tr r="O864" s="1"/>
      </tp>
      <tp>
        <v>-24500000</v>
        <stp/>
        <stp>EM_S_PROFITNOTICE_FORECASTT</stp>
        <stp>2</stp>
        <stp>002306.SZ</stp>
        <stp>12/31/2016</stp>
        <tr r="O774" s="1"/>
      </tp>
      <tp>
        <v>15000000</v>
        <stp/>
        <stp>EM_S_PROFITNOTICE_FORECASTT</stp>
        <stp>2</stp>
        <stp>002316.SZ</stp>
        <stp>12/31/2016</stp>
        <tr r="O784" s="1"/>
      </tp>
      <tp>
        <v>187544500</v>
        <stp/>
        <stp>EM_S_PROFITNOTICE_FORECASTT</stp>
        <stp>2</stp>
        <stp>002326.SZ</stp>
        <stp>12/31/2016</stp>
        <tr r="O794" s="1"/>
      </tp>
      <tp>
        <v>80000000</v>
        <stp/>
        <stp>EM_S_PROFITNOTICE_FORECASTT</stp>
        <stp>2</stp>
        <stp>002336.SZ</stp>
        <stp>12/31/2016</stp>
        <tr r="O804" s="1"/>
      </tp>
      <tp>
        <v>40000000</v>
        <stp/>
        <stp>EM_S_PROFITNOTICE_FORECASTT</stp>
        <stp>2</stp>
        <stp>002346.SZ</stp>
        <stp>12/31/2016</stp>
        <tr r="O814" s="1"/>
      </tp>
      <tp>
        <v>210600000</v>
        <stp/>
        <stp>EM_S_PROFITNOTICE_FORECASTT</stp>
        <stp>2</stp>
        <stp>002356.SZ</stp>
        <stp>12/31/2016</stp>
        <tr r="O824" s="1"/>
      </tp>
      <tp>
        <v>560000000</v>
        <stp/>
        <stp>EM_S_PROFITNOTICE_FORECASTT</stp>
        <stp>2</stp>
        <stp>002366.SZ</stp>
        <stp>12/31/2016</stp>
        <tr r="O834" s="1"/>
      </tp>
      <tp>
        <v>220917000</v>
        <stp/>
        <stp>EM_S_PROFITNOTICE_FORECASTT</stp>
        <stp>2</stp>
        <stp>002376.SZ</stp>
        <stp>12/31/2016</stp>
        <tr r="O844" s="1"/>
      </tp>
      <tp>
        <v>-30000000</v>
        <stp/>
        <stp>EM_S_PROFITNOTICE_FORECASTL</stp>
        <stp>2</stp>
        <stp>002306.SZ</stp>
        <stp>12/31/2016</stp>
        <tr r="P774" s="1"/>
      </tp>
      <tp>
        <v>5000000</v>
        <stp/>
        <stp>EM_S_PROFITNOTICE_FORECASTL</stp>
        <stp>2</stp>
        <stp>002316.SZ</stp>
        <stp>12/31/2016</stp>
        <tr r="P784" s="1"/>
      </tp>
      <tp>
        <v>144265000</v>
        <stp/>
        <stp>EM_S_PROFITNOTICE_FORECASTL</stp>
        <stp>2</stp>
        <stp>002326.SZ</stp>
        <stp>12/31/2016</stp>
        <tr r="P794" s="1"/>
      </tp>
      <tp>
        <v>30000000</v>
        <stp/>
        <stp>EM_S_PROFITNOTICE_FORECASTL</stp>
        <stp>2</stp>
        <stp>002336.SZ</stp>
        <stp>12/31/2016</stp>
        <tr r="P804" s="1"/>
      </tp>
      <tp>
        <v>20000000</v>
        <stp/>
        <stp>EM_S_PROFITNOTICE_FORECASTL</stp>
        <stp>2</stp>
        <stp>002346.SZ</stp>
        <stp>12/31/2016</stp>
        <tr r="P814" s="1"/>
      </tp>
      <tp>
        <v>162000000</v>
        <stp/>
        <stp>EM_S_PROFITNOTICE_FORECASTL</stp>
        <stp>2</stp>
        <stp>002356.SZ</stp>
        <stp>12/31/2016</stp>
        <tr r="P824" s="1"/>
      </tp>
      <tp>
        <v>480000000</v>
        <stp/>
        <stp>EM_S_PROFITNOTICE_FORECASTL</stp>
        <stp>2</stp>
        <stp>002366.SZ</stp>
        <stp>12/31/2016</stp>
        <tr r="P834" s="1"/>
      </tp>
      <tp>
        <v>147278000</v>
        <stp/>
        <stp>EM_S_PROFITNOTICE_FORECASTL</stp>
        <stp>2</stp>
        <stp>002376.SZ</stp>
        <stp>12/31/2016</stp>
        <tr r="P844" s="1"/>
      </tp>
      <tp>
        <v>-35000000</v>
        <stp/>
        <stp>EM_S_PROFITNOTICE_FORECASTL</stp>
        <stp>2</stp>
        <stp>002386.SZ</stp>
        <stp>12/31/2016</stp>
        <tr r="P854" s="1"/>
      </tp>
      <tp>
        <v>288574700</v>
        <stp/>
        <stp>EM_S_PROFITNOTICE_FORECASTL</stp>
        <stp>2</stp>
        <stp>002396.SZ</stp>
        <stp>12/31/2016</stp>
        <tr r="P864" s="1"/>
      </tp>
      <tp>
        <v>28000000</v>
        <stp/>
        <stp>EM_S_PROFITNOTICE_FORECASTT</stp>
        <stp>2</stp>
        <stp>002806.SZ</stp>
        <stp>12/31/2016</stp>
        <tr r="O1263" s="1"/>
      </tp>
      <tp>
        <v>41500000</v>
        <stp/>
        <stp>EM_S_PROFITNOTICE_FORECASTT</stp>
        <stp>2</stp>
        <stp>002816.SZ</stp>
        <stp>12/31/2016</stp>
        <tr r="O1272" s="1"/>
      </tp>
      <tp>
        <v>0</v>
        <stp/>
        <stp>EM_S_PROFITNOTICE_FORECASTT</stp>
        <stp>2</stp>
        <stp>002826.SZ</stp>
        <stp>12/31/2016</stp>
        <tr r="O1281" s="1"/>
      </tp>
      <tp>
        <v>0</v>
        <stp/>
        <stp>EM_S_PROFITNOTICE_FORECASTT</stp>
        <stp>2</stp>
        <stp>002836.SZ</stp>
        <stp>12/31/2016</stp>
        <tr r="O1290" s="1"/>
      </tp>
      <tp>
        <v>26000000</v>
        <stp/>
        <stp>EM_S_PROFITNOTICE_FORECASTL</stp>
        <stp>2</stp>
        <stp>002806.SZ</stp>
        <stp>12/31/2016</stp>
        <tr r="P1263" s="1"/>
      </tp>
      <tp>
        <v>36500000</v>
        <stp/>
        <stp>EM_S_PROFITNOTICE_FORECASTL</stp>
        <stp>2</stp>
        <stp>002816.SZ</stp>
        <stp>12/31/2016</stp>
        <tr r="P1272" s="1"/>
      </tp>
      <tp>
        <v>0</v>
        <stp/>
        <stp>EM_S_PROFITNOTICE_FORECASTL</stp>
        <stp>2</stp>
        <stp>002826.SZ</stp>
        <stp>12/31/2016</stp>
        <tr r="P1281" s="1"/>
      </tp>
      <tp>
        <v>0</v>
        <stp/>
        <stp>EM_S_PROFITNOTICE_FORECASTL</stp>
        <stp>2</stp>
        <stp>002836.SZ</stp>
        <stp>12/31/2016</stp>
        <tr r="P1290" s="1"/>
      </tp>
      <tp>
        <v>0</v>
        <stp/>
        <stp>EM_S_PROFITNOTICE_FORECASTL</stp>
        <stp>2</stp>
        <stp>601566.SH</stp>
        <stp>12/31/2016</stp>
        <tr r="P2752" s="1"/>
      </tp>
      <tp>
        <v>0</v>
        <stp/>
        <stp>EM_S_PROFITNOTICE_FORECASTT</stp>
        <stp>2</stp>
        <stp>601566.SH</stp>
        <stp>12/31/2016</stp>
        <tr r="O2752" s="1"/>
      </tp>
      <tp>
        <v>0</v>
        <stp/>
        <stp>EM_S_PROFITNOTICE_FORECASTT</stp>
        <stp>2</stp>
        <stp>001696.SZ</stp>
        <stp>12/31/2016</stp>
        <tr r="O467" s="1"/>
      </tp>
      <tp>
        <v>0</v>
        <stp/>
        <stp>EM_S_PROFITNOTICE_FORECASTL</stp>
        <stp>2</stp>
        <stp>601666.SH</stp>
        <stp>12/31/2016</stp>
        <tr r="P2768" s="1"/>
      </tp>
      <tp>
        <v>0</v>
        <stp/>
        <stp>EM_S_PROFITNOTICE_FORECASTL</stp>
        <stp>2</stp>
        <stp>601616.SH</stp>
        <stp>12/31/2016</stp>
        <tr r="P2763" s="1"/>
      </tp>
      <tp>
        <v>0</v>
        <stp/>
        <stp>EM_S_PROFITNOTICE_FORECASTL</stp>
        <stp>2</stp>
        <stp>601636.SH</stp>
        <stp>12/31/2016</stp>
        <tr r="P2767" s="1"/>
      </tp>
      <tp>
        <v>0</v>
        <stp/>
        <stp>EM_S_PROFITNOTICE_FORECASTL</stp>
        <stp>2</stp>
        <stp>001696.SZ</stp>
        <stp>12/31/2016</stp>
        <tr r="P467" s="1"/>
      </tp>
      <tp>
        <v>0</v>
        <stp/>
        <stp>EM_S_PROFITNOTICE_FORECASTT</stp>
        <stp>2</stp>
        <stp>601666.SH</stp>
        <stp>12/31/2016</stp>
        <tr r="O2768" s="1"/>
      </tp>
      <tp>
        <v>0</v>
        <stp/>
        <stp>EM_S_PROFITNOTICE_FORECASTT</stp>
        <stp>2</stp>
        <stp>601616.SH</stp>
        <stp>12/31/2016</stp>
        <tr r="O2763" s="1"/>
      </tp>
      <tp>
        <v>0</v>
        <stp/>
        <stp>EM_S_PROFITNOTICE_FORECASTT</stp>
        <stp>2</stp>
        <stp>601636.SH</stp>
        <stp>12/31/2016</stp>
        <tr r="O2767" s="1"/>
      </tp>
      <tp>
        <v>0</v>
        <stp/>
        <stp>EM_S_PROFITNOTICE_FORECASTL</stp>
        <stp>2</stp>
        <stp>601766.SH</stp>
        <stp>12/31/2016</stp>
        <tr r="P2780" s="1"/>
      </tp>
      <tp>
        <v>0</v>
        <stp/>
        <stp>EM_S_PROFITNOTICE_FORECASTT</stp>
        <stp>2</stp>
        <stp>601766.SH</stp>
        <stp>12/31/2016</stp>
        <tr r="O2780" s="1"/>
      </tp>
      <tp>
        <v>0</v>
        <stp/>
        <stp>EM_S_PROFITNOTICE_FORECASTL</stp>
        <stp>2</stp>
        <stp>601006.SH</stp>
        <stp>12/31/2016</stp>
        <tr r="P2675" s="1"/>
      </tp>
      <tp>
        <v>0</v>
        <stp/>
        <stp>EM_S_PROFITNOTICE_FORECASTL</stp>
        <stp>2</stp>
        <stp>601016.SH</stp>
        <stp>12/31/2016</stp>
        <tr r="P2683" s="1"/>
      </tp>
      <tp>
        <v>0</v>
        <stp/>
        <stp>EM_S_PROFITNOTICE_FORECASTT</stp>
        <stp>2</stp>
        <stp>601006.SH</stp>
        <stp>12/31/2016</stp>
        <tr r="O2675" s="1"/>
      </tp>
      <tp>
        <v>0</v>
        <stp/>
        <stp>EM_S_PROFITNOTICE_FORECASTT</stp>
        <stp>2</stp>
        <stp>601016.SH</stp>
        <stp>12/31/2016</stp>
        <tr r="O2683" s="1"/>
      </tp>
      <tp>
        <v>0</v>
        <stp/>
        <stp>EM_S_PROFITNOTICE_FORECASTL</stp>
        <stp>2</stp>
        <stp>601166.SH</stp>
        <stp>12/31/2016</stp>
        <tr r="P2711" s="1"/>
      </tp>
      <tp>
        <v>0</v>
        <stp/>
        <stp>EM_S_PROFITNOTICE_FORECASTL</stp>
        <stp>2</stp>
        <stp>601106.SH</stp>
        <stp>12/31/2016</stp>
        <tr r="P2696" s="1"/>
      </tp>
      <tp>
        <v>0</v>
        <stp/>
        <stp>EM_S_PROFITNOTICE_FORECASTL</stp>
        <stp>2</stp>
        <stp>601116.SH</stp>
        <stp>12/31/2016</stp>
        <tr r="P2700" s="1"/>
      </tp>
      <tp>
        <v>0</v>
        <stp/>
        <stp>EM_S_PROFITNOTICE_FORECASTL</stp>
        <stp>2</stp>
        <stp>601126.SH</stp>
        <stp>12/31/2016</stp>
        <tr r="P2703" s="1"/>
      </tp>
      <tp>
        <v>0</v>
        <stp/>
        <stp>EM_S_PROFITNOTICE_FORECASTL</stp>
        <stp>2</stp>
        <stp>601186.SH</stp>
        <stp>12/31/2016</stp>
        <tr r="P2716" s="1"/>
      </tp>
      <tp>
        <v>0</v>
        <stp/>
        <stp>EM_S_PROFITNOTICE_FORECASTT</stp>
        <stp>2</stp>
        <stp>601186.SH</stp>
        <stp>12/31/2016</stp>
        <tr r="O2716" s="1"/>
      </tp>
      <tp>
        <v>0</v>
        <stp/>
        <stp>EM_S_PROFITNOTICE_FORECASTT</stp>
        <stp>2</stp>
        <stp>601166.SH</stp>
        <stp>12/31/2016</stp>
        <tr r="O2711" s="1"/>
      </tp>
      <tp>
        <v>0</v>
        <stp/>
        <stp>EM_S_PROFITNOTICE_FORECASTT</stp>
        <stp>2</stp>
        <stp>601106.SH</stp>
        <stp>12/31/2016</stp>
        <tr r="O2696" s="1"/>
      </tp>
      <tp>
        <v>0</v>
        <stp/>
        <stp>EM_S_PROFITNOTICE_FORECASTT</stp>
        <stp>2</stp>
        <stp>601116.SH</stp>
        <stp>12/31/2016</stp>
        <tr r="O2700" s="1"/>
      </tp>
      <tp>
        <v>0</v>
        <stp/>
        <stp>EM_S_PROFITNOTICE_FORECASTT</stp>
        <stp>2</stp>
        <stp>601126.SH</stp>
        <stp>12/31/2016</stp>
        <tr r="O2703" s="1"/>
      </tp>
      <tp>
        <v>0</v>
        <stp/>
        <stp>EM_S_PROFITNOTICE_FORECASTL</stp>
        <stp>2</stp>
        <stp>601216.SH</stp>
        <stp>12/31/2016</stp>
        <tr r="P2722" s="1"/>
      </tp>
      <tp>
        <v>0</v>
        <stp/>
        <stp>EM_S_PROFITNOTICE_FORECASTL</stp>
        <stp>2</stp>
        <stp>601226.SH</stp>
        <stp>12/31/2016</stp>
        <tr r="P2726" s="1"/>
      </tp>
      <tp>
        <v>0</v>
        <stp/>
        <stp>EM_S_PROFITNOTICE_FORECASTT</stp>
        <stp>2</stp>
        <stp>601216.SH</stp>
        <stp>12/31/2016</stp>
        <tr r="O2722" s="1"/>
      </tp>
      <tp>
        <v>0</v>
        <stp/>
        <stp>EM_S_PROFITNOTICE_FORECASTT</stp>
        <stp>2</stp>
        <stp>601226.SH</stp>
        <stp>12/31/2016</stp>
        <tr r="O2726" s="1"/>
      </tp>
      <tp>
        <v>0</v>
        <stp/>
        <stp>EM_S_PROFITNOTICE_FORECASTL</stp>
        <stp>2</stp>
        <stp>601336.SH</stp>
        <stp>12/31/2016</stp>
        <tr r="P2738" s="1"/>
      </tp>
      <tp>
        <v>0</v>
        <stp/>
        <stp>EM_S_PROFITNOTICE_FORECASTT</stp>
        <stp>2</stp>
        <stp>601336.SH</stp>
        <stp>12/31/2016</stp>
        <tr r="O2738" s="1"/>
      </tp>
      <tp>
        <v>0</v>
        <stp/>
        <stp>EM_S_PROFITNOTICE_FORECASTT</stp>
        <stp>2</stp>
        <stp>001896.SZ</stp>
        <stp>12/31/2016</stp>
        <tr r="O468" s="1"/>
      </tp>
      <tp>
        <v>0</v>
        <stp/>
        <stp>EM_S_PROFITNOTICE_FORECASTL</stp>
        <stp>2</stp>
        <stp>601866.SH</stp>
        <stp>12/31/2016</stp>
        <tr r="P2792" s="1"/>
      </tp>
      <tp>
        <v>0</v>
        <stp/>
        <stp>EM_S_PROFITNOTICE_FORECASTL</stp>
        <stp>2</stp>
        <stp>601886.SH</stp>
        <stp>12/31/2016</stp>
        <tr r="P2797" s="1"/>
      </tp>
      <tp>
        <v>0</v>
        <stp/>
        <stp>EM_S_PROFITNOTICE_FORECASTT</stp>
        <stp>2</stp>
        <stp>601886.SH</stp>
        <stp>12/31/2016</stp>
        <tr r="O2797" s="1"/>
      </tp>
      <tp>
        <v>0</v>
        <stp/>
        <stp>EM_S_PROFITNOTICE_FORECASTL</stp>
        <stp>2</stp>
        <stp>001896.SZ</stp>
        <stp>12/31/2016</stp>
        <tr r="P468" s="1"/>
      </tp>
      <tp>
        <v>0</v>
        <stp/>
        <stp>EM_S_PROFITNOTICE_FORECASTT</stp>
        <stp>2</stp>
        <stp>601866.SH</stp>
        <stp>12/31/2016</stp>
        <tr r="O2792" s="1"/>
      </tp>
      <tp>
        <v>0</v>
        <stp/>
        <stp>EM_S_PROFITNOTICE_FORECASTL</stp>
        <stp>2</stp>
        <stp>601966.SH</stp>
        <stp>12/31/2016</stp>
        <tr r="P2813" s="1"/>
      </tp>
      <tp>
        <v>0</v>
        <stp/>
        <stp>EM_S_PROFITNOTICE_FORECASTL</stp>
        <stp>2</stp>
        <stp>601996.SH</stp>
        <stp>12/31/2016</stp>
        <tr r="P2821" s="1"/>
      </tp>
      <tp>
        <v>0</v>
        <stp/>
        <stp>EM_S_PROFITNOTICE_FORECASTT</stp>
        <stp>2</stp>
        <stp>601996.SH</stp>
        <stp>12/31/2016</stp>
        <tr r="O2821" s="1"/>
      </tp>
      <tp>
        <v>0</v>
        <stp/>
        <stp>EM_S_PROFITNOTICE_FORECASTT</stp>
        <stp>2</stp>
        <stp>601966.SH</stp>
        <stp>12/31/2016</stp>
        <tr r="O2813" s="1"/>
      </tp>
      <tp>
        <v>0</v>
        <stp/>
        <stp>EM_S_PROFITNOTICE_FORECASTL</stp>
        <stp>2</stp>
        <stp>600446.SH</stp>
        <stp>12/31/2016</stp>
        <tr r="P2228" s="1"/>
      </tp>
      <tp>
        <v>25000000</v>
        <stp/>
        <stp>EM_S_PROFITNOTICE_FORECASTL</stp>
        <stp>2</stp>
        <stp>600456.SH</stp>
        <stp>12/31/2016</stp>
        <tr r="P2233" s="1"/>
      </tp>
      <tp>
        <v>0</v>
        <stp/>
        <stp>EM_S_PROFITNOTICE_FORECASTL</stp>
        <stp>2</stp>
        <stp>600466.SH</stp>
        <stp>12/31/2016</stp>
        <tr r="P2240" s="1"/>
      </tp>
      <tp>
        <v>0</v>
        <stp/>
        <stp>EM_S_PROFITNOTICE_FORECASTT</stp>
        <stp>2</stp>
        <stp>300496.SZ</stp>
        <stp>12/31/2016</stp>
        <tr r="O1783" s="1"/>
      </tp>
      <tp>
        <v>0</v>
        <stp/>
        <stp>EM_S_PROFITNOTICE_FORECASTL</stp>
        <stp>2</stp>
        <stp>600476.SH</stp>
        <stp>12/31/2016</stp>
        <tr r="P2246" s="1"/>
      </tp>
      <tp>
        <v>0</v>
        <stp/>
        <stp>EM_S_PROFITNOTICE_FORECASTT</stp>
        <stp>2</stp>
        <stp>300486.SZ</stp>
        <stp>12/31/2016</stp>
        <tr r="O1773" s="1"/>
      </tp>
      <tp>
        <v>0</v>
        <stp/>
        <stp>EM_S_PROFITNOTICE_FORECASTL</stp>
        <stp>2</stp>
        <stp>600406.SH</stp>
        <stp>12/31/2016</stp>
        <tr r="P2205" s="1"/>
      </tp>
      <tp>
        <v>0</v>
        <stp/>
        <stp>EM_S_PROFITNOTICE_FORECASTL</stp>
        <stp>2</stp>
        <stp>600416.SH</stp>
        <stp>12/31/2016</stp>
        <tr r="P2210" s="1"/>
      </tp>
      <tp>
        <v>0</v>
        <stp/>
        <stp>EM_S_PROFITNOTICE_FORECASTL</stp>
        <stp>2</stp>
        <stp>600426.SH</stp>
        <stp>12/31/2016</stp>
        <tr r="P2218" s="1"/>
      </tp>
      <tp>
        <v>0</v>
        <stp/>
        <stp>EM_S_PROFITNOTICE_FORECASTL</stp>
        <stp>2</stp>
        <stp>600436.SH</stp>
        <stp>12/31/2016</stp>
        <tr r="P2224" s="1"/>
      </tp>
      <tp>
        <v>0</v>
        <stp/>
        <stp>EM_S_PROFITNOTICE_FORECASTT</stp>
        <stp>2</stp>
        <stp>300436.SZ</stp>
        <stp>12/31/2016</stp>
        <tr r="O1724" s="1"/>
      </tp>
      <tp>
        <v>0</v>
        <stp/>
        <stp>EM_S_PROFITNOTICE_FORECASTT</stp>
        <stp>2</stp>
        <stp>000416.SZ</stp>
        <stp>12/31/2016</stp>
        <tr r="O90" s="1"/>
      </tp>
      <tp>
        <v>0</v>
        <stp/>
        <stp>EM_S_PROFITNOTICE_FORECASTT</stp>
        <stp>2</stp>
        <stp>300426.SZ</stp>
        <stp>12/31/2016</stp>
        <tr r="O1714" s="1"/>
      </tp>
      <tp>
        <v>120000000</v>
        <stp/>
        <stp>EM_S_PROFITNOTICE_FORECASTT</stp>
        <stp>2</stp>
        <stp>000426.SZ</stp>
        <stp>12/31/2016</stp>
        <tr r="O99" s="1"/>
      </tp>
      <tp>
        <v>0</v>
        <stp/>
        <stp>EM_S_PROFITNOTICE_FORECASTT</stp>
        <stp>2</stp>
        <stp>300416.SZ</stp>
        <stp>12/31/2016</stp>
        <tr r="O1704" s="1"/>
      </tp>
      <tp>
        <v>0</v>
        <stp/>
        <stp>EM_S_PROFITNOTICE_FORECASTT</stp>
        <stp>2</stp>
        <stp>300406.SZ</stp>
        <stp>12/31/2016</stp>
        <tr r="O1694" s="1"/>
      </tp>
      <tp>
        <v>0</v>
        <stp/>
        <stp>EM_S_PROFITNOTICE_FORECASTL</stp>
        <stp>2</stp>
        <stp>600486.SH</stp>
        <stp>12/31/2016</stp>
        <tr r="P2255" s="1"/>
      </tp>
      <tp>
        <v>0</v>
        <stp/>
        <stp>EM_S_PROFITNOTICE_FORECASTT</stp>
        <stp>2</stp>
        <stp>300476.SZ</stp>
        <stp>12/31/2016</stp>
        <tr r="O1763" s="1"/>
      </tp>
      <tp>
        <v>0</v>
        <stp/>
        <stp>EM_S_PROFITNOTICE_FORECASTL</stp>
        <stp>2</stp>
        <stp>600496.SH</stp>
        <stp>12/31/2016</stp>
        <tr r="P2263" s="1"/>
      </tp>
      <tp>
        <v>0</v>
        <stp/>
        <stp>EM_S_PROFITNOTICE_FORECASTT</stp>
        <stp>2</stp>
        <stp>300466.SZ</stp>
        <stp>12/31/2016</stp>
        <tr r="O1753" s="1"/>
      </tp>
      <tp>
        <v>0</v>
        <stp/>
        <stp>EM_S_PROFITNOTICE_FORECASTT</stp>
        <stp>2</stp>
        <stp>300456.SZ</stp>
        <stp>12/31/2016</stp>
        <tr r="O1743" s="1"/>
      </tp>
      <tp>
        <v>0</v>
        <stp/>
        <stp>EM_S_PROFITNOTICE_FORECASTT</stp>
        <stp>2</stp>
        <stp>300446.SZ</stp>
        <stp>12/31/2016</stp>
        <tr r="O1734" s="1"/>
      </tp>
      <tp>
        <v>0</v>
        <stp/>
        <stp>EM_S_PROFITNOTICE_FORECASTL</stp>
        <stp>2</stp>
        <stp>300436.SZ</stp>
        <stp>12/31/2016</stp>
        <tr r="P1724" s="1"/>
      </tp>
      <tp>
        <v>0</v>
        <stp/>
        <stp>EM_S_PROFITNOTICE_FORECASTL</stp>
        <stp>2</stp>
        <stp>000416.SZ</stp>
        <stp>12/31/2016</stp>
        <tr r="P90" s="1"/>
      </tp>
      <tp>
        <v>0</v>
        <stp/>
        <stp>EM_S_PROFITNOTICE_FORECASTL</stp>
        <stp>2</stp>
        <stp>300426.SZ</stp>
        <stp>12/31/2016</stp>
        <tr r="P1714" s="1"/>
      </tp>
      <tp>
        <v>80000000</v>
        <stp/>
        <stp>EM_S_PROFITNOTICE_FORECASTL</stp>
        <stp>2</stp>
        <stp>000426.SZ</stp>
        <stp>12/31/2016</stp>
        <tr r="P99" s="1"/>
      </tp>
      <tp>
        <v>0</v>
        <stp/>
        <stp>EM_S_PROFITNOTICE_FORECASTL</stp>
        <stp>2</stp>
        <stp>300416.SZ</stp>
        <stp>12/31/2016</stp>
        <tr r="P1704" s="1"/>
      </tp>
      <tp>
        <v>0</v>
        <stp/>
        <stp>EM_S_PROFITNOTICE_FORECASTL</stp>
        <stp>2</stp>
        <stp>300406.SZ</stp>
        <stp>12/31/2016</stp>
        <tr r="P1694" s="1"/>
      </tp>
      <tp>
        <v>0</v>
        <stp/>
        <stp>EM_S_PROFITNOTICE_FORECASTL</stp>
        <stp>2</stp>
        <stp>300476.SZ</stp>
        <stp>12/31/2016</stp>
        <tr r="P1763" s="1"/>
      </tp>
      <tp>
        <v>0</v>
        <stp/>
        <stp>EM_S_PROFITNOTICE_FORECASTT</stp>
        <stp>2</stp>
        <stp>600486.SH</stp>
        <stp>12/31/2016</stp>
        <tr r="O2255" s="1"/>
      </tp>
      <tp>
        <v>0</v>
        <stp/>
        <stp>EM_S_PROFITNOTICE_FORECASTL</stp>
        <stp>2</stp>
        <stp>300466.SZ</stp>
        <stp>12/31/2016</stp>
        <tr r="P1753" s="1"/>
      </tp>
      <tp>
        <v>0</v>
        <stp/>
        <stp>EM_S_PROFITNOTICE_FORECASTT</stp>
        <stp>2</stp>
        <stp>600496.SH</stp>
        <stp>12/31/2016</stp>
        <tr r="O2263" s="1"/>
      </tp>
      <tp>
        <v>0</v>
        <stp/>
        <stp>EM_S_PROFITNOTICE_FORECASTL</stp>
        <stp>2</stp>
        <stp>300456.SZ</stp>
        <stp>12/31/2016</stp>
        <tr r="P1743" s="1"/>
      </tp>
      <tp>
        <v>0</v>
        <stp/>
        <stp>EM_S_PROFITNOTICE_FORECASTL</stp>
        <stp>2</stp>
        <stp>300446.SZ</stp>
        <stp>12/31/2016</stp>
        <tr r="P1734" s="1"/>
      </tp>
      <tp>
        <v>0</v>
        <stp/>
        <stp>EM_S_PROFITNOTICE_FORECASTT</stp>
        <stp>2</stp>
        <stp>600446.SH</stp>
        <stp>12/31/2016</stp>
        <tr r="O2228" s="1"/>
      </tp>
      <tp>
        <v>55000000</v>
        <stp/>
        <stp>EM_S_PROFITNOTICE_FORECASTT</stp>
        <stp>2</stp>
        <stp>600456.SH</stp>
        <stp>12/31/2016</stp>
        <tr r="O2233" s="1"/>
      </tp>
      <tp>
        <v>0</v>
        <stp/>
        <stp>EM_S_PROFITNOTICE_FORECASTL</stp>
        <stp>2</stp>
        <stp>300496.SZ</stp>
        <stp>12/31/2016</stp>
        <tr r="P1783" s="1"/>
      </tp>
      <tp>
        <v>0</v>
        <stp/>
        <stp>EM_S_PROFITNOTICE_FORECASTT</stp>
        <stp>2</stp>
        <stp>600466.SH</stp>
        <stp>12/31/2016</stp>
        <tr r="O2240" s="1"/>
      </tp>
      <tp>
        <v>0</v>
        <stp/>
        <stp>EM_S_PROFITNOTICE_FORECASTL</stp>
        <stp>2</stp>
        <stp>300486.SZ</stp>
        <stp>12/31/2016</stp>
        <tr r="P1773" s="1"/>
      </tp>
      <tp>
        <v>0</v>
        <stp/>
        <stp>EM_S_PROFITNOTICE_FORECASTT</stp>
        <stp>2</stp>
        <stp>600476.SH</stp>
        <stp>12/31/2016</stp>
        <tr r="O2246" s="1"/>
      </tp>
      <tp>
        <v>0</v>
        <stp/>
        <stp>EM_S_PROFITNOTICE_FORECASTT</stp>
        <stp>2</stp>
        <stp>600406.SH</stp>
        <stp>12/31/2016</stp>
        <tr r="O2205" s="1"/>
      </tp>
      <tp>
        <v>0</v>
        <stp/>
        <stp>EM_S_PROFITNOTICE_FORECASTT</stp>
        <stp>2</stp>
        <stp>600416.SH</stp>
        <stp>12/31/2016</stp>
        <tr r="O2210" s="1"/>
      </tp>
      <tp>
        <v>0</v>
        <stp/>
        <stp>EM_S_PROFITNOTICE_FORECASTT</stp>
        <stp>2</stp>
        <stp>600426.SH</stp>
        <stp>12/31/2016</stp>
        <tr r="O2218" s="1"/>
      </tp>
      <tp>
        <v>0</v>
        <stp/>
        <stp>EM_S_PROFITNOTICE_FORECASTT</stp>
        <stp>2</stp>
        <stp>600436.SH</stp>
        <stp>12/31/2016</stp>
        <tr r="O2224" s="1"/>
      </tp>
      <tp>
        <v>0</v>
        <stp/>
        <stp>EM_S_PROFITNOTICE_FORECASTL</stp>
        <stp>2</stp>
        <stp>600546.SH</stp>
        <stp>12/31/2016</stp>
        <tr r="P2306" s="1"/>
      </tp>
      <tp>
        <v>0</v>
        <stp/>
        <stp>EM_S_PROFITNOTICE_FORECASTT</stp>
        <stp>2</stp>
        <stp>000586.SZ</stp>
        <stp>12/31/2016</stp>
        <tr r="O172" s="1"/>
      </tp>
      <tp>
        <v>0</v>
        <stp/>
        <stp>EM_S_PROFITNOTICE_FORECASTL</stp>
        <stp>2</stp>
        <stp>600556.SH</stp>
        <stp>12/31/2016</stp>
        <tr r="P2314" s="1"/>
      </tp>
      <tp>
        <v>0</v>
        <stp/>
        <stp>EM_S_PROFITNOTICE_FORECASTT</stp>
        <stp>2</stp>
        <stp>000596.SZ</stp>
        <stp>12/31/2016</stp>
        <tr r="O180" s="1"/>
      </tp>
      <tp>
        <v>0</v>
        <stp/>
        <stp>EM_S_PROFITNOTICE_FORECASTL</stp>
        <stp>2</stp>
        <stp>600566.SH</stp>
        <stp>12/31/2016</stp>
        <tr r="P2323" s="1"/>
      </tp>
      <tp>
        <v>0</v>
        <stp/>
        <stp>EM_S_PROFITNOTICE_FORECASTL</stp>
        <stp>2</stp>
        <stp>600576.SH</stp>
        <stp>12/31/2016</stp>
        <tr r="P2332" s="1"/>
      </tp>
      <tp>
        <v>0</v>
        <stp/>
        <stp>EM_S_PROFITNOTICE_FORECASTL</stp>
        <stp>2</stp>
        <stp>600506.SH</stp>
        <stp>12/31/2016</stp>
        <tr r="P2272" s="1"/>
      </tp>
      <tp>
        <v>0</v>
        <stp/>
        <stp>EM_S_PROFITNOTICE_FORECASTL</stp>
        <stp>2</stp>
        <stp>600516.SH</stp>
        <stp>12/31/2016</stp>
        <tr r="P2281" s="1"/>
      </tp>
      <tp>
        <v>0</v>
        <stp/>
        <stp>EM_S_PROFITNOTICE_FORECASTL</stp>
        <stp>2</stp>
        <stp>600526.SH</stp>
        <stp>12/31/2016</stp>
        <tr r="P2290" s="1"/>
      </tp>
      <tp>
        <v>0</v>
        <stp/>
        <stp>EM_S_PROFITNOTICE_FORECASTL</stp>
        <stp>2</stp>
        <stp>600536.SH</stp>
        <stp>12/31/2016</stp>
        <tr r="P2299" s="1"/>
      </tp>
      <tp>
        <v>0</v>
        <stp/>
        <stp>EM_S_PROFITNOTICE_FORECASTT</stp>
        <stp>2</stp>
        <stp>000506.SZ</stp>
        <stp>12/31/2016</stp>
        <tr r="O110" s="1"/>
      </tp>
      <tp>
        <v>0</v>
        <stp/>
        <stp>EM_S_PROFITNOTICE_FORECASTT</stp>
        <stp>2</stp>
        <stp>300536.SZ</stp>
        <stp>12/31/2016</stp>
        <tr r="O1820" s="1"/>
      </tp>
      <tp>
        <v>0</v>
        <stp/>
        <stp>EM_S_PROFITNOTICE_FORECASTT</stp>
        <stp>2</stp>
        <stp>000516.SZ</stp>
        <stp>12/31/2016</stp>
        <tr r="O117" s="1"/>
      </tp>
      <tp>
        <v>0</v>
        <stp/>
        <stp>EM_S_PROFITNOTICE_FORECASTT</stp>
        <stp>2</stp>
        <stp>300526.SZ</stp>
        <stp>12/31/2016</stp>
        <tr r="O1810" s="1"/>
      </tp>
      <tp>
        <v>0</v>
        <stp/>
        <stp>EM_S_PROFITNOTICE_FORECASTT</stp>
        <stp>2</stp>
        <stp>000526.SZ</stp>
        <stp>12/31/2016</stp>
        <tr r="O126" s="1"/>
      </tp>
      <tp>
        <v>0</v>
        <stp/>
        <stp>EM_S_PROFITNOTICE_FORECASTT</stp>
        <stp>2</stp>
        <stp>300516.SZ</stp>
        <stp>12/31/2016</stp>
        <tr r="O1801" s="1"/>
      </tp>
      <tp>
        <v>0</v>
        <stp/>
        <stp>EM_S_PROFITNOTICE_FORECASTT</stp>
        <stp>2</stp>
        <stp>000536.SZ</stp>
        <stp>12/31/2016</stp>
        <tr r="O134" s="1"/>
      </tp>
      <tp>
        <v>124269300</v>
        <stp/>
        <stp>EM_S_PROFITNOTICE_FORECASTT</stp>
        <stp>2</stp>
        <stp>300506.SZ</stp>
        <stp>12/31/2016</stp>
        <tr r="O1792" s="1"/>
      </tp>
      <tp>
        <v>0</v>
        <stp/>
        <stp>EM_S_PROFITNOTICE_FORECASTL</stp>
        <stp>2</stp>
        <stp>600586.SH</stp>
        <stp>12/31/2016</stp>
        <tr r="P2342" s="1"/>
      </tp>
      <tp>
        <v>0</v>
        <stp/>
        <stp>EM_S_PROFITNOTICE_FORECASTT</stp>
        <stp>2</stp>
        <stp>000546.SZ</stp>
        <stp>12/31/2016</stp>
        <tr r="O143" s="1"/>
      </tp>
      <tp>
        <v>34000000</v>
        <stp/>
        <stp>EM_S_PROFITNOTICE_FORECASTT</stp>
        <stp>2</stp>
        <stp>300576.SZ</stp>
        <stp>12/31/2016</stp>
        <tr r="O1856" s="1"/>
      </tp>
      <tp>
        <v>0</v>
        <stp/>
        <stp>EM_S_PROFITNOTICE_FORECASTL</stp>
        <stp>2</stp>
        <stp>600596.SH</stp>
        <stp>12/31/2016</stp>
        <tr r="P2351" s="1"/>
      </tp>
      <tp>
        <v>66000000</v>
        <stp/>
        <stp>EM_S_PROFITNOTICE_FORECASTT</stp>
        <stp>2</stp>
        <stp>300566.SZ</stp>
        <stp>12/31/2016</stp>
        <tr r="O1847" s="1"/>
      </tp>
      <tp>
        <v>0</v>
        <stp/>
        <stp>EM_S_PROFITNOTICE_FORECASTT</stp>
        <stp>2</stp>
        <stp>000566.SZ</stp>
        <stp>12/31/2016</stp>
        <tr r="O160" s="1"/>
      </tp>
      <tp>
        <v>37291500</v>
        <stp/>
        <stp>EM_S_PROFITNOTICE_FORECASTT</stp>
        <stp>2</stp>
        <stp>300556.SZ</stp>
        <stp>12/31/2016</stp>
        <tr r="O1838" s="1"/>
      </tp>
      <tp>
        <v>0</v>
        <stp/>
        <stp>EM_S_PROFITNOTICE_FORECASTT</stp>
        <stp>2</stp>
        <stp>000576.SZ</stp>
        <stp>12/31/2016</stp>
        <tr r="O167" s="1"/>
      </tp>
      <tp>
        <v>0</v>
        <stp/>
        <stp>EM_S_PROFITNOTICE_FORECASTT</stp>
        <stp>2</stp>
        <stp>300546.SZ</stp>
        <stp>12/31/2016</stp>
        <tr r="O1829" s="1"/>
      </tp>
      <tp>
        <v>0</v>
        <stp/>
        <stp>EM_S_PROFITNOTICE_FORECASTL</stp>
        <stp>2</stp>
        <stp>000506.SZ</stp>
        <stp>12/31/2016</stp>
        <tr r="P110" s="1"/>
      </tp>
      <tp>
        <v>0</v>
        <stp/>
        <stp>EM_S_PROFITNOTICE_FORECASTL</stp>
        <stp>2</stp>
        <stp>300536.SZ</stp>
        <stp>12/31/2016</stp>
        <tr r="P1820" s="1"/>
      </tp>
      <tp>
        <v>0</v>
        <stp/>
        <stp>EM_S_PROFITNOTICE_FORECASTL</stp>
        <stp>2</stp>
        <stp>000516.SZ</stp>
        <stp>12/31/2016</stp>
        <tr r="P117" s="1"/>
      </tp>
      <tp>
        <v>0</v>
        <stp/>
        <stp>EM_S_PROFITNOTICE_FORECASTL</stp>
        <stp>2</stp>
        <stp>300526.SZ</stp>
        <stp>12/31/2016</stp>
        <tr r="P1810" s="1"/>
      </tp>
      <tp>
        <v>0</v>
        <stp/>
        <stp>EM_S_PROFITNOTICE_FORECASTL</stp>
        <stp>2</stp>
        <stp>000526.SZ</stp>
        <stp>12/31/2016</stp>
        <tr r="P126" s="1"/>
      </tp>
      <tp>
        <v>0</v>
        <stp/>
        <stp>EM_S_PROFITNOTICE_FORECASTL</stp>
        <stp>2</stp>
        <stp>300516.SZ</stp>
        <stp>12/31/2016</stp>
        <tr r="P1801" s="1"/>
      </tp>
      <tp>
        <v>0</v>
        <stp/>
        <stp>EM_S_PROFITNOTICE_FORECASTL</stp>
        <stp>2</stp>
        <stp>000536.SZ</stp>
        <stp>12/31/2016</stp>
        <tr r="P134" s="1"/>
      </tp>
      <tp>
        <v>109357000</v>
        <stp/>
        <stp>EM_S_PROFITNOTICE_FORECASTL</stp>
        <stp>2</stp>
        <stp>300506.SZ</stp>
        <stp>12/31/2016</stp>
        <tr r="P1792" s="1"/>
      </tp>
      <tp>
        <v>0</v>
        <stp/>
        <stp>EM_S_PROFITNOTICE_FORECASTL</stp>
        <stp>2</stp>
        <stp>000546.SZ</stp>
        <stp>12/31/2016</stp>
        <tr r="P143" s="1"/>
      </tp>
      <tp>
        <v>34000000</v>
        <stp/>
        <stp>EM_S_PROFITNOTICE_FORECASTL</stp>
        <stp>2</stp>
        <stp>300576.SZ</stp>
        <stp>12/31/2016</stp>
        <tr r="P1856" s="1"/>
      </tp>
      <tp>
        <v>0</v>
        <stp/>
        <stp>EM_S_PROFITNOTICE_FORECASTT</stp>
        <stp>2</stp>
        <stp>600586.SH</stp>
        <stp>12/31/2016</stp>
        <tr r="O2342" s="1"/>
      </tp>
      <tp>
        <v>62000000</v>
        <stp/>
        <stp>EM_S_PROFITNOTICE_FORECASTL</stp>
        <stp>2</stp>
        <stp>300566.SZ</stp>
        <stp>12/31/2016</stp>
        <tr r="P1847" s="1"/>
      </tp>
      <tp>
        <v>0</v>
        <stp/>
        <stp>EM_S_PROFITNOTICE_FORECASTT</stp>
        <stp>2</stp>
        <stp>600596.SH</stp>
        <stp>12/31/2016</stp>
        <tr r="O2351" s="1"/>
      </tp>
      <tp>
        <v>0</v>
        <stp/>
        <stp>EM_S_PROFITNOTICE_FORECASTL</stp>
        <stp>2</stp>
        <stp>000566.SZ</stp>
        <stp>12/31/2016</stp>
        <tr r="P160" s="1"/>
      </tp>
      <tp>
        <v>27563300</v>
        <stp/>
        <stp>EM_S_PROFITNOTICE_FORECASTL</stp>
        <stp>2</stp>
        <stp>300556.SZ</stp>
        <stp>12/31/2016</stp>
        <tr r="P1838" s="1"/>
      </tp>
      <tp>
        <v>0</v>
        <stp/>
        <stp>EM_S_PROFITNOTICE_FORECASTL</stp>
        <stp>2</stp>
        <stp>000576.SZ</stp>
        <stp>12/31/2016</stp>
        <tr r="P167" s="1"/>
      </tp>
      <tp>
        <v>0</v>
        <stp/>
        <stp>EM_S_PROFITNOTICE_FORECASTL</stp>
        <stp>2</stp>
        <stp>300546.SZ</stp>
        <stp>12/31/2016</stp>
        <tr r="P1829" s="1"/>
      </tp>
      <tp>
        <v>0</v>
        <stp/>
        <stp>EM_S_PROFITNOTICE_FORECASTL</stp>
        <stp>2</stp>
        <stp>000586.SZ</stp>
        <stp>12/31/2016</stp>
        <tr r="P172" s="1"/>
      </tp>
      <tp>
        <v>0</v>
        <stp/>
        <stp>EM_S_PROFITNOTICE_FORECASTT</stp>
        <stp>2</stp>
        <stp>600546.SH</stp>
        <stp>12/31/2016</stp>
        <tr r="O2306" s="1"/>
      </tp>
      <tp>
        <v>0</v>
        <stp/>
        <stp>EM_S_PROFITNOTICE_FORECASTL</stp>
        <stp>2</stp>
        <stp>000596.SZ</stp>
        <stp>12/31/2016</stp>
        <tr r="P180" s="1"/>
      </tp>
      <tp>
        <v>0</v>
        <stp/>
        <stp>EM_S_PROFITNOTICE_FORECASTT</stp>
        <stp>2</stp>
        <stp>600556.SH</stp>
        <stp>12/31/2016</stp>
        <tr r="O2314" s="1"/>
      </tp>
      <tp>
        <v>0</v>
        <stp/>
        <stp>EM_S_PROFITNOTICE_FORECASTT</stp>
        <stp>2</stp>
        <stp>600566.SH</stp>
        <stp>12/31/2016</stp>
        <tr r="O2323" s="1"/>
      </tp>
      <tp>
        <v>0</v>
        <stp/>
        <stp>EM_S_PROFITNOTICE_FORECASTT</stp>
        <stp>2</stp>
        <stp>600576.SH</stp>
        <stp>12/31/2016</stp>
        <tr r="O2332" s="1"/>
      </tp>
      <tp>
        <v>0</v>
        <stp/>
        <stp>EM_S_PROFITNOTICE_FORECASTT</stp>
        <stp>2</stp>
        <stp>600506.SH</stp>
        <stp>12/31/2016</stp>
        <tr r="O2272" s="1"/>
      </tp>
      <tp>
        <v>0</v>
        <stp/>
        <stp>EM_S_PROFITNOTICE_FORECASTT</stp>
        <stp>2</stp>
        <stp>600516.SH</stp>
        <stp>12/31/2016</stp>
        <tr r="O2281" s="1"/>
      </tp>
      <tp>
        <v>0</v>
        <stp/>
        <stp>EM_S_PROFITNOTICE_FORECASTT</stp>
        <stp>2</stp>
        <stp>600526.SH</stp>
        <stp>12/31/2016</stp>
        <tr r="O2290" s="1"/>
      </tp>
      <tp>
        <v>0</v>
        <stp/>
        <stp>EM_S_PROFITNOTICE_FORECASTT</stp>
        <stp>2</stp>
        <stp>600536.SH</stp>
        <stp>12/31/2016</stp>
        <tr r="O2299" s="1"/>
      </tp>
      <tp>
        <v>0</v>
        <stp/>
        <stp>EM_S_PROFITNOTICE_FORECASTT</stp>
        <stp>2</stp>
        <stp>000686.SZ</stp>
        <stp>12/31/2016</stp>
        <tr r="O245" s="1"/>
      </tp>
      <tp>
        <v>0</v>
        <stp/>
        <stp>EM_S_PROFITNOTICE_FORECASTL</stp>
        <stp>2</stp>
        <stp>600666.SH</stp>
        <stp>12/31/2016</stp>
        <tr r="P2413" s="1"/>
      </tp>
      <tp>
        <v>0</v>
        <stp/>
        <stp>EM_S_PROFITNOTICE_FORECASTL</stp>
        <stp>2</stp>
        <stp>600676.SH</stp>
        <stp>12/31/2016</stp>
        <tr r="P2420" s="1"/>
      </tp>
      <tp>
        <v>0</v>
        <stp/>
        <stp>EM_S_PROFITNOTICE_FORECASTL</stp>
        <stp>2</stp>
        <stp>600606.SH</stp>
        <stp>12/31/2016</stp>
        <tr r="P2361" s="1"/>
      </tp>
      <tp>
        <v>0</v>
        <stp/>
        <stp>EM_S_PROFITNOTICE_FORECASTL</stp>
        <stp>2</stp>
        <stp>600616.SH</stp>
        <stp>12/31/2016</stp>
        <tr r="P2370" s="1"/>
      </tp>
      <tp>
        <v>0</v>
        <stp/>
        <stp>EM_S_PROFITNOTICE_FORECASTL</stp>
        <stp>2</stp>
        <stp>600626.SH</stp>
        <stp>12/31/2016</stp>
        <tr r="P2379" s="1"/>
      </tp>
      <tp>
        <v>0</v>
        <stp/>
        <stp>EM_S_PROFITNOTICE_FORECASTL</stp>
        <stp>2</stp>
        <stp>600636.SH</stp>
        <stp>12/31/2016</stp>
        <tr r="P2386" s="1"/>
      </tp>
      <tp>
        <v>0</v>
        <stp/>
        <stp>EM_S_PROFITNOTICE_FORECASTT</stp>
        <stp>2</stp>
        <stp>000606.SZ</stp>
        <stp>12/31/2016</stp>
        <tr r="O188" s="1"/>
      </tp>
      <tp>
        <v>0</v>
        <stp/>
        <stp>EM_S_PROFITNOTICE_FORECASTT</stp>
        <stp>2</stp>
        <stp>000616.SZ</stp>
        <stp>12/31/2016</stp>
        <tr r="O197" s="1"/>
      </tp>
      <tp>
        <v>0</v>
        <stp/>
        <stp>EM_S_PROFITNOTICE_FORECASTT</stp>
        <stp>2</stp>
        <stp>000626.SZ</stp>
        <stp>12/31/2016</stp>
        <tr r="O204" s="1"/>
      </tp>
      <tp>
        <v>0</v>
        <stp/>
        <stp>EM_S_PROFITNOTICE_FORECASTT</stp>
        <stp>2</stp>
        <stp>000636.SZ</stp>
        <stp>12/31/2016</stp>
        <tr r="O213" s="1"/>
      </tp>
      <tp>
        <v>0</v>
        <stp/>
        <stp>EM_S_PROFITNOTICE_FORECASTL</stp>
        <stp>2</stp>
        <stp>600686.SH</stp>
        <stp>12/31/2016</stp>
        <tr r="P2430" s="1"/>
      </tp>
      <tp>
        <v>0</v>
        <stp/>
        <stp>EM_S_PROFITNOTICE_FORECASTL</stp>
        <stp>2</stp>
        <stp>600696.SH</stp>
        <stp>12/31/2016</stp>
        <tr r="P2440" s="1"/>
      </tp>
      <tp>
        <v>0</v>
        <stp/>
        <stp>EM_S_PROFITNOTICE_FORECASTT</stp>
        <stp>2</stp>
        <stp>000656.SZ</stp>
        <stp>12/31/2016</stp>
        <tr r="O221" s="1"/>
      </tp>
      <tp>
        <v>0</v>
        <stp/>
        <stp>EM_S_PROFITNOTICE_FORECASTT</stp>
        <stp>2</stp>
        <stp>000666.SZ</stp>
        <stp>12/31/2016</stp>
        <tr r="O228" s="1"/>
      </tp>
      <tp>
        <v>0</v>
        <stp/>
        <stp>EM_S_PROFITNOTICE_FORECASTT</stp>
        <stp>2</stp>
        <stp>000676.SZ</stp>
        <stp>12/31/2016</stp>
        <tr r="O236" s="1"/>
      </tp>
      <tp>
        <v>0</v>
        <stp/>
        <stp>EM_S_PROFITNOTICE_FORECASTL</stp>
        <stp>2</stp>
        <stp>000606.SZ</stp>
        <stp>12/31/2016</stp>
        <tr r="P188" s="1"/>
      </tp>
      <tp>
        <v>0</v>
        <stp/>
        <stp>EM_S_PROFITNOTICE_FORECASTL</stp>
        <stp>2</stp>
        <stp>000616.SZ</stp>
        <stp>12/31/2016</stp>
        <tr r="P197" s="1"/>
      </tp>
      <tp>
        <v>0</v>
        <stp/>
        <stp>EM_S_PROFITNOTICE_FORECASTL</stp>
        <stp>2</stp>
        <stp>000626.SZ</stp>
        <stp>12/31/2016</stp>
        <tr r="P204" s="1"/>
      </tp>
      <tp>
        <v>0</v>
        <stp/>
        <stp>EM_S_PROFITNOTICE_FORECASTL</stp>
        <stp>2</stp>
        <stp>000636.SZ</stp>
        <stp>12/31/2016</stp>
        <tr r="P213" s="1"/>
      </tp>
      <tp>
        <v>0</v>
        <stp/>
        <stp>EM_S_PROFITNOTICE_FORECASTT</stp>
        <stp>2</stp>
        <stp>600686.SH</stp>
        <stp>12/31/2016</stp>
        <tr r="O2430" s="1"/>
      </tp>
      <tp>
        <v>0</v>
        <stp/>
        <stp>EM_S_PROFITNOTICE_FORECASTL</stp>
        <stp>2</stp>
        <stp>000656.SZ</stp>
        <stp>12/31/2016</stp>
        <tr r="P221" s="1"/>
      </tp>
      <tp>
        <v>0</v>
        <stp/>
        <stp>EM_S_PROFITNOTICE_FORECASTT</stp>
        <stp>2</stp>
        <stp>600696.SH</stp>
        <stp>12/31/2016</stp>
        <tr r="O2440" s="1"/>
      </tp>
      <tp>
        <v>0</v>
        <stp/>
        <stp>EM_S_PROFITNOTICE_FORECASTL</stp>
        <stp>2</stp>
        <stp>000666.SZ</stp>
        <stp>12/31/2016</stp>
        <tr r="P228" s="1"/>
      </tp>
      <tp>
        <v>0</v>
        <stp/>
        <stp>EM_S_PROFITNOTICE_FORECASTL</stp>
        <stp>2</stp>
        <stp>000676.SZ</stp>
        <stp>12/31/2016</stp>
        <tr r="P236" s="1"/>
      </tp>
      <tp>
        <v>0</v>
        <stp/>
        <stp>EM_S_PROFITNOTICE_FORECASTL</stp>
        <stp>2</stp>
        <stp>000686.SZ</stp>
        <stp>12/31/2016</stp>
        <tr r="P245" s="1"/>
      </tp>
      <tp>
        <v>0</v>
        <stp/>
        <stp>EM_S_PROFITNOTICE_FORECASTT</stp>
        <stp>2</stp>
        <stp>600666.SH</stp>
        <stp>12/31/2016</stp>
        <tr r="O2413" s="1"/>
      </tp>
      <tp>
        <v>0</v>
        <stp/>
        <stp>EM_S_PROFITNOTICE_FORECASTT</stp>
        <stp>2</stp>
        <stp>600676.SH</stp>
        <stp>12/31/2016</stp>
        <tr r="O2420" s="1"/>
      </tp>
      <tp>
        <v>0</v>
        <stp/>
        <stp>EM_S_PROFITNOTICE_FORECASTT</stp>
        <stp>2</stp>
        <stp>600606.SH</stp>
        <stp>12/31/2016</stp>
        <tr r="O2361" s="1"/>
      </tp>
      <tp>
        <v>0</v>
        <stp/>
        <stp>EM_S_PROFITNOTICE_FORECASTT</stp>
        <stp>2</stp>
        <stp>600616.SH</stp>
        <stp>12/31/2016</stp>
        <tr r="O2370" s="1"/>
      </tp>
      <tp>
        <v>0</v>
        <stp/>
        <stp>EM_S_PROFITNOTICE_FORECASTT</stp>
        <stp>2</stp>
        <stp>600626.SH</stp>
        <stp>12/31/2016</stp>
        <tr r="O2379" s="1"/>
      </tp>
      <tp>
        <v>0</v>
        <stp/>
        <stp>EM_S_PROFITNOTICE_FORECASTT</stp>
        <stp>2</stp>
        <stp>600636.SH</stp>
        <stp>12/31/2016</stp>
        <tr r="O2386" s="1"/>
      </tp>
      <tp>
        <v>0</v>
        <stp/>
        <stp>EM_S_PROFITNOTICE_FORECASTL</stp>
        <stp>2</stp>
        <stp>600746.SH</stp>
        <stp>12/31/2016</stp>
        <tr r="P2488" s="1"/>
      </tp>
      <tp>
        <v>0</v>
        <stp/>
        <stp>EM_S_PROFITNOTICE_FORECASTT</stp>
        <stp>2</stp>
        <stp>000786.SZ</stp>
        <stp>12/31/2016</stp>
        <tr r="O313" s="1"/>
      </tp>
      <tp>
        <v>0</v>
        <stp/>
        <stp>EM_S_PROFITNOTICE_FORECASTL</stp>
        <stp>2</stp>
        <stp>600756.SH</stp>
        <stp>12/31/2016</stp>
        <tr r="P2497" s="1"/>
      </tp>
      <tp>
        <v>0</v>
        <stp/>
        <stp>EM_S_PROFITNOTICE_FORECASTT</stp>
        <stp>2</stp>
        <stp>000796.SZ</stp>
        <stp>12/31/2016</stp>
        <tr r="O321" s="1"/>
      </tp>
      <tp>
        <v>0</v>
        <stp/>
        <stp>EM_S_PROFITNOTICE_FORECASTL</stp>
        <stp>2</stp>
        <stp>600766.SH</stp>
        <stp>12/31/2016</stp>
        <tr r="P2506" s="1"/>
      </tp>
      <tp>
        <v>0</v>
        <stp/>
        <stp>EM_S_PROFITNOTICE_FORECASTL</stp>
        <stp>2</stp>
        <stp>600776.SH</stp>
        <stp>12/31/2016</stp>
        <tr r="P2515" s="1"/>
      </tp>
      <tp>
        <v>0</v>
        <stp/>
        <stp>EM_S_PROFITNOTICE_FORECASTL</stp>
        <stp>2</stp>
        <stp>600706.SH</stp>
        <stp>12/31/2016</stp>
        <tr r="P2449" s="1"/>
      </tp>
      <tp>
        <v>0</v>
        <stp/>
        <stp>EM_S_PROFITNOTICE_FORECASTL</stp>
        <stp>2</stp>
        <stp>600716.SH</stp>
        <stp>12/31/2016</stp>
        <tr r="P2458" s="1"/>
      </tp>
      <tp>
        <v>0</v>
        <stp/>
        <stp>EM_S_PROFITNOTICE_FORECASTL</stp>
        <stp>2</stp>
        <stp>600726.SH</stp>
        <stp>12/31/2016</stp>
        <tr r="P2468" s="1"/>
      </tp>
      <tp>
        <v>300000000</v>
        <stp/>
        <stp>EM_S_PROFITNOTICE_FORECASTL</stp>
        <stp>2</stp>
        <stp>600736.SH</stp>
        <stp>12/31/2016</stp>
        <tr r="P2478" s="1"/>
      </tp>
      <tp>
        <v>0</v>
        <stp/>
        <stp>EM_S_PROFITNOTICE_FORECASTT</stp>
        <stp>2</stp>
        <stp>000716.SZ</stp>
        <stp>12/31/2016</stp>
        <tr r="O268" s="1"/>
      </tp>
      <tp>
        <v>0</v>
        <stp/>
        <stp>EM_S_PROFITNOTICE_FORECASTT</stp>
        <stp>2</stp>
        <stp>000726.SZ</stp>
        <stp>12/31/2016</stp>
        <tr r="O277" s="1"/>
      </tp>
      <tp>
        <v>0</v>
        <stp/>
        <stp>EM_S_PROFITNOTICE_FORECASTT</stp>
        <stp>2</stp>
        <stp>000736.SZ</stp>
        <stp>12/31/2016</stp>
        <tr r="O285" s="1"/>
      </tp>
      <tp>
        <v>0</v>
        <stp/>
        <stp>EM_S_PROFITNOTICE_FORECASTL</stp>
        <stp>2</stp>
        <stp>600796.SH</stp>
        <stp>12/31/2016</stp>
        <tr r="P2533" s="1"/>
      </tp>
      <tp>
        <v>0</v>
        <stp/>
        <stp>EM_S_PROFITNOTICE_FORECASTT</stp>
        <stp>2</stp>
        <stp>000756.SZ</stp>
        <stp>12/31/2016</stp>
        <tr r="O295" s="1"/>
      </tp>
      <tp>
        <v>0</v>
        <stp/>
        <stp>EM_S_PROFITNOTICE_FORECASTT</stp>
        <stp>2</stp>
        <stp>000766.SZ</stp>
        <stp>12/31/2016</stp>
        <tr r="O302" s="1"/>
      </tp>
      <tp>
        <v>0</v>
        <stp/>
        <stp>EM_S_PROFITNOTICE_FORECASTT</stp>
        <stp>2</stp>
        <stp>000776.SZ</stp>
        <stp>12/31/2016</stp>
        <tr r="O305" s="1"/>
      </tp>
      <tp>
        <v>0</v>
        <stp/>
        <stp>EM_S_PROFITNOTICE_FORECASTL</stp>
        <stp>2</stp>
        <stp>000716.SZ</stp>
        <stp>12/31/2016</stp>
        <tr r="P268" s="1"/>
      </tp>
      <tp>
        <v>0</v>
        <stp/>
        <stp>EM_S_PROFITNOTICE_FORECASTL</stp>
        <stp>2</stp>
        <stp>000726.SZ</stp>
        <stp>12/31/2016</stp>
        <tr r="P277" s="1"/>
      </tp>
      <tp>
        <v>0</v>
        <stp/>
        <stp>EM_S_PROFITNOTICE_FORECASTL</stp>
        <stp>2</stp>
        <stp>000736.SZ</stp>
        <stp>12/31/2016</stp>
        <tr r="P285" s="1"/>
      </tp>
      <tp>
        <v>0</v>
        <stp/>
        <stp>EM_S_PROFITNOTICE_FORECASTL</stp>
        <stp>2</stp>
        <stp>000756.SZ</stp>
        <stp>12/31/2016</stp>
        <tr r="P295" s="1"/>
      </tp>
      <tp>
        <v>0</v>
        <stp/>
        <stp>EM_S_PROFITNOTICE_FORECASTT</stp>
        <stp>2</stp>
        <stp>600796.SH</stp>
        <stp>12/31/2016</stp>
        <tr r="O2533" s="1"/>
      </tp>
      <tp>
        <v>0</v>
        <stp/>
        <stp>EM_S_PROFITNOTICE_FORECASTL</stp>
        <stp>2</stp>
        <stp>000766.SZ</stp>
        <stp>12/31/2016</stp>
        <tr r="P302" s="1"/>
      </tp>
      <tp>
        <v>0</v>
        <stp/>
        <stp>EM_S_PROFITNOTICE_FORECASTL</stp>
        <stp>2</stp>
        <stp>000776.SZ</stp>
        <stp>12/31/2016</stp>
        <tr r="P305" s="1"/>
      </tp>
      <tp>
        <v>0</v>
        <stp/>
        <stp>EM_S_PROFITNOTICE_FORECASTL</stp>
        <stp>2</stp>
        <stp>000786.SZ</stp>
        <stp>12/31/2016</stp>
        <tr r="P313" s="1"/>
      </tp>
      <tp>
        <v>0</v>
        <stp/>
        <stp>EM_S_PROFITNOTICE_FORECASTT</stp>
        <stp>2</stp>
        <stp>600746.SH</stp>
        <stp>12/31/2016</stp>
        <tr r="O2488" s="1"/>
      </tp>
      <tp>
        <v>0</v>
        <stp/>
        <stp>EM_S_PROFITNOTICE_FORECASTL</stp>
        <stp>2</stp>
        <stp>000796.SZ</stp>
        <stp>12/31/2016</stp>
        <tr r="P321" s="1"/>
      </tp>
      <tp>
        <v>0</v>
        <stp/>
        <stp>EM_S_PROFITNOTICE_FORECASTT</stp>
        <stp>2</stp>
        <stp>600756.SH</stp>
        <stp>12/31/2016</stp>
        <tr r="O2497" s="1"/>
      </tp>
      <tp>
        <v>0</v>
        <stp/>
        <stp>EM_S_PROFITNOTICE_FORECASTT</stp>
        <stp>2</stp>
        <stp>600766.SH</stp>
        <stp>12/31/2016</stp>
        <tr r="O2506" s="1"/>
      </tp>
      <tp>
        <v>0</v>
        <stp/>
        <stp>EM_S_PROFITNOTICE_FORECASTT</stp>
        <stp>2</stp>
        <stp>600776.SH</stp>
        <stp>12/31/2016</stp>
        <tr r="O2515" s="1"/>
      </tp>
      <tp>
        <v>0</v>
        <stp/>
        <stp>EM_S_PROFITNOTICE_FORECASTT</stp>
        <stp>2</stp>
        <stp>600706.SH</stp>
        <stp>12/31/2016</stp>
        <tr r="O2449" s="1"/>
      </tp>
      <tp>
        <v>0</v>
        <stp/>
        <stp>EM_S_PROFITNOTICE_FORECASTT</stp>
        <stp>2</stp>
        <stp>600716.SH</stp>
        <stp>12/31/2016</stp>
        <tr r="O2458" s="1"/>
      </tp>
      <tp>
        <v>0</v>
        <stp/>
        <stp>EM_S_PROFITNOTICE_FORECASTT</stp>
        <stp>2</stp>
        <stp>600726.SH</stp>
        <stp>12/31/2016</stp>
        <tr r="O2468" s="1"/>
      </tp>
      <tp>
        <v>300000000</v>
        <stp/>
        <stp>EM_S_PROFITNOTICE_FORECASTT</stp>
        <stp>2</stp>
        <stp>600736.SH</stp>
        <stp>12/31/2016</stp>
        <tr r="O2478" s="1"/>
      </tp>
      <tp>
        <v>0</v>
        <stp/>
        <stp>EM_S_PROFITNOTICE_FORECASTL</stp>
        <stp>2</stp>
        <stp>600056.SH</stp>
        <stp>12/31/2016</stp>
        <tr r="P1900" s="1"/>
      </tp>
      <tp>
        <v>0</v>
        <stp/>
        <stp>EM_S_PROFITNOTICE_FORECASTT</stp>
        <stp>2</stp>
        <stp>000096.SZ</stp>
        <stp>12/31/2016</stp>
        <tr r="O63" s="1"/>
      </tp>
      <tp>
        <v>0</v>
        <stp/>
        <stp>EM_S_PROFITNOTICE_FORECASTL</stp>
        <stp>2</stp>
        <stp>600066.SH</stp>
        <stp>12/31/2016</stp>
        <tr r="P1909" s="1"/>
      </tp>
      <tp>
        <v>17000000</v>
        <stp/>
        <stp>EM_S_PROFITNOTICE_FORECASTT</stp>
        <stp>2</stp>
        <stp>300096.SZ</stp>
        <stp>12/31/2016</stp>
        <tr r="O1386" s="1"/>
      </tp>
      <tp>
        <v>0</v>
        <stp/>
        <stp>EM_S_PROFITNOTICE_FORECASTL</stp>
        <stp>2</stp>
        <stp>600076.SH</stp>
        <stp>12/31/2016</stp>
        <tr r="P1919" s="1"/>
      </tp>
      <tp>
        <v>0</v>
        <stp/>
        <stp>EM_S_PROFITNOTICE_FORECASTT</stp>
        <stp>2</stp>
        <stp>300086.SZ</stp>
        <stp>12/31/2016</stp>
        <tr r="O1376" s="1"/>
      </tp>
      <tp>
        <v>0</v>
        <stp/>
        <stp>EM_S_PROFITNOTICE_FORECASTL</stp>
        <stp>2</stp>
        <stp>600006.SH</stp>
        <stp>12/31/2016</stp>
        <tr r="P1865" s="1"/>
      </tp>
      <tp>
        <v>0</v>
        <stp/>
        <stp>EM_S_PROFITNOTICE_FORECASTL</stp>
        <stp>2</stp>
        <stp>600016.SH</stp>
        <stp>12/31/2016</stp>
        <tr r="P1873" s="1"/>
      </tp>
      <tp>
        <v>0</v>
        <stp/>
        <stp>EM_S_PROFITNOTICE_FORECASTL</stp>
        <stp>2</stp>
        <stp>600026.SH</stp>
        <stp>12/31/2016</stp>
        <tr r="P1881" s="1"/>
      </tp>
      <tp>
        <v>0</v>
        <stp/>
        <stp>EM_S_PROFITNOTICE_FORECASTL</stp>
        <stp>2</stp>
        <stp>600036.SH</stp>
        <stp>12/31/2016</stp>
        <tr r="P1889" s="1"/>
      </tp>
      <tp>
        <v>0</v>
        <stp/>
        <stp>EM_S_PROFITNOTICE_FORECASTT</stp>
        <stp>2</stp>
        <stp>000006.SZ</stp>
        <stp>12/31/2016</stp>
        <tr r="O7" s="1"/>
      </tp>
      <tp>
        <v>0</v>
        <stp/>
        <stp>EM_S_PROFITNOTICE_FORECASTT</stp>
        <stp>2</stp>
        <stp>300036.SZ</stp>
        <stp>12/31/2016</stp>
        <tr r="O1327" s="1"/>
      </tp>
      <tp>
        <v>0</v>
        <stp/>
        <stp>EM_S_PROFITNOTICE_FORECASTT</stp>
        <stp>2</stp>
        <stp>000016.SZ</stp>
        <stp>12/31/2016</stp>
        <tr r="O15" s="1"/>
      </tp>
      <tp>
        <v>0</v>
        <stp/>
        <stp>EM_S_PROFITNOTICE_FORECASTT</stp>
        <stp>2</stp>
        <stp>300026.SZ</stp>
        <stp>12/31/2016</stp>
        <tr r="O1317" s="1"/>
      </tp>
      <tp>
        <v>0</v>
        <stp/>
        <stp>EM_S_PROFITNOTICE_FORECASTT</stp>
        <stp>2</stp>
        <stp>000026.SZ</stp>
        <stp>12/31/2016</stp>
        <tr r="O24" s="1"/>
      </tp>
      <tp>
        <v>0</v>
        <stp/>
        <stp>EM_S_PROFITNOTICE_FORECASTT</stp>
        <stp>2</stp>
        <stp>300016.SZ</stp>
        <stp>12/31/2016</stp>
        <tr r="O1307" s="1"/>
      </tp>
      <tp>
        <v>1200000000</v>
        <stp/>
        <stp>EM_S_PROFITNOTICE_FORECASTT</stp>
        <stp>2</stp>
        <stp>000036.SZ</stp>
        <stp>12/31/2016</stp>
        <tr r="O34" s="1"/>
      </tp>
      <tp>
        <v>0</v>
        <stp/>
        <stp>EM_S_PROFITNOTICE_FORECASTT</stp>
        <stp>2</stp>
        <stp>300006.SZ</stp>
        <stp>12/31/2016</stp>
        <tr r="O1297" s="1"/>
      </tp>
      <tp>
        <v>0</v>
        <stp/>
        <stp>EM_S_PROFITNOTICE_FORECASTL</stp>
        <stp>2</stp>
        <stp>600086.SH</stp>
        <stp>12/31/2016</stp>
        <tr r="P1929" s="1"/>
      </tp>
      <tp>
        <v>0</v>
        <stp/>
        <stp>EM_S_PROFITNOTICE_FORECASTT</stp>
        <stp>2</stp>
        <stp>000046.SZ</stp>
        <stp>12/31/2016</stp>
        <tr r="O42" s="1"/>
      </tp>
      <tp>
        <v>0</v>
        <stp/>
        <stp>EM_S_PROFITNOTICE_FORECASTT</stp>
        <stp>2</stp>
        <stp>300076.SZ</stp>
        <stp>12/31/2016</stp>
        <tr r="O1366" s="1"/>
      </tp>
      <tp>
        <v>0</v>
        <stp/>
        <stp>EM_S_PROFITNOTICE_FORECASTL</stp>
        <stp>2</stp>
        <stp>600096.SH</stp>
        <stp>12/31/2016</stp>
        <tr r="P1937" s="1"/>
      </tp>
      <tp>
        <v>0</v>
        <stp/>
        <stp>EM_S_PROFITNOTICE_FORECASTT</stp>
        <stp>2</stp>
        <stp>000056.SZ</stp>
        <stp>12/31/2016</stp>
        <tr r="O47" s="1"/>
      </tp>
      <tp>
        <v>0</v>
        <stp/>
        <stp>EM_S_PROFITNOTICE_FORECASTT</stp>
        <stp>2</stp>
        <stp>300066.SZ</stp>
        <stp>12/31/2016</stp>
        <tr r="O1356" s="1"/>
      </tp>
      <tp>
        <v>0</v>
        <stp/>
        <stp>EM_S_PROFITNOTICE_FORECASTT</stp>
        <stp>2</stp>
        <stp>000066.SZ</stp>
        <stp>12/31/2016</stp>
        <tr r="O55" s="1"/>
      </tp>
      <tp>
        <v>0</v>
        <stp/>
        <stp>EM_S_PROFITNOTICE_FORECASTT</stp>
        <stp>2</stp>
        <stp>300056.SZ</stp>
        <stp>12/31/2016</stp>
        <tr r="O1347" s="1"/>
      </tp>
      <tp>
        <v>0</v>
        <stp/>
        <stp>EM_S_PROFITNOTICE_FORECASTT</stp>
        <stp>2</stp>
        <stp>300046.SZ</stp>
        <stp>12/31/2016</stp>
        <tr r="O1337" s="1"/>
      </tp>
      <tp>
        <v>0</v>
        <stp/>
        <stp>EM_S_PROFITNOTICE_FORECASTL</stp>
        <stp>2</stp>
        <stp>000006.SZ</stp>
        <stp>12/31/2016</stp>
        <tr r="P7" s="1"/>
      </tp>
      <tp>
        <v>0</v>
        <stp/>
        <stp>EM_S_PROFITNOTICE_FORECASTL</stp>
        <stp>2</stp>
        <stp>300036.SZ</stp>
        <stp>12/31/2016</stp>
        <tr r="P1327" s="1"/>
      </tp>
      <tp>
        <v>0</v>
        <stp/>
        <stp>EM_S_PROFITNOTICE_FORECASTL</stp>
        <stp>2</stp>
        <stp>000016.SZ</stp>
        <stp>12/31/2016</stp>
        <tr r="P15" s="1"/>
      </tp>
      <tp>
        <v>0</v>
        <stp/>
        <stp>EM_S_PROFITNOTICE_FORECASTL</stp>
        <stp>2</stp>
        <stp>300026.SZ</stp>
        <stp>12/31/2016</stp>
        <tr r="P1317" s="1"/>
      </tp>
      <tp>
        <v>0</v>
        <stp/>
        <stp>EM_S_PROFITNOTICE_FORECASTL</stp>
        <stp>2</stp>
        <stp>000026.SZ</stp>
        <stp>12/31/2016</stp>
        <tr r="P24" s="1"/>
      </tp>
      <tp>
        <v>0</v>
        <stp/>
        <stp>EM_S_PROFITNOTICE_FORECASTL</stp>
        <stp>2</stp>
        <stp>300016.SZ</stp>
        <stp>12/31/2016</stp>
        <tr r="P1307" s="1"/>
      </tp>
      <tp>
        <v>1200000000</v>
        <stp/>
        <stp>EM_S_PROFITNOTICE_FORECASTL</stp>
        <stp>2</stp>
        <stp>000036.SZ</stp>
        <stp>12/31/2016</stp>
        <tr r="P34" s="1"/>
      </tp>
      <tp>
        <v>0</v>
        <stp/>
        <stp>EM_S_PROFITNOTICE_FORECASTL</stp>
        <stp>2</stp>
        <stp>300006.SZ</stp>
        <stp>12/31/2016</stp>
        <tr r="P1297" s="1"/>
      </tp>
      <tp>
        <v>0</v>
        <stp/>
        <stp>EM_S_PROFITNOTICE_FORECASTL</stp>
        <stp>2</stp>
        <stp>000046.SZ</stp>
        <stp>12/31/2016</stp>
        <tr r="P42" s="1"/>
      </tp>
      <tp>
        <v>0</v>
        <stp/>
        <stp>EM_S_PROFITNOTICE_FORECASTL</stp>
        <stp>2</stp>
        <stp>300076.SZ</stp>
        <stp>12/31/2016</stp>
        <tr r="P1366" s="1"/>
      </tp>
      <tp>
        <v>0</v>
        <stp/>
        <stp>EM_S_PROFITNOTICE_FORECASTT</stp>
        <stp>2</stp>
        <stp>600086.SH</stp>
        <stp>12/31/2016</stp>
        <tr r="O1929" s="1"/>
      </tp>
      <tp>
        <v>0</v>
        <stp/>
        <stp>EM_S_PROFITNOTICE_FORECASTL</stp>
        <stp>2</stp>
        <stp>000056.SZ</stp>
        <stp>12/31/2016</stp>
        <tr r="P47" s="1"/>
      </tp>
      <tp>
        <v>0</v>
        <stp/>
        <stp>EM_S_PROFITNOTICE_FORECASTL</stp>
        <stp>2</stp>
        <stp>300066.SZ</stp>
        <stp>12/31/2016</stp>
        <tr r="P1356" s="1"/>
      </tp>
      <tp>
        <v>0</v>
        <stp/>
        <stp>EM_S_PROFITNOTICE_FORECASTT</stp>
        <stp>2</stp>
        <stp>600096.SH</stp>
        <stp>12/31/2016</stp>
        <tr r="O1937" s="1"/>
      </tp>
      <tp>
        <v>0</v>
        <stp/>
        <stp>EM_S_PROFITNOTICE_FORECASTL</stp>
        <stp>2</stp>
        <stp>000066.SZ</stp>
        <stp>12/31/2016</stp>
        <tr r="P55" s="1"/>
      </tp>
      <tp>
        <v>0</v>
        <stp/>
        <stp>EM_S_PROFITNOTICE_FORECASTL</stp>
        <stp>2</stp>
        <stp>300056.SZ</stp>
        <stp>12/31/2016</stp>
        <tr r="P1347" s="1"/>
      </tp>
      <tp>
        <v>0</v>
        <stp/>
        <stp>EM_S_PROFITNOTICE_FORECASTL</stp>
        <stp>2</stp>
        <stp>300046.SZ</stp>
        <stp>12/31/2016</stp>
        <tr r="P1337" s="1"/>
      </tp>
      <tp>
        <v>0</v>
        <stp/>
        <stp>EM_S_PROFITNOTICE_FORECASTL</stp>
        <stp>2</stp>
        <stp>000096.SZ</stp>
        <stp>12/31/2016</stp>
        <tr r="P63" s="1"/>
      </tp>
      <tp>
        <v>0</v>
        <stp/>
        <stp>EM_S_PROFITNOTICE_FORECASTT</stp>
        <stp>2</stp>
        <stp>600056.SH</stp>
        <stp>12/31/2016</stp>
        <tr r="O1900" s="1"/>
      </tp>
      <tp>
        <v>12000000</v>
        <stp/>
        <stp>EM_S_PROFITNOTICE_FORECASTL</stp>
        <stp>2</stp>
        <stp>300096.SZ</stp>
        <stp>12/31/2016</stp>
        <tr r="P1386" s="1"/>
      </tp>
      <tp>
        <v>0</v>
        <stp/>
        <stp>EM_S_PROFITNOTICE_FORECASTT</stp>
        <stp>2</stp>
        <stp>600066.SH</stp>
        <stp>12/31/2016</stp>
        <tr r="O1909" s="1"/>
      </tp>
      <tp>
        <v>0</v>
        <stp/>
        <stp>EM_S_PROFITNOTICE_FORECASTL</stp>
        <stp>2</stp>
        <stp>300086.SZ</stp>
        <stp>12/31/2016</stp>
        <tr r="P1376" s="1"/>
      </tp>
      <tp>
        <v>0</v>
        <stp/>
        <stp>EM_S_PROFITNOTICE_FORECASTT</stp>
        <stp>2</stp>
        <stp>600076.SH</stp>
        <stp>12/31/2016</stp>
        <tr r="O1919" s="1"/>
      </tp>
      <tp>
        <v>0</v>
        <stp/>
        <stp>EM_S_PROFITNOTICE_FORECASTT</stp>
        <stp>2</stp>
        <stp>600006.SH</stp>
        <stp>12/31/2016</stp>
        <tr r="O1865" s="1"/>
      </tp>
      <tp>
        <v>0</v>
        <stp/>
        <stp>EM_S_PROFITNOTICE_FORECASTT</stp>
        <stp>2</stp>
        <stp>600016.SH</stp>
        <stp>12/31/2016</stp>
        <tr r="O1873" s="1"/>
      </tp>
      <tp>
        <v>0</v>
        <stp/>
        <stp>EM_S_PROFITNOTICE_FORECASTT</stp>
        <stp>2</stp>
        <stp>600026.SH</stp>
        <stp>12/31/2016</stp>
        <tr r="O1881" s="1"/>
      </tp>
      <tp>
        <v>0</v>
        <stp/>
        <stp>EM_S_PROFITNOTICE_FORECASTT</stp>
        <stp>2</stp>
        <stp>600036.SH</stp>
        <stp>12/31/2016</stp>
        <tr r="O1889" s="1"/>
      </tp>
      <tp>
        <v>0</v>
        <stp/>
        <stp>EM_S_PROFITNOTICE_FORECASTL</stp>
        <stp>2</stp>
        <stp>600146.SH</stp>
        <stp>12/31/2016</stp>
        <tr r="P1981" s="1"/>
      </tp>
      <tp>
        <v>0</v>
        <stp/>
        <stp>EM_S_PROFITNOTICE_FORECASTL</stp>
        <stp>2</stp>
        <stp>600156.SH</stp>
        <stp>12/31/2016</stp>
        <tr r="P1989" s="1"/>
      </tp>
      <tp>
        <v>0</v>
        <stp/>
        <stp>EM_S_PROFITNOTICE_FORECASTL</stp>
        <stp>2</stp>
        <stp>600166.SH</stp>
        <stp>12/31/2016</stp>
        <tr r="P1998" s="1"/>
      </tp>
      <tp>
        <v>0</v>
        <stp/>
        <stp>EM_S_PROFITNOTICE_FORECASTT</stp>
        <stp>2</stp>
        <stp>300196.SZ</stp>
        <stp>12/31/2016</stp>
        <tr r="O1485" s="1"/>
      </tp>
      <tp>
        <v>0</v>
        <stp/>
        <stp>EM_S_PROFITNOTICE_FORECASTL</stp>
        <stp>2</stp>
        <stp>600176.SH</stp>
        <stp>12/31/2016</stp>
        <tr r="P2007" s="1"/>
      </tp>
      <tp>
        <v>0</v>
        <stp/>
        <stp>EM_S_PROFITNOTICE_FORECASTL</stp>
        <stp>2</stp>
        <stp>600106.SH</stp>
        <stp>12/31/2016</stp>
        <tr r="P1946" s="1"/>
      </tp>
      <tp>
        <v>0</v>
        <stp/>
        <stp>EM_S_PROFITNOTICE_FORECASTL</stp>
        <stp>2</stp>
        <stp>600116.SH</stp>
        <stp>12/31/2016</stp>
        <tr r="P1956" s="1"/>
      </tp>
      <tp>
        <v>0</v>
        <stp/>
        <stp>EM_S_PROFITNOTICE_FORECASTL</stp>
        <stp>2</stp>
        <stp>600126.SH</stp>
        <stp>12/31/2016</stp>
        <tr r="P1965" s="1"/>
      </tp>
      <tp>
        <v>0</v>
        <stp/>
        <stp>EM_S_PROFITNOTICE_FORECASTL</stp>
        <stp>2</stp>
        <stp>600136.SH</stp>
        <stp>12/31/2016</stp>
        <tr r="P1974" s="1"/>
      </tp>
      <tp>
        <v>0</v>
        <stp/>
        <stp>EM_S_PROFITNOTICE_FORECASTT</stp>
        <stp>2</stp>
        <stp>300136.SZ</stp>
        <stp>12/31/2016</stp>
        <tr r="O1426" s="1"/>
      </tp>
      <tp>
        <v>0</v>
        <stp/>
        <stp>EM_S_PROFITNOTICE_FORECASTT</stp>
        <stp>2</stp>
        <stp>300126.SZ</stp>
        <stp>12/31/2016</stp>
        <tr r="O1416" s="1"/>
      </tp>
      <tp>
        <v>0</v>
        <stp/>
        <stp>EM_S_PROFITNOTICE_FORECASTT</stp>
        <stp>2</stp>
        <stp>300116.SZ</stp>
        <stp>12/31/2016</stp>
        <tr r="O1406" s="1"/>
      </tp>
      <tp>
        <v>0</v>
        <stp/>
        <stp>EM_S_PROFITNOTICE_FORECASTT</stp>
        <stp>2</stp>
        <stp>300106.SZ</stp>
        <stp>12/31/2016</stp>
        <tr r="O1396" s="1"/>
      </tp>
      <tp>
        <v>0</v>
        <stp/>
        <stp>EM_S_PROFITNOTICE_FORECASTL</stp>
        <stp>2</stp>
        <stp>600186.SH</stp>
        <stp>12/31/2016</stp>
        <tr r="P2016" s="1"/>
      </tp>
      <tp>
        <v>0</v>
        <stp/>
        <stp>EM_S_PROFITNOTICE_FORECASTT</stp>
        <stp>2</stp>
        <stp>300176.SZ</stp>
        <stp>12/31/2016</stp>
        <tr r="O1466" s="1"/>
      </tp>
      <tp>
        <v>0</v>
        <stp/>
        <stp>EM_S_PROFITNOTICE_FORECASTL</stp>
        <stp>2</stp>
        <stp>600196.SH</stp>
        <stp>12/31/2016</stp>
        <tr r="P2025" s="1"/>
      </tp>
      <tp>
        <v>0</v>
        <stp/>
        <stp>EM_S_PROFITNOTICE_FORECASTT</stp>
        <stp>2</stp>
        <stp>000156.SZ</stp>
        <stp>12/31/2016</stp>
        <tr r="O70" s="1"/>
      </tp>
      <tp>
        <v>0</v>
        <stp/>
        <stp>EM_S_PROFITNOTICE_FORECASTT</stp>
        <stp>2</stp>
        <stp>300166.SZ</stp>
        <stp>12/31/2016</stp>
        <tr r="O1456" s="1"/>
      </tp>
      <tp>
        <v>0</v>
        <stp/>
        <stp>EM_S_PROFITNOTICE_FORECASTT</stp>
        <stp>2</stp>
        <stp>000166.SZ</stp>
        <stp>12/31/2016</stp>
        <tr r="O74" s="1"/>
      </tp>
      <tp>
        <v>0</v>
        <stp/>
        <stp>EM_S_PROFITNOTICE_FORECASTT</stp>
        <stp>2</stp>
        <stp>300156.SZ</stp>
        <stp>12/31/2016</stp>
        <tr r="O1446" s="1"/>
      </tp>
      <tp>
        <v>635496100</v>
        <stp/>
        <stp>EM_S_PROFITNOTICE_FORECASTT</stp>
        <stp>2</stp>
        <stp>300146.SZ</stp>
        <stp>12/31/2016</stp>
        <tr r="O1436" s="1"/>
      </tp>
      <tp>
        <v>0</v>
        <stp/>
        <stp>EM_S_PROFITNOTICE_FORECASTL</stp>
        <stp>2</stp>
        <stp>300136.SZ</stp>
        <stp>12/31/2016</stp>
        <tr r="P1426" s="1"/>
      </tp>
      <tp>
        <v>0</v>
        <stp/>
        <stp>EM_S_PROFITNOTICE_FORECASTL</stp>
        <stp>2</stp>
        <stp>300126.SZ</stp>
        <stp>12/31/2016</stp>
        <tr r="P1416" s="1"/>
      </tp>
      <tp>
        <v>0</v>
        <stp/>
        <stp>EM_S_PROFITNOTICE_FORECASTL</stp>
        <stp>2</stp>
        <stp>300116.SZ</stp>
        <stp>12/31/2016</stp>
        <tr r="P1406" s="1"/>
      </tp>
      <tp>
        <v>0</v>
        <stp/>
        <stp>EM_S_PROFITNOTICE_FORECASTL</stp>
        <stp>2</stp>
        <stp>300106.SZ</stp>
        <stp>12/31/2016</stp>
        <tr r="P1396" s="1"/>
      </tp>
      <tp>
        <v>0</v>
        <stp/>
        <stp>EM_S_PROFITNOTICE_FORECASTL</stp>
        <stp>2</stp>
        <stp>300176.SZ</stp>
        <stp>12/31/2016</stp>
        <tr r="P1466" s="1"/>
      </tp>
      <tp>
        <v>0</v>
        <stp/>
        <stp>EM_S_PROFITNOTICE_FORECASTT</stp>
        <stp>2</stp>
        <stp>600186.SH</stp>
        <stp>12/31/2016</stp>
        <tr r="O2016" s="1"/>
      </tp>
      <tp>
        <v>0</v>
        <stp/>
        <stp>EM_S_PROFITNOTICE_FORECASTL</stp>
        <stp>2</stp>
        <stp>000156.SZ</stp>
        <stp>12/31/2016</stp>
        <tr r="P70" s="1"/>
      </tp>
      <tp>
        <v>0</v>
        <stp/>
        <stp>EM_S_PROFITNOTICE_FORECASTL</stp>
        <stp>2</stp>
        <stp>300166.SZ</stp>
        <stp>12/31/2016</stp>
        <tr r="P1456" s="1"/>
      </tp>
      <tp>
        <v>0</v>
        <stp/>
        <stp>EM_S_PROFITNOTICE_FORECASTT</stp>
        <stp>2</stp>
        <stp>600196.SH</stp>
        <stp>12/31/2016</stp>
        <tr r="O2025" s="1"/>
      </tp>
      <tp>
        <v>0</v>
        <stp/>
        <stp>EM_S_PROFITNOTICE_FORECASTL</stp>
        <stp>2</stp>
        <stp>000166.SZ</stp>
        <stp>12/31/2016</stp>
        <tr r="P74" s="1"/>
      </tp>
      <tp>
        <v>0</v>
        <stp/>
        <stp>EM_S_PROFITNOTICE_FORECASTL</stp>
        <stp>2</stp>
        <stp>300156.SZ</stp>
        <stp>12/31/2016</stp>
        <tr r="P1446" s="1"/>
      </tp>
      <tp>
        <v>508396900</v>
        <stp/>
        <stp>EM_S_PROFITNOTICE_FORECASTL</stp>
        <stp>2</stp>
        <stp>300146.SZ</stp>
        <stp>12/31/2016</stp>
        <tr r="P1436" s="1"/>
      </tp>
      <tp>
        <v>0</v>
        <stp/>
        <stp>EM_S_PROFITNOTICE_FORECASTT</stp>
        <stp>2</stp>
        <stp>600146.SH</stp>
        <stp>12/31/2016</stp>
        <tr r="O1981" s="1"/>
      </tp>
      <tp>
        <v>0</v>
        <stp/>
        <stp>EM_S_PROFITNOTICE_FORECASTT</stp>
        <stp>2</stp>
        <stp>600156.SH</stp>
        <stp>12/31/2016</stp>
        <tr r="O1989" s="1"/>
      </tp>
      <tp>
        <v>0</v>
        <stp/>
        <stp>EM_S_PROFITNOTICE_FORECASTL</stp>
        <stp>2</stp>
        <stp>300196.SZ</stp>
        <stp>12/31/2016</stp>
        <tr r="P1485" s="1"/>
      </tp>
      <tp>
        <v>0</v>
        <stp/>
        <stp>EM_S_PROFITNOTICE_FORECASTT</stp>
        <stp>2</stp>
        <stp>600166.SH</stp>
        <stp>12/31/2016</stp>
        <tr r="O1998" s="1"/>
      </tp>
      <tp>
        <v>0</v>
        <stp/>
        <stp>EM_S_PROFITNOTICE_FORECASTT</stp>
        <stp>2</stp>
        <stp>600176.SH</stp>
        <stp>12/31/2016</stp>
        <tr r="O2007" s="1"/>
      </tp>
      <tp>
        <v>0</v>
        <stp/>
        <stp>EM_S_PROFITNOTICE_FORECASTT</stp>
        <stp>2</stp>
        <stp>600106.SH</stp>
        <stp>12/31/2016</stp>
        <tr r="O1946" s="1"/>
      </tp>
      <tp>
        <v>0</v>
        <stp/>
        <stp>EM_S_PROFITNOTICE_FORECASTT</stp>
        <stp>2</stp>
        <stp>600116.SH</stp>
        <stp>12/31/2016</stp>
        <tr r="O1956" s="1"/>
      </tp>
      <tp>
        <v>0</v>
        <stp/>
        <stp>EM_S_PROFITNOTICE_FORECASTT</stp>
        <stp>2</stp>
        <stp>600126.SH</stp>
        <stp>12/31/2016</stp>
        <tr r="O1965" s="1"/>
      </tp>
      <tp>
        <v>0</v>
        <stp/>
        <stp>EM_S_PROFITNOTICE_FORECASTT</stp>
        <stp>2</stp>
        <stp>600136.SH</stp>
        <stp>12/31/2016</stp>
        <tr r="O1974" s="1"/>
      </tp>
      <tp>
        <v>0</v>
        <stp/>
        <stp>EM_S_PROFITNOTICE_FORECASTL</stp>
        <stp>2</stp>
        <stp>600246.SH</stp>
        <stp>12/31/2016</stp>
        <tr r="P2069" s="1"/>
      </tp>
      <tp>
        <v>0</v>
        <stp/>
        <stp>EM_S_PROFITNOTICE_FORECASTL</stp>
        <stp>2</stp>
        <stp>600256.SH</stp>
        <stp>12/31/2016</stp>
        <tr r="P2077" s="1"/>
      </tp>
      <tp>
        <v>0</v>
        <stp/>
        <stp>EM_S_PROFITNOTICE_FORECASTL</stp>
        <stp>2</stp>
        <stp>600266.SH</stp>
        <stp>12/31/2016</stp>
        <tr r="P2085" s="1"/>
      </tp>
      <tp>
        <v>694660000</v>
        <stp/>
        <stp>EM_S_PROFITNOTICE_FORECASTT</stp>
        <stp>2</stp>
        <stp>300296.SZ</stp>
        <stp>12/31/2016</stp>
        <tr r="O1585" s="1"/>
      </tp>
      <tp>
        <v>0</v>
        <stp/>
        <stp>EM_S_PROFITNOTICE_FORECASTL</stp>
        <stp>2</stp>
        <stp>600276.SH</stp>
        <stp>12/31/2016</stp>
        <tr r="P2094" s="1"/>
      </tp>
      <tp>
        <v>92979900</v>
        <stp/>
        <stp>EM_S_PROFITNOTICE_FORECASTT</stp>
        <stp>2</stp>
        <stp>300286.SZ</stp>
        <stp>12/31/2016</stp>
        <tr r="O1575" s="1"/>
      </tp>
      <tp>
        <v>0</v>
        <stp/>
        <stp>EM_S_PROFITNOTICE_FORECASTL</stp>
        <stp>2</stp>
        <stp>600206.SH</stp>
        <stp>12/31/2016</stp>
        <tr r="P2033" s="1"/>
      </tp>
      <tp>
        <v>0</v>
        <stp/>
        <stp>EM_S_PROFITNOTICE_FORECASTL</stp>
        <stp>2</stp>
        <stp>600216.SH</stp>
        <stp>12/31/2016</stp>
        <tr r="P2042" s="1"/>
      </tp>
      <tp>
        <v>0</v>
        <stp/>
        <stp>EM_S_PROFITNOTICE_FORECASTL</stp>
        <stp>2</stp>
        <stp>600226.SH</stp>
        <stp>12/31/2016</stp>
        <tr r="P2051" s="1"/>
      </tp>
      <tp>
        <v>0</v>
        <stp/>
        <stp>EM_S_PROFITNOTICE_FORECASTL</stp>
        <stp>2</stp>
        <stp>600236.SH</stp>
        <stp>12/31/2016</stp>
        <tr r="P2061" s="1"/>
      </tp>
      <tp>
        <v>0</v>
        <stp/>
        <stp>EM_S_PROFITNOTICE_FORECASTT</stp>
        <stp>2</stp>
        <stp>300236.SZ</stp>
        <stp>12/31/2016</stp>
        <tr r="O1525" s="1"/>
      </tp>
      <tp>
        <v>0</v>
        <stp/>
        <stp>EM_S_PROFITNOTICE_FORECASTT</stp>
        <stp>2</stp>
        <stp>300226.SZ</stp>
        <stp>12/31/2016</stp>
        <tr r="O1515" s="1"/>
      </tp>
      <tp>
        <v>0</v>
        <stp/>
        <stp>EM_S_PROFITNOTICE_FORECASTT</stp>
        <stp>2</stp>
        <stp>300216.SZ</stp>
        <stp>12/31/2016</stp>
        <tr r="O1505" s="1"/>
      </tp>
      <tp>
        <v>0</v>
        <stp/>
        <stp>EM_S_PROFITNOTICE_FORECASTT</stp>
        <stp>2</stp>
        <stp>300206.SZ</stp>
        <stp>12/31/2016</stp>
        <tr r="O1495" s="1"/>
      </tp>
      <tp>
        <v>0</v>
        <stp/>
        <stp>EM_S_PROFITNOTICE_FORECASTT</stp>
        <stp>2</stp>
        <stp>300276.SZ</stp>
        <stp>12/31/2016</stp>
        <tr r="O1565" s="1"/>
      </tp>
      <tp>
        <v>0</v>
        <stp/>
        <stp>EM_S_PROFITNOTICE_FORECASTT</stp>
        <stp>2</stp>
        <stp>300266.SZ</stp>
        <stp>12/31/2016</stp>
        <tr r="O1555" s="1"/>
      </tp>
      <tp>
        <v>0</v>
        <stp/>
        <stp>EM_S_PROFITNOTICE_FORECASTT</stp>
        <stp>2</stp>
        <stp>300256.SZ</stp>
        <stp>12/31/2016</stp>
        <tr r="O1545" s="1"/>
      </tp>
      <tp>
        <v>0</v>
        <stp/>
        <stp>EM_S_PROFITNOTICE_FORECASTT</stp>
        <stp>2</stp>
        <stp>300246.SZ</stp>
        <stp>12/31/2016</stp>
        <tr r="O1535" s="1"/>
      </tp>
      <tp>
        <v>0</v>
        <stp/>
        <stp>EM_S_PROFITNOTICE_FORECASTL</stp>
        <stp>2</stp>
        <stp>300236.SZ</stp>
        <stp>12/31/2016</stp>
        <tr r="P1525" s="1"/>
      </tp>
      <tp>
        <v>0</v>
        <stp/>
        <stp>EM_S_PROFITNOTICE_FORECASTL</stp>
        <stp>2</stp>
        <stp>300226.SZ</stp>
        <stp>12/31/2016</stp>
        <tr r="P1515" s="1"/>
      </tp>
      <tp>
        <v>0</v>
        <stp/>
        <stp>EM_S_PROFITNOTICE_FORECASTL</stp>
        <stp>2</stp>
        <stp>300216.SZ</stp>
        <stp>12/31/2016</stp>
        <tr r="P1505" s="1"/>
      </tp>
      <tp>
        <v>0</v>
        <stp/>
        <stp>EM_S_PROFITNOTICE_FORECASTL</stp>
        <stp>2</stp>
        <stp>300206.SZ</stp>
        <stp>12/31/2016</stp>
        <tr r="P1495" s="1"/>
      </tp>
      <tp>
        <v>0</v>
        <stp/>
        <stp>EM_S_PROFITNOTICE_FORECASTL</stp>
        <stp>2</stp>
        <stp>300276.SZ</stp>
        <stp>12/31/2016</stp>
        <tr r="P1565" s="1"/>
      </tp>
      <tp>
        <v>0</v>
        <stp/>
        <stp>EM_S_PROFITNOTICE_FORECASTL</stp>
        <stp>2</stp>
        <stp>300266.SZ</stp>
        <stp>12/31/2016</stp>
        <tr r="P1555" s="1"/>
      </tp>
      <tp>
        <v>0</v>
        <stp/>
        <stp>EM_S_PROFITNOTICE_FORECASTL</stp>
        <stp>2</stp>
        <stp>300256.SZ</stp>
        <stp>12/31/2016</stp>
        <tr r="P1545" s="1"/>
      </tp>
      <tp>
        <v>0</v>
        <stp/>
        <stp>EM_S_PROFITNOTICE_FORECASTL</stp>
        <stp>2</stp>
        <stp>300246.SZ</stp>
        <stp>12/31/2016</stp>
        <tr r="P1535" s="1"/>
      </tp>
      <tp>
        <v>0</v>
        <stp/>
        <stp>EM_S_PROFITNOTICE_FORECASTT</stp>
        <stp>2</stp>
        <stp>600246.SH</stp>
        <stp>12/31/2016</stp>
        <tr r="O2069" s="1"/>
      </tp>
      <tp>
        <v>0</v>
        <stp/>
        <stp>EM_S_PROFITNOTICE_FORECASTT</stp>
        <stp>2</stp>
        <stp>600256.SH</stp>
        <stp>12/31/2016</stp>
        <tr r="O2077" s="1"/>
      </tp>
      <tp>
        <v>628500000</v>
        <stp/>
        <stp>EM_S_PROFITNOTICE_FORECASTL</stp>
        <stp>2</stp>
        <stp>300296.SZ</stp>
        <stp>12/31/2016</stp>
        <tr r="P1585" s="1"/>
      </tp>
      <tp>
        <v>0</v>
        <stp/>
        <stp>EM_S_PROFITNOTICE_FORECASTT</stp>
        <stp>2</stp>
        <stp>600266.SH</stp>
        <stp>12/31/2016</stp>
        <tr r="O2085" s="1"/>
      </tp>
      <tp>
        <v>76948900</v>
        <stp/>
        <stp>EM_S_PROFITNOTICE_FORECASTL</stp>
        <stp>2</stp>
        <stp>300286.SZ</stp>
        <stp>12/31/2016</stp>
        <tr r="P1575" s="1"/>
      </tp>
      <tp>
        <v>0</v>
        <stp/>
        <stp>EM_S_PROFITNOTICE_FORECASTT</stp>
        <stp>2</stp>
        <stp>600276.SH</stp>
        <stp>12/31/2016</stp>
        <tr r="O2094" s="1"/>
      </tp>
      <tp>
        <v>0</v>
        <stp/>
        <stp>EM_S_PROFITNOTICE_FORECASTT</stp>
        <stp>2</stp>
        <stp>600206.SH</stp>
        <stp>12/31/2016</stp>
        <tr r="O2033" s="1"/>
      </tp>
      <tp>
        <v>0</v>
        <stp/>
        <stp>EM_S_PROFITNOTICE_FORECASTT</stp>
        <stp>2</stp>
        <stp>600216.SH</stp>
        <stp>12/31/2016</stp>
        <tr r="O2042" s="1"/>
      </tp>
      <tp>
        <v>0</v>
        <stp/>
        <stp>EM_S_PROFITNOTICE_FORECASTT</stp>
        <stp>2</stp>
        <stp>600226.SH</stp>
        <stp>12/31/2016</stp>
        <tr r="O2051" s="1"/>
      </tp>
      <tp>
        <v>0</v>
        <stp/>
        <stp>EM_S_PROFITNOTICE_FORECASTT</stp>
        <stp>2</stp>
        <stp>600236.SH</stp>
        <stp>12/31/2016</stp>
        <tr r="O2061" s="1"/>
      </tp>
      <tp>
        <v>0</v>
        <stp/>
        <stp>EM_S_PROFITNOTICE_FORECASTL</stp>
        <stp>2</stp>
        <stp>600346.SH</stp>
        <stp>12/31/2016</stp>
        <tr r="P2154" s="1"/>
      </tp>
      <tp>
        <v>0</v>
        <stp/>
        <stp>EM_S_PROFITNOTICE_FORECASTL</stp>
        <stp>2</stp>
        <stp>600356.SH</stp>
        <stp>12/31/2016</stp>
        <tr r="P2162" s="1"/>
      </tp>
      <tp>
        <v>0</v>
        <stp/>
        <stp>EM_S_PROFITNOTICE_FORECASTL</stp>
        <stp>2</stp>
        <stp>600366.SH</stp>
        <stp>12/31/2016</stp>
        <tr r="P2170" s="1"/>
      </tp>
      <tp>
        <v>0</v>
        <stp/>
        <stp>EM_S_PROFITNOTICE_FORECASTT</stp>
        <stp>2</stp>
        <stp>300396.SZ</stp>
        <stp>12/31/2016</stp>
        <tr r="O1684" s="1"/>
      </tp>
      <tp>
        <v>0</v>
        <stp/>
        <stp>EM_S_PROFITNOTICE_FORECASTL</stp>
        <stp>2</stp>
        <stp>600376.SH</stp>
        <stp>12/31/2016</stp>
        <tr r="P2179" s="1"/>
      </tp>
      <tp>
        <v>0</v>
        <stp/>
        <stp>EM_S_PROFITNOTICE_FORECASTT</stp>
        <stp>2</stp>
        <stp>300386.SZ</stp>
        <stp>12/31/2016</stp>
        <tr r="O1674" s="1"/>
      </tp>
      <tp>
        <v>0</v>
        <stp/>
        <stp>EM_S_PROFITNOTICE_FORECASTL</stp>
        <stp>2</stp>
        <stp>600306.SH</stp>
        <stp>12/31/2016</stp>
        <tr r="P2120" s="1"/>
      </tp>
      <tp>
        <v>0</v>
        <stp/>
        <stp>EM_S_PROFITNOTICE_FORECASTL</stp>
        <stp>2</stp>
        <stp>600316.SH</stp>
        <stp>12/31/2016</stp>
        <tr r="P2129" s="1"/>
      </tp>
      <tp>
        <v>0</v>
        <stp/>
        <stp>EM_S_PROFITNOTICE_FORECASTL</stp>
        <stp>2</stp>
        <stp>600326.SH</stp>
        <stp>12/31/2016</stp>
        <tr r="P2138" s="1"/>
      </tp>
      <tp>
        <v>0</v>
        <stp/>
        <stp>EM_S_PROFITNOTICE_FORECASTL</stp>
        <stp>2</stp>
        <stp>600336.SH</stp>
        <stp>12/31/2016</stp>
        <tr r="P2147" s="1"/>
      </tp>
      <tp>
        <v>0</v>
        <stp/>
        <stp>EM_S_PROFITNOTICE_FORECASTT</stp>
        <stp>2</stp>
        <stp>300336.SZ</stp>
        <stp>12/31/2016</stp>
        <tr r="O1625" s="1"/>
      </tp>
      <tp>
        <v>0</v>
        <stp/>
        <stp>EM_S_PROFITNOTICE_FORECASTT</stp>
        <stp>2</stp>
        <stp>300326.SZ</stp>
        <stp>12/31/2016</stp>
        <tr r="O1615" s="1"/>
      </tp>
      <tp>
        <v>209229800</v>
        <stp/>
        <stp>EM_S_PROFITNOTICE_FORECASTT</stp>
        <stp>2</stp>
        <stp>300316.SZ</stp>
        <stp>12/31/2016</stp>
        <tr r="O1605" s="1"/>
      </tp>
      <tp>
        <v>0</v>
        <stp/>
        <stp>EM_S_PROFITNOTICE_FORECASTT</stp>
        <stp>2</stp>
        <stp>300306.SZ</stp>
        <stp>12/31/2016</stp>
        <tr r="O1595" s="1"/>
      </tp>
      <tp>
        <v>0</v>
        <stp/>
        <stp>EM_S_PROFITNOTICE_FORECASTL</stp>
        <stp>2</stp>
        <stp>600386.SH</stp>
        <stp>12/31/2016</stp>
        <tr r="P2188" s="1"/>
      </tp>
      <tp>
        <v>474441100</v>
        <stp/>
        <stp>EM_S_PROFITNOTICE_FORECASTT</stp>
        <stp>2</stp>
        <stp>300376.SZ</stp>
        <stp>12/31/2016</stp>
        <tr r="O1664" s="1"/>
      </tp>
      <tp>
        <v>0</v>
        <stp/>
        <stp>EM_S_PROFITNOTICE_FORECASTL</stp>
        <stp>2</stp>
        <stp>600396.SH</stp>
        <stp>12/31/2016</stp>
        <tr r="P2197" s="1"/>
      </tp>
      <tp>
        <v>0</v>
        <stp/>
        <stp>EM_S_PROFITNOTICE_FORECASTT</stp>
        <stp>2</stp>
        <stp>300366.SZ</stp>
        <stp>12/31/2016</stp>
        <tr r="O1654" s="1"/>
      </tp>
      <tp>
        <v>0</v>
        <stp/>
        <stp>EM_S_PROFITNOTICE_FORECASTT</stp>
        <stp>2</stp>
        <stp>300356.SZ</stp>
        <stp>12/31/2016</stp>
        <tr r="O1645" s="1"/>
      </tp>
      <tp>
        <v>0</v>
        <stp/>
        <stp>EM_S_PROFITNOTICE_FORECASTT</stp>
        <stp>2</stp>
        <stp>300346.SZ</stp>
        <stp>12/31/2016</stp>
        <tr r="O1635" s="1"/>
      </tp>
      <tp>
        <v>0</v>
        <stp/>
        <stp>EM_S_PROFITNOTICE_FORECASTL</stp>
        <stp>2</stp>
        <stp>300336.SZ</stp>
        <stp>12/31/2016</stp>
        <tr r="P1625" s="1"/>
      </tp>
      <tp>
        <v>0</v>
        <stp/>
        <stp>EM_S_PROFITNOTICE_FORECASTL</stp>
        <stp>2</stp>
        <stp>300326.SZ</stp>
        <stp>12/31/2016</stp>
        <tr r="P1615" s="1"/>
      </tp>
      <tp>
        <v>177845300</v>
        <stp/>
        <stp>EM_S_PROFITNOTICE_FORECASTL</stp>
        <stp>2</stp>
        <stp>300316.SZ</stp>
        <stp>12/31/2016</stp>
        <tr r="P1605" s="1"/>
      </tp>
      <tp>
        <v>0</v>
        <stp/>
        <stp>EM_S_PROFITNOTICE_FORECASTL</stp>
        <stp>2</stp>
        <stp>300306.SZ</stp>
        <stp>12/31/2016</stp>
        <tr r="P1595" s="1"/>
      </tp>
      <tp>
        <v>390716200</v>
        <stp/>
        <stp>EM_S_PROFITNOTICE_FORECASTL</stp>
        <stp>2</stp>
        <stp>300376.SZ</stp>
        <stp>12/31/2016</stp>
        <tr r="P1664" s="1"/>
      </tp>
      <tp>
        <v>0</v>
        <stp/>
        <stp>EM_S_PROFITNOTICE_FORECASTT</stp>
        <stp>2</stp>
        <stp>600386.SH</stp>
        <stp>12/31/2016</stp>
        <tr r="O2188" s="1"/>
      </tp>
      <tp>
        <v>0</v>
        <stp/>
        <stp>EM_S_PROFITNOTICE_FORECASTL</stp>
        <stp>2</stp>
        <stp>300366.SZ</stp>
        <stp>12/31/2016</stp>
        <tr r="P1654" s="1"/>
      </tp>
      <tp>
        <v>0</v>
        <stp/>
        <stp>EM_S_PROFITNOTICE_FORECASTT</stp>
        <stp>2</stp>
        <stp>600396.SH</stp>
        <stp>12/31/2016</stp>
        <tr r="O2197" s="1"/>
      </tp>
      <tp>
        <v>0</v>
        <stp/>
        <stp>EM_S_PROFITNOTICE_FORECASTL</stp>
        <stp>2</stp>
        <stp>300356.SZ</stp>
        <stp>12/31/2016</stp>
        <tr r="P1645" s="1"/>
      </tp>
      <tp>
        <v>0</v>
        <stp/>
        <stp>EM_S_PROFITNOTICE_FORECASTL</stp>
        <stp>2</stp>
        <stp>300346.SZ</stp>
        <stp>12/31/2016</stp>
        <tr r="P1635" s="1"/>
      </tp>
      <tp>
        <v>0</v>
        <stp/>
        <stp>EM_S_PROFITNOTICE_FORECASTT</stp>
        <stp>2</stp>
        <stp>600346.SH</stp>
        <stp>12/31/2016</stp>
        <tr r="O2154" s="1"/>
      </tp>
      <tp>
        <v>0</v>
        <stp/>
        <stp>EM_S_PROFITNOTICE_FORECASTT</stp>
        <stp>2</stp>
        <stp>600356.SH</stp>
        <stp>12/31/2016</stp>
        <tr r="O2162" s="1"/>
      </tp>
      <tp>
        <v>0</v>
        <stp/>
        <stp>EM_S_PROFITNOTICE_FORECASTL</stp>
        <stp>2</stp>
        <stp>300396.SZ</stp>
        <stp>12/31/2016</stp>
        <tr r="P1684" s="1"/>
      </tp>
      <tp>
        <v>0</v>
        <stp/>
        <stp>EM_S_PROFITNOTICE_FORECASTT</stp>
        <stp>2</stp>
        <stp>600366.SH</stp>
        <stp>12/31/2016</stp>
        <tr r="O2170" s="1"/>
      </tp>
      <tp>
        <v>0</v>
        <stp/>
        <stp>EM_S_PROFITNOTICE_FORECASTL</stp>
        <stp>2</stp>
        <stp>300386.SZ</stp>
        <stp>12/31/2016</stp>
        <tr r="P1674" s="1"/>
      </tp>
      <tp>
        <v>0</v>
        <stp/>
        <stp>EM_S_PROFITNOTICE_FORECASTT</stp>
        <stp>2</stp>
        <stp>600376.SH</stp>
        <stp>12/31/2016</stp>
        <tr r="O2179" s="1"/>
      </tp>
      <tp>
        <v>0</v>
        <stp/>
        <stp>EM_S_PROFITNOTICE_FORECASTT</stp>
        <stp>2</stp>
        <stp>600306.SH</stp>
        <stp>12/31/2016</stp>
        <tr r="O2120" s="1"/>
      </tp>
      <tp>
        <v>0</v>
        <stp/>
        <stp>EM_S_PROFITNOTICE_FORECASTT</stp>
        <stp>2</stp>
        <stp>600316.SH</stp>
        <stp>12/31/2016</stp>
        <tr r="O2129" s="1"/>
      </tp>
      <tp>
        <v>0</v>
        <stp/>
        <stp>EM_S_PROFITNOTICE_FORECASTT</stp>
        <stp>2</stp>
        <stp>600326.SH</stp>
        <stp>12/31/2016</stp>
        <tr r="O2138" s="1"/>
      </tp>
      <tp>
        <v>0</v>
        <stp/>
        <stp>EM_S_PROFITNOTICE_FORECASTT</stp>
        <stp>2</stp>
        <stp>600336.SH</stp>
        <stp>12/31/2016</stp>
        <tr r="O2147" s="1"/>
      </tp>
      <tp>
        <v>0</v>
        <stp/>
        <stp>EM_S_PROFITNOTICE_FORECASTL</stp>
        <stp>2</stp>
        <stp>600846.SH</stp>
        <stp>12/31/2016</stp>
        <tr r="P2578" s="1"/>
      </tp>
      <tp>
        <v>0</v>
        <stp/>
        <stp>EM_S_PROFITNOTICE_FORECASTT</stp>
        <stp>2</stp>
        <stp>000886.SZ</stp>
        <stp>12/31/2016</stp>
        <tr r="O378" s="1"/>
      </tp>
      <tp>
        <v>0</v>
        <stp/>
        <stp>EM_S_PROFITNOTICE_FORECASTL</stp>
        <stp>2</stp>
        <stp>600856.SH</stp>
        <stp>12/31/2016</stp>
        <tr r="P2586" s="1"/>
      </tp>
      <tp>
        <v>0</v>
        <stp/>
        <stp>EM_S_PROFITNOTICE_FORECASTL</stp>
        <stp>2</stp>
        <stp>600866.SH</stp>
        <stp>12/31/2016</stp>
        <tr r="P2596" s="1"/>
      </tp>
      <tp>
        <v>0</v>
        <stp/>
        <stp>EM_S_PROFITNOTICE_FORECASTL</stp>
        <stp>2</stp>
        <stp>600876.SH</stp>
        <stp>12/31/2016</stp>
        <tr r="P2606" s="1"/>
      </tp>
      <tp>
        <v>0</v>
        <stp/>
        <stp>EM_S_PROFITNOTICE_FORECASTL</stp>
        <stp>2</stp>
        <stp>600806.SH</stp>
        <stp>12/31/2016</stp>
        <tr r="P2542" s="1"/>
      </tp>
      <tp>
        <v>0</v>
        <stp/>
        <stp>EM_S_PROFITNOTICE_FORECASTL</stp>
        <stp>2</stp>
        <stp>600816.SH</stp>
        <stp>12/31/2016</stp>
        <tr r="P2551" s="1"/>
      </tp>
      <tp>
        <v>0</v>
        <stp/>
        <stp>EM_S_PROFITNOTICE_FORECASTL</stp>
        <stp>2</stp>
        <stp>600826.SH</stp>
        <stp>12/31/2016</stp>
        <tr r="P2561" s="1"/>
      </tp>
      <tp>
        <v>0</v>
        <stp/>
        <stp>EM_S_PROFITNOTICE_FORECASTL</stp>
        <stp>2</stp>
        <stp>600836.SH</stp>
        <stp>12/31/2016</stp>
        <tr r="P2570" s="1"/>
      </tp>
      <tp>
        <v>0</v>
        <stp/>
        <stp>EM_S_PROFITNOTICE_FORECASTT</stp>
        <stp>2</stp>
        <stp>000806.SZ</stp>
        <stp>12/31/2016</stp>
        <tr r="O329" s="1"/>
      </tp>
      <tp>
        <v>0</v>
        <stp/>
        <stp>EM_S_PROFITNOTICE_FORECASTT</stp>
        <stp>2</stp>
        <stp>000816.SZ</stp>
        <stp>12/31/2016</stp>
        <tr r="O337" s="1"/>
      </tp>
      <tp>
        <v>0</v>
        <stp/>
        <stp>EM_S_PROFITNOTICE_FORECASTT</stp>
        <stp>2</stp>
        <stp>000826.SZ</stp>
        <stp>12/31/2016</stp>
        <tr r="O345" s="1"/>
      </tp>
      <tp>
        <v>0</v>
        <stp/>
        <stp>EM_S_PROFITNOTICE_FORECASTT</stp>
        <stp>2</stp>
        <stp>000836.SZ</stp>
        <stp>12/31/2016</stp>
        <tr r="O352" s="1"/>
      </tp>
      <tp>
        <v>0</v>
        <stp/>
        <stp>EM_S_PROFITNOTICE_FORECASTL</stp>
        <stp>2</stp>
        <stp>600886.SH</stp>
        <stp>12/31/2016</stp>
        <tr r="P2615" s="1"/>
      </tp>
      <tp>
        <v>0</v>
        <stp/>
        <stp>EM_S_PROFITNOTICE_FORECASTL</stp>
        <stp>2</stp>
        <stp>600896.SH</stp>
        <stp>12/31/2016</stp>
        <tr r="P2625" s="1"/>
      </tp>
      <tp>
        <v>0</v>
        <stp/>
        <stp>EM_S_PROFITNOTICE_FORECASTT</stp>
        <stp>2</stp>
        <stp>000856.SZ</stp>
        <stp>12/31/2016</stp>
        <tr r="O360" s="1"/>
      </tp>
      <tp>
        <v>0</v>
        <stp/>
        <stp>EM_S_PROFITNOTICE_FORECASTT</stp>
        <stp>2</stp>
        <stp>000876.SZ</stp>
        <stp>12/31/2016</stp>
        <tr r="O370" s="1"/>
      </tp>
      <tp>
        <v>0</v>
        <stp/>
        <stp>EM_S_PROFITNOTICE_FORECASTL</stp>
        <stp>2</stp>
        <stp>000806.SZ</stp>
        <stp>12/31/2016</stp>
        <tr r="P329" s="1"/>
      </tp>
      <tp>
        <v>0</v>
        <stp/>
        <stp>EM_S_PROFITNOTICE_FORECASTL</stp>
        <stp>2</stp>
        <stp>000816.SZ</stp>
        <stp>12/31/2016</stp>
        <tr r="P337" s="1"/>
      </tp>
      <tp>
        <v>0</v>
        <stp/>
        <stp>EM_S_PROFITNOTICE_FORECASTL</stp>
        <stp>2</stp>
        <stp>000826.SZ</stp>
        <stp>12/31/2016</stp>
        <tr r="P345" s="1"/>
      </tp>
      <tp>
        <v>0</v>
        <stp/>
        <stp>EM_S_PROFITNOTICE_FORECASTL</stp>
        <stp>2</stp>
        <stp>000836.SZ</stp>
        <stp>12/31/2016</stp>
        <tr r="P352" s="1"/>
      </tp>
      <tp>
        <v>0</v>
        <stp/>
        <stp>EM_S_PROFITNOTICE_FORECASTT</stp>
        <stp>2</stp>
        <stp>600886.SH</stp>
        <stp>12/31/2016</stp>
        <tr r="O2615" s="1"/>
      </tp>
      <tp>
        <v>0</v>
        <stp/>
        <stp>EM_S_PROFITNOTICE_FORECASTL</stp>
        <stp>2</stp>
        <stp>000856.SZ</stp>
        <stp>12/31/2016</stp>
        <tr r="P360" s="1"/>
      </tp>
      <tp>
        <v>0</v>
        <stp/>
        <stp>EM_S_PROFITNOTICE_FORECASTT</stp>
        <stp>2</stp>
        <stp>600896.SH</stp>
        <stp>12/31/2016</stp>
        <tr r="O2625" s="1"/>
      </tp>
      <tp>
        <v>0</v>
        <stp/>
        <stp>EM_S_PROFITNOTICE_FORECASTL</stp>
        <stp>2</stp>
        <stp>000876.SZ</stp>
        <stp>12/31/2016</stp>
        <tr r="P370" s="1"/>
      </tp>
      <tp>
        <v>0</v>
        <stp/>
        <stp>EM_S_PROFITNOTICE_FORECASTL</stp>
        <stp>2</stp>
        <stp>000886.SZ</stp>
        <stp>12/31/2016</stp>
        <tr r="P378" s="1"/>
      </tp>
      <tp>
        <v>0</v>
        <stp/>
        <stp>EM_S_PROFITNOTICE_FORECASTT</stp>
        <stp>2</stp>
        <stp>600846.SH</stp>
        <stp>12/31/2016</stp>
        <tr r="O2578" s="1"/>
      </tp>
      <tp>
        <v>0</v>
        <stp/>
        <stp>EM_S_PROFITNOTICE_FORECASTT</stp>
        <stp>2</stp>
        <stp>600856.SH</stp>
        <stp>12/31/2016</stp>
        <tr r="O2586" s="1"/>
      </tp>
      <tp>
        <v>0</v>
        <stp/>
        <stp>EM_S_PROFITNOTICE_FORECASTT</stp>
        <stp>2</stp>
        <stp>600866.SH</stp>
        <stp>12/31/2016</stp>
        <tr r="O2596" s="1"/>
      </tp>
      <tp>
        <v>0</v>
        <stp/>
        <stp>EM_S_PROFITNOTICE_FORECASTT</stp>
        <stp>2</stp>
        <stp>600876.SH</stp>
        <stp>12/31/2016</stp>
        <tr r="O2606" s="1"/>
      </tp>
      <tp>
        <v>0</v>
        <stp/>
        <stp>EM_S_PROFITNOTICE_FORECASTT</stp>
        <stp>2</stp>
        <stp>600806.SH</stp>
        <stp>12/31/2016</stp>
        <tr r="O2542" s="1"/>
      </tp>
      <tp>
        <v>0</v>
        <stp/>
        <stp>EM_S_PROFITNOTICE_FORECASTT</stp>
        <stp>2</stp>
        <stp>600816.SH</stp>
        <stp>12/31/2016</stp>
        <tr r="O2551" s="1"/>
      </tp>
      <tp>
        <v>0</v>
        <stp/>
        <stp>EM_S_PROFITNOTICE_FORECASTT</stp>
        <stp>2</stp>
        <stp>600826.SH</stp>
        <stp>12/31/2016</stp>
        <tr r="O2561" s="1"/>
      </tp>
      <tp>
        <v>0</v>
        <stp/>
        <stp>EM_S_PROFITNOTICE_FORECASTT</stp>
        <stp>2</stp>
        <stp>600836.SH</stp>
        <stp>12/31/2016</stp>
        <tr r="O2570" s="1"/>
      </tp>
      <tp>
        <v>0</v>
        <stp/>
        <stp>EM_S_PROFITNOTICE_FORECASTT</stp>
        <stp>2</stp>
        <stp>000996.SZ</stp>
        <stp>12/31/2016</stp>
        <tr r="O463" s="1"/>
      </tp>
      <tp>
        <v>0</v>
        <stp/>
        <stp>EM_S_PROFITNOTICE_FORECASTL</stp>
        <stp>2</stp>
        <stp>600966.SH</stp>
        <stp>12/31/2016</stp>
        <tr r="P2642" s="1"/>
      </tp>
      <tp>
        <v>0</v>
        <stp/>
        <stp>EM_S_PROFITNOTICE_FORECASTL</stp>
        <stp>2</stp>
        <stp>600976.SH</stp>
        <stp>12/31/2016</stp>
        <tr r="P2649" s="1"/>
      </tp>
      <tp>
        <v>0</v>
        <stp/>
        <stp>EM_S_PROFITNOTICE_FORECASTL</stp>
        <stp>2</stp>
        <stp>600926.SH</stp>
        <stp>12/31/2016</stp>
        <tr r="P2633" s="1"/>
      </tp>
      <tp>
        <v>0</v>
        <stp/>
        <stp>EM_S_PROFITNOTICE_FORECASTL</stp>
        <stp>2</stp>
        <stp>600936.SH</stp>
        <stp>12/31/2016</stp>
        <tr r="P2634" s="1"/>
      </tp>
      <tp>
        <v>0</v>
        <stp/>
        <stp>EM_S_PROFITNOTICE_FORECASTT</stp>
        <stp>2</stp>
        <stp>000906.SZ</stp>
        <stp>12/31/2016</stp>
        <tr r="O394" s="1"/>
      </tp>
      <tp>
        <v>298500000</v>
        <stp/>
        <stp>EM_S_PROFITNOTICE_FORECASTT</stp>
        <stp>2</stp>
        <stp>000916.SZ</stp>
        <stp>12/31/2016</stp>
        <tr r="O402" s="1"/>
      </tp>
      <tp>
        <v>0</v>
        <stp/>
        <stp>EM_S_PROFITNOTICE_FORECASTT</stp>
        <stp>2</stp>
        <stp>000926.SZ</stp>
        <stp>12/31/2016</stp>
        <tr r="O411" s="1"/>
      </tp>
      <tp>
        <v>583462400</v>
        <stp/>
        <stp>EM_S_PROFITNOTICE_FORECASTT</stp>
        <stp>2</stp>
        <stp>000936.SZ</stp>
        <stp>12/31/2016</stp>
        <tr r="O420" s="1"/>
      </tp>
      <tp>
        <v>0</v>
        <stp/>
        <stp>EM_S_PROFITNOTICE_FORECASTL</stp>
        <stp>2</stp>
        <stp>600986.SH</stp>
        <stp>12/31/2016</stp>
        <tr r="P2659" s="1"/>
      </tp>
      <tp>
        <v>0</v>
        <stp/>
        <stp>EM_S_PROFITNOTICE_FORECASTL</stp>
        <stp>2</stp>
        <stp>600996.SH</stp>
        <stp>12/31/2016</stp>
        <tr r="P2666" s="1"/>
      </tp>
      <tp>
        <v>0</v>
        <stp/>
        <stp>EM_S_PROFITNOTICE_FORECASTT</stp>
        <stp>2</stp>
        <stp>000966.SZ</stp>
        <stp>12/31/2016</stp>
        <tr r="O439" s="1"/>
      </tp>
      <tp>
        <v>0</v>
        <stp/>
        <stp>EM_S_PROFITNOTICE_FORECASTT</stp>
        <stp>2</stp>
        <stp>000976.SZ</stp>
        <stp>12/31/2016</stp>
        <tr r="O448" s="1"/>
      </tp>
      <tp>
        <v>0</v>
        <stp/>
        <stp>EM_S_PROFITNOTICE_FORECASTL</stp>
        <stp>2</stp>
        <stp>000906.SZ</stp>
        <stp>12/31/2016</stp>
        <tr r="P394" s="1"/>
      </tp>
      <tp>
        <v>244000000</v>
        <stp/>
        <stp>EM_S_PROFITNOTICE_FORECASTL</stp>
        <stp>2</stp>
        <stp>000916.SZ</stp>
        <stp>12/31/2016</stp>
        <tr r="P402" s="1"/>
      </tp>
      <tp>
        <v>0</v>
        <stp/>
        <stp>EM_S_PROFITNOTICE_FORECASTL</stp>
        <stp>2</stp>
        <stp>000926.SZ</stp>
        <stp>12/31/2016</stp>
        <tr r="P411" s="1"/>
      </tp>
      <tp>
        <v>540560800</v>
        <stp/>
        <stp>EM_S_PROFITNOTICE_FORECASTL</stp>
        <stp>2</stp>
        <stp>000936.SZ</stp>
        <stp>12/31/2016</stp>
        <tr r="P420" s="1"/>
      </tp>
      <tp>
        <v>0</v>
        <stp/>
        <stp>EM_S_PROFITNOTICE_FORECASTT</stp>
        <stp>2</stp>
        <stp>600986.SH</stp>
        <stp>12/31/2016</stp>
        <tr r="O2659" s="1"/>
      </tp>
      <tp>
        <v>0</v>
        <stp/>
        <stp>EM_S_PROFITNOTICE_FORECASTT</stp>
        <stp>2</stp>
        <stp>600996.SH</stp>
        <stp>12/31/2016</stp>
        <tr r="O2666" s="1"/>
      </tp>
      <tp>
        <v>0</v>
        <stp/>
        <stp>EM_S_PROFITNOTICE_FORECASTL</stp>
        <stp>2</stp>
        <stp>000966.SZ</stp>
        <stp>12/31/2016</stp>
        <tr r="P439" s="1"/>
      </tp>
      <tp>
        <v>0</v>
        <stp/>
        <stp>EM_S_PROFITNOTICE_FORECASTL</stp>
        <stp>2</stp>
        <stp>000976.SZ</stp>
        <stp>12/31/2016</stp>
        <tr r="P448" s="1"/>
      </tp>
      <tp>
        <v>0</v>
        <stp/>
        <stp>EM_S_PROFITNOTICE_FORECASTL</stp>
        <stp>2</stp>
        <stp>000996.SZ</stp>
        <stp>12/31/2016</stp>
        <tr r="P463" s="1"/>
      </tp>
      <tp>
        <v>0</v>
        <stp/>
        <stp>EM_S_PROFITNOTICE_FORECASTT</stp>
        <stp>2</stp>
        <stp>600966.SH</stp>
        <stp>12/31/2016</stp>
        <tr r="O2642" s="1"/>
      </tp>
      <tp>
        <v>0</v>
        <stp/>
        <stp>EM_S_PROFITNOTICE_FORECASTT</stp>
        <stp>2</stp>
        <stp>600976.SH</stp>
        <stp>12/31/2016</stp>
        <tr r="O2649" s="1"/>
      </tp>
      <tp>
        <v>0</v>
        <stp/>
        <stp>EM_S_PROFITNOTICE_FORECASTT</stp>
        <stp>2</stp>
        <stp>600926.SH</stp>
        <stp>12/31/2016</stp>
        <tr r="O2633" s="1"/>
      </tp>
      <tp>
        <v>0</v>
        <stp/>
        <stp>EM_S_PROFITNOTICE_FORECASTT</stp>
        <stp>2</stp>
        <stp>600936.SH</stp>
        <stp>12/31/2016</stp>
        <tr r="O2634" s="1"/>
      </tp>
      <tp>
        <v>0</v>
        <stp/>
        <stp>EM_S_PROFITNOTICE_FORECASTL</stp>
        <stp>2</stp>
        <stp>603567.SH</stp>
        <stp>12/31/2016</stp>
        <tr r="P2938" s="1"/>
      </tp>
      <tp>
        <v>60000000</v>
        <stp/>
        <stp>EM_S_PROFITNOTICE_FORECASTL</stp>
        <stp>2</stp>
        <stp>603577.SH</stp>
        <stp>12/31/2016</stp>
        <tr r="P2941" s="1"/>
      </tp>
      <tp>
        <v>0</v>
        <stp/>
        <stp>EM_S_PROFITNOTICE_FORECASTT</stp>
        <stp>2</stp>
        <stp>603567.SH</stp>
        <stp>12/31/2016</stp>
        <tr r="O2938" s="1"/>
      </tp>
      <tp>
        <v>63000000</v>
        <stp/>
        <stp>EM_S_PROFITNOTICE_FORECASTT</stp>
        <stp>2</stp>
        <stp>603577.SH</stp>
        <stp>12/31/2016</stp>
        <tr r="O2941" s="1"/>
      </tp>
      <tp>
        <v>0</v>
        <stp/>
        <stp>EM_S_PROFITNOTICE_FORECASTL</stp>
        <stp>2</stp>
        <stp>603667.SH</stp>
        <stp>12/31/2016</stp>
        <tr r="P2960" s="1"/>
      </tp>
      <tp>
        <v>0</v>
        <stp/>
        <stp>EM_S_PROFITNOTICE_FORECASTT</stp>
        <stp>2</stp>
        <stp>603667.SH</stp>
        <stp>12/31/2016</stp>
        <tr r="O2960" s="1"/>
      </tp>
      <tp>
        <v>0</v>
        <stp/>
        <stp>EM_S_PROFITNOTICE_FORECASTL</stp>
        <stp>2</stp>
        <stp>603777.SH</stp>
        <stp>12/31/2016</stp>
        <tr r="P2979" s="1"/>
      </tp>
      <tp>
        <v>230000000</v>
        <stp/>
        <stp>EM_S_PROFITNOTICE_FORECASTL</stp>
        <stp>2</stp>
        <stp>603727.SH</stp>
        <stp>12/31/2016</stp>
        <tr r="P2974" s="1"/>
      </tp>
      <tp>
        <v>0</v>
        <stp/>
        <stp>EM_S_PROFITNOTICE_FORECASTL</stp>
        <stp>2</stp>
        <stp>603737.SH</stp>
        <stp>12/31/2016</stp>
        <tr r="P2976" s="1"/>
      </tp>
      <tp>
        <v>0</v>
        <stp/>
        <stp>EM_S_PROFITNOTICE_FORECASTT</stp>
        <stp>2</stp>
        <stp>603777.SH</stp>
        <stp>12/31/2016</stp>
        <tr r="O2979" s="1"/>
      </tp>
      <tp>
        <v>260000000</v>
        <stp/>
        <stp>EM_S_PROFITNOTICE_FORECASTT</stp>
        <stp>2</stp>
        <stp>603727.SH</stp>
        <stp>12/31/2016</stp>
        <tr r="O2974" s="1"/>
      </tp>
      <tp>
        <v>0</v>
        <stp/>
        <stp>EM_S_PROFITNOTICE_FORECASTT</stp>
        <stp>2</stp>
        <stp>603737.SH</stp>
        <stp>12/31/2016</stp>
        <tr r="O2976" s="1"/>
      </tp>
      <tp>
        <v>0</v>
        <stp/>
        <stp>EM_S_PROFITNOTICE_FORECASTL</stp>
        <stp>2</stp>
        <stp>603067.SH</stp>
        <stp>12/31/2016</stp>
        <tr r="P2858" s="1"/>
      </tp>
      <tp>
        <v>0</v>
        <stp/>
        <stp>EM_S_PROFITNOTICE_FORECASTL</stp>
        <stp>2</stp>
        <stp>603077.SH</stp>
        <stp>12/31/2016</stp>
        <tr r="P2860" s="1"/>
      </tp>
      <tp>
        <v>0</v>
        <stp/>
        <stp>EM_S_PROFITNOTICE_FORECASTL</stp>
        <stp>2</stp>
        <stp>603007.SH</stp>
        <stp>12/31/2016</stp>
        <tr r="P2831" s="1"/>
      </tp>
      <tp>
        <v>0</v>
        <stp/>
        <stp>EM_S_PROFITNOTICE_FORECASTL</stp>
        <stp>2</stp>
        <stp>603017.SH</stp>
        <stp>12/31/2016</stp>
        <tr r="P2839" s="1"/>
      </tp>
      <tp>
        <v>0</v>
        <stp/>
        <stp>EM_S_PROFITNOTICE_FORECASTL</stp>
        <stp>2</stp>
        <stp>603027.SH</stp>
        <stp>12/31/2016</stp>
        <tr r="P2848" s="1"/>
      </tp>
      <tp>
        <v>0</v>
        <stp/>
        <stp>EM_S_PROFITNOTICE_FORECASTT</stp>
        <stp>2</stp>
        <stp>603067.SH</stp>
        <stp>12/31/2016</stp>
        <tr r="O2858" s="1"/>
      </tp>
      <tp>
        <v>0</v>
        <stp/>
        <stp>EM_S_PROFITNOTICE_FORECASTT</stp>
        <stp>2</stp>
        <stp>603077.SH</stp>
        <stp>12/31/2016</stp>
        <tr r="O2860" s="1"/>
      </tp>
      <tp>
        <v>0</v>
        <stp/>
        <stp>EM_S_PROFITNOTICE_FORECASTT</stp>
        <stp>2</stp>
        <stp>603007.SH</stp>
        <stp>12/31/2016</stp>
        <tr r="O2831" s="1"/>
      </tp>
      <tp>
        <v>0</v>
        <stp/>
        <stp>EM_S_PROFITNOTICE_FORECASTT</stp>
        <stp>2</stp>
        <stp>603017.SH</stp>
        <stp>12/31/2016</stp>
        <tr r="O2839" s="1"/>
      </tp>
      <tp>
        <v>0</v>
        <stp/>
        <stp>EM_S_PROFITNOTICE_FORECASTT</stp>
        <stp>2</stp>
        <stp>603027.SH</stp>
        <stp>12/31/2016</stp>
        <tr r="O2848" s="1"/>
      </tp>
      <tp>
        <v>0</v>
        <stp/>
        <stp>EM_S_PROFITNOTICE_FORECASTL</stp>
        <stp>2</stp>
        <stp>603167.SH</stp>
        <stp>12/31/2016</stp>
        <tr r="P2881" s="1"/>
      </tp>
      <tp>
        <v>0</v>
        <stp/>
        <stp>EM_S_PROFITNOTICE_FORECASTL</stp>
        <stp>2</stp>
        <stp>603117.SH</stp>
        <stp>12/31/2016</stp>
        <tr r="P2871" s="1"/>
      </tp>
      <tp>
        <v>0</v>
        <stp/>
        <stp>EM_S_PROFITNOTICE_FORECASTT</stp>
        <stp>2</stp>
        <stp>603167.SH</stp>
        <stp>12/31/2016</stp>
        <tr r="O2881" s="1"/>
      </tp>
      <tp>
        <v>0</v>
        <stp/>
        <stp>EM_S_PROFITNOTICE_FORECASTT</stp>
        <stp>2</stp>
        <stp>603117.SH</stp>
        <stp>12/31/2016</stp>
        <tr r="O2871" s="1"/>
      </tp>
      <tp>
        <v>-14209300</v>
        <stp/>
        <stp>EM_S_PROFITNOTICE_FORECASTL</stp>
        <stp>2</stp>
        <stp>603227.SH</stp>
        <stp>12/31/2016</stp>
        <tr r="P2892" s="1"/>
      </tp>
      <tp>
        <v>4736000</v>
        <stp/>
        <stp>EM_S_PROFITNOTICE_FORECASTT</stp>
        <stp>2</stp>
        <stp>603227.SH</stp>
        <stp>12/31/2016</stp>
        <tr r="O2892" s="1"/>
      </tp>
      <tp>
        <v>0</v>
        <stp/>
        <stp>EM_S_PROFITNOTICE_FORECASTL</stp>
        <stp>2</stp>
        <stp>603377.SH</stp>
        <stp>12/31/2016</stp>
        <tr r="P2919" s="1"/>
      </tp>
      <tp>
        <v>0</v>
        <stp/>
        <stp>EM_S_PROFITNOTICE_FORECASTT</stp>
        <stp>2</stp>
        <stp>603377.SH</stp>
        <stp>12/31/2016</stp>
        <tr r="O2919" s="1"/>
      </tp>
      <tp>
        <v>0</v>
        <stp/>
        <stp>EM_S_PROFITNOTICE_FORECASTL</stp>
        <stp>2</stp>
        <stp>603887.SH</stp>
        <stp>12/31/2016</stp>
        <tr r="P3007" s="1"/>
      </tp>
      <tp>
        <v>0</v>
        <stp/>
        <stp>EM_S_PROFITNOTICE_FORECASTT</stp>
        <stp>2</stp>
        <stp>603887.SH</stp>
        <stp>12/31/2016</stp>
        <tr r="O3007" s="1"/>
      </tp>
      <tp>
        <v>0</v>
        <stp/>
        <stp>EM_S_PROFITNOTICE_FORECASTL</stp>
        <stp>2</stp>
        <stp>603977.SH</stp>
        <stp>12/31/2016</stp>
        <tr r="P3025" s="1"/>
      </tp>
      <tp>
        <v>100450000</v>
        <stp/>
        <stp>EM_S_PROFITNOTICE_FORECASTL</stp>
        <stp>2</stp>
        <stp>603987.SH</stp>
        <stp>12/31/2016</stp>
        <tr r="P3028" s="1"/>
      </tp>
      <tp>
        <v>0</v>
        <stp/>
        <stp>EM_S_PROFITNOTICE_FORECASTL</stp>
        <stp>2</stp>
        <stp>603997.SH</stp>
        <stp>12/31/2016</stp>
        <tr r="P3034" s="1"/>
      </tp>
      <tp>
        <v>102900000</v>
        <stp/>
        <stp>EM_S_PROFITNOTICE_FORECASTT</stp>
        <stp>2</stp>
        <stp>603987.SH</stp>
        <stp>12/31/2016</stp>
        <tr r="O3028" s="1"/>
      </tp>
      <tp>
        <v>0</v>
        <stp/>
        <stp>EM_S_PROFITNOTICE_FORECASTT</stp>
        <stp>2</stp>
        <stp>603997.SH</stp>
        <stp>12/31/2016</stp>
        <tr r="O3034" s="1"/>
      </tp>
      <tp>
        <v>0</v>
        <stp/>
        <stp>EM_S_PROFITNOTICE_FORECASTT</stp>
        <stp>2</stp>
        <stp>603977.SH</stp>
        <stp>12/31/2016</stp>
        <tr r="O3025" s="1"/>
      </tp>
      <tp>
        <v>92669400</v>
        <stp/>
        <stp>EM_S_PROFITNOTICE_FORECASTT</stp>
        <stp>2</stp>
        <stp>002487.SZ</stp>
        <stp>12/31/2016</stp>
        <tr r="O955" s="1"/>
      </tp>
      <tp>
        <v>165944500</v>
        <stp/>
        <stp>EM_S_PROFITNOTICE_FORECASTT</stp>
        <stp>2</stp>
        <stp>002497.SZ</stp>
        <stp>12/31/2016</stp>
        <tr r="O965" s="1"/>
      </tp>
      <tp>
        <v>529085300</v>
        <stp/>
        <stp>EM_S_PROFITNOTICE_FORECASTT</stp>
        <stp>2</stp>
        <stp>002407.SZ</stp>
        <stp>12/31/2016</stp>
        <tr r="O875" s="1"/>
      </tp>
      <tp>
        <v>-100000000</v>
        <stp/>
        <stp>EM_S_PROFITNOTICE_FORECASTT</stp>
        <stp>2</stp>
        <stp>002417.SZ</stp>
        <stp>12/31/2016</stp>
        <tr r="O885" s="1"/>
      </tp>
      <tp>
        <v>185000000</v>
        <stp/>
        <stp>EM_S_PROFITNOTICE_FORECASTT</stp>
        <stp>2</stp>
        <stp>002427.SZ</stp>
        <stp>12/31/2016</stp>
        <tr r="O895" s="1"/>
      </tp>
      <tp>
        <v>797770300</v>
        <stp/>
        <stp>EM_S_PROFITNOTICE_FORECASTT</stp>
        <stp>2</stp>
        <stp>002437.SZ</stp>
        <stp>12/31/2016</stp>
        <tr r="O905" s="1"/>
      </tp>
      <tp>
        <v>372938700</v>
        <stp/>
        <stp>EM_S_PROFITNOTICE_FORECASTT</stp>
        <stp>2</stp>
        <stp>002447.SZ</stp>
        <stp>12/31/2016</stp>
        <tr r="O915" s="1"/>
      </tp>
      <tp>
        <v>58262200</v>
        <stp/>
        <stp>EM_S_PROFITNOTICE_FORECASTT</stp>
        <stp>2</stp>
        <stp>002457.SZ</stp>
        <stp>12/31/2016</stp>
        <tr r="O925" s="1"/>
      </tp>
      <tp>
        <v>-374130000</v>
        <stp/>
        <stp>EM_S_PROFITNOTICE_FORECASTT</stp>
        <stp>2</stp>
        <stp>002467.SZ</stp>
        <stp>12/31/2016</stp>
        <tr r="O935" s="1"/>
      </tp>
      <tp>
        <v>1000000000</v>
        <stp/>
        <stp>EM_S_PROFITNOTICE_FORECASTT</stp>
        <stp>2</stp>
        <stp>002477.SZ</stp>
        <stp>12/31/2016</stp>
        <tr r="O945" s="1"/>
      </tp>
      <tp>
        <v>509489500</v>
        <stp/>
        <stp>EM_S_PROFITNOTICE_FORECASTL</stp>
        <stp>2</stp>
        <stp>002407.SZ</stp>
        <stp>12/31/2016</stp>
        <tr r="P875" s="1"/>
      </tp>
      <tp>
        <v>-130000000</v>
        <stp/>
        <stp>EM_S_PROFITNOTICE_FORECASTL</stp>
        <stp>2</stp>
        <stp>002417.SZ</stp>
        <stp>12/31/2016</stp>
        <tr r="P885" s="1"/>
      </tp>
      <tp>
        <v>165000000</v>
        <stp/>
        <stp>EM_S_PROFITNOTICE_FORECASTL</stp>
        <stp>2</stp>
        <stp>002427.SZ</stp>
        <stp>12/31/2016</stp>
        <tr r="P895" s="1"/>
      </tp>
      <tp>
        <v>698049000</v>
        <stp/>
        <stp>EM_S_PROFITNOTICE_FORECASTL</stp>
        <stp>2</stp>
        <stp>002437.SZ</stp>
        <stp>12/31/2016</stp>
        <tr r="P905" s="1"/>
      </tp>
      <tp>
        <v>248625800</v>
        <stp/>
        <stp>EM_S_PROFITNOTICE_FORECASTL</stp>
        <stp>2</stp>
        <stp>002447.SZ</stp>
        <stp>12/31/2016</stp>
        <tr r="P915" s="1"/>
      </tp>
      <tp>
        <v>33986300</v>
        <stp/>
        <stp>EM_S_PROFITNOTICE_FORECASTL</stp>
        <stp>2</stp>
        <stp>002457.SZ</stp>
        <stp>12/31/2016</stp>
        <tr r="P925" s="1"/>
      </tp>
      <tp>
        <v>-403590000</v>
        <stp/>
        <stp>EM_S_PROFITNOTICE_FORECASTL</stp>
        <stp>2</stp>
        <stp>002467.SZ</stp>
        <stp>12/31/2016</stp>
        <tr r="P935" s="1"/>
      </tp>
      <tp>
        <v>900000000</v>
        <stp/>
        <stp>EM_S_PROFITNOTICE_FORECASTL</stp>
        <stp>2</stp>
        <stp>002477.SZ</stp>
        <stp>12/31/2016</stp>
        <tr r="P945" s="1"/>
      </tp>
      <tp>
        <v>64868600</v>
        <stp/>
        <stp>EM_S_PROFITNOTICE_FORECASTL</stp>
        <stp>2</stp>
        <stp>002487.SZ</stp>
        <stp>12/31/2016</stp>
        <tr r="P955" s="1"/>
      </tp>
      <tp>
        <v>130385000</v>
        <stp/>
        <stp>EM_S_PROFITNOTICE_FORECASTL</stp>
        <stp>2</stp>
        <stp>002497.SZ</stp>
        <stp>12/31/2016</stp>
        <tr r="P965" s="1"/>
      </tp>
      <tp>
        <v>80000000</v>
        <stp/>
        <stp>EM_S_PROFITNOTICE_FORECASTT</stp>
        <stp>2</stp>
        <stp>002587.SZ</stp>
        <stp>12/31/2016</stp>
        <tr r="O1054" s="1"/>
      </tp>
      <tp>
        <v>471789600</v>
        <stp/>
        <stp>EM_S_PROFITNOTICE_FORECASTT</stp>
        <stp>2</stp>
        <stp>002597.SZ</stp>
        <stp>12/31/2016</stp>
        <tr r="O1064" s="1"/>
      </tp>
      <tp>
        <v>236054400</v>
        <stp/>
        <stp>EM_S_PROFITNOTICE_FORECASTT</stp>
        <stp>2</stp>
        <stp>002507.SZ</stp>
        <stp>12/31/2016</stp>
        <tr r="O975" s="1"/>
      </tp>
      <tp>
        <v>720000000</v>
        <stp/>
        <stp>EM_S_PROFITNOTICE_FORECASTT</stp>
        <stp>2</stp>
        <stp>002517.SZ</stp>
        <stp>12/31/2016</stp>
        <tr r="O985" s="1"/>
      </tp>
      <tp>
        <v>208600000</v>
        <stp/>
        <stp>EM_S_PROFITNOTICE_FORECASTT</stp>
        <stp>2</stp>
        <stp>002527.SZ</stp>
        <stp>12/31/2016</stp>
        <tr r="O994" s="1"/>
      </tp>
      <tp>
        <v>247340600</v>
        <stp/>
        <stp>EM_S_PROFITNOTICE_FORECASTT</stp>
        <stp>2</stp>
        <stp>002537.SZ</stp>
        <stp>12/31/2016</stp>
        <tr r="O1004" s="1"/>
      </tp>
      <tp>
        <v>217399500</v>
        <stp/>
        <stp>EM_S_PROFITNOTICE_FORECASTT</stp>
        <stp>2</stp>
        <stp>002547.SZ</stp>
        <stp>12/31/2016</stp>
        <tr r="O1014" s="1"/>
      </tp>
      <tp>
        <v>400336000</v>
        <stp/>
        <stp>EM_S_PROFITNOTICE_FORECASTT</stp>
        <stp>2</stp>
        <stp>002557.SZ</stp>
        <stp>12/31/2016</stp>
        <tr r="O1024" s="1"/>
      </tp>
      <tp>
        <v>204495300</v>
        <stp/>
        <stp>EM_S_PROFITNOTICE_FORECASTT</stp>
        <stp>2</stp>
        <stp>002567.SZ</stp>
        <stp>12/31/2016</stp>
        <tr r="O1034" s="1"/>
      </tp>
      <tp>
        <v>25000000</v>
        <stp/>
        <stp>EM_S_PROFITNOTICE_FORECASTT</stp>
        <stp>2</stp>
        <stp>002577.SZ</stp>
        <stp>12/31/2016</stp>
        <tr r="O1044" s="1"/>
      </tp>
      <tp>
        <v>188843500</v>
        <stp/>
        <stp>EM_S_PROFITNOTICE_FORECASTL</stp>
        <stp>2</stp>
        <stp>002507.SZ</stp>
        <stp>12/31/2016</stp>
        <tr r="P975" s="1"/>
      </tp>
      <tp>
        <v>620000000</v>
        <stp/>
        <stp>EM_S_PROFITNOTICE_FORECASTL</stp>
        <stp>2</stp>
        <stp>002517.SZ</stp>
        <stp>12/31/2016</stp>
        <tr r="P985" s="1"/>
      </tp>
      <tp>
        <v>170680000</v>
        <stp/>
        <stp>EM_S_PROFITNOTICE_FORECASTL</stp>
        <stp>2</stp>
        <stp>002527.SZ</stp>
        <stp>12/31/2016</stp>
        <tr r="P994" s="1"/>
      </tp>
      <tp>
        <v>190262000</v>
        <stp/>
        <stp>EM_S_PROFITNOTICE_FORECASTL</stp>
        <stp>2</stp>
        <stp>002537.SZ</stp>
        <stp>12/31/2016</stp>
        <tr r="P1004" s="1"/>
      </tp>
      <tp>
        <v>163049600</v>
        <stp/>
        <stp>EM_S_PROFITNOTICE_FORECASTL</stp>
        <stp>2</stp>
        <stp>002547.SZ</stp>
        <stp>12/31/2016</stp>
        <tr r="P1014" s="1"/>
      </tp>
      <tp>
        <v>327547700</v>
        <stp/>
        <stp>EM_S_PROFITNOTICE_FORECASTL</stp>
        <stp>2</stp>
        <stp>002557.SZ</stp>
        <stp>12/31/2016</stp>
        <tr r="P1024" s="1"/>
      </tp>
      <tp>
        <v>188135600</v>
        <stp/>
        <stp>EM_S_PROFITNOTICE_FORECASTL</stp>
        <stp>2</stp>
        <stp>002567.SZ</stp>
        <stp>12/31/2016</stp>
        <tr r="P1034" s="1"/>
      </tp>
      <tp>
        <v>18000000</v>
        <stp/>
        <stp>EM_S_PROFITNOTICE_FORECASTL</stp>
        <stp>2</stp>
        <stp>002577.SZ</stp>
        <stp>12/31/2016</stp>
        <tr r="P1044" s="1"/>
      </tp>
      <tp>
        <v>70000000</v>
        <stp/>
        <stp>EM_S_PROFITNOTICE_FORECASTL</stp>
        <stp>2</stp>
        <stp>002587.SZ</stp>
        <stp>12/31/2016</stp>
        <tr r="P1054" s="1"/>
      </tp>
      <tp>
        <v>428899600</v>
        <stp/>
        <stp>EM_S_PROFITNOTICE_FORECASTL</stp>
        <stp>2</stp>
        <stp>002597.SZ</stp>
        <stp>12/31/2016</stp>
        <tr r="P1064" s="1"/>
      </tp>
      <tp>
        <v>79625400</v>
        <stp/>
        <stp>EM_S_PROFITNOTICE_FORECASTT</stp>
        <stp>2</stp>
        <stp>002687.SZ</stp>
        <stp>12/31/2016</stp>
        <tr r="O1154" s="1"/>
      </tp>
      <tp>
        <v>184595200</v>
        <stp/>
        <stp>EM_S_PROFITNOTICE_FORECASTT</stp>
        <stp>2</stp>
        <stp>002697.SZ</stp>
        <stp>12/31/2016</stp>
        <tr r="O1164" s="1"/>
      </tp>
      <tp>
        <v>75000000</v>
        <stp/>
        <stp>EM_S_PROFITNOTICE_FORECASTT</stp>
        <stp>2</stp>
        <stp>002607.SZ</stp>
        <stp>12/31/2016</stp>
        <tr r="O1074" s="1"/>
      </tp>
      <tp>
        <v>100000000</v>
        <stp/>
        <stp>EM_S_PROFITNOTICE_FORECASTT</stp>
        <stp>2</stp>
        <stp>002617.SZ</stp>
        <stp>12/31/2016</stp>
        <tr r="O1084" s="1"/>
      </tp>
      <tp>
        <v>54984600</v>
        <stp/>
        <stp>EM_S_PROFITNOTICE_FORECASTT</stp>
        <stp>2</stp>
        <stp>002627.SZ</stp>
        <stp>12/31/2016</stp>
        <tr r="O1094" s="1"/>
      </tp>
      <tp>
        <v>120000000</v>
        <stp/>
        <stp>EM_S_PROFITNOTICE_FORECASTT</stp>
        <stp>2</stp>
        <stp>002637.SZ</stp>
        <stp>12/31/2016</stp>
        <tr r="O1104" s="1"/>
      </tp>
      <tp>
        <v>20000000</v>
        <stp/>
        <stp>EM_S_PROFITNOTICE_FORECASTT</stp>
        <stp>2</stp>
        <stp>002647.SZ</stp>
        <stp>12/31/2016</stp>
        <tr r="O1114" s="1"/>
      </tp>
      <tp>
        <v>208434700</v>
        <stp/>
        <stp>EM_S_PROFITNOTICE_FORECASTT</stp>
        <stp>2</stp>
        <stp>002657.SZ</stp>
        <stp>12/31/2016</stp>
        <tr r="O1124" s="1"/>
      </tp>
      <tp>
        <v>-14326200</v>
        <stp/>
        <stp>EM_S_PROFITNOTICE_FORECASTT</stp>
        <stp>2</stp>
        <stp>002667.SZ</stp>
        <stp>12/31/2016</stp>
        <tr r="O1134" s="1"/>
      </tp>
      <tp>
        <v>217897700</v>
        <stp/>
        <stp>EM_S_PROFITNOTICE_FORECASTT</stp>
        <stp>2</stp>
        <stp>002677.SZ</stp>
        <stp>12/31/2016</stp>
        <tr r="O1144" s="1"/>
      </tp>
      <tp>
        <v>68000000</v>
        <stp/>
        <stp>EM_S_PROFITNOTICE_FORECASTL</stp>
        <stp>2</stp>
        <stp>002607.SZ</stp>
        <stp>12/31/2016</stp>
        <tr r="P1074" s="1"/>
      </tp>
      <tp>
        <v>83203900</v>
        <stp/>
        <stp>EM_S_PROFITNOTICE_FORECASTL</stp>
        <stp>2</stp>
        <stp>002617.SZ</stp>
        <stp>12/31/2016</stp>
        <tr r="P1084" s="1"/>
      </tp>
      <tp>
        <v>40640800</v>
        <stp/>
        <stp>EM_S_PROFITNOTICE_FORECASTL</stp>
        <stp>2</stp>
        <stp>002627.SZ</stp>
        <stp>12/31/2016</stp>
        <tr r="P1094" s="1"/>
      </tp>
      <tp>
        <v>112500000</v>
        <stp/>
        <stp>EM_S_PROFITNOTICE_FORECASTL</stp>
        <stp>2</stp>
        <stp>002637.SZ</stp>
        <stp>12/31/2016</stp>
        <tr r="P1104" s="1"/>
      </tp>
      <tp>
        <v>10000000</v>
        <stp/>
        <stp>EM_S_PROFITNOTICE_FORECASTL</stp>
        <stp>2</stp>
        <stp>002647.SZ</stp>
        <stp>12/31/2016</stp>
        <tr r="P1114" s="1"/>
      </tp>
      <tp>
        <v>160334400</v>
        <stp/>
        <stp>EM_S_PROFITNOTICE_FORECASTL</stp>
        <stp>2</stp>
        <stp>002657.SZ</stp>
        <stp>12/31/2016</stp>
        <tr r="P1124" s="1"/>
      </tp>
      <tp>
        <v>-17440600</v>
        <stp/>
        <stp>EM_S_PROFITNOTICE_FORECASTL</stp>
        <stp>2</stp>
        <stp>002667.SZ</stp>
        <stp>12/31/2016</stp>
        <tr r="P1134" s="1"/>
      </tp>
      <tp>
        <v>186769400</v>
        <stp/>
        <stp>EM_S_PROFITNOTICE_FORECASTL</stp>
        <stp>2</stp>
        <stp>002677.SZ</stp>
        <stp>12/31/2016</stp>
        <tr r="P1144" s="1"/>
      </tp>
      <tp>
        <v>61250300</v>
        <stp/>
        <stp>EM_S_PROFITNOTICE_FORECASTL</stp>
        <stp>2</stp>
        <stp>002687.SZ</stp>
        <stp>12/31/2016</stp>
        <tr r="P1154" s="1"/>
      </tp>
      <tp>
        <v>155920200</v>
        <stp/>
        <stp>EM_S_PROFITNOTICE_FORECASTL</stp>
        <stp>2</stp>
        <stp>002697.SZ</stp>
        <stp>12/31/2016</stp>
        <tr r="P1164" s="1"/>
      </tp>
      <tp>
        <v>143033900</v>
        <stp/>
        <stp>EM_S_PROFITNOTICE_FORECASTT</stp>
        <stp>2</stp>
        <stp>002787.SZ</stp>
        <stp>12/31/2016</stp>
        <tr r="O1246" s="1"/>
      </tp>
      <tp>
        <v>0</v>
        <stp/>
        <stp>EM_S_PROFITNOTICE_FORECASTT</stp>
        <stp>2</stp>
        <stp>002797.SZ</stp>
        <stp>12/31/2016</stp>
        <tr r="O1255" s="1"/>
      </tp>
      <tp>
        <v>242716100</v>
        <stp/>
        <stp>EM_S_PROFITNOTICE_FORECASTT</stp>
        <stp>2</stp>
        <stp>002707.SZ</stp>
        <stp>12/31/2016</stp>
        <tr r="O1173" s="1"/>
      </tp>
      <tp>
        <v>251926700</v>
        <stp/>
        <stp>EM_S_PROFITNOTICE_FORECASTT</stp>
        <stp>2</stp>
        <stp>002717.SZ</stp>
        <stp>12/31/2016</stp>
        <tr r="O1182" s="1"/>
      </tp>
      <tp>
        <v>450370200</v>
        <stp/>
        <stp>EM_S_PROFITNOTICE_FORECASTT</stp>
        <stp>2</stp>
        <stp>002727.SZ</stp>
        <stp>12/31/2016</stp>
        <tr r="O1191" s="1"/>
      </tp>
      <tp>
        <v>337260000</v>
        <stp/>
        <stp>EM_S_PROFITNOTICE_FORECASTT</stp>
        <stp>2</stp>
        <stp>002737.SZ</stp>
        <stp>12/31/2016</stp>
        <tr r="O1201" s="1"/>
      </tp>
      <tp>
        <v>76800000</v>
        <stp/>
        <stp>EM_S_PROFITNOTICE_FORECASTT</stp>
        <stp>2</stp>
        <stp>002747.SZ</stp>
        <stp>12/31/2016</stp>
        <tr r="O1210" s="1"/>
      </tp>
      <tp>
        <v>62676100</v>
        <stp/>
        <stp>EM_S_PROFITNOTICE_FORECASTT</stp>
        <stp>2</stp>
        <stp>002757.SZ</stp>
        <stp>12/31/2016</stp>
        <tr r="O1219" s="1"/>
      </tp>
      <tp>
        <v>52639400</v>
        <stp/>
        <stp>EM_S_PROFITNOTICE_FORECASTT</stp>
        <stp>2</stp>
        <stp>002767.SZ</stp>
        <stp>12/31/2016</stp>
        <tr r="O1228" s="1"/>
      </tp>
      <tp>
        <v>74389500</v>
        <stp/>
        <stp>EM_S_PROFITNOTICE_FORECASTT</stp>
        <stp>2</stp>
        <stp>002777.SZ</stp>
        <stp>12/31/2016</stp>
        <tr r="O1237" s="1"/>
      </tp>
      <tp>
        <v>186704700</v>
        <stp/>
        <stp>EM_S_PROFITNOTICE_FORECASTL</stp>
        <stp>2</stp>
        <stp>002707.SZ</stp>
        <stp>12/31/2016</stp>
        <tr r="P1173" s="1"/>
      </tp>
      <tp>
        <v>218336400</v>
        <stp/>
        <stp>EM_S_PROFITNOTICE_FORECASTL</stp>
        <stp>2</stp>
        <stp>002717.SZ</stp>
        <stp>12/31/2016</stp>
        <tr r="P1182" s="1"/>
      </tp>
      <tp>
        <v>346438600</v>
        <stp/>
        <stp>EM_S_PROFITNOTICE_FORECASTL</stp>
        <stp>2</stp>
        <stp>002727.SZ</stp>
        <stp>12/31/2016</stp>
        <tr r="P1191" s="1"/>
      </tp>
      <tp>
        <v>183960000</v>
        <stp/>
        <stp>EM_S_PROFITNOTICE_FORECASTL</stp>
        <stp>2</stp>
        <stp>002737.SZ</stp>
        <stp>12/31/2016</stp>
        <tr r="P1201" s="1"/>
      </tp>
      <tp>
        <v>51200000</v>
        <stp/>
        <stp>EM_S_PROFITNOTICE_FORECASTL</stp>
        <stp>2</stp>
        <stp>002747.SZ</stp>
        <stp>12/31/2016</stp>
        <tr r="P1210" s="1"/>
      </tp>
      <tp>
        <v>50140900</v>
        <stp/>
        <stp>EM_S_PROFITNOTICE_FORECASTL</stp>
        <stp>2</stp>
        <stp>002757.SZ</stp>
        <stp>12/31/2016</stp>
        <tr r="P1219" s="1"/>
      </tp>
      <tp>
        <v>36847600</v>
        <stp/>
        <stp>EM_S_PROFITNOTICE_FORECASTL</stp>
        <stp>2</stp>
        <stp>002767.SZ</stp>
        <stp>12/31/2016</stp>
        <tr r="P1228" s="1"/>
      </tp>
      <tp>
        <v>48639300</v>
        <stp/>
        <stp>EM_S_PROFITNOTICE_FORECASTL</stp>
        <stp>2</stp>
        <stp>002777.SZ</stp>
        <stp>12/31/2016</stp>
        <tr r="P1237" s="1"/>
      </tp>
      <tp>
        <v>100965100</v>
        <stp/>
        <stp>EM_S_PROFITNOTICE_FORECASTL</stp>
        <stp>2</stp>
        <stp>002787.SZ</stp>
        <stp>12/31/2016</stp>
        <tr r="P1246" s="1"/>
      </tp>
      <tp>
        <v>0</v>
        <stp/>
        <stp>EM_S_PROFITNOTICE_FORECASTL</stp>
        <stp>2</stp>
        <stp>002797.SZ</stp>
        <stp>12/31/2016</stp>
        <tr r="P1255" s="1"/>
      </tp>
      <tp>
        <v>222726900</v>
        <stp/>
        <stp>EM_S_PROFITNOTICE_FORECASTT</stp>
        <stp>2</stp>
        <stp>002087.SZ</stp>
        <stp>12/31/2016</stp>
        <tr r="O556" s="1"/>
      </tp>
      <tp>
        <v>85000000</v>
        <stp/>
        <stp>EM_S_PROFITNOTICE_FORECASTT</stp>
        <stp>2</stp>
        <stp>002097.SZ</stp>
        <stp>12/31/2016</stp>
        <tr r="O566" s="1"/>
      </tp>
      <tp>
        <v>795310600</v>
        <stp/>
        <stp>EM_S_PROFITNOTICE_FORECASTT</stp>
        <stp>2</stp>
        <stp>002007.SZ</stp>
        <stp>12/31/2016</stp>
        <tr r="O476" s="1"/>
      </tp>
      <tp>
        <v>80397100</v>
        <stp/>
        <stp>EM_S_PROFITNOTICE_FORECASTT</stp>
        <stp>2</stp>
        <stp>002017.SZ</stp>
        <stp>12/31/2016</stp>
        <tr r="O486" s="1"/>
      </tp>
      <tp>
        <v>4500000000</v>
        <stp/>
        <stp>EM_S_PROFITNOTICE_FORECASTT</stp>
        <stp>2</stp>
        <stp>002027.SZ</stp>
        <stp>12/31/2016</stp>
        <tr r="O496" s="1"/>
      </tp>
      <tp>
        <v>73080000</v>
        <stp/>
        <stp>EM_S_PROFITNOTICE_FORECASTT</stp>
        <stp>2</stp>
        <stp>002037.SZ</stp>
        <stp>12/31/2016</stp>
        <tr r="O506" s="1"/>
      </tp>
      <tp>
        <v>402498600</v>
        <stp/>
        <stp>EM_S_PROFITNOTICE_FORECASTT</stp>
        <stp>2</stp>
        <stp>002047.SZ</stp>
        <stp>12/31/2016</stp>
        <tr r="O516" s="1"/>
      </tp>
      <tp>
        <v>24612200</v>
        <stp/>
        <stp>EM_S_PROFITNOTICE_FORECASTT</stp>
        <stp>2</stp>
        <stp>002057.SZ</stp>
        <stp>12/31/2016</stp>
        <tr r="O526" s="1"/>
      </tp>
      <tp>
        <v>238000000</v>
        <stp/>
        <stp>EM_S_PROFITNOTICE_FORECASTT</stp>
        <stp>2</stp>
        <stp>002067.SZ</stp>
        <stp>12/31/2016</stp>
        <tr r="O536" s="1"/>
      </tp>
      <tp>
        <v>50000000</v>
        <stp/>
        <stp>EM_S_PROFITNOTICE_FORECASTT</stp>
        <stp>2</stp>
        <stp>002077.SZ</stp>
        <stp>12/31/2016</stp>
        <tr r="O546" s="1"/>
      </tp>
      <tp>
        <v>736398700</v>
        <stp/>
        <stp>EM_S_PROFITNOTICE_FORECASTL</stp>
        <stp>2</stp>
        <stp>002007.SZ</stp>
        <stp>12/31/2016</stp>
        <tr r="P476" s="1"/>
      </tp>
      <tp>
        <v>48238300</v>
        <stp/>
        <stp>EM_S_PROFITNOTICE_FORECASTL</stp>
        <stp>2</stp>
        <stp>002017.SZ</stp>
        <stp>12/31/2016</stp>
        <tr r="P486" s="1"/>
      </tp>
      <tp>
        <v>4400000000</v>
        <stp/>
        <stp>EM_S_PROFITNOTICE_FORECASTL</stp>
        <stp>2</stp>
        <stp>002027.SZ</stp>
        <stp>12/31/2016</stp>
        <tr r="P496" s="1"/>
      </tp>
      <tp>
        <v>32480000</v>
        <stp/>
        <stp>EM_S_PROFITNOTICE_FORECASTL</stp>
        <stp>2</stp>
        <stp>002037.SZ</stp>
        <stp>12/31/2016</stp>
        <tr r="P506" s="1"/>
      </tp>
      <tp>
        <v>335415500</v>
        <stp/>
        <stp>EM_S_PROFITNOTICE_FORECASTL</stp>
        <stp>2</stp>
        <stp>002047.SZ</stp>
        <stp>12/31/2016</stp>
        <tr r="P516" s="1"/>
      </tp>
      <tp>
        <v>16408100</v>
        <stp/>
        <stp>EM_S_PROFITNOTICE_FORECASTL</stp>
        <stp>2</stp>
        <stp>002057.SZ</stp>
        <stp>12/31/2016</stp>
        <tr r="P526" s="1"/>
      </tp>
      <tp>
        <v>228000000</v>
        <stp/>
        <stp>EM_S_PROFITNOTICE_FORECASTL</stp>
        <stp>2</stp>
        <stp>002067.SZ</stp>
        <stp>12/31/2016</stp>
        <tr r="P536" s="1"/>
      </tp>
      <tp>
        <v>45000000</v>
        <stp/>
        <stp>EM_S_PROFITNOTICE_FORECASTL</stp>
        <stp>2</stp>
        <stp>002077.SZ</stp>
        <stp>12/31/2016</stp>
        <tr r="P546" s="1"/>
      </tp>
      <tp>
        <v>199282000</v>
        <stp/>
        <stp>EM_S_PROFITNOTICE_FORECASTL</stp>
        <stp>2</stp>
        <stp>002087.SZ</stp>
        <stp>12/31/2016</stp>
        <tr r="P556" s="1"/>
      </tp>
      <tp>
        <v>65000000</v>
        <stp/>
        <stp>EM_S_PROFITNOTICE_FORECASTL</stp>
        <stp>2</stp>
        <stp>002097.SZ</stp>
        <stp>12/31/2016</stp>
        <tr r="P566" s="1"/>
      </tp>
      <tp>
        <v>225573600</v>
        <stp/>
        <stp>EM_S_PROFITNOTICE_FORECASTT</stp>
        <stp>2</stp>
        <stp>002187.SZ</stp>
        <stp>12/31/2016</stp>
        <tr r="O656" s="1"/>
      </tp>
      <tp>
        <v>106070900</v>
        <stp/>
        <stp>EM_S_PROFITNOTICE_FORECASTT</stp>
        <stp>2</stp>
        <stp>002197.SZ</stp>
        <stp>12/31/2016</stp>
        <tr r="O666" s="1"/>
      </tp>
      <tp>
        <v>71365700</v>
        <stp/>
        <stp>EM_S_PROFITNOTICE_FORECASTT</stp>
        <stp>2</stp>
        <stp>002107.SZ</stp>
        <stp>12/31/2016</stp>
        <tr r="O576" s="1"/>
      </tp>
      <tp>
        <v>259467600</v>
        <stp/>
        <stp>EM_S_PROFITNOTICE_FORECASTT</stp>
        <stp>2</stp>
        <stp>002117.SZ</stp>
        <stp>12/31/2016</stp>
        <tr r="O586" s="1"/>
      </tp>
      <tp>
        <v>315000000</v>
        <stp/>
        <stp>EM_S_PROFITNOTICE_FORECASTT</stp>
        <stp>2</stp>
        <stp>002127.SZ</stp>
        <stp>12/31/2016</stp>
        <tr r="O596" s="1"/>
      </tp>
      <tp>
        <v>154500000</v>
        <stp/>
        <stp>EM_S_PROFITNOTICE_FORECASTT</stp>
        <stp>2</stp>
        <stp>002137.SZ</stp>
        <stp>12/31/2016</stp>
        <tr r="O606" s="1"/>
      </tp>
      <tp>
        <v>1520000000</v>
        <stp/>
        <stp>EM_S_PROFITNOTICE_FORECASTT</stp>
        <stp>2</stp>
        <stp>002147.SZ</stp>
        <stp>12/31/2016</stp>
        <tr r="O616" s="1"/>
      </tp>
      <tp>
        <v>1100000000</v>
        <stp/>
        <stp>EM_S_PROFITNOTICE_FORECASTT</stp>
        <stp>2</stp>
        <stp>002157.SZ</stp>
        <stp>12/31/2016</stp>
        <tr r="O626" s="1"/>
      </tp>
      <tp>
        <v>30000000</v>
        <stp/>
        <stp>EM_S_PROFITNOTICE_FORECASTT</stp>
        <stp>2</stp>
        <stp>002167.SZ</stp>
        <stp>12/31/2016</stp>
        <tr r="O636" s="1"/>
      </tp>
      <tp>
        <v>34723400</v>
        <stp/>
        <stp>EM_S_PROFITNOTICE_FORECASTT</stp>
        <stp>2</stp>
        <stp>002177.SZ</stp>
        <stp>12/31/2016</stp>
        <tr r="O646" s="1"/>
      </tp>
      <tp>
        <v>35682900</v>
        <stp/>
        <stp>EM_S_PROFITNOTICE_FORECASTL</stp>
        <stp>2</stp>
        <stp>002107.SZ</stp>
        <stp>12/31/2016</stp>
        <tr r="P576" s="1"/>
      </tp>
      <tp>
        <v>216223000</v>
        <stp/>
        <stp>EM_S_PROFITNOTICE_FORECASTL</stp>
        <stp>2</stp>
        <stp>002117.SZ</stp>
        <stp>12/31/2016</stp>
        <tr r="P586" s="1"/>
      </tp>
      <tp>
        <v>230000000</v>
        <stp/>
        <stp>EM_S_PROFITNOTICE_FORECASTL</stp>
        <stp>2</stp>
        <stp>002127.SZ</stp>
        <stp>12/31/2016</stp>
        <tr r="P596" s="1"/>
      </tp>
      <tp>
        <v>145500000</v>
        <stp/>
        <stp>EM_S_PROFITNOTICE_FORECASTL</stp>
        <stp>2</stp>
        <stp>002137.SZ</stp>
        <stp>12/31/2016</stp>
        <tr r="P606" s="1"/>
      </tp>
      <tp>
        <v>1400000000</v>
        <stp/>
        <stp>EM_S_PROFITNOTICE_FORECASTL</stp>
        <stp>2</stp>
        <stp>002147.SZ</stp>
        <stp>12/31/2016</stp>
        <tr r="P616" s="1"/>
      </tp>
      <tp>
        <v>1020000000</v>
        <stp/>
        <stp>EM_S_PROFITNOTICE_FORECASTL</stp>
        <stp>2</stp>
        <stp>002157.SZ</stp>
        <stp>12/31/2016</stp>
        <tr r="P626" s="1"/>
      </tp>
      <tp>
        <v>6000000</v>
        <stp/>
        <stp>EM_S_PROFITNOTICE_FORECASTL</stp>
        <stp>2</stp>
        <stp>002167.SZ</stp>
        <stp>12/31/2016</stp>
        <tr r="P636" s="1"/>
      </tp>
      <tp>
        <v>0</v>
        <stp/>
        <stp>EM_S_PROFITNOTICE_FORECASTL</stp>
        <stp>2</stp>
        <stp>002177.SZ</stp>
        <stp>12/31/2016</stp>
        <tr r="P646" s="1"/>
      </tp>
      <tp>
        <v>150382400</v>
        <stp/>
        <stp>EM_S_PROFITNOTICE_FORECASTL</stp>
        <stp>2</stp>
        <stp>002187.SZ</stp>
        <stp>12/31/2016</stp>
        <tr r="P656" s="1"/>
      </tp>
      <tp>
        <v>81593000</v>
        <stp/>
        <stp>EM_S_PROFITNOTICE_FORECASTL</stp>
        <stp>2</stp>
        <stp>002197.SZ</stp>
        <stp>12/31/2016</stp>
        <tr r="P666" s="1"/>
      </tp>
      <tp>
        <v>344384300</v>
        <stp/>
        <stp>EM_S_PROFITNOTICE_FORECASTT</stp>
        <stp>2</stp>
        <stp>002287.SZ</stp>
        <stp>12/31/2016</stp>
        <tr r="O755" s="1"/>
      </tp>
      <tp>
        <v>15000000</v>
        <stp/>
        <stp>EM_S_PROFITNOTICE_FORECASTT</stp>
        <stp>2</stp>
        <stp>002297.SZ</stp>
        <stp>12/31/2016</stp>
        <tr r="O765" s="1"/>
      </tp>
      <tp>
        <v>-110000000</v>
        <stp/>
        <stp>EM_S_PROFITNOTICE_FORECASTT</stp>
        <stp>2</stp>
        <stp>002207.SZ</stp>
        <stp>12/31/2016</stp>
        <tr r="O676" s="1"/>
      </tp>
      <tp>
        <v>845000000</v>
        <stp/>
        <stp>EM_S_PROFITNOTICE_FORECASTT</stp>
        <stp>2</stp>
        <stp>002217.SZ</stp>
        <stp>12/31/2016</stp>
        <tr r="O686" s="1"/>
      </tp>
      <tp>
        <v>11500000</v>
        <stp/>
        <stp>EM_S_PROFITNOTICE_FORECASTT</stp>
        <stp>2</stp>
        <stp>002227.SZ</stp>
        <stp>12/31/2016</stp>
        <tr r="O696" s="1"/>
      </tp>
      <tp>
        <v>234936000</v>
        <stp/>
        <stp>EM_S_PROFITNOTICE_FORECASTT</stp>
        <stp>2</stp>
        <stp>002237.SZ</stp>
        <stp>12/31/2016</stp>
        <tr r="O706" s="1"/>
      </tp>
      <tp>
        <v>411832800</v>
        <stp/>
        <stp>EM_S_PROFITNOTICE_FORECASTT</stp>
        <stp>2</stp>
        <stp>002247.SZ</stp>
        <stp>12/31/2016</stp>
        <tr r="O716" s="1"/>
      </tp>
      <tp>
        <v>644898800</v>
        <stp/>
        <stp>EM_S_PROFITNOTICE_FORECASTT</stp>
        <stp>2</stp>
        <stp>002267.SZ</stp>
        <stp>12/31/2016</stp>
        <tr r="O735" s="1"/>
      </tp>
      <tp>
        <v>325692300</v>
        <stp/>
        <stp>EM_S_PROFITNOTICE_FORECASTT</stp>
        <stp>2</stp>
        <stp>002277.SZ</stp>
        <stp>12/31/2016</stp>
        <tr r="O745" s="1"/>
      </tp>
      <tp>
        <v>-160000000</v>
        <stp/>
        <stp>EM_S_PROFITNOTICE_FORECASTL</stp>
        <stp>2</stp>
        <stp>002207.SZ</stp>
        <stp>12/31/2016</stp>
        <tr r="P676" s="1"/>
      </tp>
      <tp>
        <v>780000000</v>
        <stp/>
        <stp>EM_S_PROFITNOTICE_FORECASTL</stp>
        <stp>2</stp>
        <stp>002217.SZ</stp>
        <stp>12/31/2016</stp>
        <tr r="P686" s="1"/>
      </tp>
      <tp>
        <v>6800000</v>
        <stp/>
        <stp>EM_S_PROFITNOTICE_FORECASTL</stp>
        <stp>2</stp>
        <stp>002227.SZ</stp>
        <stp>12/31/2016</stp>
        <tr r="P696" s="1"/>
      </tp>
      <tp>
        <v>180720000</v>
        <stp/>
        <stp>EM_S_PROFITNOTICE_FORECASTL</stp>
        <stp>2</stp>
        <stp>002237.SZ</stp>
        <stp>12/31/2016</stp>
        <tr r="P706" s="1"/>
      </tp>
      <tp>
        <v>368933600</v>
        <stp/>
        <stp>EM_S_PROFITNOTICE_FORECASTL</stp>
        <stp>2</stp>
        <stp>002247.SZ</stp>
        <stp>12/31/2016</stp>
        <tr r="P716" s="1"/>
      </tp>
      <tp>
        <v>469017300</v>
        <stp/>
        <stp>EM_S_PROFITNOTICE_FORECASTL</stp>
        <stp>2</stp>
        <stp>002267.SZ</stp>
        <stp>12/31/2016</stp>
        <tr r="P735" s="1"/>
      </tp>
      <tp>
        <v>294673900</v>
        <stp/>
        <stp>EM_S_PROFITNOTICE_FORECASTL</stp>
        <stp>2</stp>
        <stp>002277.SZ</stp>
        <stp>12/31/2016</stp>
        <tr r="P745" s="1"/>
      </tp>
      <tp>
        <v>264911000</v>
        <stp/>
        <stp>EM_S_PROFITNOTICE_FORECASTL</stp>
        <stp>2</stp>
        <stp>002287.SZ</stp>
        <stp>12/31/2016</stp>
        <tr r="P755" s="1"/>
      </tp>
      <tp>
        <v>5000000</v>
        <stp/>
        <stp>EM_S_PROFITNOTICE_FORECASTL</stp>
        <stp>2</stp>
        <stp>002297.SZ</stp>
        <stp>12/31/2016</stp>
        <tr r="P765" s="1"/>
      </tp>
      <tp>
        <v>55000000</v>
        <stp/>
        <stp>EM_S_PROFITNOTICE_FORECASTT</stp>
        <stp>2</stp>
        <stp>002387.SZ</stp>
        <stp>12/31/2016</stp>
        <tr r="O855" s="1"/>
      </tp>
      <tp>
        <v>170866300</v>
        <stp/>
        <stp>EM_S_PROFITNOTICE_FORECASTT</stp>
        <stp>2</stp>
        <stp>002397.SZ</stp>
        <stp>12/31/2016</stp>
        <tr r="O865" s="1"/>
      </tp>
      <tp>
        <v>47107000</v>
        <stp/>
        <stp>EM_S_PROFITNOTICE_FORECASTT</stp>
        <stp>2</stp>
        <stp>002307.SZ</stp>
        <stp>12/31/2016</stp>
        <tr r="O775" s="1"/>
      </tp>
      <tp>
        <v>415400600</v>
        <stp/>
        <stp>EM_S_PROFITNOTICE_FORECASTT</stp>
        <stp>2</stp>
        <stp>002317.SZ</stp>
        <stp>12/31/2016</stp>
        <tr r="O785" s="1"/>
      </tp>
      <tp>
        <v>441347900</v>
        <stp/>
        <stp>EM_S_PROFITNOTICE_FORECASTT</stp>
        <stp>2</stp>
        <stp>002327.SZ</stp>
        <stp>12/31/2016</stp>
        <tr r="O795" s="1"/>
      </tp>
      <tp>
        <v>11283600</v>
        <stp/>
        <stp>EM_S_PROFITNOTICE_FORECASTT</stp>
        <stp>2</stp>
        <stp>002337.SZ</stp>
        <stp>12/31/2016</stp>
        <tr r="O805" s="1"/>
      </tp>
      <tp>
        <v>17408100</v>
        <stp/>
        <stp>EM_S_PROFITNOTICE_FORECASTT</stp>
        <stp>2</stp>
        <stp>002347.SZ</stp>
        <stp>12/31/2016</stp>
        <tr r="O815" s="1"/>
      </tp>
      <tp>
        <v>179690800</v>
        <stp/>
        <stp>EM_S_PROFITNOTICE_FORECASTT</stp>
        <stp>2</stp>
        <stp>002357.SZ</stp>
        <stp>12/31/2016</stp>
        <tr r="O825" s="1"/>
      </tp>
      <tp>
        <v>562068600</v>
        <stp/>
        <stp>EM_S_PROFITNOTICE_FORECASTT</stp>
        <stp>2</stp>
        <stp>002367.SZ</stp>
        <stp>12/31/2016</stp>
        <tr r="O835" s="1"/>
      </tp>
      <tp>
        <v>12458800</v>
        <stp/>
        <stp>EM_S_PROFITNOTICE_FORECASTT</stp>
        <stp>2</stp>
        <stp>002377.SZ</stp>
        <stp>12/31/2016</stp>
        <tr r="O845" s="1"/>
      </tp>
      <tp>
        <v>30283100</v>
        <stp/>
        <stp>EM_S_PROFITNOTICE_FORECASTL</stp>
        <stp>2</stp>
        <stp>002307.SZ</stp>
        <stp>12/31/2016</stp>
        <tr r="P775" s="1"/>
      </tp>
      <tp>
        <v>356057600</v>
        <stp/>
        <stp>EM_S_PROFITNOTICE_FORECASTL</stp>
        <stp>2</stp>
        <stp>002317.SZ</stp>
        <stp>12/31/2016</stp>
        <tr r="P785" s="1"/>
      </tp>
      <tp>
        <v>361102900</v>
        <stp/>
        <stp>EM_S_PROFITNOTICE_FORECASTL</stp>
        <stp>2</stp>
        <stp>002327.SZ</stp>
        <stp>12/31/2016</stp>
        <tr r="P795" s="1"/>
      </tp>
      <tp>
        <v>-32364800</v>
        <stp/>
        <stp>EM_S_PROFITNOTICE_FORECASTL</stp>
        <stp>2</stp>
        <stp>002337.SZ</stp>
        <stp>12/31/2016</stp>
        <tr r="P805" s="1"/>
      </tp>
      <tp>
        <v>11605400</v>
        <stp/>
        <stp>EM_S_PROFITNOTICE_FORECASTL</stp>
        <stp>2</stp>
        <stp>002347.SZ</stp>
        <stp>12/31/2016</stp>
        <tr r="P815" s="1"/>
      </tp>
      <tp>
        <v>89845400</v>
        <stp/>
        <stp>EM_S_PROFITNOTICE_FORECASTL</stp>
        <stp>2</stp>
        <stp>002357.SZ</stp>
        <stp>12/31/2016</stp>
        <tr r="P825" s="1"/>
      </tp>
      <tp>
        <v>415442000</v>
        <stp/>
        <stp>EM_S_PROFITNOTICE_FORECASTL</stp>
        <stp>2</stp>
        <stp>002367.SZ</stp>
        <stp>12/31/2016</stp>
        <tr r="P835" s="1"/>
      </tp>
      <tp>
        <v>3114700</v>
        <stp/>
        <stp>EM_S_PROFITNOTICE_FORECASTL</stp>
        <stp>2</stp>
        <stp>002377.SZ</stp>
        <stp>12/31/2016</stp>
        <tr r="P845" s="1"/>
      </tp>
      <tp>
        <v>5000000</v>
        <stp/>
        <stp>EM_S_PROFITNOTICE_FORECASTL</stp>
        <stp>2</stp>
        <stp>002387.SZ</stp>
        <stp>12/31/2016</stp>
        <tr r="P855" s="1"/>
      </tp>
      <tp>
        <v>139799700</v>
        <stp/>
        <stp>EM_S_PROFITNOTICE_FORECASTL</stp>
        <stp>2</stp>
        <stp>002397.SZ</stp>
        <stp>12/31/2016</stp>
        <tr r="P865" s="1"/>
      </tp>
      <tp>
        <v>814500000</v>
        <stp/>
        <stp>EM_S_PROFITNOTICE_FORECASTT</stp>
        <stp>2</stp>
        <stp>002807.SZ</stp>
        <stp>12/31/2016</stp>
        <tr r="O1264" s="1"/>
      </tp>
      <tp>
        <v>0</v>
        <stp/>
        <stp>EM_S_PROFITNOTICE_FORECASTT</stp>
        <stp>2</stp>
        <stp>002817.SZ</stp>
        <stp>12/31/2016</stp>
        <tr r="O1273" s="1"/>
      </tp>
      <tp>
        <v>110000000</v>
        <stp/>
        <stp>EM_S_PROFITNOTICE_FORECASTT</stp>
        <stp>2</stp>
        <stp>002827.SZ</stp>
        <stp>12/31/2016</stp>
        <tr r="O1282" s="1"/>
      </tp>
      <tp>
        <v>81030000</v>
        <stp/>
        <stp>EM_S_PROFITNOTICE_FORECASTT</stp>
        <stp>2</stp>
        <stp>002837.SZ</stp>
        <stp>12/31/2016</stp>
        <tr r="O1291" s="1"/>
      </tp>
      <tp>
        <v>749340000</v>
        <stp/>
        <stp>EM_S_PROFITNOTICE_FORECASTL</stp>
        <stp>2</stp>
        <stp>002807.SZ</stp>
        <stp>12/31/2016</stp>
        <tr r="P1264" s="1"/>
      </tp>
      <tp>
        <v>0</v>
        <stp/>
        <stp>EM_S_PROFITNOTICE_FORECASTL</stp>
        <stp>2</stp>
        <stp>002817.SZ</stp>
        <stp>12/31/2016</stp>
        <tr r="P1273" s="1"/>
      </tp>
      <tp>
        <v>105000000</v>
        <stp/>
        <stp>EM_S_PROFITNOTICE_FORECASTL</stp>
        <stp>2</stp>
        <stp>002827.SZ</stp>
        <stp>12/31/2016</stp>
        <tr r="P1282" s="1"/>
      </tp>
      <tp>
        <v>70900000</v>
        <stp/>
        <stp>EM_S_PROFITNOTICE_FORECASTL</stp>
        <stp>2</stp>
        <stp>002837.SZ</stp>
        <stp>12/31/2016</stp>
        <tr r="P1291" s="1"/>
      </tp>
      <tp>
        <v>0</v>
        <stp/>
        <stp>EM_S_PROFITNOTICE_FORECASTL</stp>
        <stp>2</stp>
        <stp>601567.SH</stp>
        <stp>12/31/2016</stp>
        <tr r="P2753" s="1"/>
      </tp>
      <tp>
        <v>0</v>
        <stp/>
        <stp>EM_S_PROFITNOTICE_FORECASTT</stp>
        <stp>2</stp>
        <stp>601567.SH</stp>
        <stp>12/31/2016</stp>
        <tr r="O2753" s="1"/>
      </tp>
      <tp>
        <v>0</v>
        <stp/>
        <stp>EM_S_PROFITNOTICE_FORECASTL</stp>
        <stp>2</stp>
        <stp>601677.SH</stp>
        <stp>12/31/2016</stp>
        <tr r="P2771" s="1"/>
      </tp>
      <tp>
        <v>0</v>
        <stp/>
        <stp>EM_S_PROFITNOTICE_FORECASTL</stp>
        <stp>2</stp>
        <stp>601607.SH</stp>
        <stp>12/31/2016</stp>
        <tr r="P2760" s="1"/>
      </tp>
      <tp>
        <v>0</v>
        <stp/>
        <stp>EM_S_PROFITNOTICE_FORECASTT</stp>
        <stp>2</stp>
        <stp>601677.SH</stp>
        <stp>12/31/2016</stp>
        <tr r="O2771" s="1"/>
      </tp>
      <tp>
        <v>0</v>
        <stp/>
        <stp>EM_S_PROFITNOTICE_FORECASTT</stp>
        <stp>2</stp>
        <stp>601607.SH</stp>
        <stp>12/31/2016</stp>
        <tr r="O2760" s="1"/>
      </tp>
      <tp>
        <v>0</v>
        <stp/>
        <stp>EM_S_PROFITNOTICE_FORECASTL</stp>
        <stp>2</stp>
        <stp>601777.SH</stp>
        <stp>12/31/2016</stp>
        <tr r="P2781" s="1"/>
      </tp>
      <tp>
        <v>0</v>
        <stp/>
        <stp>EM_S_PROFITNOTICE_FORECASTL</stp>
        <stp>2</stp>
        <stp>601717.SH</stp>
        <stp>12/31/2016</stp>
        <tr r="P2777" s="1"/>
      </tp>
      <tp>
        <v>0</v>
        <stp/>
        <stp>EM_S_PROFITNOTICE_FORECASTL</stp>
        <stp>2</stp>
        <stp>601727.SH</stp>
        <stp>12/31/2016</stp>
        <tr r="P2779" s="1"/>
      </tp>
      <tp>
        <v>0</v>
        <stp/>
        <stp>EM_S_PROFITNOTICE_FORECASTT</stp>
        <stp>2</stp>
        <stp>601777.SH</stp>
        <stp>12/31/2016</stp>
        <tr r="O2781" s="1"/>
      </tp>
      <tp>
        <v>0</v>
        <stp/>
        <stp>EM_S_PROFITNOTICE_FORECASTT</stp>
        <stp>2</stp>
        <stp>601717.SH</stp>
        <stp>12/31/2016</stp>
        <tr r="O2777" s="1"/>
      </tp>
      <tp>
        <v>0</v>
        <stp/>
        <stp>EM_S_PROFITNOTICE_FORECASTT</stp>
        <stp>2</stp>
        <stp>601727.SH</stp>
        <stp>12/31/2016</stp>
        <tr r="O2779" s="1"/>
      </tp>
      <tp>
        <v>0</v>
        <stp/>
        <stp>EM_S_PROFITNOTICE_FORECASTL</stp>
        <stp>2</stp>
        <stp>601007.SH</stp>
        <stp>12/31/2016</stp>
        <tr r="P2676" s="1"/>
      </tp>
      <tp>
        <v>0</v>
        <stp/>
        <stp>EM_S_PROFITNOTICE_FORECASTT</stp>
        <stp>2</stp>
        <stp>601007.SH</stp>
        <stp>12/31/2016</stp>
        <tr r="O2676" s="1"/>
      </tp>
      <tp>
        <v>0</v>
        <stp/>
        <stp>EM_S_PROFITNOTICE_FORECASTL</stp>
        <stp>2</stp>
        <stp>601177.SH</stp>
        <stp>12/31/2016</stp>
        <tr r="P2714" s="1"/>
      </tp>
      <tp>
        <v>0</v>
        <stp/>
        <stp>EM_S_PROFITNOTICE_FORECASTL</stp>
        <stp>2</stp>
        <stp>601107.SH</stp>
        <stp>12/31/2016</stp>
        <tr r="P2697" s="1"/>
      </tp>
      <tp>
        <v>0</v>
        <stp/>
        <stp>EM_S_PROFITNOTICE_FORECASTL</stp>
        <stp>2</stp>
        <stp>601117.SH</stp>
        <stp>12/31/2016</stp>
        <tr r="P2701" s="1"/>
      </tp>
      <tp>
        <v>0</v>
        <stp/>
        <stp>EM_S_PROFITNOTICE_FORECASTL</stp>
        <stp>2</stp>
        <stp>601127.SH</stp>
        <stp>12/31/2016</stp>
        <tr r="P2704" s="1"/>
      </tp>
      <tp>
        <v>0</v>
        <stp/>
        <stp>EM_S_PROFITNOTICE_FORECASTL</stp>
        <stp>2</stp>
        <stp>601137.SH</stp>
        <stp>12/31/2016</stp>
        <tr r="P2706" s="1"/>
      </tp>
      <tp>
        <v>0</v>
        <stp/>
        <stp>EM_S_PROFITNOTICE_FORECASTT</stp>
        <stp>2</stp>
        <stp>601177.SH</stp>
        <stp>12/31/2016</stp>
        <tr r="O2714" s="1"/>
      </tp>
      <tp>
        <v>0</v>
        <stp/>
        <stp>EM_S_PROFITNOTICE_FORECASTT</stp>
        <stp>2</stp>
        <stp>601107.SH</stp>
        <stp>12/31/2016</stp>
        <tr r="O2697" s="1"/>
      </tp>
      <tp>
        <v>0</v>
        <stp/>
        <stp>EM_S_PROFITNOTICE_FORECASTT</stp>
        <stp>2</stp>
        <stp>601117.SH</stp>
        <stp>12/31/2016</stp>
        <tr r="O2701" s="1"/>
      </tp>
      <tp>
        <v>0</v>
        <stp/>
        <stp>EM_S_PROFITNOTICE_FORECASTT</stp>
        <stp>2</stp>
        <stp>601127.SH</stp>
        <stp>12/31/2016</stp>
        <tr r="O2704" s="1"/>
      </tp>
      <tp>
        <v>0</v>
        <stp/>
        <stp>EM_S_PROFITNOTICE_FORECASTT</stp>
        <stp>2</stp>
        <stp>601137.SH</stp>
        <stp>12/31/2016</stp>
        <tr r="O2706" s="1"/>
      </tp>
      <tp>
        <v>0</v>
        <stp/>
        <stp>EM_S_PROFITNOTICE_FORECASTL</stp>
        <stp>2</stp>
        <stp>601377.SH</stp>
        <stp>12/31/2016</stp>
        <tr r="P2742" s="1"/>
      </tp>
      <tp>
        <v>0</v>
        <stp/>
        <stp>EM_S_PROFITNOTICE_FORECASTT</stp>
        <stp>2</stp>
        <stp>601377.SH</stp>
        <stp>12/31/2016</stp>
        <tr r="O2742" s="1"/>
      </tp>
      <tp>
        <v>0</v>
        <stp/>
        <stp>EM_S_PROFITNOTICE_FORECASTL</stp>
        <stp>2</stp>
        <stp>601857.SH</stp>
        <stp>12/31/2016</stp>
        <tr r="P2791" s="1"/>
      </tp>
      <tp>
        <v>0</v>
        <stp/>
        <stp>EM_S_PROFITNOTICE_FORECASTL</stp>
        <stp>2</stp>
        <stp>601877.SH</stp>
        <stp>12/31/2016</stp>
        <tr r="P2794" s="1"/>
      </tp>
      <tp>
        <v>0</v>
        <stp/>
        <stp>EM_S_PROFITNOTICE_FORECASTT</stp>
        <stp>2</stp>
        <stp>601857.SH</stp>
        <stp>12/31/2016</stp>
        <tr r="O2791" s="1"/>
      </tp>
      <tp>
        <v>0</v>
        <stp/>
        <stp>EM_S_PROFITNOTICE_FORECASTT</stp>
        <stp>2</stp>
        <stp>601877.SH</stp>
        <stp>12/31/2016</stp>
        <tr r="O2794" s="1"/>
      </tp>
      <tp>
        <v>0</v>
        <stp/>
        <stp>EM_S_PROFITNOTICE_FORECASTL</stp>
        <stp>2</stp>
        <stp>601997.SH</stp>
        <stp>12/31/2016</stp>
        <tr r="P2822" s="1"/>
      </tp>
      <tp>
        <v>0</v>
        <stp/>
        <stp>EM_S_PROFITNOTICE_FORECASTT</stp>
        <stp>2</stp>
        <stp>601997.SH</stp>
        <stp>12/31/2016</stp>
        <tr r="O2822" s="1"/>
      </tp>
      <tp>
        <v>0</v>
        <stp/>
        <stp>EM_S_PROFITNOTICE_FORECASTL</stp>
        <stp>2</stp>
        <stp>600467.SH</stp>
        <stp>12/31/2016</stp>
        <tr r="P2241" s="1"/>
      </tp>
      <tp>
        <v>0</v>
        <stp/>
        <stp>EM_S_PROFITNOTICE_FORECASTT</stp>
        <stp>2</stp>
        <stp>300497.SZ</stp>
        <stp>12/31/2016</stp>
        <tr r="O1784" s="1"/>
      </tp>
      <tp>
        <v>0</v>
        <stp/>
        <stp>EM_S_PROFITNOTICE_FORECASTL</stp>
        <stp>2</stp>
        <stp>600477.SH</stp>
        <stp>12/31/2016</stp>
        <tr r="P2247" s="1"/>
      </tp>
      <tp>
        <v>0</v>
        <stp/>
        <stp>EM_S_PROFITNOTICE_FORECASTT</stp>
        <stp>2</stp>
        <stp>300487.SZ</stp>
        <stp>12/31/2016</stp>
        <tr r="O1774" s="1"/>
      </tp>
      <tp>
        <v>-283500000</v>
        <stp/>
        <stp>EM_S_PROFITNOTICE_FORECASTT</stp>
        <stp>2</stp>
        <stp>000407.SZ</stp>
        <stp>12/31/2016</stp>
        <tr r="O83" s="1"/>
      </tp>
      <tp>
        <v>0</v>
        <stp/>
        <stp>EM_S_PROFITNOTICE_FORECASTT</stp>
        <stp>2</stp>
        <stp>300437.SZ</stp>
        <stp>12/31/2016</stp>
        <tr r="O1725" s="1"/>
      </tp>
      <tp>
        <v>0</v>
        <stp/>
        <stp>EM_S_PROFITNOTICE_FORECASTT</stp>
        <stp>2</stp>
        <stp>000417.SZ</stp>
        <stp>12/31/2016</stp>
        <tr r="O91" s="1"/>
      </tp>
      <tp>
        <v>0</v>
        <stp/>
        <stp>EM_S_PROFITNOTICE_FORECASTT</stp>
        <stp>2</stp>
        <stp>300427.SZ</stp>
        <stp>12/31/2016</stp>
        <tr r="O1715" s="1"/>
      </tp>
      <tp>
        <v>0</v>
        <stp/>
        <stp>EM_S_PROFITNOTICE_FORECASTT</stp>
        <stp>2</stp>
        <stp>300417.SZ</stp>
        <stp>12/31/2016</stp>
        <tr r="O1705" s="1"/>
      </tp>
      <tp>
        <v>0</v>
        <stp/>
        <stp>EM_S_PROFITNOTICE_FORECASTT</stp>
        <stp>2</stp>
        <stp>300407.SZ</stp>
        <stp>12/31/2016</stp>
        <tr r="O1695" s="1"/>
      </tp>
      <tp>
        <v>0</v>
        <stp/>
        <stp>EM_S_PROFITNOTICE_FORECASTL</stp>
        <stp>2</stp>
        <stp>600487.SH</stp>
        <stp>12/31/2016</stp>
        <tr r="P2256" s="1"/>
      </tp>
      <tp>
        <v>0</v>
        <stp/>
        <stp>EM_S_PROFITNOTICE_FORECASTT</stp>
        <stp>2</stp>
        <stp>300477.SZ</stp>
        <stp>12/31/2016</stp>
        <tr r="O1764" s="1"/>
      </tp>
      <tp>
        <v>0</v>
        <stp/>
        <stp>EM_S_PROFITNOTICE_FORECASTL</stp>
        <stp>2</stp>
        <stp>600497.SH</stp>
        <stp>12/31/2016</stp>
        <tr r="P2264" s="1"/>
      </tp>
      <tp>
        <v>0</v>
        <stp/>
        <stp>EM_S_PROFITNOTICE_FORECASTT</stp>
        <stp>2</stp>
        <stp>300467.SZ</stp>
        <stp>12/31/2016</stp>
        <tr r="O1754" s="1"/>
      </tp>
      <tp>
        <v>0</v>
        <stp/>
        <stp>EM_S_PROFITNOTICE_FORECASTT</stp>
        <stp>2</stp>
        <stp>300457.SZ</stp>
        <stp>12/31/2016</stp>
        <tr r="O1744" s="1"/>
      </tp>
      <tp>
        <v>0</v>
        <stp/>
        <stp>EM_S_PROFITNOTICE_FORECASTT</stp>
        <stp>2</stp>
        <stp>300447.SZ</stp>
        <stp>12/31/2016</stp>
        <tr r="O1735" s="1"/>
      </tp>
      <tp>
        <v>-298000000</v>
        <stp/>
        <stp>EM_S_PROFITNOTICE_FORECASTL</stp>
        <stp>2</stp>
        <stp>000407.SZ</stp>
        <stp>12/31/2016</stp>
        <tr r="P83" s="1"/>
      </tp>
      <tp>
        <v>0</v>
        <stp/>
        <stp>EM_S_PROFITNOTICE_FORECASTL</stp>
        <stp>2</stp>
        <stp>300437.SZ</stp>
        <stp>12/31/2016</stp>
        <tr r="P1725" s="1"/>
      </tp>
      <tp>
        <v>0</v>
        <stp/>
        <stp>EM_S_PROFITNOTICE_FORECASTL</stp>
        <stp>2</stp>
        <stp>000417.SZ</stp>
        <stp>12/31/2016</stp>
        <tr r="P91" s="1"/>
      </tp>
      <tp>
        <v>0</v>
        <stp/>
        <stp>EM_S_PROFITNOTICE_FORECASTL</stp>
        <stp>2</stp>
        <stp>300427.SZ</stp>
        <stp>12/31/2016</stp>
        <tr r="P1715" s="1"/>
      </tp>
      <tp>
        <v>0</v>
        <stp/>
        <stp>EM_S_PROFITNOTICE_FORECASTL</stp>
        <stp>2</stp>
        <stp>300417.SZ</stp>
        <stp>12/31/2016</stp>
        <tr r="P1705" s="1"/>
      </tp>
      <tp>
        <v>0</v>
        <stp/>
        <stp>EM_S_PROFITNOTICE_FORECASTL</stp>
        <stp>2</stp>
        <stp>300407.SZ</stp>
        <stp>12/31/2016</stp>
        <tr r="P1695" s="1"/>
      </tp>
      <tp>
        <v>0</v>
        <stp/>
        <stp>EM_S_PROFITNOTICE_FORECASTL</stp>
        <stp>2</stp>
        <stp>300477.SZ</stp>
        <stp>12/31/2016</stp>
        <tr r="P1764" s="1"/>
      </tp>
      <tp>
        <v>0</v>
        <stp/>
        <stp>EM_S_PROFITNOTICE_FORECASTT</stp>
        <stp>2</stp>
        <stp>600487.SH</stp>
        <stp>12/31/2016</stp>
        <tr r="O2256" s="1"/>
      </tp>
      <tp>
        <v>0</v>
        <stp/>
        <stp>EM_S_PROFITNOTICE_FORECASTL</stp>
        <stp>2</stp>
        <stp>300467.SZ</stp>
        <stp>12/31/2016</stp>
        <tr r="P1754" s="1"/>
      </tp>
      <tp>
        <v>0</v>
        <stp/>
        <stp>EM_S_PROFITNOTICE_FORECASTT</stp>
        <stp>2</stp>
        <stp>600497.SH</stp>
        <stp>12/31/2016</stp>
        <tr r="O2264" s="1"/>
      </tp>
      <tp>
        <v>0</v>
        <stp/>
        <stp>EM_S_PROFITNOTICE_FORECASTL</stp>
        <stp>2</stp>
        <stp>300457.SZ</stp>
        <stp>12/31/2016</stp>
        <tr r="P1744" s="1"/>
      </tp>
      <tp>
        <v>0</v>
        <stp/>
        <stp>EM_S_PROFITNOTICE_FORECASTL</stp>
        <stp>2</stp>
        <stp>300447.SZ</stp>
        <stp>12/31/2016</stp>
        <tr r="P1735" s="1"/>
      </tp>
      <tp>
        <v>0</v>
        <stp/>
        <stp>EM_S_PROFITNOTICE_FORECASTL</stp>
        <stp>2</stp>
        <stp>300497.SZ</stp>
        <stp>12/31/2016</stp>
        <tr r="P1784" s="1"/>
      </tp>
      <tp>
        <v>0</v>
        <stp/>
        <stp>EM_S_PROFITNOTICE_FORECASTT</stp>
        <stp>2</stp>
        <stp>600467.SH</stp>
        <stp>12/31/2016</stp>
        <tr r="O2241" s="1"/>
      </tp>
      <tp>
        <v>0</v>
        <stp/>
        <stp>EM_S_PROFITNOTICE_FORECASTL</stp>
        <stp>2</stp>
        <stp>300487.SZ</stp>
        <stp>12/31/2016</stp>
        <tr r="P1774" s="1"/>
      </tp>
      <tp>
        <v>0</v>
        <stp/>
        <stp>EM_S_PROFITNOTICE_FORECASTT</stp>
        <stp>2</stp>
        <stp>600477.SH</stp>
        <stp>12/31/2016</stp>
        <tr r="O2247" s="1"/>
      </tp>
      <tp>
        <v>0</v>
        <stp/>
        <stp>EM_S_PROFITNOTICE_FORECASTL</stp>
        <stp>2</stp>
        <stp>600547.SH</stp>
        <stp>12/31/2016</stp>
        <tr r="P2307" s="1"/>
      </tp>
      <tp>
        <v>0</v>
        <stp/>
        <stp>EM_S_PROFITNOTICE_FORECASTT</stp>
        <stp>2</stp>
        <stp>000587.SZ</stp>
        <stp>12/31/2016</stp>
        <tr r="O173" s="1"/>
      </tp>
      <tp>
        <v>0</v>
        <stp/>
        <stp>EM_S_PROFITNOTICE_FORECASTL</stp>
        <stp>2</stp>
        <stp>600557.SH</stp>
        <stp>12/31/2016</stp>
        <tr r="P2315" s="1"/>
      </tp>
      <tp>
        <v>10000000</v>
        <stp/>
        <stp>EM_S_PROFITNOTICE_FORECASTT</stp>
        <stp>2</stp>
        <stp>000597.SZ</stp>
        <stp>12/31/2016</stp>
        <tr r="O181" s="1"/>
      </tp>
      <tp>
        <v>0</v>
        <stp/>
        <stp>EM_S_PROFITNOTICE_FORECASTL</stp>
        <stp>2</stp>
        <stp>600567.SH</stp>
        <stp>12/31/2016</stp>
        <tr r="P2324" s="1"/>
      </tp>
      <tp>
        <v>0</v>
        <stp/>
        <stp>EM_S_PROFITNOTICE_FORECASTL</stp>
        <stp>2</stp>
        <stp>600577.SH</stp>
        <stp>12/31/2016</stp>
        <tr r="P2333" s="1"/>
      </tp>
      <tp>
        <v>0</v>
        <stp/>
        <stp>EM_S_PROFITNOTICE_FORECASTL</stp>
        <stp>2</stp>
        <stp>600507.SH</stp>
        <stp>12/31/2016</stp>
        <tr r="P2273" s="1"/>
      </tp>
      <tp>
        <v>0</v>
        <stp/>
        <stp>EM_S_PROFITNOTICE_FORECASTL</stp>
        <stp>2</stp>
        <stp>600517.SH</stp>
        <stp>12/31/2016</stp>
        <tr r="P2282" s="1"/>
      </tp>
      <tp>
        <v>0</v>
        <stp/>
        <stp>EM_S_PROFITNOTICE_FORECASTL</stp>
        <stp>2</stp>
        <stp>600527.SH</stp>
        <stp>12/31/2016</stp>
        <tr r="P2291" s="1"/>
      </tp>
      <tp>
        <v>0</v>
        <stp/>
        <stp>EM_S_PROFITNOTICE_FORECASTL</stp>
        <stp>2</stp>
        <stp>600537.SH</stp>
        <stp>12/31/2016</stp>
        <tr r="P2300" s="1"/>
      </tp>
      <tp>
        <v>0</v>
        <stp/>
        <stp>EM_S_PROFITNOTICE_FORECASTT</stp>
        <stp>2</stp>
        <stp>000507.SZ</stp>
        <stp>12/31/2016</stp>
        <tr r="O111" s="1"/>
      </tp>
      <tp>
        <v>0</v>
        <stp/>
        <stp>EM_S_PROFITNOTICE_FORECASTT</stp>
        <stp>2</stp>
        <stp>300537.SZ</stp>
        <stp>12/31/2016</stp>
        <tr r="O1821" s="1"/>
      </tp>
      <tp>
        <v>0</v>
        <stp/>
        <stp>EM_S_PROFITNOTICE_FORECASTT</stp>
        <stp>2</stp>
        <stp>000517.SZ</stp>
        <stp>12/31/2016</stp>
        <tr r="O118" s="1"/>
      </tp>
      <tp>
        <v>0</v>
        <stp/>
        <stp>EM_S_PROFITNOTICE_FORECASTT</stp>
        <stp>2</stp>
        <stp>300527.SZ</stp>
        <stp>12/31/2016</stp>
        <tr r="O1811" s="1"/>
      </tp>
      <tp>
        <v>0</v>
        <stp/>
        <stp>EM_S_PROFITNOTICE_FORECASTT</stp>
        <stp>2</stp>
        <stp>300517.SZ</stp>
        <stp>12/31/2016</stp>
        <tr r="O1802" s="1"/>
      </tp>
      <tp>
        <v>0</v>
        <stp/>
        <stp>EM_S_PROFITNOTICE_FORECASTT</stp>
        <stp>2</stp>
        <stp>000537.SZ</stp>
        <stp>12/31/2016</stp>
        <tr r="O135" s="1"/>
      </tp>
      <tp>
        <v>0</v>
        <stp/>
        <stp>EM_S_PROFITNOTICE_FORECASTT</stp>
        <stp>2</stp>
        <stp>300507.SZ</stp>
        <stp>12/31/2016</stp>
        <tr r="O1793" s="1"/>
      </tp>
      <tp>
        <v>0</v>
        <stp/>
        <stp>EM_S_PROFITNOTICE_FORECASTL</stp>
        <stp>2</stp>
        <stp>600587.SH</stp>
        <stp>12/31/2016</stp>
        <tr r="P2343" s="1"/>
      </tp>
      <tp>
        <v>0</v>
        <stp/>
        <stp>EM_S_PROFITNOTICE_FORECASTT</stp>
        <stp>2</stp>
        <stp>000547.SZ</stp>
        <stp>12/31/2016</stp>
        <tr r="O144" s="1"/>
      </tp>
      <tp>
        <v>82804200</v>
        <stp/>
        <stp>EM_S_PROFITNOTICE_FORECASTT</stp>
        <stp>2</stp>
        <stp>300577.SZ</stp>
        <stp>12/31/2016</stp>
        <tr r="O1857" s="1"/>
      </tp>
      <tp>
        <v>0</v>
        <stp/>
        <stp>EM_S_PROFITNOTICE_FORECASTL</stp>
        <stp>2</stp>
        <stp>600597.SH</stp>
        <stp>12/31/2016</stp>
        <tr r="P2352" s="1"/>
      </tp>
      <tp>
        <v>0</v>
        <stp/>
        <stp>EM_S_PROFITNOTICE_FORECASTT</stp>
        <stp>2</stp>
        <stp>000557.SZ</stp>
        <stp>12/31/2016</stp>
        <tr r="O152" s="1"/>
      </tp>
      <tp>
        <v>94000000</v>
        <stp/>
        <stp>EM_S_PROFITNOTICE_FORECASTT</stp>
        <stp>2</stp>
        <stp>300567.SZ</stp>
        <stp>12/31/2016</stp>
        <tr r="O1848" s="1"/>
      </tp>
      <tp>
        <v>0</v>
        <stp/>
        <stp>EM_S_PROFITNOTICE_FORECASTT</stp>
        <stp>2</stp>
        <stp>000567.SZ</stp>
        <stp>12/31/2016</stp>
        <tr r="O161" s="1"/>
      </tp>
      <tp>
        <v>49633900</v>
        <stp/>
        <stp>EM_S_PROFITNOTICE_FORECASTT</stp>
        <stp>2</stp>
        <stp>300557.SZ</stp>
        <stp>12/31/2016</stp>
        <tr r="O1839" s="1"/>
      </tp>
      <tp>
        <v>0</v>
        <stp/>
        <stp>EM_S_PROFITNOTICE_FORECASTT</stp>
        <stp>2</stp>
        <stp>300547.SZ</stp>
        <stp>12/31/2016</stp>
        <tr r="O1830" s="1"/>
      </tp>
      <tp>
        <v>0</v>
        <stp/>
        <stp>EM_S_PROFITNOTICE_FORECASTL</stp>
        <stp>2</stp>
        <stp>000507.SZ</stp>
        <stp>12/31/2016</stp>
        <tr r="P111" s="1"/>
      </tp>
      <tp>
        <v>0</v>
        <stp/>
        <stp>EM_S_PROFITNOTICE_FORECASTL</stp>
        <stp>2</stp>
        <stp>300537.SZ</stp>
        <stp>12/31/2016</stp>
        <tr r="P1821" s="1"/>
      </tp>
      <tp>
        <v>0</v>
        <stp/>
        <stp>EM_S_PROFITNOTICE_FORECASTL</stp>
        <stp>2</stp>
        <stp>000517.SZ</stp>
        <stp>12/31/2016</stp>
        <tr r="P118" s="1"/>
      </tp>
      <tp>
        <v>0</v>
        <stp/>
        <stp>EM_S_PROFITNOTICE_FORECASTL</stp>
        <stp>2</stp>
        <stp>300527.SZ</stp>
        <stp>12/31/2016</stp>
        <tr r="P1811" s="1"/>
      </tp>
      <tp>
        <v>0</v>
        <stp/>
        <stp>EM_S_PROFITNOTICE_FORECASTL</stp>
        <stp>2</stp>
        <stp>300517.SZ</stp>
        <stp>12/31/2016</stp>
        <tr r="P1802" s="1"/>
      </tp>
      <tp>
        <v>0</v>
        <stp/>
        <stp>EM_S_PROFITNOTICE_FORECASTL</stp>
        <stp>2</stp>
        <stp>000537.SZ</stp>
        <stp>12/31/2016</stp>
        <tr r="P135" s="1"/>
      </tp>
      <tp>
        <v>0</v>
        <stp/>
        <stp>EM_S_PROFITNOTICE_FORECASTL</stp>
        <stp>2</stp>
        <stp>300507.SZ</stp>
        <stp>12/31/2016</stp>
        <tr r="P1793" s="1"/>
      </tp>
      <tp>
        <v>0</v>
        <stp/>
        <stp>EM_S_PROFITNOTICE_FORECASTL</stp>
        <stp>2</stp>
        <stp>000547.SZ</stp>
        <stp>12/31/2016</stp>
        <tr r="P144" s="1"/>
      </tp>
      <tp>
        <v>72867700</v>
        <stp/>
        <stp>EM_S_PROFITNOTICE_FORECASTL</stp>
        <stp>2</stp>
        <stp>300577.SZ</stp>
        <stp>12/31/2016</stp>
        <tr r="P1857" s="1"/>
      </tp>
      <tp>
        <v>0</v>
        <stp/>
        <stp>EM_S_PROFITNOTICE_FORECASTT</stp>
        <stp>2</stp>
        <stp>600587.SH</stp>
        <stp>12/31/2016</stp>
        <tr r="O2343" s="1"/>
      </tp>
      <tp>
        <v>0</v>
        <stp/>
        <stp>EM_S_PROFITNOTICE_FORECASTL</stp>
        <stp>2</stp>
        <stp>000557.SZ</stp>
        <stp>12/31/2016</stp>
        <tr r="P152" s="1"/>
      </tp>
      <tp>
        <v>84000000</v>
        <stp/>
        <stp>EM_S_PROFITNOTICE_FORECASTL</stp>
        <stp>2</stp>
        <stp>300567.SZ</stp>
        <stp>12/31/2016</stp>
        <tr r="P1848" s="1"/>
      </tp>
      <tp>
        <v>0</v>
        <stp/>
        <stp>EM_S_PROFITNOTICE_FORECASTT</stp>
        <stp>2</stp>
        <stp>600597.SH</stp>
        <stp>12/31/2016</stp>
        <tr r="O2352" s="1"/>
      </tp>
      <tp>
        <v>0</v>
        <stp/>
        <stp>EM_S_PROFITNOTICE_FORECASTL</stp>
        <stp>2</stp>
        <stp>000567.SZ</stp>
        <stp>12/31/2016</stp>
        <tr r="P161" s="1"/>
      </tp>
      <tp>
        <v>42809500</v>
        <stp/>
        <stp>EM_S_PROFITNOTICE_FORECASTL</stp>
        <stp>2</stp>
        <stp>300557.SZ</stp>
        <stp>12/31/2016</stp>
        <tr r="P1839" s="1"/>
      </tp>
      <tp>
        <v>0</v>
        <stp/>
        <stp>EM_S_PROFITNOTICE_FORECASTL</stp>
        <stp>2</stp>
        <stp>300547.SZ</stp>
        <stp>12/31/2016</stp>
        <tr r="P1830" s="1"/>
      </tp>
      <tp>
        <v>0</v>
        <stp/>
        <stp>EM_S_PROFITNOTICE_FORECASTL</stp>
        <stp>2</stp>
        <stp>000587.SZ</stp>
        <stp>12/31/2016</stp>
        <tr r="P173" s="1"/>
      </tp>
      <tp>
        <v>0</v>
        <stp/>
        <stp>EM_S_PROFITNOTICE_FORECASTT</stp>
        <stp>2</stp>
        <stp>600547.SH</stp>
        <stp>12/31/2016</stp>
        <tr r="O2307" s="1"/>
      </tp>
      <tp>
        <v>0</v>
        <stp/>
        <stp>EM_S_PROFITNOTICE_FORECASTL</stp>
        <stp>2</stp>
        <stp>000597.SZ</stp>
        <stp>12/31/2016</stp>
        <tr r="P181" s="1"/>
      </tp>
      <tp>
        <v>0</v>
        <stp/>
        <stp>EM_S_PROFITNOTICE_FORECASTT</stp>
        <stp>2</stp>
        <stp>600557.SH</stp>
        <stp>12/31/2016</stp>
        <tr r="O2315" s="1"/>
      </tp>
      <tp>
        <v>0</v>
        <stp/>
        <stp>EM_S_PROFITNOTICE_FORECASTT</stp>
        <stp>2</stp>
        <stp>600567.SH</stp>
        <stp>12/31/2016</stp>
        <tr r="O2324" s="1"/>
      </tp>
      <tp>
        <v>0</v>
        <stp/>
        <stp>EM_S_PROFITNOTICE_FORECASTT</stp>
        <stp>2</stp>
        <stp>600577.SH</stp>
        <stp>12/31/2016</stp>
        <tr r="O2333" s="1"/>
      </tp>
      <tp>
        <v>0</v>
        <stp/>
        <stp>EM_S_PROFITNOTICE_FORECASTT</stp>
        <stp>2</stp>
        <stp>600507.SH</stp>
        <stp>12/31/2016</stp>
        <tr r="O2273" s="1"/>
      </tp>
      <tp>
        <v>0</v>
        <stp/>
        <stp>EM_S_PROFITNOTICE_FORECASTT</stp>
        <stp>2</stp>
        <stp>600517.SH</stp>
        <stp>12/31/2016</stp>
        <tr r="O2282" s="1"/>
      </tp>
      <tp>
        <v>0</v>
        <stp/>
        <stp>EM_S_PROFITNOTICE_FORECASTT</stp>
        <stp>2</stp>
        <stp>600527.SH</stp>
        <stp>12/31/2016</stp>
        <tr r="O2291" s="1"/>
      </tp>
      <tp>
        <v>0</v>
        <stp/>
        <stp>EM_S_PROFITNOTICE_FORECASTT</stp>
        <stp>2</stp>
        <stp>600537.SH</stp>
        <stp>12/31/2016</stp>
        <tr r="O2300" s="1"/>
      </tp>
      <tp>
        <v>0</v>
        <stp/>
        <stp>EM_S_PROFITNOTICE_FORECASTL</stp>
        <stp>2</stp>
        <stp>600647.SH</stp>
        <stp>12/31/2016</stp>
        <tr r="P2396" s="1"/>
      </tp>
      <tp>
        <v>0</v>
        <stp/>
        <stp>EM_S_PROFITNOTICE_FORECASTT</stp>
        <stp>2</stp>
        <stp>000687.SZ</stp>
        <stp>12/31/2016</stp>
        <tr r="O246" s="1"/>
      </tp>
      <tp>
        <v>0</v>
        <stp/>
        <stp>EM_S_PROFITNOTICE_FORECASTL</stp>
        <stp>2</stp>
        <stp>600657.SH</stp>
        <stp>12/31/2016</stp>
        <tr r="P2405" s="1"/>
      </tp>
      <tp>
        <v>-28500000</v>
        <stp/>
        <stp>EM_S_PROFITNOTICE_FORECASTT</stp>
        <stp>2</stp>
        <stp>000697.SZ</stp>
        <stp>12/31/2016</stp>
        <tr r="O253" s="1"/>
      </tp>
      <tp>
        <v>0</v>
        <stp/>
        <stp>EM_S_PROFITNOTICE_FORECASTL</stp>
        <stp>2</stp>
        <stp>600667.SH</stp>
        <stp>12/31/2016</stp>
        <tr r="P2414" s="1"/>
      </tp>
      <tp>
        <v>0</v>
        <stp/>
        <stp>EM_S_PROFITNOTICE_FORECASTL</stp>
        <stp>2</stp>
        <stp>600677.SH</stp>
        <stp>12/31/2016</stp>
        <tr r="P2421" s="1"/>
      </tp>
      <tp>
        <v>0</v>
        <stp/>
        <stp>EM_S_PROFITNOTICE_FORECASTL</stp>
        <stp>2</stp>
        <stp>600617.SH</stp>
        <stp>12/31/2016</stp>
        <tr r="P2371" s="1"/>
      </tp>
      <tp>
        <v>0</v>
        <stp/>
        <stp>EM_S_PROFITNOTICE_FORECASTL</stp>
        <stp>2</stp>
        <stp>600637.SH</stp>
        <stp>12/31/2016</stp>
        <tr r="P2387" s="1"/>
      </tp>
      <tp>
        <v>0</v>
        <stp/>
        <stp>EM_S_PROFITNOTICE_FORECASTT</stp>
        <stp>2</stp>
        <stp>000607.SZ</stp>
        <stp>12/31/2016</stp>
        <tr r="O189" s="1"/>
      </tp>
      <tp>
        <v>5500000000</v>
        <stp/>
        <stp>EM_S_PROFITNOTICE_FORECASTT</stp>
        <stp>2</stp>
        <stp>000617.SZ</stp>
        <stp>12/31/2016</stp>
        <tr r="O198" s="1"/>
      </tp>
      <tp>
        <v>0</v>
        <stp/>
        <stp>EM_S_PROFITNOTICE_FORECASTT</stp>
        <stp>2</stp>
        <stp>000627.SZ</stp>
        <stp>12/31/2016</stp>
        <tr r="O205" s="1"/>
      </tp>
      <tp>
        <v>0</v>
        <stp/>
        <stp>EM_S_PROFITNOTICE_FORECASTT</stp>
        <stp>2</stp>
        <stp>000637.SZ</stp>
        <stp>12/31/2016</stp>
        <tr r="O214" s="1"/>
      </tp>
      <tp>
        <v>0</v>
        <stp/>
        <stp>EM_S_PROFITNOTICE_FORECASTL</stp>
        <stp>2</stp>
        <stp>600687.SH</stp>
        <stp>12/31/2016</stp>
        <tr r="P2431" s="1"/>
      </tp>
      <tp>
        <v>0</v>
        <stp/>
        <stp>EM_S_PROFITNOTICE_FORECASTL</stp>
        <stp>2</stp>
        <stp>600697.SH</stp>
        <stp>12/31/2016</stp>
        <tr r="P2441" s="1"/>
      </tp>
      <tp>
        <v>0</v>
        <stp/>
        <stp>EM_S_PROFITNOTICE_FORECASTT</stp>
        <stp>2</stp>
        <stp>000657.SZ</stp>
        <stp>12/31/2016</stp>
        <tr r="O222" s="1"/>
      </tp>
      <tp>
        <v>0</v>
        <stp/>
        <stp>EM_S_PROFITNOTICE_FORECASTT</stp>
        <stp>2</stp>
        <stp>000667.SZ</stp>
        <stp>12/31/2016</stp>
        <tr r="O229" s="1"/>
      </tp>
      <tp>
        <v>0</v>
        <stp/>
        <stp>EM_S_PROFITNOTICE_FORECASTT</stp>
        <stp>2</stp>
        <stp>000677.SZ</stp>
        <stp>12/31/2016</stp>
        <tr r="O237" s="1"/>
      </tp>
      <tp>
        <v>0</v>
        <stp/>
        <stp>EM_S_PROFITNOTICE_FORECASTL</stp>
        <stp>2</stp>
        <stp>000607.SZ</stp>
        <stp>12/31/2016</stp>
        <tr r="P189" s="1"/>
      </tp>
      <tp>
        <v>5000000000</v>
        <stp/>
        <stp>EM_S_PROFITNOTICE_FORECASTL</stp>
        <stp>2</stp>
        <stp>000617.SZ</stp>
        <stp>12/31/2016</stp>
        <tr r="P198" s="1"/>
      </tp>
      <tp>
        <v>0</v>
        <stp/>
        <stp>EM_S_PROFITNOTICE_FORECASTL</stp>
        <stp>2</stp>
        <stp>000627.SZ</stp>
        <stp>12/31/2016</stp>
        <tr r="P205" s="1"/>
      </tp>
      <tp>
        <v>0</v>
        <stp/>
        <stp>EM_S_PROFITNOTICE_FORECASTL</stp>
        <stp>2</stp>
        <stp>000637.SZ</stp>
        <stp>12/31/2016</stp>
        <tr r="P214" s="1"/>
      </tp>
      <tp>
        <v>0</v>
        <stp/>
        <stp>EM_S_PROFITNOTICE_FORECASTT</stp>
        <stp>2</stp>
        <stp>600687.SH</stp>
        <stp>12/31/2016</stp>
        <tr r="O2431" s="1"/>
      </tp>
      <tp>
        <v>0</v>
        <stp/>
        <stp>EM_S_PROFITNOTICE_FORECASTL</stp>
        <stp>2</stp>
        <stp>000657.SZ</stp>
        <stp>12/31/2016</stp>
        <tr r="P222" s="1"/>
      </tp>
      <tp>
        <v>0</v>
        <stp/>
        <stp>EM_S_PROFITNOTICE_FORECASTT</stp>
        <stp>2</stp>
        <stp>600697.SH</stp>
        <stp>12/31/2016</stp>
        <tr r="O2441" s="1"/>
      </tp>
      <tp>
        <v>0</v>
        <stp/>
        <stp>EM_S_PROFITNOTICE_FORECASTL</stp>
        <stp>2</stp>
        <stp>000667.SZ</stp>
        <stp>12/31/2016</stp>
        <tr r="P229" s="1"/>
      </tp>
      <tp>
        <v>0</v>
        <stp/>
        <stp>EM_S_PROFITNOTICE_FORECASTL</stp>
        <stp>2</stp>
        <stp>000677.SZ</stp>
        <stp>12/31/2016</stp>
        <tr r="P237" s="1"/>
      </tp>
      <tp>
        <v>0</v>
        <stp/>
        <stp>EM_S_PROFITNOTICE_FORECASTL</stp>
        <stp>2</stp>
        <stp>000687.SZ</stp>
        <stp>12/31/2016</stp>
        <tr r="P246" s="1"/>
      </tp>
      <tp>
        <v>0</v>
        <stp/>
        <stp>EM_S_PROFITNOTICE_FORECASTT</stp>
        <stp>2</stp>
        <stp>600647.SH</stp>
        <stp>12/31/2016</stp>
        <tr r="O2396" s="1"/>
      </tp>
      <tp>
        <v>-28500000</v>
        <stp/>
        <stp>EM_S_PROFITNOTICE_FORECASTL</stp>
        <stp>2</stp>
        <stp>000697.SZ</stp>
        <stp>12/31/2016</stp>
        <tr r="P253" s="1"/>
      </tp>
      <tp>
        <v>0</v>
        <stp/>
        <stp>EM_S_PROFITNOTICE_FORECASTT</stp>
        <stp>2</stp>
        <stp>600657.SH</stp>
        <stp>12/31/2016</stp>
        <tr r="O2405" s="1"/>
      </tp>
      <tp>
        <v>0</v>
        <stp/>
        <stp>EM_S_PROFITNOTICE_FORECASTT</stp>
        <stp>2</stp>
        <stp>600667.SH</stp>
        <stp>12/31/2016</stp>
        <tr r="O2414" s="1"/>
      </tp>
      <tp>
        <v>0</v>
        <stp/>
        <stp>EM_S_PROFITNOTICE_FORECASTT</stp>
        <stp>2</stp>
        <stp>600677.SH</stp>
        <stp>12/31/2016</stp>
        <tr r="O2421" s="1"/>
      </tp>
      <tp>
        <v>0</v>
        <stp/>
        <stp>EM_S_PROFITNOTICE_FORECASTT</stp>
        <stp>2</stp>
        <stp>600617.SH</stp>
        <stp>12/31/2016</stp>
        <tr r="O2371" s="1"/>
      </tp>
      <tp>
        <v>0</v>
        <stp/>
        <stp>EM_S_PROFITNOTICE_FORECASTT</stp>
        <stp>2</stp>
        <stp>600637.SH</stp>
        <stp>12/31/2016</stp>
        <tr r="O2387" s="1"/>
      </tp>
      <tp>
        <v>0</v>
        <stp/>
        <stp>EM_S_PROFITNOTICE_FORECASTL</stp>
        <stp>2</stp>
        <stp>600747.SH</stp>
        <stp>12/31/2016</stp>
        <tr r="P2489" s="1"/>
      </tp>
      <tp>
        <v>0</v>
        <stp/>
        <stp>EM_S_PROFITNOTICE_FORECASTL</stp>
        <stp>2</stp>
        <stp>600757.SH</stp>
        <stp>12/31/2016</stp>
        <tr r="P2498" s="1"/>
      </tp>
      <tp>
        <v>0</v>
        <stp/>
        <stp>EM_S_PROFITNOTICE_FORECASTT</stp>
        <stp>2</stp>
        <stp>000797.SZ</stp>
        <stp>12/31/2016</stp>
        <tr r="O322" s="1"/>
      </tp>
      <tp>
        <v>0</v>
        <stp/>
        <stp>EM_S_PROFITNOTICE_FORECASTL</stp>
        <stp>2</stp>
        <stp>600767.SH</stp>
        <stp>12/31/2016</stp>
        <tr r="P2507" s="1"/>
      </tp>
      <tp>
        <v>0</v>
        <stp/>
        <stp>EM_S_PROFITNOTICE_FORECASTL</stp>
        <stp>2</stp>
        <stp>600777.SH</stp>
        <stp>12/31/2016</stp>
        <tr r="P2516" s="1"/>
      </tp>
      <tp>
        <v>0</v>
        <stp/>
        <stp>EM_S_PROFITNOTICE_FORECASTL</stp>
        <stp>2</stp>
        <stp>600707.SH</stp>
        <stp>12/31/2016</stp>
        <tr r="P2450" s="1"/>
      </tp>
      <tp>
        <v>0</v>
        <stp/>
        <stp>EM_S_PROFITNOTICE_FORECASTL</stp>
        <stp>2</stp>
        <stp>600717.SH</stp>
        <stp>12/31/2016</stp>
        <tr r="P2459" s="1"/>
      </tp>
      <tp>
        <v>0</v>
        <stp/>
        <stp>EM_S_PROFITNOTICE_FORECASTL</stp>
        <stp>2</stp>
        <stp>600727.SH</stp>
        <stp>12/31/2016</stp>
        <tr r="P2469" s="1"/>
      </tp>
      <tp>
        <v>0</v>
        <stp/>
        <stp>EM_S_PROFITNOTICE_FORECASTL</stp>
        <stp>2</stp>
        <stp>600737.SH</stp>
        <stp>12/31/2016</stp>
        <tr r="P2479" s="1"/>
      </tp>
      <tp>
        <v>0</v>
        <stp/>
        <stp>EM_S_PROFITNOTICE_FORECASTT</stp>
        <stp>2</stp>
        <stp>000707.SZ</stp>
        <stp>12/31/2016</stp>
        <tr r="O260" s="1"/>
      </tp>
      <tp>
        <v>0</v>
        <stp/>
        <stp>EM_S_PROFITNOTICE_FORECASTT</stp>
        <stp>2</stp>
        <stp>000717.SZ</stp>
        <stp>12/31/2016</stp>
        <tr r="O269" s="1"/>
      </tp>
      <tp>
        <v>0</v>
        <stp/>
        <stp>EM_S_PROFITNOTICE_FORECASTT</stp>
        <stp>2</stp>
        <stp>000727.SZ</stp>
        <stp>12/31/2016</stp>
        <tr r="O278" s="1"/>
      </tp>
      <tp>
        <v>0</v>
        <stp/>
        <stp>EM_S_PROFITNOTICE_FORECASTT</stp>
        <stp>2</stp>
        <stp>000737.SZ</stp>
        <stp>12/31/2016</stp>
        <tr r="O286" s="1"/>
      </tp>
      <tp>
        <v>0</v>
        <stp/>
        <stp>EM_S_PROFITNOTICE_FORECASTL</stp>
        <stp>2</stp>
        <stp>600787.SH</stp>
        <stp>12/31/2016</stp>
        <tr r="P2525" s="1"/>
      </tp>
      <tp>
        <v>0</v>
        <stp/>
        <stp>EM_S_PROFITNOTICE_FORECASTL</stp>
        <stp>2</stp>
        <stp>600797.SH</stp>
        <stp>12/31/2016</stp>
        <tr r="P2534" s="1"/>
      </tp>
      <tp>
        <v>0</v>
        <stp/>
        <stp>EM_S_PROFITNOTICE_FORECASTT</stp>
        <stp>2</stp>
        <stp>000757.SZ</stp>
        <stp>12/31/2016</stp>
        <tr r="O296" s="1"/>
      </tp>
      <tp>
        <v>0</v>
        <stp/>
        <stp>EM_S_PROFITNOTICE_FORECASTT</stp>
        <stp>2</stp>
        <stp>000767.SZ</stp>
        <stp>12/31/2016</stp>
        <tr r="O303" s="1"/>
      </tp>
      <tp>
        <v>0</v>
        <stp/>
        <stp>EM_S_PROFITNOTICE_FORECASTT</stp>
        <stp>2</stp>
        <stp>000777.SZ</stp>
        <stp>12/31/2016</stp>
        <tr r="O306" s="1"/>
      </tp>
      <tp>
        <v>0</v>
        <stp/>
        <stp>EM_S_PROFITNOTICE_FORECASTL</stp>
        <stp>2</stp>
        <stp>000707.SZ</stp>
        <stp>12/31/2016</stp>
        <tr r="P260" s="1"/>
      </tp>
      <tp>
        <v>0</v>
        <stp/>
        <stp>EM_S_PROFITNOTICE_FORECASTL</stp>
        <stp>2</stp>
        <stp>000717.SZ</stp>
        <stp>12/31/2016</stp>
        <tr r="P269" s="1"/>
      </tp>
      <tp>
        <v>0</v>
        <stp/>
        <stp>EM_S_PROFITNOTICE_FORECASTL</stp>
        <stp>2</stp>
        <stp>000727.SZ</stp>
        <stp>12/31/2016</stp>
        <tr r="P278" s="1"/>
      </tp>
      <tp>
        <v>0</v>
        <stp/>
        <stp>EM_S_PROFITNOTICE_FORECASTL</stp>
        <stp>2</stp>
        <stp>000737.SZ</stp>
        <stp>12/31/2016</stp>
        <tr r="P286" s="1"/>
      </tp>
      <tp>
        <v>0</v>
        <stp/>
        <stp>EM_S_PROFITNOTICE_FORECASTT</stp>
        <stp>2</stp>
        <stp>600787.SH</stp>
        <stp>12/31/2016</stp>
        <tr r="O2525" s="1"/>
      </tp>
      <tp>
        <v>0</v>
        <stp/>
        <stp>EM_S_PROFITNOTICE_FORECASTL</stp>
        <stp>2</stp>
        <stp>000757.SZ</stp>
        <stp>12/31/2016</stp>
        <tr r="P296" s="1"/>
      </tp>
      <tp>
        <v>0</v>
        <stp/>
        <stp>EM_S_PROFITNOTICE_FORECASTT</stp>
        <stp>2</stp>
        <stp>600797.SH</stp>
        <stp>12/31/2016</stp>
        <tr r="O2534" s="1"/>
      </tp>
      <tp>
        <v>0</v>
        <stp/>
        <stp>EM_S_PROFITNOTICE_FORECASTL</stp>
        <stp>2</stp>
        <stp>000767.SZ</stp>
        <stp>12/31/2016</stp>
        <tr r="P303" s="1"/>
      </tp>
      <tp>
        <v>0</v>
        <stp/>
        <stp>EM_S_PROFITNOTICE_FORECASTL</stp>
        <stp>2</stp>
        <stp>000777.SZ</stp>
        <stp>12/31/2016</stp>
        <tr r="P306" s="1"/>
      </tp>
      <tp>
        <v>0</v>
        <stp/>
        <stp>EM_S_PROFITNOTICE_FORECASTT</stp>
        <stp>2</stp>
        <stp>600747.SH</stp>
        <stp>12/31/2016</stp>
        <tr r="O2489" s="1"/>
      </tp>
      <tp>
        <v>0</v>
        <stp/>
        <stp>EM_S_PROFITNOTICE_FORECASTL</stp>
        <stp>2</stp>
        <stp>000797.SZ</stp>
        <stp>12/31/2016</stp>
        <tr r="P322" s="1"/>
      </tp>
      <tp>
        <v>0</v>
        <stp/>
        <stp>EM_S_PROFITNOTICE_FORECASTT</stp>
        <stp>2</stp>
        <stp>600757.SH</stp>
        <stp>12/31/2016</stp>
        <tr r="O2498" s="1"/>
      </tp>
      <tp>
        <v>0</v>
        <stp/>
        <stp>EM_S_PROFITNOTICE_FORECASTT</stp>
        <stp>2</stp>
        <stp>600767.SH</stp>
        <stp>12/31/2016</stp>
        <tr r="O2507" s="1"/>
      </tp>
      <tp>
        <v>0</v>
        <stp/>
        <stp>EM_S_PROFITNOTICE_FORECASTT</stp>
        <stp>2</stp>
        <stp>600777.SH</stp>
        <stp>12/31/2016</stp>
        <tr r="O2516" s="1"/>
      </tp>
      <tp>
        <v>0</v>
        <stp/>
        <stp>EM_S_PROFITNOTICE_FORECASTT</stp>
        <stp>2</stp>
        <stp>600707.SH</stp>
        <stp>12/31/2016</stp>
        <tr r="O2450" s="1"/>
      </tp>
      <tp>
        <v>0</v>
        <stp/>
        <stp>EM_S_PROFITNOTICE_FORECASTT</stp>
        <stp>2</stp>
        <stp>600717.SH</stp>
        <stp>12/31/2016</stp>
        <tr r="O2459" s="1"/>
      </tp>
      <tp>
        <v>0</v>
        <stp/>
        <stp>EM_S_PROFITNOTICE_FORECASTT</stp>
        <stp>2</stp>
        <stp>600727.SH</stp>
        <stp>12/31/2016</stp>
        <tr r="O2469" s="1"/>
      </tp>
      <tp>
        <v>0</v>
        <stp/>
        <stp>EM_S_PROFITNOTICE_FORECASTT</stp>
        <stp>2</stp>
        <stp>600737.SH</stp>
        <stp>12/31/2016</stp>
        <tr r="O2479" s="1"/>
      </tp>
      <tp>
        <v>0</v>
        <stp/>
        <stp>EM_S_PROFITNOTICE_FORECASTL</stp>
        <stp>2</stp>
        <stp>600057.SH</stp>
        <stp>12/31/2016</stp>
        <tr r="P1901" s="1"/>
      </tp>
      <tp>
        <v>0</v>
        <stp/>
        <stp>EM_S_PROFITNOTICE_FORECASTL</stp>
        <stp>2</stp>
        <stp>600067.SH</stp>
        <stp>12/31/2016</stp>
        <tr r="P1910" s="1"/>
      </tp>
      <tp>
        <v>0</v>
        <stp/>
        <stp>EM_S_PROFITNOTICE_FORECASTT</stp>
        <stp>2</stp>
        <stp>300097.SZ</stp>
        <stp>12/31/2016</stp>
        <tr r="O1387" s="1"/>
      </tp>
      <tp>
        <v>0</v>
        <stp/>
        <stp>EM_S_PROFITNOTICE_FORECASTL</stp>
        <stp>2</stp>
        <stp>600077.SH</stp>
        <stp>12/31/2016</stp>
        <tr r="P1920" s="1"/>
      </tp>
      <tp>
        <v>0</v>
        <stp/>
        <stp>EM_S_PROFITNOTICE_FORECASTT</stp>
        <stp>2</stp>
        <stp>300087.SZ</stp>
        <stp>12/31/2016</stp>
        <tr r="O1377" s="1"/>
      </tp>
      <tp>
        <v>0</v>
        <stp/>
        <stp>EM_S_PROFITNOTICE_FORECASTL</stp>
        <stp>2</stp>
        <stp>600007.SH</stp>
        <stp>12/31/2016</stp>
        <tr r="P1866" s="1"/>
      </tp>
      <tp>
        <v>0</v>
        <stp/>
        <stp>EM_S_PROFITNOTICE_FORECASTL</stp>
        <stp>2</stp>
        <stp>600017.SH</stp>
        <stp>12/31/2016</stp>
        <tr r="P1874" s="1"/>
      </tp>
      <tp>
        <v>0</v>
        <stp/>
        <stp>EM_S_PROFITNOTICE_FORECASTL</stp>
        <stp>2</stp>
        <stp>600027.SH</stp>
        <stp>12/31/2016</stp>
        <tr r="P1882" s="1"/>
      </tp>
      <tp>
        <v>0</v>
        <stp/>
        <stp>EM_S_PROFITNOTICE_FORECASTL</stp>
        <stp>2</stp>
        <stp>600037.SH</stp>
        <stp>12/31/2016</stp>
        <tr r="P1890" s="1"/>
      </tp>
      <tp>
        <v>0</v>
        <stp/>
        <stp>EM_S_PROFITNOTICE_FORECASTT</stp>
        <stp>2</stp>
        <stp>000007.SZ</stp>
        <stp>12/31/2016</stp>
        <tr r="O8" s="1"/>
      </tp>
      <tp>
        <v>0</v>
        <stp/>
        <stp>EM_S_PROFITNOTICE_FORECASTT</stp>
        <stp>2</stp>
        <stp>300037.SZ</stp>
        <stp>12/31/2016</stp>
        <tr r="O1328" s="1"/>
      </tp>
      <tp>
        <v>0</v>
        <stp/>
        <stp>EM_S_PROFITNOTICE_FORECASTT</stp>
        <stp>2</stp>
        <stp>000017.SZ</stp>
        <stp>12/31/2016</stp>
        <tr r="O16" s="1"/>
      </tp>
      <tp>
        <v>0</v>
        <stp/>
        <stp>EM_S_PROFITNOTICE_FORECASTT</stp>
        <stp>2</stp>
        <stp>300027.SZ</stp>
        <stp>12/31/2016</stp>
        <tr r="O1318" s="1"/>
      </tp>
      <tp>
        <v>0</v>
        <stp/>
        <stp>EM_S_PROFITNOTICE_FORECASTT</stp>
        <stp>2</stp>
        <stp>000027.SZ</stp>
        <stp>12/31/2016</stp>
        <tr r="O25" s="1"/>
      </tp>
      <tp>
        <v>0</v>
        <stp/>
        <stp>EM_S_PROFITNOTICE_FORECASTT</stp>
        <stp>2</stp>
        <stp>300017.SZ</stp>
        <stp>12/31/2016</stp>
        <tr r="O1308" s="1"/>
      </tp>
      <tp>
        <v>0</v>
        <stp/>
        <stp>EM_S_PROFITNOTICE_FORECASTT</stp>
        <stp>2</stp>
        <stp>000037.SZ</stp>
        <stp>12/31/2016</stp>
        <tr r="O35" s="1"/>
      </tp>
      <tp>
        <v>0</v>
        <stp/>
        <stp>EM_S_PROFITNOTICE_FORECASTT</stp>
        <stp>2</stp>
        <stp>300007.SZ</stp>
        <stp>12/31/2016</stp>
        <tr r="O1298" s="1"/>
      </tp>
      <tp>
        <v>0</v>
        <stp/>
        <stp>EM_S_PROFITNOTICE_FORECASTT</stp>
        <stp>2</stp>
        <stp>300077.SZ</stp>
        <stp>12/31/2016</stp>
        <tr r="O1367" s="1"/>
      </tp>
      <tp>
        <v>0</v>
        <stp/>
        <stp>EM_S_PROFITNOTICE_FORECASTL</stp>
        <stp>2</stp>
        <stp>600097.SH</stp>
        <stp>12/31/2016</stp>
        <tr r="P1938" s="1"/>
      </tp>
      <tp>
        <v>0</v>
        <stp/>
        <stp>EM_S_PROFITNOTICE_FORECASTT</stp>
        <stp>2</stp>
        <stp>300067.SZ</stp>
        <stp>12/31/2016</stp>
        <tr r="O1357" s="1"/>
      </tp>
      <tp>
        <v>0</v>
        <stp/>
        <stp>EM_S_PROFITNOTICE_FORECASTT</stp>
        <stp>2</stp>
        <stp>300057.SZ</stp>
        <stp>12/31/2016</stp>
        <tr r="O1348" s="1"/>
      </tp>
      <tp>
        <v>0</v>
        <stp/>
        <stp>EM_S_PROFITNOTICE_FORECASTT</stp>
        <stp>2</stp>
        <stp>300047.SZ</stp>
        <stp>12/31/2016</stp>
        <tr r="O1338" s="1"/>
      </tp>
      <tp>
        <v>0</v>
        <stp/>
        <stp>EM_S_PROFITNOTICE_FORECASTL</stp>
        <stp>2</stp>
        <stp>000007.SZ</stp>
        <stp>12/31/2016</stp>
        <tr r="P8" s="1"/>
      </tp>
      <tp>
        <v>0</v>
        <stp/>
        <stp>EM_S_PROFITNOTICE_FORECASTL</stp>
        <stp>2</stp>
        <stp>300037.SZ</stp>
        <stp>12/31/2016</stp>
        <tr r="P1328" s="1"/>
      </tp>
      <tp>
        <v>0</v>
        <stp/>
        <stp>EM_S_PROFITNOTICE_FORECASTL</stp>
        <stp>2</stp>
        <stp>000017.SZ</stp>
        <stp>12/31/2016</stp>
        <tr r="P16" s="1"/>
      </tp>
      <tp>
        <v>0</v>
        <stp/>
        <stp>EM_S_PROFITNOTICE_FORECASTL</stp>
        <stp>2</stp>
        <stp>300027.SZ</stp>
        <stp>12/31/2016</stp>
        <tr r="P1318" s="1"/>
      </tp>
      <tp>
        <v>0</v>
        <stp/>
        <stp>EM_S_PROFITNOTICE_FORECASTL</stp>
        <stp>2</stp>
        <stp>000027.SZ</stp>
        <stp>12/31/2016</stp>
        <tr r="P25" s="1"/>
      </tp>
      <tp>
        <v>0</v>
        <stp/>
        <stp>EM_S_PROFITNOTICE_FORECASTL</stp>
        <stp>2</stp>
        <stp>300017.SZ</stp>
        <stp>12/31/2016</stp>
        <tr r="P1308" s="1"/>
      </tp>
      <tp>
        <v>0</v>
        <stp/>
        <stp>EM_S_PROFITNOTICE_FORECASTL</stp>
        <stp>2</stp>
        <stp>000037.SZ</stp>
        <stp>12/31/2016</stp>
        <tr r="P35" s="1"/>
      </tp>
      <tp>
        <v>0</v>
        <stp/>
        <stp>EM_S_PROFITNOTICE_FORECASTL</stp>
        <stp>2</stp>
        <stp>300007.SZ</stp>
        <stp>12/31/2016</stp>
        <tr r="P1298" s="1"/>
      </tp>
      <tp>
        <v>0</v>
        <stp/>
        <stp>EM_S_PROFITNOTICE_FORECASTL</stp>
        <stp>2</stp>
        <stp>300077.SZ</stp>
        <stp>12/31/2016</stp>
        <tr r="P1367" s="1"/>
      </tp>
      <tp>
        <v>0</v>
        <stp/>
        <stp>EM_S_PROFITNOTICE_FORECASTL</stp>
        <stp>2</stp>
        <stp>300067.SZ</stp>
        <stp>12/31/2016</stp>
        <tr r="P1357" s="1"/>
      </tp>
      <tp>
        <v>0</v>
        <stp/>
        <stp>EM_S_PROFITNOTICE_FORECASTT</stp>
        <stp>2</stp>
        <stp>600097.SH</stp>
        <stp>12/31/2016</stp>
        <tr r="O1938" s="1"/>
      </tp>
      <tp>
        <v>0</v>
        <stp/>
        <stp>EM_S_PROFITNOTICE_FORECASTL</stp>
        <stp>2</stp>
        <stp>300057.SZ</stp>
        <stp>12/31/2016</stp>
        <tr r="P1348" s="1"/>
      </tp>
      <tp>
        <v>0</v>
        <stp/>
        <stp>EM_S_PROFITNOTICE_FORECASTL</stp>
        <stp>2</stp>
        <stp>300047.SZ</stp>
        <stp>12/31/2016</stp>
        <tr r="P1338" s="1"/>
      </tp>
      <tp>
        <v>0</v>
        <stp/>
        <stp>EM_S_PROFITNOTICE_FORECASTT</stp>
        <stp>2</stp>
        <stp>600057.SH</stp>
        <stp>12/31/2016</stp>
        <tr r="O1901" s="1"/>
      </tp>
      <tp>
        <v>0</v>
        <stp/>
        <stp>EM_S_PROFITNOTICE_FORECASTL</stp>
        <stp>2</stp>
        <stp>300097.SZ</stp>
        <stp>12/31/2016</stp>
        <tr r="P1387" s="1"/>
      </tp>
      <tp>
        <v>0</v>
        <stp/>
        <stp>EM_S_PROFITNOTICE_FORECASTT</stp>
        <stp>2</stp>
        <stp>600067.SH</stp>
        <stp>12/31/2016</stp>
        <tr r="O1910" s="1"/>
      </tp>
      <tp>
        <v>0</v>
        <stp/>
        <stp>EM_S_PROFITNOTICE_FORECASTL</stp>
        <stp>2</stp>
        <stp>300087.SZ</stp>
        <stp>12/31/2016</stp>
        <tr r="P1377" s="1"/>
      </tp>
      <tp>
        <v>0</v>
        <stp/>
        <stp>EM_S_PROFITNOTICE_FORECASTT</stp>
        <stp>2</stp>
        <stp>600077.SH</stp>
        <stp>12/31/2016</stp>
        <tr r="O1920" s="1"/>
      </tp>
      <tp>
        <v>0</v>
        <stp/>
        <stp>EM_S_PROFITNOTICE_FORECASTT</stp>
        <stp>2</stp>
        <stp>600007.SH</stp>
        <stp>12/31/2016</stp>
        <tr r="O1866" s="1"/>
      </tp>
      <tp>
        <v>0</v>
        <stp/>
        <stp>EM_S_PROFITNOTICE_FORECASTT</stp>
        <stp>2</stp>
        <stp>600017.SH</stp>
        <stp>12/31/2016</stp>
        <tr r="O1874" s="1"/>
      </tp>
      <tp>
        <v>0</v>
        <stp/>
        <stp>EM_S_PROFITNOTICE_FORECASTT</stp>
        <stp>2</stp>
        <stp>600027.SH</stp>
        <stp>12/31/2016</stp>
        <tr r="O1882" s="1"/>
      </tp>
      <tp>
        <v>0</v>
        <stp/>
        <stp>EM_S_PROFITNOTICE_FORECASTT</stp>
        <stp>2</stp>
        <stp>600037.SH</stp>
        <stp>12/31/2016</stp>
        <tr r="O1890" s="1"/>
      </tp>
      <tp>
        <v>0</v>
        <stp/>
        <stp>EM_S_PROFITNOTICE_FORECASTL</stp>
        <stp>2</stp>
        <stp>600157.SH</stp>
        <stp>12/31/2016</stp>
        <tr r="P1990" s="1"/>
      </tp>
      <tp>
        <v>0</v>
        <stp/>
        <stp>EM_S_PROFITNOTICE_FORECASTL</stp>
        <stp>2</stp>
        <stp>600167.SH</stp>
        <stp>12/31/2016</stp>
        <tr r="P1999" s="1"/>
      </tp>
      <tp>
        <v>0</v>
        <stp/>
        <stp>EM_S_PROFITNOTICE_FORECASTT</stp>
        <stp>2</stp>
        <stp>300197.SZ</stp>
        <stp>12/31/2016</stp>
        <tr r="O1486" s="1"/>
      </tp>
      <tp>
        <v>0</v>
        <stp/>
        <stp>EM_S_PROFITNOTICE_FORECASTL</stp>
        <stp>2</stp>
        <stp>600177.SH</stp>
        <stp>12/31/2016</stp>
        <tr r="P2008" s="1"/>
      </tp>
      <tp>
        <v>0</v>
        <stp/>
        <stp>EM_S_PROFITNOTICE_FORECASTT</stp>
        <stp>2</stp>
        <stp>300187.SZ</stp>
        <stp>12/31/2016</stp>
        <tr r="O1476" s="1"/>
      </tp>
      <tp>
        <v>0</v>
        <stp/>
        <stp>EM_S_PROFITNOTICE_FORECASTL</stp>
        <stp>2</stp>
        <stp>600107.SH</stp>
        <stp>12/31/2016</stp>
        <tr r="P1947" s="1"/>
      </tp>
      <tp>
        <v>0</v>
        <stp/>
        <stp>EM_S_PROFITNOTICE_FORECASTL</stp>
        <stp>2</stp>
        <stp>600117.SH</stp>
        <stp>12/31/2016</stp>
        <tr r="P1957" s="1"/>
      </tp>
      <tp>
        <v>0</v>
        <stp/>
        <stp>EM_S_PROFITNOTICE_FORECASTL</stp>
        <stp>2</stp>
        <stp>600127.SH</stp>
        <stp>12/31/2016</stp>
        <tr r="P1966" s="1"/>
      </tp>
      <tp>
        <v>0</v>
        <stp/>
        <stp>EM_S_PROFITNOTICE_FORECASTL</stp>
        <stp>2</stp>
        <stp>600137.SH</stp>
        <stp>12/31/2016</stp>
        <tr r="P1975" s="1"/>
      </tp>
      <tp>
        <v>0</v>
        <stp/>
        <stp>EM_S_PROFITNOTICE_FORECASTT</stp>
        <stp>2</stp>
        <stp>300137.SZ</stp>
        <stp>12/31/2016</stp>
        <tr r="O1427" s="1"/>
      </tp>
      <tp>
        <v>0</v>
        <stp/>
        <stp>EM_S_PROFITNOTICE_FORECASTT</stp>
        <stp>2</stp>
        <stp>300127.SZ</stp>
        <stp>12/31/2016</stp>
        <tr r="O1417" s="1"/>
      </tp>
      <tp>
        <v>0</v>
        <stp/>
        <stp>EM_S_PROFITNOTICE_FORECASTT</stp>
        <stp>2</stp>
        <stp>300117.SZ</stp>
        <stp>12/31/2016</stp>
        <tr r="O1407" s="1"/>
      </tp>
      <tp>
        <v>0</v>
        <stp/>
        <stp>EM_S_PROFITNOTICE_FORECASTT</stp>
        <stp>2</stp>
        <stp>300107.SZ</stp>
        <stp>12/31/2016</stp>
        <tr r="O1397" s="1"/>
      </tp>
      <tp>
        <v>0</v>
        <stp/>
        <stp>EM_S_PROFITNOTICE_FORECASTL</stp>
        <stp>2</stp>
        <stp>600187.SH</stp>
        <stp>12/31/2016</stp>
        <tr r="P2017" s="1"/>
      </tp>
      <tp>
        <v>0</v>
        <stp/>
        <stp>EM_S_PROFITNOTICE_FORECASTT</stp>
        <stp>2</stp>
        <stp>300177.SZ</stp>
        <stp>12/31/2016</stp>
        <tr r="O1467" s="1"/>
      </tp>
      <tp>
        <v>0</v>
        <stp/>
        <stp>EM_S_PROFITNOTICE_FORECASTL</stp>
        <stp>2</stp>
        <stp>600197.SH</stp>
        <stp>12/31/2016</stp>
        <tr r="P2026" s="1"/>
      </tp>
      <tp>
        <v>0</v>
        <stp/>
        <stp>EM_S_PROFITNOTICE_FORECASTT</stp>
        <stp>2</stp>
        <stp>000157.SZ</stp>
        <stp>12/31/2016</stp>
        <tr r="O71" s="1"/>
      </tp>
      <tp>
        <v>0</v>
        <stp/>
        <stp>EM_S_PROFITNOTICE_FORECASTT</stp>
        <stp>2</stp>
        <stp>300167.SZ</stp>
        <stp>12/31/2016</stp>
        <tr r="O1457" s="1"/>
      </tp>
      <tp>
        <v>0</v>
        <stp/>
        <stp>EM_S_PROFITNOTICE_FORECASTT</stp>
        <stp>2</stp>
        <stp>300157.SZ</stp>
        <stp>12/31/2016</stp>
        <tr r="O1447" s="1"/>
      </tp>
      <tp>
        <v>106378700</v>
        <stp/>
        <stp>EM_S_PROFITNOTICE_FORECASTT</stp>
        <stp>2</stp>
        <stp>300147.SZ</stp>
        <stp>12/31/2016</stp>
        <tr r="O1437" s="1"/>
      </tp>
      <tp>
        <v>0</v>
        <stp/>
        <stp>EM_S_PROFITNOTICE_FORECASTL</stp>
        <stp>2</stp>
        <stp>300137.SZ</stp>
        <stp>12/31/2016</stp>
        <tr r="P1427" s="1"/>
      </tp>
      <tp>
        <v>0</v>
        <stp/>
        <stp>EM_S_PROFITNOTICE_FORECASTL</stp>
        <stp>2</stp>
        <stp>300127.SZ</stp>
        <stp>12/31/2016</stp>
        <tr r="P1417" s="1"/>
      </tp>
      <tp>
        <v>0</v>
        <stp/>
        <stp>EM_S_PROFITNOTICE_FORECASTL</stp>
        <stp>2</stp>
        <stp>300117.SZ</stp>
        <stp>12/31/2016</stp>
        <tr r="P1407" s="1"/>
      </tp>
      <tp>
        <v>0</v>
        <stp/>
        <stp>EM_S_PROFITNOTICE_FORECASTL</stp>
        <stp>2</stp>
        <stp>300107.SZ</stp>
        <stp>12/31/2016</stp>
        <tr r="P1397" s="1"/>
      </tp>
      <tp>
        <v>0</v>
        <stp/>
        <stp>EM_S_PROFITNOTICE_FORECASTL</stp>
        <stp>2</stp>
        <stp>300177.SZ</stp>
        <stp>12/31/2016</stp>
        <tr r="P1467" s="1"/>
      </tp>
      <tp>
        <v>0</v>
        <stp/>
        <stp>EM_S_PROFITNOTICE_FORECASTT</stp>
        <stp>2</stp>
        <stp>600187.SH</stp>
        <stp>12/31/2016</stp>
        <tr r="O2017" s="1"/>
      </tp>
      <tp>
        <v>0</v>
        <stp/>
        <stp>EM_S_PROFITNOTICE_FORECASTL</stp>
        <stp>2</stp>
        <stp>000157.SZ</stp>
        <stp>12/31/2016</stp>
        <tr r="P71" s="1"/>
      </tp>
      <tp>
        <v>0</v>
        <stp/>
        <stp>EM_S_PROFITNOTICE_FORECASTL</stp>
        <stp>2</stp>
        <stp>300167.SZ</stp>
        <stp>12/31/2016</stp>
        <tr r="P1457" s="1"/>
      </tp>
      <tp>
        <v>0</v>
        <stp/>
        <stp>EM_S_PROFITNOTICE_FORECASTT</stp>
        <stp>2</stp>
        <stp>600197.SH</stp>
        <stp>12/31/2016</stp>
        <tr r="O2026" s="1"/>
      </tp>
      <tp>
        <v>0</v>
        <stp/>
        <stp>EM_S_PROFITNOTICE_FORECASTL</stp>
        <stp>2</stp>
        <stp>300157.SZ</stp>
        <stp>12/31/2016</stp>
        <tr r="P1447" s="1"/>
      </tp>
      <tp>
        <v>62054300</v>
        <stp/>
        <stp>EM_S_PROFITNOTICE_FORECASTL</stp>
        <stp>2</stp>
        <stp>300147.SZ</stp>
        <stp>12/31/2016</stp>
        <tr r="P1437" s="1"/>
      </tp>
      <tp>
        <v>0</v>
        <stp/>
        <stp>EM_S_PROFITNOTICE_FORECASTT</stp>
        <stp>2</stp>
        <stp>600157.SH</stp>
        <stp>12/31/2016</stp>
        <tr r="O1990" s="1"/>
      </tp>
      <tp>
        <v>0</v>
        <stp/>
        <stp>EM_S_PROFITNOTICE_FORECASTL</stp>
        <stp>2</stp>
        <stp>300197.SZ</stp>
        <stp>12/31/2016</stp>
        <tr r="P1486" s="1"/>
      </tp>
      <tp>
        <v>0</v>
        <stp/>
        <stp>EM_S_PROFITNOTICE_FORECASTT</stp>
        <stp>2</stp>
        <stp>600167.SH</stp>
        <stp>12/31/2016</stp>
        <tr r="O1999" s="1"/>
      </tp>
      <tp>
        <v>0</v>
        <stp/>
        <stp>EM_S_PROFITNOTICE_FORECASTL</stp>
        <stp>2</stp>
        <stp>300187.SZ</stp>
        <stp>12/31/2016</stp>
        <tr r="P1476" s="1"/>
      </tp>
      <tp>
        <v>0</v>
        <stp/>
        <stp>EM_S_PROFITNOTICE_FORECASTT</stp>
        <stp>2</stp>
        <stp>600177.SH</stp>
        <stp>12/31/2016</stp>
        <tr r="O2008" s="1"/>
      </tp>
      <tp>
        <v>0</v>
        <stp/>
        <stp>EM_S_PROFITNOTICE_FORECASTT</stp>
        <stp>2</stp>
        <stp>600107.SH</stp>
        <stp>12/31/2016</stp>
        <tr r="O1947" s="1"/>
      </tp>
      <tp>
        <v>0</v>
        <stp/>
        <stp>EM_S_PROFITNOTICE_FORECASTT</stp>
        <stp>2</stp>
        <stp>600117.SH</stp>
        <stp>12/31/2016</stp>
        <tr r="O1957" s="1"/>
      </tp>
      <tp>
        <v>0</v>
        <stp/>
        <stp>EM_S_PROFITNOTICE_FORECASTT</stp>
        <stp>2</stp>
        <stp>600127.SH</stp>
        <stp>12/31/2016</stp>
        <tr r="O1966" s="1"/>
      </tp>
      <tp>
        <v>0</v>
        <stp/>
        <stp>EM_S_PROFITNOTICE_FORECASTT</stp>
        <stp>2</stp>
        <stp>600137.SH</stp>
        <stp>12/31/2016</stp>
        <tr r="O1975" s="1"/>
      </tp>
      <tp>
        <v>0</v>
        <stp/>
        <stp>EM_S_PROFITNOTICE_FORECASTL</stp>
        <stp>2</stp>
        <stp>600247.SH</stp>
        <stp>12/31/2016</stp>
        <tr r="P2070" s="1"/>
      </tp>
      <tp>
        <v>0</v>
        <stp/>
        <stp>EM_S_PROFITNOTICE_FORECASTL</stp>
        <stp>2</stp>
        <stp>600257.SH</stp>
        <stp>12/31/2016</stp>
        <tr r="P2078" s="1"/>
      </tp>
      <tp>
        <v>0</v>
        <stp/>
        <stp>EM_S_PROFITNOTICE_FORECASTL</stp>
        <stp>2</stp>
        <stp>600267.SH</stp>
        <stp>12/31/2016</stp>
        <tr r="P2086" s="1"/>
      </tp>
      <tp>
        <v>0</v>
        <stp/>
        <stp>EM_S_PROFITNOTICE_FORECASTT</stp>
        <stp>2</stp>
        <stp>300297.SZ</stp>
        <stp>12/31/2016</stp>
        <tr r="O1586" s="1"/>
      </tp>
      <tp>
        <v>0</v>
        <stp/>
        <stp>EM_S_PROFITNOTICE_FORECASTL</stp>
        <stp>2</stp>
        <stp>600277.SH</stp>
        <stp>12/31/2016</stp>
        <tr r="P2095" s="1"/>
      </tp>
      <tp>
        <v>0</v>
        <stp/>
        <stp>EM_S_PROFITNOTICE_FORECASTT</stp>
        <stp>2</stp>
        <stp>300287.SZ</stp>
        <stp>12/31/2016</stp>
        <tr r="O1576" s="1"/>
      </tp>
      <tp>
        <v>0</v>
        <stp/>
        <stp>EM_S_PROFITNOTICE_FORECASTL</stp>
        <stp>2</stp>
        <stp>600207.SH</stp>
        <stp>12/31/2016</stp>
        <tr r="P2034" s="1"/>
      </tp>
      <tp>
        <v>0</v>
        <stp/>
        <stp>EM_S_PROFITNOTICE_FORECASTL</stp>
        <stp>2</stp>
        <stp>600217.SH</stp>
        <stp>12/31/2016</stp>
        <tr r="P2043" s="1"/>
      </tp>
      <tp>
        <v>-360000000</v>
        <stp/>
        <stp>EM_S_PROFITNOTICE_FORECASTL</stp>
        <stp>2</stp>
        <stp>600227.SH</stp>
        <stp>12/31/2016</stp>
        <tr r="P2052" s="1"/>
      </tp>
      <tp>
        <v>0</v>
        <stp/>
        <stp>EM_S_PROFITNOTICE_FORECASTL</stp>
        <stp>2</stp>
        <stp>600237.SH</stp>
        <stp>12/31/2016</stp>
        <tr r="P2062" s="1"/>
      </tp>
      <tp>
        <v>0</v>
        <stp/>
        <stp>EM_S_PROFITNOTICE_FORECASTT</stp>
        <stp>2</stp>
        <stp>300237.SZ</stp>
        <stp>12/31/2016</stp>
        <tr r="O1526" s="1"/>
      </tp>
      <tp>
        <v>0</v>
        <stp/>
        <stp>EM_S_PROFITNOTICE_FORECASTT</stp>
        <stp>2</stp>
        <stp>300227.SZ</stp>
        <stp>12/31/2016</stp>
        <tr r="O1516" s="1"/>
      </tp>
      <tp>
        <v>0</v>
        <stp/>
        <stp>EM_S_PROFITNOTICE_FORECASTT</stp>
        <stp>2</stp>
        <stp>300217.SZ</stp>
        <stp>12/31/2016</stp>
        <tr r="O1506" s="1"/>
      </tp>
      <tp>
        <v>0</v>
        <stp/>
        <stp>EM_S_PROFITNOTICE_FORECASTT</stp>
        <stp>2</stp>
        <stp>300207.SZ</stp>
        <stp>12/31/2016</stp>
        <tr r="O1496" s="1"/>
      </tp>
      <tp>
        <v>0</v>
        <stp/>
        <stp>EM_S_PROFITNOTICE_FORECASTL</stp>
        <stp>2</stp>
        <stp>600287.SH</stp>
        <stp>12/31/2016</stp>
        <tr r="P2104" s="1"/>
      </tp>
      <tp>
        <v>0</v>
        <stp/>
        <stp>EM_S_PROFITNOTICE_FORECASTT</stp>
        <stp>2</stp>
        <stp>300277.SZ</stp>
        <stp>12/31/2016</stp>
        <tr r="O1566" s="1"/>
      </tp>
      <tp>
        <v>0</v>
        <stp/>
        <stp>EM_S_PROFITNOTICE_FORECASTL</stp>
        <stp>2</stp>
        <stp>600297.SH</stp>
        <stp>12/31/2016</stp>
        <tr r="P2112" s="1"/>
      </tp>
      <tp>
        <v>0</v>
        <stp/>
        <stp>EM_S_PROFITNOTICE_FORECASTT</stp>
        <stp>2</stp>
        <stp>300267.SZ</stp>
        <stp>12/31/2016</stp>
        <tr r="O1556" s="1"/>
      </tp>
      <tp>
        <v>0</v>
        <stp/>
        <stp>EM_S_PROFITNOTICE_FORECASTT</stp>
        <stp>2</stp>
        <stp>300257.SZ</stp>
        <stp>12/31/2016</stp>
        <tr r="O1546" s="1"/>
      </tp>
      <tp>
        <v>0</v>
        <stp/>
        <stp>EM_S_PROFITNOTICE_FORECASTT</stp>
        <stp>2</stp>
        <stp>300247.SZ</stp>
        <stp>12/31/2016</stp>
        <tr r="O1536" s="1"/>
      </tp>
      <tp>
        <v>0</v>
        <stp/>
        <stp>EM_S_PROFITNOTICE_FORECASTL</stp>
        <stp>2</stp>
        <stp>300237.SZ</stp>
        <stp>12/31/2016</stp>
        <tr r="P1526" s="1"/>
      </tp>
      <tp>
        <v>0</v>
        <stp/>
        <stp>EM_S_PROFITNOTICE_FORECASTL</stp>
        <stp>2</stp>
        <stp>300227.SZ</stp>
        <stp>12/31/2016</stp>
        <tr r="P1516" s="1"/>
      </tp>
      <tp>
        <v>0</v>
        <stp/>
        <stp>EM_S_PROFITNOTICE_FORECASTL</stp>
        <stp>2</stp>
        <stp>300217.SZ</stp>
        <stp>12/31/2016</stp>
        <tr r="P1506" s="1"/>
      </tp>
      <tp>
        <v>0</v>
        <stp/>
        <stp>EM_S_PROFITNOTICE_FORECASTL</stp>
        <stp>2</stp>
        <stp>300207.SZ</stp>
        <stp>12/31/2016</stp>
        <tr r="P1496" s="1"/>
      </tp>
      <tp>
        <v>0</v>
        <stp/>
        <stp>EM_S_PROFITNOTICE_FORECASTL</stp>
        <stp>2</stp>
        <stp>300277.SZ</stp>
        <stp>12/31/2016</stp>
        <tr r="P1566" s="1"/>
      </tp>
      <tp>
        <v>0</v>
        <stp/>
        <stp>EM_S_PROFITNOTICE_FORECASTT</stp>
        <stp>2</stp>
        <stp>600287.SH</stp>
        <stp>12/31/2016</stp>
        <tr r="O2104" s="1"/>
      </tp>
      <tp>
        <v>0</v>
        <stp/>
        <stp>EM_S_PROFITNOTICE_FORECASTL</stp>
        <stp>2</stp>
        <stp>300267.SZ</stp>
        <stp>12/31/2016</stp>
        <tr r="P1556" s="1"/>
      </tp>
      <tp>
        <v>0</v>
        <stp/>
        <stp>EM_S_PROFITNOTICE_FORECASTT</stp>
        <stp>2</stp>
        <stp>600297.SH</stp>
        <stp>12/31/2016</stp>
        <tr r="O2112" s="1"/>
      </tp>
      <tp>
        <v>0</v>
        <stp/>
        <stp>EM_S_PROFITNOTICE_FORECASTL</stp>
        <stp>2</stp>
        <stp>300257.SZ</stp>
        <stp>12/31/2016</stp>
        <tr r="P1546" s="1"/>
      </tp>
      <tp>
        <v>0</v>
        <stp/>
        <stp>EM_S_PROFITNOTICE_FORECASTL</stp>
        <stp>2</stp>
        <stp>300247.SZ</stp>
        <stp>12/31/2016</stp>
        <tr r="P1536" s="1"/>
      </tp>
      <tp>
        <v>0</v>
        <stp/>
        <stp>EM_S_PROFITNOTICE_FORECASTT</stp>
        <stp>2</stp>
        <stp>600247.SH</stp>
        <stp>12/31/2016</stp>
        <tr r="O2070" s="1"/>
      </tp>
      <tp>
        <v>0</v>
        <stp/>
        <stp>EM_S_PROFITNOTICE_FORECASTT</stp>
        <stp>2</stp>
        <stp>600257.SH</stp>
        <stp>12/31/2016</stp>
        <tr r="O2078" s="1"/>
      </tp>
      <tp>
        <v>0</v>
        <stp/>
        <stp>EM_S_PROFITNOTICE_FORECASTL</stp>
        <stp>2</stp>
        <stp>300297.SZ</stp>
        <stp>12/31/2016</stp>
        <tr r="P1586" s="1"/>
      </tp>
      <tp>
        <v>0</v>
        <stp/>
        <stp>EM_S_PROFITNOTICE_FORECASTT</stp>
        <stp>2</stp>
        <stp>600267.SH</stp>
        <stp>12/31/2016</stp>
        <tr r="O2086" s="1"/>
      </tp>
      <tp>
        <v>0</v>
        <stp/>
        <stp>EM_S_PROFITNOTICE_FORECASTL</stp>
        <stp>2</stp>
        <stp>300287.SZ</stp>
        <stp>12/31/2016</stp>
        <tr r="P1576" s="1"/>
      </tp>
      <tp>
        <v>0</v>
        <stp/>
        <stp>EM_S_PROFITNOTICE_FORECASTT</stp>
        <stp>2</stp>
        <stp>600277.SH</stp>
        <stp>12/31/2016</stp>
        <tr r="O2095" s="1"/>
      </tp>
      <tp>
        <v>0</v>
        <stp/>
        <stp>EM_S_PROFITNOTICE_FORECASTT</stp>
        <stp>2</stp>
        <stp>600207.SH</stp>
        <stp>12/31/2016</stp>
        <tr r="O2034" s="1"/>
      </tp>
      <tp>
        <v>0</v>
        <stp/>
        <stp>EM_S_PROFITNOTICE_FORECASTT</stp>
        <stp>2</stp>
        <stp>600217.SH</stp>
        <stp>12/31/2016</stp>
        <tr r="O2043" s="1"/>
      </tp>
      <tp>
        <v>-300000000</v>
        <stp/>
        <stp>EM_S_PROFITNOTICE_FORECASTT</stp>
        <stp>2</stp>
        <stp>600227.SH</stp>
        <stp>12/31/2016</stp>
        <tr r="O2052" s="1"/>
      </tp>
      <tp>
        <v>0</v>
        <stp/>
        <stp>EM_S_PROFITNOTICE_FORECASTT</stp>
        <stp>2</stp>
        <stp>600237.SH</stp>
        <stp>12/31/2016</stp>
        <tr r="O2062" s="1"/>
      </tp>
      <tp>
        <v>0</v>
        <stp/>
        <stp>EM_S_PROFITNOTICE_FORECASTL</stp>
        <stp>2</stp>
        <stp>600367.SH</stp>
        <stp>12/31/2016</stp>
        <tr r="P2171" s="1"/>
      </tp>
      <tp>
        <v>0</v>
        <stp/>
        <stp>EM_S_PROFITNOTICE_FORECASTT</stp>
        <stp>2</stp>
        <stp>300397.SZ</stp>
        <stp>12/31/2016</stp>
        <tr r="O1685" s="1"/>
      </tp>
      <tp>
        <v>0</v>
        <stp/>
        <stp>EM_S_PROFITNOTICE_FORECASTL</stp>
        <stp>2</stp>
        <stp>600377.SH</stp>
        <stp>12/31/2016</stp>
        <tr r="P2180" s="1"/>
      </tp>
      <tp>
        <v>0</v>
        <stp/>
        <stp>EM_S_PROFITNOTICE_FORECASTT</stp>
        <stp>2</stp>
        <stp>300387.SZ</stp>
        <stp>12/31/2016</stp>
        <tr r="O1675" s="1"/>
      </tp>
      <tp>
        <v>0</v>
        <stp/>
        <stp>EM_S_PROFITNOTICE_FORECASTL</stp>
        <stp>2</stp>
        <stp>600307.SH</stp>
        <stp>12/31/2016</stp>
        <tr r="P2121" s="1"/>
      </tp>
      <tp>
        <v>0</v>
        <stp/>
        <stp>EM_S_PROFITNOTICE_FORECASTL</stp>
        <stp>2</stp>
        <stp>600317.SH</stp>
        <stp>12/31/2016</stp>
        <tr r="P2130" s="1"/>
      </tp>
      <tp>
        <v>0</v>
        <stp/>
        <stp>EM_S_PROFITNOTICE_FORECASTL</stp>
        <stp>2</stp>
        <stp>600327.SH</stp>
        <stp>12/31/2016</stp>
        <tr r="P2139" s="1"/>
      </tp>
      <tp>
        <v>0</v>
        <stp/>
        <stp>EM_S_PROFITNOTICE_FORECASTL</stp>
        <stp>2</stp>
        <stp>600337.SH</stp>
        <stp>12/31/2016</stp>
        <tr r="P2148" s="1"/>
      </tp>
      <tp>
        <v>0</v>
        <stp/>
        <stp>EM_S_PROFITNOTICE_FORECASTT</stp>
        <stp>2</stp>
        <stp>300337.SZ</stp>
        <stp>12/31/2016</stp>
        <tr r="O1626" s="1"/>
      </tp>
      <tp>
        <v>112800000</v>
        <stp/>
        <stp>EM_S_PROFITNOTICE_FORECASTT</stp>
        <stp>2</stp>
        <stp>300327.SZ</stp>
        <stp>12/31/2016</stp>
        <tr r="O1616" s="1"/>
      </tp>
      <tp>
        <v>371000000</v>
        <stp/>
        <stp>EM_S_PROFITNOTICE_FORECASTT</stp>
        <stp>2</stp>
        <stp>300317.SZ</stp>
        <stp>12/31/2016</stp>
        <tr r="O1606" s="1"/>
      </tp>
      <tp>
        <v>0</v>
        <stp/>
        <stp>EM_S_PROFITNOTICE_FORECASTT</stp>
        <stp>2</stp>
        <stp>300307.SZ</stp>
        <stp>12/31/2016</stp>
        <tr r="O1596" s="1"/>
      </tp>
      <tp>
        <v>0</v>
        <stp/>
        <stp>EM_S_PROFITNOTICE_FORECASTL</stp>
        <stp>2</stp>
        <stp>600387.SH</stp>
        <stp>12/31/2016</stp>
        <tr r="P2189" s="1"/>
      </tp>
      <tp>
        <v>0</v>
        <stp/>
        <stp>EM_S_PROFITNOTICE_FORECASTT</stp>
        <stp>2</stp>
        <stp>300377.SZ</stp>
        <stp>12/31/2016</stp>
        <tr r="O1665" s="1"/>
      </tp>
      <tp>
        <v>0</v>
        <stp/>
        <stp>EM_S_PROFITNOTICE_FORECASTL</stp>
        <stp>2</stp>
        <stp>600397.SH</stp>
        <stp>12/31/2016</stp>
        <tr r="P2198" s="1"/>
      </tp>
      <tp>
        <v>0</v>
        <stp/>
        <stp>EM_S_PROFITNOTICE_FORECASTT</stp>
        <stp>2</stp>
        <stp>300367.SZ</stp>
        <stp>12/31/2016</stp>
        <tr r="O1655" s="1"/>
      </tp>
      <tp>
        <v>0</v>
        <stp/>
        <stp>EM_S_PROFITNOTICE_FORECASTT</stp>
        <stp>2</stp>
        <stp>300357.SZ</stp>
        <stp>12/31/2016</stp>
        <tr r="O1646" s="1"/>
      </tp>
      <tp>
        <v>0</v>
        <stp/>
        <stp>EM_S_PROFITNOTICE_FORECASTT</stp>
        <stp>2</stp>
        <stp>300347.SZ</stp>
        <stp>12/31/2016</stp>
        <tr r="O1636" s="1"/>
      </tp>
      <tp>
        <v>0</v>
        <stp/>
        <stp>EM_S_PROFITNOTICE_FORECASTL</stp>
        <stp>2</stp>
        <stp>300337.SZ</stp>
        <stp>12/31/2016</stp>
        <tr r="P1626" s="1"/>
      </tp>
      <tp>
        <v>98000000</v>
        <stp/>
        <stp>EM_S_PROFITNOTICE_FORECASTL</stp>
        <stp>2</stp>
        <stp>300327.SZ</stp>
        <stp>12/31/2016</stp>
        <tr r="P1616" s="1"/>
      </tp>
      <tp>
        <v>330000000</v>
        <stp/>
        <stp>EM_S_PROFITNOTICE_FORECASTL</stp>
        <stp>2</stp>
        <stp>300317.SZ</stp>
        <stp>12/31/2016</stp>
        <tr r="P1606" s="1"/>
      </tp>
      <tp>
        <v>0</v>
        <stp/>
        <stp>EM_S_PROFITNOTICE_FORECASTL</stp>
        <stp>2</stp>
        <stp>300307.SZ</stp>
        <stp>12/31/2016</stp>
        <tr r="P1596" s="1"/>
      </tp>
      <tp>
        <v>0</v>
        <stp/>
        <stp>EM_S_PROFITNOTICE_FORECASTL</stp>
        <stp>2</stp>
        <stp>300377.SZ</stp>
        <stp>12/31/2016</stp>
        <tr r="P1665" s="1"/>
      </tp>
      <tp>
        <v>0</v>
        <stp/>
        <stp>EM_S_PROFITNOTICE_FORECASTT</stp>
        <stp>2</stp>
        <stp>600387.SH</stp>
        <stp>12/31/2016</stp>
        <tr r="O2189" s="1"/>
      </tp>
      <tp>
        <v>0</v>
        <stp/>
        <stp>EM_S_PROFITNOTICE_FORECASTL</stp>
        <stp>2</stp>
        <stp>300367.SZ</stp>
        <stp>12/31/2016</stp>
        <tr r="P1655" s="1"/>
      </tp>
      <tp>
        <v>0</v>
        <stp/>
        <stp>EM_S_PROFITNOTICE_FORECASTT</stp>
        <stp>2</stp>
        <stp>600397.SH</stp>
        <stp>12/31/2016</stp>
        <tr r="O2198" s="1"/>
      </tp>
      <tp>
        <v>0</v>
        <stp/>
        <stp>EM_S_PROFITNOTICE_FORECASTL</stp>
        <stp>2</stp>
        <stp>300357.SZ</stp>
        <stp>12/31/2016</stp>
        <tr r="P1646" s="1"/>
      </tp>
      <tp>
        <v>0</v>
        <stp/>
        <stp>EM_S_PROFITNOTICE_FORECASTL</stp>
        <stp>2</stp>
        <stp>300347.SZ</stp>
        <stp>12/31/2016</stp>
        <tr r="P1636" s="1"/>
      </tp>
      <tp>
        <v>0</v>
        <stp/>
        <stp>EM_S_PROFITNOTICE_FORECASTL</stp>
        <stp>2</stp>
        <stp>300397.SZ</stp>
        <stp>12/31/2016</stp>
        <tr r="P1685" s="1"/>
      </tp>
      <tp>
        <v>0</v>
        <stp/>
        <stp>EM_S_PROFITNOTICE_FORECASTT</stp>
        <stp>2</stp>
        <stp>600367.SH</stp>
        <stp>12/31/2016</stp>
        <tr r="O2171" s="1"/>
      </tp>
      <tp>
        <v>0</v>
        <stp/>
        <stp>EM_S_PROFITNOTICE_FORECASTL</stp>
        <stp>2</stp>
        <stp>300387.SZ</stp>
        <stp>12/31/2016</stp>
        <tr r="P1675" s="1"/>
      </tp>
      <tp>
        <v>0</v>
        <stp/>
        <stp>EM_S_PROFITNOTICE_FORECASTT</stp>
        <stp>2</stp>
        <stp>600377.SH</stp>
        <stp>12/31/2016</stp>
        <tr r="O2180" s="1"/>
      </tp>
      <tp>
        <v>0</v>
        <stp/>
        <stp>EM_S_PROFITNOTICE_FORECASTT</stp>
        <stp>2</stp>
        <stp>600307.SH</stp>
        <stp>12/31/2016</stp>
        <tr r="O2121" s="1"/>
      </tp>
      <tp>
        <v>0</v>
        <stp/>
        <stp>EM_S_PROFITNOTICE_FORECASTT</stp>
        <stp>2</stp>
        <stp>600317.SH</stp>
        <stp>12/31/2016</stp>
        <tr r="O2130" s="1"/>
      </tp>
      <tp>
        <v>0</v>
        <stp/>
        <stp>EM_S_PROFITNOTICE_FORECASTT</stp>
        <stp>2</stp>
        <stp>600327.SH</stp>
        <stp>12/31/2016</stp>
        <tr r="O2139" s="1"/>
      </tp>
      <tp>
        <v>0</v>
        <stp/>
        <stp>EM_S_PROFITNOTICE_FORECASTT</stp>
        <stp>2</stp>
        <stp>600337.SH</stp>
        <stp>12/31/2016</stp>
        <tr r="O2148" s="1"/>
      </tp>
      <tp>
        <v>0</v>
        <stp/>
        <stp>EM_S_PROFITNOTICE_FORECASTL</stp>
        <stp>2</stp>
        <stp>600847.SH</stp>
        <stp>12/31/2016</stp>
        <tr r="P2579" s="1"/>
      </tp>
      <tp>
        <v>0</v>
        <stp/>
        <stp>EM_S_PROFITNOTICE_FORECASTT</stp>
        <stp>2</stp>
        <stp>000887.SZ</stp>
        <stp>12/31/2016</stp>
        <tr r="O379" s="1"/>
      </tp>
      <tp>
        <v>0</v>
        <stp/>
        <stp>EM_S_PROFITNOTICE_FORECASTL</stp>
        <stp>2</stp>
        <stp>600857.SH</stp>
        <stp>12/31/2016</stp>
        <tr r="P2587" s="1"/>
      </tp>
      <tp>
        <v>0</v>
        <stp/>
        <stp>EM_S_PROFITNOTICE_FORECASTT</stp>
        <stp>2</stp>
        <stp>000897.SZ</stp>
        <stp>12/31/2016</stp>
        <tr r="O386" s="1"/>
      </tp>
      <tp>
        <v>0</v>
        <stp/>
        <stp>EM_S_PROFITNOTICE_FORECASTL</stp>
        <stp>2</stp>
        <stp>600867.SH</stp>
        <stp>12/31/2016</stp>
        <tr r="P2597" s="1"/>
      </tp>
      <tp>
        <v>0</v>
        <stp/>
        <stp>EM_S_PROFITNOTICE_FORECASTL</stp>
        <stp>2</stp>
        <stp>600877.SH</stp>
        <stp>12/31/2016</stp>
        <tr r="P2607" s="1"/>
      </tp>
      <tp>
        <v>0</v>
        <stp/>
        <stp>EM_S_PROFITNOTICE_FORECASTL</stp>
        <stp>2</stp>
        <stp>600807.SH</stp>
        <stp>12/31/2016</stp>
        <tr r="P2543" s="1"/>
      </tp>
      <tp>
        <v>0</v>
        <stp/>
        <stp>EM_S_PROFITNOTICE_FORECASTL</stp>
        <stp>2</stp>
        <stp>600817.SH</stp>
        <stp>12/31/2016</stp>
        <tr r="P2552" s="1"/>
      </tp>
      <tp>
        <v>0</v>
        <stp/>
        <stp>EM_S_PROFITNOTICE_FORECASTL</stp>
        <stp>2</stp>
        <stp>600827.SH</stp>
        <stp>12/31/2016</stp>
        <tr r="P2562" s="1"/>
      </tp>
      <tp>
        <v>0</v>
        <stp/>
        <stp>EM_S_PROFITNOTICE_FORECASTL</stp>
        <stp>2</stp>
        <stp>600837.SH</stp>
        <stp>12/31/2016</stp>
        <tr r="P2571" s="1"/>
      </tp>
      <tp>
        <v>0</v>
        <stp/>
        <stp>EM_S_PROFITNOTICE_FORECASTT</stp>
        <stp>2</stp>
        <stp>000807.SZ</stp>
        <stp>12/31/2016</stp>
        <tr r="O330" s="1"/>
      </tp>
      <tp>
        <v>0</v>
        <stp/>
        <stp>EM_S_PROFITNOTICE_FORECASTT</stp>
        <stp>2</stp>
        <stp>000837.SZ</stp>
        <stp>12/31/2016</stp>
        <tr r="O353" s="1"/>
      </tp>
      <tp>
        <v>0</v>
        <stp/>
        <stp>EM_S_PROFITNOTICE_FORECASTL</stp>
        <stp>2</stp>
        <stp>600887.SH</stp>
        <stp>12/31/2016</stp>
        <tr r="P2616" s="1"/>
      </tp>
      <tp>
        <v>0</v>
        <stp/>
        <stp>EM_S_PROFITNOTICE_FORECASTL</stp>
        <stp>2</stp>
        <stp>600897.SH</stp>
        <stp>12/31/2016</stp>
        <tr r="P2626" s="1"/>
      </tp>
      <tp>
        <v>60000000</v>
        <stp/>
        <stp>EM_S_PROFITNOTICE_FORECASTT</stp>
        <stp>2</stp>
        <stp>000877.SZ</stp>
        <stp>12/31/2016</stp>
        <tr r="O371" s="1"/>
      </tp>
      <tp>
        <v>0</v>
        <stp/>
        <stp>EM_S_PROFITNOTICE_FORECASTL</stp>
        <stp>2</stp>
        <stp>000807.SZ</stp>
        <stp>12/31/2016</stp>
        <tr r="P330" s="1"/>
      </tp>
      <tp>
        <v>0</v>
        <stp/>
        <stp>EM_S_PROFITNOTICE_FORECASTL</stp>
        <stp>2</stp>
        <stp>000837.SZ</stp>
        <stp>12/31/2016</stp>
        <tr r="P353" s="1"/>
      </tp>
      <tp>
        <v>0</v>
        <stp/>
        <stp>EM_S_PROFITNOTICE_FORECASTT</stp>
        <stp>2</stp>
        <stp>600887.SH</stp>
        <stp>12/31/2016</stp>
        <tr r="O2616" s="1"/>
      </tp>
      <tp>
        <v>0</v>
        <stp/>
        <stp>EM_S_PROFITNOTICE_FORECASTT</stp>
        <stp>2</stp>
        <stp>600897.SH</stp>
        <stp>12/31/2016</stp>
        <tr r="O2626" s="1"/>
      </tp>
      <tp>
        <v>60000000</v>
        <stp/>
        <stp>EM_S_PROFITNOTICE_FORECASTL</stp>
        <stp>2</stp>
        <stp>000877.SZ</stp>
        <stp>12/31/2016</stp>
        <tr r="P371" s="1"/>
      </tp>
      <tp>
        <v>0</v>
        <stp/>
        <stp>EM_S_PROFITNOTICE_FORECASTL</stp>
        <stp>2</stp>
        <stp>000887.SZ</stp>
        <stp>12/31/2016</stp>
        <tr r="P379" s="1"/>
      </tp>
      <tp>
        <v>0</v>
        <stp/>
        <stp>EM_S_PROFITNOTICE_FORECASTT</stp>
        <stp>2</stp>
        <stp>600847.SH</stp>
        <stp>12/31/2016</stp>
        <tr r="O2579" s="1"/>
      </tp>
      <tp>
        <v>0</v>
        <stp/>
        <stp>EM_S_PROFITNOTICE_FORECASTL</stp>
        <stp>2</stp>
        <stp>000897.SZ</stp>
        <stp>12/31/2016</stp>
        <tr r="P386" s="1"/>
      </tp>
      <tp>
        <v>0</v>
        <stp/>
        <stp>EM_S_PROFITNOTICE_FORECASTT</stp>
        <stp>2</stp>
        <stp>600857.SH</stp>
        <stp>12/31/2016</stp>
        <tr r="O2587" s="1"/>
      </tp>
      <tp>
        <v>0</v>
        <stp/>
        <stp>EM_S_PROFITNOTICE_FORECASTT</stp>
        <stp>2</stp>
        <stp>600867.SH</stp>
        <stp>12/31/2016</stp>
        <tr r="O2597" s="1"/>
      </tp>
      <tp>
        <v>0</v>
        <stp/>
        <stp>EM_S_PROFITNOTICE_FORECASTT</stp>
        <stp>2</stp>
        <stp>600877.SH</stp>
        <stp>12/31/2016</stp>
        <tr r="O2607" s="1"/>
      </tp>
      <tp>
        <v>0</v>
        <stp/>
        <stp>EM_S_PROFITNOTICE_FORECASTT</stp>
        <stp>2</stp>
        <stp>600807.SH</stp>
        <stp>12/31/2016</stp>
        <tr r="O2543" s="1"/>
      </tp>
      <tp>
        <v>0</v>
        <stp/>
        <stp>EM_S_PROFITNOTICE_FORECASTT</stp>
        <stp>2</stp>
        <stp>600817.SH</stp>
        <stp>12/31/2016</stp>
        <tr r="O2552" s="1"/>
      </tp>
      <tp>
        <v>0</v>
        <stp/>
        <stp>EM_S_PROFITNOTICE_FORECASTT</stp>
        <stp>2</stp>
        <stp>600827.SH</stp>
        <stp>12/31/2016</stp>
        <tr r="O2562" s="1"/>
      </tp>
      <tp>
        <v>0</v>
        <stp/>
        <stp>EM_S_PROFITNOTICE_FORECASTT</stp>
        <stp>2</stp>
        <stp>600837.SH</stp>
        <stp>12/31/2016</stp>
        <tr r="O2571" s="1"/>
      </tp>
      <tp>
        <v>0</v>
        <stp/>
        <stp>EM_S_PROFITNOTICE_FORECASTT</stp>
        <stp>2</stp>
        <stp>000987.SZ</stp>
        <stp>12/31/2016</stp>
        <tr r="O457" s="1"/>
      </tp>
      <tp>
        <v>0</v>
        <stp/>
        <stp>EM_S_PROFITNOTICE_FORECASTT</stp>
        <stp>2</stp>
        <stp>000997.SZ</stp>
        <stp>12/31/2016</stp>
        <tr r="O464" s="1"/>
      </tp>
      <tp>
        <v>0</v>
        <stp/>
        <stp>EM_S_PROFITNOTICE_FORECASTL</stp>
        <stp>2</stp>
        <stp>600967.SH</stp>
        <stp>12/31/2016</stp>
        <tr r="P2643" s="1"/>
      </tp>
      <tp>
        <v>0</v>
        <stp/>
        <stp>EM_S_PROFITNOTICE_FORECASTL</stp>
        <stp>2</stp>
        <stp>600977.SH</stp>
        <stp>12/31/2016</stp>
        <tr r="P2650" s="1"/>
      </tp>
      <tp>
        <v>0</v>
        <stp/>
        <stp>EM_S_PROFITNOTICE_FORECASTL</stp>
        <stp>2</stp>
        <stp>600917.SH</stp>
        <stp>12/31/2016</stp>
        <tr r="P2631" s="1"/>
      </tp>
      <tp>
        <v>0</v>
        <stp/>
        <stp>EM_S_PROFITNOTICE_FORECASTT</stp>
        <stp>2</stp>
        <stp>000917.SZ</stp>
        <stp>12/31/2016</stp>
        <tr r="O403" s="1"/>
      </tp>
      <tp>
        <v>0</v>
        <stp/>
        <stp>EM_S_PROFITNOTICE_FORECASTT</stp>
        <stp>2</stp>
        <stp>000927.SZ</stp>
        <stp>12/31/2016</stp>
        <tr r="O412" s="1"/>
      </tp>
      <tp>
        <v>0</v>
        <stp/>
        <stp>EM_S_PROFITNOTICE_FORECASTT</stp>
        <stp>2</stp>
        <stp>000937.SZ</stp>
        <stp>12/31/2016</stp>
        <tr r="O421" s="1"/>
      </tp>
      <tp>
        <v>0</v>
        <stp/>
        <stp>EM_S_PROFITNOTICE_FORECASTL</stp>
        <stp>2</stp>
        <stp>600987.SH</stp>
        <stp>12/31/2016</stp>
        <tr r="P2660" s="1"/>
      </tp>
      <tp>
        <v>0</v>
        <stp/>
        <stp>EM_S_PROFITNOTICE_FORECASTL</stp>
        <stp>2</stp>
        <stp>600997.SH</stp>
        <stp>12/31/2016</stp>
        <tr r="P2667" s="1"/>
      </tp>
      <tp>
        <v>0</v>
        <stp/>
        <stp>EM_S_PROFITNOTICE_FORECASTT</stp>
        <stp>2</stp>
        <stp>000957.SZ</stp>
        <stp>12/31/2016</stp>
        <tr r="O431" s="1"/>
      </tp>
      <tp>
        <v>0</v>
        <stp/>
        <stp>EM_S_PROFITNOTICE_FORECASTT</stp>
        <stp>2</stp>
        <stp>000967.SZ</stp>
        <stp>12/31/2016</stp>
        <tr r="O440" s="1"/>
      </tp>
      <tp>
        <v>336901000</v>
        <stp/>
        <stp>EM_S_PROFITNOTICE_FORECASTT</stp>
        <stp>2</stp>
        <stp>000977.SZ</stp>
        <stp>12/31/2016</stp>
        <tr r="O449" s="1"/>
      </tp>
      <tp>
        <v>0</v>
        <stp/>
        <stp>EM_S_PROFITNOTICE_FORECASTL</stp>
        <stp>2</stp>
        <stp>000917.SZ</stp>
        <stp>12/31/2016</stp>
        <tr r="P403" s="1"/>
      </tp>
      <tp>
        <v>0</v>
        <stp/>
        <stp>EM_S_PROFITNOTICE_FORECASTL</stp>
        <stp>2</stp>
        <stp>000927.SZ</stp>
        <stp>12/31/2016</stp>
        <tr r="P412" s="1"/>
      </tp>
      <tp>
        <v>0</v>
        <stp/>
        <stp>EM_S_PROFITNOTICE_FORECASTL</stp>
        <stp>2</stp>
        <stp>000937.SZ</stp>
        <stp>12/31/2016</stp>
        <tr r="P421" s="1"/>
      </tp>
      <tp>
        <v>0</v>
        <stp/>
        <stp>EM_S_PROFITNOTICE_FORECASTT</stp>
        <stp>2</stp>
        <stp>600987.SH</stp>
        <stp>12/31/2016</stp>
        <tr r="O2660" s="1"/>
      </tp>
      <tp>
        <v>0</v>
        <stp/>
        <stp>EM_S_PROFITNOTICE_FORECASTL</stp>
        <stp>2</stp>
        <stp>000957.SZ</stp>
        <stp>12/31/2016</stp>
        <tr r="P431" s="1"/>
      </tp>
      <tp>
        <v>0</v>
        <stp/>
        <stp>EM_S_PROFITNOTICE_FORECASTT</stp>
        <stp>2</stp>
        <stp>600997.SH</stp>
        <stp>12/31/2016</stp>
        <tr r="O2667" s="1"/>
      </tp>
      <tp>
        <v>0</v>
        <stp/>
        <stp>EM_S_PROFITNOTICE_FORECASTL</stp>
        <stp>2</stp>
        <stp>000967.SZ</stp>
        <stp>12/31/2016</stp>
        <tr r="P440" s="1"/>
      </tp>
      <tp>
        <v>269520800</v>
        <stp/>
        <stp>EM_S_PROFITNOTICE_FORECASTL</stp>
        <stp>2</stp>
        <stp>000977.SZ</stp>
        <stp>12/31/2016</stp>
        <tr r="P449" s="1"/>
      </tp>
      <tp>
        <v>0</v>
        <stp/>
        <stp>EM_S_PROFITNOTICE_FORECASTL</stp>
        <stp>2</stp>
        <stp>000987.SZ</stp>
        <stp>12/31/2016</stp>
        <tr r="P457" s="1"/>
      </tp>
      <tp>
        <v>0</v>
        <stp/>
        <stp>EM_S_PROFITNOTICE_FORECASTL</stp>
        <stp>2</stp>
        <stp>000997.SZ</stp>
        <stp>12/31/2016</stp>
        <tr r="P464" s="1"/>
      </tp>
      <tp>
        <v>0</v>
        <stp/>
        <stp>EM_S_PROFITNOTICE_FORECASTT</stp>
        <stp>2</stp>
        <stp>600967.SH</stp>
        <stp>12/31/2016</stp>
        <tr r="O2643" s="1"/>
      </tp>
      <tp>
        <v>0</v>
        <stp/>
        <stp>EM_S_PROFITNOTICE_FORECASTT</stp>
        <stp>2</stp>
        <stp>600977.SH</stp>
        <stp>12/31/2016</stp>
        <tr r="O2650" s="1"/>
      </tp>
      <tp>
        <v>0</v>
        <stp/>
        <stp>EM_S_PROFITNOTICE_FORECASTT</stp>
        <stp>2</stp>
        <stp>600917.SH</stp>
        <stp>12/31/2016</stp>
        <tr r="O2631" s="1"/>
      </tp>
    </main>
  </volType>
</volTypes>
</file>

<file path=xl/_rels/workbook.xml.rels><?xml version="1.0" encoding="UTF-8" standalone="yes"?>
<Relationships xmlns="http://schemas.openxmlformats.org/package/2006/relationships"><Relationship Id="rId8" Type="http://schemas.openxmlformats.org/officeDocument/2006/relationships/volatileDependencies" Target="volatileDependencies.xml"/><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D:\Eastmoney\Choice\Office\Excel\EMFunc.xl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definedNames>
      <definedName name="EM_S_MAJASSRES_NUM"/>
      <definedName name="EM_S_PERFORMANCEEXPRESS_QNETPROFIT"/>
      <definedName name="EM_S_PROFITNOTICE_ABSTRACT"/>
      <definedName name="EM_S_PROFITNOTICE_FORECASTL"/>
      <definedName name="EM_S_PROFITNOTICE_FORECASTT"/>
      <definedName name="EM_S_QSTM07_IS"/>
    </definedNames>
    <sheetDataSet>
      <sheetData sheetId="0"/>
    </sheetDataSet>
  </externalBook>
</externalLink>
</file>

<file path=xl/tables/table1.xml><?xml version="1.0" encoding="utf-8"?>
<table xmlns="http://schemas.openxmlformats.org/spreadsheetml/2006/main" id="1" name="表1" displayName="表1" ref="B2:Y3037" totalsRowShown="0" headerRowDxfId="17">
  <tableColumns count="24">
    <tableColumn id="1" name="排序"/>
    <tableColumn id="2" name="列1" dataDxfId="16"/>
    <tableColumn id="3" name="列2" dataDxfId="15"/>
    <tableColumn id="4" name="列3"/>
    <tableColumn id="5" name="9/30/2016" dataDxfId="14"/>
    <tableColumn id="6" name="6/30/2016" dataDxfId="13"/>
    <tableColumn id="7" name="3/31/2016" dataDxfId="12"/>
    <tableColumn id="8" name="12/31/2015" dataDxfId="11"/>
    <tableColumn id="9" name="9/30/2015" dataDxfId="10"/>
    <tableColumn id="10" name="列4"/>
    <tableColumn id="11" name="12/31/2016"/>
    <tableColumn id="12" name="Q4季报" dataDxfId="9"/>
    <tableColumn id="13" name="快报" dataDxfId="8"/>
    <tableColumn id="14" name="业绩预告上限" dataDxfId="7"/>
    <tableColumn id="15" name="业绩预告下限" dataDxfId="6"/>
    <tableColumn id="16" name="列5"/>
    <tableColumn id="17" name="预告均值" dataDxfId="5"/>
    <tableColumn id="18" name="Q4季度预估" dataDxfId="4"/>
    <tableColumn id="19" name="Q4同比增速" dataDxfId="3" dataCellStyle="百分比"/>
    <tableColumn id="20" name="有重大资产重组的标记"/>
    <tableColumn id="21" name="排序6"/>
    <tableColumn id="22" name="列7" dataDxfId="2" dataCellStyle="百分比">
      <calculatedColumnFormula>IF(AND(U3=0,ABS(I3)&gt;$W$1),T3,"")</calculatedColumnFormula>
    </tableColumn>
    <tableColumn id="23" name="最终排序" dataDxfId="1">
      <calculatedColumnFormula>IFERROR(RANK(W3,$W$3:$W$5000),"")</calculatedColumnFormula>
    </tableColumn>
    <tableColumn id="24" name="列6" dataDxfId="0"/>
  </tableColumns>
  <tableStyleInfo name="TableStyleLight2"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CCE8C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3500"/>
  <sheetViews>
    <sheetView workbookViewId="0">
      <selection activeCell="D19" sqref="D19"/>
    </sheetView>
  </sheetViews>
  <sheetFormatPr defaultRowHeight="15" x14ac:dyDescent="0.25"/>
  <cols>
    <col min="5" max="5" width="7.7109375" bestFit="1" customWidth="1"/>
  </cols>
  <sheetData>
    <row r="1" spans="2:5" x14ac:dyDescent="0.25">
      <c r="B1" t="s">
        <v>6082</v>
      </c>
      <c r="C1" t="s">
        <v>6084</v>
      </c>
      <c r="D1" t="s">
        <v>6085</v>
      </c>
      <c r="E1" t="s">
        <v>6086</v>
      </c>
    </row>
    <row r="2" spans="2:5" x14ac:dyDescent="0.25">
      <c r="B2">
        <v>1</v>
      </c>
      <c r="C2" t="str">
        <f>VLOOKUP($B2,基础数据!$B$3:$T$3037,2,)</f>
        <v>000617.SZ</v>
      </c>
      <c r="D2" t="str">
        <f>VLOOKUP($B2,基础数据!$B$3:$T$3037,3,FALSE)</f>
        <v>*ST济柴</v>
      </c>
      <c r="E2" s="9">
        <f>VLOOKUP($B2,基础数据!$B$3:$T$3037,19,FALSE)</f>
        <v>108.37804362685999</v>
      </c>
    </row>
    <row r="3" spans="2:5" x14ac:dyDescent="0.25">
      <c r="B3">
        <v>2</v>
      </c>
      <c r="C3" t="str">
        <f>VLOOKUP($B3,基础数据!$B$3:$T$3037,2,)</f>
        <v>000802.SZ</v>
      </c>
      <c r="D3" t="str">
        <f>VLOOKUP($B3,基础数据!$B$3:$T$3037,3,FALSE)</f>
        <v>北京文化</v>
      </c>
      <c r="E3" s="9">
        <f>VLOOKUP($B3,基础数据!$B$3:$T$3037,19,FALSE)</f>
        <v>28.049038481864837</v>
      </c>
    </row>
    <row r="4" spans="2:5" x14ac:dyDescent="0.25">
      <c r="B4">
        <v>3</v>
      </c>
      <c r="C4" t="str">
        <f>VLOOKUP($B4,基础数据!$B$3:$T$3037,2,)</f>
        <v>002407.SZ</v>
      </c>
      <c r="D4" t="str">
        <f>VLOOKUP($B4,基础数据!$B$3:$T$3037,3,FALSE)</f>
        <v>多氟多</v>
      </c>
      <c r="E4" s="9">
        <f>VLOOKUP($B4,基础数据!$B$3:$T$3037,19,FALSE)</f>
        <v>12.970587512475463</v>
      </c>
    </row>
    <row r="5" spans="2:5" x14ac:dyDescent="0.25">
      <c r="B5">
        <v>4</v>
      </c>
      <c r="C5" t="str">
        <f>VLOOKUP($B5,基础数据!$B$3:$T$3037,2,)</f>
        <v>002092.SZ</v>
      </c>
      <c r="D5" t="str">
        <f>VLOOKUP($B5,基础数据!$B$3:$T$3037,3,FALSE)</f>
        <v>中泰化学</v>
      </c>
      <c r="E5" s="9">
        <f>VLOOKUP($B5,基础数据!$B$3:$T$3037,19,FALSE)</f>
        <v>12.529938438189532</v>
      </c>
    </row>
    <row r="6" spans="2:5" x14ac:dyDescent="0.25">
      <c r="B6">
        <v>5</v>
      </c>
      <c r="C6" t="str">
        <f>VLOOKUP($B6,基础数据!$B$3:$T$3037,2,)</f>
        <v>000036.SZ</v>
      </c>
      <c r="D6" t="str">
        <f>VLOOKUP($B6,基础数据!$B$3:$T$3037,3,FALSE)</f>
        <v>华联控股</v>
      </c>
      <c r="E6" s="9">
        <f>VLOOKUP($B6,基础数据!$B$3:$T$3037,19,FALSE)</f>
        <v>9.1480094507265104</v>
      </c>
    </row>
    <row r="7" spans="2:5" x14ac:dyDescent="0.25">
      <c r="B7">
        <v>6</v>
      </c>
      <c r="C7" t="str">
        <f>VLOOKUP($B7,基础数据!$B$3:$T$3037,2,)</f>
        <v>002299.SZ</v>
      </c>
      <c r="D7" t="str">
        <f>VLOOKUP($B7,基础数据!$B$3:$T$3037,3,FALSE)</f>
        <v>圣农发展</v>
      </c>
      <c r="E7" s="9">
        <f>VLOOKUP($B7,基础数据!$B$3:$T$3037,19,FALSE)</f>
        <v>8.6640465819357484</v>
      </c>
    </row>
    <row r="8" spans="2:5" x14ac:dyDescent="0.25">
      <c r="B8">
        <v>7</v>
      </c>
      <c r="C8" t="str">
        <f>VLOOKUP($B8,基础数据!$B$3:$T$3037,2,)</f>
        <v>002610.SZ</v>
      </c>
      <c r="D8" t="str">
        <f>VLOOKUP($B8,基础数据!$B$3:$T$3037,3,FALSE)</f>
        <v>爱康科技</v>
      </c>
      <c r="E8" s="9">
        <f>VLOOKUP($B8,基础数据!$B$3:$T$3037,19,FALSE)</f>
        <v>7.1066710073603065</v>
      </c>
    </row>
    <row r="9" spans="2:5" x14ac:dyDescent="0.25">
      <c r="B9">
        <v>8</v>
      </c>
      <c r="C9" t="str">
        <f>VLOOKUP($B9,基础数据!$B$3:$T$3037,2,)</f>
        <v>002048.SZ</v>
      </c>
      <c r="D9" t="str">
        <f>VLOOKUP($B9,基础数据!$B$3:$T$3037,3,FALSE)</f>
        <v>宁波华翔</v>
      </c>
      <c r="E9" s="9">
        <f>VLOOKUP($B9,基础数据!$B$3:$T$3037,19,FALSE)</f>
        <v>6.6213514009598784</v>
      </c>
    </row>
    <row r="10" spans="2:5" x14ac:dyDescent="0.25">
      <c r="B10">
        <v>9</v>
      </c>
      <c r="C10" t="str">
        <f>VLOOKUP($B10,基础数据!$B$3:$T$3037,2,)</f>
        <v>002375.SZ</v>
      </c>
      <c r="D10" t="str">
        <f>VLOOKUP($B10,基础数据!$B$3:$T$3037,3,FALSE)</f>
        <v>亚厦股份</v>
      </c>
      <c r="E10" s="9">
        <f>VLOOKUP($B10,基础数据!$B$3:$T$3037,19,FALSE)</f>
        <v>6.3677261740889737</v>
      </c>
    </row>
    <row r="11" spans="2:5" x14ac:dyDescent="0.25">
      <c r="B11">
        <v>10</v>
      </c>
      <c r="C11" t="str">
        <f>VLOOKUP($B11,基础数据!$B$3:$T$3037,2,)</f>
        <v>002089.SZ</v>
      </c>
      <c r="D11" t="str">
        <f>VLOOKUP($B11,基础数据!$B$3:$T$3037,3,FALSE)</f>
        <v>新海宜</v>
      </c>
      <c r="E11" s="9">
        <f>VLOOKUP($B11,基础数据!$B$3:$T$3037,19,FALSE)</f>
        <v>5.5987563763356816</v>
      </c>
    </row>
    <row r="12" spans="2:5" x14ac:dyDescent="0.25">
      <c r="B12">
        <v>11</v>
      </c>
      <c r="C12" t="str">
        <f>VLOOKUP($B12,基础数据!$B$3:$T$3037,2,)</f>
        <v>002505.SZ</v>
      </c>
      <c r="D12" t="str">
        <f>VLOOKUP($B12,基础数据!$B$3:$T$3037,3,FALSE)</f>
        <v>大康农业</v>
      </c>
      <c r="E12" s="9">
        <f>VLOOKUP($B12,基础数据!$B$3:$T$3037,19,FALSE)</f>
        <v>5.4982452389525625</v>
      </c>
    </row>
    <row r="13" spans="2:5" x14ac:dyDescent="0.25">
      <c r="B13">
        <v>12</v>
      </c>
      <c r="C13" t="str">
        <f>VLOOKUP($B13,基础数据!$B$3:$T$3037,2,)</f>
        <v>000573.SZ</v>
      </c>
      <c r="D13" t="str">
        <f>VLOOKUP($B13,基础数据!$B$3:$T$3037,3,FALSE)</f>
        <v>粤宏远A</v>
      </c>
      <c r="E13" s="9">
        <f>VLOOKUP($B13,基础数据!$B$3:$T$3037,19,FALSE)</f>
        <v>5.390859843342767</v>
      </c>
    </row>
    <row r="14" spans="2:5" x14ac:dyDescent="0.25">
      <c r="B14">
        <v>13</v>
      </c>
      <c r="C14" t="str">
        <f>VLOOKUP($B14,基础数据!$B$3:$T$3037,2,)</f>
        <v>300134.SZ</v>
      </c>
      <c r="D14" t="str">
        <f>VLOOKUP($B14,基础数据!$B$3:$T$3037,3,FALSE)</f>
        <v>大富科技</v>
      </c>
      <c r="E14" s="9">
        <f>VLOOKUP($B14,基础数据!$B$3:$T$3037,19,FALSE)</f>
        <v>4.9260047195348635</v>
      </c>
    </row>
    <row r="15" spans="2:5" x14ac:dyDescent="0.25">
      <c r="B15">
        <v>14</v>
      </c>
      <c r="C15" t="str">
        <f>VLOOKUP($B15,基础数据!$B$3:$T$3037,2,)</f>
        <v>002601.SZ</v>
      </c>
      <c r="D15" t="str">
        <f>VLOOKUP($B15,基础数据!$B$3:$T$3037,3,FALSE)</f>
        <v>佰利联</v>
      </c>
      <c r="E15" s="9">
        <f>VLOOKUP($B15,基础数据!$B$3:$T$3037,19,FALSE)</f>
        <v>4.6551975164974158</v>
      </c>
    </row>
    <row r="16" spans="2:5" x14ac:dyDescent="0.25">
      <c r="B16">
        <v>15</v>
      </c>
      <c r="C16" t="str">
        <f>VLOOKUP($B16,基础数据!$B$3:$T$3037,2,)</f>
        <v>002630.SZ</v>
      </c>
      <c r="D16" t="str">
        <f>VLOOKUP($B16,基础数据!$B$3:$T$3037,3,FALSE)</f>
        <v>华西能源</v>
      </c>
      <c r="E16" s="9">
        <f>VLOOKUP($B16,基础数据!$B$3:$T$3037,19,FALSE)</f>
        <v>4.0636101598519483</v>
      </c>
    </row>
    <row r="17" spans="2:5" x14ac:dyDescent="0.25">
      <c r="B17">
        <v>16</v>
      </c>
      <c r="C17" t="str">
        <f>VLOOKUP($B17,基础数据!$B$3:$T$3037,2,)</f>
        <v>300543.SZ</v>
      </c>
      <c r="D17" t="str">
        <f>VLOOKUP($B17,基础数据!$B$3:$T$3037,3,FALSE)</f>
        <v>朗科智能</v>
      </c>
      <c r="E17" s="9">
        <f>VLOOKUP($B17,基础数据!$B$3:$T$3037,19,FALSE)</f>
        <v>4.0442221478885658</v>
      </c>
    </row>
    <row r="18" spans="2:5" x14ac:dyDescent="0.25">
      <c r="B18">
        <v>17</v>
      </c>
      <c r="C18" t="str">
        <f>VLOOKUP($B18,基础数据!$B$3:$T$3037,2,)</f>
        <v>300561.SZ</v>
      </c>
      <c r="D18" t="str">
        <f>VLOOKUP($B18,基础数据!$B$3:$T$3037,3,FALSE)</f>
        <v>汇金科技</v>
      </c>
      <c r="E18" s="9">
        <f>VLOOKUP($B18,基础数据!$B$3:$T$3037,19,FALSE)</f>
        <v>3.9162320177934951</v>
      </c>
    </row>
    <row r="19" spans="2:5" x14ac:dyDescent="0.25">
      <c r="B19">
        <v>18</v>
      </c>
      <c r="C19" t="str">
        <f>VLOOKUP($B19,基础数据!$B$3:$T$3037,2,)</f>
        <v>002080.SZ</v>
      </c>
      <c r="D19" t="str">
        <f>VLOOKUP($B19,基础数据!$B$3:$T$3037,3,FALSE)</f>
        <v>中材科技</v>
      </c>
      <c r="E19" s="9">
        <f>VLOOKUP($B19,基础数据!$B$3:$T$3037,19,FALSE)</f>
        <v>3.8957118957982182</v>
      </c>
    </row>
    <row r="20" spans="2:5" x14ac:dyDescent="0.25">
      <c r="B20">
        <v>19</v>
      </c>
      <c r="C20" t="str">
        <f>VLOOKUP($B20,基础数据!$B$3:$T$3037,2,)</f>
        <v>002132.SZ</v>
      </c>
      <c r="D20" t="str">
        <f>VLOOKUP($B20,基础数据!$B$3:$T$3037,3,FALSE)</f>
        <v>恒星科技</v>
      </c>
      <c r="E20" s="9">
        <f>VLOOKUP($B20,基础数据!$B$3:$T$3037,19,FALSE)</f>
        <v>3.8253065471736134</v>
      </c>
    </row>
    <row r="21" spans="2:5" x14ac:dyDescent="0.25">
      <c r="B21">
        <v>20</v>
      </c>
      <c r="C21" t="str">
        <f>VLOOKUP($B21,基础数据!$B$3:$T$3037,2,)</f>
        <v>002097.SZ</v>
      </c>
      <c r="D21" t="str">
        <f>VLOOKUP($B21,基础数据!$B$3:$T$3037,3,FALSE)</f>
        <v>山河智能</v>
      </c>
      <c r="E21" s="9">
        <f>VLOOKUP($B21,基础数据!$B$3:$T$3037,19,FALSE)</f>
        <v>3.7516236337741535</v>
      </c>
    </row>
    <row r="22" spans="2:5" x14ac:dyDescent="0.25">
      <c r="B22">
        <v>21</v>
      </c>
      <c r="C22" t="str">
        <f>VLOOKUP($B22,基础数据!$B$3:$T$3037,2,)</f>
        <v>000633.SZ</v>
      </c>
      <c r="D22" t="str">
        <f>VLOOKUP($B22,基础数据!$B$3:$T$3037,3,FALSE)</f>
        <v>*ST合金</v>
      </c>
      <c r="E22" s="9">
        <f>VLOOKUP($B22,基础数据!$B$3:$T$3037,19,FALSE)</f>
        <v>3.6635959084198588</v>
      </c>
    </row>
    <row r="23" spans="2:5" x14ac:dyDescent="0.25">
      <c r="B23">
        <v>22</v>
      </c>
      <c r="C23" t="str">
        <f>VLOOKUP($B23,基础数据!$B$3:$T$3037,2,)</f>
        <v>002433.SZ</v>
      </c>
      <c r="D23" t="str">
        <f>VLOOKUP($B23,基础数据!$B$3:$T$3037,3,FALSE)</f>
        <v>太安堂</v>
      </c>
      <c r="E23" s="9">
        <f>VLOOKUP($B23,基础数据!$B$3:$T$3037,19,FALSE)</f>
        <v>3.6502201839730297</v>
      </c>
    </row>
    <row r="24" spans="2:5" x14ac:dyDescent="0.25">
      <c r="B24">
        <v>23</v>
      </c>
      <c r="C24" t="str">
        <f>VLOOKUP($B24,基础数据!$B$3:$T$3037,2,)</f>
        <v>300558.SZ</v>
      </c>
      <c r="D24" t="str">
        <f>VLOOKUP($B24,基础数据!$B$3:$T$3037,3,FALSE)</f>
        <v>贝达药业</v>
      </c>
      <c r="E24" s="9">
        <f>VLOOKUP($B24,基础数据!$B$3:$T$3037,19,FALSE)</f>
        <v>3.5035473533047106</v>
      </c>
    </row>
    <row r="25" spans="2:5" x14ac:dyDescent="0.25">
      <c r="B25">
        <v>24</v>
      </c>
      <c r="C25" t="str">
        <f>VLOOKUP($B25,基础数据!$B$3:$T$3037,2,)</f>
        <v>300058.SZ</v>
      </c>
      <c r="D25" t="str">
        <f>VLOOKUP($B25,基础数据!$B$3:$T$3037,3,FALSE)</f>
        <v>蓝色光标</v>
      </c>
      <c r="E25" s="9">
        <f>VLOOKUP($B25,基础数据!$B$3:$T$3037,19,FALSE)</f>
        <v>3.4574659030212005</v>
      </c>
    </row>
    <row r="26" spans="2:5" x14ac:dyDescent="0.25">
      <c r="B26">
        <v>25</v>
      </c>
      <c r="C26" t="str">
        <f>VLOOKUP($B26,基础数据!$B$3:$T$3037,2,)</f>
        <v>002820.SZ</v>
      </c>
      <c r="D26" t="str">
        <f>VLOOKUP($B26,基础数据!$B$3:$T$3037,3,FALSE)</f>
        <v>桂发祥</v>
      </c>
      <c r="E26" s="9">
        <f>VLOOKUP($B26,基础数据!$B$3:$T$3037,19,FALSE)</f>
        <v>3.4280343782355658</v>
      </c>
    </row>
    <row r="27" spans="2:5" x14ac:dyDescent="0.25">
      <c r="B27">
        <v>26</v>
      </c>
      <c r="C27" t="str">
        <f>VLOOKUP($B27,基础数据!$B$3:$T$3037,2,)</f>
        <v>002087.SZ</v>
      </c>
      <c r="D27" t="str">
        <f>VLOOKUP($B27,基础数据!$B$3:$T$3037,3,FALSE)</f>
        <v>新野纺织</v>
      </c>
      <c r="E27" s="9">
        <f>VLOOKUP($B27,基础数据!$B$3:$T$3037,19,FALSE)</f>
        <v>3.3995398166223287</v>
      </c>
    </row>
    <row r="28" spans="2:5" x14ac:dyDescent="0.25">
      <c r="B28">
        <v>27</v>
      </c>
      <c r="C28" t="str">
        <f>VLOOKUP($B28,基础数据!$B$3:$T$3037,2,)</f>
        <v>002303.SZ</v>
      </c>
      <c r="D28" t="str">
        <f>VLOOKUP($B28,基础数据!$B$3:$T$3037,3,FALSE)</f>
        <v>美盈森</v>
      </c>
      <c r="E28" s="9">
        <f>VLOOKUP($B28,基础数据!$B$3:$T$3037,19,FALSE)</f>
        <v>3.3423169277759577</v>
      </c>
    </row>
    <row r="29" spans="2:5" x14ac:dyDescent="0.25">
      <c r="B29">
        <v>28</v>
      </c>
      <c r="C29" t="str">
        <f>VLOOKUP($B29,基础数据!$B$3:$T$3037,2,)</f>
        <v>002460.SZ</v>
      </c>
      <c r="D29" t="str">
        <f>VLOOKUP($B29,基础数据!$B$3:$T$3037,3,FALSE)</f>
        <v>赣锋锂业</v>
      </c>
      <c r="E29" s="9">
        <f>VLOOKUP($B29,基础数据!$B$3:$T$3037,19,FALSE)</f>
        <v>3.2210779926323472</v>
      </c>
    </row>
    <row r="30" spans="2:5" x14ac:dyDescent="0.25">
      <c r="B30">
        <v>29</v>
      </c>
      <c r="C30" t="str">
        <f>VLOOKUP($B30,基础数据!$B$3:$T$3037,2,)</f>
        <v>002358.SZ</v>
      </c>
      <c r="D30" t="str">
        <f>VLOOKUP($B30,基础数据!$B$3:$T$3037,3,FALSE)</f>
        <v>森源电气</v>
      </c>
      <c r="E30" s="9">
        <f>VLOOKUP($B30,基础数据!$B$3:$T$3037,19,FALSE)</f>
        <v>3.1842574272632436</v>
      </c>
    </row>
    <row r="31" spans="2:5" x14ac:dyDescent="0.25">
      <c r="B31">
        <v>30</v>
      </c>
      <c r="C31" t="str">
        <f>VLOOKUP($B31,基础数据!$B$3:$T$3037,2,)</f>
        <v>002833.SZ</v>
      </c>
      <c r="D31" t="str">
        <f>VLOOKUP($B31,基础数据!$B$3:$T$3037,3,FALSE)</f>
        <v>弘亚数控</v>
      </c>
      <c r="E31" s="9">
        <f>VLOOKUP($B31,基础数据!$B$3:$T$3037,19,FALSE)</f>
        <v>3.107696566242331</v>
      </c>
    </row>
    <row r="32" spans="2:5" x14ac:dyDescent="0.25">
      <c r="B32">
        <v>31</v>
      </c>
      <c r="C32" t="str">
        <f>VLOOKUP($B32,基础数据!$B$3:$T$3037,2,)</f>
        <v>002567.SZ</v>
      </c>
      <c r="D32" t="str">
        <f>VLOOKUP($B32,基础数据!$B$3:$T$3037,3,FALSE)</f>
        <v>唐人神</v>
      </c>
      <c r="E32" s="9">
        <f>VLOOKUP($B32,基础数据!$B$3:$T$3037,19,FALSE)</f>
        <v>3.0328848068751215</v>
      </c>
    </row>
    <row r="33" spans="2:5" x14ac:dyDescent="0.25">
      <c r="B33">
        <v>32</v>
      </c>
      <c r="C33" t="str">
        <f>VLOOKUP($B33,基础数据!$B$3:$T$3037,2,)</f>
        <v>002623.SZ</v>
      </c>
      <c r="D33" t="str">
        <f>VLOOKUP($B33,基础数据!$B$3:$T$3037,3,FALSE)</f>
        <v>亚玛顿</v>
      </c>
      <c r="E33" s="9">
        <f>VLOOKUP($B33,基础数据!$B$3:$T$3037,19,FALSE)</f>
        <v>3.0180581519114225</v>
      </c>
    </row>
    <row r="34" spans="2:5" x14ac:dyDescent="0.25">
      <c r="B34">
        <v>33</v>
      </c>
      <c r="C34" t="str">
        <f>VLOOKUP($B34,基础数据!$B$3:$T$3037,2,)</f>
        <v>300585.SZ</v>
      </c>
      <c r="D34" t="str">
        <f>VLOOKUP($B34,基础数据!$B$3:$T$3037,3,FALSE)</f>
        <v>奥联电子</v>
      </c>
      <c r="E34" s="9">
        <f>VLOOKUP($B34,基础数据!$B$3:$T$3037,19,FALSE)</f>
        <v>2.8329681644682223</v>
      </c>
    </row>
    <row r="35" spans="2:5" x14ac:dyDescent="0.25">
      <c r="B35">
        <v>34</v>
      </c>
      <c r="C35" t="str">
        <f>VLOOKUP($B35,基础数据!$B$3:$T$3037,2,)</f>
        <v>603069.SH</v>
      </c>
      <c r="D35" t="str">
        <f>VLOOKUP($B35,基础数据!$B$3:$T$3037,3,FALSE)</f>
        <v>海汽集团</v>
      </c>
      <c r="E35" s="9">
        <f>VLOOKUP($B35,基础数据!$B$3:$T$3037,19,FALSE)</f>
        <v>2.8278040435859739</v>
      </c>
    </row>
    <row r="36" spans="2:5" x14ac:dyDescent="0.25">
      <c r="B36">
        <v>35</v>
      </c>
      <c r="C36" t="str">
        <f>VLOOKUP($B36,基础数据!$B$3:$T$3037,2,)</f>
        <v>300506.SZ</v>
      </c>
      <c r="D36" t="str">
        <f>VLOOKUP($B36,基础数据!$B$3:$T$3037,3,FALSE)</f>
        <v>名家汇</v>
      </c>
      <c r="E36" s="9">
        <f>VLOOKUP($B36,基础数据!$B$3:$T$3037,19,FALSE)</f>
        <v>2.7449133968458024</v>
      </c>
    </row>
    <row r="37" spans="2:5" x14ac:dyDescent="0.25">
      <c r="B37">
        <v>36</v>
      </c>
      <c r="C37" t="str">
        <f>VLOOKUP($B37,基础数据!$B$3:$T$3037,2,)</f>
        <v>600919.SH</v>
      </c>
      <c r="D37" t="str">
        <f>VLOOKUP($B37,基础数据!$B$3:$T$3037,3,FALSE)</f>
        <v>江苏银行</v>
      </c>
      <c r="E37" s="9">
        <f>VLOOKUP($B37,基础数据!$B$3:$T$3037,19,FALSE)</f>
        <v>2.740217159928958</v>
      </c>
    </row>
    <row r="38" spans="2:5" x14ac:dyDescent="0.25">
      <c r="B38">
        <v>37</v>
      </c>
      <c r="C38" t="str">
        <f>VLOOKUP($B38,基础数据!$B$3:$T$3037,2,)</f>
        <v>002440.SZ</v>
      </c>
      <c r="D38" t="str">
        <f>VLOOKUP($B38,基础数据!$B$3:$T$3037,3,FALSE)</f>
        <v>闰土股份</v>
      </c>
      <c r="E38" s="9">
        <f>VLOOKUP($B38,基础数据!$B$3:$T$3037,19,FALSE)</f>
        <v>2.7246184197767955</v>
      </c>
    </row>
    <row r="39" spans="2:5" x14ac:dyDescent="0.25">
      <c r="B39">
        <v>38</v>
      </c>
      <c r="C39" t="str">
        <f>VLOOKUP($B39,基础数据!$B$3:$T$3037,2,)</f>
        <v>002511.SZ</v>
      </c>
      <c r="D39" t="str">
        <f>VLOOKUP($B39,基础数据!$B$3:$T$3037,3,FALSE)</f>
        <v>中顺洁柔</v>
      </c>
      <c r="E39" s="9">
        <f>VLOOKUP($B39,基础数据!$B$3:$T$3037,19,FALSE)</f>
        <v>2.7023424761729693</v>
      </c>
    </row>
    <row r="40" spans="2:5" x14ac:dyDescent="0.25">
      <c r="B40">
        <v>39</v>
      </c>
      <c r="C40" t="str">
        <f>VLOOKUP($B40,基础数据!$B$3:$T$3037,2,)</f>
        <v>002629.SZ</v>
      </c>
      <c r="D40" t="str">
        <f>VLOOKUP($B40,基础数据!$B$3:$T$3037,3,FALSE)</f>
        <v>仁智股份</v>
      </c>
      <c r="E40" s="9">
        <f>VLOOKUP($B40,基础数据!$B$3:$T$3037,19,FALSE)</f>
        <v>2.6981131811232886</v>
      </c>
    </row>
    <row r="41" spans="2:5" x14ac:dyDescent="0.25">
      <c r="B41">
        <v>40</v>
      </c>
      <c r="C41" t="str">
        <f>VLOOKUP($B41,基础数据!$B$3:$T$3037,2,)</f>
        <v>002148.SZ</v>
      </c>
      <c r="D41" t="str">
        <f>VLOOKUP($B41,基础数据!$B$3:$T$3037,3,FALSE)</f>
        <v>北纬通信</v>
      </c>
      <c r="E41" s="9">
        <f>VLOOKUP($B41,基础数据!$B$3:$T$3037,19,FALSE)</f>
        <v>2.6331585588005457</v>
      </c>
    </row>
    <row r="42" spans="2:5" x14ac:dyDescent="0.25">
      <c r="B42">
        <v>41</v>
      </c>
      <c r="C42" t="str">
        <f>VLOOKUP($B42,基础数据!$B$3:$T$3037,2,)</f>
        <v>600456.SH</v>
      </c>
      <c r="D42" t="str">
        <f>VLOOKUP($B42,基础数据!$B$3:$T$3037,3,FALSE)</f>
        <v>宝钛股份</v>
      </c>
      <c r="E42" s="9">
        <f>VLOOKUP($B42,基础数据!$B$3:$T$3037,19,FALSE)</f>
        <v>2.6124656016748742</v>
      </c>
    </row>
    <row r="43" spans="2:5" x14ac:dyDescent="0.25">
      <c r="B43">
        <v>42</v>
      </c>
      <c r="C43" t="str">
        <f>VLOOKUP($B43,基础数据!$B$3:$T$3037,2,)</f>
        <v>002408.SZ</v>
      </c>
      <c r="D43" t="str">
        <f>VLOOKUP($B43,基础数据!$B$3:$T$3037,3,FALSE)</f>
        <v>齐翔腾达</v>
      </c>
      <c r="E43" s="9">
        <f>VLOOKUP($B43,基础数据!$B$3:$T$3037,19,FALSE)</f>
        <v>2.5365851364294625</v>
      </c>
    </row>
    <row r="44" spans="2:5" x14ac:dyDescent="0.25">
      <c r="B44">
        <v>43</v>
      </c>
      <c r="C44" t="str">
        <f>VLOOKUP($B44,基础数据!$B$3:$T$3037,2,)</f>
        <v>002161.SZ</v>
      </c>
      <c r="D44" t="str">
        <f>VLOOKUP($B44,基础数据!$B$3:$T$3037,3,FALSE)</f>
        <v>远望谷</v>
      </c>
      <c r="E44" s="9">
        <f>VLOOKUP($B44,基础数据!$B$3:$T$3037,19,FALSE)</f>
        <v>2.4997863775592051</v>
      </c>
    </row>
    <row r="45" spans="2:5" x14ac:dyDescent="0.25">
      <c r="B45">
        <v>44</v>
      </c>
      <c r="C45" t="str">
        <f>VLOOKUP($B45,基础数据!$B$3:$T$3037,2,)</f>
        <v>002119.SZ</v>
      </c>
      <c r="D45" t="str">
        <f>VLOOKUP($B45,基础数据!$B$3:$T$3037,3,FALSE)</f>
        <v>康强电子</v>
      </c>
      <c r="E45" s="9">
        <f>VLOOKUP($B45,基础数据!$B$3:$T$3037,19,FALSE)</f>
        <v>2.4936174022337552</v>
      </c>
    </row>
    <row r="46" spans="2:5" x14ac:dyDescent="0.25">
      <c r="B46">
        <v>45</v>
      </c>
      <c r="C46" t="str">
        <f>VLOOKUP($B46,基础数据!$B$3:$T$3037,2,)</f>
        <v>002458.SZ</v>
      </c>
      <c r="D46" t="str">
        <f>VLOOKUP($B46,基础数据!$B$3:$T$3037,3,FALSE)</f>
        <v>益生股份</v>
      </c>
      <c r="E46" s="9">
        <f>VLOOKUP($B46,基础数据!$B$3:$T$3037,19,FALSE)</f>
        <v>2.4742422438229492</v>
      </c>
    </row>
    <row r="47" spans="2:5" x14ac:dyDescent="0.25">
      <c r="B47">
        <v>46</v>
      </c>
      <c r="C47" t="str">
        <f>VLOOKUP($B47,基础数据!$B$3:$T$3037,2,)</f>
        <v>002277.SZ</v>
      </c>
      <c r="D47" t="str">
        <f>VLOOKUP($B47,基础数据!$B$3:$T$3037,3,FALSE)</f>
        <v>友阿股份</v>
      </c>
      <c r="E47" s="9">
        <f>VLOOKUP($B47,基础数据!$B$3:$T$3037,19,FALSE)</f>
        <v>2.457836705551685</v>
      </c>
    </row>
    <row r="48" spans="2:5" x14ac:dyDescent="0.25">
      <c r="B48">
        <v>47</v>
      </c>
      <c r="C48" t="str">
        <f>VLOOKUP($B48,基础数据!$B$3:$T$3037,2,)</f>
        <v>002818.SZ</v>
      </c>
      <c r="D48" t="str">
        <f>VLOOKUP($B48,基础数据!$B$3:$T$3037,3,FALSE)</f>
        <v>富森美</v>
      </c>
      <c r="E48" s="9">
        <f>VLOOKUP($B48,基础数据!$B$3:$T$3037,19,FALSE)</f>
        <v>2.3792344011808617</v>
      </c>
    </row>
    <row r="49" spans="2:5" x14ac:dyDescent="0.25">
      <c r="B49">
        <v>48</v>
      </c>
      <c r="C49" t="str">
        <f>VLOOKUP($B49,基础数据!$B$3:$T$3037,2,)</f>
        <v>002640.SZ</v>
      </c>
      <c r="D49" t="str">
        <f>VLOOKUP($B49,基础数据!$B$3:$T$3037,3,FALSE)</f>
        <v>跨境通</v>
      </c>
      <c r="E49" s="9">
        <f>VLOOKUP($B49,基础数据!$B$3:$T$3037,19,FALSE)</f>
        <v>2.3204731118312747</v>
      </c>
    </row>
    <row r="50" spans="2:5" x14ac:dyDescent="0.25">
      <c r="B50">
        <v>49</v>
      </c>
      <c r="C50" t="str">
        <f>VLOOKUP($B50,基础数据!$B$3:$T$3037,2,)</f>
        <v>300273.SZ</v>
      </c>
      <c r="D50" t="str">
        <f>VLOOKUP($B50,基础数据!$B$3:$T$3037,3,FALSE)</f>
        <v>和佳股份</v>
      </c>
      <c r="E50" s="9">
        <f>VLOOKUP($B50,基础数据!$B$3:$T$3037,19,FALSE)</f>
        <v>2.2986746476910165</v>
      </c>
    </row>
    <row r="51" spans="2:5" x14ac:dyDescent="0.25">
      <c r="B51">
        <v>50</v>
      </c>
      <c r="C51" t="str">
        <f>VLOOKUP($B51,基础数据!$B$3:$T$3037,2,)</f>
        <v>002432.SZ</v>
      </c>
      <c r="D51" t="str">
        <f>VLOOKUP($B51,基础数据!$B$3:$T$3037,3,FALSE)</f>
        <v>九安医疗</v>
      </c>
      <c r="E51" s="9">
        <f>VLOOKUP($B51,基础数据!$B$3:$T$3037,19,FALSE)</f>
        <v>2.2869640953916477</v>
      </c>
    </row>
    <row r="52" spans="2:5" x14ac:dyDescent="0.25">
      <c r="B52">
        <v>51</v>
      </c>
      <c r="C52" t="str">
        <f>VLOOKUP($B52,基础数据!$B$3:$T$3037,2,)</f>
        <v>002001.SZ</v>
      </c>
      <c r="D52" t="str">
        <f>VLOOKUP($B52,基础数据!$B$3:$T$3037,3,FALSE)</f>
        <v>新和成</v>
      </c>
      <c r="E52" s="9">
        <f>VLOOKUP($B52,基础数据!$B$3:$T$3037,19,FALSE)</f>
        <v>2.2537101138086384</v>
      </c>
    </row>
    <row r="53" spans="2:5" x14ac:dyDescent="0.25">
      <c r="B53">
        <v>52</v>
      </c>
      <c r="C53" t="str">
        <f>VLOOKUP($B53,基础数据!$B$3:$T$3037,2,)</f>
        <v>002482.SZ</v>
      </c>
      <c r="D53" t="str">
        <f>VLOOKUP($B53,基础数据!$B$3:$T$3037,3,FALSE)</f>
        <v>广田集团</v>
      </c>
      <c r="E53" s="9">
        <f>VLOOKUP($B53,基础数据!$B$3:$T$3037,19,FALSE)</f>
        <v>2.2321222864128862</v>
      </c>
    </row>
    <row r="54" spans="2:5" x14ac:dyDescent="0.25">
      <c r="B54">
        <v>53</v>
      </c>
      <c r="C54" t="str">
        <f>VLOOKUP($B54,基础数据!$B$3:$T$3037,2,)</f>
        <v>002321.SZ</v>
      </c>
      <c r="D54" t="str">
        <f>VLOOKUP($B54,基础数据!$B$3:$T$3037,3,FALSE)</f>
        <v>华英农业</v>
      </c>
      <c r="E54" s="9">
        <f>VLOOKUP($B54,基础数据!$B$3:$T$3037,19,FALSE)</f>
        <v>2.2318385314570266</v>
      </c>
    </row>
    <row r="55" spans="2:5" x14ac:dyDescent="0.25">
      <c r="B55">
        <v>54</v>
      </c>
      <c r="C55" t="str">
        <f>VLOOKUP($B55,基础数据!$B$3:$T$3037,2,)</f>
        <v>002133.SZ</v>
      </c>
      <c r="D55" t="str">
        <f>VLOOKUP($B55,基础数据!$B$3:$T$3037,3,FALSE)</f>
        <v>广宇集团</v>
      </c>
      <c r="E55" s="9">
        <f>VLOOKUP($B55,基础数据!$B$3:$T$3037,19,FALSE)</f>
        <v>2.19795673893399</v>
      </c>
    </row>
    <row r="56" spans="2:5" x14ac:dyDescent="0.25">
      <c r="B56">
        <v>55</v>
      </c>
      <c r="C56" t="str">
        <f>VLOOKUP($B56,基础数据!$B$3:$T$3037,2,)</f>
        <v>002662.SZ</v>
      </c>
      <c r="D56" t="str">
        <f>VLOOKUP($B56,基础数据!$B$3:$T$3037,3,FALSE)</f>
        <v>京威股份</v>
      </c>
      <c r="E56" s="9">
        <f>VLOOKUP($B56,基础数据!$B$3:$T$3037,19,FALSE)</f>
        <v>2.1958328341275748</v>
      </c>
    </row>
    <row r="57" spans="2:5" x14ac:dyDescent="0.25">
      <c r="B57">
        <v>56</v>
      </c>
      <c r="C57" t="str">
        <f>VLOOKUP($B57,基础数据!$B$3:$T$3037,2,)</f>
        <v>000955.SZ</v>
      </c>
      <c r="D57" t="str">
        <f>VLOOKUP($B57,基础数据!$B$3:$T$3037,3,FALSE)</f>
        <v>欣龙控股</v>
      </c>
      <c r="E57" s="9">
        <f>VLOOKUP($B57,基础数据!$B$3:$T$3037,19,FALSE)</f>
        <v>2.1519293246623903</v>
      </c>
    </row>
    <row r="58" spans="2:5" x14ac:dyDescent="0.25">
      <c r="B58">
        <v>57</v>
      </c>
      <c r="C58" t="str">
        <f>VLOOKUP($B58,基础数据!$B$3:$T$3037,2,)</f>
        <v>002251.SZ</v>
      </c>
      <c r="D58" t="str">
        <f>VLOOKUP($B58,基础数据!$B$3:$T$3037,3,FALSE)</f>
        <v>步步高</v>
      </c>
      <c r="E58" s="9">
        <f>VLOOKUP($B58,基础数据!$B$3:$T$3037,19,FALSE)</f>
        <v>2.1472400521169552</v>
      </c>
    </row>
    <row r="59" spans="2:5" x14ac:dyDescent="0.25">
      <c r="B59">
        <v>58</v>
      </c>
      <c r="C59" t="str">
        <f>VLOOKUP($B59,基础数据!$B$3:$T$3037,2,)</f>
        <v>002175.SZ</v>
      </c>
      <c r="D59" t="str">
        <f>VLOOKUP($B59,基础数据!$B$3:$T$3037,3,FALSE)</f>
        <v>东方网络</v>
      </c>
      <c r="E59" s="9">
        <f>VLOOKUP($B59,基础数据!$B$3:$T$3037,19,FALSE)</f>
        <v>2.0724254449610728</v>
      </c>
    </row>
    <row r="60" spans="2:5" x14ac:dyDescent="0.25">
      <c r="B60">
        <v>59</v>
      </c>
      <c r="C60" t="str">
        <f>VLOOKUP($B60,基础数据!$B$3:$T$3037,2,)</f>
        <v>002011.SZ</v>
      </c>
      <c r="D60" t="str">
        <f>VLOOKUP($B60,基础数据!$B$3:$T$3037,3,FALSE)</f>
        <v>盾安环境</v>
      </c>
      <c r="E60" s="9">
        <f>VLOOKUP($B60,基础数据!$B$3:$T$3037,19,FALSE)</f>
        <v>2.0689348130909035</v>
      </c>
    </row>
    <row r="61" spans="2:5" x14ac:dyDescent="0.25">
      <c r="B61">
        <v>60</v>
      </c>
      <c r="C61" t="str">
        <f>VLOOKUP($B61,基础数据!$B$3:$T$3037,2,)</f>
        <v>002426.SZ</v>
      </c>
      <c r="D61" t="str">
        <f>VLOOKUP($B61,基础数据!$B$3:$T$3037,3,FALSE)</f>
        <v>胜利精密</v>
      </c>
      <c r="E61" s="9">
        <f>VLOOKUP($B61,基础数据!$B$3:$T$3037,19,FALSE)</f>
        <v>2.0212813971970518</v>
      </c>
    </row>
    <row r="62" spans="2:5" x14ac:dyDescent="0.25">
      <c r="B62">
        <v>61</v>
      </c>
      <c r="C62" t="str">
        <f>VLOOKUP($B62,基础数据!$B$3:$T$3037,2,)</f>
        <v>002121.SZ</v>
      </c>
      <c r="D62" t="str">
        <f>VLOOKUP($B62,基础数据!$B$3:$T$3037,3,FALSE)</f>
        <v>科陆电子</v>
      </c>
      <c r="E62" s="9">
        <f>VLOOKUP($B62,基础数据!$B$3:$T$3037,19,FALSE)</f>
        <v>2.0003159294564306</v>
      </c>
    </row>
    <row r="63" spans="2:5" x14ac:dyDescent="0.25">
      <c r="B63">
        <v>62</v>
      </c>
      <c r="C63" t="str">
        <f>VLOOKUP($B63,基础数据!$B$3:$T$3037,2,)</f>
        <v>300560.SZ</v>
      </c>
      <c r="D63" t="str">
        <f>VLOOKUP($B63,基础数据!$B$3:$T$3037,3,FALSE)</f>
        <v>中富通</v>
      </c>
      <c r="E63" s="9">
        <f>VLOOKUP($B63,基础数据!$B$3:$T$3037,19,FALSE)</f>
        <v>1.9750216477652103</v>
      </c>
    </row>
    <row r="64" spans="2:5" x14ac:dyDescent="0.25">
      <c r="B64">
        <v>63</v>
      </c>
      <c r="C64" t="str">
        <f>VLOOKUP($B64,基础数据!$B$3:$T$3037,2,)</f>
        <v>002504.SZ</v>
      </c>
      <c r="D64" t="str">
        <f>VLOOKUP($B64,基础数据!$B$3:$T$3037,3,FALSE)</f>
        <v>弘高创意</v>
      </c>
      <c r="E64" s="9">
        <f>VLOOKUP($B64,基础数据!$B$3:$T$3037,19,FALSE)</f>
        <v>1.9720909504315851</v>
      </c>
    </row>
    <row r="65" spans="2:5" x14ac:dyDescent="0.25">
      <c r="B65">
        <v>64</v>
      </c>
      <c r="C65" t="str">
        <f>VLOOKUP($B65,基础数据!$B$3:$T$3037,2,)</f>
        <v>002612.SZ</v>
      </c>
      <c r="D65" t="str">
        <f>VLOOKUP($B65,基础数据!$B$3:$T$3037,3,FALSE)</f>
        <v>朗姿股份</v>
      </c>
      <c r="E65" s="9">
        <f>VLOOKUP($B65,基础数据!$B$3:$T$3037,19,FALSE)</f>
        <v>1.93620468787541</v>
      </c>
    </row>
    <row r="66" spans="2:5" x14ac:dyDescent="0.25">
      <c r="B66">
        <v>65</v>
      </c>
      <c r="C66" t="str">
        <f>VLOOKUP($B66,基础数据!$B$3:$T$3037,2,)</f>
        <v>300571.SZ</v>
      </c>
      <c r="D66" t="str">
        <f>VLOOKUP($B66,基础数据!$B$3:$T$3037,3,FALSE)</f>
        <v>平治信息</v>
      </c>
      <c r="E66" s="9">
        <f>VLOOKUP($B66,基础数据!$B$3:$T$3037,19,FALSE)</f>
        <v>1.8997215060784505</v>
      </c>
    </row>
    <row r="67" spans="2:5" x14ac:dyDescent="0.25">
      <c r="B67">
        <v>66</v>
      </c>
      <c r="C67" t="str">
        <f>VLOOKUP($B67,基础数据!$B$3:$T$3037,2,)</f>
        <v>002344.SZ</v>
      </c>
      <c r="D67" t="str">
        <f>VLOOKUP($B67,基础数据!$B$3:$T$3037,3,FALSE)</f>
        <v>海宁皮城</v>
      </c>
      <c r="E67" s="9">
        <f>VLOOKUP($B67,基础数据!$B$3:$T$3037,19,FALSE)</f>
        <v>1.8867521250132073</v>
      </c>
    </row>
    <row r="68" spans="2:5" x14ac:dyDescent="0.25">
      <c r="B68">
        <v>67</v>
      </c>
      <c r="C68" t="str">
        <f>VLOOKUP($B68,基础数据!$B$3:$T$3037,2,)</f>
        <v>002326.SZ</v>
      </c>
      <c r="D68" t="str">
        <f>VLOOKUP($B68,基础数据!$B$3:$T$3037,3,FALSE)</f>
        <v>永太科技</v>
      </c>
      <c r="E68" s="9">
        <f>VLOOKUP($B68,基础数据!$B$3:$T$3037,19,FALSE)</f>
        <v>1.8764324014247868</v>
      </c>
    </row>
    <row r="69" spans="2:5" x14ac:dyDescent="0.25">
      <c r="B69">
        <v>68</v>
      </c>
      <c r="C69" t="str">
        <f>VLOOKUP($B69,基础数据!$B$3:$T$3037,2,)</f>
        <v>002211.SZ</v>
      </c>
      <c r="D69" t="str">
        <f>VLOOKUP($B69,基础数据!$B$3:$T$3037,3,FALSE)</f>
        <v>宏达新材</v>
      </c>
      <c r="E69" s="9">
        <f>VLOOKUP($B69,基础数据!$B$3:$T$3037,19,FALSE)</f>
        <v>1.87555578387119</v>
      </c>
    </row>
    <row r="70" spans="2:5" x14ac:dyDescent="0.25">
      <c r="B70">
        <v>69</v>
      </c>
      <c r="C70" t="str">
        <f>VLOOKUP($B70,基础数据!$B$3:$T$3037,2,)</f>
        <v>000829.SZ</v>
      </c>
      <c r="D70" t="str">
        <f>VLOOKUP($B70,基础数据!$B$3:$T$3037,3,FALSE)</f>
        <v>天音控股</v>
      </c>
      <c r="E70" s="9">
        <f>VLOOKUP($B70,基础数据!$B$3:$T$3037,19,FALSE)</f>
        <v>1.864277296307326</v>
      </c>
    </row>
    <row r="71" spans="2:5" x14ac:dyDescent="0.25">
      <c r="B71">
        <v>70</v>
      </c>
      <c r="C71" t="str">
        <f>VLOOKUP($B71,基础数据!$B$3:$T$3037,2,)</f>
        <v>002827.SZ</v>
      </c>
      <c r="D71" t="str">
        <f>VLOOKUP($B71,基础数据!$B$3:$T$3037,3,FALSE)</f>
        <v>高争民爆</v>
      </c>
      <c r="E71" s="9">
        <f>VLOOKUP($B71,基础数据!$B$3:$T$3037,19,FALSE)</f>
        <v>1.8602893931352502</v>
      </c>
    </row>
    <row r="72" spans="2:5" x14ac:dyDescent="0.25">
      <c r="B72">
        <v>71</v>
      </c>
      <c r="C72" t="str">
        <f>VLOOKUP($B72,基础数据!$B$3:$T$3037,2,)</f>
        <v>002574.SZ</v>
      </c>
      <c r="D72" t="str">
        <f>VLOOKUP($B72,基础数据!$B$3:$T$3037,3,FALSE)</f>
        <v>明牌珠宝</v>
      </c>
      <c r="E72" s="9">
        <f>VLOOKUP($B72,基础数据!$B$3:$T$3037,19,FALSE)</f>
        <v>1.8514864787672554</v>
      </c>
    </row>
    <row r="73" spans="2:5" x14ac:dyDescent="0.25">
      <c r="B73">
        <v>72</v>
      </c>
      <c r="C73" t="str">
        <f>VLOOKUP($B73,基础数据!$B$3:$T$3037,2,)</f>
        <v>002070.SZ</v>
      </c>
      <c r="D73" t="str">
        <f>VLOOKUP($B73,基础数据!$B$3:$T$3037,3,FALSE)</f>
        <v>众和股份</v>
      </c>
      <c r="E73" s="9">
        <f>VLOOKUP($B73,基础数据!$B$3:$T$3037,19,FALSE)</f>
        <v>1.8458282022052237</v>
      </c>
    </row>
    <row r="74" spans="2:5" x14ac:dyDescent="0.25">
      <c r="B74">
        <v>73</v>
      </c>
      <c r="C74" t="str">
        <f>VLOOKUP($B74,基础数据!$B$3:$T$3037,2,)</f>
        <v>603987.SH</v>
      </c>
      <c r="D74" t="str">
        <f>VLOOKUP($B74,基础数据!$B$3:$T$3037,3,FALSE)</f>
        <v>康德莱</v>
      </c>
      <c r="E74" s="9">
        <f>VLOOKUP($B74,基础数据!$B$3:$T$3037,19,FALSE)</f>
        <v>1.8212986537478113</v>
      </c>
    </row>
    <row r="75" spans="2:5" x14ac:dyDescent="0.25">
      <c r="B75">
        <v>74</v>
      </c>
      <c r="C75" t="str">
        <f>VLOOKUP($B75,基础数据!$B$3:$T$3037,2,)</f>
        <v>002443.SZ</v>
      </c>
      <c r="D75" t="str">
        <f>VLOOKUP($B75,基础数据!$B$3:$T$3037,3,FALSE)</f>
        <v>金洲管道</v>
      </c>
      <c r="E75" s="9">
        <f>VLOOKUP($B75,基础数据!$B$3:$T$3037,19,FALSE)</f>
        <v>1.8177967875636887</v>
      </c>
    </row>
    <row r="76" spans="2:5" x14ac:dyDescent="0.25">
      <c r="B76">
        <v>75</v>
      </c>
      <c r="C76" t="str">
        <f>VLOOKUP($B76,基础数据!$B$3:$T$3037,2,)</f>
        <v>002571.SZ</v>
      </c>
      <c r="D76" t="str">
        <f>VLOOKUP($B76,基础数据!$B$3:$T$3037,3,FALSE)</f>
        <v>德力股份</v>
      </c>
      <c r="E76" s="9">
        <f>VLOOKUP($B76,基础数据!$B$3:$T$3037,19,FALSE)</f>
        <v>1.8154798241924195</v>
      </c>
    </row>
    <row r="77" spans="2:5" x14ac:dyDescent="0.25">
      <c r="B77">
        <v>76</v>
      </c>
      <c r="C77" t="str">
        <f>VLOOKUP($B77,基础数据!$B$3:$T$3037,2,)</f>
        <v>000011.SZ</v>
      </c>
      <c r="D77" t="str">
        <f>VLOOKUP($B77,基础数据!$B$3:$T$3037,3,FALSE)</f>
        <v>深物业A</v>
      </c>
      <c r="E77" s="9">
        <f>VLOOKUP($B77,基础数据!$B$3:$T$3037,19,FALSE)</f>
        <v>1.8016565144653631</v>
      </c>
    </row>
    <row r="78" spans="2:5" x14ac:dyDescent="0.25">
      <c r="B78">
        <v>77</v>
      </c>
      <c r="C78" t="str">
        <f>VLOOKUP($B78,基础数据!$B$3:$T$3037,2,)</f>
        <v>000059.SZ</v>
      </c>
      <c r="D78" t="str">
        <f>VLOOKUP($B78,基础数据!$B$3:$T$3037,3,FALSE)</f>
        <v>华锦股份</v>
      </c>
      <c r="E78" s="9">
        <f>VLOOKUP($B78,基础数据!$B$3:$T$3037,19,FALSE)</f>
        <v>1.7875135924634618</v>
      </c>
    </row>
    <row r="79" spans="2:5" x14ac:dyDescent="0.25">
      <c r="B79">
        <v>78</v>
      </c>
      <c r="C79" t="str">
        <f>VLOOKUP($B79,基础数据!$B$3:$T$3037,2,)</f>
        <v>002269.SZ</v>
      </c>
      <c r="D79" t="str">
        <f>VLOOKUP($B79,基础数据!$B$3:$T$3037,3,FALSE)</f>
        <v>美邦服饰</v>
      </c>
      <c r="E79" s="9">
        <f>VLOOKUP($B79,基础数据!$B$3:$T$3037,19,FALSE)</f>
        <v>1.7009986386203144</v>
      </c>
    </row>
    <row r="80" spans="2:5" x14ac:dyDescent="0.25">
      <c r="B80">
        <v>79</v>
      </c>
      <c r="C80" t="str">
        <f>VLOOKUP($B80,基础数据!$B$3:$T$3037,2,)</f>
        <v>002205.SZ</v>
      </c>
      <c r="D80" t="str">
        <f>VLOOKUP($B80,基础数据!$B$3:$T$3037,3,FALSE)</f>
        <v>国统股份</v>
      </c>
      <c r="E80" s="9">
        <f>VLOOKUP($B80,基础数据!$B$3:$T$3037,19,FALSE)</f>
        <v>1.6724188881767008</v>
      </c>
    </row>
    <row r="81" spans="2:5" x14ac:dyDescent="0.25">
      <c r="B81">
        <v>80</v>
      </c>
      <c r="C81" t="str">
        <f>VLOOKUP($B81,基础数据!$B$3:$T$3037,2,)</f>
        <v>300559.SZ</v>
      </c>
      <c r="D81" t="str">
        <f>VLOOKUP($B81,基础数据!$B$3:$T$3037,3,FALSE)</f>
        <v>佳发安泰</v>
      </c>
      <c r="E81" s="9">
        <f>VLOOKUP($B81,基础数据!$B$3:$T$3037,19,FALSE)</f>
        <v>1.6581449438549587</v>
      </c>
    </row>
    <row r="82" spans="2:5" x14ac:dyDescent="0.25">
      <c r="B82">
        <v>81</v>
      </c>
      <c r="C82" t="str">
        <f>VLOOKUP($B82,基础数据!$B$3:$T$3037,2,)</f>
        <v>603986.SH</v>
      </c>
      <c r="D82" t="str">
        <f>VLOOKUP($B82,基础数据!$B$3:$T$3037,3,FALSE)</f>
        <v>兆易创新</v>
      </c>
      <c r="E82" s="9">
        <f>VLOOKUP($B82,基础数据!$B$3:$T$3037,19,FALSE)</f>
        <v>1.6502107367741015</v>
      </c>
    </row>
    <row r="83" spans="2:5" x14ac:dyDescent="0.25">
      <c r="B83">
        <v>82</v>
      </c>
      <c r="C83" t="str">
        <f>VLOOKUP($B83,基础数据!$B$3:$T$3037,2,)</f>
        <v>002423.SZ</v>
      </c>
      <c r="D83" t="str">
        <f>VLOOKUP($B83,基础数据!$B$3:$T$3037,3,FALSE)</f>
        <v>*ST中特</v>
      </c>
      <c r="E83" s="9">
        <f>VLOOKUP($B83,基础数据!$B$3:$T$3037,19,FALSE)</f>
        <v>1.6464343237263468</v>
      </c>
    </row>
    <row r="84" spans="2:5" x14ac:dyDescent="0.25">
      <c r="B84">
        <v>83</v>
      </c>
      <c r="C84" t="str">
        <f>VLOOKUP($B84,基础数据!$B$3:$T$3037,2,)</f>
        <v>002549.SZ</v>
      </c>
      <c r="D84" t="str">
        <f>VLOOKUP($B84,基础数据!$B$3:$T$3037,3,FALSE)</f>
        <v>凯美特气</v>
      </c>
      <c r="E84" s="9">
        <f>VLOOKUP($B84,基础数据!$B$3:$T$3037,19,FALSE)</f>
        <v>1.6426139996545688</v>
      </c>
    </row>
    <row r="85" spans="2:5" x14ac:dyDescent="0.25">
      <c r="B85">
        <v>84</v>
      </c>
      <c r="C85" t="str">
        <f>VLOOKUP($B85,基础数据!$B$3:$T$3037,2,)</f>
        <v>002053.SZ</v>
      </c>
      <c r="D85" t="str">
        <f>VLOOKUP($B85,基础数据!$B$3:$T$3037,3,FALSE)</f>
        <v>云南能投</v>
      </c>
      <c r="E85" s="9">
        <f>VLOOKUP($B85,基础数据!$B$3:$T$3037,19,FALSE)</f>
        <v>1.6414907237840508</v>
      </c>
    </row>
    <row r="86" spans="2:5" x14ac:dyDescent="0.25">
      <c r="B86">
        <v>85</v>
      </c>
      <c r="C86" t="str">
        <f>VLOOKUP($B86,基础数据!$B$3:$T$3037,2,)</f>
        <v>002165.SZ</v>
      </c>
      <c r="D86" t="str">
        <f>VLOOKUP($B86,基础数据!$B$3:$T$3037,3,FALSE)</f>
        <v>红宝丽</v>
      </c>
      <c r="E86" s="9">
        <f>VLOOKUP($B86,基础数据!$B$3:$T$3037,19,FALSE)</f>
        <v>1.628897554378461</v>
      </c>
    </row>
    <row r="87" spans="2:5" x14ac:dyDescent="0.25">
      <c r="B87">
        <v>86</v>
      </c>
      <c r="C87" t="str">
        <f>VLOOKUP($B87,基础数据!$B$3:$T$3037,2,)</f>
        <v>002481.SZ</v>
      </c>
      <c r="D87" t="str">
        <f>VLOOKUP($B87,基础数据!$B$3:$T$3037,3,FALSE)</f>
        <v>双塔食品</v>
      </c>
      <c r="E87" s="9">
        <f>VLOOKUP($B87,基础数据!$B$3:$T$3037,19,FALSE)</f>
        <v>1.603084109211852</v>
      </c>
    </row>
    <row r="88" spans="2:5" x14ac:dyDescent="0.25">
      <c r="B88">
        <v>87</v>
      </c>
      <c r="C88" t="str">
        <f>VLOOKUP($B88,基础数据!$B$3:$T$3037,2,)</f>
        <v>002589.SZ</v>
      </c>
      <c r="D88" t="str">
        <f>VLOOKUP($B88,基础数据!$B$3:$T$3037,3,FALSE)</f>
        <v>瑞康医药</v>
      </c>
      <c r="E88" s="9">
        <f>VLOOKUP($B88,基础数据!$B$3:$T$3037,19,FALSE)</f>
        <v>1.5988878292597171</v>
      </c>
    </row>
    <row r="89" spans="2:5" x14ac:dyDescent="0.25">
      <c r="B89">
        <v>88</v>
      </c>
      <c r="C89" t="str">
        <f>VLOOKUP($B89,基础数据!$B$3:$T$3037,2,)</f>
        <v>002532.SZ</v>
      </c>
      <c r="D89" t="str">
        <f>VLOOKUP($B89,基础数据!$B$3:$T$3037,3,FALSE)</f>
        <v>新界泵业</v>
      </c>
      <c r="E89" s="9">
        <f>VLOOKUP($B89,基础数据!$B$3:$T$3037,19,FALSE)</f>
        <v>1.5714177521914852</v>
      </c>
    </row>
    <row r="90" spans="2:5" x14ac:dyDescent="0.25">
      <c r="B90">
        <v>89</v>
      </c>
      <c r="C90" t="str">
        <f>VLOOKUP($B90,基础数据!$B$3:$T$3037,2,)</f>
        <v>002812.SZ</v>
      </c>
      <c r="D90" t="str">
        <f>VLOOKUP($B90,基础数据!$B$3:$T$3037,3,FALSE)</f>
        <v>创新股份</v>
      </c>
      <c r="E90" s="9">
        <f>VLOOKUP($B90,基础数据!$B$3:$T$3037,19,FALSE)</f>
        <v>1.5585789449302234</v>
      </c>
    </row>
    <row r="91" spans="2:5" x14ac:dyDescent="0.25">
      <c r="B91">
        <v>90</v>
      </c>
      <c r="C91" t="str">
        <f>VLOOKUP($B91,基础数据!$B$3:$T$3037,2,)</f>
        <v>000830.SZ</v>
      </c>
      <c r="D91" t="str">
        <f>VLOOKUP($B91,基础数据!$B$3:$T$3037,3,FALSE)</f>
        <v>鲁西化工</v>
      </c>
      <c r="E91" s="9">
        <f>VLOOKUP($B91,基础数据!$B$3:$T$3037,19,FALSE)</f>
        <v>1.5413978834278139</v>
      </c>
    </row>
    <row r="92" spans="2:5" x14ac:dyDescent="0.25">
      <c r="B92">
        <v>91</v>
      </c>
      <c r="C92" t="str">
        <f>VLOOKUP($B92,基础数据!$B$3:$T$3037,2,)</f>
        <v>002240.SZ</v>
      </c>
      <c r="D92" t="str">
        <f>VLOOKUP($B92,基础数据!$B$3:$T$3037,3,FALSE)</f>
        <v>威华股份</v>
      </c>
      <c r="E92" s="9">
        <f>VLOOKUP($B92,基础数据!$B$3:$T$3037,19,FALSE)</f>
        <v>1.5274826714661278</v>
      </c>
    </row>
    <row r="93" spans="2:5" x14ac:dyDescent="0.25">
      <c r="B93">
        <v>92</v>
      </c>
      <c r="C93" t="str">
        <f>VLOOKUP($B93,基础数据!$B$3:$T$3037,2,)</f>
        <v>300575.SZ</v>
      </c>
      <c r="D93" t="str">
        <f>VLOOKUP($B93,基础数据!$B$3:$T$3037,3,FALSE)</f>
        <v>中旗股份</v>
      </c>
      <c r="E93" s="9">
        <f>VLOOKUP($B93,基础数据!$B$3:$T$3037,19,FALSE)</f>
        <v>1.5231010475296565</v>
      </c>
    </row>
    <row r="94" spans="2:5" x14ac:dyDescent="0.25">
      <c r="B94">
        <v>93</v>
      </c>
      <c r="C94" t="str">
        <f>VLOOKUP($B94,基础数据!$B$3:$T$3037,2,)</f>
        <v>002054.SZ</v>
      </c>
      <c r="D94" t="str">
        <f>VLOOKUP($B94,基础数据!$B$3:$T$3037,3,FALSE)</f>
        <v>德美化工</v>
      </c>
      <c r="E94" s="9">
        <f>VLOOKUP($B94,基础数据!$B$3:$T$3037,19,FALSE)</f>
        <v>1.5217696061924744</v>
      </c>
    </row>
    <row r="95" spans="2:5" x14ac:dyDescent="0.25">
      <c r="B95">
        <v>94</v>
      </c>
      <c r="C95" t="str">
        <f>VLOOKUP($B95,基础数据!$B$3:$T$3037,2,)</f>
        <v>002370.SZ</v>
      </c>
      <c r="D95" t="str">
        <f>VLOOKUP($B95,基础数据!$B$3:$T$3037,3,FALSE)</f>
        <v>亚太药业</v>
      </c>
      <c r="E95" s="9">
        <f>VLOOKUP($B95,基础数据!$B$3:$T$3037,19,FALSE)</f>
        <v>1.505502296110788</v>
      </c>
    </row>
    <row r="96" spans="2:5" x14ac:dyDescent="0.25">
      <c r="B96">
        <v>95</v>
      </c>
      <c r="C96" t="str">
        <f>VLOOKUP($B96,基础数据!$B$3:$T$3037,2,)</f>
        <v>002234.SZ</v>
      </c>
      <c r="D96" t="str">
        <f>VLOOKUP($B96,基础数据!$B$3:$T$3037,3,FALSE)</f>
        <v>民和股份</v>
      </c>
      <c r="E96" s="9">
        <f>VLOOKUP($B96,基础数据!$B$3:$T$3037,19,FALSE)</f>
        <v>1.505179273118908</v>
      </c>
    </row>
    <row r="97" spans="2:5" x14ac:dyDescent="0.25">
      <c r="B97">
        <v>96</v>
      </c>
      <c r="C97" t="str">
        <f>VLOOKUP($B97,基础数据!$B$3:$T$3037,2,)</f>
        <v>002781.SZ</v>
      </c>
      <c r="D97" t="str">
        <f>VLOOKUP($B97,基础数据!$B$3:$T$3037,3,FALSE)</f>
        <v>奇信股份</v>
      </c>
      <c r="E97" s="9">
        <f>VLOOKUP($B97,基础数据!$B$3:$T$3037,19,FALSE)</f>
        <v>1.5019562431219242</v>
      </c>
    </row>
    <row r="98" spans="2:5" x14ac:dyDescent="0.25">
      <c r="B98">
        <v>97</v>
      </c>
      <c r="C98" t="str">
        <f>VLOOKUP($B98,基础数据!$B$3:$T$3037,2,)</f>
        <v>300568.SZ</v>
      </c>
      <c r="D98" t="str">
        <f>VLOOKUP($B98,基础数据!$B$3:$T$3037,3,FALSE)</f>
        <v>星源材质</v>
      </c>
      <c r="E98" s="9">
        <f>VLOOKUP($B98,基础数据!$B$3:$T$3037,19,FALSE)</f>
        <v>1.4619468080689435</v>
      </c>
    </row>
    <row r="99" spans="2:5" x14ac:dyDescent="0.25">
      <c r="B99">
        <v>98</v>
      </c>
      <c r="C99" t="str">
        <f>VLOOKUP($B99,基础数据!$B$3:$T$3037,2,)</f>
        <v>002297.SZ</v>
      </c>
      <c r="D99" t="str">
        <f>VLOOKUP($B99,基础数据!$B$3:$T$3037,3,FALSE)</f>
        <v>博云新材</v>
      </c>
      <c r="E99" s="9">
        <f>VLOOKUP($B99,基础数据!$B$3:$T$3037,19,FALSE)</f>
        <v>1.4423319795147342</v>
      </c>
    </row>
    <row r="100" spans="2:5" x14ac:dyDescent="0.25">
      <c r="B100">
        <v>99</v>
      </c>
      <c r="C100" t="str">
        <f>VLOOKUP($B100,基础数据!$B$3:$T$3037,2,)</f>
        <v>603336.SH</v>
      </c>
      <c r="D100" t="str">
        <f>VLOOKUP($B100,基础数据!$B$3:$T$3037,3,FALSE)</f>
        <v>宏辉果蔬</v>
      </c>
      <c r="E100" s="9">
        <f>VLOOKUP($B100,基础数据!$B$3:$T$3037,19,FALSE)</f>
        <v>1.4421089693654321</v>
      </c>
    </row>
    <row r="101" spans="2:5" x14ac:dyDescent="0.25">
      <c r="B101">
        <v>100</v>
      </c>
      <c r="C101" t="str">
        <f>VLOOKUP($B101,基础数据!$B$3:$T$3037,2,)</f>
        <v>002055.SZ</v>
      </c>
      <c r="D101" t="str">
        <f>VLOOKUP($B101,基础数据!$B$3:$T$3037,3,FALSE)</f>
        <v>得润电子</v>
      </c>
      <c r="E101" s="9">
        <f>VLOOKUP($B101,基础数据!$B$3:$T$3037,19,FALSE)</f>
        <v>1.4392771155849362</v>
      </c>
    </row>
    <row r="102" spans="2:5" x14ac:dyDescent="0.25">
      <c r="B102">
        <v>101</v>
      </c>
      <c r="C102" t="str">
        <f>VLOOKUP($B102,基础数据!$B$3:$T$3037,2,)</f>
        <v>002223.SZ</v>
      </c>
      <c r="D102" t="str">
        <f>VLOOKUP($B102,基础数据!$B$3:$T$3037,3,FALSE)</f>
        <v>鱼跃医疗</v>
      </c>
      <c r="E102" s="9">
        <f>VLOOKUP($B102,基础数据!$B$3:$T$3037,19,FALSE)</f>
        <v>1.4163747819140873</v>
      </c>
    </row>
    <row r="103" spans="2:5" x14ac:dyDescent="0.25">
      <c r="B103">
        <v>102</v>
      </c>
      <c r="C103" t="str">
        <f>VLOOKUP($B103,基础数据!$B$3:$T$3037,2,)</f>
        <v>002258.SZ</v>
      </c>
      <c r="D103" t="str">
        <f>VLOOKUP($B103,基础数据!$B$3:$T$3037,3,FALSE)</f>
        <v>利尔化学</v>
      </c>
      <c r="E103" s="9">
        <f>VLOOKUP($B103,基础数据!$B$3:$T$3037,19,FALSE)</f>
        <v>1.4091881849332419</v>
      </c>
    </row>
    <row r="104" spans="2:5" x14ac:dyDescent="0.25">
      <c r="B104">
        <v>103</v>
      </c>
      <c r="C104" t="str">
        <f>VLOOKUP($B104,基础数据!$B$3:$T$3037,2,)</f>
        <v>002145.SZ</v>
      </c>
      <c r="D104" t="str">
        <f>VLOOKUP($B104,基础数据!$B$3:$T$3037,3,FALSE)</f>
        <v>中核钛白</v>
      </c>
      <c r="E104" s="9">
        <f>VLOOKUP($B104,基础数据!$B$3:$T$3037,19,FALSE)</f>
        <v>1.3868895988982719</v>
      </c>
    </row>
    <row r="105" spans="2:5" x14ac:dyDescent="0.25">
      <c r="B105">
        <v>104</v>
      </c>
      <c r="C105" t="str">
        <f>VLOOKUP($B105,基础数据!$B$3:$T$3037,2,)</f>
        <v>002625.SZ</v>
      </c>
      <c r="D105" t="str">
        <f>VLOOKUP($B105,基础数据!$B$3:$T$3037,3,FALSE)</f>
        <v>龙生股份</v>
      </c>
      <c r="E105" s="9">
        <f>VLOOKUP($B105,基础数据!$B$3:$T$3037,19,FALSE)</f>
        <v>1.3639984571876169</v>
      </c>
    </row>
    <row r="106" spans="2:5" x14ac:dyDescent="0.25">
      <c r="B106">
        <v>105</v>
      </c>
      <c r="C106" t="str">
        <f>VLOOKUP($B106,基础数据!$B$3:$T$3037,2,)</f>
        <v>002648.SZ</v>
      </c>
      <c r="D106" t="str">
        <f>VLOOKUP($B106,基础数据!$B$3:$T$3037,3,FALSE)</f>
        <v>卫星石化</v>
      </c>
      <c r="E106" s="9">
        <f>VLOOKUP($B106,基础数据!$B$3:$T$3037,19,FALSE)</f>
        <v>1.3589081473003897</v>
      </c>
    </row>
    <row r="107" spans="2:5" x14ac:dyDescent="0.25">
      <c r="B107">
        <v>106</v>
      </c>
      <c r="C107" t="str">
        <f>VLOOKUP($B107,基础数据!$B$3:$T$3037,2,)</f>
        <v>002709.SZ</v>
      </c>
      <c r="D107" t="str">
        <f>VLOOKUP($B107,基础数据!$B$3:$T$3037,3,FALSE)</f>
        <v>天赐材料</v>
      </c>
      <c r="E107" s="9">
        <f>VLOOKUP($B107,基础数据!$B$3:$T$3037,19,FALSE)</f>
        <v>1.357669703680382</v>
      </c>
    </row>
    <row r="108" spans="2:5" x14ac:dyDescent="0.25">
      <c r="B108">
        <v>107</v>
      </c>
      <c r="C108" t="str">
        <f>VLOOKUP($B108,基础数据!$B$3:$T$3037,2,)</f>
        <v>002392.SZ</v>
      </c>
      <c r="D108" t="str">
        <f>VLOOKUP($B108,基础数据!$B$3:$T$3037,3,FALSE)</f>
        <v>北京利尔</v>
      </c>
      <c r="E108" s="9">
        <f>VLOOKUP($B108,基础数据!$B$3:$T$3037,19,FALSE)</f>
        <v>1.3118634042676616</v>
      </c>
    </row>
    <row r="109" spans="2:5" x14ac:dyDescent="0.25">
      <c r="B109">
        <v>108</v>
      </c>
      <c r="C109" t="str">
        <f>VLOOKUP($B109,基础数据!$B$3:$T$3037,2,)</f>
        <v>300092.SZ</v>
      </c>
      <c r="D109" t="str">
        <f>VLOOKUP($B109,基础数据!$B$3:$T$3037,3,FALSE)</f>
        <v>科新机电</v>
      </c>
      <c r="E109" s="9">
        <f>VLOOKUP($B109,基础数据!$B$3:$T$3037,19,FALSE)</f>
        <v>1.2798962252045889</v>
      </c>
    </row>
    <row r="110" spans="2:5" x14ac:dyDescent="0.25">
      <c r="B110">
        <v>109</v>
      </c>
      <c r="C110" t="str">
        <f>VLOOKUP($B110,基础数据!$B$3:$T$3037,2,)</f>
        <v>000877.SZ</v>
      </c>
      <c r="D110" t="str">
        <f>VLOOKUP($B110,基础数据!$B$3:$T$3037,3,FALSE)</f>
        <v>天山股份</v>
      </c>
      <c r="E110" s="9">
        <f>VLOOKUP($B110,基础数据!$B$3:$T$3037,19,FALSE)</f>
        <v>1.2763522475156361</v>
      </c>
    </row>
    <row r="111" spans="2:5" x14ac:dyDescent="0.25">
      <c r="B111">
        <v>110</v>
      </c>
      <c r="C111" t="str">
        <f>VLOOKUP($B111,基础数据!$B$3:$T$3037,2,)</f>
        <v>002810.SZ</v>
      </c>
      <c r="D111" t="str">
        <f>VLOOKUP($B111,基础数据!$B$3:$T$3037,3,FALSE)</f>
        <v>山东赫达</v>
      </c>
      <c r="E111" s="9">
        <f>VLOOKUP($B111,基础数据!$B$3:$T$3037,19,FALSE)</f>
        <v>1.2726336302622463</v>
      </c>
    </row>
    <row r="112" spans="2:5" x14ac:dyDescent="0.25">
      <c r="B112">
        <v>111</v>
      </c>
      <c r="C112" t="str">
        <f>VLOOKUP($B112,基础数据!$B$3:$T$3037,2,)</f>
        <v>300327.SZ</v>
      </c>
      <c r="D112" t="str">
        <f>VLOOKUP($B112,基础数据!$B$3:$T$3037,3,FALSE)</f>
        <v>中颖电子</v>
      </c>
      <c r="E112" s="9">
        <f>VLOOKUP($B112,基础数据!$B$3:$T$3037,19,FALSE)</f>
        <v>1.2715569925537151</v>
      </c>
    </row>
    <row r="113" spans="2:5" x14ac:dyDescent="0.25">
      <c r="B113">
        <v>112</v>
      </c>
      <c r="C113" t="str">
        <f>VLOOKUP($B113,基础数据!$B$3:$T$3037,2,)</f>
        <v>002004.SZ</v>
      </c>
      <c r="D113" t="str">
        <f>VLOOKUP($B113,基础数据!$B$3:$T$3037,3,FALSE)</f>
        <v>华邦健康</v>
      </c>
      <c r="E113" s="9">
        <f>VLOOKUP($B113,基础数据!$B$3:$T$3037,19,FALSE)</f>
        <v>1.2701096247777925</v>
      </c>
    </row>
    <row r="114" spans="2:5" x14ac:dyDescent="0.25">
      <c r="B114">
        <v>113</v>
      </c>
      <c r="C114" t="str">
        <f>VLOOKUP($B114,基础数据!$B$3:$T$3037,2,)</f>
        <v>002466.SZ</v>
      </c>
      <c r="D114" t="str">
        <f>VLOOKUP($B114,基础数据!$B$3:$T$3037,3,FALSE)</f>
        <v>天齐锂业</v>
      </c>
      <c r="E114" s="9">
        <f>VLOOKUP($B114,基础数据!$B$3:$T$3037,19,FALSE)</f>
        <v>1.2697215109193221</v>
      </c>
    </row>
    <row r="115" spans="2:5" x14ac:dyDescent="0.25">
      <c r="B115">
        <v>114</v>
      </c>
      <c r="C115" t="str">
        <f>VLOOKUP($B115,基础数据!$B$3:$T$3037,2,)</f>
        <v>002554.SZ</v>
      </c>
      <c r="D115" t="str">
        <f>VLOOKUP($B115,基础数据!$B$3:$T$3037,3,FALSE)</f>
        <v>惠博普</v>
      </c>
      <c r="E115" s="9">
        <f>VLOOKUP($B115,基础数据!$B$3:$T$3037,19,FALSE)</f>
        <v>1.2655449361593787</v>
      </c>
    </row>
    <row r="116" spans="2:5" x14ac:dyDescent="0.25">
      <c r="B116">
        <v>115</v>
      </c>
      <c r="C116" t="str">
        <f>VLOOKUP($B116,基础数据!$B$3:$T$3037,2,)</f>
        <v>002582.SZ</v>
      </c>
      <c r="D116" t="str">
        <f>VLOOKUP($B116,基础数据!$B$3:$T$3037,3,FALSE)</f>
        <v>好想你</v>
      </c>
      <c r="E116" s="9">
        <f>VLOOKUP($B116,基础数据!$B$3:$T$3037,19,FALSE)</f>
        <v>1.264513725153279</v>
      </c>
    </row>
    <row r="117" spans="2:5" x14ac:dyDescent="0.25">
      <c r="B117">
        <v>116</v>
      </c>
      <c r="C117" t="str">
        <f>VLOOKUP($B117,基础数据!$B$3:$T$3037,2,)</f>
        <v>002021.SZ</v>
      </c>
      <c r="D117" t="str">
        <f>VLOOKUP($B117,基础数据!$B$3:$T$3037,3,FALSE)</f>
        <v>中捷资源</v>
      </c>
      <c r="E117" s="9">
        <f>VLOOKUP($B117,基础数据!$B$3:$T$3037,19,FALSE)</f>
        <v>1.2615438630102735</v>
      </c>
    </row>
    <row r="118" spans="2:5" x14ac:dyDescent="0.25">
      <c r="B118">
        <v>117</v>
      </c>
      <c r="C118" t="str">
        <f>VLOOKUP($B118,基础数据!$B$3:$T$3037,2,)</f>
        <v>002136.SZ</v>
      </c>
      <c r="D118" t="str">
        <f>VLOOKUP($B118,基础数据!$B$3:$T$3037,3,FALSE)</f>
        <v>安纳达</v>
      </c>
      <c r="E118" s="9">
        <f>VLOOKUP($B118,基础数据!$B$3:$T$3037,19,FALSE)</f>
        <v>1.2587401068792323</v>
      </c>
    </row>
    <row r="119" spans="2:5" x14ac:dyDescent="0.25">
      <c r="B119">
        <v>118</v>
      </c>
      <c r="C119" t="str">
        <f>VLOOKUP($B119,基础数据!$B$3:$T$3037,2,)</f>
        <v>002149.SZ</v>
      </c>
      <c r="D119" t="str">
        <f>VLOOKUP($B119,基础数据!$B$3:$T$3037,3,FALSE)</f>
        <v>西部材料</v>
      </c>
      <c r="E119" s="9">
        <f>VLOOKUP($B119,基础数据!$B$3:$T$3037,19,FALSE)</f>
        <v>1.2543717444476044</v>
      </c>
    </row>
    <row r="120" spans="2:5" x14ac:dyDescent="0.25">
      <c r="B120">
        <v>119</v>
      </c>
      <c r="C120" t="str">
        <f>VLOOKUP($B120,基础数据!$B$3:$T$3037,2,)</f>
        <v>300577.SZ</v>
      </c>
      <c r="D120" t="str">
        <f>VLOOKUP($B120,基础数据!$B$3:$T$3037,3,FALSE)</f>
        <v>开润股份</v>
      </c>
      <c r="E120" s="9">
        <f>VLOOKUP($B120,基础数据!$B$3:$T$3037,19,FALSE)</f>
        <v>1.251319890706041</v>
      </c>
    </row>
    <row r="121" spans="2:5" x14ac:dyDescent="0.25">
      <c r="B121">
        <v>120</v>
      </c>
      <c r="C121" t="str">
        <f>VLOOKUP($B121,基础数据!$B$3:$T$3037,2,)</f>
        <v>002289.SZ</v>
      </c>
      <c r="D121" t="str">
        <f>VLOOKUP($B121,基础数据!$B$3:$T$3037,3,FALSE)</f>
        <v>*ST宇顺</v>
      </c>
      <c r="E121" s="9">
        <f>VLOOKUP($B121,基础数据!$B$3:$T$3037,19,FALSE)</f>
        <v>1.2179448155715844</v>
      </c>
    </row>
    <row r="122" spans="2:5" x14ac:dyDescent="0.25">
      <c r="B122">
        <v>121</v>
      </c>
      <c r="C122" t="str">
        <f>VLOOKUP($B122,基础数据!$B$3:$T$3037,2,)</f>
        <v>002019.SZ</v>
      </c>
      <c r="D122" t="str">
        <f>VLOOKUP($B122,基础数据!$B$3:$T$3037,3,FALSE)</f>
        <v>亿帆医药</v>
      </c>
      <c r="E122" s="9">
        <f>VLOOKUP($B122,基础数据!$B$3:$T$3037,19,FALSE)</f>
        <v>1.2145681560218029</v>
      </c>
    </row>
    <row r="123" spans="2:5" x14ac:dyDescent="0.25">
      <c r="B123">
        <v>122</v>
      </c>
      <c r="C123" t="str">
        <f>VLOOKUP($B123,基础数据!$B$3:$T$3037,2,)</f>
        <v>002378.SZ</v>
      </c>
      <c r="D123" t="str">
        <f>VLOOKUP($B123,基础数据!$B$3:$T$3037,3,FALSE)</f>
        <v>章源钨业</v>
      </c>
      <c r="E123" s="9">
        <f>VLOOKUP($B123,基础数据!$B$3:$T$3037,19,FALSE)</f>
        <v>1.2139259951966159</v>
      </c>
    </row>
    <row r="124" spans="2:5" x14ac:dyDescent="0.25">
      <c r="B124">
        <v>123</v>
      </c>
      <c r="C124" t="str">
        <f>VLOOKUP($B124,基础数据!$B$3:$T$3037,2,)</f>
        <v>002442.SZ</v>
      </c>
      <c r="D124" t="str">
        <f>VLOOKUP($B124,基础数据!$B$3:$T$3037,3,FALSE)</f>
        <v>龙星化工</v>
      </c>
      <c r="E124" s="9">
        <f>VLOOKUP($B124,基础数据!$B$3:$T$3037,19,FALSE)</f>
        <v>1.2031250462462837</v>
      </c>
    </row>
    <row r="125" spans="2:5" x14ac:dyDescent="0.25">
      <c r="B125">
        <v>124</v>
      </c>
      <c r="C125" t="str">
        <f>VLOOKUP($B125,基础数据!$B$3:$T$3037,2,)</f>
        <v>002265.SZ</v>
      </c>
      <c r="D125" t="str">
        <f>VLOOKUP($B125,基础数据!$B$3:$T$3037,3,FALSE)</f>
        <v>西仪股份</v>
      </c>
      <c r="E125" s="9">
        <f>VLOOKUP($B125,基础数据!$B$3:$T$3037,19,FALSE)</f>
        <v>1.1968299686119033</v>
      </c>
    </row>
    <row r="126" spans="2:5" x14ac:dyDescent="0.25">
      <c r="B126">
        <v>125</v>
      </c>
      <c r="C126" t="str">
        <f>VLOOKUP($B126,基础数据!$B$3:$T$3037,2,)</f>
        <v>002583.SZ</v>
      </c>
      <c r="D126" t="str">
        <f>VLOOKUP($B126,基础数据!$B$3:$T$3037,3,FALSE)</f>
        <v>海能达</v>
      </c>
      <c r="E126" s="9">
        <f>VLOOKUP($B126,基础数据!$B$3:$T$3037,19,FALSE)</f>
        <v>1.1939768403927717</v>
      </c>
    </row>
    <row r="127" spans="2:5" x14ac:dyDescent="0.25">
      <c r="B127">
        <v>126</v>
      </c>
      <c r="C127" t="str">
        <f>VLOOKUP($B127,基础数据!$B$3:$T$3037,2,)</f>
        <v>002503.SZ</v>
      </c>
      <c r="D127" t="str">
        <f>VLOOKUP($B127,基础数据!$B$3:$T$3037,3,FALSE)</f>
        <v>搜于特</v>
      </c>
      <c r="E127" s="9">
        <f>VLOOKUP($B127,基础数据!$B$3:$T$3037,19,FALSE)</f>
        <v>1.1864227045651838</v>
      </c>
    </row>
    <row r="128" spans="2:5" x14ac:dyDescent="0.25">
      <c r="B128">
        <v>127</v>
      </c>
      <c r="C128" t="str">
        <f>VLOOKUP($B128,基础数据!$B$3:$T$3037,2,)</f>
        <v>002480.SZ</v>
      </c>
      <c r="D128" t="str">
        <f>VLOOKUP($B128,基础数据!$B$3:$T$3037,3,FALSE)</f>
        <v>新筑股份</v>
      </c>
      <c r="E128" s="9">
        <f>VLOOKUP($B128,基础数据!$B$3:$T$3037,19,FALSE)</f>
        <v>1.1832434537142433</v>
      </c>
    </row>
    <row r="129" spans="2:5" x14ac:dyDescent="0.25">
      <c r="B129">
        <v>128</v>
      </c>
      <c r="C129" t="str">
        <f>VLOOKUP($B129,基础数据!$B$3:$T$3037,2,)</f>
        <v>300102.SZ</v>
      </c>
      <c r="D129" t="str">
        <f>VLOOKUP($B129,基础数据!$B$3:$T$3037,3,FALSE)</f>
        <v>乾照光电</v>
      </c>
      <c r="E129" s="9">
        <f>VLOOKUP($B129,基础数据!$B$3:$T$3037,19,FALSE)</f>
        <v>1.1794130034199231</v>
      </c>
    </row>
    <row r="130" spans="2:5" x14ac:dyDescent="0.25">
      <c r="B130">
        <v>129</v>
      </c>
      <c r="C130" t="str">
        <f>VLOOKUP($B130,基础数据!$B$3:$T$3037,2,)</f>
        <v>002431.SZ</v>
      </c>
      <c r="D130" t="str">
        <f>VLOOKUP($B130,基础数据!$B$3:$T$3037,3,FALSE)</f>
        <v>棕榈股份</v>
      </c>
      <c r="E130" s="9">
        <f>VLOOKUP($B130,基础数据!$B$3:$T$3037,19,FALSE)</f>
        <v>1.1607000229410134</v>
      </c>
    </row>
    <row r="131" spans="2:5" x14ac:dyDescent="0.25">
      <c r="B131">
        <v>130</v>
      </c>
      <c r="C131" t="str">
        <f>VLOOKUP($B131,基础数据!$B$3:$T$3037,2,)</f>
        <v>002106.SZ</v>
      </c>
      <c r="D131" t="str">
        <f>VLOOKUP($B131,基础数据!$B$3:$T$3037,3,FALSE)</f>
        <v>莱宝高科</v>
      </c>
      <c r="E131" s="9">
        <f>VLOOKUP($B131,基础数据!$B$3:$T$3037,19,FALSE)</f>
        <v>1.1596272905275393</v>
      </c>
    </row>
    <row r="132" spans="2:5" x14ac:dyDescent="0.25">
      <c r="B132">
        <v>131</v>
      </c>
      <c r="C132" t="str">
        <f>VLOOKUP($B132,基础数据!$B$3:$T$3037,2,)</f>
        <v>002313.SZ</v>
      </c>
      <c r="D132" t="str">
        <f>VLOOKUP($B132,基础数据!$B$3:$T$3037,3,FALSE)</f>
        <v>日海通讯</v>
      </c>
      <c r="E132" s="9">
        <f>VLOOKUP($B132,基础数据!$B$3:$T$3037,19,FALSE)</f>
        <v>1.1594193827289081</v>
      </c>
    </row>
    <row r="133" spans="2:5" x14ac:dyDescent="0.25">
      <c r="B133">
        <v>132</v>
      </c>
      <c r="C133" t="str">
        <f>VLOOKUP($B133,基础数据!$B$3:$T$3037,2,)</f>
        <v>002272.SZ</v>
      </c>
      <c r="D133" t="str">
        <f>VLOOKUP($B133,基础数据!$B$3:$T$3037,3,FALSE)</f>
        <v>川润股份</v>
      </c>
      <c r="E133" s="9">
        <f>VLOOKUP($B133,基础数据!$B$3:$T$3037,19,FALSE)</f>
        <v>1.1565993682152478</v>
      </c>
    </row>
    <row r="134" spans="2:5" x14ac:dyDescent="0.25">
      <c r="B134">
        <v>133</v>
      </c>
      <c r="C134" t="str">
        <f>VLOOKUP($B134,基础数据!$B$3:$T$3037,2,)</f>
        <v>002716.SZ</v>
      </c>
      <c r="D134" t="str">
        <f>VLOOKUP($B134,基础数据!$B$3:$T$3037,3,FALSE)</f>
        <v>金贵银业</v>
      </c>
      <c r="E134" s="9">
        <f>VLOOKUP($B134,基础数据!$B$3:$T$3037,19,FALSE)</f>
        <v>1.1544011140245496</v>
      </c>
    </row>
    <row r="135" spans="2:5" x14ac:dyDescent="0.25">
      <c r="B135">
        <v>134</v>
      </c>
      <c r="C135" t="str">
        <f>VLOOKUP($B135,基础数据!$B$3:$T$3037,2,)</f>
        <v>002005.SZ</v>
      </c>
      <c r="D135" t="str">
        <f>VLOOKUP($B135,基础数据!$B$3:$T$3037,3,FALSE)</f>
        <v>德豪润达</v>
      </c>
      <c r="E135" s="9">
        <f>VLOOKUP($B135,基础数据!$B$3:$T$3037,19,FALSE)</f>
        <v>1.1535148319195112</v>
      </c>
    </row>
    <row r="136" spans="2:5" x14ac:dyDescent="0.25">
      <c r="B136">
        <v>135</v>
      </c>
      <c r="C136" t="str">
        <f>VLOOKUP($B136,基础数据!$B$3:$T$3037,2,)</f>
        <v>002748.SZ</v>
      </c>
      <c r="D136" t="str">
        <f>VLOOKUP($B136,基础数据!$B$3:$T$3037,3,FALSE)</f>
        <v>世龙实业</v>
      </c>
      <c r="E136" s="9">
        <f>VLOOKUP($B136,基础数据!$B$3:$T$3037,19,FALSE)</f>
        <v>1.1518612469833553</v>
      </c>
    </row>
    <row r="137" spans="2:5" x14ac:dyDescent="0.25">
      <c r="B137">
        <v>136</v>
      </c>
      <c r="C137" t="str">
        <f>VLOOKUP($B137,基础数据!$B$3:$T$3037,2,)</f>
        <v>002429.SZ</v>
      </c>
      <c r="D137" t="str">
        <f>VLOOKUP($B137,基础数据!$B$3:$T$3037,3,FALSE)</f>
        <v>兆驰股份</v>
      </c>
      <c r="E137" s="9">
        <f>VLOOKUP($B137,基础数据!$B$3:$T$3037,19,FALSE)</f>
        <v>1.1490714211509145</v>
      </c>
    </row>
    <row r="138" spans="2:5" x14ac:dyDescent="0.25">
      <c r="B138">
        <v>137</v>
      </c>
      <c r="C138" t="str">
        <f>VLOOKUP($B138,基础数据!$B$3:$T$3037,2,)</f>
        <v>002336.SZ</v>
      </c>
      <c r="D138" t="str">
        <f>VLOOKUP($B138,基础数据!$B$3:$T$3037,3,FALSE)</f>
        <v>*ST人乐</v>
      </c>
      <c r="E138" s="9">
        <f>VLOOKUP($B138,基础数据!$B$3:$T$3037,19,FALSE)</f>
        <v>1.1445984887875786</v>
      </c>
    </row>
    <row r="139" spans="2:5" x14ac:dyDescent="0.25">
      <c r="B139">
        <v>138</v>
      </c>
      <c r="C139" t="str">
        <f>VLOOKUP($B139,基础数据!$B$3:$T$3037,2,)</f>
        <v>300566.SZ</v>
      </c>
      <c r="D139" t="str">
        <f>VLOOKUP($B139,基础数据!$B$3:$T$3037,3,FALSE)</f>
        <v>激智科技</v>
      </c>
      <c r="E139" s="9">
        <f>VLOOKUP($B139,基础数据!$B$3:$T$3037,19,FALSE)</f>
        <v>1.1411705109370189</v>
      </c>
    </row>
    <row r="140" spans="2:5" x14ac:dyDescent="0.25">
      <c r="B140">
        <v>139</v>
      </c>
      <c r="C140" t="str">
        <f>VLOOKUP($B140,基础数据!$B$3:$T$3037,2,)</f>
        <v>002260.SZ</v>
      </c>
      <c r="D140" t="str">
        <f>VLOOKUP($B140,基础数据!$B$3:$T$3037,3,FALSE)</f>
        <v>德奥通航</v>
      </c>
      <c r="E140" s="9">
        <f>VLOOKUP($B140,基础数据!$B$3:$T$3037,19,FALSE)</f>
        <v>1.1389681177132525</v>
      </c>
    </row>
    <row r="141" spans="2:5" x14ac:dyDescent="0.25">
      <c r="B141">
        <v>140</v>
      </c>
      <c r="C141" t="str">
        <f>VLOOKUP($B141,基础数据!$B$3:$T$3037,2,)</f>
        <v>002477.SZ</v>
      </c>
      <c r="D141" t="str">
        <f>VLOOKUP($B141,基础数据!$B$3:$T$3037,3,FALSE)</f>
        <v>雏鹰农牧</v>
      </c>
      <c r="E141" s="9">
        <f>VLOOKUP($B141,基础数据!$B$3:$T$3037,19,FALSE)</f>
        <v>1.126394518031945</v>
      </c>
    </row>
    <row r="142" spans="2:5" x14ac:dyDescent="0.25">
      <c r="B142">
        <v>141</v>
      </c>
      <c r="C142" t="str">
        <f>VLOOKUP($B142,基础数据!$B$3:$T$3037,2,)</f>
        <v>002379.SZ</v>
      </c>
      <c r="D142" t="str">
        <f>VLOOKUP($B142,基础数据!$B$3:$T$3037,3,FALSE)</f>
        <v>*ST鲁丰</v>
      </c>
      <c r="E142" s="9">
        <f>VLOOKUP($B142,基础数据!$B$3:$T$3037,19,FALSE)</f>
        <v>1.0995405175124862</v>
      </c>
    </row>
    <row r="143" spans="2:5" x14ac:dyDescent="0.25">
      <c r="B143">
        <v>142</v>
      </c>
      <c r="C143" t="str">
        <f>VLOOKUP($B143,基础数据!$B$3:$T$3037,2,)</f>
        <v>002811.SZ</v>
      </c>
      <c r="D143" t="str">
        <f>VLOOKUP($B143,基础数据!$B$3:$T$3037,3,FALSE)</f>
        <v>亚泰国际</v>
      </c>
      <c r="E143" s="9">
        <f>VLOOKUP($B143,基础数据!$B$3:$T$3037,19,FALSE)</f>
        <v>1.0985590344764373</v>
      </c>
    </row>
    <row r="144" spans="2:5" x14ac:dyDescent="0.25">
      <c r="B144">
        <v>143</v>
      </c>
      <c r="C144" t="str">
        <f>VLOOKUP($B144,基础数据!$B$3:$T$3037,2,)</f>
        <v>002072.SZ</v>
      </c>
      <c r="D144" t="str">
        <f>VLOOKUP($B144,基础数据!$B$3:$T$3037,3,FALSE)</f>
        <v>凯瑞德</v>
      </c>
      <c r="E144" s="9">
        <f>VLOOKUP($B144,基础数据!$B$3:$T$3037,19,FALSE)</f>
        <v>1.0889286908292968</v>
      </c>
    </row>
    <row r="145" spans="2:5" x14ac:dyDescent="0.25">
      <c r="B145">
        <v>144</v>
      </c>
      <c r="C145" t="str">
        <f>VLOOKUP($B145,基础数据!$B$3:$T$3037,2,)</f>
        <v>000916.SZ</v>
      </c>
      <c r="D145" t="str">
        <f>VLOOKUP($B145,基础数据!$B$3:$T$3037,3,FALSE)</f>
        <v>华北高速</v>
      </c>
      <c r="E145" s="9">
        <f>VLOOKUP($B145,基础数据!$B$3:$T$3037,19,FALSE)</f>
        <v>1.0869845823606137</v>
      </c>
    </row>
    <row r="146" spans="2:5" x14ac:dyDescent="0.25">
      <c r="B146">
        <v>145</v>
      </c>
      <c r="C146" t="str">
        <f>VLOOKUP($B146,基础数据!$B$3:$T$3037,2,)</f>
        <v>002551.SZ</v>
      </c>
      <c r="D146" t="str">
        <f>VLOOKUP($B146,基础数据!$B$3:$T$3037,3,FALSE)</f>
        <v>尚荣医疗</v>
      </c>
      <c r="E146" s="9">
        <f>VLOOKUP($B146,基础数据!$B$3:$T$3037,19,FALSE)</f>
        <v>1.0752354069680161</v>
      </c>
    </row>
    <row r="147" spans="2:5" x14ac:dyDescent="0.25">
      <c r="B147">
        <v>146</v>
      </c>
      <c r="C147" t="str">
        <f>VLOOKUP($B147,基础数据!$B$3:$T$3037,2,)</f>
        <v>002069.SZ</v>
      </c>
      <c r="D147" t="str">
        <f>VLOOKUP($B147,基础数据!$B$3:$T$3037,3,FALSE)</f>
        <v>*ST獐岛</v>
      </c>
      <c r="E147" s="9">
        <f>VLOOKUP($B147,基础数据!$B$3:$T$3037,19,FALSE)</f>
        <v>1.0737428688314306</v>
      </c>
    </row>
    <row r="148" spans="2:5" x14ac:dyDescent="0.25">
      <c r="B148">
        <v>147</v>
      </c>
      <c r="C148" t="str">
        <f>VLOOKUP($B148,基础数据!$B$3:$T$3037,2,)</f>
        <v>002167.SZ</v>
      </c>
      <c r="D148" t="str">
        <f>VLOOKUP($B148,基础数据!$B$3:$T$3037,3,FALSE)</f>
        <v>东方锆业</v>
      </c>
      <c r="E148" s="9">
        <f>VLOOKUP($B148,基础数据!$B$3:$T$3037,19,FALSE)</f>
        <v>1.069902339239871</v>
      </c>
    </row>
    <row r="149" spans="2:5" x14ac:dyDescent="0.25">
      <c r="B149">
        <v>148</v>
      </c>
      <c r="C149" t="str">
        <f>VLOOKUP($B149,基础数据!$B$3:$T$3037,2,)</f>
        <v>002354.SZ</v>
      </c>
      <c r="D149" t="str">
        <f>VLOOKUP($B149,基础数据!$B$3:$T$3037,3,FALSE)</f>
        <v>天神娱乐</v>
      </c>
      <c r="E149" s="9">
        <f>VLOOKUP($B149,基础数据!$B$3:$T$3037,19,FALSE)</f>
        <v>1.0660913399687399</v>
      </c>
    </row>
    <row r="150" spans="2:5" x14ac:dyDescent="0.25">
      <c r="B150">
        <v>149</v>
      </c>
      <c r="C150" t="str">
        <f>VLOOKUP($B150,基础数据!$B$3:$T$3037,2,)</f>
        <v>002108.SZ</v>
      </c>
      <c r="D150" t="str">
        <f>VLOOKUP($B150,基础数据!$B$3:$T$3037,3,FALSE)</f>
        <v>沧州明珠</v>
      </c>
      <c r="E150" s="9">
        <f>VLOOKUP($B150,基础数据!$B$3:$T$3037,19,FALSE)</f>
        <v>1.0572518663272874</v>
      </c>
    </row>
    <row r="151" spans="2:5" x14ac:dyDescent="0.25">
      <c r="B151">
        <v>150</v>
      </c>
      <c r="C151" t="str">
        <f>VLOOKUP($B151,基础数据!$B$3:$T$3037,2,)</f>
        <v>002369.SZ</v>
      </c>
      <c r="D151" t="str">
        <f>VLOOKUP($B151,基础数据!$B$3:$T$3037,3,FALSE)</f>
        <v>卓翼科技</v>
      </c>
      <c r="E151" s="9">
        <f>VLOOKUP($B151,基础数据!$B$3:$T$3037,19,FALSE)</f>
        <v>1.0527683136290205</v>
      </c>
    </row>
    <row r="152" spans="2:5" x14ac:dyDescent="0.25">
      <c r="B152">
        <v>151</v>
      </c>
      <c r="C152" t="str">
        <f>VLOOKUP($B152,基础数据!$B$3:$T$3037,2,)</f>
        <v>002702.SZ</v>
      </c>
      <c r="D152" t="str">
        <f>VLOOKUP($B152,基础数据!$B$3:$T$3037,3,FALSE)</f>
        <v>海欣食品</v>
      </c>
      <c r="E152" s="9">
        <f>VLOOKUP($B152,基础数据!$B$3:$T$3037,19,FALSE)</f>
        <v>1.0514894927339522</v>
      </c>
    </row>
    <row r="153" spans="2:5" x14ac:dyDescent="0.25">
      <c r="B153">
        <v>152</v>
      </c>
      <c r="C153" t="str">
        <f>VLOOKUP($B153,基础数据!$B$3:$T$3037,2,)</f>
        <v>002483.SZ</v>
      </c>
      <c r="D153" t="str">
        <f>VLOOKUP($B153,基础数据!$B$3:$T$3037,3,FALSE)</f>
        <v>润邦股份</v>
      </c>
      <c r="E153" s="9">
        <f>VLOOKUP($B153,基础数据!$B$3:$T$3037,19,FALSE)</f>
        <v>1.0344963684800312</v>
      </c>
    </row>
    <row r="154" spans="2:5" x14ac:dyDescent="0.25">
      <c r="B154">
        <v>153</v>
      </c>
      <c r="C154" t="str">
        <f>VLOOKUP($B154,基础数据!$B$3:$T$3037,2,)</f>
        <v>002809.SZ</v>
      </c>
      <c r="D154" t="str">
        <f>VLOOKUP($B154,基础数据!$B$3:$T$3037,3,FALSE)</f>
        <v>红墙股份</v>
      </c>
      <c r="E154" s="9">
        <f>VLOOKUP($B154,基础数据!$B$3:$T$3037,19,FALSE)</f>
        <v>1.0312429222152106</v>
      </c>
    </row>
    <row r="155" spans="2:5" x14ac:dyDescent="0.25">
      <c r="B155">
        <v>154</v>
      </c>
      <c r="C155" t="str">
        <f>VLOOKUP($B155,基础数据!$B$3:$T$3037,2,)</f>
        <v>002341.SZ</v>
      </c>
      <c r="D155" t="str">
        <f>VLOOKUP($B155,基础数据!$B$3:$T$3037,3,FALSE)</f>
        <v>新纶科技</v>
      </c>
      <c r="E155" s="9">
        <f>VLOOKUP($B155,基础数据!$B$3:$T$3037,19,FALSE)</f>
        <v>1.0308525667414143</v>
      </c>
    </row>
    <row r="156" spans="2:5" x14ac:dyDescent="0.25">
      <c r="B156">
        <v>155</v>
      </c>
      <c r="C156" t="str">
        <f>VLOOKUP($B156,基础数据!$B$3:$T$3037,2,)</f>
        <v>002535.SZ</v>
      </c>
      <c r="D156" t="str">
        <f>VLOOKUP($B156,基础数据!$B$3:$T$3037,3,FALSE)</f>
        <v>林州重机</v>
      </c>
      <c r="E156" s="9">
        <f>VLOOKUP($B156,基础数据!$B$3:$T$3037,19,FALSE)</f>
        <v>1.0274460134665986</v>
      </c>
    </row>
    <row r="157" spans="2:5" x14ac:dyDescent="0.25">
      <c r="B157">
        <v>156</v>
      </c>
      <c r="C157" t="str">
        <f>VLOOKUP($B157,基础数据!$B$3:$T$3037,2,)</f>
        <v>002310.SZ</v>
      </c>
      <c r="D157" t="str">
        <f>VLOOKUP($B157,基础数据!$B$3:$T$3037,3,FALSE)</f>
        <v>东方园林</v>
      </c>
      <c r="E157" s="9">
        <f>VLOOKUP($B157,基础数据!$B$3:$T$3037,19,FALSE)</f>
        <v>1.0230326144263202</v>
      </c>
    </row>
    <row r="158" spans="2:5" x14ac:dyDescent="0.25">
      <c r="B158">
        <v>157</v>
      </c>
      <c r="C158" t="str">
        <f>VLOOKUP($B158,基础数据!$B$3:$T$3037,2,)</f>
        <v>002459.SZ</v>
      </c>
      <c r="D158" t="str">
        <f>VLOOKUP($B158,基础数据!$B$3:$T$3037,3,FALSE)</f>
        <v>天业通联</v>
      </c>
      <c r="E158" s="9">
        <f>VLOOKUP($B158,基础数据!$B$3:$T$3037,19,FALSE)</f>
        <v>1.0159913423643658</v>
      </c>
    </row>
    <row r="159" spans="2:5" x14ac:dyDescent="0.25">
      <c r="B159">
        <v>158</v>
      </c>
      <c r="C159" t="str">
        <f>VLOOKUP($B159,基础数据!$B$3:$T$3037,2,)</f>
        <v>002093.SZ</v>
      </c>
      <c r="D159" t="str">
        <f>VLOOKUP($B159,基础数据!$B$3:$T$3037,3,FALSE)</f>
        <v>国脉科技</v>
      </c>
      <c r="E159" s="9">
        <f>VLOOKUP($B159,基础数据!$B$3:$T$3037,19,FALSE)</f>
        <v>1.0123697015695095</v>
      </c>
    </row>
    <row r="160" spans="2:5" x14ac:dyDescent="0.25">
      <c r="B160">
        <v>159</v>
      </c>
      <c r="C160" t="str">
        <f>VLOOKUP($B160,基础数据!$B$3:$T$3037,2,)</f>
        <v>002206.SZ</v>
      </c>
      <c r="D160" t="str">
        <f>VLOOKUP($B160,基础数据!$B$3:$T$3037,3,FALSE)</f>
        <v>海利得</v>
      </c>
      <c r="E160" s="9">
        <f>VLOOKUP($B160,基础数据!$B$3:$T$3037,19,FALSE)</f>
        <v>1.0120967094864362</v>
      </c>
    </row>
    <row r="161" spans="2:5" x14ac:dyDescent="0.25">
      <c r="B161">
        <v>160</v>
      </c>
      <c r="C161" t="str">
        <f>VLOOKUP($B161,基础数据!$B$3:$T$3037,2,)</f>
        <v>002420.SZ</v>
      </c>
      <c r="D161" t="str">
        <f>VLOOKUP($B161,基础数据!$B$3:$T$3037,3,FALSE)</f>
        <v>毅昌股份</v>
      </c>
      <c r="E161" s="9">
        <f>VLOOKUP($B161,基础数据!$B$3:$T$3037,19,FALSE)</f>
        <v>1.0092864192270554</v>
      </c>
    </row>
    <row r="162" spans="2:5" x14ac:dyDescent="0.25">
      <c r="B162">
        <v>161</v>
      </c>
      <c r="C162" t="str">
        <f>VLOOKUP($B162,基础数据!$B$3:$T$3037,2,)</f>
        <v>002490.SZ</v>
      </c>
      <c r="D162" t="str">
        <f>VLOOKUP($B162,基础数据!$B$3:$T$3037,3,FALSE)</f>
        <v>山东墨龙</v>
      </c>
      <c r="E162" s="9">
        <f>VLOOKUP($B162,基础数据!$B$3:$T$3037,19,FALSE)</f>
        <v>1.0024112323447876</v>
      </c>
    </row>
    <row r="163" spans="2:5" x14ac:dyDescent="0.25">
      <c r="B163">
        <v>162</v>
      </c>
      <c r="C163" t="str">
        <f>VLOOKUP($B163,基础数据!$B$3:$T$3037,2,)</f>
        <v>000597.SZ</v>
      </c>
      <c r="D163" t="str">
        <f>VLOOKUP($B163,基础数据!$B$3:$T$3037,3,FALSE)</f>
        <v>东北制药</v>
      </c>
      <c r="E163" s="9">
        <f>VLOOKUP($B163,基础数据!$B$3:$T$3037,19,FALSE)</f>
        <v>0.99335167053591633</v>
      </c>
    </row>
    <row r="164" spans="2:5" x14ac:dyDescent="0.25">
      <c r="B164">
        <v>163</v>
      </c>
      <c r="C164" t="str">
        <f>VLOOKUP($B164,基础数据!$B$3:$T$3037,2,)</f>
        <v>002715.SZ</v>
      </c>
      <c r="D164" t="str">
        <f>VLOOKUP($B164,基础数据!$B$3:$T$3037,3,FALSE)</f>
        <v>登云股份</v>
      </c>
      <c r="E164" s="9">
        <f>VLOOKUP($B164,基础数据!$B$3:$T$3037,19,FALSE)</f>
        <v>0.97879851869314982</v>
      </c>
    </row>
    <row r="165" spans="2:5" x14ac:dyDescent="0.25">
      <c r="B165">
        <v>164</v>
      </c>
      <c r="C165" t="str">
        <f>VLOOKUP($B165,基础数据!$B$3:$T$3037,2,)</f>
        <v>002387.SZ</v>
      </c>
      <c r="D165" t="str">
        <f>VLOOKUP($B165,基础数据!$B$3:$T$3037,3,FALSE)</f>
        <v>黑牛食品</v>
      </c>
      <c r="E165" s="9">
        <f>VLOOKUP($B165,基础数据!$B$3:$T$3037,19,FALSE)</f>
        <v>0.96318497495093436</v>
      </c>
    </row>
    <row r="166" spans="2:5" x14ac:dyDescent="0.25">
      <c r="B166">
        <v>165</v>
      </c>
      <c r="C166" t="str">
        <f>VLOOKUP($B166,基础数据!$B$3:$T$3037,2,)</f>
        <v>603060.SH</v>
      </c>
      <c r="D166" t="str">
        <f>VLOOKUP($B166,基础数据!$B$3:$T$3037,3,FALSE)</f>
        <v>国检集团</v>
      </c>
      <c r="E166" s="9">
        <f>VLOOKUP($B166,基础数据!$B$3:$T$3037,19,FALSE)</f>
        <v>0.95907513899011443</v>
      </c>
    </row>
    <row r="167" spans="2:5" x14ac:dyDescent="0.25">
      <c r="B167">
        <v>166</v>
      </c>
      <c r="C167" t="str">
        <f>VLOOKUP($B167,基础数据!$B$3:$T$3037,2,)</f>
        <v>300316.SZ</v>
      </c>
      <c r="D167" t="str">
        <f>VLOOKUP($B167,基础数据!$B$3:$T$3037,3,FALSE)</f>
        <v>晶盛机电</v>
      </c>
      <c r="E167" s="9">
        <f>VLOOKUP($B167,基础数据!$B$3:$T$3037,19,FALSE)</f>
        <v>0.95268636142684093</v>
      </c>
    </row>
    <row r="168" spans="2:5" x14ac:dyDescent="0.25">
      <c r="B168">
        <v>167</v>
      </c>
      <c r="C168" t="str">
        <f>VLOOKUP($B168,基础数据!$B$3:$T$3037,2,)</f>
        <v>002597.SZ</v>
      </c>
      <c r="D168" t="str">
        <f>VLOOKUP($B168,基础数据!$B$3:$T$3037,3,FALSE)</f>
        <v>金禾实业</v>
      </c>
      <c r="E168" s="9">
        <f>VLOOKUP($B168,基础数据!$B$3:$T$3037,19,FALSE)</f>
        <v>0.95196505217987437</v>
      </c>
    </row>
    <row r="169" spans="2:5" x14ac:dyDescent="0.25">
      <c r="B169">
        <v>168</v>
      </c>
      <c r="C169" t="str">
        <f>VLOOKUP($B169,基础数据!$B$3:$T$3037,2,)</f>
        <v>002282.SZ</v>
      </c>
      <c r="D169" t="str">
        <f>VLOOKUP($B169,基础数据!$B$3:$T$3037,3,FALSE)</f>
        <v>博深工具</v>
      </c>
      <c r="E169" s="9">
        <f>VLOOKUP($B169,基础数据!$B$3:$T$3037,19,FALSE)</f>
        <v>0.92543982852314066</v>
      </c>
    </row>
    <row r="170" spans="2:5" x14ac:dyDescent="0.25">
      <c r="B170">
        <v>169</v>
      </c>
      <c r="C170" t="str">
        <f>VLOOKUP($B170,基础数据!$B$3:$T$3037,2,)</f>
        <v>002202.SZ</v>
      </c>
      <c r="D170" t="str">
        <f>VLOOKUP($B170,基础数据!$B$3:$T$3037,3,FALSE)</f>
        <v>金风科技</v>
      </c>
      <c r="E170" s="9">
        <f>VLOOKUP($B170,基础数据!$B$3:$T$3037,19,FALSE)</f>
        <v>0.91635926431485248</v>
      </c>
    </row>
    <row r="171" spans="2:5" x14ac:dyDescent="0.25">
      <c r="B171">
        <v>170</v>
      </c>
      <c r="C171" t="str">
        <f>VLOOKUP($B171,基础数据!$B$3:$T$3037,2,)</f>
        <v>002768.SZ</v>
      </c>
      <c r="D171" t="str">
        <f>VLOOKUP($B171,基础数据!$B$3:$T$3037,3,FALSE)</f>
        <v>国恩股份</v>
      </c>
      <c r="E171" s="9">
        <f>VLOOKUP($B171,基础数据!$B$3:$T$3037,19,FALSE)</f>
        <v>0.90729457652467149</v>
      </c>
    </row>
    <row r="172" spans="2:5" x14ac:dyDescent="0.25">
      <c r="B172">
        <v>171</v>
      </c>
      <c r="C172" t="str">
        <f>VLOOKUP($B172,基础数据!$B$3:$T$3037,2,)</f>
        <v>002452.SZ</v>
      </c>
      <c r="D172" t="str">
        <f>VLOOKUP($B172,基础数据!$B$3:$T$3037,3,FALSE)</f>
        <v>长高集团</v>
      </c>
      <c r="E172" s="9">
        <f>VLOOKUP($B172,基础数据!$B$3:$T$3037,19,FALSE)</f>
        <v>0.89169727591622472</v>
      </c>
    </row>
    <row r="173" spans="2:5" x14ac:dyDescent="0.25">
      <c r="B173">
        <v>172</v>
      </c>
      <c r="C173" t="str">
        <f>VLOOKUP($B173,基础数据!$B$3:$T$3037,2,)</f>
        <v>002585.SZ</v>
      </c>
      <c r="D173" t="str">
        <f>VLOOKUP($B173,基础数据!$B$3:$T$3037,3,FALSE)</f>
        <v>双星新材</v>
      </c>
      <c r="E173" s="9">
        <f>VLOOKUP($B173,基础数据!$B$3:$T$3037,19,FALSE)</f>
        <v>0.88689367947578845</v>
      </c>
    </row>
    <row r="174" spans="2:5" x14ac:dyDescent="0.25">
      <c r="B174">
        <v>173</v>
      </c>
      <c r="C174" t="str">
        <f>VLOOKUP($B174,基础数据!$B$3:$T$3037,2,)</f>
        <v>002726.SZ</v>
      </c>
      <c r="D174" t="str">
        <f>VLOOKUP($B174,基础数据!$B$3:$T$3037,3,FALSE)</f>
        <v>龙大肉食</v>
      </c>
      <c r="E174" s="9">
        <f>VLOOKUP($B174,基础数据!$B$3:$T$3037,19,FALSE)</f>
        <v>0.880162599550669</v>
      </c>
    </row>
    <row r="175" spans="2:5" x14ac:dyDescent="0.25">
      <c r="B175">
        <v>174</v>
      </c>
      <c r="C175" t="str">
        <f>VLOOKUP($B175,基础数据!$B$3:$T$3037,2,)</f>
        <v>002231.SZ</v>
      </c>
      <c r="D175" t="str">
        <f>VLOOKUP($B175,基础数据!$B$3:$T$3037,3,FALSE)</f>
        <v>奥维通信</v>
      </c>
      <c r="E175" s="9">
        <f>VLOOKUP($B175,基础数据!$B$3:$T$3037,19,FALSE)</f>
        <v>0.87585549121623041</v>
      </c>
    </row>
    <row r="176" spans="2:5" x14ac:dyDescent="0.25">
      <c r="B176">
        <v>175</v>
      </c>
      <c r="C176" t="str">
        <f>VLOOKUP($B176,基础数据!$B$3:$T$3037,2,)</f>
        <v>002682.SZ</v>
      </c>
      <c r="D176" t="str">
        <f>VLOOKUP($B176,基础数据!$B$3:$T$3037,3,FALSE)</f>
        <v>龙洲股份</v>
      </c>
      <c r="E176" s="9">
        <f>VLOOKUP($B176,基础数据!$B$3:$T$3037,19,FALSE)</f>
        <v>0.85155481914713083</v>
      </c>
    </row>
    <row r="177" spans="2:5" x14ac:dyDescent="0.25">
      <c r="B177">
        <v>176</v>
      </c>
      <c r="C177" t="str">
        <f>VLOOKUP($B177,基础数据!$B$3:$T$3037,2,)</f>
        <v>002816.SZ</v>
      </c>
      <c r="D177" t="str">
        <f>VLOOKUP($B177,基础数据!$B$3:$T$3037,3,FALSE)</f>
        <v>和科达</v>
      </c>
      <c r="E177" s="9">
        <f>VLOOKUP($B177,基础数据!$B$3:$T$3037,19,FALSE)</f>
        <v>0.84847940442212988</v>
      </c>
    </row>
    <row r="178" spans="2:5" x14ac:dyDescent="0.25">
      <c r="B178">
        <v>177</v>
      </c>
      <c r="C178" t="str">
        <f>VLOOKUP($B178,基础数据!$B$3:$T$3037,2,)</f>
        <v>002493.SZ</v>
      </c>
      <c r="D178" t="str">
        <f>VLOOKUP($B178,基础数据!$B$3:$T$3037,3,FALSE)</f>
        <v>荣盛石化</v>
      </c>
      <c r="E178" s="9">
        <f>VLOOKUP($B178,基础数据!$B$3:$T$3037,19,FALSE)</f>
        <v>0.84636734066890751</v>
      </c>
    </row>
    <row r="179" spans="2:5" x14ac:dyDescent="0.25">
      <c r="B179">
        <v>178</v>
      </c>
      <c r="C179" t="str">
        <f>VLOOKUP($B179,基础数据!$B$3:$T$3037,2,)</f>
        <v>002799.SZ</v>
      </c>
      <c r="D179" t="str">
        <f>VLOOKUP($B179,基础数据!$B$3:$T$3037,3,FALSE)</f>
        <v>环球印务</v>
      </c>
      <c r="E179" s="9">
        <f>VLOOKUP($B179,基础数据!$B$3:$T$3037,19,FALSE)</f>
        <v>0.84605605205097545</v>
      </c>
    </row>
    <row r="180" spans="2:5" x14ac:dyDescent="0.25">
      <c r="B180">
        <v>179</v>
      </c>
      <c r="C180" t="str">
        <f>VLOOKUP($B180,基础数据!$B$3:$T$3037,2,)</f>
        <v>002050.SZ</v>
      </c>
      <c r="D180" t="str">
        <f>VLOOKUP($B180,基础数据!$B$3:$T$3037,3,FALSE)</f>
        <v>三花智控</v>
      </c>
      <c r="E180" s="9">
        <f>VLOOKUP($B180,基础数据!$B$3:$T$3037,19,FALSE)</f>
        <v>0.83730127809842603</v>
      </c>
    </row>
    <row r="181" spans="2:5" x14ac:dyDescent="0.25">
      <c r="B181">
        <v>180</v>
      </c>
      <c r="C181" t="str">
        <f>VLOOKUP($B181,基础数据!$B$3:$T$3037,2,)</f>
        <v>002340.SZ</v>
      </c>
      <c r="D181" t="str">
        <f>VLOOKUP($B181,基础数据!$B$3:$T$3037,3,FALSE)</f>
        <v>格林美</v>
      </c>
      <c r="E181" s="9">
        <f>VLOOKUP($B181,基础数据!$B$3:$T$3037,19,FALSE)</f>
        <v>0.83675725127191902</v>
      </c>
    </row>
    <row r="182" spans="2:5" x14ac:dyDescent="0.25">
      <c r="B182">
        <v>181</v>
      </c>
      <c r="C182" t="str">
        <f>VLOOKUP($B182,基础数据!$B$3:$T$3037,2,)</f>
        <v>002822.SZ</v>
      </c>
      <c r="D182" t="str">
        <f>VLOOKUP($B182,基础数据!$B$3:$T$3037,3,FALSE)</f>
        <v>中装建设</v>
      </c>
      <c r="E182" s="9">
        <f>VLOOKUP($B182,基础数据!$B$3:$T$3037,19,FALSE)</f>
        <v>0.82792269124395079</v>
      </c>
    </row>
    <row r="183" spans="2:5" x14ac:dyDescent="0.25">
      <c r="B183">
        <v>182</v>
      </c>
      <c r="C183" t="str">
        <f>VLOOKUP($B183,基础数据!$B$3:$T$3037,2,)</f>
        <v>002559.SZ</v>
      </c>
      <c r="D183" t="str">
        <f>VLOOKUP($B183,基础数据!$B$3:$T$3037,3,FALSE)</f>
        <v>亚威股份</v>
      </c>
      <c r="E183" s="9">
        <f>VLOOKUP($B183,基础数据!$B$3:$T$3037,19,FALSE)</f>
        <v>0.82599313900607441</v>
      </c>
    </row>
    <row r="184" spans="2:5" x14ac:dyDescent="0.25">
      <c r="B184">
        <v>183</v>
      </c>
      <c r="C184" t="str">
        <f>VLOOKUP($B184,基础数据!$B$3:$T$3037,2,)</f>
        <v>002255.SZ</v>
      </c>
      <c r="D184" t="str">
        <f>VLOOKUP($B184,基础数据!$B$3:$T$3037,3,FALSE)</f>
        <v>海陆重工</v>
      </c>
      <c r="E184" s="9">
        <f>VLOOKUP($B184,基础数据!$B$3:$T$3037,19,FALSE)</f>
        <v>0.8239960382363597</v>
      </c>
    </row>
    <row r="185" spans="2:5" x14ac:dyDescent="0.25">
      <c r="B185">
        <v>184</v>
      </c>
      <c r="C185" t="str">
        <f>VLOOKUP($B185,基础数据!$B$3:$T$3037,2,)</f>
        <v>002219.SZ</v>
      </c>
      <c r="D185" t="str">
        <f>VLOOKUP($B185,基础数据!$B$3:$T$3037,3,FALSE)</f>
        <v>恒康医疗</v>
      </c>
      <c r="E185" s="9">
        <f>VLOOKUP($B185,基础数据!$B$3:$T$3037,19,FALSE)</f>
        <v>0.82139883029666305</v>
      </c>
    </row>
    <row r="186" spans="2:5" x14ac:dyDescent="0.25">
      <c r="B186">
        <v>185</v>
      </c>
      <c r="C186" t="str">
        <f>VLOOKUP($B186,基础数据!$B$3:$T$3037,2,)</f>
        <v>002066.SZ</v>
      </c>
      <c r="D186" t="str">
        <f>VLOOKUP($B186,基础数据!$B$3:$T$3037,3,FALSE)</f>
        <v>瑞泰科技</v>
      </c>
      <c r="E186" s="9">
        <f>VLOOKUP($B186,基础数据!$B$3:$T$3037,19,FALSE)</f>
        <v>0.80994195394874691</v>
      </c>
    </row>
    <row r="187" spans="2:5" x14ac:dyDescent="0.25">
      <c r="B187">
        <v>186</v>
      </c>
      <c r="C187" t="str">
        <f>VLOOKUP($B187,基础数据!$B$3:$T$3037,2,)</f>
        <v>300576.SZ</v>
      </c>
      <c r="D187" t="str">
        <f>VLOOKUP($B187,基础数据!$B$3:$T$3037,3,FALSE)</f>
        <v>容大感光</v>
      </c>
      <c r="E187" s="9">
        <f>VLOOKUP($B187,基础数据!$B$3:$T$3037,19,FALSE)</f>
        <v>0.79808425786525994</v>
      </c>
    </row>
    <row r="188" spans="2:5" x14ac:dyDescent="0.25">
      <c r="B188">
        <v>187</v>
      </c>
      <c r="C188" t="str">
        <f>VLOOKUP($B188,基础数据!$B$3:$T$3037,2,)</f>
        <v>002753.SZ</v>
      </c>
      <c r="D188" t="str">
        <f>VLOOKUP($B188,基础数据!$B$3:$T$3037,3,FALSE)</f>
        <v>永东股份</v>
      </c>
      <c r="E188" s="9">
        <f>VLOOKUP($B188,基础数据!$B$3:$T$3037,19,FALSE)</f>
        <v>0.79773996881200915</v>
      </c>
    </row>
    <row r="189" spans="2:5" x14ac:dyDescent="0.25">
      <c r="B189">
        <v>188</v>
      </c>
      <c r="C189" t="str">
        <f>VLOOKUP($B189,基础数据!$B$3:$T$3037,2,)</f>
        <v>002416.SZ</v>
      </c>
      <c r="D189" t="str">
        <f>VLOOKUP($B189,基础数据!$B$3:$T$3037,3,FALSE)</f>
        <v>爱施德</v>
      </c>
      <c r="E189" s="9">
        <f>VLOOKUP($B189,基础数据!$B$3:$T$3037,19,FALSE)</f>
        <v>0.7906323364833644</v>
      </c>
    </row>
    <row r="190" spans="2:5" x14ac:dyDescent="0.25">
      <c r="B190">
        <v>189</v>
      </c>
      <c r="C190" t="str">
        <f>VLOOKUP($B190,基础数据!$B$3:$T$3037,2,)</f>
        <v>002698.SZ</v>
      </c>
      <c r="D190" t="str">
        <f>VLOOKUP($B190,基础数据!$B$3:$T$3037,3,FALSE)</f>
        <v>博实股份</v>
      </c>
      <c r="E190" s="9">
        <f>VLOOKUP($B190,基础数据!$B$3:$T$3037,19,FALSE)</f>
        <v>0.78810833413143422</v>
      </c>
    </row>
    <row r="191" spans="2:5" x14ac:dyDescent="0.25">
      <c r="B191">
        <v>190</v>
      </c>
      <c r="C191" t="str">
        <f>VLOOKUP($B191,基础数据!$B$3:$T$3037,2,)</f>
        <v>002225.SZ</v>
      </c>
      <c r="D191" t="str">
        <f>VLOOKUP($B191,基础数据!$B$3:$T$3037,3,FALSE)</f>
        <v>濮耐股份</v>
      </c>
      <c r="E191" s="9">
        <f>VLOOKUP($B191,基础数据!$B$3:$T$3037,19,FALSE)</f>
        <v>0.78189478512602451</v>
      </c>
    </row>
    <row r="192" spans="2:5" x14ac:dyDescent="0.25">
      <c r="B192">
        <v>191</v>
      </c>
      <c r="C192" t="str">
        <f>VLOOKUP($B192,基础数据!$B$3:$T$3037,2,)</f>
        <v>002156.SZ</v>
      </c>
      <c r="D192" t="str">
        <f>VLOOKUP($B192,基础数据!$B$3:$T$3037,3,FALSE)</f>
        <v>通富微电</v>
      </c>
      <c r="E192" s="9">
        <f>VLOOKUP($B192,基础数据!$B$3:$T$3037,19,FALSE)</f>
        <v>0.77318431698158729</v>
      </c>
    </row>
    <row r="193" spans="2:5" x14ac:dyDescent="0.25">
      <c r="B193">
        <v>192</v>
      </c>
      <c r="C193" t="str">
        <f>VLOOKUP($B193,基础数据!$B$3:$T$3037,2,)</f>
        <v>300376.SZ</v>
      </c>
      <c r="D193" t="str">
        <f>VLOOKUP($B193,基础数据!$B$3:$T$3037,3,FALSE)</f>
        <v>易事特</v>
      </c>
      <c r="E193" s="9">
        <f>VLOOKUP($B193,基础数据!$B$3:$T$3037,19,FALSE)</f>
        <v>0.76568538106955197</v>
      </c>
    </row>
    <row r="194" spans="2:5" x14ac:dyDescent="0.25">
      <c r="B194">
        <v>193</v>
      </c>
      <c r="C194" t="str">
        <f>VLOOKUP($B194,基础数据!$B$3:$T$3037,2,)</f>
        <v>002821.SZ</v>
      </c>
      <c r="D194" t="str">
        <f>VLOOKUP($B194,基础数据!$B$3:$T$3037,3,FALSE)</f>
        <v>凯莱英</v>
      </c>
      <c r="E194" s="9">
        <f>VLOOKUP($B194,基础数据!$B$3:$T$3037,19,FALSE)</f>
        <v>0.7609963297197796</v>
      </c>
    </row>
    <row r="195" spans="2:5" x14ac:dyDescent="0.25">
      <c r="B195">
        <v>194</v>
      </c>
      <c r="C195" t="str">
        <f>VLOOKUP($B195,基础数据!$B$3:$T$3037,2,)</f>
        <v>002273.SZ</v>
      </c>
      <c r="D195" t="str">
        <f>VLOOKUP($B195,基础数据!$B$3:$T$3037,3,FALSE)</f>
        <v>水晶光电</v>
      </c>
      <c r="E195" s="9">
        <f>VLOOKUP($B195,基础数据!$B$3:$T$3037,19,FALSE)</f>
        <v>0.7589469757792463</v>
      </c>
    </row>
    <row r="196" spans="2:5" x14ac:dyDescent="0.25">
      <c r="B196">
        <v>195</v>
      </c>
      <c r="C196" t="str">
        <f>VLOOKUP($B196,基础数据!$B$3:$T$3037,2,)</f>
        <v>002146.SZ</v>
      </c>
      <c r="D196" t="str">
        <f>VLOOKUP($B196,基础数据!$B$3:$T$3037,3,FALSE)</f>
        <v>荣盛发展</v>
      </c>
      <c r="E196" s="9">
        <f>VLOOKUP($B196,基础数据!$B$3:$T$3037,19,FALSE)</f>
        <v>0.75475910569986027</v>
      </c>
    </row>
    <row r="197" spans="2:5" x14ac:dyDescent="0.25">
      <c r="B197">
        <v>196</v>
      </c>
      <c r="C197" t="str">
        <f>VLOOKUP($B197,基础数据!$B$3:$T$3037,2,)</f>
        <v>300068.SZ</v>
      </c>
      <c r="D197" t="str">
        <f>VLOOKUP($B197,基础数据!$B$3:$T$3037,3,FALSE)</f>
        <v>南都电源</v>
      </c>
      <c r="E197" s="9">
        <f>VLOOKUP($B197,基础数据!$B$3:$T$3037,19,FALSE)</f>
        <v>0.74733674832881702</v>
      </c>
    </row>
    <row r="198" spans="2:5" x14ac:dyDescent="0.25">
      <c r="B198">
        <v>197</v>
      </c>
      <c r="C198" t="str">
        <f>VLOOKUP($B198,基础数据!$B$3:$T$3037,2,)</f>
        <v>002038.SZ</v>
      </c>
      <c r="D198" t="str">
        <f>VLOOKUP($B198,基础数据!$B$3:$T$3037,3,FALSE)</f>
        <v>双鹭药业</v>
      </c>
      <c r="E198" s="9">
        <f>VLOOKUP($B198,基础数据!$B$3:$T$3037,19,FALSE)</f>
        <v>0.7437727283421488</v>
      </c>
    </row>
    <row r="199" spans="2:5" x14ac:dyDescent="0.25">
      <c r="B199">
        <v>198</v>
      </c>
      <c r="C199" t="str">
        <f>VLOOKUP($B199,基础数据!$B$3:$T$3037,2,)</f>
        <v>002491.SZ</v>
      </c>
      <c r="D199" t="str">
        <f>VLOOKUP($B199,基础数据!$B$3:$T$3037,3,FALSE)</f>
        <v>通鼎互联</v>
      </c>
      <c r="E199" s="9">
        <f>VLOOKUP($B199,基础数据!$B$3:$T$3037,19,FALSE)</f>
        <v>0.74372426432912175</v>
      </c>
    </row>
    <row r="200" spans="2:5" x14ac:dyDescent="0.25">
      <c r="B200">
        <v>199</v>
      </c>
      <c r="C200" t="str">
        <f>VLOOKUP($B200,基础数据!$B$3:$T$3037,2,)</f>
        <v>002195.SZ</v>
      </c>
      <c r="D200" t="str">
        <f>VLOOKUP($B200,基础数据!$B$3:$T$3037,3,FALSE)</f>
        <v>二三四五</v>
      </c>
      <c r="E200" s="9">
        <f>VLOOKUP($B200,基础数据!$B$3:$T$3037,19,FALSE)</f>
        <v>0.73317002293823441</v>
      </c>
    </row>
    <row r="201" spans="2:5" x14ac:dyDescent="0.25">
      <c r="B201">
        <v>200</v>
      </c>
      <c r="C201" t="str">
        <f>VLOOKUP($B201,基础数据!$B$3:$T$3037,2,)</f>
        <v>002472.SZ</v>
      </c>
      <c r="D201" t="str">
        <f>VLOOKUP($B201,基础数据!$B$3:$T$3037,3,FALSE)</f>
        <v>双环传动</v>
      </c>
      <c r="E201" s="9">
        <f>VLOOKUP($B201,基础数据!$B$3:$T$3037,19,FALSE)</f>
        <v>0.72271862291056221</v>
      </c>
    </row>
    <row r="202" spans="2:5" x14ac:dyDescent="0.25">
      <c r="B202">
        <v>201</v>
      </c>
      <c r="C202" t="str">
        <f>VLOOKUP($B202,基础数据!$B$3:$T$3037,2,)</f>
        <v>002566.SZ</v>
      </c>
      <c r="D202" t="str">
        <f>VLOOKUP($B202,基础数据!$B$3:$T$3037,3,FALSE)</f>
        <v>益盛药业</v>
      </c>
      <c r="E202" s="9">
        <f>VLOOKUP($B202,基础数据!$B$3:$T$3037,19,FALSE)</f>
        <v>0.69918394288724917</v>
      </c>
    </row>
    <row r="203" spans="2:5" x14ac:dyDescent="0.25">
      <c r="B203">
        <v>202</v>
      </c>
      <c r="C203" t="str">
        <f>VLOOKUP($B203,基础数据!$B$3:$T$3037,2,)</f>
        <v>300582.SZ</v>
      </c>
      <c r="D203" t="str">
        <f>VLOOKUP($B203,基础数据!$B$3:$T$3037,3,FALSE)</f>
        <v>英飞特</v>
      </c>
      <c r="E203" s="9">
        <f>VLOOKUP($B203,基础数据!$B$3:$T$3037,19,FALSE)</f>
        <v>0.68731795402482698</v>
      </c>
    </row>
    <row r="204" spans="2:5" x14ac:dyDescent="0.25">
      <c r="B204">
        <v>203</v>
      </c>
      <c r="C204" t="str">
        <f>VLOOKUP($B204,基础数据!$B$3:$T$3037,2,)</f>
        <v>002479.SZ</v>
      </c>
      <c r="D204" t="str">
        <f>VLOOKUP($B204,基础数据!$B$3:$T$3037,3,FALSE)</f>
        <v>富春环保</v>
      </c>
      <c r="E204" s="9">
        <f>VLOOKUP($B204,基础数据!$B$3:$T$3037,19,FALSE)</f>
        <v>0.68271023020322852</v>
      </c>
    </row>
    <row r="205" spans="2:5" x14ac:dyDescent="0.25">
      <c r="B205">
        <v>204</v>
      </c>
      <c r="C205" t="str">
        <f>VLOOKUP($B205,基础数据!$B$3:$T$3037,2,)</f>
        <v>002088.SZ</v>
      </c>
      <c r="D205" t="str">
        <f>VLOOKUP($B205,基础数据!$B$3:$T$3037,3,FALSE)</f>
        <v>鲁阳节能</v>
      </c>
      <c r="E205" s="9">
        <f>VLOOKUP($B205,基础数据!$B$3:$T$3037,19,FALSE)</f>
        <v>0.67998404504893639</v>
      </c>
    </row>
    <row r="206" spans="2:5" x14ac:dyDescent="0.25">
      <c r="B206">
        <v>205</v>
      </c>
      <c r="C206" t="str">
        <f>VLOOKUP($B206,基础数据!$B$3:$T$3037,2,)</f>
        <v>002090.SZ</v>
      </c>
      <c r="D206" t="str">
        <f>VLOOKUP($B206,基础数据!$B$3:$T$3037,3,FALSE)</f>
        <v>金智科技</v>
      </c>
      <c r="E206" s="9">
        <f>VLOOKUP($B206,基础数据!$B$3:$T$3037,19,FALSE)</f>
        <v>0.67158918621028429</v>
      </c>
    </row>
    <row r="207" spans="2:5" x14ac:dyDescent="0.25">
      <c r="B207">
        <v>206</v>
      </c>
      <c r="C207" t="str">
        <f>VLOOKUP($B207,基础数据!$B$3:$T$3037,2,)</f>
        <v>300304.SZ</v>
      </c>
      <c r="D207" t="str">
        <f>VLOOKUP($B207,基础数据!$B$3:$T$3037,3,FALSE)</f>
        <v>云意电气</v>
      </c>
      <c r="E207" s="9">
        <f>VLOOKUP($B207,基础数据!$B$3:$T$3037,19,FALSE)</f>
        <v>0.67013686480195711</v>
      </c>
    </row>
    <row r="208" spans="2:5" x14ac:dyDescent="0.25">
      <c r="B208">
        <v>207</v>
      </c>
      <c r="C208" t="str">
        <f>VLOOKUP($B208,基础数据!$B$3:$T$3037,2,)</f>
        <v>002594.SZ</v>
      </c>
      <c r="D208" t="str">
        <f>VLOOKUP($B208,基础数据!$B$3:$T$3037,3,FALSE)</f>
        <v>比亚迪</v>
      </c>
      <c r="E208" s="9">
        <f>VLOOKUP($B208,基础数据!$B$3:$T$3037,19,FALSE)</f>
        <v>0.66559058835538654</v>
      </c>
    </row>
    <row r="209" spans="2:5" x14ac:dyDescent="0.25">
      <c r="B209">
        <v>208</v>
      </c>
      <c r="C209" t="str">
        <f>VLOOKUP($B209,基础数据!$B$3:$T$3037,2,)</f>
        <v>002436.SZ</v>
      </c>
      <c r="D209" t="str">
        <f>VLOOKUP($B209,基础数据!$B$3:$T$3037,3,FALSE)</f>
        <v>兴森科技</v>
      </c>
      <c r="E209" s="9">
        <f>VLOOKUP($B209,基础数据!$B$3:$T$3037,19,FALSE)</f>
        <v>0.65857125818856699</v>
      </c>
    </row>
    <row r="210" spans="2:5" x14ac:dyDescent="0.25">
      <c r="B210">
        <v>209</v>
      </c>
      <c r="C210" t="str">
        <f>VLOOKUP($B210,基础数据!$B$3:$T$3037,2,)</f>
        <v>002679.SZ</v>
      </c>
      <c r="D210" t="str">
        <f>VLOOKUP($B210,基础数据!$B$3:$T$3037,3,FALSE)</f>
        <v>福建金森</v>
      </c>
      <c r="E210" s="9">
        <f>VLOOKUP($B210,基础数据!$B$3:$T$3037,19,FALSE)</f>
        <v>0.65708869405806791</v>
      </c>
    </row>
    <row r="211" spans="2:5" x14ac:dyDescent="0.25">
      <c r="B211">
        <v>210</v>
      </c>
      <c r="C211" t="str">
        <f>VLOOKUP($B211,基础数据!$B$3:$T$3037,2,)</f>
        <v>000721.SZ</v>
      </c>
      <c r="D211" t="str">
        <f>VLOOKUP($B211,基础数据!$B$3:$T$3037,3,FALSE)</f>
        <v>西安饮食</v>
      </c>
      <c r="E211" s="9">
        <f>VLOOKUP($B211,基础数据!$B$3:$T$3037,19,FALSE)</f>
        <v>0.64984733685754559</v>
      </c>
    </row>
    <row r="212" spans="2:5" x14ac:dyDescent="0.25">
      <c r="B212">
        <v>211</v>
      </c>
      <c r="C212" t="str">
        <f>VLOOKUP($B212,基础数据!$B$3:$T$3037,2,)</f>
        <v>002450.SZ</v>
      </c>
      <c r="D212" t="str">
        <f>VLOOKUP($B212,基础数据!$B$3:$T$3037,3,FALSE)</f>
        <v>康得新</v>
      </c>
      <c r="E212" s="9">
        <f>VLOOKUP($B212,基础数据!$B$3:$T$3037,19,FALSE)</f>
        <v>0.64383186220269195</v>
      </c>
    </row>
    <row r="213" spans="2:5" x14ac:dyDescent="0.25">
      <c r="B213">
        <v>212</v>
      </c>
      <c r="C213" t="str">
        <f>VLOOKUP($B213,基础数据!$B$3:$T$3037,2,)</f>
        <v>002226.SZ</v>
      </c>
      <c r="D213" t="str">
        <f>VLOOKUP($B213,基础数据!$B$3:$T$3037,3,FALSE)</f>
        <v>江南化工</v>
      </c>
      <c r="E213" s="9">
        <f>VLOOKUP($B213,基础数据!$B$3:$T$3037,19,FALSE)</f>
        <v>0.64380354523261363</v>
      </c>
    </row>
    <row r="214" spans="2:5" x14ac:dyDescent="0.25">
      <c r="B214">
        <v>213</v>
      </c>
      <c r="C214" t="str">
        <f>VLOOKUP($B214,基础数据!$B$3:$T$3037,2,)</f>
        <v>002056.SZ</v>
      </c>
      <c r="D214" t="str">
        <f>VLOOKUP($B214,基础数据!$B$3:$T$3037,3,FALSE)</f>
        <v>横店东磁</v>
      </c>
      <c r="E214" s="9">
        <f>VLOOKUP($B214,基础数据!$B$3:$T$3037,19,FALSE)</f>
        <v>0.64369388692946661</v>
      </c>
    </row>
    <row r="215" spans="2:5" x14ac:dyDescent="0.25">
      <c r="B215">
        <v>214</v>
      </c>
      <c r="C215" t="str">
        <f>VLOOKUP($B215,基础数据!$B$3:$T$3037,2,)</f>
        <v>000070.SZ</v>
      </c>
      <c r="D215" t="str">
        <f>VLOOKUP($B215,基础数据!$B$3:$T$3037,3,FALSE)</f>
        <v>特发信息</v>
      </c>
      <c r="E215" s="9">
        <f>VLOOKUP($B215,基础数据!$B$3:$T$3037,19,FALSE)</f>
        <v>0.64162381392873946</v>
      </c>
    </row>
    <row r="216" spans="2:5" x14ac:dyDescent="0.25">
      <c r="B216">
        <v>215</v>
      </c>
      <c r="C216" t="str">
        <f>VLOOKUP($B216,基础数据!$B$3:$T$3037,2,)</f>
        <v>002555.SZ</v>
      </c>
      <c r="D216" t="str">
        <f>VLOOKUP($B216,基础数据!$B$3:$T$3037,3,FALSE)</f>
        <v>三七互娱</v>
      </c>
      <c r="E216" s="9">
        <f>VLOOKUP($B216,基础数据!$B$3:$T$3037,19,FALSE)</f>
        <v>0.62942995380711964</v>
      </c>
    </row>
    <row r="217" spans="2:5" x14ac:dyDescent="0.25">
      <c r="B217">
        <v>216</v>
      </c>
      <c r="C217" t="str">
        <f>VLOOKUP($B217,基础数据!$B$3:$T$3037,2,)</f>
        <v>002284.SZ</v>
      </c>
      <c r="D217" t="str">
        <f>VLOOKUP($B217,基础数据!$B$3:$T$3037,3,FALSE)</f>
        <v>亚太股份</v>
      </c>
      <c r="E217" s="9">
        <f>VLOOKUP($B217,基础数据!$B$3:$T$3037,19,FALSE)</f>
        <v>0.6277347163590884</v>
      </c>
    </row>
    <row r="218" spans="2:5" x14ac:dyDescent="0.25">
      <c r="B218">
        <v>217</v>
      </c>
      <c r="C218" t="str">
        <f>VLOOKUP($B218,基础数据!$B$3:$T$3037,2,)</f>
        <v>002380.SZ</v>
      </c>
      <c r="D218" t="str">
        <f>VLOOKUP($B218,基础数据!$B$3:$T$3037,3,FALSE)</f>
        <v>科远股份</v>
      </c>
      <c r="E218" s="9">
        <f>VLOOKUP($B218,基础数据!$B$3:$T$3037,19,FALSE)</f>
        <v>0.62710630147915136</v>
      </c>
    </row>
    <row r="219" spans="2:5" x14ac:dyDescent="0.25">
      <c r="B219">
        <v>218</v>
      </c>
      <c r="C219" t="str">
        <f>VLOOKUP($B219,基础数据!$B$3:$T$3037,2,)</f>
        <v>002653.SZ</v>
      </c>
      <c r="D219" t="str">
        <f>VLOOKUP($B219,基础数据!$B$3:$T$3037,3,FALSE)</f>
        <v>海思科</v>
      </c>
      <c r="E219" s="9">
        <f>VLOOKUP($B219,基础数据!$B$3:$T$3037,19,FALSE)</f>
        <v>0.62400175581737272</v>
      </c>
    </row>
    <row r="220" spans="2:5" x14ac:dyDescent="0.25">
      <c r="B220">
        <v>219</v>
      </c>
      <c r="C220" t="str">
        <f>VLOOKUP($B220,基础数据!$B$3:$T$3037,2,)</f>
        <v>002232.SZ</v>
      </c>
      <c r="D220" t="str">
        <f>VLOOKUP($B220,基础数据!$B$3:$T$3037,3,FALSE)</f>
        <v>启明信息</v>
      </c>
      <c r="E220" s="9">
        <f>VLOOKUP($B220,基础数据!$B$3:$T$3037,19,FALSE)</f>
        <v>0.62372128592586429</v>
      </c>
    </row>
    <row r="221" spans="2:5" x14ac:dyDescent="0.25">
      <c r="B221">
        <v>220</v>
      </c>
      <c r="C221" t="str">
        <f>VLOOKUP($B221,基础数据!$B$3:$T$3037,2,)</f>
        <v>603577.SH</v>
      </c>
      <c r="D221" t="str">
        <f>VLOOKUP($B221,基础数据!$B$3:$T$3037,3,FALSE)</f>
        <v>汇金通</v>
      </c>
      <c r="E221" s="9">
        <f>VLOOKUP($B221,基础数据!$B$3:$T$3037,19,FALSE)</f>
        <v>0.6210823675881062</v>
      </c>
    </row>
    <row r="222" spans="2:5" x14ac:dyDescent="0.25">
      <c r="B222">
        <v>221</v>
      </c>
      <c r="C222" t="str">
        <f>VLOOKUP($B222,基础数据!$B$3:$T$3037,2,)</f>
        <v>002620.SZ</v>
      </c>
      <c r="D222" t="str">
        <f>VLOOKUP($B222,基础数据!$B$3:$T$3037,3,FALSE)</f>
        <v>瑞和股份</v>
      </c>
      <c r="E222" s="9">
        <f>VLOOKUP($B222,基础数据!$B$3:$T$3037,19,FALSE)</f>
        <v>0.61456495118030885</v>
      </c>
    </row>
    <row r="223" spans="2:5" x14ac:dyDescent="0.25">
      <c r="B223">
        <v>222</v>
      </c>
      <c r="C223" t="str">
        <f>VLOOKUP($B223,基础数据!$B$3:$T$3037,2,)</f>
        <v>002699.SZ</v>
      </c>
      <c r="D223" t="str">
        <f>VLOOKUP($B223,基础数据!$B$3:$T$3037,3,FALSE)</f>
        <v>美盛文化</v>
      </c>
      <c r="E223" s="9">
        <f>VLOOKUP($B223,基础数据!$B$3:$T$3037,19,FALSE)</f>
        <v>0.61112517890757889</v>
      </c>
    </row>
    <row r="224" spans="2:5" x14ac:dyDescent="0.25">
      <c r="B224">
        <v>223</v>
      </c>
      <c r="C224" t="str">
        <f>VLOOKUP($B224,基础数据!$B$3:$T$3037,2,)</f>
        <v>002765.SZ</v>
      </c>
      <c r="D224" t="str">
        <f>VLOOKUP($B224,基础数据!$B$3:$T$3037,3,FALSE)</f>
        <v>蓝黛传动</v>
      </c>
      <c r="E224" s="9">
        <f>VLOOKUP($B224,基础数据!$B$3:$T$3037,19,FALSE)</f>
        <v>0.60275863832100096</v>
      </c>
    </row>
    <row r="225" spans="2:5" x14ac:dyDescent="0.25">
      <c r="B225">
        <v>224</v>
      </c>
      <c r="C225" t="str">
        <f>VLOOKUP($B225,基础数据!$B$3:$T$3037,2,)</f>
        <v>002373.SZ</v>
      </c>
      <c r="D225" t="str">
        <f>VLOOKUP($B225,基础数据!$B$3:$T$3037,3,FALSE)</f>
        <v>千方科技</v>
      </c>
      <c r="E225" s="9">
        <f>VLOOKUP($B225,基础数据!$B$3:$T$3037,19,FALSE)</f>
        <v>0.60266787348101025</v>
      </c>
    </row>
    <row r="226" spans="2:5" x14ac:dyDescent="0.25">
      <c r="B226">
        <v>225</v>
      </c>
      <c r="C226" t="str">
        <f>VLOOKUP($B226,基础数据!$B$3:$T$3037,2,)</f>
        <v>002385.SZ</v>
      </c>
      <c r="D226" t="str">
        <f>VLOOKUP($B226,基础数据!$B$3:$T$3037,3,FALSE)</f>
        <v>大北农</v>
      </c>
      <c r="E226" s="9">
        <f>VLOOKUP($B226,基础数据!$B$3:$T$3037,19,FALSE)</f>
        <v>0.60054643327695434</v>
      </c>
    </row>
    <row r="227" spans="2:5" x14ac:dyDescent="0.25">
      <c r="B227">
        <v>226</v>
      </c>
      <c r="C227" t="str">
        <f>VLOOKUP($B227,基础数据!$B$3:$T$3037,2,)</f>
        <v>002484.SZ</v>
      </c>
      <c r="D227" t="str">
        <f>VLOOKUP($B227,基础数据!$B$3:$T$3037,3,FALSE)</f>
        <v>江海股份</v>
      </c>
      <c r="E227" s="9">
        <f>VLOOKUP($B227,基础数据!$B$3:$T$3037,19,FALSE)</f>
        <v>0.59583533358976293</v>
      </c>
    </row>
    <row r="228" spans="2:5" x14ac:dyDescent="0.25">
      <c r="B228">
        <v>227</v>
      </c>
      <c r="C228" t="str">
        <f>VLOOKUP($B228,基础数据!$B$3:$T$3037,2,)</f>
        <v>002497.SZ</v>
      </c>
      <c r="D228" t="str">
        <f>VLOOKUP($B228,基础数据!$B$3:$T$3037,3,FALSE)</f>
        <v>雅化集团</v>
      </c>
      <c r="E228" s="9">
        <f>VLOOKUP($B228,基础数据!$B$3:$T$3037,19,FALSE)</f>
        <v>0.58629988197009564</v>
      </c>
    </row>
    <row r="229" spans="2:5" x14ac:dyDescent="0.25">
      <c r="B229">
        <v>228</v>
      </c>
      <c r="C229" t="str">
        <f>VLOOKUP($B229,基础数据!$B$3:$T$3037,2,)</f>
        <v>002588.SZ</v>
      </c>
      <c r="D229" t="str">
        <f>VLOOKUP($B229,基础数据!$B$3:$T$3037,3,FALSE)</f>
        <v>史丹利</v>
      </c>
      <c r="E229" s="9">
        <f>VLOOKUP($B229,基础数据!$B$3:$T$3037,19,FALSE)</f>
        <v>0.58001267244021282</v>
      </c>
    </row>
    <row r="230" spans="2:5" x14ac:dyDescent="0.25">
      <c r="B230">
        <v>229</v>
      </c>
      <c r="C230" t="str">
        <f>VLOOKUP($B230,基础数据!$B$3:$T$3037,2,)</f>
        <v>002556.SZ</v>
      </c>
      <c r="D230" t="str">
        <f>VLOOKUP($B230,基础数据!$B$3:$T$3037,3,FALSE)</f>
        <v>辉隆股份</v>
      </c>
      <c r="E230" s="9">
        <f>VLOOKUP($B230,基础数据!$B$3:$T$3037,19,FALSE)</f>
        <v>0.56969136188286085</v>
      </c>
    </row>
    <row r="231" spans="2:5" x14ac:dyDescent="0.25">
      <c r="B231">
        <v>230</v>
      </c>
      <c r="C231" t="str">
        <f>VLOOKUP($B231,基础数据!$B$3:$T$3037,2,)</f>
        <v>002414.SZ</v>
      </c>
      <c r="D231" t="str">
        <f>VLOOKUP($B231,基础数据!$B$3:$T$3037,3,FALSE)</f>
        <v>高德红外</v>
      </c>
      <c r="E231" s="9">
        <f>VLOOKUP($B231,基础数据!$B$3:$T$3037,19,FALSE)</f>
        <v>0.56626290501079546</v>
      </c>
    </row>
    <row r="232" spans="2:5" x14ac:dyDescent="0.25">
      <c r="B232">
        <v>231</v>
      </c>
      <c r="C232" t="str">
        <f>VLOOKUP($B232,基础数据!$B$3:$T$3037,2,)</f>
        <v>002577.SZ</v>
      </c>
      <c r="D232" t="str">
        <f>VLOOKUP($B232,基础数据!$B$3:$T$3037,3,FALSE)</f>
        <v>雷柏科技</v>
      </c>
      <c r="E232" s="9">
        <f>VLOOKUP($B232,基础数据!$B$3:$T$3037,19,FALSE)</f>
        <v>0.56478797534651393</v>
      </c>
    </row>
    <row r="233" spans="2:5" x14ac:dyDescent="0.25">
      <c r="B233">
        <v>232</v>
      </c>
      <c r="C233" t="str">
        <f>VLOOKUP($B233,基础数据!$B$3:$T$3037,2,)</f>
        <v>002573.SZ</v>
      </c>
      <c r="D233" t="str">
        <f>VLOOKUP($B233,基础数据!$B$3:$T$3037,3,FALSE)</f>
        <v>清新环境</v>
      </c>
      <c r="E233" s="9">
        <f>VLOOKUP($B233,基础数据!$B$3:$T$3037,19,FALSE)</f>
        <v>0.56212255031261682</v>
      </c>
    </row>
    <row r="234" spans="2:5" x14ac:dyDescent="0.25">
      <c r="B234">
        <v>233</v>
      </c>
      <c r="C234" t="str">
        <f>VLOOKUP($B234,基础数据!$B$3:$T$3037,2,)</f>
        <v>002457.SZ</v>
      </c>
      <c r="D234" t="str">
        <f>VLOOKUP($B234,基础数据!$B$3:$T$3037,3,FALSE)</f>
        <v>青龙管业</v>
      </c>
      <c r="E234" s="9">
        <f>VLOOKUP($B234,基础数据!$B$3:$T$3037,19,FALSE)</f>
        <v>0.55507058262439901</v>
      </c>
    </row>
    <row r="235" spans="2:5" x14ac:dyDescent="0.25">
      <c r="B235">
        <v>234</v>
      </c>
      <c r="C235" t="str">
        <f>VLOOKUP($B235,基础数据!$B$3:$T$3037,2,)</f>
        <v>002607.SZ</v>
      </c>
      <c r="D235" t="str">
        <f>VLOOKUP($B235,基础数据!$B$3:$T$3037,3,FALSE)</f>
        <v>亚夏汽车</v>
      </c>
      <c r="E235" s="9">
        <f>VLOOKUP($B235,基础数据!$B$3:$T$3037,19,FALSE)</f>
        <v>0.55501327096415742</v>
      </c>
    </row>
    <row r="236" spans="2:5" x14ac:dyDescent="0.25">
      <c r="B236">
        <v>235</v>
      </c>
      <c r="C236" t="str">
        <f>VLOOKUP($B236,基础数据!$B$3:$T$3037,2,)</f>
        <v>002714.SZ</v>
      </c>
      <c r="D236" t="str">
        <f>VLOOKUP($B236,基础数据!$B$3:$T$3037,3,FALSE)</f>
        <v>牧原股份</v>
      </c>
      <c r="E236" s="9">
        <f>VLOOKUP($B236,基础数据!$B$3:$T$3037,19,FALSE)</f>
        <v>0.54508889933557536</v>
      </c>
    </row>
    <row r="237" spans="2:5" x14ac:dyDescent="0.25">
      <c r="B237">
        <v>236</v>
      </c>
      <c r="C237" t="str">
        <f>VLOOKUP($B237,基础数据!$B$3:$T$3037,2,)</f>
        <v>002712.SZ</v>
      </c>
      <c r="D237" t="str">
        <f>VLOOKUP($B237,基础数据!$B$3:$T$3037,3,FALSE)</f>
        <v>思美传媒</v>
      </c>
      <c r="E237" s="9">
        <f>VLOOKUP($B237,基础数据!$B$3:$T$3037,19,FALSE)</f>
        <v>0.54374924414604331</v>
      </c>
    </row>
    <row r="238" spans="2:5" x14ac:dyDescent="0.25">
      <c r="B238">
        <v>237</v>
      </c>
      <c r="C238" t="str">
        <f>VLOOKUP($B238,基础数据!$B$3:$T$3037,2,)</f>
        <v>002586.SZ</v>
      </c>
      <c r="D238" t="str">
        <f>VLOOKUP($B238,基础数据!$B$3:$T$3037,3,FALSE)</f>
        <v>围海股份</v>
      </c>
      <c r="E238" s="9">
        <f>VLOOKUP($B238,基础数据!$B$3:$T$3037,19,FALSE)</f>
        <v>0.53828450624544844</v>
      </c>
    </row>
    <row r="239" spans="2:5" x14ac:dyDescent="0.25">
      <c r="B239">
        <v>238</v>
      </c>
      <c r="C239" t="str">
        <f>VLOOKUP($B239,基础数据!$B$3:$T$3037,2,)</f>
        <v>000903.SZ</v>
      </c>
      <c r="D239" t="str">
        <f>VLOOKUP($B239,基础数据!$B$3:$T$3037,3,FALSE)</f>
        <v>云内动力</v>
      </c>
      <c r="E239" s="9">
        <f>VLOOKUP($B239,基础数据!$B$3:$T$3037,19,FALSE)</f>
        <v>0.53653665685260343</v>
      </c>
    </row>
    <row r="240" spans="2:5" x14ac:dyDescent="0.25">
      <c r="B240">
        <v>239</v>
      </c>
      <c r="C240" t="str">
        <f>VLOOKUP($B240,基础数据!$B$3:$T$3037,2,)</f>
        <v>002410.SZ</v>
      </c>
      <c r="D240" t="str">
        <f>VLOOKUP($B240,基础数据!$B$3:$T$3037,3,FALSE)</f>
        <v>广联达</v>
      </c>
      <c r="E240" s="9">
        <f>VLOOKUP($B240,基础数据!$B$3:$T$3037,19,FALSE)</f>
        <v>0.53550062171808699</v>
      </c>
    </row>
    <row r="241" spans="2:5" x14ac:dyDescent="0.25">
      <c r="B241">
        <v>240</v>
      </c>
      <c r="C241" t="str">
        <f>VLOOKUP($B241,基础数据!$B$3:$T$3037,2,)</f>
        <v>002773.SZ</v>
      </c>
      <c r="D241" t="str">
        <f>VLOOKUP($B241,基础数据!$B$3:$T$3037,3,FALSE)</f>
        <v>康弘药业</v>
      </c>
      <c r="E241" s="9">
        <f>VLOOKUP($B241,基础数据!$B$3:$T$3037,19,FALSE)</f>
        <v>0.5277204242712592</v>
      </c>
    </row>
    <row r="242" spans="2:5" x14ac:dyDescent="0.25">
      <c r="B242">
        <v>241</v>
      </c>
      <c r="C242" t="str">
        <f>VLOOKUP($B242,基础数据!$B$3:$T$3037,2,)</f>
        <v>002584.SZ</v>
      </c>
      <c r="D242" t="str">
        <f>VLOOKUP($B242,基础数据!$B$3:$T$3037,3,FALSE)</f>
        <v>西陇科学</v>
      </c>
      <c r="E242" s="9">
        <f>VLOOKUP($B242,基础数据!$B$3:$T$3037,19,FALSE)</f>
        <v>0.52059668160151584</v>
      </c>
    </row>
    <row r="243" spans="2:5" x14ac:dyDescent="0.25">
      <c r="B243">
        <v>242</v>
      </c>
      <c r="C243" t="str">
        <f>VLOOKUP($B243,基础数据!$B$3:$T$3037,2,)</f>
        <v>002253.SZ</v>
      </c>
      <c r="D243" t="str">
        <f>VLOOKUP($B243,基础数据!$B$3:$T$3037,3,FALSE)</f>
        <v>川大智胜</v>
      </c>
      <c r="E243" s="9">
        <f>VLOOKUP($B243,基础数据!$B$3:$T$3037,19,FALSE)</f>
        <v>0.51688228072452147</v>
      </c>
    </row>
    <row r="244" spans="2:5" x14ac:dyDescent="0.25">
      <c r="B244">
        <v>243</v>
      </c>
      <c r="C244" t="str">
        <f>VLOOKUP($B244,基础数据!$B$3:$T$3037,2,)</f>
        <v>002478.SZ</v>
      </c>
      <c r="D244" t="str">
        <f>VLOOKUP($B244,基础数据!$B$3:$T$3037,3,FALSE)</f>
        <v>常宝股份</v>
      </c>
      <c r="E244" s="9">
        <f>VLOOKUP($B244,基础数据!$B$3:$T$3037,19,FALSE)</f>
        <v>0.51620455221270167</v>
      </c>
    </row>
    <row r="245" spans="2:5" x14ac:dyDescent="0.25">
      <c r="B245">
        <v>244</v>
      </c>
      <c r="C245" t="str">
        <f>VLOOKUP($B245,基础数据!$B$3:$T$3037,2,)</f>
        <v>002631.SZ</v>
      </c>
      <c r="D245" t="str">
        <f>VLOOKUP($B245,基础数据!$B$3:$T$3037,3,FALSE)</f>
        <v>德尔未来</v>
      </c>
      <c r="E245" s="9">
        <f>VLOOKUP($B245,基础数据!$B$3:$T$3037,19,FALSE)</f>
        <v>0.51190444283934977</v>
      </c>
    </row>
    <row r="246" spans="2:5" x14ac:dyDescent="0.25">
      <c r="B246">
        <v>245</v>
      </c>
      <c r="C246" t="str">
        <f>VLOOKUP($B246,基础数据!$B$3:$T$3037,2,)</f>
        <v>002690.SZ</v>
      </c>
      <c r="D246" t="str">
        <f>VLOOKUP($B246,基础数据!$B$3:$T$3037,3,FALSE)</f>
        <v>美亚光电</v>
      </c>
      <c r="E246" s="9">
        <f>VLOOKUP($B246,基础数据!$B$3:$T$3037,19,FALSE)</f>
        <v>0.51062955923954856</v>
      </c>
    </row>
    <row r="247" spans="2:5" x14ac:dyDescent="0.25">
      <c r="B247">
        <v>246</v>
      </c>
      <c r="C247" t="str">
        <f>VLOOKUP($B247,基础数据!$B$3:$T$3037,2,)</f>
        <v>300579.SZ</v>
      </c>
      <c r="D247" t="str">
        <f>VLOOKUP($B247,基础数据!$B$3:$T$3037,3,FALSE)</f>
        <v>数字认证</v>
      </c>
      <c r="E247" s="9">
        <f>VLOOKUP($B247,基础数据!$B$3:$T$3037,19,FALSE)</f>
        <v>0.5076645695162052</v>
      </c>
    </row>
    <row r="248" spans="2:5" x14ac:dyDescent="0.25">
      <c r="B248">
        <v>247</v>
      </c>
      <c r="C248" t="str">
        <f>VLOOKUP($B248,基础数据!$B$3:$T$3037,2,)</f>
        <v>002752.SZ</v>
      </c>
      <c r="D248" t="str">
        <f>VLOOKUP($B248,基础数据!$B$3:$T$3037,3,FALSE)</f>
        <v>昇兴股份</v>
      </c>
      <c r="E248" s="9">
        <f>VLOOKUP($B248,基础数据!$B$3:$T$3037,19,FALSE)</f>
        <v>0.50592350893409932</v>
      </c>
    </row>
    <row r="249" spans="2:5" x14ac:dyDescent="0.25">
      <c r="B249">
        <v>248</v>
      </c>
      <c r="C249" t="str">
        <f>VLOOKUP($B249,基础数据!$B$3:$T$3037,2,)</f>
        <v>002409.SZ</v>
      </c>
      <c r="D249" t="str">
        <f>VLOOKUP($B249,基础数据!$B$3:$T$3037,3,FALSE)</f>
        <v>雅克科技</v>
      </c>
      <c r="E249" s="9">
        <f>VLOOKUP($B249,基础数据!$B$3:$T$3037,19,FALSE)</f>
        <v>0.50512888256214539</v>
      </c>
    </row>
    <row r="250" spans="2:5" x14ac:dyDescent="0.25">
      <c r="B250">
        <v>249</v>
      </c>
      <c r="C250" t="str">
        <f>VLOOKUP($B250,基础数据!$B$3:$T$3037,2,)</f>
        <v>002492.SZ</v>
      </c>
      <c r="D250" t="str">
        <f>VLOOKUP($B250,基础数据!$B$3:$T$3037,3,FALSE)</f>
        <v>恒基达鑫</v>
      </c>
      <c r="E250" s="9">
        <f>VLOOKUP($B250,基础数据!$B$3:$T$3037,19,FALSE)</f>
        <v>0.50051104374620359</v>
      </c>
    </row>
    <row r="251" spans="2:5" x14ac:dyDescent="0.25">
      <c r="B251">
        <v>250</v>
      </c>
      <c r="C251" t="str">
        <f>VLOOKUP($B251,基础数据!$B$3:$T$3037,2,)</f>
        <v>002439.SZ</v>
      </c>
      <c r="D251" t="str">
        <f>VLOOKUP($B251,基础数据!$B$3:$T$3037,3,FALSE)</f>
        <v>启明星辰</v>
      </c>
      <c r="E251" s="9">
        <f>VLOOKUP($B251,基础数据!$B$3:$T$3037,19,FALSE)</f>
        <v>0.49439491101896677</v>
      </c>
    </row>
    <row r="252" spans="2:5" x14ac:dyDescent="0.25">
      <c r="B252">
        <v>251</v>
      </c>
      <c r="C252" t="str">
        <f>VLOOKUP($B252,基础数据!$B$3:$T$3037,2,)</f>
        <v>002081.SZ</v>
      </c>
      <c r="D252" t="str">
        <f>VLOOKUP($B252,基础数据!$B$3:$T$3037,3,FALSE)</f>
        <v>金螳螂</v>
      </c>
      <c r="E252" s="9">
        <f>VLOOKUP($B252,基础数据!$B$3:$T$3037,19,FALSE)</f>
        <v>0.49275046338635159</v>
      </c>
    </row>
    <row r="253" spans="2:5" x14ac:dyDescent="0.25">
      <c r="B253">
        <v>252</v>
      </c>
      <c r="C253" t="str">
        <f>VLOOKUP($B253,基础数据!$B$3:$T$3037,2,)</f>
        <v>002444.SZ</v>
      </c>
      <c r="D253" t="str">
        <f>VLOOKUP($B253,基础数据!$B$3:$T$3037,3,FALSE)</f>
        <v>巨星科技</v>
      </c>
      <c r="E253" s="9">
        <f>VLOOKUP($B253,基础数据!$B$3:$T$3037,19,FALSE)</f>
        <v>0.4890801489816724</v>
      </c>
    </row>
    <row r="254" spans="2:5" x14ac:dyDescent="0.25">
      <c r="B254">
        <v>253</v>
      </c>
      <c r="C254" t="str">
        <f>VLOOKUP($B254,基础数据!$B$3:$T$3037,2,)</f>
        <v>002456.SZ</v>
      </c>
      <c r="D254" t="str">
        <f>VLOOKUP($B254,基础数据!$B$3:$T$3037,3,FALSE)</f>
        <v>欧菲光</v>
      </c>
      <c r="E254" s="9">
        <f>VLOOKUP($B254,基础数据!$B$3:$T$3037,19,FALSE)</f>
        <v>0.48658920315543214</v>
      </c>
    </row>
    <row r="255" spans="2:5" x14ac:dyDescent="0.25">
      <c r="B255">
        <v>254</v>
      </c>
      <c r="C255" t="str">
        <f>VLOOKUP($B255,基础数据!$B$3:$T$3037,2,)</f>
        <v>002101.SZ</v>
      </c>
      <c r="D255" t="str">
        <f>VLOOKUP($B255,基础数据!$B$3:$T$3037,3,FALSE)</f>
        <v>广东鸿图</v>
      </c>
      <c r="E255" s="9">
        <f>VLOOKUP($B255,基础数据!$B$3:$T$3037,19,FALSE)</f>
        <v>0.48141519926611953</v>
      </c>
    </row>
    <row r="256" spans="2:5" x14ac:dyDescent="0.25">
      <c r="B256">
        <v>255</v>
      </c>
      <c r="C256" t="str">
        <f>VLOOKUP($B256,基础数据!$B$3:$T$3037,2,)</f>
        <v>002220.SZ</v>
      </c>
      <c r="D256" t="str">
        <f>VLOOKUP($B256,基础数据!$B$3:$T$3037,3,FALSE)</f>
        <v>天宝股份</v>
      </c>
      <c r="E256" s="9">
        <f>VLOOKUP($B256,基础数据!$B$3:$T$3037,19,FALSE)</f>
        <v>0.48129638775983863</v>
      </c>
    </row>
    <row r="257" spans="2:5" x14ac:dyDescent="0.25">
      <c r="B257">
        <v>256</v>
      </c>
      <c r="C257" t="str">
        <f>VLOOKUP($B257,基础数据!$B$3:$T$3037,2,)</f>
        <v>002730.SZ</v>
      </c>
      <c r="D257" t="str">
        <f>VLOOKUP($B257,基础数据!$B$3:$T$3037,3,FALSE)</f>
        <v>电光科技</v>
      </c>
      <c r="E257" s="9">
        <f>VLOOKUP($B257,基础数据!$B$3:$T$3037,19,FALSE)</f>
        <v>0.48028903873884626</v>
      </c>
    </row>
    <row r="258" spans="2:5" x14ac:dyDescent="0.25">
      <c r="B258">
        <v>257</v>
      </c>
      <c r="C258" t="str">
        <f>VLOOKUP($B258,基础数据!$B$3:$T$3037,2,)</f>
        <v>002422.SZ</v>
      </c>
      <c r="D258" t="str">
        <f>VLOOKUP($B258,基础数据!$B$3:$T$3037,3,FALSE)</f>
        <v>科伦药业</v>
      </c>
      <c r="E258" s="9">
        <f>VLOOKUP($B258,基础数据!$B$3:$T$3037,19,FALSE)</f>
        <v>0.47944680650448496</v>
      </c>
    </row>
    <row r="259" spans="2:5" x14ac:dyDescent="0.25">
      <c r="B259">
        <v>258</v>
      </c>
      <c r="C259" t="str">
        <f>VLOOKUP($B259,基础数据!$B$3:$T$3037,2,)</f>
        <v>002770.SZ</v>
      </c>
      <c r="D259" t="str">
        <f>VLOOKUP($B259,基础数据!$B$3:$T$3037,3,FALSE)</f>
        <v>科迪乳业</v>
      </c>
      <c r="E259" s="9">
        <f>VLOOKUP($B259,基础数据!$B$3:$T$3037,19,FALSE)</f>
        <v>0.47779929626205836</v>
      </c>
    </row>
    <row r="260" spans="2:5" x14ac:dyDescent="0.25">
      <c r="B260">
        <v>259</v>
      </c>
      <c r="C260" t="str">
        <f>VLOOKUP($B260,基础数据!$B$3:$T$3037,2,)</f>
        <v>002020.SZ</v>
      </c>
      <c r="D260" t="str">
        <f>VLOOKUP($B260,基础数据!$B$3:$T$3037,3,FALSE)</f>
        <v>京新药业</v>
      </c>
      <c r="E260" s="9">
        <f>VLOOKUP($B260,基础数据!$B$3:$T$3037,19,FALSE)</f>
        <v>0.47080795604774173</v>
      </c>
    </row>
    <row r="261" spans="2:5" x14ac:dyDescent="0.25">
      <c r="B261">
        <v>260</v>
      </c>
      <c r="C261" t="str">
        <f>VLOOKUP($B261,基础数据!$B$3:$T$3037,2,)</f>
        <v>002035.SZ</v>
      </c>
      <c r="D261" t="str">
        <f>VLOOKUP($B261,基础数据!$B$3:$T$3037,3,FALSE)</f>
        <v>华帝股份</v>
      </c>
      <c r="E261" s="9">
        <f>VLOOKUP($B261,基础数据!$B$3:$T$3037,19,FALSE)</f>
        <v>0.47011856326984103</v>
      </c>
    </row>
    <row r="262" spans="2:5" x14ac:dyDescent="0.25">
      <c r="B262">
        <v>261</v>
      </c>
      <c r="C262" t="str">
        <f>VLOOKUP($B262,基础数据!$B$3:$T$3037,2,)</f>
        <v>002262.SZ</v>
      </c>
      <c r="D262" t="str">
        <f>VLOOKUP($B262,基础数据!$B$3:$T$3037,3,FALSE)</f>
        <v>恩华药业</v>
      </c>
      <c r="E262" s="9">
        <f>VLOOKUP($B262,基础数据!$B$3:$T$3037,19,FALSE)</f>
        <v>0.46734046007581814</v>
      </c>
    </row>
    <row r="263" spans="2:5" x14ac:dyDescent="0.25">
      <c r="B263">
        <v>262</v>
      </c>
      <c r="C263" t="str">
        <f>VLOOKUP($B263,基础数据!$B$3:$T$3037,2,)</f>
        <v>002418.SZ</v>
      </c>
      <c r="D263" t="str">
        <f>VLOOKUP($B263,基础数据!$B$3:$T$3037,3,FALSE)</f>
        <v>康盛股份</v>
      </c>
      <c r="E263" s="9">
        <f>VLOOKUP($B263,基础数据!$B$3:$T$3037,19,FALSE)</f>
        <v>0.45688829563911293</v>
      </c>
    </row>
    <row r="264" spans="2:5" x14ac:dyDescent="0.25">
      <c r="B264">
        <v>263</v>
      </c>
      <c r="C264" t="str">
        <f>VLOOKUP($B264,基础数据!$B$3:$T$3037,2,)</f>
        <v>603858.SH</v>
      </c>
      <c r="D264" t="str">
        <f>VLOOKUP($B264,基础数据!$B$3:$T$3037,3,FALSE)</f>
        <v>步长制药</v>
      </c>
      <c r="E264" s="9">
        <f>VLOOKUP($B264,基础数据!$B$3:$T$3037,19,FALSE)</f>
        <v>0.4558127326939504</v>
      </c>
    </row>
    <row r="265" spans="2:5" x14ac:dyDescent="0.25">
      <c r="B265">
        <v>264</v>
      </c>
      <c r="C265" t="str">
        <f>VLOOKUP($B265,基础数据!$B$3:$T$3037,2,)</f>
        <v>002697.SZ</v>
      </c>
      <c r="D265" t="str">
        <f>VLOOKUP($B265,基础数据!$B$3:$T$3037,3,FALSE)</f>
        <v>红旗连锁</v>
      </c>
      <c r="E265" s="9">
        <f>VLOOKUP($B265,基础数据!$B$3:$T$3037,19,FALSE)</f>
        <v>0.45075042636149193</v>
      </c>
    </row>
    <row r="266" spans="2:5" x14ac:dyDescent="0.25">
      <c r="B266">
        <v>265</v>
      </c>
      <c r="C266" t="str">
        <f>VLOOKUP($B266,基础数据!$B$3:$T$3037,2,)</f>
        <v>002335.SZ</v>
      </c>
      <c r="D266" t="str">
        <f>VLOOKUP($B266,基础数据!$B$3:$T$3037,3,FALSE)</f>
        <v>科华恒盛</v>
      </c>
      <c r="E266" s="9">
        <f>VLOOKUP($B266,基础数据!$B$3:$T$3037,19,FALSE)</f>
        <v>0.44126873713328069</v>
      </c>
    </row>
    <row r="267" spans="2:5" x14ac:dyDescent="0.25">
      <c r="B267">
        <v>266</v>
      </c>
      <c r="C267" t="str">
        <f>VLOOKUP($B267,基础数据!$B$3:$T$3037,2,)</f>
        <v>002245.SZ</v>
      </c>
      <c r="D267" t="str">
        <f>VLOOKUP($B267,基础数据!$B$3:$T$3037,3,FALSE)</f>
        <v>澳洋顺昌</v>
      </c>
      <c r="E267" s="9">
        <f>VLOOKUP($B267,基础数据!$B$3:$T$3037,19,FALSE)</f>
        <v>0.43803074369143807</v>
      </c>
    </row>
    <row r="268" spans="2:5" x14ac:dyDescent="0.25">
      <c r="B268">
        <v>267</v>
      </c>
      <c r="C268" t="str">
        <f>VLOOKUP($B268,基础数据!$B$3:$T$3037,2,)</f>
        <v>002129.SZ</v>
      </c>
      <c r="D268" t="str">
        <f>VLOOKUP($B268,基础数据!$B$3:$T$3037,3,FALSE)</f>
        <v>中环股份</v>
      </c>
      <c r="E268" s="9">
        <f>VLOOKUP($B268,基础数据!$B$3:$T$3037,19,FALSE)</f>
        <v>0.43536029733778364</v>
      </c>
    </row>
    <row r="269" spans="2:5" x14ac:dyDescent="0.25">
      <c r="B269">
        <v>268</v>
      </c>
      <c r="C269" t="str">
        <f>VLOOKUP($B269,基础数据!$B$3:$T$3037,2,)</f>
        <v>002361.SZ</v>
      </c>
      <c r="D269" t="str">
        <f>VLOOKUP($B269,基础数据!$B$3:$T$3037,3,FALSE)</f>
        <v>神剑股份</v>
      </c>
      <c r="E269" s="9">
        <f>VLOOKUP($B269,基础数据!$B$3:$T$3037,19,FALSE)</f>
        <v>0.43393307080213522</v>
      </c>
    </row>
    <row r="270" spans="2:5" x14ac:dyDescent="0.25">
      <c r="B270">
        <v>269</v>
      </c>
      <c r="C270" t="str">
        <f>VLOOKUP($B270,基础数据!$B$3:$T$3037,2,)</f>
        <v>002531.SZ</v>
      </c>
      <c r="D270" t="str">
        <f>VLOOKUP($B270,基础数据!$B$3:$T$3037,3,FALSE)</f>
        <v>天顺风能</v>
      </c>
      <c r="E270" s="9">
        <f>VLOOKUP($B270,基础数据!$B$3:$T$3037,19,FALSE)</f>
        <v>0.42674228347726251</v>
      </c>
    </row>
    <row r="271" spans="2:5" x14ac:dyDescent="0.25">
      <c r="B271">
        <v>270</v>
      </c>
      <c r="C271" t="str">
        <f>VLOOKUP($B271,基础数据!$B$3:$T$3037,2,)</f>
        <v>002449.SZ</v>
      </c>
      <c r="D271" t="str">
        <f>VLOOKUP($B271,基础数据!$B$3:$T$3037,3,FALSE)</f>
        <v>国星光电</v>
      </c>
      <c r="E271" s="9">
        <f>VLOOKUP($B271,基础数据!$B$3:$T$3037,19,FALSE)</f>
        <v>0.42580804295322794</v>
      </c>
    </row>
    <row r="272" spans="2:5" x14ac:dyDescent="0.25">
      <c r="B272">
        <v>271</v>
      </c>
      <c r="C272" t="str">
        <f>VLOOKUP($B272,基础数据!$B$3:$T$3037,2,)</f>
        <v>002496.SZ</v>
      </c>
      <c r="D272" t="str">
        <f>VLOOKUP($B272,基础数据!$B$3:$T$3037,3,FALSE)</f>
        <v>辉丰股份</v>
      </c>
      <c r="E272" s="9">
        <f>VLOOKUP($B272,基础数据!$B$3:$T$3037,19,FALSE)</f>
        <v>0.42457752714459607</v>
      </c>
    </row>
    <row r="273" spans="2:5" x14ac:dyDescent="0.25">
      <c r="B273">
        <v>272</v>
      </c>
      <c r="C273" t="str">
        <f>VLOOKUP($B273,基础数据!$B$3:$T$3037,2,)</f>
        <v>002332.SZ</v>
      </c>
      <c r="D273" t="str">
        <f>VLOOKUP($B273,基础数据!$B$3:$T$3037,3,FALSE)</f>
        <v>仙琚制药</v>
      </c>
      <c r="E273" s="9">
        <f>VLOOKUP($B273,基础数据!$B$3:$T$3037,19,FALSE)</f>
        <v>0.42311174974344556</v>
      </c>
    </row>
    <row r="274" spans="2:5" x14ac:dyDescent="0.25">
      <c r="B274">
        <v>273</v>
      </c>
      <c r="C274" t="str">
        <f>VLOOKUP($B274,基础数据!$B$3:$T$3037,2,)</f>
        <v>000933.SZ</v>
      </c>
      <c r="D274" t="str">
        <f>VLOOKUP($B274,基础数据!$B$3:$T$3037,3,FALSE)</f>
        <v>*ST神火</v>
      </c>
      <c r="E274" s="9">
        <f>VLOOKUP($B274,基础数据!$B$3:$T$3037,19,FALSE)</f>
        <v>0.42184595926369328</v>
      </c>
    </row>
    <row r="275" spans="2:5" x14ac:dyDescent="0.25">
      <c r="B275">
        <v>274</v>
      </c>
      <c r="C275" t="str">
        <f>VLOOKUP($B275,基础数据!$B$3:$T$3037,2,)</f>
        <v>002210.SZ</v>
      </c>
      <c r="D275" t="str">
        <f>VLOOKUP($B275,基础数据!$B$3:$T$3037,3,FALSE)</f>
        <v>飞马国际</v>
      </c>
      <c r="E275" s="9">
        <f>VLOOKUP($B275,基础数据!$B$3:$T$3037,19,FALSE)</f>
        <v>0.41984671935940615</v>
      </c>
    </row>
    <row r="276" spans="2:5" x14ac:dyDescent="0.25">
      <c r="B276">
        <v>275</v>
      </c>
      <c r="C276" t="str">
        <f>VLOOKUP($B276,基础数据!$B$3:$T$3037,2,)</f>
        <v>002543.SZ</v>
      </c>
      <c r="D276" t="str">
        <f>VLOOKUP($B276,基础数据!$B$3:$T$3037,3,FALSE)</f>
        <v>万和电气</v>
      </c>
      <c r="E276" s="9">
        <f>VLOOKUP($B276,基础数据!$B$3:$T$3037,19,FALSE)</f>
        <v>0.4180702870615246</v>
      </c>
    </row>
    <row r="277" spans="2:5" x14ac:dyDescent="0.25">
      <c r="B277">
        <v>276</v>
      </c>
      <c r="C277" t="str">
        <f>VLOOKUP($B277,基础数据!$B$3:$T$3037,2,)</f>
        <v>002198.SZ</v>
      </c>
      <c r="D277" t="str">
        <f>VLOOKUP($B277,基础数据!$B$3:$T$3037,3,FALSE)</f>
        <v>嘉应制药</v>
      </c>
      <c r="E277" s="9">
        <f>VLOOKUP($B277,基础数据!$B$3:$T$3037,19,FALSE)</f>
        <v>0.41580909349052392</v>
      </c>
    </row>
    <row r="278" spans="2:5" x14ac:dyDescent="0.25">
      <c r="B278">
        <v>277</v>
      </c>
      <c r="C278" t="str">
        <f>VLOOKUP($B278,基础数据!$B$3:$T$3037,2,)</f>
        <v>300183.SZ</v>
      </c>
      <c r="D278" t="str">
        <f>VLOOKUP($B278,基础数据!$B$3:$T$3037,3,FALSE)</f>
        <v>东软载波</v>
      </c>
      <c r="E278" s="9">
        <f>VLOOKUP($B278,基础数据!$B$3:$T$3037,19,FALSE)</f>
        <v>0.41415289094160945</v>
      </c>
    </row>
    <row r="279" spans="2:5" x14ac:dyDescent="0.25">
      <c r="B279">
        <v>278</v>
      </c>
      <c r="C279" t="str">
        <f>VLOOKUP($B279,基础数据!$B$3:$T$3037,2,)</f>
        <v>002047.SZ</v>
      </c>
      <c r="D279" t="str">
        <f>VLOOKUP($B279,基础数据!$B$3:$T$3037,3,FALSE)</f>
        <v>宝鹰股份</v>
      </c>
      <c r="E279" s="9">
        <f>VLOOKUP($B279,基础数据!$B$3:$T$3037,19,FALSE)</f>
        <v>0.41005116826729371</v>
      </c>
    </row>
    <row r="280" spans="2:5" x14ac:dyDescent="0.25">
      <c r="B280">
        <v>279</v>
      </c>
      <c r="C280" t="str">
        <f>VLOOKUP($B280,基础数据!$B$3:$T$3037,2,)</f>
        <v>300145.SZ</v>
      </c>
      <c r="D280" t="str">
        <f>VLOOKUP($B280,基础数据!$B$3:$T$3037,3,FALSE)</f>
        <v>中金环境</v>
      </c>
      <c r="E280" s="9">
        <f>VLOOKUP($B280,基础数据!$B$3:$T$3037,19,FALSE)</f>
        <v>0.40983817176936549</v>
      </c>
    </row>
    <row r="281" spans="2:5" x14ac:dyDescent="0.25">
      <c r="B281">
        <v>280</v>
      </c>
      <c r="C281" t="str">
        <f>VLOOKUP($B281,基础数据!$B$3:$T$3037,2,)</f>
        <v>600400.SH</v>
      </c>
      <c r="D281" t="str">
        <f>VLOOKUP($B281,基础数据!$B$3:$T$3037,3,FALSE)</f>
        <v>红豆股份</v>
      </c>
      <c r="E281" s="9">
        <f>VLOOKUP($B281,基础数据!$B$3:$T$3037,19,FALSE)</f>
        <v>0.40906675674396037</v>
      </c>
    </row>
    <row r="282" spans="2:5" x14ac:dyDescent="0.25">
      <c r="B282">
        <v>281</v>
      </c>
      <c r="C282" t="str">
        <f>VLOOKUP($B282,基础数据!$B$3:$T$3037,2,)</f>
        <v>002271.SZ</v>
      </c>
      <c r="D282" t="str">
        <f>VLOOKUP($B282,基础数据!$B$3:$T$3037,3,FALSE)</f>
        <v>东方雨虹</v>
      </c>
      <c r="E282" s="9">
        <f>VLOOKUP($B282,基础数据!$B$3:$T$3037,19,FALSE)</f>
        <v>0.40738996186616838</v>
      </c>
    </row>
    <row r="283" spans="2:5" x14ac:dyDescent="0.25">
      <c r="B283">
        <v>282</v>
      </c>
      <c r="C283" t="str">
        <f>VLOOKUP($B283,基础数据!$B$3:$T$3037,2,)</f>
        <v>002179.SZ</v>
      </c>
      <c r="D283" t="str">
        <f>VLOOKUP($B283,基础数据!$B$3:$T$3037,3,FALSE)</f>
        <v>中航光电</v>
      </c>
      <c r="E283" s="9">
        <f>VLOOKUP($B283,基础数据!$B$3:$T$3037,19,FALSE)</f>
        <v>0.4038359330338423</v>
      </c>
    </row>
    <row r="284" spans="2:5" x14ac:dyDescent="0.25">
      <c r="B284">
        <v>283</v>
      </c>
      <c r="C284" t="str">
        <f>VLOOKUP($B284,基础数据!$B$3:$T$3037,2,)</f>
        <v>002062.SZ</v>
      </c>
      <c r="D284" t="str">
        <f>VLOOKUP($B284,基础数据!$B$3:$T$3037,3,FALSE)</f>
        <v>宏润建设</v>
      </c>
      <c r="E284" s="9">
        <f>VLOOKUP($B284,基础数据!$B$3:$T$3037,19,FALSE)</f>
        <v>0.40366637620990753</v>
      </c>
    </row>
    <row r="285" spans="2:5" x14ac:dyDescent="0.25">
      <c r="B285">
        <v>284</v>
      </c>
      <c r="C285" t="str">
        <f>VLOOKUP($B285,基础数据!$B$3:$T$3037,2,)</f>
        <v>002345.SZ</v>
      </c>
      <c r="D285" t="str">
        <f>VLOOKUP($B285,基础数据!$B$3:$T$3037,3,FALSE)</f>
        <v>潮宏基</v>
      </c>
      <c r="E285" s="9">
        <f>VLOOKUP($B285,基础数据!$B$3:$T$3037,19,FALSE)</f>
        <v>0.39965835392005555</v>
      </c>
    </row>
    <row r="286" spans="2:5" x14ac:dyDescent="0.25">
      <c r="B286">
        <v>285</v>
      </c>
      <c r="C286" t="str">
        <f>VLOOKUP($B286,基础数据!$B$3:$T$3037,2,)</f>
        <v>002139.SZ</v>
      </c>
      <c r="D286" t="str">
        <f>VLOOKUP($B286,基础数据!$B$3:$T$3037,3,FALSE)</f>
        <v>拓邦股份</v>
      </c>
      <c r="E286" s="9">
        <f>VLOOKUP($B286,基础数据!$B$3:$T$3037,19,FALSE)</f>
        <v>0.39248807969601496</v>
      </c>
    </row>
    <row r="287" spans="2:5" x14ac:dyDescent="0.25">
      <c r="B287">
        <v>286</v>
      </c>
      <c r="C287" t="str">
        <f>VLOOKUP($B287,基础数据!$B$3:$T$3037,2,)</f>
        <v>002138.SZ</v>
      </c>
      <c r="D287" t="str">
        <f>VLOOKUP($B287,基础数据!$B$3:$T$3037,3,FALSE)</f>
        <v>顺络电子</v>
      </c>
      <c r="E287" s="9">
        <f>VLOOKUP($B287,基础数据!$B$3:$T$3037,19,FALSE)</f>
        <v>0.38811417692035999</v>
      </c>
    </row>
    <row r="288" spans="2:5" x14ac:dyDescent="0.25">
      <c r="B288">
        <v>287</v>
      </c>
      <c r="C288" t="str">
        <f>VLOOKUP($B288,基础数据!$B$3:$T$3037,2,)</f>
        <v>002135.SZ</v>
      </c>
      <c r="D288" t="str">
        <f>VLOOKUP($B288,基础数据!$B$3:$T$3037,3,FALSE)</f>
        <v>东南网架</v>
      </c>
      <c r="E288" s="9">
        <f>VLOOKUP($B288,基础数据!$B$3:$T$3037,19,FALSE)</f>
        <v>0.38387952310663431</v>
      </c>
    </row>
    <row r="289" spans="2:5" x14ac:dyDescent="0.25">
      <c r="B289">
        <v>288</v>
      </c>
      <c r="C289" t="str">
        <f>VLOOKUP($B289,基础数据!$B$3:$T$3037,2,)</f>
        <v>002815.SZ</v>
      </c>
      <c r="D289" t="str">
        <f>VLOOKUP($B289,基础数据!$B$3:$T$3037,3,FALSE)</f>
        <v>崇达技术</v>
      </c>
      <c r="E289" s="9">
        <f>VLOOKUP($B289,基础数据!$B$3:$T$3037,19,FALSE)</f>
        <v>0.3778888686126734</v>
      </c>
    </row>
    <row r="290" spans="2:5" x14ac:dyDescent="0.25">
      <c r="B290">
        <v>289</v>
      </c>
      <c r="C290" t="str">
        <f>VLOOKUP($B290,基础数据!$B$3:$T$3037,2,)</f>
        <v>002374.SZ</v>
      </c>
      <c r="D290" t="str">
        <f>VLOOKUP($B290,基础数据!$B$3:$T$3037,3,FALSE)</f>
        <v>丽鹏股份</v>
      </c>
      <c r="E290" s="9">
        <f>VLOOKUP($B290,基础数据!$B$3:$T$3037,19,FALSE)</f>
        <v>0.37687478289285264</v>
      </c>
    </row>
    <row r="291" spans="2:5" x14ac:dyDescent="0.25">
      <c r="B291">
        <v>290</v>
      </c>
      <c r="C291" t="str">
        <f>VLOOKUP($B291,基础数据!$B$3:$T$3037,2,)</f>
        <v>002002.SZ</v>
      </c>
      <c r="D291" t="str">
        <f>VLOOKUP($B291,基础数据!$B$3:$T$3037,3,FALSE)</f>
        <v>鸿达兴业</v>
      </c>
      <c r="E291" s="9">
        <f>VLOOKUP($B291,基础数据!$B$3:$T$3037,19,FALSE)</f>
        <v>0.37507827945732353</v>
      </c>
    </row>
    <row r="292" spans="2:5" x14ac:dyDescent="0.25">
      <c r="B292">
        <v>291</v>
      </c>
      <c r="C292" t="str">
        <f>VLOOKUP($B292,基础数据!$B$3:$T$3037,2,)</f>
        <v>002705.SZ</v>
      </c>
      <c r="D292" t="str">
        <f>VLOOKUP($B292,基础数据!$B$3:$T$3037,3,FALSE)</f>
        <v>新宝股份</v>
      </c>
      <c r="E292" s="9">
        <f>VLOOKUP($B292,基础数据!$B$3:$T$3037,19,FALSE)</f>
        <v>0.36903279111465126</v>
      </c>
    </row>
    <row r="293" spans="2:5" x14ac:dyDescent="0.25">
      <c r="B293">
        <v>292</v>
      </c>
      <c r="C293" t="str">
        <f>VLOOKUP($B293,基础数据!$B$3:$T$3037,2,)</f>
        <v>002617.SZ</v>
      </c>
      <c r="D293" t="str">
        <f>VLOOKUP($B293,基础数据!$B$3:$T$3037,3,FALSE)</f>
        <v>露笑科技</v>
      </c>
      <c r="E293" s="9">
        <f>VLOOKUP($B293,基础数据!$B$3:$T$3037,19,FALSE)</f>
        <v>0.36816354736780416</v>
      </c>
    </row>
    <row r="294" spans="2:5" x14ac:dyDescent="0.25">
      <c r="B294">
        <v>293</v>
      </c>
      <c r="C294" t="str">
        <f>VLOOKUP($B294,基础数据!$B$3:$T$3037,2,)</f>
        <v>002078.SZ</v>
      </c>
      <c r="D294" t="str">
        <f>VLOOKUP($B294,基础数据!$B$3:$T$3037,3,FALSE)</f>
        <v>太阳纸业</v>
      </c>
      <c r="E294" s="9">
        <f>VLOOKUP($B294,基础数据!$B$3:$T$3037,19,FALSE)</f>
        <v>0.36574921038336533</v>
      </c>
    </row>
    <row r="295" spans="2:5" x14ac:dyDescent="0.25">
      <c r="B295">
        <v>294</v>
      </c>
      <c r="C295" t="str">
        <f>VLOOKUP($B295,基础数据!$B$3:$T$3037,2,)</f>
        <v>002740.SZ</v>
      </c>
      <c r="D295" t="str">
        <f>VLOOKUP($B295,基础数据!$B$3:$T$3037,3,FALSE)</f>
        <v>爱迪尔</v>
      </c>
      <c r="E295" s="9">
        <f>VLOOKUP($B295,基础数据!$B$3:$T$3037,19,FALSE)</f>
        <v>0.35978101345745084</v>
      </c>
    </row>
    <row r="296" spans="2:5" x14ac:dyDescent="0.25">
      <c r="B296">
        <v>295</v>
      </c>
      <c r="C296" t="str">
        <f>VLOOKUP($B296,基础数据!$B$3:$T$3037,2,)</f>
        <v>002769.SZ</v>
      </c>
      <c r="D296" t="str">
        <f>VLOOKUP($B296,基础数据!$B$3:$T$3037,3,FALSE)</f>
        <v>普路通</v>
      </c>
      <c r="E296" s="9">
        <f>VLOOKUP($B296,基础数据!$B$3:$T$3037,19,FALSE)</f>
        <v>0.35934959200836875</v>
      </c>
    </row>
    <row r="297" spans="2:5" x14ac:dyDescent="0.25">
      <c r="B297">
        <v>296</v>
      </c>
      <c r="C297" t="str">
        <f>VLOOKUP($B297,基础数据!$B$3:$T$3037,2,)</f>
        <v>002403.SZ</v>
      </c>
      <c r="D297" t="str">
        <f>VLOOKUP($B297,基础数据!$B$3:$T$3037,3,FALSE)</f>
        <v>爱仕达</v>
      </c>
      <c r="E297" s="9">
        <f>VLOOKUP($B297,基础数据!$B$3:$T$3037,19,FALSE)</f>
        <v>0.35868892291922128</v>
      </c>
    </row>
    <row r="298" spans="2:5" x14ac:dyDescent="0.25">
      <c r="B298">
        <v>297</v>
      </c>
      <c r="C298" t="str">
        <f>VLOOKUP($B298,基础数据!$B$3:$T$3037,2,)</f>
        <v>002372.SZ</v>
      </c>
      <c r="D298" t="str">
        <f>VLOOKUP($B298,基础数据!$B$3:$T$3037,3,FALSE)</f>
        <v>伟星新材</v>
      </c>
      <c r="E298" s="9">
        <f>VLOOKUP($B298,基础数据!$B$3:$T$3037,19,FALSE)</f>
        <v>0.35608498172146086</v>
      </c>
    </row>
    <row r="299" spans="2:5" x14ac:dyDescent="0.25">
      <c r="B299">
        <v>298</v>
      </c>
      <c r="C299" t="str">
        <f>VLOOKUP($B299,基础数据!$B$3:$T$3037,2,)</f>
        <v>300500.SZ</v>
      </c>
      <c r="D299" t="str">
        <f>VLOOKUP($B299,基础数据!$B$3:$T$3037,3,FALSE)</f>
        <v>苏州设计</v>
      </c>
      <c r="E299" s="9">
        <f>VLOOKUP($B299,基础数据!$B$3:$T$3037,19,FALSE)</f>
        <v>0.35221759521338825</v>
      </c>
    </row>
    <row r="300" spans="2:5" x14ac:dyDescent="0.25">
      <c r="B300">
        <v>299</v>
      </c>
      <c r="C300" t="str">
        <f>VLOOKUP($B300,基础数据!$B$3:$T$3037,2,)</f>
        <v>002616.SZ</v>
      </c>
      <c r="D300" t="str">
        <f>VLOOKUP($B300,基础数据!$B$3:$T$3037,3,FALSE)</f>
        <v>长青集团</v>
      </c>
      <c r="E300" s="9">
        <f>VLOOKUP($B300,基础数据!$B$3:$T$3037,19,FALSE)</f>
        <v>0.34951573944388264</v>
      </c>
    </row>
    <row r="301" spans="2:5" x14ac:dyDescent="0.25">
      <c r="B301">
        <v>300</v>
      </c>
      <c r="C301" t="str">
        <f>VLOOKUP($B301,基础数据!$B$3:$T$3037,2,)</f>
        <v>002771.SZ</v>
      </c>
      <c r="D301" t="str">
        <f>VLOOKUP($B301,基础数据!$B$3:$T$3037,3,FALSE)</f>
        <v>真视通</v>
      </c>
      <c r="E301" s="9">
        <f>VLOOKUP($B301,基础数据!$B$3:$T$3037,19,FALSE)</f>
        <v>0.34688393855535216</v>
      </c>
    </row>
    <row r="302" spans="2:5" x14ac:dyDescent="0.25">
      <c r="B302">
        <v>301</v>
      </c>
      <c r="C302" t="str">
        <f>VLOOKUP($B302,基础数据!$B$3:$T$3037,2,)</f>
        <v>002519.SZ</v>
      </c>
      <c r="D302" t="str">
        <f>VLOOKUP($B302,基础数据!$B$3:$T$3037,3,FALSE)</f>
        <v>银河电子</v>
      </c>
      <c r="E302" s="9">
        <f>VLOOKUP($B302,基础数据!$B$3:$T$3037,19,FALSE)</f>
        <v>0.34616121892728913</v>
      </c>
    </row>
    <row r="303" spans="2:5" x14ac:dyDescent="0.25">
      <c r="B303">
        <v>302</v>
      </c>
      <c r="C303" t="str">
        <f>VLOOKUP($B303,基础数据!$B$3:$T$3037,2,)</f>
        <v>002398.SZ</v>
      </c>
      <c r="D303" t="str">
        <f>VLOOKUP($B303,基础数据!$B$3:$T$3037,3,FALSE)</f>
        <v>建研集团</v>
      </c>
      <c r="E303" s="9">
        <f>VLOOKUP($B303,基础数据!$B$3:$T$3037,19,FALSE)</f>
        <v>0.34613661927755301</v>
      </c>
    </row>
    <row r="304" spans="2:5" x14ac:dyDescent="0.25">
      <c r="B304">
        <v>303</v>
      </c>
      <c r="C304" t="str">
        <f>VLOOKUP($B304,基础数据!$B$3:$T$3037,2,)</f>
        <v>002732.SZ</v>
      </c>
      <c r="D304" t="str">
        <f>VLOOKUP($B304,基础数据!$B$3:$T$3037,3,FALSE)</f>
        <v>燕塘乳业</v>
      </c>
      <c r="E304" s="9">
        <f>VLOOKUP($B304,基础数据!$B$3:$T$3037,19,FALSE)</f>
        <v>0.34578734519442944</v>
      </c>
    </row>
    <row r="305" spans="2:5" x14ac:dyDescent="0.25">
      <c r="B305">
        <v>304</v>
      </c>
      <c r="C305" t="str">
        <f>VLOOKUP($B305,基础数据!$B$3:$T$3037,2,)</f>
        <v>002718.SZ</v>
      </c>
      <c r="D305" t="str">
        <f>VLOOKUP($B305,基础数据!$B$3:$T$3037,3,FALSE)</f>
        <v>友邦吊顶</v>
      </c>
      <c r="E305" s="9">
        <f>VLOOKUP($B305,基础数据!$B$3:$T$3037,19,FALSE)</f>
        <v>0.34426489758253515</v>
      </c>
    </row>
    <row r="306" spans="2:5" x14ac:dyDescent="0.25">
      <c r="B306">
        <v>305</v>
      </c>
      <c r="C306" t="str">
        <f>VLOOKUP($B306,基础数据!$B$3:$T$3037,2,)</f>
        <v>002191.SZ</v>
      </c>
      <c r="D306" t="str">
        <f>VLOOKUP($B306,基础数据!$B$3:$T$3037,3,FALSE)</f>
        <v>劲嘉股份</v>
      </c>
      <c r="E306" s="9">
        <f>VLOOKUP($B306,基础数据!$B$3:$T$3037,19,FALSE)</f>
        <v>0.34317396582410881</v>
      </c>
    </row>
    <row r="307" spans="2:5" x14ac:dyDescent="0.25">
      <c r="B307">
        <v>306</v>
      </c>
      <c r="C307" t="str">
        <f>VLOOKUP($B307,基础数据!$B$3:$T$3037,2,)</f>
        <v>002787.SZ</v>
      </c>
      <c r="D307" t="str">
        <f>VLOOKUP($B307,基础数据!$B$3:$T$3037,3,FALSE)</f>
        <v>华源包装</v>
      </c>
      <c r="E307" s="9">
        <f>VLOOKUP($B307,基础数据!$B$3:$T$3037,19,FALSE)</f>
        <v>0.34251509372005784</v>
      </c>
    </row>
    <row r="308" spans="2:5" x14ac:dyDescent="0.25">
      <c r="B308">
        <v>307</v>
      </c>
      <c r="C308" t="str">
        <f>VLOOKUP($B308,基础数据!$B$3:$T$3037,2,)</f>
        <v>002542.SZ</v>
      </c>
      <c r="D308" t="str">
        <f>VLOOKUP($B308,基础数据!$B$3:$T$3037,3,FALSE)</f>
        <v>中化岩土</v>
      </c>
      <c r="E308" s="9">
        <f>VLOOKUP($B308,基础数据!$B$3:$T$3037,19,FALSE)</f>
        <v>0.34055888293603725</v>
      </c>
    </row>
    <row r="309" spans="2:5" x14ac:dyDescent="0.25">
      <c r="B309">
        <v>308</v>
      </c>
      <c r="C309" t="str">
        <f>VLOOKUP($B309,基础数据!$B$3:$T$3037,2,)</f>
        <v>002283.SZ</v>
      </c>
      <c r="D309" t="str">
        <f>VLOOKUP($B309,基础数据!$B$3:$T$3037,3,FALSE)</f>
        <v>天润曲轴</v>
      </c>
      <c r="E309" s="9">
        <f>VLOOKUP($B309,基础数据!$B$3:$T$3037,19,FALSE)</f>
        <v>0.33732399165243232</v>
      </c>
    </row>
    <row r="310" spans="2:5" x14ac:dyDescent="0.25">
      <c r="B310">
        <v>309</v>
      </c>
      <c r="C310" t="str">
        <f>VLOOKUP($B310,基础数据!$B$3:$T$3037,2,)</f>
        <v>603189.SH</v>
      </c>
      <c r="D310" t="str">
        <f>VLOOKUP($B310,基础数据!$B$3:$T$3037,3,FALSE)</f>
        <v>网达软件</v>
      </c>
      <c r="E310" s="9">
        <f>VLOOKUP($B310,基础数据!$B$3:$T$3037,19,FALSE)</f>
        <v>0.336296158360811</v>
      </c>
    </row>
    <row r="311" spans="2:5" x14ac:dyDescent="0.25">
      <c r="B311">
        <v>310</v>
      </c>
      <c r="C311" t="str">
        <f>VLOOKUP($B311,基础数据!$B$3:$T$3037,2,)</f>
        <v>002287.SZ</v>
      </c>
      <c r="D311" t="str">
        <f>VLOOKUP($B311,基础数据!$B$3:$T$3037,3,FALSE)</f>
        <v>奇正藏药</v>
      </c>
      <c r="E311" s="9">
        <f>VLOOKUP($B311,基础数据!$B$3:$T$3037,19,FALSE)</f>
        <v>0.33446423655339336</v>
      </c>
    </row>
    <row r="312" spans="2:5" x14ac:dyDescent="0.25">
      <c r="B312">
        <v>311</v>
      </c>
      <c r="C312" t="str">
        <f>VLOOKUP($B312,基础数据!$B$3:$T$3037,2,)</f>
        <v>002609.SZ</v>
      </c>
      <c r="D312" t="str">
        <f>VLOOKUP($B312,基础数据!$B$3:$T$3037,3,FALSE)</f>
        <v>捷顺科技</v>
      </c>
      <c r="E312" s="9">
        <f>VLOOKUP($B312,基础数据!$B$3:$T$3037,19,FALSE)</f>
        <v>0.33410918447461491</v>
      </c>
    </row>
    <row r="313" spans="2:5" x14ac:dyDescent="0.25">
      <c r="B313">
        <v>312</v>
      </c>
      <c r="C313" t="str">
        <f>VLOOKUP($B313,基础数据!$B$3:$T$3037,2,)</f>
        <v>002674.SZ</v>
      </c>
      <c r="D313" t="str">
        <f>VLOOKUP($B313,基础数据!$B$3:$T$3037,3,FALSE)</f>
        <v>兴业科技</v>
      </c>
      <c r="E313" s="9">
        <f>VLOOKUP($B313,基础数据!$B$3:$T$3037,19,FALSE)</f>
        <v>0.33174672663412591</v>
      </c>
    </row>
    <row r="314" spans="2:5" x14ac:dyDescent="0.25">
      <c r="B314">
        <v>313</v>
      </c>
      <c r="C314" t="str">
        <f>VLOOKUP($B314,基础数据!$B$3:$T$3037,2,)</f>
        <v>002516.SZ</v>
      </c>
      <c r="D314" t="str">
        <f>VLOOKUP($B314,基础数据!$B$3:$T$3037,3,FALSE)</f>
        <v>旷达科技</v>
      </c>
      <c r="E314" s="9">
        <f>VLOOKUP($B314,基础数据!$B$3:$T$3037,19,FALSE)</f>
        <v>0.33153563562145721</v>
      </c>
    </row>
    <row r="315" spans="2:5" x14ac:dyDescent="0.25">
      <c r="B315">
        <v>314</v>
      </c>
      <c r="C315" t="str">
        <f>VLOOKUP($B315,基础数据!$B$3:$T$3037,2,)</f>
        <v>002462.SZ</v>
      </c>
      <c r="D315" t="str">
        <f>VLOOKUP($B315,基础数据!$B$3:$T$3037,3,FALSE)</f>
        <v>嘉事堂</v>
      </c>
      <c r="E315" s="9">
        <f>VLOOKUP($B315,基础数据!$B$3:$T$3037,19,FALSE)</f>
        <v>0.33141084807378252</v>
      </c>
    </row>
    <row r="316" spans="2:5" x14ac:dyDescent="0.25">
      <c r="B316">
        <v>315</v>
      </c>
      <c r="C316" t="str">
        <f>VLOOKUP($B316,基础数据!$B$3:$T$3037,2,)</f>
        <v>002650.SZ</v>
      </c>
      <c r="D316" t="str">
        <f>VLOOKUP($B316,基础数据!$B$3:$T$3037,3,FALSE)</f>
        <v>加加食品</v>
      </c>
      <c r="E316" s="9">
        <f>VLOOKUP($B316,基础数据!$B$3:$T$3037,19,FALSE)</f>
        <v>0.33005278099279739</v>
      </c>
    </row>
    <row r="317" spans="2:5" x14ac:dyDescent="0.25">
      <c r="B317">
        <v>316</v>
      </c>
      <c r="C317" t="str">
        <f>VLOOKUP($B317,基础数据!$B$3:$T$3037,2,)</f>
        <v>002368.SZ</v>
      </c>
      <c r="D317" t="str">
        <f>VLOOKUP($B317,基础数据!$B$3:$T$3037,3,FALSE)</f>
        <v>太极股份</v>
      </c>
      <c r="E317" s="9">
        <f>VLOOKUP($B317,基础数据!$B$3:$T$3037,19,FALSE)</f>
        <v>0.3291690102368538</v>
      </c>
    </row>
    <row r="318" spans="2:5" x14ac:dyDescent="0.25">
      <c r="B318">
        <v>317</v>
      </c>
      <c r="C318" t="str">
        <f>VLOOKUP($B318,基础数据!$B$3:$T$3037,2,)</f>
        <v>002241.SZ</v>
      </c>
      <c r="D318" t="str">
        <f>VLOOKUP($B318,基础数据!$B$3:$T$3037,3,FALSE)</f>
        <v>歌尔股份</v>
      </c>
      <c r="E318" s="9">
        <f>VLOOKUP($B318,基础数据!$B$3:$T$3037,19,FALSE)</f>
        <v>0.32886816942864772</v>
      </c>
    </row>
    <row r="319" spans="2:5" x14ac:dyDescent="0.25">
      <c r="B319">
        <v>318</v>
      </c>
      <c r="C319" t="str">
        <f>VLOOKUP($B319,基础数据!$B$3:$T$3037,2,)</f>
        <v>300364.SZ</v>
      </c>
      <c r="D319" t="str">
        <f>VLOOKUP($B319,基础数据!$B$3:$T$3037,3,FALSE)</f>
        <v>中文在线</v>
      </c>
      <c r="E319" s="9">
        <f>VLOOKUP($B319,基础数据!$B$3:$T$3037,19,FALSE)</f>
        <v>0.3278068306237783</v>
      </c>
    </row>
    <row r="320" spans="2:5" x14ac:dyDescent="0.25">
      <c r="B320">
        <v>319</v>
      </c>
      <c r="C320" t="str">
        <f>VLOOKUP($B320,基础数据!$B$3:$T$3037,2,)</f>
        <v>000936.SZ</v>
      </c>
      <c r="D320" t="str">
        <f>VLOOKUP($B320,基础数据!$B$3:$T$3037,3,FALSE)</f>
        <v>华西股份</v>
      </c>
      <c r="E320" s="9">
        <f>VLOOKUP($B320,基础数据!$B$3:$T$3037,19,FALSE)</f>
        <v>0.32631230609039552</v>
      </c>
    </row>
    <row r="321" spans="2:5" x14ac:dyDescent="0.25">
      <c r="B321">
        <v>320</v>
      </c>
      <c r="C321" t="str">
        <f>VLOOKUP($B321,基础数据!$B$3:$T$3037,2,)</f>
        <v>002382.SZ</v>
      </c>
      <c r="D321" t="str">
        <f>VLOOKUP($B321,基础数据!$B$3:$T$3037,3,FALSE)</f>
        <v>蓝帆医疗</v>
      </c>
      <c r="E321" s="9">
        <f>VLOOKUP($B321,基础数据!$B$3:$T$3037,19,FALSE)</f>
        <v>0.31779579640382999</v>
      </c>
    </row>
    <row r="322" spans="2:5" x14ac:dyDescent="0.25">
      <c r="B322">
        <v>321</v>
      </c>
      <c r="C322" t="str">
        <f>VLOOKUP($B322,基础数据!$B$3:$T$3037,2,)</f>
        <v>002022.SZ</v>
      </c>
      <c r="D322" t="str">
        <f>VLOOKUP($B322,基础数据!$B$3:$T$3037,3,FALSE)</f>
        <v>科华生物</v>
      </c>
      <c r="E322" s="9">
        <f>VLOOKUP($B322,基础数据!$B$3:$T$3037,19,FALSE)</f>
        <v>0.31284602976029796</v>
      </c>
    </row>
    <row r="323" spans="2:5" x14ac:dyDescent="0.25">
      <c r="B323">
        <v>322</v>
      </c>
      <c r="C323" t="str">
        <f>VLOOKUP($B323,基础数据!$B$3:$T$3037,2,)</f>
        <v>002592.SZ</v>
      </c>
      <c r="D323" t="str">
        <f>VLOOKUP($B323,基础数据!$B$3:$T$3037,3,FALSE)</f>
        <v>八菱科技</v>
      </c>
      <c r="E323" s="9">
        <f>VLOOKUP($B323,基础数据!$B$3:$T$3037,19,FALSE)</f>
        <v>0.30989105592031529</v>
      </c>
    </row>
    <row r="324" spans="2:5" x14ac:dyDescent="0.25">
      <c r="B324">
        <v>323</v>
      </c>
      <c r="C324" t="str">
        <f>VLOOKUP($B324,基础数据!$B$3:$T$3037,2,)</f>
        <v>002830.SZ</v>
      </c>
      <c r="D324" t="str">
        <f>VLOOKUP($B324,基础数据!$B$3:$T$3037,3,FALSE)</f>
        <v>名雕股份</v>
      </c>
      <c r="E324" s="9">
        <f>VLOOKUP($B324,基础数据!$B$3:$T$3037,19,FALSE)</f>
        <v>0.30800328545942662</v>
      </c>
    </row>
    <row r="325" spans="2:5" x14ac:dyDescent="0.25">
      <c r="B325">
        <v>324</v>
      </c>
      <c r="C325" t="str">
        <f>VLOOKUP($B325,基础数据!$B$3:$T$3037,2,)</f>
        <v>002776.SZ</v>
      </c>
      <c r="D325" t="str">
        <f>VLOOKUP($B325,基础数据!$B$3:$T$3037,3,FALSE)</f>
        <v>柏堡龙</v>
      </c>
      <c r="E325" s="9">
        <f>VLOOKUP($B325,基础数据!$B$3:$T$3037,19,FALSE)</f>
        <v>0.29604641971499135</v>
      </c>
    </row>
    <row r="326" spans="2:5" x14ac:dyDescent="0.25">
      <c r="B326">
        <v>325</v>
      </c>
      <c r="C326" t="str">
        <f>VLOOKUP($B326,基础数据!$B$3:$T$3037,2,)</f>
        <v>002185.SZ</v>
      </c>
      <c r="D326" t="str">
        <f>VLOOKUP($B326,基础数据!$B$3:$T$3037,3,FALSE)</f>
        <v>华天科技</v>
      </c>
      <c r="E326" s="9">
        <f>VLOOKUP($B326,基础数据!$B$3:$T$3037,19,FALSE)</f>
        <v>0.29482833571156714</v>
      </c>
    </row>
    <row r="327" spans="2:5" x14ac:dyDescent="0.25">
      <c r="B327">
        <v>326</v>
      </c>
      <c r="C327" t="str">
        <f>VLOOKUP($B327,基础数据!$B$3:$T$3037,2,)</f>
        <v>002117.SZ</v>
      </c>
      <c r="D327" t="str">
        <f>VLOOKUP($B327,基础数据!$B$3:$T$3037,3,FALSE)</f>
        <v>东港股份</v>
      </c>
      <c r="E327" s="9">
        <f>VLOOKUP($B327,基础数据!$B$3:$T$3037,19,FALSE)</f>
        <v>0.29175267405367206</v>
      </c>
    </row>
    <row r="328" spans="2:5" x14ac:dyDescent="0.25">
      <c r="B328">
        <v>327</v>
      </c>
      <c r="C328" t="str">
        <f>VLOOKUP($B328,基础数据!$B$3:$T$3037,2,)</f>
        <v>002658.SZ</v>
      </c>
      <c r="D328" t="str">
        <f>VLOOKUP($B328,基础数据!$B$3:$T$3037,3,FALSE)</f>
        <v>雪迪龙</v>
      </c>
      <c r="E328" s="9">
        <f>VLOOKUP($B328,基础数据!$B$3:$T$3037,19,FALSE)</f>
        <v>0.2893166890776841</v>
      </c>
    </row>
    <row r="329" spans="2:5" x14ac:dyDescent="0.25">
      <c r="B329">
        <v>328</v>
      </c>
      <c r="C329" t="str">
        <f>VLOOKUP($B329,基础数据!$B$3:$T$3037,2,)</f>
        <v>002737.SZ</v>
      </c>
      <c r="D329" t="str">
        <f>VLOOKUP($B329,基础数据!$B$3:$T$3037,3,FALSE)</f>
        <v>葵花药业</v>
      </c>
      <c r="E329" s="9">
        <f>VLOOKUP($B329,基础数据!$B$3:$T$3037,19,FALSE)</f>
        <v>0.28889743853683481</v>
      </c>
    </row>
    <row r="330" spans="2:5" x14ac:dyDescent="0.25">
      <c r="B330">
        <v>329</v>
      </c>
      <c r="C330" t="str">
        <f>VLOOKUP($B330,基础数据!$B$3:$T$3037,2,)</f>
        <v>002678.SZ</v>
      </c>
      <c r="D330" t="str">
        <f>VLOOKUP($B330,基础数据!$B$3:$T$3037,3,FALSE)</f>
        <v>珠江钢琴</v>
      </c>
      <c r="E330" s="9">
        <f>VLOOKUP($B330,基础数据!$B$3:$T$3037,19,FALSE)</f>
        <v>0.28360236351838236</v>
      </c>
    </row>
    <row r="331" spans="2:5" x14ac:dyDescent="0.25">
      <c r="B331">
        <v>330</v>
      </c>
      <c r="C331" t="str">
        <f>VLOOKUP($B331,基础数据!$B$3:$T$3037,2,)</f>
        <v>002274.SZ</v>
      </c>
      <c r="D331" t="str">
        <f>VLOOKUP($B331,基础数据!$B$3:$T$3037,3,FALSE)</f>
        <v>华昌化工</v>
      </c>
      <c r="E331" s="9">
        <f>VLOOKUP($B331,基础数据!$B$3:$T$3037,19,FALSE)</f>
        <v>0.28111252222422234</v>
      </c>
    </row>
    <row r="332" spans="2:5" x14ac:dyDescent="0.25">
      <c r="B332">
        <v>331</v>
      </c>
      <c r="C332" t="str">
        <f>VLOOKUP($B332,基础数据!$B$3:$T$3037,2,)</f>
        <v>002598.SZ</v>
      </c>
      <c r="D332" t="str">
        <f>VLOOKUP($B332,基础数据!$B$3:$T$3037,3,FALSE)</f>
        <v>山东章鼓</v>
      </c>
      <c r="E332" s="9">
        <f>VLOOKUP($B332,基础数据!$B$3:$T$3037,19,FALSE)</f>
        <v>0.27955811635884298</v>
      </c>
    </row>
    <row r="333" spans="2:5" x14ac:dyDescent="0.25">
      <c r="B333">
        <v>332</v>
      </c>
      <c r="C333" t="str">
        <f>VLOOKUP($B333,基础数据!$B$3:$T$3037,2,)</f>
        <v>002572.SZ</v>
      </c>
      <c r="D333" t="str">
        <f>VLOOKUP($B333,基础数据!$B$3:$T$3037,3,FALSE)</f>
        <v>索菲亚</v>
      </c>
      <c r="E333" s="9">
        <f>VLOOKUP($B333,基础数据!$B$3:$T$3037,19,FALSE)</f>
        <v>0.27909585910788276</v>
      </c>
    </row>
    <row r="334" spans="2:5" x14ac:dyDescent="0.25">
      <c r="B334">
        <v>333</v>
      </c>
      <c r="C334" t="str">
        <f>VLOOKUP($B334,基础数据!$B$3:$T$3037,2,)</f>
        <v>002051.SZ</v>
      </c>
      <c r="D334" t="str">
        <f>VLOOKUP($B334,基础数据!$B$3:$T$3037,3,FALSE)</f>
        <v>中工国际</v>
      </c>
      <c r="E334" s="9">
        <f>VLOOKUP($B334,基础数据!$B$3:$T$3037,19,FALSE)</f>
        <v>0.27363614752299203</v>
      </c>
    </row>
    <row r="335" spans="2:5" x14ac:dyDescent="0.25">
      <c r="B335">
        <v>334</v>
      </c>
      <c r="C335" t="str">
        <f>VLOOKUP($B335,基础数据!$B$3:$T$3037,2,)</f>
        <v>002719.SZ</v>
      </c>
      <c r="D335" t="str">
        <f>VLOOKUP($B335,基础数据!$B$3:$T$3037,3,FALSE)</f>
        <v>麦趣尔</v>
      </c>
      <c r="E335" s="9">
        <f>VLOOKUP($B335,基础数据!$B$3:$T$3037,19,FALSE)</f>
        <v>0.27359397301671562</v>
      </c>
    </row>
    <row r="336" spans="2:5" x14ac:dyDescent="0.25">
      <c r="B336">
        <v>335</v>
      </c>
      <c r="C336" t="str">
        <f>VLOOKUP($B336,基础数据!$B$3:$T$3037,2,)</f>
        <v>002293.SZ</v>
      </c>
      <c r="D336" t="str">
        <f>VLOOKUP($B336,基础数据!$B$3:$T$3037,3,FALSE)</f>
        <v>罗莱生活</v>
      </c>
      <c r="E336" s="9">
        <f>VLOOKUP($B336,基础数据!$B$3:$T$3037,19,FALSE)</f>
        <v>0.27075911202975061</v>
      </c>
    </row>
    <row r="337" spans="2:5" x14ac:dyDescent="0.25">
      <c r="B337">
        <v>336</v>
      </c>
      <c r="C337" t="str">
        <f>VLOOKUP($B337,基础数据!$B$3:$T$3037,2,)</f>
        <v>002228.SZ</v>
      </c>
      <c r="D337" t="str">
        <f>VLOOKUP($B337,基础数据!$B$3:$T$3037,3,FALSE)</f>
        <v>合兴包装</v>
      </c>
      <c r="E337" s="9">
        <f>VLOOKUP($B337,基础数据!$B$3:$T$3037,19,FALSE)</f>
        <v>0.2679818421391178</v>
      </c>
    </row>
    <row r="338" spans="2:5" x14ac:dyDescent="0.25">
      <c r="B338">
        <v>337</v>
      </c>
      <c r="C338" t="str">
        <f>VLOOKUP($B338,基础数据!$B$3:$T$3037,2,)</f>
        <v>300124.SZ</v>
      </c>
      <c r="D338" t="str">
        <f>VLOOKUP($B338,基础数据!$B$3:$T$3037,3,FALSE)</f>
        <v>汇川技术</v>
      </c>
      <c r="E338" s="9">
        <f>VLOOKUP($B338,基础数据!$B$3:$T$3037,19,FALSE)</f>
        <v>0.2667085641293665</v>
      </c>
    </row>
    <row r="339" spans="2:5" x14ac:dyDescent="0.25">
      <c r="B339">
        <v>338</v>
      </c>
      <c r="C339" t="str">
        <f>VLOOKUP($B339,基础数据!$B$3:$T$3037,2,)</f>
        <v>002300.SZ</v>
      </c>
      <c r="D339" t="str">
        <f>VLOOKUP($B339,基础数据!$B$3:$T$3037,3,FALSE)</f>
        <v>太阳电缆</v>
      </c>
      <c r="E339" s="9">
        <f>VLOOKUP($B339,基础数据!$B$3:$T$3037,19,FALSE)</f>
        <v>0.26607368017882349</v>
      </c>
    </row>
    <row r="340" spans="2:5" x14ac:dyDescent="0.25">
      <c r="B340">
        <v>339</v>
      </c>
      <c r="C340" t="str">
        <f>VLOOKUP($B340,基础数据!$B$3:$T$3037,2,)</f>
        <v>002687.SZ</v>
      </c>
      <c r="D340" t="str">
        <f>VLOOKUP($B340,基础数据!$B$3:$T$3037,3,FALSE)</f>
        <v>乔治白</v>
      </c>
      <c r="E340" s="9">
        <f>VLOOKUP($B340,基础数据!$B$3:$T$3037,19,FALSE)</f>
        <v>0.26579851368427881</v>
      </c>
    </row>
    <row r="341" spans="2:5" x14ac:dyDescent="0.25">
      <c r="B341">
        <v>340</v>
      </c>
      <c r="C341" t="str">
        <f>VLOOKUP($B341,基础数据!$B$3:$T$3037,2,)</f>
        <v>002353.SZ</v>
      </c>
      <c r="D341" t="str">
        <f>VLOOKUP($B341,基础数据!$B$3:$T$3037,3,FALSE)</f>
        <v>杰瑞股份</v>
      </c>
      <c r="E341" s="9">
        <f>VLOOKUP($B341,基础数据!$B$3:$T$3037,19,FALSE)</f>
        <v>0.26530487061758473</v>
      </c>
    </row>
    <row r="342" spans="2:5" x14ac:dyDescent="0.25">
      <c r="B342">
        <v>341</v>
      </c>
      <c r="C342" t="str">
        <f>VLOOKUP($B342,基础数据!$B$3:$T$3037,2,)</f>
        <v>002405.SZ</v>
      </c>
      <c r="D342" t="str">
        <f>VLOOKUP($B342,基础数据!$B$3:$T$3037,3,FALSE)</f>
        <v>四维图新</v>
      </c>
      <c r="E342" s="9">
        <f>VLOOKUP($B342,基础数据!$B$3:$T$3037,19,FALSE)</f>
        <v>0.26292030671141503</v>
      </c>
    </row>
    <row r="343" spans="2:5" x14ac:dyDescent="0.25">
      <c r="B343">
        <v>342</v>
      </c>
      <c r="C343" t="str">
        <f>VLOOKUP($B343,基础数据!$B$3:$T$3037,2,)</f>
        <v>002550.SZ</v>
      </c>
      <c r="D343" t="str">
        <f>VLOOKUP($B343,基础数据!$B$3:$T$3037,3,FALSE)</f>
        <v>千红制药</v>
      </c>
      <c r="E343" s="9">
        <f>VLOOKUP($B343,基础数据!$B$3:$T$3037,19,FALSE)</f>
        <v>0.26216109614514288</v>
      </c>
    </row>
    <row r="344" spans="2:5" x14ac:dyDescent="0.25">
      <c r="B344">
        <v>343</v>
      </c>
      <c r="C344" t="str">
        <f>VLOOKUP($B344,基础数据!$B$3:$T$3037,2,)</f>
        <v>002065.SZ</v>
      </c>
      <c r="D344" t="str">
        <f>VLOOKUP($B344,基础数据!$B$3:$T$3037,3,FALSE)</f>
        <v>东华软件</v>
      </c>
      <c r="E344" s="9">
        <f>VLOOKUP($B344,基础数据!$B$3:$T$3037,19,FALSE)</f>
        <v>0.26134870016868078</v>
      </c>
    </row>
    <row r="345" spans="2:5" x14ac:dyDescent="0.25">
      <c r="B345">
        <v>344</v>
      </c>
      <c r="C345" t="str">
        <f>VLOOKUP($B345,基础数据!$B$3:$T$3037,2,)</f>
        <v>002813.SZ</v>
      </c>
      <c r="D345" t="str">
        <f>VLOOKUP($B345,基础数据!$B$3:$T$3037,3,FALSE)</f>
        <v>路畅科技</v>
      </c>
      <c r="E345" s="9">
        <f>VLOOKUP($B345,基础数据!$B$3:$T$3037,19,FALSE)</f>
        <v>0.2559637770876253</v>
      </c>
    </row>
    <row r="346" spans="2:5" x14ac:dyDescent="0.25">
      <c r="B346">
        <v>345</v>
      </c>
      <c r="C346" t="str">
        <f>VLOOKUP($B346,基础数据!$B$3:$T$3037,2,)</f>
        <v>002230.SZ</v>
      </c>
      <c r="D346" t="str">
        <f>VLOOKUP($B346,基础数据!$B$3:$T$3037,3,FALSE)</f>
        <v>科大讯飞</v>
      </c>
      <c r="E346" s="9">
        <f>VLOOKUP($B346,基础数据!$B$3:$T$3037,19,FALSE)</f>
        <v>0.25538020866587502</v>
      </c>
    </row>
    <row r="347" spans="2:5" x14ac:dyDescent="0.25">
      <c r="B347">
        <v>346</v>
      </c>
      <c r="C347" t="str">
        <f>VLOOKUP($B347,基础数据!$B$3:$T$3037,2,)</f>
        <v>002356.SZ</v>
      </c>
      <c r="D347" t="str">
        <f>VLOOKUP($B347,基础数据!$B$3:$T$3037,3,FALSE)</f>
        <v>赫美集团</v>
      </c>
      <c r="E347" s="9">
        <f>VLOOKUP($B347,基础数据!$B$3:$T$3037,19,FALSE)</f>
        <v>0.25513974356653751</v>
      </c>
    </row>
    <row r="348" spans="2:5" x14ac:dyDescent="0.25">
      <c r="B348">
        <v>347</v>
      </c>
      <c r="C348" t="str">
        <f>VLOOKUP($B348,基础数据!$B$3:$T$3037,2,)</f>
        <v>002302.SZ</v>
      </c>
      <c r="D348" t="str">
        <f>VLOOKUP($B348,基础数据!$B$3:$T$3037,3,FALSE)</f>
        <v>西部建设</v>
      </c>
      <c r="E348" s="9">
        <f>VLOOKUP($B348,基础数据!$B$3:$T$3037,19,FALSE)</f>
        <v>0.25339526190803219</v>
      </c>
    </row>
    <row r="349" spans="2:5" x14ac:dyDescent="0.25">
      <c r="B349">
        <v>348</v>
      </c>
      <c r="C349" t="str">
        <f>VLOOKUP($B349,基础数据!$B$3:$T$3037,2,)</f>
        <v>002829.SZ</v>
      </c>
      <c r="D349" t="str">
        <f>VLOOKUP($B349,基础数据!$B$3:$T$3037,3,FALSE)</f>
        <v>星网宇达</v>
      </c>
      <c r="E349" s="9">
        <f>VLOOKUP($B349,基础数据!$B$3:$T$3037,19,FALSE)</f>
        <v>0.2505184515794886</v>
      </c>
    </row>
    <row r="350" spans="2:5" x14ac:dyDescent="0.25">
      <c r="B350">
        <v>349</v>
      </c>
      <c r="C350" t="str">
        <f>VLOOKUP($B350,基础数据!$B$3:$T$3037,2,)</f>
        <v>002224.SZ</v>
      </c>
      <c r="D350" t="str">
        <f>VLOOKUP($B350,基础数据!$B$3:$T$3037,3,FALSE)</f>
        <v>三力士</v>
      </c>
      <c r="E350" s="9">
        <f>VLOOKUP($B350,基础数据!$B$3:$T$3037,19,FALSE)</f>
        <v>0.24909440001733468</v>
      </c>
    </row>
    <row r="351" spans="2:5" x14ac:dyDescent="0.25">
      <c r="B351">
        <v>350</v>
      </c>
      <c r="C351" t="str">
        <f>VLOOKUP($B351,基础数据!$B$3:$T$3037,2,)</f>
        <v>002686.SZ</v>
      </c>
      <c r="D351" t="str">
        <f>VLOOKUP($B351,基础数据!$B$3:$T$3037,3,FALSE)</f>
        <v>亿利达</v>
      </c>
      <c r="E351" s="9">
        <f>VLOOKUP($B351,基础数据!$B$3:$T$3037,19,FALSE)</f>
        <v>0.24582103782366549</v>
      </c>
    </row>
    <row r="352" spans="2:5" x14ac:dyDescent="0.25">
      <c r="B352">
        <v>351</v>
      </c>
      <c r="C352" t="str">
        <f>VLOOKUP($B352,基础数据!$B$3:$T$3037,2,)</f>
        <v>002677.SZ</v>
      </c>
      <c r="D352" t="str">
        <f>VLOOKUP($B352,基础数据!$B$3:$T$3037,3,FALSE)</f>
        <v>浙江美大</v>
      </c>
      <c r="E352" s="9">
        <f>VLOOKUP($B352,基础数据!$B$3:$T$3037,19,FALSE)</f>
        <v>0.24173847457755468</v>
      </c>
    </row>
    <row r="353" spans="2:5" x14ac:dyDescent="0.25">
      <c r="B353">
        <v>352</v>
      </c>
      <c r="C353" t="str">
        <f>VLOOKUP($B353,基础数据!$B$3:$T$3037,2,)</f>
        <v>300352.SZ</v>
      </c>
      <c r="D353" t="str">
        <f>VLOOKUP($B353,基础数据!$B$3:$T$3037,3,FALSE)</f>
        <v>北信源</v>
      </c>
      <c r="E353" s="9">
        <f>VLOOKUP($B353,基础数据!$B$3:$T$3037,19,FALSE)</f>
        <v>0.23612734570049751</v>
      </c>
    </row>
    <row r="354" spans="2:5" x14ac:dyDescent="0.25">
      <c r="B354">
        <v>353</v>
      </c>
      <c r="C354" t="str">
        <f>VLOOKUP($B354,基础数据!$B$3:$T$3037,2,)</f>
        <v>002664.SZ</v>
      </c>
      <c r="D354" t="str">
        <f>VLOOKUP($B354,基础数据!$B$3:$T$3037,3,FALSE)</f>
        <v>信质电机</v>
      </c>
      <c r="E354" s="9">
        <f>VLOOKUP($B354,基础数据!$B$3:$T$3037,19,FALSE)</f>
        <v>0.23348099835699854</v>
      </c>
    </row>
    <row r="355" spans="2:5" x14ac:dyDescent="0.25">
      <c r="B355">
        <v>354</v>
      </c>
      <c r="C355" t="str">
        <f>VLOOKUP($B355,基础数据!$B$3:$T$3037,2,)</f>
        <v>300557.SZ</v>
      </c>
      <c r="D355" t="str">
        <f>VLOOKUP($B355,基础数据!$B$3:$T$3037,3,FALSE)</f>
        <v>理工光科</v>
      </c>
      <c r="E355" s="9">
        <f>VLOOKUP($B355,基础数据!$B$3:$T$3037,19,FALSE)</f>
        <v>0.22910034784048158</v>
      </c>
    </row>
    <row r="356" spans="2:5" x14ac:dyDescent="0.25">
      <c r="B356">
        <v>355</v>
      </c>
      <c r="C356" t="str">
        <f>VLOOKUP($B356,基础数据!$B$3:$T$3037,2,)</f>
        <v>002724.SZ</v>
      </c>
      <c r="D356" t="str">
        <f>VLOOKUP($B356,基础数据!$B$3:$T$3037,3,FALSE)</f>
        <v>海洋王</v>
      </c>
      <c r="E356" s="9">
        <f>VLOOKUP($B356,基础数据!$B$3:$T$3037,19,FALSE)</f>
        <v>0.2260419534228359</v>
      </c>
    </row>
    <row r="357" spans="2:5" x14ac:dyDescent="0.25">
      <c r="B357">
        <v>356</v>
      </c>
      <c r="C357" t="str">
        <f>VLOOKUP($B357,基础数据!$B$3:$T$3037,2,)</f>
        <v>002762.SZ</v>
      </c>
      <c r="D357" t="str">
        <f>VLOOKUP($B357,基础数据!$B$3:$T$3037,3,FALSE)</f>
        <v>金发拉比</v>
      </c>
      <c r="E357" s="9">
        <f>VLOOKUP($B357,基础数据!$B$3:$T$3037,19,FALSE)</f>
        <v>0.22491695092591268</v>
      </c>
    </row>
    <row r="358" spans="2:5" x14ac:dyDescent="0.25">
      <c r="B358">
        <v>357</v>
      </c>
      <c r="C358" t="str">
        <f>VLOOKUP($B358,基础数据!$B$3:$T$3037,2,)</f>
        <v>002396.SZ</v>
      </c>
      <c r="D358" t="str">
        <f>VLOOKUP($B358,基础数据!$B$3:$T$3037,3,FALSE)</f>
        <v>星网锐捷</v>
      </c>
      <c r="E358" s="9">
        <f>VLOOKUP($B358,基础数据!$B$3:$T$3037,19,FALSE)</f>
        <v>0.22383698726094992</v>
      </c>
    </row>
    <row r="359" spans="2:5" x14ac:dyDescent="0.25">
      <c r="B359">
        <v>358</v>
      </c>
      <c r="C359" t="str">
        <f>VLOOKUP($B359,基础数据!$B$3:$T$3037,2,)</f>
        <v>603009.SH</v>
      </c>
      <c r="D359" t="str">
        <f>VLOOKUP($B359,基础数据!$B$3:$T$3037,3,FALSE)</f>
        <v>北特科技</v>
      </c>
      <c r="E359" s="9">
        <f>VLOOKUP($B359,基础数据!$B$3:$T$3037,19,FALSE)</f>
        <v>0.22365652939636929</v>
      </c>
    </row>
    <row r="360" spans="2:5" x14ac:dyDescent="0.25">
      <c r="B360">
        <v>359</v>
      </c>
      <c r="C360" t="str">
        <f>VLOOKUP($B360,基础数据!$B$3:$T$3037,2,)</f>
        <v>002007.SZ</v>
      </c>
      <c r="D360" t="str">
        <f>VLOOKUP($B360,基础数据!$B$3:$T$3037,3,FALSE)</f>
        <v>华兰生物</v>
      </c>
      <c r="E360" s="9">
        <f>VLOOKUP($B360,基础数据!$B$3:$T$3037,19,FALSE)</f>
        <v>0.22294332119372712</v>
      </c>
    </row>
    <row r="361" spans="2:5" x14ac:dyDescent="0.25">
      <c r="B361">
        <v>360</v>
      </c>
      <c r="C361" t="str">
        <f>VLOOKUP($B361,基础数据!$B$3:$T$3037,2,)</f>
        <v>002688.SZ</v>
      </c>
      <c r="D361" t="str">
        <f>VLOOKUP($B361,基础数据!$B$3:$T$3037,3,FALSE)</f>
        <v>金河生物</v>
      </c>
      <c r="E361" s="9">
        <f>VLOOKUP($B361,基础数据!$B$3:$T$3037,19,FALSE)</f>
        <v>0.22168472141936932</v>
      </c>
    </row>
    <row r="362" spans="2:5" x14ac:dyDescent="0.25">
      <c r="B362">
        <v>361</v>
      </c>
      <c r="C362" t="str">
        <f>VLOOKUP($B362,基础数据!$B$3:$T$3037,2,)</f>
        <v>002734.SZ</v>
      </c>
      <c r="D362" t="str">
        <f>VLOOKUP($B362,基础数据!$B$3:$T$3037,3,FALSE)</f>
        <v>利民股份</v>
      </c>
      <c r="E362" s="9">
        <f>VLOOKUP($B362,基础数据!$B$3:$T$3037,19,FALSE)</f>
        <v>0.2213466764100705</v>
      </c>
    </row>
    <row r="363" spans="2:5" x14ac:dyDescent="0.25">
      <c r="B363">
        <v>362</v>
      </c>
      <c r="C363" t="str">
        <f>VLOOKUP($B363,基础数据!$B$3:$T$3037,2,)</f>
        <v>002197.SZ</v>
      </c>
      <c r="D363" t="str">
        <f>VLOOKUP($B363,基础数据!$B$3:$T$3037,3,FALSE)</f>
        <v>证通电子</v>
      </c>
      <c r="E363" s="9">
        <f>VLOOKUP($B363,基础数据!$B$3:$T$3037,19,FALSE)</f>
        <v>0.22016043956063311</v>
      </c>
    </row>
    <row r="364" spans="2:5" x14ac:dyDescent="0.25">
      <c r="B364">
        <v>363</v>
      </c>
      <c r="C364" t="str">
        <f>VLOOKUP($B364,基础数据!$B$3:$T$3037,2,)</f>
        <v>002324.SZ</v>
      </c>
      <c r="D364" t="str">
        <f>VLOOKUP($B364,基础数据!$B$3:$T$3037,3,FALSE)</f>
        <v>普利特</v>
      </c>
      <c r="E364" s="9">
        <f>VLOOKUP($B364,基础数据!$B$3:$T$3037,19,FALSE)</f>
        <v>0.21916399266872275</v>
      </c>
    </row>
    <row r="365" spans="2:5" x14ac:dyDescent="0.25">
      <c r="B365">
        <v>364</v>
      </c>
      <c r="C365" t="str">
        <f>VLOOKUP($B365,基础数据!$B$3:$T$3037,2,)</f>
        <v>002083.SZ</v>
      </c>
      <c r="D365" t="str">
        <f>VLOOKUP($B365,基础数据!$B$3:$T$3037,3,FALSE)</f>
        <v>孚日股份</v>
      </c>
      <c r="E365" s="9">
        <f>VLOOKUP($B365,基础数据!$B$3:$T$3037,19,FALSE)</f>
        <v>0.21250704142640167</v>
      </c>
    </row>
    <row r="366" spans="2:5" x14ac:dyDescent="0.25">
      <c r="B366">
        <v>365</v>
      </c>
      <c r="C366" t="str">
        <f>VLOOKUP($B366,基础数据!$B$3:$T$3037,2,)</f>
        <v>002783.SZ</v>
      </c>
      <c r="D366" t="str">
        <f>VLOOKUP($B366,基础数据!$B$3:$T$3037,3,FALSE)</f>
        <v>凯龙股份</v>
      </c>
      <c r="E366" s="9">
        <f>VLOOKUP($B366,基础数据!$B$3:$T$3037,19,FALSE)</f>
        <v>0.2102719296345647</v>
      </c>
    </row>
    <row r="367" spans="2:5" x14ac:dyDescent="0.25">
      <c r="B367">
        <v>366</v>
      </c>
      <c r="C367" t="str">
        <f>VLOOKUP($B367,基础数据!$B$3:$T$3037,2,)</f>
        <v>002227.SZ</v>
      </c>
      <c r="D367" t="str">
        <f>VLOOKUP($B367,基础数据!$B$3:$T$3037,3,FALSE)</f>
        <v>奥特迅</v>
      </c>
      <c r="E367" s="9">
        <f>VLOOKUP($B367,基础数据!$B$3:$T$3037,19,FALSE)</f>
        <v>0.20782765691552829</v>
      </c>
    </row>
    <row r="368" spans="2:5" x14ac:dyDescent="0.25">
      <c r="B368">
        <v>367</v>
      </c>
      <c r="C368" t="str">
        <f>VLOOKUP($B368,基础数据!$B$3:$T$3037,2,)</f>
        <v>002657.SZ</v>
      </c>
      <c r="D368" t="str">
        <f>VLOOKUP($B368,基础数据!$B$3:$T$3037,3,FALSE)</f>
        <v>中科金财</v>
      </c>
      <c r="E368" s="9">
        <f>VLOOKUP($B368,基础数据!$B$3:$T$3037,19,FALSE)</f>
        <v>0.20734911048258739</v>
      </c>
    </row>
    <row r="369" spans="2:5" x14ac:dyDescent="0.25">
      <c r="B369">
        <v>368</v>
      </c>
      <c r="C369" t="str">
        <f>VLOOKUP($B369,基础数据!$B$3:$T$3037,2,)</f>
        <v>002642.SZ</v>
      </c>
      <c r="D369" t="str">
        <f>VLOOKUP($B369,基础数据!$B$3:$T$3037,3,FALSE)</f>
        <v>荣之联</v>
      </c>
      <c r="E369" s="9">
        <f>VLOOKUP($B369,基础数据!$B$3:$T$3037,19,FALSE)</f>
        <v>0.20495199021235311</v>
      </c>
    </row>
    <row r="370" spans="2:5" x14ac:dyDescent="0.25">
      <c r="B370">
        <v>369</v>
      </c>
      <c r="C370" t="str">
        <f>VLOOKUP($B370,基础数据!$B$3:$T$3037,2,)</f>
        <v>002727.SZ</v>
      </c>
      <c r="D370" t="str">
        <f>VLOOKUP($B370,基础数据!$B$3:$T$3037,3,FALSE)</f>
        <v>一心堂</v>
      </c>
      <c r="E370" s="9">
        <f>VLOOKUP($B370,基础数据!$B$3:$T$3037,19,FALSE)</f>
        <v>0.2044647136717592</v>
      </c>
    </row>
    <row r="371" spans="2:5" x14ac:dyDescent="0.25">
      <c r="B371">
        <v>370</v>
      </c>
      <c r="C371" t="str">
        <f>VLOOKUP($B371,基础数据!$B$3:$T$3037,2,)</f>
        <v>002157.SZ</v>
      </c>
      <c r="D371" t="str">
        <f>VLOOKUP($B371,基础数据!$B$3:$T$3037,3,FALSE)</f>
        <v>正邦科技</v>
      </c>
      <c r="E371" s="9">
        <f>VLOOKUP($B371,基础数据!$B$3:$T$3037,19,FALSE)</f>
        <v>0.20295333737745677</v>
      </c>
    </row>
    <row r="372" spans="2:5" x14ac:dyDescent="0.25">
      <c r="B372">
        <v>371</v>
      </c>
      <c r="C372" t="str">
        <f>VLOOKUP($B372,基础数据!$B$3:$T$3037,2,)</f>
        <v>002339.SZ</v>
      </c>
      <c r="D372" t="str">
        <f>VLOOKUP($B372,基础数据!$B$3:$T$3037,3,FALSE)</f>
        <v>积成电子</v>
      </c>
      <c r="E372" s="9">
        <f>VLOOKUP($B372,基础数据!$B$3:$T$3037,19,FALSE)</f>
        <v>0.19842268776669952</v>
      </c>
    </row>
    <row r="373" spans="2:5" x14ac:dyDescent="0.25">
      <c r="B373">
        <v>372</v>
      </c>
      <c r="C373" t="str">
        <f>VLOOKUP($B373,基础数据!$B$3:$T$3037,2,)</f>
        <v>002158.SZ</v>
      </c>
      <c r="D373" t="str">
        <f>VLOOKUP($B373,基础数据!$B$3:$T$3037,3,FALSE)</f>
        <v>汉钟精机</v>
      </c>
      <c r="E373" s="9">
        <f>VLOOKUP($B373,基础数据!$B$3:$T$3037,19,FALSE)</f>
        <v>0.19618596757754053</v>
      </c>
    </row>
    <row r="374" spans="2:5" x14ac:dyDescent="0.25">
      <c r="B374">
        <v>373</v>
      </c>
      <c r="C374" t="str">
        <f>VLOOKUP($B374,基础数据!$B$3:$T$3037,2,)</f>
        <v>002285.SZ</v>
      </c>
      <c r="D374" t="str">
        <f>VLOOKUP($B374,基础数据!$B$3:$T$3037,3,FALSE)</f>
        <v>世联行</v>
      </c>
      <c r="E374" s="9">
        <f>VLOOKUP($B374,基础数据!$B$3:$T$3037,19,FALSE)</f>
        <v>0.19492151562662346</v>
      </c>
    </row>
    <row r="375" spans="2:5" x14ac:dyDescent="0.25">
      <c r="B375">
        <v>374</v>
      </c>
      <c r="C375" t="str">
        <f>VLOOKUP($B375,基础数据!$B$3:$T$3037,2,)</f>
        <v>002738.SZ</v>
      </c>
      <c r="D375" t="str">
        <f>VLOOKUP($B375,基础数据!$B$3:$T$3037,3,FALSE)</f>
        <v>中矿资源</v>
      </c>
      <c r="E375" s="9">
        <f>VLOOKUP($B375,基础数据!$B$3:$T$3037,19,FALSE)</f>
        <v>0.19342056436325197</v>
      </c>
    </row>
    <row r="376" spans="2:5" x14ac:dyDescent="0.25">
      <c r="B376">
        <v>375</v>
      </c>
      <c r="C376" t="str">
        <f>VLOOKUP($B376,基础数据!$B$3:$T$3037,2,)</f>
        <v>002400.SZ</v>
      </c>
      <c r="D376" t="str">
        <f>VLOOKUP($B376,基础数据!$B$3:$T$3037,3,FALSE)</f>
        <v>省广股份</v>
      </c>
      <c r="E376" s="9">
        <f>VLOOKUP($B376,基础数据!$B$3:$T$3037,19,FALSE)</f>
        <v>0.19333739009336293</v>
      </c>
    </row>
    <row r="377" spans="2:5" x14ac:dyDescent="0.25">
      <c r="B377">
        <v>376</v>
      </c>
      <c r="C377" t="str">
        <f>VLOOKUP($B377,基础数据!$B$3:$T$3037,2,)</f>
        <v>002475.SZ</v>
      </c>
      <c r="D377" t="str">
        <f>VLOOKUP($B377,基础数据!$B$3:$T$3037,3,FALSE)</f>
        <v>立讯精密</v>
      </c>
      <c r="E377" s="9">
        <f>VLOOKUP($B377,基础数据!$B$3:$T$3037,19,FALSE)</f>
        <v>0.18726972531954611</v>
      </c>
    </row>
    <row r="378" spans="2:5" x14ac:dyDescent="0.25">
      <c r="B378">
        <v>377</v>
      </c>
      <c r="C378" t="str">
        <f>VLOOKUP($B378,基础数据!$B$3:$T$3037,2,)</f>
        <v>002315.SZ</v>
      </c>
      <c r="D378" t="str">
        <f>VLOOKUP($B378,基础数据!$B$3:$T$3037,3,FALSE)</f>
        <v>焦点科技</v>
      </c>
      <c r="E378" s="9">
        <f>VLOOKUP($B378,基础数据!$B$3:$T$3037,19,FALSE)</f>
        <v>0.18672043749413875</v>
      </c>
    </row>
    <row r="379" spans="2:5" x14ac:dyDescent="0.25">
      <c r="B379">
        <v>378</v>
      </c>
      <c r="C379" t="str">
        <f>VLOOKUP($B379,基础数据!$B$3:$T$3037,2,)</f>
        <v>002060.SZ</v>
      </c>
      <c r="D379" t="str">
        <f>VLOOKUP($B379,基础数据!$B$3:$T$3037,3,FALSE)</f>
        <v>粤水电</v>
      </c>
      <c r="E379" s="9">
        <f>VLOOKUP($B379,基础数据!$B$3:$T$3037,19,FALSE)</f>
        <v>0.18488106291688139</v>
      </c>
    </row>
    <row r="380" spans="2:5" x14ac:dyDescent="0.25">
      <c r="B380">
        <v>379</v>
      </c>
      <c r="C380" t="str">
        <f>VLOOKUP($B380,基础数据!$B$3:$T$3037,2,)</f>
        <v>002415.SZ</v>
      </c>
      <c r="D380" t="str">
        <f>VLOOKUP($B380,基础数据!$B$3:$T$3037,3,FALSE)</f>
        <v>海康威视</v>
      </c>
      <c r="E380" s="9">
        <f>VLOOKUP($B380,基础数据!$B$3:$T$3037,19,FALSE)</f>
        <v>0.18450694837609391</v>
      </c>
    </row>
    <row r="381" spans="2:5" x14ac:dyDescent="0.25">
      <c r="B381">
        <v>380</v>
      </c>
      <c r="C381" t="str">
        <f>VLOOKUP($B381,基础数据!$B$3:$T$3037,2,)</f>
        <v>002775.SZ</v>
      </c>
      <c r="D381" t="str">
        <f>VLOOKUP($B381,基础数据!$B$3:$T$3037,3,FALSE)</f>
        <v>文科园林</v>
      </c>
      <c r="E381" s="9">
        <f>VLOOKUP($B381,基础数据!$B$3:$T$3037,19,FALSE)</f>
        <v>0.18424800371030958</v>
      </c>
    </row>
    <row r="382" spans="2:5" x14ac:dyDescent="0.25">
      <c r="B382">
        <v>381</v>
      </c>
      <c r="C382" t="str">
        <f>VLOOKUP($B382,基础数据!$B$3:$T$3037,2,)</f>
        <v>002350.SZ</v>
      </c>
      <c r="D382" t="str">
        <f>VLOOKUP($B382,基础数据!$B$3:$T$3037,3,FALSE)</f>
        <v>北京科锐</v>
      </c>
      <c r="E382" s="9">
        <f>VLOOKUP($B382,基础数据!$B$3:$T$3037,19,FALSE)</f>
        <v>0.18207657762500204</v>
      </c>
    </row>
    <row r="383" spans="2:5" x14ac:dyDescent="0.25">
      <c r="B383">
        <v>382</v>
      </c>
      <c r="C383" t="str">
        <f>VLOOKUP($B383,基础数据!$B$3:$T$3037,2,)</f>
        <v>002242.SZ</v>
      </c>
      <c r="D383" t="str">
        <f>VLOOKUP($B383,基础数据!$B$3:$T$3037,3,FALSE)</f>
        <v>九阳股份</v>
      </c>
      <c r="E383" s="9">
        <f>VLOOKUP($B383,基础数据!$B$3:$T$3037,19,FALSE)</f>
        <v>0.1805866302097375</v>
      </c>
    </row>
    <row r="384" spans="2:5" x14ac:dyDescent="0.25">
      <c r="B384">
        <v>383</v>
      </c>
      <c r="C384" t="str">
        <f>VLOOKUP($B384,基础数据!$B$3:$T$3037,2,)</f>
        <v>002796.SZ</v>
      </c>
      <c r="D384" t="str">
        <f>VLOOKUP($B384,基础数据!$B$3:$T$3037,3,FALSE)</f>
        <v>世嘉科技</v>
      </c>
      <c r="E384" s="9">
        <f>VLOOKUP($B384,基础数据!$B$3:$T$3037,19,FALSE)</f>
        <v>0.18031337627993219</v>
      </c>
    </row>
    <row r="385" spans="2:5" x14ac:dyDescent="0.25">
      <c r="B385">
        <v>384</v>
      </c>
      <c r="C385" t="str">
        <f>VLOOKUP($B385,基础数据!$B$3:$T$3037,2,)</f>
        <v>002041.SZ</v>
      </c>
      <c r="D385" t="str">
        <f>VLOOKUP($B385,基础数据!$B$3:$T$3037,3,FALSE)</f>
        <v>登海种业</v>
      </c>
      <c r="E385" s="9">
        <f>VLOOKUP($B385,基础数据!$B$3:$T$3037,19,FALSE)</f>
        <v>0.17696232323169114</v>
      </c>
    </row>
    <row r="386" spans="2:5" x14ac:dyDescent="0.25">
      <c r="B386">
        <v>385</v>
      </c>
      <c r="C386" t="str">
        <f>VLOOKUP($B386,基础数据!$B$3:$T$3037,2,)</f>
        <v>002376.SZ</v>
      </c>
      <c r="D386" t="str">
        <f>VLOOKUP($B386,基础数据!$B$3:$T$3037,3,FALSE)</f>
        <v>新北洋</v>
      </c>
      <c r="E386" s="9">
        <f>VLOOKUP($B386,基础数据!$B$3:$T$3037,19,FALSE)</f>
        <v>0.17344099310959274</v>
      </c>
    </row>
    <row r="387" spans="2:5" x14ac:dyDescent="0.25">
      <c r="B387">
        <v>386</v>
      </c>
      <c r="C387" t="str">
        <f>VLOOKUP($B387,基础数据!$B$3:$T$3037,2,)</f>
        <v>002756.SZ</v>
      </c>
      <c r="D387" t="str">
        <f>VLOOKUP($B387,基础数据!$B$3:$T$3037,3,FALSE)</f>
        <v>永兴特钢</v>
      </c>
      <c r="E387" s="9">
        <f>VLOOKUP($B387,基础数据!$B$3:$T$3037,19,FALSE)</f>
        <v>0.17254693600787027</v>
      </c>
    </row>
    <row r="388" spans="2:5" x14ac:dyDescent="0.25">
      <c r="B388">
        <v>387</v>
      </c>
      <c r="C388" t="str">
        <f>VLOOKUP($B388,基础数据!$B$3:$T$3037,2,)</f>
        <v>002669.SZ</v>
      </c>
      <c r="D388" t="str">
        <f>VLOOKUP($B388,基础数据!$B$3:$T$3037,3,FALSE)</f>
        <v>康达新材</v>
      </c>
      <c r="E388" s="9">
        <f>VLOOKUP($B388,基础数据!$B$3:$T$3037,19,FALSE)</f>
        <v>0.17076207175697089</v>
      </c>
    </row>
    <row r="389" spans="2:5" x14ac:dyDescent="0.25">
      <c r="B389">
        <v>388</v>
      </c>
      <c r="C389" t="str">
        <f>VLOOKUP($B389,基础数据!$B$3:$T$3037,2,)</f>
        <v>002808.SZ</v>
      </c>
      <c r="D389" t="str">
        <f>VLOOKUP($B389,基础数据!$B$3:$T$3037,3,FALSE)</f>
        <v>苏州恒久</v>
      </c>
      <c r="E389" s="9">
        <f>VLOOKUP($B389,基础数据!$B$3:$T$3037,19,FALSE)</f>
        <v>0.17024977541730413</v>
      </c>
    </row>
    <row r="390" spans="2:5" x14ac:dyDescent="0.25">
      <c r="B390">
        <v>389</v>
      </c>
      <c r="C390" t="str">
        <f>VLOOKUP($B390,基础数据!$B$3:$T$3037,2,)</f>
        <v>002236.SZ</v>
      </c>
      <c r="D390" t="str">
        <f>VLOOKUP($B390,基础数据!$B$3:$T$3037,3,FALSE)</f>
        <v>大华股份</v>
      </c>
      <c r="E390" s="9">
        <f>VLOOKUP($B390,基础数据!$B$3:$T$3037,19,FALSE)</f>
        <v>0.16906845881914107</v>
      </c>
    </row>
    <row r="391" spans="2:5" x14ac:dyDescent="0.25">
      <c r="B391">
        <v>390</v>
      </c>
      <c r="C391" t="str">
        <f>VLOOKUP($B391,基础数据!$B$3:$T$3037,2,)</f>
        <v>002238.SZ</v>
      </c>
      <c r="D391" t="str">
        <f>VLOOKUP($B391,基础数据!$B$3:$T$3037,3,FALSE)</f>
        <v>天威视讯</v>
      </c>
      <c r="E391" s="9">
        <f>VLOOKUP($B391,基础数据!$B$3:$T$3037,19,FALSE)</f>
        <v>0.16406427848813182</v>
      </c>
    </row>
    <row r="392" spans="2:5" x14ac:dyDescent="0.25">
      <c r="B392">
        <v>391</v>
      </c>
      <c r="C392" t="str">
        <f>VLOOKUP($B392,基础数据!$B$3:$T$3037,2,)</f>
        <v>002268.SZ</v>
      </c>
      <c r="D392" t="str">
        <f>VLOOKUP($B392,基础数据!$B$3:$T$3037,3,FALSE)</f>
        <v>卫士通</v>
      </c>
      <c r="E392" s="9">
        <f>VLOOKUP($B392,基础数据!$B$3:$T$3037,19,FALSE)</f>
        <v>0.16284363316101322</v>
      </c>
    </row>
    <row r="393" spans="2:5" x14ac:dyDescent="0.25">
      <c r="B393">
        <v>392</v>
      </c>
      <c r="C393" t="str">
        <f>VLOOKUP($B393,基础数据!$B$3:$T$3037,2,)</f>
        <v>002042.SZ</v>
      </c>
      <c r="D393" t="str">
        <f>VLOOKUP($B393,基础数据!$B$3:$T$3037,3,FALSE)</f>
        <v>华孚色纺</v>
      </c>
      <c r="E393" s="9">
        <f>VLOOKUP($B393,基础数据!$B$3:$T$3037,19,FALSE)</f>
        <v>0.16272460566167041</v>
      </c>
    </row>
    <row r="394" spans="2:5" x14ac:dyDescent="0.25">
      <c r="B394">
        <v>393</v>
      </c>
      <c r="C394" t="str">
        <f>VLOOKUP($B394,基础数据!$B$3:$T$3037,2,)</f>
        <v>002700.SZ</v>
      </c>
      <c r="D394" t="str">
        <f>VLOOKUP($B394,基础数据!$B$3:$T$3037,3,FALSE)</f>
        <v>新疆浩源</v>
      </c>
      <c r="E394" s="9">
        <f>VLOOKUP($B394,基础数据!$B$3:$T$3037,19,FALSE)</f>
        <v>0.16267988472712927</v>
      </c>
    </row>
    <row r="395" spans="2:5" x14ac:dyDescent="0.25">
      <c r="B395">
        <v>394</v>
      </c>
      <c r="C395" t="str">
        <f>VLOOKUP($B395,基础数据!$B$3:$T$3037,2,)</f>
        <v>002014.SZ</v>
      </c>
      <c r="D395" t="str">
        <f>VLOOKUP($B395,基础数据!$B$3:$T$3037,3,FALSE)</f>
        <v>永新股份</v>
      </c>
      <c r="E395" s="9">
        <f>VLOOKUP($B395,基础数据!$B$3:$T$3037,19,FALSE)</f>
        <v>0.16141095839560968</v>
      </c>
    </row>
    <row r="396" spans="2:5" x14ac:dyDescent="0.25">
      <c r="B396">
        <v>395</v>
      </c>
      <c r="C396" t="str">
        <f>VLOOKUP($B396,基础数据!$B$3:$T$3037,2,)</f>
        <v>002561.SZ</v>
      </c>
      <c r="D396" t="str">
        <f>VLOOKUP($B396,基础数据!$B$3:$T$3037,3,FALSE)</f>
        <v>徐家汇</v>
      </c>
      <c r="E396" s="9">
        <f>VLOOKUP($B396,基础数据!$B$3:$T$3037,19,FALSE)</f>
        <v>0.15766278839309805</v>
      </c>
    </row>
    <row r="397" spans="2:5" x14ac:dyDescent="0.25">
      <c r="B397">
        <v>396</v>
      </c>
      <c r="C397" t="str">
        <f>VLOOKUP($B397,基础数据!$B$3:$T$3037,2,)</f>
        <v>002292.SZ</v>
      </c>
      <c r="D397" t="str">
        <f>VLOOKUP($B397,基础数据!$B$3:$T$3037,3,FALSE)</f>
        <v>奥飞娱乐</v>
      </c>
      <c r="E397" s="9">
        <f>VLOOKUP($B397,基础数据!$B$3:$T$3037,19,FALSE)</f>
        <v>0.15298800548915906</v>
      </c>
    </row>
    <row r="398" spans="2:5" x14ac:dyDescent="0.25">
      <c r="B398">
        <v>397</v>
      </c>
      <c r="C398" t="str">
        <f>VLOOKUP($B398,基础数据!$B$3:$T$3037,2,)</f>
        <v>002045.SZ</v>
      </c>
      <c r="D398" t="str">
        <f>VLOOKUP($B398,基础数据!$B$3:$T$3037,3,FALSE)</f>
        <v>国光电器</v>
      </c>
      <c r="E398" s="9">
        <f>VLOOKUP($B398,基础数据!$B$3:$T$3037,19,FALSE)</f>
        <v>0.14540608992373394</v>
      </c>
    </row>
    <row r="399" spans="2:5" x14ac:dyDescent="0.25">
      <c r="B399">
        <v>398</v>
      </c>
      <c r="C399" t="str">
        <f>VLOOKUP($B399,基础数据!$B$3:$T$3037,2,)</f>
        <v>002560.SZ</v>
      </c>
      <c r="D399" t="str">
        <f>VLOOKUP($B399,基础数据!$B$3:$T$3037,3,FALSE)</f>
        <v>通达股份</v>
      </c>
      <c r="E399" s="9">
        <f>VLOOKUP($B399,基础数据!$B$3:$T$3037,19,FALSE)</f>
        <v>0.14438446289286111</v>
      </c>
    </row>
    <row r="400" spans="2:5" x14ac:dyDescent="0.25">
      <c r="B400">
        <v>399</v>
      </c>
      <c r="C400" t="str">
        <f>VLOOKUP($B400,基础数据!$B$3:$T$3037,2,)</f>
        <v>002183.SZ</v>
      </c>
      <c r="D400" t="str">
        <f>VLOOKUP($B400,基础数据!$B$3:$T$3037,3,FALSE)</f>
        <v>怡亚通</v>
      </c>
      <c r="E400" s="9">
        <f>VLOOKUP($B400,基础数据!$B$3:$T$3037,19,FALSE)</f>
        <v>0.14351534279160028</v>
      </c>
    </row>
    <row r="401" spans="2:5" x14ac:dyDescent="0.25">
      <c r="B401">
        <v>400</v>
      </c>
      <c r="C401" t="str">
        <f>VLOOKUP($B401,基础数据!$B$3:$T$3037,2,)</f>
        <v>002334.SZ</v>
      </c>
      <c r="D401" t="str">
        <f>VLOOKUP($B401,基础数据!$B$3:$T$3037,3,FALSE)</f>
        <v>英威腾</v>
      </c>
      <c r="E401" s="9">
        <f>VLOOKUP($B401,基础数据!$B$3:$T$3037,19,FALSE)</f>
        <v>0.1431851143263895</v>
      </c>
    </row>
    <row r="402" spans="2:5" x14ac:dyDescent="0.25">
      <c r="B402">
        <v>401</v>
      </c>
      <c r="C402" t="str">
        <f>VLOOKUP($B402,基础数据!$B$3:$T$3037,2,)</f>
        <v>002280.SZ</v>
      </c>
      <c r="D402" t="str">
        <f>VLOOKUP($B402,基础数据!$B$3:$T$3037,3,FALSE)</f>
        <v>联络互动</v>
      </c>
      <c r="E402" s="9">
        <f>VLOOKUP($B402,基础数据!$B$3:$T$3037,19,FALSE)</f>
        <v>0.14292697531079229</v>
      </c>
    </row>
    <row r="403" spans="2:5" x14ac:dyDescent="0.25">
      <c r="B403">
        <v>402</v>
      </c>
      <c r="C403" t="str">
        <f>VLOOKUP($B403,基础数据!$B$3:$T$3037,2,)</f>
        <v>002126.SZ</v>
      </c>
      <c r="D403" t="str">
        <f>VLOOKUP($B403,基础数据!$B$3:$T$3037,3,FALSE)</f>
        <v>银轮股份</v>
      </c>
      <c r="E403" s="9">
        <f>VLOOKUP($B403,基础数据!$B$3:$T$3037,19,FALSE)</f>
        <v>0.13916678369882485</v>
      </c>
    </row>
    <row r="404" spans="2:5" x14ac:dyDescent="0.25">
      <c r="B404">
        <v>403</v>
      </c>
      <c r="C404" t="str">
        <f>VLOOKUP($B404,基础数据!$B$3:$T$3037,2,)</f>
        <v>002733.SZ</v>
      </c>
      <c r="D404" t="str">
        <f>VLOOKUP($B404,基础数据!$B$3:$T$3037,3,FALSE)</f>
        <v>雄韬股份</v>
      </c>
      <c r="E404" s="9">
        <f>VLOOKUP($B404,基础数据!$B$3:$T$3037,19,FALSE)</f>
        <v>0.13751661904946158</v>
      </c>
    </row>
    <row r="405" spans="2:5" x14ac:dyDescent="0.25">
      <c r="B405">
        <v>404</v>
      </c>
      <c r="C405" t="str">
        <f>VLOOKUP($B405,基础数据!$B$3:$T$3037,2,)</f>
        <v>002518.SZ</v>
      </c>
      <c r="D405" t="str">
        <f>VLOOKUP($B405,基础数据!$B$3:$T$3037,3,FALSE)</f>
        <v>科士达</v>
      </c>
      <c r="E405" s="9">
        <f>VLOOKUP($B405,基础数据!$B$3:$T$3037,19,FALSE)</f>
        <v>0.13370493683375972</v>
      </c>
    </row>
    <row r="406" spans="2:5" x14ac:dyDescent="0.25">
      <c r="B406">
        <v>405</v>
      </c>
      <c r="C406" t="str">
        <f>VLOOKUP($B406,基础数据!$B$3:$T$3037,2,)</f>
        <v>002394.SZ</v>
      </c>
      <c r="D406" t="str">
        <f>VLOOKUP($B406,基础数据!$B$3:$T$3037,3,FALSE)</f>
        <v>联发股份</v>
      </c>
      <c r="E406" s="9">
        <f>VLOOKUP($B406,基础数据!$B$3:$T$3037,19,FALSE)</f>
        <v>0.13287857625518193</v>
      </c>
    </row>
    <row r="407" spans="2:5" x14ac:dyDescent="0.25">
      <c r="B407">
        <v>406</v>
      </c>
      <c r="C407" t="str">
        <f>VLOOKUP($B407,基础数据!$B$3:$T$3037,2,)</f>
        <v>002166.SZ</v>
      </c>
      <c r="D407" t="str">
        <f>VLOOKUP($B407,基础数据!$B$3:$T$3037,3,FALSE)</f>
        <v>莱茵生物</v>
      </c>
      <c r="E407" s="9">
        <f>VLOOKUP($B407,基础数据!$B$3:$T$3037,19,FALSE)</f>
        <v>0.13117881829209971</v>
      </c>
    </row>
    <row r="408" spans="2:5" x14ac:dyDescent="0.25">
      <c r="B408">
        <v>407</v>
      </c>
      <c r="C408" t="str">
        <f>VLOOKUP($B408,基础数据!$B$3:$T$3037,2,)</f>
        <v>002622.SZ</v>
      </c>
      <c r="D408" t="str">
        <f>VLOOKUP($B408,基础数据!$B$3:$T$3037,3,FALSE)</f>
        <v>融钰集团</v>
      </c>
      <c r="E408" s="9">
        <f>VLOOKUP($B408,基础数据!$B$3:$T$3037,19,FALSE)</f>
        <v>0.12922385818278004</v>
      </c>
    </row>
    <row r="409" spans="2:5" x14ac:dyDescent="0.25">
      <c r="B409">
        <v>408</v>
      </c>
      <c r="C409" t="str">
        <f>VLOOKUP($B409,基础数据!$B$3:$T$3037,2,)</f>
        <v>002203.SZ</v>
      </c>
      <c r="D409" t="str">
        <f>VLOOKUP($B409,基础数据!$B$3:$T$3037,3,FALSE)</f>
        <v>海亮股份</v>
      </c>
      <c r="E409" s="9">
        <f>VLOOKUP($B409,基础数据!$B$3:$T$3037,19,FALSE)</f>
        <v>0.12671397055384837</v>
      </c>
    </row>
    <row r="410" spans="2:5" x14ac:dyDescent="0.25">
      <c r="B410">
        <v>409</v>
      </c>
      <c r="C410" t="str">
        <f>VLOOKUP($B410,基础数据!$B$3:$T$3037,2,)</f>
        <v>002801.SZ</v>
      </c>
      <c r="D410" t="str">
        <f>VLOOKUP($B410,基础数据!$B$3:$T$3037,3,FALSE)</f>
        <v>微光股份</v>
      </c>
      <c r="E410" s="9">
        <f>VLOOKUP($B410,基础数据!$B$3:$T$3037,19,FALSE)</f>
        <v>0.12573161231538219</v>
      </c>
    </row>
    <row r="411" spans="2:5" x14ac:dyDescent="0.25">
      <c r="B411">
        <v>410</v>
      </c>
      <c r="C411" t="str">
        <f>VLOOKUP($B411,基础数据!$B$3:$T$3037,2,)</f>
        <v>002441.SZ</v>
      </c>
      <c r="D411" t="str">
        <f>VLOOKUP($B411,基础数据!$B$3:$T$3037,3,FALSE)</f>
        <v>众业达</v>
      </c>
      <c r="E411" s="9">
        <f>VLOOKUP($B411,基础数据!$B$3:$T$3037,19,FALSE)</f>
        <v>0.12481439806094019</v>
      </c>
    </row>
    <row r="412" spans="2:5" x14ac:dyDescent="0.25">
      <c r="B412">
        <v>411</v>
      </c>
      <c r="C412" t="str">
        <f>VLOOKUP($B412,基础数据!$B$3:$T$3037,2,)</f>
        <v>002448.SZ</v>
      </c>
      <c r="D412" t="str">
        <f>VLOOKUP($B412,基础数据!$B$3:$T$3037,3,FALSE)</f>
        <v>中原内配</v>
      </c>
      <c r="E412" s="9">
        <f>VLOOKUP($B412,基础数据!$B$3:$T$3037,19,FALSE)</f>
        <v>0.12045772781892049</v>
      </c>
    </row>
    <row r="413" spans="2:5" x14ac:dyDescent="0.25">
      <c r="B413">
        <v>412</v>
      </c>
      <c r="C413" t="str">
        <f>VLOOKUP($B413,基础数据!$B$3:$T$3037,2,)</f>
        <v>300567.SZ</v>
      </c>
      <c r="D413" t="str">
        <f>VLOOKUP($B413,基础数据!$B$3:$T$3037,3,FALSE)</f>
        <v>精测电子</v>
      </c>
      <c r="E413" s="9">
        <f>VLOOKUP($B413,基础数据!$B$3:$T$3037,19,FALSE)</f>
        <v>0.11856278510112687</v>
      </c>
    </row>
    <row r="414" spans="2:5" x14ac:dyDescent="0.25">
      <c r="B414">
        <v>413</v>
      </c>
      <c r="C414" t="str">
        <f>VLOOKUP($B414,基础数据!$B$3:$T$3037,2,)</f>
        <v>002562.SZ</v>
      </c>
      <c r="D414" t="str">
        <f>VLOOKUP($B414,基础数据!$B$3:$T$3037,3,FALSE)</f>
        <v>兄弟科技</v>
      </c>
      <c r="E414" s="9">
        <f>VLOOKUP($B414,基础数据!$B$3:$T$3037,19,FALSE)</f>
        <v>0.1182427552818159</v>
      </c>
    </row>
    <row r="415" spans="2:5" x14ac:dyDescent="0.25">
      <c r="B415">
        <v>414</v>
      </c>
      <c r="C415" t="str">
        <f>VLOOKUP($B415,基础数据!$B$3:$T$3037,2,)</f>
        <v>002233.SZ</v>
      </c>
      <c r="D415" t="str">
        <f>VLOOKUP($B415,基础数据!$B$3:$T$3037,3,FALSE)</f>
        <v>塔牌集团</v>
      </c>
      <c r="E415" s="9">
        <f>VLOOKUP($B415,基础数据!$B$3:$T$3037,19,FALSE)</f>
        <v>0.11664683435068984</v>
      </c>
    </row>
    <row r="416" spans="2:5" x14ac:dyDescent="0.25">
      <c r="B416">
        <v>415</v>
      </c>
      <c r="C416" t="str">
        <f>VLOOKUP($B416,基础数据!$B$3:$T$3037,2,)</f>
        <v>002424.SZ</v>
      </c>
      <c r="D416" t="str">
        <f>VLOOKUP($B416,基础数据!$B$3:$T$3037,3,FALSE)</f>
        <v>贵州百灵</v>
      </c>
      <c r="E416" s="9">
        <f>VLOOKUP($B416,基础数据!$B$3:$T$3037,19,FALSE)</f>
        <v>0.11306328550078576</v>
      </c>
    </row>
    <row r="417" spans="2:5" x14ac:dyDescent="0.25">
      <c r="B417">
        <v>416</v>
      </c>
      <c r="C417" t="str">
        <f>VLOOKUP($B417,基础数据!$B$3:$T$3037,2,)</f>
        <v>002032.SZ</v>
      </c>
      <c r="D417" t="str">
        <f>VLOOKUP($B417,基础数据!$B$3:$T$3037,3,FALSE)</f>
        <v>苏泊尔</v>
      </c>
      <c r="E417" s="9">
        <f>VLOOKUP($B417,基础数据!$B$3:$T$3037,19,FALSE)</f>
        <v>0.1119817257740913</v>
      </c>
    </row>
    <row r="418" spans="2:5" x14ac:dyDescent="0.25">
      <c r="B418">
        <v>417</v>
      </c>
      <c r="C418" t="str">
        <f>VLOOKUP($B418,基础数据!$B$3:$T$3037,2,)</f>
        <v>002364.SZ</v>
      </c>
      <c r="D418" t="str">
        <f>VLOOKUP($B418,基础数据!$B$3:$T$3037,3,FALSE)</f>
        <v>中恒电气</v>
      </c>
      <c r="E418" s="9">
        <f>VLOOKUP($B418,基础数据!$B$3:$T$3037,19,FALSE)</f>
        <v>0.11187510348584899</v>
      </c>
    </row>
    <row r="419" spans="2:5" x14ac:dyDescent="0.25">
      <c r="B419">
        <v>418</v>
      </c>
      <c r="C419" t="str">
        <f>VLOOKUP($B419,基础数据!$B$3:$T$3037,2,)</f>
        <v>002026.SZ</v>
      </c>
      <c r="D419" t="str">
        <f>VLOOKUP($B419,基础数据!$B$3:$T$3037,3,FALSE)</f>
        <v>山东威达</v>
      </c>
      <c r="E419" s="9">
        <f>VLOOKUP($B419,基础数据!$B$3:$T$3037,19,FALSE)</f>
        <v>0.11139770222602448</v>
      </c>
    </row>
    <row r="420" spans="2:5" x14ac:dyDescent="0.25">
      <c r="B420">
        <v>419</v>
      </c>
      <c r="C420" t="str">
        <f>VLOOKUP($B420,基础数据!$B$3:$T$3037,2,)</f>
        <v>002412.SZ</v>
      </c>
      <c r="D420" t="str">
        <f>VLOOKUP($B420,基础数据!$B$3:$T$3037,3,FALSE)</f>
        <v>汉森制药</v>
      </c>
      <c r="E420" s="9">
        <f>VLOOKUP($B420,基础数据!$B$3:$T$3037,19,FALSE)</f>
        <v>0.11121256336229893</v>
      </c>
    </row>
    <row r="421" spans="2:5" x14ac:dyDescent="0.25">
      <c r="B421">
        <v>420</v>
      </c>
      <c r="C421" t="str">
        <f>VLOOKUP($B421,基础数据!$B$3:$T$3037,2,)</f>
        <v>002508.SZ</v>
      </c>
      <c r="D421" t="str">
        <f>VLOOKUP($B421,基础数据!$B$3:$T$3037,3,FALSE)</f>
        <v>老板电器</v>
      </c>
      <c r="E421" s="9">
        <f>VLOOKUP($B421,基础数据!$B$3:$T$3037,19,FALSE)</f>
        <v>0.10506308191583551</v>
      </c>
    </row>
    <row r="422" spans="2:5" x14ac:dyDescent="0.25">
      <c r="B422">
        <v>421</v>
      </c>
      <c r="C422" t="str">
        <f>VLOOKUP($B422,基础数据!$B$3:$T$3037,2,)</f>
        <v>002661.SZ</v>
      </c>
      <c r="D422" t="str">
        <f>VLOOKUP($B422,基础数据!$B$3:$T$3037,3,FALSE)</f>
        <v>克明面业</v>
      </c>
      <c r="E422" s="9">
        <f>VLOOKUP($B422,基础数据!$B$3:$T$3037,19,FALSE)</f>
        <v>9.9948425742931377E-2</v>
      </c>
    </row>
    <row r="423" spans="2:5" x14ac:dyDescent="0.25">
      <c r="B423">
        <v>422</v>
      </c>
      <c r="C423" t="str">
        <f>VLOOKUP($B423,基础数据!$B$3:$T$3037,2,)</f>
        <v>002788.SZ</v>
      </c>
      <c r="D423" t="str">
        <f>VLOOKUP($B423,基础数据!$B$3:$T$3037,3,FALSE)</f>
        <v>鹭燕医药</v>
      </c>
      <c r="E423" s="9">
        <f>VLOOKUP($B423,基础数据!$B$3:$T$3037,19,FALSE)</f>
        <v>9.7521291984112801E-2</v>
      </c>
    </row>
    <row r="424" spans="2:5" x14ac:dyDescent="0.25">
      <c r="B424">
        <v>423</v>
      </c>
      <c r="C424" t="str">
        <f>VLOOKUP($B424,基础数据!$B$3:$T$3037,2,)</f>
        <v>002465.SZ</v>
      </c>
      <c r="D424" t="str">
        <f>VLOOKUP($B424,基础数据!$B$3:$T$3037,3,FALSE)</f>
        <v>海格通信</v>
      </c>
      <c r="E424" s="9">
        <f>VLOOKUP($B424,基础数据!$B$3:$T$3037,19,FALSE)</f>
        <v>9.5214831587142237E-2</v>
      </c>
    </row>
    <row r="425" spans="2:5" x14ac:dyDescent="0.25">
      <c r="B425">
        <v>424</v>
      </c>
      <c r="C425" t="str">
        <f>VLOOKUP($B425,基础数据!$B$3:$T$3037,2,)</f>
        <v>002780.SZ</v>
      </c>
      <c r="D425" t="str">
        <f>VLOOKUP($B425,基础数据!$B$3:$T$3037,3,FALSE)</f>
        <v>三夫户外</v>
      </c>
      <c r="E425" s="9">
        <f>VLOOKUP($B425,基础数据!$B$3:$T$3037,19,FALSE)</f>
        <v>9.1169049690651774E-2</v>
      </c>
    </row>
    <row r="426" spans="2:5" x14ac:dyDescent="0.25">
      <c r="B426">
        <v>425</v>
      </c>
      <c r="C426" t="str">
        <f>VLOOKUP($B426,基础数据!$B$3:$T$3037,2,)</f>
        <v>002406.SZ</v>
      </c>
      <c r="D426" t="str">
        <f>VLOOKUP($B426,基础数据!$B$3:$T$3037,3,FALSE)</f>
        <v>远东传动</v>
      </c>
      <c r="E426" s="9">
        <f>VLOOKUP($B426,基础数据!$B$3:$T$3037,19,FALSE)</f>
        <v>8.7322535414679686E-2</v>
      </c>
    </row>
    <row r="427" spans="2:5" x14ac:dyDescent="0.25">
      <c r="B427">
        <v>426</v>
      </c>
      <c r="C427" t="str">
        <f>VLOOKUP($B427,基础数据!$B$3:$T$3037,2,)</f>
        <v>002522.SZ</v>
      </c>
      <c r="D427" t="str">
        <f>VLOOKUP($B427,基础数据!$B$3:$T$3037,3,FALSE)</f>
        <v>浙江众成</v>
      </c>
      <c r="E427" s="9">
        <f>VLOOKUP($B427,基础数据!$B$3:$T$3037,19,FALSE)</f>
        <v>8.1077611776410152E-2</v>
      </c>
    </row>
    <row r="428" spans="2:5" x14ac:dyDescent="0.25">
      <c r="B428">
        <v>427</v>
      </c>
      <c r="C428" t="str">
        <f>VLOOKUP($B428,基础数据!$B$3:$T$3037,2,)</f>
        <v>002317.SZ</v>
      </c>
      <c r="D428" t="str">
        <f>VLOOKUP($B428,基础数据!$B$3:$T$3037,3,FALSE)</f>
        <v>众生药业</v>
      </c>
      <c r="E428" s="9">
        <f>VLOOKUP($B428,基础数据!$B$3:$T$3037,19,FALSE)</f>
        <v>7.5947851674395522E-2</v>
      </c>
    </row>
    <row r="429" spans="2:5" x14ac:dyDescent="0.25">
      <c r="B429">
        <v>428</v>
      </c>
      <c r="C429" t="str">
        <f>VLOOKUP($B429,基础数据!$B$3:$T$3037,2,)</f>
        <v>002437.SZ</v>
      </c>
      <c r="D429" t="str">
        <f>VLOOKUP($B429,基础数据!$B$3:$T$3037,3,FALSE)</f>
        <v>誉衡药业</v>
      </c>
      <c r="E429" s="9">
        <f>VLOOKUP($B429,基础数据!$B$3:$T$3037,19,FALSE)</f>
        <v>7.3225915383534387E-2</v>
      </c>
    </row>
    <row r="430" spans="2:5" x14ac:dyDescent="0.25">
      <c r="B430">
        <v>429</v>
      </c>
      <c r="C430" t="str">
        <f>VLOOKUP($B430,基础数据!$B$3:$T$3037,2,)</f>
        <v>002018.SZ</v>
      </c>
      <c r="D430" t="str">
        <f>VLOOKUP($B430,基础数据!$B$3:$T$3037,3,FALSE)</f>
        <v>华信国际</v>
      </c>
      <c r="E430" s="9">
        <f>VLOOKUP($B430,基础数据!$B$3:$T$3037,19,FALSE)</f>
        <v>6.7843441290662637E-2</v>
      </c>
    </row>
    <row r="431" spans="2:5" x14ac:dyDescent="0.25">
      <c r="B431">
        <v>430</v>
      </c>
      <c r="C431" t="str">
        <f>VLOOKUP($B431,基础数据!$B$3:$T$3037,2,)</f>
        <v>002049.SZ</v>
      </c>
      <c r="D431" t="str">
        <f>VLOOKUP($B431,基础数据!$B$3:$T$3037,3,FALSE)</f>
        <v>紫光国芯</v>
      </c>
      <c r="E431" s="9">
        <f>VLOOKUP($B431,基础数据!$B$3:$T$3037,19,FALSE)</f>
        <v>6.3423664248351955E-2</v>
      </c>
    </row>
    <row r="432" spans="2:5" x14ac:dyDescent="0.25">
      <c r="B432">
        <v>431</v>
      </c>
      <c r="C432" t="str">
        <f>VLOOKUP($B432,基础数据!$B$3:$T$3037,2,)</f>
        <v>002246.SZ</v>
      </c>
      <c r="D432" t="str">
        <f>VLOOKUP($B432,基础数据!$B$3:$T$3037,3,FALSE)</f>
        <v>北化股份</v>
      </c>
      <c r="E432" s="9">
        <f>VLOOKUP($B432,基础数据!$B$3:$T$3037,19,FALSE)</f>
        <v>6.1584900599596148E-2</v>
      </c>
    </row>
    <row r="433" spans="2:5" x14ac:dyDescent="0.25">
      <c r="B433">
        <v>432</v>
      </c>
      <c r="C433" t="str">
        <f>VLOOKUP($B433,基础数据!$B$3:$T$3037,2,)</f>
        <v>002651.SZ</v>
      </c>
      <c r="D433" t="str">
        <f>VLOOKUP($B433,基础数据!$B$3:$T$3037,3,FALSE)</f>
        <v>利君股份</v>
      </c>
      <c r="E433" s="9">
        <f>VLOOKUP($B433,基础数据!$B$3:$T$3037,19,FALSE)</f>
        <v>5.8329285861159576E-2</v>
      </c>
    </row>
    <row r="434" spans="2:5" x14ac:dyDescent="0.25">
      <c r="B434">
        <v>433</v>
      </c>
      <c r="C434" t="str">
        <f>VLOOKUP($B434,基础数据!$B$3:$T$3037,2,)</f>
        <v>002266.SZ</v>
      </c>
      <c r="D434" t="str">
        <f>VLOOKUP($B434,基础数据!$B$3:$T$3037,3,FALSE)</f>
        <v>浙富控股</v>
      </c>
      <c r="E434" s="9">
        <f>VLOOKUP($B434,基础数据!$B$3:$T$3037,19,FALSE)</f>
        <v>5.6818314350929745E-2</v>
      </c>
    </row>
    <row r="435" spans="2:5" x14ac:dyDescent="0.25">
      <c r="B435">
        <v>434</v>
      </c>
      <c r="C435" t="str">
        <f>VLOOKUP($B435,基础数据!$B$3:$T$3037,2,)</f>
        <v>002563.SZ</v>
      </c>
      <c r="D435" t="str">
        <f>VLOOKUP($B435,基础数据!$B$3:$T$3037,3,FALSE)</f>
        <v>森马服饰</v>
      </c>
      <c r="E435" s="9">
        <f>VLOOKUP($B435,基础数据!$B$3:$T$3037,19,FALSE)</f>
        <v>5.6168286213387111E-2</v>
      </c>
    </row>
    <row r="436" spans="2:5" x14ac:dyDescent="0.25">
      <c r="B436">
        <v>435</v>
      </c>
      <c r="C436" t="str">
        <f>VLOOKUP($B436,基础数据!$B$3:$T$3037,2,)</f>
        <v>002296.SZ</v>
      </c>
      <c r="D436" t="str">
        <f>VLOOKUP($B436,基础数据!$B$3:$T$3037,3,FALSE)</f>
        <v>辉煌科技</v>
      </c>
      <c r="E436" s="9">
        <f>VLOOKUP($B436,基础数据!$B$3:$T$3037,19,FALSE)</f>
        <v>5.2548023929880248E-2</v>
      </c>
    </row>
    <row r="437" spans="2:5" x14ac:dyDescent="0.25">
      <c r="B437">
        <v>436</v>
      </c>
      <c r="C437" t="str">
        <f>VLOOKUP($B437,基础数据!$B$3:$T$3037,2,)</f>
        <v>002595.SZ</v>
      </c>
      <c r="D437" t="str">
        <f>VLOOKUP($B437,基础数据!$B$3:$T$3037,3,FALSE)</f>
        <v>豪迈科技</v>
      </c>
      <c r="E437" s="9">
        <f>VLOOKUP($B437,基础数据!$B$3:$T$3037,19,FALSE)</f>
        <v>5.0666657719326547E-2</v>
      </c>
    </row>
    <row r="438" spans="2:5" x14ac:dyDescent="0.25">
      <c r="B438">
        <v>437</v>
      </c>
      <c r="C438" t="str">
        <f>VLOOKUP($B438,基础数据!$B$3:$T$3037,2,)</f>
        <v>002397.SZ</v>
      </c>
      <c r="D438" t="str">
        <f>VLOOKUP($B438,基础数据!$B$3:$T$3037,3,FALSE)</f>
        <v>梦洁股份</v>
      </c>
      <c r="E438" s="9">
        <f>VLOOKUP($B438,基础数据!$B$3:$T$3037,19,FALSE)</f>
        <v>5.0215158625723427E-2</v>
      </c>
    </row>
    <row r="439" spans="2:5" x14ac:dyDescent="0.25">
      <c r="B439">
        <v>438</v>
      </c>
      <c r="C439" t="str">
        <f>VLOOKUP($B439,基础数据!$B$3:$T$3037,2,)</f>
        <v>002346.SZ</v>
      </c>
      <c r="D439" t="str">
        <f>VLOOKUP($B439,基础数据!$B$3:$T$3037,3,FALSE)</f>
        <v>柘中股份</v>
      </c>
      <c r="E439" s="9">
        <f>VLOOKUP($B439,基础数据!$B$3:$T$3037,19,FALSE)</f>
        <v>4.7362888686703769E-2</v>
      </c>
    </row>
    <row r="440" spans="2:5" x14ac:dyDescent="0.25">
      <c r="B440">
        <v>439</v>
      </c>
      <c r="C440" t="str">
        <f>VLOOKUP($B440,基础数据!$B$3:$T$3037,2,)</f>
        <v>002327.SZ</v>
      </c>
      <c r="D440" t="str">
        <f>VLOOKUP($B440,基础数据!$B$3:$T$3037,3,FALSE)</f>
        <v>富安娜</v>
      </c>
      <c r="E440" s="9">
        <f>VLOOKUP($B440,基础数据!$B$3:$T$3037,19,FALSE)</f>
        <v>4.6006707809433015E-2</v>
      </c>
    </row>
    <row r="441" spans="2:5" x14ac:dyDescent="0.25">
      <c r="B441">
        <v>440</v>
      </c>
      <c r="C441" t="str">
        <f>VLOOKUP($B441,基础数据!$B$3:$T$3037,2,)</f>
        <v>002003.SZ</v>
      </c>
      <c r="D441" t="str">
        <f>VLOOKUP($B441,基础数据!$B$3:$T$3037,3,FALSE)</f>
        <v>伟星股份</v>
      </c>
      <c r="E441" s="9">
        <f>VLOOKUP($B441,基础数据!$B$3:$T$3037,19,FALSE)</f>
        <v>4.1984779248730744E-2</v>
      </c>
    </row>
    <row r="442" spans="2:5" x14ac:dyDescent="0.25">
      <c r="B442">
        <v>441</v>
      </c>
      <c r="C442" t="str">
        <f>VLOOKUP($B442,基础数据!$B$3:$T$3037,2,)</f>
        <v>002614.SZ</v>
      </c>
      <c r="D442" t="str">
        <f>VLOOKUP($B442,基础数据!$B$3:$T$3037,3,FALSE)</f>
        <v>蒙发利</v>
      </c>
      <c r="E442" s="9">
        <f>VLOOKUP($B442,基础数据!$B$3:$T$3037,19,FALSE)</f>
        <v>4.103108530428947E-2</v>
      </c>
    </row>
    <row r="443" spans="2:5" x14ac:dyDescent="0.25">
      <c r="B443">
        <v>442</v>
      </c>
      <c r="C443" t="str">
        <f>VLOOKUP($B443,基础数据!$B$3:$T$3037,2,)</f>
        <v>002152.SZ</v>
      </c>
      <c r="D443" t="str">
        <f>VLOOKUP($B443,基础数据!$B$3:$T$3037,3,FALSE)</f>
        <v>广电运通</v>
      </c>
      <c r="E443" s="9">
        <f>VLOOKUP($B443,基础数据!$B$3:$T$3037,19,FALSE)</f>
        <v>3.9374597046303E-2</v>
      </c>
    </row>
    <row r="444" spans="2:5" x14ac:dyDescent="0.25">
      <c r="B444">
        <v>443</v>
      </c>
      <c r="C444" t="str">
        <f>VLOOKUP($B444,基础数据!$B$3:$T$3037,2,)</f>
        <v>002025.SZ</v>
      </c>
      <c r="D444" t="str">
        <f>VLOOKUP($B444,基础数据!$B$3:$T$3037,3,FALSE)</f>
        <v>航天电器</v>
      </c>
      <c r="E444" s="9">
        <f>VLOOKUP($B444,基础数据!$B$3:$T$3037,19,FALSE)</f>
        <v>3.835943091340295E-2</v>
      </c>
    </row>
    <row r="445" spans="2:5" x14ac:dyDescent="0.25">
      <c r="B445">
        <v>444</v>
      </c>
      <c r="C445" t="str">
        <f>VLOOKUP($B445,基础数据!$B$3:$T$3037,2,)</f>
        <v>002772.SZ</v>
      </c>
      <c r="D445" t="str">
        <f>VLOOKUP($B445,基础数据!$B$3:$T$3037,3,FALSE)</f>
        <v>众兴菌业</v>
      </c>
      <c r="E445" s="9">
        <f>VLOOKUP($B445,基础数据!$B$3:$T$3037,19,FALSE)</f>
        <v>3.8039596803139675E-2</v>
      </c>
    </row>
    <row r="446" spans="2:5" x14ac:dyDescent="0.25">
      <c r="B446">
        <v>445</v>
      </c>
      <c r="C446" t="str">
        <f>VLOOKUP($B446,基础数据!$B$3:$T$3037,2,)</f>
        <v>002294.SZ</v>
      </c>
      <c r="D446" t="str">
        <f>VLOOKUP($B446,基础数据!$B$3:$T$3037,3,FALSE)</f>
        <v>信立泰</v>
      </c>
      <c r="E446" s="9">
        <f>VLOOKUP($B446,基础数据!$B$3:$T$3037,19,FALSE)</f>
        <v>3.801934946581146E-2</v>
      </c>
    </row>
    <row r="447" spans="2:5" x14ac:dyDescent="0.25">
      <c r="B447">
        <v>446</v>
      </c>
      <c r="C447" t="str">
        <f>VLOOKUP($B447,基础数据!$B$3:$T$3037,2,)</f>
        <v>002454.SZ</v>
      </c>
      <c r="D447" t="str">
        <f>VLOOKUP($B447,基础数据!$B$3:$T$3037,3,FALSE)</f>
        <v>松芝股份</v>
      </c>
      <c r="E447" s="9">
        <f>VLOOKUP($B447,基础数据!$B$3:$T$3037,19,FALSE)</f>
        <v>3.6108784314979367E-2</v>
      </c>
    </row>
    <row r="448" spans="2:5" x14ac:dyDescent="0.25">
      <c r="B448">
        <v>447</v>
      </c>
      <c r="C448" t="str">
        <f>VLOOKUP($B448,基础数据!$B$3:$T$3037,2,)</f>
        <v>002281.SZ</v>
      </c>
      <c r="D448" t="str">
        <f>VLOOKUP($B448,基础数据!$B$3:$T$3037,3,FALSE)</f>
        <v>光迅科技</v>
      </c>
      <c r="E448" s="9">
        <f>VLOOKUP($B448,基础数据!$B$3:$T$3037,19,FALSE)</f>
        <v>3.4424962346459934E-2</v>
      </c>
    </row>
    <row r="449" spans="2:5" x14ac:dyDescent="0.25">
      <c r="B449">
        <v>448</v>
      </c>
      <c r="C449" t="str">
        <f>VLOOKUP($B449,基础数据!$B$3:$T$3037,2,)</f>
        <v>002603.SZ</v>
      </c>
      <c r="D449" t="str">
        <f>VLOOKUP($B449,基础数据!$B$3:$T$3037,3,FALSE)</f>
        <v>以岭药业</v>
      </c>
      <c r="E449" s="9">
        <f>VLOOKUP($B449,基础数据!$B$3:$T$3037,19,FALSE)</f>
        <v>3.1427378441029802E-2</v>
      </c>
    </row>
    <row r="450" spans="2:5" x14ac:dyDescent="0.25">
      <c r="B450">
        <v>449</v>
      </c>
      <c r="C450" t="str">
        <f>VLOOKUP($B450,基础数据!$B$3:$T$3037,2,)</f>
        <v>002713.SZ</v>
      </c>
      <c r="D450" t="str">
        <f>VLOOKUP($B450,基础数据!$B$3:$T$3037,3,FALSE)</f>
        <v>东易日盛</v>
      </c>
      <c r="E450" s="9">
        <f>VLOOKUP($B450,基础数据!$B$3:$T$3037,19,FALSE)</f>
        <v>2.6031824421120269E-2</v>
      </c>
    </row>
    <row r="451" spans="2:5" x14ac:dyDescent="0.25">
      <c r="B451">
        <v>450</v>
      </c>
      <c r="C451" t="str">
        <f>VLOOKUP($B451,基础数据!$B$3:$T$3037,2,)</f>
        <v>002507.SZ</v>
      </c>
      <c r="D451" t="str">
        <f>VLOOKUP($B451,基础数据!$B$3:$T$3037,3,FALSE)</f>
        <v>涪陵榨菜</v>
      </c>
      <c r="E451" s="9">
        <f>VLOOKUP($B451,基础数据!$B$3:$T$3037,19,FALSE)</f>
        <v>2.469959117138661E-2</v>
      </c>
    </row>
    <row r="452" spans="2:5" x14ac:dyDescent="0.25">
      <c r="B452">
        <v>451</v>
      </c>
      <c r="C452" t="str">
        <f>VLOOKUP($B452,基础数据!$B$3:$T$3037,2,)</f>
        <v>002216.SZ</v>
      </c>
      <c r="D452" t="str">
        <f>VLOOKUP($B452,基础数据!$B$3:$T$3037,3,FALSE)</f>
        <v>三全食品</v>
      </c>
      <c r="E452" s="9">
        <f>VLOOKUP($B452,基础数据!$B$3:$T$3037,19,FALSE)</f>
        <v>2.1498922933785081E-2</v>
      </c>
    </row>
    <row r="453" spans="2:5" x14ac:dyDescent="0.25">
      <c r="B453">
        <v>452</v>
      </c>
      <c r="C453" t="str">
        <f>VLOOKUP($B453,基础数据!$B$3:$T$3037,2,)</f>
        <v>002071.SZ</v>
      </c>
      <c r="D453" t="str">
        <f>VLOOKUP($B453,基础数据!$B$3:$T$3037,3,FALSE)</f>
        <v>长城影视</v>
      </c>
      <c r="E453" s="9">
        <f>VLOOKUP($B453,基础数据!$B$3:$T$3037,19,FALSE)</f>
        <v>2.0038555430260396E-2</v>
      </c>
    </row>
    <row r="454" spans="2:5" x14ac:dyDescent="0.25">
      <c r="B454">
        <v>453</v>
      </c>
      <c r="C454" t="str">
        <f>VLOOKUP($B454,基础数据!$B$3:$T$3037,2,)</f>
        <v>002328.SZ</v>
      </c>
      <c r="D454" t="str">
        <f>VLOOKUP($B454,基础数据!$B$3:$T$3037,3,FALSE)</f>
        <v>新朋股份</v>
      </c>
      <c r="E454" s="9">
        <f>VLOOKUP($B454,基础数据!$B$3:$T$3037,19,FALSE)</f>
        <v>1.7879784739036793E-2</v>
      </c>
    </row>
    <row r="455" spans="2:5" x14ac:dyDescent="0.25">
      <c r="B455">
        <v>454</v>
      </c>
      <c r="C455" t="str">
        <f>VLOOKUP($B455,基础数据!$B$3:$T$3037,2,)</f>
        <v>002807.SZ</v>
      </c>
      <c r="D455" t="str">
        <f>VLOOKUP($B455,基础数据!$B$3:$T$3037,3,FALSE)</f>
        <v>江阴银行</v>
      </c>
      <c r="E455" s="9">
        <f>VLOOKUP($B455,基础数据!$B$3:$T$3037,19,FALSE)</f>
        <v>1.1037511164036916E-2</v>
      </c>
    </row>
    <row r="456" spans="2:5" x14ac:dyDescent="0.25">
      <c r="B456">
        <v>455</v>
      </c>
      <c r="C456" t="str">
        <f>VLOOKUP($B456,基础数据!$B$3:$T$3037,2,)</f>
        <v>002672.SZ</v>
      </c>
      <c r="D456" t="str">
        <f>VLOOKUP($B456,基础数据!$B$3:$T$3037,3,FALSE)</f>
        <v>东江环保</v>
      </c>
      <c r="E456" s="9">
        <f>VLOOKUP($B456,基础数据!$B$3:$T$3037,19,FALSE)</f>
        <v>6.1529988254166819E-3</v>
      </c>
    </row>
    <row r="457" spans="2:5" x14ac:dyDescent="0.25">
      <c r="B457">
        <v>456</v>
      </c>
      <c r="C457" t="str">
        <f>VLOOKUP($B457,基础数据!$B$3:$T$3037,2,)</f>
        <v>002706.SZ</v>
      </c>
      <c r="D457" t="str">
        <f>VLOOKUP($B457,基础数据!$B$3:$T$3037,3,FALSE)</f>
        <v>良信电器</v>
      </c>
      <c r="E457" s="9">
        <f>VLOOKUP($B457,基础数据!$B$3:$T$3037,19,FALSE)</f>
        <v>4.0501308406360476E-3</v>
      </c>
    </row>
    <row r="458" spans="2:5" x14ac:dyDescent="0.25">
      <c r="B458">
        <v>457</v>
      </c>
      <c r="C458" t="str">
        <f>VLOOKUP($B458,基础数据!$B$3:$T$3037,2,)</f>
        <v>002791.SZ</v>
      </c>
      <c r="D458" t="str">
        <f>VLOOKUP($B458,基础数据!$B$3:$T$3037,3,FALSE)</f>
        <v>坚朗五金</v>
      </c>
      <c r="E458" s="9">
        <f>VLOOKUP($B458,基础数据!$B$3:$T$3037,19,FALSE)</f>
        <v>-3.9615781193093535E-3</v>
      </c>
    </row>
    <row r="459" spans="2:5" x14ac:dyDescent="0.25">
      <c r="B459">
        <v>458</v>
      </c>
      <c r="C459" t="str">
        <f>VLOOKUP($B459,基础数据!$B$3:$T$3037,2,)</f>
        <v>002170.SZ</v>
      </c>
      <c r="D459" t="str">
        <f>VLOOKUP($B459,基础数据!$B$3:$T$3037,3,FALSE)</f>
        <v>芭田股份</v>
      </c>
      <c r="E459" s="9">
        <f>VLOOKUP($B459,基础数据!$B$3:$T$3037,19,FALSE)</f>
        <v>-4.7978905200072742E-3</v>
      </c>
    </row>
    <row r="460" spans="2:5" x14ac:dyDescent="0.25">
      <c r="B460">
        <v>459</v>
      </c>
      <c r="C460" t="str">
        <f>VLOOKUP($B460,基础数据!$B$3:$T$3037,2,)</f>
        <v>002641.SZ</v>
      </c>
      <c r="D460" t="str">
        <f>VLOOKUP($B460,基础数据!$B$3:$T$3037,3,FALSE)</f>
        <v>永高股份</v>
      </c>
      <c r="E460" s="9">
        <f>VLOOKUP($B460,基础数据!$B$3:$T$3037,19,FALSE)</f>
        <v>-5.1543617910283579E-3</v>
      </c>
    </row>
    <row r="461" spans="2:5" x14ac:dyDescent="0.25">
      <c r="B461">
        <v>460</v>
      </c>
      <c r="C461" t="str">
        <f>VLOOKUP($B461,基础数据!$B$3:$T$3037,2,)</f>
        <v>002802.SZ</v>
      </c>
      <c r="D461" t="str">
        <f>VLOOKUP($B461,基础数据!$B$3:$T$3037,3,FALSE)</f>
        <v>洪汇新材</v>
      </c>
      <c r="E461" s="9">
        <f>VLOOKUP($B461,基础数据!$B$3:$T$3037,19,FALSE)</f>
        <v>-7.759593126394293E-3</v>
      </c>
    </row>
    <row r="462" spans="2:5" x14ac:dyDescent="0.25">
      <c r="B462">
        <v>461</v>
      </c>
      <c r="C462" t="str">
        <f>VLOOKUP($B462,基础数据!$B$3:$T$3037,2,)</f>
        <v>002298.SZ</v>
      </c>
      <c r="D462" t="str">
        <f>VLOOKUP($B462,基础数据!$B$3:$T$3037,3,FALSE)</f>
        <v>中电鑫龙</v>
      </c>
      <c r="E462" s="9">
        <f>VLOOKUP($B462,基础数据!$B$3:$T$3037,19,FALSE)</f>
        <v>-8.0918999182120685E-3</v>
      </c>
    </row>
    <row r="463" spans="2:5" x14ac:dyDescent="0.25">
      <c r="B463">
        <v>462</v>
      </c>
      <c r="C463" t="str">
        <f>VLOOKUP($B463,基础数据!$B$3:$T$3037,2,)</f>
        <v>002777.SZ</v>
      </c>
      <c r="D463" t="str">
        <f>VLOOKUP($B463,基础数据!$B$3:$T$3037,3,FALSE)</f>
        <v>久远银海</v>
      </c>
      <c r="E463" s="9">
        <f>VLOOKUP($B463,基础数据!$B$3:$T$3037,19,FALSE)</f>
        <v>-9.4466691379256375E-3</v>
      </c>
    </row>
    <row r="464" spans="2:5" x14ac:dyDescent="0.25">
      <c r="B464">
        <v>463</v>
      </c>
      <c r="C464" t="str">
        <f>VLOOKUP($B464,基础数据!$B$3:$T$3037,2,)</f>
        <v>002017.SZ</v>
      </c>
      <c r="D464" t="str">
        <f>VLOOKUP($B464,基础数据!$B$3:$T$3037,3,FALSE)</f>
        <v>东信和平</v>
      </c>
      <c r="E464" s="9">
        <f>VLOOKUP($B464,基础数据!$B$3:$T$3037,19,FALSE)</f>
        <v>-9.7347390806387032E-3</v>
      </c>
    </row>
    <row r="465" spans="2:5" x14ac:dyDescent="0.25">
      <c r="B465">
        <v>464</v>
      </c>
      <c r="C465" t="str">
        <f>VLOOKUP($B465,基础数据!$B$3:$T$3037,2,)</f>
        <v>002028.SZ</v>
      </c>
      <c r="D465" t="str">
        <f>VLOOKUP($B465,基础数据!$B$3:$T$3037,3,FALSE)</f>
        <v>思源电气</v>
      </c>
      <c r="E465" s="9">
        <f>VLOOKUP($B465,基础数据!$B$3:$T$3037,19,FALSE)</f>
        <v>-1.0148193753084693E-2</v>
      </c>
    </row>
    <row r="466" spans="2:5" x14ac:dyDescent="0.25">
      <c r="B466">
        <v>465</v>
      </c>
      <c r="C466" t="str">
        <f>VLOOKUP($B466,基础数据!$B$3:$T$3037,2,)</f>
        <v>300556.SZ</v>
      </c>
      <c r="D466" t="str">
        <f>VLOOKUP($B466,基础数据!$B$3:$T$3037,3,FALSE)</f>
        <v>丝路视觉</v>
      </c>
      <c r="E466" s="9">
        <f>VLOOKUP($B466,基础数据!$B$3:$T$3037,19,FALSE)</f>
        <v>-1.1174034964015341E-2</v>
      </c>
    </row>
    <row r="467" spans="2:5" x14ac:dyDescent="0.25">
      <c r="B467">
        <v>466</v>
      </c>
      <c r="C467" t="str">
        <f>VLOOKUP($B467,基础数据!$B$3:$T$3037,2,)</f>
        <v>002685.SZ</v>
      </c>
      <c r="D467" t="str">
        <f>VLOOKUP($B467,基础数据!$B$3:$T$3037,3,FALSE)</f>
        <v>华东重机</v>
      </c>
      <c r="E467" s="9">
        <f>VLOOKUP($B467,基础数据!$B$3:$T$3037,19,FALSE)</f>
        <v>-1.2737254991605194E-2</v>
      </c>
    </row>
    <row r="468" spans="2:5" x14ac:dyDescent="0.25">
      <c r="B468">
        <v>467</v>
      </c>
      <c r="C468" t="str">
        <f>VLOOKUP($B468,基础数据!$B$3:$T$3037,2,)</f>
        <v>603369.SH</v>
      </c>
      <c r="D468" t="str">
        <f>VLOOKUP($B468,基础数据!$B$3:$T$3037,3,FALSE)</f>
        <v>今世缘</v>
      </c>
      <c r="E468" s="9">
        <f>VLOOKUP($B468,基础数据!$B$3:$T$3037,19,FALSE)</f>
        <v>-1.5110414588805684E-2</v>
      </c>
    </row>
    <row r="469" spans="2:5" x14ac:dyDescent="0.25">
      <c r="B469">
        <v>468</v>
      </c>
      <c r="C469" t="str">
        <f>VLOOKUP($B469,基础数据!$B$3:$T$3037,2,)</f>
        <v>002237.SZ</v>
      </c>
      <c r="D469" t="str">
        <f>VLOOKUP($B469,基础数据!$B$3:$T$3037,3,FALSE)</f>
        <v>恒邦股份</v>
      </c>
      <c r="E469" s="9">
        <f>VLOOKUP($B469,基础数据!$B$3:$T$3037,19,FALSE)</f>
        <v>-1.6142722402915227E-2</v>
      </c>
    </row>
    <row r="470" spans="2:5" x14ac:dyDescent="0.25">
      <c r="B470">
        <v>469</v>
      </c>
      <c r="C470" t="str">
        <f>VLOOKUP($B470,基础数据!$B$3:$T$3037,2,)</f>
        <v>002171.SZ</v>
      </c>
      <c r="D470" t="str">
        <f>VLOOKUP($B470,基础数据!$B$3:$T$3037,3,FALSE)</f>
        <v>楚江新材</v>
      </c>
      <c r="E470" s="9">
        <f>VLOOKUP($B470,基础数据!$B$3:$T$3037,19,FALSE)</f>
        <v>-1.8528553423063875E-2</v>
      </c>
    </row>
    <row r="471" spans="2:5" x14ac:dyDescent="0.25">
      <c r="B471">
        <v>470</v>
      </c>
      <c r="C471" t="str">
        <f>VLOOKUP($B471,基础数据!$B$3:$T$3037,2,)</f>
        <v>002351.SZ</v>
      </c>
      <c r="D471" t="str">
        <f>VLOOKUP($B471,基础数据!$B$3:$T$3037,3,FALSE)</f>
        <v>漫步者</v>
      </c>
      <c r="E471" s="9">
        <f>VLOOKUP($B471,基础数据!$B$3:$T$3037,19,FALSE)</f>
        <v>-1.9639589117291793E-2</v>
      </c>
    </row>
    <row r="472" spans="2:5" x14ac:dyDescent="0.25">
      <c r="B472">
        <v>471</v>
      </c>
      <c r="C472" t="str">
        <f>VLOOKUP($B472,基础数据!$B$3:$T$3037,2,)</f>
        <v>002793.SZ</v>
      </c>
      <c r="D472" t="str">
        <f>VLOOKUP($B472,基础数据!$B$3:$T$3037,3,FALSE)</f>
        <v>东音股份</v>
      </c>
      <c r="E472" s="9">
        <f>VLOOKUP($B472,基础数据!$B$3:$T$3037,19,FALSE)</f>
        <v>-2.00030199438242E-2</v>
      </c>
    </row>
    <row r="473" spans="2:5" x14ac:dyDescent="0.25">
      <c r="B473">
        <v>472</v>
      </c>
      <c r="C473" t="str">
        <f>VLOOKUP($B473,基础数据!$B$3:$T$3037,2,)</f>
        <v>002008.SZ</v>
      </c>
      <c r="D473" t="str">
        <f>VLOOKUP($B473,基础数据!$B$3:$T$3037,3,FALSE)</f>
        <v>大族激光</v>
      </c>
      <c r="E473" s="9">
        <f>VLOOKUP($B473,基础数据!$B$3:$T$3037,19,FALSE)</f>
        <v>-2.055829493210894E-2</v>
      </c>
    </row>
    <row r="474" spans="2:5" x14ac:dyDescent="0.25">
      <c r="B474">
        <v>473</v>
      </c>
      <c r="C474" t="str">
        <f>VLOOKUP($B474,基础数据!$B$3:$T$3037,2,)</f>
        <v>002790.SZ</v>
      </c>
      <c r="D474" t="str">
        <f>VLOOKUP($B474,基础数据!$B$3:$T$3037,3,FALSE)</f>
        <v>瑞尔特</v>
      </c>
      <c r="E474" s="9">
        <f>VLOOKUP($B474,基础数据!$B$3:$T$3037,19,FALSE)</f>
        <v>-2.2697464707285901E-2</v>
      </c>
    </row>
    <row r="475" spans="2:5" x14ac:dyDescent="0.25">
      <c r="B475">
        <v>474</v>
      </c>
      <c r="C475" t="str">
        <f>VLOOKUP($B475,基础数据!$B$3:$T$3037,2,)</f>
        <v>002565.SZ</v>
      </c>
      <c r="D475" t="str">
        <f>VLOOKUP($B475,基础数据!$B$3:$T$3037,3,FALSE)</f>
        <v>顺灏股份</v>
      </c>
      <c r="E475" s="9">
        <f>VLOOKUP($B475,基础数据!$B$3:$T$3037,19,FALSE)</f>
        <v>-2.427224655949118E-2</v>
      </c>
    </row>
    <row r="476" spans="2:5" x14ac:dyDescent="0.25">
      <c r="B476">
        <v>475</v>
      </c>
      <c r="C476" t="str">
        <f>VLOOKUP($B476,基础数据!$B$3:$T$3037,2,)</f>
        <v>002142.SZ</v>
      </c>
      <c r="D476" t="str">
        <f>VLOOKUP($B476,基础数据!$B$3:$T$3037,3,FALSE)</f>
        <v>宁波银行</v>
      </c>
      <c r="E476" s="9">
        <f>VLOOKUP($B476,基础数据!$B$3:$T$3037,19,FALSE)</f>
        <v>-3.3672600574923967E-2</v>
      </c>
    </row>
    <row r="477" spans="2:5" x14ac:dyDescent="0.25">
      <c r="B477">
        <v>476</v>
      </c>
      <c r="C477" t="str">
        <f>VLOOKUP($B477,基础数据!$B$3:$T$3037,2,)</f>
        <v>002767.SZ</v>
      </c>
      <c r="D477" t="str">
        <f>VLOOKUP($B477,基础数据!$B$3:$T$3037,3,FALSE)</f>
        <v>先锋电子</v>
      </c>
      <c r="E477" s="9">
        <f>VLOOKUP($B477,基础数据!$B$3:$T$3037,19,FALSE)</f>
        <v>-3.375142421312894E-2</v>
      </c>
    </row>
    <row r="478" spans="2:5" x14ac:dyDescent="0.25">
      <c r="B478">
        <v>477</v>
      </c>
      <c r="C478" t="str">
        <f>VLOOKUP($B478,基础数据!$B$3:$T$3037,2,)</f>
        <v>002501.SZ</v>
      </c>
      <c r="D478" t="str">
        <f>VLOOKUP($B478,基础数据!$B$3:$T$3037,3,FALSE)</f>
        <v>利源精制</v>
      </c>
      <c r="E478" s="9">
        <f>VLOOKUP($B478,基础数据!$B$3:$T$3037,19,FALSE)</f>
        <v>-3.419496160822956E-2</v>
      </c>
    </row>
    <row r="479" spans="2:5" x14ac:dyDescent="0.25">
      <c r="B479">
        <v>478</v>
      </c>
      <c r="C479" t="str">
        <f>VLOOKUP($B479,基础数据!$B$3:$T$3037,2,)</f>
        <v>002030.SZ</v>
      </c>
      <c r="D479" t="str">
        <f>VLOOKUP($B479,基础数据!$B$3:$T$3037,3,FALSE)</f>
        <v>达安基因</v>
      </c>
      <c r="E479" s="9">
        <f>VLOOKUP($B479,基础数据!$B$3:$T$3037,19,FALSE)</f>
        <v>-4.1346095281679394E-2</v>
      </c>
    </row>
    <row r="480" spans="2:5" x14ac:dyDescent="0.25">
      <c r="B480">
        <v>479</v>
      </c>
      <c r="C480" t="str">
        <f>VLOOKUP($B480,基础数据!$B$3:$T$3037,2,)</f>
        <v>002098.SZ</v>
      </c>
      <c r="D480" t="str">
        <f>VLOOKUP($B480,基础数据!$B$3:$T$3037,3,FALSE)</f>
        <v>浔兴股份</v>
      </c>
      <c r="E480" s="9">
        <f>VLOOKUP($B480,基础数据!$B$3:$T$3037,19,FALSE)</f>
        <v>-4.1593119723533988E-2</v>
      </c>
    </row>
    <row r="481" spans="2:5" x14ac:dyDescent="0.25">
      <c r="B481">
        <v>480</v>
      </c>
      <c r="C481" t="str">
        <f>VLOOKUP($B481,基础数据!$B$3:$T$3037,2,)</f>
        <v>002758.SZ</v>
      </c>
      <c r="D481" t="str">
        <f>VLOOKUP($B481,基础数据!$B$3:$T$3037,3,FALSE)</f>
        <v>华通医药</v>
      </c>
      <c r="E481" s="9">
        <f>VLOOKUP($B481,基础数据!$B$3:$T$3037,19,FALSE)</f>
        <v>-4.4226895453628706E-2</v>
      </c>
    </row>
    <row r="482" spans="2:5" x14ac:dyDescent="0.25">
      <c r="B482">
        <v>481</v>
      </c>
      <c r="C482" t="str">
        <f>VLOOKUP($B482,基础数据!$B$3:$T$3037,2,)</f>
        <v>002447.SZ</v>
      </c>
      <c r="D482" t="str">
        <f>VLOOKUP($B482,基础数据!$B$3:$T$3037,3,FALSE)</f>
        <v>壹桥股份</v>
      </c>
      <c r="E482" s="9">
        <f>VLOOKUP($B482,基础数据!$B$3:$T$3037,19,FALSE)</f>
        <v>-4.4444833063740391E-2</v>
      </c>
    </row>
    <row r="483" spans="2:5" x14ac:dyDescent="0.25">
      <c r="B483">
        <v>482</v>
      </c>
      <c r="C483" t="str">
        <f>VLOOKUP($B483,基础数据!$B$3:$T$3037,2,)</f>
        <v>002085.SZ</v>
      </c>
      <c r="D483" t="str">
        <f>VLOOKUP($B483,基础数据!$B$3:$T$3037,3,FALSE)</f>
        <v>万丰奥威</v>
      </c>
      <c r="E483" s="9">
        <f>VLOOKUP($B483,基础数据!$B$3:$T$3037,19,FALSE)</f>
        <v>-4.6056585880767262E-2</v>
      </c>
    </row>
    <row r="484" spans="2:5" x14ac:dyDescent="0.25">
      <c r="B484">
        <v>483</v>
      </c>
      <c r="C484" t="str">
        <f>VLOOKUP($B484,基础数据!$B$3:$T$3037,2,)</f>
        <v>002389.SZ</v>
      </c>
      <c r="D484" t="str">
        <f>VLOOKUP($B484,基础数据!$B$3:$T$3037,3,FALSE)</f>
        <v>南洋科技</v>
      </c>
      <c r="E484" s="9">
        <f>VLOOKUP($B484,基础数据!$B$3:$T$3037,19,FALSE)</f>
        <v>-4.8865456459457356E-2</v>
      </c>
    </row>
    <row r="485" spans="2:5" x14ac:dyDescent="0.25">
      <c r="B485">
        <v>484</v>
      </c>
      <c r="C485" t="str">
        <f>VLOOKUP($B485,基础数据!$B$3:$T$3037,2,)</f>
        <v>002325.SZ</v>
      </c>
      <c r="D485" t="str">
        <f>VLOOKUP($B485,基础数据!$B$3:$T$3037,3,FALSE)</f>
        <v>洪涛股份</v>
      </c>
      <c r="E485" s="9">
        <f>VLOOKUP($B485,基础数据!$B$3:$T$3037,19,FALSE)</f>
        <v>-5.0760972151789777E-2</v>
      </c>
    </row>
    <row r="486" spans="2:5" x14ac:dyDescent="0.25">
      <c r="B486">
        <v>485</v>
      </c>
      <c r="C486" t="str">
        <f>VLOOKUP($B486,基础数据!$B$3:$T$3037,2,)</f>
        <v>002533.SZ</v>
      </c>
      <c r="D486" t="str">
        <f>VLOOKUP($B486,基础数据!$B$3:$T$3037,3,FALSE)</f>
        <v>金杯电工</v>
      </c>
      <c r="E486" s="9">
        <f>VLOOKUP($B486,基础数据!$B$3:$T$3037,19,FALSE)</f>
        <v>-5.2001187059809099E-2</v>
      </c>
    </row>
    <row r="487" spans="2:5" x14ac:dyDescent="0.25">
      <c r="B487">
        <v>486</v>
      </c>
      <c r="C487" t="str">
        <f>VLOOKUP($B487,基础数据!$B$3:$T$3037,2,)</f>
        <v>002540.SZ</v>
      </c>
      <c r="D487" t="str">
        <f>VLOOKUP($B487,基础数据!$B$3:$T$3037,3,FALSE)</f>
        <v>亚太科技</v>
      </c>
      <c r="E487" s="9">
        <f>VLOOKUP($B487,基础数据!$B$3:$T$3037,19,FALSE)</f>
        <v>-5.4978123659647625E-2</v>
      </c>
    </row>
    <row r="488" spans="2:5" x14ac:dyDescent="0.25">
      <c r="B488">
        <v>487</v>
      </c>
      <c r="C488" t="str">
        <f>VLOOKUP($B488,基础数据!$B$3:$T$3037,2,)</f>
        <v>002795.SZ</v>
      </c>
      <c r="D488" t="str">
        <f>VLOOKUP($B488,基础数据!$B$3:$T$3037,3,FALSE)</f>
        <v>永和智控</v>
      </c>
      <c r="E488" s="9">
        <f>VLOOKUP($B488,基础数据!$B$3:$T$3037,19,FALSE)</f>
        <v>-5.6921956830315638E-2</v>
      </c>
    </row>
    <row r="489" spans="2:5" x14ac:dyDescent="0.25">
      <c r="B489">
        <v>488</v>
      </c>
      <c r="C489" t="str">
        <f>VLOOKUP($B489,基础数据!$B$3:$T$3037,2,)</f>
        <v>002803.SZ</v>
      </c>
      <c r="D489" t="str">
        <f>VLOOKUP($B489,基础数据!$B$3:$T$3037,3,FALSE)</f>
        <v>吉宏股份</v>
      </c>
      <c r="E489" s="9">
        <f>VLOOKUP($B489,基础数据!$B$3:$T$3037,19,FALSE)</f>
        <v>-6.0463029559564715E-2</v>
      </c>
    </row>
    <row r="490" spans="2:5" x14ac:dyDescent="0.25">
      <c r="B490">
        <v>489</v>
      </c>
      <c r="C490" t="str">
        <f>VLOOKUP($B490,基础数据!$B$3:$T$3037,2,)</f>
        <v>002547.SZ</v>
      </c>
      <c r="D490" t="str">
        <f>VLOOKUP($B490,基础数据!$B$3:$T$3037,3,FALSE)</f>
        <v>春兴精工</v>
      </c>
      <c r="E490" s="9">
        <f>VLOOKUP($B490,基础数据!$B$3:$T$3037,19,FALSE)</f>
        <v>-6.0874071961243885E-2</v>
      </c>
    </row>
    <row r="491" spans="2:5" x14ac:dyDescent="0.25">
      <c r="B491">
        <v>490</v>
      </c>
      <c r="C491" t="str">
        <f>VLOOKUP($B491,基础数据!$B$3:$T$3037,2,)</f>
        <v>002544.SZ</v>
      </c>
      <c r="D491" t="str">
        <f>VLOOKUP($B491,基础数据!$B$3:$T$3037,3,FALSE)</f>
        <v>杰赛科技</v>
      </c>
      <c r="E491" s="9">
        <f>VLOOKUP($B491,基础数据!$B$3:$T$3037,19,FALSE)</f>
        <v>-6.7901176506470221E-2</v>
      </c>
    </row>
    <row r="492" spans="2:5" x14ac:dyDescent="0.25">
      <c r="B492">
        <v>491</v>
      </c>
      <c r="C492" t="str">
        <f>VLOOKUP($B492,基础数据!$B$3:$T$3037,2,)</f>
        <v>002618.SZ</v>
      </c>
      <c r="D492" t="str">
        <f>VLOOKUP($B492,基础数据!$B$3:$T$3037,3,FALSE)</f>
        <v>丹邦科技</v>
      </c>
      <c r="E492" s="9">
        <f>VLOOKUP($B492,基础数据!$B$3:$T$3037,19,FALSE)</f>
        <v>-6.9410887442625899E-2</v>
      </c>
    </row>
    <row r="493" spans="2:5" x14ac:dyDescent="0.25">
      <c r="B493">
        <v>492</v>
      </c>
      <c r="C493" t="str">
        <f>VLOOKUP($B493,基础数据!$B$3:$T$3037,2,)</f>
        <v>002696.SZ</v>
      </c>
      <c r="D493" t="str">
        <f>VLOOKUP($B493,基础数据!$B$3:$T$3037,3,FALSE)</f>
        <v>百洋股份</v>
      </c>
      <c r="E493" s="9">
        <f>VLOOKUP($B493,基础数据!$B$3:$T$3037,19,FALSE)</f>
        <v>-6.9744714880502351E-2</v>
      </c>
    </row>
    <row r="494" spans="2:5" x14ac:dyDescent="0.25">
      <c r="B494">
        <v>493</v>
      </c>
      <c r="C494" t="str">
        <f>VLOOKUP($B494,基础数据!$B$3:$T$3037,2,)</f>
        <v>002510.SZ</v>
      </c>
      <c r="D494" t="str">
        <f>VLOOKUP($B494,基础数据!$B$3:$T$3037,3,FALSE)</f>
        <v>天汽模</v>
      </c>
      <c r="E494" s="9">
        <f>VLOOKUP($B494,基础数据!$B$3:$T$3037,19,FALSE)</f>
        <v>-7.53782441000449E-2</v>
      </c>
    </row>
    <row r="495" spans="2:5" x14ac:dyDescent="0.25">
      <c r="B495">
        <v>494</v>
      </c>
      <c r="C495" t="str">
        <f>VLOOKUP($B495,基础数据!$B$3:$T$3037,2,)</f>
        <v>002557.SZ</v>
      </c>
      <c r="D495" t="str">
        <f>VLOOKUP($B495,基础数据!$B$3:$T$3037,3,FALSE)</f>
        <v>洽洽食品</v>
      </c>
      <c r="E495" s="9">
        <f>VLOOKUP($B495,基础数据!$B$3:$T$3037,19,FALSE)</f>
        <v>-7.5438575593688439E-2</v>
      </c>
    </row>
    <row r="496" spans="2:5" x14ac:dyDescent="0.25">
      <c r="B496">
        <v>495</v>
      </c>
      <c r="C496" t="str">
        <f>VLOOKUP($B496,基础数据!$B$3:$T$3037,2,)</f>
        <v>002666.SZ</v>
      </c>
      <c r="D496" t="str">
        <f>VLOOKUP($B496,基础数据!$B$3:$T$3037,3,FALSE)</f>
        <v>德联集团</v>
      </c>
      <c r="E496" s="9">
        <f>VLOOKUP($B496,基础数据!$B$3:$T$3037,19,FALSE)</f>
        <v>-8.8913538384026464E-2</v>
      </c>
    </row>
    <row r="497" spans="2:5" x14ac:dyDescent="0.25">
      <c r="B497">
        <v>496</v>
      </c>
      <c r="C497" t="str">
        <f>VLOOKUP($B497,基础数据!$B$3:$T$3037,2,)</f>
        <v>002590.SZ</v>
      </c>
      <c r="D497" t="str">
        <f>VLOOKUP($B497,基础数据!$B$3:$T$3037,3,FALSE)</f>
        <v>万安科技</v>
      </c>
      <c r="E497" s="9">
        <f>VLOOKUP($B497,基础数据!$B$3:$T$3037,19,FALSE)</f>
        <v>-9.3006906004683115E-2</v>
      </c>
    </row>
    <row r="498" spans="2:5" x14ac:dyDescent="0.25">
      <c r="B498">
        <v>497</v>
      </c>
      <c r="C498" t="str">
        <f>VLOOKUP($B498,基础数据!$B$3:$T$3037,2,)</f>
        <v>002244.SZ</v>
      </c>
      <c r="D498" t="str">
        <f>VLOOKUP($B498,基础数据!$B$3:$T$3037,3,FALSE)</f>
        <v>滨江集团</v>
      </c>
      <c r="E498" s="9">
        <f>VLOOKUP($B498,基础数据!$B$3:$T$3037,19,FALSE)</f>
        <v>-9.6246977754410698E-2</v>
      </c>
    </row>
    <row r="499" spans="2:5" x14ac:dyDescent="0.25">
      <c r="B499">
        <v>498</v>
      </c>
      <c r="C499" t="str">
        <f>VLOOKUP($B499,基础数据!$B$3:$T$3037,2,)</f>
        <v>002749.SZ</v>
      </c>
      <c r="D499" t="str">
        <f>VLOOKUP($B499,基础数据!$B$3:$T$3037,3,FALSE)</f>
        <v>国光股份</v>
      </c>
      <c r="E499" s="9">
        <f>VLOOKUP($B499,基础数据!$B$3:$T$3037,19,FALSE)</f>
        <v>-9.6715918207737464E-2</v>
      </c>
    </row>
    <row r="500" spans="2:5" x14ac:dyDescent="0.25">
      <c r="B500">
        <v>499</v>
      </c>
      <c r="C500" t="str">
        <f>VLOOKUP($B500,基础数据!$B$3:$T$3037,2,)</f>
        <v>002711.SZ</v>
      </c>
      <c r="D500" t="str">
        <f>VLOOKUP($B500,基础数据!$B$3:$T$3037,3,FALSE)</f>
        <v>欧浦智网</v>
      </c>
      <c r="E500" s="9">
        <f>VLOOKUP($B500,基础数据!$B$3:$T$3037,19,FALSE)</f>
        <v>-9.7141145753774957E-2</v>
      </c>
    </row>
    <row r="501" spans="2:5" x14ac:dyDescent="0.25">
      <c r="B501">
        <v>500</v>
      </c>
      <c r="C501" t="str">
        <f>VLOOKUP($B501,基础数据!$B$3:$T$3037,2,)</f>
        <v>002267.SZ</v>
      </c>
      <c r="D501" t="str">
        <f>VLOOKUP($B501,基础数据!$B$3:$T$3037,3,FALSE)</f>
        <v>陕天然气</v>
      </c>
      <c r="E501" s="9">
        <f>VLOOKUP($B501,基础数据!$B$3:$T$3037,19,FALSE)</f>
        <v>-9.7528917429245951E-2</v>
      </c>
    </row>
    <row r="502" spans="2:5" x14ac:dyDescent="0.25">
      <c r="B502">
        <v>501</v>
      </c>
      <c r="C502" t="str">
        <f>VLOOKUP($B502,基础数据!$B$3:$T$3037,2,)</f>
        <v>002140.SZ</v>
      </c>
      <c r="D502" t="str">
        <f>VLOOKUP($B502,基础数据!$B$3:$T$3037,3,FALSE)</f>
        <v>东华科技</v>
      </c>
      <c r="E502" s="9">
        <f>VLOOKUP($B502,基础数据!$B$3:$T$3037,19,FALSE)</f>
        <v>-9.8789322786495867E-2</v>
      </c>
    </row>
    <row r="503" spans="2:5" x14ac:dyDescent="0.25">
      <c r="B503">
        <v>502</v>
      </c>
      <c r="C503" t="str">
        <f>VLOOKUP($B503,基础数据!$B$3:$T$3037,2,)</f>
        <v>002789.SZ</v>
      </c>
      <c r="D503" t="str">
        <f>VLOOKUP($B503,基础数据!$B$3:$T$3037,3,FALSE)</f>
        <v>建艺集团</v>
      </c>
      <c r="E503" s="9">
        <f>VLOOKUP($B503,基础数据!$B$3:$T$3037,19,FALSE)</f>
        <v>-9.9302205209179442E-2</v>
      </c>
    </row>
    <row r="504" spans="2:5" x14ac:dyDescent="0.25">
      <c r="B504">
        <v>503</v>
      </c>
      <c r="C504" t="str">
        <f>VLOOKUP($B504,基础数据!$B$3:$T$3037,2,)</f>
        <v>002111.SZ</v>
      </c>
      <c r="D504" t="str">
        <f>VLOOKUP($B504,基础数据!$B$3:$T$3037,3,FALSE)</f>
        <v>威海广泰</v>
      </c>
      <c r="E504" s="9">
        <f>VLOOKUP($B504,基础数据!$B$3:$T$3037,19,FALSE)</f>
        <v>-0.10570700676405875</v>
      </c>
    </row>
    <row r="505" spans="2:5" x14ac:dyDescent="0.25">
      <c r="B505">
        <v>504</v>
      </c>
      <c r="C505" t="str">
        <f>VLOOKUP($B505,基础数据!$B$3:$T$3037,2,)</f>
        <v>002606.SZ</v>
      </c>
      <c r="D505" t="str">
        <f>VLOOKUP($B505,基础数据!$B$3:$T$3037,3,FALSE)</f>
        <v>大连电瓷</v>
      </c>
      <c r="E505" s="9">
        <f>VLOOKUP($B505,基础数据!$B$3:$T$3037,19,FALSE)</f>
        <v>-0.10736215206554178</v>
      </c>
    </row>
    <row r="506" spans="2:5" x14ac:dyDescent="0.25">
      <c r="B506">
        <v>505</v>
      </c>
      <c r="C506" t="str">
        <f>VLOOKUP($B506,基础数据!$B$3:$T$3037,2,)</f>
        <v>002701.SZ</v>
      </c>
      <c r="D506" t="str">
        <f>VLOOKUP($B506,基础数据!$B$3:$T$3037,3,FALSE)</f>
        <v>奥瑞金</v>
      </c>
      <c r="E506" s="9">
        <f>VLOOKUP($B506,基础数据!$B$3:$T$3037,19,FALSE)</f>
        <v>-0.11219444618371026</v>
      </c>
    </row>
    <row r="507" spans="2:5" x14ac:dyDescent="0.25">
      <c r="B507">
        <v>506</v>
      </c>
      <c r="C507" t="str">
        <f>VLOOKUP($B507,基础数据!$B$3:$T$3037,2,)</f>
        <v>002190.SZ</v>
      </c>
      <c r="D507" t="str">
        <f>VLOOKUP($B507,基础数据!$B$3:$T$3037,3,FALSE)</f>
        <v>成飞集成</v>
      </c>
      <c r="E507" s="9">
        <f>VLOOKUP($B507,基础数据!$B$3:$T$3037,19,FALSE)</f>
        <v>-0.12106946892556458</v>
      </c>
    </row>
    <row r="508" spans="2:5" x14ac:dyDescent="0.25">
      <c r="B508">
        <v>507</v>
      </c>
      <c r="C508" t="str">
        <f>VLOOKUP($B508,基础数据!$B$3:$T$3037,2,)</f>
        <v>002304.SZ</v>
      </c>
      <c r="D508" t="str">
        <f>VLOOKUP($B508,基础数据!$B$3:$T$3037,3,FALSE)</f>
        <v>洋河股份</v>
      </c>
      <c r="E508" s="9">
        <f>VLOOKUP($B508,基础数据!$B$3:$T$3037,19,FALSE)</f>
        <v>-0.12137995406499534</v>
      </c>
    </row>
    <row r="509" spans="2:5" x14ac:dyDescent="0.25">
      <c r="B509">
        <v>508</v>
      </c>
      <c r="C509" t="str">
        <f>VLOOKUP($B509,基础数据!$B$3:$T$3037,2,)</f>
        <v>002643.SZ</v>
      </c>
      <c r="D509" t="str">
        <f>VLOOKUP($B509,基础数据!$B$3:$T$3037,3,FALSE)</f>
        <v>万润股份</v>
      </c>
      <c r="E509" s="9">
        <f>VLOOKUP($B509,基础数据!$B$3:$T$3037,19,FALSE)</f>
        <v>-0.12935855798028498</v>
      </c>
    </row>
    <row r="510" spans="2:5" x14ac:dyDescent="0.25">
      <c r="B510">
        <v>509</v>
      </c>
      <c r="C510" t="str">
        <f>VLOOKUP($B510,基础数据!$B$3:$T$3037,2,)</f>
        <v>002276.SZ</v>
      </c>
      <c r="D510" t="str">
        <f>VLOOKUP($B510,基础数据!$B$3:$T$3037,3,FALSE)</f>
        <v>万马股份</v>
      </c>
      <c r="E510" s="9">
        <f>VLOOKUP($B510,基础数据!$B$3:$T$3037,19,FALSE)</f>
        <v>-0.13654027205144142</v>
      </c>
    </row>
    <row r="511" spans="2:5" x14ac:dyDescent="0.25">
      <c r="B511">
        <v>510</v>
      </c>
      <c r="C511" t="str">
        <f>VLOOKUP($B511,基础数据!$B$3:$T$3037,2,)</f>
        <v>002331.SZ</v>
      </c>
      <c r="D511" t="str">
        <f>VLOOKUP($B511,基础数据!$B$3:$T$3037,3,FALSE)</f>
        <v>皖通科技</v>
      </c>
      <c r="E511" s="9">
        <f>VLOOKUP($B511,基础数据!$B$3:$T$3037,19,FALSE)</f>
        <v>-0.14311940233168496</v>
      </c>
    </row>
    <row r="512" spans="2:5" x14ac:dyDescent="0.25">
      <c r="B512">
        <v>511</v>
      </c>
      <c r="C512" t="str">
        <f>VLOOKUP($B512,基础数据!$B$3:$T$3037,2,)</f>
        <v>002275.SZ</v>
      </c>
      <c r="D512" t="str">
        <f>VLOOKUP($B512,基础数据!$B$3:$T$3037,3,FALSE)</f>
        <v>桂林三金</v>
      </c>
      <c r="E512" s="9">
        <f>VLOOKUP($B512,基础数据!$B$3:$T$3037,19,FALSE)</f>
        <v>-0.14371583144358038</v>
      </c>
    </row>
    <row r="513" spans="2:5" x14ac:dyDescent="0.25">
      <c r="B513">
        <v>512</v>
      </c>
      <c r="C513" t="str">
        <f>VLOOKUP($B513,基础数据!$B$3:$T$3037,2,)</f>
        <v>002250.SZ</v>
      </c>
      <c r="D513" t="str">
        <f>VLOOKUP($B513,基础数据!$B$3:$T$3037,3,FALSE)</f>
        <v>联化科技</v>
      </c>
      <c r="E513" s="9">
        <f>VLOOKUP($B513,基础数据!$B$3:$T$3037,19,FALSE)</f>
        <v>-0.14567145794976843</v>
      </c>
    </row>
    <row r="514" spans="2:5" x14ac:dyDescent="0.25">
      <c r="B514">
        <v>513</v>
      </c>
      <c r="C514" t="str">
        <f>VLOOKUP($B514,基础数据!$B$3:$T$3037,2,)</f>
        <v>002102.SZ</v>
      </c>
      <c r="D514" t="str">
        <f>VLOOKUP($B514,基础数据!$B$3:$T$3037,3,FALSE)</f>
        <v>冠福股份</v>
      </c>
      <c r="E514" s="9">
        <f>VLOOKUP($B514,基础数据!$B$3:$T$3037,19,FALSE)</f>
        <v>-0.15375192218507261</v>
      </c>
    </row>
    <row r="515" spans="2:5" x14ac:dyDescent="0.25">
      <c r="B515">
        <v>514</v>
      </c>
      <c r="C515" t="str">
        <f>VLOOKUP($B515,基础数据!$B$3:$T$3037,2,)</f>
        <v>002494.SZ</v>
      </c>
      <c r="D515" t="str">
        <f>VLOOKUP($B515,基础数据!$B$3:$T$3037,3,FALSE)</f>
        <v>华斯股份</v>
      </c>
      <c r="E515" s="9">
        <f>VLOOKUP($B515,基础数据!$B$3:$T$3037,19,FALSE)</f>
        <v>-0.1543005543959223</v>
      </c>
    </row>
    <row r="516" spans="2:5" x14ac:dyDescent="0.25">
      <c r="B516">
        <v>515</v>
      </c>
      <c r="C516" t="str">
        <f>VLOOKUP($B516,基础数据!$B$3:$T$3037,2,)</f>
        <v>300502.SZ</v>
      </c>
      <c r="D516" t="str">
        <f>VLOOKUP($B516,基础数据!$B$3:$T$3037,3,FALSE)</f>
        <v>新易盛</v>
      </c>
      <c r="E516" s="9">
        <f>VLOOKUP($B516,基础数据!$B$3:$T$3037,19,FALSE)</f>
        <v>-0.1543828708885889</v>
      </c>
    </row>
    <row r="517" spans="2:5" x14ac:dyDescent="0.25">
      <c r="B517">
        <v>516</v>
      </c>
      <c r="C517" t="str">
        <f>VLOOKUP($B517,基础数据!$B$3:$T$3037,2,)</f>
        <v>002187.SZ</v>
      </c>
      <c r="D517" t="str">
        <f>VLOOKUP($B517,基础数据!$B$3:$T$3037,3,FALSE)</f>
        <v>广百股份</v>
      </c>
      <c r="E517" s="9">
        <f>VLOOKUP($B517,基础数据!$B$3:$T$3037,19,FALSE)</f>
        <v>-0.15485072702303349</v>
      </c>
    </row>
    <row r="518" spans="2:5" x14ac:dyDescent="0.25">
      <c r="B518">
        <v>517</v>
      </c>
      <c r="C518" t="str">
        <f>VLOOKUP($B518,基础数据!$B$3:$T$3037,2,)</f>
        <v>002029.SZ</v>
      </c>
      <c r="D518" t="str">
        <f>VLOOKUP($B518,基础数据!$B$3:$T$3037,3,FALSE)</f>
        <v>七匹狼</v>
      </c>
      <c r="E518" s="9">
        <f>VLOOKUP($B518,基础数据!$B$3:$T$3037,19,FALSE)</f>
        <v>-0.15657863625544516</v>
      </c>
    </row>
    <row r="519" spans="2:5" x14ac:dyDescent="0.25">
      <c r="B519">
        <v>518</v>
      </c>
      <c r="C519" t="str">
        <f>VLOOKUP($B519,基础数据!$B$3:$T$3037,2,)</f>
        <v>002124.SZ</v>
      </c>
      <c r="D519" t="str">
        <f>VLOOKUP($B519,基础数据!$B$3:$T$3037,3,FALSE)</f>
        <v>天邦股份</v>
      </c>
      <c r="E519" s="9">
        <f>VLOOKUP($B519,基础数据!$B$3:$T$3037,19,FALSE)</f>
        <v>-0.16394540659905699</v>
      </c>
    </row>
    <row r="520" spans="2:5" x14ac:dyDescent="0.25">
      <c r="B520">
        <v>519</v>
      </c>
      <c r="C520" t="str">
        <f>VLOOKUP($B520,基础数据!$B$3:$T$3037,2,)</f>
        <v>002761.SZ</v>
      </c>
      <c r="D520" t="str">
        <f>VLOOKUP($B520,基础数据!$B$3:$T$3037,3,FALSE)</f>
        <v>多喜爱</v>
      </c>
      <c r="E520" s="9">
        <f>VLOOKUP($B520,基础数据!$B$3:$T$3037,19,FALSE)</f>
        <v>-0.17019802795718106</v>
      </c>
    </row>
    <row r="521" spans="2:5" x14ac:dyDescent="0.25">
      <c r="B521">
        <v>520</v>
      </c>
      <c r="C521" t="str">
        <f>VLOOKUP($B521,基础数据!$B$3:$T$3037,2,)</f>
        <v>002243.SZ</v>
      </c>
      <c r="D521" t="str">
        <f>VLOOKUP($B521,基础数据!$B$3:$T$3037,3,FALSE)</f>
        <v>通产丽星</v>
      </c>
      <c r="E521" s="9">
        <f>VLOOKUP($B521,基础数据!$B$3:$T$3037,19,FALSE)</f>
        <v>-0.17074422206755382</v>
      </c>
    </row>
    <row r="522" spans="2:5" x14ac:dyDescent="0.25">
      <c r="B522">
        <v>521</v>
      </c>
      <c r="C522" t="str">
        <f>VLOOKUP($B522,基础数据!$B$3:$T$3037,2,)</f>
        <v>002541.SZ</v>
      </c>
      <c r="D522" t="str">
        <f>VLOOKUP($B522,基础数据!$B$3:$T$3037,3,FALSE)</f>
        <v>鸿路钢构</v>
      </c>
      <c r="E522" s="9">
        <f>VLOOKUP($B522,基础数据!$B$3:$T$3037,19,FALSE)</f>
        <v>-0.17923983872755159</v>
      </c>
    </row>
    <row r="523" spans="2:5" x14ac:dyDescent="0.25">
      <c r="B523">
        <v>522</v>
      </c>
      <c r="C523" t="str">
        <f>VLOOKUP($B523,基础数据!$B$3:$T$3037,2,)</f>
        <v>002391.SZ</v>
      </c>
      <c r="D523" t="str">
        <f>VLOOKUP($B523,基础数据!$B$3:$T$3037,3,FALSE)</f>
        <v>长青股份</v>
      </c>
      <c r="E523" s="9">
        <f>VLOOKUP($B523,基础数据!$B$3:$T$3037,19,FALSE)</f>
        <v>-0.18168038087744581</v>
      </c>
    </row>
    <row r="524" spans="2:5" x14ac:dyDescent="0.25">
      <c r="B524">
        <v>523</v>
      </c>
      <c r="C524" t="str">
        <f>VLOOKUP($B524,基础数据!$B$3:$T$3037,2,)</f>
        <v>000902.SZ</v>
      </c>
      <c r="D524" t="str">
        <f>VLOOKUP($B524,基础数据!$B$3:$T$3037,3,FALSE)</f>
        <v>新洋丰</v>
      </c>
      <c r="E524" s="9">
        <f>VLOOKUP($B524,基础数据!$B$3:$T$3037,19,FALSE)</f>
        <v>-0.18247049252641517</v>
      </c>
    </row>
    <row r="525" spans="2:5" x14ac:dyDescent="0.25">
      <c r="B525">
        <v>524</v>
      </c>
      <c r="C525" t="str">
        <f>VLOOKUP($B525,基础数据!$B$3:$T$3037,2,)</f>
        <v>002798.SZ</v>
      </c>
      <c r="D525" t="str">
        <f>VLOOKUP($B525,基础数据!$B$3:$T$3037,3,FALSE)</f>
        <v>帝王洁具</v>
      </c>
      <c r="E525" s="9">
        <f>VLOOKUP($B525,基础数据!$B$3:$T$3037,19,FALSE)</f>
        <v>-0.18798028480391432</v>
      </c>
    </row>
    <row r="526" spans="2:5" x14ac:dyDescent="0.25">
      <c r="B526">
        <v>525</v>
      </c>
      <c r="C526" t="str">
        <f>VLOOKUP($B526,基础数据!$B$3:$T$3037,2,)</f>
        <v>002742.SZ</v>
      </c>
      <c r="D526" t="str">
        <f>VLOOKUP($B526,基础数据!$B$3:$T$3037,3,FALSE)</f>
        <v>三圣股份</v>
      </c>
      <c r="E526" s="9">
        <f>VLOOKUP($B526,基础数据!$B$3:$T$3037,19,FALSE)</f>
        <v>-0.19837001035778146</v>
      </c>
    </row>
    <row r="527" spans="2:5" x14ac:dyDescent="0.25">
      <c r="B527">
        <v>526</v>
      </c>
      <c r="C527" t="str">
        <f>VLOOKUP($B527,基础数据!$B$3:$T$3037,2,)</f>
        <v>002104.SZ</v>
      </c>
      <c r="D527" t="str">
        <f>VLOOKUP($B527,基础数据!$B$3:$T$3037,3,FALSE)</f>
        <v>恒宝股份</v>
      </c>
      <c r="E527" s="9">
        <f>VLOOKUP($B527,基础数据!$B$3:$T$3037,19,FALSE)</f>
        <v>-0.19864434173782242</v>
      </c>
    </row>
    <row r="528" spans="2:5" x14ac:dyDescent="0.25">
      <c r="B528">
        <v>527</v>
      </c>
      <c r="C528" t="str">
        <f>VLOOKUP($B528,基础数据!$B$3:$T$3037,2,)</f>
        <v>002168.SZ</v>
      </c>
      <c r="D528" t="str">
        <f>VLOOKUP($B528,基础数据!$B$3:$T$3037,3,FALSE)</f>
        <v>深圳惠程</v>
      </c>
      <c r="E528" s="9">
        <f>VLOOKUP($B528,基础数据!$B$3:$T$3037,19,FALSE)</f>
        <v>-0.20612671054780962</v>
      </c>
    </row>
    <row r="529" spans="2:5" x14ac:dyDescent="0.25">
      <c r="B529">
        <v>528</v>
      </c>
      <c r="C529" t="str">
        <f>VLOOKUP($B529,基础数据!$B$3:$T$3037,2,)</f>
        <v>002728.SZ</v>
      </c>
      <c r="D529" t="str">
        <f>VLOOKUP($B529,基础数据!$B$3:$T$3037,3,FALSE)</f>
        <v>特一药业</v>
      </c>
      <c r="E529" s="9">
        <f>VLOOKUP($B529,基础数据!$B$3:$T$3037,19,FALSE)</f>
        <v>-0.22049327929980719</v>
      </c>
    </row>
    <row r="530" spans="2:5" x14ac:dyDescent="0.25">
      <c r="B530">
        <v>529</v>
      </c>
      <c r="C530" t="str">
        <f>VLOOKUP($B530,基础数据!$B$3:$T$3037,2,)</f>
        <v>002747.SZ</v>
      </c>
      <c r="D530" t="str">
        <f>VLOOKUP($B530,基础数据!$B$3:$T$3037,3,FALSE)</f>
        <v>埃斯顿</v>
      </c>
      <c r="E530" s="9">
        <f>VLOOKUP($B530,基础数据!$B$3:$T$3037,19,FALSE)</f>
        <v>-0.22734083932291232</v>
      </c>
    </row>
    <row r="531" spans="2:5" x14ac:dyDescent="0.25">
      <c r="B531">
        <v>530</v>
      </c>
      <c r="C531" t="str">
        <f>VLOOKUP($B531,基础数据!$B$3:$T$3037,2,)</f>
        <v>002301.SZ</v>
      </c>
      <c r="D531" t="str">
        <f>VLOOKUP($B531,基础数据!$B$3:$T$3037,3,FALSE)</f>
        <v>齐心集团</v>
      </c>
      <c r="E531" s="9">
        <f>VLOOKUP($B531,基础数据!$B$3:$T$3037,19,FALSE)</f>
        <v>-0.22770534545019561</v>
      </c>
    </row>
    <row r="532" spans="2:5" x14ac:dyDescent="0.25">
      <c r="B532">
        <v>531</v>
      </c>
      <c r="C532" t="str">
        <f>VLOOKUP($B532,基础数据!$B$3:$T$3037,2,)</f>
        <v>002792.SZ</v>
      </c>
      <c r="D532" t="str">
        <f>VLOOKUP($B532,基础数据!$B$3:$T$3037,3,FALSE)</f>
        <v>通宇通讯</v>
      </c>
      <c r="E532" s="9">
        <f>VLOOKUP($B532,基础数据!$B$3:$T$3037,19,FALSE)</f>
        <v>-0.22794569181909169</v>
      </c>
    </row>
    <row r="533" spans="2:5" x14ac:dyDescent="0.25">
      <c r="B533">
        <v>532</v>
      </c>
      <c r="C533" t="str">
        <f>VLOOKUP($B533,基础数据!$B$3:$T$3037,2,)</f>
        <v>002153.SZ</v>
      </c>
      <c r="D533" t="str">
        <f>VLOOKUP($B533,基础数据!$B$3:$T$3037,3,FALSE)</f>
        <v>石基信息</v>
      </c>
      <c r="E533" s="9">
        <f>VLOOKUP($B533,基础数据!$B$3:$T$3037,19,FALSE)</f>
        <v>-0.23203028955480176</v>
      </c>
    </row>
    <row r="534" spans="2:5" x14ac:dyDescent="0.25">
      <c r="B534">
        <v>533</v>
      </c>
      <c r="C534" t="str">
        <f>VLOOKUP($B534,基础数据!$B$3:$T$3037,2,)</f>
        <v>002367.SZ</v>
      </c>
      <c r="D534" t="str">
        <f>VLOOKUP($B534,基础数据!$B$3:$T$3037,3,FALSE)</f>
        <v>康力电梯</v>
      </c>
      <c r="E534" s="9">
        <f>VLOOKUP($B534,基础数据!$B$3:$T$3037,19,FALSE)</f>
        <v>-0.23390683274146928</v>
      </c>
    </row>
    <row r="535" spans="2:5" x14ac:dyDescent="0.25">
      <c r="B535">
        <v>534</v>
      </c>
      <c r="C535" t="str">
        <f>VLOOKUP($B535,基础数据!$B$3:$T$3037,2,)</f>
        <v>002611.SZ</v>
      </c>
      <c r="D535" t="str">
        <f>VLOOKUP($B535,基础数据!$B$3:$T$3037,3,FALSE)</f>
        <v>东方精工</v>
      </c>
      <c r="E535" s="9">
        <f>VLOOKUP($B535,基础数据!$B$3:$T$3037,19,FALSE)</f>
        <v>-0.23646299549862534</v>
      </c>
    </row>
    <row r="536" spans="2:5" x14ac:dyDescent="0.25">
      <c r="B536">
        <v>535</v>
      </c>
      <c r="C536" t="str">
        <f>VLOOKUP($B536,基础数据!$B$3:$T$3037,2,)</f>
        <v>002252.SZ</v>
      </c>
      <c r="D536" t="str">
        <f>VLOOKUP($B536,基础数据!$B$3:$T$3037,3,FALSE)</f>
        <v>上海莱士</v>
      </c>
      <c r="E536" s="9">
        <f>VLOOKUP($B536,基础数据!$B$3:$T$3037,19,FALSE)</f>
        <v>-0.23946396819559371</v>
      </c>
    </row>
    <row r="537" spans="2:5" x14ac:dyDescent="0.25">
      <c r="B537">
        <v>536</v>
      </c>
      <c r="C537" t="str">
        <f>VLOOKUP($B537,基础数据!$B$3:$T$3037,2,)</f>
        <v>002635.SZ</v>
      </c>
      <c r="D537" t="str">
        <f>VLOOKUP($B537,基础数据!$B$3:$T$3037,3,FALSE)</f>
        <v>安洁科技</v>
      </c>
      <c r="E537" s="9">
        <f>VLOOKUP($B537,基础数据!$B$3:$T$3037,19,FALSE)</f>
        <v>-0.24261808915610422</v>
      </c>
    </row>
    <row r="538" spans="2:5" x14ac:dyDescent="0.25">
      <c r="B538">
        <v>537</v>
      </c>
      <c r="C538" t="str">
        <f>VLOOKUP($B538,基础数据!$B$3:$T$3037,2,)</f>
        <v>002596.SZ</v>
      </c>
      <c r="D538" t="str">
        <f>VLOOKUP($B538,基础数据!$B$3:$T$3037,3,FALSE)</f>
        <v>海南瑞泽</v>
      </c>
      <c r="E538" s="9">
        <f>VLOOKUP($B538,基础数据!$B$3:$T$3037,19,FALSE)</f>
        <v>-0.24766282291653424</v>
      </c>
    </row>
    <row r="539" spans="2:5" x14ac:dyDescent="0.25">
      <c r="B539">
        <v>538</v>
      </c>
      <c r="C539" t="str">
        <f>VLOOKUP($B539,基础数据!$B$3:$T$3037,2,)</f>
        <v>002150.SZ</v>
      </c>
      <c r="D539" t="str">
        <f>VLOOKUP($B539,基础数据!$B$3:$T$3037,3,FALSE)</f>
        <v>通润装备</v>
      </c>
      <c r="E539" s="9">
        <f>VLOOKUP($B539,基础数据!$B$3:$T$3037,19,FALSE)</f>
        <v>-0.2514251690688028</v>
      </c>
    </row>
    <row r="540" spans="2:5" x14ac:dyDescent="0.25">
      <c r="B540">
        <v>539</v>
      </c>
      <c r="C540" t="str">
        <f>VLOOKUP($B540,基础数据!$B$3:$T$3037,2,)</f>
        <v>002668.SZ</v>
      </c>
      <c r="D540" t="str">
        <f>VLOOKUP($B540,基础数据!$B$3:$T$3037,3,FALSE)</f>
        <v>奥马电器</v>
      </c>
      <c r="E540" s="9">
        <f>VLOOKUP($B540,基础数据!$B$3:$T$3037,19,FALSE)</f>
        <v>-0.25307097131012163</v>
      </c>
    </row>
    <row r="541" spans="2:5" x14ac:dyDescent="0.25">
      <c r="B541">
        <v>540</v>
      </c>
      <c r="C541" t="str">
        <f>VLOOKUP($B541,基础数据!$B$3:$T$3037,2,)</f>
        <v>002013.SZ</v>
      </c>
      <c r="D541" t="str">
        <f>VLOOKUP($B541,基础数据!$B$3:$T$3037,3,FALSE)</f>
        <v>中航机电</v>
      </c>
      <c r="E541" s="9">
        <f>VLOOKUP($B541,基础数据!$B$3:$T$3037,19,FALSE)</f>
        <v>-0.25359414682579073</v>
      </c>
    </row>
    <row r="542" spans="2:5" x14ac:dyDescent="0.25">
      <c r="B542">
        <v>541</v>
      </c>
      <c r="C542" t="str">
        <f>VLOOKUP($B542,基础数据!$B$3:$T$3037,2,)</f>
        <v>002309.SZ</v>
      </c>
      <c r="D542" t="str">
        <f>VLOOKUP($B542,基础数据!$B$3:$T$3037,3,FALSE)</f>
        <v>中利科技</v>
      </c>
      <c r="E542" s="9">
        <f>VLOOKUP($B542,基础数据!$B$3:$T$3037,19,FALSE)</f>
        <v>-0.25598205803540092</v>
      </c>
    </row>
    <row r="543" spans="2:5" x14ac:dyDescent="0.25">
      <c r="B543">
        <v>542</v>
      </c>
      <c r="C543" t="str">
        <f>VLOOKUP($B543,基础数据!$B$3:$T$3037,2,)</f>
        <v>002538.SZ</v>
      </c>
      <c r="D543" t="str">
        <f>VLOOKUP($B543,基础数据!$B$3:$T$3037,3,FALSE)</f>
        <v>司尔特</v>
      </c>
      <c r="E543" s="9">
        <f>VLOOKUP($B543,基础数据!$B$3:$T$3037,19,FALSE)</f>
        <v>-0.25605176790900458</v>
      </c>
    </row>
    <row r="544" spans="2:5" x14ac:dyDescent="0.25">
      <c r="B544">
        <v>543</v>
      </c>
      <c r="C544" t="str">
        <f>VLOOKUP($B544,基础数据!$B$3:$T$3037,2,)</f>
        <v>002308.SZ</v>
      </c>
      <c r="D544" t="str">
        <f>VLOOKUP($B544,基础数据!$B$3:$T$3037,3,FALSE)</f>
        <v>威创股份</v>
      </c>
      <c r="E544" s="9">
        <f>VLOOKUP($B544,基础数据!$B$3:$T$3037,19,FALSE)</f>
        <v>-0.25871139215979666</v>
      </c>
    </row>
    <row r="545" spans="2:5" x14ac:dyDescent="0.25">
      <c r="B545">
        <v>544</v>
      </c>
      <c r="C545" t="str">
        <f>VLOOKUP($B545,基础数据!$B$3:$T$3037,2,)</f>
        <v>002402.SZ</v>
      </c>
      <c r="D545" t="str">
        <f>VLOOKUP($B545,基础数据!$B$3:$T$3037,3,FALSE)</f>
        <v>和而泰</v>
      </c>
      <c r="E545" s="9">
        <f>VLOOKUP($B545,基础数据!$B$3:$T$3037,19,FALSE)</f>
        <v>-0.26251233885920666</v>
      </c>
    </row>
    <row r="546" spans="2:5" x14ac:dyDescent="0.25">
      <c r="B546">
        <v>545</v>
      </c>
      <c r="C546" t="str">
        <f>VLOOKUP($B546,基础数据!$B$3:$T$3037,2,)</f>
        <v>002464.SZ</v>
      </c>
      <c r="D546" t="str">
        <f>VLOOKUP($B546,基础数据!$B$3:$T$3037,3,FALSE)</f>
        <v>金利科技</v>
      </c>
      <c r="E546" s="9">
        <f>VLOOKUP($B546,基础数据!$B$3:$T$3037,19,FALSE)</f>
        <v>-0.26400585877152055</v>
      </c>
    </row>
    <row r="547" spans="2:5" x14ac:dyDescent="0.25">
      <c r="B547">
        <v>546</v>
      </c>
      <c r="C547" t="str">
        <f>VLOOKUP($B547,基础数据!$B$3:$T$3037,2,)</f>
        <v>002786.SZ</v>
      </c>
      <c r="D547" t="str">
        <f>VLOOKUP($B547,基础数据!$B$3:$T$3037,3,FALSE)</f>
        <v>银宝山新</v>
      </c>
      <c r="E547" s="9">
        <f>VLOOKUP($B547,基础数据!$B$3:$T$3037,19,FALSE)</f>
        <v>-0.28478131972704779</v>
      </c>
    </row>
    <row r="548" spans="2:5" x14ac:dyDescent="0.25">
      <c r="B548">
        <v>547</v>
      </c>
      <c r="C548" t="str">
        <f>VLOOKUP($B548,基础数据!$B$3:$T$3037,2,)</f>
        <v>002034.SZ</v>
      </c>
      <c r="D548" t="str">
        <f>VLOOKUP($B548,基础数据!$B$3:$T$3037,3,FALSE)</f>
        <v>美欣达</v>
      </c>
      <c r="E548" s="9">
        <f>VLOOKUP($B548,基础数据!$B$3:$T$3037,19,FALSE)</f>
        <v>-0.29599529940582098</v>
      </c>
    </row>
    <row r="549" spans="2:5" x14ac:dyDescent="0.25">
      <c r="B549">
        <v>548</v>
      </c>
      <c r="C549" t="str">
        <f>VLOOKUP($B549,基础数据!$B$3:$T$3037,2,)</f>
        <v>002539.SZ</v>
      </c>
      <c r="D549" t="str">
        <f>VLOOKUP($B549,基础数据!$B$3:$T$3037,3,FALSE)</f>
        <v>云图控股</v>
      </c>
      <c r="E549" s="9">
        <f>VLOOKUP($B549,基础数据!$B$3:$T$3037,19,FALSE)</f>
        <v>-0.29832170764622434</v>
      </c>
    </row>
    <row r="550" spans="2:5" x14ac:dyDescent="0.25">
      <c r="B550">
        <v>549</v>
      </c>
      <c r="C550" t="str">
        <f>VLOOKUP($B550,基础数据!$B$3:$T$3037,2,)</f>
        <v>002229.SZ</v>
      </c>
      <c r="D550" t="str">
        <f>VLOOKUP($B550,基础数据!$B$3:$T$3037,3,FALSE)</f>
        <v>鸿博股份</v>
      </c>
      <c r="E550" s="9">
        <f>VLOOKUP($B550,基础数据!$B$3:$T$3037,19,FALSE)</f>
        <v>-0.30577972664026487</v>
      </c>
    </row>
    <row r="551" spans="2:5" x14ac:dyDescent="0.25">
      <c r="B551">
        <v>550</v>
      </c>
      <c r="C551" t="str">
        <f>VLOOKUP($B551,基础数据!$B$3:$T$3037,2,)</f>
        <v>002009.SZ</v>
      </c>
      <c r="D551" t="str">
        <f>VLOOKUP($B551,基础数据!$B$3:$T$3037,3,FALSE)</f>
        <v>天奇股份</v>
      </c>
      <c r="E551" s="9">
        <f>VLOOKUP($B551,基础数据!$B$3:$T$3037,19,FALSE)</f>
        <v>-0.31869641522485553</v>
      </c>
    </row>
    <row r="552" spans="2:5" x14ac:dyDescent="0.25">
      <c r="B552">
        <v>551</v>
      </c>
      <c r="C552" t="str">
        <f>VLOOKUP($B552,基础数据!$B$3:$T$3037,2,)</f>
        <v>002498.SZ</v>
      </c>
      <c r="D552" t="str">
        <f>VLOOKUP($B552,基础数据!$B$3:$T$3037,3,FALSE)</f>
        <v>汉缆股份</v>
      </c>
      <c r="E552" s="9">
        <f>VLOOKUP($B552,基础数据!$B$3:$T$3037,19,FALSE)</f>
        <v>-0.32259415555869181</v>
      </c>
    </row>
    <row r="553" spans="2:5" x14ac:dyDescent="0.25">
      <c r="B553">
        <v>552</v>
      </c>
      <c r="C553" t="str">
        <f>VLOOKUP($B553,基础数据!$B$3:$T$3037,2,)</f>
        <v>002665.SZ</v>
      </c>
      <c r="D553" t="str">
        <f>VLOOKUP($B553,基础数据!$B$3:$T$3037,3,FALSE)</f>
        <v>首航节能</v>
      </c>
      <c r="E553" s="9">
        <f>VLOOKUP($B553,基础数据!$B$3:$T$3037,19,FALSE)</f>
        <v>-0.35749113776203056</v>
      </c>
    </row>
    <row r="554" spans="2:5" x14ac:dyDescent="0.25">
      <c r="B554">
        <v>553</v>
      </c>
      <c r="C554" t="str">
        <f>VLOOKUP($B554,基础数据!$B$3:$T$3037,2,)</f>
        <v>002162.SZ</v>
      </c>
      <c r="D554" t="str">
        <f>VLOOKUP($B554,基础数据!$B$3:$T$3037,3,FALSE)</f>
        <v>悦心健康</v>
      </c>
      <c r="E554" s="9">
        <f>VLOOKUP($B554,基础数据!$B$3:$T$3037,19,FALSE)</f>
        <v>-0.36136601948584046</v>
      </c>
    </row>
    <row r="555" spans="2:5" x14ac:dyDescent="0.25">
      <c r="B555">
        <v>554</v>
      </c>
      <c r="C555" t="str">
        <f>VLOOKUP($B555,基础数据!$B$3:$T$3037,2,)</f>
        <v>002741.SZ</v>
      </c>
      <c r="D555" t="str">
        <f>VLOOKUP($B555,基础数据!$B$3:$T$3037,3,FALSE)</f>
        <v>光华科技</v>
      </c>
      <c r="E555" s="9">
        <f>VLOOKUP($B555,基础数据!$B$3:$T$3037,19,FALSE)</f>
        <v>-0.36270651872960868</v>
      </c>
    </row>
    <row r="556" spans="2:5" x14ac:dyDescent="0.25">
      <c r="B556">
        <v>555</v>
      </c>
      <c r="C556" t="str">
        <f>VLOOKUP($B556,基础数据!$B$3:$T$3037,2,)</f>
        <v>002689.SZ</v>
      </c>
      <c r="D556" t="str">
        <f>VLOOKUP($B556,基础数据!$B$3:$T$3037,3,FALSE)</f>
        <v>远大智能</v>
      </c>
      <c r="E556" s="9">
        <f>VLOOKUP($B556,基础数据!$B$3:$T$3037,19,FALSE)</f>
        <v>-0.37242629953994882</v>
      </c>
    </row>
    <row r="557" spans="2:5" x14ac:dyDescent="0.25">
      <c r="B557">
        <v>556</v>
      </c>
      <c r="C557" t="str">
        <f>VLOOKUP($B557,基础数据!$B$3:$T$3037,2,)</f>
        <v>002455.SZ</v>
      </c>
      <c r="D557" t="str">
        <f>VLOOKUP($B557,基础数据!$B$3:$T$3037,3,FALSE)</f>
        <v>百川股份</v>
      </c>
      <c r="E557" s="9">
        <f>VLOOKUP($B557,基础数据!$B$3:$T$3037,19,FALSE)</f>
        <v>-0.3962060491747974</v>
      </c>
    </row>
    <row r="558" spans="2:5" x14ac:dyDescent="0.25">
      <c r="B558">
        <v>557</v>
      </c>
      <c r="C558" t="str">
        <f>VLOOKUP($B558,基础数据!$B$3:$T$3037,2,)</f>
        <v>002529.SZ</v>
      </c>
      <c r="D558" t="str">
        <f>VLOOKUP($B558,基础数据!$B$3:$T$3037,3,FALSE)</f>
        <v>海源机械</v>
      </c>
      <c r="E558" s="9">
        <f>VLOOKUP($B558,基础数据!$B$3:$T$3037,19,FALSE)</f>
        <v>-0.39806084344443787</v>
      </c>
    </row>
    <row r="559" spans="2:5" x14ac:dyDescent="0.25">
      <c r="B559">
        <v>558</v>
      </c>
      <c r="C559" t="str">
        <f>VLOOKUP($B559,基础数据!$B$3:$T$3037,2,)</f>
        <v>603900.SH</v>
      </c>
      <c r="D559" t="str">
        <f>VLOOKUP($B559,基础数据!$B$3:$T$3037,3,FALSE)</f>
        <v>通灵珠宝</v>
      </c>
      <c r="E559" s="9">
        <f>VLOOKUP($B559,基础数据!$B$3:$T$3037,19,FALSE)</f>
        <v>-0.40221940806432183</v>
      </c>
    </row>
    <row r="560" spans="2:5" x14ac:dyDescent="0.25">
      <c r="B560">
        <v>559</v>
      </c>
      <c r="C560" t="str">
        <f>VLOOKUP($B560,基础数据!$B$3:$T$3037,2,)</f>
        <v>002471.SZ</v>
      </c>
      <c r="D560" t="str">
        <f>VLOOKUP($B560,基础数据!$B$3:$T$3037,3,FALSE)</f>
        <v>中超控股</v>
      </c>
      <c r="E560" s="9">
        <f>VLOOKUP($B560,基础数据!$B$3:$T$3037,19,FALSE)</f>
        <v>-0.40659394319692649</v>
      </c>
    </row>
    <row r="561" spans="2:5" x14ac:dyDescent="0.25">
      <c r="B561">
        <v>560</v>
      </c>
      <c r="C561" t="str">
        <f>VLOOKUP($B561,基础数据!$B$3:$T$3037,2,)</f>
        <v>002338.SZ</v>
      </c>
      <c r="D561" t="str">
        <f>VLOOKUP($B561,基础数据!$B$3:$T$3037,3,FALSE)</f>
        <v>奥普光电</v>
      </c>
      <c r="E561" s="9">
        <f>VLOOKUP($B561,基础数据!$B$3:$T$3037,19,FALSE)</f>
        <v>-0.40671437328225712</v>
      </c>
    </row>
    <row r="562" spans="2:5" x14ac:dyDescent="0.25">
      <c r="B562">
        <v>561</v>
      </c>
      <c r="C562" t="str">
        <f>VLOOKUP($B562,基础数据!$B$3:$T$3037,2,)</f>
        <v>300552.SZ</v>
      </c>
      <c r="D562" t="str">
        <f>VLOOKUP($B562,基础数据!$B$3:$T$3037,3,FALSE)</f>
        <v>万集科技</v>
      </c>
      <c r="E562" s="9">
        <f>VLOOKUP($B562,基础数据!$B$3:$T$3037,19,FALSE)</f>
        <v>-0.41637491156899242</v>
      </c>
    </row>
    <row r="563" spans="2:5" x14ac:dyDescent="0.25">
      <c r="B563">
        <v>562</v>
      </c>
      <c r="C563" t="str">
        <f>VLOOKUP($B563,基础数据!$B$3:$T$3037,2,)</f>
        <v>002750.SZ</v>
      </c>
      <c r="D563" t="str">
        <f>VLOOKUP($B563,基础数据!$B$3:$T$3037,3,FALSE)</f>
        <v>龙津药业</v>
      </c>
      <c r="E563" s="9">
        <f>VLOOKUP($B563,基础数据!$B$3:$T$3037,19,FALSE)</f>
        <v>-0.44194398950298225</v>
      </c>
    </row>
    <row r="564" spans="2:5" x14ac:dyDescent="0.25">
      <c r="B564">
        <v>563</v>
      </c>
      <c r="C564" t="str">
        <f>VLOOKUP($B564,基础数据!$B$3:$T$3037,2,)</f>
        <v>002632.SZ</v>
      </c>
      <c r="D564" t="str">
        <f>VLOOKUP($B564,基础数据!$B$3:$T$3037,3,FALSE)</f>
        <v>道明光学</v>
      </c>
      <c r="E564" s="9">
        <f>VLOOKUP($B564,基础数据!$B$3:$T$3037,19,FALSE)</f>
        <v>-0.44235796023171808</v>
      </c>
    </row>
    <row r="565" spans="2:5" x14ac:dyDescent="0.25">
      <c r="B565">
        <v>564</v>
      </c>
      <c r="C565" t="str">
        <f>VLOOKUP($B565,基础数据!$B$3:$T$3037,2,)</f>
        <v>002212.SZ</v>
      </c>
      <c r="D565" t="str">
        <f>VLOOKUP($B565,基础数据!$B$3:$T$3037,3,FALSE)</f>
        <v>南洋股份</v>
      </c>
      <c r="E565" s="9">
        <f>VLOOKUP($B565,基础数据!$B$3:$T$3037,19,FALSE)</f>
        <v>-0.44319665682121201</v>
      </c>
    </row>
    <row r="566" spans="2:5" x14ac:dyDescent="0.25">
      <c r="B566">
        <v>565</v>
      </c>
      <c r="C566" t="str">
        <f>VLOOKUP($B566,基础数据!$B$3:$T$3037,2,)</f>
        <v>002487.SZ</v>
      </c>
      <c r="D566" t="str">
        <f>VLOOKUP($B566,基础数据!$B$3:$T$3037,3,FALSE)</f>
        <v>大金重工</v>
      </c>
      <c r="E566" s="9">
        <f>VLOOKUP($B566,基础数据!$B$3:$T$3037,19,FALSE)</f>
        <v>-0.45101732119589621</v>
      </c>
    </row>
    <row r="567" spans="2:5" x14ac:dyDescent="0.25">
      <c r="B567">
        <v>566</v>
      </c>
      <c r="C567" t="str">
        <f>VLOOKUP($B567,基础数据!$B$3:$T$3037,2,)</f>
        <v>002221.SZ</v>
      </c>
      <c r="D567" t="str">
        <f>VLOOKUP($B567,基础数据!$B$3:$T$3037,3,FALSE)</f>
        <v>东华能源</v>
      </c>
      <c r="E567" s="9">
        <f>VLOOKUP($B567,基础数据!$B$3:$T$3037,19,FALSE)</f>
        <v>-0.45178032494206172</v>
      </c>
    </row>
    <row r="568" spans="2:5" x14ac:dyDescent="0.25">
      <c r="B568">
        <v>567</v>
      </c>
      <c r="C568" t="str">
        <f>VLOOKUP($B568,基础数据!$B$3:$T$3037,2,)</f>
        <v>002164.SZ</v>
      </c>
      <c r="D568" t="str">
        <f>VLOOKUP($B568,基础数据!$B$3:$T$3037,3,FALSE)</f>
        <v>宁波东力</v>
      </c>
      <c r="E568" s="9">
        <f>VLOOKUP($B568,基础数据!$B$3:$T$3037,19,FALSE)</f>
        <v>-0.45320185939817481</v>
      </c>
    </row>
    <row r="569" spans="2:5" x14ac:dyDescent="0.25">
      <c r="B569">
        <v>568</v>
      </c>
      <c r="C569" t="str">
        <f>VLOOKUP($B569,基础数据!$B$3:$T$3037,2,)</f>
        <v>002116.SZ</v>
      </c>
      <c r="D569" t="str">
        <f>VLOOKUP($B569,基础数据!$B$3:$T$3037,3,FALSE)</f>
        <v>中国海诚</v>
      </c>
      <c r="E569" s="9">
        <f>VLOOKUP($B569,基础数据!$B$3:$T$3037,19,FALSE)</f>
        <v>-0.45960620593392437</v>
      </c>
    </row>
    <row r="570" spans="2:5" x14ac:dyDescent="0.25">
      <c r="B570">
        <v>569</v>
      </c>
      <c r="C570" t="str">
        <f>VLOOKUP($B570,基础数据!$B$3:$T$3037,2,)</f>
        <v>002128.SZ</v>
      </c>
      <c r="D570" t="str">
        <f>VLOOKUP($B570,基础数据!$B$3:$T$3037,3,FALSE)</f>
        <v>露天煤业</v>
      </c>
      <c r="E570" s="9">
        <f>VLOOKUP($B570,基础数据!$B$3:$T$3037,19,FALSE)</f>
        <v>-0.46844373550577606</v>
      </c>
    </row>
    <row r="571" spans="2:5" x14ac:dyDescent="0.25">
      <c r="B571">
        <v>570</v>
      </c>
      <c r="C571" t="str">
        <f>VLOOKUP($B571,基础数据!$B$3:$T$3037,2,)</f>
        <v>002114.SZ</v>
      </c>
      <c r="D571" t="str">
        <f>VLOOKUP($B571,基础数据!$B$3:$T$3037,3,FALSE)</f>
        <v>罗平锌电</v>
      </c>
      <c r="E571" s="9">
        <f>VLOOKUP($B571,基础数据!$B$3:$T$3037,19,FALSE)</f>
        <v>-0.4684935259781528</v>
      </c>
    </row>
    <row r="572" spans="2:5" x14ac:dyDescent="0.25">
      <c r="B572">
        <v>571</v>
      </c>
      <c r="C572" t="str">
        <f>VLOOKUP($B572,基础数据!$B$3:$T$3037,2,)</f>
        <v>002059.SZ</v>
      </c>
      <c r="D572" t="str">
        <f>VLOOKUP($B572,基础数据!$B$3:$T$3037,3,FALSE)</f>
        <v>云南旅游</v>
      </c>
      <c r="E572" s="9">
        <f>VLOOKUP($B572,基础数据!$B$3:$T$3037,19,FALSE)</f>
        <v>-0.47396536449415899</v>
      </c>
    </row>
    <row r="573" spans="2:5" x14ac:dyDescent="0.25">
      <c r="B573">
        <v>572</v>
      </c>
      <c r="C573" t="str">
        <f>VLOOKUP($B573,基础数据!$B$3:$T$3037,2,)</f>
        <v>002782.SZ</v>
      </c>
      <c r="D573" t="str">
        <f>VLOOKUP($B573,基础数据!$B$3:$T$3037,3,FALSE)</f>
        <v>可立克</v>
      </c>
      <c r="E573" s="9">
        <f>VLOOKUP($B573,基础数据!$B$3:$T$3037,19,FALSE)</f>
        <v>-0.49391401428354087</v>
      </c>
    </row>
    <row r="574" spans="2:5" x14ac:dyDescent="0.25">
      <c r="B574">
        <v>573</v>
      </c>
      <c r="C574" t="str">
        <f>VLOOKUP($B574,基础数据!$B$3:$T$3037,2,)</f>
        <v>002254.SZ</v>
      </c>
      <c r="D574" t="str">
        <f>VLOOKUP($B574,基础数据!$B$3:$T$3037,3,FALSE)</f>
        <v>泰和新材</v>
      </c>
      <c r="E574" s="9">
        <f>VLOOKUP($B574,基础数据!$B$3:$T$3037,19,FALSE)</f>
        <v>-0.51980952470854247</v>
      </c>
    </row>
    <row r="575" spans="2:5" x14ac:dyDescent="0.25">
      <c r="B575">
        <v>574</v>
      </c>
      <c r="C575" t="str">
        <f>VLOOKUP($B575,基础数据!$B$3:$T$3037,2,)</f>
        <v>002381.SZ</v>
      </c>
      <c r="D575" t="str">
        <f>VLOOKUP($B575,基础数据!$B$3:$T$3037,3,FALSE)</f>
        <v>双箭股份</v>
      </c>
      <c r="E575" s="9">
        <f>VLOOKUP($B575,基础数据!$B$3:$T$3037,19,FALSE)</f>
        <v>-0.52836638148396209</v>
      </c>
    </row>
    <row r="576" spans="2:5" x14ac:dyDescent="0.25">
      <c r="B576">
        <v>575</v>
      </c>
      <c r="C576" t="str">
        <f>VLOOKUP($B576,基础数据!$B$3:$T$3037,2,)</f>
        <v>002579.SZ</v>
      </c>
      <c r="D576" t="str">
        <f>VLOOKUP($B576,基础数据!$B$3:$T$3037,3,FALSE)</f>
        <v>中京电子</v>
      </c>
      <c r="E576" s="9">
        <f>VLOOKUP($B576,基础数据!$B$3:$T$3037,19,FALSE)</f>
        <v>-0.53115761474131618</v>
      </c>
    </row>
    <row r="577" spans="2:5" x14ac:dyDescent="0.25">
      <c r="B577">
        <v>576</v>
      </c>
      <c r="C577" t="str">
        <f>VLOOKUP($B577,基础数据!$B$3:$T$3037,2,)</f>
        <v>002521.SZ</v>
      </c>
      <c r="D577" t="str">
        <f>VLOOKUP($B577,基础数据!$B$3:$T$3037,3,FALSE)</f>
        <v>齐峰新材</v>
      </c>
      <c r="E577" s="9">
        <f>VLOOKUP($B577,基础数据!$B$3:$T$3037,19,FALSE)</f>
        <v>-0.53399900969486069</v>
      </c>
    </row>
    <row r="578" spans="2:5" x14ac:dyDescent="0.25">
      <c r="B578">
        <v>577</v>
      </c>
      <c r="C578" t="str">
        <f>VLOOKUP($B578,基础数据!$B$3:$T$3037,2,)</f>
        <v>002184.SZ</v>
      </c>
      <c r="D578" t="str">
        <f>VLOOKUP($B578,基础数据!$B$3:$T$3037,3,FALSE)</f>
        <v>海得控制</v>
      </c>
      <c r="E578" s="9">
        <f>VLOOKUP($B578,基础数据!$B$3:$T$3037,19,FALSE)</f>
        <v>-0.54127018352093004</v>
      </c>
    </row>
    <row r="579" spans="2:5" x14ac:dyDescent="0.25">
      <c r="B579">
        <v>578</v>
      </c>
      <c r="C579" t="str">
        <f>VLOOKUP($B579,基础数据!$B$3:$T$3037,2,)</f>
        <v>002546.SZ</v>
      </c>
      <c r="D579" t="str">
        <f>VLOOKUP($B579,基础数据!$B$3:$T$3037,3,FALSE)</f>
        <v>新联电子</v>
      </c>
      <c r="E579" s="9">
        <f>VLOOKUP($B579,基础数据!$B$3:$T$3037,19,FALSE)</f>
        <v>-0.5489244148878295</v>
      </c>
    </row>
    <row r="580" spans="2:5" x14ac:dyDescent="0.25">
      <c r="B580">
        <v>579</v>
      </c>
      <c r="C580" t="str">
        <f>VLOOKUP($B580,基础数据!$B$3:$T$3037,2,)</f>
        <v>002006.SZ</v>
      </c>
      <c r="D580" t="str">
        <f>VLOOKUP($B580,基础数据!$B$3:$T$3037,3,FALSE)</f>
        <v>精功科技</v>
      </c>
      <c r="E580" s="9">
        <f>VLOOKUP($B580,基础数据!$B$3:$T$3037,19,FALSE)</f>
        <v>-0.55438414275358572</v>
      </c>
    </row>
    <row r="581" spans="2:5" x14ac:dyDescent="0.25">
      <c r="B581">
        <v>580</v>
      </c>
      <c r="C581" t="str">
        <f>VLOOKUP($B581,基础数据!$B$3:$T$3037,2,)</f>
        <v>002118.SZ</v>
      </c>
      <c r="D581" t="str">
        <f>VLOOKUP($B581,基础数据!$B$3:$T$3037,3,FALSE)</f>
        <v>紫鑫药业</v>
      </c>
      <c r="E581" s="9">
        <f>VLOOKUP($B581,基础数据!$B$3:$T$3037,19,FALSE)</f>
        <v>-0.55465318526799556</v>
      </c>
    </row>
    <row r="582" spans="2:5" x14ac:dyDescent="0.25">
      <c r="B582">
        <v>581</v>
      </c>
      <c r="C582" t="str">
        <f>VLOOKUP($B582,基础数据!$B$3:$T$3037,2,)</f>
        <v>002463.SZ</v>
      </c>
      <c r="D582" t="str">
        <f>VLOOKUP($B582,基础数据!$B$3:$T$3037,3,FALSE)</f>
        <v>沪电股份</v>
      </c>
      <c r="E582" s="9">
        <f>VLOOKUP($B582,基础数据!$B$3:$T$3037,19,FALSE)</f>
        <v>-0.63824007315888487</v>
      </c>
    </row>
    <row r="583" spans="2:5" x14ac:dyDescent="0.25">
      <c r="B583">
        <v>582</v>
      </c>
      <c r="C583" t="str">
        <f>VLOOKUP($B583,基础数据!$B$3:$T$3037,2,)</f>
        <v>002151.SZ</v>
      </c>
      <c r="D583" t="str">
        <f>VLOOKUP($B583,基础数据!$B$3:$T$3037,3,FALSE)</f>
        <v>北斗星通</v>
      </c>
      <c r="E583" s="9">
        <f>VLOOKUP($B583,基础数据!$B$3:$T$3037,19,FALSE)</f>
        <v>-0.63826662735517647</v>
      </c>
    </row>
    <row r="584" spans="2:5" x14ac:dyDescent="0.25">
      <c r="B584">
        <v>583</v>
      </c>
      <c r="C584" t="str">
        <f>VLOOKUP($B584,基础数据!$B$3:$T$3037,2,)</f>
        <v>002192.SZ</v>
      </c>
      <c r="D584" t="str">
        <f>VLOOKUP($B584,基础数据!$B$3:$T$3037,3,FALSE)</f>
        <v>融捷股份</v>
      </c>
      <c r="E584" s="9">
        <f>VLOOKUP($B584,基础数据!$B$3:$T$3037,19,FALSE)</f>
        <v>-0.64542783077789556</v>
      </c>
    </row>
    <row r="585" spans="2:5" x14ac:dyDescent="0.25">
      <c r="B585">
        <v>584</v>
      </c>
      <c r="C585" t="str">
        <f>VLOOKUP($B585,基础数据!$B$3:$T$3037,2,)</f>
        <v>002311.SZ</v>
      </c>
      <c r="D585" t="str">
        <f>VLOOKUP($B585,基础数据!$B$3:$T$3037,3,FALSE)</f>
        <v>海大集团</v>
      </c>
      <c r="E585" s="9">
        <f>VLOOKUP($B585,基础数据!$B$3:$T$3037,19,FALSE)</f>
        <v>-0.65699042939364283</v>
      </c>
    </row>
    <row r="586" spans="2:5" x14ac:dyDescent="0.25">
      <c r="B586">
        <v>585</v>
      </c>
      <c r="C586" t="str">
        <f>VLOOKUP($B586,基础数据!$B$3:$T$3037,2,)</f>
        <v>002320.SZ</v>
      </c>
      <c r="D586" t="str">
        <f>VLOOKUP($B586,基础数据!$B$3:$T$3037,3,FALSE)</f>
        <v>海峡股份</v>
      </c>
      <c r="E586" s="9">
        <f>VLOOKUP($B586,基础数据!$B$3:$T$3037,19,FALSE)</f>
        <v>-0.6641880264801614</v>
      </c>
    </row>
    <row r="587" spans="2:5" x14ac:dyDescent="0.25">
      <c r="B587">
        <v>586</v>
      </c>
      <c r="C587" t="str">
        <f>VLOOKUP($B587,基础数据!$B$3:$T$3037,2,)</f>
        <v>002357.SZ</v>
      </c>
      <c r="D587" t="str">
        <f>VLOOKUP($B587,基础数据!$B$3:$T$3037,3,FALSE)</f>
        <v>富临运业</v>
      </c>
      <c r="E587" s="9">
        <f>VLOOKUP($B587,基础数据!$B$3:$T$3037,19,FALSE)</f>
        <v>-0.6809704620075151</v>
      </c>
    </row>
    <row r="588" spans="2:5" x14ac:dyDescent="0.25">
      <c r="B588">
        <v>587</v>
      </c>
      <c r="C588" t="str">
        <f>VLOOKUP($B588,基础数据!$B$3:$T$3037,2,)</f>
        <v>002130.SZ</v>
      </c>
      <c r="D588" t="str">
        <f>VLOOKUP($B588,基础数据!$B$3:$T$3037,3,FALSE)</f>
        <v>沃尔核材</v>
      </c>
      <c r="E588" s="9">
        <f>VLOOKUP($B588,基础数据!$B$3:$T$3037,19,FALSE)</f>
        <v>-0.72290531417420201</v>
      </c>
    </row>
    <row r="589" spans="2:5" x14ac:dyDescent="0.25">
      <c r="B589">
        <v>588</v>
      </c>
      <c r="C589" t="str">
        <f>VLOOKUP($B589,基础数据!$B$3:$T$3037,2,)</f>
        <v>600213.SH</v>
      </c>
      <c r="D589" t="str">
        <f>VLOOKUP($B589,基础数据!$B$3:$T$3037,3,FALSE)</f>
        <v>亚星客车</v>
      </c>
      <c r="E589" s="9">
        <f>VLOOKUP($B589,基础数据!$B$3:$T$3037,19,FALSE)</f>
        <v>-0.72603399629875254</v>
      </c>
    </row>
    <row r="590" spans="2:5" x14ac:dyDescent="0.25">
      <c r="B590">
        <v>589</v>
      </c>
      <c r="C590" t="str">
        <f>VLOOKUP($B590,基础数据!$B$3:$T$3037,2,)</f>
        <v>002469.SZ</v>
      </c>
      <c r="D590" t="str">
        <f>VLOOKUP($B590,基础数据!$B$3:$T$3037,3,FALSE)</f>
        <v>三维工程</v>
      </c>
      <c r="E590" s="9">
        <f>VLOOKUP($B590,基础数据!$B$3:$T$3037,19,FALSE)</f>
        <v>-0.7478623884360005</v>
      </c>
    </row>
    <row r="591" spans="2:5" x14ac:dyDescent="0.25">
      <c r="B591">
        <v>590</v>
      </c>
      <c r="C591" t="str">
        <f>VLOOKUP($B591,基础数据!$B$3:$T$3037,2,)</f>
        <v>002208.SZ</v>
      </c>
      <c r="D591" t="str">
        <f>VLOOKUP($B591,基础数据!$B$3:$T$3037,3,FALSE)</f>
        <v>合肥城建</v>
      </c>
      <c r="E591" s="9">
        <f>VLOOKUP($B591,基础数据!$B$3:$T$3037,19,FALSE)</f>
        <v>-0.7524435059701946</v>
      </c>
    </row>
    <row r="592" spans="2:5" x14ac:dyDescent="0.25">
      <c r="B592">
        <v>591</v>
      </c>
      <c r="C592" t="str">
        <f>VLOOKUP($B592,基础数据!$B$3:$T$3037,2,)</f>
        <v>002621.SZ</v>
      </c>
      <c r="D592" t="str">
        <f>VLOOKUP($B592,基础数据!$B$3:$T$3037,3,FALSE)</f>
        <v>三垒股份</v>
      </c>
      <c r="E592" s="9">
        <f>VLOOKUP($B592,基础数据!$B$3:$T$3037,19,FALSE)</f>
        <v>-0.75350806281238836</v>
      </c>
    </row>
    <row r="593" spans="2:5" x14ac:dyDescent="0.25">
      <c r="B593">
        <v>592</v>
      </c>
      <c r="C593" t="str">
        <f>VLOOKUP($B593,基础数据!$B$3:$T$3037,2,)</f>
        <v>002419.SZ</v>
      </c>
      <c r="D593" t="str">
        <f>VLOOKUP($B593,基础数据!$B$3:$T$3037,3,FALSE)</f>
        <v>天虹商场</v>
      </c>
      <c r="E593" s="9">
        <f>VLOOKUP($B593,基础数据!$B$3:$T$3037,19,FALSE)</f>
        <v>-0.75408707794644558</v>
      </c>
    </row>
    <row r="594" spans="2:5" x14ac:dyDescent="0.25">
      <c r="B594">
        <v>593</v>
      </c>
      <c r="C594" t="str">
        <f>VLOOKUP($B594,基础数据!$B$3:$T$3037,2,)</f>
        <v>300147.SZ</v>
      </c>
      <c r="D594" t="str">
        <f>VLOOKUP($B594,基础数据!$B$3:$T$3037,3,FALSE)</f>
        <v>香雪制药</v>
      </c>
      <c r="E594" s="9">
        <f>VLOOKUP($B594,基础数据!$B$3:$T$3037,19,FALSE)</f>
        <v>-0.76921574992828812</v>
      </c>
    </row>
    <row r="595" spans="2:5" x14ac:dyDescent="0.25">
      <c r="B595">
        <v>594</v>
      </c>
      <c r="C595" t="str">
        <f>VLOOKUP($B595,基础数据!$B$3:$T$3037,2,)</f>
        <v>002377.SZ</v>
      </c>
      <c r="D595" t="str">
        <f>VLOOKUP($B595,基础数据!$B$3:$T$3037,3,FALSE)</f>
        <v>国创高新</v>
      </c>
      <c r="E595" s="9">
        <f>VLOOKUP($B595,基础数据!$B$3:$T$3037,19,FALSE)</f>
        <v>-0.80048006487852919</v>
      </c>
    </row>
    <row r="596" spans="2:5" x14ac:dyDescent="0.25">
      <c r="B596">
        <v>595</v>
      </c>
      <c r="C596" t="str">
        <f>VLOOKUP($B596,基础数据!$B$3:$T$3037,2,)</f>
        <v>300289.SZ</v>
      </c>
      <c r="D596" t="str">
        <f>VLOOKUP($B596,基础数据!$B$3:$T$3037,3,FALSE)</f>
        <v>利德曼</v>
      </c>
      <c r="E596" s="9">
        <f>VLOOKUP($B596,基础数据!$B$3:$T$3037,19,FALSE)</f>
        <v>-0.80159412406024644</v>
      </c>
    </row>
    <row r="597" spans="2:5" x14ac:dyDescent="0.25">
      <c r="B597">
        <v>596</v>
      </c>
      <c r="C597" t="str">
        <f>VLOOKUP($B597,基础数据!$B$3:$T$3037,2,)</f>
        <v>002305.SZ</v>
      </c>
      <c r="D597" t="str">
        <f>VLOOKUP($B597,基础数据!$B$3:$T$3037,3,FALSE)</f>
        <v>南国置业</v>
      </c>
      <c r="E597" s="9">
        <f>VLOOKUP($B597,基础数据!$B$3:$T$3037,19,FALSE)</f>
        <v>-0.81484589743876823</v>
      </c>
    </row>
    <row r="598" spans="2:5" x14ac:dyDescent="0.25">
      <c r="B598">
        <v>597</v>
      </c>
      <c r="C598" t="str">
        <f>VLOOKUP($B598,基础数据!$B$3:$T$3037,2,)</f>
        <v>600975.SH</v>
      </c>
      <c r="D598" t="str">
        <f>VLOOKUP($B598,基础数据!$B$3:$T$3037,3,FALSE)</f>
        <v>新五丰</v>
      </c>
      <c r="E598" s="9">
        <f>VLOOKUP($B598,基础数据!$B$3:$T$3037,19,FALSE)</f>
        <v>-0.84294209588821756</v>
      </c>
    </row>
    <row r="599" spans="2:5" x14ac:dyDescent="0.25">
      <c r="B599">
        <v>598</v>
      </c>
      <c r="C599" t="str">
        <f>VLOOKUP($B599,基础数据!$B$3:$T$3037,2,)</f>
        <v>002489.SZ</v>
      </c>
      <c r="D599" t="str">
        <f>VLOOKUP($B599,基础数据!$B$3:$T$3037,3,FALSE)</f>
        <v>浙江永强</v>
      </c>
      <c r="E599" s="9">
        <f>VLOOKUP($B599,基础数据!$B$3:$T$3037,19,FALSE)</f>
        <v>-0.86781278119561067</v>
      </c>
    </row>
    <row r="600" spans="2:5" x14ac:dyDescent="0.25">
      <c r="B600">
        <v>599</v>
      </c>
      <c r="C600" t="str">
        <f>VLOOKUP($B600,基础数据!$B$3:$T$3037,2,)</f>
        <v>002399.SZ</v>
      </c>
      <c r="D600" t="str">
        <f>VLOOKUP($B600,基础数据!$B$3:$T$3037,3,FALSE)</f>
        <v>海普瑞</v>
      </c>
      <c r="E600" s="9">
        <f>VLOOKUP($B600,基础数据!$B$3:$T$3037,19,FALSE)</f>
        <v>-0.90683327506284184</v>
      </c>
    </row>
    <row r="601" spans="2:5" x14ac:dyDescent="0.25">
      <c r="B601">
        <v>600</v>
      </c>
      <c r="C601" t="str">
        <f>VLOOKUP($B601,基础数据!$B$3:$T$3037,2,)</f>
        <v>300146.SZ</v>
      </c>
      <c r="D601" t="str">
        <f>VLOOKUP($B601,基础数据!$B$3:$T$3037,3,FALSE)</f>
        <v>汤臣倍健</v>
      </c>
      <c r="E601" s="9">
        <f>VLOOKUP($B601,基础数据!$B$3:$T$3037,19,FALSE)</f>
        <v>-0.91726456956226066</v>
      </c>
    </row>
    <row r="602" spans="2:5" x14ac:dyDescent="0.25">
      <c r="B602">
        <v>601</v>
      </c>
      <c r="C602" t="str">
        <f>VLOOKUP($B602,基础数据!$B$3:$T$3037,2,)</f>
        <v>600736.SH</v>
      </c>
      <c r="D602" t="str">
        <f>VLOOKUP($B602,基础数据!$B$3:$T$3037,3,FALSE)</f>
        <v>苏州高新</v>
      </c>
      <c r="E602" s="9">
        <f>VLOOKUP($B602,基础数据!$B$3:$T$3037,19,FALSE)</f>
        <v>-0.93761180718341075</v>
      </c>
    </row>
    <row r="603" spans="2:5" x14ac:dyDescent="0.25">
      <c r="B603">
        <v>602</v>
      </c>
      <c r="C603" t="str">
        <f>VLOOKUP($B603,基础数据!$B$3:$T$3037,2,)</f>
        <v>002660.SZ</v>
      </c>
      <c r="D603" t="str">
        <f>VLOOKUP($B603,基础数据!$B$3:$T$3037,3,FALSE)</f>
        <v>茂硕电源</v>
      </c>
      <c r="E603" s="9">
        <f>VLOOKUP($B603,基础数据!$B$3:$T$3037,19,FALSE)</f>
        <v>-0.94093018381321158</v>
      </c>
    </row>
    <row r="604" spans="2:5" x14ac:dyDescent="0.25">
      <c r="B604">
        <v>603</v>
      </c>
      <c r="C604" t="str">
        <f>VLOOKUP($B604,基础数据!$B$3:$T$3037,2,)</f>
        <v>000033.SZ</v>
      </c>
      <c r="D604" t="str">
        <f>VLOOKUP($B604,基础数据!$B$3:$T$3037,3,FALSE)</f>
        <v>*ST新都</v>
      </c>
      <c r="E604" s="9">
        <f>VLOOKUP($B604,基础数据!$B$3:$T$3037,19,FALSE)</f>
        <v>-0.94277552714396406</v>
      </c>
    </row>
    <row r="605" spans="2:5" x14ac:dyDescent="0.25">
      <c r="B605">
        <v>604</v>
      </c>
      <c r="C605" t="str">
        <f>VLOOKUP($B605,基础数据!$B$3:$T$3037,2,)</f>
        <v>002333.SZ</v>
      </c>
      <c r="D605" t="str">
        <f>VLOOKUP($B605,基础数据!$B$3:$T$3037,3,FALSE)</f>
        <v>罗普斯金</v>
      </c>
      <c r="E605" s="9">
        <f>VLOOKUP($B605,基础数据!$B$3:$T$3037,19,FALSE)</f>
        <v>-0.97741254308182757</v>
      </c>
    </row>
    <row r="606" spans="2:5" x14ac:dyDescent="0.25">
      <c r="B606">
        <v>605</v>
      </c>
      <c r="C606" t="str">
        <f>VLOOKUP($B606,基础数据!$B$3:$T$3037,2,)</f>
        <v>002649.SZ</v>
      </c>
      <c r="D606" t="str">
        <f>VLOOKUP($B606,基础数据!$B$3:$T$3037,3,FALSE)</f>
        <v>博彦科技</v>
      </c>
      <c r="E606" s="9">
        <f>VLOOKUP($B606,基础数据!$B$3:$T$3037,19,FALSE)</f>
        <v>-0.98954676321549584</v>
      </c>
    </row>
    <row r="607" spans="2:5" x14ac:dyDescent="0.25">
      <c r="B607">
        <v>606</v>
      </c>
      <c r="C607" t="str">
        <f>VLOOKUP($B607,基础数据!$B$3:$T$3037,2,)</f>
        <v>002031.SZ</v>
      </c>
      <c r="D607" t="str">
        <f>VLOOKUP($B607,基础数据!$B$3:$T$3037,3,FALSE)</f>
        <v>巨轮智能</v>
      </c>
      <c r="E607" s="9">
        <f>VLOOKUP($B607,基础数据!$B$3:$T$3037,19,FALSE)</f>
        <v>-1.0632876673870388</v>
      </c>
    </row>
    <row r="608" spans="2:5" x14ac:dyDescent="0.25">
      <c r="B608">
        <v>607</v>
      </c>
      <c r="C608" t="str">
        <f>VLOOKUP($B608,基础数据!$B$3:$T$3037,2,)</f>
        <v>002485.SZ</v>
      </c>
      <c r="D608" t="str">
        <f>VLOOKUP($B608,基础数据!$B$3:$T$3037,3,FALSE)</f>
        <v>希努尔</v>
      </c>
      <c r="E608" s="9">
        <f>VLOOKUP($B608,基础数据!$B$3:$T$3037,19,FALSE)</f>
        <v>-1.0878540241154473</v>
      </c>
    </row>
    <row r="609" spans="2:5" x14ac:dyDescent="0.25">
      <c r="B609">
        <v>608</v>
      </c>
      <c r="C609" t="str">
        <f>VLOOKUP($B609,基础数据!$B$3:$T$3037,2,)</f>
        <v>002096.SZ</v>
      </c>
      <c r="D609" t="str">
        <f>VLOOKUP($B609,基础数据!$B$3:$T$3037,3,FALSE)</f>
        <v>南岭民爆</v>
      </c>
      <c r="E609" s="9">
        <f>VLOOKUP($B609,基础数据!$B$3:$T$3037,19,FALSE)</f>
        <v>-1.1917268862145176</v>
      </c>
    </row>
    <row r="610" spans="2:5" x14ac:dyDescent="0.25">
      <c r="B610">
        <v>609</v>
      </c>
      <c r="C610" t="str">
        <f>VLOOKUP($B610,基础数据!$B$3:$T$3037,2,)</f>
        <v>000048.SZ</v>
      </c>
      <c r="D610" t="str">
        <f>VLOOKUP($B610,基础数据!$B$3:$T$3037,3,FALSE)</f>
        <v>康达尔</v>
      </c>
      <c r="E610" s="9">
        <f>VLOOKUP($B610,基础数据!$B$3:$T$3037,19,FALSE)</f>
        <v>-1.2836405772224346</v>
      </c>
    </row>
    <row r="611" spans="2:5" x14ac:dyDescent="0.25">
      <c r="B611">
        <v>610</v>
      </c>
      <c r="C611" t="str">
        <f>VLOOKUP($B611,基础数据!$B$3:$T$3037,2,)</f>
        <v>002039.SZ</v>
      </c>
      <c r="D611" t="str">
        <f>VLOOKUP($B611,基础数据!$B$3:$T$3037,3,FALSE)</f>
        <v>黔源电力</v>
      </c>
      <c r="E611" s="9">
        <f>VLOOKUP($B611,基础数据!$B$3:$T$3037,19,FALSE)</f>
        <v>-1.2851261001987127</v>
      </c>
    </row>
    <row r="612" spans="2:5" x14ac:dyDescent="0.25">
      <c r="B612">
        <v>611</v>
      </c>
      <c r="C612" t="str">
        <f>VLOOKUP($B612,基础数据!$B$3:$T$3037,2,)</f>
        <v>000977.SZ</v>
      </c>
      <c r="D612" t="str">
        <f>VLOOKUP($B612,基础数据!$B$3:$T$3037,3,FALSE)</f>
        <v>浪潮信息</v>
      </c>
      <c r="E612" s="9">
        <f>VLOOKUP($B612,基础数据!$B$3:$T$3037,19,FALSE)</f>
        <v>-1.327117290436937</v>
      </c>
    </row>
    <row r="613" spans="2:5" x14ac:dyDescent="0.25">
      <c r="B613">
        <v>612</v>
      </c>
      <c r="C613" t="str">
        <f>VLOOKUP($B613,基础数据!$B$3:$T$3037,2,)</f>
        <v>300132.SZ</v>
      </c>
      <c r="D613" t="str">
        <f>VLOOKUP($B613,基础数据!$B$3:$T$3037,3,FALSE)</f>
        <v>青松股份</v>
      </c>
      <c r="E613" s="9">
        <f>VLOOKUP($B613,基础数据!$B$3:$T$3037,19,FALSE)</f>
        <v>-1.3317944635321888</v>
      </c>
    </row>
    <row r="614" spans="2:5" x14ac:dyDescent="0.25">
      <c r="B614">
        <v>613</v>
      </c>
      <c r="C614" t="str">
        <f>VLOOKUP($B614,基础数据!$B$3:$T$3037,2,)</f>
        <v>002663.SZ</v>
      </c>
      <c r="D614" t="str">
        <f>VLOOKUP($B614,基础数据!$B$3:$T$3037,3,FALSE)</f>
        <v>普邦股份</v>
      </c>
      <c r="E614" s="9">
        <f>VLOOKUP($B614,基础数据!$B$3:$T$3037,19,FALSE)</f>
        <v>-1.5798577739181738</v>
      </c>
    </row>
    <row r="615" spans="2:5" x14ac:dyDescent="0.25">
      <c r="B615">
        <v>614</v>
      </c>
      <c r="C615" t="str">
        <f>VLOOKUP($B615,基础数据!$B$3:$T$3037,2,)</f>
        <v>002470.SZ</v>
      </c>
      <c r="D615" t="str">
        <f>VLOOKUP($B615,基础数据!$B$3:$T$3037,3,FALSE)</f>
        <v>金正大</v>
      </c>
      <c r="E615" s="9">
        <f>VLOOKUP($B615,基础数据!$B$3:$T$3037,19,FALSE)</f>
        <v>-2.1405259838280064</v>
      </c>
    </row>
    <row r="616" spans="2:5" x14ac:dyDescent="0.25">
      <c r="B616">
        <v>615</v>
      </c>
      <c r="C616" t="str">
        <f>VLOOKUP($B616,基础数据!$B$3:$T$3037,2,)</f>
        <v>300219.SZ</v>
      </c>
      <c r="D616" t="str">
        <f>VLOOKUP($B616,基础数据!$B$3:$T$3037,3,FALSE)</f>
        <v>鸿利智汇</v>
      </c>
      <c r="E616" s="9">
        <f>VLOOKUP($B616,基础数据!$B$3:$T$3037,19,FALSE)</f>
        <v>-2.6964848397792962</v>
      </c>
    </row>
    <row r="617" spans="2:5" x14ac:dyDescent="0.25">
      <c r="B617">
        <v>616</v>
      </c>
      <c r="C617" t="str">
        <f>VLOOKUP($B617,基础数据!$B$3:$T$3037,2,)</f>
        <v>002099.SZ</v>
      </c>
      <c r="D617" t="str">
        <f>VLOOKUP($B617,基础数据!$B$3:$T$3037,3,FALSE)</f>
        <v>海翔药业</v>
      </c>
      <c r="E617" s="9">
        <f>VLOOKUP($B617,基础数据!$B$3:$T$3037,19,FALSE)</f>
        <v>-3.7920267356237276</v>
      </c>
    </row>
    <row r="618" spans="2:5" x14ac:dyDescent="0.25">
      <c r="B618">
        <v>617</v>
      </c>
      <c r="C618" t="e">
        <f>VLOOKUP($B618,基础数据!$B$3:$T$3037,2,)</f>
        <v>#N/A</v>
      </c>
      <c r="D618" t="e">
        <f>VLOOKUP($B618,基础数据!$B$3:$T$3037,3,FALSE)</f>
        <v>#N/A</v>
      </c>
      <c r="E618" s="9" t="e">
        <f>VLOOKUP($B618,基础数据!$B$3:$T$3037,19,FALSE)</f>
        <v>#N/A</v>
      </c>
    </row>
    <row r="619" spans="2:5" x14ac:dyDescent="0.25">
      <c r="B619">
        <v>618</v>
      </c>
      <c r="C619" t="e">
        <f>VLOOKUP($B619,基础数据!$B$3:$T$3037,2,)</f>
        <v>#N/A</v>
      </c>
      <c r="D619" t="e">
        <f>VLOOKUP($B619,基础数据!$B$3:$T$3037,3,FALSE)</f>
        <v>#N/A</v>
      </c>
      <c r="E619" s="9" t="e">
        <f>VLOOKUP($B619,基础数据!$B$3:$T$3037,19,FALSE)</f>
        <v>#N/A</v>
      </c>
    </row>
    <row r="620" spans="2:5" x14ac:dyDescent="0.25">
      <c r="B620">
        <v>619</v>
      </c>
      <c r="C620" t="e">
        <f>VLOOKUP($B620,基础数据!$B$3:$T$3037,2,)</f>
        <v>#N/A</v>
      </c>
      <c r="D620" t="e">
        <f>VLOOKUP($B620,基础数据!$B$3:$T$3037,3,FALSE)</f>
        <v>#N/A</v>
      </c>
      <c r="E620" s="9" t="e">
        <f>VLOOKUP($B620,基础数据!$B$3:$T$3037,19,FALSE)</f>
        <v>#N/A</v>
      </c>
    </row>
    <row r="621" spans="2:5" x14ac:dyDescent="0.25">
      <c r="B621">
        <v>620</v>
      </c>
      <c r="C621" t="e">
        <f>VLOOKUP($B621,基础数据!$B$3:$T$3037,2,)</f>
        <v>#N/A</v>
      </c>
      <c r="D621" t="e">
        <f>VLOOKUP($B621,基础数据!$B$3:$T$3037,3,FALSE)</f>
        <v>#N/A</v>
      </c>
      <c r="E621" s="9" t="e">
        <f>VLOOKUP($B621,基础数据!$B$3:$T$3037,19,FALSE)</f>
        <v>#N/A</v>
      </c>
    </row>
    <row r="622" spans="2:5" x14ac:dyDescent="0.25">
      <c r="B622">
        <v>621</v>
      </c>
      <c r="C622" t="e">
        <f>VLOOKUP($B622,基础数据!$B$3:$T$3037,2,)</f>
        <v>#N/A</v>
      </c>
      <c r="D622" t="e">
        <f>VLOOKUP($B622,基础数据!$B$3:$T$3037,3,FALSE)</f>
        <v>#N/A</v>
      </c>
      <c r="E622" s="9" t="e">
        <f>VLOOKUP($B622,基础数据!$B$3:$T$3037,19,FALSE)</f>
        <v>#N/A</v>
      </c>
    </row>
    <row r="623" spans="2:5" x14ac:dyDescent="0.25">
      <c r="B623">
        <v>622</v>
      </c>
      <c r="C623" t="e">
        <f>VLOOKUP($B623,基础数据!$B$3:$T$3037,2,)</f>
        <v>#N/A</v>
      </c>
      <c r="D623" t="e">
        <f>VLOOKUP($B623,基础数据!$B$3:$T$3037,3,FALSE)</f>
        <v>#N/A</v>
      </c>
      <c r="E623" s="9" t="e">
        <f>VLOOKUP($B623,基础数据!$B$3:$T$3037,19,FALSE)</f>
        <v>#N/A</v>
      </c>
    </row>
    <row r="624" spans="2:5" x14ac:dyDescent="0.25">
      <c r="B624">
        <v>623</v>
      </c>
      <c r="C624" t="e">
        <f>VLOOKUP($B624,基础数据!$B$3:$T$3037,2,)</f>
        <v>#N/A</v>
      </c>
      <c r="D624" t="e">
        <f>VLOOKUP($B624,基础数据!$B$3:$T$3037,3,FALSE)</f>
        <v>#N/A</v>
      </c>
      <c r="E624" s="9" t="e">
        <f>VLOOKUP($B624,基础数据!$B$3:$T$3037,19,FALSE)</f>
        <v>#N/A</v>
      </c>
    </row>
    <row r="625" spans="2:5" x14ac:dyDescent="0.25">
      <c r="B625">
        <v>624</v>
      </c>
      <c r="C625" t="e">
        <f>VLOOKUP($B625,基础数据!$B$3:$T$3037,2,)</f>
        <v>#N/A</v>
      </c>
      <c r="D625" t="e">
        <f>VLOOKUP($B625,基础数据!$B$3:$T$3037,3,FALSE)</f>
        <v>#N/A</v>
      </c>
      <c r="E625" s="9" t="e">
        <f>VLOOKUP($B625,基础数据!$B$3:$T$3037,19,FALSE)</f>
        <v>#N/A</v>
      </c>
    </row>
    <row r="626" spans="2:5" x14ac:dyDescent="0.25">
      <c r="B626">
        <v>625</v>
      </c>
      <c r="C626" t="e">
        <f>VLOOKUP($B626,基础数据!$B$3:$T$3037,2,)</f>
        <v>#N/A</v>
      </c>
      <c r="D626" t="e">
        <f>VLOOKUP($B626,基础数据!$B$3:$T$3037,3,FALSE)</f>
        <v>#N/A</v>
      </c>
      <c r="E626" s="9" t="e">
        <f>VLOOKUP($B626,基础数据!$B$3:$T$3037,19,FALSE)</f>
        <v>#N/A</v>
      </c>
    </row>
    <row r="627" spans="2:5" x14ac:dyDescent="0.25">
      <c r="B627">
        <v>626</v>
      </c>
      <c r="C627" t="e">
        <f>VLOOKUP($B627,基础数据!$B$3:$T$3037,2,)</f>
        <v>#N/A</v>
      </c>
      <c r="D627" t="e">
        <f>VLOOKUP($B627,基础数据!$B$3:$T$3037,3,FALSE)</f>
        <v>#N/A</v>
      </c>
      <c r="E627" s="9" t="e">
        <f>VLOOKUP($B627,基础数据!$B$3:$T$3037,19,FALSE)</f>
        <v>#N/A</v>
      </c>
    </row>
    <row r="628" spans="2:5" x14ac:dyDescent="0.25">
      <c r="B628">
        <v>627</v>
      </c>
      <c r="C628" t="e">
        <f>VLOOKUP($B628,基础数据!$B$3:$T$3037,2,)</f>
        <v>#N/A</v>
      </c>
      <c r="D628" t="e">
        <f>VLOOKUP($B628,基础数据!$B$3:$T$3037,3,FALSE)</f>
        <v>#N/A</v>
      </c>
      <c r="E628" s="9" t="e">
        <f>VLOOKUP($B628,基础数据!$B$3:$T$3037,19,FALSE)</f>
        <v>#N/A</v>
      </c>
    </row>
    <row r="629" spans="2:5" x14ac:dyDescent="0.25">
      <c r="B629">
        <v>628</v>
      </c>
      <c r="C629" t="e">
        <f>VLOOKUP($B629,基础数据!$B$3:$T$3037,2,)</f>
        <v>#N/A</v>
      </c>
      <c r="D629" t="e">
        <f>VLOOKUP($B629,基础数据!$B$3:$T$3037,3,FALSE)</f>
        <v>#N/A</v>
      </c>
      <c r="E629" s="9" t="e">
        <f>VLOOKUP($B629,基础数据!$B$3:$T$3037,19,FALSE)</f>
        <v>#N/A</v>
      </c>
    </row>
    <row r="630" spans="2:5" x14ac:dyDescent="0.25">
      <c r="B630">
        <v>629</v>
      </c>
      <c r="C630" t="e">
        <f>VLOOKUP($B630,基础数据!$B$3:$T$3037,2,)</f>
        <v>#N/A</v>
      </c>
      <c r="D630" t="e">
        <f>VLOOKUP($B630,基础数据!$B$3:$T$3037,3,FALSE)</f>
        <v>#N/A</v>
      </c>
      <c r="E630" s="9" t="e">
        <f>VLOOKUP($B630,基础数据!$B$3:$T$3037,19,FALSE)</f>
        <v>#N/A</v>
      </c>
    </row>
    <row r="631" spans="2:5" x14ac:dyDescent="0.25">
      <c r="B631">
        <v>630</v>
      </c>
      <c r="C631" t="e">
        <f>VLOOKUP($B631,基础数据!$B$3:$T$3037,2,)</f>
        <v>#N/A</v>
      </c>
      <c r="D631" t="e">
        <f>VLOOKUP($B631,基础数据!$B$3:$T$3037,3,FALSE)</f>
        <v>#N/A</v>
      </c>
      <c r="E631" s="9" t="e">
        <f>VLOOKUP($B631,基础数据!$B$3:$T$3037,19,FALSE)</f>
        <v>#N/A</v>
      </c>
    </row>
    <row r="632" spans="2:5" x14ac:dyDescent="0.25">
      <c r="B632">
        <v>631</v>
      </c>
      <c r="C632" t="e">
        <f>VLOOKUP($B632,基础数据!$B$3:$T$3037,2,)</f>
        <v>#N/A</v>
      </c>
      <c r="D632" t="e">
        <f>VLOOKUP($B632,基础数据!$B$3:$T$3037,3,FALSE)</f>
        <v>#N/A</v>
      </c>
      <c r="E632" s="9" t="e">
        <f>VLOOKUP($B632,基础数据!$B$3:$T$3037,19,FALSE)</f>
        <v>#N/A</v>
      </c>
    </row>
    <row r="633" spans="2:5" x14ac:dyDescent="0.25">
      <c r="B633">
        <v>632</v>
      </c>
      <c r="C633" t="e">
        <f>VLOOKUP($B633,基础数据!$B$3:$T$3037,2,)</f>
        <v>#N/A</v>
      </c>
      <c r="D633" t="e">
        <f>VLOOKUP($B633,基础数据!$B$3:$T$3037,3,FALSE)</f>
        <v>#N/A</v>
      </c>
      <c r="E633" s="9" t="e">
        <f>VLOOKUP($B633,基础数据!$B$3:$T$3037,19,FALSE)</f>
        <v>#N/A</v>
      </c>
    </row>
    <row r="634" spans="2:5" x14ac:dyDescent="0.25">
      <c r="B634">
        <v>633</v>
      </c>
      <c r="C634" t="e">
        <f>VLOOKUP($B634,基础数据!$B$3:$T$3037,2,)</f>
        <v>#N/A</v>
      </c>
      <c r="D634" t="e">
        <f>VLOOKUP($B634,基础数据!$B$3:$T$3037,3,FALSE)</f>
        <v>#N/A</v>
      </c>
      <c r="E634" s="9" t="e">
        <f>VLOOKUP($B634,基础数据!$B$3:$T$3037,19,FALSE)</f>
        <v>#N/A</v>
      </c>
    </row>
    <row r="635" spans="2:5" x14ac:dyDescent="0.25">
      <c r="B635">
        <v>634</v>
      </c>
      <c r="C635" t="e">
        <f>VLOOKUP($B635,基础数据!$B$3:$T$3037,2,)</f>
        <v>#N/A</v>
      </c>
      <c r="D635" t="e">
        <f>VLOOKUP($B635,基础数据!$B$3:$T$3037,3,FALSE)</f>
        <v>#N/A</v>
      </c>
      <c r="E635" s="9" t="e">
        <f>VLOOKUP($B635,基础数据!$B$3:$T$3037,19,FALSE)</f>
        <v>#N/A</v>
      </c>
    </row>
    <row r="636" spans="2:5" x14ac:dyDescent="0.25">
      <c r="B636">
        <v>635</v>
      </c>
      <c r="C636" t="e">
        <f>VLOOKUP($B636,基础数据!$B$3:$T$3037,2,)</f>
        <v>#N/A</v>
      </c>
      <c r="D636" t="e">
        <f>VLOOKUP($B636,基础数据!$B$3:$T$3037,3,FALSE)</f>
        <v>#N/A</v>
      </c>
      <c r="E636" s="9" t="e">
        <f>VLOOKUP($B636,基础数据!$B$3:$T$3037,19,FALSE)</f>
        <v>#N/A</v>
      </c>
    </row>
    <row r="637" spans="2:5" x14ac:dyDescent="0.25">
      <c r="B637">
        <v>636</v>
      </c>
      <c r="C637" t="e">
        <f>VLOOKUP($B637,基础数据!$B$3:$T$3037,2,)</f>
        <v>#N/A</v>
      </c>
      <c r="D637" t="e">
        <f>VLOOKUP($B637,基础数据!$B$3:$T$3037,3,FALSE)</f>
        <v>#N/A</v>
      </c>
      <c r="E637" s="9" t="e">
        <f>VLOOKUP($B637,基础数据!$B$3:$T$3037,19,FALSE)</f>
        <v>#N/A</v>
      </c>
    </row>
    <row r="638" spans="2:5" x14ac:dyDescent="0.25">
      <c r="B638">
        <v>637</v>
      </c>
      <c r="C638" t="e">
        <f>VLOOKUP($B638,基础数据!$B$3:$T$3037,2,)</f>
        <v>#N/A</v>
      </c>
      <c r="D638" t="e">
        <f>VLOOKUP($B638,基础数据!$B$3:$T$3037,3,FALSE)</f>
        <v>#N/A</v>
      </c>
      <c r="E638" s="9" t="e">
        <f>VLOOKUP($B638,基础数据!$B$3:$T$3037,19,FALSE)</f>
        <v>#N/A</v>
      </c>
    </row>
    <row r="639" spans="2:5" x14ac:dyDescent="0.25">
      <c r="B639">
        <v>638</v>
      </c>
      <c r="C639" t="e">
        <f>VLOOKUP($B639,基础数据!$B$3:$T$3037,2,)</f>
        <v>#N/A</v>
      </c>
      <c r="D639" t="e">
        <f>VLOOKUP($B639,基础数据!$B$3:$T$3037,3,FALSE)</f>
        <v>#N/A</v>
      </c>
      <c r="E639" s="9" t="e">
        <f>VLOOKUP($B639,基础数据!$B$3:$T$3037,19,FALSE)</f>
        <v>#N/A</v>
      </c>
    </row>
    <row r="640" spans="2:5" x14ac:dyDescent="0.25">
      <c r="B640">
        <v>639</v>
      </c>
      <c r="C640" t="e">
        <f>VLOOKUP($B640,基础数据!$B$3:$T$3037,2,)</f>
        <v>#N/A</v>
      </c>
      <c r="D640" t="e">
        <f>VLOOKUP($B640,基础数据!$B$3:$T$3037,3,FALSE)</f>
        <v>#N/A</v>
      </c>
      <c r="E640" s="9" t="e">
        <f>VLOOKUP($B640,基础数据!$B$3:$T$3037,19,FALSE)</f>
        <v>#N/A</v>
      </c>
    </row>
    <row r="641" spans="2:5" x14ac:dyDescent="0.25">
      <c r="B641">
        <v>640</v>
      </c>
      <c r="C641" t="e">
        <f>VLOOKUP($B641,基础数据!$B$3:$T$3037,2,)</f>
        <v>#N/A</v>
      </c>
      <c r="D641" t="e">
        <f>VLOOKUP($B641,基础数据!$B$3:$T$3037,3,FALSE)</f>
        <v>#N/A</v>
      </c>
      <c r="E641" s="9" t="e">
        <f>VLOOKUP($B641,基础数据!$B$3:$T$3037,19,FALSE)</f>
        <v>#N/A</v>
      </c>
    </row>
    <row r="642" spans="2:5" x14ac:dyDescent="0.25">
      <c r="B642">
        <v>641</v>
      </c>
      <c r="C642" t="e">
        <f>VLOOKUP($B642,基础数据!$B$3:$T$3037,2,)</f>
        <v>#N/A</v>
      </c>
      <c r="D642" t="e">
        <f>VLOOKUP($B642,基础数据!$B$3:$T$3037,3,FALSE)</f>
        <v>#N/A</v>
      </c>
      <c r="E642" s="9" t="e">
        <f>VLOOKUP($B642,基础数据!$B$3:$T$3037,19,FALSE)</f>
        <v>#N/A</v>
      </c>
    </row>
    <row r="643" spans="2:5" x14ac:dyDescent="0.25">
      <c r="B643">
        <v>642</v>
      </c>
      <c r="C643" t="e">
        <f>VLOOKUP($B643,基础数据!$B$3:$T$3037,2,)</f>
        <v>#N/A</v>
      </c>
      <c r="D643" t="e">
        <f>VLOOKUP($B643,基础数据!$B$3:$T$3037,3,FALSE)</f>
        <v>#N/A</v>
      </c>
      <c r="E643" s="9" t="e">
        <f>VLOOKUP($B643,基础数据!$B$3:$T$3037,19,FALSE)</f>
        <v>#N/A</v>
      </c>
    </row>
    <row r="644" spans="2:5" x14ac:dyDescent="0.25">
      <c r="B644">
        <v>643</v>
      </c>
      <c r="C644" t="e">
        <f>VLOOKUP($B644,基础数据!$B$3:$T$3037,2,)</f>
        <v>#N/A</v>
      </c>
      <c r="D644" t="e">
        <f>VLOOKUP($B644,基础数据!$B$3:$T$3037,3,FALSE)</f>
        <v>#N/A</v>
      </c>
      <c r="E644" s="9" t="e">
        <f>VLOOKUP($B644,基础数据!$B$3:$T$3037,19,FALSE)</f>
        <v>#N/A</v>
      </c>
    </row>
    <row r="645" spans="2:5" x14ac:dyDescent="0.25">
      <c r="B645">
        <v>644</v>
      </c>
      <c r="C645" t="e">
        <f>VLOOKUP($B645,基础数据!$B$3:$T$3037,2,)</f>
        <v>#N/A</v>
      </c>
      <c r="D645" t="e">
        <f>VLOOKUP($B645,基础数据!$B$3:$T$3037,3,FALSE)</f>
        <v>#N/A</v>
      </c>
      <c r="E645" s="9" t="e">
        <f>VLOOKUP($B645,基础数据!$B$3:$T$3037,19,FALSE)</f>
        <v>#N/A</v>
      </c>
    </row>
    <row r="646" spans="2:5" x14ac:dyDescent="0.25">
      <c r="B646">
        <v>645</v>
      </c>
      <c r="C646" t="e">
        <f>VLOOKUP($B646,基础数据!$B$3:$T$3037,2,)</f>
        <v>#N/A</v>
      </c>
      <c r="D646" t="e">
        <f>VLOOKUP($B646,基础数据!$B$3:$T$3037,3,FALSE)</f>
        <v>#N/A</v>
      </c>
      <c r="E646" s="9" t="e">
        <f>VLOOKUP($B646,基础数据!$B$3:$T$3037,19,FALSE)</f>
        <v>#N/A</v>
      </c>
    </row>
    <row r="647" spans="2:5" x14ac:dyDescent="0.25">
      <c r="B647">
        <v>646</v>
      </c>
      <c r="C647" t="e">
        <f>VLOOKUP($B647,基础数据!$B$3:$T$3037,2,)</f>
        <v>#N/A</v>
      </c>
      <c r="D647" t="e">
        <f>VLOOKUP($B647,基础数据!$B$3:$T$3037,3,FALSE)</f>
        <v>#N/A</v>
      </c>
      <c r="E647" s="9" t="e">
        <f>VLOOKUP($B647,基础数据!$B$3:$T$3037,19,FALSE)</f>
        <v>#N/A</v>
      </c>
    </row>
    <row r="648" spans="2:5" x14ac:dyDescent="0.25">
      <c r="B648">
        <v>647</v>
      </c>
      <c r="C648" t="e">
        <f>VLOOKUP($B648,基础数据!$B$3:$T$3037,2,)</f>
        <v>#N/A</v>
      </c>
      <c r="D648" t="e">
        <f>VLOOKUP($B648,基础数据!$B$3:$T$3037,3,FALSE)</f>
        <v>#N/A</v>
      </c>
      <c r="E648" s="9" t="e">
        <f>VLOOKUP($B648,基础数据!$B$3:$T$3037,19,FALSE)</f>
        <v>#N/A</v>
      </c>
    </row>
    <row r="649" spans="2:5" x14ac:dyDescent="0.25">
      <c r="B649">
        <v>648</v>
      </c>
      <c r="C649" t="e">
        <f>VLOOKUP($B649,基础数据!$B$3:$T$3037,2,)</f>
        <v>#N/A</v>
      </c>
      <c r="D649" t="e">
        <f>VLOOKUP($B649,基础数据!$B$3:$T$3037,3,FALSE)</f>
        <v>#N/A</v>
      </c>
      <c r="E649" s="9" t="e">
        <f>VLOOKUP($B649,基础数据!$B$3:$T$3037,19,FALSE)</f>
        <v>#N/A</v>
      </c>
    </row>
    <row r="650" spans="2:5" x14ac:dyDescent="0.25">
      <c r="B650">
        <v>649</v>
      </c>
      <c r="C650" t="e">
        <f>VLOOKUP($B650,基础数据!$B$3:$T$3037,2,)</f>
        <v>#N/A</v>
      </c>
      <c r="D650" t="e">
        <f>VLOOKUP($B650,基础数据!$B$3:$T$3037,3,FALSE)</f>
        <v>#N/A</v>
      </c>
      <c r="E650" s="9" t="e">
        <f>VLOOKUP($B650,基础数据!$B$3:$T$3037,19,FALSE)</f>
        <v>#N/A</v>
      </c>
    </row>
    <row r="651" spans="2:5" x14ac:dyDescent="0.25">
      <c r="B651">
        <v>650</v>
      </c>
      <c r="C651" t="e">
        <f>VLOOKUP($B651,基础数据!$B$3:$T$3037,2,)</f>
        <v>#N/A</v>
      </c>
      <c r="D651" t="e">
        <f>VLOOKUP($B651,基础数据!$B$3:$T$3037,3,FALSE)</f>
        <v>#N/A</v>
      </c>
      <c r="E651" s="9" t="e">
        <f>VLOOKUP($B651,基础数据!$B$3:$T$3037,19,FALSE)</f>
        <v>#N/A</v>
      </c>
    </row>
    <row r="652" spans="2:5" x14ac:dyDescent="0.25">
      <c r="B652">
        <v>651</v>
      </c>
      <c r="C652" t="e">
        <f>VLOOKUP($B652,基础数据!$B$3:$T$3037,2,)</f>
        <v>#N/A</v>
      </c>
      <c r="D652" t="e">
        <f>VLOOKUP($B652,基础数据!$B$3:$T$3037,3,FALSE)</f>
        <v>#N/A</v>
      </c>
      <c r="E652" s="9" t="e">
        <f>VLOOKUP($B652,基础数据!$B$3:$T$3037,19,FALSE)</f>
        <v>#N/A</v>
      </c>
    </row>
    <row r="653" spans="2:5" x14ac:dyDescent="0.25">
      <c r="B653">
        <v>652</v>
      </c>
      <c r="C653" t="e">
        <f>VLOOKUP($B653,基础数据!$B$3:$T$3037,2,)</f>
        <v>#N/A</v>
      </c>
      <c r="D653" t="e">
        <f>VLOOKUP($B653,基础数据!$B$3:$T$3037,3,FALSE)</f>
        <v>#N/A</v>
      </c>
      <c r="E653" s="9" t="e">
        <f>VLOOKUP($B653,基础数据!$B$3:$T$3037,19,FALSE)</f>
        <v>#N/A</v>
      </c>
    </row>
    <row r="654" spans="2:5" x14ac:dyDescent="0.25">
      <c r="B654">
        <v>653</v>
      </c>
      <c r="C654" t="e">
        <f>VLOOKUP($B654,基础数据!$B$3:$T$3037,2,)</f>
        <v>#N/A</v>
      </c>
      <c r="D654" t="e">
        <f>VLOOKUP($B654,基础数据!$B$3:$T$3037,3,FALSE)</f>
        <v>#N/A</v>
      </c>
      <c r="E654" s="9" t="e">
        <f>VLOOKUP($B654,基础数据!$B$3:$T$3037,19,FALSE)</f>
        <v>#N/A</v>
      </c>
    </row>
    <row r="655" spans="2:5" x14ac:dyDescent="0.25">
      <c r="B655">
        <v>654</v>
      </c>
      <c r="C655" t="e">
        <f>VLOOKUP($B655,基础数据!$B$3:$T$3037,2,)</f>
        <v>#N/A</v>
      </c>
      <c r="D655" t="e">
        <f>VLOOKUP($B655,基础数据!$B$3:$T$3037,3,FALSE)</f>
        <v>#N/A</v>
      </c>
      <c r="E655" s="9" t="e">
        <f>VLOOKUP($B655,基础数据!$B$3:$T$3037,19,FALSE)</f>
        <v>#N/A</v>
      </c>
    </row>
    <row r="656" spans="2:5" x14ac:dyDescent="0.25">
      <c r="B656">
        <v>655</v>
      </c>
      <c r="C656" t="e">
        <f>VLOOKUP($B656,基础数据!$B$3:$T$3037,2,)</f>
        <v>#N/A</v>
      </c>
      <c r="D656" t="e">
        <f>VLOOKUP($B656,基础数据!$B$3:$T$3037,3,FALSE)</f>
        <v>#N/A</v>
      </c>
      <c r="E656" s="9" t="e">
        <f>VLOOKUP($B656,基础数据!$B$3:$T$3037,19,FALSE)</f>
        <v>#N/A</v>
      </c>
    </row>
    <row r="657" spans="2:5" x14ac:dyDescent="0.25">
      <c r="B657">
        <v>656</v>
      </c>
      <c r="C657" t="e">
        <f>VLOOKUP($B657,基础数据!$B$3:$T$3037,2,)</f>
        <v>#N/A</v>
      </c>
      <c r="D657" t="e">
        <f>VLOOKUP($B657,基础数据!$B$3:$T$3037,3,FALSE)</f>
        <v>#N/A</v>
      </c>
      <c r="E657" s="9" t="e">
        <f>VLOOKUP($B657,基础数据!$B$3:$T$3037,19,FALSE)</f>
        <v>#N/A</v>
      </c>
    </row>
    <row r="658" spans="2:5" x14ac:dyDescent="0.25">
      <c r="B658">
        <v>657</v>
      </c>
      <c r="C658" t="e">
        <f>VLOOKUP($B658,基础数据!$B$3:$T$3037,2,)</f>
        <v>#N/A</v>
      </c>
      <c r="D658" t="e">
        <f>VLOOKUP($B658,基础数据!$B$3:$T$3037,3,FALSE)</f>
        <v>#N/A</v>
      </c>
      <c r="E658" s="9" t="e">
        <f>VLOOKUP($B658,基础数据!$B$3:$T$3037,19,FALSE)</f>
        <v>#N/A</v>
      </c>
    </row>
    <row r="659" spans="2:5" x14ac:dyDescent="0.25">
      <c r="B659">
        <v>658</v>
      </c>
      <c r="C659" t="e">
        <f>VLOOKUP($B659,基础数据!$B$3:$T$3037,2,)</f>
        <v>#N/A</v>
      </c>
      <c r="D659" t="e">
        <f>VLOOKUP($B659,基础数据!$B$3:$T$3037,3,FALSE)</f>
        <v>#N/A</v>
      </c>
      <c r="E659" s="9" t="e">
        <f>VLOOKUP($B659,基础数据!$B$3:$T$3037,19,FALSE)</f>
        <v>#N/A</v>
      </c>
    </row>
    <row r="660" spans="2:5" x14ac:dyDescent="0.25">
      <c r="B660">
        <v>659</v>
      </c>
      <c r="C660" t="e">
        <f>VLOOKUP($B660,基础数据!$B$3:$T$3037,2,)</f>
        <v>#N/A</v>
      </c>
      <c r="D660" t="e">
        <f>VLOOKUP($B660,基础数据!$B$3:$T$3037,3,FALSE)</f>
        <v>#N/A</v>
      </c>
      <c r="E660" s="9" t="e">
        <f>VLOOKUP($B660,基础数据!$B$3:$T$3037,19,FALSE)</f>
        <v>#N/A</v>
      </c>
    </row>
    <row r="661" spans="2:5" x14ac:dyDescent="0.25">
      <c r="B661">
        <v>660</v>
      </c>
      <c r="C661" t="e">
        <f>VLOOKUP($B661,基础数据!$B$3:$T$3037,2,)</f>
        <v>#N/A</v>
      </c>
      <c r="D661" t="e">
        <f>VLOOKUP($B661,基础数据!$B$3:$T$3037,3,FALSE)</f>
        <v>#N/A</v>
      </c>
      <c r="E661" s="9" t="e">
        <f>VLOOKUP($B661,基础数据!$B$3:$T$3037,19,FALSE)</f>
        <v>#N/A</v>
      </c>
    </row>
    <row r="662" spans="2:5" x14ac:dyDescent="0.25">
      <c r="B662">
        <v>661</v>
      </c>
      <c r="C662" t="e">
        <f>VLOOKUP($B662,基础数据!$B$3:$T$3037,2,)</f>
        <v>#N/A</v>
      </c>
      <c r="D662" t="e">
        <f>VLOOKUP($B662,基础数据!$B$3:$T$3037,3,FALSE)</f>
        <v>#N/A</v>
      </c>
      <c r="E662" s="9" t="e">
        <f>VLOOKUP($B662,基础数据!$B$3:$T$3037,19,FALSE)</f>
        <v>#N/A</v>
      </c>
    </row>
    <row r="663" spans="2:5" x14ac:dyDescent="0.25">
      <c r="B663">
        <v>662</v>
      </c>
      <c r="C663" t="e">
        <f>VLOOKUP($B663,基础数据!$B$3:$T$3037,2,)</f>
        <v>#N/A</v>
      </c>
      <c r="D663" t="e">
        <f>VLOOKUP($B663,基础数据!$B$3:$T$3037,3,FALSE)</f>
        <v>#N/A</v>
      </c>
      <c r="E663" s="9" t="e">
        <f>VLOOKUP($B663,基础数据!$B$3:$T$3037,19,FALSE)</f>
        <v>#N/A</v>
      </c>
    </row>
    <row r="664" spans="2:5" x14ac:dyDescent="0.25">
      <c r="B664">
        <v>663</v>
      </c>
      <c r="C664" t="e">
        <f>VLOOKUP($B664,基础数据!$B$3:$T$3037,2,)</f>
        <v>#N/A</v>
      </c>
      <c r="D664" t="e">
        <f>VLOOKUP($B664,基础数据!$B$3:$T$3037,3,FALSE)</f>
        <v>#N/A</v>
      </c>
      <c r="E664" s="9" t="e">
        <f>VLOOKUP($B664,基础数据!$B$3:$T$3037,19,FALSE)</f>
        <v>#N/A</v>
      </c>
    </row>
    <row r="665" spans="2:5" x14ac:dyDescent="0.25">
      <c r="B665">
        <v>664</v>
      </c>
      <c r="C665" t="e">
        <f>VLOOKUP($B665,基础数据!$B$3:$T$3037,2,)</f>
        <v>#N/A</v>
      </c>
      <c r="D665" t="e">
        <f>VLOOKUP($B665,基础数据!$B$3:$T$3037,3,FALSE)</f>
        <v>#N/A</v>
      </c>
      <c r="E665" s="9" t="e">
        <f>VLOOKUP($B665,基础数据!$B$3:$T$3037,19,FALSE)</f>
        <v>#N/A</v>
      </c>
    </row>
    <row r="666" spans="2:5" x14ac:dyDescent="0.25">
      <c r="B666">
        <v>665</v>
      </c>
      <c r="C666" t="e">
        <f>VLOOKUP($B666,基础数据!$B$3:$T$3037,2,)</f>
        <v>#N/A</v>
      </c>
      <c r="D666" t="e">
        <f>VLOOKUP($B666,基础数据!$B$3:$T$3037,3,FALSE)</f>
        <v>#N/A</v>
      </c>
      <c r="E666" s="9" t="e">
        <f>VLOOKUP($B666,基础数据!$B$3:$T$3037,19,FALSE)</f>
        <v>#N/A</v>
      </c>
    </row>
    <row r="667" spans="2:5" x14ac:dyDescent="0.25">
      <c r="B667">
        <v>666</v>
      </c>
      <c r="C667" t="e">
        <f>VLOOKUP($B667,基础数据!$B$3:$T$3037,2,)</f>
        <v>#N/A</v>
      </c>
      <c r="D667" t="e">
        <f>VLOOKUP($B667,基础数据!$B$3:$T$3037,3,FALSE)</f>
        <v>#N/A</v>
      </c>
      <c r="E667" s="9" t="e">
        <f>VLOOKUP($B667,基础数据!$B$3:$T$3037,19,FALSE)</f>
        <v>#N/A</v>
      </c>
    </row>
    <row r="668" spans="2:5" x14ac:dyDescent="0.25">
      <c r="B668">
        <v>667</v>
      </c>
      <c r="C668" t="e">
        <f>VLOOKUP($B668,基础数据!$B$3:$T$3037,2,)</f>
        <v>#N/A</v>
      </c>
      <c r="D668" t="e">
        <f>VLOOKUP($B668,基础数据!$B$3:$T$3037,3,FALSE)</f>
        <v>#N/A</v>
      </c>
      <c r="E668" s="9" t="e">
        <f>VLOOKUP($B668,基础数据!$B$3:$T$3037,19,FALSE)</f>
        <v>#N/A</v>
      </c>
    </row>
    <row r="669" spans="2:5" x14ac:dyDescent="0.25">
      <c r="B669">
        <v>668</v>
      </c>
      <c r="C669" t="e">
        <f>VLOOKUP($B669,基础数据!$B$3:$T$3037,2,)</f>
        <v>#N/A</v>
      </c>
      <c r="D669" t="e">
        <f>VLOOKUP($B669,基础数据!$B$3:$T$3037,3,FALSE)</f>
        <v>#N/A</v>
      </c>
      <c r="E669" s="9" t="e">
        <f>VLOOKUP($B669,基础数据!$B$3:$T$3037,19,FALSE)</f>
        <v>#N/A</v>
      </c>
    </row>
    <row r="670" spans="2:5" x14ac:dyDescent="0.25">
      <c r="B670">
        <v>669</v>
      </c>
      <c r="C670" t="e">
        <f>VLOOKUP($B670,基础数据!$B$3:$T$3037,2,)</f>
        <v>#N/A</v>
      </c>
      <c r="D670" t="e">
        <f>VLOOKUP($B670,基础数据!$B$3:$T$3037,3,FALSE)</f>
        <v>#N/A</v>
      </c>
      <c r="E670" s="9" t="e">
        <f>VLOOKUP($B670,基础数据!$B$3:$T$3037,19,FALSE)</f>
        <v>#N/A</v>
      </c>
    </row>
    <row r="671" spans="2:5" x14ac:dyDescent="0.25">
      <c r="B671">
        <v>670</v>
      </c>
      <c r="C671" t="e">
        <f>VLOOKUP($B671,基础数据!$B$3:$T$3037,2,)</f>
        <v>#N/A</v>
      </c>
      <c r="D671" t="e">
        <f>VLOOKUP($B671,基础数据!$B$3:$T$3037,3,FALSE)</f>
        <v>#N/A</v>
      </c>
      <c r="E671" s="9" t="e">
        <f>VLOOKUP($B671,基础数据!$B$3:$T$3037,19,FALSE)</f>
        <v>#N/A</v>
      </c>
    </row>
    <row r="672" spans="2:5" x14ac:dyDescent="0.25">
      <c r="B672">
        <v>671</v>
      </c>
      <c r="C672" t="e">
        <f>VLOOKUP($B672,基础数据!$B$3:$T$3037,2,)</f>
        <v>#N/A</v>
      </c>
      <c r="D672" t="e">
        <f>VLOOKUP($B672,基础数据!$B$3:$T$3037,3,FALSE)</f>
        <v>#N/A</v>
      </c>
      <c r="E672" s="9" t="e">
        <f>VLOOKUP($B672,基础数据!$B$3:$T$3037,19,FALSE)</f>
        <v>#N/A</v>
      </c>
    </row>
    <row r="673" spans="2:5" x14ac:dyDescent="0.25">
      <c r="B673">
        <v>672</v>
      </c>
      <c r="C673" t="e">
        <f>VLOOKUP($B673,基础数据!$B$3:$T$3037,2,)</f>
        <v>#N/A</v>
      </c>
      <c r="D673" t="e">
        <f>VLOOKUP($B673,基础数据!$B$3:$T$3037,3,FALSE)</f>
        <v>#N/A</v>
      </c>
      <c r="E673" s="9" t="e">
        <f>VLOOKUP($B673,基础数据!$B$3:$T$3037,19,FALSE)</f>
        <v>#N/A</v>
      </c>
    </row>
    <row r="674" spans="2:5" x14ac:dyDescent="0.25">
      <c r="B674">
        <v>673</v>
      </c>
      <c r="C674" t="e">
        <f>VLOOKUP($B674,基础数据!$B$3:$T$3037,2,)</f>
        <v>#N/A</v>
      </c>
      <c r="D674" t="e">
        <f>VLOOKUP($B674,基础数据!$B$3:$T$3037,3,FALSE)</f>
        <v>#N/A</v>
      </c>
      <c r="E674" s="9" t="e">
        <f>VLOOKUP($B674,基础数据!$B$3:$T$3037,19,FALSE)</f>
        <v>#N/A</v>
      </c>
    </row>
    <row r="675" spans="2:5" x14ac:dyDescent="0.25">
      <c r="B675">
        <v>674</v>
      </c>
      <c r="C675" t="e">
        <f>VLOOKUP($B675,基础数据!$B$3:$T$3037,2,)</f>
        <v>#N/A</v>
      </c>
      <c r="D675" t="e">
        <f>VLOOKUP($B675,基础数据!$B$3:$T$3037,3,FALSE)</f>
        <v>#N/A</v>
      </c>
      <c r="E675" s="9" t="e">
        <f>VLOOKUP($B675,基础数据!$B$3:$T$3037,19,FALSE)</f>
        <v>#N/A</v>
      </c>
    </row>
    <row r="676" spans="2:5" x14ac:dyDescent="0.25">
      <c r="B676">
        <v>675</v>
      </c>
      <c r="C676" t="e">
        <f>VLOOKUP($B676,基础数据!$B$3:$T$3037,2,)</f>
        <v>#N/A</v>
      </c>
      <c r="D676" t="e">
        <f>VLOOKUP($B676,基础数据!$B$3:$T$3037,3,FALSE)</f>
        <v>#N/A</v>
      </c>
      <c r="E676" s="9" t="e">
        <f>VLOOKUP($B676,基础数据!$B$3:$T$3037,19,FALSE)</f>
        <v>#N/A</v>
      </c>
    </row>
    <row r="677" spans="2:5" x14ac:dyDescent="0.25">
      <c r="B677">
        <v>676</v>
      </c>
      <c r="C677" t="e">
        <f>VLOOKUP($B677,基础数据!$B$3:$T$3037,2,)</f>
        <v>#N/A</v>
      </c>
      <c r="D677" t="e">
        <f>VLOOKUP($B677,基础数据!$B$3:$T$3037,3,FALSE)</f>
        <v>#N/A</v>
      </c>
      <c r="E677" s="9" t="e">
        <f>VLOOKUP($B677,基础数据!$B$3:$T$3037,19,FALSE)</f>
        <v>#N/A</v>
      </c>
    </row>
    <row r="678" spans="2:5" x14ac:dyDescent="0.25">
      <c r="B678">
        <v>677</v>
      </c>
      <c r="C678" t="e">
        <f>VLOOKUP($B678,基础数据!$B$3:$T$3037,2,)</f>
        <v>#N/A</v>
      </c>
      <c r="D678" t="e">
        <f>VLOOKUP($B678,基础数据!$B$3:$T$3037,3,FALSE)</f>
        <v>#N/A</v>
      </c>
      <c r="E678" s="9" t="e">
        <f>VLOOKUP($B678,基础数据!$B$3:$T$3037,19,FALSE)</f>
        <v>#N/A</v>
      </c>
    </row>
    <row r="679" spans="2:5" x14ac:dyDescent="0.25">
      <c r="B679">
        <v>678</v>
      </c>
      <c r="C679" t="e">
        <f>VLOOKUP($B679,基础数据!$B$3:$T$3037,2,)</f>
        <v>#N/A</v>
      </c>
      <c r="D679" t="e">
        <f>VLOOKUP($B679,基础数据!$B$3:$T$3037,3,FALSE)</f>
        <v>#N/A</v>
      </c>
      <c r="E679" s="9" t="e">
        <f>VLOOKUP($B679,基础数据!$B$3:$T$3037,19,FALSE)</f>
        <v>#N/A</v>
      </c>
    </row>
    <row r="680" spans="2:5" x14ac:dyDescent="0.25">
      <c r="B680">
        <v>679</v>
      </c>
      <c r="C680" t="e">
        <f>VLOOKUP($B680,基础数据!$B$3:$T$3037,2,)</f>
        <v>#N/A</v>
      </c>
      <c r="D680" t="e">
        <f>VLOOKUP($B680,基础数据!$B$3:$T$3037,3,FALSE)</f>
        <v>#N/A</v>
      </c>
      <c r="E680" s="9" t="e">
        <f>VLOOKUP($B680,基础数据!$B$3:$T$3037,19,FALSE)</f>
        <v>#N/A</v>
      </c>
    </row>
    <row r="681" spans="2:5" x14ac:dyDescent="0.25">
      <c r="B681">
        <v>680</v>
      </c>
      <c r="C681" t="e">
        <f>VLOOKUP($B681,基础数据!$B$3:$T$3037,2,)</f>
        <v>#N/A</v>
      </c>
      <c r="D681" t="e">
        <f>VLOOKUP($B681,基础数据!$B$3:$T$3037,3,FALSE)</f>
        <v>#N/A</v>
      </c>
      <c r="E681" s="9" t="e">
        <f>VLOOKUP($B681,基础数据!$B$3:$T$3037,19,FALSE)</f>
        <v>#N/A</v>
      </c>
    </row>
    <row r="682" spans="2:5" x14ac:dyDescent="0.25">
      <c r="B682">
        <v>681</v>
      </c>
      <c r="C682" t="e">
        <f>VLOOKUP($B682,基础数据!$B$3:$T$3037,2,)</f>
        <v>#N/A</v>
      </c>
      <c r="D682" t="e">
        <f>VLOOKUP($B682,基础数据!$B$3:$T$3037,3,FALSE)</f>
        <v>#N/A</v>
      </c>
      <c r="E682" s="9" t="e">
        <f>VLOOKUP($B682,基础数据!$B$3:$T$3037,19,FALSE)</f>
        <v>#N/A</v>
      </c>
    </row>
    <row r="683" spans="2:5" x14ac:dyDescent="0.25">
      <c r="B683">
        <v>682</v>
      </c>
      <c r="C683" t="e">
        <f>VLOOKUP($B683,基础数据!$B$3:$T$3037,2,)</f>
        <v>#N/A</v>
      </c>
      <c r="D683" t="e">
        <f>VLOOKUP($B683,基础数据!$B$3:$T$3037,3,FALSE)</f>
        <v>#N/A</v>
      </c>
      <c r="E683" s="9" t="e">
        <f>VLOOKUP($B683,基础数据!$B$3:$T$3037,19,FALSE)</f>
        <v>#N/A</v>
      </c>
    </row>
    <row r="684" spans="2:5" x14ac:dyDescent="0.25">
      <c r="B684">
        <v>683</v>
      </c>
      <c r="C684" t="e">
        <f>VLOOKUP($B684,基础数据!$B$3:$T$3037,2,)</f>
        <v>#N/A</v>
      </c>
      <c r="D684" t="e">
        <f>VLOOKUP($B684,基础数据!$B$3:$T$3037,3,FALSE)</f>
        <v>#N/A</v>
      </c>
      <c r="E684" s="9" t="e">
        <f>VLOOKUP($B684,基础数据!$B$3:$T$3037,19,FALSE)</f>
        <v>#N/A</v>
      </c>
    </row>
    <row r="685" spans="2:5" x14ac:dyDescent="0.25">
      <c r="B685">
        <v>684</v>
      </c>
      <c r="C685" t="e">
        <f>VLOOKUP($B685,基础数据!$B$3:$T$3037,2,)</f>
        <v>#N/A</v>
      </c>
      <c r="D685" t="e">
        <f>VLOOKUP($B685,基础数据!$B$3:$T$3037,3,FALSE)</f>
        <v>#N/A</v>
      </c>
      <c r="E685" s="9" t="e">
        <f>VLOOKUP($B685,基础数据!$B$3:$T$3037,19,FALSE)</f>
        <v>#N/A</v>
      </c>
    </row>
    <row r="686" spans="2:5" x14ac:dyDescent="0.25">
      <c r="B686">
        <v>685</v>
      </c>
      <c r="C686" t="e">
        <f>VLOOKUP($B686,基础数据!$B$3:$T$3037,2,)</f>
        <v>#N/A</v>
      </c>
      <c r="D686" t="e">
        <f>VLOOKUP($B686,基础数据!$B$3:$T$3037,3,FALSE)</f>
        <v>#N/A</v>
      </c>
      <c r="E686" s="9" t="e">
        <f>VLOOKUP($B686,基础数据!$B$3:$T$3037,19,FALSE)</f>
        <v>#N/A</v>
      </c>
    </row>
    <row r="687" spans="2:5" x14ac:dyDescent="0.25">
      <c r="B687">
        <v>686</v>
      </c>
      <c r="C687" t="e">
        <f>VLOOKUP($B687,基础数据!$B$3:$T$3037,2,)</f>
        <v>#N/A</v>
      </c>
      <c r="D687" t="e">
        <f>VLOOKUP($B687,基础数据!$B$3:$T$3037,3,FALSE)</f>
        <v>#N/A</v>
      </c>
      <c r="E687" s="9" t="e">
        <f>VLOOKUP($B687,基础数据!$B$3:$T$3037,19,FALSE)</f>
        <v>#N/A</v>
      </c>
    </row>
    <row r="688" spans="2:5" x14ac:dyDescent="0.25">
      <c r="B688">
        <v>687</v>
      </c>
      <c r="C688" t="e">
        <f>VLOOKUP($B688,基础数据!$B$3:$T$3037,2,)</f>
        <v>#N/A</v>
      </c>
      <c r="D688" t="e">
        <f>VLOOKUP($B688,基础数据!$B$3:$T$3037,3,FALSE)</f>
        <v>#N/A</v>
      </c>
      <c r="E688" s="9" t="e">
        <f>VLOOKUP($B688,基础数据!$B$3:$T$3037,19,FALSE)</f>
        <v>#N/A</v>
      </c>
    </row>
    <row r="689" spans="2:5" x14ac:dyDescent="0.25">
      <c r="B689">
        <v>688</v>
      </c>
      <c r="C689" t="e">
        <f>VLOOKUP($B689,基础数据!$B$3:$T$3037,2,)</f>
        <v>#N/A</v>
      </c>
      <c r="D689" t="e">
        <f>VLOOKUP($B689,基础数据!$B$3:$T$3037,3,FALSE)</f>
        <v>#N/A</v>
      </c>
      <c r="E689" s="9" t="e">
        <f>VLOOKUP($B689,基础数据!$B$3:$T$3037,19,FALSE)</f>
        <v>#N/A</v>
      </c>
    </row>
    <row r="690" spans="2:5" x14ac:dyDescent="0.25">
      <c r="B690">
        <v>689</v>
      </c>
      <c r="C690" t="e">
        <f>VLOOKUP($B690,基础数据!$B$3:$T$3037,2,)</f>
        <v>#N/A</v>
      </c>
      <c r="D690" t="e">
        <f>VLOOKUP($B690,基础数据!$B$3:$T$3037,3,FALSE)</f>
        <v>#N/A</v>
      </c>
      <c r="E690" s="9" t="e">
        <f>VLOOKUP($B690,基础数据!$B$3:$T$3037,19,FALSE)</f>
        <v>#N/A</v>
      </c>
    </row>
    <row r="691" spans="2:5" x14ac:dyDescent="0.25">
      <c r="B691">
        <v>690</v>
      </c>
      <c r="C691" t="e">
        <f>VLOOKUP($B691,基础数据!$B$3:$T$3037,2,)</f>
        <v>#N/A</v>
      </c>
      <c r="D691" t="e">
        <f>VLOOKUP($B691,基础数据!$B$3:$T$3037,3,FALSE)</f>
        <v>#N/A</v>
      </c>
      <c r="E691" s="9" t="e">
        <f>VLOOKUP($B691,基础数据!$B$3:$T$3037,19,FALSE)</f>
        <v>#N/A</v>
      </c>
    </row>
    <row r="692" spans="2:5" x14ac:dyDescent="0.25">
      <c r="B692">
        <v>691</v>
      </c>
      <c r="C692" t="e">
        <f>VLOOKUP($B692,基础数据!$B$3:$T$3037,2,)</f>
        <v>#N/A</v>
      </c>
      <c r="D692" t="e">
        <f>VLOOKUP($B692,基础数据!$B$3:$T$3037,3,FALSE)</f>
        <v>#N/A</v>
      </c>
      <c r="E692" s="9" t="e">
        <f>VLOOKUP($B692,基础数据!$B$3:$T$3037,19,FALSE)</f>
        <v>#N/A</v>
      </c>
    </row>
    <row r="693" spans="2:5" x14ac:dyDescent="0.25">
      <c r="B693">
        <v>692</v>
      </c>
      <c r="C693" t="e">
        <f>VLOOKUP($B693,基础数据!$B$3:$T$3037,2,)</f>
        <v>#N/A</v>
      </c>
      <c r="D693" t="e">
        <f>VLOOKUP($B693,基础数据!$B$3:$T$3037,3,FALSE)</f>
        <v>#N/A</v>
      </c>
      <c r="E693" s="9" t="e">
        <f>VLOOKUP($B693,基础数据!$B$3:$T$3037,19,FALSE)</f>
        <v>#N/A</v>
      </c>
    </row>
    <row r="694" spans="2:5" x14ac:dyDescent="0.25">
      <c r="B694">
        <v>693</v>
      </c>
      <c r="C694" t="e">
        <f>VLOOKUP($B694,基础数据!$B$3:$T$3037,2,)</f>
        <v>#N/A</v>
      </c>
      <c r="D694" t="e">
        <f>VLOOKUP($B694,基础数据!$B$3:$T$3037,3,FALSE)</f>
        <v>#N/A</v>
      </c>
      <c r="E694" s="9" t="e">
        <f>VLOOKUP($B694,基础数据!$B$3:$T$3037,19,FALSE)</f>
        <v>#N/A</v>
      </c>
    </row>
    <row r="695" spans="2:5" x14ac:dyDescent="0.25">
      <c r="B695">
        <v>694</v>
      </c>
      <c r="C695" t="e">
        <f>VLOOKUP($B695,基础数据!$B$3:$T$3037,2,)</f>
        <v>#N/A</v>
      </c>
      <c r="D695" t="e">
        <f>VLOOKUP($B695,基础数据!$B$3:$T$3037,3,FALSE)</f>
        <v>#N/A</v>
      </c>
      <c r="E695" s="9" t="e">
        <f>VLOOKUP($B695,基础数据!$B$3:$T$3037,19,FALSE)</f>
        <v>#N/A</v>
      </c>
    </row>
    <row r="696" spans="2:5" x14ac:dyDescent="0.25">
      <c r="B696">
        <v>695</v>
      </c>
      <c r="C696" t="e">
        <f>VLOOKUP($B696,基础数据!$B$3:$T$3037,2,)</f>
        <v>#N/A</v>
      </c>
      <c r="D696" t="e">
        <f>VLOOKUP($B696,基础数据!$B$3:$T$3037,3,FALSE)</f>
        <v>#N/A</v>
      </c>
      <c r="E696" s="9" t="e">
        <f>VLOOKUP($B696,基础数据!$B$3:$T$3037,19,FALSE)</f>
        <v>#N/A</v>
      </c>
    </row>
    <row r="697" spans="2:5" x14ac:dyDescent="0.25">
      <c r="B697">
        <v>696</v>
      </c>
      <c r="C697" t="e">
        <f>VLOOKUP($B697,基础数据!$B$3:$T$3037,2,)</f>
        <v>#N/A</v>
      </c>
      <c r="D697" t="e">
        <f>VLOOKUP($B697,基础数据!$B$3:$T$3037,3,FALSE)</f>
        <v>#N/A</v>
      </c>
      <c r="E697" s="9" t="e">
        <f>VLOOKUP($B697,基础数据!$B$3:$T$3037,19,FALSE)</f>
        <v>#N/A</v>
      </c>
    </row>
    <row r="698" spans="2:5" x14ac:dyDescent="0.25">
      <c r="B698">
        <v>697</v>
      </c>
      <c r="C698" t="e">
        <f>VLOOKUP($B698,基础数据!$B$3:$T$3037,2,)</f>
        <v>#N/A</v>
      </c>
      <c r="D698" t="e">
        <f>VLOOKUP($B698,基础数据!$B$3:$T$3037,3,FALSE)</f>
        <v>#N/A</v>
      </c>
      <c r="E698" s="9" t="e">
        <f>VLOOKUP($B698,基础数据!$B$3:$T$3037,19,FALSE)</f>
        <v>#N/A</v>
      </c>
    </row>
    <row r="699" spans="2:5" x14ac:dyDescent="0.25">
      <c r="B699">
        <v>698</v>
      </c>
      <c r="C699" t="e">
        <f>VLOOKUP($B699,基础数据!$B$3:$T$3037,2,)</f>
        <v>#N/A</v>
      </c>
      <c r="D699" t="e">
        <f>VLOOKUP($B699,基础数据!$B$3:$T$3037,3,FALSE)</f>
        <v>#N/A</v>
      </c>
      <c r="E699" s="9" t="e">
        <f>VLOOKUP($B699,基础数据!$B$3:$T$3037,19,FALSE)</f>
        <v>#N/A</v>
      </c>
    </row>
    <row r="700" spans="2:5" x14ac:dyDescent="0.25">
      <c r="B700">
        <v>699</v>
      </c>
      <c r="C700" t="e">
        <f>VLOOKUP($B700,基础数据!$B$3:$T$3037,2,)</f>
        <v>#N/A</v>
      </c>
      <c r="D700" t="e">
        <f>VLOOKUP($B700,基础数据!$B$3:$T$3037,3,FALSE)</f>
        <v>#N/A</v>
      </c>
      <c r="E700" s="9" t="e">
        <f>VLOOKUP($B700,基础数据!$B$3:$T$3037,19,FALSE)</f>
        <v>#N/A</v>
      </c>
    </row>
    <row r="701" spans="2:5" x14ac:dyDescent="0.25">
      <c r="B701">
        <v>700</v>
      </c>
      <c r="C701" t="e">
        <f>VLOOKUP($B701,基础数据!$B$3:$T$3037,2,)</f>
        <v>#N/A</v>
      </c>
      <c r="D701" t="e">
        <f>VLOOKUP($B701,基础数据!$B$3:$T$3037,3,FALSE)</f>
        <v>#N/A</v>
      </c>
      <c r="E701" s="9" t="e">
        <f>VLOOKUP($B701,基础数据!$B$3:$T$3037,19,FALSE)</f>
        <v>#N/A</v>
      </c>
    </row>
    <row r="702" spans="2:5" x14ac:dyDescent="0.25">
      <c r="B702">
        <v>701</v>
      </c>
      <c r="C702" t="e">
        <f>VLOOKUP($B702,基础数据!$B$3:$T$3037,2,)</f>
        <v>#N/A</v>
      </c>
      <c r="D702" t="e">
        <f>VLOOKUP($B702,基础数据!$B$3:$T$3037,3,FALSE)</f>
        <v>#N/A</v>
      </c>
      <c r="E702" s="9" t="e">
        <f>VLOOKUP($B702,基础数据!$B$3:$T$3037,19,FALSE)</f>
        <v>#N/A</v>
      </c>
    </row>
    <row r="703" spans="2:5" x14ac:dyDescent="0.25">
      <c r="B703">
        <v>702</v>
      </c>
      <c r="C703" t="e">
        <f>VLOOKUP($B703,基础数据!$B$3:$T$3037,2,)</f>
        <v>#N/A</v>
      </c>
      <c r="D703" t="e">
        <f>VLOOKUP($B703,基础数据!$B$3:$T$3037,3,FALSE)</f>
        <v>#N/A</v>
      </c>
      <c r="E703" s="9" t="e">
        <f>VLOOKUP($B703,基础数据!$B$3:$T$3037,19,FALSE)</f>
        <v>#N/A</v>
      </c>
    </row>
    <row r="704" spans="2:5" x14ac:dyDescent="0.25">
      <c r="B704">
        <v>703</v>
      </c>
      <c r="C704" t="e">
        <f>VLOOKUP($B704,基础数据!$B$3:$T$3037,2,)</f>
        <v>#N/A</v>
      </c>
      <c r="D704" t="e">
        <f>VLOOKUP($B704,基础数据!$B$3:$T$3037,3,FALSE)</f>
        <v>#N/A</v>
      </c>
      <c r="E704" s="9" t="e">
        <f>VLOOKUP($B704,基础数据!$B$3:$T$3037,19,FALSE)</f>
        <v>#N/A</v>
      </c>
    </row>
    <row r="705" spans="2:5" x14ac:dyDescent="0.25">
      <c r="B705">
        <v>704</v>
      </c>
      <c r="C705" t="e">
        <f>VLOOKUP($B705,基础数据!$B$3:$T$3037,2,)</f>
        <v>#N/A</v>
      </c>
      <c r="D705" t="e">
        <f>VLOOKUP($B705,基础数据!$B$3:$T$3037,3,FALSE)</f>
        <v>#N/A</v>
      </c>
      <c r="E705" s="9" t="e">
        <f>VLOOKUP($B705,基础数据!$B$3:$T$3037,19,FALSE)</f>
        <v>#N/A</v>
      </c>
    </row>
    <row r="706" spans="2:5" x14ac:dyDescent="0.25">
      <c r="B706">
        <v>705</v>
      </c>
      <c r="C706" t="e">
        <f>VLOOKUP($B706,基础数据!$B$3:$T$3037,2,)</f>
        <v>#N/A</v>
      </c>
      <c r="D706" t="e">
        <f>VLOOKUP($B706,基础数据!$B$3:$T$3037,3,FALSE)</f>
        <v>#N/A</v>
      </c>
      <c r="E706" s="9" t="e">
        <f>VLOOKUP($B706,基础数据!$B$3:$T$3037,19,FALSE)</f>
        <v>#N/A</v>
      </c>
    </row>
    <row r="707" spans="2:5" x14ac:dyDescent="0.25">
      <c r="B707">
        <v>706</v>
      </c>
      <c r="C707" t="e">
        <f>VLOOKUP($B707,基础数据!$B$3:$T$3037,2,)</f>
        <v>#N/A</v>
      </c>
      <c r="D707" t="e">
        <f>VLOOKUP($B707,基础数据!$B$3:$T$3037,3,FALSE)</f>
        <v>#N/A</v>
      </c>
      <c r="E707" s="9" t="e">
        <f>VLOOKUP($B707,基础数据!$B$3:$T$3037,19,FALSE)</f>
        <v>#N/A</v>
      </c>
    </row>
    <row r="708" spans="2:5" x14ac:dyDescent="0.25">
      <c r="B708">
        <v>707</v>
      </c>
      <c r="C708" t="e">
        <f>VLOOKUP($B708,基础数据!$B$3:$T$3037,2,)</f>
        <v>#N/A</v>
      </c>
      <c r="D708" t="e">
        <f>VLOOKUP($B708,基础数据!$B$3:$T$3037,3,FALSE)</f>
        <v>#N/A</v>
      </c>
      <c r="E708" s="9" t="e">
        <f>VLOOKUP($B708,基础数据!$B$3:$T$3037,19,FALSE)</f>
        <v>#N/A</v>
      </c>
    </row>
    <row r="709" spans="2:5" x14ac:dyDescent="0.25">
      <c r="B709">
        <v>708</v>
      </c>
      <c r="C709" t="e">
        <f>VLOOKUP($B709,基础数据!$B$3:$T$3037,2,)</f>
        <v>#N/A</v>
      </c>
      <c r="D709" t="e">
        <f>VLOOKUP($B709,基础数据!$B$3:$T$3037,3,FALSE)</f>
        <v>#N/A</v>
      </c>
      <c r="E709" s="9" t="e">
        <f>VLOOKUP($B709,基础数据!$B$3:$T$3037,19,FALSE)</f>
        <v>#N/A</v>
      </c>
    </row>
    <row r="710" spans="2:5" x14ac:dyDescent="0.25">
      <c r="B710">
        <v>709</v>
      </c>
      <c r="C710" t="e">
        <f>VLOOKUP($B710,基础数据!$B$3:$T$3037,2,)</f>
        <v>#N/A</v>
      </c>
      <c r="D710" t="e">
        <f>VLOOKUP($B710,基础数据!$B$3:$T$3037,3,FALSE)</f>
        <v>#N/A</v>
      </c>
      <c r="E710" s="9" t="e">
        <f>VLOOKUP($B710,基础数据!$B$3:$T$3037,19,FALSE)</f>
        <v>#N/A</v>
      </c>
    </row>
    <row r="711" spans="2:5" x14ac:dyDescent="0.25">
      <c r="B711">
        <v>710</v>
      </c>
      <c r="C711" t="e">
        <f>VLOOKUP($B711,基础数据!$B$3:$T$3037,2,)</f>
        <v>#N/A</v>
      </c>
      <c r="D711" t="e">
        <f>VLOOKUP($B711,基础数据!$B$3:$T$3037,3,FALSE)</f>
        <v>#N/A</v>
      </c>
      <c r="E711" s="9" t="e">
        <f>VLOOKUP($B711,基础数据!$B$3:$T$3037,19,FALSE)</f>
        <v>#N/A</v>
      </c>
    </row>
    <row r="712" spans="2:5" x14ac:dyDescent="0.25">
      <c r="B712">
        <v>711</v>
      </c>
      <c r="C712" t="e">
        <f>VLOOKUP($B712,基础数据!$B$3:$T$3037,2,)</f>
        <v>#N/A</v>
      </c>
      <c r="D712" t="e">
        <f>VLOOKUP($B712,基础数据!$B$3:$T$3037,3,FALSE)</f>
        <v>#N/A</v>
      </c>
      <c r="E712" s="9" t="e">
        <f>VLOOKUP($B712,基础数据!$B$3:$T$3037,19,FALSE)</f>
        <v>#N/A</v>
      </c>
    </row>
    <row r="713" spans="2:5" x14ac:dyDescent="0.25">
      <c r="B713">
        <v>712</v>
      </c>
      <c r="C713" t="e">
        <f>VLOOKUP($B713,基础数据!$B$3:$T$3037,2,)</f>
        <v>#N/A</v>
      </c>
      <c r="D713" t="e">
        <f>VLOOKUP($B713,基础数据!$B$3:$T$3037,3,FALSE)</f>
        <v>#N/A</v>
      </c>
      <c r="E713" s="9" t="e">
        <f>VLOOKUP($B713,基础数据!$B$3:$T$3037,19,FALSE)</f>
        <v>#N/A</v>
      </c>
    </row>
    <row r="714" spans="2:5" x14ac:dyDescent="0.25">
      <c r="B714">
        <v>713</v>
      </c>
      <c r="C714" t="e">
        <f>VLOOKUP($B714,基础数据!$B$3:$T$3037,2,)</f>
        <v>#N/A</v>
      </c>
      <c r="D714" t="e">
        <f>VLOOKUP($B714,基础数据!$B$3:$T$3037,3,FALSE)</f>
        <v>#N/A</v>
      </c>
      <c r="E714" s="9" t="e">
        <f>VLOOKUP($B714,基础数据!$B$3:$T$3037,19,FALSE)</f>
        <v>#N/A</v>
      </c>
    </row>
    <row r="715" spans="2:5" x14ac:dyDescent="0.25">
      <c r="B715">
        <v>714</v>
      </c>
      <c r="C715" t="e">
        <f>VLOOKUP($B715,基础数据!$B$3:$T$3037,2,)</f>
        <v>#N/A</v>
      </c>
      <c r="D715" t="e">
        <f>VLOOKUP($B715,基础数据!$B$3:$T$3037,3,FALSE)</f>
        <v>#N/A</v>
      </c>
      <c r="E715" s="9" t="e">
        <f>VLOOKUP($B715,基础数据!$B$3:$T$3037,19,FALSE)</f>
        <v>#N/A</v>
      </c>
    </row>
    <row r="716" spans="2:5" x14ac:dyDescent="0.25">
      <c r="B716">
        <v>715</v>
      </c>
      <c r="C716" t="e">
        <f>VLOOKUP($B716,基础数据!$B$3:$T$3037,2,)</f>
        <v>#N/A</v>
      </c>
      <c r="D716" t="e">
        <f>VLOOKUP($B716,基础数据!$B$3:$T$3037,3,FALSE)</f>
        <v>#N/A</v>
      </c>
      <c r="E716" s="9" t="e">
        <f>VLOOKUP($B716,基础数据!$B$3:$T$3037,19,FALSE)</f>
        <v>#N/A</v>
      </c>
    </row>
    <row r="717" spans="2:5" x14ac:dyDescent="0.25">
      <c r="B717">
        <v>716</v>
      </c>
      <c r="C717" t="e">
        <f>VLOOKUP($B717,基础数据!$B$3:$T$3037,2,)</f>
        <v>#N/A</v>
      </c>
      <c r="D717" t="e">
        <f>VLOOKUP($B717,基础数据!$B$3:$T$3037,3,FALSE)</f>
        <v>#N/A</v>
      </c>
      <c r="E717" s="9" t="e">
        <f>VLOOKUP($B717,基础数据!$B$3:$T$3037,19,FALSE)</f>
        <v>#N/A</v>
      </c>
    </row>
    <row r="718" spans="2:5" x14ac:dyDescent="0.25">
      <c r="B718">
        <v>717</v>
      </c>
      <c r="C718" t="e">
        <f>VLOOKUP($B718,基础数据!$B$3:$T$3037,2,)</f>
        <v>#N/A</v>
      </c>
      <c r="D718" t="e">
        <f>VLOOKUP($B718,基础数据!$B$3:$T$3037,3,FALSE)</f>
        <v>#N/A</v>
      </c>
      <c r="E718" s="9" t="e">
        <f>VLOOKUP($B718,基础数据!$B$3:$T$3037,19,FALSE)</f>
        <v>#N/A</v>
      </c>
    </row>
    <row r="719" spans="2:5" x14ac:dyDescent="0.25">
      <c r="B719">
        <v>718</v>
      </c>
      <c r="C719" t="e">
        <f>VLOOKUP($B719,基础数据!$B$3:$T$3037,2,)</f>
        <v>#N/A</v>
      </c>
      <c r="D719" t="e">
        <f>VLOOKUP($B719,基础数据!$B$3:$T$3037,3,FALSE)</f>
        <v>#N/A</v>
      </c>
      <c r="E719" s="9" t="e">
        <f>VLOOKUP($B719,基础数据!$B$3:$T$3037,19,FALSE)</f>
        <v>#N/A</v>
      </c>
    </row>
    <row r="720" spans="2:5" x14ac:dyDescent="0.25">
      <c r="B720">
        <v>719</v>
      </c>
      <c r="C720" t="e">
        <f>VLOOKUP($B720,基础数据!$B$3:$T$3037,2,)</f>
        <v>#N/A</v>
      </c>
      <c r="D720" t="e">
        <f>VLOOKUP($B720,基础数据!$B$3:$T$3037,3,FALSE)</f>
        <v>#N/A</v>
      </c>
      <c r="E720" s="9" t="e">
        <f>VLOOKUP($B720,基础数据!$B$3:$T$3037,19,FALSE)</f>
        <v>#N/A</v>
      </c>
    </row>
    <row r="721" spans="2:5" x14ac:dyDescent="0.25">
      <c r="B721">
        <v>720</v>
      </c>
      <c r="C721" t="e">
        <f>VLOOKUP($B721,基础数据!$B$3:$T$3037,2,)</f>
        <v>#N/A</v>
      </c>
      <c r="D721" t="e">
        <f>VLOOKUP($B721,基础数据!$B$3:$T$3037,3,FALSE)</f>
        <v>#N/A</v>
      </c>
      <c r="E721" s="9" t="e">
        <f>VLOOKUP($B721,基础数据!$B$3:$T$3037,19,FALSE)</f>
        <v>#N/A</v>
      </c>
    </row>
    <row r="722" spans="2:5" x14ac:dyDescent="0.25">
      <c r="B722">
        <v>721</v>
      </c>
      <c r="C722" t="e">
        <f>VLOOKUP($B722,基础数据!$B$3:$T$3037,2,)</f>
        <v>#N/A</v>
      </c>
      <c r="D722" t="e">
        <f>VLOOKUP($B722,基础数据!$B$3:$T$3037,3,FALSE)</f>
        <v>#N/A</v>
      </c>
      <c r="E722" s="9" t="e">
        <f>VLOOKUP($B722,基础数据!$B$3:$T$3037,19,FALSE)</f>
        <v>#N/A</v>
      </c>
    </row>
    <row r="723" spans="2:5" x14ac:dyDescent="0.25">
      <c r="B723">
        <v>722</v>
      </c>
      <c r="C723" t="e">
        <f>VLOOKUP($B723,基础数据!$B$3:$T$3037,2,)</f>
        <v>#N/A</v>
      </c>
      <c r="D723" t="e">
        <f>VLOOKUP($B723,基础数据!$B$3:$T$3037,3,FALSE)</f>
        <v>#N/A</v>
      </c>
      <c r="E723" s="9" t="e">
        <f>VLOOKUP($B723,基础数据!$B$3:$T$3037,19,FALSE)</f>
        <v>#N/A</v>
      </c>
    </row>
    <row r="724" spans="2:5" x14ac:dyDescent="0.25">
      <c r="B724">
        <v>723</v>
      </c>
      <c r="C724" t="e">
        <f>VLOOKUP($B724,基础数据!$B$3:$T$3037,2,)</f>
        <v>#N/A</v>
      </c>
      <c r="D724" t="e">
        <f>VLOOKUP($B724,基础数据!$B$3:$T$3037,3,FALSE)</f>
        <v>#N/A</v>
      </c>
      <c r="E724" s="9" t="e">
        <f>VLOOKUP($B724,基础数据!$B$3:$T$3037,19,FALSE)</f>
        <v>#N/A</v>
      </c>
    </row>
    <row r="725" spans="2:5" x14ac:dyDescent="0.25">
      <c r="B725">
        <v>724</v>
      </c>
      <c r="C725" t="e">
        <f>VLOOKUP($B725,基础数据!$B$3:$T$3037,2,)</f>
        <v>#N/A</v>
      </c>
      <c r="D725" t="e">
        <f>VLOOKUP($B725,基础数据!$B$3:$T$3037,3,FALSE)</f>
        <v>#N/A</v>
      </c>
      <c r="E725" s="9" t="e">
        <f>VLOOKUP($B725,基础数据!$B$3:$T$3037,19,FALSE)</f>
        <v>#N/A</v>
      </c>
    </row>
    <row r="726" spans="2:5" x14ac:dyDescent="0.25">
      <c r="B726">
        <v>725</v>
      </c>
      <c r="C726" t="e">
        <f>VLOOKUP($B726,基础数据!$B$3:$T$3037,2,)</f>
        <v>#N/A</v>
      </c>
      <c r="D726" t="e">
        <f>VLOOKUP($B726,基础数据!$B$3:$T$3037,3,FALSE)</f>
        <v>#N/A</v>
      </c>
      <c r="E726" s="9" t="e">
        <f>VLOOKUP($B726,基础数据!$B$3:$T$3037,19,FALSE)</f>
        <v>#N/A</v>
      </c>
    </row>
    <row r="727" spans="2:5" x14ac:dyDescent="0.25">
      <c r="B727">
        <v>726</v>
      </c>
      <c r="C727" t="e">
        <f>VLOOKUP($B727,基础数据!$B$3:$T$3037,2,)</f>
        <v>#N/A</v>
      </c>
      <c r="D727" t="e">
        <f>VLOOKUP($B727,基础数据!$B$3:$T$3037,3,FALSE)</f>
        <v>#N/A</v>
      </c>
      <c r="E727" s="9" t="e">
        <f>VLOOKUP($B727,基础数据!$B$3:$T$3037,19,FALSE)</f>
        <v>#N/A</v>
      </c>
    </row>
    <row r="728" spans="2:5" x14ac:dyDescent="0.25">
      <c r="B728">
        <v>727</v>
      </c>
      <c r="C728" t="e">
        <f>VLOOKUP($B728,基础数据!$B$3:$T$3037,2,)</f>
        <v>#N/A</v>
      </c>
      <c r="D728" t="e">
        <f>VLOOKUP($B728,基础数据!$B$3:$T$3037,3,FALSE)</f>
        <v>#N/A</v>
      </c>
      <c r="E728" s="9" t="e">
        <f>VLOOKUP($B728,基础数据!$B$3:$T$3037,19,FALSE)</f>
        <v>#N/A</v>
      </c>
    </row>
    <row r="729" spans="2:5" x14ac:dyDescent="0.25">
      <c r="B729">
        <v>728</v>
      </c>
      <c r="C729" t="e">
        <f>VLOOKUP($B729,基础数据!$B$3:$T$3037,2,)</f>
        <v>#N/A</v>
      </c>
      <c r="D729" t="e">
        <f>VLOOKUP($B729,基础数据!$B$3:$T$3037,3,FALSE)</f>
        <v>#N/A</v>
      </c>
      <c r="E729" s="9" t="e">
        <f>VLOOKUP($B729,基础数据!$B$3:$T$3037,19,FALSE)</f>
        <v>#N/A</v>
      </c>
    </row>
    <row r="730" spans="2:5" x14ac:dyDescent="0.25">
      <c r="B730">
        <v>729</v>
      </c>
      <c r="C730" t="e">
        <f>VLOOKUP($B730,基础数据!$B$3:$T$3037,2,)</f>
        <v>#N/A</v>
      </c>
      <c r="D730" t="e">
        <f>VLOOKUP($B730,基础数据!$B$3:$T$3037,3,FALSE)</f>
        <v>#N/A</v>
      </c>
      <c r="E730" s="9" t="e">
        <f>VLOOKUP($B730,基础数据!$B$3:$T$3037,19,FALSE)</f>
        <v>#N/A</v>
      </c>
    </row>
    <row r="731" spans="2:5" x14ac:dyDescent="0.25">
      <c r="B731">
        <v>730</v>
      </c>
      <c r="C731" t="e">
        <f>VLOOKUP($B731,基础数据!$B$3:$T$3037,2,)</f>
        <v>#N/A</v>
      </c>
      <c r="D731" t="e">
        <f>VLOOKUP($B731,基础数据!$B$3:$T$3037,3,FALSE)</f>
        <v>#N/A</v>
      </c>
      <c r="E731" s="9" t="e">
        <f>VLOOKUP($B731,基础数据!$B$3:$T$3037,19,FALSE)</f>
        <v>#N/A</v>
      </c>
    </row>
    <row r="732" spans="2:5" x14ac:dyDescent="0.25">
      <c r="B732">
        <v>731</v>
      </c>
      <c r="C732" t="e">
        <f>VLOOKUP($B732,基础数据!$B$3:$T$3037,2,)</f>
        <v>#N/A</v>
      </c>
      <c r="D732" t="e">
        <f>VLOOKUP($B732,基础数据!$B$3:$T$3037,3,FALSE)</f>
        <v>#N/A</v>
      </c>
      <c r="E732" s="9" t="e">
        <f>VLOOKUP($B732,基础数据!$B$3:$T$3037,19,FALSE)</f>
        <v>#N/A</v>
      </c>
    </row>
    <row r="733" spans="2:5" x14ac:dyDescent="0.25">
      <c r="B733">
        <v>732</v>
      </c>
      <c r="C733" t="e">
        <f>VLOOKUP($B733,基础数据!$B$3:$T$3037,2,)</f>
        <v>#N/A</v>
      </c>
      <c r="D733" t="e">
        <f>VLOOKUP($B733,基础数据!$B$3:$T$3037,3,FALSE)</f>
        <v>#N/A</v>
      </c>
      <c r="E733" s="9" t="e">
        <f>VLOOKUP($B733,基础数据!$B$3:$T$3037,19,FALSE)</f>
        <v>#N/A</v>
      </c>
    </row>
    <row r="734" spans="2:5" x14ac:dyDescent="0.25">
      <c r="B734">
        <v>733</v>
      </c>
      <c r="C734" t="e">
        <f>VLOOKUP($B734,基础数据!$B$3:$T$3037,2,)</f>
        <v>#N/A</v>
      </c>
      <c r="D734" t="e">
        <f>VLOOKUP($B734,基础数据!$B$3:$T$3037,3,FALSE)</f>
        <v>#N/A</v>
      </c>
      <c r="E734" s="9" t="e">
        <f>VLOOKUP($B734,基础数据!$B$3:$T$3037,19,FALSE)</f>
        <v>#N/A</v>
      </c>
    </row>
    <row r="735" spans="2:5" x14ac:dyDescent="0.25">
      <c r="B735">
        <v>734</v>
      </c>
      <c r="C735" t="e">
        <f>VLOOKUP($B735,基础数据!$B$3:$T$3037,2,)</f>
        <v>#N/A</v>
      </c>
      <c r="D735" t="e">
        <f>VLOOKUP($B735,基础数据!$B$3:$T$3037,3,FALSE)</f>
        <v>#N/A</v>
      </c>
      <c r="E735" s="9" t="e">
        <f>VLOOKUP($B735,基础数据!$B$3:$T$3037,19,FALSE)</f>
        <v>#N/A</v>
      </c>
    </row>
    <row r="736" spans="2:5" x14ac:dyDescent="0.25">
      <c r="B736">
        <v>735</v>
      </c>
      <c r="C736" t="e">
        <f>VLOOKUP($B736,基础数据!$B$3:$T$3037,2,)</f>
        <v>#N/A</v>
      </c>
      <c r="D736" t="e">
        <f>VLOOKUP($B736,基础数据!$B$3:$T$3037,3,FALSE)</f>
        <v>#N/A</v>
      </c>
      <c r="E736" s="9" t="e">
        <f>VLOOKUP($B736,基础数据!$B$3:$T$3037,19,FALSE)</f>
        <v>#N/A</v>
      </c>
    </row>
    <row r="737" spans="2:5" x14ac:dyDescent="0.25">
      <c r="B737">
        <v>736</v>
      </c>
      <c r="C737" t="e">
        <f>VLOOKUP($B737,基础数据!$B$3:$T$3037,2,)</f>
        <v>#N/A</v>
      </c>
      <c r="D737" t="e">
        <f>VLOOKUP($B737,基础数据!$B$3:$T$3037,3,FALSE)</f>
        <v>#N/A</v>
      </c>
      <c r="E737" s="9" t="e">
        <f>VLOOKUP($B737,基础数据!$B$3:$T$3037,19,FALSE)</f>
        <v>#N/A</v>
      </c>
    </row>
    <row r="738" spans="2:5" x14ac:dyDescent="0.25">
      <c r="B738">
        <v>737</v>
      </c>
      <c r="C738" t="e">
        <f>VLOOKUP($B738,基础数据!$B$3:$T$3037,2,)</f>
        <v>#N/A</v>
      </c>
      <c r="D738" t="e">
        <f>VLOOKUP($B738,基础数据!$B$3:$T$3037,3,FALSE)</f>
        <v>#N/A</v>
      </c>
      <c r="E738" s="9" t="e">
        <f>VLOOKUP($B738,基础数据!$B$3:$T$3037,19,FALSE)</f>
        <v>#N/A</v>
      </c>
    </row>
    <row r="739" spans="2:5" x14ac:dyDescent="0.25">
      <c r="B739">
        <v>738</v>
      </c>
      <c r="C739" t="e">
        <f>VLOOKUP($B739,基础数据!$B$3:$T$3037,2,)</f>
        <v>#N/A</v>
      </c>
      <c r="D739" t="e">
        <f>VLOOKUP($B739,基础数据!$B$3:$T$3037,3,FALSE)</f>
        <v>#N/A</v>
      </c>
      <c r="E739" s="9" t="e">
        <f>VLOOKUP($B739,基础数据!$B$3:$T$3037,19,FALSE)</f>
        <v>#N/A</v>
      </c>
    </row>
    <row r="740" spans="2:5" x14ac:dyDescent="0.25">
      <c r="B740">
        <v>739</v>
      </c>
      <c r="C740" t="e">
        <f>VLOOKUP($B740,基础数据!$B$3:$T$3037,2,)</f>
        <v>#N/A</v>
      </c>
      <c r="D740" t="e">
        <f>VLOOKUP($B740,基础数据!$B$3:$T$3037,3,FALSE)</f>
        <v>#N/A</v>
      </c>
      <c r="E740" s="9" t="e">
        <f>VLOOKUP($B740,基础数据!$B$3:$T$3037,19,FALSE)</f>
        <v>#N/A</v>
      </c>
    </row>
    <row r="741" spans="2:5" x14ac:dyDescent="0.25">
      <c r="B741">
        <v>740</v>
      </c>
      <c r="C741" t="e">
        <f>VLOOKUP($B741,基础数据!$B$3:$T$3037,2,)</f>
        <v>#N/A</v>
      </c>
      <c r="D741" t="e">
        <f>VLOOKUP($B741,基础数据!$B$3:$T$3037,3,FALSE)</f>
        <v>#N/A</v>
      </c>
      <c r="E741" s="9" t="e">
        <f>VLOOKUP($B741,基础数据!$B$3:$T$3037,19,FALSE)</f>
        <v>#N/A</v>
      </c>
    </row>
    <row r="742" spans="2:5" x14ac:dyDescent="0.25">
      <c r="B742">
        <v>741</v>
      </c>
      <c r="C742" t="e">
        <f>VLOOKUP($B742,基础数据!$B$3:$T$3037,2,)</f>
        <v>#N/A</v>
      </c>
      <c r="D742" t="e">
        <f>VLOOKUP($B742,基础数据!$B$3:$T$3037,3,FALSE)</f>
        <v>#N/A</v>
      </c>
      <c r="E742" s="9" t="e">
        <f>VLOOKUP($B742,基础数据!$B$3:$T$3037,19,FALSE)</f>
        <v>#N/A</v>
      </c>
    </row>
    <row r="743" spans="2:5" x14ac:dyDescent="0.25">
      <c r="B743">
        <v>742</v>
      </c>
      <c r="C743" t="e">
        <f>VLOOKUP($B743,基础数据!$B$3:$T$3037,2,)</f>
        <v>#N/A</v>
      </c>
      <c r="D743" t="e">
        <f>VLOOKUP($B743,基础数据!$B$3:$T$3037,3,FALSE)</f>
        <v>#N/A</v>
      </c>
      <c r="E743" s="9" t="e">
        <f>VLOOKUP($B743,基础数据!$B$3:$T$3037,19,FALSE)</f>
        <v>#N/A</v>
      </c>
    </row>
    <row r="744" spans="2:5" x14ac:dyDescent="0.25">
      <c r="B744">
        <v>743</v>
      </c>
      <c r="C744" t="e">
        <f>VLOOKUP($B744,基础数据!$B$3:$T$3037,2,)</f>
        <v>#N/A</v>
      </c>
      <c r="D744" t="e">
        <f>VLOOKUP($B744,基础数据!$B$3:$T$3037,3,FALSE)</f>
        <v>#N/A</v>
      </c>
      <c r="E744" s="9" t="e">
        <f>VLOOKUP($B744,基础数据!$B$3:$T$3037,19,FALSE)</f>
        <v>#N/A</v>
      </c>
    </row>
    <row r="745" spans="2:5" x14ac:dyDescent="0.25">
      <c r="B745">
        <v>744</v>
      </c>
      <c r="C745" t="e">
        <f>VLOOKUP($B745,基础数据!$B$3:$T$3037,2,)</f>
        <v>#N/A</v>
      </c>
      <c r="D745" t="e">
        <f>VLOOKUP($B745,基础数据!$B$3:$T$3037,3,FALSE)</f>
        <v>#N/A</v>
      </c>
      <c r="E745" s="9" t="e">
        <f>VLOOKUP($B745,基础数据!$B$3:$T$3037,19,FALSE)</f>
        <v>#N/A</v>
      </c>
    </row>
    <row r="746" spans="2:5" x14ac:dyDescent="0.25">
      <c r="B746">
        <v>745</v>
      </c>
      <c r="C746" t="e">
        <f>VLOOKUP($B746,基础数据!$B$3:$T$3037,2,)</f>
        <v>#N/A</v>
      </c>
      <c r="D746" t="e">
        <f>VLOOKUP($B746,基础数据!$B$3:$T$3037,3,FALSE)</f>
        <v>#N/A</v>
      </c>
      <c r="E746" s="9" t="e">
        <f>VLOOKUP($B746,基础数据!$B$3:$T$3037,19,FALSE)</f>
        <v>#N/A</v>
      </c>
    </row>
    <row r="747" spans="2:5" x14ac:dyDescent="0.25">
      <c r="B747">
        <v>746</v>
      </c>
      <c r="C747" t="e">
        <f>VLOOKUP($B747,基础数据!$B$3:$T$3037,2,)</f>
        <v>#N/A</v>
      </c>
      <c r="D747" t="e">
        <f>VLOOKUP($B747,基础数据!$B$3:$T$3037,3,FALSE)</f>
        <v>#N/A</v>
      </c>
      <c r="E747" s="9" t="e">
        <f>VLOOKUP($B747,基础数据!$B$3:$T$3037,19,FALSE)</f>
        <v>#N/A</v>
      </c>
    </row>
    <row r="748" spans="2:5" x14ac:dyDescent="0.25">
      <c r="B748">
        <v>747</v>
      </c>
      <c r="C748" t="e">
        <f>VLOOKUP($B748,基础数据!$B$3:$T$3037,2,)</f>
        <v>#N/A</v>
      </c>
      <c r="D748" t="e">
        <f>VLOOKUP($B748,基础数据!$B$3:$T$3037,3,FALSE)</f>
        <v>#N/A</v>
      </c>
      <c r="E748" s="9" t="e">
        <f>VLOOKUP($B748,基础数据!$B$3:$T$3037,19,FALSE)</f>
        <v>#N/A</v>
      </c>
    </row>
    <row r="749" spans="2:5" x14ac:dyDescent="0.25">
      <c r="B749">
        <v>748</v>
      </c>
      <c r="C749" t="e">
        <f>VLOOKUP($B749,基础数据!$B$3:$T$3037,2,)</f>
        <v>#N/A</v>
      </c>
      <c r="D749" t="e">
        <f>VLOOKUP($B749,基础数据!$B$3:$T$3037,3,FALSE)</f>
        <v>#N/A</v>
      </c>
      <c r="E749" s="9" t="e">
        <f>VLOOKUP($B749,基础数据!$B$3:$T$3037,19,FALSE)</f>
        <v>#N/A</v>
      </c>
    </row>
    <row r="750" spans="2:5" x14ac:dyDescent="0.25">
      <c r="B750">
        <v>749</v>
      </c>
      <c r="C750" t="e">
        <f>VLOOKUP($B750,基础数据!$B$3:$T$3037,2,)</f>
        <v>#N/A</v>
      </c>
      <c r="D750" t="e">
        <f>VLOOKUP($B750,基础数据!$B$3:$T$3037,3,FALSE)</f>
        <v>#N/A</v>
      </c>
      <c r="E750" s="9" t="e">
        <f>VLOOKUP($B750,基础数据!$B$3:$T$3037,19,FALSE)</f>
        <v>#N/A</v>
      </c>
    </row>
    <row r="751" spans="2:5" x14ac:dyDescent="0.25">
      <c r="B751">
        <v>750</v>
      </c>
      <c r="C751" t="e">
        <f>VLOOKUP($B751,基础数据!$B$3:$T$3037,2,)</f>
        <v>#N/A</v>
      </c>
      <c r="D751" t="e">
        <f>VLOOKUP($B751,基础数据!$B$3:$T$3037,3,FALSE)</f>
        <v>#N/A</v>
      </c>
      <c r="E751" s="9" t="e">
        <f>VLOOKUP($B751,基础数据!$B$3:$T$3037,19,FALSE)</f>
        <v>#N/A</v>
      </c>
    </row>
    <row r="752" spans="2:5" x14ac:dyDescent="0.25">
      <c r="B752">
        <v>751</v>
      </c>
      <c r="C752" t="e">
        <f>VLOOKUP($B752,基础数据!$B$3:$T$3037,2,)</f>
        <v>#N/A</v>
      </c>
      <c r="D752" t="e">
        <f>VLOOKUP($B752,基础数据!$B$3:$T$3037,3,FALSE)</f>
        <v>#N/A</v>
      </c>
      <c r="E752" s="9" t="e">
        <f>VLOOKUP($B752,基础数据!$B$3:$T$3037,19,FALSE)</f>
        <v>#N/A</v>
      </c>
    </row>
    <row r="753" spans="2:5" x14ac:dyDescent="0.25">
      <c r="B753">
        <v>752</v>
      </c>
      <c r="C753" t="e">
        <f>VLOOKUP($B753,基础数据!$B$3:$T$3037,2,)</f>
        <v>#N/A</v>
      </c>
      <c r="D753" t="e">
        <f>VLOOKUP($B753,基础数据!$B$3:$T$3037,3,FALSE)</f>
        <v>#N/A</v>
      </c>
      <c r="E753" s="9" t="e">
        <f>VLOOKUP($B753,基础数据!$B$3:$T$3037,19,FALSE)</f>
        <v>#N/A</v>
      </c>
    </row>
    <row r="754" spans="2:5" x14ac:dyDescent="0.25">
      <c r="B754">
        <v>753</v>
      </c>
      <c r="C754" t="e">
        <f>VLOOKUP($B754,基础数据!$B$3:$T$3037,2,)</f>
        <v>#N/A</v>
      </c>
      <c r="D754" t="e">
        <f>VLOOKUP($B754,基础数据!$B$3:$T$3037,3,FALSE)</f>
        <v>#N/A</v>
      </c>
      <c r="E754" s="9" t="e">
        <f>VLOOKUP($B754,基础数据!$B$3:$T$3037,19,FALSE)</f>
        <v>#N/A</v>
      </c>
    </row>
    <row r="755" spans="2:5" x14ac:dyDescent="0.25">
      <c r="B755">
        <v>754</v>
      </c>
      <c r="C755" t="e">
        <f>VLOOKUP($B755,基础数据!$B$3:$T$3037,2,)</f>
        <v>#N/A</v>
      </c>
      <c r="D755" t="e">
        <f>VLOOKUP($B755,基础数据!$B$3:$T$3037,3,FALSE)</f>
        <v>#N/A</v>
      </c>
      <c r="E755" s="9" t="e">
        <f>VLOOKUP($B755,基础数据!$B$3:$T$3037,19,FALSE)</f>
        <v>#N/A</v>
      </c>
    </row>
    <row r="756" spans="2:5" x14ac:dyDescent="0.25">
      <c r="B756">
        <v>755</v>
      </c>
      <c r="C756" t="e">
        <f>VLOOKUP($B756,基础数据!$B$3:$T$3037,2,)</f>
        <v>#N/A</v>
      </c>
      <c r="D756" t="e">
        <f>VLOOKUP($B756,基础数据!$B$3:$T$3037,3,FALSE)</f>
        <v>#N/A</v>
      </c>
      <c r="E756" s="9" t="e">
        <f>VLOOKUP($B756,基础数据!$B$3:$T$3037,19,FALSE)</f>
        <v>#N/A</v>
      </c>
    </row>
    <row r="757" spans="2:5" x14ac:dyDescent="0.25">
      <c r="B757">
        <v>756</v>
      </c>
      <c r="C757" t="e">
        <f>VLOOKUP($B757,基础数据!$B$3:$T$3037,2,)</f>
        <v>#N/A</v>
      </c>
      <c r="D757" t="e">
        <f>VLOOKUP($B757,基础数据!$B$3:$T$3037,3,FALSE)</f>
        <v>#N/A</v>
      </c>
      <c r="E757" s="9" t="e">
        <f>VLOOKUP($B757,基础数据!$B$3:$T$3037,19,FALSE)</f>
        <v>#N/A</v>
      </c>
    </row>
    <row r="758" spans="2:5" x14ac:dyDescent="0.25">
      <c r="B758">
        <v>757</v>
      </c>
      <c r="C758" t="e">
        <f>VLOOKUP($B758,基础数据!$B$3:$T$3037,2,)</f>
        <v>#N/A</v>
      </c>
      <c r="D758" t="e">
        <f>VLOOKUP($B758,基础数据!$B$3:$T$3037,3,FALSE)</f>
        <v>#N/A</v>
      </c>
      <c r="E758" s="9" t="e">
        <f>VLOOKUP($B758,基础数据!$B$3:$T$3037,19,FALSE)</f>
        <v>#N/A</v>
      </c>
    </row>
    <row r="759" spans="2:5" x14ac:dyDescent="0.25">
      <c r="B759">
        <v>758</v>
      </c>
      <c r="C759" t="e">
        <f>VLOOKUP($B759,基础数据!$B$3:$T$3037,2,)</f>
        <v>#N/A</v>
      </c>
      <c r="D759" t="e">
        <f>VLOOKUP($B759,基础数据!$B$3:$T$3037,3,FALSE)</f>
        <v>#N/A</v>
      </c>
      <c r="E759" s="9" t="e">
        <f>VLOOKUP($B759,基础数据!$B$3:$T$3037,19,FALSE)</f>
        <v>#N/A</v>
      </c>
    </row>
    <row r="760" spans="2:5" x14ac:dyDescent="0.25">
      <c r="B760">
        <v>759</v>
      </c>
      <c r="C760" t="e">
        <f>VLOOKUP($B760,基础数据!$B$3:$T$3037,2,)</f>
        <v>#N/A</v>
      </c>
      <c r="D760" t="e">
        <f>VLOOKUP($B760,基础数据!$B$3:$T$3037,3,FALSE)</f>
        <v>#N/A</v>
      </c>
      <c r="E760" s="9" t="e">
        <f>VLOOKUP($B760,基础数据!$B$3:$T$3037,19,FALSE)</f>
        <v>#N/A</v>
      </c>
    </row>
    <row r="761" spans="2:5" x14ac:dyDescent="0.25">
      <c r="B761">
        <v>760</v>
      </c>
      <c r="C761" t="e">
        <f>VLOOKUP($B761,基础数据!$B$3:$T$3037,2,)</f>
        <v>#N/A</v>
      </c>
      <c r="D761" t="e">
        <f>VLOOKUP($B761,基础数据!$B$3:$T$3037,3,FALSE)</f>
        <v>#N/A</v>
      </c>
      <c r="E761" s="9" t="e">
        <f>VLOOKUP($B761,基础数据!$B$3:$T$3037,19,FALSE)</f>
        <v>#N/A</v>
      </c>
    </row>
    <row r="762" spans="2:5" x14ac:dyDescent="0.25">
      <c r="B762">
        <v>761</v>
      </c>
      <c r="C762" t="e">
        <f>VLOOKUP($B762,基础数据!$B$3:$T$3037,2,)</f>
        <v>#N/A</v>
      </c>
      <c r="D762" t="e">
        <f>VLOOKUP($B762,基础数据!$B$3:$T$3037,3,FALSE)</f>
        <v>#N/A</v>
      </c>
      <c r="E762" s="9" t="e">
        <f>VLOOKUP($B762,基础数据!$B$3:$T$3037,19,FALSE)</f>
        <v>#N/A</v>
      </c>
    </row>
    <row r="763" spans="2:5" x14ac:dyDescent="0.25">
      <c r="B763">
        <v>762</v>
      </c>
      <c r="C763" t="e">
        <f>VLOOKUP($B763,基础数据!$B$3:$T$3037,2,)</f>
        <v>#N/A</v>
      </c>
      <c r="D763" t="e">
        <f>VLOOKUP($B763,基础数据!$B$3:$T$3037,3,FALSE)</f>
        <v>#N/A</v>
      </c>
      <c r="E763" s="9" t="e">
        <f>VLOOKUP($B763,基础数据!$B$3:$T$3037,19,FALSE)</f>
        <v>#N/A</v>
      </c>
    </row>
    <row r="764" spans="2:5" x14ac:dyDescent="0.25">
      <c r="B764">
        <v>763</v>
      </c>
      <c r="C764" t="e">
        <f>VLOOKUP($B764,基础数据!$B$3:$T$3037,2,)</f>
        <v>#N/A</v>
      </c>
      <c r="D764" t="e">
        <f>VLOOKUP($B764,基础数据!$B$3:$T$3037,3,FALSE)</f>
        <v>#N/A</v>
      </c>
      <c r="E764" s="9" t="e">
        <f>VLOOKUP($B764,基础数据!$B$3:$T$3037,19,FALSE)</f>
        <v>#N/A</v>
      </c>
    </row>
    <row r="765" spans="2:5" x14ac:dyDescent="0.25">
      <c r="B765">
        <v>764</v>
      </c>
      <c r="C765" t="e">
        <f>VLOOKUP($B765,基础数据!$B$3:$T$3037,2,)</f>
        <v>#N/A</v>
      </c>
      <c r="D765" t="e">
        <f>VLOOKUP($B765,基础数据!$B$3:$T$3037,3,FALSE)</f>
        <v>#N/A</v>
      </c>
      <c r="E765" s="9" t="e">
        <f>VLOOKUP($B765,基础数据!$B$3:$T$3037,19,FALSE)</f>
        <v>#N/A</v>
      </c>
    </row>
    <row r="766" spans="2:5" x14ac:dyDescent="0.25">
      <c r="B766">
        <v>765</v>
      </c>
      <c r="C766" t="e">
        <f>VLOOKUP($B766,基础数据!$B$3:$T$3037,2,)</f>
        <v>#N/A</v>
      </c>
      <c r="D766" t="e">
        <f>VLOOKUP($B766,基础数据!$B$3:$T$3037,3,FALSE)</f>
        <v>#N/A</v>
      </c>
      <c r="E766" s="9" t="e">
        <f>VLOOKUP($B766,基础数据!$B$3:$T$3037,19,FALSE)</f>
        <v>#N/A</v>
      </c>
    </row>
    <row r="767" spans="2:5" x14ac:dyDescent="0.25">
      <c r="B767">
        <v>766</v>
      </c>
      <c r="C767" t="e">
        <f>VLOOKUP($B767,基础数据!$B$3:$T$3037,2,)</f>
        <v>#N/A</v>
      </c>
      <c r="D767" t="e">
        <f>VLOOKUP($B767,基础数据!$B$3:$T$3037,3,FALSE)</f>
        <v>#N/A</v>
      </c>
      <c r="E767" s="9" t="e">
        <f>VLOOKUP($B767,基础数据!$B$3:$T$3037,19,FALSE)</f>
        <v>#N/A</v>
      </c>
    </row>
    <row r="768" spans="2:5" x14ac:dyDescent="0.25">
      <c r="B768">
        <v>767</v>
      </c>
      <c r="C768" t="e">
        <f>VLOOKUP($B768,基础数据!$B$3:$T$3037,2,)</f>
        <v>#N/A</v>
      </c>
      <c r="D768" t="e">
        <f>VLOOKUP($B768,基础数据!$B$3:$T$3037,3,FALSE)</f>
        <v>#N/A</v>
      </c>
      <c r="E768" s="9" t="e">
        <f>VLOOKUP($B768,基础数据!$B$3:$T$3037,19,FALSE)</f>
        <v>#N/A</v>
      </c>
    </row>
    <row r="769" spans="2:5" x14ac:dyDescent="0.25">
      <c r="B769">
        <v>768</v>
      </c>
      <c r="C769" t="e">
        <f>VLOOKUP($B769,基础数据!$B$3:$T$3037,2,)</f>
        <v>#N/A</v>
      </c>
      <c r="D769" t="e">
        <f>VLOOKUP($B769,基础数据!$B$3:$T$3037,3,FALSE)</f>
        <v>#N/A</v>
      </c>
      <c r="E769" s="9" t="e">
        <f>VLOOKUP($B769,基础数据!$B$3:$T$3037,19,FALSE)</f>
        <v>#N/A</v>
      </c>
    </row>
    <row r="770" spans="2:5" x14ac:dyDescent="0.25">
      <c r="B770">
        <v>769</v>
      </c>
      <c r="C770" t="e">
        <f>VLOOKUP($B770,基础数据!$B$3:$T$3037,2,)</f>
        <v>#N/A</v>
      </c>
      <c r="D770" t="e">
        <f>VLOOKUP($B770,基础数据!$B$3:$T$3037,3,FALSE)</f>
        <v>#N/A</v>
      </c>
      <c r="E770" s="9" t="e">
        <f>VLOOKUP($B770,基础数据!$B$3:$T$3037,19,FALSE)</f>
        <v>#N/A</v>
      </c>
    </row>
    <row r="771" spans="2:5" x14ac:dyDescent="0.25">
      <c r="B771">
        <v>770</v>
      </c>
      <c r="C771" t="e">
        <f>VLOOKUP($B771,基础数据!$B$3:$T$3037,2,)</f>
        <v>#N/A</v>
      </c>
      <c r="D771" t="e">
        <f>VLOOKUP($B771,基础数据!$B$3:$T$3037,3,FALSE)</f>
        <v>#N/A</v>
      </c>
      <c r="E771" s="9" t="e">
        <f>VLOOKUP($B771,基础数据!$B$3:$T$3037,19,FALSE)</f>
        <v>#N/A</v>
      </c>
    </row>
    <row r="772" spans="2:5" x14ac:dyDescent="0.25">
      <c r="B772">
        <v>771</v>
      </c>
      <c r="C772" t="e">
        <f>VLOOKUP($B772,基础数据!$B$3:$T$3037,2,)</f>
        <v>#N/A</v>
      </c>
      <c r="D772" t="e">
        <f>VLOOKUP($B772,基础数据!$B$3:$T$3037,3,FALSE)</f>
        <v>#N/A</v>
      </c>
      <c r="E772" s="9" t="e">
        <f>VLOOKUP($B772,基础数据!$B$3:$T$3037,19,FALSE)</f>
        <v>#N/A</v>
      </c>
    </row>
    <row r="773" spans="2:5" x14ac:dyDescent="0.25">
      <c r="B773">
        <v>772</v>
      </c>
      <c r="C773" t="e">
        <f>VLOOKUP($B773,基础数据!$B$3:$T$3037,2,)</f>
        <v>#N/A</v>
      </c>
      <c r="D773" t="e">
        <f>VLOOKUP($B773,基础数据!$B$3:$T$3037,3,FALSE)</f>
        <v>#N/A</v>
      </c>
      <c r="E773" s="9" t="e">
        <f>VLOOKUP($B773,基础数据!$B$3:$T$3037,19,FALSE)</f>
        <v>#N/A</v>
      </c>
    </row>
    <row r="774" spans="2:5" x14ac:dyDescent="0.25">
      <c r="B774">
        <v>773</v>
      </c>
      <c r="C774" t="e">
        <f>VLOOKUP($B774,基础数据!$B$3:$T$3037,2,)</f>
        <v>#N/A</v>
      </c>
      <c r="D774" t="e">
        <f>VLOOKUP($B774,基础数据!$B$3:$T$3037,3,FALSE)</f>
        <v>#N/A</v>
      </c>
      <c r="E774" s="9" t="e">
        <f>VLOOKUP($B774,基础数据!$B$3:$T$3037,19,FALSE)</f>
        <v>#N/A</v>
      </c>
    </row>
    <row r="775" spans="2:5" x14ac:dyDescent="0.25">
      <c r="B775">
        <v>774</v>
      </c>
      <c r="C775" t="e">
        <f>VLOOKUP($B775,基础数据!$B$3:$T$3037,2,)</f>
        <v>#N/A</v>
      </c>
      <c r="D775" t="e">
        <f>VLOOKUP($B775,基础数据!$B$3:$T$3037,3,FALSE)</f>
        <v>#N/A</v>
      </c>
      <c r="E775" s="9" t="e">
        <f>VLOOKUP($B775,基础数据!$B$3:$T$3037,19,FALSE)</f>
        <v>#N/A</v>
      </c>
    </row>
    <row r="776" spans="2:5" x14ac:dyDescent="0.25">
      <c r="B776">
        <v>775</v>
      </c>
      <c r="C776" t="e">
        <f>VLOOKUP($B776,基础数据!$B$3:$T$3037,2,)</f>
        <v>#N/A</v>
      </c>
      <c r="D776" t="e">
        <f>VLOOKUP($B776,基础数据!$B$3:$T$3037,3,FALSE)</f>
        <v>#N/A</v>
      </c>
      <c r="E776" s="9" t="e">
        <f>VLOOKUP($B776,基础数据!$B$3:$T$3037,19,FALSE)</f>
        <v>#N/A</v>
      </c>
    </row>
    <row r="777" spans="2:5" x14ac:dyDescent="0.25">
      <c r="B777">
        <v>776</v>
      </c>
      <c r="C777" t="e">
        <f>VLOOKUP($B777,基础数据!$B$3:$T$3037,2,)</f>
        <v>#N/A</v>
      </c>
      <c r="D777" t="e">
        <f>VLOOKUP($B777,基础数据!$B$3:$T$3037,3,FALSE)</f>
        <v>#N/A</v>
      </c>
      <c r="E777" s="9" t="e">
        <f>VLOOKUP($B777,基础数据!$B$3:$T$3037,19,FALSE)</f>
        <v>#N/A</v>
      </c>
    </row>
    <row r="778" spans="2:5" x14ac:dyDescent="0.25">
      <c r="B778">
        <v>777</v>
      </c>
      <c r="C778" t="e">
        <f>VLOOKUP($B778,基础数据!$B$3:$T$3037,2,)</f>
        <v>#N/A</v>
      </c>
      <c r="D778" t="e">
        <f>VLOOKUP($B778,基础数据!$B$3:$T$3037,3,FALSE)</f>
        <v>#N/A</v>
      </c>
      <c r="E778" s="9" t="e">
        <f>VLOOKUP($B778,基础数据!$B$3:$T$3037,19,FALSE)</f>
        <v>#N/A</v>
      </c>
    </row>
    <row r="779" spans="2:5" x14ac:dyDescent="0.25">
      <c r="B779">
        <v>778</v>
      </c>
      <c r="C779" t="e">
        <f>VLOOKUP($B779,基础数据!$B$3:$T$3037,2,)</f>
        <v>#N/A</v>
      </c>
      <c r="D779" t="e">
        <f>VLOOKUP($B779,基础数据!$B$3:$T$3037,3,FALSE)</f>
        <v>#N/A</v>
      </c>
      <c r="E779" s="9" t="e">
        <f>VLOOKUP($B779,基础数据!$B$3:$T$3037,19,FALSE)</f>
        <v>#N/A</v>
      </c>
    </row>
    <row r="780" spans="2:5" x14ac:dyDescent="0.25">
      <c r="B780">
        <v>779</v>
      </c>
      <c r="C780" t="e">
        <f>VLOOKUP($B780,基础数据!$B$3:$T$3037,2,)</f>
        <v>#N/A</v>
      </c>
      <c r="D780" t="e">
        <f>VLOOKUP($B780,基础数据!$B$3:$T$3037,3,FALSE)</f>
        <v>#N/A</v>
      </c>
      <c r="E780" s="9" t="e">
        <f>VLOOKUP($B780,基础数据!$B$3:$T$3037,19,FALSE)</f>
        <v>#N/A</v>
      </c>
    </row>
    <row r="781" spans="2:5" x14ac:dyDescent="0.25">
      <c r="B781">
        <v>780</v>
      </c>
      <c r="C781" t="e">
        <f>VLOOKUP($B781,基础数据!$B$3:$T$3037,2,)</f>
        <v>#N/A</v>
      </c>
      <c r="D781" t="e">
        <f>VLOOKUP($B781,基础数据!$B$3:$T$3037,3,FALSE)</f>
        <v>#N/A</v>
      </c>
      <c r="E781" s="9" t="e">
        <f>VLOOKUP($B781,基础数据!$B$3:$T$3037,19,FALSE)</f>
        <v>#N/A</v>
      </c>
    </row>
    <row r="782" spans="2:5" x14ac:dyDescent="0.25">
      <c r="B782">
        <v>781</v>
      </c>
      <c r="C782" t="e">
        <f>VLOOKUP($B782,基础数据!$B$3:$T$3037,2,)</f>
        <v>#N/A</v>
      </c>
      <c r="D782" t="e">
        <f>VLOOKUP($B782,基础数据!$B$3:$T$3037,3,FALSE)</f>
        <v>#N/A</v>
      </c>
      <c r="E782" s="9" t="e">
        <f>VLOOKUP($B782,基础数据!$B$3:$T$3037,19,FALSE)</f>
        <v>#N/A</v>
      </c>
    </row>
    <row r="783" spans="2:5" x14ac:dyDescent="0.25">
      <c r="B783">
        <v>782</v>
      </c>
      <c r="C783" t="e">
        <f>VLOOKUP($B783,基础数据!$B$3:$T$3037,2,)</f>
        <v>#N/A</v>
      </c>
      <c r="D783" t="e">
        <f>VLOOKUP($B783,基础数据!$B$3:$T$3037,3,FALSE)</f>
        <v>#N/A</v>
      </c>
      <c r="E783" s="9" t="e">
        <f>VLOOKUP($B783,基础数据!$B$3:$T$3037,19,FALSE)</f>
        <v>#N/A</v>
      </c>
    </row>
    <row r="784" spans="2:5" x14ac:dyDescent="0.25">
      <c r="B784">
        <v>783</v>
      </c>
      <c r="C784" t="e">
        <f>VLOOKUP($B784,基础数据!$B$3:$T$3037,2,)</f>
        <v>#N/A</v>
      </c>
      <c r="D784" t="e">
        <f>VLOOKUP($B784,基础数据!$B$3:$T$3037,3,FALSE)</f>
        <v>#N/A</v>
      </c>
      <c r="E784" s="9" t="e">
        <f>VLOOKUP($B784,基础数据!$B$3:$T$3037,19,FALSE)</f>
        <v>#N/A</v>
      </c>
    </row>
    <row r="785" spans="2:5" x14ac:dyDescent="0.25">
      <c r="B785">
        <v>784</v>
      </c>
      <c r="C785" t="e">
        <f>VLOOKUP($B785,基础数据!$B$3:$T$3037,2,)</f>
        <v>#N/A</v>
      </c>
      <c r="D785" t="e">
        <f>VLOOKUP($B785,基础数据!$B$3:$T$3037,3,FALSE)</f>
        <v>#N/A</v>
      </c>
      <c r="E785" s="9" t="e">
        <f>VLOOKUP($B785,基础数据!$B$3:$T$3037,19,FALSE)</f>
        <v>#N/A</v>
      </c>
    </row>
    <row r="786" spans="2:5" x14ac:dyDescent="0.25">
      <c r="B786">
        <v>785</v>
      </c>
      <c r="C786" t="e">
        <f>VLOOKUP($B786,基础数据!$B$3:$T$3037,2,)</f>
        <v>#N/A</v>
      </c>
      <c r="D786" t="e">
        <f>VLOOKUP($B786,基础数据!$B$3:$T$3037,3,FALSE)</f>
        <v>#N/A</v>
      </c>
      <c r="E786" s="9" t="e">
        <f>VLOOKUP($B786,基础数据!$B$3:$T$3037,19,FALSE)</f>
        <v>#N/A</v>
      </c>
    </row>
    <row r="787" spans="2:5" x14ac:dyDescent="0.25">
      <c r="B787">
        <v>786</v>
      </c>
      <c r="C787" t="e">
        <f>VLOOKUP($B787,基础数据!$B$3:$T$3037,2,)</f>
        <v>#N/A</v>
      </c>
      <c r="D787" t="e">
        <f>VLOOKUP($B787,基础数据!$B$3:$T$3037,3,FALSE)</f>
        <v>#N/A</v>
      </c>
      <c r="E787" s="9" t="e">
        <f>VLOOKUP($B787,基础数据!$B$3:$T$3037,19,FALSE)</f>
        <v>#N/A</v>
      </c>
    </row>
    <row r="788" spans="2:5" x14ac:dyDescent="0.25">
      <c r="B788">
        <v>787</v>
      </c>
      <c r="C788" t="e">
        <f>VLOOKUP($B788,基础数据!$B$3:$T$3037,2,)</f>
        <v>#N/A</v>
      </c>
      <c r="D788" t="e">
        <f>VLOOKUP($B788,基础数据!$B$3:$T$3037,3,FALSE)</f>
        <v>#N/A</v>
      </c>
      <c r="E788" s="9" t="e">
        <f>VLOOKUP($B788,基础数据!$B$3:$T$3037,19,FALSE)</f>
        <v>#N/A</v>
      </c>
    </row>
    <row r="789" spans="2:5" x14ac:dyDescent="0.25">
      <c r="B789">
        <v>788</v>
      </c>
      <c r="C789" t="e">
        <f>VLOOKUP($B789,基础数据!$B$3:$T$3037,2,)</f>
        <v>#N/A</v>
      </c>
      <c r="D789" t="e">
        <f>VLOOKUP($B789,基础数据!$B$3:$T$3037,3,FALSE)</f>
        <v>#N/A</v>
      </c>
      <c r="E789" s="9" t="e">
        <f>VLOOKUP($B789,基础数据!$B$3:$T$3037,19,FALSE)</f>
        <v>#N/A</v>
      </c>
    </row>
    <row r="790" spans="2:5" x14ac:dyDescent="0.25">
      <c r="B790">
        <v>789</v>
      </c>
      <c r="C790" t="e">
        <f>VLOOKUP($B790,基础数据!$B$3:$T$3037,2,)</f>
        <v>#N/A</v>
      </c>
      <c r="D790" t="e">
        <f>VLOOKUP($B790,基础数据!$B$3:$T$3037,3,FALSE)</f>
        <v>#N/A</v>
      </c>
      <c r="E790" s="9" t="e">
        <f>VLOOKUP($B790,基础数据!$B$3:$T$3037,19,FALSE)</f>
        <v>#N/A</v>
      </c>
    </row>
    <row r="791" spans="2:5" x14ac:dyDescent="0.25">
      <c r="B791">
        <v>790</v>
      </c>
      <c r="C791" t="e">
        <f>VLOOKUP($B791,基础数据!$B$3:$T$3037,2,)</f>
        <v>#N/A</v>
      </c>
      <c r="D791" t="e">
        <f>VLOOKUP($B791,基础数据!$B$3:$T$3037,3,FALSE)</f>
        <v>#N/A</v>
      </c>
      <c r="E791" s="9" t="e">
        <f>VLOOKUP($B791,基础数据!$B$3:$T$3037,19,FALSE)</f>
        <v>#N/A</v>
      </c>
    </row>
    <row r="792" spans="2:5" x14ac:dyDescent="0.25">
      <c r="B792">
        <v>791</v>
      </c>
      <c r="C792" t="e">
        <f>VLOOKUP($B792,基础数据!$B$3:$T$3037,2,)</f>
        <v>#N/A</v>
      </c>
      <c r="D792" t="e">
        <f>VLOOKUP($B792,基础数据!$B$3:$T$3037,3,FALSE)</f>
        <v>#N/A</v>
      </c>
      <c r="E792" s="9" t="e">
        <f>VLOOKUP($B792,基础数据!$B$3:$T$3037,19,FALSE)</f>
        <v>#N/A</v>
      </c>
    </row>
    <row r="793" spans="2:5" x14ac:dyDescent="0.25">
      <c r="B793">
        <v>792</v>
      </c>
      <c r="C793" t="e">
        <f>VLOOKUP($B793,基础数据!$B$3:$T$3037,2,)</f>
        <v>#N/A</v>
      </c>
      <c r="D793" t="e">
        <f>VLOOKUP($B793,基础数据!$B$3:$T$3037,3,FALSE)</f>
        <v>#N/A</v>
      </c>
      <c r="E793" s="9" t="e">
        <f>VLOOKUP($B793,基础数据!$B$3:$T$3037,19,FALSE)</f>
        <v>#N/A</v>
      </c>
    </row>
    <row r="794" spans="2:5" x14ac:dyDescent="0.25">
      <c r="B794">
        <v>793</v>
      </c>
      <c r="C794" t="e">
        <f>VLOOKUP($B794,基础数据!$B$3:$T$3037,2,)</f>
        <v>#N/A</v>
      </c>
      <c r="D794" t="e">
        <f>VLOOKUP($B794,基础数据!$B$3:$T$3037,3,FALSE)</f>
        <v>#N/A</v>
      </c>
      <c r="E794" s="9" t="e">
        <f>VLOOKUP($B794,基础数据!$B$3:$T$3037,19,FALSE)</f>
        <v>#N/A</v>
      </c>
    </row>
    <row r="795" spans="2:5" x14ac:dyDescent="0.25">
      <c r="B795">
        <v>794</v>
      </c>
      <c r="C795" t="e">
        <f>VLOOKUP($B795,基础数据!$B$3:$T$3037,2,)</f>
        <v>#N/A</v>
      </c>
      <c r="D795" t="e">
        <f>VLOOKUP($B795,基础数据!$B$3:$T$3037,3,FALSE)</f>
        <v>#N/A</v>
      </c>
      <c r="E795" s="9" t="e">
        <f>VLOOKUP($B795,基础数据!$B$3:$T$3037,19,FALSE)</f>
        <v>#N/A</v>
      </c>
    </row>
    <row r="796" spans="2:5" x14ac:dyDescent="0.25">
      <c r="B796">
        <v>795</v>
      </c>
      <c r="C796" t="e">
        <f>VLOOKUP($B796,基础数据!$B$3:$T$3037,2,)</f>
        <v>#N/A</v>
      </c>
      <c r="D796" t="e">
        <f>VLOOKUP($B796,基础数据!$B$3:$T$3037,3,FALSE)</f>
        <v>#N/A</v>
      </c>
      <c r="E796" s="9" t="e">
        <f>VLOOKUP($B796,基础数据!$B$3:$T$3037,19,FALSE)</f>
        <v>#N/A</v>
      </c>
    </row>
    <row r="797" spans="2:5" x14ac:dyDescent="0.25">
      <c r="B797">
        <v>796</v>
      </c>
      <c r="C797" t="e">
        <f>VLOOKUP($B797,基础数据!$B$3:$T$3037,2,)</f>
        <v>#N/A</v>
      </c>
      <c r="D797" t="e">
        <f>VLOOKUP($B797,基础数据!$B$3:$T$3037,3,FALSE)</f>
        <v>#N/A</v>
      </c>
      <c r="E797" s="9" t="e">
        <f>VLOOKUP($B797,基础数据!$B$3:$T$3037,19,FALSE)</f>
        <v>#N/A</v>
      </c>
    </row>
    <row r="798" spans="2:5" x14ac:dyDescent="0.25">
      <c r="B798">
        <v>797</v>
      </c>
      <c r="C798" t="e">
        <f>VLOOKUP($B798,基础数据!$B$3:$T$3037,2,)</f>
        <v>#N/A</v>
      </c>
      <c r="D798" t="e">
        <f>VLOOKUP($B798,基础数据!$B$3:$T$3037,3,FALSE)</f>
        <v>#N/A</v>
      </c>
      <c r="E798" s="9" t="e">
        <f>VLOOKUP($B798,基础数据!$B$3:$T$3037,19,FALSE)</f>
        <v>#N/A</v>
      </c>
    </row>
    <row r="799" spans="2:5" x14ac:dyDescent="0.25">
      <c r="B799">
        <v>798</v>
      </c>
      <c r="C799" t="e">
        <f>VLOOKUP($B799,基础数据!$B$3:$T$3037,2,)</f>
        <v>#N/A</v>
      </c>
      <c r="D799" t="e">
        <f>VLOOKUP($B799,基础数据!$B$3:$T$3037,3,FALSE)</f>
        <v>#N/A</v>
      </c>
      <c r="E799" s="9" t="e">
        <f>VLOOKUP($B799,基础数据!$B$3:$T$3037,19,FALSE)</f>
        <v>#N/A</v>
      </c>
    </row>
    <row r="800" spans="2:5" x14ac:dyDescent="0.25">
      <c r="B800">
        <v>799</v>
      </c>
      <c r="C800" t="e">
        <f>VLOOKUP($B800,基础数据!$B$3:$T$3037,2,)</f>
        <v>#N/A</v>
      </c>
      <c r="D800" t="e">
        <f>VLOOKUP($B800,基础数据!$B$3:$T$3037,3,FALSE)</f>
        <v>#N/A</v>
      </c>
      <c r="E800" s="9" t="e">
        <f>VLOOKUP($B800,基础数据!$B$3:$T$3037,19,FALSE)</f>
        <v>#N/A</v>
      </c>
    </row>
    <row r="801" spans="2:5" x14ac:dyDescent="0.25">
      <c r="B801">
        <v>800</v>
      </c>
      <c r="C801" t="e">
        <f>VLOOKUP($B801,基础数据!$B$3:$T$3037,2,)</f>
        <v>#N/A</v>
      </c>
      <c r="D801" t="e">
        <f>VLOOKUP($B801,基础数据!$B$3:$T$3037,3,FALSE)</f>
        <v>#N/A</v>
      </c>
      <c r="E801" s="9" t="e">
        <f>VLOOKUP($B801,基础数据!$B$3:$T$3037,19,FALSE)</f>
        <v>#N/A</v>
      </c>
    </row>
    <row r="802" spans="2:5" x14ac:dyDescent="0.25">
      <c r="B802">
        <v>801</v>
      </c>
      <c r="C802" t="e">
        <f>VLOOKUP($B802,基础数据!$B$3:$T$3037,2,)</f>
        <v>#N/A</v>
      </c>
      <c r="D802" t="e">
        <f>VLOOKUP($B802,基础数据!$B$3:$T$3037,3,FALSE)</f>
        <v>#N/A</v>
      </c>
      <c r="E802" s="9" t="e">
        <f>VLOOKUP($B802,基础数据!$B$3:$T$3037,19,FALSE)</f>
        <v>#N/A</v>
      </c>
    </row>
    <row r="803" spans="2:5" x14ac:dyDescent="0.25">
      <c r="B803">
        <v>802</v>
      </c>
      <c r="C803" t="e">
        <f>VLOOKUP($B803,基础数据!$B$3:$T$3037,2,)</f>
        <v>#N/A</v>
      </c>
      <c r="D803" t="e">
        <f>VLOOKUP($B803,基础数据!$B$3:$T$3037,3,FALSE)</f>
        <v>#N/A</v>
      </c>
      <c r="E803" s="9" t="e">
        <f>VLOOKUP($B803,基础数据!$B$3:$T$3037,19,FALSE)</f>
        <v>#N/A</v>
      </c>
    </row>
    <row r="804" spans="2:5" x14ac:dyDescent="0.25">
      <c r="B804">
        <v>803</v>
      </c>
      <c r="C804" t="e">
        <f>VLOOKUP($B804,基础数据!$B$3:$T$3037,2,)</f>
        <v>#N/A</v>
      </c>
      <c r="D804" t="e">
        <f>VLOOKUP($B804,基础数据!$B$3:$T$3037,3,FALSE)</f>
        <v>#N/A</v>
      </c>
      <c r="E804" s="9" t="e">
        <f>VLOOKUP($B804,基础数据!$B$3:$T$3037,19,FALSE)</f>
        <v>#N/A</v>
      </c>
    </row>
    <row r="805" spans="2:5" x14ac:dyDescent="0.25">
      <c r="B805">
        <v>804</v>
      </c>
      <c r="C805" t="e">
        <f>VLOOKUP($B805,基础数据!$B$3:$T$3037,2,)</f>
        <v>#N/A</v>
      </c>
      <c r="D805" t="e">
        <f>VLOOKUP($B805,基础数据!$B$3:$T$3037,3,FALSE)</f>
        <v>#N/A</v>
      </c>
      <c r="E805" s="9" t="e">
        <f>VLOOKUP($B805,基础数据!$B$3:$T$3037,19,FALSE)</f>
        <v>#N/A</v>
      </c>
    </row>
    <row r="806" spans="2:5" x14ac:dyDescent="0.25">
      <c r="B806">
        <v>805</v>
      </c>
      <c r="C806" t="e">
        <f>VLOOKUP($B806,基础数据!$B$3:$T$3037,2,)</f>
        <v>#N/A</v>
      </c>
      <c r="D806" t="e">
        <f>VLOOKUP($B806,基础数据!$B$3:$T$3037,3,FALSE)</f>
        <v>#N/A</v>
      </c>
      <c r="E806" s="9" t="e">
        <f>VLOOKUP($B806,基础数据!$B$3:$T$3037,19,FALSE)</f>
        <v>#N/A</v>
      </c>
    </row>
    <row r="807" spans="2:5" x14ac:dyDescent="0.25">
      <c r="B807">
        <v>806</v>
      </c>
      <c r="C807" t="e">
        <f>VLOOKUP($B807,基础数据!$B$3:$T$3037,2,)</f>
        <v>#N/A</v>
      </c>
      <c r="D807" t="e">
        <f>VLOOKUP($B807,基础数据!$B$3:$T$3037,3,FALSE)</f>
        <v>#N/A</v>
      </c>
      <c r="E807" s="9" t="e">
        <f>VLOOKUP($B807,基础数据!$B$3:$T$3037,19,FALSE)</f>
        <v>#N/A</v>
      </c>
    </row>
    <row r="808" spans="2:5" x14ac:dyDescent="0.25">
      <c r="B808">
        <v>807</v>
      </c>
      <c r="C808" t="e">
        <f>VLOOKUP($B808,基础数据!$B$3:$T$3037,2,)</f>
        <v>#N/A</v>
      </c>
      <c r="D808" t="e">
        <f>VLOOKUP($B808,基础数据!$B$3:$T$3037,3,FALSE)</f>
        <v>#N/A</v>
      </c>
      <c r="E808" s="9" t="e">
        <f>VLOOKUP($B808,基础数据!$B$3:$T$3037,19,FALSE)</f>
        <v>#N/A</v>
      </c>
    </row>
    <row r="809" spans="2:5" x14ac:dyDescent="0.25">
      <c r="B809">
        <v>808</v>
      </c>
      <c r="C809" t="e">
        <f>VLOOKUP($B809,基础数据!$B$3:$T$3037,2,)</f>
        <v>#N/A</v>
      </c>
      <c r="D809" t="e">
        <f>VLOOKUP($B809,基础数据!$B$3:$T$3037,3,FALSE)</f>
        <v>#N/A</v>
      </c>
      <c r="E809" s="9" t="e">
        <f>VLOOKUP($B809,基础数据!$B$3:$T$3037,19,FALSE)</f>
        <v>#N/A</v>
      </c>
    </row>
    <row r="810" spans="2:5" x14ac:dyDescent="0.25">
      <c r="B810">
        <v>809</v>
      </c>
      <c r="C810" t="e">
        <f>VLOOKUP($B810,基础数据!$B$3:$T$3037,2,)</f>
        <v>#N/A</v>
      </c>
      <c r="D810" t="e">
        <f>VLOOKUP($B810,基础数据!$B$3:$T$3037,3,FALSE)</f>
        <v>#N/A</v>
      </c>
      <c r="E810" s="9" t="e">
        <f>VLOOKUP($B810,基础数据!$B$3:$T$3037,19,FALSE)</f>
        <v>#N/A</v>
      </c>
    </row>
    <row r="811" spans="2:5" x14ac:dyDescent="0.25">
      <c r="B811">
        <v>810</v>
      </c>
      <c r="C811" t="e">
        <f>VLOOKUP($B811,基础数据!$B$3:$T$3037,2,)</f>
        <v>#N/A</v>
      </c>
      <c r="D811" t="e">
        <f>VLOOKUP($B811,基础数据!$B$3:$T$3037,3,FALSE)</f>
        <v>#N/A</v>
      </c>
      <c r="E811" s="9" t="e">
        <f>VLOOKUP($B811,基础数据!$B$3:$T$3037,19,FALSE)</f>
        <v>#N/A</v>
      </c>
    </row>
    <row r="812" spans="2:5" x14ac:dyDescent="0.25">
      <c r="B812">
        <v>811</v>
      </c>
      <c r="C812" t="e">
        <f>VLOOKUP($B812,基础数据!$B$3:$T$3037,2,)</f>
        <v>#N/A</v>
      </c>
      <c r="D812" t="e">
        <f>VLOOKUP($B812,基础数据!$B$3:$T$3037,3,FALSE)</f>
        <v>#N/A</v>
      </c>
      <c r="E812" s="9" t="e">
        <f>VLOOKUP($B812,基础数据!$B$3:$T$3037,19,FALSE)</f>
        <v>#N/A</v>
      </c>
    </row>
    <row r="813" spans="2:5" x14ac:dyDescent="0.25">
      <c r="B813">
        <v>812</v>
      </c>
      <c r="C813" t="e">
        <f>VLOOKUP($B813,基础数据!$B$3:$T$3037,2,)</f>
        <v>#N/A</v>
      </c>
      <c r="D813" t="e">
        <f>VLOOKUP($B813,基础数据!$B$3:$T$3037,3,FALSE)</f>
        <v>#N/A</v>
      </c>
      <c r="E813" s="9" t="e">
        <f>VLOOKUP($B813,基础数据!$B$3:$T$3037,19,FALSE)</f>
        <v>#N/A</v>
      </c>
    </row>
    <row r="814" spans="2:5" x14ac:dyDescent="0.25">
      <c r="B814">
        <v>813</v>
      </c>
      <c r="C814" t="e">
        <f>VLOOKUP($B814,基础数据!$B$3:$T$3037,2,)</f>
        <v>#N/A</v>
      </c>
      <c r="D814" t="e">
        <f>VLOOKUP($B814,基础数据!$B$3:$T$3037,3,FALSE)</f>
        <v>#N/A</v>
      </c>
      <c r="E814" s="9" t="e">
        <f>VLOOKUP($B814,基础数据!$B$3:$T$3037,19,FALSE)</f>
        <v>#N/A</v>
      </c>
    </row>
    <row r="815" spans="2:5" x14ac:dyDescent="0.25">
      <c r="B815">
        <v>814</v>
      </c>
      <c r="C815" t="e">
        <f>VLOOKUP($B815,基础数据!$B$3:$T$3037,2,)</f>
        <v>#N/A</v>
      </c>
      <c r="D815" t="e">
        <f>VLOOKUP($B815,基础数据!$B$3:$T$3037,3,FALSE)</f>
        <v>#N/A</v>
      </c>
      <c r="E815" s="9" t="e">
        <f>VLOOKUP($B815,基础数据!$B$3:$T$3037,19,FALSE)</f>
        <v>#N/A</v>
      </c>
    </row>
    <row r="816" spans="2:5" x14ac:dyDescent="0.25">
      <c r="B816">
        <v>815</v>
      </c>
      <c r="C816" t="e">
        <f>VLOOKUP($B816,基础数据!$B$3:$T$3037,2,)</f>
        <v>#N/A</v>
      </c>
      <c r="D816" t="e">
        <f>VLOOKUP($B816,基础数据!$B$3:$T$3037,3,FALSE)</f>
        <v>#N/A</v>
      </c>
      <c r="E816" s="9" t="e">
        <f>VLOOKUP($B816,基础数据!$B$3:$T$3037,19,FALSE)</f>
        <v>#N/A</v>
      </c>
    </row>
    <row r="817" spans="2:5" x14ac:dyDescent="0.25">
      <c r="B817">
        <v>816</v>
      </c>
      <c r="C817" t="e">
        <f>VLOOKUP($B817,基础数据!$B$3:$T$3037,2,)</f>
        <v>#N/A</v>
      </c>
      <c r="D817" t="e">
        <f>VLOOKUP($B817,基础数据!$B$3:$T$3037,3,FALSE)</f>
        <v>#N/A</v>
      </c>
      <c r="E817" s="9" t="e">
        <f>VLOOKUP($B817,基础数据!$B$3:$T$3037,19,FALSE)</f>
        <v>#N/A</v>
      </c>
    </row>
    <row r="818" spans="2:5" x14ac:dyDescent="0.25">
      <c r="B818">
        <v>817</v>
      </c>
      <c r="C818" t="e">
        <f>VLOOKUP($B818,基础数据!$B$3:$T$3037,2,)</f>
        <v>#N/A</v>
      </c>
      <c r="D818" t="e">
        <f>VLOOKUP($B818,基础数据!$B$3:$T$3037,3,FALSE)</f>
        <v>#N/A</v>
      </c>
      <c r="E818" s="9" t="e">
        <f>VLOOKUP($B818,基础数据!$B$3:$T$3037,19,FALSE)</f>
        <v>#N/A</v>
      </c>
    </row>
    <row r="819" spans="2:5" x14ac:dyDescent="0.25">
      <c r="B819">
        <v>818</v>
      </c>
      <c r="C819" t="e">
        <f>VLOOKUP($B819,基础数据!$B$3:$T$3037,2,)</f>
        <v>#N/A</v>
      </c>
      <c r="D819" t="e">
        <f>VLOOKUP($B819,基础数据!$B$3:$T$3037,3,FALSE)</f>
        <v>#N/A</v>
      </c>
      <c r="E819" s="9" t="e">
        <f>VLOOKUP($B819,基础数据!$B$3:$T$3037,19,FALSE)</f>
        <v>#N/A</v>
      </c>
    </row>
    <row r="820" spans="2:5" x14ac:dyDescent="0.25">
      <c r="B820">
        <v>819</v>
      </c>
      <c r="C820" t="e">
        <f>VLOOKUP($B820,基础数据!$B$3:$T$3037,2,)</f>
        <v>#N/A</v>
      </c>
      <c r="D820" t="e">
        <f>VLOOKUP($B820,基础数据!$B$3:$T$3037,3,FALSE)</f>
        <v>#N/A</v>
      </c>
      <c r="E820" s="9" t="e">
        <f>VLOOKUP($B820,基础数据!$B$3:$T$3037,19,FALSE)</f>
        <v>#N/A</v>
      </c>
    </row>
    <row r="821" spans="2:5" x14ac:dyDescent="0.25">
      <c r="B821">
        <v>820</v>
      </c>
      <c r="C821" t="e">
        <f>VLOOKUP($B821,基础数据!$B$3:$T$3037,2,)</f>
        <v>#N/A</v>
      </c>
      <c r="D821" t="e">
        <f>VLOOKUP($B821,基础数据!$B$3:$T$3037,3,FALSE)</f>
        <v>#N/A</v>
      </c>
      <c r="E821" s="9" t="e">
        <f>VLOOKUP($B821,基础数据!$B$3:$T$3037,19,FALSE)</f>
        <v>#N/A</v>
      </c>
    </row>
    <row r="822" spans="2:5" x14ac:dyDescent="0.25">
      <c r="B822">
        <v>821</v>
      </c>
      <c r="C822" t="e">
        <f>VLOOKUP($B822,基础数据!$B$3:$T$3037,2,)</f>
        <v>#N/A</v>
      </c>
      <c r="D822" t="e">
        <f>VLOOKUP($B822,基础数据!$B$3:$T$3037,3,FALSE)</f>
        <v>#N/A</v>
      </c>
      <c r="E822" s="9" t="e">
        <f>VLOOKUP($B822,基础数据!$B$3:$T$3037,19,FALSE)</f>
        <v>#N/A</v>
      </c>
    </row>
    <row r="823" spans="2:5" x14ac:dyDescent="0.25">
      <c r="B823">
        <v>822</v>
      </c>
      <c r="C823" t="e">
        <f>VLOOKUP($B823,基础数据!$B$3:$T$3037,2,)</f>
        <v>#N/A</v>
      </c>
      <c r="D823" t="e">
        <f>VLOOKUP($B823,基础数据!$B$3:$T$3037,3,FALSE)</f>
        <v>#N/A</v>
      </c>
      <c r="E823" s="9" t="e">
        <f>VLOOKUP($B823,基础数据!$B$3:$T$3037,19,FALSE)</f>
        <v>#N/A</v>
      </c>
    </row>
    <row r="824" spans="2:5" x14ac:dyDescent="0.25">
      <c r="B824">
        <v>823</v>
      </c>
      <c r="C824" t="e">
        <f>VLOOKUP($B824,基础数据!$B$3:$T$3037,2,)</f>
        <v>#N/A</v>
      </c>
      <c r="D824" t="e">
        <f>VLOOKUP($B824,基础数据!$B$3:$T$3037,3,FALSE)</f>
        <v>#N/A</v>
      </c>
      <c r="E824" s="9" t="e">
        <f>VLOOKUP($B824,基础数据!$B$3:$T$3037,19,FALSE)</f>
        <v>#N/A</v>
      </c>
    </row>
    <row r="825" spans="2:5" x14ac:dyDescent="0.25">
      <c r="B825">
        <v>824</v>
      </c>
      <c r="C825" t="e">
        <f>VLOOKUP($B825,基础数据!$B$3:$T$3037,2,)</f>
        <v>#N/A</v>
      </c>
      <c r="D825" t="e">
        <f>VLOOKUP($B825,基础数据!$B$3:$T$3037,3,FALSE)</f>
        <v>#N/A</v>
      </c>
      <c r="E825" s="9" t="e">
        <f>VLOOKUP($B825,基础数据!$B$3:$T$3037,19,FALSE)</f>
        <v>#N/A</v>
      </c>
    </row>
    <row r="826" spans="2:5" x14ac:dyDescent="0.25">
      <c r="B826">
        <v>825</v>
      </c>
      <c r="C826" t="e">
        <f>VLOOKUP($B826,基础数据!$B$3:$T$3037,2,)</f>
        <v>#N/A</v>
      </c>
      <c r="D826" t="e">
        <f>VLOOKUP($B826,基础数据!$B$3:$T$3037,3,FALSE)</f>
        <v>#N/A</v>
      </c>
      <c r="E826" s="9" t="e">
        <f>VLOOKUP($B826,基础数据!$B$3:$T$3037,19,FALSE)</f>
        <v>#N/A</v>
      </c>
    </row>
    <row r="827" spans="2:5" x14ac:dyDescent="0.25">
      <c r="B827">
        <v>826</v>
      </c>
      <c r="C827" t="e">
        <f>VLOOKUP($B827,基础数据!$B$3:$T$3037,2,)</f>
        <v>#N/A</v>
      </c>
      <c r="D827" t="e">
        <f>VLOOKUP($B827,基础数据!$B$3:$T$3037,3,FALSE)</f>
        <v>#N/A</v>
      </c>
      <c r="E827" s="9" t="e">
        <f>VLOOKUP($B827,基础数据!$B$3:$T$3037,19,FALSE)</f>
        <v>#N/A</v>
      </c>
    </row>
    <row r="828" spans="2:5" x14ac:dyDescent="0.25">
      <c r="B828">
        <v>827</v>
      </c>
      <c r="C828" t="e">
        <f>VLOOKUP($B828,基础数据!$B$3:$T$3037,2,)</f>
        <v>#N/A</v>
      </c>
      <c r="D828" t="e">
        <f>VLOOKUP($B828,基础数据!$B$3:$T$3037,3,FALSE)</f>
        <v>#N/A</v>
      </c>
      <c r="E828" s="9" t="e">
        <f>VLOOKUP($B828,基础数据!$B$3:$T$3037,19,FALSE)</f>
        <v>#N/A</v>
      </c>
    </row>
    <row r="829" spans="2:5" x14ac:dyDescent="0.25">
      <c r="B829">
        <v>828</v>
      </c>
      <c r="C829" t="e">
        <f>VLOOKUP($B829,基础数据!$B$3:$T$3037,2,)</f>
        <v>#N/A</v>
      </c>
      <c r="D829" t="e">
        <f>VLOOKUP($B829,基础数据!$B$3:$T$3037,3,FALSE)</f>
        <v>#N/A</v>
      </c>
      <c r="E829" s="9" t="e">
        <f>VLOOKUP($B829,基础数据!$B$3:$T$3037,19,FALSE)</f>
        <v>#N/A</v>
      </c>
    </row>
    <row r="830" spans="2:5" x14ac:dyDescent="0.25">
      <c r="B830">
        <v>829</v>
      </c>
      <c r="C830" t="e">
        <f>VLOOKUP($B830,基础数据!$B$3:$T$3037,2,)</f>
        <v>#N/A</v>
      </c>
      <c r="D830" t="e">
        <f>VLOOKUP($B830,基础数据!$B$3:$T$3037,3,FALSE)</f>
        <v>#N/A</v>
      </c>
      <c r="E830" s="9" t="e">
        <f>VLOOKUP($B830,基础数据!$B$3:$T$3037,19,FALSE)</f>
        <v>#N/A</v>
      </c>
    </row>
    <row r="831" spans="2:5" x14ac:dyDescent="0.25">
      <c r="B831">
        <v>830</v>
      </c>
      <c r="C831" t="e">
        <f>VLOOKUP($B831,基础数据!$B$3:$T$3037,2,)</f>
        <v>#N/A</v>
      </c>
      <c r="D831" t="e">
        <f>VLOOKUP($B831,基础数据!$B$3:$T$3037,3,FALSE)</f>
        <v>#N/A</v>
      </c>
      <c r="E831" s="9" t="e">
        <f>VLOOKUP($B831,基础数据!$B$3:$T$3037,19,FALSE)</f>
        <v>#N/A</v>
      </c>
    </row>
    <row r="832" spans="2:5" x14ac:dyDescent="0.25">
      <c r="B832">
        <v>831</v>
      </c>
      <c r="C832" t="e">
        <f>VLOOKUP($B832,基础数据!$B$3:$T$3037,2,)</f>
        <v>#N/A</v>
      </c>
      <c r="D832" t="e">
        <f>VLOOKUP($B832,基础数据!$B$3:$T$3037,3,FALSE)</f>
        <v>#N/A</v>
      </c>
      <c r="E832" s="9" t="e">
        <f>VLOOKUP($B832,基础数据!$B$3:$T$3037,19,FALSE)</f>
        <v>#N/A</v>
      </c>
    </row>
    <row r="833" spans="2:5" x14ac:dyDescent="0.25">
      <c r="B833">
        <v>832</v>
      </c>
      <c r="C833" t="e">
        <f>VLOOKUP($B833,基础数据!$B$3:$T$3037,2,)</f>
        <v>#N/A</v>
      </c>
      <c r="D833" t="e">
        <f>VLOOKUP($B833,基础数据!$B$3:$T$3037,3,FALSE)</f>
        <v>#N/A</v>
      </c>
      <c r="E833" s="9" t="e">
        <f>VLOOKUP($B833,基础数据!$B$3:$T$3037,19,FALSE)</f>
        <v>#N/A</v>
      </c>
    </row>
    <row r="834" spans="2:5" x14ac:dyDescent="0.25">
      <c r="B834">
        <v>833</v>
      </c>
      <c r="C834" t="e">
        <f>VLOOKUP($B834,基础数据!$B$3:$T$3037,2,)</f>
        <v>#N/A</v>
      </c>
      <c r="D834" t="e">
        <f>VLOOKUP($B834,基础数据!$B$3:$T$3037,3,FALSE)</f>
        <v>#N/A</v>
      </c>
      <c r="E834" s="9" t="e">
        <f>VLOOKUP($B834,基础数据!$B$3:$T$3037,19,FALSE)</f>
        <v>#N/A</v>
      </c>
    </row>
    <row r="835" spans="2:5" x14ac:dyDescent="0.25">
      <c r="B835">
        <v>834</v>
      </c>
      <c r="C835" t="e">
        <f>VLOOKUP($B835,基础数据!$B$3:$T$3037,2,)</f>
        <v>#N/A</v>
      </c>
      <c r="D835" t="e">
        <f>VLOOKUP($B835,基础数据!$B$3:$T$3037,3,FALSE)</f>
        <v>#N/A</v>
      </c>
      <c r="E835" s="9" t="e">
        <f>VLOOKUP($B835,基础数据!$B$3:$T$3037,19,FALSE)</f>
        <v>#N/A</v>
      </c>
    </row>
    <row r="836" spans="2:5" x14ac:dyDescent="0.25">
      <c r="B836">
        <v>835</v>
      </c>
      <c r="C836" t="e">
        <f>VLOOKUP($B836,基础数据!$B$3:$T$3037,2,)</f>
        <v>#N/A</v>
      </c>
      <c r="D836" t="e">
        <f>VLOOKUP($B836,基础数据!$B$3:$T$3037,3,FALSE)</f>
        <v>#N/A</v>
      </c>
      <c r="E836" s="9" t="e">
        <f>VLOOKUP($B836,基础数据!$B$3:$T$3037,19,FALSE)</f>
        <v>#N/A</v>
      </c>
    </row>
    <row r="837" spans="2:5" x14ac:dyDescent="0.25">
      <c r="B837">
        <v>836</v>
      </c>
      <c r="C837" t="e">
        <f>VLOOKUP($B837,基础数据!$B$3:$T$3037,2,)</f>
        <v>#N/A</v>
      </c>
      <c r="D837" t="e">
        <f>VLOOKUP($B837,基础数据!$B$3:$T$3037,3,FALSE)</f>
        <v>#N/A</v>
      </c>
      <c r="E837" s="9" t="e">
        <f>VLOOKUP($B837,基础数据!$B$3:$T$3037,19,FALSE)</f>
        <v>#N/A</v>
      </c>
    </row>
    <row r="838" spans="2:5" x14ac:dyDescent="0.25">
      <c r="B838">
        <v>837</v>
      </c>
      <c r="C838" t="e">
        <f>VLOOKUP($B838,基础数据!$B$3:$T$3037,2,)</f>
        <v>#N/A</v>
      </c>
      <c r="D838" t="e">
        <f>VLOOKUP($B838,基础数据!$B$3:$T$3037,3,FALSE)</f>
        <v>#N/A</v>
      </c>
      <c r="E838" s="9" t="e">
        <f>VLOOKUP($B838,基础数据!$B$3:$T$3037,19,FALSE)</f>
        <v>#N/A</v>
      </c>
    </row>
    <row r="839" spans="2:5" x14ac:dyDescent="0.25">
      <c r="B839">
        <v>838</v>
      </c>
      <c r="C839" t="e">
        <f>VLOOKUP($B839,基础数据!$B$3:$T$3037,2,)</f>
        <v>#N/A</v>
      </c>
      <c r="D839" t="e">
        <f>VLOOKUP($B839,基础数据!$B$3:$T$3037,3,FALSE)</f>
        <v>#N/A</v>
      </c>
      <c r="E839" s="9" t="e">
        <f>VLOOKUP($B839,基础数据!$B$3:$T$3037,19,FALSE)</f>
        <v>#N/A</v>
      </c>
    </row>
    <row r="840" spans="2:5" x14ac:dyDescent="0.25">
      <c r="B840">
        <v>839</v>
      </c>
      <c r="C840" t="e">
        <f>VLOOKUP($B840,基础数据!$B$3:$T$3037,2,)</f>
        <v>#N/A</v>
      </c>
      <c r="D840" t="e">
        <f>VLOOKUP($B840,基础数据!$B$3:$T$3037,3,FALSE)</f>
        <v>#N/A</v>
      </c>
      <c r="E840" s="9" t="e">
        <f>VLOOKUP($B840,基础数据!$B$3:$T$3037,19,FALSE)</f>
        <v>#N/A</v>
      </c>
    </row>
    <row r="841" spans="2:5" x14ac:dyDescent="0.25">
      <c r="B841">
        <v>840</v>
      </c>
      <c r="C841" t="e">
        <f>VLOOKUP($B841,基础数据!$B$3:$T$3037,2,)</f>
        <v>#N/A</v>
      </c>
      <c r="D841" t="e">
        <f>VLOOKUP($B841,基础数据!$B$3:$T$3037,3,FALSE)</f>
        <v>#N/A</v>
      </c>
      <c r="E841" s="9" t="e">
        <f>VLOOKUP($B841,基础数据!$B$3:$T$3037,19,FALSE)</f>
        <v>#N/A</v>
      </c>
    </row>
    <row r="842" spans="2:5" x14ac:dyDescent="0.25">
      <c r="B842">
        <v>841</v>
      </c>
      <c r="C842" t="e">
        <f>VLOOKUP($B842,基础数据!$B$3:$T$3037,2,)</f>
        <v>#N/A</v>
      </c>
      <c r="D842" t="e">
        <f>VLOOKUP($B842,基础数据!$B$3:$T$3037,3,FALSE)</f>
        <v>#N/A</v>
      </c>
      <c r="E842" s="9" t="e">
        <f>VLOOKUP($B842,基础数据!$B$3:$T$3037,19,FALSE)</f>
        <v>#N/A</v>
      </c>
    </row>
    <row r="843" spans="2:5" x14ac:dyDescent="0.25">
      <c r="B843">
        <v>842</v>
      </c>
      <c r="C843" t="e">
        <f>VLOOKUP($B843,基础数据!$B$3:$T$3037,2,)</f>
        <v>#N/A</v>
      </c>
      <c r="D843" t="e">
        <f>VLOOKUP($B843,基础数据!$B$3:$T$3037,3,FALSE)</f>
        <v>#N/A</v>
      </c>
      <c r="E843" s="9" t="e">
        <f>VLOOKUP($B843,基础数据!$B$3:$T$3037,19,FALSE)</f>
        <v>#N/A</v>
      </c>
    </row>
    <row r="844" spans="2:5" x14ac:dyDescent="0.25">
      <c r="E844" s="9"/>
    </row>
    <row r="845" spans="2:5" x14ac:dyDescent="0.25">
      <c r="E845" s="9"/>
    </row>
    <row r="846" spans="2:5" x14ac:dyDescent="0.25">
      <c r="E846" s="9"/>
    </row>
    <row r="847" spans="2:5" x14ac:dyDescent="0.25">
      <c r="E847" s="9"/>
    </row>
    <row r="848" spans="2:5" x14ac:dyDescent="0.25">
      <c r="E848" s="9"/>
    </row>
    <row r="849" spans="5:5" x14ac:dyDescent="0.25">
      <c r="E849" s="9"/>
    </row>
    <row r="850" spans="5:5" x14ac:dyDescent="0.25">
      <c r="E850" s="9"/>
    </row>
    <row r="851" spans="5:5" x14ac:dyDescent="0.25">
      <c r="E851" s="9"/>
    </row>
    <row r="852" spans="5:5" x14ac:dyDescent="0.25">
      <c r="E852" s="9"/>
    </row>
    <row r="853" spans="5:5" x14ac:dyDescent="0.25">
      <c r="E853" s="9"/>
    </row>
    <row r="854" spans="5:5" x14ac:dyDescent="0.25">
      <c r="E854" s="9"/>
    </row>
    <row r="855" spans="5:5" x14ac:dyDescent="0.25">
      <c r="E855" s="9"/>
    </row>
    <row r="856" spans="5:5" x14ac:dyDescent="0.25">
      <c r="E856" s="9"/>
    </row>
    <row r="857" spans="5:5" x14ac:dyDescent="0.25">
      <c r="E857" s="9"/>
    </row>
    <row r="858" spans="5:5" x14ac:dyDescent="0.25">
      <c r="E858" s="9"/>
    </row>
    <row r="859" spans="5:5" x14ac:dyDescent="0.25">
      <c r="E859" s="9"/>
    </row>
    <row r="860" spans="5:5" x14ac:dyDescent="0.25">
      <c r="E860" s="9"/>
    </row>
    <row r="861" spans="5:5" x14ac:dyDescent="0.25">
      <c r="E861" s="9"/>
    </row>
    <row r="862" spans="5:5" x14ac:dyDescent="0.25">
      <c r="E862" s="9"/>
    </row>
    <row r="863" spans="5:5" x14ac:dyDescent="0.25">
      <c r="E863" s="9"/>
    </row>
    <row r="864" spans="5:5" x14ac:dyDescent="0.25">
      <c r="E864" s="9"/>
    </row>
    <row r="865" spans="5:5" x14ac:dyDescent="0.25">
      <c r="E865" s="9"/>
    </row>
    <row r="866" spans="5:5" x14ac:dyDescent="0.25">
      <c r="E866" s="9"/>
    </row>
    <row r="867" spans="5:5" x14ac:dyDescent="0.25">
      <c r="E867" s="9"/>
    </row>
    <row r="868" spans="5:5" x14ac:dyDescent="0.25">
      <c r="E868" s="9"/>
    </row>
    <row r="869" spans="5:5" x14ac:dyDescent="0.25">
      <c r="E869" s="9"/>
    </row>
    <row r="870" spans="5:5" x14ac:dyDescent="0.25">
      <c r="E870" s="9"/>
    </row>
    <row r="871" spans="5:5" x14ac:dyDescent="0.25">
      <c r="E871" s="9"/>
    </row>
    <row r="872" spans="5:5" x14ac:dyDescent="0.25">
      <c r="E872" s="9"/>
    </row>
    <row r="873" spans="5:5" x14ac:dyDescent="0.25">
      <c r="E873" s="9"/>
    </row>
    <row r="874" spans="5:5" x14ac:dyDescent="0.25">
      <c r="E874" s="9"/>
    </row>
    <row r="875" spans="5:5" x14ac:dyDescent="0.25">
      <c r="E875" s="9"/>
    </row>
    <row r="876" spans="5:5" x14ac:dyDescent="0.25">
      <c r="E876" s="9"/>
    </row>
    <row r="877" spans="5:5" x14ac:dyDescent="0.25">
      <c r="E877" s="9"/>
    </row>
    <row r="878" spans="5:5" x14ac:dyDescent="0.25">
      <c r="E878" s="9"/>
    </row>
    <row r="879" spans="5:5" x14ac:dyDescent="0.25">
      <c r="E879" s="9"/>
    </row>
    <row r="880" spans="5:5" x14ac:dyDescent="0.25">
      <c r="E880" s="9"/>
    </row>
    <row r="881" spans="5:5" x14ac:dyDescent="0.25">
      <c r="E881" s="9"/>
    </row>
    <row r="882" spans="5:5" x14ac:dyDescent="0.25">
      <c r="E882" s="9"/>
    </row>
    <row r="883" spans="5:5" x14ac:dyDescent="0.25">
      <c r="E883" s="9"/>
    </row>
    <row r="884" spans="5:5" x14ac:dyDescent="0.25">
      <c r="E884" s="9"/>
    </row>
    <row r="885" spans="5:5" x14ac:dyDescent="0.25">
      <c r="E885" s="9"/>
    </row>
    <row r="886" spans="5:5" x14ac:dyDescent="0.25">
      <c r="E886" s="9"/>
    </row>
    <row r="887" spans="5:5" x14ac:dyDescent="0.25">
      <c r="E887" s="9"/>
    </row>
    <row r="888" spans="5:5" x14ac:dyDescent="0.25">
      <c r="E888" s="9"/>
    </row>
    <row r="889" spans="5:5" x14ac:dyDescent="0.25">
      <c r="E889" s="9"/>
    </row>
    <row r="890" spans="5:5" x14ac:dyDescent="0.25">
      <c r="E890" s="9"/>
    </row>
    <row r="891" spans="5:5" x14ac:dyDescent="0.25">
      <c r="E891" s="9"/>
    </row>
    <row r="892" spans="5:5" x14ac:dyDescent="0.25">
      <c r="E892" s="9"/>
    </row>
    <row r="893" spans="5:5" x14ac:dyDescent="0.25">
      <c r="E893" s="9"/>
    </row>
    <row r="894" spans="5:5" x14ac:dyDescent="0.25">
      <c r="E894" s="9"/>
    </row>
    <row r="895" spans="5:5" x14ac:dyDescent="0.25">
      <c r="E895" s="9"/>
    </row>
    <row r="896" spans="5:5" x14ac:dyDescent="0.25">
      <c r="E896" s="9"/>
    </row>
    <row r="897" spans="5:5" x14ac:dyDescent="0.25">
      <c r="E897" s="9"/>
    </row>
    <row r="898" spans="5:5" x14ac:dyDescent="0.25">
      <c r="E898" s="9"/>
    </row>
    <row r="899" spans="5:5" x14ac:dyDescent="0.25">
      <c r="E899" s="9"/>
    </row>
    <row r="900" spans="5:5" x14ac:dyDescent="0.25">
      <c r="E900" s="9"/>
    </row>
    <row r="901" spans="5:5" x14ac:dyDescent="0.25">
      <c r="E901" s="9"/>
    </row>
    <row r="902" spans="5:5" x14ac:dyDescent="0.25">
      <c r="E902" s="9"/>
    </row>
    <row r="903" spans="5:5" x14ac:dyDescent="0.25">
      <c r="E903" s="9"/>
    </row>
    <row r="904" spans="5:5" x14ac:dyDescent="0.25">
      <c r="E904" s="9"/>
    </row>
    <row r="905" spans="5:5" x14ac:dyDescent="0.25">
      <c r="E905" s="9"/>
    </row>
    <row r="906" spans="5:5" x14ac:dyDescent="0.25">
      <c r="E906" s="9"/>
    </row>
    <row r="907" spans="5:5" x14ac:dyDescent="0.25">
      <c r="E907" s="9"/>
    </row>
    <row r="908" spans="5:5" x14ac:dyDescent="0.25">
      <c r="E908" s="9"/>
    </row>
    <row r="909" spans="5:5" x14ac:dyDescent="0.25">
      <c r="E909" s="9"/>
    </row>
    <row r="910" spans="5:5" x14ac:dyDescent="0.25">
      <c r="E910" s="9"/>
    </row>
    <row r="911" spans="5:5" x14ac:dyDescent="0.25">
      <c r="E911" s="9"/>
    </row>
    <row r="912" spans="5:5" x14ac:dyDescent="0.25">
      <c r="E912" s="9"/>
    </row>
    <row r="913" spans="5:5" x14ac:dyDescent="0.25">
      <c r="E913" s="9"/>
    </row>
    <row r="914" spans="5:5" x14ac:dyDescent="0.25">
      <c r="E914" s="9"/>
    </row>
    <row r="915" spans="5:5" x14ac:dyDescent="0.25">
      <c r="E915" s="9"/>
    </row>
    <row r="916" spans="5:5" x14ac:dyDescent="0.25">
      <c r="E916" s="9"/>
    </row>
    <row r="917" spans="5:5" x14ac:dyDescent="0.25">
      <c r="E917" s="9"/>
    </row>
    <row r="918" spans="5:5" x14ac:dyDescent="0.25">
      <c r="E918" s="9"/>
    </row>
    <row r="919" spans="5:5" x14ac:dyDescent="0.25">
      <c r="E919" s="9"/>
    </row>
    <row r="920" spans="5:5" x14ac:dyDescent="0.25">
      <c r="E920" s="9"/>
    </row>
    <row r="921" spans="5:5" x14ac:dyDescent="0.25">
      <c r="E921" s="9"/>
    </row>
    <row r="922" spans="5:5" x14ac:dyDescent="0.25">
      <c r="E922" s="9"/>
    </row>
    <row r="923" spans="5:5" x14ac:dyDescent="0.25">
      <c r="E923" s="9"/>
    </row>
    <row r="924" spans="5:5" x14ac:dyDescent="0.25">
      <c r="E924" s="9"/>
    </row>
    <row r="925" spans="5:5" x14ac:dyDescent="0.25">
      <c r="E925" s="9"/>
    </row>
    <row r="926" spans="5:5" x14ac:dyDescent="0.25">
      <c r="E926" s="9"/>
    </row>
    <row r="927" spans="5:5" x14ac:dyDescent="0.25">
      <c r="E927" s="9"/>
    </row>
    <row r="928" spans="5:5" x14ac:dyDescent="0.25">
      <c r="E928" s="9"/>
    </row>
    <row r="929" spans="5:5" x14ac:dyDescent="0.25">
      <c r="E929" s="9"/>
    </row>
    <row r="930" spans="5:5" x14ac:dyDescent="0.25">
      <c r="E930" s="9"/>
    </row>
    <row r="931" spans="5:5" x14ac:dyDescent="0.25">
      <c r="E931" s="9"/>
    </row>
    <row r="932" spans="5:5" x14ac:dyDescent="0.25">
      <c r="E932" s="9"/>
    </row>
    <row r="933" spans="5:5" x14ac:dyDescent="0.25">
      <c r="E933" s="9"/>
    </row>
    <row r="934" spans="5:5" x14ac:dyDescent="0.25">
      <c r="E934" s="9"/>
    </row>
    <row r="935" spans="5:5" x14ac:dyDescent="0.25">
      <c r="E935" s="9"/>
    </row>
    <row r="936" spans="5:5" x14ac:dyDescent="0.25">
      <c r="E936" s="9"/>
    </row>
    <row r="937" spans="5:5" x14ac:dyDescent="0.25">
      <c r="E937" s="9"/>
    </row>
    <row r="938" spans="5:5" x14ac:dyDescent="0.25">
      <c r="E938" s="9"/>
    </row>
    <row r="939" spans="5:5" x14ac:dyDescent="0.25">
      <c r="E939" s="9"/>
    </row>
    <row r="940" spans="5:5" x14ac:dyDescent="0.25">
      <c r="E940" s="9"/>
    </row>
    <row r="941" spans="5:5" x14ac:dyDescent="0.25">
      <c r="E941" s="9"/>
    </row>
    <row r="942" spans="5:5" x14ac:dyDescent="0.25">
      <c r="E942" s="9"/>
    </row>
    <row r="943" spans="5:5" x14ac:dyDescent="0.25">
      <c r="E943" s="9"/>
    </row>
    <row r="944" spans="5:5" x14ac:dyDescent="0.25">
      <c r="E944" s="9"/>
    </row>
    <row r="945" spans="5:5" x14ac:dyDescent="0.25">
      <c r="E945" s="9"/>
    </row>
    <row r="946" spans="5:5" x14ac:dyDescent="0.25">
      <c r="E946" s="9"/>
    </row>
    <row r="947" spans="5:5" x14ac:dyDescent="0.25">
      <c r="E947" s="9"/>
    </row>
    <row r="948" spans="5:5" x14ac:dyDescent="0.25">
      <c r="E948" s="9"/>
    </row>
    <row r="949" spans="5:5" x14ac:dyDescent="0.25">
      <c r="E949" s="9"/>
    </row>
    <row r="950" spans="5:5" x14ac:dyDescent="0.25">
      <c r="E950" s="9"/>
    </row>
    <row r="951" spans="5:5" x14ac:dyDescent="0.25">
      <c r="E951" s="9"/>
    </row>
    <row r="952" spans="5:5" x14ac:dyDescent="0.25">
      <c r="E952" s="9"/>
    </row>
    <row r="953" spans="5:5" x14ac:dyDescent="0.25">
      <c r="E953" s="9"/>
    </row>
    <row r="954" spans="5:5" x14ac:dyDescent="0.25">
      <c r="E954" s="9"/>
    </row>
    <row r="955" spans="5:5" x14ac:dyDescent="0.25">
      <c r="E955" s="9"/>
    </row>
    <row r="956" spans="5:5" x14ac:dyDescent="0.25">
      <c r="E956" s="9"/>
    </row>
    <row r="957" spans="5:5" x14ac:dyDescent="0.25">
      <c r="E957" s="9"/>
    </row>
    <row r="958" spans="5:5" x14ac:dyDescent="0.25">
      <c r="E958" s="9"/>
    </row>
    <row r="959" spans="5:5" x14ac:dyDescent="0.25">
      <c r="E959" s="9"/>
    </row>
    <row r="960" spans="5:5" x14ac:dyDescent="0.25">
      <c r="E960" s="9"/>
    </row>
    <row r="961" spans="5:5" x14ac:dyDescent="0.25">
      <c r="E961" s="9"/>
    </row>
    <row r="962" spans="5:5" x14ac:dyDescent="0.25">
      <c r="E962" s="9"/>
    </row>
    <row r="963" spans="5:5" x14ac:dyDescent="0.25">
      <c r="E963" s="9"/>
    </row>
    <row r="964" spans="5:5" x14ac:dyDescent="0.25">
      <c r="E964" s="9"/>
    </row>
    <row r="965" spans="5:5" x14ac:dyDescent="0.25">
      <c r="E965" s="9"/>
    </row>
    <row r="966" spans="5:5" x14ac:dyDescent="0.25">
      <c r="E966" s="9"/>
    </row>
    <row r="967" spans="5:5" x14ac:dyDescent="0.25">
      <c r="E967" s="9"/>
    </row>
    <row r="968" spans="5:5" x14ac:dyDescent="0.25">
      <c r="E968" s="9"/>
    </row>
    <row r="969" spans="5:5" x14ac:dyDescent="0.25">
      <c r="E969" s="9"/>
    </row>
    <row r="970" spans="5:5" x14ac:dyDescent="0.25">
      <c r="E970" s="9"/>
    </row>
    <row r="971" spans="5:5" x14ac:dyDescent="0.25">
      <c r="E971" s="9"/>
    </row>
    <row r="972" spans="5:5" x14ac:dyDescent="0.25">
      <c r="E972" s="9"/>
    </row>
    <row r="973" spans="5:5" x14ac:dyDescent="0.25">
      <c r="E973" s="9"/>
    </row>
    <row r="974" spans="5:5" x14ac:dyDescent="0.25">
      <c r="E974" s="9"/>
    </row>
    <row r="975" spans="5:5" x14ac:dyDescent="0.25">
      <c r="E975" s="9"/>
    </row>
    <row r="976" spans="5:5" x14ac:dyDescent="0.25">
      <c r="E976" s="9"/>
    </row>
    <row r="977" spans="5:5" x14ac:dyDescent="0.25">
      <c r="E977" s="9"/>
    </row>
    <row r="978" spans="5:5" x14ac:dyDescent="0.25">
      <c r="E978" s="9"/>
    </row>
    <row r="979" spans="5:5" x14ac:dyDescent="0.25">
      <c r="E979" s="9"/>
    </row>
    <row r="980" spans="5:5" x14ac:dyDescent="0.25">
      <c r="E980" s="9"/>
    </row>
    <row r="981" spans="5:5" x14ac:dyDescent="0.25">
      <c r="E981" s="9"/>
    </row>
    <row r="982" spans="5:5" x14ac:dyDescent="0.25">
      <c r="E982" s="9"/>
    </row>
    <row r="983" spans="5:5" x14ac:dyDescent="0.25">
      <c r="E983" s="9"/>
    </row>
    <row r="984" spans="5:5" x14ac:dyDescent="0.25">
      <c r="E984" s="9"/>
    </row>
    <row r="985" spans="5:5" x14ac:dyDescent="0.25">
      <c r="E985" s="9"/>
    </row>
    <row r="986" spans="5:5" x14ac:dyDescent="0.25">
      <c r="E986" s="9"/>
    </row>
    <row r="987" spans="5:5" x14ac:dyDescent="0.25">
      <c r="E987" s="9"/>
    </row>
    <row r="988" spans="5:5" x14ac:dyDescent="0.25">
      <c r="E988" s="9"/>
    </row>
    <row r="989" spans="5:5" x14ac:dyDescent="0.25">
      <c r="E989" s="9"/>
    </row>
    <row r="990" spans="5:5" x14ac:dyDescent="0.25">
      <c r="E990" s="9"/>
    </row>
    <row r="991" spans="5:5" x14ac:dyDescent="0.25">
      <c r="E991" s="9"/>
    </row>
    <row r="992" spans="5:5" x14ac:dyDescent="0.25">
      <c r="E992" s="9"/>
    </row>
    <row r="993" spans="5:5" x14ac:dyDescent="0.25">
      <c r="E993" s="9"/>
    </row>
    <row r="994" spans="5:5" x14ac:dyDescent="0.25">
      <c r="E994" s="9"/>
    </row>
    <row r="995" spans="5:5" x14ac:dyDescent="0.25">
      <c r="E995" s="9"/>
    </row>
    <row r="996" spans="5:5" x14ac:dyDescent="0.25">
      <c r="E996" s="9"/>
    </row>
    <row r="997" spans="5:5" x14ac:dyDescent="0.25">
      <c r="E997" s="9"/>
    </row>
    <row r="998" spans="5:5" x14ac:dyDescent="0.25">
      <c r="E998" s="9"/>
    </row>
    <row r="999" spans="5:5" x14ac:dyDescent="0.25">
      <c r="E999" s="9"/>
    </row>
    <row r="1000" spans="5:5" x14ac:dyDescent="0.25">
      <c r="E1000" s="9"/>
    </row>
    <row r="1001" spans="5:5" x14ac:dyDescent="0.25">
      <c r="E1001" s="9"/>
    </row>
    <row r="1002" spans="5:5" x14ac:dyDescent="0.25">
      <c r="E1002" s="9"/>
    </row>
    <row r="1003" spans="5:5" x14ac:dyDescent="0.25">
      <c r="E1003" s="9"/>
    </row>
    <row r="1004" spans="5:5" x14ac:dyDescent="0.25">
      <c r="E1004" s="9"/>
    </row>
    <row r="1005" spans="5:5" x14ac:dyDescent="0.25">
      <c r="E1005" s="9"/>
    </row>
    <row r="1006" spans="5:5" x14ac:dyDescent="0.25">
      <c r="E1006" s="9"/>
    </row>
    <row r="1007" spans="5:5" x14ac:dyDescent="0.25">
      <c r="E1007" s="9"/>
    </row>
    <row r="1008" spans="5:5" x14ac:dyDescent="0.25">
      <c r="E1008" s="9"/>
    </row>
    <row r="1009" spans="5:5" x14ac:dyDescent="0.25">
      <c r="E1009" s="9"/>
    </row>
    <row r="1010" spans="5:5" x14ac:dyDescent="0.25">
      <c r="E1010" s="9"/>
    </row>
    <row r="1011" spans="5:5" x14ac:dyDescent="0.25">
      <c r="E1011" s="9"/>
    </row>
    <row r="1012" spans="5:5" x14ac:dyDescent="0.25">
      <c r="E1012" s="9"/>
    </row>
    <row r="1013" spans="5:5" x14ac:dyDescent="0.25">
      <c r="E1013" s="9"/>
    </row>
    <row r="1014" spans="5:5" x14ac:dyDescent="0.25">
      <c r="E1014" s="9"/>
    </row>
    <row r="1015" spans="5:5" x14ac:dyDescent="0.25">
      <c r="E1015" s="9"/>
    </row>
    <row r="1016" spans="5:5" x14ac:dyDescent="0.25">
      <c r="E1016" s="9"/>
    </row>
    <row r="1017" spans="5:5" x14ac:dyDescent="0.25">
      <c r="E1017" s="9"/>
    </row>
    <row r="1018" spans="5:5" x14ac:dyDescent="0.25">
      <c r="E1018" s="9"/>
    </row>
    <row r="1019" spans="5:5" x14ac:dyDescent="0.25">
      <c r="E1019" s="9"/>
    </row>
    <row r="1020" spans="5:5" x14ac:dyDescent="0.25">
      <c r="E1020" s="9"/>
    </row>
    <row r="1021" spans="5:5" x14ac:dyDescent="0.25">
      <c r="E1021" s="9"/>
    </row>
    <row r="1022" spans="5:5" x14ac:dyDescent="0.25">
      <c r="E1022" s="9"/>
    </row>
    <row r="1023" spans="5:5" x14ac:dyDescent="0.25">
      <c r="E1023" s="9"/>
    </row>
    <row r="1024" spans="5:5" x14ac:dyDescent="0.25">
      <c r="E1024" s="9"/>
    </row>
    <row r="1025" spans="5:5" x14ac:dyDescent="0.25">
      <c r="E1025" s="9"/>
    </row>
    <row r="1026" spans="5:5" x14ac:dyDescent="0.25">
      <c r="E1026" s="9"/>
    </row>
    <row r="1027" spans="5:5" x14ac:dyDescent="0.25">
      <c r="E1027" s="9"/>
    </row>
    <row r="1028" spans="5:5" x14ac:dyDescent="0.25">
      <c r="E1028" s="9"/>
    </row>
    <row r="1029" spans="5:5" x14ac:dyDescent="0.25">
      <c r="E1029" s="9"/>
    </row>
    <row r="1030" spans="5:5" x14ac:dyDescent="0.25">
      <c r="E1030" s="9"/>
    </row>
    <row r="1031" spans="5:5" x14ac:dyDescent="0.25">
      <c r="E1031" s="9"/>
    </row>
    <row r="1032" spans="5:5" x14ac:dyDescent="0.25">
      <c r="E1032" s="9"/>
    </row>
    <row r="1033" spans="5:5" x14ac:dyDescent="0.25">
      <c r="E1033" s="9"/>
    </row>
    <row r="1034" spans="5:5" x14ac:dyDescent="0.25">
      <c r="E1034" s="9"/>
    </row>
    <row r="1035" spans="5:5" x14ac:dyDescent="0.25">
      <c r="E1035" s="9"/>
    </row>
    <row r="1036" spans="5:5" x14ac:dyDescent="0.25">
      <c r="E1036" s="9"/>
    </row>
    <row r="1037" spans="5:5" x14ac:dyDescent="0.25">
      <c r="E1037" s="9"/>
    </row>
    <row r="1038" spans="5:5" x14ac:dyDescent="0.25">
      <c r="E1038" s="9"/>
    </row>
    <row r="1039" spans="5:5" x14ac:dyDescent="0.25">
      <c r="E1039" s="9"/>
    </row>
    <row r="1040" spans="5:5" x14ac:dyDescent="0.25">
      <c r="E1040" s="9"/>
    </row>
    <row r="1041" spans="5:5" x14ac:dyDescent="0.25">
      <c r="E1041" s="9"/>
    </row>
    <row r="1042" spans="5:5" x14ac:dyDescent="0.25">
      <c r="E1042" s="9"/>
    </row>
    <row r="1043" spans="5:5" x14ac:dyDescent="0.25">
      <c r="E1043" s="9"/>
    </row>
    <row r="1044" spans="5:5" x14ac:dyDescent="0.25">
      <c r="E1044" s="9"/>
    </row>
    <row r="1045" spans="5:5" x14ac:dyDescent="0.25">
      <c r="E1045" s="9"/>
    </row>
    <row r="1046" spans="5:5" x14ac:dyDescent="0.25">
      <c r="E1046" s="9"/>
    </row>
    <row r="1047" spans="5:5" x14ac:dyDescent="0.25">
      <c r="E1047" s="9"/>
    </row>
    <row r="1048" spans="5:5" x14ac:dyDescent="0.25">
      <c r="E1048" s="9"/>
    </row>
    <row r="1049" spans="5:5" x14ac:dyDescent="0.25">
      <c r="E1049" s="9"/>
    </row>
    <row r="1050" spans="5:5" x14ac:dyDescent="0.25">
      <c r="E1050" s="9"/>
    </row>
    <row r="1051" spans="5:5" x14ac:dyDescent="0.25">
      <c r="E1051" s="9"/>
    </row>
    <row r="1052" spans="5:5" x14ac:dyDescent="0.25">
      <c r="E1052" s="9"/>
    </row>
    <row r="1053" spans="5:5" x14ac:dyDescent="0.25">
      <c r="E1053" s="9"/>
    </row>
    <row r="1054" spans="5:5" x14ac:dyDescent="0.25">
      <c r="E1054" s="9"/>
    </row>
    <row r="1055" spans="5:5" x14ac:dyDescent="0.25">
      <c r="E1055" s="9"/>
    </row>
    <row r="1056" spans="5:5" x14ac:dyDescent="0.25">
      <c r="E1056" s="9"/>
    </row>
    <row r="1057" spans="5:5" x14ac:dyDescent="0.25">
      <c r="E1057" s="9"/>
    </row>
    <row r="1058" spans="5:5" x14ac:dyDescent="0.25">
      <c r="E1058" s="9"/>
    </row>
    <row r="1059" spans="5:5" x14ac:dyDescent="0.25">
      <c r="E1059" s="9"/>
    </row>
    <row r="1060" spans="5:5" x14ac:dyDescent="0.25">
      <c r="E1060" s="9"/>
    </row>
    <row r="1061" spans="5:5" x14ac:dyDescent="0.25">
      <c r="E1061" s="9"/>
    </row>
    <row r="1062" spans="5:5" x14ac:dyDescent="0.25">
      <c r="E1062" s="9"/>
    </row>
    <row r="1063" spans="5:5" x14ac:dyDescent="0.25">
      <c r="E1063" s="9"/>
    </row>
    <row r="1064" spans="5:5" x14ac:dyDescent="0.25">
      <c r="E1064" s="9"/>
    </row>
    <row r="1065" spans="5:5" x14ac:dyDescent="0.25">
      <c r="E1065" s="9"/>
    </row>
    <row r="1066" spans="5:5" x14ac:dyDescent="0.25">
      <c r="E1066" s="9"/>
    </row>
    <row r="1067" spans="5:5" x14ac:dyDescent="0.25">
      <c r="E1067" s="9"/>
    </row>
    <row r="1068" spans="5:5" x14ac:dyDescent="0.25">
      <c r="E1068" s="9"/>
    </row>
    <row r="1069" spans="5:5" x14ac:dyDescent="0.25">
      <c r="E1069" s="9"/>
    </row>
    <row r="1070" spans="5:5" x14ac:dyDescent="0.25">
      <c r="E1070" s="9"/>
    </row>
    <row r="1071" spans="5:5" x14ac:dyDescent="0.25">
      <c r="E1071" s="9"/>
    </row>
    <row r="1072" spans="5:5" x14ac:dyDescent="0.25">
      <c r="E1072" s="9"/>
    </row>
    <row r="1073" spans="5:5" x14ac:dyDescent="0.25">
      <c r="E1073" s="9"/>
    </row>
    <row r="1074" spans="5:5" x14ac:dyDescent="0.25">
      <c r="E1074" s="9"/>
    </row>
    <row r="1075" spans="5:5" x14ac:dyDescent="0.25">
      <c r="E1075" s="9"/>
    </row>
    <row r="1076" spans="5:5" x14ac:dyDescent="0.25">
      <c r="E1076" s="9"/>
    </row>
    <row r="1077" spans="5:5" x14ac:dyDescent="0.25">
      <c r="E1077" s="9"/>
    </row>
    <row r="1078" spans="5:5" x14ac:dyDescent="0.25">
      <c r="E1078" s="9"/>
    </row>
    <row r="1079" spans="5:5" x14ac:dyDescent="0.25">
      <c r="E1079" s="9"/>
    </row>
    <row r="1080" spans="5:5" x14ac:dyDescent="0.25">
      <c r="E1080" s="9"/>
    </row>
    <row r="1081" spans="5:5" x14ac:dyDescent="0.25">
      <c r="E1081" s="9"/>
    </row>
    <row r="1082" spans="5:5" x14ac:dyDescent="0.25">
      <c r="E1082" s="9"/>
    </row>
    <row r="1083" spans="5:5" x14ac:dyDescent="0.25">
      <c r="E1083" s="9"/>
    </row>
    <row r="1084" spans="5:5" x14ac:dyDescent="0.25">
      <c r="E1084" s="9"/>
    </row>
    <row r="1085" spans="5:5" x14ac:dyDescent="0.25">
      <c r="E1085" s="9"/>
    </row>
    <row r="1086" spans="5:5" x14ac:dyDescent="0.25">
      <c r="E1086" s="9"/>
    </row>
    <row r="1087" spans="5:5" x14ac:dyDescent="0.25">
      <c r="E1087" s="9"/>
    </row>
    <row r="1088" spans="5:5" x14ac:dyDescent="0.25">
      <c r="E1088" s="9"/>
    </row>
    <row r="1089" spans="5:5" x14ac:dyDescent="0.25">
      <c r="E1089" s="9"/>
    </row>
    <row r="1090" spans="5:5" x14ac:dyDescent="0.25">
      <c r="E1090" s="9"/>
    </row>
    <row r="1091" spans="5:5" x14ac:dyDescent="0.25">
      <c r="E1091" s="9"/>
    </row>
    <row r="1092" spans="5:5" x14ac:dyDescent="0.25">
      <c r="E1092" s="9"/>
    </row>
    <row r="1093" spans="5:5" x14ac:dyDescent="0.25">
      <c r="E1093" s="9"/>
    </row>
    <row r="1094" spans="5:5" x14ac:dyDescent="0.25">
      <c r="E1094" s="9"/>
    </row>
    <row r="1095" spans="5:5" x14ac:dyDescent="0.25">
      <c r="E1095" s="9"/>
    </row>
    <row r="1096" spans="5:5" x14ac:dyDescent="0.25">
      <c r="E1096" s="9"/>
    </row>
    <row r="1097" spans="5:5" x14ac:dyDescent="0.25">
      <c r="E1097" s="9"/>
    </row>
    <row r="1098" spans="5:5" x14ac:dyDescent="0.25">
      <c r="E1098" s="9"/>
    </row>
    <row r="1099" spans="5:5" x14ac:dyDescent="0.25">
      <c r="E1099" s="9"/>
    </row>
    <row r="1100" spans="5:5" x14ac:dyDescent="0.25">
      <c r="E1100" s="9"/>
    </row>
    <row r="1101" spans="5:5" x14ac:dyDescent="0.25">
      <c r="E1101" s="9"/>
    </row>
    <row r="1102" spans="5:5" x14ac:dyDescent="0.25">
      <c r="E1102" s="9"/>
    </row>
    <row r="1103" spans="5:5" x14ac:dyDescent="0.25">
      <c r="E1103" s="9"/>
    </row>
    <row r="1104" spans="5:5" x14ac:dyDescent="0.25">
      <c r="E1104" s="9"/>
    </row>
    <row r="1105" spans="5:5" x14ac:dyDescent="0.25">
      <c r="E1105" s="9"/>
    </row>
    <row r="1106" spans="5:5" x14ac:dyDescent="0.25">
      <c r="E1106" s="9"/>
    </row>
    <row r="1107" spans="5:5" x14ac:dyDescent="0.25">
      <c r="E1107" s="9"/>
    </row>
    <row r="1108" spans="5:5" x14ac:dyDescent="0.25">
      <c r="E1108" s="9"/>
    </row>
    <row r="1109" spans="5:5" x14ac:dyDescent="0.25">
      <c r="E1109" s="9"/>
    </row>
    <row r="1110" spans="5:5" x14ac:dyDescent="0.25">
      <c r="E1110" s="9"/>
    </row>
    <row r="1111" spans="5:5" x14ac:dyDescent="0.25">
      <c r="E1111" s="9"/>
    </row>
    <row r="1112" spans="5:5" x14ac:dyDescent="0.25">
      <c r="E1112" s="9"/>
    </row>
    <row r="1113" spans="5:5" x14ac:dyDescent="0.25">
      <c r="E1113" s="9"/>
    </row>
    <row r="1114" spans="5:5" x14ac:dyDescent="0.25">
      <c r="E1114" s="9"/>
    </row>
    <row r="1115" spans="5:5" x14ac:dyDescent="0.25">
      <c r="E1115" s="9"/>
    </row>
    <row r="1116" spans="5:5" x14ac:dyDescent="0.25">
      <c r="E1116" s="9"/>
    </row>
    <row r="1117" spans="5:5" x14ac:dyDescent="0.25">
      <c r="E1117" s="9"/>
    </row>
    <row r="1118" spans="5:5" x14ac:dyDescent="0.25">
      <c r="E1118" s="9"/>
    </row>
    <row r="1119" spans="5:5" x14ac:dyDescent="0.25">
      <c r="E1119" s="9"/>
    </row>
    <row r="1120" spans="5:5" x14ac:dyDescent="0.25">
      <c r="E1120" s="9"/>
    </row>
    <row r="1121" spans="5:5" x14ac:dyDescent="0.25">
      <c r="E1121" s="9"/>
    </row>
    <row r="1122" spans="5:5" x14ac:dyDescent="0.25">
      <c r="E1122" s="9"/>
    </row>
    <row r="1123" spans="5:5" x14ac:dyDescent="0.25">
      <c r="E1123" s="9"/>
    </row>
    <row r="1124" spans="5:5" x14ac:dyDescent="0.25">
      <c r="E1124" s="9"/>
    </row>
    <row r="1125" spans="5:5" x14ac:dyDescent="0.25">
      <c r="E1125" s="9"/>
    </row>
    <row r="1126" spans="5:5" x14ac:dyDescent="0.25">
      <c r="E1126" s="9"/>
    </row>
    <row r="1127" spans="5:5" x14ac:dyDescent="0.25">
      <c r="E1127" s="9"/>
    </row>
    <row r="1128" spans="5:5" x14ac:dyDescent="0.25">
      <c r="E1128" s="9"/>
    </row>
    <row r="1129" spans="5:5" x14ac:dyDescent="0.25">
      <c r="E1129" s="9"/>
    </row>
    <row r="1130" spans="5:5" x14ac:dyDescent="0.25">
      <c r="E1130" s="9"/>
    </row>
    <row r="1131" spans="5:5" x14ac:dyDescent="0.25">
      <c r="E1131" s="9"/>
    </row>
    <row r="1132" spans="5:5" x14ac:dyDescent="0.25">
      <c r="E1132" s="9"/>
    </row>
    <row r="1133" spans="5:5" x14ac:dyDescent="0.25">
      <c r="E1133" s="9"/>
    </row>
    <row r="1134" spans="5:5" x14ac:dyDescent="0.25">
      <c r="E1134" s="9"/>
    </row>
    <row r="1135" spans="5:5" x14ac:dyDescent="0.25">
      <c r="E1135" s="9"/>
    </row>
    <row r="1136" spans="5:5" x14ac:dyDescent="0.25">
      <c r="E1136" s="9"/>
    </row>
    <row r="1137" spans="5:5" x14ac:dyDescent="0.25">
      <c r="E1137" s="9"/>
    </row>
    <row r="1138" spans="5:5" x14ac:dyDescent="0.25">
      <c r="E1138" s="9"/>
    </row>
    <row r="1139" spans="5:5" x14ac:dyDescent="0.25">
      <c r="E1139" s="9"/>
    </row>
    <row r="1140" spans="5:5" x14ac:dyDescent="0.25">
      <c r="E1140" s="9"/>
    </row>
    <row r="1141" spans="5:5" x14ac:dyDescent="0.25">
      <c r="E1141" s="9"/>
    </row>
    <row r="1142" spans="5:5" x14ac:dyDescent="0.25">
      <c r="E1142" s="9"/>
    </row>
    <row r="1143" spans="5:5" x14ac:dyDescent="0.25">
      <c r="E1143" s="9"/>
    </row>
    <row r="1144" spans="5:5" x14ac:dyDescent="0.25">
      <c r="E1144" s="9"/>
    </row>
    <row r="1145" spans="5:5" x14ac:dyDescent="0.25">
      <c r="E1145" s="9"/>
    </row>
    <row r="1146" spans="5:5" x14ac:dyDescent="0.25">
      <c r="E1146" s="9"/>
    </row>
    <row r="1147" spans="5:5" x14ac:dyDescent="0.25">
      <c r="E1147" s="9"/>
    </row>
    <row r="1148" spans="5:5" x14ac:dyDescent="0.25">
      <c r="E1148" s="9"/>
    </row>
    <row r="1149" spans="5:5" x14ac:dyDescent="0.25">
      <c r="E1149" s="9"/>
    </row>
    <row r="1150" spans="5:5" x14ac:dyDescent="0.25">
      <c r="E1150" s="9"/>
    </row>
    <row r="1151" spans="5:5" x14ac:dyDescent="0.25">
      <c r="E1151" s="9"/>
    </row>
    <row r="1152" spans="5:5" x14ac:dyDescent="0.25">
      <c r="E1152" s="9"/>
    </row>
    <row r="1153" spans="5:5" x14ac:dyDescent="0.25">
      <c r="E1153" s="9"/>
    </row>
    <row r="1154" spans="5:5" x14ac:dyDescent="0.25">
      <c r="E1154" s="9"/>
    </row>
    <row r="1155" spans="5:5" x14ac:dyDescent="0.25">
      <c r="E1155" s="9"/>
    </row>
    <row r="1156" spans="5:5" x14ac:dyDescent="0.25">
      <c r="E1156" s="9"/>
    </row>
    <row r="1157" spans="5:5" x14ac:dyDescent="0.25">
      <c r="E1157" s="9"/>
    </row>
    <row r="1158" spans="5:5" x14ac:dyDescent="0.25">
      <c r="E1158" s="9"/>
    </row>
    <row r="1159" spans="5:5" x14ac:dyDescent="0.25">
      <c r="E1159" s="9"/>
    </row>
    <row r="1160" spans="5:5" x14ac:dyDescent="0.25">
      <c r="E1160" s="9"/>
    </row>
    <row r="1161" spans="5:5" x14ac:dyDescent="0.25">
      <c r="E1161" s="9"/>
    </row>
    <row r="1162" spans="5:5" x14ac:dyDescent="0.25">
      <c r="E1162" s="9"/>
    </row>
    <row r="1163" spans="5:5" x14ac:dyDescent="0.25">
      <c r="E1163" s="9"/>
    </row>
    <row r="1164" spans="5:5" x14ac:dyDescent="0.25">
      <c r="E1164" s="9"/>
    </row>
    <row r="1165" spans="5:5" x14ac:dyDescent="0.25">
      <c r="E1165" s="9"/>
    </row>
    <row r="1166" spans="5:5" x14ac:dyDescent="0.25">
      <c r="E1166" s="9"/>
    </row>
    <row r="1167" spans="5:5" x14ac:dyDescent="0.25">
      <c r="E1167" s="9"/>
    </row>
    <row r="1168" spans="5:5" x14ac:dyDescent="0.25">
      <c r="E1168" s="9"/>
    </row>
    <row r="1169" spans="5:5" x14ac:dyDescent="0.25">
      <c r="E1169" s="9"/>
    </row>
    <row r="1170" spans="5:5" x14ac:dyDescent="0.25">
      <c r="E1170" s="9"/>
    </row>
    <row r="1171" spans="5:5" x14ac:dyDescent="0.25">
      <c r="E1171" s="9"/>
    </row>
    <row r="1172" spans="5:5" x14ac:dyDescent="0.25">
      <c r="E1172" s="9"/>
    </row>
    <row r="1173" spans="5:5" x14ac:dyDescent="0.25">
      <c r="E1173" s="9"/>
    </row>
    <row r="1174" spans="5:5" x14ac:dyDescent="0.25">
      <c r="E1174" s="9"/>
    </row>
    <row r="1175" spans="5:5" x14ac:dyDescent="0.25">
      <c r="E1175" s="9"/>
    </row>
    <row r="1176" spans="5:5" x14ac:dyDescent="0.25">
      <c r="E1176" s="9"/>
    </row>
    <row r="1177" spans="5:5" x14ac:dyDescent="0.25">
      <c r="E1177" s="9"/>
    </row>
    <row r="1178" spans="5:5" x14ac:dyDescent="0.25">
      <c r="E1178" s="9"/>
    </row>
    <row r="1179" spans="5:5" x14ac:dyDescent="0.25">
      <c r="E1179" s="9"/>
    </row>
    <row r="1180" spans="5:5" x14ac:dyDescent="0.25">
      <c r="E1180" s="9"/>
    </row>
    <row r="1181" spans="5:5" x14ac:dyDescent="0.25">
      <c r="E1181" s="9"/>
    </row>
    <row r="1182" spans="5:5" x14ac:dyDescent="0.25">
      <c r="E1182" s="9"/>
    </row>
    <row r="1183" spans="5:5" x14ac:dyDescent="0.25">
      <c r="E1183" s="9"/>
    </row>
    <row r="1184" spans="5:5" x14ac:dyDescent="0.25">
      <c r="E1184" s="9"/>
    </row>
    <row r="1185" spans="5:5" x14ac:dyDescent="0.25">
      <c r="E1185" s="9"/>
    </row>
    <row r="1186" spans="5:5" x14ac:dyDescent="0.25">
      <c r="E1186" s="9"/>
    </row>
    <row r="1187" spans="5:5" x14ac:dyDescent="0.25">
      <c r="E1187" s="9"/>
    </row>
    <row r="1188" spans="5:5" x14ac:dyDescent="0.25">
      <c r="E1188" s="9"/>
    </row>
    <row r="1189" spans="5:5" x14ac:dyDescent="0.25">
      <c r="E1189" s="9"/>
    </row>
    <row r="1190" spans="5:5" x14ac:dyDescent="0.25">
      <c r="E1190" s="9"/>
    </row>
    <row r="1191" spans="5:5" x14ac:dyDescent="0.25">
      <c r="E1191" s="9"/>
    </row>
    <row r="1192" spans="5:5" x14ac:dyDescent="0.25">
      <c r="E1192" s="9"/>
    </row>
    <row r="1193" spans="5:5" x14ac:dyDescent="0.25">
      <c r="E1193" s="9"/>
    </row>
    <row r="1194" spans="5:5" x14ac:dyDescent="0.25">
      <c r="E1194" s="9"/>
    </row>
    <row r="1195" spans="5:5" x14ac:dyDescent="0.25">
      <c r="E1195" s="9"/>
    </row>
    <row r="1196" spans="5:5" x14ac:dyDescent="0.25">
      <c r="E1196" s="9"/>
    </row>
    <row r="1197" spans="5:5" x14ac:dyDescent="0.25">
      <c r="E1197" s="9"/>
    </row>
    <row r="1198" spans="5:5" x14ac:dyDescent="0.25">
      <c r="E1198" s="9"/>
    </row>
    <row r="1199" spans="5:5" x14ac:dyDescent="0.25">
      <c r="E1199" s="9"/>
    </row>
    <row r="1200" spans="5:5" x14ac:dyDescent="0.25">
      <c r="E1200" s="9"/>
    </row>
    <row r="1201" spans="5:5" x14ac:dyDescent="0.25">
      <c r="E1201" s="9"/>
    </row>
    <row r="1202" spans="5:5" x14ac:dyDescent="0.25">
      <c r="E1202" s="9"/>
    </row>
    <row r="1203" spans="5:5" x14ac:dyDescent="0.25">
      <c r="E1203" s="9"/>
    </row>
    <row r="1204" spans="5:5" x14ac:dyDescent="0.25">
      <c r="E1204" s="9"/>
    </row>
    <row r="1205" spans="5:5" x14ac:dyDescent="0.25">
      <c r="E1205" s="9"/>
    </row>
    <row r="1206" spans="5:5" x14ac:dyDescent="0.25">
      <c r="E1206" s="9"/>
    </row>
    <row r="1207" spans="5:5" x14ac:dyDescent="0.25">
      <c r="E1207" s="9"/>
    </row>
    <row r="1208" spans="5:5" x14ac:dyDescent="0.25">
      <c r="E1208" s="9"/>
    </row>
    <row r="1209" spans="5:5" x14ac:dyDescent="0.25">
      <c r="E1209" s="9"/>
    </row>
    <row r="1210" spans="5:5" x14ac:dyDescent="0.25">
      <c r="E1210" s="9"/>
    </row>
    <row r="1211" spans="5:5" x14ac:dyDescent="0.25">
      <c r="E1211" s="9"/>
    </row>
    <row r="1212" spans="5:5" x14ac:dyDescent="0.25">
      <c r="E1212" s="9"/>
    </row>
    <row r="1213" spans="5:5" x14ac:dyDescent="0.25">
      <c r="E1213" s="9"/>
    </row>
    <row r="1214" spans="5:5" x14ac:dyDescent="0.25">
      <c r="E1214" s="9"/>
    </row>
    <row r="1215" spans="5:5" x14ac:dyDescent="0.25">
      <c r="E1215" s="9"/>
    </row>
    <row r="1216" spans="5:5" x14ac:dyDescent="0.25">
      <c r="E1216" s="9"/>
    </row>
    <row r="1217" spans="5:5" x14ac:dyDescent="0.25">
      <c r="E1217" s="9"/>
    </row>
    <row r="1218" spans="5:5" x14ac:dyDescent="0.25">
      <c r="E1218" s="9"/>
    </row>
    <row r="1219" spans="5:5" x14ac:dyDescent="0.25">
      <c r="E1219" s="9"/>
    </row>
    <row r="1220" spans="5:5" x14ac:dyDescent="0.25">
      <c r="E1220" s="9"/>
    </row>
    <row r="1221" spans="5:5" x14ac:dyDescent="0.25">
      <c r="E1221" s="9"/>
    </row>
    <row r="1222" spans="5:5" x14ac:dyDescent="0.25">
      <c r="E1222" s="9"/>
    </row>
    <row r="1223" spans="5:5" x14ac:dyDescent="0.25">
      <c r="E1223" s="9"/>
    </row>
    <row r="1224" spans="5:5" x14ac:dyDescent="0.25">
      <c r="E1224" s="9"/>
    </row>
    <row r="1225" spans="5:5" x14ac:dyDescent="0.25">
      <c r="E1225" s="9"/>
    </row>
    <row r="1226" spans="5:5" x14ac:dyDescent="0.25">
      <c r="E1226" s="9"/>
    </row>
    <row r="1227" spans="5:5" x14ac:dyDescent="0.25">
      <c r="E1227" s="9"/>
    </row>
    <row r="1228" spans="5:5" x14ac:dyDescent="0.25">
      <c r="E1228" s="9"/>
    </row>
    <row r="1229" spans="5:5" x14ac:dyDescent="0.25">
      <c r="E1229" s="9"/>
    </row>
    <row r="1230" spans="5:5" x14ac:dyDescent="0.25">
      <c r="E1230" s="9"/>
    </row>
    <row r="1231" spans="5:5" x14ac:dyDescent="0.25">
      <c r="E1231" s="9"/>
    </row>
    <row r="1232" spans="5:5" x14ac:dyDescent="0.25">
      <c r="E1232" s="9"/>
    </row>
    <row r="1233" spans="5:5" x14ac:dyDescent="0.25">
      <c r="E1233" s="9"/>
    </row>
    <row r="1234" spans="5:5" x14ac:dyDescent="0.25">
      <c r="E1234" s="9"/>
    </row>
    <row r="1235" spans="5:5" x14ac:dyDescent="0.25">
      <c r="E1235" s="9"/>
    </row>
    <row r="1236" spans="5:5" x14ac:dyDescent="0.25">
      <c r="E1236" s="9"/>
    </row>
    <row r="1237" spans="5:5" x14ac:dyDescent="0.25">
      <c r="E1237" s="9"/>
    </row>
    <row r="1238" spans="5:5" x14ac:dyDescent="0.25">
      <c r="E1238" s="9"/>
    </row>
    <row r="1239" spans="5:5" x14ac:dyDescent="0.25">
      <c r="E1239" s="9"/>
    </row>
    <row r="1240" spans="5:5" x14ac:dyDescent="0.25">
      <c r="E1240" s="9"/>
    </row>
    <row r="1241" spans="5:5" x14ac:dyDescent="0.25">
      <c r="E1241" s="9"/>
    </row>
    <row r="1242" spans="5:5" x14ac:dyDescent="0.25">
      <c r="E1242" s="9"/>
    </row>
    <row r="1243" spans="5:5" x14ac:dyDescent="0.25">
      <c r="E1243" s="9"/>
    </row>
    <row r="1244" spans="5:5" x14ac:dyDescent="0.25">
      <c r="E1244" s="9"/>
    </row>
    <row r="1245" spans="5:5" x14ac:dyDescent="0.25">
      <c r="E1245" s="9"/>
    </row>
    <row r="1246" spans="5:5" x14ac:dyDescent="0.25">
      <c r="E1246" s="9"/>
    </row>
    <row r="1247" spans="5:5" x14ac:dyDescent="0.25">
      <c r="E1247" s="9"/>
    </row>
    <row r="1248" spans="5:5" x14ac:dyDescent="0.25">
      <c r="E1248" s="9"/>
    </row>
    <row r="1249" spans="5:5" x14ac:dyDescent="0.25">
      <c r="E1249" s="9"/>
    </row>
    <row r="1250" spans="5:5" x14ac:dyDescent="0.25">
      <c r="E1250" s="9"/>
    </row>
    <row r="1251" spans="5:5" x14ac:dyDescent="0.25">
      <c r="E1251" s="9"/>
    </row>
    <row r="1252" spans="5:5" x14ac:dyDescent="0.25">
      <c r="E1252" s="9"/>
    </row>
    <row r="1253" spans="5:5" x14ac:dyDescent="0.25">
      <c r="E1253" s="9"/>
    </row>
    <row r="1254" spans="5:5" x14ac:dyDescent="0.25">
      <c r="E1254" s="9"/>
    </row>
    <row r="1255" spans="5:5" x14ac:dyDescent="0.25">
      <c r="E1255" s="9"/>
    </row>
    <row r="1256" spans="5:5" x14ac:dyDescent="0.25">
      <c r="E1256" s="9"/>
    </row>
    <row r="1257" spans="5:5" x14ac:dyDescent="0.25">
      <c r="E1257" s="9"/>
    </row>
    <row r="1258" spans="5:5" x14ac:dyDescent="0.25">
      <c r="E1258" s="9"/>
    </row>
    <row r="1259" spans="5:5" x14ac:dyDescent="0.25">
      <c r="E1259" s="9"/>
    </row>
    <row r="1260" spans="5:5" x14ac:dyDescent="0.25">
      <c r="E1260" s="9"/>
    </row>
    <row r="1261" spans="5:5" x14ac:dyDescent="0.25">
      <c r="E1261" s="9"/>
    </row>
    <row r="1262" spans="5:5" x14ac:dyDescent="0.25">
      <c r="E1262" s="9"/>
    </row>
    <row r="1263" spans="5:5" x14ac:dyDescent="0.25">
      <c r="E1263" s="9"/>
    </row>
    <row r="1264" spans="5:5" x14ac:dyDescent="0.25">
      <c r="E1264" s="9"/>
    </row>
    <row r="1265" spans="5:5" x14ac:dyDescent="0.25">
      <c r="E1265" s="9"/>
    </row>
    <row r="1266" spans="5:5" x14ac:dyDescent="0.25">
      <c r="E1266" s="9"/>
    </row>
    <row r="1267" spans="5:5" x14ac:dyDescent="0.25">
      <c r="E1267" s="9"/>
    </row>
    <row r="1268" spans="5:5" x14ac:dyDescent="0.25">
      <c r="E1268" s="9"/>
    </row>
    <row r="1269" spans="5:5" x14ac:dyDescent="0.25">
      <c r="E1269" s="9"/>
    </row>
    <row r="1270" spans="5:5" x14ac:dyDescent="0.25">
      <c r="E1270" s="9"/>
    </row>
    <row r="1271" spans="5:5" x14ac:dyDescent="0.25">
      <c r="E1271" s="9"/>
    </row>
    <row r="1272" spans="5:5" x14ac:dyDescent="0.25">
      <c r="E1272" s="9"/>
    </row>
    <row r="1273" spans="5:5" x14ac:dyDescent="0.25">
      <c r="E1273" s="9"/>
    </row>
    <row r="1274" spans="5:5" x14ac:dyDescent="0.25">
      <c r="E1274" s="9"/>
    </row>
    <row r="1275" spans="5:5" x14ac:dyDescent="0.25">
      <c r="E1275" s="9"/>
    </row>
    <row r="1276" spans="5:5" x14ac:dyDescent="0.25">
      <c r="E1276" s="9"/>
    </row>
    <row r="1277" spans="5:5" x14ac:dyDescent="0.25">
      <c r="E1277" s="9"/>
    </row>
    <row r="1278" spans="5:5" x14ac:dyDescent="0.25">
      <c r="E1278" s="9"/>
    </row>
    <row r="1279" spans="5:5" x14ac:dyDescent="0.25">
      <c r="E1279" s="9"/>
    </row>
    <row r="1280" spans="5:5" x14ac:dyDescent="0.25">
      <c r="E1280" s="9"/>
    </row>
    <row r="1281" spans="5:5" x14ac:dyDescent="0.25">
      <c r="E1281" s="9"/>
    </row>
    <row r="1282" spans="5:5" x14ac:dyDescent="0.25">
      <c r="E1282" s="9"/>
    </row>
    <row r="1283" spans="5:5" x14ac:dyDescent="0.25">
      <c r="E1283" s="9"/>
    </row>
    <row r="1284" spans="5:5" x14ac:dyDescent="0.25">
      <c r="E1284" s="9"/>
    </row>
    <row r="1285" spans="5:5" x14ac:dyDescent="0.25">
      <c r="E1285" s="9"/>
    </row>
    <row r="1286" spans="5:5" x14ac:dyDescent="0.25">
      <c r="E1286" s="9"/>
    </row>
    <row r="1287" spans="5:5" x14ac:dyDescent="0.25">
      <c r="E1287" s="9"/>
    </row>
    <row r="1288" spans="5:5" x14ac:dyDescent="0.25">
      <c r="E1288" s="9"/>
    </row>
    <row r="1289" spans="5:5" x14ac:dyDescent="0.25">
      <c r="E1289" s="9"/>
    </row>
    <row r="1290" spans="5:5" x14ac:dyDescent="0.25">
      <c r="E1290" s="9"/>
    </row>
    <row r="1291" spans="5:5" x14ac:dyDescent="0.25">
      <c r="E1291" s="9"/>
    </row>
    <row r="1292" spans="5:5" x14ac:dyDescent="0.25">
      <c r="E1292" s="9"/>
    </row>
    <row r="1293" spans="5:5" x14ac:dyDescent="0.25">
      <c r="E1293" s="9"/>
    </row>
    <row r="1294" spans="5:5" x14ac:dyDescent="0.25">
      <c r="E1294" s="9"/>
    </row>
    <row r="1295" spans="5:5" x14ac:dyDescent="0.25">
      <c r="E1295" s="9"/>
    </row>
    <row r="1296" spans="5:5" x14ac:dyDescent="0.25">
      <c r="E1296" s="9"/>
    </row>
    <row r="1297" spans="5:5" x14ac:dyDescent="0.25">
      <c r="E1297" s="9"/>
    </row>
    <row r="1298" spans="5:5" x14ac:dyDescent="0.25">
      <c r="E1298" s="9"/>
    </row>
    <row r="1299" spans="5:5" x14ac:dyDescent="0.25">
      <c r="E1299" s="9"/>
    </row>
    <row r="1300" spans="5:5" x14ac:dyDescent="0.25">
      <c r="E1300" s="9"/>
    </row>
    <row r="1301" spans="5:5" x14ac:dyDescent="0.25">
      <c r="E1301" s="9"/>
    </row>
    <row r="1302" spans="5:5" x14ac:dyDescent="0.25">
      <c r="E1302" s="9"/>
    </row>
    <row r="1303" spans="5:5" x14ac:dyDescent="0.25">
      <c r="E1303" s="9"/>
    </row>
    <row r="1304" spans="5:5" x14ac:dyDescent="0.25">
      <c r="E1304" s="9"/>
    </row>
    <row r="1305" spans="5:5" x14ac:dyDescent="0.25">
      <c r="E1305" s="9"/>
    </row>
    <row r="1306" spans="5:5" x14ac:dyDescent="0.25">
      <c r="E1306" s="9"/>
    </row>
    <row r="1307" spans="5:5" x14ac:dyDescent="0.25">
      <c r="E1307" s="9"/>
    </row>
    <row r="1308" spans="5:5" x14ac:dyDescent="0.25">
      <c r="E1308" s="9"/>
    </row>
    <row r="1309" spans="5:5" x14ac:dyDescent="0.25">
      <c r="E1309" s="9"/>
    </row>
    <row r="1310" spans="5:5" x14ac:dyDescent="0.25">
      <c r="E1310" s="9"/>
    </row>
    <row r="1311" spans="5:5" x14ac:dyDescent="0.25">
      <c r="E1311" s="9"/>
    </row>
    <row r="1312" spans="5:5" x14ac:dyDescent="0.25">
      <c r="E1312" s="9"/>
    </row>
    <row r="1313" spans="5:5" x14ac:dyDescent="0.25">
      <c r="E1313" s="9"/>
    </row>
    <row r="1314" spans="5:5" x14ac:dyDescent="0.25">
      <c r="E1314" s="9"/>
    </row>
    <row r="1315" spans="5:5" x14ac:dyDescent="0.25">
      <c r="E1315" s="9"/>
    </row>
    <row r="1316" spans="5:5" x14ac:dyDescent="0.25">
      <c r="E1316" s="9"/>
    </row>
    <row r="1317" spans="5:5" x14ac:dyDescent="0.25">
      <c r="E1317" s="9"/>
    </row>
    <row r="1318" spans="5:5" x14ac:dyDescent="0.25">
      <c r="E1318" s="9"/>
    </row>
    <row r="1319" spans="5:5" x14ac:dyDescent="0.25">
      <c r="E1319" s="9"/>
    </row>
    <row r="1320" spans="5:5" x14ac:dyDescent="0.25">
      <c r="E1320" s="9"/>
    </row>
    <row r="1321" spans="5:5" x14ac:dyDescent="0.25">
      <c r="E1321" s="9"/>
    </row>
    <row r="1322" spans="5:5" x14ac:dyDescent="0.25">
      <c r="E1322" s="9"/>
    </row>
    <row r="1323" spans="5:5" x14ac:dyDescent="0.25">
      <c r="E1323" s="9"/>
    </row>
    <row r="1324" spans="5:5" x14ac:dyDescent="0.25">
      <c r="E1324" s="9"/>
    </row>
    <row r="1325" spans="5:5" x14ac:dyDescent="0.25">
      <c r="E1325" s="9"/>
    </row>
    <row r="1326" spans="5:5" x14ac:dyDescent="0.25">
      <c r="E1326" s="9"/>
    </row>
    <row r="1327" spans="5:5" x14ac:dyDescent="0.25">
      <c r="E1327" s="9"/>
    </row>
    <row r="1328" spans="5:5" x14ac:dyDescent="0.25">
      <c r="E1328" s="9"/>
    </row>
    <row r="1329" spans="5:5" x14ac:dyDescent="0.25">
      <c r="E1329" s="9"/>
    </row>
    <row r="1330" spans="5:5" x14ac:dyDescent="0.25">
      <c r="E1330" s="9"/>
    </row>
    <row r="1331" spans="5:5" x14ac:dyDescent="0.25">
      <c r="E1331" s="9"/>
    </row>
    <row r="1332" spans="5:5" x14ac:dyDescent="0.25">
      <c r="E1332" s="9"/>
    </row>
    <row r="1333" spans="5:5" x14ac:dyDescent="0.25">
      <c r="E1333" s="9"/>
    </row>
    <row r="1334" spans="5:5" x14ac:dyDescent="0.25">
      <c r="E1334" s="9"/>
    </row>
    <row r="1335" spans="5:5" x14ac:dyDescent="0.25">
      <c r="E1335" s="9"/>
    </row>
    <row r="1336" spans="5:5" x14ac:dyDescent="0.25">
      <c r="E1336" s="9"/>
    </row>
    <row r="1337" spans="5:5" x14ac:dyDescent="0.25">
      <c r="E1337" s="9"/>
    </row>
    <row r="1338" spans="5:5" x14ac:dyDescent="0.25">
      <c r="E1338" s="9"/>
    </row>
    <row r="1339" spans="5:5" x14ac:dyDescent="0.25">
      <c r="E1339" s="9"/>
    </row>
    <row r="1340" spans="5:5" x14ac:dyDescent="0.25">
      <c r="E1340" s="9"/>
    </row>
    <row r="1341" spans="5:5" x14ac:dyDescent="0.25">
      <c r="E1341" s="9"/>
    </row>
    <row r="1342" spans="5:5" x14ac:dyDescent="0.25">
      <c r="E1342" s="9"/>
    </row>
    <row r="1343" spans="5:5" x14ac:dyDescent="0.25">
      <c r="E1343" s="9"/>
    </row>
    <row r="1344" spans="5:5" x14ac:dyDescent="0.25">
      <c r="E1344" s="9"/>
    </row>
    <row r="1345" spans="5:5" x14ac:dyDescent="0.25">
      <c r="E1345" s="9"/>
    </row>
    <row r="1346" spans="5:5" x14ac:dyDescent="0.25">
      <c r="E1346" s="9"/>
    </row>
    <row r="1347" spans="5:5" x14ac:dyDescent="0.25">
      <c r="E1347" s="9"/>
    </row>
    <row r="1348" spans="5:5" x14ac:dyDescent="0.25">
      <c r="E1348" s="9"/>
    </row>
    <row r="1349" spans="5:5" x14ac:dyDescent="0.25">
      <c r="E1349" s="9"/>
    </row>
    <row r="1350" spans="5:5" x14ac:dyDescent="0.25">
      <c r="E1350" s="9"/>
    </row>
    <row r="1351" spans="5:5" x14ac:dyDescent="0.25">
      <c r="E1351" s="9"/>
    </row>
    <row r="1352" spans="5:5" x14ac:dyDescent="0.25">
      <c r="E1352" s="9"/>
    </row>
    <row r="1353" spans="5:5" x14ac:dyDescent="0.25">
      <c r="E1353" s="9"/>
    </row>
    <row r="1354" spans="5:5" x14ac:dyDescent="0.25">
      <c r="E1354" s="9"/>
    </row>
    <row r="1355" spans="5:5" x14ac:dyDescent="0.25">
      <c r="E1355" s="9"/>
    </row>
    <row r="1356" spans="5:5" x14ac:dyDescent="0.25">
      <c r="E1356" s="9"/>
    </row>
    <row r="1357" spans="5:5" x14ac:dyDescent="0.25">
      <c r="E1357" s="9"/>
    </row>
    <row r="1358" spans="5:5" x14ac:dyDescent="0.25">
      <c r="E1358" s="9"/>
    </row>
    <row r="1359" spans="5:5" x14ac:dyDescent="0.25">
      <c r="E1359" s="9"/>
    </row>
    <row r="1360" spans="5:5" x14ac:dyDescent="0.25">
      <c r="E1360" s="9"/>
    </row>
    <row r="1361" spans="5:5" x14ac:dyDescent="0.25">
      <c r="E1361" s="9"/>
    </row>
    <row r="1362" spans="5:5" x14ac:dyDescent="0.25">
      <c r="E1362" s="9"/>
    </row>
    <row r="1363" spans="5:5" x14ac:dyDescent="0.25">
      <c r="E1363" s="9"/>
    </row>
    <row r="1364" spans="5:5" x14ac:dyDescent="0.25">
      <c r="E1364" s="9"/>
    </row>
    <row r="1365" spans="5:5" x14ac:dyDescent="0.25">
      <c r="E1365" s="9"/>
    </row>
    <row r="1366" spans="5:5" x14ac:dyDescent="0.25">
      <c r="E1366" s="9"/>
    </row>
    <row r="1367" spans="5:5" x14ac:dyDescent="0.25">
      <c r="E1367" s="9"/>
    </row>
    <row r="1368" spans="5:5" x14ac:dyDescent="0.25">
      <c r="E1368" s="9"/>
    </row>
    <row r="1369" spans="5:5" x14ac:dyDescent="0.25">
      <c r="E1369" s="9"/>
    </row>
    <row r="1370" spans="5:5" x14ac:dyDescent="0.25">
      <c r="E1370" s="9"/>
    </row>
    <row r="1371" spans="5:5" x14ac:dyDescent="0.25">
      <c r="E1371" s="9"/>
    </row>
    <row r="1372" spans="5:5" x14ac:dyDescent="0.25">
      <c r="E1372" s="9"/>
    </row>
    <row r="1373" spans="5:5" x14ac:dyDescent="0.25">
      <c r="E1373" s="9"/>
    </row>
    <row r="1374" spans="5:5" x14ac:dyDescent="0.25">
      <c r="E1374" s="9"/>
    </row>
    <row r="1375" spans="5:5" x14ac:dyDescent="0.25">
      <c r="E1375" s="9"/>
    </row>
    <row r="1376" spans="5:5" x14ac:dyDescent="0.25">
      <c r="E1376" s="9"/>
    </row>
    <row r="1377" spans="5:5" x14ac:dyDescent="0.25">
      <c r="E1377" s="9"/>
    </row>
    <row r="1378" spans="5:5" x14ac:dyDescent="0.25">
      <c r="E1378" s="9"/>
    </row>
    <row r="1379" spans="5:5" x14ac:dyDescent="0.25">
      <c r="E1379" s="9"/>
    </row>
    <row r="1380" spans="5:5" x14ac:dyDescent="0.25">
      <c r="E1380" s="9"/>
    </row>
    <row r="1381" spans="5:5" x14ac:dyDescent="0.25">
      <c r="E1381" s="9"/>
    </row>
    <row r="1382" spans="5:5" x14ac:dyDescent="0.25">
      <c r="E1382" s="9"/>
    </row>
    <row r="1383" spans="5:5" x14ac:dyDescent="0.25">
      <c r="E1383" s="9"/>
    </row>
    <row r="1384" spans="5:5" x14ac:dyDescent="0.25">
      <c r="E1384" s="9"/>
    </row>
    <row r="1385" spans="5:5" x14ac:dyDescent="0.25">
      <c r="E1385" s="9"/>
    </row>
    <row r="1386" spans="5:5" x14ac:dyDescent="0.25">
      <c r="E1386" s="9"/>
    </row>
    <row r="1387" spans="5:5" x14ac:dyDescent="0.25">
      <c r="E1387" s="9"/>
    </row>
    <row r="1388" spans="5:5" x14ac:dyDescent="0.25">
      <c r="E1388" s="9"/>
    </row>
    <row r="1389" spans="5:5" x14ac:dyDescent="0.25">
      <c r="E1389" s="9"/>
    </row>
    <row r="1390" spans="5:5" x14ac:dyDescent="0.25">
      <c r="E1390" s="9"/>
    </row>
    <row r="1391" spans="5:5" x14ac:dyDescent="0.25">
      <c r="E1391" s="9"/>
    </row>
    <row r="1392" spans="5:5" x14ac:dyDescent="0.25">
      <c r="E1392" s="9"/>
    </row>
    <row r="1393" spans="5:5" x14ac:dyDescent="0.25">
      <c r="E1393" s="9"/>
    </row>
    <row r="1394" spans="5:5" x14ac:dyDescent="0.25">
      <c r="E1394" s="9"/>
    </row>
    <row r="1395" spans="5:5" x14ac:dyDescent="0.25">
      <c r="E1395" s="9"/>
    </row>
    <row r="1396" spans="5:5" x14ac:dyDescent="0.25">
      <c r="E1396" s="9"/>
    </row>
    <row r="1397" spans="5:5" x14ac:dyDescent="0.25">
      <c r="E1397" s="9"/>
    </row>
    <row r="1398" spans="5:5" x14ac:dyDescent="0.25">
      <c r="E1398" s="9"/>
    </row>
    <row r="1399" spans="5:5" x14ac:dyDescent="0.25">
      <c r="E1399" s="9"/>
    </row>
    <row r="1400" spans="5:5" x14ac:dyDescent="0.25">
      <c r="E1400" s="9"/>
    </row>
    <row r="1401" spans="5:5" x14ac:dyDescent="0.25">
      <c r="E1401" s="9"/>
    </row>
    <row r="1402" spans="5:5" x14ac:dyDescent="0.25">
      <c r="E1402" s="9"/>
    </row>
    <row r="1403" spans="5:5" x14ac:dyDescent="0.25">
      <c r="E1403" s="9"/>
    </row>
    <row r="1404" spans="5:5" x14ac:dyDescent="0.25">
      <c r="E1404" s="9"/>
    </row>
    <row r="1405" spans="5:5" x14ac:dyDescent="0.25">
      <c r="E1405" s="9"/>
    </row>
    <row r="1406" spans="5:5" x14ac:dyDescent="0.25">
      <c r="E1406" s="9"/>
    </row>
    <row r="1407" spans="5:5" x14ac:dyDescent="0.25">
      <c r="E1407" s="9"/>
    </row>
    <row r="1408" spans="5:5" x14ac:dyDescent="0.25">
      <c r="E1408" s="9"/>
    </row>
    <row r="1409" spans="5:5" x14ac:dyDescent="0.25">
      <c r="E1409" s="9"/>
    </row>
    <row r="1410" spans="5:5" x14ac:dyDescent="0.25">
      <c r="E1410" s="9"/>
    </row>
    <row r="1411" spans="5:5" x14ac:dyDescent="0.25">
      <c r="E1411" s="9"/>
    </row>
    <row r="1412" spans="5:5" x14ac:dyDescent="0.25">
      <c r="E1412" s="9"/>
    </row>
    <row r="1413" spans="5:5" x14ac:dyDescent="0.25">
      <c r="E1413" s="9"/>
    </row>
    <row r="1414" spans="5:5" x14ac:dyDescent="0.25">
      <c r="E1414" s="9"/>
    </row>
    <row r="1415" spans="5:5" x14ac:dyDescent="0.25">
      <c r="E1415" s="9"/>
    </row>
    <row r="1416" spans="5:5" x14ac:dyDescent="0.25">
      <c r="E1416" s="9"/>
    </row>
    <row r="1417" spans="5:5" x14ac:dyDescent="0.25">
      <c r="E1417" s="9"/>
    </row>
    <row r="1418" spans="5:5" x14ac:dyDescent="0.25">
      <c r="E1418" s="9"/>
    </row>
    <row r="1419" spans="5:5" x14ac:dyDescent="0.25">
      <c r="E1419" s="9"/>
    </row>
    <row r="1420" spans="5:5" x14ac:dyDescent="0.25">
      <c r="E1420" s="9"/>
    </row>
    <row r="1421" spans="5:5" x14ac:dyDescent="0.25">
      <c r="E1421" s="9"/>
    </row>
    <row r="1422" spans="5:5" x14ac:dyDescent="0.25">
      <c r="E1422" s="9"/>
    </row>
    <row r="1423" spans="5:5" x14ac:dyDescent="0.25">
      <c r="E1423" s="9"/>
    </row>
    <row r="1424" spans="5:5" x14ac:dyDescent="0.25">
      <c r="E1424" s="9"/>
    </row>
    <row r="1425" spans="5:5" x14ac:dyDescent="0.25">
      <c r="E1425" s="9"/>
    </row>
    <row r="1426" spans="5:5" x14ac:dyDescent="0.25">
      <c r="E1426" s="9"/>
    </row>
    <row r="1427" spans="5:5" x14ac:dyDescent="0.25">
      <c r="E1427" s="9"/>
    </row>
    <row r="1428" spans="5:5" x14ac:dyDescent="0.25">
      <c r="E1428" s="9"/>
    </row>
    <row r="1429" spans="5:5" x14ac:dyDescent="0.25">
      <c r="E1429" s="9"/>
    </row>
    <row r="1430" spans="5:5" x14ac:dyDescent="0.25">
      <c r="E1430" s="9"/>
    </row>
    <row r="1431" spans="5:5" x14ac:dyDescent="0.25">
      <c r="E1431" s="9"/>
    </row>
    <row r="1432" spans="5:5" x14ac:dyDescent="0.25">
      <c r="E1432" s="9"/>
    </row>
    <row r="1433" spans="5:5" x14ac:dyDescent="0.25">
      <c r="E1433" s="9"/>
    </row>
    <row r="1434" spans="5:5" x14ac:dyDescent="0.25">
      <c r="E1434" s="9"/>
    </row>
    <row r="1435" spans="5:5" x14ac:dyDescent="0.25">
      <c r="E1435" s="9"/>
    </row>
    <row r="1436" spans="5:5" x14ac:dyDescent="0.25">
      <c r="E1436" s="9"/>
    </row>
    <row r="1437" spans="5:5" x14ac:dyDescent="0.25">
      <c r="E1437" s="9"/>
    </row>
    <row r="1438" spans="5:5" x14ac:dyDescent="0.25">
      <c r="E1438" s="9"/>
    </row>
    <row r="1439" spans="5:5" x14ac:dyDescent="0.25">
      <c r="E1439" s="9"/>
    </row>
    <row r="1440" spans="5:5" x14ac:dyDescent="0.25">
      <c r="E1440" s="9"/>
    </row>
    <row r="1441" spans="5:5" x14ac:dyDescent="0.25">
      <c r="E1441" s="9"/>
    </row>
    <row r="1442" spans="5:5" x14ac:dyDescent="0.25">
      <c r="E1442" s="9"/>
    </row>
    <row r="1443" spans="5:5" x14ac:dyDescent="0.25">
      <c r="E1443" s="9"/>
    </row>
    <row r="1444" spans="5:5" x14ac:dyDescent="0.25">
      <c r="E1444" s="9"/>
    </row>
    <row r="1445" spans="5:5" x14ac:dyDescent="0.25">
      <c r="E1445" s="9"/>
    </row>
    <row r="1446" spans="5:5" x14ac:dyDescent="0.25">
      <c r="E1446" s="9"/>
    </row>
    <row r="1447" spans="5:5" x14ac:dyDescent="0.25">
      <c r="E1447" s="9"/>
    </row>
    <row r="1448" spans="5:5" x14ac:dyDescent="0.25">
      <c r="E1448" s="9"/>
    </row>
    <row r="1449" spans="5:5" x14ac:dyDescent="0.25">
      <c r="E1449" s="9"/>
    </row>
    <row r="1450" spans="5:5" x14ac:dyDescent="0.25">
      <c r="E1450" s="9"/>
    </row>
    <row r="1451" spans="5:5" x14ac:dyDescent="0.25">
      <c r="E1451" s="9"/>
    </row>
    <row r="1452" spans="5:5" x14ac:dyDescent="0.25">
      <c r="E1452" s="9"/>
    </row>
    <row r="1453" spans="5:5" x14ac:dyDescent="0.25">
      <c r="E1453" s="9"/>
    </row>
    <row r="1454" spans="5:5" x14ac:dyDescent="0.25">
      <c r="E1454" s="9"/>
    </row>
    <row r="1455" spans="5:5" x14ac:dyDescent="0.25">
      <c r="E1455" s="9"/>
    </row>
    <row r="1456" spans="5:5" x14ac:dyDescent="0.25">
      <c r="E1456" s="9"/>
    </row>
    <row r="1457" spans="5:5" x14ac:dyDescent="0.25">
      <c r="E1457" s="9"/>
    </row>
    <row r="1458" spans="5:5" x14ac:dyDescent="0.25">
      <c r="E1458" s="9"/>
    </row>
    <row r="1459" spans="5:5" x14ac:dyDescent="0.25">
      <c r="E1459" s="9"/>
    </row>
    <row r="1460" spans="5:5" x14ac:dyDescent="0.25">
      <c r="E1460" s="9"/>
    </row>
    <row r="1461" spans="5:5" x14ac:dyDescent="0.25">
      <c r="E1461" s="9"/>
    </row>
    <row r="1462" spans="5:5" x14ac:dyDescent="0.25">
      <c r="E1462" s="9"/>
    </row>
    <row r="1463" spans="5:5" x14ac:dyDescent="0.25">
      <c r="E1463" s="9"/>
    </row>
    <row r="1464" spans="5:5" x14ac:dyDescent="0.25">
      <c r="E1464" s="9"/>
    </row>
    <row r="1465" spans="5:5" x14ac:dyDescent="0.25">
      <c r="E1465" s="9"/>
    </row>
    <row r="1466" spans="5:5" x14ac:dyDescent="0.25">
      <c r="E1466" s="9"/>
    </row>
    <row r="1467" spans="5:5" x14ac:dyDescent="0.25">
      <c r="E1467" s="9"/>
    </row>
    <row r="1468" spans="5:5" x14ac:dyDescent="0.25">
      <c r="E1468" s="9"/>
    </row>
    <row r="1469" spans="5:5" x14ac:dyDescent="0.25">
      <c r="E1469" s="9"/>
    </row>
    <row r="1470" spans="5:5" x14ac:dyDescent="0.25">
      <c r="E1470" s="9"/>
    </row>
    <row r="1471" spans="5:5" x14ac:dyDescent="0.25">
      <c r="E1471" s="9"/>
    </row>
    <row r="1472" spans="5:5" x14ac:dyDescent="0.25">
      <c r="E1472" s="9"/>
    </row>
    <row r="1473" spans="5:5" x14ac:dyDescent="0.25">
      <c r="E1473" s="9"/>
    </row>
    <row r="1474" spans="5:5" x14ac:dyDescent="0.25">
      <c r="E1474" s="9"/>
    </row>
    <row r="1475" spans="5:5" x14ac:dyDescent="0.25">
      <c r="E1475" s="9"/>
    </row>
    <row r="1476" spans="5:5" x14ac:dyDescent="0.25">
      <c r="E1476" s="9"/>
    </row>
    <row r="1477" spans="5:5" x14ac:dyDescent="0.25">
      <c r="E1477" s="9"/>
    </row>
    <row r="1478" spans="5:5" x14ac:dyDescent="0.25">
      <c r="E1478" s="9"/>
    </row>
    <row r="1479" spans="5:5" x14ac:dyDescent="0.25">
      <c r="E1479" s="9"/>
    </row>
    <row r="1480" spans="5:5" x14ac:dyDescent="0.25">
      <c r="E1480" s="9"/>
    </row>
    <row r="1481" spans="5:5" x14ac:dyDescent="0.25">
      <c r="E1481" s="9"/>
    </row>
    <row r="1482" spans="5:5" x14ac:dyDescent="0.25">
      <c r="E1482" s="9"/>
    </row>
    <row r="1483" spans="5:5" x14ac:dyDescent="0.25">
      <c r="E1483" s="9"/>
    </row>
    <row r="1484" spans="5:5" x14ac:dyDescent="0.25">
      <c r="E1484" s="9"/>
    </row>
    <row r="1485" spans="5:5" x14ac:dyDescent="0.25">
      <c r="E1485" s="9"/>
    </row>
    <row r="1486" spans="5:5" x14ac:dyDescent="0.25">
      <c r="E1486" s="9"/>
    </row>
    <row r="1487" spans="5:5" x14ac:dyDescent="0.25">
      <c r="E1487" s="9"/>
    </row>
    <row r="1488" spans="5:5" x14ac:dyDescent="0.25">
      <c r="E1488" s="9"/>
    </row>
    <row r="1489" spans="5:5" x14ac:dyDescent="0.25">
      <c r="E1489" s="9"/>
    </row>
    <row r="1490" spans="5:5" x14ac:dyDescent="0.25">
      <c r="E1490" s="9"/>
    </row>
    <row r="1491" spans="5:5" x14ac:dyDescent="0.25">
      <c r="E1491" s="9"/>
    </row>
    <row r="1492" spans="5:5" x14ac:dyDescent="0.25">
      <c r="E1492" s="9"/>
    </row>
    <row r="1493" spans="5:5" x14ac:dyDescent="0.25">
      <c r="E1493" s="9"/>
    </row>
    <row r="1494" spans="5:5" x14ac:dyDescent="0.25">
      <c r="E1494" s="9"/>
    </row>
    <row r="1495" spans="5:5" x14ac:dyDescent="0.25">
      <c r="E1495" s="9"/>
    </row>
    <row r="1496" spans="5:5" x14ac:dyDescent="0.25">
      <c r="E1496" s="9"/>
    </row>
    <row r="1497" spans="5:5" x14ac:dyDescent="0.25">
      <c r="E1497" s="9"/>
    </row>
    <row r="1498" spans="5:5" x14ac:dyDescent="0.25">
      <c r="E1498" s="9"/>
    </row>
    <row r="1499" spans="5:5" x14ac:dyDescent="0.25">
      <c r="E1499" s="9"/>
    </row>
    <row r="1500" spans="5:5" x14ac:dyDescent="0.25">
      <c r="E1500" s="9"/>
    </row>
    <row r="1501" spans="5:5" x14ac:dyDescent="0.25">
      <c r="E1501" s="9"/>
    </row>
    <row r="1502" spans="5:5" x14ac:dyDescent="0.25">
      <c r="E1502" s="9"/>
    </row>
    <row r="1503" spans="5:5" x14ac:dyDescent="0.25">
      <c r="E1503" s="9"/>
    </row>
    <row r="1504" spans="5:5" x14ac:dyDescent="0.25">
      <c r="E1504" s="9"/>
    </row>
    <row r="1505" spans="5:5" x14ac:dyDescent="0.25">
      <c r="E1505" s="9"/>
    </row>
    <row r="1506" spans="5:5" x14ac:dyDescent="0.25">
      <c r="E1506" s="9"/>
    </row>
    <row r="1507" spans="5:5" x14ac:dyDescent="0.25">
      <c r="E1507" s="9"/>
    </row>
    <row r="1508" spans="5:5" x14ac:dyDescent="0.25">
      <c r="E1508" s="9"/>
    </row>
    <row r="1509" spans="5:5" x14ac:dyDescent="0.25">
      <c r="E1509" s="9"/>
    </row>
    <row r="1510" spans="5:5" x14ac:dyDescent="0.25">
      <c r="E1510" s="9"/>
    </row>
    <row r="1511" spans="5:5" x14ac:dyDescent="0.25">
      <c r="E1511" s="9"/>
    </row>
    <row r="1512" spans="5:5" x14ac:dyDescent="0.25">
      <c r="E1512" s="9"/>
    </row>
    <row r="1513" spans="5:5" x14ac:dyDescent="0.25">
      <c r="E1513" s="9"/>
    </row>
    <row r="1514" spans="5:5" x14ac:dyDescent="0.25">
      <c r="E1514" s="9"/>
    </row>
    <row r="1515" spans="5:5" x14ac:dyDescent="0.25">
      <c r="E1515" s="9"/>
    </row>
    <row r="1516" spans="5:5" x14ac:dyDescent="0.25">
      <c r="E1516" s="9"/>
    </row>
    <row r="1517" spans="5:5" x14ac:dyDescent="0.25">
      <c r="E1517" s="9"/>
    </row>
    <row r="1518" spans="5:5" x14ac:dyDescent="0.25">
      <c r="E1518" s="9"/>
    </row>
    <row r="1519" spans="5:5" x14ac:dyDescent="0.25">
      <c r="E1519" s="9"/>
    </row>
    <row r="1520" spans="5:5" x14ac:dyDescent="0.25">
      <c r="E1520" s="9"/>
    </row>
    <row r="1521" spans="5:5" x14ac:dyDescent="0.25">
      <c r="E1521" s="9"/>
    </row>
    <row r="1522" spans="5:5" x14ac:dyDescent="0.25">
      <c r="E1522" s="9"/>
    </row>
    <row r="1523" spans="5:5" x14ac:dyDescent="0.25">
      <c r="E1523" s="9"/>
    </row>
    <row r="1524" spans="5:5" x14ac:dyDescent="0.25">
      <c r="E1524" s="9"/>
    </row>
    <row r="1525" spans="5:5" x14ac:dyDescent="0.25">
      <c r="E1525" s="9"/>
    </row>
    <row r="1526" spans="5:5" x14ac:dyDescent="0.25">
      <c r="E1526" s="9"/>
    </row>
    <row r="1527" spans="5:5" x14ac:dyDescent="0.25">
      <c r="E1527" s="9"/>
    </row>
    <row r="1528" spans="5:5" x14ac:dyDescent="0.25">
      <c r="E1528" s="9"/>
    </row>
    <row r="1529" spans="5:5" x14ac:dyDescent="0.25">
      <c r="E1529" s="9"/>
    </row>
    <row r="1530" spans="5:5" x14ac:dyDescent="0.25">
      <c r="E1530" s="9"/>
    </row>
    <row r="1531" spans="5:5" x14ac:dyDescent="0.25">
      <c r="E1531" s="9"/>
    </row>
    <row r="1532" spans="5:5" x14ac:dyDescent="0.25">
      <c r="E1532" s="9"/>
    </row>
    <row r="1533" spans="5:5" x14ac:dyDescent="0.25">
      <c r="E1533" s="9"/>
    </row>
    <row r="1534" spans="5:5" x14ac:dyDescent="0.25">
      <c r="E1534" s="9"/>
    </row>
    <row r="1535" spans="5:5" x14ac:dyDescent="0.25">
      <c r="E1535" s="9"/>
    </row>
    <row r="1536" spans="5:5" x14ac:dyDescent="0.25">
      <c r="E1536" s="9"/>
    </row>
    <row r="1537" spans="5:5" x14ac:dyDescent="0.25">
      <c r="E1537" s="9"/>
    </row>
    <row r="1538" spans="5:5" x14ac:dyDescent="0.25">
      <c r="E1538" s="9"/>
    </row>
    <row r="1539" spans="5:5" x14ac:dyDescent="0.25">
      <c r="E1539" s="9"/>
    </row>
    <row r="1540" spans="5:5" x14ac:dyDescent="0.25">
      <c r="E1540" s="9"/>
    </row>
    <row r="1541" spans="5:5" x14ac:dyDescent="0.25">
      <c r="E1541" s="9"/>
    </row>
    <row r="1542" spans="5:5" x14ac:dyDescent="0.25">
      <c r="E1542" s="9"/>
    </row>
    <row r="1543" spans="5:5" x14ac:dyDescent="0.25">
      <c r="E1543" s="9"/>
    </row>
    <row r="1544" spans="5:5" x14ac:dyDescent="0.25">
      <c r="E1544" s="9"/>
    </row>
    <row r="1545" spans="5:5" x14ac:dyDescent="0.25">
      <c r="E1545" s="9"/>
    </row>
    <row r="1546" spans="5:5" x14ac:dyDescent="0.25">
      <c r="E1546" s="9"/>
    </row>
    <row r="1547" spans="5:5" x14ac:dyDescent="0.25">
      <c r="E1547" s="9"/>
    </row>
    <row r="1548" spans="5:5" x14ac:dyDescent="0.25">
      <c r="E1548" s="9"/>
    </row>
    <row r="1549" spans="5:5" x14ac:dyDescent="0.25">
      <c r="E1549" s="9"/>
    </row>
    <row r="1550" spans="5:5" x14ac:dyDescent="0.25">
      <c r="E1550" s="9"/>
    </row>
    <row r="1551" spans="5:5" x14ac:dyDescent="0.25">
      <c r="E1551" s="9"/>
    </row>
    <row r="1552" spans="5:5" x14ac:dyDescent="0.25">
      <c r="E1552" s="9"/>
    </row>
    <row r="1553" spans="5:5" x14ac:dyDescent="0.25">
      <c r="E1553" s="9"/>
    </row>
    <row r="1554" spans="5:5" x14ac:dyDescent="0.25">
      <c r="E1554" s="9"/>
    </row>
    <row r="1555" spans="5:5" x14ac:dyDescent="0.25">
      <c r="E1555" s="9"/>
    </row>
    <row r="1556" spans="5:5" x14ac:dyDescent="0.25">
      <c r="E1556" s="9"/>
    </row>
    <row r="1557" spans="5:5" x14ac:dyDescent="0.25">
      <c r="E1557" s="9"/>
    </row>
    <row r="1558" spans="5:5" x14ac:dyDescent="0.25">
      <c r="E1558" s="9"/>
    </row>
    <row r="1559" spans="5:5" x14ac:dyDescent="0.25">
      <c r="E1559" s="9"/>
    </row>
    <row r="1560" spans="5:5" x14ac:dyDescent="0.25">
      <c r="E1560" s="9"/>
    </row>
    <row r="1561" spans="5:5" x14ac:dyDescent="0.25">
      <c r="E1561" s="9"/>
    </row>
    <row r="1562" spans="5:5" x14ac:dyDescent="0.25">
      <c r="E1562" s="9"/>
    </row>
    <row r="1563" spans="5:5" x14ac:dyDescent="0.25">
      <c r="E1563" s="9"/>
    </row>
    <row r="1564" spans="5:5" x14ac:dyDescent="0.25">
      <c r="E1564" s="9"/>
    </row>
    <row r="1565" spans="5:5" x14ac:dyDescent="0.25">
      <c r="E1565" s="9"/>
    </row>
    <row r="1566" spans="5:5" x14ac:dyDescent="0.25">
      <c r="E1566" s="9"/>
    </row>
    <row r="1567" spans="5:5" x14ac:dyDescent="0.25">
      <c r="E1567" s="9"/>
    </row>
    <row r="1568" spans="5:5" x14ac:dyDescent="0.25">
      <c r="E1568" s="9"/>
    </row>
    <row r="1569" spans="5:5" x14ac:dyDescent="0.25">
      <c r="E1569" s="9"/>
    </row>
    <row r="1570" spans="5:5" x14ac:dyDescent="0.25">
      <c r="E1570" s="9"/>
    </row>
    <row r="1571" spans="5:5" x14ac:dyDescent="0.25">
      <c r="E1571" s="9"/>
    </row>
    <row r="1572" spans="5:5" x14ac:dyDescent="0.25">
      <c r="E1572" s="9"/>
    </row>
    <row r="1573" spans="5:5" x14ac:dyDescent="0.25">
      <c r="E1573" s="9"/>
    </row>
    <row r="1574" spans="5:5" x14ac:dyDescent="0.25">
      <c r="E1574" s="9"/>
    </row>
    <row r="1575" spans="5:5" x14ac:dyDescent="0.25">
      <c r="E1575" s="9"/>
    </row>
    <row r="1576" spans="5:5" x14ac:dyDescent="0.25">
      <c r="E1576" s="9"/>
    </row>
    <row r="1577" spans="5:5" x14ac:dyDescent="0.25">
      <c r="E1577" s="9"/>
    </row>
    <row r="1578" spans="5:5" x14ac:dyDescent="0.25">
      <c r="E1578" s="9"/>
    </row>
    <row r="1579" spans="5:5" x14ac:dyDescent="0.25">
      <c r="E1579" s="9"/>
    </row>
    <row r="1580" spans="5:5" x14ac:dyDescent="0.25">
      <c r="E1580" s="9"/>
    </row>
    <row r="1581" spans="5:5" x14ac:dyDescent="0.25">
      <c r="E1581" s="9"/>
    </row>
    <row r="1582" spans="5:5" x14ac:dyDescent="0.25">
      <c r="E1582" s="9"/>
    </row>
    <row r="1583" spans="5:5" x14ac:dyDescent="0.25">
      <c r="E1583" s="9"/>
    </row>
    <row r="1584" spans="5:5" x14ac:dyDescent="0.25">
      <c r="E1584" s="9"/>
    </row>
    <row r="1585" spans="5:5" x14ac:dyDescent="0.25">
      <c r="E1585" s="9"/>
    </row>
    <row r="1586" spans="5:5" x14ac:dyDescent="0.25">
      <c r="E1586" s="9"/>
    </row>
    <row r="1587" spans="5:5" x14ac:dyDescent="0.25">
      <c r="E1587" s="9"/>
    </row>
    <row r="1588" spans="5:5" x14ac:dyDescent="0.25">
      <c r="E1588" s="9"/>
    </row>
    <row r="1589" spans="5:5" x14ac:dyDescent="0.25">
      <c r="E1589" s="9"/>
    </row>
    <row r="1590" spans="5:5" x14ac:dyDescent="0.25">
      <c r="E1590" s="9"/>
    </row>
    <row r="1591" spans="5:5" x14ac:dyDescent="0.25">
      <c r="E1591" s="9"/>
    </row>
    <row r="1592" spans="5:5" x14ac:dyDescent="0.25">
      <c r="E1592" s="9"/>
    </row>
    <row r="1593" spans="5:5" x14ac:dyDescent="0.25">
      <c r="E1593" s="9"/>
    </row>
    <row r="1594" spans="5:5" x14ac:dyDescent="0.25">
      <c r="E1594" s="9"/>
    </row>
    <row r="1595" spans="5:5" x14ac:dyDescent="0.25">
      <c r="E1595" s="9"/>
    </row>
    <row r="1596" spans="5:5" x14ac:dyDescent="0.25">
      <c r="E1596" s="9"/>
    </row>
    <row r="1597" spans="5:5" x14ac:dyDescent="0.25">
      <c r="E1597" s="9"/>
    </row>
    <row r="1598" spans="5:5" x14ac:dyDescent="0.25">
      <c r="E1598" s="9"/>
    </row>
    <row r="1599" spans="5:5" x14ac:dyDescent="0.25">
      <c r="E1599" s="9"/>
    </row>
    <row r="1600" spans="5:5" x14ac:dyDescent="0.25">
      <c r="E1600" s="9"/>
    </row>
    <row r="1601" spans="5:5" x14ac:dyDescent="0.25">
      <c r="E1601" s="9"/>
    </row>
    <row r="1602" spans="5:5" x14ac:dyDescent="0.25">
      <c r="E1602" s="9"/>
    </row>
    <row r="1603" spans="5:5" x14ac:dyDescent="0.25">
      <c r="E1603" s="9"/>
    </row>
    <row r="1604" spans="5:5" x14ac:dyDescent="0.25">
      <c r="E1604" s="9"/>
    </row>
    <row r="1605" spans="5:5" x14ac:dyDescent="0.25">
      <c r="E1605" s="9"/>
    </row>
    <row r="1606" spans="5:5" x14ac:dyDescent="0.25">
      <c r="E1606" s="9"/>
    </row>
    <row r="1607" spans="5:5" x14ac:dyDescent="0.25">
      <c r="E1607" s="9"/>
    </row>
    <row r="1608" spans="5:5" x14ac:dyDescent="0.25">
      <c r="E1608" s="9"/>
    </row>
    <row r="1609" spans="5:5" x14ac:dyDescent="0.25">
      <c r="E1609" s="9"/>
    </row>
    <row r="1610" spans="5:5" x14ac:dyDescent="0.25">
      <c r="E1610" s="9"/>
    </row>
    <row r="1611" spans="5:5" x14ac:dyDescent="0.25">
      <c r="E1611" s="9"/>
    </row>
    <row r="1612" spans="5:5" x14ac:dyDescent="0.25">
      <c r="E1612" s="9"/>
    </row>
    <row r="1613" spans="5:5" x14ac:dyDescent="0.25">
      <c r="E1613" s="9"/>
    </row>
    <row r="1614" spans="5:5" x14ac:dyDescent="0.25">
      <c r="E1614" s="9"/>
    </row>
    <row r="1615" spans="5:5" x14ac:dyDescent="0.25">
      <c r="E1615" s="9"/>
    </row>
    <row r="1616" spans="5:5" x14ac:dyDescent="0.25">
      <c r="E1616" s="9"/>
    </row>
    <row r="1617" spans="5:5" x14ac:dyDescent="0.25">
      <c r="E1617" s="9"/>
    </row>
    <row r="1618" spans="5:5" x14ac:dyDescent="0.25">
      <c r="E1618" s="9"/>
    </row>
    <row r="1619" spans="5:5" x14ac:dyDescent="0.25">
      <c r="E1619" s="9"/>
    </row>
    <row r="1620" spans="5:5" x14ac:dyDescent="0.25">
      <c r="E1620" s="9"/>
    </row>
    <row r="1621" spans="5:5" x14ac:dyDescent="0.25">
      <c r="E1621" s="9"/>
    </row>
    <row r="1622" spans="5:5" x14ac:dyDescent="0.25">
      <c r="E1622" s="9"/>
    </row>
    <row r="1623" spans="5:5" x14ac:dyDescent="0.25">
      <c r="E1623" s="9"/>
    </row>
    <row r="1624" spans="5:5" x14ac:dyDescent="0.25">
      <c r="E1624" s="9"/>
    </row>
    <row r="1625" spans="5:5" x14ac:dyDescent="0.25">
      <c r="E1625" s="9"/>
    </row>
    <row r="1626" spans="5:5" x14ac:dyDescent="0.25">
      <c r="E1626" s="9"/>
    </row>
    <row r="1627" spans="5:5" x14ac:dyDescent="0.25">
      <c r="E1627" s="9"/>
    </row>
    <row r="1628" spans="5:5" x14ac:dyDescent="0.25">
      <c r="E1628" s="9"/>
    </row>
    <row r="1629" spans="5:5" x14ac:dyDescent="0.25">
      <c r="E1629" s="9"/>
    </row>
    <row r="1630" spans="5:5" x14ac:dyDescent="0.25">
      <c r="E1630" s="9"/>
    </row>
    <row r="1631" spans="5:5" x14ac:dyDescent="0.25">
      <c r="E1631" s="9"/>
    </row>
    <row r="1632" spans="5:5" x14ac:dyDescent="0.25">
      <c r="E1632" s="9"/>
    </row>
    <row r="1633" spans="5:5" x14ac:dyDescent="0.25">
      <c r="E1633" s="9"/>
    </row>
    <row r="1634" spans="5:5" x14ac:dyDescent="0.25">
      <c r="E1634" s="9"/>
    </row>
    <row r="1635" spans="5:5" x14ac:dyDescent="0.25">
      <c r="E1635" s="9"/>
    </row>
    <row r="1636" spans="5:5" x14ac:dyDescent="0.25">
      <c r="E1636" s="9"/>
    </row>
    <row r="1637" spans="5:5" x14ac:dyDescent="0.25">
      <c r="E1637" s="9"/>
    </row>
    <row r="1638" spans="5:5" x14ac:dyDescent="0.25">
      <c r="E1638" s="9"/>
    </row>
    <row r="1639" spans="5:5" x14ac:dyDescent="0.25">
      <c r="E1639" s="9"/>
    </row>
    <row r="1640" spans="5:5" x14ac:dyDescent="0.25">
      <c r="E1640" s="9"/>
    </row>
    <row r="1641" spans="5:5" x14ac:dyDescent="0.25">
      <c r="E1641" s="9"/>
    </row>
    <row r="1642" spans="5:5" x14ac:dyDescent="0.25">
      <c r="E1642" s="9"/>
    </row>
    <row r="1643" spans="5:5" x14ac:dyDescent="0.25">
      <c r="E1643" s="9"/>
    </row>
    <row r="1644" spans="5:5" x14ac:dyDescent="0.25">
      <c r="E1644" s="9"/>
    </row>
    <row r="1645" spans="5:5" x14ac:dyDescent="0.25">
      <c r="E1645" s="9"/>
    </row>
    <row r="1646" spans="5:5" x14ac:dyDescent="0.25">
      <c r="E1646" s="9"/>
    </row>
    <row r="1647" spans="5:5" x14ac:dyDescent="0.25">
      <c r="E1647" s="9"/>
    </row>
    <row r="1648" spans="5:5" x14ac:dyDescent="0.25">
      <c r="E1648" s="9"/>
    </row>
    <row r="1649" spans="5:5" x14ac:dyDescent="0.25">
      <c r="E1649" s="9"/>
    </row>
    <row r="1650" spans="5:5" x14ac:dyDescent="0.25">
      <c r="E1650" s="9"/>
    </row>
    <row r="1651" spans="5:5" x14ac:dyDescent="0.25">
      <c r="E1651" s="9"/>
    </row>
    <row r="1652" spans="5:5" x14ac:dyDescent="0.25">
      <c r="E1652" s="9"/>
    </row>
    <row r="1653" spans="5:5" x14ac:dyDescent="0.25">
      <c r="E1653" s="9"/>
    </row>
    <row r="1654" spans="5:5" x14ac:dyDescent="0.25">
      <c r="E1654" s="9"/>
    </row>
    <row r="1655" spans="5:5" x14ac:dyDescent="0.25">
      <c r="E1655" s="9"/>
    </row>
    <row r="1656" spans="5:5" x14ac:dyDescent="0.25">
      <c r="E1656" s="9"/>
    </row>
    <row r="1657" spans="5:5" x14ac:dyDescent="0.25">
      <c r="E1657" s="9"/>
    </row>
    <row r="1658" spans="5:5" x14ac:dyDescent="0.25">
      <c r="E1658" s="9"/>
    </row>
    <row r="1659" spans="5:5" x14ac:dyDescent="0.25">
      <c r="E1659" s="9"/>
    </row>
    <row r="1660" spans="5:5" x14ac:dyDescent="0.25">
      <c r="E1660" s="9"/>
    </row>
    <row r="1661" spans="5:5" x14ac:dyDescent="0.25">
      <c r="E1661" s="9"/>
    </row>
    <row r="1662" spans="5:5" x14ac:dyDescent="0.25">
      <c r="E1662" s="9"/>
    </row>
    <row r="1663" spans="5:5" x14ac:dyDescent="0.25">
      <c r="E1663" s="9"/>
    </row>
    <row r="1664" spans="5:5" x14ac:dyDescent="0.25">
      <c r="E1664" s="9"/>
    </row>
    <row r="1665" spans="5:5" x14ac:dyDescent="0.25">
      <c r="E1665" s="9"/>
    </row>
    <row r="1666" spans="5:5" x14ac:dyDescent="0.25">
      <c r="E1666" s="9"/>
    </row>
    <row r="1667" spans="5:5" x14ac:dyDescent="0.25">
      <c r="E1667" s="9"/>
    </row>
    <row r="1668" spans="5:5" x14ac:dyDescent="0.25">
      <c r="E1668" s="9"/>
    </row>
    <row r="1669" spans="5:5" x14ac:dyDescent="0.25">
      <c r="E1669" s="9"/>
    </row>
    <row r="1670" spans="5:5" x14ac:dyDescent="0.25">
      <c r="E1670" s="9"/>
    </row>
    <row r="1671" spans="5:5" x14ac:dyDescent="0.25">
      <c r="E1671" s="9"/>
    </row>
    <row r="1672" spans="5:5" x14ac:dyDescent="0.25">
      <c r="E1672" s="9"/>
    </row>
    <row r="1673" spans="5:5" x14ac:dyDescent="0.25">
      <c r="E1673" s="9"/>
    </row>
    <row r="1674" spans="5:5" x14ac:dyDescent="0.25">
      <c r="E1674" s="9"/>
    </row>
    <row r="1675" spans="5:5" x14ac:dyDescent="0.25">
      <c r="E1675" s="9"/>
    </row>
    <row r="1676" spans="5:5" x14ac:dyDescent="0.25">
      <c r="E1676" s="9"/>
    </row>
    <row r="1677" spans="5:5" x14ac:dyDescent="0.25">
      <c r="E1677" s="9"/>
    </row>
    <row r="1678" spans="5:5" x14ac:dyDescent="0.25">
      <c r="E1678" s="9"/>
    </row>
    <row r="1679" spans="5:5" x14ac:dyDescent="0.25">
      <c r="E1679" s="9"/>
    </row>
    <row r="1680" spans="5:5" x14ac:dyDescent="0.25">
      <c r="E1680" s="9"/>
    </row>
    <row r="1681" spans="5:5" x14ac:dyDescent="0.25">
      <c r="E1681" s="9"/>
    </row>
    <row r="1682" spans="5:5" x14ac:dyDescent="0.25">
      <c r="E1682" s="9"/>
    </row>
    <row r="1683" spans="5:5" x14ac:dyDescent="0.25">
      <c r="E1683" s="9"/>
    </row>
    <row r="1684" spans="5:5" x14ac:dyDescent="0.25">
      <c r="E1684" s="9"/>
    </row>
    <row r="1685" spans="5:5" x14ac:dyDescent="0.25">
      <c r="E1685" s="9"/>
    </row>
    <row r="1686" spans="5:5" x14ac:dyDescent="0.25">
      <c r="E1686" s="9"/>
    </row>
    <row r="1687" spans="5:5" x14ac:dyDescent="0.25">
      <c r="E1687" s="9"/>
    </row>
    <row r="1688" spans="5:5" x14ac:dyDescent="0.25">
      <c r="E1688" s="9"/>
    </row>
    <row r="1689" spans="5:5" x14ac:dyDescent="0.25">
      <c r="E1689" s="9"/>
    </row>
    <row r="1690" spans="5:5" x14ac:dyDescent="0.25">
      <c r="E1690" s="9"/>
    </row>
    <row r="1691" spans="5:5" x14ac:dyDescent="0.25">
      <c r="E1691" s="9"/>
    </row>
    <row r="1692" spans="5:5" x14ac:dyDescent="0.25">
      <c r="E1692" s="9"/>
    </row>
    <row r="1693" spans="5:5" x14ac:dyDescent="0.25">
      <c r="E1693" s="9"/>
    </row>
    <row r="1694" spans="5:5" x14ac:dyDescent="0.25">
      <c r="E1694" s="9"/>
    </row>
    <row r="1695" spans="5:5" x14ac:dyDescent="0.25">
      <c r="E1695" s="9"/>
    </row>
    <row r="1696" spans="5:5" x14ac:dyDescent="0.25">
      <c r="E1696" s="9"/>
    </row>
    <row r="1697" spans="5:5" x14ac:dyDescent="0.25">
      <c r="E1697" s="9"/>
    </row>
    <row r="1698" spans="5:5" x14ac:dyDescent="0.25">
      <c r="E1698" s="9"/>
    </row>
    <row r="1699" spans="5:5" x14ac:dyDescent="0.25">
      <c r="E1699" s="9"/>
    </row>
    <row r="1700" spans="5:5" x14ac:dyDescent="0.25">
      <c r="E1700" s="9"/>
    </row>
    <row r="1701" spans="5:5" x14ac:dyDescent="0.25">
      <c r="E1701" s="9"/>
    </row>
    <row r="1702" spans="5:5" x14ac:dyDescent="0.25">
      <c r="E1702" s="9"/>
    </row>
    <row r="1703" spans="5:5" x14ac:dyDescent="0.25">
      <c r="E1703" s="9"/>
    </row>
    <row r="1704" spans="5:5" x14ac:dyDescent="0.25">
      <c r="E1704" s="9"/>
    </row>
    <row r="1705" spans="5:5" x14ac:dyDescent="0.25">
      <c r="E1705" s="9"/>
    </row>
    <row r="1706" spans="5:5" x14ac:dyDescent="0.25">
      <c r="E1706" s="9"/>
    </row>
    <row r="1707" spans="5:5" x14ac:dyDescent="0.25">
      <c r="E1707" s="9"/>
    </row>
    <row r="1708" spans="5:5" x14ac:dyDescent="0.25">
      <c r="E1708" s="9"/>
    </row>
    <row r="1709" spans="5:5" x14ac:dyDescent="0.25">
      <c r="E1709" s="9"/>
    </row>
    <row r="1710" spans="5:5" x14ac:dyDescent="0.25">
      <c r="E1710" s="9"/>
    </row>
    <row r="1711" spans="5:5" x14ac:dyDescent="0.25">
      <c r="E1711" s="9"/>
    </row>
    <row r="1712" spans="5:5" x14ac:dyDescent="0.25">
      <c r="E1712" s="9"/>
    </row>
    <row r="1713" spans="5:5" x14ac:dyDescent="0.25">
      <c r="E1713" s="9"/>
    </row>
    <row r="1714" spans="5:5" x14ac:dyDescent="0.25">
      <c r="E1714" s="9"/>
    </row>
    <row r="1715" spans="5:5" x14ac:dyDescent="0.25">
      <c r="E1715" s="9"/>
    </row>
    <row r="1716" spans="5:5" x14ac:dyDescent="0.25">
      <c r="E1716" s="9"/>
    </row>
    <row r="1717" spans="5:5" x14ac:dyDescent="0.25">
      <c r="E1717" s="9"/>
    </row>
    <row r="1718" spans="5:5" x14ac:dyDescent="0.25">
      <c r="E1718" s="9"/>
    </row>
    <row r="1719" spans="5:5" x14ac:dyDescent="0.25">
      <c r="E1719" s="9"/>
    </row>
    <row r="1720" spans="5:5" x14ac:dyDescent="0.25">
      <c r="E1720" s="9"/>
    </row>
    <row r="1721" spans="5:5" x14ac:dyDescent="0.25">
      <c r="E1721" s="9"/>
    </row>
    <row r="1722" spans="5:5" x14ac:dyDescent="0.25">
      <c r="E1722" s="9"/>
    </row>
    <row r="1723" spans="5:5" x14ac:dyDescent="0.25">
      <c r="E1723" s="9"/>
    </row>
    <row r="1724" spans="5:5" x14ac:dyDescent="0.25">
      <c r="E1724" s="9"/>
    </row>
    <row r="1725" spans="5:5" x14ac:dyDescent="0.25">
      <c r="E1725" s="9"/>
    </row>
    <row r="1726" spans="5:5" x14ac:dyDescent="0.25">
      <c r="E1726" s="9"/>
    </row>
    <row r="1727" spans="5:5" x14ac:dyDescent="0.25">
      <c r="E1727" s="9"/>
    </row>
    <row r="1728" spans="5:5" x14ac:dyDescent="0.25">
      <c r="E1728" s="9"/>
    </row>
    <row r="1729" spans="5:5" x14ac:dyDescent="0.25">
      <c r="E1729" s="9"/>
    </row>
    <row r="1730" spans="5:5" x14ac:dyDescent="0.25">
      <c r="E1730" s="9"/>
    </row>
    <row r="1731" spans="5:5" x14ac:dyDescent="0.25">
      <c r="E1731" s="9"/>
    </row>
    <row r="1732" spans="5:5" x14ac:dyDescent="0.25">
      <c r="E1732" s="9"/>
    </row>
    <row r="1733" spans="5:5" x14ac:dyDescent="0.25">
      <c r="E1733" s="9"/>
    </row>
    <row r="1734" spans="5:5" x14ac:dyDescent="0.25">
      <c r="E1734" s="9"/>
    </row>
    <row r="1735" spans="5:5" x14ac:dyDescent="0.25">
      <c r="E1735" s="9"/>
    </row>
    <row r="1736" spans="5:5" x14ac:dyDescent="0.25">
      <c r="E1736" s="9"/>
    </row>
    <row r="1737" spans="5:5" x14ac:dyDescent="0.25">
      <c r="E1737" s="9"/>
    </row>
    <row r="1738" spans="5:5" x14ac:dyDescent="0.25">
      <c r="E1738" s="9"/>
    </row>
    <row r="1739" spans="5:5" x14ac:dyDescent="0.25">
      <c r="E1739" s="9"/>
    </row>
    <row r="1740" spans="5:5" x14ac:dyDescent="0.25">
      <c r="E1740" s="9"/>
    </row>
    <row r="1741" spans="5:5" x14ac:dyDescent="0.25">
      <c r="E1741" s="9"/>
    </row>
    <row r="1742" spans="5:5" x14ac:dyDescent="0.25">
      <c r="E1742" s="9"/>
    </row>
    <row r="1743" spans="5:5" x14ac:dyDescent="0.25">
      <c r="E1743" s="9"/>
    </row>
    <row r="1744" spans="5:5" x14ac:dyDescent="0.25">
      <c r="E1744" s="9"/>
    </row>
    <row r="1745" spans="5:5" x14ac:dyDescent="0.25">
      <c r="E1745" s="9"/>
    </row>
    <row r="1746" spans="5:5" x14ac:dyDescent="0.25">
      <c r="E1746" s="9"/>
    </row>
    <row r="1747" spans="5:5" x14ac:dyDescent="0.25">
      <c r="E1747" s="9"/>
    </row>
    <row r="1748" spans="5:5" x14ac:dyDescent="0.25">
      <c r="E1748" s="9"/>
    </row>
    <row r="1749" spans="5:5" x14ac:dyDescent="0.25">
      <c r="E1749" s="9"/>
    </row>
    <row r="1750" spans="5:5" x14ac:dyDescent="0.25">
      <c r="E1750" s="9"/>
    </row>
    <row r="1751" spans="5:5" x14ac:dyDescent="0.25">
      <c r="E1751" s="9"/>
    </row>
    <row r="1752" spans="5:5" x14ac:dyDescent="0.25">
      <c r="E1752" s="9"/>
    </row>
    <row r="1753" spans="5:5" x14ac:dyDescent="0.25">
      <c r="E1753" s="9"/>
    </row>
    <row r="1754" spans="5:5" x14ac:dyDescent="0.25">
      <c r="E1754" s="9"/>
    </row>
    <row r="1755" spans="5:5" x14ac:dyDescent="0.25">
      <c r="E1755" s="9"/>
    </row>
    <row r="1756" spans="5:5" x14ac:dyDescent="0.25">
      <c r="E1756" s="9"/>
    </row>
    <row r="1757" spans="5:5" x14ac:dyDescent="0.25">
      <c r="E1757" s="9"/>
    </row>
    <row r="1758" spans="5:5" x14ac:dyDescent="0.25">
      <c r="E1758" s="9"/>
    </row>
    <row r="1759" spans="5:5" x14ac:dyDescent="0.25">
      <c r="E1759" s="9"/>
    </row>
    <row r="1760" spans="5:5" x14ac:dyDescent="0.25">
      <c r="E1760" s="9"/>
    </row>
    <row r="1761" spans="5:5" x14ac:dyDescent="0.25">
      <c r="E1761" s="9"/>
    </row>
    <row r="1762" spans="5:5" x14ac:dyDescent="0.25">
      <c r="E1762" s="9"/>
    </row>
    <row r="1763" spans="5:5" x14ac:dyDescent="0.25">
      <c r="E1763" s="9"/>
    </row>
    <row r="1764" spans="5:5" x14ac:dyDescent="0.25">
      <c r="E1764" s="9"/>
    </row>
    <row r="1765" spans="5:5" x14ac:dyDescent="0.25">
      <c r="E1765" s="9"/>
    </row>
    <row r="1766" spans="5:5" x14ac:dyDescent="0.25">
      <c r="E1766" s="9"/>
    </row>
    <row r="1767" spans="5:5" x14ac:dyDescent="0.25">
      <c r="E1767" s="9"/>
    </row>
    <row r="1768" spans="5:5" x14ac:dyDescent="0.25">
      <c r="E1768" s="9"/>
    </row>
    <row r="1769" spans="5:5" x14ac:dyDescent="0.25">
      <c r="E1769" s="9"/>
    </row>
    <row r="1770" spans="5:5" x14ac:dyDescent="0.25">
      <c r="E1770" s="9"/>
    </row>
    <row r="1771" spans="5:5" x14ac:dyDescent="0.25">
      <c r="E1771" s="9"/>
    </row>
    <row r="1772" spans="5:5" x14ac:dyDescent="0.25">
      <c r="E1772" s="9"/>
    </row>
    <row r="1773" spans="5:5" x14ac:dyDescent="0.25">
      <c r="E1773" s="9"/>
    </row>
    <row r="1774" spans="5:5" x14ac:dyDescent="0.25">
      <c r="E1774" s="9"/>
    </row>
    <row r="1775" spans="5:5" x14ac:dyDescent="0.25">
      <c r="E1775" s="9"/>
    </row>
    <row r="1776" spans="5:5" x14ac:dyDescent="0.25">
      <c r="E1776" s="9"/>
    </row>
    <row r="1777" spans="5:5" x14ac:dyDescent="0.25">
      <c r="E1777" s="9"/>
    </row>
    <row r="1778" spans="5:5" x14ac:dyDescent="0.25">
      <c r="E1778" s="9"/>
    </row>
    <row r="1779" spans="5:5" x14ac:dyDescent="0.25">
      <c r="E1779" s="9"/>
    </row>
    <row r="1780" spans="5:5" x14ac:dyDescent="0.25">
      <c r="E1780" s="9"/>
    </row>
    <row r="1781" spans="5:5" x14ac:dyDescent="0.25">
      <c r="E1781" s="9"/>
    </row>
    <row r="1782" spans="5:5" x14ac:dyDescent="0.25">
      <c r="E1782" s="9"/>
    </row>
    <row r="1783" spans="5:5" x14ac:dyDescent="0.25">
      <c r="E1783" s="9"/>
    </row>
    <row r="1784" spans="5:5" x14ac:dyDescent="0.25">
      <c r="E1784" s="9"/>
    </row>
    <row r="1785" spans="5:5" x14ac:dyDescent="0.25">
      <c r="E1785" s="9"/>
    </row>
    <row r="1786" spans="5:5" x14ac:dyDescent="0.25">
      <c r="E1786" s="9"/>
    </row>
    <row r="1787" spans="5:5" x14ac:dyDescent="0.25">
      <c r="E1787" s="9"/>
    </row>
    <row r="1788" spans="5:5" x14ac:dyDescent="0.25">
      <c r="E1788" s="9"/>
    </row>
    <row r="1789" spans="5:5" x14ac:dyDescent="0.25">
      <c r="E1789" s="9"/>
    </row>
    <row r="1790" spans="5:5" x14ac:dyDescent="0.25">
      <c r="E1790" s="9"/>
    </row>
    <row r="1791" spans="5:5" x14ac:dyDescent="0.25">
      <c r="E1791" s="9"/>
    </row>
    <row r="1792" spans="5:5" x14ac:dyDescent="0.25">
      <c r="E1792" s="9"/>
    </row>
    <row r="1793" spans="5:5" x14ac:dyDescent="0.25">
      <c r="E1793" s="9"/>
    </row>
    <row r="1794" spans="5:5" x14ac:dyDescent="0.25">
      <c r="E1794" s="9"/>
    </row>
    <row r="1795" spans="5:5" x14ac:dyDescent="0.25">
      <c r="E1795" s="9"/>
    </row>
    <row r="1796" spans="5:5" x14ac:dyDescent="0.25">
      <c r="E1796" s="9"/>
    </row>
    <row r="1797" spans="5:5" x14ac:dyDescent="0.25">
      <c r="E1797" s="9"/>
    </row>
    <row r="1798" spans="5:5" x14ac:dyDescent="0.25">
      <c r="E1798" s="9"/>
    </row>
    <row r="1799" spans="5:5" x14ac:dyDescent="0.25">
      <c r="E1799" s="9"/>
    </row>
    <row r="1800" spans="5:5" x14ac:dyDescent="0.25">
      <c r="E1800" s="9"/>
    </row>
    <row r="1801" spans="5:5" x14ac:dyDescent="0.25">
      <c r="E1801" s="9"/>
    </row>
    <row r="1802" spans="5:5" x14ac:dyDescent="0.25">
      <c r="E1802" s="9"/>
    </row>
    <row r="1803" spans="5:5" x14ac:dyDescent="0.25">
      <c r="E1803" s="9"/>
    </row>
    <row r="1804" spans="5:5" x14ac:dyDescent="0.25">
      <c r="E1804" s="9"/>
    </row>
    <row r="1805" spans="5:5" x14ac:dyDescent="0.25">
      <c r="E1805" s="9"/>
    </row>
    <row r="1806" spans="5:5" x14ac:dyDescent="0.25">
      <c r="E1806" s="9"/>
    </row>
    <row r="1807" spans="5:5" x14ac:dyDescent="0.25">
      <c r="E1807" s="9"/>
    </row>
    <row r="1808" spans="5:5" x14ac:dyDescent="0.25">
      <c r="E1808" s="9"/>
    </row>
    <row r="1809" spans="5:5" x14ac:dyDescent="0.25">
      <c r="E1809" s="9"/>
    </row>
    <row r="1810" spans="5:5" x14ac:dyDescent="0.25">
      <c r="E1810" s="9"/>
    </row>
    <row r="1811" spans="5:5" x14ac:dyDescent="0.25">
      <c r="E1811" s="9"/>
    </row>
    <row r="1812" spans="5:5" x14ac:dyDescent="0.25">
      <c r="E1812" s="9"/>
    </row>
    <row r="1813" spans="5:5" x14ac:dyDescent="0.25">
      <c r="E1813" s="9"/>
    </row>
    <row r="1814" spans="5:5" x14ac:dyDescent="0.25">
      <c r="E1814" s="9"/>
    </row>
    <row r="1815" spans="5:5" x14ac:dyDescent="0.25">
      <c r="E1815" s="9"/>
    </row>
    <row r="1816" spans="5:5" x14ac:dyDescent="0.25">
      <c r="E1816" s="9"/>
    </row>
    <row r="1817" spans="5:5" x14ac:dyDescent="0.25">
      <c r="E1817" s="9"/>
    </row>
    <row r="1818" spans="5:5" x14ac:dyDescent="0.25">
      <c r="E1818" s="9"/>
    </row>
    <row r="1819" spans="5:5" x14ac:dyDescent="0.25">
      <c r="E1819" s="9"/>
    </row>
    <row r="1820" spans="5:5" x14ac:dyDescent="0.25">
      <c r="E1820" s="9"/>
    </row>
    <row r="1821" spans="5:5" x14ac:dyDescent="0.25">
      <c r="E1821" s="9"/>
    </row>
    <row r="1822" spans="5:5" x14ac:dyDescent="0.25">
      <c r="E1822" s="9"/>
    </row>
    <row r="1823" spans="5:5" x14ac:dyDescent="0.25">
      <c r="E1823" s="9"/>
    </row>
    <row r="1824" spans="5:5" x14ac:dyDescent="0.25">
      <c r="E1824" s="9"/>
    </row>
    <row r="1825" spans="5:5" x14ac:dyDescent="0.25">
      <c r="E1825" s="9"/>
    </row>
    <row r="1826" spans="5:5" x14ac:dyDescent="0.25">
      <c r="E1826" s="9"/>
    </row>
    <row r="1827" spans="5:5" x14ac:dyDescent="0.25">
      <c r="E1827" s="9"/>
    </row>
    <row r="1828" spans="5:5" x14ac:dyDescent="0.25">
      <c r="E1828" s="9"/>
    </row>
    <row r="1829" spans="5:5" x14ac:dyDescent="0.25">
      <c r="E1829" s="9"/>
    </row>
    <row r="1830" spans="5:5" x14ac:dyDescent="0.25">
      <c r="E1830" s="9"/>
    </row>
    <row r="1831" spans="5:5" x14ac:dyDescent="0.25">
      <c r="E1831" s="9"/>
    </row>
    <row r="1832" spans="5:5" x14ac:dyDescent="0.25">
      <c r="E1832" s="9"/>
    </row>
    <row r="1833" spans="5:5" x14ac:dyDescent="0.25">
      <c r="E1833" s="9"/>
    </row>
    <row r="1834" spans="5:5" x14ac:dyDescent="0.25">
      <c r="E1834" s="9"/>
    </row>
    <row r="1835" spans="5:5" x14ac:dyDescent="0.25">
      <c r="E1835" s="9"/>
    </row>
    <row r="1836" spans="5:5" x14ac:dyDescent="0.25">
      <c r="E1836" s="9"/>
    </row>
    <row r="1837" spans="5:5" x14ac:dyDescent="0.25">
      <c r="E1837" s="9"/>
    </row>
    <row r="1838" spans="5:5" x14ac:dyDescent="0.25">
      <c r="E1838" s="9"/>
    </row>
    <row r="1839" spans="5:5" x14ac:dyDescent="0.25">
      <c r="E1839" s="9"/>
    </row>
    <row r="1840" spans="5:5" x14ac:dyDescent="0.25">
      <c r="E1840" s="9"/>
    </row>
    <row r="1841" spans="5:5" x14ac:dyDescent="0.25">
      <c r="E1841" s="9"/>
    </row>
    <row r="1842" spans="5:5" x14ac:dyDescent="0.25">
      <c r="E1842" s="9"/>
    </row>
    <row r="1843" spans="5:5" x14ac:dyDescent="0.25">
      <c r="E1843" s="9"/>
    </row>
    <row r="1844" spans="5:5" x14ac:dyDescent="0.25">
      <c r="E1844" s="9"/>
    </row>
    <row r="1845" spans="5:5" x14ac:dyDescent="0.25">
      <c r="E1845" s="9"/>
    </row>
    <row r="1846" spans="5:5" x14ac:dyDescent="0.25">
      <c r="E1846" s="9"/>
    </row>
    <row r="1847" spans="5:5" x14ac:dyDescent="0.25">
      <c r="E1847" s="9"/>
    </row>
    <row r="1848" spans="5:5" x14ac:dyDescent="0.25">
      <c r="E1848" s="9"/>
    </row>
    <row r="1849" spans="5:5" x14ac:dyDescent="0.25">
      <c r="E1849" s="9"/>
    </row>
    <row r="1850" spans="5:5" x14ac:dyDescent="0.25">
      <c r="E1850" s="9"/>
    </row>
    <row r="1851" spans="5:5" x14ac:dyDescent="0.25">
      <c r="E1851" s="9"/>
    </row>
    <row r="1852" spans="5:5" x14ac:dyDescent="0.25">
      <c r="E1852" s="9"/>
    </row>
    <row r="1853" spans="5:5" x14ac:dyDescent="0.25">
      <c r="E1853" s="9"/>
    </row>
    <row r="1854" spans="5:5" x14ac:dyDescent="0.25">
      <c r="E1854" s="9"/>
    </row>
    <row r="1855" spans="5:5" x14ac:dyDescent="0.25">
      <c r="E1855" s="9"/>
    </row>
    <row r="1856" spans="5:5" x14ac:dyDescent="0.25">
      <c r="E1856" s="9"/>
    </row>
    <row r="1857" spans="5:5" x14ac:dyDescent="0.25">
      <c r="E1857" s="9"/>
    </row>
    <row r="1858" spans="5:5" x14ac:dyDescent="0.25">
      <c r="E1858" s="9"/>
    </row>
    <row r="1859" spans="5:5" x14ac:dyDescent="0.25">
      <c r="E1859" s="9"/>
    </row>
    <row r="1860" spans="5:5" x14ac:dyDescent="0.25">
      <c r="E1860" s="9"/>
    </row>
    <row r="1861" spans="5:5" x14ac:dyDescent="0.25">
      <c r="E1861" s="9"/>
    </row>
    <row r="1862" spans="5:5" x14ac:dyDescent="0.25">
      <c r="E1862" s="9"/>
    </row>
    <row r="1863" spans="5:5" x14ac:dyDescent="0.25">
      <c r="E1863" s="9"/>
    </row>
    <row r="1864" spans="5:5" x14ac:dyDescent="0.25">
      <c r="E1864" s="9"/>
    </row>
    <row r="1865" spans="5:5" x14ac:dyDescent="0.25">
      <c r="E1865" s="9"/>
    </row>
    <row r="1866" spans="5:5" x14ac:dyDescent="0.25">
      <c r="E1866" s="9"/>
    </row>
    <row r="1867" spans="5:5" x14ac:dyDescent="0.25">
      <c r="E1867" s="9"/>
    </row>
    <row r="1868" spans="5:5" x14ac:dyDescent="0.25">
      <c r="E1868" s="9"/>
    </row>
    <row r="1869" spans="5:5" x14ac:dyDescent="0.25">
      <c r="E1869" s="9"/>
    </row>
    <row r="1870" spans="5:5" x14ac:dyDescent="0.25">
      <c r="E1870" s="9"/>
    </row>
    <row r="1871" spans="5:5" x14ac:dyDescent="0.25">
      <c r="E1871" s="9"/>
    </row>
    <row r="1872" spans="5:5" x14ac:dyDescent="0.25">
      <c r="E1872" s="9"/>
    </row>
    <row r="1873" spans="5:5" x14ac:dyDescent="0.25">
      <c r="E1873" s="9"/>
    </row>
    <row r="1874" spans="5:5" x14ac:dyDescent="0.25">
      <c r="E1874" s="9"/>
    </row>
    <row r="1875" spans="5:5" x14ac:dyDescent="0.25">
      <c r="E1875" s="9"/>
    </row>
    <row r="1876" spans="5:5" x14ac:dyDescent="0.25">
      <c r="E1876" s="9"/>
    </row>
    <row r="1877" spans="5:5" x14ac:dyDescent="0.25">
      <c r="E1877" s="9"/>
    </row>
    <row r="1878" spans="5:5" x14ac:dyDescent="0.25">
      <c r="E1878" s="9"/>
    </row>
    <row r="1879" spans="5:5" x14ac:dyDescent="0.25">
      <c r="E1879" s="9"/>
    </row>
    <row r="1880" spans="5:5" x14ac:dyDescent="0.25">
      <c r="E1880" s="9"/>
    </row>
    <row r="1881" spans="5:5" x14ac:dyDescent="0.25">
      <c r="E1881" s="9"/>
    </row>
    <row r="1882" spans="5:5" x14ac:dyDescent="0.25">
      <c r="E1882" s="9"/>
    </row>
    <row r="1883" spans="5:5" x14ac:dyDescent="0.25">
      <c r="E1883" s="9"/>
    </row>
    <row r="1884" spans="5:5" x14ac:dyDescent="0.25">
      <c r="E1884" s="9"/>
    </row>
    <row r="1885" spans="5:5" x14ac:dyDescent="0.25">
      <c r="E1885" s="9"/>
    </row>
    <row r="1886" spans="5:5" x14ac:dyDescent="0.25">
      <c r="E1886" s="9"/>
    </row>
    <row r="1887" spans="5:5" x14ac:dyDescent="0.25">
      <c r="E1887" s="9"/>
    </row>
    <row r="1888" spans="5:5" x14ac:dyDescent="0.25">
      <c r="E1888" s="9"/>
    </row>
    <row r="1889" spans="5:5" x14ac:dyDescent="0.25">
      <c r="E1889" s="9"/>
    </row>
    <row r="1890" spans="5:5" x14ac:dyDescent="0.25">
      <c r="E1890" s="9"/>
    </row>
    <row r="1891" spans="5:5" x14ac:dyDescent="0.25">
      <c r="E1891" s="9"/>
    </row>
    <row r="1892" spans="5:5" x14ac:dyDescent="0.25">
      <c r="E1892" s="9"/>
    </row>
    <row r="1893" spans="5:5" x14ac:dyDescent="0.25">
      <c r="E1893" s="9"/>
    </row>
    <row r="1894" spans="5:5" x14ac:dyDescent="0.25">
      <c r="E1894" s="9"/>
    </row>
    <row r="1895" spans="5:5" x14ac:dyDescent="0.25">
      <c r="E1895" s="9"/>
    </row>
    <row r="1896" spans="5:5" x14ac:dyDescent="0.25">
      <c r="E1896" s="9"/>
    </row>
    <row r="1897" spans="5:5" x14ac:dyDescent="0.25">
      <c r="E1897" s="9"/>
    </row>
    <row r="1898" spans="5:5" x14ac:dyDescent="0.25">
      <c r="E1898" s="9"/>
    </row>
    <row r="1899" spans="5:5" x14ac:dyDescent="0.25">
      <c r="E1899" s="9"/>
    </row>
    <row r="1900" spans="5:5" x14ac:dyDescent="0.25">
      <c r="E1900" s="9"/>
    </row>
    <row r="1901" spans="5:5" x14ac:dyDescent="0.25">
      <c r="E1901" s="9"/>
    </row>
    <row r="1902" spans="5:5" x14ac:dyDescent="0.25">
      <c r="E1902" s="9"/>
    </row>
    <row r="1903" spans="5:5" x14ac:dyDescent="0.25">
      <c r="E1903" s="9"/>
    </row>
    <row r="1904" spans="5:5" x14ac:dyDescent="0.25">
      <c r="E1904" s="9"/>
    </row>
    <row r="1905" spans="5:5" x14ac:dyDescent="0.25">
      <c r="E1905" s="9"/>
    </row>
    <row r="1906" spans="5:5" x14ac:dyDescent="0.25">
      <c r="E1906" s="9"/>
    </row>
    <row r="1907" spans="5:5" x14ac:dyDescent="0.25">
      <c r="E1907" s="9"/>
    </row>
    <row r="1908" spans="5:5" x14ac:dyDescent="0.25">
      <c r="E1908" s="9"/>
    </row>
    <row r="1909" spans="5:5" x14ac:dyDescent="0.25">
      <c r="E1909" s="9"/>
    </row>
    <row r="1910" spans="5:5" x14ac:dyDescent="0.25">
      <c r="E1910" s="9"/>
    </row>
    <row r="1911" spans="5:5" x14ac:dyDescent="0.25">
      <c r="E1911" s="9"/>
    </row>
    <row r="1912" spans="5:5" x14ac:dyDescent="0.25">
      <c r="E1912" s="9"/>
    </row>
    <row r="1913" spans="5:5" x14ac:dyDescent="0.25">
      <c r="E1913" s="9"/>
    </row>
    <row r="1914" spans="5:5" x14ac:dyDescent="0.25">
      <c r="E1914" s="9"/>
    </row>
    <row r="1915" spans="5:5" x14ac:dyDescent="0.25">
      <c r="E1915" s="9"/>
    </row>
    <row r="1916" spans="5:5" x14ac:dyDescent="0.25">
      <c r="E1916" s="9"/>
    </row>
    <row r="1917" spans="5:5" x14ac:dyDescent="0.25">
      <c r="E1917" s="9"/>
    </row>
    <row r="1918" spans="5:5" x14ac:dyDescent="0.25">
      <c r="E1918" s="9"/>
    </row>
    <row r="1919" spans="5:5" x14ac:dyDescent="0.25">
      <c r="E1919" s="9"/>
    </row>
    <row r="1920" spans="5:5" x14ac:dyDescent="0.25">
      <c r="E1920" s="9"/>
    </row>
    <row r="1921" spans="5:5" x14ac:dyDescent="0.25">
      <c r="E1921" s="9"/>
    </row>
    <row r="1922" spans="5:5" x14ac:dyDescent="0.25">
      <c r="E1922" s="9"/>
    </row>
    <row r="1923" spans="5:5" x14ac:dyDescent="0.25">
      <c r="E1923" s="9"/>
    </row>
    <row r="1924" spans="5:5" x14ac:dyDescent="0.25">
      <c r="E1924" s="9"/>
    </row>
    <row r="1925" spans="5:5" x14ac:dyDescent="0.25">
      <c r="E1925" s="9"/>
    </row>
    <row r="1926" spans="5:5" x14ac:dyDescent="0.25">
      <c r="E1926" s="9"/>
    </row>
    <row r="1927" spans="5:5" x14ac:dyDescent="0.25">
      <c r="E1927" s="9"/>
    </row>
    <row r="1928" spans="5:5" x14ac:dyDescent="0.25">
      <c r="E1928" s="9"/>
    </row>
    <row r="1929" spans="5:5" x14ac:dyDescent="0.25">
      <c r="E1929" s="9"/>
    </row>
    <row r="1930" spans="5:5" x14ac:dyDescent="0.25">
      <c r="E1930" s="9"/>
    </row>
    <row r="1931" spans="5:5" x14ac:dyDescent="0.25">
      <c r="E1931" s="9"/>
    </row>
    <row r="1932" spans="5:5" x14ac:dyDescent="0.25">
      <c r="E1932" s="9"/>
    </row>
    <row r="1933" spans="5:5" x14ac:dyDescent="0.25">
      <c r="E1933" s="9"/>
    </row>
    <row r="1934" spans="5:5" x14ac:dyDescent="0.25">
      <c r="E1934" s="9"/>
    </row>
    <row r="1935" spans="5:5" x14ac:dyDescent="0.25">
      <c r="E1935" s="9"/>
    </row>
    <row r="1936" spans="5:5" x14ac:dyDescent="0.25">
      <c r="E1936" s="9"/>
    </row>
    <row r="1937" spans="5:5" x14ac:dyDescent="0.25">
      <c r="E1937" s="9"/>
    </row>
    <row r="1938" spans="5:5" x14ac:dyDescent="0.25">
      <c r="E1938" s="9"/>
    </row>
    <row r="1939" spans="5:5" x14ac:dyDescent="0.25">
      <c r="E1939" s="9"/>
    </row>
    <row r="1940" spans="5:5" x14ac:dyDescent="0.25">
      <c r="E1940" s="9"/>
    </row>
    <row r="1941" spans="5:5" x14ac:dyDescent="0.25">
      <c r="E1941" s="9"/>
    </row>
    <row r="1942" spans="5:5" x14ac:dyDescent="0.25">
      <c r="E1942" s="9"/>
    </row>
    <row r="1943" spans="5:5" x14ac:dyDescent="0.25">
      <c r="E1943" s="9"/>
    </row>
    <row r="1944" spans="5:5" x14ac:dyDescent="0.25">
      <c r="E1944" s="9"/>
    </row>
    <row r="1945" spans="5:5" x14ac:dyDescent="0.25">
      <c r="E1945" s="9"/>
    </row>
    <row r="1946" spans="5:5" x14ac:dyDescent="0.25">
      <c r="E1946" s="9"/>
    </row>
    <row r="1947" spans="5:5" x14ac:dyDescent="0.25">
      <c r="E1947" s="9"/>
    </row>
    <row r="1948" spans="5:5" x14ac:dyDescent="0.25">
      <c r="E1948" s="9"/>
    </row>
    <row r="1949" spans="5:5" x14ac:dyDescent="0.25">
      <c r="E1949" s="9"/>
    </row>
    <row r="1950" spans="5:5" x14ac:dyDescent="0.25">
      <c r="E1950" s="9"/>
    </row>
    <row r="1951" spans="5:5" x14ac:dyDescent="0.25">
      <c r="E1951" s="9"/>
    </row>
    <row r="1952" spans="5:5" x14ac:dyDescent="0.25">
      <c r="E1952" s="9"/>
    </row>
    <row r="1953" spans="5:5" x14ac:dyDescent="0.25">
      <c r="E1953" s="9"/>
    </row>
    <row r="1954" spans="5:5" x14ac:dyDescent="0.25">
      <c r="E1954" s="9"/>
    </row>
    <row r="1955" spans="5:5" x14ac:dyDescent="0.25">
      <c r="E1955" s="9"/>
    </row>
    <row r="1956" spans="5:5" x14ac:dyDescent="0.25">
      <c r="E1956" s="9"/>
    </row>
    <row r="1957" spans="5:5" x14ac:dyDescent="0.25">
      <c r="E1957" s="9"/>
    </row>
    <row r="1958" spans="5:5" x14ac:dyDescent="0.25">
      <c r="E1958" s="9"/>
    </row>
    <row r="1959" spans="5:5" x14ac:dyDescent="0.25">
      <c r="E1959" s="9"/>
    </row>
    <row r="1960" spans="5:5" x14ac:dyDescent="0.25">
      <c r="E1960" s="9"/>
    </row>
    <row r="1961" spans="5:5" x14ac:dyDescent="0.25">
      <c r="E1961" s="9"/>
    </row>
    <row r="1962" spans="5:5" x14ac:dyDescent="0.25">
      <c r="E1962" s="9"/>
    </row>
    <row r="1963" spans="5:5" x14ac:dyDescent="0.25">
      <c r="E1963" s="9"/>
    </row>
    <row r="1964" spans="5:5" x14ac:dyDescent="0.25">
      <c r="E1964" s="9"/>
    </row>
    <row r="1965" spans="5:5" x14ac:dyDescent="0.25">
      <c r="E1965" s="9"/>
    </row>
    <row r="1966" spans="5:5" x14ac:dyDescent="0.25">
      <c r="E1966" s="9"/>
    </row>
    <row r="1967" spans="5:5" x14ac:dyDescent="0.25">
      <c r="E1967" s="9"/>
    </row>
    <row r="1968" spans="5:5" x14ac:dyDescent="0.25">
      <c r="E1968" s="9"/>
    </row>
    <row r="1969" spans="5:5" x14ac:dyDescent="0.25">
      <c r="E1969" s="9"/>
    </row>
    <row r="1970" spans="5:5" x14ac:dyDescent="0.25">
      <c r="E1970" s="9"/>
    </row>
    <row r="1971" spans="5:5" x14ac:dyDescent="0.25">
      <c r="E1971" s="9"/>
    </row>
    <row r="1972" spans="5:5" x14ac:dyDescent="0.25">
      <c r="E1972" s="9"/>
    </row>
    <row r="1973" spans="5:5" x14ac:dyDescent="0.25">
      <c r="E1973" s="9"/>
    </row>
    <row r="1974" spans="5:5" x14ac:dyDescent="0.25">
      <c r="E1974" s="9"/>
    </row>
    <row r="1975" spans="5:5" x14ac:dyDescent="0.25">
      <c r="E1975" s="9"/>
    </row>
    <row r="1976" spans="5:5" x14ac:dyDescent="0.25">
      <c r="E1976" s="9"/>
    </row>
    <row r="1977" spans="5:5" x14ac:dyDescent="0.25">
      <c r="E1977" s="9"/>
    </row>
    <row r="1978" spans="5:5" x14ac:dyDescent="0.25">
      <c r="E1978" s="9"/>
    </row>
    <row r="1979" spans="5:5" x14ac:dyDescent="0.25">
      <c r="E1979" s="9"/>
    </row>
    <row r="1980" spans="5:5" x14ac:dyDescent="0.25">
      <c r="E1980" s="9"/>
    </row>
    <row r="1981" spans="5:5" x14ac:dyDescent="0.25">
      <c r="E1981" s="9"/>
    </row>
    <row r="1982" spans="5:5" x14ac:dyDescent="0.25">
      <c r="E1982" s="9"/>
    </row>
    <row r="1983" spans="5:5" x14ac:dyDescent="0.25">
      <c r="E1983" s="9"/>
    </row>
    <row r="1984" spans="5:5" x14ac:dyDescent="0.25">
      <c r="E1984" s="9"/>
    </row>
    <row r="1985" spans="5:5" x14ac:dyDescent="0.25">
      <c r="E1985" s="9"/>
    </row>
    <row r="1986" spans="5:5" x14ac:dyDescent="0.25">
      <c r="E1986" s="9"/>
    </row>
    <row r="1987" spans="5:5" x14ac:dyDescent="0.25">
      <c r="E1987" s="9"/>
    </row>
    <row r="1988" spans="5:5" x14ac:dyDescent="0.25">
      <c r="E1988" s="9"/>
    </row>
    <row r="1989" spans="5:5" x14ac:dyDescent="0.25">
      <c r="E1989" s="9"/>
    </row>
    <row r="1990" spans="5:5" x14ac:dyDescent="0.25">
      <c r="E1990" s="9"/>
    </row>
    <row r="1991" spans="5:5" x14ac:dyDescent="0.25">
      <c r="E1991" s="9"/>
    </row>
    <row r="1992" spans="5:5" x14ac:dyDescent="0.25">
      <c r="E1992" s="9"/>
    </row>
    <row r="1993" spans="5:5" x14ac:dyDescent="0.25">
      <c r="E1993" s="9"/>
    </row>
    <row r="1994" spans="5:5" x14ac:dyDescent="0.25">
      <c r="E1994" s="9"/>
    </row>
    <row r="1995" spans="5:5" x14ac:dyDescent="0.25">
      <c r="E1995" s="9"/>
    </row>
    <row r="1996" spans="5:5" x14ac:dyDescent="0.25">
      <c r="E1996" s="9"/>
    </row>
    <row r="1997" spans="5:5" x14ac:dyDescent="0.25">
      <c r="E1997" s="9"/>
    </row>
    <row r="1998" spans="5:5" x14ac:dyDescent="0.25">
      <c r="E1998" s="9"/>
    </row>
    <row r="1999" spans="5:5" x14ac:dyDescent="0.25">
      <c r="E1999" s="9"/>
    </row>
    <row r="2000" spans="5:5" x14ac:dyDescent="0.25">
      <c r="E2000" s="9"/>
    </row>
    <row r="2001" spans="5:5" x14ac:dyDescent="0.25">
      <c r="E2001" s="9"/>
    </row>
    <row r="2002" spans="5:5" x14ac:dyDescent="0.25">
      <c r="E2002" s="9"/>
    </row>
    <row r="2003" spans="5:5" x14ac:dyDescent="0.25">
      <c r="E2003" s="9"/>
    </row>
    <row r="2004" spans="5:5" x14ac:dyDescent="0.25">
      <c r="E2004" s="9"/>
    </row>
    <row r="2005" spans="5:5" x14ac:dyDescent="0.25">
      <c r="E2005" s="9"/>
    </row>
    <row r="2006" spans="5:5" x14ac:dyDescent="0.25">
      <c r="E2006" s="9"/>
    </row>
    <row r="2007" spans="5:5" x14ac:dyDescent="0.25">
      <c r="E2007" s="9"/>
    </row>
    <row r="2008" spans="5:5" x14ac:dyDescent="0.25">
      <c r="E2008" s="9"/>
    </row>
    <row r="2009" spans="5:5" x14ac:dyDescent="0.25">
      <c r="E2009" s="9"/>
    </row>
    <row r="2010" spans="5:5" x14ac:dyDescent="0.25">
      <c r="E2010" s="9"/>
    </row>
    <row r="2011" spans="5:5" x14ac:dyDescent="0.25">
      <c r="E2011" s="9"/>
    </row>
    <row r="2012" spans="5:5" x14ac:dyDescent="0.25">
      <c r="E2012" s="9"/>
    </row>
    <row r="2013" spans="5:5" x14ac:dyDescent="0.25">
      <c r="E2013" s="9"/>
    </row>
    <row r="2014" spans="5:5" x14ac:dyDescent="0.25">
      <c r="E2014" s="9"/>
    </row>
    <row r="2015" spans="5:5" x14ac:dyDescent="0.25">
      <c r="E2015" s="9"/>
    </row>
    <row r="2016" spans="5:5" x14ac:dyDescent="0.25">
      <c r="E2016" s="9"/>
    </row>
    <row r="2017" spans="5:5" x14ac:dyDescent="0.25">
      <c r="E2017" s="9"/>
    </row>
    <row r="2018" spans="5:5" x14ac:dyDescent="0.25">
      <c r="E2018" s="9"/>
    </row>
    <row r="2019" spans="5:5" x14ac:dyDescent="0.25">
      <c r="E2019" s="9"/>
    </row>
    <row r="2020" spans="5:5" x14ac:dyDescent="0.25">
      <c r="E2020" s="9"/>
    </row>
    <row r="2021" spans="5:5" x14ac:dyDescent="0.25">
      <c r="E2021" s="9"/>
    </row>
    <row r="2022" spans="5:5" x14ac:dyDescent="0.25">
      <c r="E2022" s="9"/>
    </row>
    <row r="2023" spans="5:5" x14ac:dyDescent="0.25">
      <c r="E2023" s="9"/>
    </row>
    <row r="2024" spans="5:5" x14ac:dyDescent="0.25">
      <c r="E2024" s="9"/>
    </row>
    <row r="2025" spans="5:5" x14ac:dyDescent="0.25">
      <c r="E2025" s="9"/>
    </row>
    <row r="2026" spans="5:5" x14ac:dyDescent="0.25">
      <c r="E2026" s="9"/>
    </row>
    <row r="2027" spans="5:5" x14ac:dyDescent="0.25">
      <c r="E2027" s="9"/>
    </row>
    <row r="2028" spans="5:5" x14ac:dyDescent="0.25">
      <c r="E2028" s="9"/>
    </row>
    <row r="2029" spans="5:5" x14ac:dyDescent="0.25">
      <c r="E2029" s="9"/>
    </row>
    <row r="2030" spans="5:5" x14ac:dyDescent="0.25">
      <c r="E2030" s="9"/>
    </row>
    <row r="2031" spans="5:5" x14ac:dyDescent="0.25">
      <c r="E2031" s="9"/>
    </row>
    <row r="2032" spans="5:5" x14ac:dyDescent="0.25">
      <c r="E2032" s="9"/>
    </row>
    <row r="2033" spans="5:5" x14ac:dyDescent="0.25">
      <c r="E2033" s="9"/>
    </row>
    <row r="2034" spans="5:5" x14ac:dyDescent="0.25">
      <c r="E2034" s="9"/>
    </row>
    <row r="2035" spans="5:5" x14ac:dyDescent="0.25">
      <c r="E2035" s="9"/>
    </row>
    <row r="2036" spans="5:5" x14ac:dyDescent="0.25">
      <c r="E2036" s="9"/>
    </row>
    <row r="2037" spans="5:5" x14ac:dyDescent="0.25">
      <c r="E2037" s="9"/>
    </row>
    <row r="2038" spans="5:5" x14ac:dyDescent="0.25">
      <c r="E2038" s="9"/>
    </row>
    <row r="2039" spans="5:5" x14ac:dyDescent="0.25">
      <c r="E2039" s="9"/>
    </row>
    <row r="2040" spans="5:5" x14ac:dyDescent="0.25">
      <c r="E2040" s="9"/>
    </row>
    <row r="2041" spans="5:5" x14ac:dyDescent="0.25">
      <c r="E2041" s="9"/>
    </row>
    <row r="2042" spans="5:5" x14ac:dyDescent="0.25">
      <c r="E2042" s="9"/>
    </row>
    <row r="2043" spans="5:5" x14ac:dyDescent="0.25">
      <c r="E2043" s="9"/>
    </row>
    <row r="2044" spans="5:5" x14ac:dyDescent="0.25">
      <c r="E2044" s="9"/>
    </row>
    <row r="2045" spans="5:5" x14ac:dyDescent="0.25">
      <c r="E2045" s="9"/>
    </row>
    <row r="2046" spans="5:5" x14ac:dyDescent="0.25">
      <c r="E2046" s="9"/>
    </row>
    <row r="2047" spans="5:5" x14ac:dyDescent="0.25">
      <c r="E2047" s="9"/>
    </row>
    <row r="2048" spans="5:5" x14ac:dyDescent="0.25">
      <c r="E2048" s="9"/>
    </row>
    <row r="2049" spans="5:5" x14ac:dyDescent="0.25">
      <c r="E2049" s="9"/>
    </row>
    <row r="2050" spans="5:5" x14ac:dyDescent="0.25">
      <c r="E2050" s="9"/>
    </row>
    <row r="2051" spans="5:5" x14ac:dyDescent="0.25">
      <c r="E2051" s="9"/>
    </row>
    <row r="2052" spans="5:5" x14ac:dyDescent="0.25">
      <c r="E2052" s="9"/>
    </row>
    <row r="2053" spans="5:5" x14ac:dyDescent="0.25">
      <c r="E2053" s="9"/>
    </row>
    <row r="2054" spans="5:5" x14ac:dyDescent="0.25">
      <c r="E2054" s="9"/>
    </row>
    <row r="2055" spans="5:5" x14ac:dyDescent="0.25">
      <c r="E2055" s="9"/>
    </row>
    <row r="2056" spans="5:5" x14ac:dyDescent="0.25">
      <c r="E2056" s="9"/>
    </row>
    <row r="2057" spans="5:5" x14ac:dyDescent="0.25">
      <c r="E2057" s="9"/>
    </row>
    <row r="2058" spans="5:5" x14ac:dyDescent="0.25">
      <c r="E2058" s="9"/>
    </row>
    <row r="2059" spans="5:5" x14ac:dyDescent="0.25">
      <c r="E2059" s="9"/>
    </row>
    <row r="2060" spans="5:5" x14ac:dyDescent="0.25">
      <c r="E2060" s="9"/>
    </row>
    <row r="2061" spans="5:5" x14ac:dyDescent="0.25">
      <c r="E2061" s="9"/>
    </row>
    <row r="2062" spans="5:5" x14ac:dyDescent="0.25">
      <c r="E2062" s="9"/>
    </row>
    <row r="2063" spans="5:5" x14ac:dyDescent="0.25">
      <c r="E2063" s="9"/>
    </row>
    <row r="2064" spans="5:5" x14ac:dyDescent="0.25">
      <c r="E2064" s="9"/>
    </row>
    <row r="2065" spans="5:5" x14ac:dyDescent="0.25">
      <c r="E2065" s="9"/>
    </row>
    <row r="2066" spans="5:5" x14ac:dyDescent="0.25">
      <c r="E2066" s="9"/>
    </row>
    <row r="2067" spans="5:5" x14ac:dyDescent="0.25">
      <c r="E2067" s="9"/>
    </row>
    <row r="2068" spans="5:5" x14ac:dyDescent="0.25">
      <c r="E2068" s="9"/>
    </row>
    <row r="2069" spans="5:5" x14ac:dyDescent="0.25">
      <c r="E2069" s="9"/>
    </row>
    <row r="2070" spans="5:5" x14ac:dyDescent="0.25">
      <c r="E2070" s="9"/>
    </row>
    <row r="2071" spans="5:5" x14ac:dyDescent="0.25">
      <c r="E2071" s="9"/>
    </row>
    <row r="2072" spans="5:5" x14ac:dyDescent="0.25">
      <c r="E2072" s="9"/>
    </row>
    <row r="2073" spans="5:5" x14ac:dyDescent="0.25">
      <c r="E2073" s="9"/>
    </row>
    <row r="2074" spans="5:5" x14ac:dyDescent="0.25">
      <c r="E2074" s="9"/>
    </row>
    <row r="2075" spans="5:5" x14ac:dyDescent="0.25">
      <c r="E2075" s="9"/>
    </row>
    <row r="2076" spans="5:5" x14ac:dyDescent="0.25">
      <c r="E2076" s="9"/>
    </row>
    <row r="2077" spans="5:5" x14ac:dyDescent="0.25">
      <c r="E2077" s="9"/>
    </row>
    <row r="2078" spans="5:5" x14ac:dyDescent="0.25">
      <c r="E2078" s="9"/>
    </row>
    <row r="2079" spans="5:5" x14ac:dyDescent="0.25">
      <c r="E2079" s="9"/>
    </row>
    <row r="2080" spans="5:5" x14ac:dyDescent="0.25">
      <c r="E2080" s="9"/>
    </row>
    <row r="2081" spans="5:5" x14ac:dyDescent="0.25">
      <c r="E2081" s="9"/>
    </row>
    <row r="2082" spans="5:5" x14ac:dyDescent="0.25">
      <c r="E2082" s="9"/>
    </row>
    <row r="2083" spans="5:5" x14ac:dyDescent="0.25">
      <c r="E2083" s="9"/>
    </row>
    <row r="2084" spans="5:5" x14ac:dyDescent="0.25">
      <c r="E2084" s="9"/>
    </row>
    <row r="2085" spans="5:5" x14ac:dyDescent="0.25">
      <c r="E2085" s="9"/>
    </row>
    <row r="2086" spans="5:5" x14ac:dyDescent="0.25">
      <c r="E2086" s="9"/>
    </row>
    <row r="2087" spans="5:5" x14ac:dyDescent="0.25">
      <c r="E2087" s="9"/>
    </row>
    <row r="2088" spans="5:5" x14ac:dyDescent="0.25">
      <c r="E2088" s="9"/>
    </row>
    <row r="2089" spans="5:5" x14ac:dyDescent="0.25">
      <c r="E2089" s="9"/>
    </row>
    <row r="2090" spans="5:5" x14ac:dyDescent="0.25">
      <c r="E2090" s="9"/>
    </row>
    <row r="2091" spans="5:5" x14ac:dyDescent="0.25">
      <c r="E2091" s="9"/>
    </row>
    <row r="2092" spans="5:5" x14ac:dyDescent="0.25">
      <c r="E2092" s="9"/>
    </row>
    <row r="2093" spans="5:5" x14ac:dyDescent="0.25">
      <c r="E2093" s="9"/>
    </row>
    <row r="2094" spans="5:5" x14ac:dyDescent="0.25">
      <c r="E2094" s="9"/>
    </row>
    <row r="2095" spans="5:5" x14ac:dyDescent="0.25">
      <c r="E2095" s="9"/>
    </row>
    <row r="2096" spans="5:5" x14ac:dyDescent="0.25">
      <c r="E2096" s="9"/>
    </row>
    <row r="2097" spans="5:5" x14ac:dyDescent="0.25">
      <c r="E2097" s="9"/>
    </row>
    <row r="2098" spans="5:5" x14ac:dyDescent="0.25">
      <c r="E2098" s="9"/>
    </row>
    <row r="2099" spans="5:5" x14ac:dyDescent="0.25">
      <c r="E2099" s="9"/>
    </row>
    <row r="2100" spans="5:5" x14ac:dyDescent="0.25">
      <c r="E2100" s="9"/>
    </row>
    <row r="2101" spans="5:5" x14ac:dyDescent="0.25">
      <c r="E2101" s="9"/>
    </row>
    <row r="2102" spans="5:5" x14ac:dyDescent="0.25">
      <c r="E2102" s="9"/>
    </row>
    <row r="2103" spans="5:5" x14ac:dyDescent="0.25">
      <c r="E2103" s="9"/>
    </row>
    <row r="2104" spans="5:5" x14ac:dyDescent="0.25">
      <c r="E2104" s="9"/>
    </row>
    <row r="2105" spans="5:5" x14ac:dyDescent="0.25">
      <c r="E2105" s="9"/>
    </row>
    <row r="2106" spans="5:5" x14ac:dyDescent="0.25">
      <c r="E2106" s="9"/>
    </row>
    <row r="2107" spans="5:5" x14ac:dyDescent="0.25">
      <c r="E2107" s="9"/>
    </row>
    <row r="2108" spans="5:5" x14ac:dyDescent="0.25">
      <c r="E2108" s="9"/>
    </row>
    <row r="2109" spans="5:5" x14ac:dyDescent="0.25">
      <c r="E2109" s="9"/>
    </row>
    <row r="2110" spans="5:5" x14ac:dyDescent="0.25">
      <c r="E2110" s="9"/>
    </row>
    <row r="2111" spans="5:5" x14ac:dyDescent="0.25">
      <c r="E2111" s="9"/>
    </row>
    <row r="2112" spans="5:5" x14ac:dyDescent="0.25">
      <c r="E2112" s="9"/>
    </row>
    <row r="2113" spans="5:5" x14ac:dyDescent="0.25">
      <c r="E2113" s="9"/>
    </row>
    <row r="2114" spans="5:5" x14ac:dyDescent="0.25">
      <c r="E2114" s="9"/>
    </row>
    <row r="2115" spans="5:5" x14ac:dyDescent="0.25">
      <c r="E2115" s="9"/>
    </row>
    <row r="2116" spans="5:5" x14ac:dyDescent="0.25">
      <c r="E2116" s="9"/>
    </row>
    <row r="2117" spans="5:5" x14ac:dyDescent="0.25">
      <c r="E2117" s="9"/>
    </row>
    <row r="2118" spans="5:5" x14ac:dyDescent="0.25">
      <c r="E2118" s="9"/>
    </row>
    <row r="2119" spans="5:5" x14ac:dyDescent="0.25">
      <c r="E2119" s="9"/>
    </row>
    <row r="2120" spans="5:5" x14ac:dyDescent="0.25">
      <c r="E2120" s="9"/>
    </row>
    <row r="2121" spans="5:5" x14ac:dyDescent="0.25">
      <c r="E2121" s="9"/>
    </row>
    <row r="2122" spans="5:5" x14ac:dyDescent="0.25">
      <c r="E2122" s="9"/>
    </row>
    <row r="2123" spans="5:5" x14ac:dyDescent="0.25">
      <c r="E2123" s="9"/>
    </row>
    <row r="2124" spans="5:5" x14ac:dyDescent="0.25">
      <c r="E2124" s="9"/>
    </row>
    <row r="2125" spans="5:5" x14ac:dyDescent="0.25">
      <c r="E2125" s="9"/>
    </row>
    <row r="2126" spans="5:5" x14ac:dyDescent="0.25">
      <c r="E2126" s="9"/>
    </row>
    <row r="2127" spans="5:5" x14ac:dyDescent="0.25">
      <c r="E2127" s="9"/>
    </row>
    <row r="2128" spans="5:5" x14ac:dyDescent="0.25">
      <c r="E2128" s="9"/>
    </row>
    <row r="2129" spans="5:5" x14ac:dyDescent="0.25">
      <c r="E2129" s="9"/>
    </row>
    <row r="2130" spans="5:5" x14ac:dyDescent="0.25">
      <c r="E2130" s="9"/>
    </row>
    <row r="2131" spans="5:5" x14ac:dyDescent="0.25">
      <c r="E2131" s="9"/>
    </row>
    <row r="2132" spans="5:5" x14ac:dyDescent="0.25">
      <c r="E2132" s="9"/>
    </row>
    <row r="2133" spans="5:5" x14ac:dyDescent="0.25">
      <c r="E2133" s="9"/>
    </row>
    <row r="2134" spans="5:5" x14ac:dyDescent="0.25">
      <c r="E2134" s="9"/>
    </row>
    <row r="2135" spans="5:5" x14ac:dyDescent="0.25">
      <c r="E2135" s="9"/>
    </row>
    <row r="2136" spans="5:5" x14ac:dyDescent="0.25">
      <c r="E2136" s="9"/>
    </row>
    <row r="2137" spans="5:5" x14ac:dyDescent="0.25">
      <c r="E2137" s="9"/>
    </row>
    <row r="2138" spans="5:5" x14ac:dyDescent="0.25">
      <c r="E2138" s="9"/>
    </row>
    <row r="2139" spans="5:5" x14ac:dyDescent="0.25">
      <c r="E2139" s="9"/>
    </row>
    <row r="2140" spans="5:5" x14ac:dyDescent="0.25">
      <c r="E2140" s="9"/>
    </row>
    <row r="2141" spans="5:5" x14ac:dyDescent="0.25">
      <c r="E2141" s="9"/>
    </row>
    <row r="2142" spans="5:5" x14ac:dyDescent="0.25">
      <c r="E2142" s="9"/>
    </row>
    <row r="2143" spans="5:5" x14ac:dyDescent="0.25">
      <c r="E2143" s="9"/>
    </row>
    <row r="2144" spans="5:5" x14ac:dyDescent="0.25">
      <c r="E2144" s="9"/>
    </row>
    <row r="2145" spans="5:5" x14ac:dyDescent="0.25">
      <c r="E2145" s="9"/>
    </row>
    <row r="2146" spans="5:5" x14ac:dyDescent="0.25">
      <c r="E2146" s="9"/>
    </row>
    <row r="2147" spans="5:5" x14ac:dyDescent="0.25">
      <c r="E2147" s="9"/>
    </row>
    <row r="2148" spans="5:5" x14ac:dyDescent="0.25">
      <c r="E2148" s="9"/>
    </row>
    <row r="2149" spans="5:5" x14ac:dyDescent="0.25">
      <c r="E2149" s="9"/>
    </row>
    <row r="2150" spans="5:5" x14ac:dyDescent="0.25">
      <c r="E2150" s="9"/>
    </row>
    <row r="2151" spans="5:5" x14ac:dyDescent="0.25">
      <c r="E2151" s="9"/>
    </row>
    <row r="2152" spans="5:5" x14ac:dyDescent="0.25">
      <c r="E2152" s="9"/>
    </row>
    <row r="2153" spans="5:5" x14ac:dyDescent="0.25">
      <c r="E2153" s="9"/>
    </row>
    <row r="2154" spans="5:5" x14ac:dyDescent="0.25">
      <c r="E2154" s="9"/>
    </row>
    <row r="2155" spans="5:5" x14ac:dyDescent="0.25">
      <c r="E2155" s="9"/>
    </row>
    <row r="2156" spans="5:5" x14ac:dyDescent="0.25">
      <c r="E2156" s="9"/>
    </row>
    <row r="2157" spans="5:5" x14ac:dyDescent="0.25">
      <c r="E2157" s="9"/>
    </row>
    <row r="2158" spans="5:5" x14ac:dyDescent="0.25">
      <c r="E2158" s="9"/>
    </row>
    <row r="2159" spans="5:5" x14ac:dyDescent="0.25">
      <c r="E2159" s="9"/>
    </row>
    <row r="2160" spans="5:5" x14ac:dyDescent="0.25">
      <c r="E2160" s="9"/>
    </row>
    <row r="2161" spans="5:5" x14ac:dyDescent="0.25">
      <c r="E2161" s="9"/>
    </row>
    <row r="2162" spans="5:5" x14ac:dyDescent="0.25">
      <c r="E2162" s="9"/>
    </row>
    <row r="2163" spans="5:5" x14ac:dyDescent="0.25">
      <c r="E2163" s="9"/>
    </row>
    <row r="2164" spans="5:5" x14ac:dyDescent="0.25">
      <c r="E2164" s="9"/>
    </row>
    <row r="2165" spans="5:5" x14ac:dyDescent="0.25">
      <c r="E2165" s="9"/>
    </row>
    <row r="2166" spans="5:5" x14ac:dyDescent="0.25">
      <c r="E2166" s="9"/>
    </row>
    <row r="2167" spans="5:5" x14ac:dyDescent="0.25">
      <c r="E2167" s="9"/>
    </row>
    <row r="2168" spans="5:5" x14ac:dyDescent="0.25">
      <c r="E2168" s="9"/>
    </row>
    <row r="2169" spans="5:5" x14ac:dyDescent="0.25">
      <c r="E2169" s="9"/>
    </row>
    <row r="2170" spans="5:5" x14ac:dyDescent="0.25">
      <c r="E2170" s="9"/>
    </row>
    <row r="2171" spans="5:5" x14ac:dyDescent="0.25">
      <c r="E2171" s="9"/>
    </row>
    <row r="2172" spans="5:5" x14ac:dyDescent="0.25">
      <c r="E2172" s="9"/>
    </row>
    <row r="2173" spans="5:5" x14ac:dyDescent="0.25">
      <c r="E2173" s="9"/>
    </row>
    <row r="2174" spans="5:5" x14ac:dyDescent="0.25">
      <c r="E2174" s="9"/>
    </row>
    <row r="2175" spans="5:5" x14ac:dyDescent="0.25">
      <c r="E2175" s="9"/>
    </row>
    <row r="2176" spans="5:5" x14ac:dyDescent="0.25">
      <c r="E2176" s="9"/>
    </row>
    <row r="2177" spans="5:5" x14ac:dyDescent="0.25">
      <c r="E2177" s="9"/>
    </row>
    <row r="2178" spans="5:5" x14ac:dyDescent="0.25">
      <c r="E2178" s="9"/>
    </row>
    <row r="2179" spans="5:5" x14ac:dyDescent="0.25">
      <c r="E2179" s="9"/>
    </row>
    <row r="2180" spans="5:5" x14ac:dyDescent="0.25">
      <c r="E2180" s="9"/>
    </row>
    <row r="2181" spans="5:5" x14ac:dyDescent="0.25">
      <c r="E2181" s="9"/>
    </row>
    <row r="2182" spans="5:5" x14ac:dyDescent="0.25">
      <c r="E2182" s="9"/>
    </row>
    <row r="2183" spans="5:5" x14ac:dyDescent="0.25">
      <c r="E2183" s="9"/>
    </row>
    <row r="2184" spans="5:5" x14ac:dyDescent="0.25">
      <c r="E2184" s="9"/>
    </row>
    <row r="2185" spans="5:5" x14ac:dyDescent="0.25">
      <c r="E2185" s="9"/>
    </row>
    <row r="2186" spans="5:5" x14ac:dyDescent="0.25">
      <c r="E2186" s="9"/>
    </row>
    <row r="2187" spans="5:5" x14ac:dyDescent="0.25">
      <c r="E2187" s="9"/>
    </row>
    <row r="2188" spans="5:5" x14ac:dyDescent="0.25">
      <c r="E2188" s="9"/>
    </row>
    <row r="2189" spans="5:5" x14ac:dyDescent="0.25">
      <c r="E2189" s="9"/>
    </row>
    <row r="2190" spans="5:5" x14ac:dyDescent="0.25">
      <c r="E2190" s="9"/>
    </row>
    <row r="2191" spans="5:5" x14ac:dyDescent="0.25">
      <c r="E2191" s="9"/>
    </row>
    <row r="2192" spans="5:5" x14ac:dyDescent="0.25">
      <c r="E2192" s="9"/>
    </row>
    <row r="2193" spans="5:5" x14ac:dyDescent="0.25">
      <c r="E2193" s="9"/>
    </row>
    <row r="2194" spans="5:5" x14ac:dyDescent="0.25">
      <c r="E2194" s="9"/>
    </row>
    <row r="2195" spans="5:5" x14ac:dyDescent="0.25">
      <c r="E2195" s="9"/>
    </row>
    <row r="2196" spans="5:5" x14ac:dyDescent="0.25">
      <c r="E2196" s="9"/>
    </row>
    <row r="2197" spans="5:5" x14ac:dyDescent="0.25">
      <c r="E2197" s="9"/>
    </row>
    <row r="2198" spans="5:5" x14ac:dyDescent="0.25">
      <c r="E2198" s="9"/>
    </row>
    <row r="2199" spans="5:5" x14ac:dyDescent="0.25">
      <c r="E2199" s="9"/>
    </row>
    <row r="2200" spans="5:5" x14ac:dyDescent="0.25">
      <c r="E2200" s="9"/>
    </row>
    <row r="2201" spans="5:5" x14ac:dyDescent="0.25">
      <c r="E2201" s="9"/>
    </row>
    <row r="2202" spans="5:5" x14ac:dyDescent="0.25">
      <c r="E2202" s="9"/>
    </row>
    <row r="2203" spans="5:5" x14ac:dyDescent="0.25">
      <c r="E2203" s="9"/>
    </row>
    <row r="2204" spans="5:5" x14ac:dyDescent="0.25">
      <c r="E2204" s="9"/>
    </row>
    <row r="2205" spans="5:5" x14ac:dyDescent="0.25">
      <c r="E2205" s="9"/>
    </row>
    <row r="2206" spans="5:5" x14ac:dyDescent="0.25">
      <c r="E2206" s="9"/>
    </row>
    <row r="2207" spans="5:5" x14ac:dyDescent="0.25">
      <c r="E2207" s="9"/>
    </row>
    <row r="2208" spans="5:5" x14ac:dyDescent="0.25">
      <c r="E2208" s="9"/>
    </row>
    <row r="2209" spans="5:5" x14ac:dyDescent="0.25">
      <c r="E2209" s="9"/>
    </row>
    <row r="2210" spans="5:5" x14ac:dyDescent="0.25">
      <c r="E2210" s="9"/>
    </row>
    <row r="2211" spans="5:5" x14ac:dyDescent="0.25">
      <c r="E2211" s="9"/>
    </row>
    <row r="2212" spans="5:5" x14ac:dyDescent="0.25">
      <c r="E2212" s="9"/>
    </row>
    <row r="2213" spans="5:5" x14ac:dyDescent="0.25">
      <c r="E2213" s="9"/>
    </row>
    <row r="2214" spans="5:5" x14ac:dyDescent="0.25">
      <c r="E2214" s="9"/>
    </row>
    <row r="2215" spans="5:5" x14ac:dyDescent="0.25">
      <c r="E2215" s="9"/>
    </row>
    <row r="2216" spans="5:5" x14ac:dyDescent="0.25">
      <c r="E2216" s="9"/>
    </row>
    <row r="2217" spans="5:5" x14ac:dyDescent="0.25">
      <c r="E2217" s="9"/>
    </row>
    <row r="2218" spans="5:5" x14ac:dyDescent="0.25">
      <c r="E2218" s="9"/>
    </row>
    <row r="2219" spans="5:5" x14ac:dyDescent="0.25">
      <c r="E2219" s="9"/>
    </row>
    <row r="2220" spans="5:5" x14ac:dyDescent="0.25">
      <c r="E2220" s="9"/>
    </row>
    <row r="2221" spans="5:5" x14ac:dyDescent="0.25">
      <c r="E2221" s="9"/>
    </row>
    <row r="2222" spans="5:5" x14ac:dyDescent="0.25">
      <c r="E2222" s="9"/>
    </row>
    <row r="2223" spans="5:5" x14ac:dyDescent="0.25">
      <c r="E2223" s="9"/>
    </row>
    <row r="2224" spans="5:5" x14ac:dyDescent="0.25">
      <c r="E2224" s="9"/>
    </row>
    <row r="2225" spans="5:5" x14ac:dyDescent="0.25">
      <c r="E2225" s="9"/>
    </row>
    <row r="2226" spans="5:5" x14ac:dyDescent="0.25">
      <c r="E2226" s="9"/>
    </row>
    <row r="2227" spans="5:5" x14ac:dyDescent="0.25">
      <c r="E2227" s="9"/>
    </row>
    <row r="2228" spans="5:5" x14ac:dyDescent="0.25">
      <c r="E2228" s="9"/>
    </row>
    <row r="2229" spans="5:5" x14ac:dyDescent="0.25">
      <c r="E2229" s="9"/>
    </row>
    <row r="2230" spans="5:5" x14ac:dyDescent="0.25">
      <c r="E2230" s="9"/>
    </row>
    <row r="2231" spans="5:5" x14ac:dyDescent="0.25">
      <c r="E2231" s="9"/>
    </row>
    <row r="2232" spans="5:5" x14ac:dyDescent="0.25">
      <c r="E2232" s="9"/>
    </row>
    <row r="2233" spans="5:5" x14ac:dyDescent="0.25">
      <c r="E2233" s="9"/>
    </row>
    <row r="2234" spans="5:5" x14ac:dyDescent="0.25">
      <c r="E2234" s="9"/>
    </row>
    <row r="2235" spans="5:5" x14ac:dyDescent="0.25">
      <c r="E2235" s="9"/>
    </row>
    <row r="2236" spans="5:5" x14ac:dyDescent="0.25">
      <c r="E2236" s="9"/>
    </row>
    <row r="2237" spans="5:5" x14ac:dyDescent="0.25">
      <c r="E2237" s="9"/>
    </row>
    <row r="2238" spans="5:5" x14ac:dyDescent="0.25">
      <c r="E2238" s="9"/>
    </row>
    <row r="2239" spans="5:5" x14ac:dyDescent="0.25">
      <c r="E2239" s="9"/>
    </row>
    <row r="2240" spans="5:5" x14ac:dyDescent="0.25">
      <c r="E2240" s="9"/>
    </row>
    <row r="2241" spans="5:5" x14ac:dyDescent="0.25">
      <c r="E2241" s="9"/>
    </row>
    <row r="2242" spans="5:5" x14ac:dyDescent="0.25">
      <c r="E2242" s="9"/>
    </row>
    <row r="2243" spans="5:5" x14ac:dyDescent="0.25">
      <c r="E2243" s="9"/>
    </row>
    <row r="2244" spans="5:5" x14ac:dyDescent="0.25">
      <c r="E2244" s="9"/>
    </row>
    <row r="2245" spans="5:5" x14ac:dyDescent="0.25">
      <c r="E2245" s="9"/>
    </row>
    <row r="2246" spans="5:5" x14ac:dyDescent="0.25">
      <c r="E2246" s="9"/>
    </row>
    <row r="2247" spans="5:5" x14ac:dyDescent="0.25">
      <c r="E2247" s="9"/>
    </row>
    <row r="2248" spans="5:5" x14ac:dyDescent="0.25">
      <c r="E2248" s="9"/>
    </row>
    <row r="2249" spans="5:5" x14ac:dyDescent="0.25">
      <c r="E2249" s="9"/>
    </row>
    <row r="2250" spans="5:5" x14ac:dyDescent="0.25">
      <c r="E2250" s="9"/>
    </row>
    <row r="2251" spans="5:5" x14ac:dyDescent="0.25">
      <c r="E2251" s="9"/>
    </row>
    <row r="2252" spans="5:5" x14ac:dyDescent="0.25">
      <c r="E2252" s="9"/>
    </row>
    <row r="2253" spans="5:5" x14ac:dyDescent="0.25">
      <c r="E2253" s="9"/>
    </row>
    <row r="2254" spans="5:5" x14ac:dyDescent="0.25">
      <c r="E2254" s="9"/>
    </row>
    <row r="2255" spans="5:5" x14ac:dyDescent="0.25">
      <c r="E2255" s="9"/>
    </row>
    <row r="2256" spans="5:5" x14ac:dyDescent="0.25">
      <c r="E2256" s="9"/>
    </row>
    <row r="2257" spans="5:5" x14ac:dyDescent="0.25">
      <c r="E2257" s="9"/>
    </row>
    <row r="2258" spans="5:5" x14ac:dyDescent="0.25">
      <c r="E2258" s="9"/>
    </row>
    <row r="2259" spans="5:5" x14ac:dyDescent="0.25">
      <c r="E2259" s="9"/>
    </row>
    <row r="2260" spans="5:5" x14ac:dyDescent="0.25">
      <c r="E2260" s="9"/>
    </row>
    <row r="2261" spans="5:5" x14ac:dyDescent="0.25">
      <c r="E2261" s="9"/>
    </row>
    <row r="2262" spans="5:5" x14ac:dyDescent="0.25">
      <c r="E2262" s="9"/>
    </row>
    <row r="2263" spans="5:5" x14ac:dyDescent="0.25">
      <c r="E2263" s="9"/>
    </row>
    <row r="2264" spans="5:5" x14ac:dyDescent="0.25">
      <c r="E2264" s="9"/>
    </row>
    <row r="2265" spans="5:5" x14ac:dyDescent="0.25">
      <c r="E2265" s="9"/>
    </row>
    <row r="2266" spans="5:5" x14ac:dyDescent="0.25">
      <c r="E2266" s="9"/>
    </row>
    <row r="2267" spans="5:5" x14ac:dyDescent="0.25">
      <c r="E2267" s="9"/>
    </row>
    <row r="2268" spans="5:5" x14ac:dyDescent="0.25">
      <c r="E2268" s="9"/>
    </row>
    <row r="2269" spans="5:5" x14ac:dyDescent="0.25">
      <c r="E2269" s="9"/>
    </row>
    <row r="2270" spans="5:5" x14ac:dyDescent="0.25">
      <c r="E2270" s="9"/>
    </row>
    <row r="2271" spans="5:5" x14ac:dyDescent="0.25">
      <c r="E2271" s="9"/>
    </row>
    <row r="2272" spans="5:5" x14ac:dyDescent="0.25">
      <c r="E2272" s="9"/>
    </row>
    <row r="2273" spans="5:5" x14ac:dyDescent="0.25">
      <c r="E2273" s="9"/>
    </row>
    <row r="2274" spans="5:5" x14ac:dyDescent="0.25">
      <c r="E2274" s="9"/>
    </row>
    <row r="2275" spans="5:5" x14ac:dyDescent="0.25">
      <c r="E2275" s="9"/>
    </row>
    <row r="2276" spans="5:5" x14ac:dyDescent="0.25">
      <c r="E2276" s="9"/>
    </row>
    <row r="2277" spans="5:5" x14ac:dyDescent="0.25">
      <c r="E2277" s="9"/>
    </row>
    <row r="2278" spans="5:5" x14ac:dyDescent="0.25">
      <c r="E2278" s="9"/>
    </row>
    <row r="2279" spans="5:5" x14ac:dyDescent="0.25">
      <c r="E2279" s="9"/>
    </row>
    <row r="2280" spans="5:5" x14ac:dyDescent="0.25">
      <c r="E2280" s="9"/>
    </row>
    <row r="2281" spans="5:5" x14ac:dyDescent="0.25">
      <c r="E2281" s="9"/>
    </row>
    <row r="2282" spans="5:5" x14ac:dyDescent="0.25">
      <c r="E2282" s="9"/>
    </row>
    <row r="2283" spans="5:5" x14ac:dyDescent="0.25">
      <c r="E2283" s="9"/>
    </row>
    <row r="2284" spans="5:5" x14ac:dyDescent="0.25">
      <c r="E2284" s="9"/>
    </row>
    <row r="2285" spans="5:5" x14ac:dyDescent="0.25">
      <c r="E2285" s="9"/>
    </row>
    <row r="2286" spans="5:5" x14ac:dyDescent="0.25">
      <c r="E2286" s="9"/>
    </row>
    <row r="2287" spans="5:5" x14ac:dyDescent="0.25">
      <c r="E2287" s="9"/>
    </row>
    <row r="2288" spans="5:5" x14ac:dyDescent="0.25">
      <c r="E2288" s="9"/>
    </row>
    <row r="2289" spans="5:5" x14ac:dyDescent="0.25">
      <c r="E2289" s="9"/>
    </row>
    <row r="2290" spans="5:5" x14ac:dyDescent="0.25">
      <c r="E2290" s="9"/>
    </row>
    <row r="2291" spans="5:5" x14ac:dyDescent="0.25">
      <c r="E2291" s="9"/>
    </row>
    <row r="2292" spans="5:5" x14ac:dyDescent="0.25">
      <c r="E2292" s="9"/>
    </row>
    <row r="2293" spans="5:5" x14ac:dyDescent="0.25">
      <c r="E2293" s="9"/>
    </row>
    <row r="2294" spans="5:5" x14ac:dyDescent="0.25">
      <c r="E2294" s="9"/>
    </row>
    <row r="2295" spans="5:5" x14ac:dyDescent="0.25">
      <c r="E2295" s="9"/>
    </row>
    <row r="2296" spans="5:5" x14ac:dyDescent="0.25">
      <c r="E2296" s="9"/>
    </row>
    <row r="2297" spans="5:5" x14ac:dyDescent="0.25">
      <c r="E2297" s="9"/>
    </row>
    <row r="2298" spans="5:5" x14ac:dyDescent="0.25">
      <c r="E2298" s="9"/>
    </row>
    <row r="2299" spans="5:5" x14ac:dyDescent="0.25">
      <c r="E2299" s="9"/>
    </row>
    <row r="2300" spans="5:5" x14ac:dyDescent="0.25">
      <c r="E2300" s="9"/>
    </row>
    <row r="2301" spans="5:5" x14ac:dyDescent="0.25">
      <c r="E2301" s="9"/>
    </row>
    <row r="2302" spans="5:5" x14ac:dyDescent="0.25">
      <c r="E2302" s="9"/>
    </row>
    <row r="2303" spans="5:5" x14ac:dyDescent="0.25">
      <c r="E2303" s="9"/>
    </row>
    <row r="2304" spans="5:5" x14ac:dyDescent="0.25">
      <c r="E2304" s="9"/>
    </row>
    <row r="2305" spans="5:5" x14ac:dyDescent="0.25">
      <c r="E2305" s="9"/>
    </row>
    <row r="2306" spans="5:5" x14ac:dyDescent="0.25">
      <c r="E2306" s="9"/>
    </row>
    <row r="2307" spans="5:5" x14ac:dyDescent="0.25">
      <c r="E2307" s="9"/>
    </row>
    <row r="2308" spans="5:5" x14ac:dyDescent="0.25">
      <c r="E2308" s="9"/>
    </row>
    <row r="2309" spans="5:5" x14ac:dyDescent="0.25">
      <c r="E2309" s="9"/>
    </row>
    <row r="2310" spans="5:5" x14ac:dyDescent="0.25">
      <c r="E2310" s="9"/>
    </row>
    <row r="2311" spans="5:5" x14ac:dyDescent="0.25">
      <c r="E2311" s="9"/>
    </row>
    <row r="2312" spans="5:5" x14ac:dyDescent="0.25">
      <c r="E2312" s="9"/>
    </row>
    <row r="2313" spans="5:5" x14ac:dyDescent="0.25">
      <c r="E2313" s="9"/>
    </row>
    <row r="2314" spans="5:5" x14ac:dyDescent="0.25">
      <c r="E2314" s="9"/>
    </row>
    <row r="2315" spans="5:5" x14ac:dyDescent="0.25">
      <c r="E2315" s="9"/>
    </row>
    <row r="2316" spans="5:5" x14ac:dyDescent="0.25">
      <c r="E2316" s="9"/>
    </row>
    <row r="2317" spans="5:5" x14ac:dyDescent="0.25">
      <c r="E2317" s="9"/>
    </row>
    <row r="2318" spans="5:5" x14ac:dyDescent="0.25">
      <c r="E2318" s="9"/>
    </row>
    <row r="2319" spans="5:5" x14ac:dyDescent="0.25">
      <c r="E2319" s="9"/>
    </row>
    <row r="2320" spans="5:5" x14ac:dyDescent="0.25">
      <c r="E2320" s="9"/>
    </row>
    <row r="2321" spans="5:5" x14ac:dyDescent="0.25">
      <c r="E2321" s="9"/>
    </row>
    <row r="2322" spans="5:5" x14ac:dyDescent="0.25">
      <c r="E2322" s="9"/>
    </row>
    <row r="2323" spans="5:5" x14ac:dyDescent="0.25">
      <c r="E2323" s="9"/>
    </row>
    <row r="2324" spans="5:5" x14ac:dyDescent="0.25">
      <c r="E2324" s="9"/>
    </row>
    <row r="2325" spans="5:5" x14ac:dyDescent="0.25">
      <c r="E2325" s="9"/>
    </row>
    <row r="2326" spans="5:5" x14ac:dyDescent="0.25">
      <c r="E2326" s="9"/>
    </row>
    <row r="2327" spans="5:5" x14ac:dyDescent="0.25">
      <c r="E2327" s="9"/>
    </row>
    <row r="2328" spans="5:5" x14ac:dyDescent="0.25">
      <c r="E2328" s="9"/>
    </row>
    <row r="2329" spans="5:5" x14ac:dyDescent="0.25">
      <c r="E2329" s="9"/>
    </row>
    <row r="2330" spans="5:5" x14ac:dyDescent="0.25">
      <c r="E2330" s="9"/>
    </row>
    <row r="2331" spans="5:5" x14ac:dyDescent="0.25">
      <c r="E2331" s="9"/>
    </row>
    <row r="2332" spans="5:5" x14ac:dyDescent="0.25">
      <c r="E2332" s="9"/>
    </row>
    <row r="2333" spans="5:5" x14ac:dyDescent="0.25">
      <c r="E2333" s="9"/>
    </row>
    <row r="2334" spans="5:5" x14ac:dyDescent="0.25">
      <c r="E2334" s="9"/>
    </row>
    <row r="2335" spans="5:5" x14ac:dyDescent="0.25">
      <c r="E2335" s="9"/>
    </row>
    <row r="2336" spans="5:5" x14ac:dyDescent="0.25">
      <c r="E2336" s="9"/>
    </row>
    <row r="2337" spans="5:5" x14ac:dyDescent="0.25">
      <c r="E2337" s="9"/>
    </row>
    <row r="2338" spans="5:5" x14ac:dyDescent="0.25">
      <c r="E2338" s="9"/>
    </row>
    <row r="2339" spans="5:5" x14ac:dyDescent="0.25">
      <c r="E2339" s="9"/>
    </row>
    <row r="2340" spans="5:5" x14ac:dyDescent="0.25">
      <c r="E2340" s="9"/>
    </row>
    <row r="2341" spans="5:5" x14ac:dyDescent="0.25">
      <c r="E2341" s="9"/>
    </row>
    <row r="2342" spans="5:5" x14ac:dyDescent="0.25">
      <c r="E2342" s="9"/>
    </row>
    <row r="2343" spans="5:5" x14ac:dyDescent="0.25">
      <c r="E2343" s="9"/>
    </row>
    <row r="2344" spans="5:5" x14ac:dyDescent="0.25">
      <c r="E2344" s="9"/>
    </row>
    <row r="2345" spans="5:5" x14ac:dyDescent="0.25">
      <c r="E2345" s="9"/>
    </row>
    <row r="2346" spans="5:5" x14ac:dyDescent="0.25">
      <c r="E2346" s="9"/>
    </row>
    <row r="2347" spans="5:5" x14ac:dyDescent="0.25">
      <c r="E2347" s="9"/>
    </row>
    <row r="2348" spans="5:5" x14ac:dyDescent="0.25">
      <c r="E2348" s="9"/>
    </row>
    <row r="2349" spans="5:5" x14ac:dyDescent="0.25">
      <c r="E2349" s="9"/>
    </row>
    <row r="2350" spans="5:5" x14ac:dyDescent="0.25">
      <c r="E2350" s="9"/>
    </row>
    <row r="2351" spans="5:5" x14ac:dyDescent="0.25">
      <c r="E2351" s="9"/>
    </row>
    <row r="2352" spans="5:5" x14ac:dyDescent="0.25">
      <c r="E2352" s="9"/>
    </row>
    <row r="2353" spans="5:5" x14ac:dyDescent="0.25">
      <c r="E2353" s="9"/>
    </row>
    <row r="2354" spans="5:5" x14ac:dyDescent="0.25">
      <c r="E2354" s="9"/>
    </row>
    <row r="2355" spans="5:5" x14ac:dyDescent="0.25">
      <c r="E2355" s="9"/>
    </row>
    <row r="2356" spans="5:5" x14ac:dyDescent="0.25">
      <c r="E2356" s="9"/>
    </row>
    <row r="2357" spans="5:5" x14ac:dyDescent="0.25">
      <c r="E2357" s="9"/>
    </row>
    <row r="2358" spans="5:5" x14ac:dyDescent="0.25">
      <c r="E2358" s="9"/>
    </row>
    <row r="2359" spans="5:5" x14ac:dyDescent="0.25">
      <c r="E2359" s="9"/>
    </row>
    <row r="2360" spans="5:5" x14ac:dyDescent="0.25">
      <c r="E2360" s="9"/>
    </row>
    <row r="2361" spans="5:5" x14ac:dyDescent="0.25">
      <c r="E2361" s="9"/>
    </row>
    <row r="2362" spans="5:5" x14ac:dyDescent="0.25">
      <c r="E2362" s="9"/>
    </row>
    <row r="2363" spans="5:5" x14ac:dyDescent="0.25">
      <c r="E2363" s="9"/>
    </row>
    <row r="2364" spans="5:5" x14ac:dyDescent="0.25">
      <c r="E2364" s="9"/>
    </row>
    <row r="2365" spans="5:5" x14ac:dyDescent="0.25">
      <c r="E2365" s="9"/>
    </row>
    <row r="2366" spans="5:5" x14ac:dyDescent="0.25">
      <c r="E2366" s="9"/>
    </row>
    <row r="2367" spans="5:5" x14ac:dyDescent="0.25">
      <c r="E2367" s="9"/>
    </row>
    <row r="2368" spans="5:5" x14ac:dyDescent="0.25">
      <c r="E2368" s="9"/>
    </row>
    <row r="2369" spans="5:5" x14ac:dyDescent="0.25">
      <c r="E2369" s="9"/>
    </row>
    <row r="2370" spans="5:5" x14ac:dyDescent="0.25">
      <c r="E2370" s="9"/>
    </row>
    <row r="2371" spans="5:5" x14ac:dyDescent="0.25">
      <c r="E2371" s="9"/>
    </row>
    <row r="2372" spans="5:5" x14ac:dyDescent="0.25">
      <c r="E2372" s="9"/>
    </row>
    <row r="2373" spans="5:5" x14ac:dyDescent="0.25">
      <c r="E2373" s="9"/>
    </row>
    <row r="2374" spans="5:5" x14ac:dyDescent="0.25">
      <c r="E2374" s="9"/>
    </row>
    <row r="2375" spans="5:5" x14ac:dyDescent="0.25">
      <c r="E2375" s="9"/>
    </row>
    <row r="2376" spans="5:5" x14ac:dyDescent="0.25">
      <c r="E2376" s="9"/>
    </row>
    <row r="2377" spans="5:5" x14ac:dyDescent="0.25">
      <c r="E2377" s="9"/>
    </row>
    <row r="2378" spans="5:5" x14ac:dyDescent="0.25">
      <c r="E2378" s="9"/>
    </row>
    <row r="2379" spans="5:5" x14ac:dyDescent="0.25">
      <c r="E2379" s="9"/>
    </row>
    <row r="2380" spans="5:5" x14ac:dyDescent="0.25">
      <c r="E2380" s="9"/>
    </row>
    <row r="2381" spans="5:5" x14ac:dyDescent="0.25">
      <c r="E2381" s="9"/>
    </row>
    <row r="2382" spans="5:5" x14ac:dyDescent="0.25">
      <c r="E2382" s="9"/>
    </row>
    <row r="2383" spans="5:5" x14ac:dyDescent="0.25">
      <c r="E2383" s="9"/>
    </row>
    <row r="2384" spans="5:5" x14ac:dyDescent="0.25">
      <c r="E2384" s="9"/>
    </row>
    <row r="2385" spans="5:5" x14ac:dyDescent="0.25">
      <c r="E2385" s="9"/>
    </row>
    <row r="2386" spans="5:5" x14ac:dyDescent="0.25">
      <c r="E2386" s="9"/>
    </row>
    <row r="2387" spans="5:5" x14ac:dyDescent="0.25">
      <c r="E2387" s="9"/>
    </row>
    <row r="2388" spans="5:5" x14ac:dyDescent="0.25">
      <c r="E2388" s="9"/>
    </row>
    <row r="2389" spans="5:5" x14ac:dyDescent="0.25">
      <c r="E2389" s="9"/>
    </row>
    <row r="2390" spans="5:5" x14ac:dyDescent="0.25">
      <c r="E2390" s="9"/>
    </row>
    <row r="2391" spans="5:5" x14ac:dyDescent="0.25">
      <c r="E2391" s="9"/>
    </row>
    <row r="2392" spans="5:5" x14ac:dyDescent="0.25">
      <c r="E2392" s="9"/>
    </row>
    <row r="2393" spans="5:5" x14ac:dyDescent="0.25">
      <c r="E2393" s="9"/>
    </row>
    <row r="2394" spans="5:5" x14ac:dyDescent="0.25">
      <c r="E2394" s="9"/>
    </row>
    <row r="2395" spans="5:5" x14ac:dyDescent="0.25">
      <c r="E2395" s="9"/>
    </row>
    <row r="2396" spans="5:5" x14ac:dyDescent="0.25">
      <c r="E2396" s="9"/>
    </row>
    <row r="2397" spans="5:5" x14ac:dyDescent="0.25">
      <c r="E2397" s="9"/>
    </row>
    <row r="2398" spans="5:5" x14ac:dyDescent="0.25">
      <c r="E2398" s="9"/>
    </row>
    <row r="2399" spans="5:5" x14ac:dyDescent="0.25">
      <c r="E2399" s="9"/>
    </row>
    <row r="2400" spans="5:5" x14ac:dyDescent="0.25">
      <c r="E2400" s="9"/>
    </row>
    <row r="2401" spans="5:5" x14ac:dyDescent="0.25">
      <c r="E2401" s="9"/>
    </row>
    <row r="2402" spans="5:5" x14ac:dyDescent="0.25">
      <c r="E2402" s="9"/>
    </row>
    <row r="2403" spans="5:5" x14ac:dyDescent="0.25">
      <c r="E2403" s="9"/>
    </row>
    <row r="2404" spans="5:5" x14ac:dyDescent="0.25">
      <c r="E2404" s="9"/>
    </row>
    <row r="2405" spans="5:5" x14ac:dyDescent="0.25">
      <c r="E2405" s="9"/>
    </row>
    <row r="2406" spans="5:5" x14ac:dyDescent="0.25">
      <c r="E2406" s="9"/>
    </row>
    <row r="2407" spans="5:5" x14ac:dyDescent="0.25">
      <c r="E2407" s="9"/>
    </row>
    <row r="2408" spans="5:5" x14ac:dyDescent="0.25">
      <c r="E2408" s="9"/>
    </row>
    <row r="2409" spans="5:5" x14ac:dyDescent="0.25">
      <c r="E2409" s="9"/>
    </row>
    <row r="2410" spans="5:5" x14ac:dyDescent="0.25">
      <c r="E2410" s="9"/>
    </row>
    <row r="2411" spans="5:5" x14ac:dyDescent="0.25">
      <c r="E2411" s="9"/>
    </row>
    <row r="2412" spans="5:5" x14ac:dyDescent="0.25">
      <c r="E2412" s="9"/>
    </row>
    <row r="2413" spans="5:5" x14ac:dyDescent="0.25">
      <c r="E2413" s="9"/>
    </row>
    <row r="2414" spans="5:5" x14ac:dyDescent="0.25">
      <c r="E2414" s="9"/>
    </row>
    <row r="2415" spans="5:5" x14ac:dyDescent="0.25">
      <c r="E2415" s="9"/>
    </row>
    <row r="2416" spans="5:5" x14ac:dyDescent="0.25">
      <c r="E2416" s="9"/>
    </row>
    <row r="2417" spans="5:5" x14ac:dyDescent="0.25">
      <c r="E2417" s="9"/>
    </row>
    <row r="2418" spans="5:5" x14ac:dyDescent="0.25">
      <c r="E2418" s="9"/>
    </row>
    <row r="2419" spans="5:5" x14ac:dyDescent="0.25">
      <c r="E2419" s="9"/>
    </row>
    <row r="2420" spans="5:5" x14ac:dyDescent="0.25">
      <c r="E2420" s="9"/>
    </row>
    <row r="2421" spans="5:5" x14ac:dyDescent="0.25">
      <c r="E2421" s="9"/>
    </row>
    <row r="2422" spans="5:5" x14ac:dyDescent="0.25">
      <c r="E2422" s="9"/>
    </row>
    <row r="2423" spans="5:5" x14ac:dyDescent="0.25">
      <c r="E2423" s="9"/>
    </row>
    <row r="2424" spans="5:5" x14ac:dyDescent="0.25">
      <c r="E2424" s="9"/>
    </row>
    <row r="2425" spans="5:5" x14ac:dyDescent="0.25">
      <c r="E2425" s="9"/>
    </row>
    <row r="2426" spans="5:5" x14ac:dyDescent="0.25">
      <c r="E2426" s="9"/>
    </row>
    <row r="2427" spans="5:5" x14ac:dyDescent="0.25">
      <c r="E2427" s="9"/>
    </row>
    <row r="2428" spans="5:5" x14ac:dyDescent="0.25">
      <c r="E2428" s="9"/>
    </row>
    <row r="2429" spans="5:5" x14ac:dyDescent="0.25">
      <c r="E2429" s="9"/>
    </row>
    <row r="2430" spans="5:5" x14ac:dyDescent="0.25">
      <c r="E2430" s="9"/>
    </row>
    <row r="2431" spans="5:5" x14ac:dyDescent="0.25">
      <c r="E2431" s="9"/>
    </row>
    <row r="2432" spans="5:5" x14ac:dyDescent="0.25">
      <c r="E2432" s="9"/>
    </row>
    <row r="2433" spans="5:5" x14ac:dyDescent="0.25">
      <c r="E2433" s="9"/>
    </row>
    <row r="2434" spans="5:5" x14ac:dyDescent="0.25">
      <c r="E2434" s="9"/>
    </row>
    <row r="2435" spans="5:5" x14ac:dyDescent="0.25">
      <c r="E2435" s="9"/>
    </row>
    <row r="2436" spans="5:5" x14ac:dyDescent="0.25">
      <c r="E2436" s="9"/>
    </row>
    <row r="2437" spans="5:5" x14ac:dyDescent="0.25">
      <c r="E2437" s="9"/>
    </row>
    <row r="2438" spans="5:5" x14ac:dyDescent="0.25">
      <c r="E2438" s="9"/>
    </row>
    <row r="2439" spans="5:5" x14ac:dyDescent="0.25">
      <c r="E2439" s="9"/>
    </row>
    <row r="2440" spans="5:5" x14ac:dyDescent="0.25">
      <c r="E2440" s="9"/>
    </row>
    <row r="2441" spans="5:5" x14ac:dyDescent="0.25">
      <c r="E2441" s="9"/>
    </row>
    <row r="2442" spans="5:5" x14ac:dyDescent="0.25">
      <c r="E2442" s="9"/>
    </row>
    <row r="2443" spans="5:5" x14ac:dyDescent="0.25">
      <c r="E2443" s="9"/>
    </row>
    <row r="2444" spans="5:5" x14ac:dyDescent="0.25">
      <c r="E2444" s="9"/>
    </row>
    <row r="2445" spans="5:5" x14ac:dyDescent="0.25">
      <c r="E2445" s="9"/>
    </row>
    <row r="2446" spans="5:5" x14ac:dyDescent="0.25">
      <c r="E2446" s="9"/>
    </row>
    <row r="2447" spans="5:5" x14ac:dyDescent="0.25">
      <c r="E2447" s="9"/>
    </row>
    <row r="2448" spans="5:5" x14ac:dyDescent="0.25">
      <c r="E2448" s="9"/>
    </row>
    <row r="2449" spans="5:5" x14ac:dyDescent="0.25">
      <c r="E2449" s="9"/>
    </row>
    <row r="2450" spans="5:5" x14ac:dyDescent="0.25">
      <c r="E2450" s="9"/>
    </row>
    <row r="2451" spans="5:5" x14ac:dyDescent="0.25">
      <c r="E2451" s="9"/>
    </row>
    <row r="2452" spans="5:5" x14ac:dyDescent="0.25">
      <c r="E2452" s="9"/>
    </row>
    <row r="2453" spans="5:5" x14ac:dyDescent="0.25">
      <c r="E2453" s="9"/>
    </row>
    <row r="2454" spans="5:5" x14ac:dyDescent="0.25">
      <c r="E2454" s="9"/>
    </row>
    <row r="2455" spans="5:5" x14ac:dyDescent="0.25">
      <c r="E2455" s="9"/>
    </row>
    <row r="2456" spans="5:5" x14ac:dyDescent="0.25">
      <c r="E2456" s="9"/>
    </row>
    <row r="2457" spans="5:5" x14ac:dyDescent="0.25">
      <c r="E2457" s="9"/>
    </row>
    <row r="2458" spans="5:5" x14ac:dyDescent="0.25">
      <c r="E2458" s="9"/>
    </row>
    <row r="2459" spans="5:5" x14ac:dyDescent="0.25">
      <c r="E2459" s="9"/>
    </row>
    <row r="2460" spans="5:5" x14ac:dyDescent="0.25">
      <c r="E2460" s="9"/>
    </row>
    <row r="2461" spans="5:5" x14ac:dyDescent="0.25">
      <c r="E2461" s="9"/>
    </row>
    <row r="2462" spans="5:5" x14ac:dyDescent="0.25">
      <c r="E2462" s="9"/>
    </row>
    <row r="2463" spans="5:5" x14ac:dyDescent="0.25">
      <c r="E2463" s="9"/>
    </row>
    <row r="2464" spans="5:5" x14ac:dyDescent="0.25">
      <c r="E2464" s="9"/>
    </row>
    <row r="2465" spans="5:5" x14ac:dyDescent="0.25">
      <c r="E2465" s="9"/>
    </row>
    <row r="2466" spans="5:5" x14ac:dyDescent="0.25">
      <c r="E2466" s="9"/>
    </row>
    <row r="2467" spans="5:5" x14ac:dyDescent="0.25">
      <c r="E2467" s="9"/>
    </row>
    <row r="2468" spans="5:5" x14ac:dyDescent="0.25">
      <c r="E2468" s="9"/>
    </row>
    <row r="2469" spans="5:5" x14ac:dyDescent="0.25">
      <c r="E2469" s="9"/>
    </row>
    <row r="2470" spans="5:5" x14ac:dyDescent="0.25">
      <c r="E2470" s="9"/>
    </row>
    <row r="2471" spans="5:5" x14ac:dyDescent="0.25">
      <c r="E2471" s="9"/>
    </row>
    <row r="2472" spans="5:5" x14ac:dyDescent="0.25">
      <c r="E2472" s="9"/>
    </row>
    <row r="2473" spans="5:5" x14ac:dyDescent="0.25">
      <c r="E2473" s="9"/>
    </row>
    <row r="2474" spans="5:5" x14ac:dyDescent="0.25">
      <c r="E2474" s="9"/>
    </row>
    <row r="2475" spans="5:5" x14ac:dyDescent="0.25">
      <c r="E2475" s="9"/>
    </row>
    <row r="2476" spans="5:5" x14ac:dyDescent="0.25">
      <c r="E2476" s="9"/>
    </row>
    <row r="2477" spans="5:5" x14ac:dyDescent="0.25">
      <c r="E2477" s="9"/>
    </row>
    <row r="2478" spans="5:5" x14ac:dyDescent="0.25">
      <c r="E2478" s="9"/>
    </row>
    <row r="2479" spans="5:5" x14ac:dyDescent="0.25">
      <c r="E2479" s="9"/>
    </row>
    <row r="2480" spans="5:5" x14ac:dyDescent="0.25">
      <c r="E2480" s="9"/>
    </row>
    <row r="2481" spans="5:5" x14ac:dyDescent="0.25">
      <c r="E2481" s="9"/>
    </row>
    <row r="2482" spans="5:5" x14ac:dyDescent="0.25">
      <c r="E2482" s="9"/>
    </row>
    <row r="2483" spans="5:5" x14ac:dyDescent="0.25">
      <c r="E2483" s="9"/>
    </row>
    <row r="2484" spans="5:5" x14ac:dyDescent="0.25">
      <c r="E2484" s="9"/>
    </row>
    <row r="2485" spans="5:5" x14ac:dyDescent="0.25">
      <c r="E2485" s="9"/>
    </row>
    <row r="2486" spans="5:5" x14ac:dyDescent="0.25">
      <c r="E2486" s="9"/>
    </row>
    <row r="2487" spans="5:5" x14ac:dyDescent="0.25">
      <c r="E2487" s="9"/>
    </row>
    <row r="2488" spans="5:5" x14ac:dyDescent="0.25">
      <c r="E2488" s="9"/>
    </row>
    <row r="2489" spans="5:5" x14ac:dyDescent="0.25">
      <c r="E2489" s="9"/>
    </row>
    <row r="2490" spans="5:5" x14ac:dyDescent="0.25">
      <c r="E2490" s="9"/>
    </row>
    <row r="2491" spans="5:5" x14ac:dyDescent="0.25">
      <c r="E2491" s="9"/>
    </row>
    <row r="2492" spans="5:5" x14ac:dyDescent="0.25">
      <c r="E2492" s="9"/>
    </row>
    <row r="2493" spans="5:5" x14ac:dyDescent="0.25">
      <c r="E2493" s="9"/>
    </row>
    <row r="2494" spans="5:5" x14ac:dyDescent="0.25">
      <c r="E2494" s="9"/>
    </row>
    <row r="2495" spans="5:5" x14ac:dyDescent="0.25">
      <c r="E2495" s="9"/>
    </row>
    <row r="2496" spans="5:5" x14ac:dyDescent="0.25">
      <c r="E2496" s="9"/>
    </row>
    <row r="2497" spans="5:5" x14ac:dyDescent="0.25">
      <c r="E2497" s="9"/>
    </row>
    <row r="2498" spans="5:5" x14ac:dyDescent="0.25">
      <c r="E2498" s="9"/>
    </row>
    <row r="2499" spans="5:5" x14ac:dyDescent="0.25">
      <c r="E2499" s="9"/>
    </row>
    <row r="2500" spans="5:5" x14ac:dyDescent="0.25">
      <c r="E2500" s="9"/>
    </row>
    <row r="2501" spans="5:5" x14ac:dyDescent="0.25">
      <c r="E2501" s="9"/>
    </row>
    <row r="2502" spans="5:5" x14ac:dyDescent="0.25">
      <c r="E2502" s="9"/>
    </row>
    <row r="2503" spans="5:5" x14ac:dyDescent="0.25">
      <c r="E2503" s="9"/>
    </row>
    <row r="2504" spans="5:5" x14ac:dyDescent="0.25">
      <c r="E2504" s="9"/>
    </row>
    <row r="2505" spans="5:5" x14ac:dyDescent="0.25">
      <c r="E2505" s="9"/>
    </row>
    <row r="2506" spans="5:5" x14ac:dyDescent="0.25">
      <c r="E2506" s="9"/>
    </row>
    <row r="2507" spans="5:5" x14ac:dyDescent="0.25">
      <c r="E2507" s="9"/>
    </row>
    <row r="2508" spans="5:5" x14ac:dyDescent="0.25">
      <c r="E2508" s="9"/>
    </row>
    <row r="2509" spans="5:5" x14ac:dyDescent="0.25">
      <c r="E2509" s="9"/>
    </row>
    <row r="2510" spans="5:5" x14ac:dyDescent="0.25">
      <c r="E2510" s="9"/>
    </row>
    <row r="2511" spans="5:5" x14ac:dyDescent="0.25">
      <c r="E2511" s="9"/>
    </row>
    <row r="2512" spans="5:5" x14ac:dyDescent="0.25">
      <c r="E2512" s="9"/>
    </row>
    <row r="2513" spans="5:5" x14ac:dyDescent="0.25">
      <c r="E2513" s="9"/>
    </row>
    <row r="2514" spans="5:5" x14ac:dyDescent="0.25">
      <c r="E2514" s="9"/>
    </row>
    <row r="2515" spans="5:5" x14ac:dyDescent="0.25">
      <c r="E2515" s="9"/>
    </row>
    <row r="2516" spans="5:5" x14ac:dyDescent="0.25">
      <c r="E2516" s="9"/>
    </row>
    <row r="2517" spans="5:5" x14ac:dyDescent="0.25">
      <c r="E2517" s="9"/>
    </row>
    <row r="2518" spans="5:5" x14ac:dyDescent="0.25">
      <c r="E2518" s="9"/>
    </row>
    <row r="2519" spans="5:5" x14ac:dyDescent="0.25">
      <c r="E2519" s="9"/>
    </row>
    <row r="2520" spans="5:5" x14ac:dyDescent="0.25">
      <c r="E2520" s="9"/>
    </row>
    <row r="2521" spans="5:5" x14ac:dyDescent="0.25">
      <c r="E2521" s="9"/>
    </row>
    <row r="2522" spans="5:5" x14ac:dyDescent="0.25">
      <c r="E2522" s="9"/>
    </row>
    <row r="2523" spans="5:5" x14ac:dyDescent="0.25">
      <c r="E2523" s="9"/>
    </row>
    <row r="2524" spans="5:5" x14ac:dyDescent="0.25">
      <c r="E2524" s="9"/>
    </row>
    <row r="2525" spans="5:5" x14ac:dyDescent="0.25">
      <c r="E2525" s="9"/>
    </row>
    <row r="2526" spans="5:5" x14ac:dyDescent="0.25">
      <c r="E2526" s="9"/>
    </row>
    <row r="2527" spans="5:5" x14ac:dyDescent="0.25">
      <c r="E2527" s="9"/>
    </row>
    <row r="2528" spans="5:5" x14ac:dyDescent="0.25">
      <c r="E2528" s="9"/>
    </row>
    <row r="2529" spans="5:5" x14ac:dyDescent="0.25">
      <c r="E2529" s="9"/>
    </row>
    <row r="2530" spans="5:5" x14ac:dyDescent="0.25">
      <c r="E2530" s="9"/>
    </row>
    <row r="2531" spans="5:5" x14ac:dyDescent="0.25">
      <c r="E2531" s="9"/>
    </row>
    <row r="2532" spans="5:5" x14ac:dyDescent="0.25">
      <c r="E2532" s="9"/>
    </row>
    <row r="2533" spans="5:5" x14ac:dyDescent="0.25">
      <c r="E2533" s="9"/>
    </row>
    <row r="2534" spans="5:5" x14ac:dyDescent="0.25">
      <c r="E2534" s="9"/>
    </row>
    <row r="2535" spans="5:5" x14ac:dyDescent="0.25">
      <c r="E2535" s="9"/>
    </row>
    <row r="2536" spans="5:5" x14ac:dyDescent="0.25">
      <c r="E2536" s="9"/>
    </row>
    <row r="2537" spans="5:5" x14ac:dyDescent="0.25">
      <c r="E2537" s="9"/>
    </row>
    <row r="2538" spans="5:5" x14ac:dyDescent="0.25">
      <c r="E2538" s="9"/>
    </row>
    <row r="2539" spans="5:5" x14ac:dyDescent="0.25">
      <c r="E2539" s="9"/>
    </row>
    <row r="2540" spans="5:5" x14ac:dyDescent="0.25">
      <c r="E2540" s="9"/>
    </row>
    <row r="2541" spans="5:5" x14ac:dyDescent="0.25">
      <c r="E2541" s="9"/>
    </row>
    <row r="2542" spans="5:5" x14ac:dyDescent="0.25">
      <c r="E2542" s="9"/>
    </row>
    <row r="2543" spans="5:5" x14ac:dyDescent="0.25">
      <c r="E2543" s="9"/>
    </row>
    <row r="2544" spans="5:5" x14ac:dyDescent="0.25">
      <c r="E2544" s="9"/>
    </row>
    <row r="2545" spans="5:5" x14ac:dyDescent="0.25">
      <c r="E2545" s="9"/>
    </row>
    <row r="2546" spans="5:5" x14ac:dyDescent="0.25">
      <c r="E2546" s="9"/>
    </row>
    <row r="2547" spans="5:5" x14ac:dyDescent="0.25">
      <c r="E2547" s="9"/>
    </row>
    <row r="2548" spans="5:5" x14ac:dyDescent="0.25">
      <c r="E2548" s="9"/>
    </row>
    <row r="2549" spans="5:5" x14ac:dyDescent="0.25">
      <c r="E2549" s="9"/>
    </row>
    <row r="2550" spans="5:5" x14ac:dyDescent="0.25">
      <c r="E2550" s="9"/>
    </row>
    <row r="2551" spans="5:5" x14ac:dyDescent="0.25">
      <c r="E2551" s="9"/>
    </row>
    <row r="2552" spans="5:5" x14ac:dyDescent="0.25">
      <c r="E2552" s="9"/>
    </row>
    <row r="2553" spans="5:5" x14ac:dyDescent="0.25">
      <c r="E2553" s="9"/>
    </row>
    <row r="2554" spans="5:5" x14ac:dyDescent="0.25">
      <c r="E2554" s="9"/>
    </row>
    <row r="2555" spans="5:5" x14ac:dyDescent="0.25">
      <c r="E2555" s="9"/>
    </row>
    <row r="2556" spans="5:5" x14ac:dyDescent="0.25">
      <c r="E2556" s="9"/>
    </row>
    <row r="2557" spans="5:5" x14ac:dyDescent="0.25">
      <c r="E2557" s="9"/>
    </row>
    <row r="2558" spans="5:5" x14ac:dyDescent="0.25">
      <c r="E2558" s="9"/>
    </row>
    <row r="2559" spans="5:5" x14ac:dyDescent="0.25">
      <c r="E2559" s="9"/>
    </row>
    <row r="2560" spans="5:5" x14ac:dyDescent="0.25">
      <c r="E2560" s="9"/>
    </row>
    <row r="2561" spans="5:5" x14ac:dyDescent="0.25">
      <c r="E2561" s="9"/>
    </row>
    <row r="2562" spans="5:5" x14ac:dyDescent="0.25">
      <c r="E2562" s="9"/>
    </row>
    <row r="2563" spans="5:5" x14ac:dyDescent="0.25">
      <c r="E2563" s="9"/>
    </row>
    <row r="2564" spans="5:5" x14ac:dyDescent="0.25">
      <c r="E2564" s="9"/>
    </row>
    <row r="2565" spans="5:5" x14ac:dyDescent="0.25">
      <c r="E2565" s="9"/>
    </row>
    <row r="2566" spans="5:5" x14ac:dyDescent="0.25">
      <c r="E2566" s="9"/>
    </row>
    <row r="2567" spans="5:5" x14ac:dyDescent="0.25">
      <c r="E2567" s="9"/>
    </row>
    <row r="2568" spans="5:5" x14ac:dyDescent="0.25">
      <c r="E2568" s="9"/>
    </row>
    <row r="2569" spans="5:5" x14ac:dyDescent="0.25">
      <c r="E2569" s="9"/>
    </row>
    <row r="2570" spans="5:5" x14ac:dyDescent="0.25">
      <c r="E2570" s="9"/>
    </row>
    <row r="2571" spans="5:5" x14ac:dyDescent="0.25">
      <c r="E2571" s="9"/>
    </row>
    <row r="2572" spans="5:5" x14ac:dyDescent="0.25">
      <c r="E2572" s="9"/>
    </row>
    <row r="2573" spans="5:5" x14ac:dyDescent="0.25">
      <c r="E2573" s="9"/>
    </row>
    <row r="2574" spans="5:5" x14ac:dyDescent="0.25">
      <c r="E2574" s="9"/>
    </row>
    <row r="2575" spans="5:5" x14ac:dyDescent="0.25">
      <c r="E2575" s="9"/>
    </row>
    <row r="2576" spans="5:5" x14ac:dyDescent="0.25">
      <c r="E2576" s="9"/>
    </row>
    <row r="2577" spans="5:5" x14ac:dyDescent="0.25">
      <c r="E2577" s="9"/>
    </row>
    <row r="2578" spans="5:5" x14ac:dyDescent="0.25">
      <c r="E2578" s="9"/>
    </row>
    <row r="2579" spans="5:5" x14ac:dyDescent="0.25">
      <c r="E2579" s="9"/>
    </row>
    <row r="2580" spans="5:5" x14ac:dyDescent="0.25">
      <c r="E2580" s="9"/>
    </row>
    <row r="2581" spans="5:5" x14ac:dyDescent="0.25">
      <c r="E2581" s="9"/>
    </row>
    <row r="2582" spans="5:5" x14ac:dyDescent="0.25">
      <c r="E2582" s="9"/>
    </row>
    <row r="2583" spans="5:5" x14ac:dyDescent="0.25">
      <c r="E2583" s="9"/>
    </row>
    <row r="2584" spans="5:5" x14ac:dyDescent="0.25">
      <c r="E2584" s="9"/>
    </row>
    <row r="2585" spans="5:5" x14ac:dyDescent="0.25">
      <c r="E2585" s="9"/>
    </row>
    <row r="2586" spans="5:5" x14ac:dyDescent="0.25">
      <c r="E2586" s="9"/>
    </row>
    <row r="2587" spans="5:5" x14ac:dyDescent="0.25">
      <c r="E2587" s="9"/>
    </row>
    <row r="2588" spans="5:5" x14ac:dyDescent="0.25">
      <c r="E2588" s="9"/>
    </row>
    <row r="2589" spans="5:5" x14ac:dyDescent="0.25">
      <c r="E2589" s="9"/>
    </row>
    <row r="2590" spans="5:5" x14ac:dyDescent="0.25">
      <c r="E2590" s="9"/>
    </row>
    <row r="2591" spans="5:5" x14ac:dyDescent="0.25">
      <c r="E2591" s="9"/>
    </row>
    <row r="2592" spans="5:5" x14ac:dyDescent="0.25">
      <c r="E2592" s="9"/>
    </row>
    <row r="2593" spans="5:5" x14ac:dyDescent="0.25">
      <c r="E2593" s="9"/>
    </row>
    <row r="2594" spans="5:5" x14ac:dyDescent="0.25">
      <c r="E2594" s="9"/>
    </row>
    <row r="2595" spans="5:5" x14ac:dyDescent="0.25">
      <c r="E2595" s="9"/>
    </row>
    <row r="2596" spans="5:5" x14ac:dyDescent="0.25">
      <c r="E2596" s="9"/>
    </row>
    <row r="2597" spans="5:5" x14ac:dyDescent="0.25">
      <c r="E2597" s="9"/>
    </row>
    <row r="2598" spans="5:5" x14ac:dyDescent="0.25">
      <c r="E2598" s="9"/>
    </row>
    <row r="2599" spans="5:5" x14ac:dyDescent="0.25">
      <c r="E2599" s="9"/>
    </row>
    <row r="2600" spans="5:5" x14ac:dyDescent="0.25">
      <c r="E2600" s="9"/>
    </row>
    <row r="2601" spans="5:5" x14ac:dyDescent="0.25">
      <c r="E2601" s="9"/>
    </row>
    <row r="2602" spans="5:5" x14ac:dyDescent="0.25">
      <c r="E2602" s="9"/>
    </row>
    <row r="2603" spans="5:5" x14ac:dyDescent="0.25">
      <c r="E2603" s="9"/>
    </row>
    <row r="2604" spans="5:5" x14ac:dyDescent="0.25">
      <c r="E2604" s="9"/>
    </row>
    <row r="2605" spans="5:5" x14ac:dyDescent="0.25">
      <c r="E2605" s="9"/>
    </row>
    <row r="2606" spans="5:5" x14ac:dyDescent="0.25">
      <c r="E2606" s="9"/>
    </row>
    <row r="2607" spans="5:5" x14ac:dyDescent="0.25">
      <c r="E2607" s="9"/>
    </row>
    <row r="2608" spans="5:5" x14ac:dyDescent="0.25">
      <c r="E2608" s="9"/>
    </row>
    <row r="2609" spans="5:5" x14ac:dyDescent="0.25">
      <c r="E2609" s="9"/>
    </row>
    <row r="2610" spans="5:5" x14ac:dyDescent="0.25">
      <c r="E2610" s="9"/>
    </row>
    <row r="2611" spans="5:5" x14ac:dyDescent="0.25">
      <c r="E2611" s="9"/>
    </row>
    <row r="2612" spans="5:5" x14ac:dyDescent="0.25">
      <c r="E2612" s="9"/>
    </row>
    <row r="2613" spans="5:5" x14ac:dyDescent="0.25">
      <c r="E2613" s="9"/>
    </row>
    <row r="2614" spans="5:5" x14ac:dyDescent="0.25">
      <c r="E2614" s="9"/>
    </row>
    <row r="2615" spans="5:5" x14ac:dyDescent="0.25">
      <c r="E2615" s="9"/>
    </row>
    <row r="2616" spans="5:5" x14ac:dyDescent="0.25">
      <c r="E2616" s="9"/>
    </row>
    <row r="2617" spans="5:5" x14ac:dyDescent="0.25">
      <c r="E2617" s="9"/>
    </row>
    <row r="2618" spans="5:5" x14ac:dyDescent="0.25">
      <c r="E2618" s="9"/>
    </row>
    <row r="2619" spans="5:5" x14ac:dyDescent="0.25">
      <c r="E2619" s="9"/>
    </row>
    <row r="2620" spans="5:5" x14ac:dyDescent="0.25">
      <c r="E2620" s="9"/>
    </row>
    <row r="2621" spans="5:5" x14ac:dyDescent="0.25">
      <c r="E2621" s="9"/>
    </row>
    <row r="2622" spans="5:5" x14ac:dyDescent="0.25">
      <c r="E2622" s="9"/>
    </row>
    <row r="2623" spans="5:5" x14ac:dyDescent="0.25">
      <c r="E2623" s="9"/>
    </row>
    <row r="2624" spans="5:5" x14ac:dyDescent="0.25">
      <c r="E2624" s="9"/>
    </row>
    <row r="2625" spans="5:5" x14ac:dyDescent="0.25">
      <c r="E2625" s="9"/>
    </row>
    <row r="2626" spans="5:5" x14ac:dyDescent="0.25">
      <c r="E2626" s="9"/>
    </row>
    <row r="2627" spans="5:5" x14ac:dyDescent="0.25">
      <c r="E2627" s="9"/>
    </row>
    <row r="2628" spans="5:5" x14ac:dyDescent="0.25">
      <c r="E2628" s="9"/>
    </row>
    <row r="2629" spans="5:5" x14ac:dyDescent="0.25">
      <c r="E2629" s="9"/>
    </row>
    <row r="2630" spans="5:5" x14ac:dyDescent="0.25">
      <c r="E2630" s="9"/>
    </row>
    <row r="2631" spans="5:5" x14ac:dyDescent="0.25">
      <c r="E2631" s="9"/>
    </row>
    <row r="2632" spans="5:5" x14ac:dyDescent="0.25">
      <c r="E2632" s="9"/>
    </row>
    <row r="2633" spans="5:5" x14ac:dyDescent="0.25">
      <c r="E2633" s="9"/>
    </row>
    <row r="2634" spans="5:5" x14ac:dyDescent="0.25">
      <c r="E2634" s="9"/>
    </row>
    <row r="2635" spans="5:5" x14ac:dyDescent="0.25">
      <c r="E2635" s="9"/>
    </row>
    <row r="2636" spans="5:5" x14ac:dyDescent="0.25">
      <c r="E2636" s="9"/>
    </row>
    <row r="2637" spans="5:5" x14ac:dyDescent="0.25">
      <c r="E2637" s="9"/>
    </row>
    <row r="2638" spans="5:5" x14ac:dyDescent="0.25">
      <c r="E2638" s="9"/>
    </row>
    <row r="2639" spans="5:5" x14ac:dyDescent="0.25">
      <c r="E2639" s="9"/>
    </row>
    <row r="2640" spans="5:5" x14ac:dyDescent="0.25">
      <c r="E2640" s="9"/>
    </row>
    <row r="2641" spans="5:5" x14ac:dyDescent="0.25">
      <c r="E2641" s="9"/>
    </row>
    <row r="2642" spans="5:5" x14ac:dyDescent="0.25">
      <c r="E2642" s="9"/>
    </row>
    <row r="2643" spans="5:5" x14ac:dyDescent="0.25">
      <c r="E2643" s="9"/>
    </row>
    <row r="2644" spans="5:5" x14ac:dyDescent="0.25">
      <c r="E2644" s="9"/>
    </row>
    <row r="2645" spans="5:5" x14ac:dyDescent="0.25">
      <c r="E2645" s="9"/>
    </row>
    <row r="2646" spans="5:5" x14ac:dyDescent="0.25">
      <c r="E2646" s="9"/>
    </row>
    <row r="2647" spans="5:5" x14ac:dyDescent="0.25">
      <c r="E2647" s="9"/>
    </row>
    <row r="2648" spans="5:5" x14ac:dyDescent="0.25">
      <c r="E2648" s="9"/>
    </row>
    <row r="2649" spans="5:5" x14ac:dyDescent="0.25">
      <c r="E2649" s="9"/>
    </row>
    <row r="2650" spans="5:5" x14ac:dyDescent="0.25">
      <c r="E2650" s="9"/>
    </row>
    <row r="2651" spans="5:5" x14ac:dyDescent="0.25">
      <c r="E2651" s="9"/>
    </row>
    <row r="2652" spans="5:5" x14ac:dyDescent="0.25">
      <c r="E2652" s="9"/>
    </row>
    <row r="2653" spans="5:5" x14ac:dyDescent="0.25">
      <c r="E2653" s="9"/>
    </row>
    <row r="2654" spans="5:5" x14ac:dyDescent="0.25">
      <c r="E2654" s="9"/>
    </row>
    <row r="2655" spans="5:5" x14ac:dyDescent="0.25">
      <c r="E2655" s="9"/>
    </row>
    <row r="2656" spans="5:5" x14ac:dyDescent="0.25">
      <c r="E2656" s="9"/>
    </row>
    <row r="2657" spans="5:5" x14ac:dyDescent="0.25">
      <c r="E2657" s="9"/>
    </row>
    <row r="2658" spans="5:5" x14ac:dyDescent="0.25">
      <c r="E2658" s="9"/>
    </row>
    <row r="2659" spans="5:5" x14ac:dyDescent="0.25">
      <c r="E2659" s="9"/>
    </row>
    <row r="2660" spans="5:5" x14ac:dyDescent="0.25">
      <c r="E2660" s="9"/>
    </row>
    <row r="2661" spans="5:5" x14ac:dyDescent="0.25">
      <c r="E2661" s="9"/>
    </row>
    <row r="2662" spans="5:5" x14ac:dyDescent="0.25">
      <c r="E2662" s="9"/>
    </row>
    <row r="2663" spans="5:5" x14ac:dyDescent="0.25">
      <c r="E2663" s="9"/>
    </row>
    <row r="2664" spans="5:5" x14ac:dyDescent="0.25">
      <c r="E2664" s="9"/>
    </row>
    <row r="2665" spans="5:5" x14ac:dyDescent="0.25">
      <c r="E2665" s="9"/>
    </row>
    <row r="2666" spans="5:5" x14ac:dyDescent="0.25">
      <c r="E2666" s="9"/>
    </row>
    <row r="2667" spans="5:5" x14ac:dyDescent="0.25">
      <c r="E2667" s="9"/>
    </row>
    <row r="2668" spans="5:5" x14ac:dyDescent="0.25">
      <c r="E2668" s="9"/>
    </row>
    <row r="2669" spans="5:5" x14ac:dyDescent="0.25">
      <c r="E2669" s="9"/>
    </row>
    <row r="2670" spans="5:5" x14ac:dyDescent="0.25">
      <c r="E2670" s="9"/>
    </row>
    <row r="2671" spans="5:5" x14ac:dyDescent="0.25">
      <c r="E2671" s="9"/>
    </row>
    <row r="2672" spans="5:5" x14ac:dyDescent="0.25">
      <c r="E2672" s="9"/>
    </row>
    <row r="2673" spans="5:5" x14ac:dyDescent="0.25">
      <c r="E2673" s="9"/>
    </row>
    <row r="2674" spans="5:5" x14ac:dyDescent="0.25">
      <c r="E2674" s="9"/>
    </row>
    <row r="2675" spans="5:5" x14ac:dyDescent="0.25">
      <c r="E2675" s="9"/>
    </row>
    <row r="2676" spans="5:5" x14ac:dyDescent="0.25">
      <c r="E2676" s="9"/>
    </row>
    <row r="2677" spans="5:5" x14ac:dyDescent="0.25">
      <c r="E2677" s="9"/>
    </row>
    <row r="2678" spans="5:5" x14ac:dyDescent="0.25">
      <c r="E2678" s="9"/>
    </row>
    <row r="2679" spans="5:5" x14ac:dyDescent="0.25">
      <c r="E2679" s="9"/>
    </row>
    <row r="2680" spans="5:5" x14ac:dyDescent="0.25">
      <c r="E2680" s="9"/>
    </row>
    <row r="2681" spans="5:5" x14ac:dyDescent="0.25">
      <c r="E2681" s="9"/>
    </row>
    <row r="2682" spans="5:5" x14ac:dyDescent="0.25">
      <c r="E2682" s="9"/>
    </row>
    <row r="2683" spans="5:5" x14ac:dyDescent="0.25">
      <c r="E2683" s="9"/>
    </row>
    <row r="2684" spans="5:5" x14ac:dyDescent="0.25">
      <c r="E2684" s="9"/>
    </row>
    <row r="2685" spans="5:5" x14ac:dyDescent="0.25">
      <c r="E2685" s="9"/>
    </row>
    <row r="2686" spans="5:5" x14ac:dyDescent="0.25">
      <c r="E2686" s="9"/>
    </row>
    <row r="2687" spans="5:5" x14ac:dyDescent="0.25">
      <c r="E2687" s="9"/>
    </row>
    <row r="2688" spans="5:5" x14ac:dyDescent="0.25">
      <c r="E2688" s="9"/>
    </row>
    <row r="2689" spans="5:5" x14ac:dyDescent="0.25">
      <c r="E2689" s="9"/>
    </row>
    <row r="2690" spans="5:5" x14ac:dyDescent="0.25">
      <c r="E2690" s="9"/>
    </row>
    <row r="2691" spans="5:5" x14ac:dyDescent="0.25">
      <c r="E2691" s="9"/>
    </row>
    <row r="2692" spans="5:5" x14ac:dyDescent="0.25">
      <c r="E2692" s="9"/>
    </row>
    <row r="2693" spans="5:5" x14ac:dyDescent="0.25">
      <c r="E2693" s="9"/>
    </row>
    <row r="2694" spans="5:5" x14ac:dyDescent="0.25">
      <c r="E2694" s="9"/>
    </row>
    <row r="2695" spans="5:5" x14ac:dyDescent="0.25">
      <c r="E2695" s="9"/>
    </row>
    <row r="2696" spans="5:5" x14ac:dyDescent="0.25">
      <c r="E2696" s="9"/>
    </row>
    <row r="2697" spans="5:5" x14ac:dyDescent="0.25">
      <c r="E2697" s="9"/>
    </row>
    <row r="2698" spans="5:5" x14ac:dyDescent="0.25">
      <c r="E2698" s="9"/>
    </row>
    <row r="2699" spans="5:5" x14ac:dyDescent="0.25">
      <c r="E2699" s="9"/>
    </row>
    <row r="2700" spans="5:5" x14ac:dyDescent="0.25">
      <c r="E2700" s="9"/>
    </row>
    <row r="2701" spans="5:5" x14ac:dyDescent="0.25">
      <c r="E2701" s="9"/>
    </row>
    <row r="2702" spans="5:5" x14ac:dyDescent="0.25">
      <c r="E2702" s="9"/>
    </row>
    <row r="2703" spans="5:5" x14ac:dyDescent="0.25">
      <c r="E2703" s="9"/>
    </row>
    <row r="2704" spans="5:5" x14ac:dyDescent="0.25">
      <c r="E2704" s="9"/>
    </row>
    <row r="2705" spans="5:5" x14ac:dyDescent="0.25">
      <c r="E2705" s="9"/>
    </row>
    <row r="2706" spans="5:5" x14ac:dyDescent="0.25">
      <c r="E2706" s="9"/>
    </row>
    <row r="2707" spans="5:5" x14ac:dyDescent="0.25">
      <c r="E2707" s="9"/>
    </row>
    <row r="2708" spans="5:5" x14ac:dyDescent="0.25">
      <c r="E2708" s="9"/>
    </row>
    <row r="2709" spans="5:5" x14ac:dyDescent="0.25">
      <c r="E2709" s="9"/>
    </row>
    <row r="2710" spans="5:5" x14ac:dyDescent="0.25">
      <c r="E2710" s="9"/>
    </row>
    <row r="2711" spans="5:5" x14ac:dyDescent="0.25">
      <c r="E2711" s="9"/>
    </row>
    <row r="2712" spans="5:5" x14ac:dyDescent="0.25">
      <c r="E2712" s="9"/>
    </row>
    <row r="2713" spans="5:5" x14ac:dyDescent="0.25">
      <c r="E2713" s="9"/>
    </row>
    <row r="2714" spans="5:5" x14ac:dyDescent="0.25">
      <c r="E2714" s="9"/>
    </row>
    <row r="2715" spans="5:5" x14ac:dyDescent="0.25">
      <c r="E2715" s="9"/>
    </row>
    <row r="2716" spans="5:5" x14ac:dyDescent="0.25">
      <c r="E2716" s="9"/>
    </row>
    <row r="2717" spans="5:5" x14ac:dyDescent="0.25">
      <c r="E2717" s="9"/>
    </row>
    <row r="2718" spans="5:5" x14ac:dyDescent="0.25">
      <c r="E2718" s="9"/>
    </row>
    <row r="2719" spans="5:5" x14ac:dyDescent="0.25">
      <c r="E2719" s="9"/>
    </row>
    <row r="2720" spans="5:5" x14ac:dyDescent="0.25">
      <c r="E2720" s="9"/>
    </row>
    <row r="2721" spans="5:5" x14ac:dyDescent="0.25">
      <c r="E2721" s="9"/>
    </row>
    <row r="2722" spans="5:5" x14ac:dyDescent="0.25">
      <c r="E2722" s="9"/>
    </row>
    <row r="2723" spans="5:5" x14ac:dyDescent="0.25">
      <c r="E2723" s="9"/>
    </row>
    <row r="2724" spans="5:5" x14ac:dyDescent="0.25">
      <c r="E2724" s="9"/>
    </row>
    <row r="2725" spans="5:5" x14ac:dyDescent="0.25">
      <c r="E2725" s="9"/>
    </row>
    <row r="2726" spans="5:5" x14ac:dyDescent="0.25">
      <c r="E2726" s="9"/>
    </row>
    <row r="2727" spans="5:5" x14ac:dyDescent="0.25">
      <c r="E2727" s="9"/>
    </row>
    <row r="2728" spans="5:5" x14ac:dyDescent="0.25">
      <c r="E2728" s="9"/>
    </row>
    <row r="2729" spans="5:5" x14ac:dyDescent="0.25">
      <c r="E2729" s="9"/>
    </row>
    <row r="2730" spans="5:5" x14ac:dyDescent="0.25">
      <c r="E2730" s="9"/>
    </row>
    <row r="2731" spans="5:5" x14ac:dyDescent="0.25">
      <c r="E2731" s="9"/>
    </row>
    <row r="2732" spans="5:5" x14ac:dyDescent="0.25">
      <c r="E2732" s="9"/>
    </row>
    <row r="2733" spans="5:5" x14ac:dyDescent="0.25">
      <c r="E2733" s="9"/>
    </row>
    <row r="2734" spans="5:5" x14ac:dyDescent="0.25">
      <c r="E2734" s="9"/>
    </row>
    <row r="2735" spans="5:5" x14ac:dyDescent="0.25">
      <c r="E2735" s="9"/>
    </row>
    <row r="2736" spans="5:5" x14ac:dyDescent="0.25">
      <c r="E2736" s="9"/>
    </row>
    <row r="2737" spans="5:5" x14ac:dyDescent="0.25">
      <c r="E2737" s="9"/>
    </row>
    <row r="2738" spans="5:5" x14ac:dyDescent="0.25">
      <c r="E2738" s="9"/>
    </row>
    <row r="2739" spans="5:5" x14ac:dyDescent="0.25">
      <c r="E2739" s="9"/>
    </row>
    <row r="2740" spans="5:5" x14ac:dyDescent="0.25">
      <c r="E2740" s="9"/>
    </row>
    <row r="2741" spans="5:5" x14ac:dyDescent="0.25">
      <c r="E2741" s="9"/>
    </row>
    <row r="2742" spans="5:5" x14ac:dyDescent="0.25">
      <c r="E2742" s="9"/>
    </row>
    <row r="2743" spans="5:5" x14ac:dyDescent="0.25">
      <c r="E2743" s="9"/>
    </row>
    <row r="2744" spans="5:5" x14ac:dyDescent="0.25">
      <c r="E2744" s="9"/>
    </row>
    <row r="2745" spans="5:5" x14ac:dyDescent="0.25">
      <c r="E2745" s="9"/>
    </row>
    <row r="2746" spans="5:5" x14ac:dyDescent="0.25">
      <c r="E2746" s="9"/>
    </row>
    <row r="2747" spans="5:5" x14ac:dyDescent="0.25">
      <c r="E2747" s="9"/>
    </row>
    <row r="2748" spans="5:5" x14ac:dyDescent="0.25">
      <c r="E2748" s="9"/>
    </row>
    <row r="2749" spans="5:5" x14ac:dyDescent="0.25">
      <c r="E2749" s="9"/>
    </row>
    <row r="2750" spans="5:5" x14ac:dyDescent="0.25">
      <c r="E2750" s="9"/>
    </row>
    <row r="2751" spans="5:5" x14ac:dyDescent="0.25">
      <c r="E2751" s="9"/>
    </row>
    <row r="2752" spans="5:5" x14ac:dyDescent="0.25">
      <c r="E2752" s="9"/>
    </row>
    <row r="2753" spans="5:5" x14ac:dyDescent="0.25">
      <c r="E2753" s="9"/>
    </row>
    <row r="2754" spans="5:5" x14ac:dyDescent="0.25">
      <c r="E2754" s="9"/>
    </row>
    <row r="2755" spans="5:5" x14ac:dyDescent="0.25">
      <c r="E2755" s="9"/>
    </row>
    <row r="2756" spans="5:5" x14ac:dyDescent="0.25">
      <c r="E2756" s="9"/>
    </row>
    <row r="2757" spans="5:5" x14ac:dyDescent="0.25">
      <c r="E2757" s="9"/>
    </row>
    <row r="2758" spans="5:5" x14ac:dyDescent="0.25">
      <c r="E2758" s="9"/>
    </row>
    <row r="2759" spans="5:5" x14ac:dyDescent="0.25">
      <c r="E2759" s="9"/>
    </row>
    <row r="2760" spans="5:5" x14ac:dyDescent="0.25">
      <c r="E2760" s="9"/>
    </row>
    <row r="2761" spans="5:5" x14ac:dyDescent="0.25">
      <c r="E2761" s="9"/>
    </row>
    <row r="2762" spans="5:5" x14ac:dyDescent="0.25">
      <c r="E2762" s="9"/>
    </row>
    <row r="2763" spans="5:5" x14ac:dyDescent="0.25">
      <c r="E2763" s="9"/>
    </row>
    <row r="2764" spans="5:5" x14ac:dyDescent="0.25">
      <c r="E2764" s="9"/>
    </row>
    <row r="2765" spans="5:5" x14ac:dyDescent="0.25">
      <c r="E2765" s="9"/>
    </row>
    <row r="2766" spans="5:5" x14ac:dyDescent="0.25">
      <c r="E2766" s="9"/>
    </row>
    <row r="2767" spans="5:5" x14ac:dyDescent="0.25">
      <c r="E2767" s="9"/>
    </row>
    <row r="2768" spans="5:5" x14ac:dyDescent="0.25">
      <c r="E2768" s="9"/>
    </row>
    <row r="2769" spans="5:5" x14ac:dyDescent="0.25">
      <c r="E2769" s="9"/>
    </row>
    <row r="2770" spans="5:5" x14ac:dyDescent="0.25">
      <c r="E2770" s="9"/>
    </row>
    <row r="2771" spans="5:5" x14ac:dyDescent="0.25">
      <c r="E2771" s="9"/>
    </row>
    <row r="2772" spans="5:5" x14ac:dyDescent="0.25">
      <c r="E2772" s="9"/>
    </row>
    <row r="2773" spans="5:5" x14ac:dyDescent="0.25">
      <c r="E2773" s="9"/>
    </row>
    <row r="2774" spans="5:5" x14ac:dyDescent="0.25">
      <c r="E2774" s="9"/>
    </row>
    <row r="2775" spans="5:5" x14ac:dyDescent="0.25">
      <c r="E2775" s="9"/>
    </row>
    <row r="2776" spans="5:5" x14ac:dyDescent="0.25">
      <c r="E2776" s="9"/>
    </row>
    <row r="2777" spans="5:5" x14ac:dyDescent="0.25">
      <c r="E2777" s="9"/>
    </row>
    <row r="2778" spans="5:5" x14ac:dyDescent="0.25">
      <c r="E2778" s="9"/>
    </row>
    <row r="2779" spans="5:5" x14ac:dyDescent="0.25">
      <c r="E2779" s="9"/>
    </row>
    <row r="2780" spans="5:5" x14ac:dyDescent="0.25">
      <c r="E2780" s="9"/>
    </row>
    <row r="2781" spans="5:5" x14ac:dyDescent="0.25">
      <c r="E2781" s="9"/>
    </row>
    <row r="2782" spans="5:5" x14ac:dyDescent="0.25">
      <c r="E2782" s="9"/>
    </row>
    <row r="2783" spans="5:5" x14ac:dyDescent="0.25">
      <c r="E2783" s="9"/>
    </row>
    <row r="2784" spans="5:5" x14ac:dyDescent="0.25">
      <c r="E2784" s="9"/>
    </row>
    <row r="2785" spans="5:5" x14ac:dyDescent="0.25">
      <c r="E2785" s="9"/>
    </row>
    <row r="2786" spans="5:5" x14ac:dyDescent="0.25">
      <c r="E2786" s="9"/>
    </row>
    <row r="2787" spans="5:5" x14ac:dyDescent="0.25">
      <c r="E2787" s="9"/>
    </row>
    <row r="2788" spans="5:5" x14ac:dyDescent="0.25">
      <c r="E2788" s="9"/>
    </row>
    <row r="2789" spans="5:5" x14ac:dyDescent="0.25">
      <c r="E2789" s="9"/>
    </row>
    <row r="2790" spans="5:5" x14ac:dyDescent="0.25">
      <c r="E2790" s="9"/>
    </row>
    <row r="2791" spans="5:5" x14ac:dyDescent="0.25">
      <c r="E2791" s="9"/>
    </row>
    <row r="2792" spans="5:5" x14ac:dyDescent="0.25">
      <c r="E2792" s="9"/>
    </row>
    <row r="2793" spans="5:5" x14ac:dyDescent="0.25">
      <c r="E2793" s="9"/>
    </row>
    <row r="2794" spans="5:5" x14ac:dyDescent="0.25">
      <c r="E2794" s="9"/>
    </row>
    <row r="2795" spans="5:5" x14ac:dyDescent="0.25">
      <c r="E2795" s="9"/>
    </row>
    <row r="2796" spans="5:5" x14ac:dyDescent="0.25">
      <c r="E2796" s="9"/>
    </row>
    <row r="2797" spans="5:5" x14ac:dyDescent="0.25">
      <c r="E2797" s="9"/>
    </row>
    <row r="2798" spans="5:5" x14ac:dyDescent="0.25">
      <c r="E2798" s="9"/>
    </row>
    <row r="2799" spans="5:5" x14ac:dyDescent="0.25">
      <c r="E2799" s="9"/>
    </row>
    <row r="2800" spans="5:5" x14ac:dyDescent="0.25">
      <c r="E2800" s="9"/>
    </row>
    <row r="2801" spans="5:5" x14ac:dyDescent="0.25">
      <c r="E2801" s="9"/>
    </row>
    <row r="2802" spans="5:5" x14ac:dyDescent="0.25">
      <c r="E2802" s="9"/>
    </row>
    <row r="2803" spans="5:5" x14ac:dyDescent="0.25">
      <c r="E2803" s="9"/>
    </row>
    <row r="2804" spans="5:5" x14ac:dyDescent="0.25">
      <c r="E2804" s="9"/>
    </row>
    <row r="2805" spans="5:5" x14ac:dyDescent="0.25">
      <c r="E2805" s="9"/>
    </row>
    <row r="2806" spans="5:5" x14ac:dyDescent="0.25">
      <c r="E2806" s="9"/>
    </row>
    <row r="2807" spans="5:5" x14ac:dyDescent="0.25">
      <c r="E2807" s="9"/>
    </row>
    <row r="2808" spans="5:5" x14ac:dyDescent="0.25">
      <c r="E2808" s="9"/>
    </row>
    <row r="2809" spans="5:5" x14ac:dyDescent="0.25">
      <c r="E2809" s="9"/>
    </row>
    <row r="2810" spans="5:5" x14ac:dyDescent="0.25">
      <c r="E2810" s="9"/>
    </row>
    <row r="2811" spans="5:5" x14ac:dyDescent="0.25">
      <c r="E2811" s="9"/>
    </row>
    <row r="2812" spans="5:5" x14ac:dyDescent="0.25">
      <c r="E2812" s="9"/>
    </row>
    <row r="2813" spans="5:5" x14ac:dyDescent="0.25">
      <c r="E2813" s="9"/>
    </row>
    <row r="2814" spans="5:5" x14ac:dyDescent="0.25">
      <c r="E2814" s="9"/>
    </row>
    <row r="2815" spans="5:5" x14ac:dyDescent="0.25">
      <c r="E2815" s="9"/>
    </row>
    <row r="2816" spans="5:5" x14ac:dyDescent="0.25">
      <c r="E2816" s="9"/>
    </row>
    <row r="2817" spans="5:5" x14ac:dyDescent="0.25">
      <c r="E2817" s="9"/>
    </row>
    <row r="2818" spans="5:5" x14ac:dyDescent="0.25">
      <c r="E2818" s="9"/>
    </row>
    <row r="2819" spans="5:5" x14ac:dyDescent="0.25">
      <c r="E2819" s="9"/>
    </row>
    <row r="2820" spans="5:5" x14ac:dyDescent="0.25">
      <c r="E2820" s="9"/>
    </row>
    <row r="2821" spans="5:5" x14ac:dyDescent="0.25">
      <c r="E2821" s="9"/>
    </row>
    <row r="2822" spans="5:5" x14ac:dyDescent="0.25">
      <c r="E2822" s="9"/>
    </row>
    <row r="2823" spans="5:5" x14ac:dyDescent="0.25">
      <c r="E2823" s="9"/>
    </row>
    <row r="2824" spans="5:5" x14ac:dyDescent="0.25">
      <c r="E2824" s="9"/>
    </row>
    <row r="2825" spans="5:5" x14ac:dyDescent="0.25">
      <c r="E2825" s="9"/>
    </row>
    <row r="2826" spans="5:5" x14ac:dyDescent="0.25">
      <c r="E2826" s="9"/>
    </row>
    <row r="2827" spans="5:5" x14ac:dyDescent="0.25">
      <c r="E2827" s="9"/>
    </row>
    <row r="2828" spans="5:5" x14ac:dyDescent="0.25">
      <c r="E2828" s="9"/>
    </row>
    <row r="2829" spans="5:5" x14ac:dyDescent="0.25">
      <c r="E2829" s="9"/>
    </row>
    <row r="2830" spans="5:5" x14ac:dyDescent="0.25">
      <c r="E2830" s="9"/>
    </row>
    <row r="2831" spans="5:5" x14ac:dyDescent="0.25">
      <c r="E2831" s="9"/>
    </row>
    <row r="2832" spans="5:5" x14ac:dyDescent="0.25">
      <c r="E2832" s="9"/>
    </row>
    <row r="2833" spans="5:5" x14ac:dyDescent="0.25">
      <c r="E2833" s="9"/>
    </row>
    <row r="2834" spans="5:5" x14ac:dyDescent="0.25">
      <c r="E2834" s="9"/>
    </row>
    <row r="2835" spans="5:5" x14ac:dyDescent="0.25">
      <c r="E2835" s="9"/>
    </row>
    <row r="2836" spans="5:5" x14ac:dyDescent="0.25">
      <c r="E2836" s="9"/>
    </row>
    <row r="2837" spans="5:5" x14ac:dyDescent="0.25">
      <c r="E2837" s="9"/>
    </row>
    <row r="2838" spans="5:5" x14ac:dyDescent="0.25">
      <c r="E2838" s="9"/>
    </row>
    <row r="2839" spans="5:5" x14ac:dyDescent="0.25">
      <c r="E2839" s="9"/>
    </row>
    <row r="2840" spans="5:5" x14ac:dyDescent="0.25">
      <c r="E2840" s="9"/>
    </row>
    <row r="2841" spans="5:5" x14ac:dyDescent="0.25">
      <c r="E2841" s="9"/>
    </row>
    <row r="2842" spans="5:5" x14ac:dyDescent="0.25">
      <c r="E2842" s="9"/>
    </row>
    <row r="2843" spans="5:5" x14ac:dyDescent="0.25">
      <c r="E2843" s="9"/>
    </row>
    <row r="2844" spans="5:5" x14ac:dyDescent="0.25">
      <c r="E2844" s="9"/>
    </row>
    <row r="2845" spans="5:5" x14ac:dyDescent="0.25">
      <c r="E2845" s="9"/>
    </row>
    <row r="2846" spans="5:5" x14ac:dyDescent="0.25">
      <c r="E2846" s="9"/>
    </row>
    <row r="2847" spans="5:5" x14ac:dyDescent="0.25">
      <c r="E2847" s="9"/>
    </row>
    <row r="2848" spans="5:5" x14ac:dyDescent="0.25">
      <c r="E2848" s="9"/>
    </row>
    <row r="2849" spans="5:5" x14ac:dyDescent="0.25">
      <c r="E2849" s="9"/>
    </row>
    <row r="2850" spans="5:5" x14ac:dyDescent="0.25">
      <c r="E2850" s="9"/>
    </row>
    <row r="2851" spans="5:5" x14ac:dyDescent="0.25">
      <c r="E2851" s="9"/>
    </row>
    <row r="2852" spans="5:5" x14ac:dyDescent="0.25">
      <c r="E2852" s="9"/>
    </row>
    <row r="2853" spans="5:5" x14ac:dyDescent="0.25">
      <c r="E2853" s="9"/>
    </row>
    <row r="2854" spans="5:5" x14ac:dyDescent="0.25">
      <c r="E2854" s="9"/>
    </row>
    <row r="2855" spans="5:5" x14ac:dyDescent="0.25">
      <c r="E2855" s="9"/>
    </row>
    <row r="2856" spans="5:5" x14ac:dyDescent="0.25">
      <c r="E2856" s="9"/>
    </row>
    <row r="2857" spans="5:5" x14ac:dyDescent="0.25">
      <c r="E2857" s="9"/>
    </row>
    <row r="2858" spans="5:5" x14ac:dyDescent="0.25">
      <c r="E2858" s="9"/>
    </row>
    <row r="2859" spans="5:5" x14ac:dyDescent="0.25">
      <c r="E2859" s="9"/>
    </row>
    <row r="2860" spans="5:5" x14ac:dyDescent="0.25">
      <c r="E2860" s="9"/>
    </row>
    <row r="2861" spans="5:5" x14ac:dyDescent="0.25">
      <c r="E2861" s="9"/>
    </row>
    <row r="2862" spans="5:5" x14ac:dyDescent="0.25">
      <c r="E2862" s="9"/>
    </row>
    <row r="2863" spans="5:5" x14ac:dyDescent="0.25">
      <c r="E2863" s="9"/>
    </row>
    <row r="2864" spans="5:5" x14ac:dyDescent="0.25">
      <c r="E2864" s="9"/>
    </row>
    <row r="2865" spans="5:5" x14ac:dyDescent="0.25">
      <c r="E2865" s="9"/>
    </row>
    <row r="2866" spans="5:5" x14ac:dyDescent="0.25">
      <c r="E2866" s="9"/>
    </row>
    <row r="2867" spans="5:5" x14ac:dyDescent="0.25">
      <c r="E2867" s="9"/>
    </row>
    <row r="2868" spans="5:5" x14ac:dyDescent="0.25">
      <c r="E2868" s="9"/>
    </row>
    <row r="2869" spans="5:5" x14ac:dyDescent="0.25">
      <c r="E2869" s="9"/>
    </row>
    <row r="2870" spans="5:5" x14ac:dyDescent="0.25">
      <c r="E2870" s="9"/>
    </row>
    <row r="2871" spans="5:5" x14ac:dyDescent="0.25">
      <c r="E2871" s="9"/>
    </row>
    <row r="2872" spans="5:5" x14ac:dyDescent="0.25">
      <c r="E2872" s="9"/>
    </row>
    <row r="2873" spans="5:5" x14ac:dyDescent="0.25">
      <c r="E2873" s="9"/>
    </row>
    <row r="2874" spans="5:5" x14ac:dyDescent="0.25">
      <c r="E2874" s="9"/>
    </row>
    <row r="2875" spans="5:5" x14ac:dyDescent="0.25">
      <c r="E2875" s="9"/>
    </row>
    <row r="2876" spans="5:5" x14ac:dyDescent="0.25">
      <c r="E2876" s="9"/>
    </row>
    <row r="2877" spans="5:5" x14ac:dyDescent="0.25">
      <c r="E2877" s="9"/>
    </row>
    <row r="2878" spans="5:5" x14ac:dyDescent="0.25">
      <c r="E2878" s="9"/>
    </row>
    <row r="2879" spans="5:5" x14ac:dyDescent="0.25">
      <c r="E2879" s="9"/>
    </row>
    <row r="2880" spans="5:5" x14ac:dyDescent="0.25">
      <c r="E2880" s="9"/>
    </row>
    <row r="2881" spans="5:5" x14ac:dyDescent="0.25">
      <c r="E2881" s="9"/>
    </row>
    <row r="2882" spans="5:5" x14ac:dyDescent="0.25">
      <c r="E2882" s="9"/>
    </row>
    <row r="2883" spans="5:5" x14ac:dyDescent="0.25">
      <c r="E2883" s="9"/>
    </row>
    <row r="2884" spans="5:5" x14ac:dyDescent="0.25">
      <c r="E2884" s="9"/>
    </row>
    <row r="2885" spans="5:5" x14ac:dyDescent="0.25">
      <c r="E2885" s="9"/>
    </row>
    <row r="2886" spans="5:5" x14ac:dyDescent="0.25">
      <c r="E2886" s="9"/>
    </row>
    <row r="2887" spans="5:5" x14ac:dyDescent="0.25">
      <c r="E2887" s="9"/>
    </row>
    <row r="2888" spans="5:5" x14ac:dyDescent="0.25">
      <c r="E2888" s="9"/>
    </row>
    <row r="2889" spans="5:5" x14ac:dyDescent="0.25">
      <c r="E2889" s="9"/>
    </row>
    <row r="2890" spans="5:5" x14ac:dyDescent="0.25">
      <c r="E2890" s="9"/>
    </row>
    <row r="2891" spans="5:5" x14ac:dyDescent="0.25">
      <c r="E2891" s="9"/>
    </row>
    <row r="2892" spans="5:5" x14ac:dyDescent="0.25">
      <c r="E2892" s="9"/>
    </row>
    <row r="2893" spans="5:5" x14ac:dyDescent="0.25">
      <c r="E2893" s="9"/>
    </row>
    <row r="2894" spans="5:5" x14ac:dyDescent="0.25">
      <c r="E2894" s="9"/>
    </row>
    <row r="2895" spans="5:5" x14ac:dyDescent="0.25">
      <c r="E2895" s="9"/>
    </row>
    <row r="2896" spans="5:5" x14ac:dyDescent="0.25">
      <c r="E2896" s="9"/>
    </row>
    <row r="2897" spans="5:5" x14ac:dyDescent="0.25">
      <c r="E2897" s="9"/>
    </row>
    <row r="2898" spans="5:5" x14ac:dyDescent="0.25">
      <c r="E2898" s="9"/>
    </row>
    <row r="2899" spans="5:5" x14ac:dyDescent="0.25">
      <c r="E2899" s="9"/>
    </row>
    <row r="2900" spans="5:5" x14ac:dyDescent="0.25">
      <c r="E2900" s="9"/>
    </row>
    <row r="2901" spans="5:5" x14ac:dyDescent="0.25">
      <c r="E2901" s="9"/>
    </row>
    <row r="2902" spans="5:5" x14ac:dyDescent="0.25">
      <c r="E2902" s="9"/>
    </row>
    <row r="2903" spans="5:5" x14ac:dyDescent="0.25">
      <c r="E2903" s="9"/>
    </row>
    <row r="2904" spans="5:5" x14ac:dyDescent="0.25">
      <c r="E2904" s="9"/>
    </row>
    <row r="2905" spans="5:5" x14ac:dyDescent="0.25">
      <c r="E2905" s="9"/>
    </row>
    <row r="2906" spans="5:5" x14ac:dyDescent="0.25">
      <c r="E2906" s="9"/>
    </row>
    <row r="2907" spans="5:5" x14ac:dyDescent="0.25">
      <c r="E2907" s="9"/>
    </row>
    <row r="2908" spans="5:5" x14ac:dyDescent="0.25">
      <c r="E2908" s="9"/>
    </row>
    <row r="2909" spans="5:5" x14ac:dyDescent="0.25">
      <c r="E2909" s="9"/>
    </row>
    <row r="2910" spans="5:5" x14ac:dyDescent="0.25">
      <c r="E2910" s="9"/>
    </row>
    <row r="2911" spans="5:5" x14ac:dyDescent="0.25">
      <c r="E2911" s="9"/>
    </row>
    <row r="2912" spans="5:5" x14ac:dyDescent="0.25">
      <c r="E2912" s="9"/>
    </row>
    <row r="2913" spans="5:5" x14ac:dyDescent="0.25">
      <c r="E2913" s="9"/>
    </row>
    <row r="2914" spans="5:5" x14ac:dyDescent="0.25">
      <c r="E2914" s="9"/>
    </row>
    <row r="2915" spans="5:5" x14ac:dyDescent="0.25">
      <c r="E2915" s="9"/>
    </row>
    <row r="2916" spans="5:5" x14ac:dyDescent="0.25">
      <c r="E2916" s="9"/>
    </row>
    <row r="2917" spans="5:5" x14ac:dyDescent="0.25">
      <c r="E2917" s="9"/>
    </row>
    <row r="2918" spans="5:5" x14ac:dyDescent="0.25">
      <c r="E2918" s="9"/>
    </row>
    <row r="2919" spans="5:5" x14ac:dyDescent="0.25">
      <c r="E2919" s="9"/>
    </row>
    <row r="2920" spans="5:5" x14ac:dyDescent="0.25">
      <c r="E2920" s="9"/>
    </row>
    <row r="2921" spans="5:5" x14ac:dyDescent="0.25">
      <c r="E2921" s="9"/>
    </row>
    <row r="2922" spans="5:5" x14ac:dyDescent="0.25">
      <c r="E2922" s="9"/>
    </row>
    <row r="2923" spans="5:5" x14ac:dyDescent="0.25">
      <c r="E2923" s="9"/>
    </row>
    <row r="2924" spans="5:5" x14ac:dyDescent="0.25">
      <c r="E2924" s="9"/>
    </row>
    <row r="2925" spans="5:5" x14ac:dyDescent="0.25">
      <c r="E2925" s="9"/>
    </row>
    <row r="2926" spans="5:5" x14ac:dyDescent="0.25">
      <c r="E2926" s="9"/>
    </row>
    <row r="2927" spans="5:5" x14ac:dyDescent="0.25">
      <c r="E2927" s="9"/>
    </row>
    <row r="2928" spans="5:5" x14ac:dyDescent="0.25">
      <c r="E2928" s="9"/>
    </row>
    <row r="2929" spans="5:5" x14ac:dyDescent="0.25">
      <c r="E2929" s="9"/>
    </row>
    <row r="2930" spans="5:5" x14ac:dyDescent="0.25">
      <c r="E2930" s="9"/>
    </row>
    <row r="2931" spans="5:5" x14ac:dyDescent="0.25">
      <c r="E2931" s="9"/>
    </row>
    <row r="2932" spans="5:5" x14ac:dyDescent="0.25">
      <c r="E2932" s="9"/>
    </row>
    <row r="2933" spans="5:5" x14ac:dyDescent="0.25">
      <c r="E2933" s="9"/>
    </row>
    <row r="2934" spans="5:5" x14ac:dyDescent="0.25">
      <c r="E2934" s="9"/>
    </row>
    <row r="2935" spans="5:5" x14ac:dyDescent="0.25">
      <c r="E2935" s="9"/>
    </row>
    <row r="2936" spans="5:5" x14ac:dyDescent="0.25">
      <c r="E2936" s="9"/>
    </row>
    <row r="2937" spans="5:5" x14ac:dyDescent="0.25">
      <c r="E2937" s="9"/>
    </row>
    <row r="2938" spans="5:5" x14ac:dyDescent="0.25">
      <c r="E2938" s="9"/>
    </row>
    <row r="2939" spans="5:5" x14ac:dyDescent="0.25">
      <c r="E2939" s="9"/>
    </row>
    <row r="2940" spans="5:5" x14ac:dyDescent="0.25">
      <c r="E2940" s="9"/>
    </row>
    <row r="2941" spans="5:5" x14ac:dyDescent="0.25">
      <c r="E2941" s="9"/>
    </row>
    <row r="2942" spans="5:5" x14ac:dyDescent="0.25">
      <c r="E2942" s="9"/>
    </row>
    <row r="2943" spans="5:5" x14ac:dyDescent="0.25">
      <c r="E2943" s="9"/>
    </row>
    <row r="2944" spans="5:5" x14ac:dyDescent="0.25">
      <c r="E2944" s="9"/>
    </row>
    <row r="2945" spans="5:5" x14ac:dyDescent="0.25">
      <c r="E2945" s="9"/>
    </row>
    <row r="2946" spans="5:5" x14ac:dyDescent="0.25">
      <c r="E2946" s="9"/>
    </row>
    <row r="2947" spans="5:5" x14ac:dyDescent="0.25">
      <c r="E2947" s="9"/>
    </row>
    <row r="2948" spans="5:5" x14ac:dyDescent="0.25">
      <c r="E2948" s="9"/>
    </row>
    <row r="2949" spans="5:5" x14ac:dyDescent="0.25">
      <c r="E2949" s="9"/>
    </row>
    <row r="2950" spans="5:5" x14ac:dyDescent="0.25">
      <c r="E2950" s="9"/>
    </row>
    <row r="2951" spans="5:5" x14ac:dyDescent="0.25">
      <c r="E2951" s="9"/>
    </row>
    <row r="2952" spans="5:5" x14ac:dyDescent="0.25">
      <c r="E2952" s="9"/>
    </row>
    <row r="2953" spans="5:5" x14ac:dyDescent="0.25">
      <c r="E2953" s="9"/>
    </row>
    <row r="2954" spans="5:5" x14ac:dyDescent="0.25">
      <c r="E2954" s="9"/>
    </row>
    <row r="2955" spans="5:5" x14ac:dyDescent="0.25">
      <c r="E2955" s="9"/>
    </row>
    <row r="2956" spans="5:5" x14ac:dyDescent="0.25">
      <c r="E2956" s="9"/>
    </row>
    <row r="2957" spans="5:5" x14ac:dyDescent="0.25">
      <c r="E2957" s="9"/>
    </row>
    <row r="2958" spans="5:5" x14ac:dyDescent="0.25">
      <c r="E2958" s="9"/>
    </row>
    <row r="2959" spans="5:5" x14ac:dyDescent="0.25">
      <c r="E2959" s="9"/>
    </row>
    <row r="2960" spans="5:5" x14ac:dyDescent="0.25">
      <c r="E2960" s="9"/>
    </row>
    <row r="2961" spans="5:5" x14ac:dyDescent="0.25">
      <c r="E2961" s="9"/>
    </row>
    <row r="2962" spans="5:5" x14ac:dyDescent="0.25">
      <c r="E2962" s="9"/>
    </row>
    <row r="2963" spans="5:5" x14ac:dyDescent="0.25">
      <c r="E2963" s="9"/>
    </row>
    <row r="2964" spans="5:5" x14ac:dyDescent="0.25">
      <c r="E2964" s="9"/>
    </row>
    <row r="2965" spans="5:5" x14ac:dyDescent="0.25">
      <c r="E2965" s="9"/>
    </row>
    <row r="2966" spans="5:5" x14ac:dyDescent="0.25">
      <c r="E2966" s="9"/>
    </row>
    <row r="2967" spans="5:5" x14ac:dyDescent="0.25">
      <c r="E2967" s="9"/>
    </row>
    <row r="2968" spans="5:5" x14ac:dyDescent="0.25">
      <c r="E2968" s="9"/>
    </row>
    <row r="2969" spans="5:5" x14ac:dyDescent="0.25">
      <c r="E2969" s="9"/>
    </row>
    <row r="2970" spans="5:5" x14ac:dyDescent="0.25">
      <c r="E2970" s="9"/>
    </row>
    <row r="2971" spans="5:5" x14ac:dyDescent="0.25">
      <c r="E2971" s="9"/>
    </row>
    <row r="2972" spans="5:5" x14ac:dyDescent="0.25">
      <c r="E2972" s="9"/>
    </row>
    <row r="2973" spans="5:5" x14ac:dyDescent="0.25">
      <c r="E2973" s="9"/>
    </row>
    <row r="2974" spans="5:5" x14ac:dyDescent="0.25">
      <c r="E2974" s="9"/>
    </row>
    <row r="2975" spans="5:5" x14ac:dyDescent="0.25">
      <c r="E2975" s="9"/>
    </row>
    <row r="2976" spans="5:5" x14ac:dyDescent="0.25">
      <c r="E2976" s="9"/>
    </row>
    <row r="2977" spans="5:5" x14ac:dyDescent="0.25">
      <c r="E2977" s="9"/>
    </row>
    <row r="2978" spans="5:5" x14ac:dyDescent="0.25">
      <c r="E2978" s="9"/>
    </row>
    <row r="2979" spans="5:5" x14ac:dyDescent="0.25">
      <c r="E2979" s="9"/>
    </row>
    <row r="2980" spans="5:5" x14ac:dyDescent="0.25">
      <c r="E2980" s="9"/>
    </row>
    <row r="2981" spans="5:5" x14ac:dyDescent="0.25">
      <c r="E2981" s="9"/>
    </row>
    <row r="2982" spans="5:5" x14ac:dyDescent="0.25">
      <c r="E2982" s="9"/>
    </row>
    <row r="2983" spans="5:5" x14ac:dyDescent="0.25">
      <c r="E2983" s="9"/>
    </row>
    <row r="2984" spans="5:5" x14ac:dyDescent="0.25">
      <c r="E2984" s="9"/>
    </row>
    <row r="2985" spans="5:5" x14ac:dyDescent="0.25">
      <c r="E2985" s="9"/>
    </row>
    <row r="2986" spans="5:5" x14ac:dyDescent="0.25">
      <c r="E2986" s="9"/>
    </row>
    <row r="2987" spans="5:5" x14ac:dyDescent="0.25">
      <c r="E2987" s="9"/>
    </row>
    <row r="2988" spans="5:5" x14ac:dyDescent="0.25">
      <c r="E2988" s="9"/>
    </row>
    <row r="2989" spans="5:5" x14ac:dyDescent="0.25">
      <c r="E2989" s="9"/>
    </row>
    <row r="2990" spans="5:5" x14ac:dyDescent="0.25">
      <c r="E2990" s="9"/>
    </row>
    <row r="2991" spans="5:5" x14ac:dyDescent="0.25">
      <c r="E2991" s="9"/>
    </row>
    <row r="2992" spans="5:5" x14ac:dyDescent="0.25">
      <c r="E2992" s="9"/>
    </row>
    <row r="2993" spans="5:5" x14ac:dyDescent="0.25">
      <c r="E2993" s="9"/>
    </row>
    <row r="2994" spans="5:5" x14ac:dyDescent="0.25">
      <c r="E2994" s="9"/>
    </row>
    <row r="2995" spans="5:5" x14ac:dyDescent="0.25">
      <c r="E2995" s="9"/>
    </row>
    <row r="2996" spans="5:5" x14ac:dyDescent="0.25">
      <c r="E2996" s="9"/>
    </row>
    <row r="2997" spans="5:5" x14ac:dyDescent="0.25">
      <c r="E2997" s="9"/>
    </row>
    <row r="2998" spans="5:5" x14ac:dyDescent="0.25">
      <c r="E2998" s="9"/>
    </row>
    <row r="2999" spans="5:5" x14ac:dyDescent="0.25">
      <c r="E2999" s="9"/>
    </row>
    <row r="3000" spans="5:5" x14ac:dyDescent="0.25">
      <c r="E3000" s="9"/>
    </row>
    <row r="3001" spans="5:5" x14ac:dyDescent="0.25">
      <c r="E3001" s="9"/>
    </row>
    <row r="3002" spans="5:5" x14ac:dyDescent="0.25">
      <c r="E3002" s="9"/>
    </row>
    <row r="3003" spans="5:5" x14ac:dyDescent="0.25">
      <c r="E3003" s="9"/>
    </row>
    <row r="3004" spans="5:5" x14ac:dyDescent="0.25">
      <c r="E3004" s="9"/>
    </row>
    <row r="3005" spans="5:5" x14ac:dyDescent="0.25">
      <c r="E3005" s="9"/>
    </row>
    <row r="3006" spans="5:5" x14ac:dyDescent="0.25">
      <c r="E3006" s="9"/>
    </row>
    <row r="3007" spans="5:5" x14ac:dyDescent="0.25">
      <c r="E3007" s="9"/>
    </row>
    <row r="3008" spans="5:5" x14ac:dyDescent="0.25">
      <c r="E3008" s="9"/>
    </row>
    <row r="3009" spans="5:5" x14ac:dyDescent="0.25">
      <c r="E3009" s="9"/>
    </row>
    <row r="3010" spans="5:5" x14ac:dyDescent="0.25">
      <c r="E3010" s="9"/>
    </row>
    <row r="3011" spans="5:5" x14ac:dyDescent="0.25">
      <c r="E3011" s="9"/>
    </row>
    <row r="3012" spans="5:5" x14ac:dyDescent="0.25">
      <c r="E3012" s="9"/>
    </row>
    <row r="3013" spans="5:5" x14ac:dyDescent="0.25">
      <c r="E3013" s="9"/>
    </row>
    <row r="3014" spans="5:5" x14ac:dyDescent="0.25">
      <c r="E3014" s="9"/>
    </row>
    <row r="3015" spans="5:5" x14ac:dyDescent="0.25">
      <c r="E3015" s="9"/>
    </row>
    <row r="3016" spans="5:5" x14ac:dyDescent="0.25">
      <c r="E3016" s="9"/>
    </row>
    <row r="3017" spans="5:5" x14ac:dyDescent="0.25">
      <c r="E3017" s="9"/>
    </row>
    <row r="3018" spans="5:5" x14ac:dyDescent="0.25">
      <c r="E3018" s="9"/>
    </row>
    <row r="3019" spans="5:5" x14ac:dyDescent="0.25">
      <c r="E3019" s="9"/>
    </row>
    <row r="3020" spans="5:5" x14ac:dyDescent="0.25">
      <c r="E3020" s="9"/>
    </row>
    <row r="3021" spans="5:5" x14ac:dyDescent="0.25">
      <c r="E3021" s="9"/>
    </row>
    <row r="3022" spans="5:5" x14ac:dyDescent="0.25">
      <c r="E3022" s="9"/>
    </row>
    <row r="3023" spans="5:5" x14ac:dyDescent="0.25">
      <c r="E3023" s="9"/>
    </row>
    <row r="3024" spans="5:5" x14ac:dyDescent="0.25">
      <c r="E3024" s="9"/>
    </row>
    <row r="3025" spans="5:5" x14ac:dyDescent="0.25">
      <c r="E3025" s="9"/>
    </row>
    <row r="3026" spans="5:5" x14ac:dyDescent="0.25">
      <c r="E3026" s="9"/>
    </row>
    <row r="3027" spans="5:5" x14ac:dyDescent="0.25">
      <c r="E3027" s="9"/>
    </row>
    <row r="3028" spans="5:5" x14ac:dyDescent="0.25">
      <c r="E3028" s="9"/>
    </row>
    <row r="3029" spans="5:5" x14ac:dyDescent="0.25">
      <c r="E3029" s="9"/>
    </row>
    <row r="3030" spans="5:5" x14ac:dyDescent="0.25">
      <c r="E3030" s="9"/>
    </row>
    <row r="3031" spans="5:5" x14ac:dyDescent="0.25">
      <c r="E3031" s="9"/>
    </row>
    <row r="3032" spans="5:5" x14ac:dyDescent="0.25">
      <c r="E3032" s="9"/>
    </row>
    <row r="3033" spans="5:5" x14ac:dyDescent="0.25">
      <c r="E3033" s="9"/>
    </row>
    <row r="3034" spans="5:5" x14ac:dyDescent="0.25">
      <c r="E3034" s="9"/>
    </row>
    <row r="3035" spans="5:5" x14ac:dyDescent="0.25">
      <c r="E3035" s="9"/>
    </row>
    <row r="3036" spans="5:5" x14ac:dyDescent="0.25">
      <c r="E3036" s="9"/>
    </row>
    <row r="3037" spans="5:5" x14ac:dyDescent="0.25">
      <c r="E3037" s="9"/>
    </row>
    <row r="3038" spans="5:5" x14ac:dyDescent="0.25">
      <c r="E3038" s="9"/>
    </row>
    <row r="3039" spans="5:5" x14ac:dyDescent="0.25">
      <c r="E3039" s="9"/>
    </row>
    <row r="3040" spans="5:5" x14ac:dyDescent="0.25">
      <c r="E3040" s="9"/>
    </row>
    <row r="3041" spans="5:5" x14ac:dyDescent="0.25">
      <c r="E3041" s="9"/>
    </row>
    <row r="3042" spans="5:5" x14ac:dyDescent="0.25">
      <c r="E3042" s="9"/>
    </row>
    <row r="3043" spans="5:5" x14ac:dyDescent="0.25">
      <c r="E3043" s="9"/>
    </row>
    <row r="3044" spans="5:5" x14ac:dyDescent="0.25">
      <c r="E3044" s="9"/>
    </row>
    <row r="3045" spans="5:5" x14ac:dyDescent="0.25">
      <c r="E3045" s="9"/>
    </row>
    <row r="3046" spans="5:5" x14ac:dyDescent="0.25">
      <c r="E3046" s="9"/>
    </row>
    <row r="3047" spans="5:5" x14ac:dyDescent="0.25">
      <c r="E3047" s="9"/>
    </row>
    <row r="3048" spans="5:5" x14ac:dyDescent="0.25">
      <c r="E3048" s="9"/>
    </row>
    <row r="3049" spans="5:5" x14ac:dyDescent="0.25">
      <c r="E3049" s="9"/>
    </row>
    <row r="3050" spans="5:5" x14ac:dyDescent="0.25">
      <c r="E3050" s="9"/>
    </row>
    <row r="3051" spans="5:5" x14ac:dyDescent="0.25">
      <c r="E3051" s="9"/>
    </row>
    <row r="3052" spans="5:5" x14ac:dyDescent="0.25">
      <c r="E3052" s="9"/>
    </row>
    <row r="3053" spans="5:5" x14ac:dyDescent="0.25">
      <c r="E3053" s="9"/>
    </row>
    <row r="3054" spans="5:5" x14ac:dyDescent="0.25">
      <c r="E3054" s="9"/>
    </row>
    <row r="3055" spans="5:5" x14ac:dyDescent="0.25">
      <c r="E3055" s="9"/>
    </row>
    <row r="3056" spans="5:5" x14ac:dyDescent="0.25">
      <c r="E3056" s="9"/>
    </row>
    <row r="3057" spans="5:5" x14ac:dyDescent="0.25">
      <c r="E3057" s="9"/>
    </row>
    <row r="3058" spans="5:5" x14ac:dyDescent="0.25">
      <c r="E3058" s="9"/>
    </row>
    <row r="3059" spans="5:5" x14ac:dyDescent="0.25">
      <c r="E3059" s="9"/>
    </row>
    <row r="3060" spans="5:5" x14ac:dyDescent="0.25">
      <c r="E3060" s="9"/>
    </row>
    <row r="3061" spans="5:5" x14ac:dyDescent="0.25">
      <c r="E3061" s="9"/>
    </row>
    <row r="3062" spans="5:5" x14ac:dyDescent="0.25">
      <c r="E3062" s="9"/>
    </row>
    <row r="3063" spans="5:5" x14ac:dyDescent="0.25">
      <c r="E3063" s="9"/>
    </row>
    <row r="3064" spans="5:5" x14ac:dyDescent="0.25">
      <c r="E3064" s="9"/>
    </row>
    <row r="3065" spans="5:5" x14ac:dyDescent="0.25">
      <c r="E3065" s="9"/>
    </row>
    <row r="3066" spans="5:5" x14ac:dyDescent="0.25">
      <c r="E3066" s="9"/>
    </row>
    <row r="3067" spans="5:5" x14ac:dyDescent="0.25">
      <c r="E3067" s="9"/>
    </row>
    <row r="3068" spans="5:5" x14ac:dyDescent="0.25">
      <c r="E3068" s="9"/>
    </row>
    <row r="3069" spans="5:5" x14ac:dyDescent="0.25">
      <c r="E3069" s="9"/>
    </row>
    <row r="3070" spans="5:5" x14ac:dyDescent="0.25">
      <c r="E3070" s="9"/>
    </row>
    <row r="3071" spans="5:5" x14ac:dyDescent="0.25">
      <c r="E3071" s="9"/>
    </row>
    <row r="3072" spans="5:5" x14ac:dyDescent="0.25">
      <c r="E3072" s="9"/>
    </row>
    <row r="3073" spans="5:5" x14ac:dyDescent="0.25">
      <c r="E3073" s="9"/>
    </row>
    <row r="3074" spans="5:5" x14ac:dyDescent="0.25">
      <c r="E3074" s="9"/>
    </row>
    <row r="3075" spans="5:5" x14ac:dyDescent="0.25">
      <c r="E3075" s="9"/>
    </row>
    <row r="3076" spans="5:5" x14ac:dyDescent="0.25">
      <c r="E3076" s="9"/>
    </row>
    <row r="3077" spans="5:5" x14ac:dyDescent="0.25">
      <c r="E3077" s="9"/>
    </row>
    <row r="3078" spans="5:5" x14ac:dyDescent="0.25">
      <c r="E3078" s="9"/>
    </row>
    <row r="3079" spans="5:5" x14ac:dyDescent="0.25">
      <c r="E3079" s="9"/>
    </row>
    <row r="3080" spans="5:5" x14ac:dyDescent="0.25">
      <c r="E3080" s="9"/>
    </row>
    <row r="3081" spans="5:5" x14ac:dyDescent="0.25">
      <c r="E3081" s="9"/>
    </row>
    <row r="3082" spans="5:5" x14ac:dyDescent="0.25">
      <c r="E3082" s="9"/>
    </row>
    <row r="3083" spans="5:5" x14ac:dyDescent="0.25">
      <c r="E3083" s="9"/>
    </row>
    <row r="3084" spans="5:5" x14ac:dyDescent="0.25">
      <c r="E3084" s="9"/>
    </row>
    <row r="3085" spans="5:5" x14ac:dyDescent="0.25">
      <c r="E3085" s="9"/>
    </row>
    <row r="3086" spans="5:5" x14ac:dyDescent="0.25">
      <c r="E3086" s="9"/>
    </row>
    <row r="3087" spans="5:5" x14ac:dyDescent="0.25">
      <c r="E3087" s="9"/>
    </row>
    <row r="3088" spans="5:5" x14ac:dyDescent="0.25">
      <c r="E3088" s="9"/>
    </row>
    <row r="3089" spans="5:5" x14ac:dyDescent="0.25">
      <c r="E3089" s="9"/>
    </row>
    <row r="3090" spans="5:5" x14ac:dyDescent="0.25">
      <c r="E3090" s="9"/>
    </row>
    <row r="3091" spans="5:5" x14ac:dyDescent="0.25">
      <c r="E3091" s="9"/>
    </row>
    <row r="3092" spans="5:5" x14ac:dyDescent="0.25">
      <c r="E3092" s="9"/>
    </row>
    <row r="3093" spans="5:5" x14ac:dyDescent="0.25">
      <c r="E3093" s="9"/>
    </row>
    <row r="3094" spans="5:5" x14ac:dyDescent="0.25">
      <c r="E3094" s="9"/>
    </row>
    <row r="3095" spans="5:5" x14ac:dyDescent="0.25">
      <c r="E3095" s="9"/>
    </row>
    <row r="3096" spans="5:5" x14ac:dyDescent="0.25">
      <c r="E3096" s="9"/>
    </row>
    <row r="3097" spans="5:5" x14ac:dyDescent="0.25">
      <c r="E3097" s="9"/>
    </row>
    <row r="3098" spans="5:5" x14ac:dyDescent="0.25">
      <c r="E3098" s="9"/>
    </row>
    <row r="3099" spans="5:5" x14ac:dyDescent="0.25">
      <c r="E3099" s="9"/>
    </row>
    <row r="3100" spans="5:5" x14ac:dyDescent="0.25">
      <c r="E3100" s="9"/>
    </row>
    <row r="3101" spans="5:5" x14ac:dyDescent="0.25">
      <c r="E3101" s="9"/>
    </row>
    <row r="3102" spans="5:5" x14ac:dyDescent="0.25">
      <c r="E3102" s="9"/>
    </row>
    <row r="3103" spans="5:5" x14ac:dyDescent="0.25">
      <c r="E3103" s="9"/>
    </row>
    <row r="3104" spans="5:5" x14ac:dyDescent="0.25">
      <c r="E3104" s="9"/>
    </row>
    <row r="3105" spans="5:5" x14ac:dyDescent="0.25">
      <c r="E3105" s="9"/>
    </row>
    <row r="3106" spans="5:5" x14ac:dyDescent="0.25">
      <c r="E3106" s="9"/>
    </row>
    <row r="3107" spans="5:5" x14ac:dyDescent="0.25">
      <c r="E3107" s="9"/>
    </row>
    <row r="3108" spans="5:5" x14ac:dyDescent="0.25">
      <c r="E3108" s="9"/>
    </row>
    <row r="3109" spans="5:5" x14ac:dyDescent="0.25">
      <c r="E3109" s="9"/>
    </row>
    <row r="3110" spans="5:5" x14ac:dyDescent="0.25">
      <c r="E3110" s="9"/>
    </row>
    <row r="3111" spans="5:5" x14ac:dyDescent="0.25">
      <c r="E3111" s="9"/>
    </row>
    <row r="3112" spans="5:5" x14ac:dyDescent="0.25">
      <c r="E3112" s="9"/>
    </row>
    <row r="3113" spans="5:5" x14ac:dyDescent="0.25">
      <c r="E3113" s="9"/>
    </row>
    <row r="3114" spans="5:5" x14ac:dyDescent="0.25">
      <c r="E3114" s="9"/>
    </row>
    <row r="3115" spans="5:5" x14ac:dyDescent="0.25">
      <c r="E3115" s="9"/>
    </row>
    <row r="3116" spans="5:5" x14ac:dyDescent="0.25">
      <c r="E3116" s="9"/>
    </row>
    <row r="3117" spans="5:5" x14ac:dyDescent="0.25">
      <c r="E3117" s="9"/>
    </row>
    <row r="3118" spans="5:5" x14ac:dyDescent="0.25">
      <c r="E3118" s="9"/>
    </row>
    <row r="3119" spans="5:5" x14ac:dyDescent="0.25">
      <c r="E3119" s="9"/>
    </row>
    <row r="3120" spans="5:5" x14ac:dyDescent="0.25">
      <c r="E3120" s="9"/>
    </row>
    <row r="3121" spans="5:5" x14ac:dyDescent="0.25">
      <c r="E3121" s="9"/>
    </row>
    <row r="3122" spans="5:5" x14ac:dyDescent="0.25">
      <c r="E3122" s="9"/>
    </row>
    <row r="3123" spans="5:5" x14ac:dyDescent="0.25">
      <c r="E3123" s="9"/>
    </row>
    <row r="3124" spans="5:5" x14ac:dyDescent="0.25">
      <c r="E3124" s="9"/>
    </row>
    <row r="3125" spans="5:5" x14ac:dyDescent="0.25">
      <c r="E3125" s="9"/>
    </row>
    <row r="3126" spans="5:5" x14ac:dyDescent="0.25">
      <c r="E3126" s="9"/>
    </row>
    <row r="3127" spans="5:5" x14ac:dyDescent="0.25">
      <c r="E3127" s="9"/>
    </row>
    <row r="3128" spans="5:5" x14ac:dyDescent="0.25">
      <c r="E3128" s="9"/>
    </row>
    <row r="3129" spans="5:5" x14ac:dyDescent="0.25">
      <c r="E3129" s="9"/>
    </row>
    <row r="3130" spans="5:5" x14ac:dyDescent="0.25">
      <c r="E3130" s="9"/>
    </row>
    <row r="3131" spans="5:5" x14ac:dyDescent="0.25">
      <c r="E3131" s="9"/>
    </row>
    <row r="3132" spans="5:5" x14ac:dyDescent="0.25">
      <c r="E3132" s="9"/>
    </row>
    <row r="3133" spans="5:5" x14ac:dyDescent="0.25">
      <c r="E3133" s="9"/>
    </row>
    <row r="3134" spans="5:5" x14ac:dyDescent="0.25">
      <c r="E3134" s="9"/>
    </row>
    <row r="3135" spans="5:5" x14ac:dyDescent="0.25">
      <c r="E3135" s="9"/>
    </row>
    <row r="3136" spans="5:5" x14ac:dyDescent="0.25">
      <c r="E3136" s="9"/>
    </row>
    <row r="3137" spans="5:5" x14ac:dyDescent="0.25">
      <c r="E3137" s="9"/>
    </row>
    <row r="3138" spans="5:5" x14ac:dyDescent="0.25">
      <c r="E3138" s="9"/>
    </row>
    <row r="3139" spans="5:5" x14ac:dyDescent="0.25">
      <c r="E3139" s="9"/>
    </row>
    <row r="3140" spans="5:5" x14ac:dyDescent="0.25">
      <c r="E3140" s="9"/>
    </row>
    <row r="3141" spans="5:5" x14ac:dyDescent="0.25">
      <c r="E3141" s="9"/>
    </row>
    <row r="3142" spans="5:5" x14ac:dyDescent="0.25">
      <c r="E3142" s="9"/>
    </row>
    <row r="3143" spans="5:5" x14ac:dyDescent="0.25">
      <c r="E3143" s="9"/>
    </row>
    <row r="3144" spans="5:5" x14ac:dyDescent="0.25">
      <c r="E3144" s="9"/>
    </row>
    <row r="3145" spans="5:5" x14ac:dyDescent="0.25">
      <c r="E3145" s="9"/>
    </row>
    <row r="3146" spans="5:5" x14ac:dyDescent="0.25">
      <c r="E3146" s="9"/>
    </row>
    <row r="3147" spans="5:5" x14ac:dyDescent="0.25">
      <c r="E3147" s="9"/>
    </row>
    <row r="3148" spans="5:5" x14ac:dyDescent="0.25">
      <c r="E3148" s="9"/>
    </row>
    <row r="3149" spans="5:5" x14ac:dyDescent="0.25">
      <c r="E3149" s="9"/>
    </row>
    <row r="3150" spans="5:5" x14ac:dyDescent="0.25">
      <c r="E3150" s="9"/>
    </row>
    <row r="3151" spans="5:5" x14ac:dyDescent="0.25">
      <c r="E3151" s="9"/>
    </row>
    <row r="3152" spans="5:5" x14ac:dyDescent="0.25">
      <c r="E3152" s="9"/>
    </row>
    <row r="3153" spans="5:5" x14ac:dyDescent="0.25">
      <c r="E3153" s="9"/>
    </row>
    <row r="3154" spans="5:5" x14ac:dyDescent="0.25">
      <c r="E3154" s="9"/>
    </row>
    <row r="3155" spans="5:5" x14ac:dyDescent="0.25">
      <c r="E3155" s="9"/>
    </row>
    <row r="3156" spans="5:5" x14ac:dyDescent="0.25">
      <c r="E3156" s="9"/>
    </row>
    <row r="3157" spans="5:5" x14ac:dyDescent="0.25">
      <c r="E3157" s="9"/>
    </row>
    <row r="3158" spans="5:5" x14ac:dyDescent="0.25">
      <c r="E3158" s="9"/>
    </row>
    <row r="3159" spans="5:5" x14ac:dyDescent="0.25">
      <c r="E3159" s="9"/>
    </row>
    <row r="3160" spans="5:5" x14ac:dyDescent="0.25">
      <c r="E3160" s="9"/>
    </row>
    <row r="3161" spans="5:5" x14ac:dyDescent="0.25">
      <c r="E3161" s="9"/>
    </row>
    <row r="3162" spans="5:5" x14ac:dyDescent="0.25">
      <c r="E3162" s="9"/>
    </row>
    <row r="3163" spans="5:5" x14ac:dyDescent="0.25">
      <c r="E3163" s="9"/>
    </row>
    <row r="3164" spans="5:5" x14ac:dyDescent="0.25">
      <c r="E3164" s="9"/>
    </row>
    <row r="3165" spans="5:5" x14ac:dyDescent="0.25">
      <c r="E3165" s="9"/>
    </row>
    <row r="3166" spans="5:5" x14ac:dyDescent="0.25">
      <c r="E3166" s="9"/>
    </row>
    <row r="3167" spans="5:5" x14ac:dyDescent="0.25">
      <c r="E3167" s="9"/>
    </row>
    <row r="3168" spans="5:5" x14ac:dyDescent="0.25">
      <c r="E3168" s="9"/>
    </row>
    <row r="3169" spans="5:5" x14ac:dyDescent="0.25">
      <c r="E3169" s="9"/>
    </row>
    <row r="3170" spans="5:5" x14ac:dyDescent="0.25">
      <c r="E3170" s="9"/>
    </row>
    <row r="3171" spans="5:5" x14ac:dyDescent="0.25">
      <c r="E3171" s="9"/>
    </row>
    <row r="3172" spans="5:5" x14ac:dyDescent="0.25">
      <c r="E3172" s="9"/>
    </row>
    <row r="3173" spans="5:5" x14ac:dyDescent="0.25">
      <c r="E3173" s="9"/>
    </row>
    <row r="3174" spans="5:5" x14ac:dyDescent="0.25">
      <c r="E3174" s="9"/>
    </row>
    <row r="3175" spans="5:5" x14ac:dyDescent="0.25">
      <c r="E3175" s="9"/>
    </row>
    <row r="3176" spans="5:5" x14ac:dyDescent="0.25">
      <c r="E3176" s="9"/>
    </row>
    <row r="3177" spans="5:5" x14ac:dyDescent="0.25">
      <c r="E3177" s="9"/>
    </row>
    <row r="3178" spans="5:5" x14ac:dyDescent="0.25">
      <c r="E3178" s="9"/>
    </row>
    <row r="3179" spans="5:5" x14ac:dyDescent="0.25">
      <c r="E3179" s="9"/>
    </row>
    <row r="3180" spans="5:5" x14ac:dyDescent="0.25">
      <c r="E3180" s="9"/>
    </row>
    <row r="3181" spans="5:5" x14ac:dyDescent="0.25">
      <c r="E3181" s="9"/>
    </row>
    <row r="3182" spans="5:5" x14ac:dyDescent="0.25">
      <c r="E3182" s="9"/>
    </row>
    <row r="3183" spans="5:5" x14ac:dyDescent="0.25">
      <c r="E3183" s="9"/>
    </row>
    <row r="3184" spans="5:5" x14ac:dyDescent="0.25">
      <c r="E3184" s="9"/>
    </row>
    <row r="3185" spans="5:5" x14ac:dyDescent="0.25">
      <c r="E3185" s="9"/>
    </row>
    <row r="3186" spans="5:5" x14ac:dyDescent="0.25">
      <c r="E3186" s="9"/>
    </row>
    <row r="3187" spans="5:5" x14ac:dyDescent="0.25">
      <c r="E3187" s="9"/>
    </row>
    <row r="3188" spans="5:5" x14ac:dyDescent="0.25">
      <c r="E3188" s="9"/>
    </row>
    <row r="3189" spans="5:5" x14ac:dyDescent="0.25">
      <c r="E3189" s="9"/>
    </row>
    <row r="3190" spans="5:5" x14ac:dyDescent="0.25">
      <c r="E3190" s="9"/>
    </row>
    <row r="3191" spans="5:5" x14ac:dyDescent="0.25">
      <c r="E3191" s="9"/>
    </row>
    <row r="3192" spans="5:5" x14ac:dyDescent="0.25">
      <c r="E3192" s="9"/>
    </row>
    <row r="3193" spans="5:5" x14ac:dyDescent="0.25">
      <c r="E3193" s="9"/>
    </row>
    <row r="3194" spans="5:5" x14ac:dyDescent="0.25">
      <c r="E3194" s="9"/>
    </row>
    <row r="3195" spans="5:5" x14ac:dyDescent="0.25">
      <c r="E3195" s="9"/>
    </row>
    <row r="3196" spans="5:5" x14ac:dyDescent="0.25">
      <c r="E3196" s="9"/>
    </row>
    <row r="3197" spans="5:5" x14ac:dyDescent="0.25">
      <c r="E3197" s="9"/>
    </row>
    <row r="3198" spans="5:5" x14ac:dyDescent="0.25">
      <c r="E3198" s="9"/>
    </row>
    <row r="3199" spans="5:5" x14ac:dyDescent="0.25">
      <c r="E3199" s="9"/>
    </row>
    <row r="3200" spans="5:5" x14ac:dyDescent="0.25">
      <c r="E3200" s="9"/>
    </row>
    <row r="3201" spans="5:5" x14ac:dyDescent="0.25">
      <c r="E3201" s="9"/>
    </row>
    <row r="3202" spans="5:5" x14ac:dyDescent="0.25">
      <c r="E3202" s="9"/>
    </row>
    <row r="3203" spans="5:5" x14ac:dyDescent="0.25">
      <c r="E3203" s="9"/>
    </row>
    <row r="3204" spans="5:5" x14ac:dyDescent="0.25">
      <c r="E3204" s="9"/>
    </row>
    <row r="3205" spans="5:5" x14ac:dyDescent="0.25">
      <c r="E3205" s="9"/>
    </row>
    <row r="3206" spans="5:5" x14ac:dyDescent="0.25">
      <c r="E3206" s="9"/>
    </row>
    <row r="3207" spans="5:5" x14ac:dyDescent="0.25">
      <c r="E3207" s="9"/>
    </row>
    <row r="3208" spans="5:5" x14ac:dyDescent="0.25">
      <c r="E3208" s="9"/>
    </row>
    <row r="3209" spans="5:5" x14ac:dyDescent="0.25">
      <c r="E3209" s="9"/>
    </row>
    <row r="3210" spans="5:5" x14ac:dyDescent="0.25">
      <c r="E3210" s="9"/>
    </row>
    <row r="3211" spans="5:5" x14ac:dyDescent="0.25">
      <c r="E3211" s="9"/>
    </row>
    <row r="3212" spans="5:5" x14ac:dyDescent="0.25">
      <c r="E3212" s="9"/>
    </row>
    <row r="3213" spans="5:5" x14ac:dyDescent="0.25">
      <c r="E3213" s="9"/>
    </row>
    <row r="3214" spans="5:5" x14ac:dyDescent="0.25">
      <c r="E3214" s="9"/>
    </row>
    <row r="3215" spans="5:5" x14ac:dyDescent="0.25">
      <c r="E3215" s="9"/>
    </row>
    <row r="3216" spans="5:5" x14ac:dyDescent="0.25">
      <c r="E3216" s="9"/>
    </row>
    <row r="3217" spans="5:5" x14ac:dyDescent="0.25">
      <c r="E3217" s="9"/>
    </row>
    <row r="3218" spans="5:5" x14ac:dyDescent="0.25">
      <c r="E3218" s="9"/>
    </row>
    <row r="3219" spans="5:5" x14ac:dyDescent="0.25">
      <c r="E3219" s="9"/>
    </row>
    <row r="3220" spans="5:5" x14ac:dyDescent="0.25">
      <c r="E3220" s="9"/>
    </row>
    <row r="3221" spans="5:5" x14ac:dyDescent="0.25">
      <c r="E3221" s="9"/>
    </row>
    <row r="3222" spans="5:5" x14ac:dyDescent="0.25">
      <c r="E3222" s="9"/>
    </row>
    <row r="3223" spans="5:5" x14ac:dyDescent="0.25">
      <c r="E3223" s="9"/>
    </row>
    <row r="3224" spans="5:5" x14ac:dyDescent="0.25">
      <c r="E3224" s="9"/>
    </row>
    <row r="3225" spans="5:5" x14ac:dyDescent="0.25">
      <c r="E3225" s="9"/>
    </row>
    <row r="3226" spans="5:5" x14ac:dyDescent="0.25">
      <c r="E3226" s="9"/>
    </row>
    <row r="3227" spans="5:5" x14ac:dyDescent="0.25">
      <c r="E3227" s="9"/>
    </row>
    <row r="3228" spans="5:5" x14ac:dyDescent="0.25">
      <c r="E3228" s="9"/>
    </row>
    <row r="3229" spans="5:5" x14ac:dyDescent="0.25">
      <c r="E3229" s="9"/>
    </row>
    <row r="3230" spans="5:5" x14ac:dyDescent="0.25">
      <c r="E3230" s="9"/>
    </row>
    <row r="3231" spans="5:5" x14ac:dyDescent="0.25">
      <c r="E3231" s="9"/>
    </row>
    <row r="3232" spans="5:5" x14ac:dyDescent="0.25">
      <c r="E3232" s="9"/>
    </row>
    <row r="3233" spans="5:5" x14ac:dyDescent="0.25">
      <c r="E3233" s="9"/>
    </row>
    <row r="3234" spans="5:5" x14ac:dyDescent="0.25">
      <c r="E3234" s="9"/>
    </row>
    <row r="3235" spans="5:5" x14ac:dyDescent="0.25">
      <c r="E3235" s="9"/>
    </row>
    <row r="3236" spans="5:5" x14ac:dyDescent="0.25">
      <c r="E3236" s="9"/>
    </row>
    <row r="3237" spans="5:5" x14ac:dyDescent="0.25">
      <c r="E3237" s="9"/>
    </row>
    <row r="3238" spans="5:5" x14ac:dyDescent="0.25">
      <c r="E3238" s="9"/>
    </row>
    <row r="3239" spans="5:5" x14ac:dyDescent="0.25">
      <c r="E3239" s="9"/>
    </row>
    <row r="3240" spans="5:5" x14ac:dyDescent="0.25">
      <c r="E3240" s="9"/>
    </row>
    <row r="3241" spans="5:5" x14ac:dyDescent="0.25">
      <c r="E3241" s="9"/>
    </row>
    <row r="3242" spans="5:5" x14ac:dyDescent="0.25">
      <c r="E3242" s="9"/>
    </row>
    <row r="3243" spans="5:5" x14ac:dyDescent="0.25">
      <c r="E3243" s="9"/>
    </row>
    <row r="3244" spans="5:5" x14ac:dyDescent="0.25">
      <c r="E3244" s="9"/>
    </row>
    <row r="3245" spans="5:5" x14ac:dyDescent="0.25">
      <c r="E3245" s="9"/>
    </row>
    <row r="3246" spans="5:5" x14ac:dyDescent="0.25">
      <c r="E3246" s="9"/>
    </row>
    <row r="3247" spans="5:5" x14ac:dyDescent="0.25">
      <c r="E3247" s="9"/>
    </row>
    <row r="3248" spans="5:5" x14ac:dyDescent="0.25">
      <c r="E3248" s="9"/>
    </row>
    <row r="3249" spans="5:5" x14ac:dyDescent="0.25">
      <c r="E3249" s="9"/>
    </row>
    <row r="3250" spans="5:5" x14ac:dyDescent="0.25">
      <c r="E3250" s="9"/>
    </row>
    <row r="3251" spans="5:5" x14ac:dyDescent="0.25">
      <c r="E3251" s="9"/>
    </row>
    <row r="3252" spans="5:5" x14ac:dyDescent="0.25">
      <c r="E3252" s="9"/>
    </row>
    <row r="3253" spans="5:5" x14ac:dyDescent="0.25">
      <c r="E3253" s="9"/>
    </row>
    <row r="3254" spans="5:5" x14ac:dyDescent="0.25">
      <c r="E3254" s="9"/>
    </row>
    <row r="3255" spans="5:5" x14ac:dyDescent="0.25">
      <c r="E3255" s="9"/>
    </row>
    <row r="3256" spans="5:5" x14ac:dyDescent="0.25">
      <c r="E3256" s="9"/>
    </row>
    <row r="3257" spans="5:5" x14ac:dyDescent="0.25">
      <c r="E3257" s="9"/>
    </row>
    <row r="3258" spans="5:5" x14ac:dyDescent="0.25">
      <c r="E3258" s="9"/>
    </row>
    <row r="3259" spans="5:5" x14ac:dyDescent="0.25">
      <c r="E3259" s="9"/>
    </row>
    <row r="3260" spans="5:5" x14ac:dyDescent="0.25">
      <c r="E3260" s="9"/>
    </row>
    <row r="3261" spans="5:5" x14ac:dyDescent="0.25">
      <c r="E3261" s="9"/>
    </row>
    <row r="3262" spans="5:5" x14ac:dyDescent="0.25">
      <c r="E3262" s="9"/>
    </row>
    <row r="3263" spans="5:5" x14ac:dyDescent="0.25">
      <c r="E3263" s="9"/>
    </row>
    <row r="3264" spans="5:5" x14ac:dyDescent="0.25">
      <c r="E3264" s="9"/>
    </row>
    <row r="3265" spans="5:5" x14ac:dyDescent="0.25">
      <c r="E3265" s="9"/>
    </row>
    <row r="3266" spans="5:5" x14ac:dyDescent="0.25">
      <c r="E3266" s="9"/>
    </row>
    <row r="3267" spans="5:5" x14ac:dyDescent="0.25">
      <c r="E3267" s="9"/>
    </row>
    <row r="3268" spans="5:5" x14ac:dyDescent="0.25">
      <c r="E3268" s="9"/>
    </row>
    <row r="3269" spans="5:5" x14ac:dyDescent="0.25">
      <c r="E3269" s="9"/>
    </row>
    <row r="3270" spans="5:5" x14ac:dyDescent="0.25">
      <c r="E3270" s="9"/>
    </row>
    <row r="3271" spans="5:5" x14ac:dyDescent="0.25">
      <c r="E3271" s="9"/>
    </row>
    <row r="3272" spans="5:5" x14ac:dyDescent="0.25">
      <c r="E3272" s="9"/>
    </row>
    <row r="3273" spans="5:5" x14ac:dyDescent="0.25">
      <c r="E3273" s="9"/>
    </row>
    <row r="3274" spans="5:5" x14ac:dyDescent="0.25">
      <c r="E3274" s="9"/>
    </row>
    <row r="3275" spans="5:5" x14ac:dyDescent="0.25">
      <c r="E3275" s="9"/>
    </row>
    <row r="3276" spans="5:5" x14ac:dyDescent="0.25">
      <c r="E3276" s="9"/>
    </row>
    <row r="3277" spans="5:5" x14ac:dyDescent="0.25">
      <c r="E3277" s="9"/>
    </row>
    <row r="3278" spans="5:5" x14ac:dyDescent="0.25">
      <c r="E3278" s="9"/>
    </row>
    <row r="3279" spans="5:5" x14ac:dyDescent="0.25">
      <c r="E3279" s="9"/>
    </row>
    <row r="3280" spans="5:5" x14ac:dyDescent="0.25">
      <c r="E3280" s="9"/>
    </row>
    <row r="3281" spans="5:5" x14ac:dyDescent="0.25">
      <c r="E3281" s="9"/>
    </row>
    <row r="3282" spans="5:5" x14ac:dyDescent="0.25">
      <c r="E3282" s="9"/>
    </row>
    <row r="3283" spans="5:5" x14ac:dyDescent="0.25">
      <c r="E3283" s="9"/>
    </row>
    <row r="3284" spans="5:5" x14ac:dyDescent="0.25">
      <c r="E3284" s="9"/>
    </row>
    <row r="3285" spans="5:5" x14ac:dyDescent="0.25">
      <c r="E3285" s="9"/>
    </row>
    <row r="3286" spans="5:5" x14ac:dyDescent="0.25">
      <c r="E3286" s="9"/>
    </row>
    <row r="3287" spans="5:5" x14ac:dyDescent="0.25">
      <c r="E3287" s="9"/>
    </row>
    <row r="3288" spans="5:5" x14ac:dyDescent="0.25">
      <c r="E3288" s="9"/>
    </row>
    <row r="3289" spans="5:5" x14ac:dyDescent="0.25">
      <c r="E3289" s="9"/>
    </row>
    <row r="3290" spans="5:5" x14ac:dyDescent="0.25">
      <c r="E3290" s="9"/>
    </row>
    <row r="3291" spans="5:5" x14ac:dyDescent="0.25">
      <c r="E3291" s="9"/>
    </row>
    <row r="3292" spans="5:5" x14ac:dyDescent="0.25">
      <c r="E3292" s="9"/>
    </row>
    <row r="3293" spans="5:5" x14ac:dyDescent="0.25">
      <c r="E3293" s="9"/>
    </row>
    <row r="3294" spans="5:5" x14ac:dyDescent="0.25">
      <c r="E3294" s="9"/>
    </row>
    <row r="3295" spans="5:5" x14ac:dyDescent="0.25">
      <c r="E3295" s="9"/>
    </row>
    <row r="3296" spans="5:5" x14ac:dyDescent="0.25">
      <c r="E3296" s="9"/>
    </row>
    <row r="3297" spans="5:5" x14ac:dyDescent="0.25">
      <c r="E3297" s="9"/>
    </row>
    <row r="3298" spans="5:5" x14ac:dyDescent="0.25">
      <c r="E3298" s="9"/>
    </row>
    <row r="3299" spans="5:5" x14ac:dyDescent="0.25">
      <c r="E3299" s="9"/>
    </row>
    <row r="3300" spans="5:5" x14ac:dyDescent="0.25">
      <c r="E3300" s="9"/>
    </row>
    <row r="3301" spans="5:5" x14ac:dyDescent="0.25">
      <c r="E3301" s="9"/>
    </row>
    <row r="3302" spans="5:5" x14ac:dyDescent="0.25">
      <c r="E3302" s="9"/>
    </row>
    <row r="3303" spans="5:5" x14ac:dyDescent="0.25">
      <c r="E3303" s="9"/>
    </row>
    <row r="3304" spans="5:5" x14ac:dyDescent="0.25">
      <c r="E3304" s="9"/>
    </row>
    <row r="3305" spans="5:5" x14ac:dyDescent="0.25">
      <c r="E3305" s="9"/>
    </row>
    <row r="3306" spans="5:5" x14ac:dyDescent="0.25">
      <c r="E3306" s="9"/>
    </row>
    <row r="3307" spans="5:5" x14ac:dyDescent="0.25">
      <c r="E3307" s="9"/>
    </row>
    <row r="3308" spans="5:5" x14ac:dyDescent="0.25">
      <c r="E3308" s="9"/>
    </row>
    <row r="3309" spans="5:5" x14ac:dyDescent="0.25">
      <c r="E3309" s="9"/>
    </row>
    <row r="3310" spans="5:5" x14ac:dyDescent="0.25">
      <c r="E3310" s="9"/>
    </row>
    <row r="3311" spans="5:5" x14ac:dyDescent="0.25">
      <c r="E3311" s="9"/>
    </row>
    <row r="3312" spans="5:5" x14ac:dyDescent="0.25">
      <c r="E3312" s="9"/>
    </row>
    <row r="3313" spans="5:5" x14ac:dyDescent="0.25">
      <c r="E3313" s="9"/>
    </row>
    <row r="3314" spans="5:5" x14ac:dyDescent="0.25">
      <c r="E3314" s="9"/>
    </row>
    <row r="3315" spans="5:5" x14ac:dyDescent="0.25">
      <c r="E3315" s="9"/>
    </row>
    <row r="3316" spans="5:5" x14ac:dyDescent="0.25">
      <c r="E3316" s="9"/>
    </row>
    <row r="3317" spans="5:5" x14ac:dyDescent="0.25">
      <c r="E3317" s="9"/>
    </row>
    <row r="3318" spans="5:5" x14ac:dyDescent="0.25">
      <c r="E3318" s="9"/>
    </row>
    <row r="3319" spans="5:5" x14ac:dyDescent="0.25">
      <c r="E3319" s="9"/>
    </row>
    <row r="3320" spans="5:5" x14ac:dyDescent="0.25">
      <c r="E3320" s="9"/>
    </row>
    <row r="3321" spans="5:5" x14ac:dyDescent="0.25">
      <c r="E3321" s="9"/>
    </row>
    <row r="3322" spans="5:5" x14ac:dyDescent="0.25">
      <c r="E3322" s="9"/>
    </row>
    <row r="3323" spans="5:5" x14ac:dyDescent="0.25">
      <c r="E3323" s="9"/>
    </row>
    <row r="3324" spans="5:5" x14ac:dyDescent="0.25">
      <c r="E3324" s="9"/>
    </row>
    <row r="3325" spans="5:5" x14ac:dyDescent="0.25">
      <c r="E3325" s="9"/>
    </row>
    <row r="3326" spans="5:5" x14ac:dyDescent="0.25">
      <c r="E3326" s="9"/>
    </row>
    <row r="3327" spans="5:5" x14ac:dyDescent="0.25">
      <c r="E3327" s="9"/>
    </row>
    <row r="3328" spans="5:5" x14ac:dyDescent="0.25">
      <c r="E3328" s="9"/>
    </row>
    <row r="3329" spans="5:5" x14ac:dyDescent="0.25">
      <c r="E3329" s="9"/>
    </row>
    <row r="3330" spans="5:5" x14ac:dyDescent="0.25">
      <c r="E3330" s="9"/>
    </row>
    <row r="3331" spans="5:5" x14ac:dyDescent="0.25">
      <c r="E3331" s="9"/>
    </row>
    <row r="3332" spans="5:5" x14ac:dyDescent="0.25">
      <c r="E3332" s="9"/>
    </row>
    <row r="3333" spans="5:5" x14ac:dyDescent="0.25">
      <c r="E3333" s="9"/>
    </row>
    <row r="3334" spans="5:5" x14ac:dyDescent="0.25">
      <c r="E3334" s="9"/>
    </row>
    <row r="3335" spans="5:5" x14ac:dyDescent="0.25">
      <c r="E3335" s="9"/>
    </row>
    <row r="3336" spans="5:5" x14ac:dyDescent="0.25">
      <c r="E3336" s="9"/>
    </row>
    <row r="3337" spans="5:5" x14ac:dyDescent="0.25">
      <c r="E3337" s="9"/>
    </row>
    <row r="3338" spans="5:5" x14ac:dyDescent="0.25">
      <c r="E3338" s="9"/>
    </row>
    <row r="3339" spans="5:5" x14ac:dyDescent="0.25">
      <c r="E3339" s="9"/>
    </row>
    <row r="3340" spans="5:5" x14ac:dyDescent="0.25">
      <c r="E3340" s="9"/>
    </row>
    <row r="3341" spans="5:5" x14ac:dyDescent="0.25">
      <c r="E3341" s="9"/>
    </row>
    <row r="3342" spans="5:5" x14ac:dyDescent="0.25">
      <c r="E3342" s="9"/>
    </row>
    <row r="3343" spans="5:5" x14ac:dyDescent="0.25">
      <c r="E3343" s="9"/>
    </row>
    <row r="3344" spans="5:5" x14ac:dyDescent="0.25">
      <c r="E3344" s="9"/>
    </row>
    <row r="3345" spans="5:5" x14ac:dyDescent="0.25">
      <c r="E3345" s="9"/>
    </row>
    <row r="3346" spans="5:5" x14ac:dyDescent="0.25">
      <c r="E3346" s="9"/>
    </row>
    <row r="3347" spans="5:5" x14ac:dyDescent="0.25">
      <c r="E3347" s="9"/>
    </row>
    <row r="3348" spans="5:5" x14ac:dyDescent="0.25">
      <c r="E3348" s="9"/>
    </row>
    <row r="3349" spans="5:5" x14ac:dyDescent="0.25">
      <c r="E3349" s="9"/>
    </row>
    <row r="3350" spans="5:5" x14ac:dyDescent="0.25">
      <c r="E3350" s="9"/>
    </row>
    <row r="3351" spans="5:5" x14ac:dyDescent="0.25">
      <c r="E3351" s="9"/>
    </row>
    <row r="3352" spans="5:5" x14ac:dyDescent="0.25">
      <c r="E3352" s="9"/>
    </row>
    <row r="3353" spans="5:5" x14ac:dyDescent="0.25">
      <c r="E3353" s="9"/>
    </row>
    <row r="3354" spans="5:5" x14ac:dyDescent="0.25">
      <c r="E3354" s="9"/>
    </row>
    <row r="3355" spans="5:5" x14ac:dyDescent="0.25">
      <c r="E3355" s="9"/>
    </row>
    <row r="3356" spans="5:5" x14ac:dyDescent="0.25">
      <c r="E3356" s="9"/>
    </row>
    <row r="3357" spans="5:5" x14ac:dyDescent="0.25">
      <c r="E3357" s="9"/>
    </row>
    <row r="3358" spans="5:5" x14ac:dyDescent="0.25">
      <c r="E3358" s="9"/>
    </row>
    <row r="3359" spans="5:5" x14ac:dyDescent="0.25">
      <c r="E3359" s="9"/>
    </row>
    <row r="3360" spans="5:5" x14ac:dyDescent="0.25">
      <c r="E3360" s="9"/>
    </row>
    <row r="3361" spans="5:5" x14ac:dyDescent="0.25">
      <c r="E3361" s="9"/>
    </row>
    <row r="3362" spans="5:5" x14ac:dyDescent="0.25">
      <c r="E3362" s="9"/>
    </row>
    <row r="3363" spans="5:5" x14ac:dyDescent="0.25">
      <c r="E3363" s="9"/>
    </row>
    <row r="3364" spans="5:5" x14ac:dyDescent="0.25">
      <c r="E3364" s="9"/>
    </row>
    <row r="3365" spans="5:5" x14ac:dyDescent="0.25">
      <c r="E3365" s="9"/>
    </row>
    <row r="3366" spans="5:5" x14ac:dyDescent="0.25">
      <c r="E3366" s="9"/>
    </row>
    <row r="3367" spans="5:5" x14ac:dyDescent="0.25">
      <c r="E3367" s="9"/>
    </row>
    <row r="3368" spans="5:5" x14ac:dyDescent="0.25">
      <c r="E3368" s="9"/>
    </row>
    <row r="3369" spans="5:5" x14ac:dyDescent="0.25">
      <c r="E3369" s="9"/>
    </row>
    <row r="3370" spans="5:5" x14ac:dyDescent="0.25">
      <c r="E3370" s="9"/>
    </row>
    <row r="3371" spans="5:5" x14ac:dyDescent="0.25">
      <c r="E3371" s="9"/>
    </row>
    <row r="3372" spans="5:5" x14ac:dyDescent="0.25">
      <c r="E3372" s="9"/>
    </row>
    <row r="3373" spans="5:5" x14ac:dyDescent="0.25">
      <c r="E3373" s="9"/>
    </row>
    <row r="3374" spans="5:5" x14ac:dyDescent="0.25">
      <c r="E3374" s="9"/>
    </row>
    <row r="3375" spans="5:5" x14ac:dyDescent="0.25">
      <c r="E3375" s="9"/>
    </row>
    <row r="3376" spans="5:5" x14ac:dyDescent="0.25">
      <c r="E3376" s="9"/>
    </row>
    <row r="3377" spans="5:5" x14ac:dyDescent="0.25">
      <c r="E3377" s="9"/>
    </row>
    <row r="3378" spans="5:5" x14ac:dyDescent="0.25">
      <c r="E3378" s="9"/>
    </row>
    <row r="3379" spans="5:5" x14ac:dyDescent="0.25">
      <c r="E3379" s="9"/>
    </row>
    <row r="3380" spans="5:5" x14ac:dyDescent="0.25">
      <c r="E3380" s="9"/>
    </row>
    <row r="3381" spans="5:5" x14ac:dyDescent="0.25">
      <c r="E3381" s="9"/>
    </row>
    <row r="3382" spans="5:5" x14ac:dyDescent="0.25">
      <c r="E3382" s="9"/>
    </row>
    <row r="3383" spans="5:5" x14ac:dyDescent="0.25">
      <c r="E3383" s="9"/>
    </row>
    <row r="3384" spans="5:5" x14ac:dyDescent="0.25">
      <c r="E3384" s="9"/>
    </row>
    <row r="3385" spans="5:5" x14ac:dyDescent="0.25">
      <c r="E3385" s="9"/>
    </row>
    <row r="3386" spans="5:5" x14ac:dyDescent="0.25">
      <c r="E3386" s="9"/>
    </row>
    <row r="3387" spans="5:5" x14ac:dyDescent="0.25">
      <c r="E3387" s="9"/>
    </row>
    <row r="3388" spans="5:5" x14ac:dyDescent="0.25">
      <c r="E3388" s="9"/>
    </row>
    <row r="3389" spans="5:5" x14ac:dyDescent="0.25">
      <c r="E3389" s="9"/>
    </row>
    <row r="3390" spans="5:5" x14ac:dyDescent="0.25">
      <c r="E3390" s="9"/>
    </row>
    <row r="3391" spans="5:5" x14ac:dyDescent="0.25">
      <c r="E3391" s="9"/>
    </row>
    <row r="3392" spans="5:5" x14ac:dyDescent="0.25">
      <c r="E3392" s="9"/>
    </row>
    <row r="3393" spans="5:5" x14ac:dyDescent="0.25">
      <c r="E3393" s="9"/>
    </row>
    <row r="3394" spans="5:5" x14ac:dyDescent="0.25">
      <c r="E3394" s="9"/>
    </row>
    <row r="3395" spans="5:5" x14ac:dyDescent="0.25">
      <c r="E3395" s="9"/>
    </row>
    <row r="3396" spans="5:5" x14ac:dyDescent="0.25">
      <c r="E3396" s="9"/>
    </row>
    <row r="3397" spans="5:5" x14ac:dyDescent="0.25">
      <c r="E3397" s="9"/>
    </row>
    <row r="3398" spans="5:5" x14ac:dyDescent="0.25">
      <c r="E3398" s="9"/>
    </row>
    <row r="3399" spans="5:5" x14ac:dyDescent="0.25">
      <c r="E3399" s="9"/>
    </row>
    <row r="3400" spans="5:5" x14ac:dyDescent="0.25">
      <c r="E3400" s="9"/>
    </row>
    <row r="3401" spans="5:5" x14ac:dyDescent="0.25">
      <c r="E3401" s="9"/>
    </row>
    <row r="3402" spans="5:5" x14ac:dyDescent="0.25">
      <c r="E3402" s="9"/>
    </row>
    <row r="3403" spans="5:5" x14ac:dyDescent="0.25">
      <c r="E3403" s="9"/>
    </row>
    <row r="3404" spans="5:5" x14ac:dyDescent="0.25">
      <c r="E3404" s="9"/>
    </row>
    <row r="3405" spans="5:5" x14ac:dyDescent="0.25">
      <c r="E3405" s="9"/>
    </row>
    <row r="3406" spans="5:5" x14ac:dyDescent="0.25">
      <c r="E3406" s="9"/>
    </row>
    <row r="3407" spans="5:5" x14ac:dyDescent="0.25">
      <c r="E3407" s="9"/>
    </row>
    <row r="3408" spans="5:5" x14ac:dyDescent="0.25">
      <c r="E3408" s="9"/>
    </row>
    <row r="3409" spans="5:5" x14ac:dyDescent="0.25">
      <c r="E3409" s="9"/>
    </row>
    <row r="3410" spans="5:5" x14ac:dyDescent="0.25">
      <c r="E3410" s="9"/>
    </row>
    <row r="3411" spans="5:5" x14ac:dyDescent="0.25">
      <c r="E3411" s="9"/>
    </row>
    <row r="3412" spans="5:5" x14ac:dyDescent="0.25">
      <c r="E3412" s="9"/>
    </row>
    <row r="3413" spans="5:5" x14ac:dyDescent="0.25">
      <c r="E3413" s="9"/>
    </row>
    <row r="3414" spans="5:5" x14ac:dyDescent="0.25">
      <c r="E3414" s="9"/>
    </row>
    <row r="3415" spans="5:5" x14ac:dyDescent="0.25">
      <c r="E3415" s="9"/>
    </row>
    <row r="3416" spans="5:5" x14ac:dyDescent="0.25">
      <c r="E3416" s="9"/>
    </row>
    <row r="3417" spans="5:5" x14ac:dyDescent="0.25">
      <c r="E3417" s="9"/>
    </row>
    <row r="3418" spans="5:5" x14ac:dyDescent="0.25">
      <c r="E3418" s="9"/>
    </row>
    <row r="3419" spans="5:5" x14ac:dyDescent="0.25">
      <c r="E3419" s="9"/>
    </row>
    <row r="3420" spans="5:5" x14ac:dyDescent="0.25">
      <c r="E3420" s="9"/>
    </row>
    <row r="3421" spans="5:5" x14ac:dyDescent="0.25">
      <c r="E3421" s="9"/>
    </row>
    <row r="3422" spans="5:5" x14ac:dyDescent="0.25">
      <c r="E3422" s="9"/>
    </row>
    <row r="3423" spans="5:5" x14ac:dyDescent="0.25">
      <c r="E3423" s="9"/>
    </row>
    <row r="3424" spans="5:5" x14ac:dyDescent="0.25">
      <c r="E3424" s="9"/>
    </row>
    <row r="3425" spans="5:5" x14ac:dyDescent="0.25">
      <c r="E3425" s="9"/>
    </row>
    <row r="3426" spans="5:5" x14ac:dyDescent="0.25">
      <c r="E3426" s="9"/>
    </row>
    <row r="3427" spans="5:5" x14ac:dyDescent="0.25">
      <c r="E3427" s="9"/>
    </row>
    <row r="3428" spans="5:5" x14ac:dyDescent="0.25">
      <c r="E3428" s="9"/>
    </row>
    <row r="3429" spans="5:5" x14ac:dyDescent="0.25">
      <c r="E3429" s="9"/>
    </row>
    <row r="3430" spans="5:5" x14ac:dyDescent="0.25">
      <c r="E3430" s="9"/>
    </row>
    <row r="3431" spans="5:5" x14ac:dyDescent="0.25">
      <c r="E3431" s="9"/>
    </row>
    <row r="3432" spans="5:5" x14ac:dyDescent="0.25">
      <c r="E3432" s="9"/>
    </row>
    <row r="3433" spans="5:5" x14ac:dyDescent="0.25">
      <c r="E3433" s="9"/>
    </row>
    <row r="3434" spans="5:5" x14ac:dyDescent="0.25">
      <c r="E3434" s="9"/>
    </row>
    <row r="3435" spans="5:5" x14ac:dyDescent="0.25">
      <c r="E3435" s="9"/>
    </row>
    <row r="3436" spans="5:5" x14ac:dyDescent="0.25">
      <c r="E3436" s="9"/>
    </row>
    <row r="3437" spans="5:5" x14ac:dyDescent="0.25">
      <c r="E3437" s="9"/>
    </row>
    <row r="3438" spans="5:5" x14ac:dyDescent="0.25">
      <c r="E3438" s="9"/>
    </row>
    <row r="3439" spans="5:5" x14ac:dyDescent="0.25">
      <c r="E3439" s="9"/>
    </row>
    <row r="3440" spans="5:5" x14ac:dyDescent="0.25">
      <c r="E3440" s="9"/>
    </row>
    <row r="3441" spans="5:5" x14ac:dyDescent="0.25">
      <c r="E3441" s="9"/>
    </row>
    <row r="3442" spans="5:5" x14ac:dyDescent="0.25">
      <c r="E3442" s="9"/>
    </row>
    <row r="3443" spans="5:5" x14ac:dyDescent="0.25">
      <c r="E3443" s="9"/>
    </row>
    <row r="3444" spans="5:5" x14ac:dyDescent="0.25">
      <c r="E3444" s="9"/>
    </row>
    <row r="3445" spans="5:5" x14ac:dyDescent="0.25">
      <c r="E3445" s="9"/>
    </row>
    <row r="3446" spans="5:5" x14ac:dyDescent="0.25">
      <c r="E3446" s="9"/>
    </row>
    <row r="3447" spans="5:5" x14ac:dyDescent="0.25">
      <c r="E3447" s="9"/>
    </row>
    <row r="3448" spans="5:5" x14ac:dyDescent="0.25">
      <c r="E3448" s="9"/>
    </row>
    <row r="3449" spans="5:5" x14ac:dyDescent="0.25">
      <c r="E3449" s="9"/>
    </row>
    <row r="3450" spans="5:5" x14ac:dyDescent="0.25">
      <c r="E3450" s="9"/>
    </row>
    <row r="3451" spans="5:5" x14ac:dyDescent="0.25">
      <c r="E3451" s="9"/>
    </row>
    <row r="3452" spans="5:5" x14ac:dyDescent="0.25">
      <c r="E3452" s="9"/>
    </row>
    <row r="3453" spans="5:5" x14ac:dyDescent="0.25">
      <c r="E3453" s="9"/>
    </row>
    <row r="3454" spans="5:5" x14ac:dyDescent="0.25">
      <c r="E3454" s="9"/>
    </row>
    <row r="3455" spans="5:5" x14ac:dyDescent="0.25">
      <c r="E3455" s="9"/>
    </row>
    <row r="3456" spans="5:5" x14ac:dyDescent="0.25">
      <c r="E3456" s="9"/>
    </row>
    <row r="3457" spans="5:5" x14ac:dyDescent="0.25">
      <c r="E3457" s="9"/>
    </row>
    <row r="3458" spans="5:5" x14ac:dyDescent="0.25">
      <c r="E3458" s="9"/>
    </row>
    <row r="3459" spans="5:5" x14ac:dyDescent="0.25">
      <c r="E3459" s="9"/>
    </row>
    <row r="3460" spans="5:5" x14ac:dyDescent="0.25">
      <c r="E3460" s="9"/>
    </row>
    <row r="3461" spans="5:5" x14ac:dyDescent="0.25">
      <c r="E3461" s="9"/>
    </row>
    <row r="3462" spans="5:5" x14ac:dyDescent="0.25">
      <c r="E3462" s="9"/>
    </row>
    <row r="3463" spans="5:5" x14ac:dyDescent="0.25">
      <c r="E3463" s="9"/>
    </row>
    <row r="3464" spans="5:5" x14ac:dyDescent="0.25">
      <c r="E3464" s="9"/>
    </row>
    <row r="3465" spans="5:5" x14ac:dyDescent="0.25">
      <c r="E3465" s="9"/>
    </row>
    <row r="3466" spans="5:5" x14ac:dyDescent="0.25">
      <c r="E3466" s="9"/>
    </row>
    <row r="3467" spans="5:5" x14ac:dyDescent="0.25">
      <c r="E3467" s="9"/>
    </row>
    <row r="3468" spans="5:5" x14ac:dyDescent="0.25">
      <c r="E3468" s="9"/>
    </row>
    <row r="3469" spans="5:5" x14ac:dyDescent="0.25">
      <c r="E3469" s="9"/>
    </row>
    <row r="3470" spans="5:5" x14ac:dyDescent="0.25">
      <c r="E3470" s="9"/>
    </row>
    <row r="3471" spans="5:5" x14ac:dyDescent="0.25">
      <c r="E3471" s="9"/>
    </row>
    <row r="3472" spans="5:5" x14ac:dyDescent="0.25">
      <c r="E3472" s="9"/>
    </row>
    <row r="3473" spans="5:5" x14ac:dyDescent="0.25">
      <c r="E3473" s="9"/>
    </row>
    <row r="3474" spans="5:5" x14ac:dyDescent="0.25">
      <c r="E3474" s="9"/>
    </row>
    <row r="3475" spans="5:5" x14ac:dyDescent="0.25">
      <c r="E3475" s="9"/>
    </row>
    <row r="3476" spans="5:5" x14ac:dyDescent="0.25">
      <c r="E3476" s="9"/>
    </row>
    <row r="3477" spans="5:5" x14ac:dyDescent="0.25">
      <c r="E3477" s="9"/>
    </row>
    <row r="3478" spans="5:5" x14ac:dyDescent="0.25">
      <c r="E3478" s="9"/>
    </row>
    <row r="3479" spans="5:5" x14ac:dyDescent="0.25">
      <c r="E3479" s="9"/>
    </row>
    <row r="3480" spans="5:5" x14ac:dyDescent="0.25">
      <c r="E3480" s="9"/>
    </row>
    <row r="3481" spans="5:5" x14ac:dyDescent="0.25">
      <c r="E3481" s="9"/>
    </row>
    <row r="3482" spans="5:5" x14ac:dyDescent="0.25">
      <c r="E3482" s="9"/>
    </row>
    <row r="3483" spans="5:5" x14ac:dyDescent="0.25">
      <c r="E3483" s="9"/>
    </row>
    <row r="3484" spans="5:5" x14ac:dyDescent="0.25">
      <c r="E3484" s="9"/>
    </row>
    <row r="3485" spans="5:5" x14ac:dyDescent="0.25">
      <c r="E3485" s="9"/>
    </row>
    <row r="3486" spans="5:5" x14ac:dyDescent="0.25">
      <c r="E3486" s="9"/>
    </row>
    <row r="3487" spans="5:5" x14ac:dyDescent="0.25">
      <c r="E3487" s="9"/>
    </row>
    <row r="3488" spans="5:5" x14ac:dyDescent="0.25">
      <c r="E3488" s="9"/>
    </row>
    <row r="3489" spans="5:5" x14ac:dyDescent="0.25">
      <c r="E3489" s="9"/>
    </row>
    <row r="3490" spans="5:5" x14ac:dyDescent="0.25">
      <c r="E3490" s="9"/>
    </row>
    <row r="3491" spans="5:5" x14ac:dyDescent="0.25">
      <c r="E3491" s="9"/>
    </row>
    <row r="3492" spans="5:5" x14ac:dyDescent="0.25">
      <c r="E3492" s="9"/>
    </row>
    <row r="3493" spans="5:5" x14ac:dyDescent="0.25">
      <c r="E3493" s="9"/>
    </row>
    <row r="3494" spans="5:5" x14ac:dyDescent="0.25">
      <c r="E3494" s="9"/>
    </row>
    <row r="3495" spans="5:5" x14ac:dyDescent="0.25">
      <c r="E3495" s="9"/>
    </row>
    <row r="3496" spans="5:5" x14ac:dyDescent="0.25">
      <c r="E3496" s="9"/>
    </row>
    <row r="3497" spans="5:5" x14ac:dyDescent="0.25">
      <c r="E3497" s="9"/>
    </row>
    <row r="3498" spans="5:5" x14ac:dyDescent="0.25">
      <c r="E3498" s="9"/>
    </row>
    <row r="3499" spans="5:5" x14ac:dyDescent="0.25">
      <c r="E3499" s="9"/>
    </row>
    <row r="3500" spans="5:5" x14ac:dyDescent="0.25">
      <c r="E3500" s="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Y3037"/>
  <sheetViews>
    <sheetView tabSelected="1" topLeftCell="B1" zoomScaleNormal="100" workbookViewId="0">
      <pane xSplit="3" topLeftCell="P1" activePane="topRight" state="frozen"/>
      <selection activeCell="B1" sqref="B1"/>
      <selection pane="topRight" activeCell="X3" sqref="X3"/>
    </sheetView>
  </sheetViews>
  <sheetFormatPr defaultRowHeight="15" x14ac:dyDescent="0.25"/>
  <cols>
    <col min="3" max="4" width="9.85546875" bestFit="1" customWidth="1"/>
    <col min="6" max="7" width="18.42578125" bestFit="1" customWidth="1"/>
    <col min="8" max="8" width="19.140625" bestFit="1" customWidth="1"/>
    <col min="9" max="10" width="18.42578125" bestFit="1" customWidth="1"/>
    <col min="12" max="12" width="10.7109375" bestFit="1" customWidth="1"/>
    <col min="13" max="13" width="7.7109375" bestFit="1" customWidth="1"/>
    <col min="14" max="14" width="5.5703125" bestFit="1" customWidth="1"/>
    <col min="15" max="16" width="18.42578125" bestFit="1" customWidth="1"/>
    <col min="17" max="17" width="91.85546875" customWidth="1"/>
    <col min="18" max="18" width="18.42578125" bestFit="1" customWidth="1"/>
    <col min="19" max="19" width="19.140625" bestFit="1" customWidth="1"/>
    <col min="20" max="20" width="14.140625" customWidth="1"/>
    <col min="21" max="21" width="24.5703125" customWidth="1"/>
    <col min="23" max="23" width="14.7109375" bestFit="1" customWidth="1"/>
  </cols>
  <sheetData>
    <row r="1" spans="2:25" x14ac:dyDescent="0.25">
      <c r="B1" t="s">
        <v>6083</v>
      </c>
      <c r="F1" s="3" t="s">
        <v>6068</v>
      </c>
      <c r="G1" s="3" t="s">
        <v>6069</v>
      </c>
      <c r="H1" s="3" t="s">
        <v>6070</v>
      </c>
      <c r="I1" s="3" t="s">
        <v>6071</v>
      </c>
      <c r="J1" s="3" t="s">
        <v>6072</v>
      </c>
      <c r="K1" s="4"/>
      <c r="L1" s="11" t="s">
        <v>6073</v>
      </c>
      <c r="M1" s="11"/>
      <c r="N1" s="11"/>
      <c r="O1" s="11"/>
      <c r="P1" s="11"/>
      <c r="Q1" s="11"/>
      <c r="V1" t="s">
        <v>6083</v>
      </c>
      <c r="W1" s="2">
        <v>10000000</v>
      </c>
    </row>
    <row r="2" spans="2:25" ht="15.75" thickBot="1" x14ac:dyDescent="0.3">
      <c r="B2" s="8" t="s">
        <v>6082</v>
      </c>
      <c r="C2" t="s">
        <v>6087</v>
      </c>
      <c r="D2" t="s">
        <v>6088</v>
      </c>
      <c r="E2" t="s">
        <v>6089</v>
      </c>
      <c r="F2" s="5" t="s">
        <v>6090</v>
      </c>
      <c r="G2" s="5" t="s">
        <v>6091</v>
      </c>
      <c r="H2" s="5" t="s">
        <v>6092</v>
      </c>
      <c r="I2" s="5" t="s">
        <v>6093</v>
      </c>
      <c r="J2" s="5" t="s">
        <v>6094</v>
      </c>
      <c r="K2" s="6" t="s">
        <v>6095</v>
      </c>
      <c r="L2" s="7" t="s">
        <v>6096</v>
      </c>
      <c r="M2" s="6" t="s">
        <v>6076</v>
      </c>
      <c r="N2" s="6" t="s">
        <v>6077</v>
      </c>
      <c r="O2" s="6" t="s">
        <v>6074</v>
      </c>
      <c r="P2" s="6" t="s">
        <v>6075</v>
      </c>
      <c r="Q2" s="6" t="s">
        <v>6097</v>
      </c>
      <c r="R2" s="8" t="s">
        <v>6078</v>
      </c>
      <c r="S2" s="8" t="s">
        <v>6079</v>
      </c>
      <c r="T2" s="8" t="s">
        <v>6080</v>
      </c>
      <c r="U2" s="8" t="s">
        <v>6081</v>
      </c>
      <c r="V2" s="8" t="s">
        <v>6098</v>
      </c>
      <c r="W2" t="s">
        <v>6099</v>
      </c>
      <c r="X2" t="s">
        <v>6100</v>
      </c>
      <c r="Y2" s="10" t="s">
        <v>6101</v>
      </c>
    </row>
    <row r="3" spans="2:25" ht="15.75" thickTop="1" x14ac:dyDescent="0.25">
      <c r="B3" t="str">
        <f>IFERROR(RANK(W3,$W$3:$W$5000),"")</f>
        <v/>
      </c>
      <c r="C3" s="1" t="s">
        <v>0</v>
      </c>
      <c r="D3" s="1" t="s">
        <v>1</v>
      </c>
      <c r="F3" s="2">
        <f>IFERROR([1]!EM_S_QSTM07_IS($C3,"61",F$2,"1"),"")</f>
        <v>6427000000</v>
      </c>
      <c r="G3" s="2">
        <f>IFERROR([1]!EM_S_QSTM07_IS($C3,"61",G$2,"1"),"")</f>
        <v>6206000000</v>
      </c>
      <c r="H3" s="2">
        <f>IFERROR([1]!EM_S_QSTM07_IS($C3,"61",H$2,"1"),"")</f>
        <v>6086000000</v>
      </c>
      <c r="I3" s="2">
        <f>IFERROR([1]!EM_S_QSTM07_IS($C3,"61",I$2,"1"),"")</f>
        <v>4125000000</v>
      </c>
      <c r="J3" s="2">
        <f>IFERROR([1]!EM_S_QSTM07_IS($C3,"61",J$2,"1"),"")</f>
        <v>6155000000</v>
      </c>
      <c r="M3" s="2">
        <f>IFERROR([1]!EM_S_QSTM07_IS($C3,"61",L$2,"1"),"")</f>
        <v>0</v>
      </c>
      <c r="N3" s="2">
        <f>[1]!EM_S_PERFORMANCEEXPRESS_QNETPROFIT(C3,L$2)</f>
        <v>0</v>
      </c>
      <c r="O3" s="2">
        <f>[1]!EM_S_PROFITNOTICE_FORECASTT(C3,L$2)</f>
        <v>0</v>
      </c>
      <c r="P3" s="2">
        <f>[1]!EM_S_PROFITNOTICE_FORECASTL(C3,L$2)</f>
        <v>0</v>
      </c>
      <c r="Q3">
        <f>[1]!EM_S_PROFITNOTICE_ABSTRACT(C3,L$2)</f>
        <v>0</v>
      </c>
      <c r="R3" s="2">
        <f t="shared" ref="R3:R66" si="0">AVERAGE(O3:P3)</f>
        <v>0</v>
      </c>
      <c r="S3" s="2" t="str">
        <f t="shared" ref="S3:S66" si="1">IF(R3&gt;0,R3-SUM(F3:H3),"")</f>
        <v/>
      </c>
      <c r="T3" s="9" t="str">
        <f t="shared" ref="T3:T66" si="2">IFERROR(IF(S3&lt;&gt;0,(S3-I3)/ABS(I3),""),"")</f>
        <v/>
      </c>
      <c r="U3">
        <f>IF([1]!EM_S_MAJASSRES_NUM(C3,"2014-12-30","2016-12-30")&gt;0,1,0)</f>
        <v>0</v>
      </c>
      <c r="V3" t="str">
        <f t="shared" ref="V3:V66" si="3">IFERROR(IF(AND(U3=0,I3&gt;$W$1),IFERROR(RANK(T3,T$3:T$5000,0),""),""),"")</f>
        <v/>
      </c>
      <c r="W3" s="9" t="str">
        <f t="shared" ref="W3:W66" si="4">IF(AND(U3=0,ABS(I3)&gt;$W$1),T3,"")</f>
        <v/>
      </c>
      <c r="X3" t="str">
        <f t="shared" ref="X3:X66" si="5">IFERROR(RANK(W3,$W$3:$W$5000),"")</f>
        <v/>
      </c>
    </row>
    <row r="4" spans="2:25" x14ac:dyDescent="0.25">
      <c r="B4" t="str">
        <f t="shared" ref="B4:B67" si="6">IFERROR(RANK(W4,$W$3:$W$5000),"")</f>
        <v/>
      </c>
      <c r="C4" s="1" t="s">
        <v>2</v>
      </c>
      <c r="D4" s="1" t="s">
        <v>3</v>
      </c>
      <c r="F4" s="2">
        <f>IFERROR([1]!EM_S_QSTM07_IS($C4,"61",F$2,"1"),"")</f>
        <v>2911071025.6799998</v>
      </c>
      <c r="G4" s="2">
        <f>IFERROR([1]!EM_S_QSTM07_IS($C4,"61",G$2,"1"),"")</f>
        <v>4518077100.3199997</v>
      </c>
      <c r="H4" s="2">
        <f>IFERROR([1]!EM_S_QSTM07_IS($C4,"61",H$2,"1"),"")</f>
        <v>833232885.75999999</v>
      </c>
      <c r="I4" s="2">
        <f>IFERROR([1]!EM_S_QSTM07_IS($C4,"61",I$2,"1"),"")</f>
        <v>11264948340.969999</v>
      </c>
      <c r="J4" s="2">
        <f>IFERROR([1]!EM_S_QSTM07_IS($C4,"61",J$2,"1"),"")</f>
        <v>2008178842.8499999</v>
      </c>
      <c r="M4" s="2">
        <f>IFERROR([1]!EM_S_QSTM07_IS($C4,"61",L$2,"1"),"")</f>
        <v>0</v>
      </c>
      <c r="N4" s="2">
        <f>[1]!EM_S_PERFORMANCEEXPRESS_QNETPROFIT(C4,L$2)</f>
        <v>0</v>
      </c>
      <c r="O4" s="2">
        <f>[1]!EM_S_PROFITNOTICE_FORECASTT(C4,L$2)</f>
        <v>0</v>
      </c>
      <c r="P4" s="2">
        <f>[1]!EM_S_PROFITNOTICE_FORECASTL(C4,L$2)</f>
        <v>0</v>
      </c>
      <c r="Q4">
        <f>[1]!EM_S_PROFITNOTICE_ABSTRACT(C4,L$2)</f>
        <v>0</v>
      </c>
      <c r="R4" s="2">
        <f t="shared" si="0"/>
        <v>0</v>
      </c>
      <c r="S4" s="2" t="str">
        <f t="shared" si="1"/>
        <v/>
      </c>
      <c r="T4" s="9" t="str">
        <f t="shared" si="2"/>
        <v/>
      </c>
      <c r="U4">
        <f>IF([1]!EM_S_MAJASSRES_NUM(C4,"2014-12-30","2016-12-30")&gt;0,1,0)</f>
        <v>0</v>
      </c>
      <c r="V4" t="str">
        <f t="shared" si="3"/>
        <v/>
      </c>
      <c r="W4" s="9" t="str">
        <f t="shared" si="4"/>
        <v/>
      </c>
      <c r="X4" t="str">
        <f t="shared" si="5"/>
        <v/>
      </c>
    </row>
    <row r="5" spans="2:25" x14ac:dyDescent="0.25">
      <c r="B5" t="str">
        <f t="shared" si="6"/>
        <v/>
      </c>
      <c r="C5" s="1" t="s">
        <v>4</v>
      </c>
      <c r="D5" s="1" t="s">
        <v>5</v>
      </c>
      <c r="F5" s="2">
        <f>IFERROR([1]!EM_S_QSTM07_IS($C5,"61",F$2,"1"),"")</f>
        <v>11712814.09</v>
      </c>
      <c r="G5" s="2">
        <f>IFERROR([1]!EM_S_QSTM07_IS($C5,"61",G$2,"1"),"")</f>
        <v>5378205.2699999996</v>
      </c>
      <c r="H5" s="2">
        <f>IFERROR([1]!EM_S_QSTM07_IS($C5,"61",H$2,"1"),"")</f>
        <v>-2392487.15</v>
      </c>
      <c r="I5" s="2">
        <f>IFERROR([1]!EM_S_QSTM07_IS($C5,"61",I$2,"1"),"")</f>
        <v>-1129585.22</v>
      </c>
      <c r="J5" s="2">
        <f>IFERROR([1]!EM_S_QSTM07_IS($C5,"61",J$2,"1"),"")</f>
        <v>1164483.05</v>
      </c>
      <c r="M5" s="2">
        <f>IFERROR([1]!EM_S_QSTM07_IS($C5,"61",L$2,"1"),"")</f>
        <v>0</v>
      </c>
      <c r="N5" s="2">
        <f>[1]!EM_S_PERFORMANCEEXPRESS_QNETPROFIT(C5,L$2)</f>
        <v>0</v>
      </c>
      <c r="O5" s="2">
        <f>[1]!EM_S_PROFITNOTICE_FORECASTT(C5,L$2)</f>
        <v>0</v>
      </c>
      <c r="P5" s="2">
        <f>[1]!EM_S_PROFITNOTICE_FORECASTL(C5,L$2)</f>
        <v>0</v>
      </c>
      <c r="Q5">
        <f>[1]!EM_S_PROFITNOTICE_ABSTRACT(C5,L$2)</f>
        <v>0</v>
      </c>
      <c r="R5" s="2">
        <f t="shared" si="0"/>
        <v>0</v>
      </c>
      <c r="S5" s="2" t="str">
        <f t="shared" si="1"/>
        <v/>
      </c>
      <c r="T5" s="9" t="str">
        <f t="shared" si="2"/>
        <v/>
      </c>
      <c r="U5">
        <f>IF([1]!EM_S_MAJASSRES_NUM(C5,"2014-12-30","2016-12-30")&gt;0,1,0)</f>
        <v>0</v>
      </c>
      <c r="V5" t="str">
        <f t="shared" si="3"/>
        <v/>
      </c>
      <c r="W5" s="9" t="str">
        <f t="shared" si="4"/>
        <v/>
      </c>
      <c r="X5" t="str">
        <f t="shared" si="5"/>
        <v/>
      </c>
    </row>
    <row r="6" spans="2:25" x14ac:dyDescent="0.25">
      <c r="B6" t="str">
        <f t="shared" si="6"/>
        <v/>
      </c>
      <c r="C6" s="1" t="s">
        <v>6</v>
      </c>
      <c r="D6" s="1" t="s">
        <v>7</v>
      </c>
      <c r="F6" s="2">
        <f>IFERROR([1]!EM_S_QSTM07_IS($C6,"61",F$2,"1"),"")</f>
        <v>6791385.7699999996</v>
      </c>
      <c r="G6" s="2">
        <f>IFERROR([1]!EM_S_QSTM07_IS($C6,"61",G$2,"1"),"")</f>
        <v>133782114.79000001</v>
      </c>
      <c r="H6" s="2">
        <f>IFERROR([1]!EM_S_QSTM07_IS($C6,"61",H$2,"1"),"")</f>
        <v>-6804122.5099999998</v>
      </c>
      <c r="I6" s="2">
        <f>IFERROR([1]!EM_S_QSTM07_IS($C6,"61",I$2,"1"),"")</f>
        <v>-25403305.050000001</v>
      </c>
      <c r="J6" s="2">
        <f>IFERROR([1]!EM_S_QSTM07_IS($C6,"61",J$2,"1"),"")</f>
        <v>-6647514.0599999996</v>
      </c>
      <c r="M6" s="2">
        <f>IFERROR([1]!EM_S_QSTM07_IS($C6,"61",L$2,"1"),"")</f>
        <v>0</v>
      </c>
      <c r="N6" s="2">
        <f>[1]!EM_S_PERFORMANCEEXPRESS_QNETPROFIT(C6,L$2)</f>
        <v>0</v>
      </c>
      <c r="O6" s="2">
        <f>[1]!EM_S_PROFITNOTICE_FORECASTT(C6,L$2)</f>
        <v>0</v>
      </c>
      <c r="P6" s="2">
        <f>[1]!EM_S_PROFITNOTICE_FORECASTL(C6,L$2)</f>
        <v>0</v>
      </c>
      <c r="Q6">
        <f>[1]!EM_S_PROFITNOTICE_ABSTRACT(C6,L$2)</f>
        <v>0</v>
      </c>
      <c r="R6" s="2">
        <f t="shared" si="0"/>
        <v>0</v>
      </c>
      <c r="S6" s="2" t="str">
        <f t="shared" si="1"/>
        <v/>
      </c>
      <c r="T6" s="9" t="str">
        <f t="shared" si="2"/>
        <v/>
      </c>
      <c r="U6">
        <f>IF([1]!EM_S_MAJASSRES_NUM(C6,"2014-12-30","2016-12-30")&gt;0,1,0)</f>
        <v>1</v>
      </c>
      <c r="V6" t="str">
        <f t="shared" si="3"/>
        <v/>
      </c>
      <c r="W6" s="9" t="str">
        <f t="shared" si="4"/>
        <v/>
      </c>
      <c r="X6" t="str">
        <f t="shared" si="5"/>
        <v/>
      </c>
    </row>
    <row r="7" spans="2:25" x14ac:dyDescent="0.25">
      <c r="B7" t="str">
        <f t="shared" si="6"/>
        <v/>
      </c>
      <c r="C7" s="1" t="s">
        <v>8</v>
      </c>
      <c r="D7" s="1" t="s">
        <v>9</v>
      </c>
      <c r="F7" s="2">
        <f>IFERROR([1]!EM_S_QSTM07_IS($C7,"61",F$2,"1"),"")</f>
        <v>12397634.09</v>
      </c>
      <c r="G7" s="2">
        <f>IFERROR([1]!EM_S_QSTM07_IS($C7,"61",G$2,"1"),"")</f>
        <v>53276912.189999998</v>
      </c>
      <c r="H7" s="2">
        <f>IFERROR([1]!EM_S_QSTM07_IS($C7,"61",H$2,"1"),"")</f>
        <v>48808316.640000001</v>
      </c>
      <c r="I7" s="2">
        <f>IFERROR([1]!EM_S_QSTM07_IS($C7,"61",I$2,"1"),"")</f>
        <v>139928396.19</v>
      </c>
      <c r="J7" s="2">
        <f>IFERROR([1]!EM_S_QSTM07_IS($C7,"61",J$2,"1"),"")</f>
        <v>18741578.829999998</v>
      </c>
      <c r="M7" s="2">
        <f>IFERROR([1]!EM_S_QSTM07_IS($C7,"61",L$2,"1"),"")</f>
        <v>0</v>
      </c>
      <c r="N7" s="2">
        <f>[1]!EM_S_PERFORMANCEEXPRESS_QNETPROFIT(C7,L$2)</f>
        <v>0</v>
      </c>
      <c r="O7" s="2">
        <f>[1]!EM_S_PROFITNOTICE_FORECASTT(C7,L$2)</f>
        <v>0</v>
      </c>
      <c r="P7" s="2">
        <f>[1]!EM_S_PROFITNOTICE_FORECASTL(C7,L$2)</f>
        <v>0</v>
      </c>
      <c r="Q7">
        <f>[1]!EM_S_PROFITNOTICE_ABSTRACT(C7,L$2)</f>
        <v>0</v>
      </c>
      <c r="R7" s="2">
        <f t="shared" si="0"/>
        <v>0</v>
      </c>
      <c r="S7" s="2" t="str">
        <f t="shared" si="1"/>
        <v/>
      </c>
      <c r="T7" s="9" t="str">
        <f t="shared" si="2"/>
        <v/>
      </c>
      <c r="U7">
        <f>IF([1]!EM_S_MAJASSRES_NUM(C7,"2014-12-30","2016-12-30")&gt;0,1,0)</f>
        <v>0</v>
      </c>
      <c r="V7" t="str">
        <f t="shared" si="3"/>
        <v/>
      </c>
      <c r="W7" s="9" t="str">
        <f t="shared" si="4"/>
        <v/>
      </c>
      <c r="X7" t="str">
        <f t="shared" si="5"/>
        <v/>
      </c>
    </row>
    <row r="8" spans="2:25" x14ac:dyDescent="0.25">
      <c r="B8" t="str">
        <f t="shared" si="6"/>
        <v/>
      </c>
      <c r="C8" s="1" t="s">
        <v>10</v>
      </c>
      <c r="D8" s="1" t="s">
        <v>11</v>
      </c>
      <c r="F8" s="2">
        <f>IFERROR([1]!EM_S_QSTM07_IS($C8,"61",F$2,"1"),"")</f>
        <v>6603749.9699999997</v>
      </c>
      <c r="G8" s="2">
        <f>IFERROR([1]!EM_S_QSTM07_IS($C8,"61",G$2,"1"),"")</f>
        <v>3119496.48</v>
      </c>
      <c r="H8" s="2">
        <f>IFERROR([1]!EM_S_QSTM07_IS($C8,"61",H$2,"1"),"")</f>
        <v>7664533.7300000004</v>
      </c>
      <c r="I8" s="2">
        <f>IFERROR([1]!EM_S_QSTM07_IS($C8,"61",I$2,"1"),"")</f>
        <v>25681644.75</v>
      </c>
      <c r="J8" s="2">
        <f>IFERROR([1]!EM_S_QSTM07_IS($C8,"61",J$2,"1"),"")</f>
        <v>-4243308.4000000004</v>
      </c>
      <c r="M8" s="2">
        <f>IFERROR([1]!EM_S_QSTM07_IS($C8,"61",L$2,"1"),"")</f>
        <v>0</v>
      </c>
      <c r="N8" s="2">
        <f>[1]!EM_S_PERFORMANCEEXPRESS_QNETPROFIT(C8,L$2)</f>
        <v>0</v>
      </c>
      <c r="O8" s="2">
        <f>[1]!EM_S_PROFITNOTICE_FORECASTT(C8,L$2)</f>
        <v>0</v>
      </c>
      <c r="P8" s="2">
        <f>[1]!EM_S_PROFITNOTICE_FORECASTL(C8,L$2)</f>
        <v>0</v>
      </c>
      <c r="Q8">
        <f>[1]!EM_S_PROFITNOTICE_ABSTRACT(C8,L$2)</f>
        <v>0</v>
      </c>
      <c r="R8" s="2">
        <f t="shared" si="0"/>
        <v>0</v>
      </c>
      <c r="S8" s="2" t="str">
        <f t="shared" si="1"/>
        <v/>
      </c>
      <c r="T8" s="9" t="str">
        <f t="shared" si="2"/>
        <v/>
      </c>
      <c r="U8">
        <f>IF([1]!EM_S_MAJASSRES_NUM(C8,"2014-12-30","2016-12-30")&gt;0,1,0)</f>
        <v>0</v>
      </c>
      <c r="V8" t="str">
        <f t="shared" si="3"/>
        <v/>
      </c>
      <c r="W8" s="9" t="str">
        <f t="shared" si="4"/>
        <v/>
      </c>
      <c r="X8" t="str">
        <f t="shared" si="5"/>
        <v/>
      </c>
    </row>
    <row r="9" spans="2:25" x14ac:dyDescent="0.25">
      <c r="B9" t="str">
        <f t="shared" si="6"/>
        <v/>
      </c>
      <c r="C9" s="1" t="s">
        <v>12</v>
      </c>
      <c r="D9" s="1" t="s">
        <v>13</v>
      </c>
      <c r="F9" s="2">
        <f>IFERROR([1]!EM_S_QSTM07_IS($C9,"61",F$2,"1"),"")</f>
        <v>174958727.05000001</v>
      </c>
      <c r="G9" s="2">
        <f>IFERROR([1]!EM_S_QSTM07_IS($C9,"61",G$2,"1"),"")</f>
        <v>30346666.690000001</v>
      </c>
      <c r="H9" s="2">
        <f>IFERROR([1]!EM_S_QSTM07_IS($C9,"61",H$2,"1"),"")</f>
        <v>11592551.9</v>
      </c>
      <c r="I9" s="2">
        <f>IFERROR([1]!EM_S_QSTM07_IS($C9,"61",I$2,"1"),"")</f>
        <v>89857035.650000006</v>
      </c>
      <c r="J9" s="2">
        <f>IFERROR([1]!EM_S_QSTM07_IS($C9,"61",J$2,"1"),"")</f>
        <v>25846418.530000001</v>
      </c>
      <c r="M9" s="2">
        <f>IFERROR([1]!EM_S_QSTM07_IS($C9,"61",L$2,"1"),"")</f>
        <v>0</v>
      </c>
      <c r="N9" s="2">
        <f>[1]!EM_S_PERFORMANCEEXPRESS_QNETPROFIT(C9,L$2)</f>
        <v>0</v>
      </c>
      <c r="O9" s="2">
        <f>[1]!EM_S_PROFITNOTICE_FORECASTT(C9,L$2)</f>
        <v>0</v>
      </c>
      <c r="P9" s="2">
        <f>[1]!EM_S_PROFITNOTICE_FORECASTL(C9,L$2)</f>
        <v>0</v>
      </c>
      <c r="Q9">
        <f>[1]!EM_S_PROFITNOTICE_ABSTRACT(C9,L$2)</f>
        <v>0</v>
      </c>
      <c r="R9" s="2">
        <f t="shared" si="0"/>
        <v>0</v>
      </c>
      <c r="S9" s="2" t="str">
        <f t="shared" si="1"/>
        <v/>
      </c>
      <c r="T9" s="9" t="str">
        <f t="shared" si="2"/>
        <v/>
      </c>
      <c r="U9">
        <f>IF([1]!EM_S_MAJASSRES_NUM(C9,"2014-12-30","2016-12-30")&gt;0,1,0)</f>
        <v>1</v>
      </c>
      <c r="V9" t="str">
        <f t="shared" si="3"/>
        <v/>
      </c>
      <c r="W9" s="9" t="str">
        <f t="shared" si="4"/>
        <v/>
      </c>
      <c r="X9" t="str">
        <f t="shared" si="5"/>
        <v/>
      </c>
    </row>
    <row r="10" spans="2:25" x14ac:dyDescent="0.25">
      <c r="B10" t="str">
        <f t="shared" si="6"/>
        <v/>
      </c>
      <c r="C10" s="1" t="s">
        <v>14</v>
      </c>
      <c r="D10" s="1" t="s">
        <v>15</v>
      </c>
      <c r="F10" s="2">
        <f>IFERROR([1]!EM_S_QSTM07_IS($C10,"61",F$2,"1"),"")</f>
        <v>137848925.44</v>
      </c>
      <c r="G10" s="2">
        <f>IFERROR([1]!EM_S_QSTM07_IS($C10,"61",G$2,"1"),"")</f>
        <v>42377424.460000001</v>
      </c>
      <c r="H10" s="2">
        <f>IFERROR([1]!EM_S_QSTM07_IS($C10,"61",H$2,"1"),"")</f>
        <v>30139112.690000001</v>
      </c>
      <c r="I10" s="2">
        <f>IFERROR([1]!EM_S_QSTM07_IS($C10,"61",I$2,"1"),"")</f>
        <v>109173499.29000001</v>
      </c>
      <c r="J10" s="2">
        <f>IFERROR([1]!EM_S_QSTM07_IS($C10,"61",J$2,"1"),"")</f>
        <v>561399921.75</v>
      </c>
      <c r="M10" s="2">
        <f>IFERROR([1]!EM_S_QSTM07_IS($C10,"61",L$2,"1"),"")</f>
        <v>0</v>
      </c>
      <c r="N10" s="2">
        <f>[1]!EM_S_PERFORMANCEEXPRESS_QNETPROFIT(C10,L$2)</f>
        <v>0</v>
      </c>
      <c r="O10" s="2">
        <f>[1]!EM_S_PROFITNOTICE_FORECASTT(C10,L$2)</f>
        <v>0</v>
      </c>
      <c r="P10" s="2">
        <f>[1]!EM_S_PROFITNOTICE_FORECASTL(C10,L$2)</f>
        <v>0</v>
      </c>
      <c r="Q10">
        <f>[1]!EM_S_PROFITNOTICE_ABSTRACT(C10,L$2)</f>
        <v>0</v>
      </c>
      <c r="R10" s="2">
        <f t="shared" si="0"/>
        <v>0</v>
      </c>
      <c r="S10" s="2" t="str">
        <f t="shared" si="1"/>
        <v/>
      </c>
      <c r="T10" s="9" t="str">
        <f t="shared" si="2"/>
        <v/>
      </c>
      <c r="U10">
        <f>IF([1]!EM_S_MAJASSRES_NUM(C10,"2014-12-30","2016-12-30")&gt;0,1,0)</f>
        <v>0</v>
      </c>
      <c r="V10" t="str">
        <f t="shared" si="3"/>
        <v/>
      </c>
      <c r="W10" s="9" t="str">
        <f t="shared" si="4"/>
        <v/>
      </c>
      <c r="X10" t="str">
        <f t="shared" si="5"/>
        <v/>
      </c>
    </row>
    <row r="11" spans="2:25" x14ac:dyDescent="0.25">
      <c r="B11" t="str">
        <f t="shared" si="6"/>
        <v/>
      </c>
      <c r="C11" s="1" t="s">
        <v>16</v>
      </c>
      <c r="D11" s="1" t="s">
        <v>17</v>
      </c>
      <c r="F11" s="2">
        <f>IFERROR([1]!EM_S_QSTM07_IS($C11,"61",F$2,"1"),"")</f>
        <v>-4375563.67</v>
      </c>
      <c r="G11" s="2">
        <f>IFERROR([1]!EM_S_QSTM07_IS($C11,"61",G$2,"1"),"")</f>
        <v>59029087.920000002</v>
      </c>
      <c r="H11" s="2">
        <f>IFERROR([1]!EM_S_QSTM07_IS($C11,"61",H$2,"1"),"")</f>
        <v>-32706655.399999999</v>
      </c>
      <c r="I11" s="2">
        <f>IFERROR([1]!EM_S_QSTM07_IS($C11,"61",I$2,"1"),"")</f>
        <v>30677713.23</v>
      </c>
      <c r="J11" s="2">
        <f>IFERROR([1]!EM_S_QSTM07_IS($C11,"61",J$2,"1"),"")</f>
        <v>1140181.78</v>
      </c>
      <c r="M11" s="2">
        <f>IFERROR([1]!EM_S_QSTM07_IS($C11,"61",L$2,"1"),"")</f>
        <v>0</v>
      </c>
      <c r="N11" s="2">
        <f>[1]!EM_S_PERFORMANCEEXPRESS_QNETPROFIT(C11,L$2)</f>
        <v>0</v>
      </c>
      <c r="O11" s="2">
        <f>[1]!EM_S_PROFITNOTICE_FORECASTT(C11,L$2)</f>
        <v>0</v>
      </c>
      <c r="P11" s="2">
        <f>[1]!EM_S_PROFITNOTICE_FORECASTL(C11,L$2)</f>
        <v>0</v>
      </c>
      <c r="Q11">
        <f>[1]!EM_S_PROFITNOTICE_ABSTRACT(C11,L$2)</f>
        <v>0</v>
      </c>
      <c r="R11" s="2">
        <f t="shared" si="0"/>
        <v>0</v>
      </c>
      <c r="S11" s="2" t="str">
        <f t="shared" si="1"/>
        <v/>
      </c>
      <c r="T11" s="9" t="str">
        <f t="shared" si="2"/>
        <v/>
      </c>
      <c r="U11">
        <f>IF([1]!EM_S_MAJASSRES_NUM(C11,"2014-12-30","2016-12-30")&gt;0,1,0)</f>
        <v>1</v>
      </c>
      <c r="V11" t="str">
        <f t="shared" si="3"/>
        <v/>
      </c>
      <c r="W11" s="9" t="str">
        <f t="shared" si="4"/>
        <v/>
      </c>
      <c r="X11" t="str">
        <f t="shared" si="5"/>
        <v/>
      </c>
    </row>
    <row r="12" spans="2:25" x14ac:dyDescent="0.25">
      <c r="B12">
        <f t="shared" si="6"/>
        <v>76</v>
      </c>
      <c r="C12" s="1" t="s">
        <v>18</v>
      </c>
      <c r="D12" s="1" t="s">
        <v>19</v>
      </c>
      <c r="F12" s="2">
        <f>IFERROR([1]!EM_S_QSTM07_IS($C12,"61",F$2,"1"),"")</f>
        <v>-1953780.96</v>
      </c>
      <c r="G12" s="2">
        <f>IFERROR([1]!EM_S_QSTM07_IS($C12,"61",G$2,"1"),"")</f>
        <v>-5825730.6399999997</v>
      </c>
      <c r="H12" s="2">
        <f>IFERROR([1]!EM_S_QSTM07_IS($C12,"61",H$2,"1"),"")</f>
        <v>577026.01</v>
      </c>
      <c r="I12" s="2">
        <f>IFERROR([1]!EM_S_QSTM07_IS($C12,"61",I$2,"1"),"")</f>
        <v>110364166.34</v>
      </c>
      <c r="J12" s="2">
        <f>IFERROR([1]!EM_S_QSTM07_IS($C12,"61",J$2,"1"),"")</f>
        <v>15292968.630000001</v>
      </c>
      <c r="M12" s="2">
        <f>IFERROR([1]!EM_S_QSTM07_IS($C12,"61",L$2,"1"),"")</f>
        <v>0</v>
      </c>
      <c r="N12" s="2">
        <f>[1]!EM_S_PERFORMANCEEXPRESS_QNETPROFIT(C12,L$2)</f>
        <v>0</v>
      </c>
      <c r="O12" s="2">
        <f>[1]!EM_S_PROFITNOTICE_FORECASTT(C12,L$2)</f>
        <v>302000000</v>
      </c>
      <c r="P12" s="2">
        <f>[1]!EM_S_PROFITNOTICE_FORECASTL(C12,L$2)</f>
        <v>302000000</v>
      </c>
      <c r="Q12" t="str">
        <f>[1]!EM_S_PROFITNOTICE_ABSTRACT(C12,L$2)</f>
        <v>预计2016年1-12月归属于上市公司股东的净利润30,200万元,比上年同期增长92.58%</v>
      </c>
      <c r="R12" s="2">
        <f t="shared" si="0"/>
        <v>302000000</v>
      </c>
      <c r="S12" s="2">
        <f t="shared" si="1"/>
        <v>309202485.58999997</v>
      </c>
      <c r="T12" s="9">
        <f t="shared" si="2"/>
        <v>1.8016565144653631</v>
      </c>
      <c r="U12">
        <f>IF([1]!EM_S_MAJASSRES_NUM(C12,"2014-12-30","2016-12-30")&gt;0,1,0)</f>
        <v>0</v>
      </c>
      <c r="V12">
        <f t="shared" si="3"/>
        <v>165</v>
      </c>
      <c r="W12" s="9">
        <f t="shared" si="4"/>
        <v>1.8016565144653631</v>
      </c>
      <c r="X12">
        <f t="shared" si="5"/>
        <v>76</v>
      </c>
    </row>
    <row r="13" spans="2:25" x14ac:dyDescent="0.25">
      <c r="B13" t="str">
        <f t="shared" si="6"/>
        <v/>
      </c>
      <c r="C13" s="1" t="s">
        <v>20</v>
      </c>
      <c r="D13" s="1" t="s">
        <v>21</v>
      </c>
      <c r="F13" s="2">
        <f>IFERROR([1]!EM_S_QSTM07_IS($C13,"61",F$2,"1"),"")</f>
        <v>248016059</v>
      </c>
      <c r="G13" s="2">
        <f>IFERROR([1]!EM_S_QSTM07_IS($C13,"61",G$2,"1"),"")</f>
        <v>262047787</v>
      </c>
      <c r="H13" s="2">
        <f>IFERROR([1]!EM_S_QSTM07_IS($C13,"61",H$2,"1"),"")</f>
        <v>204835467</v>
      </c>
      <c r="I13" s="2">
        <f>IFERROR([1]!EM_S_QSTM07_IS($C13,"61",I$2,"1"),"")</f>
        <v>230683740</v>
      </c>
      <c r="J13" s="2">
        <f>IFERROR([1]!EM_S_QSTM07_IS($C13,"61",J$2,"1"),"")</f>
        <v>188302026</v>
      </c>
      <c r="M13" s="2">
        <f>IFERROR([1]!EM_S_QSTM07_IS($C13,"61",L$2,"1"),"")</f>
        <v>0</v>
      </c>
      <c r="N13" s="2">
        <f>[1]!EM_S_PERFORMANCEEXPRESS_QNETPROFIT(C13,L$2)</f>
        <v>0</v>
      </c>
      <c r="O13" s="2">
        <f>[1]!EM_S_PROFITNOTICE_FORECASTT(C13,L$2)</f>
        <v>0</v>
      </c>
      <c r="P13" s="2">
        <f>[1]!EM_S_PROFITNOTICE_FORECASTL(C13,L$2)</f>
        <v>0</v>
      </c>
      <c r="Q13">
        <f>[1]!EM_S_PROFITNOTICE_ABSTRACT(C13,L$2)</f>
        <v>0</v>
      </c>
      <c r="R13" s="2">
        <f t="shared" si="0"/>
        <v>0</v>
      </c>
      <c r="S13" s="2" t="str">
        <f t="shared" si="1"/>
        <v/>
      </c>
      <c r="T13" s="9" t="str">
        <f t="shared" si="2"/>
        <v/>
      </c>
      <c r="U13">
        <f>IF([1]!EM_S_MAJASSRES_NUM(C13,"2014-12-30","2016-12-30")&gt;0,1,0)</f>
        <v>0</v>
      </c>
      <c r="V13" t="str">
        <f t="shared" si="3"/>
        <v/>
      </c>
      <c r="W13" s="9" t="str">
        <f t="shared" si="4"/>
        <v/>
      </c>
      <c r="X13" t="str">
        <f t="shared" si="5"/>
        <v/>
      </c>
    </row>
    <row r="14" spans="2:25" x14ac:dyDescent="0.25">
      <c r="B14" t="str">
        <f t="shared" si="6"/>
        <v/>
      </c>
      <c r="C14" s="1" t="s">
        <v>22</v>
      </c>
      <c r="D14" s="1" t="s">
        <v>23</v>
      </c>
      <c r="F14" s="2">
        <f>IFERROR([1]!EM_S_QSTM07_IS($C14,"61",F$2,"1"),"")</f>
        <v>-7087184.8200000003</v>
      </c>
      <c r="G14" s="2">
        <f>IFERROR([1]!EM_S_QSTM07_IS($C14,"61",G$2,"1"),"")</f>
        <v>-5599932.9100000001</v>
      </c>
      <c r="H14" s="2">
        <f>IFERROR([1]!EM_S_QSTM07_IS($C14,"61",H$2,"1"),"")</f>
        <v>-4849099.43</v>
      </c>
      <c r="I14" s="2">
        <f>IFERROR([1]!EM_S_QSTM07_IS($C14,"61",I$2,"1"),"")</f>
        <v>53953367.700000003</v>
      </c>
      <c r="J14" s="2">
        <f>IFERROR([1]!EM_S_QSTM07_IS($C14,"61",J$2,"1"),"")</f>
        <v>-15586229.15</v>
      </c>
      <c r="M14" s="2">
        <f>IFERROR([1]!EM_S_QSTM07_IS($C14,"61",L$2,"1"),"")</f>
        <v>0</v>
      </c>
      <c r="N14" s="2">
        <f>[1]!EM_S_PERFORMANCEEXPRESS_QNETPROFIT(C14,L$2)</f>
        <v>0</v>
      </c>
      <c r="O14" s="2">
        <f>[1]!EM_S_PROFITNOTICE_FORECASTT(C14,L$2)</f>
        <v>0</v>
      </c>
      <c r="P14" s="2">
        <f>[1]!EM_S_PROFITNOTICE_FORECASTL(C14,L$2)</f>
        <v>0</v>
      </c>
      <c r="Q14">
        <f>[1]!EM_S_PROFITNOTICE_ABSTRACT(C14,L$2)</f>
        <v>0</v>
      </c>
      <c r="R14" s="2">
        <f t="shared" si="0"/>
        <v>0</v>
      </c>
      <c r="S14" s="2" t="str">
        <f t="shared" si="1"/>
        <v/>
      </c>
      <c r="T14" s="9" t="str">
        <f t="shared" si="2"/>
        <v/>
      </c>
      <c r="U14">
        <f>IF([1]!EM_S_MAJASSRES_NUM(C14,"2014-12-30","2016-12-30")&gt;0,1,0)</f>
        <v>0</v>
      </c>
      <c r="V14" t="str">
        <f t="shared" si="3"/>
        <v/>
      </c>
      <c r="W14" s="9" t="str">
        <f t="shared" si="4"/>
        <v/>
      </c>
      <c r="X14" t="str">
        <f t="shared" si="5"/>
        <v/>
      </c>
    </row>
    <row r="15" spans="2:25" x14ac:dyDescent="0.25">
      <c r="B15" t="str">
        <f t="shared" si="6"/>
        <v/>
      </c>
      <c r="C15" s="1" t="s">
        <v>24</v>
      </c>
      <c r="D15" s="1" t="s">
        <v>25</v>
      </c>
      <c r="F15" s="2">
        <f>IFERROR([1]!EM_S_QSTM07_IS($C15,"61",F$2,"1"),"")</f>
        <v>-57165694.07</v>
      </c>
      <c r="G15" s="2">
        <f>IFERROR([1]!EM_S_QSTM07_IS($C15,"61",G$2,"1"),"")</f>
        <v>4405187.0999999996</v>
      </c>
      <c r="H15" s="2">
        <f>IFERROR([1]!EM_S_QSTM07_IS($C15,"61",H$2,"1"),"")</f>
        <v>8429549.6600000001</v>
      </c>
      <c r="I15" s="2">
        <f>IFERROR([1]!EM_S_QSTM07_IS($C15,"61",I$2,"1"),"")</f>
        <v>-404609766.70999998</v>
      </c>
      <c r="J15" s="2">
        <f>IFERROR([1]!EM_S_QSTM07_IS($C15,"61",J$2,"1"),"")</f>
        <v>-555256040.40999997</v>
      </c>
      <c r="M15" s="2">
        <f>IFERROR([1]!EM_S_QSTM07_IS($C15,"61",L$2,"1"),"")</f>
        <v>0</v>
      </c>
      <c r="N15" s="2">
        <f>[1]!EM_S_PERFORMANCEEXPRESS_QNETPROFIT(C15,L$2)</f>
        <v>0</v>
      </c>
      <c r="O15" s="2">
        <f>[1]!EM_S_PROFITNOTICE_FORECASTT(C15,L$2)</f>
        <v>0</v>
      </c>
      <c r="P15" s="2">
        <f>[1]!EM_S_PROFITNOTICE_FORECASTL(C15,L$2)</f>
        <v>0</v>
      </c>
      <c r="Q15">
        <f>[1]!EM_S_PROFITNOTICE_ABSTRACT(C15,L$2)</f>
        <v>0</v>
      </c>
      <c r="R15" s="2">
        <f t="shared" si="0"/>
        <v>0</v>
      </c>
      <c r="S15" s="2" t="str">
        <f t="shared" si="1"/>
        <v/>
      </c>
      <c r="T15" s="9" t="str">
        <f t="shared" si="2"/>
        <v/>
      </c>
      <c r="U15">
        <f>IF([1]!EM_S_MAJASSRES_NUM(C15,"2014-12-30","2016-12-30")&gt;0,1,0)</f>
        <v>0</v>
      </c>
      <c r="V15" t="str">
        <f t="shared" si="3"/>
        <v/>
      </c>
      <c r="W15" s="9" t="str">
        <f t="shared" si="4"/>
        <v/>
      </c>
      <c r="X15" t="str">
        <f t="shared" si="5"/>
        <v/>
      </c>
    </row>
    <row r="16" spans="2:25" x14ac:dyDescent="0.25">
      <c r="B16" t="str">
        <f t="shared" si="6"/>
        <v/>
      </c>
      <c r="C16" s="1" t="s">
        <v>26</v>
      </c>
      <c r="D16" s="1" t="s">
        <v>27</v>
      </c>
      <c r="F16" s="2">
        <f>IFERROR([1]!EM_S_QSTM07_IS($C16,"61",F$2,"1"),"")</f>
        <v>1632211.91</v>
      </c>
      <c r="G16" s="2">
        <f>IFERROR([1]!EM_S_QSTM07_IS($C16,"61",G$2,"1"),"")</f>
        <v>302000.65000000002</v>
      </c>
      <c r="H16" s="2">
        <f>IFERROR([1]!EM_S_QSTM07_IS($C16,"61",H$2,"1"),"")</f>
        <v>146355.64000000001</v>
      </c>
      <c r="I16" s="2">
        <f>IFERROR([1]!EM_S_QSTM07_IS($C16,"61",I$2,"1"),"")</f>
        <v>-676462.55</v>
      </c>
      <c r="J16" s="2">
        <f>IFERROR([1]!EM_S_QSTM07_IS($C16,"61",J$2,"1"),"")</f>
        <v>121934.11</v>
      </c>
      <c r="M16" s="2">
        <f>IFERROR([1]!EM_S_QSTM07_IS($C16,"61",L$2,"1"),"")</f>
        <v>0</v>
      </c>
      <c r="N16" s="2">
        <f>[1]!EM_S_PERFORMANCEEXPRESS_QNETPROFIT(C16,L$2)</f>
        <v>0</v>
      </c>
      <c r="O16" s="2">
        <f>[1]!EM_S_PROFITNOTICE_FORECASTT(C16,L$2)</f>
        <v>0</v>
      </c>
      <c r="P16" s="2">
        <f>[1]!EM_S_PROFITNOTICE_FORECASTL(C16,L$2)</f>
        <v>0</v>
      </c>
      <c r="Q16">
        <f>[1]!EM_S_PROFITNOTICE_ABSTRACT(C16,L$2)</f>
        <v>0</v>
      </c>
      <c r="R16" s="2">
        <f t="shared" si="0"/>
        <v>0</v>
      </c>
      <c r="S16" s="2" t="str">
        <f t="shared" si="1"/>
        <v/>
      </c>
      <c r="T16" s="9" t="str">
        <f t="shared" si="2"/>
        <v/>
      </c>
      <c r="U16">
        <f>IF([1]!EM_S_MAJASSRES_NUM(C16,"2014-12-30","2016-12-30")&gt;0,1,0)</f>
        <v>0</v>
      </c>
      <c r="V16" t="str">
        <f t="shared" si="3"/>
        <v/>
      </c>
      <c r="W16" s="9" t="str">
        <f t="shared" si="4"/>
        <v/>
      </c>
      <c r="X16" t="str">
        <f t="shared" si="5"/>
        <v/>
      </c>
    </row>
    <row r="17" spans="2:24" x14ac:dyDescent="0.25">
      <c r="B17" t="str">
        <f t="shared" si="6"/>
        <v/>
      </c>
      <c r="C17" s="1" t="s">
        <v>28</v>
      </c>
      <c r="D17" s="1" t="s">
        <v>29</v>
      </c>
      <c r="F17" s="2">
        <f>IFERROR([1]!EM_S_QSTM07_IS($C17,"61",F$2,"1"),"")</f>
        <v>100866553.43000001</v>
      </c>
      <c r="G17" s="2">
        <f>IFERROR([1]!EM_S_QSTM07_IS($C17,"61",G$2,"1"),"")</f>
        <v>125712133.66</v>
      </c>
      <c r="H17" s="2">
        <f>IFERROR([1]!EM_S_QSTM07_IS($C17,"61",H$2,"1"),"")</f>
        <v>76587282.980000004</v>
      </c>
      <c r="I17" s="2">
        <f>IFERROR([1]!EM_S_QSTM07_IS($C17,"61",I$2,"1"),"")</f>
        <v>104120300.03</v>
      </c>
      <c r="J17" s="2">
        <f>IFERROR([1]!EM_S_QSTM07_IS($C17,"61",J$2,"1"),"")</f>
        <v>77186010.319999993</v>
      </c>
      <c r="M17" s="2">
        <f>IFERROR([1]!EM_S_QSTM07_IS($C17,"61",L$2,"1"),"")</f>
        <v>0</v>
      </c>
      <c r="N17" s="2">
        <f>[1]!EM_S_PERFORMANCEEXPRESS_QNETPROFIT(C17,L$2)</f>
        <v>0</v>
      </c>
      <c r="O17" s="2">
        <f>[1]!EM_S_PROFITNOTICE_FORECASTT(C17,L$2)</f>
        <v>0</v>
      </c>
      <c r="P17" s="2">
        <f>[1]!EM_S_PROFITNOTICE_FORECASTL(C17,L$2)</f>
        <v>0</v>
      </c>
      <c r="Q17">
        <f>[1]!EM_S_PROFITNOTICE_ABSTRACT(C17,L$2)</f>
        <v>0</v>
      </c>
      <c r="R17" s="2">
        <f t="shared" si="0"/>
        <v>0</v>
      </c>
      <c r="S17" s="2" t="str">
        <f t="shared" si="1"/>
        <v/>
      </c>
      <c r="T17" s="9" t="str">
        <f t="shared" si="2"/>
        <v/>
      </c>
      <c r="U17">
        <f>IF([1]!EM_S_MAJASSRES_NUM(C17,"2014-12-30","2016-12-30")&gt;0,1,0)</f>
        <v>1</v>
      </c>
      <c r="V17" t="str">
        <f t="shared" si="3"/>
        <v/>
      </c>
      <c r="W17" s="9" t="str">
        <f t="shared" si="4"/>
        <v/>
      </c>
      <c r="X17" t="str">
        <f t="shared" si="5"/>
        <v/>
      </c>
    </row>
    <row r="18" spans="2:24" x14ac:dyDescent="0.25">
      <c r="B18" t="str">
        <f t="shared" si="6"/>
        <v/>
      </c>
      <c r="C18" s="1" t="s">
        <v>30</v>
      </c>
      <c r="D18" s="1" t="s">
        <v>31</v>
      </c>
      <c r="F18" s="2">
        <f>IFERROR([1]!EM_S_QSTM07_IS($C18,"61",F$2,"1"),"")</f>
        <v>-12459832.67</v>
      </c>
      <c r="G18" s="2">
        <f>IFERROR([1]!EM_S_QSTM07_IS($C18,"61",G$2,"1"),"")</f>
        <v>-8916118.75</v>
      </c>
      <c r="H18" s="2">
        <f>IFERROR([1]!EM_S_QSTM07_IS($C18,"61",H$2,"1"),"")</f>
        <v>-6183061.8799999999</v>
      </c>
      <c r="I18" s="2">
        <f>IFERROR([1]!EM_S_QSTM07_IS($C18,"61",I$2,"1"),"")</f>
        <v>-27025945.16</v>
      </c>
      <c r="J18" s="2">
        <f>IFERROR([1]!EM_S_QSTM07_IS($C18,"61",J$2,"1"),"")</f>
        <v>-13547757.890000001</v>
      </c>
      <c r="M18" s="2">
        <f>IFERROR([1]!EM_S_QSTM07_IS($C18,"61",L$2,"1"),"")</f>
        <v>0</v>
      </c>
      <c r="N18" s="2">
        <f>[1]!EM_S_PERFORMANCEEXPRESS_QNETPROFIT(C18,L$2)</f>
        <v>0</v>
      </c>
      <c r="O18" s="2">
        <f>[1]!EM_S_PROFITNOTICE_FORECASTT(C18,L$2)</f>
        <v>0</v>
      </c>
      <c r="P18" s="2">
        <f>[1]!EM_S_PROFITNOTICE_FORECASTL(C18,L$2)</f>
        <v>0</v>
      </c>
      <c r="Q18">
        <f>[1]!EM_S_PROFITNOTICE_ABSTRACT(C18,L$2)</f>
        <v>0</v>
      </c>
      <c r="R18" s="2">
        <f t="shared" si="0"/>
        <v>0</v>
      </c>
      <c r="S18" s="2" t="str">
        <f t="shared" si="1"/>
        <v/>
      </c>
      <c r="T18" s="9" t="str">
        <f t="shared" si="2"/>
        <v/>
      </c>
      <c r="U18">
        <f>IF([1]!EM_S_MAJASSRES_NUM(C18,"2014-12-30","2016-12-30")&gt;0,1,0)</f>
        <v>0</v>
      </c>
      <c r="V18" t="str">
        <f t="shared" si="3"/>
        <v/>
      </c>
      <c r="W18" s="9" t="str">
        <f t="shared" si="4"/>
        <v/>
      </c>
      <c r="X18" t="str">
        <f t="shared" si="5"/>
        <v/>
      </c>
    </row>
    <row r="19" spans="2:24" x14ac:dyDescent="0.25">
      <c r="B19" t="str">
        <f t="shared" si="6"/>
        <v/>
      </c>
      <c r="C19" s="1" t="s">
        <v>32</v>
      </c>
      <c r="D19" s="1" t="s">
        <v>33</v>
      </c>
      <c r="F19" s="2">
        <f>IFERROR([1]!EM_S_QSTM07_IS($C19,"61",F$2,"1"),"")</f>
        <v>-2763587.66</v>
      </c>
      <c r="G19" s="2">
        <f>IFERROR([1]!EM_S_QSTM07_IS($C19,"61",G$2,"1"),"")</f>
        <v>6803020.5300000003</v>
      </c>
      <c r="H19" s="2">
        <f>IFERROR([1]!EM_S_QSTM07_IS($C19,"61",H$2,"1"),"")</f>
        <v>469935.69</v>
      </c>
      <c r="I19" s="2">
        <f>IFERROR([1]!EM_S_QSTM07_IS($C19,"61",I$2,"1"),"")</f>
        <v>-26726066.120000001</v>
      </c>
      <c r="J19" s="2">
        <f>IFERROR([1]!EM_S_QSTM07_IS($C19,"61",J$2,"1"),"")</f>
        <v>5817241.9800000004</v>
      </c>
      <c r="M19" s="2">
        <f>IFERROR([1]!EM_S_QSTM07_IS($C19,"61",L$2,"1"),"")</f>
        <v>0</v>
      </c>
      <c r="N19" s="2">
        <f>[1]!EM_S_PERFORMANCEEXPRESS_QNETPROFIT(C19,L$2)</f>
        <v>0</v>
      </c>
      <c r="O19" s="2">
        <f>[1]!EM_S_PROFITNOTICE_FORECASTT(C19,L$2)</f>
        <v>0</v>
      </c>
      <c r="P19" s="2">
        <f>[1]!EM_S_PROFITNOTICE_FORECASTL(C19,L$2)</f>
        <v>0</v>
      </c>
      <c r="Q19">
        <f>[1]!EM_S_PROFITNOTICE_ABSTRACT(C19,L$2)</f>
        <v>0</v>
      </c>
      <c r="R19" s="2">
        <f t="shared" si="0"/>
        <v>0</v>
      </c>
      <c r="S19" s="2" t="str">
        <f t="shared" si="1"/>
        <v/>
      </c>
      <c r="T19" s="9" t="str">
        <f t="shared" si="2"/>
        <v/>
      </c>
      <c r="U19">
        <f>IF([1]!EM_S_MAJASSRES_NUM(C19,"2014-12-30","2016-12-30")&gt;0,1,0)</f>
        <v>0</v>
      </c>
      <c r="V19" t="str">
        <f t="shared" si="3"/>
        <v/>
      </c>
      <c r="W19" s="9" t="str">
        <f t="shared" si="4"/>
        <v/>
      </c>
      <c r="X19" t="str">
        <f t="shared" si="5"/>
        <v/>
      </c>
    </row>
    <row r="20" spans="2:24" x14ac:dyDescent="0.25">
      <c r="B20" t="str">
        <f t="shared" si="6"/>
        <v/>
      </c>
      <c r="C20" s="1" t="s">
        <v>34</v>
      </c>
      <c r="D20" s="1" t="s">
        <v>35</v>
      </c>
      <c r="F20" s="2">
        <f>IFERROR([1]!EM_S_QSTM07_IS($C20,"61",F$2,"1"),"")</f>
        <v>85996450.120000005</v>
      </c>
      <c r="G20" s="2">
        <f>IFERROR([1]!EM_S_QSTM07_IS($C20,"61",G$2,"1"),"")</f>
        <v>66511715.130000003</v>
      </c>
      <c r="H20" s="2">
        <f>IFERROR([1]!EM_S_QSTM07_IS($C20,"61",H$2,"1"),"")</f>
        <v>151025002.21000001</v>
      </c>
      <c r="I20" s="2">
        <f>IFERROR([1]!EM_S_QSTM07_IS($C20,"61",I$2,"1"),"")</f>
        <v>40326502.530000001</v>
      </c>
      <c r="J20" s="2">
        <f>IFERROR([1]!EM_S_QSTM07_IS($C20,"61",J$2,"1"),"")</f>
        <v>1719615.61</v>
      </c>
      <c r="M20" s="2">
        <f>IFERROR([1]!EM_S_QSTM07_IS($C20,"61",L$2,"1"),"")</f>
        <v>0</v>
      </c>
      <c r="N20" s="2">
        <f>[1]!EM_S_PERFORMANCEEXPRESS_QNETPROFIT(C20,L$2)</f>
        <v>0</v>
      </c>
      <c r="O20" s="2">
        <f>[1]!EM_S_PROFITNOTICE_FORECASTT(C20,L$2)</f>
        <v>0</v>
      </c>
      <c r="P20" s="2">
        <f>[1]!EM_S_PROFITNOTICE_FORECASTL(C20,L$2)</f>
        <v>0</v>
      </c>
      <c r="Q20">
        <f>[1]!EM_S_PROFITNOTICE_ABSTRACT(C20,L$2)</f>
        <v>0</v>
      </c>
      <c r="R20" s="2">
        <f t="shared" si="0"/>
        <v>0</v>
      </c>
      <c r="S20" s="2" t="str">
        <f t="shared" si="1"/>
        <v/>
      </c>
      <c r="T20" s="9" t="str">
        <f t="shared" si="2"/>
        <v/>
      </c>
      <c r="U20">
        <f>IF([1]!EM_S_MAJASSRES_NUM(C20,"2014-12-30","2016-12-30")&gt;0,1,0)</f>
        <v>0</v>
      </c>
      <c r="V20" t="str">
        <f t="shared" si="3"/>
        <v/>
      </c>
      <c r="W20" s="9" t="str">
        <f t="shared" si="4"/>
        <v/>
      </c>
      <c r="X20" t="str">
        <f t="shared" si="5"/>
        <v/>
      </c>
    </row>
    <row r="21" spans="2:24" x14ac:dyDescent="0.25">
      <c r="B21" t="str">
        <f t="shared" si="6"/>
        <v/>
      </c>
      <c r="C21" s="1" t="s">
        <v>36</v>
      </c>
      <c r="D21" s="1" t="s">
        <v>37</v>
      </c>
      <c r="F21" s="2">
        <f>IFERROR([1]!EM_S_QSTM07_IS($C21,"61",F$2,"1"),"")</f>
        <v>160704737.43000001</v>
      </c>
      <c r="G21" s="2">
        <f>IFERROR([1]!EM_S_QSTM07_IS($C21,"61",G$2,"1"),"")</f>
        <v>145314502.41999999</v>
      </c>
      <c r="H21" s="2">
        <f>IFERROR([1]!EM_S_QSTM07_IS($C21,"61",H$2,"1"),"")</f>
        <v>121221004.55</v>
      </c>
      <c r="I21" s="2">
        <f>IFERROR([1]!EM_S_QSTM07_IS($C21,"61",I$2,"1"),"")</f>
        <v>110241686.27</v>
      </c>
      <c r="J21" s="2">
        <f>IFERROR([1]!EM_S_QSTM07_IS($C21,"61",J$2,"1"),"")</f>
        <v>175532433.81</v>
      </c>
      <c r="M21" s="2">
        <f>IFERROR([1]!EM_S_QSTM07_IS($C21,"61",L$2,"1"),"")</f>
        <v>0</v>
      </c>
      <c r="N21" s="2">
        <f>[1]!EM_S_PERFORMANCEEXPRESS_QNETPROFIT(C21,L$2)</f>
        <v>0</v>
      </c>
      <c r="O21" s="2">
        <f>[1]!EM_S_PROFITNOTICE_FORECASTT(C21,L$2)</f>
        <v>0</v>
      </c>
      <c r="P21" s="2">
        <f>[1]!EM_S_PROFITNOTICE_FORECASTL(C21,L$2)</f>
        <v>0</v>
      </c>
      <c r="Q21">
        <f>[1]!EM_S_PROFITNOTICE_ABSTRACT(C21,L$2)</f>
        <v>0</v>
      </c>
      <c r="R21" s="2">
        <f t="shared" si="0"/>
        <v>0</v>
      </c>
      <c r="S21" s="2" t="str">
        <f t="shared" si="1"/>
        <v/>
      </c>
      <c r="T21" s="9" t="str">
        <f t="shared" si="2"/>
        <v/>
      </c>
      <c r="U21">
        <f>IF([1]!EM_S_MAJASSRES_NUM(C21,"2014-12-30","2016-12-30")&gt;0,1,0)</f>
        <v>0</v>
      </c>
      <c r="V21" t="str">
        <f t="shared" si="3"/>
        <v/>
      </c>
      <c r="W21" s="9" t="str">
        <f t="shared" si="4"/>
        <v/>
      </c>
      <c r="X21" t="str">
        <f t="shared" si="5"/>
        <v/>
      </c>
    </row>
    <row r="22" spans="2:24" x14ac:dyDescent="0.25">
      <c r="B22" t="str">
        <f t="shared" si="6"/>
        <v/>
      </c>
      <c r="C22" s="1" t="s">
        <v>38</v>
      </c>
      <c r="D22" s="1" t="s">
        <v>39</v>
      </c>
      <c r="F22" s="2">
        <f>IFERROR([1]!EM_S_QSTM07_IS($C22,"61",F$2,"1"),"")</f>
        <v>508192.16</v>
      </c>
      <c r="G22" s="2">
        <f>IFERROR([1]!EM_S_QSTM07_IS($C22,"61",G$2,"1"),"")</f>
        <v>8180492.71</v>
      </c>
      <c r="H22" s="2">
        <f>IFERROR([1]!EM_S_QSTM07_IS($C22,"61",H$2,"1"),"")</f>
        <v>-420889.19</v>
      </c>
      <c r="I22" s="2">
        <f>IFERROR([1]!EM_S_QSTM07_IS($C22,"61",I$2,"1"),"")</f>
        <v>-512674.38999999699</v>
      </c>
      <c r="J22" s="2">
        <f>IFERROR([1]!EM_S_QSTM07_IS($C22,"61",J$2,"1"),"")</f>
        <v>16455015.710000001</v>
      </c>
      <c r="M22" s="2">
        <f>IFERROR([1]!EM_S_QSTM07_IS($C22,"61",L$2,"1"),"")</f>
        <v>0</v>
      </c>
      <c r="N22" s="2">
        <f>[1]!EM_S_PERFORMANCEEXPRESS_QNETPROFIT(C22,L$2)</f>
        <v>0</v>
      </c>
      <c r="O22" s="2">
        <f>[1]!EM_S_PROFITNOTICE_FORECASTT(C22,L$2)</f>
        <v>0</v>
      </c>
      <c r="P22" s="2">
        <f>[1]!EM_S_PROFITNOTICE_FORECASTL(C22,L$2)</f>
        <v>0</v>
      </c>
      <c r="Q22">
        <f>[1]!EM_S_PROFITNOTICE_ABSTRACT(C22,L$2)</f>
        <v>0</v>
      </c>
      <c r="R22" s="2">
        <f t="shared" si="0"/>
        <v>0</v>
      </c>
      <c r="S22" s="2" t="str">
        <f t="shared" si="1"/>
        <v/>
      </c>
      <c r="T22" s="9" t="str">
        <f t="shared" si="2"/>
        <v/>
      </c>
      <c r="U22">
        <f>IF([1]!EM_S_MAJASSRES_NUM(C22,"2014-12-30","2016-12-30")&gt;0,1,0)</f>
        <v>0</v>
      </c>
      <c r="V22" t="str">
        <f t="shared" si="3"/>
        <v/>
      </c>
      <c r="W22" s="9" t="str">
        <f t="shared" si="4"/>
        <v/>
      </c>
      <c r="X22" t="str">
        <f t="shared" si="5"/>
        <v/>
      </c>
    </row>
    <row r="23" spans="2:24" x14ac:dyDescent="0.25">
      <c r="B23" t="str">
        <f t="shared" si="6"/>
        <v/>
      </c>
      <c r="C23" s="1" t="s">
        <v>40</v>
      </c>
      <c r="D23" s="1" t="s">
        <v>41</v>
      </c>
      <c r="F23" s="2">
        <f>IFERROR([1]!EM_S_QSTM07_IS($C23,"61",F$2,"1"),"")</f>
        <v>8467387.2200000007</v>
      </c>
      <c r="G23" s="2">
        <f>IFERROR([1]!EM_S_QSTM07_IS($C23,"61",G$2,"1"),"")</f>
        <v>11585795.109999999</v>
      </c>
      <c r="H23" s="2">
        <f>IFERROR([1]!EM_S_QSTM07_IS($C23,"61",H$2,"1"),"")</f>
        <v>6162157.5199999996</v>
      </c>
      <c r="I23" s="2">
        <f>IFERROR([1]!EM_S_QSTM07_IS($C23,"61",I$2,"1"),"")</f>
        <v>24073658.66</v>
      </c>
      <c r="J23" s="2">
        <f>IFERROR([1]!EM_S_QSTM07_IS($C23,"61",J$2,"1"),"")</f>
        <v>11044774.84</v>
      </c>
      <c r="M23" s="2">
        <f>IFERROR([1]!EM_S_QSTM07_IS($C23,"61",L$2,"1"),"")</f>
        <v>0</v>
      </c>
      <c r="N23" s="2">
        <f>[1]!EM_S_PERFORMANCEEXPRESS_QNETPROFIT(C23,L$2)</f>
        <v>0</v>
      </c>
      <c r="O23" s="2">
        <f>[1]!EM_S_PROFITNOTICE_FORECASTT(C23,L$2)</f>
        <v>0</v>
      </c>
      <c r="P23" s="2">
        <f>[1]!EM_S_PROFITNOTICE_FORECASTL(C23,L$2)</f>
        <v>0</v>
      </c>
      <c r="Q23">
        <f>[1]!EM_S_PROFITNOTICE_ABSTRACT(C23,L$2)</f>
        <v>0</v>
      </c>
      <c r="R23" s="2">
        <f t="shared" si="0"/>
        <v>0</v>
      </c>
      <c r="S23" s="2" t="str">
        <f t="shared" si="1"/>
        <v/>
      </c>
      <c r="T23" s="9" t="str">
        <f t="shared" si="2"/>
        <v/>
      </c>
      <c r="U23">
        <f>IF([1]!EM_S_MAJASSRES_NUM(C23,"2014-12-30","2016-12-30")&gt;0,1,0)</f>
        <v>0</v>
      </c>
      <c r="V23" t="str">
        <f t="shared" si="3"/>
        <v/>
      </c>
      <c r="W23" s="9" t="str">
        <f t="shared" si="4"/>
        <v/>
      </c>
      <c r="X23" t="str">
        <f t="shared" si="5"/>
        <v/>
      </c>
    </row>
    <row r="24" spans="2:24" x14ac:dyDescent="0.25">
      <c r="B24" t="str">
        <f t="shared" si="6"/>
        <v/>
      </c>
      <c r="C24" s="1" t="s">
        <v>42</v>
      </c>
      <c r="D24" s="1" t="s">
        <v>43</v>
      </c>
      <c r="F24" s="2">
        <f>IFERROR([1]!EM_S_QSTM07_IS($C24,"61",F$2,"1"),"")</f>
        <v>47988842.359999999</v>
      </c>
      <c r="G24" s="2">
        <f>IFERROR([1]!EM_S_QSTM07_IS($C24,"61",G$2,"1"),"")</f>
        <v>33261671.75</v>
      </c>
      <c r="H24" s="2">
        <f>IFERROR([1]!EM_S_QSTM07_IS($C24,"61",H$2,"1"),"")</f>
        <v>27251347.690000001</v>
      </c>
      <c r="I24" s="2">
        <f>IFERROR([1]!EM_S_QSTM07_IS($C24,"61",I$2,"1"),"")</f>
        <v>15087191.460000001</v>
      </c>
      <c r="J24" s="2">
        <f>IFERROR([1]!EM_S_QSTM07_IS($C24,"61",J$2,"1"),"")</f>
        <v>33505446.25</v>
      </c>
      <c r="M24" s="2">
        <f>IFERROR([1]!EM_S_QSTM07_IS($C24,"61",L$2,"1"),"")</f>
        <v>0</v>
      </c>
      <c r="N24" s="2">
        <f>[1]!EM_S_PERFORMANCEEXPRESS_QNETPROFIT(C24,L$2)</f>
        <v>0</v>
      </c>
      <c r="O24" s="2">
        <f>[1]!EM_S_PROFITNOTICE_FORECASTT(C24,L$2)</f>
        <v>0</v>
      </c>
      <c r="P24" s="2">
        <f>[1]!EM_S_PROFITNOTICE_FORECASTL(C24,L$2)</f>
        <v>0</v>
      </c>
      <c r="Q24">
        <f>[1]!EM_S_PROFITNOTICE_ABSTRACT(C24,L$2)</f>
        <v>0</v>
      </c>
      <c r="R24" s="2">
        <f t="shared" si="0"/>
        <v>0</v>
      </c>
      <c r="S24" s="2" t="str">
        <f t="shared" si="1"/>
        <v/>
      </c>
      <c r="T24" s="9" t="str">
        <f t="shared" si="2"/>
        <v/>
      </c>
      <c r="U24">
        <f>IF([1]!EM_S_MAJASSRES_NUM(C24,"2014-12-30","2016-12-30")&gt;0,1,0)</f>
        <v>0</v>
      </c>
      <c r="V24" t="str">
        <f t="shared" si="3"/>
        <v/>
      </c>
      <c r="W24" s="9" t="str">
        <f t="shared" si="4"/>
        <v/>
      </c>
      <c r="X24" t="str">
        <f t="shared" si="5"/>
        <v/>
      </c>
    </row>
    <row r="25" spans="2:24" x14ac:dyDescent="0.25">
      <c r="B25" t="str">
        <f t="shared" si="6"/>
        <v/>
      </c>
      <c r="C25" s="1" t="s">
        <v>44</v>
      </c>
      <c r="D25" s="1" t="s">
        <v>45</v>
      </c>
      <c r="F25" s="2">
        <f>IFERROR([1]!EM_S_QSTM07_IS($C25,"61",F$2,"1"),"")</f>
        <v>485764103.19</v>
      </c>
      <c r="G25" s="2">
        <f>IFERROR([1]!EM_S_QSTM07_IS($C25,"61",G$2,"1"),"")</f>
        <v>648050934.35000002</v>
      </c>
      <c r="H25" s="2">
        <f>IFERROR([1]!EM_S_QSTM07_IS($C25,"61",H$2,"1"),"")</f>
        <v>204119690.72</v>
      </c>
      <c r="I25" s="2">
        <f>IFERROR([1]!EM_S_QSTM07_IS($C25,"61",I$2,"1"),"")</f>
        <v>201651845.53999999</v>
      </c>
      <c r="J25" s="2">
        <f>IFERROR([1]!EM_S_QSTM07_IS($C25,"61",J$2,"1"),"")</f>
        <v>562443786.60000002</v>
      </c>
      <c r="M25" s="2">
        <f>IFERROR([1]!EM_S_QSTM07_IS($C25,"61",L$2,"1"),"")</f>
        <v>0</v>
      </c>
      <c r="N25" s="2">
        <f>[1]!EM_S_PERFORMANCEEXPRESS_QNETPROFIT(C25,L$2)</f>
        <v>0</v>
      </c>
      <c r="O25" s="2">
        <f>[1]!EM_S_PROFITNOTICE_FORECASTT(C25,L$2)</f>
        <v>0</v>
      </c>
      <c r="P25" s="2">
        <f>[1]!EM_S_PROFITNOTICE_FORECASTL(C25,L$2)</f>
        <v>0</v>
      </c>
      <c r="Q25">
        <f>[1]!EM_S_PROFITNOTICE_ABSTRACT(C25,L$2)</f>
        <v>0</v>
      </c>
      <c r="R25" s="2">
        <f t="shared" si="0"/>
        <v>0</v>
      </c>
      <c r="S25" s="2" t="str">
        <f t="shared" si="1"/>
        <v/>
      </c>
      <c r="T25" s="9" t="str">
        <f t="shared" si="2"/>
        <v/>
      </c>
      <c r="U25">
        <f>IF([1]!EM_S_MAJASSRES_NUM(C25,"2014-12-30","2016-12-30")&gt;0,1,0)</f>
        <v>0</v>
      </c>
      <c r="V25" t="str">
        <f t="shared" si="3"/>
        <v/>
      </c>
      <c r="W25" s="9" t="str">
        <f t="shared" si="4"/>
        <v/>
      </c>
      <c r="X25" t="str">
        <f t="shared" si="5"/>
        <v/>
      </c>
    </row>
    <row r="26" spans="2:24" x14ac:dyDescent="0.25">
      <c r="B26" t="str">
        <f t="shared" si="6"/>
        <v/>
      </c>
      <c r="C26" s="1" t="s">
        <v>46</v>
      </c>
      <c r="D26" s="1" t="s">
        <v>47</v>
      </c>
      <c r="F26" s="2">
        <f>IFERROR([1]!EM_S_QSTM07_IS($C26,"61",F$2,"1"),"")</f>
        <v>180690224.78999999</v>
      </c>
      <c r="G26" s="2">
        <f>IFERROR([1]!EM_S_QSTM07_IS($C26,"61",G$2,"1"),"")</f>
        <v>343094611.55000001</v>
      </c>
      <c r="H26" s="2">
        <f>IFERROR([1]!EM_S_QSTM07_IS($C26,"61",H$2,"1"),"")</f>
        <v>199027472.31</v>
      </c>
      <c r="I26" s="2">
        <f>IFERROR([1]!EM_S_QSTM07_IS($C26,"61",I$2,"1"),"")</f>
        <v>187239930.28999999</v>
      </c>
      <c r="J26" s="2">
        <f>IFERROR([1]!EM_S_QSTM07_IS($C26,"61",J$2,"1"),"")</f>
        <v>186753078.44</v>
      </c>
      <c r="M26" s="2">
        <f>IFERROR([1]!EM_S_QSTM07_IS($C26,"61",L$2,"1"),"")</f>
        <v>0</v>
      </c>
      <c r="N26" s="2">
        <f>[1]!EM_S_PERFORMANCEEXPRESS_QNETPROFIT(C26,L$2)</f>
        <v>0</v>
      </c>
      <c r="O26" s="2">
        <f>[1]!EM_S_PROFITNOTICE_FORECASTT(C26,L$2)</f>
        <v>0</v>
      </c>
      <c r="P26" s="2">
        <f>[1]!EM_S_PROFITNOTICE_FORECASTL(C26,L$2)</f>
        <v>0</v>
      </c>
      <c r="Q26">
        <f>[1]!EM_S_PROFITNOTICE_ABSTRACT(C26,L$2)</f>
        <v>0</v>
      </c>
      <c r="R26" s="2">
        <f t="shared" si="0"/>
        <v>0</v>
      </c>
      <c r="S26" s="2" t="str">
        <f t="shared" si="1"/>
        <v/>
      </c>
      <c r="T26" s="9" t="str">
        <f t="shared" si="2"/>
        <v/>
      </c>
      <c r="U26">
        <f>IF([1]!EM_S_MAJASSRES_NUM(C26,"2014-12-30","2016-12-30")&gt;0,1,0)</f>
        <v>1</v>
      </c>
      <c r="V26" t="str">
        <f t="shared" si="3"/>
        <v/>
      </c>
      <c r="W26" s="9" t="str">
        <f t="shared" si="4"/>
        <v/>
      </c>
      <c r="X26" t="str">
        <f t="shared" si="5"/>
        <v/>
      </c>
    </row>
    <row r="27" spans="2:24" x14ac:dyDescent="0.25">
      <c r="B27" t="str">
        <f t="shared" si="6"/>
        <v/>
      </c>
      <c r="C27" s="1" t="s">
        <v>48</v>
      </c>
      <c r="D27" s="1" t="s">
        <v>49</v>
      </c>
      <c r="F27" s="2">
        <f>IFERROR([1]!EM_S_QSTM07_IS($C27,"61",F$2,"1"),"")</f>
        <v>102114004</v>
      </c>
      <c r="G27" s="2">
        <f>IFERROR([1]!EM_S_QSTM07_IS($C27,"61",G$2,"1"),"")</f>
        <v>103622712.51000001</v>
      </c>
      <c r="H27" s="2">
        <f>IFERROR([1]!EM_S_QSTM07_IS($C27,"61",H$2,"1"),"")</f>
        <v>31138409</v>
      </c>
      <c r="I27" s="2">
        <f>IFERROR([1]!EM_S_QSTM07_IS($C27,"61",I$2,"1"),"")</f>
        <v>67137567.879999995</v>
      </c>
      <c r="J27" s="2">
        <f>IFERROR([1]!EM_S_QSTM07_IS($C27,"61",J$2,"1"),"")</f>
        <v>47584448.579999998</v>
      </c>
      <c r="M27" s="2">
        <f>IFERROR([1]!EM_S_QSTM07_IS($C27,"61",L$2,"1"),"")</f>
        <v>0</v>
      </c>
      <c r="N27" s="2">
        <f>[1]!EM_S_PERFORMANCEEXPRESS_QNETPROFIT(C27,L$2)</f>
        <v>0</v>
      </c>
      <c r="O27" s="2">
        <f>[1]!EM_S_PROFITNOTICE_FORECASTT(C27,L$2)</f>
        <v>0</v>
      </c>
      <c r="P27" s="2">
        <f>[1]!EM_S_PROFITNOTICE_FORECASTL(C27,L$2)</f>
        <v>0</v>
      </c>
      <c r="Q27">
        <f>[1]!EM_S_PROFITNOTICE_ABSTRACT(C27,L$2)</f>
        <v>0</v>
      </c>
      <c r="R27" s="2">
        <f t="shared" si="0"/>
        <v>0</v>
      </c>
      <c r="S27" s="2" t="str">
        <f t="shared" si="1"/>
        <v/>
      </c>
      <c r="T27" s="9" t="str">
        <f t="shared" si="2"/>
        <v/>
      </c>
      <c r="U27">
        <f>IF([1]!EM_S_MAJASSRES_NUM(C27,"2014-12-30","2016-12-30")&gt;0,1,0)</f>
        <v>0</v>
      </c>
      <c r="V27" t="str">
        <f t="shared" si="3"/>
        <v/>
      </c>
      <c r="W27" s="9" t="str">
        <f t="shared" si="4"/>
        <v/>
      </c>
      <c r="X27" t="str">
        <f t="shared" si="5"/>
        <v/>
      </c>
    </row>
    <row r="28" spans="2:24" x14ac:dyDescent="0.25">
      <c r="B28" t="str">
        <f t="shared" si="6"/>
        <v/>
      </c>
      <c r="C28" s="1" t="s">
        <v>50</v>
      </c>
      <c r="D28" s="1" t="s">
        <v>51</v>
      </c>
      <c r="F28" s="2">
        <f>IFERROR([1]!EM_S_QSTM07_IS($C28,"61",F$2,"1"),"")</f>
        <v>149947936.81999999</v>
      </c>
      <c r="G28" s="2">
        <f>IFERROR([1]!EM_S_QSTM07_IS($C28,"61",G$2,"1"),"")</f>
        <v>212464580.43000001</v>
      </c>
      <c r="H28" s="2">
        <f>IFERROR([1]!EM_S_QSTM07_IS($C28,"61",H$2,"1"),"")</f>
        <v>156713000.13</v>
      </c>
      <c r="I28" s="2">
        <f>IFERROR([1]!EM_S_QSTM07_IS($C28,"61",I$2,"1"),"")</f>
        <v>140374664.22999999</v>
      </c>
      <c r="J28" s="2">
        <f>IFERROR([1]!EM_S_QSTM07_IS($C28,"61",J$2,"1"),"")</f>
        <v>74176311.129999995</v>
      </c>
      <c r="M28" s="2">
        <f>IFERROR([1]!EM_S_QSTM07_IS($C28,"61",L$2,"1"),"")</f>
        <v>0</v>
      </c>
      <c r="N28" s="2">
        <f>[1]!EM_S_PERFORMANCEEXPRESS_QNETPROFIT(C28,L$2)</f>
        <v>0</v>
      </c>
      <c r="O28" s="2">
        <f>[1]!EM_S_PROFITNOTICE_FORECASTT(C28,L$2)</f>
        <v>0</v>
      </c>
      <c r="P28" s="2">
        <f>[1]!EM_S_PROFITNOTICE_FORECASTL(C28,L$2)</f>
        <v>0</v>
      </c>
      <c r="Q28">
        <f>[1]!EM_S_PROFITNOTICE_ABSTRACT(C28,L$2)</f>
        <v>0</v>
      </c>
      <c r="R28" s="2">
        <f t="shared" si="0"/>
        <v>0</v>
      </c>
      <c r="S28" s="2" t="str">
        <f t="shared" si="1"/>
        <v/>
      </c>
      <c r="T28" s="9" t="str">
        <f t="shared" si="2"/>
        <v/>
      </c>
      <c r="U28">
        <f>IF([1]!EM_S_MAJASSRES_NUM(C28,"2014-12-30","2016-12-30")&gt;0,1,0)</f>
        <v>0</v>
      </c>
      <c r="V28" t="str">
        <f t="shared" si="3"/>
        <v/>
      </c>
      <c r="W28" s="9" t="str">
        <f t="shared" si="4"/>
        <v/>
      </c>
      <c r="X28" t="str">
        <f t="shared" si="5"/>
        <v/>
      </c>
    </row>
    <row r="29" spans="2:24" x14ac:dyDescent="0.25">
      <c r="B29" t="str">
        <f t="shared" si="6"/>
        <v/>
      </c>
      <c r="C29" s="1" t="s">
        <v>52</v>
      </c>
      <c r="D29" s="1" t="s">
        <v>53</v>
      </c>
      <c r="F29" s="2">
        <f>IFERROR([1]!EM_S_QSTM07_IS($C29,"61",F$2,"1"),"")</f>
        <v>-84213789.719999999</v>
      </c>
      <c r="G29" s="2">
        <f>IFERROR([1]!EM_S_QSTM07_IS($C29,"61",G$2,"1"),"")</f>
        <v>-29536349.649999999</v>
      </c>
      <c r="H29" s="2">
        <f>IFERROR([1]!EM_S_QSTM07_IS($C29,"61",H$2,"1"),"")</f>
        <v>190474656.06</v>
      </c>
      <c r="I29" s="2">
        <f>IFERROR([1]!EM_S_QSTM07_IS($C29,"61",I$2,"1"),"")</f>
        <v>185106729.61000001</v>
      </c>
      <c r="J29" s="2">
        <f>IFERROR([1]!EM_S_QSTM07_IS($C29,"61",J$2,"1"),"")</f>
        <v>340190698.74000001</v>
      </c>
      <c r="M29" s="2">
        <f>IFERROR([1]!EM_S_QSTM07_IS($C29,"61",L$2,"1"),"")</f>
        <v>0</v>
      </c>
      <c r="N29" s="2">
        <f>[1]!EM_S_PERFORMANCEEXPRESS_QNETPROFIT(C29,L$2)</f>
        <v>0</v>
      </c>
      <c r="O29" s="2">
        <f>[1]!EM_S_PROFITNOTICE_FORECASTT(C29,L$2)</f>
        <v>0</v>
      </c>
      <c r="P29" s="2">
        <f>[1]!EM_S_PROFITNOTICE_FORECASTL(C29,L$2)</f>
        <v>0</v>
      </c>
      <c r="Q29">
        <f>[1]!EM_S_PROFITNOTICE_ABSTRACT(C29,L$2)</f>
        <v>0</v>
      </c>
      <c r="R29" s="2">
        <f t="shared" si="0"/>
        <v>0</v>
      </c>
      <c r="S29" s="2" t="str">
        <f t="shared" si="1"/>
        <v/>
      </c>
      <c r="T29" s="9" t="str">
        <f t="shared" si="2"/>
        <v/>
      </c>
      <c r="U29">
        <f>IF([1]!EM_S_MAJASSRES_NUM(C29,"2014-12-30","2016-12-30")&gt;0,1,0)</f>
        <v>0</v>
      </c>
      <c r="V29" t="str">
        <f t="shared" si="3"/>
        <v/>
      </c>
      <c r="W29" s="9" t="str">
        <f t="shared" si="4"/>
        <v/>
      </c>
      <c r="X29" t="str">
        <f t="shared" si="5"/>
        <v/>
      </c>
    </row>
    <row r="30" spans="2:24" x14ac:dyDescent="0.25">
      <c r="B30" t="str">
        <f t="shared" si="6"/>
        <v/>
      </c>
      <c r="C30" s="1" t="s">
        <v>54</v>
      </c>
      <c r="D30" s="1" t="s">
        <v>55</v>
      </c>
      <c r="F30" s="2">
        <f>IFERROR([1]!EM_S_QSTM07_IS($C30,"61",F$2,"1"),"")</f>
        <v>18747562.84</v>
      </c>
      <c r="G30" s="2">
        <f>IFERROR([1]!EM_S_QSTM07_IS($C30,"61",G$2,"1"),"")</f>
        <v>21139486.359999999</v>
      </c>
      <c r="H30" s="2">
        <f>IFERROR([1]!EM_S_QSTM07_IS($C30,"61",H$2,"1"),"")</f>
        <v>17190253.68</v>
      </c>
      <c r="I30" s="2">
        <f>IFERROR([1]!EM_S_QSTM07_IS($C30,"61",I$2,"1"),"")</f>
        <v>57832121.240000002</v>
      </c>
      <c r="J30" s="2">
        <f>IFERROR([1]!EM_S_QSTM07_IS($C30,"61",J$2,"1"),"")</f>
        <v>287877.71000000002</v>
      </c>
      <c r="M30" s="2">
        <f>IFERROR([1]!EM_S_QSTM07_IS($C30,"61",L$2,"1"),"")</f>
        <v>0</v>
      </c>
      <c r="N30" s="2">
        <f>[1]!EM_S_PERFORMANCEEXPRESS_QNETPROFIT(C30,L$2)</f>
        <v>0</v>
      </c>
      <c r="O30" s="2">
        <f>[1]!EM_S_PROFITNOTICE_FORECASTT(C30,L$2)</f>
        <v>0</v>
      </c>
      <c r="P30" s="2">
        <f>[1]!EM_S_PROFITNOTICE_FORECASTL(C30,L$2)</f>
        <v>0</v>
      </c>
      <c r="Q30">
        <f>[1]!EM_S_PROFITNOTICE_ABSTRACT(C30,L$2)</f>
        <v>0</v>
      </c>
      <c r="R30" s="2">
        <f t="shared" si="0"/>
        <v>0</v>
      </c>
      <c r="S30" s="2" t="str">
        <f t="shared" si="1"/>
        <v/>
      </c>
      <c r="T30" s="9" t="str">
        <f t="shared" si="2"/>
        <v/>
      </c>
      <c r="U30">
        <f>IF([1]!EM_S_MAJASSRES_NUM(C30,"2014-12-30","2016-12-30")&gt;0,1,0)</f>
        <v>1</v>
      </c>
      <c r="V30" t="str">
        <f t="shared" si="3"/>
        <v/>
      </c>
      <c r="W30" s="9" t="str">
        <f t="shared" si="4"/>
        <v/>
      </c>
      <c r="X30" t="str">
        <f t="shared" si="5"/>
        <v/>
      </c>
    </row>
    <row r="31" spans="2:24" x14ac:dyDescent="0.25">
      <c r="B31">
        <f t="shared" si="6"/>
        <v>603</v>
      </c>
      <c r="C31" s="1" t="s">
        <v>56</v>
      </c>
      <c r="D31" s="1" t="s">
        <v>57</v>
      </c>
      <c r="F31" s="2">
        <f>IFERROR([1]!EM_S_QSTM07_IS($C31,"61",F$2,"1"),"")</f>
        <v>3122648.3</v>
      </c>
      <c r="G31" s="2">
        <f>IFERROR([1]!EM_S_QSTM07_IS($C31,"61",G$2,"1"),"")</f>
        <v>312988.75</v>
      </c>
      <c r="H31" s="2">
        <f>IFERROR([1]!EM_S_QSTM07_IS($C31,"61",H$2,"1"),"")</f>
        <v>1701187.97</v>
      </c>
      <c r="I31" s="2">
        <f>IFERROR([1]!EM_S_QSTM07_IS($C31,"61",I$2,"1"),"")</f>
        <v>84984181.370000005</v>
      </c>
      <c r="J31" s="2">
        <f>IFERROR([1]!EM_S_QSTM07_IS($C31,"61",J$2,"1"),"")</f>
        <v>-4745006.67</v>
      </c>
      <c r="M31" s="2">
        <f>IFERROR([1]!EM_S_QSTM07_IS($C31,"61",L$2,"1"),"")</f>
        <v>0</v>
      </c>
      <c r="N31" s="2">
        <f>[1]!EM_S_PERFORMANCEEXPRESS_QNETPROFIT(C31,L$2)</f>
        <v>0</v>
      </c>
      <c r="O31" s="2">
        <f>[1]!EM_S_PROFITNOTICE_FORECASTT(C31,L$2)</f>
        <v>11000000</v>
      </c>
      <c r="P31" s="2">
        <f>[1]!EM_S_PROFITNOTICE_FORECASTL(C31,L$2)</f>
        <v>9000000</v>
      </c>
      <c r="Q31" t="str">
        <f>[1]!EM_S_PROFITNOTICE_ABSTRACT(C31,L$2)</f>
        <v>预计2016年1-12月归属于上市公司股东的净利润900万元-1,100万元,同比上年下降84.22%-87.09%</v>
      </c>
      <c r="R31" s="2">
        <f t="shared" si="0"/>
        <v>10000000</v>
      </c>
      <c r="S31" s="2">
        <f t="shared" si="1"/>
        <v>4863174.9800000004</v>
      </c>
      <c r="T31" s="9">
        <f t="shared" si="2"/>
        <v>-0.94277552714396406</v>
      </c>
      <c r="U31">
        <f>IF([1]!EM_S_MAJASSRES_NUM(C31,"2014-12-30","2016-12-30")&gt;0,1,0)</f>
        <v>0</v>
      </c>
      <c r="V31">
        <f t="shared" si="3"/>
        <v>841</v>
      </c>
      <c r="W31" s="9">
        <f t="shared" si="4"/>
        <v>-0.94277552714396406</v>
      </c>
      <c r="X31">
        <f t="shared" si="5"/>
        <v>603</v>
      </c>
    </row>
    <row r="32" spans="2:24" x14ac:dyDescent="0.25">
      <c r="B32" t="str">
        <f t="shared" si="6"/>
        <v/>
      </c>
      <c r="C32" s="1" t="s">
        <v>58</v>
      </c>
      <c r="D32" s="1" t="s">
        <v>59</v>
      </c>
      <c r="F32" s="2">
        <f>IFERROR([1]!EM_S_QSTM07_IS($C32,"61",F$2,"1"),"")</f>
        <v>81988229.930000007</v>
      </c>
      <c r="G32" s="2">
        <f>IFERROR([1]!EM_S_QSTM07_IS($C32,"61",G$2,"1"),"")</f>
        <v>257755686.68000001</v>
      </c>
      <c r="H32" s="2">
        <f>IFERROR([1]!EM_S_QSTM07_IS($C32,"61",H$2,"1"),"")</f>
        <v>-5919019.9299999997</v>
      </c>
      <c r="I32" s="2">
        <f>IFERROR([1]!EM_S_QSTM07_IS($C32,"61",I$2,"1"),"")</f>
        <v>-5152169.66</v>
      </c>
      <c r="J32" s="2">
        <f>IFERROR([1]!EM_S_QSTM07_IS($C32,"61",J$2,"1"),"")</f>
        <v>3742843.09</v>
      </c>
      <c r="M32" s="2">
        <f>IFERROR([1]!EM_S_QSTM07_IS($C32,"61",L$2,"1"),"")</f>
        <v>0</v>
      </c>
      <c r="N32" s="2">
        <f>[1]!EM_S_PERFORMANCEEXPRESS_QNETPROFIT(C32,L$2)</f>
        <v>0</v>
      </c>
      <c r="O32" s="2">
        <f>[1]!EM_S_PROFITNOTICE_FORECASTT(C32,L$2)</f>
        <v>0</v>
      </c>
      <c r="P32" s="2">
        <f>[1]!EM_S_PROFITNOTICE_FORECASTL(C32,L$2)</f>
        <v>0</v>
      </c>
      <c r="Q32">
        <f>[1]!EM_S_PROFITNOTICE_ABSTRACT(C32,L$2)</f>
        <v>0</v>
      </c>
      <c r="R32" s="2">
        <f t="shared" si="0"/>
        <v>0</v>
      </c>
      <c r="S32" s="2" t="str">
        <f t="shared" si="1"/>
        <v/>
      </c>
      <c r="T32" s="9" t="str">
        <f t="shared" si="2"/>
        <v/>
      </c>
      <c r="U32">
        <f>IF([1]!EM_S_MAJASSRES_NUM(C32,"2014-12-30","2016-12-30")&gt;0,1,0)</f>
        <v>1</v>
      </c>
      <c r="V32" t="str">
        <f t="shared" si="3"/>
        <v/>
      </c>
      <c r="W32" s="9" t="str">
        <f t="shared" si="4"/>
        <v/>
      </c>
      <c r="X32" t="str">
        <f t="shared" si="5"/>
        <v/>
      </c>
    </row>
    <row r="33" spans="2:24" x14ac:dyDescent="0.25">
      <c r="B33" t="str">
        <f t="shared" si="6"/>
        <v/>
      </c>
      <c r="C33" s="1" t="s">
        <v>60</v>
      </c>
      <c r="D33" s="1" t="s">
        <v>61</v>
      </c>
      <c r="F33" s="2">
        <f>IFERROR([1]!EM_S_QSTM07_IS($C33,"61",F$2,"1"),"")</f>
        <v>63171010.600000001</v>
      </c>
      <c r="G33" s="2">
        <f>IFERROR([1]!EM_S_QSTM07_IS($C33,"61",G$2,"1"),"")</f>
        <v>35821867.969999999</v>
      </c>
      <c r="H33" s="2">
        <f>IFERROR([1]!EM_S_QSTM07_IS($C33,"61",H$2,"1"),"")</f>
        <v>36153664.75</v>
      </c>
      <c r="I33" s="2">
        <f>IFERROR([1]!EM_S_QSTM07_IS($C33,"61",I$2,"1"),"")</f>
        <v>107262988.45</v>
      </c>
      <c r="J33" s="2">
        <f>IFERROR([1]!EM_S_QSTM07_IS($C33,"61",J$2,"1"),"")</f>
        <v>54249035.25</v>
      </c>
      <c r="M33" s="2">
        <f>IFERROR([1]!EM_S_QSTM07_IS($C33,"61",L$2,"1"),"")</f>
        <v>0</v>
      </c>
      <c r="N33" s="2">
        <f>[1]!EM_S_PERFORMANCEEXPRESS_QNETPROFIT(C33,L$2)</f>
        <v>0</v>
      </c>
      <c r="O33" s="2">
        <f>[1]!EM_S_PROFITNOTICE_FORECASTT(C33,L$2)</f>
        <v>0</v>
      </c>
      <c r="P33" s="2">
        <f>[1]!EM_S_PROFITNOTICE_FORECASTL(C33,L$2)</f>
        <v>0</v>
      </c>
      <c r="Q33">
        <f>[1]!EM_S_PROFITNOTICE_ABSTRACT(C33,L$2)</f>
        <v>0</v>
      </c>
      <c r="R33" s="2">
        <f t="shared" si="0"/>
        <v>0</v>
      </c>
      <c r="S33" s="2" t="str">
        <f t="shared" si="1"/>
        <v/>
      </c>
      <c r="T33" s="9" t="str">
        <f t="shared" si="2"/>
        <v/>
      </c>
      <c r="U33">
        <f>IF([1]!EM_S_MAJASSRES_NUM(C33,"2014-12-30","2016-12-30")&gt;0,1,0)</f>
        <v>0</v>
      </c>
      <c r="V33" t="str">
        <f t="shared" si="3"/>
        <v/>
      </c>
      <c r="W33" s="9" t="str">
        <f t="shared" si="4"/>
        <v/>
      </c>
      <c r="X33" t="str">
        <f t="shared" si="5"/>
        <v/>
      </c>
    </row>
    <row r="34" spans="2:24" x14ac:dyDescent="0.25">
      <c r="B34">
        <f t="shared" si="6"/>
        <v>5</v>
      </c>
      <c r="C34" s="1" t="s">
        <v>62</v>
      </c>
      <c r="D34" s="1" t="s">
        <v>63</v>
      </c>
      <c r="F34" s="2">
        <f>IFERROR([1]!EM_S_QSTM07_IS($C34,"61",F$2,"1"),"")</f>
        <v>43831947.549999997</v>
      </c>
      <c r="G34" s="2">
        <f>IFERROR([1]!EM_S_QSTM07_IS($C34,"61",G$2,"1"),"")</f>
        <v>339072058.37</v>
      </c>
      <c r="H34" s="2">
        <f>IFERROR([1]!EM_S_QSTM07_IS($C34,"61",H$2,"1"),"")</f>
        <v>93047735.640000001</v>
      </c>
      <c r="I34" s="2">
        <f>IFERROR([1]!EM_S_QSTM07_IS($C34,"61",I$2,"1"),"")</f>
        <v>71348796.230000004</v>
      </c>
      <c r="J34" s="2">
        <f>IFERROR([1]!EM_S_QSTM07_IS($C34,"61",J$2,"1"),"")</f>
        <v>13586950.24</v>
      </c>
      <c r="M34" s="2">
        <f>IFERROR([1]!EM_S_QSTM07_IS($C34,"61",L$2,"1"),"")</f>
        <v>0</v>
      </c>
      <c r="N34" s="2">
        <f>[1]!EM_S_PERFORMANCEEXPRESS_QNETPROFIT(C34,L$2)</f>
        <v>0</v>
      </c>
      <c r="O34" s="2">
        <f>[1]!EM_S_PROFITNOTICE_FORECASTT(C34,L$2)</f>
        <v>1200000000</v>
      </c>
      <c r="P34" s="2">
        <f>[1]!EM_S_PROFITNOTICE_FORECASTL(C34,L$2)</f>
        <v>1200000000</v>
      </c>
      <c r="Q34" t="str">
        <f>[1]!EM_S_PROFITNOTICE_ABSTRACT(C34,L$2)</f>
        <v>预计2016年1-12月归属于上市公司股东的净利润盈利:约 120,000 万元,较去年同期增长1,631.45%</v>
      </c>
      <c r="R34" s="2">
        <f t="shared" si="0"/>
        <v>1200000000</v>
      </c>
      <c r="S34" s="2">
        <f t="shared" si="1"/>
        <v>724048258.44000006</v>
      </c>
      <c r="T34" s="9">
        <f t="shared" si="2"/>
        <v>9.1480094507265104</v>
      </c>
      <c r="U34">
        <f>IF([1]!EM_S_MAJASSRES_NUM(C34,"2014-12-30","2016-12-30")&gt;0,1,0)</f>
        <v>0</v>
      </c>
      <c r="V34">
        <f t="shared" si="3"/>
        <v>38</v>
      </c>
      <c r="W34" s="9">
        <f t="shared" si="4"/>
        <v>9.1480094507265104</v>
      </c>
      <c r="X34">
        <f t="shared" si="5"/>
        <v>5</v>
      </c>
    </row>
    <row r="35" spans="2:24" x14ac:dyDescent="0.25">
      <c r="B35" t="str">
        <f t="shared" si="6"/>
        <v/>
      </c>
      <c r="C35" s="1" t="s">
        <v>64</v>
      </c>
      <c r="D35" s="1" t="s">
        <v>65</v>
      </c>
      <c r="F35" s="2">
        <f>IFERROR([1]!EM_S_QSTM07_IS($C35,"61",F$2,"1"),"")</f>
        <v>-7704809.9299999997</v>
      </c>
      <c r="G35" s="2">
        <f>IFERROR([1]!EM_S_QSTM07_IS($C35,"61",G$2,"1"),"")</f>
        <v>-10171237.77</v>
      </c>
      <c r="H35" s="2">
        <f>IFERROR([1]!EM_S_QSTM07_IS($C35,"61",H$2,"1"),"")</f>
        <v>-46283508.469999999</v>
      </c>
      <c r="I35" s="2">
        <f>IFERROR([1]!EM_S_QSTM07_IS($C35,"61",I$2,"1"),"")</f>
        <v>-561850183.73000002</v>
      </c>
      <c r="J35" s="2">
        <f>IFERROR([1]!EM_S_QSTM07_IS($C35,"61",J$2,"1"),"")</f>
        <v>29772589.73</v>
      </c>
      <c r="M35" s="2">
        <f>IFERROR([1]!EM_S_QSTM07_IS($C35,"61",L$2,"1"),"")</f>
        <v>0</v>
      </c>
      <c r="N35" s="2">
        <f>[1]!EM_S_PERFORMANCEEXPRESS_QNETPROFIT(C35,L$2)</f>
        <v>0</v>
      </c>
      <c r="O35" s="2">
        <f>[1]!EM_S_PROFITNOTICE_FORECASTT(C35,L$2)</f>
        <v>0</v>
      </c>
      <c r="P35" s="2">
        <f>[1]!EM_S_PROFITNOTICE_FORECASTL(C35,L$2)</f>
        <v>0</v>
      </c>
      <c r="Q35">
        <f>[1]!EM_S_PROFITNOTICE_ABSTRACT(C35,L$2)</f>
        <v>0</v>
      </c>
      <c r="R35" s="2">
        <f t="shared" si="0"/>
        <v>0</v>
      </c>
      <c r="S35" s="2" t="str">
        <f t="shared" si="1"/>
        <v/>
      </c>
      <c r="T35" s="9" t="str">
        <f t="shared" si="2"/>
        <v/>
      </c>
      <c r="U35">
        <f>IF([1]!EM_S_MAJASSRES_NUM(C35,"2014-12-30","2016-12-30")&gt;0,1,0)</f>
        <v>0</v>
      </c>
      <c r="V35" t="str">
        <f t="shared" si="3"/>
        <v/>
      </c>
      <c r="W35" s="9" t="str">
        <f t="shared" si="4"/>
        <v/>
      </c>
      <c r="X35" t="str">
        <f t="shared" si="5"/>
        <v/>
      </c>
    </row>
    <row r="36" spans="2:24" x14ac:dyDescent="0.25">
      <c r="B36" t="str">
        <f t="shared" si="6"/>
        <v/>
      </c>
      <c r="C36" s="1" t="s">
        <v>66</v>
      </c>
      <c r="D36" s="1" t="s">
        <v>67</v>
      </c>
      <c r="F36" s="2">
        <f>IFERROR([1]!EM_S_QSTM07_IS($C36,"61",F$2,"1"),"")</f>
        <v>20575039.670000002</v>
      </c>
      <c r="G36" s="2">
        <f>IFERROR([1]!EM_S_QSTM07_IS($C36,"61",G$2,"1"),"")</f>
        <v>52582912.299999997</v>
      </c>
      <c r="H36" s="2">
        <f>IFERROR([1]!EM_S_QSTM07_IS($C36,"61",H$2,"1"),"")</f>
        <v>35568447.979999997</v>
      </c>
      <c r="I36" s="2">
        <f>IFERROR([1]!EM_S_QSTM07_IS($C36,"61",I$2,"1"),"")</f>
        <v>4824291.59</v>
      </c>
      <c r="J36" s="2">
        <f>IFERROR([1]!EM_S_QSTM07_IS($C36,"61",J$2,"1"),"")</f>
        <v>2005440.59</v>
      </c>
      <c r="M36" s="2">
        <f>IFERROR([1]!EM_S_QSTM07_IS($C36,"61",L$2,"1"),"")</f>
        <v>0</v>
      </c>
      <c r="N36" s="2">
        <f>[1]!EM_S_PERFORMANCEEXPRESS_QNETPROFIT(C36,L$2)</f>
        <v>0</v>
      </c>
      <c r="O36" s="2">
        <f>[1]!EM_S_PROFITNOTICE_FORECASTT(C36,L$2)</f>
        <v>0</v>
      </c>
      <c r="P36" s="2">
        <f>[1]!EM_S_PROFITNOTICE_FORECASTL(C36,L$2)</f>
        <v>0</v>
      </c>
      <c r="Q36">
        <f>[1]!EM_S_PROFITNOTICE_ABSTRACT(C36,L$2)</f>
        <v>0</v>
      </c>
      <c r="R36" s="2">
        <f t="shared" si="0"/>
        <v>0</v>
      </c>
      <c r="S36" s="2" t="str">
        <f t="shared" si="1"/>
        <v/>
      </c>
      <c r="T36" s="9" t="str">
        <f t="shared" si="2"/>
        <v/>
      </c>
      <c r="U36">
        <f>IF([1]!EM_S_MAJASSRES_NUM(C36,"2014-12-30","2016-12-30")&gt;0,1,0)</f>
        <v>1</v>
      </c>
      <c r="V36" t="str">
        <f t="shared" si="3"/>
        <v/>
      </c>
      <c r="W36" s="9" t="str">
        <f t="shared" si="4"/>
        <v/>
      </c>
      <c r="X36" t="str">
        <f t="shared" si="5"/>
        <v/>
      </c>
    </row>
    <row r="37" spans="2:24" x14ac:dyDescent="0.25">
      <c r="B37" t="str">
        <f t="shared" si="6"/>
        <v/>
      </c>
      <c r="C37" s="1" t="s">
        <v>68</v>
      </c>
      <c r="D37" s="1" t="s">
        <v>69</v>
      </c>
      <c r="F37" s="2">
        <f>IFERROR([1]!EM_S_QSTM07_IS($C37,"61",F$2,"1"),"")</f>
        <v>188403000</v>
      </c>
      <c r="G37" s="2">
        <f>IFERROR([1]!EM_S_QSTM07_IS($C37,"61",G$2,"1"),"")</f>
        <v>-788478000</v>
      </c>
      <c r="H37" s="2">
        <f>IFERROR([1]!EM_S_QSTM07_IS($C37,"61",H$2,"1"),"")</f>
        <v>410444000</v>
      </c>
      <c r="I37" s="2">
        <f>IFERROR([1]!EM_S_QSTM07_IS($C37,"61",I$2,"1"),"")</f>
        <v>249407000</v>
      </c>
      <c r="J37" s="2">
        <f>IFERROR([1]!EM_S_QSTM07_IS($C37,"61",J$2,"1"),"")</f>
        <v>206403000</v>
      </c>
      <c r="M37" s="2">
        <f>IFERROR([1]!EM_S_QSTM07_IS($C37,"61",L$2,"1"),"")</f>
        <v>0</v>
      </c>
      <c r="N37" s="2">
        <f>[1]!EM_S_PERFORMANCEEXPRESS_QNETPROFIT(C37,L$2)</f>
        <v>0</v>
      </c>
      <c r="O37" s="2">
        <f>[1]!EM_S_PROFITNOTICE_FORECASTT(C37,L$2)</f>
        <v>0</v>
      </c>
      <c r="P37" s="2">
        <f>[1]!EM_S_PROFITNOTICE_FORECASTL(C37,L$2)</f>
        <v>0</v>
      </c>
      <c r="Q37">
        <f>[1]!EM_S_PROFITNOTICE_ABSTRACT(C37,L$2)</f>
        <v>0</v>
      </c>
      <c r="R37" s="2">
        <f t="shared" si="0"/>
        <v>0</v>
      </c>
      <c r="S37" s="2" t="str">
        <f t="shared" si="1"/>
        <v/>
      </c>
      <c r="T37" s="9" t="str">
        <f t="shared" si="2"/>
        <v/>
      </c>
      <c r="U37">
        <f>IF([1]!EM_S_MAJASSRES_NUM(C37,"2014-12-30","2016-12-30")&gt;0,1,0)</f>
        <v>0</v>
      </c>
      <c r="V37" t="str">
        <f t="shared" si="3"/>
        <v/>
      </c>
      <c r="W37" s="9" t="str">
        <f t="shared" si="4"/>
        <v/>
      </c>
      <c r="X37" t="str">
        <f t="shared" si="5"/>
        <v/>
      </c>
    </row>
    <row r="38" spans="2:24" x14ac:dyDescent="0.25">
      <c r="B38" t="str">
        <f t="shared" si="6"/>
        <v/>
      </c>
      <c r="C38" s="1" t="s">
        <v>70</v>
      </c>
      <c r="D38" s="1" t="s">
        <v>71</v>
      </c>
      <c r="F38" s="2">
        <f>IFERROR([1]!EM_S_QSTM07_IS($C38,"61",F$2,"1"),"")</f>
        <v>50707937.280000001</v>
      </c>
      <c r="G38" s="2">
        <f>IFERROR([1]!EM_S_QSTM07_IS($C38,"61",G$2,"1"),"")</f>
        <v>50616758.049999997</v>
      </c>
      <c r="H38" s="2">
        <f>IFERROR([1]!EM_S_QSTM07_IS($C38,"61",H$2,"1"),"")</f>
        <v>29873136.170000002</v>
      </c>
      <c r="I38" s="2">
        <f>IFERROR([1]!EM_S_QSTM07_IS($C38,"61",I$2,"1"),"")</f>
        <v>30548788.140000001</v>
      </c>
      <c r="J38" s="2">
        <f>IFERROR([1]!EM_S_QSTM07_IS($C38,"61",J$2,"1"),"")</f>
        <v>10894781.689999999</v>
      </c>
      <c r="M38" s="2">
        <f>IFERROR([1]!EM_S_QSTM07_IS($C38,"61",L$2,"1"),"")</f>
        <v>0</v>
      </c>
      <c r="N38" s="2">
        <f>[1]!EM_S_PERFORMANCEEXPRESS_QNETPROFIT(C38,L$2)</f>
        <v>0</v>
      </c>
      <c r="O38" s="2">
        <f>[1]!EM_S_PROFITNOTICE_FORECASTT(C38,L$2)</f>
        <v>0</v>
      </c>
      <c r="P38" s="2">
        <f>[1]!EM_S_PROFITNOTICE_FORECASTL(C38,L$2)</f>
        <v>0</v>
      </c>
      <c r="Q38">
        <f>[1]!EM_S_PROFITNOTICE_ABSTRACT(C38,L$2)</f>
        <v>0</v>
      </c>
      <c r="R38" s="2">
        <f t="shared" si="0"/>
        <v>0</v>
      </c>
      <c r="S38" s="2" t="str">
        <f t="shared" si="1"/>
        <v/>
      </c>
      <c r="T38" s="9" t="str">
        <f t="shared" si="2"/>
        <v/>
      </c>
      <c r="U38">
        <f>IF([1]!EM_S_MAJASSRES_NUM(C38,"2014-12-30","2016-12-30")&gt;0,1,0)</f>
        <v>0</v>
      </c>
      <c r="V38" t="str">
        <f t="shared" si="3"/>
        <v/>
      </c>
      <c r="W38" s="9" t="str">
        <f t="shared" si="4"/>
        <v/>
      </c>
      <c r="X38" t="str">
        <f t="shared" si="5"/>
        <v/>
      </c>
    </row>
    <row r="39" spans="2:24" x14ac:dyDescent="0.25">
      <c r="B39" t="str">
        <f t="shared" si="6"/>
        <v/>
      </c>
      <c r="C39" s="1" t="s">
        <v>72</v>
      </c>
      <c r="D39" s="1" t="s">
        <v>73</v>
      </c>
      <c r="F39" s="2">
        <f>IFERROR([1]!EM_S_QSTM07_IS($C39,"61",F$2,"1"),"")</f>
        <v>55528680.850000001</v>
      </c>
      <c r="G39" s="2">
        <f>IFERROR([1]!EM_S_QSTM07_IS($C39,"61",G$2,"1"),"")</f>
        <v>-18315921.079999998</v>
      </c>
      <c r="H39" s="2">
        <f>IFERROR([1]!EM_S_QSTM07_IS($C39,"61",H$2,"1"),"")</f>
        <v>44774632.280000001</v>
      </c>
      <c r="I39" s="2">
        <f>IFERROR([1]!EM_S_QSTM07_IS($C39,"61",I$2,"1"),"")</f>
        <v>-12089945.23</v>
      </c>
      <c r="J39" s="2">
        <f>IFERROR([1]!EM_S_QSTM07_IS($C39,"61",J$2,"1"),"")</f>
        <v>-4186979.45</v>
      </c>
      <c r="M39" s="2">
        <f>IFERROR([1]!EM_S_QSTM07_IS($C39,"61",L$2,"1"),"")</f>
        <v>0</v>
      </c>
      <c r="N39" s="2">
        <f>[1]!EM_S_PERFORMANCEEXPRESS_QNETPROFIT(C39,L$2)</f>
        <v>0</v>
      </c>
      <c r="O39" s="2">
        <f>[1]!EM_S_PROFITNOTICE_FORECASTT(C39,L$2)</f>
        <v>0</v>
      </c>
      <c r="P39" s="2">
        <f>[1]!EM_S_PROFITNOTICE_FORECASTL(C39,L$2)</f>
        <v>0</v>
      </c>
      <c r="Q39">
        <f>[1]!EM_S_PROFITNOTICE_ABSTRACT(C39,L$2)</f>
        <v>0</v>
      </c>
      <c r="R39" s="2">
        <f t="shared" si="0"/>
        <v>0</v>
      </c>
      <c r="S39" s="2" t="str">
        <f t="shared" si="1"/>
        <v/>
      </c>
      <c r="T39" s="9" t="str">
        <f t="shared" si="2"/>
        <v/>
      </c>
      <c r="U39">
        <f>IF([1]!EM_S_MAJASSRES_NUM(C39,"2014-12-30","2016-12-30")&gt;0,1,0)</f>
        <v>0</v>
      </c>
      <c r="V39" t="str">
        <f t="shared" si="3"/>
        <v/>
      </c>
      <c r="W39" s="9" t="str">
        <f t="shared" si="4"/>
        <v/>
      </c>
      <c r="X39" t="str">
        <f t="shared" si="5"/>
        <v/>
      </c>
    </row>
    <row r="40" spans="2:24" x14ac:dyDescent="0.25">
      <c r="B40" t="str">
        <f t="shared" si="6"/>
        <v/>
      </c>
      <c r="C40" s="1" t="s">
        <v>74</v>
      </c>
      <c r="D40" s="1" t="s">
        <v>75</v>
      </c>
      <c r="F40" s="2">
        <f>IFERROR([1]!EM_S_QSTM07_IS($C40,"61",F$2,"1"),"")</f>
        <v>-29560760.420000002</v>
      </c>
      <c r="G40" s="2">
        <f>IFERROR([1]!EM_S_QSTM07_IS($C40,"61",G$2,"1"),"")</f>
        <v>160042235.55000001</v>
      </c>
      <c r="H40" s="2">
        <f>IFERROR([1]!EM_S_QSTM07_IS($C40,"61",H$2,"1"),"")</f>
        <v>-156679986.19</v>
      </c>
      <c r="I40" s="2">
        <f>IFERROR([1]!EM_S_QSTM07_IS($C40,"61",I$2,"1"),"")</f>
        <v>570433894.27999997</v>
      </c>
      <c r="J40" s="2">
        <f>IFERROR([1]!EM_S_QSTM07_IS($C40,"61",J$2,"1"),"")</f>
        <v>-57779330.140000001</v>
      </c>
      <c r="M40" s="2">
        <f>IFERROR([1]!EM_S_QSTM07_IS($C40,"61",L$2,"1"),"")</f>
        <v>0</v>
      </c>
      <c r="N40" s="2">
        <f>[1]!EM_S_PERFORMANCEEXPRESS_QNETPROFIT(C40,L$2)</f>
        <v>0</v>
      </c>
      <c r="O40" s="2">
        <f>[1]!EM_S_PROFITNOTICE_FORECASTT(C40,L$2)</f>
        <v>0</v>
      </c>
      <c r="P40" s="2">
        <f>[1]!EM_S_PROFITNOTICE_FORECASTL(C40,L$2)</f>
        <v>0</v>
      </c>
      <c r="Q40">
        <f>[1]!EM_S_PROFITNOTICE_ABSTRACT(C40,L$2)</f>
        <v>0</v>
      </c>
      <c r="R40" s="2">
        <f t="shared" si="0"/>
        <v>0</v>
      </c>
      <c r="S40" s="2" t="str">
        <f t="shared" si="1"/>
        <v/>
      </c>
      <c r="T40" s="9" t="str">
        <f t="shared" si="2"/>
        <v/>
      </c>
      <c r="U40">
        <f>IF([1]!EM_S_MAJASSRES_NUM(C40,"2014-12-30","2016-12-30")&gt;0,1,0)</f>
        <v>0</v>
      </c>
      <c r="V40" t="str">
        <f t="shared" si="3"/>
        <v/>
      </c>
      <c r="W40" s="9" t="str">
        <f t="shared" si="4"/>
        <v/>
      </c>
      <c r="X40" t="str">
        <f t="shared" si="5"/>
        <v/>
      </c>
    </row>
    <row r="41" spans="2:24" x14ac:dyDescent="0.25">
      <c r="B41" t="str">
        <f t="shared" si="6"/>
        <v/>
      </c>
      <c r="C41" s="1" t="s">
        <v>76</v>
      </c>
      <c r="D41" s="1" t="s">
        <v>77</v>
      </c>
      <c r="F41" s="2">
        <f>IFERROR([1]!EM_S_QSTM07_IS($C41,"61",F$2,"1"),"")</f>
        <v>-22331061.710000001</v>
      </c>
      <c r="G41" s="2">
        <f>IFERROR([1]!EM_S_QSTM07_IS($C41,"61",G$2,"1"),"")</f>
        <v>-19851389.800000001</v>
      </c>
      <c r="H41" s="2">
        <f>IFERROR([1]!EM_S_QSTM07_IS($C41,"61",H$2,"1"),"")</f>
        <v>-10246461.6</v>
      </c>
      <c r="I41" s="2">
        <f>IFERROR([1]!EM_S_QSTM07_IS($C41,"61",I$2,"1"),"")</f>
        <v>2314594.42</v>
      </c>
      <c r="J41" s="2">
        <f>IFERROR([1]!EM_S_QSTM07_IS($C41,"61",J$2,"1"),"")</f>
        <v>-1485394.97</v>
      </c>
      <c r="M41" s="2">
        <f>IFERROR([1]!EM_S_QSTM07_IS($C41,"61",L$2,"1"),"")</f>
        <v>0</v>
      </c>
      <c r="N41" s="2">
        <f>[1]!EM_S_PERFORMANCEEXPRESS_QNETPROFIT(C41,L$2)</f>
        <v>0</v>
      </c>
      <c r="O41" s="2">
        <f>[1]!EM_S_PROFITNOTICE_FORECASTT(C41,L$2)</f>
        <v>0</v>
      </c>
      <c r="P41" s="2">
        <f>[1]!EM_S_PROFITNOTICE_FORECASTL(C41,L$2)</f>
        <v>0</v>
      </c>
      <c r="Q41">
        <f>[1]!EM_S_PROFITNOTICE_ABSTRACT(C41,L$2)</f>
        <v>0</v>
      </c>
      <c r="R41" s="2">
        <f t="shared" si="0"/>
        <v>0</v>
      </c>
      <c r="S41" s="2" t="str">
        <f t="shared" si="1"/>
        <v/>
      </c>
      <c r="T41" s="9" t="str">
        <f t="shared" si="2"/>
        <v/>
      </c>
      <c r="U41">
        <f>IF([1]!EM_S_MAJASSRES_NUM(C41,"2014-12-30","2016-12-30")&gt;0,1,0)</f>
        <v>0</v>
      </c>
      <c r="V41" t="str">
        <f t="shared" si="3"/>
        <v/>
      </c>
      <c r="W41" s="9" t="str">
        <f t="shared" si="4"/>
        <v/>
      </c>
      <c r="X41" t="str">
        <f t="shared" si="5"/>
        <v/>
      </c>
    </row>
    <row r="42" spans="2:24" x14ac:dyDescent="0.25">
      <c r="B42" t="str">
        <f t="shared" si="6"/>
        <v/>
      </c>
      <c r="C42" s="1" t="s">
        <v>78</v>
      </c>
      <c r="D42" s="1" t="s">
        <v>79</v>
      </c>
      <c r="F42" s="2">
        <f>IFERROR([1]!EM_S_QSTM07_IS($C42,"61",F$2,"1"),"")</f>
        <v>930703037.25</v>
      </c>
      <c r="G42" s="2">
        <f>IFERROR([1]!EM_S_QSTM07_IS($C42,"61",G$2,"1"),"")</f>
        <v>727161922.08000004</v>
      </c>
      <c r="H42" s="2">
        <f>IFERROR([1]!EM_S_QSTM07_IS($C42,"61",H$2,"1"),"")</f>
        <v>183370606.19</v>
      </c>
      <c r="I42" s="2">
        <f>IFERROR([1]!EM_S_QSTM07_IS($C42,"61",I$2,"1"),"")</f>
        <v>837969469.37</v>
      </c>
      <c r="J42" s="2">
        <f>IFERROR([1]!EM_S_QSTM07_IS($C42,"61",J$2,"1"),"")</f>
        <v>521198780.01999998</v>
      </c>
      <c r="M42" s="2">
        <f>IFERROR([1]!EM_S_QSTM07_IS($C42,"61",L$2,"1"),"")</f>
        <v>0</v>
      </c>
      <c r="N42" s="2">
        <f>[1]!EM_S_PERFORMANCEEXPRESS_QNETPROFIT(C42,L$2)</f>
        <v>0</v>
      </c>
      <c r="O42" s="2">
        <f>[1]!EM_S_PROFITNOTICE_FORECASTT(C42,L$2)</f>
        <v>0</v>
      </c>
      <c r="P42" s="2">
        <f>[1]!EM_S_PROFITNOTICE_FORECASTL(C42,L$2)</f>
        <v>0</v>
      </c>
      <c r="Q42">
        <f>[1]!EM_S_PROFITNOTICE_ABSTRACT(C42,L$2)</f>
        <v>0</v>
      </c>
      <c r="R42" s="2">
        <f t="shared" si="0"/>
        <v>0</v>
      </c>
      <c r="S42" s="2" t="str">
        <f t="shared" si="1"/>
        <v/>
      </c>
      <c r="T42" s="9" t="str">
        <f t="shared" si="2"/>
        <v/>
      </c>
      <c r="U42">
        <f>IF([1]!EM_S_MAJASSRES_NUM(C42,"2014-12-30","2016-12-30")&gt;0,1,0)</f>
        <v>0</v>
      </c>
      <c r="V42" t="str">
        <f t="shared" si="3"/>
        <v/>
      </c>
      <c r="W42" s="9" t="str">
        <f t="shared" si="4"/>
        <v/>
      </c>
      <c r="X42" t="str">
        <f t="shared" si="5"/>
        <v/>
      </c>
    </row>
    <row r="43" spans="2:24" x14ac:dyDescent="0.25">
      <c r="B43">
        <f t="shared" si="6"/>
        <v>609</v>
      </c>
      <c r="C43" s="1" t="s">
        <v>80</v>
      </c>
      <c r="D43" s="1" t="s">
        <v>81</v>
      </c>
      <c r="F43" s="2">
        <f>IFERROR([1]!EM_S_QSTM07_IS($C43,"61",F$2,"1"),"")</f>
        <v>15462690.48</v>
      </c>
      <c r="G43" s="2">
        <f>IFERROR([1]!EM_S_QSTM07_IS($C43,"61",G$2,"1"),"")</f>
        <v>7150230.6900000004</v>
      </c>
      <c r="H43" s="2">
        <f>IFERROR([1]!EM_S_QSTM07_IS($C43,"61",H$2,"1"),"")</f>
        <v>7496377.3099999996</v>
      </c>
      <c r="I43" s="2">
        <f>IFERROR([1]!EM_S_QSTM07_IS($C43,"61",I$2,"1"),"")</f>
        <v>35641227.990000002</v>
      </c>
      <c r="J43" s="2">
        <f>IFERROR([1]!EM_S_QSTM07_IS($C43,"61",J$2,"1"),"")</f>
        <v>24113922.559999999</v>
      </c>
      <c r="M43" s="2">
        <f>IFERROR([1]!EM_S_QSTM07_IS($C43,"61",L$2,"1"),"")</f>
        <v>0</v>
      </c>
      <c r="N43" s="2">
        <f>[1]!EM_S_PERFORMANCEEXPRESS_QNETPROFIT(C43,L$2)</f>
        <v>0</v>
      </c>
      <c r="O43" s="2">
        <f>[1]!EM_S_PROFITNOTICE_FORECASTT(C43,L$2)</f>
        <v>30000000</v>
      </c>
      <c r="P43" s="2">
        <f>[1]!EM_S_PROFITNOTICE_FORECASTL(C43,L$2)</f>
        <v>10000000</v>
      </c>
      <c r="Q43" t="str">
        <f>[1]!EM_S_PROFITNOTICE_ABSTRACT(C43,L$2)</f>
        <v>预计2016年1-12月归属于上市公司股东的净利润盈利: 1,000万元–3,000万元,与上年同期相比减少85.29%-95.10%</v>
      </c>
      <c r="R43" s="2">
        <f t="shared" si="0"/>
        <v>20000000</v>
      </c>
      <c r="S43" s="2">
        <f t="shared" si="1"/>
        <v>-10109298.48</v>
      </c>
      <c r="T43" s="9">
        <f t="shared" si="2"/>
        <v>-1.2836405772224346</v>
      </c>
      <c r="U43">
        <f>IF([1]!EM_S_MAJASSRES_NUM(C43,"2014-12-30","2016-12-30")&gt;0,1,0)</f>
        <v>0</v>
      </c>
      <c r="V43">
        <f t="shared" si="3"/>
        <v>849</v>
      </c>
      <c r="W43" s="9">
        <f t="shared" si="4"/>
        <v>-1.2836405772224346</v>
      </c>
      <c r="X43">
        <f t="shared" si="5"/>
        <v>609</v>
      </c>
    </row>
    <row r="44" spans="2:24" x14ac:dyDescent="0.25">
      <c r="B44" t="str">
        <f t="shared" si="6"/>
        <v/>
      </c>
      <c r="C44" s="1" t="s">
        <v>82</v>
      </c>
      <c r="D44" s="1" t="s">
        <v>83</v>
      </c>
      <c r="F44" s="2">
        <f>IFERROR([1]!EM_S_QSTM07_IS($C44,"61",F$2,"1"),"")</f>
        <v>60784367.549999997</v>
      </c>
      <c r="G44" s="2">
        <f>IFERROR([1]!EM_S_QSTM07_IS($C44,"61",G$2,"1"),"")</f>
        <v>33707665.219999999</v>
      </c>
      <c r="H44" s="2">
        <f>IFERROR([1]!EM_S_QSTM07_IS($C44,"61",H$2,"1"),"")</f>
        <v>38870671.5</v>
      </c>
      <c r="I44" s="2">
        <f>IFERROR([1]!EM_S_QSTM07_IS($C44,"61",I$2,"1"),"")</f>
        <v>57193809.219999999</v>
      </c>
      <c r="J44" s="2">
        <f>IFERROR([1]!EM_S_QSTM07_IS($C44,"61",J$2,"1"),"")</f>
        <v>58041247.450000003</v>
      </c>
      <c r="M44" s="2">
        <f>IFERROR([1]!EM_S_QSTM07_IS($C44,"61",L$2,"1"),"")</f>
        <v>0</v>
      </c>
      <c r="N44" s="2">
        <f>[1]!EM_S_PERFORMANCEEXPRESS_QNETPROFIT(C44,L$2)</f>
        <v>0</v>
      </c>
      <c r="O44" s="2">
        <f>[1]!EM_S_PROFITNOTICE_FORECASTT(C44,L$2)</f>
        <v>0</v>
      </c>
      <c r="P44" s="2">
        <f>[1]!EM_S_PROFITNOTICE_FORECASTL(C44,L$2)</f>
        <v>0</v>
      </c>
      <c r="Q44">
        <f>[1]!EM_S_PROFITNOTICE_ABSTRACT(C44,L$2)</f>
        <v>0</v>
      </c>
      <c r="R44" s="2">
        <f t="shared" si="0"/>
        <v>0</v>
      </c>
      <c r="S44" s="2" t="str">
        <f t="shared" si="1"/>
        <v/>
      </c>
      <c r="T44" s="9" t="str">
        <f t="shared" si="2"/>
        <v/>
      </c>
      <c r="U44">
        <f>IF([1]!EM_S_MAJASSRES_NUM(C44,"2014-12-30","2016-12-30")&gt;0,1,0)</f>
        <v>0</v>
      </c>
      <c r="V44" t="str">
        <f t="shared" si="3"/>
        <v/>
      </c>
      <c r="W44" s="9" t="str">
        <f t="shared" si="4"/>
        <v/>
      </c>
      <c r="X44" t="str">
        <f t="shared" si="5"/>
        <v/>
      </c>
    </row>
    <row r="45" spans="2:24" x14ac:dyDescent="0.25">
      <c r="B45" t="str">
        <f t="shared" si="6"/>
        <v/>
      </c>
      <c r="C45" s="1" t="s">
        <v>84</v>
      </c>
      <c r="D45" s="1" t="s">
        <v>85</v>
      </c>
      <c r="F45" s="2">
        <f>IFERROR([1]!EM_S_QSTM07_IS($C45,"61",F$2,"1"),"")</f>
        <v>112981125.05</v>
      </c>
      <c r="G45" s="2">
        <f>IFERROR([1]!EM_S_QSTM07_IS($C45,"61",G$2,"1"),"")</f>
        <v>173811362.74000001</v>
      </c>
      <c r="H45" s="2">
        <f>IFERROR([1]!EM_S_QSTM07_IS($C45,"61",H$2,"1"),"")</f>
        <v>90885529.260000005</v>
      </c>
      <c r="I45" s="2">
        <f>IFERROR([1]!EM_S_QSTM07_IS($C45,"61",I$2,"1"),"")</f>
        <v>216121802.75</v>
      </c>
      <c r="J45" s="2">
        <f>IFERROR([1]!EM_S_QSTM07_IS($C45,"61",J$2,"1"),"")</f>
        <v>81274654.25</v>
      </c>
      <c r="M45" s="2">
        <f>IFERROR([1]!EM_S_QSTM07_IS($C45,"61",L$2,"1"),"")</f>
        <v>0</v>
      </c>
      <c r="N45" s="2">
        <f>[1]!EM_S_PERFORMANCEEXPRESS_QNETPROFIT(C45,L$2)</f>
        <v>0</v>
      </c>
      <c r="O45" s="2">
        <f>[1]!EM_S_PROFITNOTICE_FORECASTT(C45,L$2)</f>
        <v>0</v>
      </c>
      <c r="P45" s="2">
        <f>[1]!EM_S_PROFITNOTICE_FORECASTL(C45,L$2)</f>
        <v>0</v>
      </c>
      <c r="Q45">
        <f>[1]!EM_S_PROFITNOTICE_ABSTRACT(C45,L$2)</f>
        <v>0</v>
      </c>
      <c r="R45" s="2">
        <f t="shared" si="0"/>
        <v>0</v>
      </c>
      <c r="S45" s="2" t="str">
        <f t="shared" si="1"/>
        <v/>
      </c>
      <c r="T45" s="9" t="str">
        <f t="shared" si="2"/>
        <v/>
      </c>
      <c r="U45">
        <f>IF([1]!EM_S_MAJASSRES_NUM(C45,"2014-12-30","2016-12-30")&gt;0,1,0)</f>
        <v>0</v>
      </c>
      <c r="V45" t="str">
        <f t="shared" si="3"/>
        <v/>
      </c>
      <c r="W45" s="9" t="str">
        <f t="shared" si="4"/>
        <v/>
      </c>
      <c r="X45" t="str">
        <f t="shared" si="5"/>
        <v/>
      </c>
    </row>
    <row r="46" spans="2:24" x14ac:dyDescent="0.25">
      <c r="B46" t="str">
        <f t="shared" si="6"/>
        <v/>
      </c>
      <c r="C46" s="1" t="s">
        <v>86</v>
      </c>
      <c r="D46" s="1" t="s">
        <v>87</v>
      </c>
      <c r="F46" s="2">
        <f>IFERROR([1]!EM_S_QSTM07_IS($C46,"61",F$2,"1"),"")</f>
        <v>61100083.899999999</v>
      </c>
      <c r="G46" s="2">
        <f>IFERROR([1]!EM_S_QSTM07_IS($C46,"61",G$2,"1"),"")</f>
        <v>30967624.800000001</v>
      </c>
      <c r="H46" s="2">
        <f>IFERROR([1]!EM_S_QSTM07_IS($C46,"61",H$2,"1"),"")</f>
        <v>22188780.559999999</v>
      </c>
      <c r="I46" s="2">
        <f>IFERROR([1]!EM_S_QSTM07_IS($C46,"61",I$2,"1"),"")</f>
        <v>35716780.009999998</v>
      </c>
      <c r="J46" s="2">
        <f>IFERROR([1]!EM_S_QSTM07_IS($C46,"61",J$2,"1"),"")</f>
        <v>20237940.890000001</v>
      </c>
      <c r="M46" s="2">
        <f>IFERROR([1]!EM_S_QSTM07_IS($C46,"61",L$2,"1"),"")</f>
        <v>0</v>
      </c>
      <c r="N46" s="2">
        <f>[1]!EM_S_PERFORMANCEEXPRESS_QNETPROFIT(C46,L$2)</f>
        <v>0</v>
      </c>
      <c r="O46" s="2">
        <f>[1]!EM_S_PROFITNOTICE_FORECASTT(C46,L$2)</f>
        <v>0</v>
      </c>
      <c r="P46" s="2">
        <f>[1]!EM_S_PROFITNOTICE_FORECASTL(C46,L$2)</f>
        <v>0</v>
      </c>
      <c r="Q46">
        <f>[1]!EM_S_PROFITNOTICE_ABSTRACT(C46,L$2)</f>
        <v>0</v>
      </c>
      <c r="R46" s="2">
        <f t="shared" si="0"/>
        <v>0</v>
      </c>
      <c r="S46" s="2" t="str">
        <f t="shared" si="1"/>
        <v/>
      </c>
      <c r="T46" s="9" t="str">
        <f t="shared" si="2"/>
        <v/>
      </c>
      <c r="U46">
        <f>IF([1]!EM_S_MAJASSRES_NUM(C46,"2014-12-30","2016-12-30")&gt;0,1,0)</f>
        <v>0</v>
      </c>
      <c r="V46" t="str">
        <f t="shared" si="3"/>
        <v/>
      </c>
      <c r="W46" s="9" t="str">
        <f t="shared" si="4"/>
        <v/>
      </c>
      <c r="X46" t="str">
        <f t="shared" si="5"/>
        <v/>
      </c>
    </row>
    <row r="47" spans="2:24" x14ac:dyDescent="0.25">
      <c r="B47" t="str">
        <f t="shared" si="6"/>
        <v/>
      </c>
      <c r="C47" s="1" t="s">
        <v>88</v>
      </c>
      <c r="D47" s="1" t="s">
        <v>89</v>
      </c>
      <c r="F47" s="2">
        <f>IFERROR([1]!EM_S_QSTM07_IS($C47,"61",F$2,"1"),"")</f>
        <v>23934694.93</v>
      </c>
      <c r="G47" s="2">
        <f>IFERROR([1]!EM_S_QSTM07_IS($C47,"61",G$2,"1"),"")</f>
        <v>30365529.629999999</v>
      </c>
      <c r="H47" s="2">
        <f>IFERROR([1]!EM_S_QSTM07_IS($C47,"61",H$2,"1"),"")</f>
        <v>20398316.809999999</v>
      </c>
      <c r="I47" s="2">
        <f>IFERROR([1]!EM_S_QSTM07_IS($C47,"61",I$2,"1"),"")</f>
        <v>8309982.3700000001</v>
      </c>
      <c r="J47" s="2">
        <f>IFERROR([1]!EM_S_QSTM07_IS($C47,"61",J$2,"1"),"")</f>
        <v>21356646.989999998</v>
      </c>
      <c r="M47" s="2">
        <f>IFERROR([1]!EM_S_QSTM07_IS($C47,"61",L$2,"1"),"")</f>
        <v>0</v>
      </c>
      <c r="N47" s="2">
        <f>[1]!EM_S_PERFORMANCEEXPRESS_QNETPROFIT(C47,L$2)</f>
        <v>0</v>
      </c>
      <c r="O47" s="2">
        <f>[1]!EM_S_PROFITNOTICE_FORECASTT(C47,L$2)</f>
        <v>0</v>
      </c>
      <c r="P47" s="2">
        <f>[1]!EM_S_PROFITNOTICE_FORECASTL(C47,L$2)</f>
        <v>0</v>
      </c>
      <c r="Q47">
        <f>[1]!EM_S_PROFITNOTICE_ABSTRACT(C47,L$2)</f>
        <v>0</v>
      </c>
      <c r="R47" s="2">
        <f t="shared" si="0"/>
        <v>0</v>
      </c>
      <c r="S47" s="2" t="str">
        <f t="shared" si="1"/>
        <v/>
      </c>
      <c r="T47" s="9" t="str">
        <f t="shared" si="2"/>
        <v/>
      </c>
      <c r="U47">
        <f>IF([1]!EM_S_MAJASSRES_NUM(C47,"2014-12-30","2016-12-30")&gt;0,1,0)</f>
        <v>0</v>
      </c>
      <c r="V47" t="str">
        <f t="shared" si="3"/>
        <v/>
      </c>
      <c r="W47" s="9" t="str">
        <f t="shared" si="4"/>
        <v/>
      </c>
      <c r="X47" t="str">
        <f t="shared" si="5"/>
        <v/>
      </c>
    </row>
    <row r="48" spans="2:24" x14ac:dyDescent="0.25">
      <c r="B48" t="str">
        <f t="shared" si="6"/>
        <v/>
      </c>
      <c r="C48" s="1" t="s">
        <v>90</v>
      </c>
      <c r="D48" s="1" t="s">
        <v>91</v>
      </c>
      <c r="F48" s="2">
        <f>IFERROR([1]!EM_S_QSTM07_IS($C48,"61",F$2,"1"),"")</f>
        <v>15422191.470000001</v>
      </c>
      <c r="G48" s="2">
        <f>IFERROR([1]!EM_S_QSTM07_IS($C48,"61",G$2,"1"),"")</f>
        <v>9160160.3800000008</v>
      </c>
      <c r="H48" s="2">
        <f>IFERROR([1]!EM_S_QSTM07_IS($C48,"61",H$2,"1"),"")</f>
        <v>17696110.039999999</v>
      </c>
      <c r="I48" s="2">
        <f>IFERROR([1]!EM_S_QSTM07_IS($C48,"61",I$2,"1"),"")</f>
        <v>32055447.440000001</v>
      </c>
      <c r="J48" s="2">
        <f>IFERROR([1]!EM_S_QSTM07_IS($C48,"61",J$2,"1"),"")</f>
        <v>7280509.4400000004</v>
      </c>
      <c r="M48" s="2">
        <f>IFERROR([1]!EM_S_QSTM07_IS($C48,"61",L$2,"1"),"")</f>
        <v>0</v>
      </c>
      <c r="N48" s="2">
        <f>[1]!EM_S_PERFORMANCEEXPRESS_QNETPROFIT(C48,L$2)</f>
        <v>0</v>
      </c>
      <c r="O48" s="2">
        <f>[1]!EM_S_PROFITNOTICE_FORECASTT(C48,L$2)</f>
        <v>0</v>
      </c>
      <c r="P48" s="2">
        <f>[1]!EM_S_PROFITNOTICE_FORECASTL(C48,L$2)</f>
        <v>0</v>
      </c>
      <c r="Q48">
        <f>[1]!EM_S_PROFITNOTICE_ABSTRACT(C48,L$2)</f>
        <v>0</v>
      </c>
      <c r="R48" s="2">
        <f t="shared" si="0"/>
        <v>0</v>
      </c>
      <c r="S48" s="2" t="str">
        <f t="shared" si="1"/>
        <v/>
      </c>
      <c r="T48" s="9" t="str">
        <f t="shared" si="2"/>
        <v/>
      </c>
      <c r="U48">
        <f>IF([1]!EM_S_MAJASSRES_NUM(C48,"2014-12-30","2016-12-30")&gt;0,1,0)</f>
        <v>0</v>
      </c>
      <c r="V48" t="str">
        <f t="shared" si="3"/>
        <v/>
      </c>
      <c r="W48" s="9" t="str">
        <f t="shared" si="4"/>
        <v/>
      </c>
      <c r="X48" t="str">
        <f t="shared" si="5"/>
        <v/>
      </c>
    </row>
    <row r="49" spans="2:24" x14ac:dyDescent="0.25">
      <c r="B49">
        <f t="shared" si="6"/>
        <v>77</v>
      </c>
      <c r="C49" s="1" t="s">
        <v>92</v>
      </c>
      <c r="D49" s="1" t="s">
        <v>93</v>
      </c>
      <c r="F49" s="2">
        <f>IFERROR([1]!EM_S_QSTM07_IS($C49,"61",F$2,"1"),"")</f>
        <v>268390793.97999999</v>
      </c>
      <c r="G49" s="2">
        <f>IFERROR([1]!EM_S_QSTM07_IS($C49,"61",G$2,"1"),"")</f>
        <v>444651917.32999998</v>
      </c>
      <c r="H49" s="2">
        <f>IFERROR([1]!EM_S_QSTM07_IS($C49,"61",H$2,"1"),"")</f>
        <v>460545853.79000002</v>
      </c>
      <c r="I49" s="2">
        <f>IFERROR([1]!EM_S_QSTM07_IS($C49,"61",I$2,"1"),"")</f>
        <v>260594759.74000001</v>
      </c>
      <c r="J49" s="2">
        <f>IFERROR([1]!EM_S_QSTM07_IS($C49,"61",J$2,"1"),"")</f>
        <v>-169400718.22</v>
      </c>
      <c r="M49" s="2">
        <f>IFERROR([1]!EM_S_QSTM07_IS($C49,"61",L$2,"1"),"")</f>
        <v>0</v>
      </c>
      <c r="N49" s="2">
        <f>[1]!EM_S_PERFORMANCEEXPRESS_QNETPROFIT(C49,L$2)</f>
        <v>0</v>
      </c>
      <c r="O49" s="2">
        <f>[1]!EM_S_PROFITNOTICE_FORECASTT(C49,L$2)</f>
        <v>2000000000</v>
      </c>
      <c r="P49" s="2">
        <f>[1]!EM_S_PROFITNOTICE_FORECASTL(C49,L$2)</f>
        <v>1800000000</v>
      </c>
      <c r="Q49" t="str">
        <f>[1]!EM_S_PROFITNOTICE_ABSTRACT(C49,L$2)</f>
        <v>预计2016年1-12月归属于上市公司股东的净利润盈利:180,000万元-200,000万元,比上年同期增长:447.64%-508.48%</v>
      </c>
      <c r="R49" s="2">
        <f t="shared" si="0"/>
        <v>1900000000</v>
      </c>
      <c r="S49" s="2">
        <f t="shared" si="1"/>
        <v>726411434.9000001</v>
      </c>
      <c r="T49" s="9">
        <f t="shared" si="2"/>
        <v>1.7875135924634618</v>
      </c>
      <c r="U49">
        <f>IF([1]!EM_S_MAJASSRES_NUM(C49,"2014-12-30","2016-12-30")&gt;0,1,0)</f>
        <v>0</v>
      </c>
      <c r="V49">
        <f t="shared" si="3"/>
        <v>166</v>
      </c>
      <c r="W49" s="9">
        <f t="shared" si="4"/>
        <v>1.7875135924634618</v>
      </c>
      <c r="X49">
        <f t="shared" si="5"/>
        <v>77</v>
      </c>
    </row>
    <row r="50" spans="2:24" x14ac:dyDescent="0.25">
      <c r="B50" t="str">
        <f t="shared" si="6"/>
        <v/>
      </c>
      <c r="C50" s="1" t="s">
        <v>94</v>
      </c>
      <c r="D50" s="1" t="s">
        <v>95</v>
      </c>
      <c r="F50" s="2">
        <f>IFERROR([1]!EM_S_QSTM07_IS($C50,"61",F$2,"1"),"")</f>
        <v>120319945.12</v>
      </c>
      <c r="G50" s="2">
        <f>IFERROR([1]!EM_S_QSTM07_IS($C50,"61",G$2,"1"),"")</f>
        <v>96460815.439999998</v>
      </c>
      <c r="H50" s="2">
        <f>IFERROR([1]!EM_S_QSTM07_IS($C50,"61",H$2,"1"),"")</f>
        <v>-52912613.240000002</v>
      </c>
      <c r="I50" s="2">
        <f>IFERROR([1]!EM_S_QSTM07_IS($C50,"61",I$2,"1"),"")</f>
        <v>99858510.840000004</v>
      </c>
      <c r="J50" s="2">
        <f>IFERROR([1]!EM_S_QSTM07_IS($C50,"61",J$2,"1"),"")</f>
        <v>-58941612.219999999</v>
      </c>
      <c r="M50" s="2">
        <f>IFERROR([1]!EM_S_QSTM07_IS($C50,"61",L$2,"1"),"")</f>
        <v>0</v>
      </c>
      <c r="N50" s="2">
        <f>[1]!EM_S_PERFORMANCEEXPRESS_QNETPROFIT(C50,L$2)</f>
        <v>0</v>
      </c>
      <c r="O50" s="2">
        <f>[1]!EM_S_PROFITNOTICE_FORECASTT(C50,L$2)</f>
        <v>0</v>
      </c>
      <c r="P50" s="2">
        <f>[1]!EM_S_PROFITNOTICE_FORECASTL(C50,L$2)</f>
        <v>0</v>
      </c>
      <c r="Q50">
        <f>[1]!EM_S_PROFITNOTICE_ABSTRACT(C50,L$2)</f>
        <v>0</v>
      </c>
      <c r="R50" s="2">
        <f t="shared" si="0"/>
        <v>0</v>
      </c>
      <c r="S50" s="2" t="str">
        <f t="shared" si="1"/>
        <v/>
      </c>
      <c r="T50" s="9" t="str">
        <f t="shared" si="2"/>
        <v/>
      </c>
      <c r="U50">
        <f>IF([1]!EM_S_MAJASSRES_NUM(C50,"2014-12-30","2016-12-30")&gt;0,1,0)</f>
        <v>0</v>
      </c>
      <c r="V50" t="str">
        <f t="shared" si="3"/>
        <v/>
      </c>
      <c r="W50" s="9" t="str">
        <f t="shared" si="4"/>
        <v/>
      </c>
      <c r="X50" t="str">
        <f t="shared" si="5"/>
        <v/>
      </c>
    </row>
    <row r="51" spans="2:24" x14ac:dyDescent="0.25">
      <c r="B51" t="str">
        <f t="shared" si="6"/>
        <v/>
      </c>
      <c r="C51" s="1" t="s">
        <v>96</v>
      </c>
      <c r="D51" s="1" t="s">
        <v>97</v>
      </c>
      <c r="F51" s="2">
        <f>IFERROR([1]!EM_S_QSTM07_IS($C51,"61",F$2,"1"),"")</f>
        <v>181523275.34999999</v>
      </c>
      <c r="G51" s="2">
        <f>IFERROR([1]!EM_S_QSTM07_IS($C51,"61",G$2,"1"),"")</f>
        <v>28341143.010000002</v>
      </c>
      <c r="H51" s="2">
        <f>IFERROR([1]!EM_S_QSTM07_IS($C51,"61",H$2,"1"),"")</f>
        <v>4110205.66</v>
      </c>
      <c r="I51" s="2">
        <f>IFERROR([1]!EM_S_QSTM07_IS($C51,"61",I$2,"1"),"")</f>
        <v>-25787955.329999998</v>
      </c>
      <c r="J51" s="2">
        <f>IFERROR([1]!EM_S_QSTM07_IS($C51,"61",J$2,"1"),"")</f>
        <v>1999841.77</v>
      </c>
      <c r="M51" s="2">
        <f>IFERROR([1]!EM_S_QSTM07_IS($C51,"61",L$2,"1"),"")</f>
        <v>0</v>
      </c>
      <c r="N51" s="2">
        <f>[1]!EM_S_PERFORMANCEEXPRESS_QNETPROFIT(C51,L$2)</f>
        <v>0</v>
      </c>
      <c r="O51" s="2">
        <f>[1]!EM_S_PROFITNOTICE_FORECASTT(C51,L$2)</f>
        <v>0</v>
      </c>
      <c r="P51" s="2">
        <f>[1]!EM_S_PROFITNOTICE_FORECASTL(C51,L$2)</f>
        <v>0</v>
      </c>
      <c r="Q51">
        <f>[1]!EM_S_PROFITNOTICE_ABSTRACT(C51,L$2)</f>
        <v>0</v>
      </c>
      <c r="R51" s="2">
        <f t="shared" si="0"/>
        <v>0</v>
      </c>
      <c r="S51" s="2" t="str">
        <f t="shared" si="1"/>
        <v/>
      </c>
      <c r="T51" s="9" t="str">
        <f t="shared" si="2"/>
        <v/>
      </c>
      <c r="U51">
        <f>IF([1]!EM_S_MAJASSRES_NUM(C51,"2014-12-30","2016-12-30")&gt;0,1,0)</f>
        <v>0</v>
      </c>
      <c r="V51" t="str">
        <f t="shared" si="3"/>
        <v/>
      </c>
      <c r="W51" s="9" t="str">
        <f t="shared" si="4"/>
        <v/>
      </c>
      <c r="X51" t="str">
        <f t="shared" si="5"/>
        <v/>
      </c>
    </row>
    <row r="52" spans="2:24" x14ac:dyDescent="0.25">
      <c r="B52" t="str">
        <f t="shared" si="6"/>
        <v/>
      </c>
      <c r="C52" s="1" t="s">
        <v>98</v>
      </c>
      <c r="D52" s="1" t="s">
        <v>99</v>
      </c>
      <c r="F52" s="2">
        <f>IFERROR([1]!EM_S_QSTM07_IS($C52,"61",F$2,"1"),"")</f>
        <v>139934278.72999999</v>
      </c>
      <c r="G52" s="2">
        <f>IFERROR([1]!EM_S_QSTM07_IS($C52,"61",G$2,"1"),"")</f>
        <v>70264377.290000007</v>
      </c>
      <c r="H52" s="2">
        <f>IFERROR([1]!EM_S_QSTM07_IS($C52,"61",H$2,"1"),"")</f>
        <v>58881125.07</v>
      </c>
      <c r="I52" s="2">
        <f>IFERROR([1]!EM_S_QSTM07_IS($C52,"61",I$2,"1"),"")</f>
        <v>153172904.36000001</v>
      </c>
      <c r="J52" s="2">
        <f>IFERROR([1]!EM_S_QSTM07_IS($C52,"61",J$2,"1"),"")</f>
        <v>55842445.799999997</v>
      </c>
      <c r="M52" s="2">
        <f>IFERROR([1]!EM_S_QSTM07_IS($C52,"61",L$2,"1"),"")</f>
        <v>0</v>
      </c>
      <c r="N52" s="2">
        <f>[1]!EM_S_PERFORMANCEEXPRESS_QNETPROFIT(C52,L$2)</f>
        <v>0</v>
      </c>
      <c r="O52" s="2">
        <f>[1]!EM_S_PROFITNOTICE_FORECASTT(C52,L$2)</f>
        <v>0</v>
      </c>
      <c r="P52" s="2">
        <f>[1]!EM_S_PROFITNOTICE_FORECASTL(C52,L$2)</f>
        <v>0</v>
      </c>
      <c r="Q52">
        <f>[1]!EM_S_PROFITNOTICE_ABSTRACT(C52,L$2)</f>
        <v>0</v>
      </c>
      <c r="R52" s="2">
        <f t="shared" si="0"/>
        <v>0</v>
      </c>
      <c r="S52" s="2" t="str">
        <f t="shared" si="1"/>
        <v/>
      </c>
      <c r="T52" s="9" t="str">
        <f t="shared" si="2"/>
        <v/>
      </c>
      <c r="U52">
        <f>IF([1]!EM_S_MAJASSRES_NUM(C52,"2014-12-30","2016-12-30")&gt;0,1,0)</f>
        <v>0</v>
      </c>
      <c r="V52" t="str">
        <f t="shared" si="3"/>
        <v/>
      </c>
      <c r="W52" s="9" t="str">
        <f t="shared" si="4"/>
        <v/>
      </c>
      <c r="X52" t="str">
        <f t="shared" si="5"/>
        <v/>
      </c>
    </row>
    <row r="53" spans="2:24" x14ac:dyDescent="0.25">
      <c r="B53" t="str">
        <f t="shared" si="6"/>
        <v/>
      </c>
      <c r="C53" s="1" t="s">
        <v>100</v>
      </c>
      <c r="D53" s="1" t="s">
        <v>101</v>
      </c>
      <c r="F53" s="2">
        <f>IFERROR([1]!EM_S_QSTM07_IS($C53,"61",F$2,"1"),"")</f>
        <v>1092490000</v>
      </c>
      <c r="G53" s="2">
        <f>IFERROR([1]!EM_S_QSTM07_IS($C53,"61",G$2,"1"),"")</f>
        <v>816887000</v>
      </c>
      <c r="H53" s="2">
        <f>IFERROR([1]!EM_S_QSTM07_IS($C53,"61",H$2,"1"),"")</f>
        <v>949510000</v>
      </c>
      <c r="I53" s="2">
        <f>IFERROR([1]!EM_S_QSTM07_IS($C53,"61",I$2,"1"),"")</f>
        <v>603705000</v>
      </c>
      <c r="J53" s="2">
        <f>IFERROR([1]!EM_S_QSTM07_IS($C53,"61",J$2,"1"),"")</f>
        <v>988595000</v>
      </c>
      <c r="M53" s="2">
        <f>IFERROR([1]!EM_S_QSTM07_IS($C53,"61",L$2,"1"),"")</f>
        <v>0</v>
      </c>
      <c r="N53" s="2">
        <f>[1]!EM_S_PERFORMANCEEXPRESS_QNETPROFIT(C53,L$2)</f>
        <v>0</v>
      </c>
      <c r="O53" s="2">
        <f>[1]!EM_S_PROFITNOTICE_FORECASTT(C53,L$2)</f>
        <v>0</v>
      </c>
      <c r="P53" s="2">
        <f>[1]!EM_S_PROFITNOTICE_FORECASTL(C53,L$2)</f>
        <v>0</v>
      </c>
      <c r="Q53">
        <f>[1]!EM_S_PROFITNOTICE_ABSTRACT(C53,L$2)</f>
        <v>0</v>
      </c>
      <c r="R53" s="2">
        <f t="shared" si="0"/>
        <v>0</v>
      </c>
      <c r="S53" s="2" t="str">
        <f t="shared" si="1"/>
        <v/>
      </c>
      <c r="T53" s="9" t="str">
        <f t="shared" si="2"/>
        <v/>
      </c>
      <c r="U53">
        <f>IF([1]!EM_S_MAJASSRES_NUM(C53,"2014-12-30","2016-12-30")&gt;0,1,0)</f>
        <v>0</v>
      </c>
      <c r="V53" t="str">
        <f t="shared" si="3"/>
        <v/>
      </c>
      <c r="W53" s="9" t="str">
        <f t="shared" si="4"/>
        <v/>
      </c>
      <c r="X53" t="str">
        <f t="shared" si="5"/>
        <v/>
      </c>
    </row>
    <row r="54" spans="2:24" x14ac:dyDescent="0.25">
      <c r="B54" t="str">
        <f t="shared" si="6"/>
        <v/>
      </c>
      <c r="C54" s="1" t="s">
        <v>102</v>
      </c>
      <c r="D54" s="1" t="s">
        <v>103</v>
      </c>
      <c r="F54" s="2">
        <f>IFERROR([1]!EM_S_QSTM07_IS($C54,"61",F$2,"1"),"")</f>
        <v>49236949.859999999</v>
      </c>
      <c r="G54" s="2">
        <f>IFERROR([1]!EM_S_QSTM07_IS($C54,"61",G$2,"1"),"")</f>
        <v>78417535.099999994</v>
      </c>
      <c r="H54" s="2">
        <f>IFERROR([1]!EM_S_QSTM07_IS($C54,"61",H$2,"1"),"")</f>
        <v>31727808.050000001</v>
      </c>
      <c r="I54" s="2">
        <f>IFERROR([1]!EM_S_QSTM07_IS($C54,"61",I$2,"1"),"")</f>
        <v>116278680.20999999</v>
      </c>
      <c r="J54" s="2">
        <f>IFERROR([1]!EM_S_QSTM07_IS($C54,"61",J$2,"1"),"")</f>
        <v>42829082.210000001</v>
      </c>
      <c r="M54" s="2">
        <f>IFERROR([1]!EM_S_QSTM07_IS($C54,"61",L$2,"1"),"")</f>
        <v>0</v>
      </c>
      <c r="N54" s="2">
        <f>[1]!EM_S_PERFORMANCEEXPRESS_QNETPROFIT(C54,L$2)</f>
        <v>0</v>
      </c>
      <c r="O54" s="2">
        <f>[1]!EM_S_PROFITNOTICE_FORECASTT(C54,L$2)</f>
        <v>0</v>
      </c>
      <c r="P54" s="2">
        <f>[1]!EM_S_PROFITNOTICE_FORECASTL(C54,L$2)</f>
        <v>0</v>
      </c>
      <c r="Q54">
        <f>[1]!EM_S_PROFITNOTICE_ABSTRACT(C54,L$2)</f>
        <v>0</v>
      </c>
      <c r="R54" s="2">
        <f t="shared" si="0"/>
        <v>0</v>
      </c>
      <c r="S54" s="2" t="str">
        <f t="shared" si="1"/>
        <v/>
      </c>
      <c r="T54" s="9" t="str">
        <f t="shared" si="2"/>
        <v/>
      </c>
      <c r="U54">
        <f>IF([1]!EM_S_MAJASSRES_NUM(C54,"2014-12-30","2016-12-30")&gt;0,1,0)</f>
        <v>1</v>
      </c>
      <c r="V54" t="str">
        <f t="shared" si="3"/>
        <v/>
      </c>
      <c r="W54" s="9" t="str">
        <f t="shared" si="4"/>
        <v/>
      </c>
      <c r="X54" t="str">
        <f t="shared" si="5"/>
        <v/>
      </c>
    </row>
    <row r="55" spans="2:24" x14ac:dyDescent="0.25">
      <c r="B55" t="str">
        <f t="shared" si="6"/>
        <v/>
      </c>
      <c r="C55" s="1" t="s">
        <v>104</v>
      </c>
      <c r="D55" s="1" t="s">
        <v>105</v>
      </c>
      <c r="F55" s="2">
        <f>IFERROR([1]!EM_S_QSTM07_IS($C55,"61",F$2,"1"),"")</f>
        <v>34151341.899999999</v>
      </c>
      <c r="G55" s="2">
        <f>IFERROR([1]!EM_S_QSTM07_IS($C55,"61",G$2,"1"),"")</f>
        <v>12190256.35</v>
      </c>
      <c r="H55" s="2">
        <f>IFERROR([1]!EM_S_QSTM07_IS($C55,"61",H$2,"1"),"")</f>
        <v>-19462296.539999999</v>
      </c>
      <c r="I55" s="2">
        <f>IFERROR([1]!EM_S_QSTM07_IS($C55,"61",I$2,"1"),"")</f>
        <v>100723993.89</v>
      </c>
      <c r="J55" s="2">
        <f>IFERROR([1]!EM_S_QSTM07_IS($C55,"61",J$2,"1"),"")</f>
        <v>-26732781.469999999</v>
      </c>
      <c r="M55" s="2">
        <f>IFERROR([1]!EM_S_QSTM07_IS($C55,"61",L$2,"1"),"")</f>
        <v>0</v>
      </c>
      <c r="N55" s="2">
        <f>[1]!EM_S_PERFORMANCEEXPRESS_QNETPROFIT(C55,L$2)</f>
        <v>0</v>
      </c>
      <c r="O55" s="2">
        <f>[1]!EM_S_PROFITNOTICE_FORECASTT(C55,L$2)</f>
        <v>0</v>
      </c>
      <c r="P55" s="2">
        <f>[1]!EM_S_PROFITNOTICE_FORECASTL(C55,L$2)</f>
        <v>0</v>
      </c>
      <c r="Q55">
        <f>[1]!EM_S_PROFITNOTICE_ABSTRACT(C55,L$2)</f>
        <v>0</v>
      </c>
      <c r="R55" s="2">
        <f t="shared" si="0"/>
        <v>0</v>
      </c>
      <c r="S55" s="2" t="str">
        <f t="shared" si="1"/>
        <v/>
      </c>
      <c r="T55" s="9" t="str">
        <f t="shared" si="2"/>
        <v/>
      </c>
      <c r="U55">
        <f>IF([1]!EM_S_MAJASSRES_NUM(C55,"2014-12-30","2016-12-30")&gt;0,1,0)</f>
        <v>0</v>
      </c>
      <c r="V55" t="str">
        <f t="shared" si="3"/>
        <v/>
      </c>
      <c r="W55" s="9" t="str">
        <f t="shared" si="4"/>
        <v/>
      </c>
      <c r="X55" t="str">
        <f t="shared" si="5"/>
        <v/>
      </c>
    </row>
    <row r="56" spans="2:24" x14ac:dyDescent="0.25">
      <c r="B56" t="str">
        <f t="shared" si="6"/>
        <v/>
      </c>
      <c r="C56" s="1" t="s">
        <v>106</v>
      </c>
      <c r="D56" s="1" t="s">
        <v>107</v>
      </c>
      <c r="F56" s="2">
        <f>IFERROR([1]!EM_S_QSTM07_IS($C56,"61",F$2,"1"),"")</f>
        <v>-7634633.7699999996</v>
      </c>
      <c r="G56" s="2">
        <f>IFERROR([1]!EM_S_QSTM07_IS($C56,"61",G$2,"1"),"")</f>
        <v>-10588858.880000001</v>
      </c>
      <c r="H56" s="2">
        <f>IFERROR([1]!EM_S_QSTM07_IS($C56,"61",H$2,"1"),"")</f>
        <v>-12986854.960000001</v>
      </c>
      <c r="I56" s="2">
        <f>IFERROR([1]!EM_S_QSTM07_IS($C56,"61",I$2,"1"),"")</f>
        <v>28583476.25</v>
      </c>
      <c r="J56" s="2">
        <f>IFERROR([1]!EM_S_QSTM07_IS($C56,"61",J$2,"1"),"")</f>
        <v>136762.4</v>
      </c>
      <c r="M56" s="2">
        <f>IFERROR([1]!EM_S_QSTM07_IS($C56,"61",L$2,"1"),"")</f>
        <v>0</v>
      </c>
      <c r="N56" s="2">
        <f>[1]!EM_S_PERFORMANCEEXPRESS_QNETPROFIT(C56,L$2)</f>
        <v>0</v>
      </c>
      <c r="O56" s="2">
        <f>[1]!EM_S_PROFITNOTICE_FORECASTT(C56,L$2)</f>
        <v>-33210000</v>
      </c>
      <c r="P56" s="2">
        <f>[1]!EM_S_PROFITNOTICE_FORECASTL(C56,L$2)</f>
        <v>-43210000</v>
      </c>
      <c r="Q56" t="str">
        <f>[1]!EM_S_PROFITNOTICE_ABSTRACT(C56,L$2)</f>
        <v>预计2016年1-12月归属于上市公司股东的净利润约-4,321万元至-3,321万元,比上年同期相比变动-716.80%至-574.06%</v>
      </c>
      <c r="R56" s="2">
        <f t="shared" si="0"/>
        <v>-38210000</v>
      </c>
      <c r="S56" s="2" t="str">
        <f t="shared" si="1"/>
        <v/>
      </c>
      <c r="T56" s="9" t="str">
        <f t="shared" si="2"/>
        <v/>
      </c>
      <c r="U56">
        <f>IF([1]!EM_S_MAJASSRES_NUM(C56,"2014-12-30","2016-12-30")&gt;0,1,0)</f>
        <v>0</v>
      </c>
      <c r="V56" t="str">
        <f t="shared" si="3"/>
        <v/>
      </c>
      <c r="W56" s="9" t="str">
        <f t="shared" si="4"/>
        <v/>
      </c>
      <c r="X56" t="str">
        <f t="shared" si="5"/>
        <v/>
      </c>
    </row>
    <row r="57" spans="2:24" x14ac:dyDescent="0.25">
      <c r="B57" t="str">
        <f t="shared" si="6"/>
        <v/>
      </c>
      <c r="C57" s="1" t="s">
        <v>108</v>
      </c>
      <c r="D57" s="1" t="s">
        <v>109</v>
      </c>
      <c r="F57" s="2">
        <f>IFERROR([1]!EM_S_QSTM07_IS($C57,"61",F$2,"1"),"")</f>
        <v>1337232050.1500001</v>
      </c>
      <c r="G57" s="2">
        <f>IFERROR([1]!EM_S_QSTM07_IS($C57,"61",G$2,"1"),"")</f>
        <v>978901551.53999996</v>
      </c>
      <c r="H57" s="2">
        <f>IFERROR([1]!EM_S_QSTM07_IS($C57,"61",H$2,"1"),"")</f>
        <v>600861427.80999994</v>
      </c>
      <c r="I57" s="2">
        <f>IFERROR([1]!EM_S_QSTM07_IS($C57,"61",I$2,"1"),"")</f>
        <v>2149389192.3400002</v>
      </c>
      <c r="J57" s="2">
        <f>IFERROR([1]!EM_S_QSTM07_IS($C57,"61",J$2,"1"),"")</f>
        <v>1076857972.02</v>
      </c>
      <c r="M57" s="2">
        <f>IFERROR([1]!EM_S_QSTM07_IS($C57,"61",L$2,"1"),"")</f>
        <v>0</v>
      </c>
      <c r="N57" s="2">
        <f>[1]!EM_S_PERFORMANCEEXPRESS_QNETPROFIT(C57,L$2)</f>
        <v>0</v>
      </c>
      <c r="O57" s="2">
        <f>[1]!EM_S_PROFITNOTICE_FORECASTT(C57,L$2)</f>
        <v>0</v>
      </c>
      <c r="P57" s="2">
        <f>[1]!EM_S_PROFITNOTICE_FORECASTL(C57,L$2)</f>
        <v>0</v>
      </c>
      <c r="Q57">
        <f>[1]!EM_S_PROFITNOTICE_ABSTRACT(C57,L$2)</f>
        <v>0</v>
      </c>
      <c r="R57" s="2">
        <f t="shared" si="0"/>
        <v>0</v>
      </c>
      <c r="S57" s="2" t="str">
        <f t="shared" si="1"/>
        <v/>
      </c>
      <c r="T57" s="9" t="str">
        <f t="shared" si="2"/>
        <v/>
      </c>
      <c r="U57">
        <f>IF([1]!EM_S_MAJASSRES_NUM(C57,"2014-12-30","2016-12-30")&gt;0,1,0)</f>
        <v>0</v>
      </c>
      <c r="V57" t="str">
        <f t="shared" si="3"/>
        <v/>
      </c>
      <c r="W57" s="9" t="str">
        <f t="shared" si="4"/>
        <v/>
      </c>
      <c r="X57" t="str">
        <f t="shared" si="5"/>
        <v/>
      </c>
    </row>
    <row r="58" spans="2:24" x14ac:dyDescent="0.25">
      <c r="B58">
        <f t="shared" si="6"/>
        <v>214</v>
      </c>
      <c r="C58" s="1" t="s">
        <v>110</v>
      </c>
      <c r="D58" s="1" t="s">
        <v>111</v>
      </c>
      <c r="F58" s="2">
        <f>IFERROR([1]!EM_S_QSTM07_IS($C58,"61",F$2,"1"),"")</f>
        <v>46004897.850000001</v>
      </c>
      <c r="G58" s="2">
        <f>IFERROR([1]!EM_S_QSTM07_IS($C58,"61",G$2,"1"),"")</f>
        <v>43544884.939999998</v>
      </c>
      <c r="H58" s="2">
        <f>IFERROR([1]!EM_S_QSTM07_IS($C58,"61",H$2,"1"),"")</f>
        <v>34923876.950000003</v>
      </c>
      <c r="I58" s="2">
        <f>IFERROR([1]!EM_S_QSTM07_IS($C58,"61",I$2,"1"),"")</f>
        <v>38992697.18</v>
      </c>
      <c r="J58" s="2">
        <f>IFERROR([1]!EM_S_QSTM07_IS($C58,"61",J$2,"1"),"")</f>
        <v>14891275.310000001</v>
      </c>
      <c r="M58" s="2">
        <f>IFERROR([1]!EM_S_QSTM07_IS($C58,"61",L$2,"1"),"")</f>
        <v>0</v>
      </c>
      <c r="N58" s="2">
        <f>[1]!EM_S_PERFORMANCEEXPRESS_QNETPROFIT(C58,L$2)</f>
        <v>0</v>
      </c>
      <c r="O58" s="2">
        <f>[1]!EM_S_PROFITNOTICE_FORECASTT(C58,L$2)</f>
        <v>211470000</v>
      </c>
      <c r="P58" s="2">
        <f>[1]!EM_S_PROFITNOTICE_FORECASTL(C58,L$2)</f>
        <v>165500000</v>
      </c>
      <c r="Q58" t="str">
        <f>[1]!EM_S_PROFITNOTICE_ABSTRACT(C58,L$2)</f>
        <v>预计2016年1-12月归属于上市公司股东的净利润16,550万元-21,147万元,同比上年增长80%-130%</v>
      </c>
      <c r="R58" s="2">
        <f t="shared" si="0"/>
        <v>188485000</v>
      </c>
      <c r="S58" s="2">
        <f t="shared" si="1"/>
        <v>64011340.260000005</v>
      </c>
      <c r="T58" s="9">
        <f t="shared" si="2"/>
        <v>0.64162381392873946</v>
      </c>
      <c r="U58">
        <f>IF([1]!EM_S_MAJASSRES_NUM(C58,"2014-12-30","2016-12-30")&gt;0,1,0)</f>
        <v>0</v>
      </c>
      <c r="V58">
        <f t="shared" si="3"/>
        <v>354</v>
      </c>
      <c r="W58" s="9">
        <f t="shared" si="4"/>
        <v>0.64162381392873946</v>
      </c>
      <c r="X58">
        <f t="shared" si="5"/>
        <v>214</v>
      </c>
    </row>
    <row r="59" spans="2:24" x14ac:dyDescent="0.25">
      <c r="B59" t="str">
        <f t="shared" si="6"/>
        <v/>
      </c>
      <c r="C59" s="1" t="s">
        <v>112</v>
      </c>
      <c r="D59" s="1" t="s">
        <v>113</v>
      </c>
      <c r="F59" s="2">
        <f>IFERROR([1]!EM_S_QSTM07_IS($C59,"61",F$2,"1"),"")</f>
        <v>127615818.59</v>
      </c>
      <c r="G59" s="2">
        <f>IFERROR([1]!EM_S_QSTM07_IS($C59,"61",G$2,"1"),"")</f>
        <v>60783647.539999999</v>
      </c>
      <c r="H59" s="2">
        <f>IFERROR([1]!EM_S_QSTM07_IS($C59,"61",H$2,"1"),"")</f>
        <v>39351539.710000001</v>
      </c>
      <c r="I59" s="2">
        <f>IFERROR([1]!EM_S_QSTM07_IS($C59,"61",I$2,"1"),"")</f>
        <v>124012932.81999999</v>
      </c>
      <c r="J59" s="2">
        <f>IFERROR([1]!EM_S_QSTM07_IS($C59,"61",J$2,"1"),"")</f>
        <v>295583508.39999998</v>
      </c>
      <c r="M59" s="2">
        <f>IFERROR([1]!EM_S_QSTM07_IS($C59,"61",L$2,"1"),"")</f>
        <v>0</v>
      </c>
      <c r="N59" s="2">
        <f>[1]!EM_S_PERFORMANCEEXPRESS_QNETPROFIT(C59,L$2)</f>
        <v>0</v>
      </c>
      <c r="O59" s="2">
        <f>[1]!EM_S_PROFITNOTICE_FORECASTT(C59,L$2)</f>
        <v>0</v>
      </c>
      <c r="P59" s="2">
        <f>[1]!EM_S_PROFITNOTICE_FORECASTL(C59,L$2)</f>
        <v>0</v>
      </c>
      <c r="Q59">
        <f>[1]!EM_S_PROFITNOTICE_ABSTRACT(C59,L$2)</f>
        <v>0</v>
      </c>
      <c r="R59" s="2">
        <f t="shared" si="0"/>
        <v>0</v>
      </c>
      <c r="S59" s="2" t="str">
        <f t="shared" si="1"/>
        <v/>
      </c>
      <c r="T59" s="9" t="str">
        <f t="shared" si="2"/>
        <v/>
      </c>
      <c r="U59">
        <f>IF([1]!EM_S_MAJASSRES_NUM(C59,"2014-12-30","2016-12-30")&gt;0,1,0)</f>
        <v>0</v>
      </c>
      <c r="V59" t="str">
        <f t="shared" si="3"/>
        <v/>
      </c>
      <c r="W59" s="9" t="str">
        <f t="shared" si="4"/>
        <v/>
      </c>
      <c r="X59" t="str">
        <f t="shared" si="5"/>
        <v/>
      </c>
    </row>
    <row r="60" spans="2:24" x14ac:dyDescent="0.25">
      <c r="B60" t="str">
        <f t="shared" si="6"/>
        <v/>
      </c>
      <c r="C60" s="1" t="s">
        <v>114</v>
      </c>
      <c r="D60" s="1" t="s">
        <v>115</v>
      </c>
      <c r="F60" s="2">
        <f>IFERROR([1]!EM_S_QSTM07_IS($C60,"61",F$2,"1"),"")</f>
        <v>111361618.25</v>
      </c>
      <c r="G60" s="2">
        <f>IFERROR([1]!EM_S_QSTM07_IS($C60,"61",G$2,"1"),"")</f>
        <v>83359310.799999997</v>
      </c>
      <c r="H60" s="2">
        <f>IFERROR([1]!EM_S_QSTM07_IS($C60,"61",H$2,"1"),"")</f>
        <v>74928173.609999999</v>
      </c>
      <c r="I60" s="2">
        <f>IFERROR([1]!EM_S_QSTM07_IS($C60,"61",I$2,"1"),"")</f>
        <v>64375551.880000003</v>
      </c>
      <c r="J60" s="2">
        <f>IFERROR([1]!EM_S_QSTM07_IS($C60,"61",J$2,"1"),"")</f>
        <v>215187222.56</v>
      </c>
      <c r="M60" s="2">
        <f>IFERROR([1]!EM_S_QSTM07_IS($C60,"61",L$2,"1"),"")</f>
        <v>0</v>
      </c>
      <c r="N60" s="2">
        <f>[1]!EM_S_PERFORMANCEEXPRESS_QNETPROFIT(C60,L$2)</f>
        <v>0</v>
      </c>
      <c r="O60" s="2">
        <f>[1]!EM_S_PROFITNOTICE_FORECASTT(C60,L$2)</f>
        <v>0</v>
      </c>
      <c r="P60" s="2">
        <f>[1]!EM_S_PROFITNOTICE_FORECASTL(C60,L$2)</f>
        <v>0</v>
      </c>
      <c r="Q60">
        <f>[1]!EM_S_PROFITNOTICE_ABSTRACT(C60,L$2)</f>
        <v>0</v>
      </c>
      <c r="R60" s="2">
        <f t="shared" si="0"/>
        <v>0</v>
      </c>
      <c r="S60" s="2" t="str">
        <f t="shared" si="1"/>
        <v/>
      </c>
      <c r="T60" s="9" t="str">
        <f t="shared" si="2"/>
        <v/>
      </c>
      <c r="U60">
        <f>IF([1]!EM_S_MAJASSRES_NUM(C60,"2014-12-30","2016-12-30")&gt;0,1,0)</f>
        <v>0</v>
      </c>
      <c r="V60" t="str">
        <f t="shared" si="3"/>
        <v/>
      </c>
      <c r="W60" s="9" t="str">
        <f t="shared" si="4"/>
        <v/>
      </c>
      <c r="X60" t="str">
        <f t="shared" si="5"/>
        <v/>
      </c>
    </row>
    <row r="61" spans="2:24" x14ac:dyDescent="0.25">
      <c r="B61" t="str">
        <f t="shared" si="6"/>
        <v/>
      </c>
      <c r="C61" s="1" t="s">
        <v>116</v>
      </c>
      <c r="D61" s="1" t="s">
        <v>117</v>
      </c>
      <c r="F61" s="2">
        <f>IFERROR([1]!EM_S_QSTM07_IS($C61,"61",F$2,"1"),"")</f>
        <v>145051475.75</v>
      </c>
      <c r="G61" s="2">
        <f>IFERROR([1]!EM_S_QSTM07_IS($C61,"61",G$2,"1"),"")</f>
        <v>130907718.48</v>
      </c>
      <c r="H61" s="2">
        <f>IFERROR([1]!EM_S_QSTM07_IS($C61,"61",H$2,"1"),"")</f>
        <v>133390232.68000001</v>
      </c>
      <c r="I61" s="2">
        <f>IFERROR([1]!EM_S_QSTM07_IS($C61,"61",I$2,"1"),"")</f>
        <v>184899181.47999999</v>
      </c>
      <c r="J61" s="2">
        <f>IFERROR([1]!EM_S_QSTM07_IS($C61,"61",J$2,"1"),"")</f>
        <v>120436306.27</v>
      </c>
      <c r="M61" s="2">
        <f>IFERROR([1]!EM_S_QSTM07_IS($C61,"61",L$2,"1"),"")</f>
        <v>0</v>
      </c>
      <c r="N61" s="2">
        <f>[1]!EM_S_PERFORMANCEEXPRESS_QNETPROFIT(C61,L$2)</f>
        <v>0</v>
      </c>
      <c r="O61" s="2">
        <f>[1]!EM_S_PROFITNOTICE_FORECASTT(C61,L$2)</f>
        <v>0</v>
      </c>
      <c r="P61" s="2">
        <f>[1]!EM_S_PROFITNOTICE_FORECASTL(C61,L$2)</f>
        <v>0</v>
      </c>
      <c r="Q61">
        <f>[1]!EM_S_PROFITNOTICE_ABSTRACT(C61,L$2)</f>
        <v>0</v>
      </c>
      <c r="R61" s="2">
        <f t="shared" si="0"/>
        <v>0</v>
      </c>
      <c r="S61" s="2" t="str">
        <f t="shared" si="1"/>
        <v/>
      </c>
      <c r="T61" s="9" t="str">
        <f t="shared" si="2"/>
        <v/>
      </c>
      <c r="U61">
        <f>IF([1]!EM_S_MAJASSRES_NUM(C61,"2014-12-30","2016-12-30")&gt;0,1,0)</f>
        <v>0</v>
      </c>
      <c r="V61" t="str">
        <f t="shared" si="3"/>
        <v/>
      </c>
      <c r="W61" s="9" t="str">
        <f t="shared" si="4"/>
        <v/>
      </c>
      <c r="X61" t="str">
        <f t="shared" si="5"/>
        <v/>
      </c>
    </row>
    <row r="62" spans="2:24" x14ac:dyDescent="0.25">
      <c r="B62" t="str">
        <f t="shared" si="6"/>
        <v/>
      </c>
      <c r="C62" s="1" t="s">
        <v>118</v>
      </c>
      <c r="D62" s="1" t="s">
        <v>119</v>
      </c>
      <c r="F62" s="2">
        <f>IFERROR([1]!EM_S_QSTM07_IS($C62,"61",F$2,"1"),"")</f>
        <v>43972163.649999999</v>
      </c>
      <c r="G62" s="2">
        <f>IFERROR([1]!EM_S_QSTM07_IS($C62,"61",G$2,"1"),"")</f>
        <v>135145339.88</v>
      </c>
      <c r="H62" s="2">
        <f>IFERROR([1]!EM_S_QSTM07_IS($C62,"61",H$2,"1"),"")</f>
        <v>42302520</v>
      </c>
      <c r="I62" s="2">
        <f>IFERROR([1]!EM_S_QSTM07_IS($C62,"61",I$2,"1"),"")</f>
        <v>134743004.72</v>
      </c>
      <c r="J62" s="2">
        <f>IFERROR([1]!EM_S_QSTM07_IS($C62,"61",J$2,"1"),"")</f>
        <v>37231926.359999999</v>
      </c>
      <c r="M62" s="2">
        <f>IFERROR([1]!EM_S_QSTM07_IS($C62,"61",L$2,"1"),"")</f>
        <v>0</v>
      </c>
      <c r="N62" s="2">
        <f>[1]!EM_S_PERFORMANCEEXPRESS_QNETPROFIT(C62,L$2)</f>
        <v>0</v>
      </c>
      <c r="O62" s="2">
        <f>[1]!EM_S_PROFITNOTICE_FORECASTT(C62,L$2)</f>
        <v>0</v>
      </c>
      <c r="P62" s="2">
        <f>[1]!EM_S_PROFITNOTICE_FORECASTL(C62,L$2)</f>
        <v>0</v>
      </c>
      <c r="Q62">
        <f>[1]!EM_S_PROFITNOTICE_ABSTRACT(C62,L$2)</f>
        <v>0</v>
      </c>
      <c r="R62" s="2">
        <f t="shared" si="0"/>
        <v>0</v>
      </c>
      <c r="S62" s="2" t="str">
        <f t="shared" si="1"/>
        <v/>
      </c>
      <c r="T62" s="9" t="str">
        <f t="shared" si="2"/>
        <v/>
      </c>
      <c r="U62">
        <f>IF([1]!EM_S_MAJASSRES_NUM(C62,"2014-12-30","2016-12-30")&gt;0,1,0)</f>
        <v>0</v>
      </c>
      <c r="V62" t="str">
        <f t="shared" si="3"/>
        <v/>
      </c>
      <c r="W62" s="9" t="str">
        <f t="shared" si="4"/>
        <v/>
      </c>
      <c r="X62" t="str">
        <f t="shared" si="5"/>
        <v/>
      </c>
    </row>
    <row r="63" spans="2:24" x14ac:dyDescent="0.25">
      <c r="B63" t="str">
        <f t="shared" si="6"/>
        <v/>
      </c>
      <c r="C63" s="1" t="s">
        <v>120</v>
      </c>
      <c r="D63" s="1" t="s">
        <v>121</v>
      </c>
      <c r="F63" s="2">
        <f>IFERROR([1]!EM_S_QSTM07_IS($C63,"61",F$2,"1"),"")</f>
        <v>22892025.379999999</v>
      </c>
      <c r="G63" s="2">
        <f>IFERROR([1]!EM_S_QSTM07_IS($C63,"61",G$2,"1"),"")</f>
        <v>73751249.609999999</v>
      </c>
      <c r="H63" s="2">
        <f>IFERROR([1]!EM_S_QSTM07_IS($C63,"61",H$2,"1"),"")</f>
        <v>8092793.4800000004</v>
      </c>
      <c r="I63" s="2">
        <f>IFERROR([1]!EM_S_QSTM07_IS($C63,"61",I$2,"1"),"")</f>
        <v>-63372461.450000003</v>
      </c>
      <c r="J63" s="2">
        <f>IFERROR([1]!EM_S_QSTM07_IS($C63,"61",J$2,"1"),"")</f>
        <v>23268618.109999999</v>
      </c>
      <c r="M63" s="2">
        <f>IFERROR([1]!EM_S_QSTM07_IS($C63,"61",L$2,"1"),"")</f>
        <v>0</v>
      </c>
      <c r="N63" s="2">
        <f>[1]!EM_S_PERFORMANCEEXPRESS_QNETPROFIT(C63,L$2)</f>
        <v>0</v>
      </c>
      <c r="O63" s="2">
        <f>[1]!EM_S_PROFITNOTICE_FORECASTT(C63,L$2)</f>
        <v>0</v>
      </c>
      <c r="P63" s="2">
        <f>[1]!EM_S_PROFITNOTICE_FORECASTL(C63,L$2)</f>
        <v>0</v>
      </c>
      <c r="Q63">
        <f>[1]!EM_S_PROFITNOTICE_ABSTRACT(C63,L$2)</f>
        <v>0</v>
      </c>
      <c r="R63" s="2">
        <f t="shared" si="0"/>
        <v>0</v>
      </c>
      <c r="S63" s="2" t="str">
        <f t="shared" si="1"/>
        <v/>
      </c>
      <c r="T63" s="9" t="str">
        <f t="shared" si="2"/>
        <v/>
      </c>
      <c r="U63">
        <f>IF([1]!EM_S_MAJASSRES_NUM(C63,"2014-12-30","2016-12-30")&gt;0,1,0)</f>
        <v>0</v>
      </c>
      <c r="V63" t="str">
        <f t="shared" si="3"/>
        <v/>
      </c>
      <c r="W63" s="9" t="str">
        <f t="shared" si="4"/>
        <v/>
      </c>
      <c r="X63" t="str">
        <f t="shared" si="5"/>
        <v/>
      </c>
    </row>
    <row r="64" spans="2:24" x14ac:dyDescent="0.25">
      <c r="B64" t="str">
        <f t="shared" si="6"/>
        <v/>
      </c>
      <c r="C64" s="1" t="s">
        <v>122</v>
      </c>
      <c r="D64" s="1" t="s">
        <v>123</v>
      </c>
      <c r="F64" s="2">
        <f>IFERROR([1]!EM_S_QSTM07_IS($C64,"61",F$2,"1"),"")</f>
        <v>34140878.799999997</v>
      </c>
      <c r="G64" s="2">
        <f>IFERROR([1]!EM_S_QSTM07_IS($C64,"61",G$2,"1"),"")</f>
        <v>23521786.239999998</v>
      </c>
      <c r="H64" s="2">
        <f>IFERROR([1]!EM_S_QSTM07_IS($C64,"61",H$2,"1"),"")</f>
        <v>18183405.469999999</v>
      </c>
      <c r="I64" s="2">
        <f>IFERROR([1]!EM_S_QSTM07_IS($C64,"61",I$2,"1"),"")</f>
        <v>25194974.420000002</v>
      </c>
      <c r="J64" s="2">
        <f>IFERROR([1]!EM_S_QSTM07_IS($C64,"61",J$2,"1"),"")</f>
        <v>61505935.740000002</v>
      </c>
      <c r="M64" s="2">
        <f>IFERROR([1]!EM_S_QSTM07_IS($C64,"61",L$2,"1"),"")</f>
        <v>0</v>
      </c>
      <c r="N64" s="2">
        <f>[1]!EM_S_PERFORMANCEEXPRESS_QNETPROFIT(C64,L$2)</f>
        <v>0</v>
      </c>
      <c r="O64" s="2">
        <f>[1]!EM_S_PROFITNOTICE_FORECASTT(C64,L$2)</f>
        <v>0</v>
      </c>
      <c r="P64" s="2">
        <f>[1]!EM_S_PROFITNOTICE_FORECASTL(C64,L$2)</f>
        <v>0</v>
      </c>
      <c r="Q64">
        <f>[1]!EM_S_PROFITNOTICE_ABSTRACT(C64,L$2)</f>
        <v>0</v>
      </c>
      <c r="R64" s="2">
        <f t="shared" si="0"/>
        <v>0</v>
      </c>
      <c r="S64" s="2" t="str">
        <f t="shared" si="1"/>
        <v/>
      </c>
      <c r="T64" s="9" t="str">
        <f t="shared" si="2"/>
        <v/>
      </c>
      <c r="U64">
        <f>IF([1]!EM_S_MAJASSRES_NUM(C64,"2014-12-30","2016-12-30")&gt;0,1,0)</f>
        <v>0</v>
      </c>
      <c r="V64" t="str">
        <f t="shared" si="3"/>
        <v/>
      </c>
      <c r="W64" s="9" t="str">
        <f t="shared" si="4"/>
        <v/>
      </c>
      <c r="X64" t="str">
        <f t="shared" si="5"/>
        <v/>
      </c>
    </row>
    <row r="65" spans="2:24" x14ac:dyDescent="0.25">
      <c r="B65" t="str">
        <f t="shared" si="6"/>
        <v/>
      </c>
      <c r="C65" s="1" t="s">
        <v>124</v>
      </c>
      <c r="D65" s="1" t="s">
        <v>125</v>
      </c>
      <c r="F65" s="2">
        <f>IFERROR([1]!EM_S_QSTM07_IS($C65,"61",F$2,"1"),"")</f>
        <v>932400775</v>
      </c>
      <c r="G65" s="2">
        <f>IFERROR([1]!EM_S_QSTM07_IS($C65,"61",G$2,"1"),"")</f>
        <v>345129400</v>
      </c>
      <c r="H65" s="2">
        <f>IFERROR([1]!EM_S_QSTM07_IS($C65,"61",H$2,"1"),"")</f>
        <v>260576600</v>
      </c>
      <c r="I65" s="2">
        <f>IFERROR([1]!EM_S_QSTM07_IS($C65,"61",I$2,"1"),"")</f>
        <v>502427500</v>
      </c>
      <c r="J65" s="2">
        <f>IFERROR([1]!EM_S_QSTM07_IS($C65,"61",J$2,"1"),"")</f>
        <v>443179372</v>
      </c>
      <c r="M65" s="2">
        <f>IFERROR([1]!EM_S_QSTM07_IS($C65,"61",L$2,"1"),"")</f>
        <v>0</v>
      </c>
      <c r="N65" s="2">
        <f>[1]!EM_S_PERFORMANCEEXPRESS_QNETPROFIT(C65,L$2)</f>
        <v>0</v>
      </c>
      <c r="O65" s="2">
        <f>[1]!EM_S_PROFITNOTICE_FORECASTT(C65,L$2)</f>
        <v>0</v>
      </c>
      <c r="P65" s="2">
        <f>[1]!EM_S_PROFITNOTICE_FORECASTL(C65,L$2)</f>
        <v>0</v>
      </c>
      <c r="Q65">
        <f>[1]!EM_S_PROFITNOTICE_ABSTRACT(C65,L$2)</f>
        <v>0</v>
      </c>
      <c r="R65" s="2">
        <f t="shared" si="0"/>
        <v>0</v>
      </c>
      <c r="S65" s="2" t="str">
        <f t="shared" si="1"/>
        <v/>
      </c>
      <c r="T65" s="9" t="str">
        <f t="shared" si="2"/>
        <v/>
      </c>
      <c r="U65">
        <f>IF([1]!EM_S_MAJASSRES_NUM(C65,"2014-12-30","2016-12-30")&gt;0,1,0)</f>
        <v>0</v>
      </c>
      <c r="V65" t="str">
        <f t="shared" si="3"/>
        <v/>
      </c>
      <c r="W65" s="9" t="str">
        <f t="shared" si="4"/>
        <v/>
      </c>
      <c r="X65" t="str">
        <f t="shared" si="5"/>
        <v/>
      </c>
    </row>
    <row r="66" spans="2:24" x14ac:dyDescent="0.25">
      <c r="B66" t="str">
        <f t="shared" si="6"/>
        <v/>
      </c>
      <c r="C66" s="1" t="s">
        <v>126</v>
      </c>
      <c r="D66" s="1" t="s">
        <v>127</v>
      </c>
      <c r="F66" s="2">
        <f>IFERROR([1]!EM_S_QSTM07_IS($C66,"61",F$2,"1"),"")</f>
        <v>33167008.25</v>
      </c>
      <c r="G66" s="2">
        <f>IFERROR([1]!EM_S_QSTM07_IS($C66,"61",G$2,"1"),"")</f>
        <v>-28752793.210000001</v>
      </c>
      <c r="H66" s="2">
        <f>IFERROR([1]!EM_S_QSTM07_IS($C66,"61",H$2,"1"),"")</f>
        <v>962390560.61000001</v>
      </c>
      <c r="I66" s="2">
        <f>IFERROR([1]!EM_S_QSTM07_IS($C66,"61",I$2,"1"),"")</f>
        <v>50695717.340000004</v>
      </c>
      <c r="J66" s="2">
        <f>IFERROR([1]!EM_S_QSTM07_IS($C66,"61",J$2,"1"),"")</f>
        <v>-214553.07</v>
      </c>
      <c r="M66" s="2">
        <f>IFERROR([1]!EM_S_QSTM07_IS($C66,"61",L$2,"1"),"")</f>
        <v>0</v>
      </c>
      <c r="N66" s="2">
        <f>[1]!EM_S_PERFORMANCEEXPRESS_QNETPROFIT(C66,L$2)</f>
        <v>0</v>
      </c>
      <c r="O66" s="2">
        <f>[1]!EM_S_PROFITNOTICE_FORECASTT(C66,L$2)</f>
        <v>0</v>
      </c>
      <c r="P66" s="2">
        <f>[1]!EM_S_PROFITNOTICE_FORECASTL(C66,L$2)</f>
        <v>0</v>
      </c>
      <c r="Q66">
        <f>[1]!EM_S_PROFITNOTICE_ABSTRACT(C66,L$2)</f>
        <v>0</v>
      </c>
      <c r="R66" s="2">
        <f t="shared" si="0"/>
        <v>0</v>
      </c>
      <c r="S66" s="2" t="str">
        <f t="shared" si="1"/>
        <v/>
      </c>
      <c r="T66" s="9" t="str">
        <f t="shared" si="2"/>
        <v/>
      </c>
      <c r="U66">
        <f>IF([1]!EM_S_MAJASSRES_NUM(C66,"2014-12-30","2016-12-30")&gt;0,1,0)</f>
        <v>1</v>
      </c>
      <c r="V66" t="str">
        <f t="shared" si="3"/>
        <v/>
      </c>
      <c r="W66" s="9" t="str">
        <f t="shared" si="4"/>
        <v/>
      </c>
      <c r="X66" t="str">
        <f t="shared" si="5"/>
        <v/>
      </c>
    </row>
    <row r="67" spans="2:24" x14ac:dyDescent="0.25">
      <c r="B67" t="str">
        <f t="shared" si="6"/>
        <v/>
      </c>
      <c r="C67" s="1" t="s">
        <v>128</v>
      </c>
      <c r="D67" s="1" t="s">
        <v>129</v>
      </c>
      <c r="F67" s="2">
        <f>IFERROR([1]!EM_S_QSTM07_IS($C67,"61",F$2,"1"),"")</f>
        <v>21099615.829999998</v>
      </c>
      <c r="G67" s="2">
        <f>IFERROR([1]!EM_S_QSTM07_IS($C67,"61",G$2,"1"),"")</f>
        <v>30298556.109999999</v>
      </c>
      <c r="H67" s="2">
        <f>IFERROR([1]!EM_S_QSTM07_IS($C67,"61",H$2,"1"),"")</f>
        <v>24143205.260000002</v>
      </c>
      <c r="I67" s="2">
        <f>IFERROR([1]!EM_S_QSTM07_IS($C67,"61",I$2,"1"),"")</f>
        <v>48983602.32</v>
      </c>
      <c r="J67" s="2">
        <f>IFERROR([1]!EM_S_QSTM07_IS($C67,"61",J$2,"1"),"")</f>
        <v>15100411.6</v>
      </c>
      <c r="M67" s="2">
        <f>IFERROR([1]!EM_S_QSTM07_IS($C67,"61",L$2,"1"),"")</f>
        <v>0</v>
      </c>
      <c r="N67" s="2">
        <f>[1]!EM_S_PERFORMANCEEXPRESS_QNETPROFIT(C67,L$2)</f>
        <v>0</v>
      </c>
      <c r="O67" s="2">
        <f>[1]!EM_S_PROFITNOTICE_FORECASTT(C67,L$2)</f>
        <v>0</v>
      </c>
      <c r="P67" s="2">
        <f>[1]!EM_S_PROFITNOTICE_FORECASTL(C67,L$2)</f>
        <v>0</v>
      </c>
      <c r="Q67">
        <f>[1]!EM_S_PROFITNOTICE_ABSTRACT(C67,L$2)</f>
        <v>0</v>
      </c>
      <c r="R67" s="2">
        <f t="shared" ref="R67:R130" si="7">AVERAGE(O67:P67)</f>
        <v>0</v>
      </c>
      <c r="S67" s="2" t="str">
        <f t="shared" ref="S67:S130" si="8">IF(R67&gt;0,R67-SUM(F67:H67),"")</f>
        <v/>
      </c>
      <c r="T67" s="9" t="str">
        <f t="shared" ref="T67:T130" si="9">IFERROR(IF(S67&lt;&gt;0,(S67-I67)/ABS(I67),""),"")</f>
        <v/>
      </c>
      <c r="U67">
        <f>IF([1]!EM_S_MAJASSRES_NUM(C67,"2014-12-30","2016-12-30")&gt;0,1,0)</f>
        <v>0</v>
      </c>
      <c r="V67" t="str">
        <f t="shared" ref="V67:V130" si="10">IFERROR(IF(AND(U67=0,I67&gt;$W$1),IFERROR(RANK(T67,T$3:T$5000,0),""),""),"")</f>
        <v/>
      </c>
      <c r="W67" s="9" t="str">
        <f t="shared" ref="W67:W130" si="11">IF(AND(U67=0,ABS(I67)&gt;$W$1),T67,"")</f>
        <v/>
      </c>
      <c r="X67" t="str">
        <f t="shared" ref="X67:X130" si="12">IFERROR(RANK(W67,$W$3:$W$5000),"")</f>
        <v/>
      </c>
    </row>
    <row r="68" spans="2:24" x14ac:dyDescent="0.25">
      <c r="B68" t="str">
        <f t="shared" ref="B68:B131" si="13">IFERROR(RANK(W68,$W$3:$W$5000),"")</f>
        <v/>
      </c>
      <c r="C68" s="1" t="s">
        <v>130</v>
      </c>
      <c r="D68" s="1" t="s">
        <v>131</v>
      </c>
      <c r="F68" s="2">
        <f>IFERROR([1]!EM_S_QSTM07_IS($C68,"61",F$2,"1"),"")</f>
        <v>16763996.43</v>
      </c>
      <c r="G68" s="2">
        <f>IFERROR([1]!EM_S_QSTM07_IS($C68,"61",G$2,"1"),"")</f>
        <v>19803493.09</v>
      </c>
      <c r="H68" s="2">
        <f>IFERROR([1]!EM_S_QSTM07_IS($C68,"61",H$2,"1"),"")</f>
        <v>6500659.8899999997</v>
      </c>
      <c r="I68" s="2">
        <f>IFERROR([1]!EM_S_QSTM07_IS($C68,"61",I$2,"1"),"")</f>
        <v>64962.190000001297</v>
      </c>
      <c r="J68" s="2">
        <f>IFERROR([1]!EM_S_QSTM07_IS($C68,"61",J$2,"1"),"")</f>
        <v>13678661.300000001</v>
      </c>
      <c r="M68" s="2">
        <f>IFERROR([1]!EM_S_QSTM07_IS($C68,"61",L$2,"1"),"")</f>
        <v>0</v>
      </c>
      <c r="N68" s="2">
        <f>[1]!EM_S_PERFORMANCEEXPRESS_QNETPROFIT(C68,L$2)</f>
        <v>0</v>
      </c>
      <c r="O68" s="2">
        <f>[1]!EM_S_PROFITNOTICE_FORECASTT(C68,L$2)</f>
        <v>0</v>
      </c>
      <c r="P68" s="2">
        <f>[1]!EM_S_PROFITNOTICE_FORECASTL(C68,L$2)</f>
        <v>0</v>
      </c>
      <c r="Q68">
        <f>[1]!EM_S_PROFITNOTICE_ABSTRACT(C68,L$2)</f>
        <v>0</v>
      </c>
      <c r="R68" s="2">
        <f t="shared" si="7"/>
        <v>0</v>
      </c>
      <c r="S68" s="2" t="str">
        <f t="shared" si="8"/>
        <v/>
      </c>
      <c r="T68" s="9" t="str">
        <f t="shared" si="9"/>
        <v/>
      </c>
      <c r="U68">
        <f>IF([1]!EM_S_MAJASSRES_NUM(C68,"2014-12-30","2016-12-30")&gt;0,1,0)</f>
        <v>0</v>
      </c>
      <c r="V68" t="str">
        <f t="shared" si="10"/>
        <v/>
      </c>
      <c r="W68" s="9" t="str">
        <f t="shared" si="11"/>
        <v/>
      </c>
      <c r="X68" t="str">
        <f t="shared" si="12"/>
        <v/>
      </c>
    </row>
    <row r="69" spans="2:24" x14ac:dyDescent="0.25">
      <c r="B69" t="str">
        <f t="shared" si="13"/>
        <v/>
      </c>
      <c r="C69" s="1" t="s">
        <v>132</v>
      </c>
      <c r="D69" s="1" t="s">
        <v>133</v>
      </c>
      <c r="F69" s="2">
        <f>IFERROR([1]!EM_S_QSTM07_IS($C69,"61",F$2,"1"),"")</f>
        <v>24526374.129999999</v>
      </c>
      <c r="G69" s="2">
        <f>IFERROR([1]!EM_S_QSTM07_IS($C69,"61",G$2,"1"),"")</f>
        <v>340487633.81999999</v>
      </c>
      <c r="H69" s="2">
        <f>IFERROR([1]!EM_S_QSTM07_IS($C69,"61",H$2,"1"),"")</f>
        <v>-34574190.740000002</v>
      </c>
      <c r="I69" s="2">
        <f>IFERROR([1]!EM_S_QSTM07_IS($C69,"61",I$2,"1"),"")</f>
        <v>-397726578.47000003</v>
      </c>
      <c r="J69" s="2">
        <f>IFERROR([1]!EM_S_QSTM07_IS($C69,"61",J$2,"1"),"")</f>
        <v>-55360898.380000003</v>
      </c>
      <c r="M69" s="2">
        <f>IFERROR([1]!EM_S_QSTM07_IS($C69,"61",L$2,"1"),"")</f>
        <v>0</v>
      </c>
      <c r="N69" s="2">
        <f>[1]!EM_S_PERFORMANCEEXPRESS_QNETPROFIT(C69,L$2)</f>
        <v>0</v>
      </c>
      <c r="O69" s="2">
        <f>[1]!EM_S_PROFITNOTICE_FORECASTT(C69,L$2)</f>
        <v>0</v>
      </c>
      <c r="P69" s="2">
        <f>[1]!EM_S_PROFITNOTICE_FORECASTL(C69,L$2)</f>
        <v>0</v>
      </c>
      <c r="Q69">
        <f>[1]!EM_S_PROFITNOTICE_ABSTRACT(C69,L$2)</f>
        <v>0</v>
      </c>
      <c r="R69" s="2">
        <f t="shared" si="7"/>
        <v>0</v>
      </c>
      <c r="S69" s="2" t="str">
        <f t="shared" si="8"/>
        <v/>
      </c>
      <c r="T69" s="9" t="str">
        <f t="shared" si="9"/>
        <v/>
      </c>
      <c r="U69">
        <f>IF([1]!EM_S_MAJASSRES_NUM(C69,"2014-12-30","2016-12-30")&gt;0,1,0)</f>
        <v>0</v>
      </c>
      <c r="V69" t="str">
        <f t="shared" si="10"/>
        <v/>
      </c>
      <c r="W69" s="9" t="str">
        <f t="shared" si="11"/>
        <v/>
      </c>
      <c r="X69" t="str">
        <f t="shared" si="12"/>
        <v/>
      </c>
    </row>
    <row r="70" spans="2:24" x14ac:dyDescent="0.25">
      <c r="B70" t="str">
        <f t="shared" si="13"/>
        <v/>
      </c>
      <c r="C70" s="1" t="s">
        <v>134</v>
      </c>
      <c r="D70" s="1" t="s">
        <v>135</v>
      </c>
      <c r="F70" s="2">
        <f>IFERROR([1]!EM_S_QSTM07_IS($C70,"61",F$2,"1"),"")</f>
        <v>163060976.16999999</v>
      </c>
      <c r="G70" s="2">
        <f>IFERROR([1]!EM_S_QSTM07_IS($C70,"61",G$2,"1"),"")</f>
        <v>148435143.40000001</v>
      </c>
      <c r="H70" s="2">
        <f>IFERROR([1]!EM_S_QSTM07_IS($C70,"61",H$2,"1"),"")</f>
        <v>146946649.08000001</v>
      </c>
      <c r="I70" s="2">
        <f>IFERROR([1]!EM_S_QSTM07_IS($C70,"61",I$2,"1"),"")</f>
        <v>129941126.02</v>
      </c>
      <c r="J70" s="2">
        <f>IFERROR([1]!EM_S_QSTM07_IS($C70,"61",J$2,"1"),"")</f>
        <v>152827051.78999999</v>
      </c>
      <c r="M70" s="2">
        <f>IFERROR([1]!EM_S_QSTM07_IS($C70,"61",L$2,"1"),"")</f>
        <v>0</v>
      </c>
      <c r="N70" s="2">
        <f>[1]!EM_S_PERFORMANCEEXPRESS_QNETPROFIT(C70,L$2)</f>
        <v>0</v>
      </c>
      <c r="O70" s="2">
        <f>[1]!EM_S_PROFITNOTICE_FORECASTT(C70,L$2)</f>
        <v>0</v>
      </c>
      <c r="P70" s="2">
        <f>[1]!EM_S_PROFITNOTICE_FORECASTL(C70,L$2)</f>
        <v>0</v>
      </c>
      <c r="Q70">
        <f>[1]!EM_S_PROFITNOTICE_ABSTRACT(C70,L$2)</f>
        <v>0</v>
      </c>
      <c r="R70" s="2">
        <f t="shared" si="7"/>
        <v>0</v>
      </c>
      <c r="S70" s="2" t="str">
        <f t="shared" si="8"/>
        <v/>
      </c>
      <c r="T70" s="9" t="str">
        <f t="shared" si="9"/>
        <v/>
      </c>
      <c r="U70">
        <f>IF([1]!EM_S_MAJASSRES_NUM(C70,"2014-12-30","2016-12-30")&gt;0,1,0)</f>
        <v>0</v>
      </c>
      <c r="V70" t="str">
        <f t="shared" si="10"/>
        <v/>
      </c>
      <c r="W70" s="9" t="str">
        <f t="shared" si="11"/>
        <v/>
      </c>
      <c r="X70" t="str">
        <f t="shared" si="12"/>
        <v/>
      </c>
    </row>
    <row r="71" spans="2:24" x14ac:dyDescent="0.25">
      <c r="B71" t="str">
        <f t="shared" si="13"/>
        <v/>
      </c>
      <c r="C71" s="1" t="s">
        <v>136</v>
      </c>
      <c r="D71" s="1" t="s">
        <v>137</v>
      </c>
      <c r="F71" s="2">
        <f>IFERROR([1]!EM_S_QSTM07_IS($C71,"61",F$2,"1"),"")</f>
        <v>34237829.890000001</v>
      </c>
      <c r="G71" s="2">
        <f>IFERROR([1]!EM_S_QSTM07_IS($C71,"61",G$2,"1"),"")</f>
        <v>-176198479.03</v>
      </c>
      <c r="H71" s="2">
        <f>IFERROR([1]!EM_S_QSTM07_IS($C71,"61",H$2,"1"),"")</f>
        <v>-660323718.98000002</v>
      </c>
      <c r="I71" s="2">
        <f>IFERROR([1]!EM_S_QSTM07_IS($C71,"61",I$2,"1"),"")</f>
        <v>601665485.16999996</v>
      </c>
      <c r="J71" s="2">
        <f>IFERROR([1]!EM_S_QSTM07_IS($C71,"61",J$2,"1"),"")</f>
        <v>-208365494.27000001</v>
      </c>
      <c r="M71" s="2">
        <f>IFERROR([1]!EM_S_QSTM07_IS($C71,"61",L$2,"1"),"")</f>
        <v>0</v>
      </c>
      <c r="N71" s="2">
        <f>[1]!EM_S_PERFORMANCEEXPRESS_QNETPROFIT(C71,L$2)</f>
        <v>0</v>
      </c>
      <c r="O71" s="2">
        <f>[1]!EM_S_PROFITNOTICE_FORECASTT(C71,L$2)</f>
        <v>0</v>
      </c>
      <c r="P71" s="2">
        <f>[1]!EM_S_PROFITNOTICE_FORECASTL(C71,L$2)</f>
        <v>0</v>
      </c>
      <c r="Q71">
        <f>[1]!EM_S_PROFITNOTICE_ABSTRACT(C71,L$2)</f>
        <v>0</v>
      </c>
      <c r="R71" s="2">
        <f t="shared" si="7"/>
        <v>0</v>
      </c>
      <c r="S71" s="2" t="str">
        <f t="shared" si="8"/>
        <v/>
      </c>
      <c r="T71" s="9" t="str">
        <f t="shared" si="9"/>
        <v/>
      </c>
      <c r="U71">
        <f>IF([1]!EM_S_MAJASSRES_NUM(C71,"2014-12-30","2016-12-30")&gt;0,1,0)</f>
        <v>0</v>
      </c>
      <c r="V71" t="str">
        <f t="shared" si="10"/>
        <v/>
      </c>
      <c r="W71" s="9" t="str">
        <f t="shared" si="11"/>
        <v/>
      </c>
      <c r="X71" t="str">
        <f t="shared" si="12"/>
        <v/>
      </c>
    </row>
    <row r="72" spans="2:24" x14ac:dyDescent="0.25">
      <c r="B72" t="str">
        <f t="shared" si="13"/>
        <v/>
      </c>
      <c r="C72" s="1" t="s">
        <v>138</v>
      </c>
      <c r="D72" s="1" t="s">
        <v>139</v>
      </c>
      <c r="F72" s="2">
        <f>IFERROR([1]!EM_S_QSTM07_IS($C72,"61",F$2,"1"),"")</f>
        <v>-40012701.890000001</v>
      </c>
      <c r="G72" s="2">
        <f>IFERROR([1]!EM_S_QSTM07_IS($C72,"61",G$2,"1"),"")</f>
        <v>8541883.4100000001</v>
      </c>
      <c r="H72" s="2">
        <f>IFERROR([1]!EM_S_QSTM07_IS($C72,"61",H$2,"1"),"")</f>
        <v>-26979723.170000002</v>
      </c>
      <c r="I72" s="2">
        <f>IFERROR([1]!EM_S_QSTM07_IS($C72,"61",I$2,"1"),"")</f>
        <v>321499293.35000002</v>
      </c>
      <c r="J72" s="2">
        <f>IFERROR([1]!EM_S_QSTM07_IS($C72,"61",J$2,"1"),"")</f>
        <v>-38609789.490000002</v>
      </c>
      <c r="M72" s="2">
        <f>IFERROR([1]!EM_S_QSTM07_IS($C72,"61",L$2,"1"),"")</f>
        <v>0</v>
      </c>
      <c r="N72" s="2">
        <f>[1]!EM_S_PERFORMANCEEXPRESS_QNETPROFIT(C72,L$2)</f>
        <v>0</v>
      </c>
      <c r="O72" s="2">
        <f>[1]!EM_S_PROFITNOTICE_FORECASTT(C72,L$2)</f>
        <v>0</v>
      </c>
      <c r="P72" s="2">
        <f>[1]!EM_S_PROFITNOTICE_FORECASTL(C72,L$2)</f>
        <v>0</v>
      </c>
      <c r="Q72">
        <f>[1]!EM_S_PROFITNOTICE_ABSTRACT(C72,L$2)</f>
        <v>0</v>
      </c>
      <c r="R72" s="2">
        <f t="shared" si="7"/>
        <v>0</v>
      </c>
      <c r="S72" s="2" t="str">
        <f t="shared" si="8"/>
        <v/>
      </c>
      <c r="T72" s="9" t="str">
        <f t="shared" si="9"/>
        <v/>
      </c>
      <c r="U72">
        <f>IF([1]!EM_S_MAJASSRES_NUM(C72,"2014-12-30","2016-12-30")&gt;0,1,0)</f>
        <v>1</v>
      </c>
      <c r="V72" t="str">
        <f t="shared" si="10"/>
        <v/>
      </c>
      <c r="W72" s="9" t="str">
        <f t="shared" si="11"/>
        <v/>
      </c>
      <c r="X72" t="str">
        <f t="shared" si="12"/>
        <v/>
      </c>
    </row>
    <row r="73" spans="2:24" x14ac:dyDescent="0.25">
      <c r="B73" t="str">
        <f t="shared" si="13"/>
        <v/>
      </c>
      <c r="C73" s="1" t="s">
        <v>140</v>
      </c>
      <c r="D73" s="1" t="s">
        <v>141</v>
      </c>
      <c r="F73" s="2">
        <f>IFERROR([1]!EM_S_QSTM07_IS($C73,"61",F$2,"1"),"")</f>
        <v>27110403.82</v>
      </c>
      <c r="G73" s="2">
        <f>IFERROR([1]!EM_S_QSTM07_IS($C73,"61",G$2,"1"),"")</f>
        <v>9012268.0399999991</v>
      </c>
      <c r="H73" s="2">
        <f>IFERROR([1]!EM_S_QSTM07_IS($C73,"61",H$2,"1"),"")</f>
        <v>-24501566.25</v>
      </c>
      <c r="I73" s="2">
        <f>IFERROR([1]!EM_S_QSTM07_IS($C73,"61",I$2,"1"),"")</f>
        <v>97613508.730000004</v>
      </c>
      <c r="J73" s="2">
        <f>IFERROR([1]!EM_S_QSTM07_IS($C73,"61",J$2,"1"),"")</f>
        <v>-91921355.310000002</v>
      </c>
      <c r="M73" s="2">
        <f>IFERROR([1]!EM_S_QSTM07_IS($C73,"61",L$2,"1"),"")</f>
        <v>0</v>
      </c>
      <c r="N73" s="2">
        <f>[1]!EM_S_PERFORMANCEEXPRESS_QNETPROFIT(C73,L$2)</f>
        <v>0</v>
      </c>
      <c r="O73" s="2">
        <f>[1]!EM_S_PROFITNOTICE_FORECASTT(C73,L$2)</f>
        <v>0</v>
      </c>
      <c r="P73" s="2">
        <f>[1]!EM_S_PROFITNOTICE_FORECASTL(C73,L$2)</f>
        <v>0</v>
      </c>
      <c r="Q73">
        <f>[1]!EM_S_PROFITNOTICE_ABSTRACT(C73,L$2)</f>
        <v>0</v>
      </c>
      <c r="R73" s="2">
        <f t="shared" si="7"/>
        <v>0</v>
      </c>
      <c r="S73" s="2" t="str">
        <f t="shared" si="8"/>
        <v/>
      </c>
      <c r="T73" s="9" t="str">
        <f t="shared" si="9"/>
        <v/>
      </c>
      <c r="U73">
        <f>IF([1]!EM_S_MAJASSRES_NUM(C73,"2014-12-30","2016-12-30")&gt;0,1,0)</f>
        <v>0</v>
      </c>
      <c r="V73" t="str">
        <f t="shared" si="10"/>
        <v/>
      </c>
      <c r="W73" s="9" t="str">
        <f t="shared" si="11"/>
        <v/>
      </c>
      <c r="X73" t="str">
        <f t="shared" si="12"/>
        <v/>
      </c>
    </row>
    <row r="74" spans="2:24" x14ac:dyDescent="0.25">
      <c r="B74" t="str">
        <f t="shared" si="13"/>
        <v/>
      </c>
      <c r="C74" s="1" t="s">
        <v>142</v>
      </c>
      <c r="D74" s="1" t="s">
        <v>143</v>
      </c>
      <c r="F74" s="2">
        <f>IFERROR([1]!EM_S_QSTM07_IS($C74,"61",F$2,"1"),"")</f>
        <v>1744937355.02</v>
      </c>
      <c r="G74" s="2">
        <f>IFERROR([1]!EM_S_QSTM07_IS($C74,"61",G$2,"1"),"")</f>
        <v>1057412496.41</v>
      </c>
      <c r="H74" s="2">
        <f>IFERROR([1]!EM_S_QSTM07_IS($C74,"61",H$2,"1"),"")</f>
        <v>1046700102.75</v>
      </c>
      <c r="I74" s="2">
        <f>IFERROR([1]!EM_S_QSTM07_IS($C74,"61",I$2,"1"),"")</f>
        <v>3759403882.6999998</v>
      </c>
      <c r="J74" s="2">
        <f>IFERROR([1]!EM_S_QSTM07_IS($C74,"61",J$2,"1"),"")</f>
        <v>1038705033.34</v>
      </c>
      <c r="M74" s="2">
        <f>IFERROR([1]!EM_S_QSTM07_IS($C74,"61",L$2,"1"),"")</f>
        <v>0</v>
      </c>
      <c r="N74" s="2">
        <f>[1]!EM_S_PERFORMANCEEXPRESS_QNETPROFIT(C74,L$2)</f>
        <v>0</v>
      </c>
      <c r="O74" s="2">
        <f>[1]!EM_S_PROFITNOTICE_FORECASTT(C74,L$2)</f>
        <v>0</v>
      </c>
      <c r="P74" s="2">
        <f>[1]!EM_S_PROFITNOTICE_FORECASTL(C74,L$2)</f>
        <v>0</v>
      </c>
      <c r="Q74" t="str">
        <f>[1]!EM_S_PROFITNOTICE_ABSTRACT(C74,L$2)</f>
        <v>预计2016年1-12月归属于上市公司股东的净利润无法预测</v>
      </c>
      <c r="R74" s="2">
        <f t="shared" si="7"/>
        <v>0</v>
      </c>
      <c r="S74" s="2" t="str">
        <f t="shared" si="8"/>
        <v/>
      </c>
      <c r="T74" s="9" t="str">
        <f t="shared" si="9"/>
        <v/>
      </c>
      <c r="U74">
        <f>IF([1]!EM_S_MAJASSRES_NUM(C74,"2014-12-30","2016-12-30")&gt;0,1,0)</f>
        <v>0</v>
      </c>
      <c r="V74" t="str">
        <f t="shared" si="10"/>
        <v/>
      </c>
      <c r="W74" s="9" t="str">
        <f t="shared" si="11"/>
        <v/>
      </c>
      <c r="X74" t="str">
        <f t="shared" si="12"/>
        <v/>
      </c>
    </row>
    <row r="75" spans="2:24" x14ac:dyDescent="0.25">
      <c r="B75" t="str">
        <f t="shared" si="13"/>
        <v/>
      </c>
      <c r="C75" s="1" t="s">
        <v>144</v>
      </c>
      <c r="D75" s="1" t="s">
        <v>145</v>
      </c>
      <c r="F75" s="2">
        <f>IFERROR([1]!EM_S_QSTM07_IS($C75,"61",F$2,"1"),"")</f>
        <v>57097442.82</v>
      </c>
      <c r="G75" s="2">
        <f>IFERROR([1]!EM_S_QSTM07_IS($C75,"61",G$2,"1"),"")</f>
        <v>52733521.210000001</v>
      </c>
      <c r="H75" s="2">
        <f>IFERROR([1]!EM_S_QSTM07_IS($C75,"61",H$2,"1"),"")</f>
        <v>36971797.380000003</v>
      </c>
      <c r="I75" s="2">
        <f>IFERROR([1]!EM_S_QSTM07_IS($C75,"61",I$2,"1"),"")</f>
        <v>30661642.890000001</v>
      </c>
      <c r="J75" s="2">
        <f>IFERROR([1]!EM_S_QSTM07_IS($C75,"61",J$2,"1"),"")</f>
        <v>46525519.590000004</v>
      </c>
      <c r="M75" s="2">
        <f>IFERROR([1]!EM_S_QSTM07_IS($C75,"61",L$2,"1"),"")</f>
        <v>0</v>
      </c>
      <c r="N75" s="2">
        <f>[1]!EM_S_PERFORMANCEEXPRESS_QNETPROFIT(C75,L$2)</f>
        <v>0</v>
      </c>
      <c r="O75" s="2">
        <f>[1]!EM_S_PROFITNOTICE_FORECASTT(C75,L$2)</f>
        <v>0</v>
      </c>
      <c r="P75" s="2">
        <f>[1]!EM_S_PROFITNOTICE_FORECASTL(C75,L$2)</f>
        <v>0</v>
      </c>
      <c r="Q75">
        <f>[1]!EM_S_PROFITNOTICE_ABSTRACT(C75,L$2)</f>
        <v>0</v>
      </c>
      <c r="R75" s="2">
        <f t="shared" si="7"/>
        <v>0</v>
      </c>
      <c r="S75" s="2" t="str">
        <f t="shared" si="8"/>
        <v/>
      </c>
      <c r="T75" s="9" t="str">
        <f t="shared" si="9"/>
        <v/>
      </c>
      <c r="U75">
        <f>IF([1]!EM_S_MAJASSRES_NUM(C75,"2014-12-30","2016-12-30")&gt;0,1,0)</f>
        <v>0</v>
      </c>
      <c r="V75" t="str">
        <f t="shared" si="10"/>
        <v/>
      </c>
      <c r="W75" s="9" t="str">
        <f t="shared" si="11"/>
        <v/>
      </c>
      <c r="X75" t="str">
        <f t="shared" si="12"/>
        <v/>
      </c>
    </row>
    <row r="76" spans="2:24" x14ac:dyDescent="0.25">
      <c r="B76" t="str">
        <f t="shared" si="13"/>
        <v/>
      </c>
      <c r="C76" s="1" t="s">
        <v>146</v>
      </c>
      <c r="D76" s="1" t="s">
        <v>147</v>
      </c>
      <c r="F76" s="2">
        <f>IFERROR([1]!EM_S_QSTM07_IS($C76,"61",F$2,"1"),"")</f>
        <v>3311500000</v>
      </c>
      <c r="G76" s="2">
        <f>IFERROR([1]!EM_S_QSTM07_IS($C76,"61",G$2,"1"),"")</f>
        <v>5589241000</v>
      </c>
      <c r="H76" s="2">
        <f>IFERROR([1]!EM_S_QSTM07_IS($C76,"61",H$2,"1"),"")</f>
        <v>3907252000</v>
      </c>
      <c r="I76" s="2">
        <f>IFERROR([1]!EM_S_QSTM07_IS($C76,"61",I$2,"1"),"")</f>
        <v>1694622310</v>
      </c>
      <c r="J76" s="2">
        <f>IFERROR([1]!EM_S_QSTM07_IS($C76,"61",J$2,"1"),"")</f>
        <v>2687980080</v>
      </c>
      <c r="M76" s="2">
        <f>IFERROR([1]!EM_S_QSTM07_IS($C76,"61",L$2,"1"),"")</f>
        <v>0</v>
      </c>
      <c r="N76" s="2">
        <f>[1]!EM_S_PERFORMANCEEXPRESS_QNETPROFIT(C76,L$2)</f>
        <v>0</v>
      </c>
      <c r="O76" s="2">
        <f>[1]!EM_S_PROFITNOTICE_FORECASTT(C76,L$2)</f>
        <v>0</v>
      </c>
      <c r="P76" s="2">
        <f>[1]!EM_S_PROFITNOTICE_FORECASTL(C76,L$2)</f>
        <v>0</v>
      </c>
      <c r="Q76">
        <f>[1]!EM_S_PROFITNOTICE_ABSTRACT(C76,L$2)</f>
        <v>0</v>
      </c>
      <c r="R76" s="2">
        <f t="shared" si="7"/>
        <v>0</v>
      </c>
      <c r="S76" s="2" t="str">
        <f t="shared" si="8"/>
        <v/>
      </c>
      <c r="T76" s="9" t="str">
        <f t="shared" si="9"/>
        <v/>
      </c>
      <c r="U76">
        <f>IF([1]!EM_S_MAJASSRES_NUM(C76,"2014-12-30","2016-12-30")&gt;0,1,0)</f>
        <v>0</v>
      </c>
      <c r="V76" t="str">
        <f t="shared" si="10"/>
        <v/>
      </c>
      <c r="W76" s="9" t="str">
        <f t="shared" si="11"/>
        <v/>
      </c>
      <c r="X76" t="str">
        <f t="shared" si="12"/>
        <v/>
      </c>
    </row>
    <row r="77" spans="2:24" x14ac:dyDescent="0.25">
      <c r="B77" t="str">
        <f t="shared" si="13"/>
        <v/>
      </c>
      <c r="C77" s="1" t="s">
        <v>148</v>
      </c>
      <c r="D77" s="1" t="s">
        <v>149</v>
      </c>
      <c r="F77" s="2">
        <f>IFERROR([1]!EM_S_QSTM07_IS($C77,"61",F$2,"1"),"")</f>
        <v>452614448.06999999</v>
      </c>
      <c r="G77" s="2">
        <f>IFERROR([1]!EM_S_QSTM07_IS($C77,"61",G$2,"1"),"")</f>
        <v>608952222.25</v>
      </c>
      <c r="H77" s="2">
        <f>IFERROR([1]!EM_S_QSTM07_IS($C77,"61",H$2,"1"),"")</f>
        <v>442563793.80000001</v>
      </c>
      <c r="I77" s="2">
        <f>IFERROR([1]!EM_S_QSTM07_IS($C77,"61",I$2,"1"),"")</f>
        <v>348358157.01999998</v>
      </c>
      <c r="J77" s="2">
        <f>IFERROR([1]!EM_S_QSTM07_IS($C77,"61",J$2,"1"),"")</f>
        <v>73069645.840000004</v>
      </c>
      <c r="M77" s="2">
        <f>IFERROR([1]!EM_S_QSTM07_IS($C77,"61",L$2,"1"),"")</f>
        <v>0</v>
      </c>
      <c r="N77" s="2">
        <f>[1]!EM_S_PERFORMANCEEXPRESS_QNETPROFIT(C77,L$2)</f>
        <v>0</v>
      </c>
      <c r="O77" s="2">
        <f>[1]!EM_S_PROFITNOTICE_FORECASTT(C77,L$2)</f>
        <v>0</v>
      </c>
      <c r="P77" s="2">
        <f>[1]!EM_S_PROFITNOTICE_FORECASTL(C77,L$2)</f>
        <v>0</v>
      </c>
      <c r="Q77">
        <f>[1]!EM_S_PROFITNOTICE_ABSTRACT(C77,L$2)</f>
        <v>0</v>
      </c>
      <c r="R77" s="2">
        <f t="shared" si="7"/>
        <v>0</v>
      </c>
      <c r="S77" s="2" t="str">
        <f t="shared" si="8"/>
        <v/>
      </c>
      <c r="T77" s="9" t="str">
        <f t="shared" si="9"/>
        <v/>
      </c>
      <c r="U77">
        <f>IF([1]!EM_S_MAJASSRES_NUM(C77,"2014-12-30","2016-12-30")&gt;0,1,0)</f>
        <v>0</v>
      </c>
      <c r="V77" t="str">
        <f t="shared" si="10"/>
        <v/>
      </c>
      <c r="W77" s="9" t="str">
        <f t="shared" si="11"/>
        <v/>
      </c>
      <c r="X77" t="str">
        <f t="shared" si="12"/>
        <v/>
      </c>
    </row>
    <row r="78" spans="2:24" x14ac:dyDescent="0.25">
      <c r="B78" t="str">
        <f t="shared" si="13"/>
        <v/>
      </c>
      <c r="C78" s="1" t="s">
        <v>150</v>
      </c>
      <c r="D78" s="1" t="s">
        <v>151</v>
      </c>
      <c r="F78" s="2">
        <f>IFERROR([1]!EM_S_QSTM07_IS($C78,"61",F$2,"1"),"")</f>
        <v>135085083.28999999</v>
      </c>
      <c r="G78" s="2">
        <f>IFERROR([1]!EM_S_QSTM07_IS($C78,"61",G$2,"1"),"")</f>
        <v>73704584.909999996</v>
      </c>
      <c r="H78" s="2">
        <f>IFERROR([1]!EM_S_QSTM07_IS($C78,"61",H$2,"1"),"")</f>
        <v>35868116.159999996</v>
      </c>
      <c r="I78" s="2">
        <f>IFERROR([1]!EM_S_QSTM07_IS($C78,"61",I$2,"1"),"")</f>
        <v>555572712.86000001</v>
      </c>
      <c r="J78" s="2">
        <f>IFERROR([1]!EM_S_QSTM07_IS($C78,"61",J$2,"1"),"")</f>
        <v>89734196.519999996</v>
      </c>
      <c r="M78" s="2">
        <f>IFERROR([1]!EM_S_QSTM07_IS($C78,"61",L$2,"1"),"")</f>
        <v>0</v>
      </c>
      <c r="N78" s="2">
        <f>[1]!EM_S_PERFORMANCEEXPRESS_QNETPROFIT(C78,L$2)</f>
        <v>0</v>
      </c>
      <c r="O78" s="2">
        <f>[1]!EM_S_PROFITNOTICE_FORECASTT(C78,L$2)</f>
        <v>0</v>
      </c>
      <c r="P78" s="2">
        <f>[1]!EM_S_PROFITNOTICE_FORECASTL(C78,L$2)</f>
        <v>0</v>
      </c>
      <c r="Q78">
        <f>[1]!EM_S_PROFITNOTICE_ABSTRACT(C78,L$2)</f>
        <v>0</v>
      </c>
      <c r="R78" s="2">
        <f t="shared" si="7"/>
        <v>0</v>
      </c>
      <c r="S78" s="2" t="str">
        <f t="shared" si="8"/>
        <v/>
      </c>
      <c r="T78" s="9" t="str">
        <f t="shared" si="9"/>
        <v/>
      </c>
      <c r="U78">
        <f>IF([1]!EM_S_MAJASSRES_NUM(C78,"2014-12-30","2016-12-30")&gt;0,1,0)</f>
        <v>0</v>
      </c>
      <c r="V78" t="str">
        <f t="shared" si="10"/>
        <v/>
      </c>
      <c r="W78" s="9" t="str">
        <f t="shared" si="11"/>
        <v/>
      </c>
      <c r="X78" t="str">
        <f t="shared" si="12"/>
        <v/>
      </c>
    </row>
    <row r="79" spans="2:24" x14ac:dyDescent="0.25">
      <c r="B79" t="str">
        <f t="shared" si="13"/>
        <v/>
      </c>
      <c r="C79" s="1" t="s">
        <v>152</v>
      </c>
      <c r="D79" s="1" t="s">
        <v>153</v>
      </c>
      <c r="F79" s="2">
        <f>IFERROR([1]!EM_S_QSTM07_IS($C79,"61",F$2,"1"),"")</f>
        <v>475364817.70999998</v>
      </c>
      <c r="G79" s="2">
        <f>IFERROR([1]!EM_S_QSTM07_IS($C79,"61",G$2,"1"),"")</f>
        <v>-122643113.36</v>
      </c>
      <c r="H79" s="2">
        <f>IFERROR([1]!EM_S_QSTM07_IS($C79,"61",H$2,"1"),"")</f>
        <v>-805050836.82000005</v>
      </c>
      <c r="I79" s="2">
        <f>IFERROR([1]!EM_S_QSTM07_IS($C79,"61",I$2,"1"),"")</f>
        <v>-1111355899.6099999</v>
      </c>
      <c r="J79" s="2">
        <f>IFERROR([1]!EM_S_QSTM07_IS($C79,"61",J$2,"1"),"")</f>
        <v>-801434376.75</v>
      </c>
      <c r="M79" s="2">
        <f>IFERROR([1]!EM_S_QSTM07_IS($C79,"61",L$2,"1"),"")</f>
        <v>0</v>
      </c>
      <c r="N79" s="2">
        <f>[1]!EM_S_PERFORMANCEEXPRESS_QNETPROFIT(C79,L$2)</f>
        <v>0</v>
      </c>
      <c r="O79" s="2">
        <f>[1]!EM_S_PROFITNOTICE_FORECASTT(C79,L$2)</f>
        <v>0</v>
      </c>
      <c r="P79" s="2">
        <f>[1]!EM_S_PROFITNOTICE_FORECASTL(C79,L$2)</f>
        <v>0</v>
      </c>
      <c r="Q79">
        <f>[1]!EM_S_PROFITNOTICE_ABSTRACT(C79,L$2)</f>
        <v>0</v>
      </c>
      <c r="R79" s="2">
        <f t="shared" si="7"/>
        <v>0</v>
      </c>
      <c r="S79" s="2" t="str">
        <f t="shared" si="8"/>
        <v/>
      </c>
      <c r="T79" s="9" t="str">
        <f t="shared" si="9"/>
        <v/>
      </c>
      <c r="U79">
        <f>IF([1]!EM_S_MAJASSRES_NUM(C79,"2014-12-30","2016-12-30")&gt;0,1,0)</f>
        <v>0</v>
      </c>
      <c r="V79" t="str">
        <f t="shared" si="10"/>
        <v/>
      </c>
      <c r="W79" s="9" t="str">
        <f t="shared" si="11"/>
        <v/>
      </c>
      <c r="X79" t="str">
        <f t="shared" si="12"/>
        <v/>
      </c>
    </row>
    <row r="80" spans="2:24" x14ac:dyDescent="0.25">
      <c r="B80" t="str">
        <f t="shared" si="13"/>
        <v/>
      </c>
      <c r="C80" s="1" t="s">
        <v>154</v>
      </c>
      <c r="D80" s="1" t="s">
        <v>155</v>
      </c>
      <c r="F80" s="2">
        <f>IFERROR([1]!EM_S_QSTM07_IS($C80,"61",F$2,"1"),"")</f>
        <v>45211413.539999999</v>
      </c>
      <c r="G80" s="2">
        <f>IFERROR([1]!EM_S_QSTM07_IS($C80,"61",G$2,"1"),"")</f>
        <v>-21328543.390000001</v>
      </c>
      <c r="H80" s="2">
        <f>IFERROR([1]!EM_S_QSTM07_IS($C80,"61",H$2,"1"),"")</f>
        <v>779951649.21000004</v>
      </c>
      <c r="I80" s="2">
        <f>IFERROR([1]!EM_S_QSTM07_IS($C80,"61",I$2,"1"),"")</f>
        <v>1239791054.0899999</v>
      </c>
      <c r="J80" s="2">
        <f>IFERROR([1]!EM_S_QSTM07_IS($C80,"61",J$2,"1"),"")</f>
        <v>154593189.12</v>
      </c>
      <c r="M80" s="2">
        <f>IFERROR([1]!EM_S_QSTM07_IS($C80,"61",L$2,"1"),"")</f>
        <v>0</v>
      </c>
      <c r="N80" s="2">
        <f>[1]!EM_S_PERFORMANCEEXPRESS_QNETPROFIT(C80,L$2)</f>
        <v>0</v>
      </c>
      <c r="O80" s="2">
        <f>[1]!EM_S_PROFITNOTICE_FORECASTT(C80,L$2)</f>
        <v>0</v>
      </c>
      <c r="P80" s="2">
        <f>[1]!EM_S_PROFITNOTICE_FORECASTL(C80,L$2)</f>
        <v>0</v>
      </c>
      <c r="Q80">
        <f>[1]!EM_S_PROFITNOTICE_ABSTRACT(C80,L$2)</f>
        <v>0</v>
      </c>
      <c r="R80" s="2">
        <f t="shared" si="7"/>
        <v>0</v>
      </c>
      <c r="S80" s="2" t="str">
        <f t="shared" si="8"/>
        <v/>
      </c>
      <c r="T80" s="9" t="str">
        <f t="shared" si="9"/>
        <v/>
      </c>
      <c r="U80">
        <f>IF([1]!EM_S_MAJASSRES_NUM(C80,"2014-12-30","2016-12-30")&gt;0,1,0)</f>
        <v>0</v>
      </c>
      <c r="V80" t="str">
        <f t="shared" si="10"/>
        <v/>
      </c>
      <c r="W80" s="9" t="str">
        <f t="shared" si="11"/>
        <v/>
      </c>
      <c r="X80" t="str">
        <f t="shared" si="12"/>
        <v/>
      </c>
    </row>
    <row r="81" spans="2:24" x14ac:dyDescent="0.25">
      <c r="B81" t="str">
        <f t="shared" si="13"/>
        <v/>
      </c>
      <c r="C81" s="1" t="s">
        <v>156</v>
      </c>
      <c r="D81" s="1" t="s">
        <v>157</v>
      </c>
      <c r="F81" s="2">
        <f>IFERROR([1]!EM_S_QSTM07_IS($C81,"61",F$2,"1"),"")</f>
        <v>16245999.02</v>
      </c>
      <c r="G81" s="2">
        <f>IFERROR([1]!EM_S_QSTM07_IS($C81,"61",G$2,"1"),"")</f>
        <v>24617383</v>
      </c>
      <c r="H81" s="2">
        <f>IFERROR([1]!EM_S_QSTM07_IS($C81,"61",H$2,"1"),"")</f>
        <v>17672978.609999999</v>
      </c>
      <c r="I81" s="2">
        <f>IFERROR([1]!EM_S_QSTM07_IS($C81,"61",I$2,"1"),"")</f>
        <v>9846611.8800000101</v>
      </c>
      <c r="J81" s="2">
        <f>IFERROR([1]!EM_S_QSTM07_IS($C81,"61",J$2,"1"),"")</f>
        <v>14232091.66</v>
      </c>
      <c r="M81" s="2">
        <f>IFERROR([1]!EM_S_QSTM07_IS($C81,"61",L$2,"1"),"")</f>
        <v>0</v>
      </c>
      <c r="N81" s="2">
        <f>[1]!EM_S_PERFORMANCEEXPRESS_QNETPROFIT(C81,L$2)</f>
        <v>0</v>
      </c>
      <c r="O81" s="2">
        <f>[1]!EM_S_PROFITNOTICE_FORECASTT(C81,L$2)</f>
        <v>0</v>
      </c>
      <c r="P81" s="2">
        <f>[1]!EM_S_PROFITNOTICE_FORECASTL(C81,L$2)</f>
        <v>0</v>
      </c>
      <c r="Q81">
        <f>[1]!EM_S_PROFITNOTICE_ABSTRACT(C81,L$2)</f>
        <v>0</v>
      </c>
      <c r="R81" s="2">
        <f t="shared" si="7"/>
        <v>0</v>
      </c>
      <c r="S81" s="2" t="str">
        <f t="shared" si="8"/>
        <v/>
      </c>
      <c r="T81" s="9" t="str">
        <f t="shared" si="9"/>
        <v/>
      </c>
      <c r="U81">
        <f>IF([1]!EM_S_MAJASSRES_NUM(C81,"2014-12-30","2016-12-30")&gt;0,1,0)</f>
        <v>0</v>
      </c>
      <c r="V81" t="str">
        <f t="shared" si="10"/>
        <v/>
      </c>
      <c r="W81" s="9" t="str">
        <f t="shared" si="11"/>
        <v/>
      </c>
      <c r="X81" t="str">
        <f t="shared" si="12"/>
        <v/>
      </c>
    </row>
    <row r="82" spans="2:24" x14ac:dyDescent="0.25">
      <c r="B82" t="str">
        <f t="shared" si="13"/>
        <v/>
      </c>
      <c r="C82" s="1" t="s">
        <v>158</v>
      </c>
      <c r="D82" s="1" t="s">
        <v>159</v>
      </c>
      <c r="F82" s="2">
        <f>IFERROR([1]!EM_S_QSTM07_IS($C82,"61",F$2,"1"),"")</f>
        <v>54827139.75</v>
      </c>
      <c r="G82" s="2">
        <f>IFERROR([1]!EM_S_QSTM07_IS($C82,"61",G$2,"1"),"")</f>
        <v>76155300.769999996</v>
      </c>
      <c r="H82" s="2">
        <f>IFERROR([1]!EM_S_QSTM07_IS($C82,"61",H$2,"1"),"")</f>
        <v>50168923.079999998</v>
      </c>
      <c r="I82" s="2">
        <f>IFERROR([1]!EM_S_QSTM07_IS($C82,"61",I$2,"1"),"")</f>
        <v>36132878.329999998</v>
      </c>
      <c r="J82" s="2">
        <f>IFERROR([1]!EM_S_QSTM07_IS($C82,"61",J$2,"1"),"")</f>
        <v>59576150.340000004</v>
      </c>
      <c r="M82" s="2">
        <f>IFERROR([1]!EM_S_QSTM07_IS($C82,"61",L$2,"1"),"")</f>
        <v>0</v>
      </c>
      <c r="N82" s="2">
        <f>[1]!EM_S_PERFORMANCEEXPRESS_QNETPROFIT(C82,L$2)</f>
        <v>0</v>
      </c>
      <c r="O82" s="2">
        <f>[1]!EM_S_PROFITNOTICE_FORECASTT(C82,L$2)</f>
        <v>0</v>
      </c>
      <c r="P82" s="2">
        <f>[1]!EM_S_PROFITNOTICE_FORECASTL(C82,L$2)</f>
        <v>0</v>
      </c>
      <c r="Q82">
        <f>[1]!EM_S_PROFITNOTICE_ABSTRACT(C82,L$2)</f>
        <v>0</v>
      </c>
      <c r="R82" s="2">
        <f t="shared" si="7"/>
        <v>0</v>
      </c>
      <c r="S82" s="2" t="str">
        <f t="shared" si="8"/>
        <v/>
      </c>
      <c r="T82" s="9" t="str">
        <f t="shared" si="9"/>
        <v/>
      </c>
      <c r="U82">
        <f>IF([1]!EM_S_MAJASSRES_NUM(C82,"2014-12-30","2016-12-30")&gt;0,1,0)</f>
        <v>0</v>
      </c>
      <c r="V82" t="str">
        <f t="shared" si="10"/>
        <v/>
      </c>
      <c r="W82" s="9" t="str">
        <f t="shared" si="11"/>
        <v/>
      </c>
      <c r="X82" t="str">
        <f t="shared" si="12"/>
        <v/>
      </c>
    </row>
    <row r="83" spans="2:24" x14ac:dyDescent="0.25">
      <c r="B83" t="str">
        <f t="shared" si="13"/>
        <v/>
      </c>
      <c r="C83" s="1" t="s">
        <v>160</v>
      </c>
      <c r="D83" s="1" t="s">
        <v>161</v>
      </c>
      <c r="F83" s="2">
        <f>IFERROR([1]!EM_S_QSTM07_IS($C83,"61",F$2,"1"),"")</f>
        <v>1032680.81</v>
      </c>
      <c r="G83" s="2">
        <f>IFERROR([1]!EM_S_QSTM07_IS($C83,"61",G$2,"1"),"")</f>
        <v>-34901008.810000002</v>
      </c>
      <c r="H83" s="2">
        <f>IFERROR([1]!EM_S_QSTM07_IS($C83,"61",H$2,"1"),"")</f>
        <v>53369122.350000001</v>
      </c>
      <c r="I83" s="2">
        <f>IFERROR([1]!EM_S_QSTM07_IS($C83,"61",I$2,"1"),"")</f>
        <v>7710783.5199999996</v>
      </c>
      <c r="J83" s="2">
        <f>IFERROR([1]!EM_S_QSTM07_IS($C83,"61",J$2,"1"),"")</f>
        <v>3884813.88</v>
      </c>
      <c r="M83" s="2">
        <f>IFERROR([1]!EM_S_QSTM07_IS($C83,"61",L$2,"1"),"")</f>
        <v>0</v>
      </c>
      <c r="N83" s="2">
        <f>[1]!EM_S_PERFORMANCEEXPRESS_QNETPROFIT(C83,L$2)</f>
        <v>0</v>
      </c>
      <c r="O83" s="2">
        <f>[1]!EM_S_PROFITNOTICE_FORECASTT(C83,L$2)</f>
        <v>-283500000</v>
      </c>
      <c r="P83" s="2">
        <f>[1]!EM_S_PROFITNOTICE_FORECASTL(C83,L$2)</f>
        <v>-298000000</v>
      </c>
      <c r="Q83" t="str">
        <f>[1]!EM_S_PROFITNOTICE_ABSTRACT(C83,L$2)</f>
        <v>预计2016年1-12月归属于上市公司股东的净利润为:-29,800万元至-28,350万元,比上年同期下降:1,086.45%-1,136.90%</v>
      </c>
      <c r="R83" s="2">
        <f t="shared" si="7"/>
        <v>-290750000</v>
      </c>
      <c r="S83" s="2" t="str">
        <f t="shared" si="8"/>
        <v/>
      </c>
      <c r="T83" s="9" t="str">
        <f t="shared" si="9"/>
        <v/>
      </c>
      <c r="U83">
        <f>IF([1]!EM_S_MAJASSRES_NUM(C83,"2014-12-30","2016-12-30")&gt;0,1,0)</f>
        <v>0</v>
      </c>
      <c r="V83" t="str">
        <f t="shared" si="10"/>
        <v/>
      </c>
      <c r="W83" s="9" t="str">
        <f t="shared" si="11"/>
        <v/>
      </c>
      <c r="X83" t="str">
        <f t="shared" si="12"/>
        <v/>
      </c>
    </row>
    <row r="84" spans="2:24" x14ac:dyDescent="0.25">
      <c r="B84" t="str">
        <f t="shared" si="13"/>
        <v/>
      </c>
      <c r="C84" s="1" t="s">
        <v>162</v>
      </c>
      <c r="D84" s="1" t="s">
        <v>163</v>
      </c>
      <c r="F84" s="2">
        <f>IFERROR([1]!EM_S_QSTM07_IS($C84,"61",F$2,"1"),"")</f>
        <v>213355527.68000001</v>
      </c>
      <c r="G84" s="2">
        <f>IFERROR([1]!EM_S_QSTM07_IS($C84,"61",G$2,"1"),"")</f>
        <v>71564842.870000005</v>
      </c>
      <c r="H84" s="2">
        <f>IFERROR([1]!EM_S_QSTM07_IS($C84,"61",H$2,"1"),"")</f>
        <v>292118.14</v>
      </c>
      <c r="I84" s="2">
        <f>IFERROR([1]!EM_S_QSTM07_IS($C84,"61",I$2,"1"),"")</f>
        <v>-53003739.850000001</v>
      </c>
      <c r="J84" s="2">
        <f>IFERROR([1]!EM_S_QSTM07_IS($C84,"61",J$2,"1"),"")</f>
        <v>-2329845</v>
      </c>
      <c r="M84" s="2">
        <f>IFERROR([1]!EM_S_QSTM07_IS($C84,"61",L$2,"1"),"")</f>
        <v>0</v>
      </c>
      <c r="N84" s="2">
        <f>[1]!EM_S_PERFORMANCEEXPRESS_QNETPROFIT(C84,L$2)</f>
        <v>0</v>
      </c>
      <c r="O84" s="2">
        <f>[1]!EM_S_PROFITNOTICE_FORECASTT(C84,L$2)</f>
        <v>0</v>
      </c>
      <c r="P84" s="2">
        <f>[1]!EM_S_PROFITNOTICE_FORECASTL(C84,L$2)</f>
        <v>0</v>
      </c>
      <c r="Q84">
        <f>[1]!EM_S_PROFITNOTICE_ABSTRACT(C84,L$2)</f>
        <v>0</v>
      </c>
      <c r="R84" s="2">
        <f t="shared" si="7"/>
        <v>0</v>
      </c>
      <c r="S84" s="2" t="str">
        <f t="shared" si="8"/>
        <v/>
      </c>
      <c r="T84" s="9" t="str">
        <f t="shared" si="9"/>
        <v/>
      </c>
      <c r="U84">
        <f>IF([1]!EM_S_MAJASSRES_NUM(C84,"2014-12-30","2016-12-30")&gt;0,1,0)</f>
        <v>1</v>
      </c>
      <c r="V84" t="str">
        <f t="shared" si="10"/>
        <v/>
      </c>
      <c r="W84" s="9" t="str">
        <f t="shared" si="11"/>
        <v/>
      </c>
      <c r="X84" t="str">
        <f t="shared" si="12"/>
        <v/>
      </c>
    </row>
    <row r="85" spans="2:24" x14ac:dyDescent="0.25">
      <c r="B85" t="str">
        <f t="shared" si="13"/>
        <v/>
      </c>
      <c r="C85" s="1" t="s">
        <v>164</v>
      </c>
      <c r="D85" s="1" t="s">
        <v>165</v>
      </c>
      <c r="F85" s="2">
        <f>IFERROR([1]!EM_S_QSTM07_IS($C85,"61",F$2,"1"),"")</f>
        <v>-989306.51</v>
      </c>
      <c r="G85" s="2">
        <f>IFERROR([1]!EM_S_QSTM07_IS($C85,"61",G$2,"1"),"")</f>
        <v>-2464235.09</v>
      </c>
      <c r="H85" s="2">
        <f>IFERROR([1]!EM_S_QSTM07_IS($C85,"61",H$2,"1"),"")</f>
        <v>5505142.2599999998</v>
      </c>
      <c r="I85" s="2">
        <f>IFERROR([1]!EM_S_QSTM07_IS($C85,"61",I$2,"1"),"")</f>
        <v>81249536.140000001</v>
      </c>
      <c r="J85" s="2">
        <f>IFERROR([1]!EM_S_QSTM07_IS($C85,"61",J$2,"1"),"")</f>
        <v>63399800.560000002</v>
      </c>
      <c r="M85" s="2">
        <f>IFERROR([1]!EM_S_QSTM07_IS($C85,"61",L$2,"1"),"")</f>
        <v>0</v>
      </c>
      <c r="N85" s="2">
        <f>[1]!EM_S_PERFORMANCEEXPRESS_QNETPROFIT(C85,L$2)</f>
        <v>0</v>
      </c>
      <c r="O85" s="2">
        <f>[1]!EM_S_PROFITNOTICE_FORECASTT(C85,L$2)</f>
        <v>0</v>
      </c>
      <c r="P85" s="2">
        <f>[1]!EM_S_PROFITNOTICE_FORECASTL(C85,L$2)</f>
        <v>0</v>
      </c>
      <c r="Q85">
        <f>[1]!EM_S_PROFITNOTICE_ABSTRACT(C85,L$2)</f>
        <v>0</v>
      </c>
      <c r="R85" s="2">
        <f t="shared" si="7"/>
        <v>0</v>
      </c>
      <c r="S85" s="2" t="str">
        <f t="shared" si="8"/>
        <v/>
      </c>
      <c r="T85" s="9" t="str">
        <f t="shared" si="9"/>
        <v/>
      </c>
      <c r="U85">
        <f>IF([1]!EM_S_MAJASSRES_NUM(C85,"2014-12-30","2016-12-30")&gt;0,1,0)</f>
        <v>0</v>
      </c>
      <c r="V85" t="str">
        <f t="shared" si="10"/>
        <v/>
      </c>
      <c r="W85" s="9" t="str">
        <f t="shared" si="11"/>
        <v/>
      </c>
      <c r="X85" t="str">
        <f t="shared" si="12"/>
        <v/>
      </c>
    </row>
    <row r="86" spans="2:24" x14ac:dyDescent="0.25">
      <c r="B86" t="str">
        <f t="shared" si="13"/>
        <v/>
      </c>
      <c r="C86" s="1" t="s">
        <v>166</v>
      </c>
      <c r="D86" s="1" t="s">
        <v>167</v>
      </c>
      <c r="F86" s="2">
        <f>IFERROR([1]!EM_S_QSTM07_IS($C86,"61",F$2,"1"),"")</f>
        <v>-354600439.25999999</v>
      </c>
      <c r="G86" s="2">
        <f>IFERROR([1]!EM_S_QSTM07_IS($C86,"61",G$2,"1"),"")</f>
        <v>-319269426.14999998</v>
      </c>
      <c r="H86" s="2">
        <f>IFERROR([1]!EM_S_QSTM07_IS($C86,"61",H$2,"1"),"")</f>
        <v>-124455963.86</v>
      </c>
      <c r="I86" s="2">
        <f>IFERROR([1]!EM_S_QSTM07_IS($C86,"61",I$2,"1"),"")</f>
        <v>-167670177.40000001</v>
      </c>
      <c r="J86" s="2">
        <f>IFERROR([1]!EM_S_QSTM07_IS($C86,"61",J$2,"1"),"")</f>
        <v>-203945483.09</v>
      </c>
      <c r="M86" s="2">
        <f>IFERROR([1]!EM_S_QSTM07_IS($C86,"61",L$2,"1"),"")</f>
        <v>0</v>
      </c>
      <c r="N86" s="2">
        <f>[1]!EM_S_PERFORMANCEEXPRESS_QNETPROFIT(C86,L$2)</f>
        <v>0</v>
      </c>
      <c r="O86" s="2">
        <f>[1]!EM_S_PROFITNOTICE_FORECASTT(C86,L$2)</f>
        <v>0</v>
      </c>
      <c r="P86" s="2">
        <f>[1]!EM_S_PROFITNOTICE_FORECASTL(C86,L$2)</f>
        <v>0</v>
      </c>
      <c r="Q86">
        <f>[1]!EM_S_PROFITNOTICE_ABSTRACT(C86,L$2)</f>
        <v>0</v>
      </c>
      <c r="R86" s="2">
        <f t="shared" si="7"/>
        <v>0</v>
      </c>
      <c r="S86" s="2" t="str">
        <f t="shared" si="8"/>
        <v/>
      </c>
      <c r="T86" s="9" t="str">
        <f t="shared" si="9"/>
        <v/>
      </c>
      <c r="U86">
        <f>IF([1]!EM_S_MAJASSRES_NUM(C86,"2014-12-30","2016-12-30")&gt;0,1,0)</f>
        <v>0</v>
      </c>
      <c r="V86" t="str">
        <f t="shared" si="10"/>
        <v/>
      </c>
      <c r="W86" s="9" t="str">
        <f t="shared" si="11"/>
        <v/>
      </c>
      <c r="X86" t="str">
        <f t="shared" si="12"/>
        <v/>
      </c>
    </row>
    <row r="87" spans="2:24" x14ac:dyDescent="0.25">
      <c r="B87" t="str">
        <f t="shared" si="13"/>
        <v/>
      </c>
      <c r="C87" s="1" t="s">
        <v>168</v>
      </c>
      <c r="D87" s="1" t="s">
        <v>169</v>
      </c>
      <c r="F87" s="2">
        <f>IFERROR([1]!EM_S_QSTM07_IS($C87,"61",F$2,"1"),"")</f>
        <v>19464212.59</v>
      </c>
      <c r="G87" s="2">
        <f>IFERROR([1]!EM_S_QSTM07_IS($C87,"61",G$2,"1"),"")</f>
        <v>21806558.879999999</v>
      </c>
      <c r="H87" s="2">
        <f>IFERROR([1]!EM_S_QSTM07_IS($C87,"61",H$2,"1"),"")</f>
        <v>18381965.289999999</v>
      </c>
      <c r="I87" s="2">
        <f>IFERROR([1]!EM_S_QSTM07_IS($C87,"61",I$2,"1"),"")</f>
        <v>13518087.380000001</v>
      </c>
      <c r="J87" s="2">
        <f>IFERROR([1]!EM_S_QSTM07_IS($C87,"61",J$2,"1"),"")</f>
        <v>20147167.989999998</v>
      </c>
      <c r="M87" s="2">
        <f>IFERROR([1]!EM_S_QSTM07_IS($C87,"61",L$2,"1"),"")</f>
        <v>0</v>
      </c>
      <c r="N87" s="2">
        <f>[1]!EM_S_PERFORMANCEEXPRESS_QNETPROFIT(C87,L$2)</f>
        <v>0</v>
      </c>
      <c r="O87" s="2">
        <f>[1]!EM_S_PROFITNOTICE_FORECASTT(C87,L$2)</f>
        <v>0</v>
      </c>
      <c r="P87" s="2">
        <f>[1]!EM_S_PROFITNOTICE_FORECASTL(C87,L$2)</f>
        <v>0</v>
      </c>
      <c r="Q87">
        <f>[1]!EM_S_PROFITNOTICE_ABSTRACT(C87,L$2)</f>
        <v>0</v>
      </c>
      <c r="R87" s="2">
        <f t="shared" si="7"/>
        <v>0</v>
      </c>
      <c r="S87" s="2" t="str">
        <f t="shared" si="8"/>
        <v/>
      </c>
      <c r="T87" s="9" t="str">
        <f t="shared" si="9"/>
        <v/>
      </c>
      <c r="U87">
        <f>IF([1]!EM_S_MAJASSRES_NUM(C87,"2014-12-30","2016-12-30")&gt;0,1,0)</f>
        <v>0</v>
      </c>
      <c r="V87" t="str">
        <f t="shared" si="10"/>
        <v/>
      </c>
      <c r="W87" s="9" t="str">
        <f t="shared" si="11"/>
        <v/>
      </c>
      <c r="X87" t="str">
        <f t="shared" si="12"/>
        <v/>
      </c>
    </row>
    <row r="88" spans="2:24" x14ac:dyDescent="0.25">
      <c r="B88" t="str">
        <f t="shared" si="13"/>
        <v/>
      </c>
      <c r="C88" s="1" t="s">
        <v>170</v>
      </c>
      <c r="D88" s="1" t="s">
        <v>171</v>
      </c>
      <c r="F88" s="2">
        <f>IFERROR([1]!EM_S_QSTM07_IS($C88,"61",F$2,"1"),"")</f>
        <v>255873197.91</v>
      </c>
      <c r="G88" s="2">
        <f>IFERROR([1]!EM_S_QSTM07_IS($C88,"61",G$2,"1"),"")</f>
        <v>198213177.97999999</v>
      </c>
      <c r="H88" s="2">
        <f>IFERROR([1]!EM_S_QSTM07_IS($C88,"61",H$2,"1"),"")</f>
        <v>347750532.74000001</v>
      </c>
      <c r="I88" s="2">
        <f>IFERROR([1]!EM_S_QSTM07_IS($C88,"61",I$2,"1"),"")</f>
        <v>536659188.5</v>
      </c>
      <c r="J88" s="2">
        <f>IFERROR([1]!EM_S_QSTM07_IS($C88,"61",J$2,"1"),"")</f>
        <v>356396750.91000003</v>
      </c>
      <c r="M88" s="2">
        <f>IFERROR([1]!EM_S_QSTM07_IS($C88,"61",L$2,"1"),"")</f>
        <v>0</v>
      </c>
      <c r="N88" s="2">
        <f>[1]!EM_S_PERFORMANCEEXPRESS_QNETPROFIT(C88,L$2)</f>
        <v>0</v>
      </c>
      <c r="O88" s="2">
        <f>[1]!EM_S_PROFITNOTICE_FORECASTT(C88,L$2)</f>
        <v>0</v>
      </c>
      <c r="P88" s="2">
        <f>[1]!EM_S_PROFITNOTICE_FORECASTL(C88,L$2)</f>
        <v>0</v>
      </c>
      <c r="Q88">
        <f>[1]!EM_S_PROFITNOTICE_ABSTRACT(C88,L$2)</f>
        <v>0</v>
      </c>
      <c r="R88" s="2">
        <f t="shared" si="7"/>
        <v>0</v>
      </c>
      <c r="S88" s="2" t="str">
        <f t="shared" si="8"/>
        <v/>
      </c>
      <c r="T88" s="9" t="str">
        <f t="shared" si="9"/>
        <v/>
      </c>
      <c r="U88">
        <f>IF([1]!EM_S_MAJASSRES_NUM(C88,"2014-12-30","2016-12-30")&gt;0,1,0)</f>
        <v>0</v>
      </c>
      <c r="V88" t="str">
        <f t="shared" si="10"/>
        <v/>
      </c>
      <c r="W88" s="9" t="str">
        <f t="shared" si="11"/>
        <v/>
      </c>
      <c r="X88" t="str">
        <f t="shared" si="12"/>
        <v/>
      </c>
    </row>
    <row r="89" spans="2:24" x14ac:dyDescent="0.25">
      <c r="B89" t="str">
        <f t="shared" si="13"/>
        <v/>
      </c>
      <c r="C89" s="1" t="s">
        <v>172</v>
      </c>
      <c r="D89" s="1" t="s">
        <v>173</v>
      </c>
      <c r="F89" s="2">
        <f>IFERROR([1]!EM_S_QSTM07_IS($C89,"61",F$2,"1"),"")</f>
        <v>706451000</v>
      </c>
      <c r="G89" s="2">
        <f>IFERROR([1]!EM_S_QSTM07_IS($C89,"61",G$2,"1"),"")</f>
        <v>517912000</v>
      </c>
      <c r="H89" s="2">
        <f>IFERROR([1]!EM_S_QSTM07_IS($C89,"61",H$2,"1"),"")</f>
        <v>215297000</v>
      </c>
      <c r="I89" s="2">
        <f>IFERROR([1]!EM_S_QSTM07_IS($C89,"61",I$2,"1"),"")</f>
        <v>334169000</v>
      </c>
      <c r="J89" s="2">
        <f>IFERROR([1]!EM_S_QSTM07_IS($C89,"61",J$2,"1"),"")</f>
        <v>339984000</v>
      </c>
      <c r="M89" s="2">
        <f>IFERROR([1]!EM_S_QSTM07_IS($C89,"61",L$2,"1"),"")</f>
        <v>0</v>
      </c>
      <c r="N89" s="2">
        <f>[1]!EM_S_PERFORMANCEEXPRESS_QNETPROFIT(C89,L$2)</f>
        <v>0</v>
      </c>
      <c r="O89" s="2">
        <f>[1]!EM_S_PROFITNOTICE_FORECASTT(C89,L$2)</f>
        <v>0</v>
      </c>
      <c r="P89" s="2">
        <f>[1]!EM_S_PROFITNOTICE_FORECASTL(C89,L$2)</f>
        <v>0</v>
      </c>
      <c r="Q89">
        <f>[1]!EM_S_PROFITNOTICE_ABSTRACT(C89,L$2)</f>
        <v>0</v>
      </c>
      <c r="R89" s="2">
        <f t="shared" si="7"/>
        <v>0</v>
      </c>
      <c r="S89" s="2" t="str">
        <f t="shared" si="8"/>
        <v/>
      </c>
      <c r="T89" s="9" t="str">
        <f t="shared" si="9"/>
        <v/>
      </c>
      <c r="U89">
        <f>IF([1]!EM_S_MAJASSRES_NUM(C89,"2014-12-30","2016-12-30")&gt;0,1,0)</f>
        <v>1</v>
      </c>
      <c r="V89" t="str">
        <f t="shared" si="10"/>
        <v/>
      </c>
      <c r="W89" s="9" t="str">
        <f t="shared" si="11"/>
        <v/>
      </c>
      <c r="X89" t="str">
        <f t="shared" si="12"/>
        <v/>
      </c>
    </row>
    <row r="90" spans="2:24" x14ac:dyDescent="0.25">
      <c r="B90" t="str">
        <f t="shared" si="13"/>
        <v/>
      </c>
      <c r="C90" s="1" t="s">
        <v>174</v>
      </c>
      <c r="D90" s="1" t="s">
        <v>175</v>
      </c>
      <c r="F90" s="2">
        <f>IFERROR([1]!EM_S_QSTM07_IS($C90,"61",F$2,"1"),"")</f>
        <v>13253315.609999999</v>
      </c>
      <c r="G90" s="2">
        <f>IFERROR([1]!EM_S_QSTM07_IS($C90,"61",G$2,"1"),"")</f>
        <v>7761023.4199999999</v>
      </c>
      <c r="H90" s="2">
        <f>IFERROR([1]!EM_S_QSTM07_IS($C90,"61",H$2,"1"),"")</f>
        <v>-11180590.65</v>
      </c>
      <c r="I90" s="2">
        <f>IFERROR([1]!EM_S_QSTM07_IS($C90,"61",I$2,"1"),"")</f>
        <v>39591874.520000003</v>
      </c>
      <c r="J90" s="2">
        <f>IFERROR([1]!EM_S_QSTM07_IS($C90,"61",J$2,"1"),"")</f>
        <v>-44003079.310000002</v>
      </c>
      <c r="M90" s="2">
        <f>IFERROR([1]!EM_S_QSTM07_IS($C90,"61",L$2,"1"),"")</f>
        <v>0</v>
      </c>
      <c r="N90" s="2">
        <f>[1]!EM_S_PERFORMANCEEXPRESS_QNETPROFIT(C90,L$2)</f>
        <v>0</v>
      </c>
      <c r="O90" s="2">
        <f>[1]!EM_S_PROFITNOTICE_FORECASTT(C90,L$2)</f>
        <v>0</v>
      </c>
      <c r="P90" s="2">
        <f>[1]!EM_S_PROFITNOTICE_FORECASTL(C90,L$2)</f>
        <v>0</v>
      </c>
      <c r="Q90">
        <f>[1]!EM_S_PROFITNOTICE_ABSTRACT(C90,L$2)</f>
        <v>0</v>
      </c>
      <c r="R90" s="2">
        <f t="shared" si="7"/>
        <v>0</v>
      </c>
      <c r="S90" s="2" t="str">
        <f t="shared" si="8"/>
        <v/>
      </c>
      <c r="T90" s="9" t="str">
        <f t="shared" si="9"/>
        <v/>
      </c>
      <c r="U90">
        <f>IF([1]!EM_S_MAJASSRES_NUM(C90,"2014-12-30","2016-12-30")&gt;0,1,0)</f>
        <v>0</v>
      </c>
      <c r="V90" t="str">
        <f t="shared" si="10"/>
        <v/>
      </c>
      <c r="W90" s="9" t="str">
        <f t="shared" si="11"/>
        <v/>
      </c>
      <c r="X90" t="str">
        <f t="shared" si="12"/>
        <v/>
      </c>
    </row>
    <row r="91" spans="2:24" x14ac:dyDescent="0.25">
      <c r="B91" t="str">
        <f t="shared" si="13"/>
        <v/>
      </c>
      <c r="C91" s="1" t="s">
        <v>176</v>
      </c>
      <c r="D91" s="1" t="s">
        <v>177</v>
      </c>
      <c r="F91" s="2">
        <f>IFERROR([1]!EM_S_QSTM07_IS($C91,"61",F$2,"1"),"")</f>
        <v>46414146.969999999</v>
      </c>
      <c r="G91" s="2">
        <f>IFERROR([1]!EM_S_QSTM07_IS($C91,"61",G$2,"1"),"")</f>
        <v>88131152.939999998</v>
      </c>
      <c r="H91" s="2">
        <f>IFERROR([1]!EM_S_QSTM07_IS($C91,"61",H$2,"1"),"")</f>
        <v>96167339.489999995</v>
      </c>
      <c r="I91" s="2">
        <f>IFERROR([1]!EM_S_QSTM07_IS($C91,"61",I$2,"1"),"")</f>
        <v>44720527.700000003</v>
      </c>
      <c r="J91" s="2">
        <f>IFERROR([1]!EM_S_QSTM07_IS($C91,"61",J$2,"1"),"")</f>
        <v>42077320.829999998</v>
      </c>
      <c r="M91" s="2">
        <f>IFERROR([1]!EM_S_QSTM07_IS($C91,"61",L$2,"1"),"")</f>
        <v>0</v>
      </c>
      <c r="N91" s="2">
        <f>[1]!EM_S_PERFORMANCEEXPRESS_QNETPROFIT(C91,L$2)</f>
        <v>0</v>
      </c>
      <c r="O91" s="2">
        <f>[1]!EM_S_PROFITNOTICE_FORECASTT(C91,L$2)</f>
        <v>0</v>
      </c>
      <c r="P91" s="2">
        <f>[1]!EM_S_PROFITNOTICE_FORECASTL(C91,L$2)</f>
        <v>0</v>
      </c>
      <c r="Q91">
        <f>[1]!EM_S_PROFITNOTICE_ABSTRACT(C91,L$2)</f>
        <v>0</v>
      </c>
      <c r="R91" s="2">
        <f t="shared" si="7"/>
        <v>0</v>
      </c>
      <c r="S91" s="2" t="str">
        <f t="shared" si="8"/>
        <v/>
      </c>
      <c r="T91" s="9" t="str">
        <f t="shared" si="9"/>
        <v/>
      </c>
      <c r="U91">
        <f>IF([1]!EM_S_MAJASSRES_NUM(C91,"2014-12-30","2016-12-30")&gt;0,1,0)</f>
        <v>0</v>
      </c>
      <c r="V91" t="str">
        <f t="shared" si="10"/>
        <v/>
      </c>
      <c r="W91" s="9" t="str">
        <f t="shared" si="11"/>
        <v/>
      </c>
      <c r="X91" t="str">
        <f t="shared" si="12"/>
        <v/>
      </c>
    </row>
    <row r="92" spans="2:24" x14ac:dyDescent="0.25">
      <c r="B92" t="str">
        <f t="shared" si="13"/>
        <v/>
      </c>
      <c r="C92" s="1" t="s">
        <v>178</v>
      </c>
      <c r="D92" s="1" t="s">
        <v>179</v>
      </c>
      <c r="F92" s="2">
        <f>IFERROR([1]!EM_S_QSTM07_IS($C92,"61",F$2,"1"),"")</f>
        <v>332295999.87</v>
      </c>
      <c r="G92" s="2">
        <f>IFERROR([1]!EM_S_QSTM07_IS($C92,"61",G$2,"1"),"")</f>
        <v>263774351.12</v>
      </c>
      <c r="H92" s="2">
        <f>IFERROR([1]!EM_S_QSTM07_IS($C92,"61",H$2,"1"),"")</f>
        <v>317052211.45999998</v>
      </c>
      <c r="I92" s="2">
        <f>IFERROR([1]!EM_S_QSTM07_IS($C92,"61",I$2,"1"),"")</f>
        <v>233429613.66999999</v>
      </c>
      <c r="J92" s="2">
        <f>IFERROR([1]!EM_S_QSTM07_IS($C92,"61",J$2,"1"),"")</f>
        <v>255058086.34</v>
      </c>
      <c r="M92" s="2">
        <f>IFERROR([1]!EM_S_QSTM07_IS($C92,"61",L$2,"1"),"")</f>
        <v>0</v>
      </c>
      <c r="N92" s="2">
        <f>[1]!EM_S_PERFORMANCEEXPRESS_QNETPROFIT(C92,L$2)</f>
        <v>0</v>
      </c>
      <c r="O92" s="2">
        <f>[1]!EM_S_PROFITNOTICE_FORECASTT(C92,L$2)</f>
        <v>0</v>
      </c>
      <c r="P92" s="2">
        <f>[1]!EM_S_PROFITNOTICE_FORECASTL(C92,L$2)</f>
        <v>0</v>
      </c>
      <c r="Q92">
        <f>[1]!EM_S_PROFITNOTICE_ABSTRACT(C92,L$2)</f>
        <v>0</v>
      </c>
      <c r="R92" s="2">
        <f t="shared" si="7"/>
        <v>0</v>
      </c>
      <c r="S92" s="2" t="str">
        <f t="shared" si="8"/>
        <v/>
      </c>
      <c r="T92" s="9" t="str">
        <f t="shared" si="9"/>
        <v/>
      </c>
      <c r="U92">
        <f>IF([1]!EM_S_MAJASSRES_NUM(C92,"2014-12-30","2016-12-30")&gt;0,1,0)</f>
        <v>0</v>
      </c>
      <c r="V92" t="str">
        <f t="shared" si="10"/>
        <v/>
      </c>
      <c r="W92" s="9" t="str">
        <f t="shared" si="11"/>
        <v/>
      </c>
      <c r="X92" t="str">
        <f t="shared" si="12"/>
        <v/>
      </c>
    </row>
    <row r="93" spans="2:24" x14ac:dyDescent="0.25">
      <c r="B93" t="str">
        <f t="shared" si="13"/>
        <v/>
      </c>
      <c r="C93" s="1" t="s">
        <v>180</v>
      </c>
      <c r="D93" s="1" t="s">
        <v>181</v>
      </c>
      <c r="F93" s="2">
        <f>IFERROR([1]!EM_S_QSTM07_IS($C93,"61",F$2,"1"),"")</f>
        <v>8271764.1500000004</v>
      </c>
      <c r="G93" s="2">
        <f>IFERROR([1]!EM_S_QSTM07_IS($C93,"61",G$2,"1"),"")</f>
        <v>41186202.549999997</v>
      </c>
      <c r="H93" s="2">
        <f>IFERROR([1]!EM_S_QSTM07_IS($C93,"61",H$2,"1"),"")</f>
        <v>33632075.689999998</v>
      </c>
      <c r="I93" s="2">
        <f>IFERROR([1]!EM_S_QSTM07_IS($C93,"61",I$2,"1"),"")</f>
        <v>7158382.3399999999</v>
      </c>
      <c r="J93" s="2">
        <f>IFERROR([1]!EM_S_QSTM07_IS($C93,"61",J$2,"1"),"")</f>
        <v>12374966.060000001</v>
      </c>
      <c r="M93" s="2">
        <f>IFERROR([1]!EM_S_QSTM07_IS($C93,"61",L$2,"1"),"")</f>
        <v>0</v>
      </c>
      <c r="N93" s="2">
        <f>[1]!EM_S_PERFORMANCEEXPRESS_QNETPROFIT(C93,L$2)</f>
        <v>0</v>
      </c>
      <c r="O93" s="2">
        <f>[1]!EM_S_PROFITNOTICE_FORECASTT(C93,L$2)</f>
        <v>0</v>
      </c>
      <c r="P93" s="2">
        <f>[1]!EM_S_PROFITNOTICE_FORECASTL(C93,L$2)</f>
        <v>0</v>
      </c>
      <c r="Q93">
        <f>[1]!EM_S_PROFITNOTICE_ABSTRACT(C93,L$2)</f>
        <v>0</v>
      </c>
      <c r="R93" s="2">
        <f t="shared" si="7"/>
        <v>0</v>
      </c>
      <c r="S93" s="2" t="str">
        <f t="shared" si="8"/>
        <v/>
      </c>
      <c r="T93" s="9" t="str">
        <f t="shared" si="9"/>
        <v/>
      </c>
      <c r="U93">
        <f>IF([1]!EM_S_MAJASSRES_NUM(C93,"2014-12-30","2016-12-30")&gt;0,1,0)</f>
        <v>0</v>
      </c>
      <c r="V93" t="str">
        <f t="shared" si="10"/>
        <v/>
      </c>
      <c r="W93" s="9" t="str">
        <f t="shared" si="11"/>
        <v/>
      </c>
      <c r="X93" t="str">
        <f t="shared" si="12"/>
        <v/>
      </c>
    </row>
    <row r="94" spans="2:24" x14ac:dyDescent="0.25">
      <c r="B94" t="str">
        <f t="shared" si="13"/>
        <v/>
      </c>
      <c r="C94" s="1" t="s">
        <v>182</v>
      </c>
      <c r="D94" s="1" t="s">
        <v>183</v>
      </c>
      <c r="F94" s="2">
        <f>IFERROR([1]!EM_S_QSTM07_IS($C94,"61",F$2,"1"),"")</f>
        <v>14761649.1</v>
      </c>
      <c r="G94" s="2">
        <f>IFERROR([1]!EM_S_QSTM07_IS($C94,"61",G$2,"1"),"")</f>
        <v>5012339.26</v>
      </c>
      <c r="H94" s="2">
        <f>IFERROR([1]!EM_S_QSTM07_IS($C94,"61",H$2,"1"),"")</f>
        <v>2562381.2799999998</v>
      </c>
      <c r="I94" s="2">
        <f>IFERROR([1]!EM_S_QSTM07_IS($C94,"61",I$2,"1"),"")</f>
        <v>5941971.4100000001</v>
      </c>
      <c r="J94" s="2">
        <f>IFERROR([1]!EM_S_QSTM07_IS($C94,"61",J$2,"1"),"")</f>
        <v>2920008.92</v>
      </c>
      <c r="M94" s="2">
        <f>IFERROR([1]!EM_S_QSTM07_IS($C94,"61",L$2,"1"),"")</f>
        <v>0</v>
      </c>
      <c r="N94" s="2">
        <f>[1]!EM_S_PERFORMANCEEXPRESS_QNETPROFIT(C94,L$2)</f>
        <v>0</v>
      </c>
      <c r="O94" s="2">
        <f>[1]!EM_S_PROFITNOTICE_FORECASTT(C94,L$2)</f>
        <v>0</v>
      </c>
      <c r="P94" s="2">
        <f>[1]!EM_S_PROFITNOTICE_FORECASTL(C94,L$2)</f>
        <v>0</v>
      </c>
      <c r="Q94">
        <f>[1]!EM_S_PROFITNOTICE_ABSTRACT(C94,L$2)</f>
        <v>0</v>
      </c>
      <c r="R94" s="2">
        <f t="shared" si="7"/>
        <v>0</v>
      </c>
      <c r="S94" s="2" t="str">
        <f t="shared" si="8"/>
        <v/>
      </c>
      <c r="T94" s="9" t="str">
        <f t="shared" si="9"/>
        <v/>
      </c>
      <c r="U94">
        <f>IF([1]!EM_S_MAJASSRES_NUM(C94,"2014-12-30","2016-12-30")&gt;0,1,0)</f>
        <v>0</v>
      </c>
      <c r="V94" t="str">
        <f t="shared" si="10"/>
        <v/>
      </c>
      <c r="W94" s="9" t="str">
        <f t="shared" si="11"/>
        <v/>
      </c>
      <c r="X94" t="str">
        <f t="shared" si="12"/>
        <v/>
      </c>
    </row>
    <row r="95" spans="2:24" x14ac:dyDescent="0.25">
      <c r="B95" t="str">
        <f t="shared" si="13"/>
        <v/>
      </c>
      <c r="C95" s="1" t="s">
        <v>184</v>
      </c>
      <c r="D95" s="1" t="s">
        <v>185</v>
      </c>
      <c r="F95" s="2">
        <f>IFERROR([1]!EM_S_QSTM07_IS($C95,"61",F$2,"1"),"")</f>
        <v>10549171.58</v>
      </c>
      <c r="G95" s="2">
        <f>IFERROR([1]!EM_S_QSTM07_IS($C95,"61",G$2,"1"),"")</f>
        <v>54428534.670000002</v>
      </c>
      <c r="H95" s="2">
        <f>IFERROR([1]!EM_S_QSTM07_IS($C95,"61",H$2,"1"),"")</f>
        <v>64025067.43</v>
      </c>
      <c r="I95" s="2">
        <f>IFERROR([1]!EM_S_QSTM07_IS($C95,"61",I$2,"1"),"")</f>
        <v>103601953.86</v>
      </c>
      <c r="J95" s="2">
        <f>IFERROR([1]!EM_S_QSTM07_IS($C95,"61",J$2,"1"),"")</f>
        <v>26518318.140000001</v>
      </c>
      <c r="M95" s="2">
        <f>IFERROR([1]!EM_S_QSTM07_IS($C95,"61",L$2,"1"),"")</f>
        <v>0</v>
      </c>
      <c r="N95" s="2">
        <f>[1]!EM_S_PERFORMANCEEXPRESS_QNETPROFIT(C95,L$2)</f>
        <v>0</v>
      </c>
      <c r="O95" s="2">
        <f>[1]!EM_S_PROFITNOTICE_FORECASTT(C95,L$2)</f>
        <v>0</v>
      </c>
      <c r="P95" s="2">
        <f>[1]!EM_S_PROFITNOTICE_FORECASTL(C95,L$2)</f>
        <v>0</v>
      </c>
      <c r="Q95">
        <f>[1]!EM_S_PROFITNOTICE_ABSTRACT(C95,L$2)</f>
        <v>0</v>
      </c>
      <c r="R95" s="2">
        <f t="shared" si="7"/>
        <v>0</v>
      </c>
      <c r="S95" s="2" t="str">
        <f t="shared" si="8"/>
        <v/>
      </c>
      <c r="T95" s="9" t="str">
        <f t="shared" si="9"/>
        <v/>
      </c>
      <c r="U95">
        <f>IF([1]!EM_S_MAJASSRES_NUM(C95,"2014-12-30","2016-12-30")&gt;0,1,0)</f>
        <v>1</v>
      </c>
      <c r="V95" t="str">
        <f t="shared" si="10"/>
        <v/>
      </c>
      <c r="W95" s="9" t="str">
        <f t="shared" si="11"/>
        <v/>
      </c>
      <c r="X95" t="str">
        <f t="shared" si="12"/>
        <v/>
      </c>
    </row>
    <row r="96" spans="2:24" x14ac:dyDescent="0.25">
      <c r="B96" t="str">
        <f t="shared" si="13"/>
        <v/>
      </c>
      <c r="C96" s="1" t="s">
        <v>186</v>
      </c>
      <c r="D96" s="1" t="s">
        <v>187</v>
      </c>
      <c r="F96" s="2">
        <f>IFERROR([1]!EM_S_QSTM07_IS($C96,"61",F$2,"1"),"")</f>
        <v>2285949.56</v>
      </c>
      <c r="G96" s="2">
        <f>IFERROR([1]!EM_S_QSTM07_IS($C96,"61",G$2,"1"),"")</f>
        <v>2688750.46</v>
      </c>
      <c r="H96" s="2">
        <f>IFERROR([1]!EM_S_QSTM07_IS($C96,"61",H$2,"1"),"")</f>
        <v>13397274.73</v>
      </c>
      <c r="I96" s="2">
        <f>IFERROR([1]!EM_S_QSTM07_IS($C96,"61",I$2,"1"),"")</f>
        <v>1546170.04</v>
      </c>
      <c r="J96" s="2">
        <f>IFERROR([1]!EM_S_QSTM07_IS($C96,"61",J$2,"1"),"")</f>
        <v>8709523.4199999999</v>
      </c>
      <c r="M96" s="2">
        <f>IFERROR([1]!EM_S_QSTM07_IS($C96,"61",L$2,"1"),"")</f>
        <v>0</v>
      </c>
      <c r="N96" s="2">
        <f>[1]!EM_S_PERFORMANCEEXPRESS_QNETPROFIT(C96,L$2)</f>
        <v>0</v>
      </c>
      <c r="O96" s="2">
        <f>[1]!EM_S_PROFITNOTICE_FORECASTT(C96,L$2)</f>
        <v>0</v>
      </c>
      <c r="P96" s="2">
        <f>[1]!EM_S_PROFITNOTICE_FORECASTL(C96,L$2)</f>
        <v>0</v>
      </c>
      <c r="Q96">
        <f>[1]!EM_S_PROFITNOTICE_ABSTRACT(C96,L$2)</f>
        <v>0</v>
      </c>
      <c r="R96" s="2">
        <f t="shared" si="7"/>
        <v>0</v>
      </c>
      <c r="S96" s="2" t="str">
        <f t="shared" si="8"/>
        <v/>
      </c>
      <c r="T96" s="9" t="str">
        <f t="shared" si="9"/>
        <v/>
      </c>
      <c r="U96">
        <f>IF([1]!EM_S_MAJASSRES_NUM(C96,"2014-12-30","2016-12-30")&gt;0,1,0)</f>
        <v>0</v>
      </c>
      <c r="V96" t="str">
        <f t="shared" si="10"/>
        <v/>
      </c>
      <c r="W96" s="9" t="str">
        <f t="shared" si="11"/>
        <v/>
      </c>
      <c r="X96" t="str">
        <f t="shared" si="12"/>
        <v/>
      </c>
    </row>
    <row r="97" spans="2:24" x14ac:dyDescent="0.25">
      <c r="B97" t="str">
        <f t="shared" si="13"/>
        <v/>
      </c>
      <c r="C97" s="1" t="s">
        <v>188</v>
      </c>
      <c r="D97" s="1" t="s">
        <v>189</v>
      </c>
      <c r="F97" s="2">
        <f>IFERROR([1]!EM_S_QSTM07_IS($C97,"61",F$2,"1"),"")</f>
        <v>396972519.69999999</v>
      </c>
      <c r="G97" s="2">
        <f>IFERROR([1]!EM_S_QSTM07_IS($C97,"61",G$2,"1"),"")</f>
        <v>284574963.58999997</v>
      </c>
      <c r="H97" s="2">
        <f>IFERROR([1]!EM_S_QSTM07_IS($C97,"61",H$2,"1"),"")</f>
        <v>544384570.71000004</v>
      </c>
      <c r="I97" s="2">
        <f>IFERROR([1]!EM_S_QSTM07_IS($C97,"61",I$2,"1"),"")</f>
        <v>495221181.42000002</v>
      </c>
      <c r="J97" s="2">
        <f>IFERROR([1]!EM_S_QSTM07_IS($C97,"61",J$2,"1"),"")</f>
        <v>357640432.57999998</v>
      </c>
      <c r="M97" s="2">
        <f>IFERROR([1]!EM_S_QSTM07_IS($C97,"61",L$2,"1"),"")</f>
        <v>0</v>
      </c>
      <c r="N97" s="2">
        <f>[1]!EM_S_PERFORMANCEEXPRESS_QNETPROFIT(C97,L$2)</f>
        <v>0</v>
      </c>
      <c r="O97" s="2">
        <f>[1]!EM_S_PROFITNOTICE_FORECASTT(C97,L$2)</f>
        <v>0</v>
      </c>
      <c r="P97" s="2">
        <f>[1]!EM_S_PROFITNOTICE_FORECASTL(C97,L$2)</f>
        <v>0</v>
      </c>
      <c r="Q97">
        <f>[1]!EM_S_PROFITNOTICE_ABSTRACT(C97,L$2)</f>
        <v>0</v>
      </c>
      <c r="R97" s="2">
        <f t="shared" si="7"/>
        <v>0</v>
      </c>
      <c r="S97" s="2" t="str">
        <f t="shared" si="8"/>
        <v/>
      </c>
      <c r="T97" s="9" t="str">
        <f t="shared" si="9"/>
        <v/>
      </c>
      <c r="U97">
        <f>IF([1]!EM_S_MAJASSRES_NUM(C97,"2014-12-30","2016-12-30")&gt;0,1,0)</f>
        <v>0</v>
      </c>
      <c r="V97" t="str">
        <f t="shared" si="10"/>
        <v/>
      </c>
      <c r="W97" s="9" t="str">
        <f t="shared" si="11"/>
        <v/>
      </c>
      <c r="X97" t="str">
        <f t="shared" si="12"/>
        <v/>
      </c>
    </row>
    <row r="98" spans="2:24" x14ac:dyDescent="0.25">
      <c r="B98" t="str">
        <f t="shared" si="13"/>
        <v/>
      </c>
      <c r="C98" s="1" t="s">
        <v>190</v>
      </c>
      <c r="D98" s="1" t="s">
        <v>191</v>
      </c>
      <c r="F98" s="2">
        <f>IFERROR([1]!EM_S_QSTM07_IS($C98,"61",F$2,"1"),"")</f>
        <v>38352244.380000003</v>
      </c>
      <c r="G98" s="2">
        <f>IFERROR([1]!EM_S_QSTM07_IS($C98,"61",G$2,"1"),"")</f>
        <v>116446085.98999999</v>
      </c>
      <c r="H98" s="2">
        <f>IFERROR([1]!EM_S_QSTM07_IS($C98,"61",H$2,"1"),"")</f>
        <v>10566529.82</v>
      </c>
      <c r="I98" s="2">
        <f>IFERROR([1]!EM_S_QSTM07_IS($C98,"61",I$2,"1"),"")</f>
        <v>38247239.409999996</v>
      </c>
      <c r="J98" s="2">
        <f>IFERROR([1]!EM_S_QSTM07_IS($C98,"61",J$2,"1"),"")</f>
        <v>4281922.78</v>
      </c>
      <c r="M98" s="2">
        <f>IFERROR([1]!EM_S_QSTM07_IS($C98,"61",L$2,"1"),"")</f>
        <v>0</v>
      </c>
      <c r="N98" s="2">
        <f>[1]!EM_S_PERFORMANCEEXPRESS_QNETPROFIT(C98,L$2)</f>
        <v>0</v>
      </c>
      <c r="O98" s="2">
        <f>[1]!EM_S_PROFITNOTICE_FORECASTT(C98,L$2)</f>
        <v>0</v>
      </c>
      <c r="P98" s="2">
        <f>[1]!EM_S_PROFITNOTICE_FORECASTL(C98,L$2)</f>
        <v>0</v>
      </c>
      <c r="Q98">
        <f>[1]!EM_S_PROFITNOTICE_ABSTRACT(C98,L$2)</f>
        <v>0</v>
      </c>
      <c r="R98" s="2">
        <f t="shared" si="7"/>
        <v>0</v>
      </c>
      <c r="S98" s="2" t="str">
        <f t="shared" si="8"/>
        <v/>
      </c>
      <c r="T98" s="9" t="str">
        <f t="shared" si="9"/>
        <v/>
      </c>
      <c r="U98">
        <f>IF([1]!EM_S_MAJASSRES_NUM(C98,"2014-12-30","2016-12-30")&gt;0,1,0)</f>
        <v>0</v>
      </c>
      <c r="V98" t="str">
        <f t="shared" si="10"/>
        <v/>
      </c>
      <c r="W98" s="9" t="str">
        <f t="shared" si="11"/>
        <v/>
      </c>
      <c r="X98" t="str">
        <f t="shared" si="12"/>
        <v/>
      </c>
    </row>
    <row r="99" spans="2:24" x14ac:dyDescent="0.25">
      <c r="B99" t="str">
        <f t="shared" si="13"/>
        <v/>
      </c>
      <c r="C99" s="1" t="s">
        <v>192</v>
      </c>
      <c r="D99" s="1" t="s">
        <v>193</v>
      </c>
      <c r="F99" s="2">
        <f>IFERROR([1]!EM_S_QSTM07_IS($C99,"61",F$2,"1"),"")</f>
        <v>73368584.75</v>
      </c>
      <c r="G99" s="2">
        <f>IFERROR([1]!EM_S_QSTM07_IS($C99,"61",G$2,"1"),"")</f>
        <v>27146914.84</v>
      </c>
      <c r="H99" s="2">
        <f>IFERROR([1]!EM_S_QSTM07_IS($C99,"61",H$2,"1"),"")</f>
        <v>-3733627.97</v>
      </c>
      <c r="I99" s="2">
        <f>IFERROR([1]!EM_S_QSTM07_IS($C99,"61",I$2,"1"),"")</f>
        <v>-46831031.109999999</v>
      </c>
      <c r="J99" s="2">
        <f>IFERROR([1]!EM_S_QSTM07_IS($C99,"61",J$2,"1"),"")</f>
        <v>1766658.34</v>
      </c>
      <c r="M99" s="2">
        <f>IFERROR([1]!EM_S_QSTM07_IS($C99,"61",L$2,"1"),"")</f>
        <v>0</v>
      </c>
      <c r="N99" s="2">
        <f>[1]!EM_S_PERFORMANCEEXPRESS_QNETPROFIT(C99,L$2)</f>
        <v>0</v>
      </c>
      <c r="O99" s="2">
        <f>[1]!EM_S_PROFITNOTICE_FORECASTT(C99,L$2)</f>
        <v>120000000</v>
      </c>
      <c r="P99" s="2">
        <f>[1]!EM_S_PROFITNOTICE_FORECASTL(C99,L$2)</f>
        <v>80000000</v>
      </c>
      <c r="Q99" t="str">
        <f>[1]!EM_S_PROFITNOTICE_ABSTRACT(C99,L$2)</f>
        <v>预计2016年1-12月归属于上市公司股东的净利润:8,000万元-12,000万元,比上年同期增长:422.00%-583.01%</v>
      </c>
      <c r="R99" s="2">
        <f t="shared" si="7"/>
        <v>100000000</v>
      </c>
      <c r="S99" s="2">
        <f t="shared" si="8"/>
        <v>3218128.3799999952</v>
      </c>
      <c r="T99" s="9">
        <f t="shared" si="9"/>
        <v>1.0687178630007319</v>
      </c>
      <c r="U99">
        <f>IF([1]!EM_S_MAJASSRES_NUM(C99,"2014-12-30","2016-12-30")&gt;0,1,0)</f>
        <v>1</v>
      </c>
      <c r="V99" t="str">
        <f t="shared" si="10"/>
        <v/>
      </c>
      <c r="W99" s="9" t="str">
        <f t="shared" si="11"/>
        <v/>
      </c>
      <c r="X99" t="str">
        <f t="shared" si="12"/>
        <v/>
      </c>
    </row>
    <row r="100" spans="2:24" x14ac:dyDescent="0.25">
      <c r="B100" t="str">
        <f t="shared" si="13"/>
        <v/>
      </c>
      <c r="C100" s="1" t="s">
        <v>194</v>
      </c>
      <c r="D100" s="1" t="s">
        <v>195</v>
      </c>
      <c r="F100" s="2">
        <f>IFERROR([1]!EM_S_QSTM07_IS($C100,"61",F$2,"1"),"")</f>
        <v>-35969241.060000002</v>
      </c>
      <c r="G100" s="2">
        <f>IFERROR([1]!EM_S_QSTM07_IS($C100,"61",G$2,"1"),"")</f>
        <v>-29680866.18</v>
      </c>
      <c r="H100" s="2">
        <f>IFERROR([1]!EM_S_QSTM07_IS($C100,"61",H$2,"1"),"")</f>
        <v>-57681193.039999999</v>
      </c>
      <c r="I100" s="2">
        <f>IFERROR([1]!EM_S_QSTM07_IS($C100,"61",I$2,"1"),"")</f>
        <v>-8447478.9900000002</v>
      </c>
      <c r="J100" s="2">
        <f>IFERROR([1]!EM_S_QSTM07_IS($C100,"61",J$2,"1"),"")</f>
        <v>-24031892.940000001</v>
      </c>
      <c r="M100" s="2">
        <f>IFERROR([1]!EM_S_QSTM07_IS($C100,"61",L$2,"1"),"")</f>
        <v>0</v>
      </c>
      <c r="N100" s="2">
        <f>[1]!EM_S_PERFORMANCEEXPRESS_QNETPROFIT(C100,L$2)</f>
        <v>0</v>
      </c>
      <c r="O100" s="2">
        <f>[1]!EM_S_PROFITNOTICE_FORECASTT(C100,L$2)</f>
        <v>0</v>
      </c>
      <c r="P100" s="2">
        <f>[1]!EM_S_PROFITNOTICE_FORECASTL(C100,L$2)</f>
        <v>0</v>
      </c>
      <c r="Q100">
        <f>[1]!EM_S_PROFITNOTICE_ABSTRACT(C100,L$2)</f>
        <v>0</v>
      </c>
      <c r="R100" s="2">
        <f t="shared" si="7"/>
        <v>0</v>
      </c>
      <c r="S100" s="2" t="str">
        <f t="shared" si="8"/>
        <v/>
      </c>
      <c r="T100" s="9" t="str">
        <f t="shared" si="9"/>
        <v/>
      </c>
      <c r="U100">
        <f>IF([1]!EM_S_MAJASSRES_NUM(C100,"2014-12-30","2016-12-30")&gt;0,1,0)</f>
        <v>0</v>
      </c>
      <c r="V100" t="str">
        <f t="shared" si="10"/>
        <v/>
      </c>
      <c r="W100" s="9" t="str">
        <f t="shared" si="11"/>
        <v/>
      </c>
      <c r="X100" t="str">
        <f t="shared" si="12"/>
        <v/>
      </c>
    </row>
    <row r="101" spans="2:24" x14ac:dyDescent="0.25">
      <c r="B101" t="str">
        <f t="shared" si="13"/>
        <v/>
      </c>
      <c r="C101" s="1" t="s">
        <v>196</v>
      </c>
      <c r="D101" s="1" t="s">
        <v>197</v>
      </c>
      <c r="F101" s="2">
        <f>IFERROR([1]!EM_S_QSTM07_IS($C101,"61",F$2,"1"),"")</f>
        <v>291476074.93000001</v>
      </c>
      <c r="G101" s="2">
        <f>IFERROR([1]!EM_S_QSTM07_IS($C101,"61",G$2,"1"),"")</f>
        <v>378711798.56999999</v>
      </c>
      <c r="H101" s="2">
        <f>IFERROR([1]!EM_S_QSTM07_IS($C101,"61",H$2,"1"),"")</f>
        <v>127187345.72</v>
      </c>
      <c r="I101" s="2">
        <f>IFERROR([1]!EM_S_QSTM07_IS($C101,"61",I$2,"1"),"")</f>
        <v>76096302.469999999</v>
      </c>
      <c r="J101" s="2">
        <f>IFERROR([1]!EM_S_QSTM07_IS($C101,"61",J$2,"1"),"")</f>
        <v>161435234.27000001</v>
      </c>
      <c r="M101" s="2">
        <f>IFERROR([1]!EM_S_QSTM07_IS($C101,"61",L$2,"1"),"")</f>
        <v>0</v>
      </c>
      <c r="N101" s="2">
        <f>[1]!EM_S_PERFORMANCEEXPRESS_QNETPROFIT(C101,L$2)</f>
        <v>0</v>
      </c>
      <c r="O101" s="2">
        <f>[1]!EM_S_PROFITNOTICE_FORECASTT(C101,L$2)</f>
        <v>0</v>
      </c>
      <c r="P101" s="2">
        <f>[1]!EM_S_PROFITNOTICE_FORECASTL(C101,L$2)</f>
        <v>0</v>
      </c>
      <c r="Q101">
        <f>[1]!EM_S_PROFITNOTICE_ABSTRACT(C101,L$2)</f>
        <v>0</v>
      </c>
      <c r="R101" s="2">
        <f t="shared" si="7"/>
        <v>0</v>
      </c>
      <c r="S101" s="2" t="str">
        <f t="shared" si="8"/>
        <v/>
      </c>
      <c r="T101" s="9" t="str">
        <f t="shared" si="9"/>
        <v/>
      </c>
      <c r="U101">
        <f>IF([1]!EM_S_MAJASSRES_NUM(C101,"2014-12-30","2016-12-30")&gt;0,1,0)</f>
        <v>1</v>
      </c>
      <c r="V101" t="str">
        <f t="shared" si="10"/>
        <v/>
      </c>
      <c r="W101" s="9" t="str">
        <f t="shared" si="11"/>
        <v/>
      </c>
      <c r="X101" t="str">
        <f t="shared" si="12"/>
        <v/>
      </c>
    </row>
    <row r="102" spans="2:24" x14ac:dyDescent="0.25">
      <c r="B102" t="str">
        <f t="shared" si="13"/>
        <v/>
      </c>
      <c r="C102" s="1" t="s">
        <v>198</v>
      </c>
      <c r="D102" s="1" t="s">
        <v>199</v>
      </c>
      <c r="F102" s="2">
        <f>IFERROR([1]!EM_S_QSTM07_IS($C102,"61",F$2,"1"),"")</f>
        <v>61413404.969999999</v>
      </c>
      <c r="G102" s="2">
        <f>IFERROR([1]!EM_S_QSTM07_IS($C102,"61",G$2,"1"),"")</f>
        <v>33110043.539999999</v>
      </c>
      <c r="H102" s="2">
        <f>IFERROR([1]!EM_S_QSTM07_IS($C102,"61",H$2,"1"),"")</f>
        <v>1939002.32</v>
      </c>
      <c r="I102" s="2">
        <f>IFERROR([1]!EM_S_QSTM07_IS($C102,"61",I$2,"1"),"")</f>
        <v>-16475882.300000001</v>
      </c>
      <c r="J102" s="2">
        <f>IFERROR([1]!EM_S_QSTM07_IS($C102,"61",J$2,"1"),"")</f>
        <v>81977964.430000007</v>
      </c>
      <c r="M102" s="2">
        <f>IFERROR([1]!EM_S_QSTM07_IS($C102,"61",L$2,"1"),"")</f>
        <v>0</v>
      </c>
      <c r="N102" s="2">
        <f>[1]!EM_S_PERFORMANCEEXPRESS_QNETPROFIT(C102,L$2)</f>
        <v>0</v>
      </c>
      <c r="O102" s="2">
        <f>[1]!EM_S_PROFITNOTICE_FORECASTT(C102,L$2)</f>
        <v>0</v>
      </c>
      <c r="P102" s="2">
        <f>[1]!EM_S_PROFITNOTICE_FORECASTL(C102,L$2)</f>
        <v>0</v>
      </c>
      <c r="Q102">
        <f>[1]!EM_S_PROFITNOTICE_ABSTRACT(C102,L$2)</f>
        <v>0</v>
      </c>
      <c r="R102" s="2">
        <f t="shared" si="7"/>
        <v>0</v>
      </c>
      <c r="S102" s="2" t="str">
        <f t="shared" si="8"/>
        <v/>
      </c>
      <c r="T102" s="9" t="str">
        <f t="shared" si="9"/>
        <v/>
      </c>
      <c r="U102">
        <f>IF([1]!EM_S_MAJASSRES_NUM(C102,"2014-12-30","2016-12-30")&gt;0,1,0)</f>
        <v>0</v>
      </c>
      <c r="V102" t="str">
        <f t="shared" si="10"/>
        <v/>
      </c>
      <c r="W102" s="9" t="str">
        <f t="shared" si="11"/>
        <v/>
      </c>
      <c r="X102" t="str">
        <f t="shared" si="12"/>
        <v/>
      </c>
    </row>
    <row r="103" spans="2:24" x14ac:dyDescent="0.25">
      <c r="B103" t="str">
        <f t="shared" si="13"/>
        <v/>
      </c>
      <c r="C103" s="1" t="s">
        <v>200</v>
      </c>
      <c r="D103" s="1" t="s">
        <v>201</v>
      </c>
      <c r="F103" s="2">
        <f>IFERROR([1]!EM_S_QSTM07_IS($C103,"61",F$2,"1"),"")</f>
        <v>614998648.94000006</v>
      </c>
      <c r="G103" s="2">
        <f>IFERROR([1]!EM_S_QSTM07_IS($C103,"61",G$2,"1"),"")</f>
        <v>537033525.83000004</v>
      </c>
      <c r="H103" s="2">
        <f>IFERROR([1]!EM_S_QSTM07_IS($C103,"61",H$2,"1"),"")</f>
        <v>402131344.76999998</v>
      </c>
      <c r="I103" s="2">
        <f>IFERROR([1]!EM_S_QSTM07_IS($C103,"61",I$2,"1"),"")</f>
        <v>459899039.19999999</v>
      </c>
      <c r="J103" s="2">
        <f>IFERROR([1]!EM_S_QSTM07_IS($C103,"61",J$2,"1"),"")</f>
        <v>284937568.32999998</v>
      </c>
      <c r="M103" s="2">
        <f>IFERROR([1]!EM_S_QSTM07_IS($C103,"61",L$2,"1"),"")</f>
        <v>0</v>
      </c>
      <c r="N103" s="2">
        <f>[1]!EM_S_PERFORMANCEEXPRESS_QNETPROFIT(C103,L$2)</f>
        <v>0</v>
      </c>
      <c r="O103" s="2">
        <f>[1]!EM_S_PROFITNOTICE_FORECASTT(C103,L$2)</f>
        <v>0</v>
      </c>
      <c r="P103" s="2">
        <f>[1]!EM_S_PROFITNOTICE_FORECASTL(C103,L$2)</f>
        <v>0</v>
      </c>
      <c r="Q103">
        <f>[1]!EM_S_PROFITNOTICE_ABSTRACT(C103,L$2)</f>
        <v>0</v>
      </c>
      <c r="R103" s="2">
        <f t="shared" si="7"/>
        <v>0</v>
      </c>
      <c r="S103" s="2" t="str">
        <f t="shared" si="8"/>
        <v/>
      </c>
      <c r="T103" s="9" t="str">
        <f t="shared" si="9"/>
        <v/>
      </c>
      <c r="U103">
        <f>IF([1]!EM_S_MAJASSRES_NUM(C103,"2014-12-30","2016-12-30")&gt;0,1,0)</f>
        <v>0</v>
      </c>
      <c r="V103" t="str">
        <f t="shared" si="10"/>
        <v/>
      </c>
      <c r="W103" s="9" t="str">
        <f t="shared" si="11"/>
        <v/>
      </c>
      <c r="X103" t="str">
        <f t="shared" si="12"/>
        <v/>
      </c>
    </row>
    <row r="104" spans="2:24" x14ac:dyDescent="0.25">
      <c r="B104" t="str">
        <f t="shared" si="13"/>
        <v/>
      </c>
      <c r="C104" s="1" t="s">
        <v>202</v>
      </c>
      <c r="D104" s="1" t="s">
        <v>203</v>
      </c>
      <c r="F104" s="2">
        <f>IFERROR([1]!EM_S_QSTM07_IS($C104,"61",F$2,"1"),"")</f>
        <v>115470428.69</v>
      </c>
      <c r="G104" s="2">
        <f>IFERROR([1]!EM_S_QSTM07_IS($C104,"61",G$2,"1"),"")</f>
        <v>134710143.99000001</v>
      </c>
      <c r="H104" s="2">
        <f>IFERROR([1]!EM_S_QSTM07_IS($C104,"61",H$2,"1"),"")</f>
        <v>-2103440.5</v>
      </c>
      <c r="I104" s="2">
        <f>IFERROR([1]!EM_S_QSTM07_IS($C104,"61",I$2,"1"),"")</f>
        <v>171759141.81999999</v>
      </c>
      <c r="J104" s="2">
        <f>IFERROR([1]!EM_S_QSTM07_IS($C104,"61",J$2,"1"),"")</f>
        <v>86079363.930000007</v>
      </c>
      <c r="M104" s="2">
        <f>IFERROR([1]!EM_S_QSTM07_IS($C104,"61",L$2,"1"),"")</f>
        <v>0</v>
      </c>
      <c r="N104" s="2">
        <f>[1]!EM_S_PERFORMANCEEXPRESS_QNETPROFIT(C104,L$2)</f>
        <v>0</v>
      </c>
      <c r="O104" s="2">
        <f>[1]!EM_S_PROFITNOTICE_FORECASTT(C104,L$2)</f>
        <v>0</v>
      </c>
      <c r="P104" s="2">
        <f>[1]!EM_S_PROFITNOTICE_FORECASTL(C104,L$2)</f>
        <v>0</v>
      </c>
      <c r="Q104">
        <f>[1]!EM_S_PROFITNOTICE_ABSTRACT(C104,L$2)</f>
        <v>0</v>
      </c>
      <c r="R104" s="2">
        <f t="shared" si="7"/>
        <v>0</v>
      </c>
      <c r="S104" s="2" t="str">
        <f t="shared" si="8"/>
        <v/>
      </c>
      <c r="T104" s="9" t="str">
        <f t="shared" si="9"/>
        <v/>
      </c>
      <c r="U104">
        <f>IF([1]!EM_S_MAJASSRES_NUM(C104,"2014-12-30","2016-12-30")&gt;0,1,0)</f>
        <v>0</v>
      </c>
      <c r="V104" t="str">
        <f t="shared" si="10"/>
        <v/>
      </c>
      <c r="W104" s="9" t="str">
        <f t="shared" si="11"/>
        <v/>
      </c>
      <c r="X104" t="str">
        <f t="shared" si="12"/>
        <v/>
      </c>
    </row>
    <row r="105" spans="2:24" x14ac:dyDescent="0.25">
      <c r="B105" t="str">
        <f t="shared" si="13"/>
        <v/>
      </c>
      <c r="C105" s="1" t="s">
        <v>204</v>
      </c>
      <c r="D105" s="1" t="s">
        <v>205</v>
      </c>
      <c r="F105" s="2">
        <f>IFERROR([1]!EM_S_QSTM07_IS($C105,"61",F$2,"1"),"")</f>
        <v>190670026.40000001</v>
      </c>
      <c r="G105" s="2">
        <f>IFERROR([1]!EM_S_QSTM07_IS($C105,"61",G$2,"1"),"")</f>
        <v>259246991.69999999</v>
      </c>
      <c r="H105" s="2">
        <f>IFERROR([1]!EM_S_QSTM07_IS($C105,"61",H$2,"1"),"")</f>
        <v>256049579.90000001</v>
      </c>
      <c r="I105" s="2">
        <f>IFERROR([1]!EM_S_QSTM07_IS($C105,"61",I$2,"1"),"")</f>
        <v>246025061.05000001</v>
      </c>
      <c r="J105" s="2">
        <f>IFERROR([1]!EM_S_QSTM07_IS($C105,"61",J$2,"1"),"")</f>
        <v>117394253.09999999</v>
      </c>
      <c r="M105" s="2">
        <f>IFERROR([1]!EM_S_QSTM07_IS($C105,"61",L$2,"1"),"")</f>
        <v>0</v>
      </c>
      <c r="N105" s="2">
        <f>[1]!EM_S_PERFORMANCEEXPRESS_QNETPROFIT(C105,L$2)</f>
        <v>0</v>
      </c>
      <c r="O105" s="2">
        <f>[1]!EM_S_PROFITNOTICE_FORECASTT(C105,L$2)</f>
        <v>0</v>
      </c>
      <c r="P105" s="2">
        <f>[1]!EM_S_PROFITNOTICE_FORECASTL(C105,L$2)</f>
        <v>0</v>
      </c>
      <c r="Q105">
        <f>[1]!EM_S_PROFITNOTICE_ABSTRACT(C105,L$2)</f>
        <v>0</v>
      </c>
      <c r="R105" s="2">
        <f t="shared" si="7"/>
        <v>0</v>
      </c>
      <c r="S105" s="2" t="str">
        <f t="shared" si="8"/>
        <v/>
      </c>
      <c r="T105" s="9" t="str">
        <f t="shared" si="9"/>
        <v/>
      </c>
      <c r="U105">
        <f>IF([1]!EM_S_MAJASSRES_NUM(C105,"2014-12-30","2016-12-30")&gt;0,1,0)</f>
        <v>0</v>
      </c>
      <c r="V105" t="str">
        <f t="shared" si="10"/>
        <v/>
      </c>
      <c r="W105" s="9" t="str">
        <f t="shared" si="11"/>
        <v/>
      </c>
      <c r="X105" t="str">
        <f t="shared" si="12"/>
        <v/>
      </c>
    </row>
    <row r="106" spans="2:24" x14ac:dyDescent="0.25">
      <c r="B106" t="str">
        <f t="shared" si="13"/>
        <v/>
      </c>
      <c r="C106" s="1" t="s">
        <v>206</v>
      </c>
      <c r="D106" s="1" t="s">
        <v>207</v>
      </c>
      <c r="F106" s="2">
        <f>IFERROR([1]!EM_S_QSTM07_IS($C106,"61",F$2,"1"),"")</f>
        <v>-11453797.74</v>
      </c>
      <c r="G106" s="2">
        <f>IFERROR([1]!EM_S_QSTM07_IS($C106,"61",G$2,"1"),"")</f>
        <v>-8005224.6100000003</v>
      </c>
      <c r="H106" s="2">
        <f>IFERROR([1]!EM_S_QSTM07_IS($C106,"61",H$2,"1"),"")</f>
        <v>-15178933.189999999</v>
      </c>
      <c r="I106" s="2">
        <f>IFERROR([1]!EM_S_QSTM07_IS($C106,"61",I$2,"1"),"")</f>
        <v>-14657245.09</v>
      </c>
      <c r="J106" s="2">
        <f>IFERROR([1]!EM_S_QSTM07_IS($C106,"61",J$2,"1"),"")</f>
        <v>-3636770.01</v>
      </c>
      <c r="M106" s="2">
        <f>IFERROR([1]!EM_S_QSTM07_IS($C106,"61",L$2,"1"),"")</f>
        <v>0</v>
      </c>
      <c r="N106" s="2">
        <f>[1]!EM_S_PERFORMANCEEXPRESS_QNETPROFIT(C106,L$2)</f>
        <v>0</v>
      </c>
      <c r="O106" s="2">
        <f>[1]!EM_S_PROFITNOTICE_FORECASTT(C106,L$2)</f>
        <v>0</v>
      </c>
      <c r="P106" s="2">
        <f>[1]!EM_S_PROFITNOTICE_FORECASTL(C106,L$2)</f>
        <v>0</v>
      </c>
      <c r="Q106">
        <f>[1]!EM_S_PROFITNOTICE_ABSTRACT(C106,L$2)</f>
        <v>0</v>
      </c>
      <c r="R106" s="2">
        <f t="shared" si="7"/>
        <v>0</v>
      </c>
      <c r="S106" s="2" t="str">
        <f t="shared" si="8"/>
        <v/>
      </c>
      <c r="T106" s="9" t="str">
        <f t="shared" si="9"/>
        <v/>
      </c>
      <c r="U106">
        <f>IF([1]!EM_S_MAJASSRES_NUM(C106,"2014-12-30","2016-12-30")&gt;0,1,0)</f>
        <v>0</v>
      </c>
      <c r="V106" t="str">
        <f t="shared" si="10"/>
        <v/>
      </c>
      <c r="W106" s="9" t="str">
        <f t="shared" si="11"/>
        <v/>
      </c>
      <c r="X106" t="str">
        <f t="shared" si="12"/>
        <v/>
      </c>
    </row>
    <row r="107" spans="2:24" x14ac:dyDescent="0.25">
      <c r="B107" t="str">
        <f t="shared" si="13"/>
        <v/>
      </c>
      <c r="C107" s="1" t="s">
        <v>208</v>
      </c>
      <c r="D107" s="1" t="s">
        <v>209</v>
      </c>
      <c r="F107" s="2">
        <f>IFERROR([1]!EM_S_QSTM07_IS($C107,"61",F$2,"1"),"")</f>
        <v>-29466837.170000002</v>
      </c>
      <c r="G107" s="2">
        <f>IFERROR([1]!EM_S_QSTM07_IS($C107,"61",G$2,"1"),"")</f>
        <v>-29247079.550000001</v>
      </c>
      <c r="H107" s="2">
        <f>IFERROR([1]!EM_S_QSTM07_IS($C107,"61",H$2,"1"),"")</f>
        <v>-26431065.449999999</v>
      </c>
      <c r="I107" s="2">
        <f>IFERROR([1]!EM_S_QSTM07_IS($C107,"61",I$2,"1"),"")</f>
        <v>120093264.11</v>
      </c>
      <c r="J107" s="2">
        <f>IFERROR([1]!EM_S_QSTM07_IS($C107,"61",J$2,"1"),"")</f>
        <v>-52877401.159999996</v>
      </c>
      <c r="M107" s="2">
        <f>IFERROR([1]!EM_S_QSTM07_IS($C107,"61",L$2,"1"),"")</f>
        <v>0</v>
      </c>
      <c r="N107" s="2">
        <f>[1]!EM_S_PERFORMANCEEXPRESS_QNETPROFIT(C107,L$2)</f>
        <v>0</v>
      </c>
      <c r="O107" s="2">
        <f>[1]!EM_S_PROFITNOTICE_FORECASTT(C107,L$2)</f>
        <v>0</v>
      </c>
      <c r="P107" s="2">
        <f>[1]!EM_S_PROFITNOTICE_FORECASTL(C107,L$2)</f>
        <v>0</v>
      </c>
      <c r="Q107">
        <f>[1]!EM_S_PROFITNOTICE_ABSTRACT(C107,L$2)</f>
        <v>0</v>
      </c>
      <c r="R107" s="2">
        <f t="shared" si="7"/>
        <v>0</v>
      </c>
      <c r="S107" s="2" t="str">
        <f t="shared" si="8"/>
        <v/>
      </c>
      <c r="T107" s="9" t="str">
        <f t="shared" si="9"/>
        <v/>
      </c>
      <c r="U107">
        <f>IF([1]!EM_S_MAJASSRES_NUM(C107,"2014-12-30","2016-12-30")&gt;0,1,0)</f>
        <v>0</v>
      </c>
      <c r="V107" t="str">
        <f t="shared" si="10"/>
        <v/>
      </c>
      <c r="W107" s="9" t="str">
        <f t="shared" si="11"/>
        <v/>
      </c>
      <c r="X107" t="str">
        <f t="shared" si="12"/>
        <v/>
      </c>
    </row>
    <row r="108" spans="2:24" x14ac:dyDescent="0.25">
      <c r="B108" t="str">
        <f t="shared" si="13"/>
        <v/>
      </c>
      <c r="C108" s="1" t="s">
        <v>210</v>
      </c>
      <c r="D108" s="1" t="s">
        <v>211</v>
      </c>
      <c r="F108" s="2">
        <f>IFERROR([1]!EM_S_QSTM07_IS($C108,"61",F$2,"1"),"")</f>
        <v>-3239085.75</v>
      </c>
      <c r="G108" s="2">
        <f>IFERROR([1]!EM_S_QSTM07_IS($C108,"61",G$2,"1"),"")</f>
        <v>-7911339.0199999996</v>
      </c>
      <c r="H108" s="2">
        <f>IFERROR([1]!EM_S_QSTM07_IS($C108,"61",H$2,"1"),"")</f>
        <v>-4659180.7699999996</v>
      </c>
      <c r="I108" s="2">
        <f>IFERROR([1]!EM_S_QSTM07_IS($C108,"61",I$2,"1"),"")</f>
        <v>-10767424.82</v>
      </c>
      <c r="J108" s="2">
        <f>IFERROR([1]!EM_S_QSTM07_IS($C108,"61",J$2,"1"),"")</f>
        <v>-3096520.58</v>
      </c>
      <c r="M108" s="2">
        <f>IFERROR([1]!EM_S_QSTM07_IS($C108,"61",L$2,"1"),"")</f>
        <v>0</v>
      </c>
      <c r="N108" s="2">
        <f>[1]!EM_S_PERFORMANCEEXPRESS_QNETPROFIT(C108,L$2)</f>
        <v>0</v>
      </c>
      <c r="O108" s="2">
        <f>[1]!EM_S_PROFITNOTICE_FORECASTT(C108,L$2)</f>
        <v>0</v>
      </c>
      <c r="P108" s="2">
        <f>[1]!EM_S_PROFITNOTICE_FORECASTL(C108,L$2)</f>
        <v>0</v>
      </c>
      <c r="Q108">
        <f>[1]!EM_S_PROFITNOTICE_ABSTRACT(C108,L$2)</f>
        <v>0</v>
      </c>
      <c r="R108" s="2">
        <f t="shared" si="7"/>
        <v>0</v>
      </c>
      <c r="S108" s="2" t="str">
        <f t="shared" si="8"/>
        <v/>
      </c>
      <c r="T108" s="9" t="str">
        <f t="shared" si="9"/>
        <v/>
      </c>
      <c r="U108">
        <f>IF([1]!EM_S_MAJASSRES_NUM(C108,"2014-12-30","2016-12-30")&gt;0,1,0)</f>
        <v>0</v>
      </c>
      <c r="V108" t="str">
        <f t="shared" si="10"/>
        <v/>
      </c>
      <c r="W108" s="9" t="str">
        <f t="shared" si="11"/>
        <v/>
      </c>
      <c r="X108" t="str">
        <f t="shared" si="12"/>
        <v/>
      </c>
    </row>
    <row r="109" spans="2:24" x14ac:dyDescent="0.25">
      <c r="B109" t="str">
        <f t="shared" si="13"/>
        <v/>
      </c>
      <c r="C109" s="1" t="s">
        <v>212</v>
      </c>
      <c r="D109" s="1" t="s">
        <v>213</v>
      </c>
      <c r="F109" s="2">
        <f>IFERROR([1]!EM_S_QSTM07_IS($C109,"61",F$2,"1"),"")</f>
        <v>-43420775.530000001</v>
      </c>
      <c r="G109" s="2">
        <f>IFERROR([1]!EM_S_QSTM07_IS($C109,"61",G$2,"1"),"")</f>
        <v>-8829402.7699999996</v>
      </c>
      <c r="H109" s="2">
        <f>IFERROR([1]!EM_S_QSTM07_IS($C109,"61",H$2,"1"),"")</f>
        <v>-38541192.109999999</v>
      </c>
      <c r="I109" s="2">
        <f>IFERROR([1]!EM_S_QSTM07_IS($C109,"61",I$2,"1"),"")</f>
        <v>-73386968.579999998</v>
      </c>
      <c r="J109" s="2">
        <f>IFERROR([1]!EM_S_QSTM07_IS($C109,"61",J$2,"1"),"")</f>
        <v>-55679400.369999997</v>
      </c>
      <c r="M109" s="2">
        <f>IFERROR([1]!EM_S_QSTM07_IS($C109,"61",L$2,"1"),"")</f>
        <v>0</v>
      </c>
      <c r="N109" s="2">
        <f>[1]!EM_S_PERFORMANCEEXPRESS_QNETPROFIT(C109,L$2)</f>
        <v>0</v>
      </c>
      <c r="O109" s="2">
        <f>[1]!EM_S_PROFITNOTICE_FORECASTT(C109,L$2)</f>
        <v>0</v>
      </c>
      <c r="P109" s="2">
        <f>[1]!EM_S_PROFITNOTICE_FORECASTL(C109,L$2)</f>
        <v>0</v>
      </c>
      <c r="Q109">
        <f>[1]!EM_S_PROFITNOTICE_ABSTRACT(C109,L$2)</f>
        <v>0</v>
      </c>
      <c r="R109" s="2">
        <f t="shared" si="7"/>
        <v>0</v>
      </c>
      <c r="S109" s="2" t="str">
        <f t="shared" si="8"/>
        <v/>
      </c>
      <c r="T109" s="9" t="str">
        <f t="shared" si="9"/>
        <v/>
      </c>
      <c r="U109">
        <f>IF([1]!EM_S_MAJASSRES_NUM(C109,"2014-12-30","2016-12-30")&gt;0,1,0)</f>
        <v>0</v>
      </c>
      <c r="V109" t="str">
        <f t="shared" si="10"/>
        <v/>
      </c>
      <c r="W109" s="9" t="str">
        <f t="shared" si="11"/>
        <v/>
      </c>
      <c r="X109" t="str">
        <f t="shared" si="12"/>
        <v/>
      </c>
    </row>
    <row r="110" spans="2:24" x14ac:dyDescent="0.25">
      <c r="B110" t="str">
        <f t="shared" si="13"/>
        <v/>
      </c>
      <c r="C110" s="1" t="s">
        <v>214</v>
      </c>
      <c r="D110" s="1" t="s">
        <v>215</v>
      </c>
      <c r="F110" s="2">
        <f>IFERROR([1]!EM_S_QSTM07_IS($C110,"61",F$2,"1"),"")</f>
        <v>2541075.13</v>
      </c>
      <c r="G110" s="2">
        <f>IFERROR([1]!EM_S_QSTM07_IS($C110,"61",G$2,"1"),"")</f>
        <v>-12521636.5</v>
      </c>
      <c r="H110" s="2">
        <f>IFERROR([1]!EM_S_QSTM07_IS($C110,"61",H$2,"1"),"")</f>
        <v>16514980.970000001</v>
      </c>
      <c r="I110" s="2">
        <f>IFERROR([1]!EM_S_QSTM07_IS($C110,"61",I$2,"1"),"")</f>
        <v>52101067.490000002</v>
      </c>
      <c r="J110" s="2">
        <f>IFERROR([1]!EM_S_QSTM07_IS($C110,"61",J$2,"1"),"")</f>
        <v>-35499890.140000001</v>
      </c>
      <c r="M110" s="2">
        <f>IFERROR([1]!EM_S_QSTM07_IS($C110,"61",L$2,"1"),"")</f>
        <v>0</v>
      </c>
      <c r="N110" s="2">
        <f>[1]!EM_S_PERFORMANCEEXPRESS_QNETPROFIT(C110,L$2)</f>
        <v>0</v>
      </c>
      <c r="O110" s="2">
        <f>[1]!EM_S_PROFITNOTICE_FORECASTT(C110,L$2)</f>
        <v>0</v>
      </c>
      <c r="P110" s="2">
        <f>[1]!EM_S_PROFITNOTICE_FORECASTL(C110,L$2)</f>
        <v>0</v>
      </c>
      <c r="Q110">
        <f>[1]!EM_S_PROFITNOTICE_ABSTRACT(C110,L$2)</f>
        <v>0</v>
      </c>
      <c r="R110" s="2">
        <f t="shared" si="7"/>
        <v>0</v>
      </c>
      <c r="S110" s="2" t="str">
        <f t="shared" si="8"/>
        <v/>
      </c>
      <c r="T110" s="9" t="str">
        <f t="shared" si="9"/>
        <v/>
      </c>
      <c r="U110">
        <f>IF([1]!EM_S_MAJASSRES_NUM(C110,"2014-12-30","2016-12-30")&gt;0,1,0)</f>
        <v>0</v>
      </c>
      <c r="V110" t="str">
        <f t="shared" si="10"/>
        <v/>
      </c>
      <c r="W110" s="9" t="str">
        <f t="shared" si="11"/>
        <v/>
      </c>
      <c r="X110" t="str">
        <f t="shared" si="12"/>
        <v/>
      </c>
    </row>
    <row r="111" spans="2:24" x14ac:dyDescent="0.25">
      <c r="B111" t="str">
        <f t="shared" si="13"/>
        <v/>
      </c>
      <c r="C111" s="1" t="s">
        <v>216</v>
      </c>
      <c r="D111" s="1" t="s">
        <v>217</v>
      </c>
      <c r="F111" s="2">
        <f>IFERROR([1]!EM_S_QSTM07_IS($C111,"61",F$2,"1"),"")</f>
        <v>11074314.539999999</v>
      </c>
      <c r="G111" s="2">
        <f>IFERROR([1]!EM_S_QSTM07_IS($C111,"61",G$2,"1"),"")</f>
        <v>47918003.090000004</v>
      </c>
      <c r="H111" s="2">
        <f>IFERROR([1]!EM_S_QSTM07_IS($C111,"61",H$2,"1"),"")</f>
        <v>25009968.399999999</v>
      </c>
      <c r="I111" s="2">
        <f>IFERROR([1]!EM_S_QSTM07_IS($C111,"61",I$2,"1"),"")</f>
        <v>26826152.18</v>
      </c>
      <c r="J111" s="2">
        <f>IFERROR([1]!EM_S_QSTM07_IS($C111,"61",J$2,"1"),"")</f>
        <v>2006630.33</v>
      </c>
      <c r="M111" s="2">
        <f>IFERROR([1]!EM_S_QSTM07_IS($C111,"61",L$2,"1"),"")</f>
        <v>0</v>
      </c>
      <c r="N111" s="2">
        <f>[1]!EM_S_PERFORMANCEEXPRESS_QNETPROFIT(C111,L$2)</f>
        <v>0</v>
      </c>
      <c r="O111" s="2">
        <f>[1]!EM_S_PROFITNOTICE_FORECASTT(C111,L$2)</f>
        <v>0</v>
      </c>
      <c r="P111" s="2">
        <f>[1]!EM_S_PROFITNOTICE_FORECASTL(C111,L$2)</f>
        <v>0</v>
      </c>
      <c r="Q111">
        <f>[1]!EM_S_PROFITNOTICE_ABSTRACT(C111,L$2)</f>
        <v>0</v>
      </c>
      <c r="R111" s="2">
        <f t="shared" si="7"/>
        <v>0</v>
      </c>
      <c r="S111" s="2" t="str">
        <f t="shared" si="8"/>
        <v/>
      </c>
      <c r="T111" s="9" t="str">
        <f t="shared" si="9"/>
        <v/>
      </c>
      <c r="U111">
        <f>IF([1]!EM_S_MAJASSRES_NUM(C111,"2014-12-30","2016-12-30")&gt;0,1,0)</f>
        <v>0</v>
      </c>
      <c r="V111" t="str">
        <f t="shared" si="10"/>
        <v/>
      </c>
      <c r="W111" s="9" t="str">
        <f t="shared" si="11"/>
        <v/>
      </c>
      <c r="X111" t="str">
        <f t="shared" si="12"/>
        <v/>
      </c>
    </row>
    <row r="112" spans="2:24" x14ac:dyDescent="0.25">
      <c r="B112" t="str">
        <f t="shared" si="13"/>
        <v/>
      </c>
      <c r="C112" s="1" t="s">
        <v>218</v>
      </c>
      <c r="D112" s="1" t="s">
        <v>219</v>
      </c>
      <c r="F112" s="2">
        <f>IFERROR([1]!EM_S_QSTM07_IS($C112,"61",F$2,"1"),"")</f>
        <v>-8909856.3599999994</v>
      </c>
      <c r="G112" s="2">
        <f>IFERROR([1]!EM_S_QSTM07_IS($C112,"61",G$2,"1"),"")</f>
        <v>-15849113.189999999</v>
      </c>
      <c r="H112" s="2">
        <f>IFERROR([1]!EM_S_QSTM07_IS($C112,"61",H$2,"1"),"")</f>
        <v>-8722422.0299999993</v>
      </c>
      <c r="I112" s="2">
        <f>IFERROR([1]!EM_S_QSTM07_IS($C112,"61",I$2,"1"),"")</f>
        <v>44177443.359999999</v>
      </c>
      <c r="J112" s="2">
        <f>IFERROR([1]!EM_S_QSTM07_IS($C112,"61",J$2,"1"),"")</f>
        <v>-6119562.5300000003</v>
      </c>
      <c r="M112" s="2">
        <f>IFERROR([1]!EM_S_QSTM07_IS($C112,"61",L$2,"1"),"")</f>
        <v>0</v>
      </c>
      <c r="N112" s="2">
        <f>[1]!EM_S_PERFORMANCEEXPRESS_QNETPROFIT(C112,L$2)</f>
        <v>0</v>
      </c>
      <c r="O112" s="2">
        <f>[1]!EM_S_PROFITNOTICE_FORECASTT(C112,L$2)</f>
        <v>0</v>
      </c>
      <c r="P112" s="2">
        <f>[1]!EM_S_PROFITNOTICE_FORECASTL(C112,L$2)</f>
        <v>0</v>
      </c>
      <c r="Q112">
        <f>[1]!EM_S_PROFITNOTICE_ABSTRACT(C112,L$2)</f>
        <v>0</v>
      </c>
      <c r="R112" s="2">
        <f t="shared" si="7"/>
        <v>0</v>
      </c>
      <c r="S112" s="2" t="str">
        <f t="shared" si="8"/>
        <v/>
      </c>
      <c r="T112" s="9" t="str">
        <f t="shared" si="9"/>
        <v/>
      </c>
      <c r="U112">
        <f>IF([1]!EM_S_MAJASSRES_NUM(C112,"2014-12-30","2016-12-30")&gt;0,1,0)</f>
        <v>0</v>
      </c>
      <c r="V112" t="str">
        <f t="shared" si="10"/>
        <v/>
      </c>
      <c r="W112" s="9" t="str">
        <f t="shared" si="11"/>
        <v/>
      </c>
      <c r="X112" t="str">
        <f t="shared" si="12"/>
        <v/>
      </c>
    </row>
    <row r="113" spans="2:24" x14ac:dyDescent="0.25">
      <c r="B113" t="str">
        <f t="shared" si="13"/>
        <v/>
      </c>
      <c r="C113" s="1" t="s">
        <v>220</v>
      </c>
      <c r="D113" s="1" t="s">
        <v>221</v>
      </c>
      <c r="F113" s="2">
        <f>IFERROR([1]!EM_S_QSTM07_IS($C113,"61",F$2,"1"),"")</f>
        <v>9798053.3499999996</v>
      </c>
      <c r="G113" s="2">
        <f>IFERROR([1]!EM_S_QSTM07_IS($C113,"61",G$2,"1"),"")</f>
        <v>6861649.5300000003</v>
      </c>
      <c r="H113" s="2">
        <f>IFERROR([1]!EM_S_QSTM07_IS($C113,"61",H$2,"1"),"")</f>
        <v>1401257.29</v>
      </c>
      <c r="I113" s="2">
        <f>IFERROR([1]!EM_S_QSTM07_IS($C113,"61",I$2,"1"),"")</f>
        <v>101908741.06999999</v>
      </c>
      <c r="J113" s="2">
        <f>IFERROR([1]!EM_S_QSTM07_IS($C113,"61",J$2,"1"),"")</f>
        <v>-15464962.83</v>
      </c>
      <c r="M113" s="2">
        <f>IFERROR([1]!EM_S_QSTM07_IS($C113,"61",L$2,"1"),"")</f>
        <v>0</v>
      </c>
      <c r="N113" s="2">
        <f>[1]!EM_S_PERFORMANCEEXPRESS_QNETPROFIT(C113,L$2)</f>
        <v>0</v>
      </c>
      <c r="O113" s="2">
        <f>[1]!EM_S_PROFITNOTICE_FORECASTT(C113,L$2)</f>
        <v>0</v>
      </c>
      <c r="P113" s="2">
        <f>[1]!EM_S_PROFITNOTICE_FORECASTL(C113,L$2)</f>
        <v>0</v>
      </c>
      <c r="Q113">
        <f>[1]!EM_S_PROFITNOTICE_ABSTRACT(C113,L$2)</f>
        <v>0</v>
      </c>
      <c r="R113" s="2">
        <f t="shared" si="7"/>
        <v>0</v>
      </c>
      <c r="S113" s="2" t="str">
        <f t="shared" si="8"/>
        <v/>
      </c>
      <c r="T113" s="9" t="str">
        <f t="shared" si="9"/>
        <v/>
      </c>
      <c r="U113">
        <f>IF([1]!EM_S_MAJASSRES_NUM(C113,"2014-12-30","2016-12-30")&gt;0,1,0)</f>
        <v>0</v>
      </c>
      <c r="V113" t="str">
        <f t="shared" si="10"/>
        <v/>
      </c>
      <c r="W113" s="9" t="str">
        <f t="shared" si="11"/>
        <v/>
      </c>
      <c r="X113" t="str">
        <f t="shared" si="12"/>
        <v/>
      </c>
    </row>
    <row r="114" spans="2:24" x14ac:dyDescent="0.25">
      <c r="B114" t="str">
        <f t="shared" si="13"/>
        <v/>
      </c>
      <c r="C114" s="1" t="s">
        <v>222</v>
      </c>
      <c r="D114" s="1" t="s">
        <v>223</v>
      </c>
      <c r="F114" s="2">
        <f>IFERROR([1]!EM_S_QSTM07_IS($C114,"61",F$2,"1"),"")</f>
        <v>-26492316.149999999</v>
      </c>
      <c r="G114" s="2">
        <f>IFERROR([1]!EM_S_QSTM07_IS($C114,"61",G$2,"1"),"")</f>
        <v>-55159696.020000003</v>
      </c>
      <c r="H114" s="2">
        <f>IFERROR([1]!EM_S_QSTM07_IS($C114,"61",H$2,"1"),"")</f>
        <v>674976.34</v>
      </c>
      <c r="I114" s="2">
        <f>IFERROR([1]!EM_S_QSTM07_IS($C114,"61",I$2,"1"),"")</f>
        <v>-39788155.189999998</v>
      </c>
      <c r="J114" s="2">
        <f>IFERROR([1]!EM_S_QSTM07_IS($C114,"61",J$2,"1"),"")</f>
        <v>10960000.289999999</v>
      </c>
      <c r="M114" s="2">
        <f>IFERROR([1]!EM_S_QSTM07_IS($C114,"61",L$2,"1"),"")</f>
        <v>0</v>
      </c>
      <c r="N114" s="2">
        <f>[1]!EM_S_PERFORMANCEEXPRESS_QNETPROFIT(C114,L$2)</f>
        <v>0</v>
      </c>
      <c r="O114" s="2">
        <f>[1]!EM_S_PROFITNOTICE_FORECASTT(C114,L$2)</f>
        <v>0</v>
      </c>
      <c r="P114" s="2">
        <f>[1]!EM_S_PROFITNOTICE_FORECASTL(C114,L$2)</f>
        <v>0</v>
      </c>
      <c r="Q114">
        <f>[1]!EM_S_PROFITNOTICE_ABSTRACT(C114,L$2)</f>
        <v>0</v>
      </c>
      <c r="R114" s="2">
        <f t="shared" si="7"/>
        <v>0</v>
      </c>
      <c r="S114" s="2" t="str">
        <f t="shared" si="8"/>
        <v/>
      </c>
      <c r="T114" s="9" t="str">
        <f t="shared" si="9"/>
        <v/>
      </c>
      <c r="U114">
        <f>IF([1]!EM_S_MAJASSRES_NUM(C114,"2014-12-30","2016-12-30")&gt;0,1,0)</f>
        <v>0</v>
      </c>
      <c r="V114" t="str">
        <f t="shared" si="10"/>
        <v/>
      </c>
      <c r="W114" s="9" t="str">
        <f t="shared" si="11"/>
        <v/>
      </c>
      <c r="X114" t="str">
        <f t="shared" si="12"/>
        <v/>
      </c>
    </row>
    <row r="115" spans="2:24" x14ac:dyDescent="0.25">
      <c r="B115" t="str">
        <f t="shared" si="13"/>
        <v/>
      </c>
      <c r="C115" s="1" t="s">
        <v>224</v>
      </c>
      <c r="D115" s="1" t="s">
        <v>225</v>
      </c>
      <c r="F115" s="2">
        <f>IFERROR([1]!EM_S_QSTM07_IS($C115,"61",F$2,"1"),"")</f>
        <v>205712196.47</v>
      </c>
      <c r="G115" s="2">
        <f>IFERROR([1]!EM_S_QSTM07_IS($C115,"61",G$2,"1"),"")</f>
        <v>178949929.58000001</v>
      </c>
      <c r="H115" s="2">
        <f>IFERROR([1]!EM_S_QSTM07_IS($C115,"61",H$2,"1"),"")</f>
        <v>230111893.81999999</v>
      </c>
      <c r="I115" s="2">
        <f>IFERROR([1]!EM_S_QSTM07_IS($C115,"61",I$2,"1"),"")</f>
        <v>127189012.94</v>
      </c>
      <c r="J115" s="2">
        <f>IFERROR([1]!EM_S_QSTM07_IS($C115,"61",J$2,"1"),"")</f>
        <v>154608664.63999999</v>
      </c>
      <c r="M115" s="2">
        <f>IFERROR([1]!EM_S_QSTM07_IS($C115,"61",L$2,"1"),"")</f>
        <v>0</v>
      </c>
      <c r="N115" s="2">
        <f>[1]!EM_S_PERFORMANCEEXPRESS_QNETPROFIT(C115,L$2)</f>
        <v>0</v>
      </c>
      <c r="O115" s="2">
        <f>[1]!EM_S_PROFITNOTICE_FORECASTT(C115,L$2)</f>
        <v>0</v>
      </c>
      <c r="P115" s="2">
        <f>[1]!EM_S_PROFITNOTICE_FORECASTL(C115,L$2)</f>
        <v>0</v>
      </c>
      <c r="Q115">
        <f>[1]!EM_S_PROFITNOTICE_ABSTRACT(C115,L$2)</f>
        <v>0</v>
      </c>
      <c r="R115" s="2">
        <f t="shared" si="7"/>
        <v>0</v>
      </c>
      <c r="S115" s="2" t="str">
        <f t="shared" si="8"/>
        <v/>
      </c>
      <c r="T115" s="9" t="str">
        <f t="shared" si="9"/>
        <v/>
      </c>
      <c r="U115">
        <f>IF([1]!EM_S_MAJASSRES_NUM(C115,"2014-12-30","2016-12-30")&gt;0,1,0)</f>
        <v>0</v>
      </c>
      <c r="V115" t="str">
        <f t="shared" si="10"/>
        <v/>
      </c>
      <c r="W115" s="9" t="str">
        <f t="shared" si="11"/>
        <v/>
      </c>
      <c r="X115" t="str">
        <f t="shared" si="12"/>
        <v/>
      </c>
    </row>
    <row r="116" spans="2:24" x14ac:dyDescent="0.25">
      <c r="B116" t="str">
        <f t="shared" si="13"/>
        <v/>
      </c>
      <c r="C116" s="1" t="s">
        <v>226</v>
      </c>
      <c r="D116" s="1" t="s">
        <v>227</v>
      </c>
      <c r="F116" s="2">
        <f>IFERROR([1]!EM_S_QSTM07_IS($C116,"61",F$2,"1"),"")</f>
        <v>5608110.6200000001</v>
      </c>
      <c r="G116" s="2">
        <f>IFERROR([1]!EM_S_QSTM07_IS($C116,"61",G$2,"1"),"")</f>
        <v>10045115.720000001</v>
      </c>
      <c r="H116" s="2">
        <f>IFERROR([1]!EM_S_QSTM07_IS($C116,"61",H$2,"1"),"")</f>
        <v>-4767188.8600000003</v>
      </c>
      <c r="I116" s="2">
        <f>IFERROR([1]!EM_S_QSTM07_IS($C116,"61",I$2,"1"),"")</f>
        <v>-17078977.18</v>
      </c>
      <c r="J116" s="2">
        <f>IFERROR([1]!EM_S_QSTM07_IS($C116,"61",J$2,"1"),"")</f>
        <v>81542942.030000001</v>
      </c>
      <c r="M116" s="2">
        <f>IFERROR([1]!EM_S_QSTM07_IS($C116,"61",L$2,"1"),"")</f>
        <v>0</v>
      </c>
      <c r="N116" s="2">
        <f>[1]!EM_S_PERFORMANCEEXPRESS_QNETPROFIT(C116,L$2)</f>
        <v>0</v>
      </c>
      <c r="O116" s="2">
        <f>[1]!EM_S_PROFITNOTICE_FORECASTT(C116,L$2)</f>
        <v>0</v>
      </c>
      <c r="P116" s="2">
        <f>[1]!EM_S_PROFITNOTICE_FORECASTL(C116,L$2)</f>
        <v>0</v>
      </c>
      <c r="Q116">
        <f>[1]!EM_S_PROFITNOTICE_ABSTRACT(C116,L$2)</f>
        <v>0</v>
      </c>
      <c r="R116" s="2">
        <f t="shared" si="7"/>
        <v>0</v>
      </c>
      <c r="S116" s="2" t="str">
        <f t="shared" si="8"/>
        <v/>
      </c>
      <c r="T116" s="9" t="str">
        <f t="shared" si="9"/>
        <v/>
      </c>
      <c r="U116">
        <f>IF([1]!EM_S_MAJASSRES_NUM(C116,"2014-12-30","2016-12-30")&gt;0,1,0)</f>
        <v>0</v>
      </c>
      <c r="V116" t="str">
        <f t="shared" si="10"/>
        <v/>
      </c>
      <c r="W116" s="9" t="str">
        <f t="shared" si="11"/>
        <v/>
      </c>
      <c r="X116" t="str">
        <f t="shared" si="12"/>
        <v/>
      </c>
    </row>
    <row r="117" spans="2:24" x14ac:dyDescent="0.25">
      <c r="B117" t="str">
        <f t="shared" si="13"/>
        <v/>
      </c>
      <c r="C117" s="1" t="s">
        <v>228</v>
      </c>
      <c r="D117" s="1" t="s">
        <v>229</v>
      </c>
      <c r="F117" s="2">
        <f>IFERROR([1]!EM_S_QSTM07_IS($C117,"61",F$2,"1"),"")</f>
        <v>61383650.899999999</v>
      </c>
      <c r="G117" s="2">
        <f>IFERROR([1]!EM_S_QSTM07_IS($C117,"61",G$2,"1"),"")</f>
        <v>79058407.260000005</v>
      </c>
      <c r="H117" s="2">
        <f>IFERROR([1]!EM_S_QSTM07_IS($C117,"61",H$2,"1"),"")</f>
        <v>53950416</v>
      </c>
      <c r="I117" s="2">
        <f>IFERROR([1]!EM_S_QSTM07_IS($C117,"61",I$2,"1"),"")</f>
        <v>65547123.920000002</v>
      </c>
      <c r="J117" s="2">
        <f>IFERROR([1]!EM_S_QSTM07_IS($C117,"61",J$2,"1"),"")</f>
        <v>18247026.170000002</v>
      </c>
      <c r="M117" s="2">
        <f>IFERROR([1]!EM_S_QSTM07_IS($C117,"61",L$2,"1"),"")</f>
        <v>0</v>
      </c>
      <c r="N117" s="2">
        <f>[1]!EM_S_PERFORMANCEEXPRESS_QNETPROFIT(C117,L$2)</f>
        <v>0</v>
      </c>
      <c r="O117" s="2">
        <f>[1]!EM_S_PROFITNOTICE_FORECASTT(C117,L$2)</f>
        <v>0</v>
      </c>
      <c r="P117" s="2">
        <f>[1]!EM_S_PROFITNOTICE_FORECASTL(C117,L$2)</f>
        <v>0</v>
      </c>
      <c r="Q117">
        <f>[1]!EM_S_PROFITNOTICE_ABSTRACT(C117,L$2)</f>
        <v>0</v>
      </c>
      <c r="R117" s="2">
        <f t="shared" si="7"/>
        <v>0</v>
      </c>
      <c r="S117" s="2" t="str">
        <f t="shared" si="8"/>
        <v/>
      </c>
      <c r="T117" s="9" t="str">
        <f t="shared" si="9"/>
        <v/>
      </c>
      <c r="U117">
        <f>IF([1]!EM_S_MAJASSRES_NUM(C117,"2014-12-30","2016-12-30")&gt;0,1,0)</f>
        <v>0</v>
      </c>
      <c r="V117" t="str">
        <f t="shared" si="10"/>
        <v/>
      </c>
      <c r="W117" s="9" t="str">
        <f t="shared" si="11"/>
        <v/>
      </c>
      <c r="X117" t="str">
        <f t="shared" si="12"/>
        <v/>
      </c>
    </row>
    <row r="118" spans="2:24" x14ac:dyDescent="0.25">
      <c r="B118" t="str">
        <f t="shared" si="13"/>
        <v/>
      </c>
      <c r="C118" s="1" t="s">
        <v>230</v>
      </c>
      <c r="D118" s="1" t="s">
        <v>231</v>
      </c>
      <c r="F118" s="2">
        <f>IFERROR([1]!EM_S_QSTM07_IS($C118,"61",F$2,"1"),"")</f>
        <v>2452024.16</v>
      </c>
      <c r="G118" s="2">
        <f>IFERROR([1]!EM_S_QSTM07_IS($C118,"61",G$2,"1"),"")</f>
        <v>15364557.970000001</v>
      </c>
      <c r="H118" s="2">
        <f>IFERROR([1]!EM_S_QSTM07_IS($C118,"61",H$2,"1"),"")</f>
        <v>2622860.17</v>
      </c>
      <c r="I118" s="2">
        <f>IFERROR([1]!EM_S_QSTM07_IS($C118,"61",I$2,"1"),"")</f>
        <v>79297378.920000002</v>
      </c>
      <c r="J118" s="2">
        <f>IFERROR([1]!EM_S_QSTM07_IS($C118,"61",J$2,"1"),"")</f>
        <v>2142123.33</v>
      </c>
      <c r="M118" s="2">
        <f>IFERROR([1]!EM_S_QSTM07_IS($C118,"61",L$2,"1"),"")</f>
        <v>0</v>
      </c>
      <c r="N118" s="2">
        <f>[1]!EM_S_PERFORMANCEEXPRESS_QNETPROFIT(C118,L$2)</f>
        <v>0</v>
      </c>
      <c r="O118" s="2">
        <f>[1]!EM_S_PROFITNOTICE_FORECASTT(C118,L$2)</f>
        <v>0</v>
      </c>
      <c r="P118" s="2">
        <f>[1]!EM_S_PROFITNOTICE_FORECASTL(C118,L$2)</f>
        <v>0</v>
      </c>
      <c r="Q118">
        <f>[1]!EM_S_PROFITNOTICE_ABSTRACT(C118,L$2)</f>
        <v>0</v>
      </c>
      <c r="R118" s="2">
        <f t="shared" si="7"/>
        <v>0</v>
      </c>
      <c r="S118" s="2" t="str">
        <f t="shared" si="8"/>
        <v/>
      </c>
      <c r="T118" s="9" t="str">
        <f t="shared" si="9"/>
        <v/>
      </c>
      <c r="U118">
        <f>IF([1]!EM_S_MAJASSRES_NUM(C118,"2014-12-30","2016-12-30")&gt;0,1,0)</f>
        <v>0</v>
      </c>
      <c r="V118" t="str">
        <f t="shared" si="10"/>
        <v/>
      </c>
      <c r="W118" s="9" t="str">
        <f t="shared" si="11"/>
        <v/>
      </c>
      <c r="X118" t="str">
        <f t="shared" si="12"/>
        <v/>
      </c>
    </row>
    <row r="119" spans="2:24" x14ac:dyDescent="0.25">
      <c r="B119" t="str">
        <f t="shared" si="13"/>
        <v/>
      </c>
      <c r="C119" s="1" t="s">
        <v>232</v>
      </c>
      <c r="D119" s="1" t="s">
        <v>233</v>
      </c>
      <c r="F119" s="2">
        <f>IFERROR([1]!EM_S_QSTM07_IS($C119,"61",F$2,"1"),"")</f>
        <v>15282016.85</v>
      </c>
      <c r="G119" s="2">
        <f>IFERROR([1]!EM_S_QSTM07_IS($C119,"61",G$2,"1"),"")</f>
        <v>-3959017.54</v>
      </c>
      <c r="H119" s="2">
        <f>IFERROR([1]!EM_S_QSTM07_IS($C119,"61",H$2,"1"),"")</f>
        <v>-955222.59</v>
      </c>
      <c r="I119" s="2">
        <f>IFERROR([1]!EM_S_QSTM07_IS($C119,"61",I$2,"1"),"")</f>
        <v>-69820577.349999994</v>
      </c>
      <c r="J119" s="2">
        <f>IFERROR([1]!EM_S_QSTM07_IS($C119,"61",J$2,"1"),"")</f>
        <v>-8721814.1500000004</v>
      </c>
      <c r="M119" s="2">
        <f>IFERROR([1]!EM_S_QSTM07_IS($C119,"61",L$2,"1"),"")</f>
        <v>0</v>
      </c>
      <c r="N119" s="2">
        <f>[1]!EM_S_PERFORMANCEEXPRESS_QNETPROFIT(C119,L$2)</f>
        <v>0</v>
      </c>
      <c r="O119" s="2">
        <f>[1]!EM_S_PROFITNOTICE_FORECASTT(C119,L$2)</f>
        <v>0</v>
      </c>
      <c r="P119" s="2">
        <f>[1]!EM_S_PROFITNOTICE_FORECASTL(C119,L$2)</f>
        <v>0</v>
      </c>
      <c r="Q119">
        <f>[1]!EM_S_PROFITNOTICE_ABSTRACT(C119,L$2)</f>
        <v>0</v>
      </c>
      <c r="R119" s="2">
        <f t="shared" si="7"/>
        <v>0</v>
      </c>
      <c r="S119" s="2" t="str">
        <f t="shared" si="8"/>
        <v/>
      </c>
      <c r="T119" s="9" t="str">
        <f t="shared" si="9"/>
        <v/>
      </c>
      <c r="U119">
        <f>IF([1]!EM_S_MAJASSRES_NUM(C119,"2014-12-30","2016-12-30")&gt;0,1,0)</f>
        <v>0</v>
      </c>
      <c r="V119" t="str">
        <f t="shared" si="10"/>
        <v/>
      </c>
      <c r="W119" s="9" t="str">
        <f t="shared" si="11"/>
        <v/>
      </c>
      <c r="X119" t="str">
        <f t="shared" si="12"/>
        <v/>
      </c>
    </row>
    <row r="120" spans="2:24" x14ac:dyDescent="0.25">
      <c r="B120" t="str">
        <f t="shared" si="13"/>
        <v/>
      </c>
      <c r="C120" s="1" t="s">
        <v>234</v>
      </c>
      <c r="D120" s="1" t="s">
        <v>235</v>
      </c>
      <c r="F120" s="2">
        <f>IFERROR([1]!EM_S_QSTM07_IS($C120,"61",F$2,"1"),"")</f>
        <v>16756537.390000001</v>
      </c>
      <c r="G120" s="2">
        <f>IFERROR([1]!EM_S_QSTM07_IS($C120,"61",G$2,"1"),"")</f>
        <v>19693427.98</v>
      </c>
      <c r="H120" s="2">
        <f>IFERROR([1]!EM_S_QSTM07_IS($C120,"61",H$2,"1"),"")</f>
        <v>10052784.220000001</v>
      </c>
      <c r="I120" s="2">
        <f>IFERROR([1]!EM_S_QSTM07_IS($C120,"61",I$2,"1"),"")</f>
        <v>36888269.659999996</v>
      </c>
      <c r="J120" s="2">
        <f>IFERROR([1]!EM_S_QSTM07_IS($C120,"61",J$2,"1"),"")</f>
        <v>67773153.780000001</v>
      </c>
      <c r="M120" s="2">
        <f>IFERROR([1]!EM_S_QSTM07_IS($C120,"61",L$2,"1"),"")</f>
        <v>0</v>
      </c>
      <c r="N120" s="2">
        <f>[1]!EM_S_PERFORMANCEEXPRESS_QNETPROFIT(C120,L$2)</f>
        <v>0</v>
      </c>
      <c r="O120" s="2">
        <f>[1]!EM_S_PROFITNOTICE_FORECASTT(C120,L$2)</f>
        <v>55000000</v>
      </c>
      <c r="P120" s="2">
        <f>[1]!EM_S_PROFITNOTICE_FORECASTL(C120,L$2)</f>
        <v>50000000</v>
      </c>
      <c r="Q120" t="str">
        <f>[1]!EM_S_PROFITNOTICE_ABSTRACT(C120,L$2)</f>
        <v>预计2016年1-12月归属于上市公司股东的净利润:5000万元-5500万元,比上年同期下降79.92%至77.91%</v>
      </c>
      <c r="R120" s="2">
        <f t="shared" si="7"/>
        <v>52500000</v>
      </c>
      <c r="S120" s="2">
        <f t="shared" si="8"/>
        <v>5997250.4099999964</v>
      </c>
      <c r="T120" s="9">
        <f t="shared" si="9"/>
        <v>-0.83742120556814437</v>
      </c>
      <c r="U120">
        <f>IF([1]!EM_S_MAJASSRES_NUM(C120,"2014-12-30","2016-12-30")&gt;0,1,0)</f>
        <v>1</v>
      </c>
      <c r="V120" t="str">
        <f t="shared" si="10"/>
        <v/>
      </c>
      <c r="W120" s="9" t="str">
        <f t="shared" si="11"/>
        <v/>
      </c>
      <c r="X120" t="str">
        <f t="shared" si="12"/>
        <v/>
      </c>
    </row>
    <row r="121" spans="2:24" x14ac:dyDescent="0.25">
      <c r="B121" t="str">
        <f t="shared" si="13"/>
        <v/>
      </c>
      <c r="C121" s="1" t="s">
        <v>236</v>
      </c>
      <c r="D121" s="1" t="s">
        <v>237</v>
      </c>
      <c r="F121" s="2">
        <f>IFERROR([1]!EM_S_QSTM07_IS($C121,"61",F$2,"1"),"")</f>
        <v>12623992.689999999</v>
      </c>
      <c r="G121" s="2">
        <f>IFERROR([1]!EM_S_QSTM07_IS($C121,"61",G$2,"1"),"")</f>
        <v>-18366052.280000001</v>
      </c>
      <c r="H121" s="2">
        <f>IFERROR([1]!EM_S_QSTM07_IS($C121,"61",H$2,"1"),"")</f>
        <v>2547820</v>
      </c>
      <c r="I121" s="2">
        <f>IFERROR([1]!EM_S_QSTM07_IS($C121,"61",I$2,"1"),"")</f>
        <v>13768846.59</v>
      </c>
      <c r="J121" s="2">
        <f>IFERROR([1]!EM_S_QSTM07_IS($C121,"61",J$2,"1"),"")</f>
        <v>249116.13</v>
      </c>
      <c r="M121" s="2">
        <f>IFERROR([1]!EM_S_QSTM07_IS($C121,"61",L$2,"1"),"")</f>
        <v>0</v>
      </c>
      <c r="N121" s="2">
        <f>[1]!EM_S_PERFORMANCEEXPRESS_QNETPROFIT(C121,L$2)</f>
        <v>0</v>
      </c>
      <c r="O121" s="2">
        <f>[1]!EM_S_PROFITNOTICE_FORECASTT(C121,L$2)</f>
        <v>0</v>
      </c>
      <c r="P121" s="2">
        <f>[1]!EM_S_PROFITNOTICE_FORECASTL(C121,L$2)</f>
        <v>0</v>
      </c>
      <c r="Q121">
        <f>[1]!EM_S_PROFITNOTICE_ABSTRACT(C121,L$2)</f>
        <v>0</v>
      </c>
      <c r="R121" s="2">
        <f t="shared" si="7"/>
        <v>0</v>
      </c>
      <c r="S121" s="2" t="str">
        <f t="shared" si="8"/>
        <v/>
      </c>
      <c r="T121" s="9" t="str">
        <f t="shared" si="9"/>
        <v/>
      </c>
      <c r="U121">
        <f>IF([1]!EM_S_MAJASSRES_NUM(C121,"2014-12-30","2016-12-30")&gt;0,1,0)</f>
        <v>0</v>
      </c>
      <c r="V121" t="str">
        <f t="shared" si="10"/>
        <v/>
      </c>
      <c r="W121" s="9" t="str">
        <f t="shared" si="11"/>
        <v/>
      </c>
      <c r="X121" t="str">
        <f t="shared" si="12"/>
        <v/>
      </c>
    </row>
    <row r="122" spans="2:24" x14ac:dyDescent="0.25">
      <c r="B122" t="str">
        <f t="shared" si="13"/>
        <v/>
      </c>
      <c r="C122" s="1" t="s">
        <v>238</v>
      </c>
      <c r="D122" s="1" t="s">
        <v>239</v>
      </c>
      <c r="F122" s="2">
        <f>IFERROR([1]!EM_S_QSTM07_IS($C122,"61",F$2,"1"),"")</f>
        <v>55295963.609999999</v>
      </c>
      <c r="G122" s="2">
        <f>IFERROR([1]!EM_S_QSTM07_IS($C122,"61",G$2,"1"),"")</f>
        <v>56283021.039999999</v>
      </c>
      <c r="H122" s="2">
        <f>IFERROR([1]!EM_S_QSTM07_IS($C122,"61",H$2,"1"),"")</f>
        <v>53709680.240000002</v>
      </c>
      <c r="I122" s="2">
        <f>IFERROR([1]!EM_S_QSTM07_IS($C122,"61",I$2,"1"),"")</f>
        <v>-135406067.38999999</v>
      </c>
      <c r="J122" s="2">
        <f>IFERROR([1]!EM_S_QSTM07_IS($C122,"61",J$2,"1"),"")</f>
        <v>3532646.05</v>
      </c>
      <c r="M122" s="2">
        <f>IFERROR([1]!EM_S_QSTM07_IS($C122,"61",L$2,"1"),"")</f>
        <v>0</v>
      </c>
      <c r="N122" s="2">
        <f>[1]!EM_S_PERFORMANCEEXPRESS_QNETPROFIT(C122,L$2)</f>
        <v>0</v>
      </c>
      <c r="O122" s="2">
        <f>[1]!EM_S_PROFITNOTICE_FORECASTT(C122,L$2)</f>
        <v>0</v>
      </c>
      <c r="P122" s="2">
        <f>[1]!EM_S_PROFITNOTICE_FORECASTL(C122,L$2)</f>
        <v>0</v>
      </c>
      <c r="Q122">
        <f>[1]!EM_S_PROFITNOTICE_ABSTRACT(C122,L$2)</f>
        <v>0</v>
      </c>
      <c r="R122" s="2">
        <f t="shared" si="7"/>
        <v>0</v>
      </c>
      <c r="S122" s="2" t="str">
        <f t="shared" si="8"/>
        <v/>
      </c>
      <c r="T122" s="9" t="str">
        <f t="shared" si="9"/>
        <v/>
      </c>
      <c r="U122">
        <f>IF([1]!EM_S_MAJASSRES_NUM(C122,"2014-12-30","2016-12-30")&gt;0,1,0)</f>
        <v>0</v>
      </c>
      <c r="V122" t="str">
        <f t="shared" si="10"/>
        <v/>
      </c>
      <c r="W122" s="9" t="str">
        <f t="shared" si="11"/>
        <v/>
      </c>
      <c r="X122" t="str">
        <f t="shared" si="12"/>
        <v/>
      </c>
    </row>
    <row r="123" spans="2:24" x14ac:dyDescent="0.25">
      <c r="B123" t="str">
        <f t="shared" si="13"/>
        <v/>
      </c>
      <c r="C123" s="1" t="s">
        <v>240</v>
      </c>
      <c r="D123" s="1" t="s">
        <v>241</v>
      </c>
      <c r="F123" s="2">
        <f>IFERROR([1]!EM_S_QSTM07_IS($C123,"61",F$2,"1"),"")</f>
        <v>7963397</v>
      </c>
      <c r="G123" s="2">
        <f>IFERROR([1]!EM_S_QSTM07_IS($C123,"61",G$2,"1"),"")</f>
        <v>7158089.3399999999</v>
      </c>
      <c r="H123" s="2">
        <f>IFERROR([1]!EM_S_QSTM07_IS($C123,"61",H$2,"1"),"")</f>
        <v>5130673.1500000004</v>
      </c>
      <c r="I123" s="2">
        <f>IFERROR([1]!EM_S_QSTM07_IS($C123,"61",I$2,"1"),"")</f>
        <v>3237986.66</v>
      </c>
      <c r="J123" s="2">
        <f>IFERROR([1]!EM_S_QSTM07_IS($C123,"61",J$2,"1"),"")</f>
        <v>15044552.9</v>
      </c>
      <c r="M123" s="2">
        <f>IFERROR([1]!EM_S_QSTM07_IS($C123,"61",L$2,"1"),"")</f>
        <v>0</v>
      </c>
      <c r="N123" s="2">
        <f>[1]!EM_S_PERFORMANCEEXPRESS_QNETPROFIT(C123,L$2)</f>
        <v>0</v>
      </c>
      <c r="O123" s="2">
        <f>[1]!EM_S_PROFITNOTICE_FORECASTT(C123,L$2)</f>
        <v>0</v>
      </c>
      <c r="P123" s="2">
        <f>[1]!EM_S_PROFITNOTICE_FORECASTL(C123,L$2)</f>
        <v>0</v>
      </c>
      <c r="Q123">
        <f>[1]!EM_S_PROFITNOTICE_ABSTRACT(C123,L$2)</f>
        <v>0</v>
      </c>
      <c r="R123" s="2">
        <f t="shared" si="7"/>
        <v>0</v>
      </c>
      <c r="S123" s="2" t="str">
        <f t="shared" si="8"/>
        <v/>
      </c>
      <c r="T123" s="9" t="str">
        <f t="shared" si="9"/>
        <v/>
      </c>
      <c r="U123">
        <f>IF([1]!EM_S_MAJASSRES_NUM(C123,"2014-12-30","2016-12-30")&gt;0,1,0)</f>
        <v>0</v>
      </c>
      <c r="V123" t="str">
        <f t="shared" si="10"/>
        <v/>
      </c>
      <c r="W123" s="9" t="str">
        <f t="shared" si="11"/>
        <v/>
      </c>
      <c r="X123" t="str">
        <f t="shared" si="12"/>
        <v/>
      </c>
    </row>
    <row r="124" spans="2:24" x14ac:dyDescent="0.25">
      <c r="B124" t="str">
        <f t="shared" si="13"/>
        <v/>
      </c>
      <c r="C124" s="1" t="s">
        <v>242</v>
      </c>
      <c r="D124" s="1" t="s">
        <v>243</v>
      </c>
      <c r="F124" s="2">
        <f>IFERROR([1]!EM_S_QSTM07_IS($C124,"61",F$2,"1"),"")</f>
        <v>7846167.6399999997</v>
      </c>
      <c r="G124" s="2">
        <f>IFERROR([1]!EM_S_QSTM07_IS($C124,"61",G$2,"1"),"")</f>
        <v>14730375.869999999</v>
      </c>
      <c r="H124" s="2">
        <f>IFERROR([1]!EM_S_QSTM07_IS($C124,"61",H$2,"1"),"")</f>
        <v>6534162.4699999997</v>
      </c>
      <c r="I124" s="2">
        <f>IFERROR([1]!EM_S_QSTM07_IS($C124,"61",I$2,"1"),"")</f>
        <v>9686467.4000000004</v>
      </c>
      <c r="J124" s="2">
        <f>IFERROR([1]!EM_S_QSTM07_IS($C124,"61",J$2,"1"),"")</f>
        <v>5997696.8700000001</v>
      </c>
      <c r="M124" s="2">
        <f>IFERROR([1]!EM_S_QSTM07_IS($C124,"61",L$2,"1"),"")</f>
        <v>0</v>
      </c>
      <c r="N124" s="2">
        <f>[1]!EM_S_PERFORMANCEEXPRESS_QNETPROFIT(C124,L$2)</f>
        <v>0</v>
      </c>
      <c r="O124" s="2">
        <f>[1]!EM_S_PROFITNOTICE_FORECASTT(C124,L$2)</f>
        <v>0</v>
      </c>
      <c r="P124" s="2">
        <f>[1]!EM_S_PROFITNOTICE_FORECASTL(C124,L$2)</f>
        <v>0</v>
      </c>
      <c r="Q124">
        <f>[1]!EM_S_PROFITNOTICE_ABSTRACT(C124,L$2)</f>
        <v>0</v>
      </c>
      <c r="R124" s="2">
        <f t="shared" si="7"/>
        <v>0</v>
      </c>
      <c r="S124" s="2" t="str">
        <f t="shared" si="8"/>
        <v/>
      </c>
      <c r="T124" s="9" t="str">
        <f t="shared" si="9"/>
        <v/>
      </c>
      <c r="U124">
        <f>IF([1]!EM_S_MAJASSRES_NUM(C124,"2014-12-30","2016-12-30")&gt;0,1,0)</f>
        <v>0</v>
      </c>
      <c r="V124" t="str">
        <f t="shared" si="10"/>
        <v/>
      </c>
      <c r="W124" s="9" t="str">
        <f t="shared" si="11"/>
        <v/>
      </c>
      <c r="X124" t="str">
        <f t="shared" si="12"/>
        <v/>
      </c>
    </row>
    <row r="125" spans="2:24" x14ac:dyDescent="0.25">
      <c r="B125" t="str">
        <f t="shared" si="13"/>
        <v/>
      </c>
      <c r="C125" s="1" t="s">
        <v>244</v>
      </c>
      <c r="D125" s="1" t="s">
        <v>245</v>
      </c>
      <c r="F125" s="2">
        <f>IFERROR([1]!EM_S_QSTM07_IS($C125,"61",F$2,"1"),"")</f>
        <v>-18387744.239999998</v>
      </c>
      <c r="G125" s="2">
        <f>IFERROR([1]!EM_S_QSTM07_IS($C125,"61",G$2,"1"),"")</f>
        <v>29303596.940000001</v>
      </c>
      <c r="H125" s="2">
        <f>IFERROR([1]!EM_S_QSTM07_IS($C125,"61",H$2,"1"),"")</f>
        <v>27954285.98</v>
      </c>
      <c r="I125" s="2">
        <f>IFERROR([1]!EM_S_QSTM07_IS($C125,"61",I$2,"1"),"")</f>
        <v>-37461472.909999996</v>
      </c>
      <c r="J125" s="2">
        <f>IFERROR([1]!EM_S_QSTM07_IS($C125,"61",J$2,"1"),"")</f>
        <v>43817537.75</v>
      </c>
      <c r="M125" s="2">
        <f>IFERROR([1]!EM_S_QSTM07_IS($C125,"61",L$2,"1"),"")</f>
        <v>0</v>
      </c>
      <c r="N125" s="2">
        <f>[1]!EM_S_PERFORMANCEEXPRESS_QNETPROFIT(C125,L$2)</f>
        <v>0</v>
      </c>
      <c r="O125" s="2">
        <f>[1]!EM_S_PROFITNOTICE_FORECASTT(C125,L$2)</f>
        <v>0</v>
      </c>
      <c r="P125" s="2">
        <f>[1]!EM_S_PROFITNOTICE_FORECASTL(C125,L$2)</f>
        <v>0</v>
      </c>
      <c r="Q125">
        <f>[1]!EM_S_PROFITNOTICE_ABSTRACT(C125,L$2)</f>
        <v>0</v>
      </c>
      <c r="R125" s="2">
        <f t="shared" si="7"/>
        <v>0</v>
      </c>
      <c r="S125" s="2" t="str">
        <f t="shared" si="8"/>
        <v/>
      </c>
      <c r="T125" s="9" t="str">
        <f t="shared" si="9"/>
        <v/>
      </c>
      <c r="U125">
        <f>IF([1]!EM_S_MAJASSRES_NUM(C125,"2014-12-30","2016-12-30")&gt;0,1,0)</f>
        <v>0</v>
      </c>
      <c r="V125" t="str">
        <f t="shared" si="10"/>
        <v/>
      </c>
      <c r="W125" s="9" t="str">
        <f t="shared" si="11"/>
        <v/>
      </c>
      <c r="X125" t="str">
        <f t="shared" si="12"/>
        <v/>
      </c>
    </row>
    <row r="126" spans="2:24" x14ac:dyDescent="0.25">
      <c r="B126" t="str">
        <f t="shared" si="13"/>
        <v/>
      </c>
      <c r="C126" s="1" t="s">
        <v>246</v>
      </c>
      <c r="D126" s="1" t="s">
        <v>247</v>
      </c>
      <c r="F126" s="2">
        <f>IFERROR([1]!EM_S_QSTM07_IS($C126,"61",F$2,"1"),"")</f>
        <v>-24071848.829999998</v>
      </c>
      <c r="G126" s="2">
        <f>IFERROR([1]!EM_S_QSTM07_IS($C126,"61",G$2,"1"),"")</f>
        <v>-10896678.23</v>
      </c>
      <c r="H126" s="2">
        <f>IFERROR([1]!EM_S_QSTM07_IS($C126,"61",H$2,"1"),"")</f>
        <v>-609550.06000000006</v>
      </c>
      <c r="I126" s="2">
        <f>IFERROR([1]!EM_S_QSTM07_IS($C126,"61",I$2,"1"),"")</f>
        <v>-16363357.57</v>
      </c>
      <c r="J126" s="2">
        <f>IFERROR([1]!EM_S_QSTM07_IS($C126,"61",J$2,"1"),"")</f>
        <v>641239.14</v>
      </c>
      <c r="M126" s="2">
        <f>IFERROR([1]!EM_S_QSTM07_IS($C126,"61",L$2,"1"),"")</f>
        <v>0</v>
      </c>
      <c r="N126" s="2">
        <f>[1]!EM_S_PERFORMANCEEXPRESS_QNETPROFIT(C126,L$2)</f>
        <v>0</v>
      </c>
      <c r="O126" s="2">
        <f>[1]!EM_S_PROFITNOTICE_FORECASTT(C126,L$2)</f>
        <v>0</v>
      </c>
      <c r="P126" s="2">
        <f>[1]!EM_S_PROFITNOTICE_FORECASTL(C126,L$2)</f>
        <v>0</v>
      </c>
      <c r="Q126">
        <f>[1]!EM_S_PROFITNOTICE_ABSTRACT(C126,L$2)</f>
        <v>0</v>
      </c>
      <c r="R126" s="2">
        <f t="shared" si="7"/>
        <v>0</v>
      </c>
      <c r="S126" s="2" t="str">
        <f t="shared" si="8"/>
        <v/>
      </c>
      <c r="T126" s="9" t="str">
        <f t="shared" si="9"/>
        <v/>
      </c>
      <c r="U126">
        <f>IF([1]!EM_S_MAJASSRES_NUM(C126,"2014-12-30","2016-12-30")&gt;0,1,0)</f>
        <v>0</v>
      </c>
      <c r="V126" t="str">
        <f t="shared" si="10"/>
        <v/>
      </c>
      <c r="W126" s="9" t="str">
        <f t="shared" si="11"/>
        <v/>
      </c>
      <c r="X126" t="str">
        <f t="shared" si="12"/>
        <v/>
      </c>
    </row>
    <row r="127" spans="2:24" x14ac:dyDescent="0.25">
      <c r="B127" t="str">
        <f t="shared" si="13"/>
        <v/>
      </c>
      <c r="C127" s="1" t="s">
        <v>248</v>
      </c>
      <c r="D127" s="1" t="s">
        <v>249</v>
      </c>
      <c r="F127" s="2">
        <f>IFERROR([1]!EM_S_QSTM07_IS($C127,"61",F$2,"1"),"")</f>
        <v>-9697915.5500000007</v>
      </c>
      <c r="G127" s="2">
        <f>IFERROR([1]!EM_S_QSTM07_IS($C127,"61",G$2,"1"),"")</f>
        <v>989049.54000000097</v>
      </c>
      <c r="H127" s="2">
        <f>IFERROR([1]!EM_S_QSTM07_IS($C127,"61",H$2,"1"),"")</f>
        <v>14998031.789999999</v>
      </c>
      <c r="I127" s="2">
        <f>IFERROR([1]!EM_S_QSTM07_IS($C127,"61",I$2,"1"),"")</f>
        <v>-1193591.56</v>
      </c>
      <c r="J127" s="2">
        <f>IFERROR([1]!EM_S_QSTM07_IS($C127,"61",J$2,"1"),"")</f>
        <v>-64196919.460000001</v>
      </c>
      <c r="M127" s="2">
        <f>IFERROR([1]!EM_S_QSTM07_IS($C127,"61",L$2,"1"),"")</f>
        <v>0</v>
      </c>
      <c r="N127" s="2">
        <f>[1]!EM_S_PERFORMANCEEXPRESS_QNETPROFIT(C127,L$2)</f>
        <v>0</v>
      </c>
      <c r="O127" s="2">
        <f>[1]!EM_S_PROFITNOTICE_FORECASTT(C127,L$2)</f>
        <v>0</v>
      </c>
      <c r="P127" s="2">
        <f>[1]!EM_S_PROFITNOTICE_FORECASTL(C127,L$2)</f>
        <v>0</v>
      </c>
      <c r="Q127">
        <f>[1]!EM_S_PROFITNOTICE_ABSTRACT(C127,L$2)</f>
        <v>0</v>
      </c>
      <c r="R127" s="2">
        <f t="shared" si="7"/>
        <v>0</v>
      </c>
      <c r="S127" s="2" t="str">
        <f t="shared" si="8"/>
        <v/>
      </c>
      <c r="T127" s="9" t="str">
        <f t="shared" si="9"/>
        <v/>
      </c>
      <c r="U127">
        <f>IF([1]!EM_S_MAJASSRES_NUM(C127,"2014-12-30","2016-12-30")&gt;0,1,0)</f>
        <v>0</v>
      </c>
      <c r="V127" t="str">
        <f t="shared" si="10"/>
        <v/>
      </c>
      <c r="W127" s="9" t="str">
        <f t="shared" si="11"/>
        <v/>
      </c>
      <c r="X127" t="str">
        <f t="shared" si="12"/>
        <v/>
      </c>
    </row>
    <row r="128" spans="2:24" x14ac:dyDescent="0.25">
      <c r="B128" t="str">
        <f t="shared" si="13"/>
        <v/>
      </c>
      <c r="C128" s="1" t="s">
        <v>250</v>
      </c>
      <c r="D128" s="1" t="s">
        <v>251</v>
      </c>
      <c r="F128" s="2">
        <f>IFERROR([1]!EM_S_QSTM07_IS($C128,"61",F$2,"1"),"")</f>
        <v>32740574.489999998</v>
      </c>
      <c r="G128" s="2">
        <f>IFERROR([1]!EM_S_QSTM07_IS($C128,"61",G$2,"1"),"")</f>
        <v>26648333.469999999</v>
      </c>
      <c r="H128" s="2">
        <f>IFERROR([1]!EM_S_QSTM07_IS($C128,"61",H$2,"1"),"")</f>
        <v>19360933.399999999</v>
      </c>
      <c r="I128" s="2">
        <f>IFERROR([1]!EM_S_QSTM07_IS($C128,"61",I$2,"1"),"")</f>
        <v>7570880.7899999898</v>
      </c>
      <c r="J128" s="2">
        <f>IFERROR([1]!EM_S_QSTM07_IS($C128,"61",J$2,"1"),"")</f>
        <v>24492926.710000001</v>
      </c>
      <c r="M128" s="2">
        <f>IFERROR([1]!EM_S_QSTM07_IS($C128,"61",L$2,"1"),"")</f>
        <v>0</v>
      </c>
      <c r="N128" s="2">
        <f>[1]!EM_S_PERFORMANCEEXPRESS_QNETPROFIT(C128,L$2)</f>
        <v>0</v>
      </c>
      <c r="O128" s="2">
        <f>[1]!EM_S_PROFITNOTICE_FORECASTT(C128,L$2)</f>
        <v>0</v>
      </c>
      <c r="P128" s="2">
        <f>[1]!EM_S_PROFITNOTICE_FORECASTL(C128,L$2)</f>
        <v>0</v>
      </c>
      <c r="Q128">
        <f>[1]!EM_S_PROFITNOTICE_ABSTRACT(C128,L$2)</f>
        <v>0</v>
      </c>
      <c r="R128" s="2">
        <f t="shared" si="7"/>
        <v>0</v>
      </c>
      <c r="S128" s="2" t="str">
        <f t="shared" si="8"/>
        <v/>
      </c>
      <c r="T128" s="9" t="str">
        <f t="shared" si="9"/>
        <v/>
      </c>
      <c r="U128">
        <f>IF([1]!EM_S_MAJASSRES_NUM(C128,"2014-12-30","2016-12-30")&gt;0,1,0)</f>
        <v>0</v>
      </c>
      <c r="V128" t="str">
        <f t="shared" si="10"/>
        <v/>
      </c>
      <c r="W128" s="9" t="str">
        <f t="shared" si="11"/>
        <v/>
      </c>
      <c r="X128" t="str">
        <f t="shared" si="12"/>
        <v/>
      </c>
    </row>
    <row r="129" spans="2:24" x14ac:dyDescent="0.25">
      <c r="B129" t="str">
        <f t="shared" si="13"/>
        <v/>
      </c>
      <c r="C129" s="1" t="s">
        <v>252</v>
      </c>
      <c r="D129" s="1" t="s">
        <v>253</v>
      </c>
      <c r="F129" s="2">
        <f>IFERROR([1]!EM_S_QSTM07_IS($C129,"61",F$2,"1"),"")</f>
        <v>64264334.880000003</v>
      </c>
      <c r="G129" s="2">
        <f>IFERROR([1]!EM_S_QSTM07_IS($C129,"61",G$2,"1"),"")</f>
        <v>41959768.630000003</v>
      </c>
      <c r="H129" s="2">
        <f>IFERROR([1]!EM_S_QSTM07_IS($C129,"61",H$2,"1"),"")</f>
        <v>25527518.210000001</v>
      </c>
      <c r="I129" s="2">
        <f>IFERROR([1]!EM_S_QSTM07_IS($C129,"61",I$2,"1"),"")</f>
        <v>30519512.079999998</v>
      </c>
      <c r="J129" s="2">
        <f>IFERROR([1]!EM_S_QSTM07_IS($C129,"61",J$2,"1"),"")</f>
        <v>33950019.32</v>
      </c>
      <c r="M129" s="2">
        <f>IFERROR([1]!EM_S_QSTM07_IS($C129,"61",L$2,"1"),"")</f>
        <v>0</v>
      </c>
      <c r="N129" s="2">
        <f>[1]!EM_S_PERFORMANCEEXPRESS_QNETPROFIT(C129,L$2)</f>
        <v>0</v>
      </c>
      <c r="O129" s="2">
        <f>[1]!EM_S_PROFITNOTICE_FORECASTT(C129,L$2)</f>
        <v>0</v>
      </c>
      <c r="P129" s="2">
        <f>[1]!EM_S_PROFITNOTICE_FORECASTL(C129,L$2)</f>
        <v>0</v>
      </c>
      <c r="Q129">
        <f>[1]!EM_S_PROFITNOTICE_ABSTRACT(C129,L$2)</f>
        <v>0</v>
      </c>
      <c r="R129" s="2">
        <f t="shared" si="7"/>
        <v>0</v>
      </c>
      <c r="S129" s="2" t="str">
        <f t="shared" si="8"/>
        <v/>
      </c>
      <c r="T129" s="9" t="str">
        <f t="shared" si="9"/>
        <v/>
      </c>
      <c r="U129">
        <f>IF([1]!EM_S_MAJASSRES_NUM(C129,"2014-12-30","2016-12-30")&gt;0,1,0)</f>
        <v>0</v>
      </c>
      <c r="V129" t="str">
        <f t="shared" si="10"/>
        <v/>
      </c>
      <c r="W129" s="9" t="str">
        <f t="shared" si="11"/>
        <v/>
      </c>
      <c r="X129" t="str">
        <f t="shared" si="12"/>
        <v/>
      </c>
    </row>
    <row r="130" spans="2:24" x14ac:dyDescent="0.25">
      <c r="B130" t="str">
        <f t="shared" si="13"/>
        <v/>
      </c>
      <c r="C130" s="1" t="s">
        <v>254</v>
      </c>
      <c r="D130" s="1" t="s">
        <v>255</v>
      </c>
      <c r="F130" s="2">
        <f>IFERROR([1]!EM_S_QSTM07_IS($C130,"61",F$2,"1"),"")</f>
        <v>198286572.41999999</v>
      </c>
      <c r="G130" s="2">
        <f>IFERROR([1]!EM_S_QSTM07_IS($C130,"61",G$2,"1"),"")</f>
        <v>126479166.48999999</v>
      </c>
      <c r="H130" s="2">
        <f>IFERROR([1]!EM_S_QSTM07_IS($C130,"61",H$2,"1"),"")</f>
        <v>107331196.87</v>
      </c>
      <c r="I130" s="2">
        <f>IFERROR([1]!EM_S_QSTM07_IS($C130,"61",I$2,"1"),"")</f>
        <v>84465620.069999993</v>
      </c>
      <c r="J130" s="2">
        <f>IFERROR([1]!EM_S_QSTM07_IS($C130,"61",J$2,"1"),"")</f>
        <v>88783743.049999997</v>
      </c>
      <c r="M130" s="2">
        <f>IFERROR([1]!EM_S_QSTM07_IS($C130,"61",L$2,"1"),"")</f>
        <v>0</v>
      </c>
      <c r="N130" s="2">
        <f>[1]!EM_S_PERFORMANCEEXPRESS_QNETPROFIT(C130,L$2)</f>
        <v>0</v>
      </c>
      <c r="O130" s="2">
        <f>[1]!EM_S_PROFITNOTICE_FORECASTT(C130,L$2)</f>
        <v>0</v>
      </c>
      <c r="P130" s="2">
        <f>[1]!EM_S_PROFITNOTICE_FORECASTL(C130,L$2)</f>
        <v>0</v>
      </c>
      <c r="Q130">
        <f>[1]!EM_S_PROFITNOTICE_ABSTRACT(C130,L$2)</f>
        <v>0</v>
      </c>
      <c r="R130" s="2">
        <f t="shared" si="7"/>
        <v>0</v>
      </c>
      <c r="S130" s="2" t="str">
        <f t="shared" si="8"/>
        <v/>
      </c>
      <c r="T130" s="9" t="str">
        <f t="shared" si="9"/>
        <v/>
      </c>
      <c r="U130">
        <f>IF([1]!EM_S_MAJASSRES_NUM(C130,"2014-12-30","2016-12-30")&gt;0,1,0)</f>
        <v>0</v>
      </c>
      <c r="V130" t="str">
        <f t="shared" si="10"/>
        <v/>
      </c>
      <c r="W130" s="9" t="str">
        <f t="shared" si="11"/>
        <v/>
      </c>
      <c r="X130" t="str">
        <f t="shared" si="12"/>
        <v/>
      </c>
    </row>
    <row r="131" spans="2:24" x14ac:dyDescent="0.25">
      <c r="B131" t="str">
        <f t="shared" si="13"/>
        <v/>
      </c>
      <c r="C131" s="1" t="s">
        <v>256</v>
      </c>
      <c r="D131" s="1" t="s">
        <v>257</v>
      </c>
      <c r="F131" s="2">
        <f>IFERROR([1]!EM_S_QSTM07_IS($C131,"61",F$2,"1"),"")</f>
        <v>7041420.8399999999</v>
      </c>
      <c r="G131" s="2">
        <f>IFERROR([1]!EM_S_QSTM07_IS($C131,"61",G$2,"1"),"")</f>
        <v>16484793.369999999</v>
      </c>
      <c r="H131" s="2">
        <f>IFERROR([1]!EM_S_QSTM07_IS($C131,"61",H$2,"1"),"")</f>
        <v>6349604.2999999998</v>
      </c>
      <c r="I131" s="2">
        <f>IFERROR([1]!EM_S_QSTM07_IS($C131,"61",I$2,"1"),"")</f>
        <v>12732002.16</v>
      </c>
      <c r="J131" s="2">
        <f>IFERROR([1]!EM_S_QSTM07_IS($C131,"61",J$2,"1"),"")</f>
        <v>8302325.79</v>
      </c>
      <c r="M131" s="2">
        <f>IFERROR([1]!EM_S_QSTM07_IS($C131,"61",L$2,"1"),"")</f>
        <v>0</v>
      </c>
      <c r="N131" s="2">
        <f>[1]!EM_S_PERFORMANCEEXPRESS_QNETPROFIT(C131,L$2)</f>
        <v>0</v>
      </c>
      <c r="O131" s="2">
        <f>[1]!EM_S_PROFITNOTICE_FORECASTT(C131,L$2)</f>
        <v>0</v>
      </c>
      <c r="P131" s="2">
        <f>[1]!EM_S_PROFITNOTICE_FORECASTL(C131,L$2)</f>
        <v>0</v>
      </c>
      <c r="Q131">
        <f>[1]!EM_S_PROFITNOTICE_ABSTRACT(C131,L$2)</f>
        <v>0</v>
      </c>
      <c r="R131" s="2">
        <f t="shared" ref="R131:R194" si="14">AVERAGE(O131:P131)</f>
        <v>0</v>
      </c>
      <c r="S131" s="2" t="str">
        <f t="shared" ref="S131:S194" si="15">IF(R131&gt;0,R131-SUM(F131:H131),"")</f>
        <v/>
      </c>
      <c r="T131" s="9" t="str">
        <f t="shared" ref="T131:T194" si="16">IFERROR(IF(S131&lt;&gt;0,(S131-I131)/ABS(I131),""),"")</f>
        <v/>
      </c>
      <c r="U131">
        <f>IF([1]!EM_S_MAJASSRES_NUM(C131,"2014-12-30","2016-12-30")&gt;0,1,0)</f>
        <v>0</v>
      </c>
      <c r="V131" t="str">
        <f t="shared" ref="V131:V194" si="17">IFERROR(IF(AND(U131=0,I131&gt;$W$1),IFERROR(RANK(T131,T$3:T$5000,0),""),""),"")</f>
        <v/>
      </c>
      <c r="W131" s="9" t="str">
        <f t="shared" ref="W131:W194" si="18">IF(AND(U131=0,ABS(I131)&gt;$W$1),T131,"")</f>
        <v/>
      </c>
      <c r="X131" t="str">
        <f t="shared" ref="X131:X194" si="19">IFERROR(RANK(W131,$W$3:$W$5000),"")</f>
        <v/>
      </c>
    </row>
    <row r="132" spans="2:24" x14ac:dyDescent="0.25">
      <c r="B132" t="str">
        <f t="shared" ref="B132:B195" si="20">IFERROR(RANK(W132,$W$3:$W$5000),"")</f>
        <v/>
      </c>
      <c r="C132" s="1" t="s">
        <v>258</v>
      </c>
      <c r="D132" s="1" t="s">
        <v>259</v>
      </c>
      <c r="F132" s="2">
        <f>IFERROR([1]!EM_S_QSTM07_IS($C132,"61",F$2,"1"),"")</f>
        <v>-29661737.399999999</v>
      </c>
      <c r="G132" s="2">
        <f>IFERROR([1]!EM_S_QSTM07_IS($C132,"61",G$2,"1"),"")</f>
        <v>15753234.880000001</v>
      </c>
      <c r="H132" s="2">
        <f>IFERROR([1]!EM_S_QSTM07_IS($C132,"61",H$2,"1"),"")</f>
        <v>29928771.07</v>
      </c>
      <c r="I132" s="2">
        <f>IFERROR([1]!EM_S_QSTM07_IS($C132,"61",I$2,"1"),"")</f>
        <v>12202728.76</v>
      </c>
      <c r="J132" s="2">
        <f>IFERROR([1]!EM_S_QSTM07_IS($C132,"61",J$2,"1"),"")</f>
        <v>24058552.960000001</v>
      </c>
      <c r="M132" s="2">
        <f>IFERROR([1]!EM_S_QSTM07_IS($C132,"61",L$2,"1"),"")</f>
        <v>0</v>
      </c>
      <c r="N132" s="2">
        <f>[1]!EM_S_PERFORMANCEEXPRESS_QNETPROFIT(C132,L$2)</f>
        <v>0</v>
      </c>
      <c r="O132" s="2">
        <f>[1]!EM_S_PROFITNOTICE_FORECASTT(C132,L$2)</f>
        <v>0</v>
      </c>
      <c r="P132" s="2">
        <f>[1]!EM_S_PROFITNOTICE_FORECASTL(C132,L$2)</f>
        <v>0</v>
      </c>
      <c r="Q132">
        <f>[1]!EM_S_PROFITNOTICE_ABSTRACT(C132,L$2)</f>
        <v>0</v>
      </c>
      <c r="R132" s="2">
        <f t="shared" si="14"/>
        <v>0</v>
      </c>
      <c r="S132" s="2" t="str">
        <f t="shared" si="15"/>
        <v/>
      </c>
      <c r="T132" s="9" t="str">
        <f t="shared" si="16"/>
        <v/>
      </c>
      <c r="U132">
        <f>IF([1]!EM_S_MAJASSRES_NUM(C132,"2014-12-30","2016-12-30")&gt;0,1,0)</f>
        <v>0</v>
      </c>
      <c r="V132" t="str">
        <f t="shared" si="17"/>
        <v/>
      </c>
      <c r="W132" s="9" t="str">
        <f t="shared" si="18"/>
        <v/>
      </c>
      <c r="X132" t="str">
        <f t="shared" si="19"/>
        <v/>
      </c>
    </row>
    <row r="133" spans="2:24" x14ac:dyDescent="0.25">
      <c r="B133" t="str">
        <f t="shared" si="20"/>
        <v/>
      </c>
      <c r="C133" s="1" t="s">
        <v>260</v>
      </c>
      <c r="D133" s="1" t="s">
        <v>261</v>
      </c>
      <c r="F133" s="2">
        <f>IFERROR([1]!EM_S_QSTM07_IS($C133,"61",F$2,"1"),"")</f>
        <v>-21125297.059999999</v>
      </c>
      <c r="G133" s="2">
        <f>IFERROR([1]!EM_S_QSTM07_IS($C133,"61",G$2,"1"),"")</f>
        <v>116416526.67</v>
      </c>
      <c r="H133" s="2">
        <f>IFERROR([1]!EM_S_QSTM07_IS($C133,"61",H$2,"1"),"")</f>
        <v>-26591935.469999999</v>
      </c>
      <c r="I133" s="2">
        <f>IFERROR([1]!EM_S_QSTM07_IS($C133,"61",I$2,"1"),"")</f>
        <v>-1507555.68</v>
      </c>
      <c r="J133" s="2">
        <f>IFERROR([1]!EM_S_QSTM07_IS($C133,"61",J$2,"1"),"")</f>
        <v>7907936.9699999997</v>
      </c>
      <c r="M133" s="2">
        <f>IFERROR([1]!EM_S_QSTM07_IS($C133,"61",L$2,"1"),"")</f>
        <v>0</v>
      </c>
      <c r="N133" s="2">
        <f>[1]!EM_S_PERFORMANCEEXPRESS_QNETPROFIT(C133,L$2)</f>
        <v>0</v>
      </c>
      <c r="O133" s="2">
        <f>[1]!EM_S_PROFITNOTICE_FORECASTT(C133,L$2)</f>
        <v>0</v>
      </c>
      <c r="P133" s="2">
        <f>[1]!EM_S_PROFITNOTICE_FORECASTL(C133,L$2)</f>
        <v>0</v>
      </c>
      <c r="Q133">
        <f>[1]!EM_S_PROFITNOTICE_ABSTRACT(C133,L$2)</f>
        <v>0</v>
      </c>
      <c r="R133" s="2">
        <f t="shared" si="14"/>
        <v>0</v>
      </c>
      <c r="S133" s="2" t="str">
        <f t="shared" si="15"/>
        <v/>
      </c>
      <c r="T133" s="9" t="str">
        <f t="shared" si="16"/>
        <v/>
      </c>
      <c r="U133">
        <f>IF([1]!EM_S_MAJASSRES_NUM(C133,"2014-12-30","2016-12-30")&gt;0,1,0)</f>
        <v>0</v>
      </c>
      <c r="V133" t="str">
        <f t="shared" si="17"/>
        <v/>
      </c>
      <c r="W133" s="9" t="str">
        <f t="shared" si="18"/>
        <v/>
      </c>
      <c r="X133" t="str">
        <f t="shared" si="19"/>
        <v/>
      </c>
    </row>
    <row r="134" spans="2:24" x14ac:dyDescent="0.25">
      <c r="B134" t="str">
        <f t="shared" si="20"/>
        <v/>
      </c>
      <c r="C134" s="1" t="s">
        <v>262</v>
      </c>
      <c r="D134" s="1" t="s">
        <v>263</v>
      </c>
      <c r="F134" s="2">
        <f>IFERROR([1]!EM_S_QSTM07_IS($C134,"61",F$2,"1"),"")</f>
        <v>11500317.25</v>
      </c>
      <c r="G134" s="2">
        <f>IFERROR([1]!EM_S_QSTM07_IS($C134,"61",G$2,"1"),"")</f>
        <v>336807982.79000002</v>
      </c>
      <c r="H134" s="2">
        <f>IFERROR([1]!EM_S_QSTM07_IS($C134,"61",H$2,"1"),"")</f>
        <v>60862478.390000001</v>
      </c>
      <c r="I134" s="2">
        <f>IFERROR([1]!EM_S_QSTM07_IS($C134,"61",I$2,"1"),"")</f>
        <v>83399101.230000004</v>
      </c>
      <c r="J134" s="2">
        <f>IFERROR([1]!EM_S_QSTM07_IS($C134,"61",J$2,"1"),"")</f>
        <v>33550976.940000001</v>
      </c>
      <c r="M134" s="2">
        <f>IFERROR([1]!EM_S_QSTM07_IS($C134,"61",L$2,"1"),"")</f>
        <v>0</v>
      </c>
      <c r="N134" s="2">
        <f>[1]!EM_S_PERFORMANCEEXPRESS_QNETPROFIT(C134,L$2)</f>
        <v>0</v>
      </c>
      <c r="O134" s="2">
        <f>[1]!EM_S_PROFITNOTICE_FORECASTT(C134,L$2)</f>
        <v>0</v>
      </c>
      <c r="P134" s="2">
        <f>[1]!EM_S_PROFITNOTICE_FORECASTL(C134,L$2)</f>
        <v>0</v>
      </c>
      <c r="Q134">
        <f>[1]!EM_S_PROFITNOTICE_ABSTRACT(C134,L$2)</f>
        <v>0</v>
      </c>
      <c r="R134" s="2">
        <f t="shared" si="14"/>
        <v>0</v>
      </c>
      <c r="S134" s="2" t="str">
        <f t="shared" si="15"/>
        <v/>
      </c>
      <c r="T134" s="9" t="str">
        <f t="shared" si="16"/>
        <v/>
      </c>
      <c r="U134">
        <f>IF([1]!EM_S_MAJASSRES_NUM(C134,"2014-12-30","2016-12-30")&gt;0,1,0)</f>
        <v>0</v>
      </c>
      <c r="V134" t="str">
        <f t="shared" si="17"/>
        <v/>
      </c>
      <c r="W134" s="9" t="str">
        <f t="shared" si="18"/>
        <v/>
      </c>
      <c r="X134" t="str">
        <f t="shared" si="19"/>
        <v/>
      </c>
    </row>
    <row r="135" spans="2:24" x14ac:dyDescent="0.25">
      <c r="B135" t="str">
        <f t="shared" si="20"/>
        <v/>
      </c>
      <c r="C135" s="1" t="s">
        <v>264</v>
      </c>
      <c r="D135" s="1" t="s">
        <v>265</v>
      </c>
      <c r="F135" s="2">
        <f>IFERROR([1]!EM_S_QSTM07_IS($C135,"61",F$2,"1"),"")</f>
        <v>159871379.00999999</v>
      </c>
      <c r="G135" s="2">
        <f>IFERROR([1]!EM_S_QSTM07_IS($C135,"61",G$2,"1"),"")</f>
        <v>28312991.010000002</v>
      </c>
      <c r="H135" s="2">
        <f>IFERROR([1]!EM_S_QSTM07_IS($C135,"61",H$2,"1"),"")</f>
        <v>62492412.829999998</v>
      </c>
      <c r="I135" s="2">
        <f>IFERROR([1]!EM_S_QSTM07_IS($C135,"61",I$2,"1"),"")</f>
        <v>14901151.41</v>
      </c>
      <c r="J135" s="2">
        <f>IFERROR([1]!EM_S_QSTM07_IS($C135,"61",J$2,"1"),"")</f>
        <v>38776390.560000002</v>
      </c>
      <c r="M135" s="2">
        <f>IFERROR([1]!EM_S_QSTM07_IS($C135,"61",L$2,"1"),"")</f>
        <v>0</v>
      </c>
      <c r="N135" s="2">
        <f>[1]!EM_S_PERFORMANCEEXPRESS_QNETPROFIT(C135,L$2)</f>
        <v>0</v>
      </c>
      <c r="O135" s="2">
        <f>[1]!EM_S_PROFITNOTICE_FORECASTT(C135,L$2)</f>
        <v>0</v>
      </c>
      <c r="P135" s="2">
        <f>[1]!EM_S_PROFITNOTICE_FORECASTL(C135,L$2)</f>
        <v>0</v>
      </c>
      <c r="Q135">
        <f>[1]!EM_S_PROFITNOTICE_ABSTRACT(C135,L$2)</f>
        <v>0</v>
      </c>
      <c r="R135" s="2">
        <f t="shared" si="14"/>
        <v>0</v>
      </c>
      <c r="S135" s="2" t="str">
        <f t="shared" si="15"/>
        <v/>
      </c>
      <c r="T135" s="9" t="str">
        <f t="shared" si="16"/>
        <v/>
      </c>
      <c r="U135">
        <f>IF([1]!EM_S_MAJASSRES_NUM(C135,"2014-12-30","2016-12-30")&gt;0,1,0)</f>
        <v>0</v>
      </c>
      <c r="V135" t="str">
        <f t="shared" si="17"/>
        <v/>
      </c>
      <c r="W135" s="9" t="str">
        <f t="shared" si="18"/>
        <v/>
      </c>
      <c r="X135" t="str">
        <f t="shared" si="19"/>
        <v/>
      </c>
    </row>
    <row r="136" spans="2:24" x14ac:dyDescent="0.25">
      <c r="B136" t="str">
        <f t="shared" si="20"/>
        <v/>
      </c>
      <c r="C136" s="1" t="s">
        <v>266</v>
      </c>
      <c r="D136" s="1" t="s">
        <v>267</v>
      </c>
      <c r="F136" s="2">
        <f>IFERROR([1]!EM_S_QSTM07_IS($C136,"61",F$2,"1"),"")</f>
        <v>971755667.05999994</v>
      </c>
      <c r="G136" s="2">
        <f>IFERROR([1]!EM_S_QSTM07_IS($C136,"61",G$2,"1"),"")</f>
        <v>766168071.66999996</v>
      </c>
      <c r="H136" s="2">
        <f>IFERROR([1]!EM_S_QSTM07_IS($C136,"61",H$2,"1"),"")</f>
        <v>621924173.76999998</v>
      </c>
      <c r="I136" s="2">
        <f>IFERROR([1]!EM_S_QSTM07_IS($C136,"61",I$2,"1"),"")</f>
        <v>628690118.37</v>
      </c>
      <c r="J136" s="2">
        <f>IFERROR([1]!EM_S_QSTM07_IS($C136,"61",J$2,"1"),"")</f>
        <v>886843209.27999997</v>
      </c>
      <c r="M136" s="2">
        <f>IFERROR([1]!EM_S_QSTM07_IS($C136,"61",L$2,"1"),"")</f>
        <v>0</v>
      </c>
      <c r="N136" s="2">
        <f>[1]!EM_S_PERFORMANCEEXPRESS_QNETPROFIT(C136,L$2)</f>
        <v>0</v>
      </c>
      <c r="O136" s="2">
        <f>[1]!EM_S_PROFITNOTICE_FORECASTT(C136,L$2)</f>
        <v>0</v>
      </c>
      <c r="P136" s="2">
        <f>[1]!EM_S_PROFITNOTICE_FORECASTL(C136,L$2)</f>
        <v>0</v>
      </c>
      <c r="Q136">
        <f>[1]!EM_S_PROFITNOTICE_ABSTRACT(C136,L$2)</f>
        <v>0</v>
      </c>
      <c r="R136" s="2">
        <f t="shared" si="14"/>
        <v>0</v>
      </c>
      <c r="S136" s="2" t="str">
        <f t="shared" si="15"/>
        <v/>
      </c>
      <c r="T136" s="9" t="str">
        <f t="shared" si="16"/>
        <v/>
      </c>
      <c r="U136">
        <f>IF([1]!EM_S_MAJASSRES_NUM(C136,"2014-12-30","2016-12-30")&gt;0,1,0)</f>
        <v>0</v>
      </c>
      <c r="V136" t="str">
        <f t="shared" si="17"/>
        <v/>
      </c>
      <c r="W136" s="9" t="str">
        <f t="shared" si="18"/>
        <v/>
      </c>
      <c r="X136" t="str">
        <f t="shared" si="19"/>
        <v/>
      </c>
    </row>
    <row r="137" spans="2:24" x14ac:dyDescent="0.25">
      <c r="B137" t="str">
        <f t="shared" si="20"/>
        <v/>
      </c>
      <c r="C137" s="1" t="s">
        <v>268</v>
      </c>
      <c r="D137" s="1" t="s">
        <v>269</v>
      </c>
      <c r="F137" s="2">
        <f>IFERROR([1]!EM_S_QSTM07_IS($C137,"61",F$2,"1"),"")</f>
        <v>738187983</v>
      </c>
      <c r="G137" s="2">
        <f>IFERROR([1]!EM_S_QSTM07_IS($C137,"61",G$2,"1"),"")</f>
        <v>628355554</v>
      </c>
      <c r="H137" s="2">
        <f>IFERROR([1]!EM_S_QSTM07_IS($C137,"61",H$2,"1"),"")</f>
        <v>110019230</v>
      </c>
      <c r="I137" s="2">
        <f>IFERROR([1]!EM_S_QSTM07_IS($C137,"61",I$2,"1"),"")</f>
        <v>597602951</v>
      </c>
      <c r="J137" s="2">
        <f>IFERROR([1]!EM_S_QSTM07_IS($C137,"61",J$2,"1"),"")</f>
        <v>919135346</v>
      </c>
      <c r="M137" s="2">
        <f>IFERROR([1]!EM_S_QSTM07_IS($C137,"61",L$2,"1"),"")</f>
        <v>0</v>
      </c>
      <c r="N137" s="2">
        <f>[1]!EM_S_PERFORMANCEEXPRESS_QNETPROFIT(C137,L$2)</f>
        <v>0</v>
      </c>
      <c r="O137" s="2">
        <f>[1]!EM_S_PROFITNOTICE_FORECASTT(C137,L$2)</f>
        <v>0</v>
      </c>
      <c r="P137" s="2">
        <f>[1]!EM_S_PROFITNOTICE_FORECASTL(C137,L$2)</f>
        <v>0</v>
      </c>
      <c r="Q137">
        <f>[1]!EM_S_PROFITNOTICE_ABSTRACT(C137,L$2)</f>
        <v>0</v>
      </c>
      <c r="R137" s="2">
        <f t="shared" si="14"/>
        <v>0</v>
      </c>
      <c r="S137" s="2" t="str">
        <f t="shared" si="15"/>
        <v/>
      </c>
      <c r="T137" s="9" t="str">
        <f t="shared" si="16"/>
        <v/>
      </c>
      <c r="U137">
        <f>IF([1]!EM_S_MAJASSRES_NUM(C137,"2014-12-30","2016-12-30")&gt;0,1,0)</f>
        <v>0</v>
      </c>
      <c r="V137" t="str">
        <f t="shared" si="17"/>
        <v/>
      </c>
      <c r="W137" s="9" t="str">
        <f t="shared" si="18"/>
        <v/>
      </c>
      <c r="X137" t="str">
        <f t="shared" si="19"/>
        <v/>
      </c>
    </row>
    <row r="138" spans="2:24" x14ac:dyDescent="0.25">
      <c r="B138" t="str">
        <f t="shared" si="20"/>
        <v/>
      </c>
      <c r="C138" s="1" t="s">
        <v>270</v>
      </c>
      <c r="D138" s="1" t="s">
        <v>271</v>
      </c>
      <c r="F138" s="2">
        <f>IFERROR([1]!EM_S_QSTM07_IS($C138,"61",F$2,"1"),"")</f>
        <v>369521171.52999997</v>
      </c>
      <c r="G138" s="2">
        <f>IFERROR([1]!EM_S_QSTM07_IS($C138,"61",G$2,"1"),"")</f>
        <v>685485508.39999998</v>
      </c>
      <c r="H138" s="2">
        <f>IFERROR([1]!EM_S_QSTM07_IS($C138,"61",H$2,"1"),"")</f>
        <v>996806109.48000002</v>
      </c>
      <c r="I138" s="2">
        <f>IFERROR([1]!EM_S_QSTM07_IS($C138,"61",I$2,"1"),"")</f>
        <v>690526196.87</v>
      </c>
      <c r="J138" s="2">
        <f>IFERROR([1]!EM_S_QSTM07_IS($C138,"61",J$2,"1"),"")</f>
        <v>487258667.68000001</v>
      </c>
      <c r="M138" s="2">
        <f>IFERROR([1]!EM_S_QSTM07_IS($C138,"61",L$2,"1"),"")</f>
        <v>0</v>
      </c>
      <c r="N138" s="2">
        <f>[1]!EM_S_PERFORMANCEEXPRESS_QNETPROFIT(C138,L$2)</f>
        <v>0</v>
      </c>
      <c r="O138" s="2">
        <f>[1]!EM_S_PROFITNOTICE_FORECASTT(C138,L$2)</f>
        <v>0</v>
      </c>
      <c r="P138" s="2">
        <f>[1]!EM_S_PROFITNOTICE_FORECASTL(C138,L$2)</f>
        <v>0</v>
      </c>
      <c r="Q138">
        <f>[1]!EM_S_PROFITNOTICE_ABSTRACT(C138,L$2)</f>
        <v>0</v>
      </c>
      <c r="R138" s="2">
        <f t="shared" si="14"/>
        <v>0</v>
      </c>
      <c r="S138" s="2" t="str">
        <f t="shared" si="15"/>
        <v/>
      </c>
      <c r="T138" s="9" t="str">
        <f t="shared" si="16"/>
        <v/>
      </c>
      <c r="U138">
        <f>IF([1]!EM_S_MAJASSRES_NUM(C138,"2014-12-30","2016-12-30")&gt;0,1,0)</f>
        <v>0</v>
      </c>
      <c r="V138" t="str">
        <f t="shared" si="17"/>
        <v/>
      </c>
      <c r="W138" s="9" t="str">
        <f t="shared" si="18"/>
        <v/>
      </c>
      <c r="X138" t="str">
        <f t="shared" si="19"/>
        <v/>
      </c>
    </row>
    <row r="139" spans="2:24" x14ac:dyDescent="0.25">
      <c r="B139" t="str">
        <f t="shared" si="20"/>
        <v/>
      </c>
      <c r="C139" s="1" t="s">
        <v>272</v>
      </c>
      <c r="D139" s="1" t="s">
        <v>273</v>
      </c>
      <c r="F139" s="2">
        <f>IFERROR([1]!EM_S_QSTM07_IS($C139,"61",F$2,"1"),"")</f>
        <v>73179107.879999995</v>
      </c>
      <c r="G139" s="2">
        <f>IFERROR([1]!EM_S_QSTM07_IS($C139,"61",G$2,"1"),"")</f>
        <v>99148947.420000002</v>
      </c>
      <c r="H139" s="2">
        <f>IFERROR([1]!EM_S_QSTM07_IS($C139,"61",H$2,"1"),"")</f>
        <v>107776865.3</v>
      </c>
      <c r="I139" s="2">
        <f>IFERROR([1]!EM_S_QSTM07_IS($C139,"61",I$2,"1"),"")</f>
        <v>-20029320.57</v>
      </c>
      <c r="J139" s="2">
        <f>IFERROR([1]!EM_S_QSTM07_IS($C139,"61",J$2,"1"),"")</f>
        <v>-26823845.620000001</v>
      </c>
      <c r="M139" s="2">
        <f>IFERROR([1]!EM_S_QSTM07_IS($C139,"61",L$2,"1"),"")</f>
        <v>0</v>
      </c>
      <c r="N139" s="2">
        <f>[1]!EM_S_PERFORMANCEEXPRESS_QNETPROFIT(C139,L$2)</f>
        <v>0</v>
      </c>
      <c r="O139" s="2">
        <f>[1]!EM_S_PROFITNOTICE_FORECASTT(C139,L$2)</f>
        <v>0</v>
      </c>
      <c r="P139" s="2">
        <f>[1]!EM_S_PROFITNOTICE_FORECASTL(C139,L$2)</f>
        <v>0</v>
      </c>
      <c r="Q139">
        <f>[1]!EM_S_PROFITNOTICE_ABSTRACT(C139,L$2)</f>
        <v>0</v>
      </c>
      <c r="R139" s="2">
        <f t="shared" si="14"/>
        <v>0</v>
      </c>
      <c r="S139" s="2" t="str">
        <f t="shared" si="15"/>
        <v/>
      </c>
      <c r="T139" s="9" t="str">
        <f t="shared" si="16"/>
        <v/>
      </c>
      <c r="U139">
        <f>IF([1]!EM_S_MAJASSRES_NUM(C139,"2014-12-30","2016-12-30")&gt;0,1,0)</f>
        <v>0</v>
      </c>
      <c r="V139" t="str">
        <f t="shared" si="17"/>
        <v/>
      </c>
      <c r="W139" s="9" t="str">
        <f t="shared" si="18"/>
        <v/>
      </c>
      <c r="X139" t="str">
        <f t="shared" si="19"/>
        <v/>
      </c>
    </row>
    <row r="140" spans="2:24" x14ac:dyDescent="0.25">
      <c r="B140" t="str">
        <f t="shared" si="20"/>
        <v/>
      </c>
      <c r="C140" s="1" t="s">
        <v>274</v>
      </c>
      <c r="D140" s="1" t="s">
        <v>275</v>
      </c>
      <c r="F140" s="2">
        <f>IFERROR([1]!EM_S_QSTM07_IS($C140,"61",F$2,"1"),"")</f>
        <v>254034548.00999999</v>
      </c>
      <c r="G140" s="2">
        <f>IFERROR([1]!EM_S_QSTM07_IS($C140,"61",G$2,"1"),"")</f>
        <v>171931184.75</v>
      </c>
      <c r="H140" s="2">
        <f>IFERROR([1]!EM_S_QSTM07_IS($C140,"61",H$2,"1"),"")</f>
        <v>346697404.25</v>
      </c>
      <c r="I140" s="2">
        <f>IFERROR([1]!EM_S_QSTM07_IS($C140,"61",I$2,"1"),"")</f>
        <v>207692882.91999999</v>
      </c>
      <c r="J140" s="2">
        <f>IFERROR([1]!EM_S_QSTM07_IS($C140,"61",J$2,"1"),"")</f>
        <v>233519453.53999999</v>
      </c>
      <c r="M140" s="2">
        <f>IFERROR([1]!EM_S_QSTM07_IS($C140,"61",L$2,"1"),"")</f>
        <v>0</v>
      </c>
      <c r="N140" s="2">
        <f>[1]!EM_S_PERFORMANCEEXPRESS_QNETPROFIT(C140,L$2)</f>
        <v>0</v>
      </c>
      <c r="O140" s="2">
        <f>[1]!EM_S_PROFITNOTICE_FORECASTT(C140,L$2)</f>
        <v>0</v>
      </c>
      <c r="P140" s="2">
        <f>[1]!EM_S_PROFITNOTICE_FORECASTL(C140,L$2)</f>
        <v>0</v>
      </c>
      <c r="Q140">
        <f>[1]!EM_S_PROFITNOTICE_ABSTRACT(C140,L$2)</f>
        <v>0</v>
      </c>
      <c r="R140" s="2">
        <f t="shared" si="14"/>
        <v>0</v>
      </c>
      <c r="S140" s="2" t="str">
        <f t="shared" si="15"/>
        <v/>
      </c>
      <c r="T140" s="9" t="str">
        <f t="shared" si="16"/>
        <v/>
      </c>
      <c r="U140">
        <f>IF([1]!EM_S_MAJASSRES_NUM(C140,"2014-12-30","2016-12-30")&gt;0,1,0)</f>
        <v>0</v>
      </c>
      <c r="V140" t="str">
        <f t="shared" si="17"/>
        <v/>
      </c>
      <c r="W140" s="9" t="str">
        <f t="shared" si="18"/>
        <v/>
      </c>
      <c r="X140" t="str">
        <f t="shared" si="19"/>
        <v/>
      </c>
    </row>
    <row r="141" spans="2:24" x14ac:dyDescent="0.25">
      <c r="B141" t="str">
        <f t="shared" si="20"/>
        <v/>
      </c>
      <c r="C141" s="1" t="s">
        <v>276</v>
      </c>
      <c r="D141" s="1" t="s">
        <v>277</v>
      </c>
      <c r="F141" s="2">
        <f>IFERROR([1]!EM_S_QSTM07_IS($C141,"61",F$2,"1"),"")</f>
        <v>122062142.27</v>
      </c>
      <c r="G141" s="2">
        <f>IFERROR([1]!EM_S_QSTM07_IS($C141,"61",G$2,"1"),"")</f>
        <v>123490110.09</v>
      </c>
      <c r="H141" s="2">
        <f>IFERROR([1]!EM_S_QSTM07_IS($C141,"61",H$2,"1"),"")</f>
        <v>3295427.45</v>
      </c>
      <c r="I141" s="2">
        <f>IFERROR([1]!EM_S_QSTM07_IS($C141,"61",I$2,"1"),"")</f>
        <v>18869575</v>
      </c>
      <c r="J141" s="2">
        <f>IFERROR([1]!EM_S_QSTM07_IS($C141,"61",J$2,"1"),"")</f>
        <v>46445149.259999998</v>
      </c>
      <c r="M141" s="2">
        <f>IFERROR([1]!EM_S_QSTM07_IS($C141,"61",L$2,"1"),"")</f>
        <v>0</v>
      </c>
      <c r="N141" s="2">
        <f>[1]!EM_S_PERFORMANCEEXPRESS_QNETPROFIT(C141,L$2)</f>
        <v>0</v>
      </c>
      <c r="O141" s="2">
        <f>[1]!EM_S_PROFITNOTICE_FORECASTT(C141,L$2)</f>
        <v>0</v>
      </c>
      <c r="P141" s="2">
        <f>[1]!EM_S_PROFITNOTICE_FORECASTL(C141,L$2)</f>
        <v>0</v>
      </c>
      <c r="Q141">
        <f>[1]!EM_S_PROFITNOTICE_ABSTRACT(C141,L$2)</f>
        <v>0</v>
      </c>
      <c r="R141" s="2">
        <f t="shared" si="14"/>
        <v>0</v>
      </c>
      <c r="S141" s="2" t="str">
        <f t="shared" si="15"/>
        <v/>
      </c>
      <c r="T141" s="9" t="str">
        <f t="shared" si="16"/>
        <v/>
      </c>
      <c r="U141">
        <f>IF([1]!EM_S_MAJASSRES_NUM(C141,"2014-12-30","2016-12-30")&gt;0,1,0)</f>
        <v>1</v>
      </c>
      <c r="V141" t="str">
        <f t="shared" si="17"/>
        <v/>
      </c>
      <c r="W141" s="9" t="str">
        <f t="shared" si="18"/>
        <v/>
      </c>
      <c r="X141" t="str">
        <f t="shared" si="19"/>
        <v/>
      </c>
    </row>
    <row r="142" spans="2:24" x14ac:dyDescent="0.25">
      <c r="B142" t="str">
        <f t="shared" si="20"/>
        <v/>
      </c>
      <c r="C142" s="1" t="s">
        <v>278</v>
      </c>
      <c r="D142" s="1" t="s">
        <v>279</v>
      </c>
      <c r="F142" s="2">
        <f>IFERROR([1]!EM_S_QSTM07_IS($C142,"61",F$2,"1"),"")</f>
        <v>14674333.720000001</v>
      </c>
      <c r="G142" s="2">
        <f>IFERROR([1]!EM_S_QSTM07_IS($C142,"61",G$2,"1"),"")</f>
        <v>18018050.629999999</v>
      </c>
      <c r="H142" s="2">
        <f>IFERROR([1]!EM_S_QSTM07_IS($C142,"61",H$2,"1"),"")</f>
        <v>15695596.199999999</v>
      </c>
      <c r="I142" s="2">
        <f>IFERROR([1]!EM_S_QSTM07_IS($C142,"61",I$2,"1"),"")</f>
        <v>36593219.950000003</v>
      </c>
      <c r="J142" s="2">
        <f>IFERROR([1]!EM_S_QSTM07_IS($C142,"61",J$2,"1"),"")</f>
        <v>29891799.210000001</v>
      </c>
      <c r="M142" s="2">
        <f>IFERROR([1]!EM_S_QSTM07_IS($C142,"61",L$2,"1"),"")</f>
        <v>0</v>
      </c>
      <c r="N142" s="2">
        <f>[1]!EM_S_PERFORMANCEEXPRESS_QNETPROFIT(C142,L$2)</f>
        <v>0</v>
      </c>
      <c r="O142" s="2">
        <f>[1]!EM_S_PROFITNOTICE_FORECASTT(C142,L$2)</f>
        <v>0</v>
      </c>
      <c r="P142" s="2">
        <f>[1]!EM_S_PROFITNOTICE_FORECASTL(C142,L$2)</f>
        <v>0</v>
      </c>
      <c r="Q142">
        <f>[1]!EM_S_PROFITNOTICE_ABSTRACT(C142,L$2)</f>
        <v>0</v>
      </c>
      <c r="R142" s="2">
        <f t="shared" si="14"/>
        <v>0</v>
      </c>
      <c r="S142" s="2" t="str">
        <f t="shared" si="15"/>
        <v/>
      </c>
      <c r="T142" s="9" t="str">
        <f t="shared" si="16"/>
        <v/>
      </c>
      <c r="U142">
        <f>IF([1]!EM_S_MAJASSRES_NUM(C142,"2014-12-30","2016-12-30")&gt;0,1,0)</f>
        <v>0</v>
      </c>
      <c r="V142" t="str">
        <f t="shared" si="17"/>
        <v/>
      </c>
      <c r="W142" s="9" t="str">
        <f t="shared" si="18"/>
        <v/>
      </c>
      <c r="X142" t="str">
        <f t="shared" si="19"/>
        <v/>
      </c>
    </row>
    <row r="143" spans="2:24" x14ac:dyDescent="0.25">
      <c r="B143" t="str">
        <f t="shared" si="20"/>
        <v/>
      </c>
      <c r="C143" s="1" t="s">
        <v>280</v>
      </c>
      <c r="D143" s="1" t="s">
        <v>281</v>
      </c>
      <c r="F143" s="2">
        <f>IFERROR([1]!EM_S_QSTM07_IS($C143,"61",F$2,"1"),"")</f>
        <v>143565610.69999999</v>
      </c>
      <c r="G143" s="2">
        <f>IFERROR([1]!EM_S_QSTM07_IS($C143,"61",G$2,"1"),"")</f>
        <v>99512084.780000001</v>
      </c>
      <c r="H143" s="2">
        <f>IFERROR([1]!EM_S_QSTM07_IS($C143,"61",H$2,"1"),"")</f>
        <v>-19862855.050000001</v>
      </c>
      <c r="I143" s="2">
        <f>IFERROR([1]!EM_S_QSTM07_IS($C143,"61",I$2,"1"),"")</f>
        <v>98695950.980000004</v>
      </c>
      <c r="J143" s="2">
        <f>IFERROR([1]!EM_S_QSTM07_IS($C143,"61",J$2,"1"),"")</f>
        <v>154238507.58000001</v>
      </c>
      <c r="M143" s="2">
        <f>IFERROR([1]!EM_S_QSTM07_IS($C143,"61",L$2,"1"),"")</f>
        <v>0</v>
      </c>
      <c r="N143" s="2">
        <f>[1]!EM_S_PERFORMANCEEXPRESS_QNETPROFIT(C143,L$2)</f>
        <v>0</v>
      </c>
      <c r="O143" s="2">
        <f>[1]!EM_S_PROFITNOTICE_FORECASTT(C143,L$2)</f>
        <v>0</v>
      </c>
      <c r="P143" s="2">
        <f>[1]!EM_S_PROFITNOTICE_FORECASTL(C143,L$2)</f>
        <v>0</v>
      </c>
      <c r="Q143">
        <f>[1]!EM_S_PROFITNOTICE_ABSTRACT(C143,L$2)</f>
        <v>0</v>
      </c>
      <c r="R143" s="2">
        <f t="shared" si="14"/>
        <v>0</v>
      </c>
      <c r="S143" s="2" t="str">
        <f t="shared" si="15"/>
        <v/>
      </c>
      <c r="T143" s="9" t="str">
        <f t="shared" si="16"/>
        <v/>
      </c>
      <c r="U143">
        <f>IF([1]!EM_S_MAJASSRES_NUM(C143,"2014-12-30","2016-12-30")&gt;0,1,0)</f>
        <v>0</v>
      </c>
      <c r="V143" t="str">
        <f t="shared" si="17"/>
        <v/>
      </c>
      <c r="W143" s="9" t="str">
        <f t="shared" si="18"/>
        <v/>
      </c>
      <c r="X143" t="str">
        <f t="shared" si="19"/>
        <v/>
      </c>
    </row>
    <row r="144" spans="2:24" x14ac:dyDescent="0.25">
      <c r="B144" t="str">
        <f t="shared" si="20"/>
        <v/>
      </c>
      <c r="C144" s="1" t="s">
        <v>282</v>
      </c>
      <c r="D144" s="1" t="s">
        <v>283</v>
      </c>
      <c r="F144" s="2">
        <f>IFERROR([1]!EM_S_QSTM07_IS($C144,"61",F$2,"1"),"")</f>
        <v>51096024.909999996</v>
      </c>
      <c r="G144" s="2">
        <f>IFERROR([1]!EM_S_QSTM07_IS($C144,"61",G$2,"1"),"")</f>
        <v>41925918.939999998</v>
      </c>
      <c r="H144" s="2">
        <f>IFERROR([1]!EM_S_QSTM07_IS($C144,"61",H$2,"1"),"")</f>
        <v>49182373.020000003</v>
      </c>
      <c r="I144" s="2">
        <f>IFERROR([1]!EM_S_QSTM07_IS($C144,"61",I$2,"1"),"")</f>
        <v>79535003.390000001</v>
      </c>
      <c r="J144" s="2">
        <f>IFERROR([1]!EM_S_QSTM07_IS($C144,"61",J$2,"1"),"")</f>
        <v>68716076.409999996</v>
      </c>
      <c r="M144" s="2">
        <f>IFERROR([1]!EM_S_QSTM07_IS($C144,"61",L$2,"1"),"")</f>
        <v>0</v>
      </c>
      <c r="N144" s="2">
        <f>[1]!EM_S_PERFORMANCEEXPRESS_QNETPROFIT(C144,L$2)</f>
        <v>0</v>
      </c>
      <c r="O144" s="2">
        <f>[1]!EM_S_PROFITNOTICE_FORECASTT(C144,L$2)</f>
        <v>0</v>
      </c>
      <c r="P144" s="2">
        <f>[1]!EM_S_PROFITNOTICE_FORECASTL(C144,L$2)</f>
        <v>0</v>
      </c>
      <c r="Q144">
        <f>[1]!EM_S_PROFITNOTICE_ABSTRACT(C144,L$2)</f>
        <v>0</v>
      </c>
      <c r="R144" s="2">
        <f t="shared" si="14"/>
        <v>0</v>
      </c>
      <c r="S144" s="2" t="str">
        <f t="shared" si="15"/>
        <v/>
      </c>
      <c r="T144" s="9" t="str">
        <f t="shared" si="16"/>
        <v/>
      </c>
      <c r="U144">
        <f>IF([1]!EM_S_MAJASSRES_NUM(C144,"2014-12-30","2016-12-30")&gt;0,1,0)</f>
        <v>1</v>
      </c>
      <c r="V144" t="str">
        <f t="shared" si="17"/>
        <v/>
      </c>
      <c r="W144" s="9" t="str">
        <f t="shared" si="18"/>
        <v/>
      </c>
      <c r="X144" t="str">
        <f t="shared" si="19"/>
        <v/>
      </c>
    </row>
    <row r="145" spans="2:24" x14ac:dyDescent="0.25">
      <c r="B145" t="str">
        <f t="shared" si="20"/>
        <v/>
      </c>
      <c r="C145" s="1" t="s">
        <v>284</v>
      </c>
      <c r="D145" s="1" t="s">
        <v>285</v>
      </c>
      <c r="F145" s="2">
        <f>IFERROR([1]!EM_S_QSTM07_IS($C145,"61",F$2,"1"),"")</f>
        <v>12755030.66</v>
      </c>
      <c r="G145" s="2">
        <f>IFERROR([1]!EM_S_QSTM07_IS($C145,"61",G$2,"1"),"")</f>
        <v>45634910.789999999</v>
      </c>
      <c r="H145" s="2">
        <f>IFERROR([1]!EM_S_QSTM07_IS($C145,"61",H$2,"1"),"")</f>
        <v>1272773.25</v>
      </c>
      <c r="I145" s="2">
        <f>IFERROR([1]!EM_S_QSTM07_IS($C145,"61",I$2,"1"),"")</f>
        <v>11845357.5</v>
      </c>
      <c r="J145" s="2">
        <f>IFERROR([1]!EM_S_QSTM07_IS($C145,"61",J$2,"1"),"")</f>
        <v>2658643.06</v>
      </c>
      <c r="M145" s="2">
        <f>IFERROR([1]!EM_S_QSTM07_IS($C145,"61",L$2,"1"),"")</f>
        <v>0</v>
      </c>
      <c r="N145" s="2">
        <f>[1]!EM_S_PERFORMANCEEXPRESS_QNETPROFIT(C145,L$2)</f>
        <v>0</v>
      </c>
      <c r="O145" s="2">
        <f>[1]!EM_S_PROFITNOTICE_FORECASTT(C145,L$2)</f>
        <v>0</v>
      </c>
      <c r="P145" s="2">
        <f>[1]!EM_S_PROFITNOTICE_FORECASTL(C145,L$2)</f>
        <v>0</v>
      </c>
      <c r="Q145">
        <f>[1]!EM_S_PROFITNOTICE_ABSTRACT(C145,L$2)</f>
        <v>0</v>
      </c>
      <c r="R145" s="2">
        <f t="shared" si="14"/>
        <v>0</v>
      </c>
      <c r="S145" s="2" t="str">
        <f t="shared" si="15"/>
        <v/>
      </c>
      <c r="T145" s="9" t="str">
        <f t="shared" si="16"/>
        <v/>
      </c>
      <c r="U145">
        <f>IF([1]!EM_S_MAJASSRES_NUM(C145,"2014-12-30","2016-12-30")&gt;0,1,0)</f>
        <v>0</v>
      </c>
      <c r="V145" t="str">
        <f t="shared" si="17"/>
        <v/>
      </c>
      <c r="W145" s="9" t="str">
        <f t="shared" si="18"/>
        <v/>
      </c>
      <c r="X145" t="str">
        <f t="shared" si="19"/>
        <v/>
      </c>
    </row>
    <row r="146" spans="2:24" x14ac:dyDescent="0.25">
      <c r="B146" t="str">
        <f t="shared" si="20"/>
        <v/>
      </c>
      <c r="C146" s="1" t="s">
        <v>286</v>
      </c>
      <c r="D146" s="1" t="s">
        <v>287</v>
      </c>
      <c r="F146" s="2">
        <f>IFERROR([1]!EM_S_QSTM07_IS($C146,"61",F$2,"1"),"")</f>
        <v>389036706</v>
      </c>
      <c r="G146" s="2">
        <f>IFERROR([1]!EM_S_QSTM07_IS($C146,"61",G$2,"1"),"")</f>
        <v>290952533</v>
      </c>
      <c r="H146" s="2">
        <f>IFERROR([1]!EM_S_QSTM07_IS($C146,"61",H$2,"1"),"")</f>
        <v>413564144</v>
      </c>
      <c r="I146" s="2">
        <f>IFERROR([1]!EM_S_QSTM07_IS($C146,"61",I$2,"1"),"")</f>
        <v>681662609.75999999</v>
      </c>
      <c r="J146" s="2">
        <f>IFERROR([1]!EM_S_QSTM07_IS($C146,"61",J$2,"1"),"")</f>
        <v>458866226.50999999</v>
      </c>
      <c r="M146" s="2">
        <f>IFERROR([1]!EM_S_QSTM07_IS($C146,"61",L$2,"1"),"")</f>
        <v>0</v>
      </c>
      <c r="N146" s="2">
        <f>[1]!EM_S_PERFORMANCEEXPRESS_QNETPROFIT(C146,L$2)</f>
        <v>0</v>
      </c>
      <c r="O146" s="2">
        <f>[1]!EM_S_PROFITNOTICE_FORECASTT(C146,L$2)</f>
        <v>0</v>
      </c>
      <c r="P146" s="2">
        <f>[1]!EM_S_PROFITNOTICE_FORECASTL(C146,L$2)</f>
        <v>0</v>
      </c>
      <c r="Q146">
        <f>[1]!EM_S_PROFITNOTICE_ABSTRACT(C146,L$2)</f>
        <v>0</v>
      </c>
      <c r="R146" s="2">
        <f t="shared" si="14"/>
        <v>0</v>
      </c>
      <c r="S146" s="2" t="str">
        <f t="shared" si="15"/>
        <v/>
      </c>
      <c r="T146" s="9" t="str">
        <f t="shared" si="16"/>
        <v/>
      </c>
      <c r="U146">
        <f>IF([1]!EM_S_MAJASSRES_NUM(C146,"2014-12-30","2016-12-30")&gt;0,1,0)</f>
        <v>0</v>
      </c>
      <c r="V146" t="str">
        <f t="shared" si="17"/>
        <v/>
      </c>
      <c r="W146" s="9" t="str">
        <f t="shared" si="18"/>
        <v/>
      </c>
      <c r="X146" t="str">
        <f t="shared" si="19"/>
        <v/>
      </c>
    </row>
    <row r="147" spans="2:24" x14ac:dyDescent="0.25">
      <c r="B147" t="str">
        <f t="shared" si="20"/>
        <v/>
      </c>
      <c r="C147" s="1" t="s">
        <v>288</v>
      </c>
      <c r="D147" s="1" t="s">
        <v>289</v>
      </c>
      <c r="F147" s="2">
        <f>IFERROR([1]!EM_S_QSTM07_IS($C147,"61",F$2,"1"),"")</f>
        <v>19899480.620000001</v>
      </c>
      <c r="G147" s="2">
        <f>IFERROR([1]!EM_S_QSTM07_IS($C147,"61",G$2,"1"),"")</f>
        <v>26915346.82</v>
      </c>
      <c r="H147" s="2">
        <f>IFERROR([1]!EM_S_QSTM07_IS($C147,"61",H$2,"1"),"")</f>
        <v>12154633.609999999</v>
      </c>
      <c r="I147" s="2">
        <f>IFERROR([1]!EM_S_QSTM07_IS($C147,"61",I$2,"1"),"")</f>
        <v>-7760594.96</v>
      </c>
      <c r="J147" s="2">
        <f>IFERROR([1]!EM_S_QSTM07_IS($C147,"61",J$2,"1"),"")</f>
        <v>10385889.42</v>
      </c>
      <c r="M147" s="2">
        <f>IFERROR([1]!EM_S_QSTM07_IS($C147,"61",L$2,"1"),"")</f>
        <v>0</v>
      </c>
      <c r="N147" s="2">
        <f>[1]!EM_S_PERFORMANCEEXPRESS_QNETPROFIT(C147,L$2)</f>
        <v>0</v>
      </c>
      <c r="O147" s="2">
        <f>[1]!EM_S_PROFITNOTICE_FORECASTT(C147,L$2)</f>
        <v>0</v>
      </c>
      <c r="P147" s="2">
        <f>[1]!EM_S_PROFITNOTICE_FORECASTL(C147,L$2)</f>
        <v>0</v>
      </c>
      <c r="Q147">
        <f>[1]!EM_S_PROFITNOTICE_ABSTRACT(C147,L$2)</f>
        <v>0</v>
      </c>
      <c r="R147" s="2">
        <f t="shared" si="14"/>
        <v>0</v>
      </c>
      <c r="S147" s="2" t="str">
        <f t="shared" si="15"/>
        <v/>
      </c>
      <c r="T147" s="9" t="str">
        <f t="shared" si="16"/>
        <v/>
      </c>
      <c r="U147">
        <f>IF([1]!EM_S_MAJASSRES_NUM(C147,"2014-12-30","2016-12-30")&gt;0,1,0)</f>
        <v>0</v>
      </c>
      <c r="V147" t="str">
        <f t="shared" si="17"/>
        <v/>
      </c>
      <c r="W147" s="9" t="str">
        <f t="shared" si="18"/>
        <v/>
      </c>
      <c r="X147" t="str">
        <f t="shared" si="19"/>
        <v/>
      </c>
    </row>
    <row r="148" spans="2:24" x14ac:dyDescent="0.25">
      <c r="B148" t="str">
        <f t="shared" si="20"/>
        <v/>
      </c>
      <c r="C148" s="1" t="s">
        <v>290</v>
      </c>
      <c r="D148" s="1" t="s">
        <v>291</v>
      </c>
      <c r="F148" s="2">
        <f>IFERROR([1]!EM_S_QSTM07_IS($C148,"61",F$2,"1"),"")</f>
        <v>43747496.719999999</v>
      </c>
      <c r="G148" s="2">
        <f>IFERROR([1]!EM_S_QSTM07_IS($C148,"61",G$2,"1"),"")</f>
        <v>23899528.559999999</v>
      </c>
      <c r="H148" s="2">
        <f>IFERROR([1]!EM_S_QSTM07_IS($C148,"61",H$2,"1"),"")</f>
        <v>52302573.200000003</v>
      </c>
      <c r="I148" s="2">
        <f>IFERROR([1]!EM_S_QSTM07_IS($C148,"61",I$2,"1"),"")</f>
        <v>14639411.890000001</v>
      </c>
      <c r="J148" s="2">
        <f>IFERROR([1]!EM_S_QSTM07_IS($C148,"61",J$2,"1"),"")</f>
        <v>40467624.579999998</v>
      </c>
      <c r="M148" s="2">
        <f>IFERROR([1]!EM_S_QSTM07_IS($C148,"61",L$2,"1"),"")</f>
        <v>0</v>
      </c>
      <c r="N148" s="2">
        <f>[1]!EM_S_PERFORMANCEEXPRESS_QNETPROFIT(C148,L$2)</f>
        <v>0</v>
      </c>
      <c r="O148" s="2">
        <f>[1]!EM_S_PROFITNOTICE_FORECASTT(C148,L$2)</f>
        <v>0</v>
      </c>
      <c r="P148" s="2">
        <f>[1]!EM_S_PROFITNOTICE_FORECASTL(C148,L$2)</f>
        <v>0</v>
      </c>
      <c r="Q148">
        <f>[1]!EM_S_PROFITNOTICE_ABSTRACT(C148,L$2)</f>
        <v>0</v>
      </c>
      <c r="R148" s="2">
        <f t="shared" si="14"/>
        <v>0</v>
      </c>
      <c r="S148" s="2" t="str">
        <f t="shared" si="15"/>
        <v/>
      </c>
      <c r="T148" s="9" t="str">
        <f t="shared" si="16"/>
        <v/>
      </c>
      <c r="U148">
        <f>IF([1]!EM_S_MAJASSRES_NUM(C148,"2014-12-30","2016-12-30")&gt;0,1,0)</f>
        <v>0</v>
      </c>
      <c r="V148" t="str">
        <f t="shared" si="17"/>
        <v/>
      </c>
      <c r="W148" s="9" t="str">
        <f t="shared" si="18"/>
        <v/>
      </c>
      <c r="X148" t="str">
        <f t="shared" si="19"/>
        <v/>
      </c>
    </row>
    <row r="149" spans="2:24" x14ac:dyDescent="0.25">
      <c r="B149" t="str">
        <f t="shared" si="20"/>
        <v/>
      </c>
      <c r="C149" s="1" t="s">
        <v>292</v>
      </c>
      <c r="D149" s="1" t="s">
        <v>293</v>
      </c>
      <c r="F149" s="2">
        <f>IFERROR([1]!EM_S_QSTM07_IS($C149,"61",F$2,"1"),"")</f>
        <v>3692704.99</v>
      </c>
      <c r="G149" s="2">
        <f>IFERROR([1]!EM_S_QSTM07_IS($C149,"61",G$2,"1"),"")</f>
        <v>8790749.6899999995</v>
      </c>
      <c r="H149" s="2">
        <f>IFERROR([1]!EM_S_QSTM07_IS($C149,"61",H$2,"1"),"")</f>
        <v>8016805.8099999996</v>
      </c>
      <c r="I149" s="2">
        <f>IFERROR([1]!EM_S_QSTM07_IS($C149,"61",I$2,"1"),"")</f>
        <v>-5285355.72</v>
      </c>
      <c r="J149" s="2">
        <f>IFERROR([1]!EM_S_QSTM07_IS($C149,"61",J$2,"1"),"")</f>
        <v>29447643.100000001</v>
      </c>
      <c r="M149" s="2">
        <f>IFERROR([1]!EM_S_QSTM07_IS($C149,"61",L$2,"1"),"")</f>
        <v>0</v>
      </c>
      <c r="N149" s="2">
        <f>[1]!EM_S_PERFORMANCEEXPRESS_QNETPROFIT(C149,L$2)</f>
        <v>0</v>
      </c>
      <c r="O149" s="2">
        <f>[1]!EM_S_PROFITNOTICE_FORECASTT(C149,L$2)</f>
        <v>0</v>
      </c>
      <c r="P149" s="2">
        <f>[1]!EM_S_PROFITNOTICE_FORECASTL(C149,L$2)</f>
        <v>0</v>
      </c>
      <c r="Q149">
        <f>[1]!EM_S_PROFITNOTICE_ABSTRACT(C149,L$2)</f>
        <v>0</v>
      </c>
      <c r="R149" s="2">
        <f t="shared" si="14"/>
        <v>0</v>
      </c>
      <c r="S149" s="2" t="str">
        <f t="shared" si="15"/>
        <v/>
      </c>
      <c r="T149" s="9" t="str">
        <f t="shared" si="16"/>
        <v/>
      </c>
      <c r="U149">
        <f>IF([1]!EM_S_MAJASSRES_NUM(C149,"2014-12-30","2016-12-30")&gt;0,1,0)</f>
        <v>0</v>
      </c>
      <c r="V149" t="str">
        <f t="shared" si="17"/>
        <v/>
      </c>
      <c r="W149" s="9" t="str">
        <f t="shared" si="18"/>
        <v/>
      </c>
      <c r="X149" t="str">
        <f t="shared" si="19"/>
        <v/>
      </c>
    </row>
    <row r="150" spans="2:24" x14ac:dyDescent="0.25">
      <c r="B150" t="str">
        <f t="shared" si="20"/>
        <v/>
      </c>
      <c r="C150" s="1" t="s">
        <v>294</v>
      </c>
      <c r="D150" s="1" t="s">
        <v>295</v>
      </c>
      <c r="F150" s="2">
        <f>IFERROR([1]!EM_S_QSTM07_IS($C150,"61",F$2,"1"),"")</f>
        <v>1803892.91</v>
      </c>
      <c r="G150" s="2">
        <f>IFERROR([1]!EM_S_QSTM07_IS($C150,"61",G$2,"1"),"")</f>
        <v>1116355.5</v>
      </c>
      <c r="H150" s="2">
        <f>IFERROR([1]!EM_S_QSTM07_IS($C150,"61",H$2,"1"),"")</f>
        <v>103882.78</v>
      </c>
      <c r="I150" s="2">
        <f>IFERROR([1]!EM_S_QSTM07_IS($C150,"61",I$2,"1"),"")</f>
        <v>-1536026.92</v>
      </c>
      <c r="J150" s="2">
        <f>IFERROR([1]!EM_S_QSTM07_IS($C150,"61",J$2,"1"),"")</f>
        <v>3345362.12</v>
      </c>
      <c r="M150" s="2">
        <f>IFERROR([1]!EM_S_QSTM07_IS($C150,"61",L$2,"1"),"")</f>
        <v>0</v>
      </c>
      <c r="N150" s="2">
        <f>[1]!EM_S_PERFORMANCEEXPRESS_QNETPROFIT(C150,L$2)</f>
        <v>0</v>
      </c>
      <c r="O150" s="2">
        <f>[1]!EM_S_PROFITNOTICE_FORECASTT(C150,L$2)</f>
        <v>0</v>
      </c>
      <c r="P150" s="2">
        <f>[1]!EM_S_PROFITNOTICE_FORECASTL(C150,L$2)</f>
        <v>0</v>
      </c>
      <c r="Q150">
        <f>[1]!EM_S_PROFITNOTICE_ABSTRACT(C150,L$2)</f>
        <v>0</v>
      </c>
      <c r="R150" s="2">
        <f t="shared" si="14"/>
        <v>0</v>
      </c>
      <c r="S150" s="2" t="str">
        <f t="shared" si="15"/>
        <v/>
      </c>
      <c r="T150" s="9" t="str">
        <f t="shared" si="16"/>
        <v/>
      </c>
      <c r="U150">
        <f>IF([1]!EM_S_MAJASSRES_NUM(C150,"2014-12-30","2016-12-30")&gt;0,1,0)</f>
        <v>0</v>
      </c>
      <c r="V150" t="str">
        <f t="shared" si="17"/>
        <v/>
      </c>
      <c r="W150" s="9" t="str">
        <f t="shared" si="18"/>
        <v/>
      </c>
      <c r="X150" t="str">
        <f t="shared" si="19"/>
        <v/>
      </c>
    </row>
    <row r="151" spans="2:24" x14ac:dyDescent="0.25">
      <c r="B151" t="str">
        <f t="shared" si="20"/>
        <v/>
      </c>
      <c r="C151" s="1" t="s">
        <v>296</v>
      </c>
      <c r="D151" s="1" t="s">
        <v>297</v>
      </c>
      <c r="F151" s="2">
        <f>IFERROR([1]!EM_S_QSTM07_IS($C151,"61",F$2,"1"),"")</f>
        <v>43912707.399999999</v>
      </c>
      <c r="G151" s="2">
        <f>IFERROR([1]!EM_S_QSTM07_IS($C151,"61",G$2,"1"),"")</f>
        <v>66574836.32</v>
      </c>
      <c r="H151" s="2">
        <f>IFERROR([1]!EM_S_QSTM07_IS($C151,"61",H$2,"1"),"")</f>
        <v>12846158.26</v>
      </c>
      <c r="I151" s="2">
        <f>IFERROR([1]!EM_S_QSTM07_IS($C151,"61",I$2,"1"),"")</f>
        <v>170260967.47999999</v>
      </c>
      <c r="J151" s="2">
        <f>IFERROR([1]!EM_S_QSTM07_IS($C151,"61",J$2,"1"),"")</f>
        <v>68876752.930000007</v>
      </c>
      <c r="M151" s="2">
        <f>IFERROR([1]!EM_S_QSTM07_IS($C151,"61",L$2,"1"),"")</f>
        <v>0</v>
      </c>
      <c r="N151" s="2">
        <f>[1]!EM_S_PERFORMANCEEXPRESS_QNETPROFIT(C151,L$2)</f>
        <v>0</v>
      </c>
      <c r="O151" s="2">
        <f>[1]!EM_S_PROFITNOTICE_FORECASTT(C151,L$2)</f>
        <v>0</v>
      </c>
      <c r="P151" s="2">
        <f>[1]!EM_S_PROFITNOTICE_FORECASTL(C151,L$2)</f>
        <v>0</v>
      </c>
      <c r="Q151">
        <f>[1]!EM_S_PROFITNOTICE_ABSTRACT(C151,L$2)</f>
        <v>0</v>
      </c>
      <c r="R151" s="2">
        <f t="shared" si="14"/>
        <v>0</v>
      </c>
      <c r="S151" s="2" t="str">
        <f t="shared" si="15"/>
        <v/>
      </c>
      <c r="T151" s="9" t="str">
        <f t="shared" si="16"/>
        <v/>
      </c>
      <c r="U151">
        <f>IF([1]!EM_S_MAJASSRES_NUM(C151,"2014-12-30","2016-12-30")&gt;0,1,0)</f>
        <v>1</v>
      </c>
      <c r="V151" t="str">
        <f t="shared" si="17"/>
        <v/>
      </c>
      <c r="W151" s="9" t="str">
        <f t="shared" si="18"/>
        <v/>
      </c>
      <c r="X151" t="str">
        <f t="shared" si="19"/>
        <v/>
      </c>
    </row>
    <row r="152" spans="2:24" x14ac:dyDescent="0.25">
      <c r="B152" t="str">
        <f t="shared" si="20"/>
        <v/>
      </c>
      <c r="C152" s="1" t="s">
        <v>298</v>
      </c>
      <c r="D152" s="1" t="s">
        <v>299</v>
      </c>
      <c r="F152" s="2">
        <f>IFERROR([1]!EM_S_QSTM07_IS($C152,"61",F$2,"1"),"")</f>
        <v>-3950671.21</v>
      </c>
      <c r="G152" s="2">
        <f>IFERROR([1]!EM_S_QSTM07_IS($C152,"61",G$2,"1"),"")</f>
        <v>-35145173.68</v>
      </c>
      <c r="H152" s="2">
        <f>IFERROR([1]!EM_S_QSTM07_IS($C152,"61",H$2,"1"),"")</f>
        <v>-23801050.879999999</v>
      </c>
      <c r="I152" s="2">
        <f>IFERROR([1]!EM_S_QSTM07_IS($C152,"61",I$2,"1"),"")</f>
        <v>-17558817.579999998</v>
      </c>
      <c r="J152" s="2">
        <f>IFERROR([1]!EM_S_QSTM07_IS($C152,"61",J$2,"1"),"")</f>
        <v>37266.28</v>
      </c>
      <c r="M152" s="2">
        <f>IFERROR([1]!EM_S_QSTM07_IS($C152,"61",L$2,"1"),"")</f>
        <v>0</v>
      </c>
      <c r="N152" s="2">
        <f>[1]!EM_S_PERFORMANCEEXPRESS_QNETPROFIT(C152,L$2)</f>
        <v>0</v>
      </c>
      <c r="O152" s="2">
        <f>[1]!EM_S_PROFITNOTICE_FORECASTT(C152,L$2)</f>
        <v>0</v>
      </c>
      <c r="P152" s="2">
        <f>[1]!EM_S_PROFITNOTICE_FORECASTL(C152,L$2)</f>
        <v>0</v>
      </c>
      <c r="Q152">
        <f>[1]!EM_S_PROFITNOTICE_ABSTRACT(C152,L$2)</f>
        <v>0</v>
      </c>
      <c r="R152" s="2">
        <f t="shared" si="14"/>
        <v>0</v>
      </c>
      <c r="S152" s="2" t="str">
        <f t="shared" si="15"/>
        <v/>
      </c>
      <c r="T152" s="9" t="str">
        <f t="shared" si="16"/>
        <v/>
      </c>
      <c r="U152">
        <f>IF([1]!EM_S_MAJASSRES_NUM(C152,"2014-12-30","2016-12-30")&gt;0,1,0)</f>
        <v>1</v>
      </c>
      <c r="V152" t="str">
        <f t="shared" si="17"/>
        <v/>
      </c>
      <c r="W152" s="9" t="str">
        <f t="shared" si="18"/>
        <v/>
      </c>
      <c r="X152" t="str">
        <f t="shared" si="19"/>
        <v/>
      </c>
    </row>
    <row r="153" spans="2:24" x14ac:dyDescent="0.25">
      <c r="B153" t="str">
        <f t="shared" si="20"/>
        <v/>
      </c>
      <c r="C153" s="1" t="s">
        <v>300</v>
      </c>
      <c r="D153" s="1" t="s">
        <v>301</v>
      </c>
      <c r="F153" s="2">
        <f>IFERROR([1]!EM_S_QSTM07_IS($C153,"61",F$2,"1"),"")</f>
        <v>-2100543.9</v>
      </c>
      <c r="G153" s="2">
        <f>IFERROR([1]!EM_S_QSTM07_IS($C153,"61",G$2,"1"),"")</f>
        <v>6499645.8600000003</v>
      </c>
      <c r="H153" s="2">
        <f>IFERROR([1]!EM_S_QSTM07_IS($C153,"61",H$2,"1"),"")</f>
        <v>16582260.119999999</v>
      </c>
      <c r="I153" s="2">
        <f>IFERROR([1]!EM_S_QSTM07_IS($C153,"61",I$2,"1"),"")</f>
        <v>-313645851.99000001</v>
      </c>
      <c r="J153" s="2">
        <f>IFERROR([1]!EM_S_QSTM07_IS($C153,"61",J$2,"1"),"")</f>
        <v>-18812628.23</v>
      </c>
      <c r="M153" s="2">
        <f>IFERROR([1]!EM_S_QSTM07_IS($C153,"61",L$2,"1"),"")</f>
        <v>0</v>
      </c>
      <c r="N153" s="2">
        <f>[1]!EM_S_PERFORMANCEEXPRESS_QNETPROFIT(C153,L$2)</f>
        <v>0</v>
      </c>
      <c r="O153" s="2">
        <f>[1]!EM_S_PROFITNOTICE_FORECASTT(C153,L$2)</f>
        <v>0</v>
      </c>
      <c r="P153" s="2">
        <f>[1]!EM_S_PROFITNOTICE_FORECASTL(C153,L$2)</f>
        <v>0</v>
      </c>
      <c r="Q153">
        <f>[1]!EM_S_PROFITNOTICE_ABSTRACT(C153,L$2)</f>
        <v>0</v>
      </c>
      <c r="R153" s="2">
        <f t="shared" si="14"/>
        <v>0</v>
      </c>
      <c r="S153" s="2" t="str">
        <f t="shared" si="15"/>
        <v/>
      </c>
      <c r="T153" s="9" t="str">
        <f t="shared" si="16"/>
        <v/>
      </c>
      <c r="U153">
        <f>IF([1]!EM_S_MAJASSRES_NUM(C153,"2014-12-30","2016-12-30")&gt;0,1,0)</f>
        <v>0</v>
      </c>
      <c r="V153" t="str">
        <f t="shared" si="17"/>
        <v/>
      </c>
      <c r="W153" s="9" t="str">
        <f t="shared" si="18"/>
        <v/>
      </c>
      <c r="X153" t="str">
        <f t="shared" si="19"/>
        <v/>
      </c>
    </row>
    <row r="154" spans="2:24" x14ac:dyDescent="0.25">
      <c r="B154" t="str">
        <f t="shared" si="20"/>
        <v/>
      </c>
      <c r="C154" s="1" t="s">
        <v>302</v>
      </c>
      <c r="D154" s="1" t="s">
        <v>303</v>
      </c>
      <c r="F154" s="2">
        <f>IFERROR([1]!EM_S_QSTM07_IS($C154,"61",F$2,"1"),"")</f>
        <v>138088831.38999999</v>
      </c>
      <c r="G154" s="2">
        <f>IFERROR([1]!EM_S_QSTM07_IS($C154,"61",G$2,"1"),"")</f>
        <v>253439877.44999999</v>
      </c>
      <c r="H154" s="2">
        <f>IFERROR([1]!EM_S_QSTM07_IS($C154,"61",H$2,"1"),"")</f>
        <v>231191891.38999999</v>
      </c>
      <c r="I154" s="2">
        <f>IFERROR([1]!EM_S_QSTM07_IS($C154,"61",I$2,"1"),"")</f>
        <v>207724025.88999999</v>
      </c>
      <c r="J154" s="2">
        <f>IFERROR([1]!EM_S_QSTM07_IS($C154,"61",J$2,"1"),"")</f>
        <v>123175345.11</v>
      </c>
      <c r="M154" s="2">
        <f>IFERROR([1]!EM_S_QSTM07_IS($C154,"61",L$2,"1"),"")</f>
        <v>0</v>
      </c>
      <c r="N154" s="2">
        <f>[1]!EM_S_PERFORMANCEEXPRESS_QNETPROFIT(C154,L$2)</f>
        <v>0</v>
      </c>
      <c r="O154" s="2">
        <f>[1]!EM_S_PROFITNOTICE_FORECASTT(C154,L$2)</f>
        <v>0</v>
      </c>
      <c r="P154" s="2">
        <f>[1]!EM_S_PROFITNOTICE_FORECASTL(C154,L$2)</f>
        <v>0</v>
      </c>
      <c r="Q154">
        <f>[1]!EM_S_PROFITNOTICE_ABSTRACT(C154,L$2)</f>
        <v>0</v>
      </c>
      <c r="R154" s="2">
        <f t="shared" si="14"/>
        <v>0</v>
      </c>
      <c r="S154" s="2" t="str">
        <f t="shared" si="15"/>
        <v/>
      </c>
      <c r="T154" s="9" t="str">
        <f t="shared" si="16"/>
        <v/>
      </c>
      <c r="U154">
        <f>IF([1]!EM_S_MAJASSRES_NUM(C154,"2014-12-30","2016-12-30")&gt;0,1,0)</f>
        <v>0</v>
      </c>
      <c r="V154" t="str">
        <f t="shared" si="17"/>
        <v/>
      </c>
      <c r="W154" s="9" t="str">
        <f t="shared" si="18"/>
        <v/>
      </c>
      <c r="X154" t="str">
        <f t="shared" si="19"/>
        <v/>
      </c>
    </row>
    <row r="155" spans="2:24" x14ac:dyDescent="0.25">
      <c r="B155" t="str">
        <f t="shared" si="20"/>
        <v/>
      </c>
      <c r="C155" s="1" t="s">
        <v>304</v>
      </c>
      <c r="D155" s="1" t="s">
        <v>305</v>
      </c>
      <c r="F155" s="2">
        <f>IFERROR([1]!EM_S_QSTM07_IS($C155,"61",F$2,"1"),"")</f>
        <v>25200695.57</v>
      </c>
      <c r="G155" s="2">
        <f>IFERROR([1]!EM_S_QSTM07_IS($C155,"61",G$2,"1"),"")</f>
        <v>19936066.309999999</v>
      </c>
      <c r="H155" s="2">
        <f>IFERROR([1]!EM_S_QSTM07_IS($C155,"61",H$2,"1"),"")</f>
        <v>16451972.689999999</v>
      </c>
      <c r="I155" s="2">
        <f>IFERROR([1]!EM_S_QSTM07_IS($C155,"61",I$2,"1"),"")</f>
        <v>17415045.059999999</v>
      </c>
      <c r="J155" s="2">
        <f>IFERROR([1]!EM_S_QSTM07_IS($C155,"61",J$2,"1"),"")</f>
        <v>9112882.1300000008</v>
      </c>
      <c r="M155" s="2">
        <f>IFERROR([1]!EM_S_QSTM07_IS($C155,"61",L$2,"1"),"")</f>
        <v>0</v>
      </c>
      <c r="N155" s="2">
        <f>[1]!EM_S_PERFORMANCEEXPRESS_QNETPROFIT(C155,L$2)</f>
        <v>0</v>
      </c>
      <c r="O155" s="2">
        <f>[1]!EM_S_PROFITNOTICE_FORECASTT(C155,L$2)</f>
        <v>0</v>
      </c>
      <c r="P155" s="2">
        <f>[1]!EM_S_PROFITNOTICE_FORECASTL(C155,L$2)</f>
        <v>0</v>
      </c>
      <c r="Q155">
        <f>[1]!EM_S_PROFITNOTICE_ABSTRACT(C155,L$2)</f>
        <v>0</v>
      </c>
      <c r="R155" s="2">
        <f t="shared" si="14"/>
        <v>0</v>
      </c>
      <c r="S155" s="2" t="str">
        <f t="shared" si="15"/>
        <v/>
      </c>
      <c r="T155" s="9" t="str">
        <f t="shared" si="16"/>
        <v/>
      </c>
      <c r="U155">
        <f>IF([1]!EM_S_MAJASSRES_NUM(C155,"2014-12-30","2016-12-30")&gt;0,1,0)</f>
        <v>0</v>
      </c>
      <c r="V155" t="str">
        <f t="shared" si="17"/>
        <v/>
      </c>
      <c r="W155" s="9" t="str">
        <f t="shared" si="18"/>
        <v/>
      </c>
      <c r="X155" t="str">
        <f t="shared" si="19"/>
        <v/>
      </c>
    </row>
    <row r="156" spans="2:24" x14ac:dyDescent="0.25">
      <c r="B156" t="str">
        <f t="shared" si="20"/>
        <v/>
      </c>
      <c r="C156" s="1" t="s">
        <v>306</v>
      </c>
      <c r="D156" s="1" t="s">
        <v>307</v>
      </c>
      <c r="F156" s="2">
        <f>IFERROR([1]!EM_S_QSTM07_IS($C156,"61",F$2,"1"),"")</f>
        <v>34457345.719999999</v>
      </c>
      <c r="G156" s="2">
        <f>IFERROR([1]!EM_S_QSTM07_IS($C156,"61",G$2,"1"),"")</f>
        <v>41653944.219999999</v>
      </c>
      <c r="H156" s="2">
        <f>IFERROR([1]!EM_S_QSTM07_IS($C156,"61",H$2,"1"),"")</f>
        <v>-5629439.29</v>
      </c>
      <c r="I156" s="2">
        <f>IFERROR([1]!EM_S_QSTM07_IS($C156,"61",I$2,"1"),"")</f>
        <v>71899038.349999994</v>
      </c>
      <c r="J156" s="2">
        <f>IFERROR([1]!EM_S_QSTM07_IS($C156,"61",J$2,"1"),"")</f>
        <v>-1387970.2</v>
      </c>
      <c r="M156" s="2">
        <f>IFERROR([1]!EM_S_QSTM07_IS($C156,"61",L$2,"1"),"")</f>
        <v>0</v>
      </c>
      <c r="N156" s="2">
        <f>[1]!EM_S_PERFORMANCEEXPRESS_QNETPROFIT(C156,L$2)</f>
        <v>0</v>
      </c>
      <c r="O156" s="2">
        <f>[1]!EM_S_PROFITNOTICE_FORECASTT(C156,L$2)</f>
        <v>0</v>
      </c>
      <c r="P156" s="2">
        <f>[1]!EM_S_PROFITNOTICE_FORECASTL(C156,L$2)</f>
        <v>0</v>
      </c>
      <c r="Q156">
        <f>[1]!EM_S_PROFITNOTICE_ABSTRACT(C156,L$2)</f>
        <v>0</v>
      </c>
      <c r="R156" s="2">
        <f t="shared" si="14"/>
        <v>0</v>
      </c>
      <c r="S156" s="2" t="str">
        <f t="shared" si="15"/>
        <v/>
      </c>
      <c r="T156" s="9" t="str">
        <f t="shared" si="16"/>
        <v/>
      </c>
      <c r="U156">
        <f>IF([1]!EM_S_MAJASSRES_NUM(C156,"2014-12-30","2016-12-30")&gt;0,1,0)</f>
        <v>0</v>
      </c>
      <c r="V156" t="str">
        <f t="shared" si="17"/>
        <v/>
      </c>
      <c r="W156" s="9" t="str">
        <f t="shared" si="18"/>
        <v/>
      </c>
      <c r="X156" t="str">
        <f t="shared" si="19"/>
        <v/>
      </c>
    </row>
    <row r="157" spans="2:24" x14ac:dyDescent="0.25">
      <c r="B157" t="str">
        <f t="shared" si="20"/>
        <v/>
      </c>
      <c r="C157" s="1" t="s">
        <v>308</v>
      </c>
      <c r="D157" s="1" t="s">
        <v>309</v>
      </c>
      <c r="F157" s="2">
        <f>IFERROR([1]!EM_S_QSTM07_IS($C157,"61",F$2,"1"),"")</f>
        <v>67468746.459999993</v>
      </c>
      <c r="G157" s="2">
        <f>IFERROR([1]!EM_S_QSTM07_IS($C157,"61",G$2,"1"),"")</f>
        <v>138218280.62</v>
      </c>
      <c r="H157" s="2">
        <f>IFERROR([1]!EM_S_QSTM07_IS($C157,"61",H$2,"1"),"")</f>
        <v>144758481.19999999</v>
      </c>
      <c r="I157" s="2">
        <f>IFERROR([1]!EM_S_QSTM07_IS($C157,"61",I$2,"1"),"")</f>
        <v>111336366.89</v>
      </c>
      <c r="J157" s="2">
        <f>IFERROR([1]!EM_S_QSTM07_IS($C157,"61",J$2,"1"),"")</f>
        <v>53704241.200000003</v>
      </c>
      <c r="M157" s="2">
        <f>IFERROR([1]!EM_S_QSTM07_IS($C157,"61",L$2,"1"),"")</f>
        <v>0</v>
      </c>
      <c r="N157" s="2">
        <f>[1]!EM_S_PERFORMANCEEXPRESS_QNETPROFIT(C157,L$2)</f>
        <v>0</v>
      </c>
      <c r="O157" s="2">
        <f>[1]!EM_S_PROFITNOTICE_FORECASTT(C157,L$2)</f>
        <v>0</v>
      </c>
      <c r="P157" s="2">
        <f>[1]!EM_S_PROFITNOTICE_FORECASTL(C157,L$2)</f>
        <v>0</v>
      </c>
      <c r="Q157">
        <f>[1]!EM_S_PROFITNOTICE_ABSTRACT(C157,L$2)</f>
        <v>0</v>
      </c>
      <c r="R157" s="2">
        <f t="shared" si="14"/>
        <v>0</v>
      </c>
      <c r="S157" s="2" t="str">
        <f t="shared" si="15"/>
        <v/>
      </c>
      <c r="T157" s="9" t="str">
        <f t="shared" si="16"/>
        <v/>
      </c>
      <c r="U157">
        <f>IF([1]!EM_S_MAJASSRES_NUM(C157,"2014-12-30","2016-12-30")&gt;0,1,0)</f>
        <v>0</v>
      </c>
      <c r="V157" t="str">
        <f t="shared" si="17"/>
        <v/>
      </c>
      <c r="W157" s="9" t="str">
        <f t="shared" si="18"/>
        <v/>
      </c>
      <c r="X157" t="str">
        <f t="shared" si="19"/>
        <v/>
      </c>
    </row>
    <row r="158" spans="2:24" x14ac:dyDescent="0.25">
      <c r="B158" t="str">
        <f t="shared" si="20"/>
        <v/>
      </c>
      <c r="C158" s="1" t="s">
        <v>310</v>
      </c>
      <c r="D158" s="1" t="s">
        <v>311</v>
      </c>
      <c r="F158" s="2">
        <f>IFERROR([1]!EM_S_QSTM07_IS($C158,"61",F$2,"1"),"")</f>
        <v>30682671.16</v>
      </c>
      <c r="G158" s="2">
        <f>IFERROR([1]!EM_S_QSTM07_IS($C158,"61",G$2,"1"),"")</f>
        <v>10200867.52</v>
      </c>
      <c r="H158" s="2">
        <f>IFERROR([1]!EM_S_QSTM07_IS($C158,"61",H$2,"1"),"")</f>
        <v>23228587</v>
      </c>
      <c r="I158" s="2">
        <f>IFERROR([1]!EM_S_QSTM07_IS($C158,"61",I$2,"1"),"")</f>
        <v>-1410482.84</v>
      </c>
      <c r="J158" s="2">
        <f>IFERROR([1]!EM_S_QSTM07_IS($C158,"61",J$2,"1"),"")</f>
        <v>-5640920.2000000002</v>
      </c>
      <c r="M158" s="2">
        <f>IFERROR([1]!EM_S_QSTM07_IS($C158,"61",L$2,"1"),"")</f>
        <v>0</v>
      </c>
      <c r="N158" s="2">
        <f>[1]!EM_S_PERFORMANCEEXPRESS_QNETPROFIT(C158,L$2)</f>
        <v>0</v>
      </c>
      <c r="O158" s="2">
        <f>[1]!EM_S_PROFITNOTICE_FORECASTT(C158,L$2)</f>
        <v>0</v>
      </c>
      <c r="P158" s="2">
        <f>[1]!EM_S_PROFITNOTICE_FORECASTL(C158,L$2)</f>
        <v>0</v>
      </c>
      <c r="Q158">
        <f>[1]!EM_S_PROFITNOTICE_ABSTRACT(C158,L$2)</f>
        <v>0</v>
      </c>
      <c r="R158" s="2">
        <f t="shared" si="14"/>
        <v>0</v>
      </c>
      <c r="S158" s="2" t="str">
        <f t="shared" si="15"/>
        <v/>
      </c>
      <c r="T158" s="9" t="str">
        <f t="shared" si="16"/>
        <v/>
      </c>
      <c r="U158">
        <f>IF([1]!EM_S_MAJASSRES_NUM(C158,"2014-12-30","2016-12-30")&gt;0,1,0)</f>
        <v>1</v>
      </c>
      <c r="V158" t="str">
        <f t="shared" si="17"/>
        <v/>
      </c>
      <c r="W158" s="9" t="str">
        <f t="shared" si="18"/>
        <v/>
      </c>
      <c r="X158" t="str">
        <f t="shared" si="19"/>
        <v/>
      </c>
    </row>
    <row r="159" spans="2:24" x14ac:dyDescent="0.25">
      <c r="B159" t="str">
        <f t="shared" si="20"/>
        <v/>
      </c>
      <c r="C159" s="1" t="s">
        <v>312</v>
      </c>
      <c r="D159" s="1" t="s">
        <v>313</v>
      </c>
      <c r="F159" s="2">
        <f>IFERROR([1]!EM_S_QSTM07_IS($C159,"61",F$2,"1"),"")</f>
        <v>19899901.309999999</v>
      </c>
      <c r="G159" s="2">
        <f>IFERROR([1]!EM_S_QSTM07_IS($C159,"61",G$2,"1"),"")</f>
        <v>21827235.48</v>
      </c>
      <c r="H159" s="2">
        <f>IFERROR([1]!EM_S_QSTM07_IS($C159,"61",H$2,"1"),"")</f>
        <v>12038237.58</v>
      </c>
      <c r="I159" s="2">
        <f>IFERROR([1]!EM_S_QSTM07_IS($C159,"61",I$2,"1"),"")</f>
        <v>-19537979.350000001</v>
      </c>
      <c r="J159" s="2">
        <f>IFERROR([1]!EM_S_QSTM07_IS($C159,"61",J$2,"1"),"")</f>
        <v>12536770.130000001</v>
      </c>
      <c r="M159" s="2">
        <f>IFERROR([1]!EM_S_QSTM07_IS($C159,"61",L$2,"1"),"")</f>
        <v>0</v>
      </c>
      <c r="N159" s="2">
        <f>[1]!EM_S_PERFORMANCEEXPRESS_QNETPROFIT(C159,L$2)</f>
        <v>0</v>
      </c>
      <c r="O159" s="2">
        <f>[1]!EM_S_PROFITNOTICE_FORECASTT(C159,L$2)</f>
        <v>0</v>
      </c>
      <c r="P159" s="2">
        <f>[1]!EM_S_PROFITNOTICE_FORECASTL(C159,L$2)</f>
        <v>0</v>
      </c>
      <c r="Q159">
        <f>[1]!EM_S_PROFITNOTICE_ABSTRACT(C159,L$2)</f>
        <v>0</v>
      </c>
      <c r="R159" s="2">
        <f t="shared" si="14"/>
        <v>0</v>
      </c>
      <c r="S159" s="2" t="str">
        <f t="shared" si="15"/>
        <v/>
      </c>
      <c r="T159" s="9" t="str">
        <f t="shared" si="16"/>
        <v/>
      </c>
      <c r="U159">
        <f>IF([1]!EM_S_MAJASSRES_NUM(C159,"2014-12-30","2016-12-30")&gt;0,1,0)</f>
        <v>0</v>
      </c>
      <c r="V159" t="str">
        <f t="shared" si="17"/>
        <v/>
      </c>
      <c r="W159" s="9" t="str">
        <f t="shared" si="18"/>
        <v/>
      </c>
      <c r="X159" t="str">
        <f t="shared" si="19"/>
        <v/>
      </c>
    </row>
    <row r="160" spans="2:24" x14ac:dyDescent="0.25">
      <c r="B160" t="str">
        <f t="shared" si="20"/>
        <v/>
      </c>
      <c r="C160" s="1" t="s">
        <v>314</v>
      </c>
      <c r="D160" s="1" t="s">
        <v>315</v>
      </c>
      <c r="F160" s="2">
        <f>IFERROR([1]!EM_S_QSTM07_IS($C160,"61",F$2,"1"),"")</f>
        <v>54512571.880000003</v>
      </c>
      <c r="G160" s="2">
        <f>IFERROR([1]!EM_S_QSTM07_IS($C160,"61",G$2,"1"),"")</f>
        <v>55596087.640000001</v>
      </c>
      <c r="H160" s="2">
        <f>IFERROR([1]!EM_S_QSTM07_IS($C160,"61",H$2,"1"),"")</f>
        <v>59004856.789999999</v>
      </c>
      <c r="I160" s="2">
        <f>IFERROR([1]!EM_S_QSTM07_IS($C160,"61",I$2,"1"),"")</f>
        <v>-36966874.140000001</v>
      </c>
      <c r="J160" s="2">
        <f>IFERROR([1]!EM_S_QSTM07_IS($C160,"61",J$2,"1"),"")</f>
        <v>118139651.98</v>
      </c>
      <c r="M160" s="2">
        <f>IFERROR([1]!EM_S_QSTM07_IS($C160,"61",L$2,"1"),"")</f>
        <v>0</v>
      </c>
      <c r="N160" s="2">
        <f>[1]!EM_S_PERFORMANCEEXPRESS_QNETPROFIT(C160,L$2)</f>
        <v>0</v>
      </c>
      <c r="O160" s="2">
        <f>[1]!EM_S_PROFITNOTICE_FORECASTT(C160,L$2)</f>
        <v>0</v>
      </c>
      <c r="P160" s="2">
        <f>[1]!EM_S_PROFITNOTICE_FORECASTL(C160,L$2)</f>
        <v>0</v>
      </c>
      <c r="Q160">
        <f>[1]!EM_S_PROFITNOTICE_ABSTRACT(C160,L$2)</f>
        <v>0</v>
      </c>
      <c r="R160" s="2">
        <f t="shared" si="14"/>
        <v>0</v>
      </c>
      <c r="S160" s="2" t="str">
        <f t="shared" si="15"/>
        <v/>
      </c>
      <c r="T160" s="9" t="str">
        <f t="shared" si="16"/>
        <v/>
      </c>
      <c r="U160">
        <f>IF([1]!EM_S_MAJASSRES_NUM(C160,"2014-12-30","2016-12-30")&gt;0,1,0)</f>
        <v>0</v>
      </c>
      <c r="V160" t="str">
        <f t="shared" si="17"/>
        <v/>
      </c>
      <c r="W160" s="9" t="str">
        <f t="shared" si="18"/>
        <v/>
      </c>
      <c r="X160" t="str">
        <f t="shared" si="19"/>
        <v/>
      </c>
    </row>
    <row r="161" spans="2:24" x14ac:dyDescent="0.25">
      <c r="B161" t="str">
        <f t="shared" si="20"/>
        <v/>
      </c>
      <c r="C161" s="1" t="s">
        <v>316</v>
      </c>
      <c r="D161" s="1" t="s">
        <v>317</v>
      </c>
      <c r="F161" s="2">
        <f>IFERROR([1]!EM_S_QSTM07_IS($C161,"61",F$2,"1"),"")</f>
        <v>474901.61</v>
      </c>
      <c r="G161" s="2">
        <f>IFERROR([1]!EM_S_QSTM07_IS($C161,"61",G$2,"1"),"")</f>
        <v>-1005053.7</v>
      </c>
      <c r="H161" s="2">
        <f>IFERROR([1]!EM_S_QSTM07_IS($C161,"61",H$2,"1"),"")</f>
        <v>2152031.69</v>
      </c>
      <c r="I161" s="2">
        <f>IFERROR([1]!EM_S_QSTM07_IS($C161,"61",I$2,"1"),"")</f>
        <v>8752830.8300000001</v>
      </c>
      <c r="J161" s="2">
        <f>IFERROR([1]!EM_S_QSTM07_IS($C161,"61",J$2,"1"),"")</f>
        <v>217177.12</v>
      </c>
      <c r="M161" s="2">
        <f>IFERROR([1]!EM_S_QSTM07_IS($C161,"61",L$2,"1"),"")</f>
        <v>0</v>
      </c>
      <c r="N161" s="2">
        <f>[1]!EM_S_PERFORMANCEEXPRESS_QNETPROFIT(C161,L$2)</f>
        <v>0</v>
      </c>
      <c r="O161" s="2">
        <f>[1]!EM_S_PROFITNOTICE_FORECASTT(C161,L$2)</f>
        <v>0</v>
      </c>
      <c r="P161" s="2">
        <f>[1]!EM_S_PROFITNOTICE_FORECASTL(C161,L$2)</f>
        <v>0</v>
      </c>
      <c r="Q161">
        <f>[1]!EM_S_PROFITNOTICE_ABSTRACT(C161,L$2)</f>
        <v>0</v>
      </c>
      <c r="R161" s="2">
        <f t="shared" si="14"/>
        <v>0</v>
      </c>
      <c r="S161" s="2" t="str">
        <f t="shared" si="15"/>
        <v/>
      </c>
      <c r="T161" s="9" t="str">
        <f t="shared" si="16"/>
        <v/>
      </c>
      <c r="U161">
        <f>IF([1]!EM_S_MAJASSRES_NUM(C161,"2014-12-30","2016-12-30")&gt;0,1,0)</f>
        <v>0</v>
      </c>
      <c r="V161" t="str">
        <f t="shared" si="17"/>
        <v/>
      </c>
      <c r="W161" s="9" t="str">
        <f t="shared" si="18"/>
        <v/>
      </c>
      <c r="X161" t="str">
        <f t="shared" si="19"/>
        <v/>
      </c>
    </row>
    <row r="162" spans="2:24" x14ac:dyDescent="0.25">
      <c r="B162" t="str">
        <f t="shared" si="20"/>
        <v/>
      </c>
      <c r="C162" s="1" t="s">
        <v>318</v>
      </c>
      <c r="D162" s="1" t="s">
        <v>319</v>
      </c>
      <c r="F162" s="2">
        <f>IFERROR([1]!EM_S_QSTM07_IS($C162,"61",F$2,"1"),"")</f>
        <v>393960820.82999998</v>
      </c>
      <c r="G162" s="2">
        <f>IFERROR([1]!EM_S_QSTM07_IS($C162,"61",G$2,"1"),"")</f>
        <v>518142223.05000001</v>
      </c>
      <c r="H162" s="2">
        <f>IFERROR([1]!EM_S_QSTM07_IS($C162,"61",H$2,"1"),"")</f>
        <v>594273720.66999996</v>
      </c>
      <c r="I162" s="2">
        <f>IFERROR([1]!EM_S_QSTM07_IS($C162,"61",I$2,"1"),"")</f>
        <v>150168355.68000001</v>
      </c>
      <c r="J162" s="2">
        <f>IFERROR([1]!EM_S_QSTM07_IS($C162,"61",J$2,"1"),"")</f>
        <v>301334695.43000001</v>
      </c>
      <c r="M162" s="2">
        <f>IFERROR([1]!EM_S_QSTM07_IS($C162,"61",L$2,"1"),"")</f>
        <v>0</v>
      </c>
      <c r="N162" s="2">
        <f>[1]!EM_S_PERFORMANCEEXPRESS_QNETPROFIT(C162,L$2)</f>
        <v>0</v>
      </c>
      <c r="O162" s="2">
        <f>[1]!EM_S_PROFITNOTICE_FORECASTT(C162,L$2)</f>
        <v>0</v>
      </c>
      <c r="P162" s="2">
        <f>[1]!EM_S_PROFITNOTICE_FORECASTL(C162,L$2)</f>
        <v>0</v>
      </c>
      <c r="Q162">
        <f>[1]!EM_S_PROFITNOTICE_ABSTRACT(C162,L$2)</f>
        <v>0</v>
      </c>
      <c r="R162" s="2">
        <f t="shared" si="14"/>
        <v>0</v>
      </c>
      <c r="S162" s="2" t="str">
        <f t="shared" si="15"/>
        <v/>
      </c>
      <c r="T162" s="9" t="str">
        <f t="shared" si="16"/>
        <v/>
      </c>
      <c r="U162">
        <f>IF([1]!EM_S_MAJASSRES_NUM(C162,"2014-12-30","2016-12-30")&gt;0,1,0)</f>
        <v>0</v>
      </c>
      <c r="V162" t="str">
        <f t="shared" si="17"/>
        <v/>
      </c>
      <c r="W162" s="9" t="str">
        <f t="shared" si="18"/>
        <v/>
      </c>
      <c r="X162" t="str">
        <f t="shared" si="19"/>
        <v/>
      </c>
    </row>
    <row r="163" spans="2:24" x14ac:dyDescent="0.25">
      <c r="B163" t="str">
        <f t="shared" si="20"/>
        <v/>
      </c>
      <c r="C163" s="1" t="s">
        <v>320</v>
      </c>
      <c r="D163" s="1" t="s">
        <v>321</v>
      </c>
      <c r="F163" s="2">
        <f>IFERROR([1]!EM_S_QSTM07_IS($C163,"61",F$2,"1"),"")</f>
        <v>20090608.280000001</v>
      </c>
      <c r="G163" s="2">
        <f>IFERROR([1]!EM_S_QSTM07_IS($C163,"61",G$2,"1"),"")</f>
        <v>10736085.369999999</v>
      </c>
      <c r="H163" s="2">
        <f>IFERROR([1]!EM_S_QSTM07_IS($C163,"61",H$2,"1"),"")</f>
        <v>24282056.989999998</v>
      </c>
      <c r="I163" s="2">
        <f>IFERROR([1]!EM_S_QSTM07_IS($C163,"61",I$2,"1"),"")</f>
        <v>-2645194.64</v>
      </c>
      <c r="J163" s="2">
        <f>IFERROR([1]!EM_S_QSTM07_IS($C163,"61",J$2,"1"),"")</f>
        <v>36184587.950000003</v>
      </c>
      <c r="M163" s="2">
        <f>IFERROR([1]!EM_S_QSTM07_IS($C163,"61",L$2,"1"),"")</f>
        <v>0</v>
      </c>
      <c r="N163" s="2">
        <f>[1]!EM_S_PERFORMANCEEXPRESS_QNETPROFIT(C163,L$2)</f>
        <v>0</v>
      </c>
      <c r="O163" s="2">
        <f>[1]!EM_S_PROFITNOTICE_FORECASTT(C163,L$2)</f>
        <v>0</v>
      </c>
      <c r="P163" s="2">
        <f>[1]!EM_S_PROFITNOTICE_FORECASTL(C163,L$2)</f>
        <v>0</v>
      </c>
      <c r="Q163">
        <f>[1]!EM_S_PROFITNOTICE_ABSTRACT(C163,L$2)</f>
        <v>0</v>
      </c>
      <c r="R163" s="2">
        <f t="shared" si="14"/>
        <v>0</v>
      </c>
      <c r="S163" s="2" t="str">
        <f t="shared" si="15"/>
        <v/>
      </c>
      <c r="T163" s="9" t="str">
        <f t="shared" si="16"/>
        <v/>
      </c>
      <c r="U163">
        <f>IF([1]!EM_S_MAJASSRES_NUM(C163,"2014-12-30","2016-12-30")&gt;0,1,0)</f>
        <v>0</v>
      </c>
      <c r="V163" t="str">
        <f t="shared" si="17"/>
        <v/>
      </c>
      <c r="W163" s="9" t="str">
        <f t="shared" si="18"/>
        <v/>
      </c>
      <c r="X163" t="str">
        <f t="shared" si="19"/>
        <v/>
      </c>
    </row>
    <row r="164" spans="2:24" x14ac:dyDescent="0.25">
      <c r="B164" t="str">
        <f t="shared" si="20"/>
        <v/>
      </c>
      <c r="C164" s="1" t="s">
        <v>322</v>
      </c>
      <c r="D164" s="1" t="s">
        <v>323</v>
      </c>
      <c r="F164" s="2">
        <f>IFERROR([1]!EM_S_QSTM07_IS($C164,"61",F$2,"1"),"")</f>
        <v>28153030.359999999</v>
      </c>
      <c r="G164" s="2">
        <f>IFERROR([1]!EM_S_QSTM07_IS($C164,"61",G$2,"1"),"")</f>
        <v>17021170.879999999</v>
      </c>
      <c r="H164" s="2">
        <f>IFERROR([1]!EM_S_QSTM07_IS($C164,"61",H$2,"1"),"")</f>
        <v>19455431.300000001</v>
      </c>
      <c r="I164" s="2">
        <f>IFERROR([1]!EM_S_QSTM07_IS($C164,"61",I$2,"1"),"")</f>
        <v>-28063492.16</v>
      </c>
      <c r="J164" s="2">
        <f>IFERROR([1]!EM_S_QSTM07_IS($C164,"61",J$2,"1"),"")</f>
        <v>34661175.539999999</v>
      </c>
      <c r="M164" s="2">
        <f>IFERROR([1]!EM_S_QSTM07_IS($C164,"61",L$2,"1"),"")</f>
        <v>0</v>
      </c>
      <c r="N164" s="2">
        <f>[1]!EM_S_PERFORMANCEEXPRESS_QNETPROFIT(C164,L$2)</f>
        <v>0</v>
      </c>
      <c r="O164" s="2">
        <f>[1]!EM_S_PROFITNOTICE_FORECASTT(C164,L$2)</f>
        <v>0</v>
      </c>
      <c r="P164" s="2">
        <f>[1]!EM_S_PROFITNOTICE_FORECASTL(C164,L$2)</f>
        <v>0</v>
      </c>
      <c r="Q164">
        <f>[1]!EM_S_PROFITNOTICE_ABSTRACT(C164,L$2)</f>
        <v>0</v>
      </c>
      <c r="R164" s="2">
        <f t="shared" si="14"/>
        <v>0</v>
      </c>
      <c r="S164" s="2" t="str">
        <f t="shared" si="15"/>
        <v/>
      </c>
      <c r="T164" s="9" t="str">
        <f t="shared" si="16"/>
        <v/>
      </c>
      <c r="U164">
        <f>IF([1]!EM_S_MAJASSRES_NUM(C164,"2014-12-30","2016-12-30")&gt;0,1,0)</f>
        <v>0</v>
      </c>
      <c r="V164" t="str">
        <f t="shared" si="17"/>
        <v/>
      </c>
      <c r="W164" s="9" t="str">
        <f t="shared" si="18"/>
        <v/>
      </c>
      <c r="X164" t="str">
        <f t="shared" si="19"/>
        <v/>
      </c>
    </row>
    <row r="165" spans="2:24" x14ac:dyDescent="0.25">
      <c r="B165" t="str">
        <f t="shared" si="20"/>
        <v/>
      </c>
      <c r="C165" s="1" t="s">
        <v>324</v>
      </c>
      <c r="D165" s="1" t="s">
        <v>325</v>
      </c>
      <c r="F165" s="2">
        <f>IFERROR([1]!EM_S_QSTM07_IS($C165,"61",F$2,"1"),"")</f>
        <v>34423432.460000001</v>
      </c>
      <c r="G165" s="2">
        <f>IFERROR([1]!EM_S_QSTM07_IS($C165,"61",G$2,"1"),"")</f>
        <v>90882723.340000004</v>
      </c>
      <c r="H165" s="2">
        <f>IFERROR([1]!EM_S_QSTM07_IS($C165,"61",H$2,"1"),"")</f>
        <v>83676622.280000001</v>
      </c>
      <c r="I165" s="2">
        <f>IFERROR([1]!EM_S_QSTM07_IS($C165,"61",I$2,"1"),"")</f>
        <v>51785248.75</v>
      </c>
      <c r="J165" s="2">
        <f>IFERROR([1]!EM_S_QSTM07_IS($C165,"61",J$2,"1"),"")</f>
        <v>-82850602.469999999</v>
      </c>
      <c r="M165" s="2">
        <f>IFERROR([1]!EM_S_QSTM07_IS($C165,"61",L$2,"1"),"")</f>
        <v>0</v>
      </c>
      <c r="N165" s="2">
        <f>[1]!EM_S_PERFORMANCEEXPRESS_QNETPROFIT(C165,L$2)</f>
        <v>0</v>
      </c>
      <c r="O165" s="2">
        <f>[1]!EM_S_PROFITNOTICE_FORECASTT(C165,L$2)</f>
        <v>0</v>
      </c>
      <c r="P165" s="2">
        <f>[1]!EM_S_PROFITNOTICE_FORECASTL(C165,L$2)</f>
        <v>0</v>
      </c>
      <c r="Q165">
        <f>[1]!EM_S_PROFITNOTICE_ABSTRACT(C165,L$2)</f>
        <v>0</v>
      </c>
      <c r="R165" s="2">
        <f t="shared" si="14"/>
        <v>0</v>
      </c>
      <c r="S165" s="2" t="str">
        <f t="shared" si="15"/>
        <v/>
      </c>
      <c r="T165" s="9" t="str">
        <f t="shared" si="16"/>
        <v/>
      </c>
      <c r="U165">
        <f>IF([1]!EM_S_MAJASSRES_NUM(C165,"2014-12-30","2016-12-30")&gt;0,1,0)</f>
        <v>0</v>
      </c>
      <c r="V165" t="str">
        <f t="shared" si="17"/>
        <v/>
      </c>
      <c r="W165" s="9" t="str">
        <f t="shared" si="18"/>
        <v/>
      </c>
      <c r="X165" t="str">
        <f t="shared" si="19"/>
        <v/>
      </c>
    </row>
    <row r="166" spans="2:24" x14ac:dyDescent="0.25">
      <c r="B166">
        <f t="shared" si="20"/>
        <v>12</v>
      </c>
      <c r="C166" s="1" t="s">
        <v>326</v>
      </c>
      <c r="D166" s="1" t="s">
        <v>327</v>
      </c>
      <c r="F166" s="2">
        <f>IFERROR([1]!EM_S_QSTM07_IS($C166,"61",F$2,"1"),"")</f>
        <v>5935107.6799999997</v>
      </c>
      <c r="G166" s="2">
        <f>IFERROR([1]!EM_S_QSTM07_IS($C166,"61",G$2,"1"),"")</f>
        <v>10335134.57</v>
      </c>
      <c r="H166" s="2">
        <f>IFERROR([1]!EM_S_QSTM07_IS($C166,"61",H$2,"1"),"")</f>
        <v>7566086.2300000004</v>
      </c>
      <c r="I166" s="2">
        <f>IFERROR([1]!EM_S_QSTM07_IS($C166,"61",I$2,"1"),"")</f>
        <v>-43536728.189999998</v>
      </c>
      <c r="J166" s="2">
        <f>IFERROR([1]!EM_S_QSTM07_IS($C166,"61",J$2,"1"),"")</f>
        <v>-23669866.039999999</v>
      </c>
      <c r="M166" s="2">
        <f>IFERROR([1]!EM_S_QSTM07_IS($C166,"61",L$2,"1"),"")</f>
        <v>0</v>
      </c>
      <c r="N166" s="2">
        <f>[1]!EM_S_PERFORMANCEEXPRESS_QNETPROFIT(C166,L$2)</f>
        <v>0</v>
      </c>
      <c r="O166" s="2">
        <f>[1]!EM_S_PROFITNOTICE_FORECASTT(C166,L$2)</f>
        <v>240000000</v>
      </c>
      <c r="P166" s="2">
        <f>[1]!EM_S_PROFITNOTICE_FORECASTL(C166,L$2)</f>
        <v>190000000</v>
      </c>
      <c r="Q166" t="str">
        <f>[1]!EM_S_PROFITNOTICE_ABSTRACT(C166,L$2)</f>
        <v>预计2016年1-12月归属于上市公司股东的净利润:19,000万元-24,000万元,比上年同期增长:306.38%-360.69%</v>
      </c>
      <c r="R166" s="2">
        <f t="shared" si="14"/>
        <v>215000000</v>
      </c>
      <c r="S166" s="2">
        <f t="shared" si="15"/>
        <v>191163671.52000001</v>
      </c>
      <c r="T166" s="9">
        <f t="shared" si="16"/>
        <v>5.390859843342767</v>
      </c>
      <c r="U166">
        <f>IF([1]!EM_S_MAJASSRES_NUM(C166,"2014-12-30","2016-12-30")&gt;0,1,0)</f>
        <v>0</v>
      </c>
      <c r="V166" t="str">
        <f t="shared" si="17"/>
        <v/>
      </c>
      <c r="W166" s="9">
        <f t="shared" si="18"/>
        <v>5.390859843342767</v>
      </c>
      <c r="X166">
        <f t="shared" si="19"/>
        <v>12</v>
      </c>
    </row>
    <row r="167" spans="2:24" x14ac:dyDescent="0.25">
      <c r="B167" t="str">
        <f t="shared" si="20"/>
        <v/>
      </c>
      <c r="C167" s="1" t="s">
        <v>328</v>
      </c>
      <c r="D167" s="1" t="s">
        <v>329</v>
      </c>
      <c r="F167" s="2">
        <f>IFERROR([1]!EM_S_QSTM07_IS($C167,"61",F$2,"1"),"")</f>
        <v>-36415023.130000003</v>
      </c>
      <c r="G167" s="2">
        <f>IFERROR([1]!EM_S_QSTM07_IS($C167,"61",G$2,"1"),"")</f>
        <v>-19999646.899999999</v>
      </c>
      <c r="H167" s="2">
        <f>IFERROR([1]!EM_S_QSTM07_IS($C167,"61",H$2,"1"),"")</f>
        <v>-14586237.17</v>
      </c>
      <c r="I167" s="2">
        <f>IFERROR([1]!EM_S_QSTM07_IS($C167,"61",I$2,"1"),"")</f>
        <v>96160006.480000004</v>
      </c>
      <c r="J167" s="2">
        <f>IFERROR([1]!EM_S_QSTM07_IS($C167,"61",J$2,"1"),"")</f>
        <v>105610856.16</v>
      </c>
      <c r="M167" s="2">
        <f>IFERROR([1]!EM_S_QSTM07_IS($C167,"61",L$2,"1"),"")</f>
        <v>0</v>
      </c>
      <c r="N167" s="2">
        <f>[1]!EM_S_PERFORMANCEEXPRESS_QNETPROFIT(C167,L$2)</f>
        <v>0</v>
      </c>
      <c r="O167" s="2">
        <f>[1]!EM_S_PROFITNOTICE_FORECASTT(C167,L$2)</f>
        <v>0</v>
      </c>
      <c r="P167" s="2">
        <f>[1]!EM_S_PROFITNOTICE_FORECASTL(C167,L$2)</f>
        <v>0</v>
      </c>
      <c r="Q167">
        <f>[1]!EM_S_PROFITNOTICE_ABSTRACT(C167,L$2)</f>
        <v>0</v>
      </c>
      <c r="R167" s="2">
        <f t="shared" si="14"/>
        <v>0</v>
      </c>
      <c r="S167" s="2" t="str">
        <f t="shared" si="15"/>
        <v/>
      </c>
      <c r="T167" s="9" t="str">
        <f t="shared" si="16"/>
        <v/>
      </c>
      <c r="U167">
        <f>IF([1]!EM_S_MAJASSRES_NUM(C167,"2014-12-30","2016-12-30")&gt;0,1,0)</f>
        <v>0</v>
      </c>
      <c r="V167" t="str">
        <f t="shared" si="17"/>
        <v/>
      </c>
      <c r="W167" s="9" t="str">
        <f t="shared" si="18"/>
        <v/>
      </c>
      <c r="X167" t="str">
        <f t="shared" si="19"/>
        <v/>
      </c>
    </row>
    <row r="168" spans="2:24" x14ac:dyDescent="0.25">
      <c r="B168" t="str">
        <f t="shared" si="20"/>
        <v/>
      </c>
      <c r="C168" s="1" t="s">
        <v>330</v>
      </c>
      <c r="D168" s="1" t="s">
        <v>331</v>
      </c>
      <c r="F168" s="2">
        <f>IFERROR([1]!EM_S_QSTM07_IS($C168,"61",F$2,"1"),"")</f>
        <v>366126109.75999999</v>
      </c>
      <c r="G168" s="2">
        <f>IFERROR([1]!EM_S_QSTM07_IS($C168,"61",G$2,"1"),"")</f>
        <v>538097206.21000004</v>
      </c>
      <c r="H168" s="2">
        <f>IFERROR([1]!EM_S_QSTM07_IS($C168,"61",H$2,"1"),"")</f>
        <v>405471329.50999999</v>
      </c>
      <c r="I168" s="2">
        <f>IFERROR([1]!EM_S_QSTM07_IS($C168,"61",I$2,"1"),"")</f>
        <v>221524091.09</v>
      </c>
      <c r="J168" s="2">
        <f>IFERROR([1]!EM_S_QSTM07_IS($C168,"61",J$2,"1"),"")</f>
        <v>247876993.78999999</v>
      </c>
      <c r="M168" s="2">
        <f>IFERROR([1]!EM_S_QSTM07_IS($C168,"61",L$2,"1"),"")</f>
        <v>0</v>
      </c>
      <c r="N168" s="2">
        <f>[1]!EM_S_PERFORMANCEEXPRESS_QNETPROFIT(C168,L$2)</f>
        <v>0</v>
      </c>
      <c r="O168" s="2">
        <f>[1]!EM_S_PROFITNOTICE_FORECASTT(C168,L$2)</f>
        <v>0</v>
      </c>
      <c r="P168" s="2">
        <f>[1]!EM_S_PROFITNOTICE_FORECASTL(C168,L$2)</f>
        <v>0</v>
      </c>
      <c r="Q168">
        <f>[1]!EM_S_PROFITNOTICE_ABSTRACT(C168,L$2)</f>
        <v>0</v>
      </c>
      <c r="R168" s="2">
        <f t="shared" si="14"/>
        <v>0</v>
      </c>
      <c r="S168" s="2" t="str">
        <f t="shared" si="15"/>
        <v/>
      </c>
      <c r="T168" s="9" t="str">
        <f t="shared" si="16"/>
        <v/>
      </c>
      <c r="U168">
        <f>IF([1]!EM_S_MAJASSRES_NUM(C168,"2014-12-30","2016-12-30")&gt;0,1,0)</f>
        <v>0</v>
      </c>
      <c r="V168" t="str">
        <f t="shared" si="17"/>
        <v/>
      </c>
      <c r="W168" s="9" t="str">
        <f t="shared" si="18"/>
        <v/>
      </c>
      <c r="X168" t="str">
        <f t="shared" si="19"/>
        <v/>
      </c>
    </row>
    <row r="169" spans="2:24" x14ac:dyDescent="0.25">
      <c r="B169" t="str">
        <f t="shared" si="20"/>
        <v/>
      </c>
      <c r="C169" s="1" t="s">
        <v>332</v>
      </c>
      <c r="D169" s="1" t="s">
        <v>333</v>
      </c>
      <c r="F169" s="2">
        <f>IFERROR([1]!EM_S_QSTM07_IS($C169,"61",F$2,"1"),"")</f>
        <v>125037846.06999999</v>
      </c>
      <c r="G169" s="2">
        <f>IFERROR([1]!EM_S_QSTM07_IS($C169,"61",G$2,"1"),"")</f>
        <v>170589728.56</v>
      </c>
      <c r="H169" s="2">
        <f>IFERROR([1]!EM_S_QSTM07_IS($C169,"61",H$2,"1"),"")</f>
        <v>93885091.25</v>
      </c>
      <c r="I169" s="2">
        <f>IFERROR([1]!EM_S_QSTM07_IS($C169,"61",I$2,"1"),"")</f>
        <v>41910645.920000002</v>
      </c>
      <c r="J169" s="2">
        <f>IFERROR([1]!EM_S_QSTM07_IS($C169,"61",J$2,"1"),"")</f>
        <v>106407398.02</v>
      </c>
      <c r="M169" s="2">
        <f>IFERROR([1]!EM_S_QSTM07_IS($C169,"61",L$2,"1"),"")</f>
        <v>0</v>
      </c>
      <c r="N169" s="2">
        <f>[1]!EM_S_PERFORMANCEEXPRESS_QNETPROFIT(C169,L$2)</f>
        <v>0</v>
      </c>
      <c r="O169" s="2">
        <f>[1]!EM_S_PROFITNOTICE_FORECASTT(C169,L$2)</f>
        <v>0</v>
      </c>
      <c r="P169" s="2">
        <f>[1]!EM_S_PROFITNOTICE_FORECASTL(C169,L$2)</f>
        <v>0</v>
      </c>
      <c r="Q169">
        <f>[1]!EM_S_PROFITNOTICE_ABSTRACT(C169,L$2)</f>
        <v>0</v>
      </c>
      <c r="R169" s="2">
        <f t="shared" si="14"/>
        <v>0</v>
      </c>
      <c r="S169" s="2" t="str">
        <f t="shared" si="15"/>
        <v/>
      </c>
      <c r="T169" s="9" t="str">
        <f t="shared" si="16"/>
        <v/>
      </c>
      <c r="U169">
        <f>IF([1]!EM_S_MAJASSRES_NUM(C169,"2014-12-30","2016-12-30")&gt;0,1,0)</f>
        <v>0</v>
      </c>
      <c r="V169" t="str">
        <f t="shared" si="17"/>
        <v/>
      </c>
      <c r="W169" s="9" t="str">
        <f t="shared" si="18"/>
        <v/>
      </c>
      <c r="X169" t="str">
        <f t="shared" si="19"/>
        <v/>
      </c>
    </row>
    <row r="170" spans="2:24" x14ac:dyDescent="0.25">
      <c r="B170" t="str">
        <f t="shared" si="20"/>
        <v/>
      </c>
      <c r="C170" s="1" t="s">
        <v>334</v>
      </c>
      <c r="D170" s="1" t="s">
        <v>335</v>
      </c>
      <c r="F170" s="2">
        <f>IFERROR([1]!EM_S_QSTM07_IS($C170,"61",F$2,"1"),"")</f>
        <v>-6965821.8300000001</v>
      </c>
      <c r="G170" s="2">
        <f>IFERROR([1]!EM_S_QSTM07_IS($C170,"61",G$2,"1"),"")</f>
        <v>-8314677.7999999998</v>
      </c>
      <c r="H170" s="2">
        <f>IFERROR([1]!EM_S_QSTM07_IS($C170,"61",H$2,"1"),"")</f>
        <v>-25101927.739999998</v>
      </c>
      <c r="I170" s="2">
        <f>IFERROR([1]!EM_S_QSTM07_IS($C170,"61",I$2,"1"),"")</f>
        <v>1917738.13</v>
      </c>
      <c r="J170" s="2">
        <f>IFERROR([1]!EM_S_QSTM07_IS($C170,"61",J$2,"1"),"")</f>
        <v>-18213505.41</v>
      </c>
      <c r="M170" s="2">
        <f>IFERROR([1]!EM_S_QSTM07_IS($C170,"61",L$2,"1"),"")</f>
        <v>0</v>
      </c>
      <c r="N170" s="2">
        <f>[1]!EM_S_PERFORMANCEEXPRESS_QNETPROFIT(C170,L$2)</f>
        <v>0</v>
      </c>
      <c r="O170" s="2">
        <f>[1]!EM_S_PROFITNOTICE_FORECASTT(C170,L$2)</f>
        <v>0</v>
      </c>
      <c r="P170" s="2">
        <f>[1]!EM_S_PROFITNOTICE_FORECASTL(C170,L$2)</f>
        <v>0</v>
      </c>
      <c r="Q170">
        <f>[1]!EM_S_PROFITNOTICE_ABSTRACT(C170,L$2)</f>
        <v>0</v>
      </c>
      <c r="R170" s="2">
        <f t="shared" si="14"/>
        <v>0</v>
      </c>
      <c r="S170" s="2" t="str">
        <f t="shared" si="15"/>
        <v/>
      </c>
      <c r="T170" s="9" t="str">
        <f t="shared" si="16"/>
        <v/>
      </c>
      <c r="U170">
        <f>IF([1]!EM_S_MAJASSRES_NUM(C170,"2014-12-30","2016-12-30")&gt;0,1,0)</f>
        <v>0</v>
      </c>
      <c r="V170" t="str">
        <f t="shared" si="17"/>
        <v/>
      </c>
      <c r="W170" s="9" t="str">
        <f t="shared" si="18"/>
        <v/>
      </c>
      <c r="X170" t="str">
        <f t="shared" si="19"/>
        <v/>
      </c>
    </row>
    <row r="171" spans="2:24" x14ac:dyDescent="0.25">
      <c r="B171" t="str">
        <f t="shared" si="20"/>
        <v/>
      </c>
      <c r="C171" s="1" t="s">
        <v>336</v>
      </c>
      <c r="D171" s="1" t="s">
        <v>337</v>
      </c>
      <c r="F171" s="2">
        <f>IFERROR([1]!EM_S_QSTM07_IS($C171,"61",F$2,"1"),"")</f>
        <v>-10204108.35</v>
      </c>
      <c r="G171" s="2">
        <f>IFERROR([1]!EM_S_QSTM07_IS($C171,"61",G$2,"1"),"")</f>
        <v>-8495405.0899999999</v>
      </c>
      <c r="H171" s="2">
        <f>IFERROR([1]!EM_S_QSTM07_IS($C171,"61",H$2,"1"),"")</f>
        <v>-4664568.84</v>
      </c>
      <c r="I171" s="2">
        <f>IFERROR([1]!EM_S_QSTM07_IS($C171,"61",I$2,"1"),"")</f>
        <v>5844333.3600000003</v>
      </c>
      <c r="J171" s="2">
        <f>IFERROR([1]!EM_S_QSTM07_IS($C171,"61",J$2,"1"),"")</f>
        <v>650316.80000000005</v>
      </c>
      <c r="M171" s="2">
        <f>IFERROR([1]!EM_S_QSTM07_IS($C171,"61",L$2,"1"),"")</f>
        <v>0</v>
      </c>
      <c r="N171" s="2">
        <f>[1]!EM_S_PERFORMANCEEXPRESS_QNETPROFIT(C171,L$2)</f>
        <v>0</v>
      </c>
      <c r="O171" s="2">
        <f>[1]!EM_S_PROFITNOTICE_FORECASTT(C171,L$2)</f>
        <v>0</v>
      </c>
      <c r="P171" s="2">
        <f>[1]!EM_S_PROFITNOTICE_FORECASTL(C171,L$2)</f>
        <v>0</v>
      </c>
      <c r="Q171">
        <f>[1]!EM_S_PROFITNOTICE_ABSTRACT(C171,L$2)</f>
        <v>0</v>
      </c>
      <c r="R171" s="2">
        <f t="shared" si="14"/>
        <v>0</v>
      </c>
      <c r="S171" s="2" t="str">
        <f t="shared" si="15"/>
        <v/>
      </c>
      <c r="T171" s="9" t="str">
        <f t="shared" si="16"/>
        <v/>
      </c>
      <c r="U171">
        <f>IF([1]!EM_S_MAJASSRES_NUM(C171,"2014-12-30","2016-12-30")&gt;0,1,0)</f>
        <v>0</v>
      </c>
      <c r="V171" t="str">
        <f t="shared" si="17"/>
        <v/>
      </c>
      <c r="W171" s="9" t="str">
        <f t="shared" si="18"/>
        <v/>
      </c>
      <c r="X171" t="str">
        <f t="shared" si="19"/>
        <v/>
      </c>
    </row>
    <row r="172" spans="2:24" x14ac:dyDescent="0.25">
      <c r="B172" t="str">
        <f t="shared" si="20"/>
        <v/>
      </c>
      <c r="C172" s="1" t="s">
        <v>338</v>
      </c>
      <c r="D172" s="1" t="s">
        <v>339</v>
      </c>
      <c r="F172" s="2">
        <f>IFERROR([1]!EM_S_QSTM07_IS($C172,"61",F$2,"1"),"")</f>
        <v>2021165.36</v>
      </c>
      <c r="G172" s="2">
        <f>IFERROR([1]!EM_S_QSTM07_IS($C172,"61",G$2,"1"),"")</f>
        <v>2294057.73</v>
      </c>
      <c r="H172" s="2">
        <f>IFERROR([1]!EM_S_QSTM07_IS($C172,"61",H$2,"1"),"")</f>
        <v>-1627376.66</v>
      </c>
      <c r="I172" s="2">
        <f>IFERROR([1]!EM_S_QSTM07_IS($C172,"61",I$2,"1"),"")</f>
        <v>1029080.23</v>
      </c>
      <c r="J172" s="2">
        <f>IFERROR([1]!EM_S_QSTM07_IS($C172,"61",J$2,"1"),"")</f>
        <v>15003875.6</v>
      </c>
      <c r="M172" s="2">
        <f>IFERROR([1]!EM_S_QSTM07_IS($C172,"61",L$2,"1"),"")</f>
        <v>0</v>
      </c>
      <c r="N172" s="2">
        <f>[1]!EM_S_PERFORMANCEEXPRESS_QNETPROFIT(C172,L$2)</f>
        <v>0</v>
      </c>
      <c r="O172" s="2">
        <f>[1]!EM_S_PROFITNOTICE_FORECASTT(C172,L$2)</f>
        <v>0</v>
      </c>
      <c r="P172" s="2">
        <f>[1]!EM_S_PROFITNOTICE_FORECASTL(C172,L$2)</f>
        <v>0</v>
      </c>
      <c r="Q172">
        <f>[1]!EM_S_PROFITNOTICE_ABSTRACT(C172,L$2)</f>
        <v>0</v>
      </c>
      <c r="R172" s="2">
        <f t="shared" si="14"/>
        <v>0</v>
      </c>
      <c r="S172" s="2" t="str">
        <f t="shared" si="15"/>
        <v/>
      </c>
      <c r="T172" s="9" t="str">
        <f t="shared" si="16"/>
        <v/>
      </c>
      <c r="U172">
        <f>IF([1]!EM_S_MAJASSRES_NUM(C172,"2014-12-30","2016-12-30")&gt;0,1,0)</f>
        <v>0</v>
      </c>
      <c r="V172" t="str">
        <f t="shared" si="17"/>
        <v/>
      </c>
      <c r="W172" s="9" t="str">
        <f t="shared" si="18"/>
        <v/>
      </c>
      <c r="X172" t="str">
        <f t="shared" si="19"/>
        <v/>
      </c>
    </row>
    <row r="173" spans="2:24" x14ac:dyDescent="0.25">
      <c r="B173" t="str">
        <f t="shared" si="20"/>
        <v/>
      </c>
      <c r="C173" s="1" t="s">
        <v>340</v>
      </c>
      <c r="D173" s="1" t="s">
        <v>341</v>
      </c>
      <c r="F173" s="2">
        <f>IFERROR([1]!EM_S_QSTM07_IS($C173,"61",F$2,"1"),"")</f>
        <v>210541550.19</v>
      </c>
      <c r="G173" s="2">
        <f>IFERROR([1]!EM_S_QSTM07_IS($C173,"61",G$2,"1"),"")</f>
        <v>336346998.64999998</v>
      </c>
      <c r="H173" s="2">
        <f>IFERROR([1]!EM_S_QSTM07_IS($C173,"61",H$2,"1"),"")</f>
        <v>152987179.24000001</v>
      </c>
      <c r="I173" s="2">
        <f>IFERROR([1]!EM_S_QSTM07_IS($C173,"61",I$2,"1"),"")</f>
        <v>177796275.28999999</v>
      </c>
      <c r="J173" s="2">
        <f>IFERROR([1]!EM_S_QSTM07_IS($C173,"61",J$2,"1"),"")</f>
        <v>48076444.640000001</v>
      </c>
      <c r="M173" s="2">
        <f>IFERROR([1]!EM_S_QSTM07_IS($C173,"61",L$2,"1"),"")</f>
        <v>0</v>
      </c>
      <c r="N173" s="2">
        <f>[1]!EM_S_PERFORMANCEEXPRESS_QNETPROFIT(C173,L$2)</f>
        <v>0</v>
      </c>
      <c r="O173" s="2">
        <f>[1]!EM_S_PROFITNOTICE_FORECASTT(C173,L$2)</f>
        <v>0</v>
      </c>
      <c r="P173" s="2">
        <f>[1]!EM_S_PROFITNOTICE_FORECASTL(C173,L$2)</f>
        <v>0</v>
      </c>
      <c r="Q173">
        <f>[1]!EM_S_PROFITNOTICE_ABSTRACT(C173,L$2)</f>
        <v>0</v>
      </c>
      <c r="R173" s="2">
        <f t="shared" si="14"/>
        <v>0</v>
      </c>
      <c r="S173" s="2" t="str">
        <f t="shared" si="15"/>
        <v/>
      </c>
      <c r="T173" s="9" t="str">
        <f t="shared" si="16"/>
        <v/>
      </c>
      <c r="U173">
        <f>IF([1]!EM_S_MAJASSRES_NUM(C173,"2014-12-30","2016-12-30")&gt;0,1,0)</f>
        <v>1</v>
      </c>
      <c r="V173" t="str">
        <f t="shared" si="17"/>
        <v/>
      </c>
      <c r="W173" s="9" t="str">
        <f t="shared" si="18"/>
        <v/>
      </c>
      <c r="X173" t="str">
        <f t="shared" si="19"/>
        <v/>
      </c>
    </row>
    <row r="174" spans="2:24" x14ac:dyDescent="0.25">
      <c r="B174" t="str">
        <f t="shared" si="20"/>
        <v/>
      </c>
      <c r="C174" s="1" t="s">
        <v>342</v>
      </c>
      <c r="D174" s="1" t="s">
        <v>343</v>
      </c>
      <c r="F174" s="2">
        <f>IFERROR([1]!EM_S_QSTM07_IS($C174,"61",F$2,"1"),"")</f>
        <v>57643825.210000001</v>
      </c>
      <c r="G174" s="2">
        <f>IFERROR([1]!EM_S_QSTM07_IS($C174,"61",G$2,"1"),"")</f>
        <v>-44079906.100000001</v>
      </c>
      <c r="H174" s="2">
        <f>IFERROR([1]!EM_S_QSTM07_IS($C174,"61",H$2,"1"),"")</f>
        <v>-6537151.6100000003</v>
      </c>
      <c r="I174" s="2">
        <f>IFERROR([1]!EM_S_QSTM07_IS($C174,"61",I$2,"1"),"")</f>
        <v>-339470727.19</v>
      </c>
      <c r="J174" s="2">
        <f>IFERROR([1]!EM_S_QSTM07_IS($C174,"61",J$2,"1"),"")</f>
        <v>14971411.039999999</v>
      </c>
      <c r="M174" s="2">
        <f>IFERROR([1]!EM_S_QSTM07_IS($C174,"61",L$2,"1"),"")</f>
        <v>0</v>
      </c>
      <c r="N174" s="2">
        <f>[1]!EM_S_PERFORMANCEEXPRESS_QNETPROFIT(C174,L$2)</f>
        <v>0</v>
      </c>
      <c r="O174" s="2">
        <f>[1]!EM_S_PROFITNOTICE_FORECASTT(C174,L$2)</f>
        <v>0</v>
      </c>
      <c r="P174" s="2">
        <f>[1]!EM_S_PROFITNOTICE_FORECASTL(C174,L$2)</f>
        <v>0</v>
      </c>
      <c r="Q174">
        <f>[1]!EM_S_PROFITNOTICE_ABSTRACT(C174,L$2)</f>
        <v>0</v>
      </c>
      <c r="R174" s="2">
        <f t="shared" si="14"/>
        <v>0</v>
      </c>
      <c r="S174" s="2" t="str">
        <f t="shared" si="15"/>
        <v/>
      </c>
      <c r="T174" s="9" t="str">
        <f t="shared" si="16"/>
        <v/>
      </c>
      <c r="U174">
        <f>IF([1]!EM_S_MAJASSRES_NUM(C174,"2014-12-30","2016-12-30")&gt;0,1,0)</f>
        <v>0</v>
      </c>
      <c r="V174" t="str">
        <f t="shared" si="17"/>
        <v/>
      </c>
      <c r="W174" s="9" t="str">
        <f t="shared" si="18"/>
        <v/>
      </c>
      <c r="X174" t="str">
        <f t="shared" si="19"/>
        <v/>
      </c>
    </row>
    <row r="175" spans="2:24" x14ac:dyDescent="0.25">
      <c r="B175" t="str">
        <f t="shared" si="20"/>
        <v/>
      </c>
      <c r="C175" s="1" t="s">
        <v>344</v>
      </c>
      <c r="D175" s="1" t="s">
        <v>345</v>
      </c>
      <c r="F175" s="2">
        <f>IFERROR([1]!EM_S_QSTM07_IS($C175,"61",F$2,"1"),"")</f>
        <v>389929.41</v>
      </c>
      <c r="G175" s="2">
        <f>IFERROR([1]!EM_S_QSTM07_IS($C175,"61",G$2,"1"),"")</f>
        <v>-1539854.5</v>
      </c>
      <c r="H175" s="2">
        <f>IFERROR([1]!EM_S_QSTM07_IS($C175,"61",H$2,"1"),"")</f>
        <v>13488156.460000001</v>
      </c>
      <c r="I175" s="2">
        <f>IFERROR([1]!EM_S_QSTM07_IS($C175,"61",I$2,"1"),"")</f>
        <v>-9126540.2799999993</v>
      </c>
      <c r="J175" s="2">
        <f>IFERROR([1]!EM_S_QSTM07_IS($C175,"61",J$2,"1"),"")</f>
        <v>20196231.120000001</v>
      </c>
      <c r="M175" s="2">
        <f>IFERROR([1]!EM_S_QSTM07_IS($C175,"61",L$2,"1"),"")</f>
        <v>0</v>
      </c>
      <c r="N175" s="2">
        <f>[1]!EM_S_PERFORMANCEEXPRESS_QNETPROFIT(C175,L$2)</f>
        <v>0</v>
      </c>
      <c r="O175" s="2">
        <f>[1]!EM_S_PROFITNOTICE_FORECASTT(C175,L$2)</f>
        <v>0</v>
      </c>
      <c r="P175" s="2">
        <f>[1]!EM_S_PROFITNOTICE_FORECASTL(C175,L$2)</f>
        <v>0</v>
      </c>
      <c r="Q175">
        <f>[1]!EM_S_PROFITNOTICE_ABSTRACT(C175,L$2)</f>
        <v>0</v>
      </c>
      <c r="R175" s="2">
        <f t="shared" si="14"/>
        <v>0</v>
      </c>
      <c r="S175" s="2" t="str">
        <f t="shared" si="15"/>
        <v/>
      </c>
      <c r="T175" s="9" t="str">
        <f t="shared" si="16"/>
        <v/>
      </c>
      <c r="U175">
        <f>IF([1]!EM_S_MAJASSRES_NUM(C175,"2014-12-30","2016-12-30")&gt;0,1,0)</f>
        <v>0</v>
      </c>
      <c r="V175" t="str">
        <f t="shared" si="17"/>
        <v/>
      </c>
      <c r="W175" s="9" t="str">
        <f t="shared" si="18"/>
        <v/>
      </c>
      <c r="X175" t="str">
        <f t="shared" si="19"/>
        <v/>
      </c>
    </row>
    <row r="176" spans="2:24" x14ac:dyDescent="0.25">
      <c r="B176" t="str">
        <f t="shared" si="20"/>
        <v/>
      </c>
      <c r="C176" s="1" t="s">
        <v>346</v>
      </c>
      <c r="D176" s="1" t="s">
        <v>347</v>
      </c>
      <c r="F176" s="2">
        <f>IFERROR([1]!EM_S_QSTM07_IS($C176,"61",F$2,"1"),"")</f>
        <v>187457820.84999999</v>
      </c>
      <c r="G176" s="2">
        <f>IFERROR([1]!EM_S_QSTM07_IS($C176,"61",G$2,"1"),"")</f>
        <v>191438694.65000001</v>
      </c>
      <c r="H176" s="2">
        <f>IFERROR([1]!EM_S_QSTM07_IS($C176,"61",H$2,"1"),"")</f>
        <v>28944581.449999999</v>
      </c>
      <c r="I176" s="2">
        <f>IFERROR([1]!EM_S_QSTM07_IS($C176,"61",I$2,"1"),"")</f>
        <v>471672789.05000001</v>
      </c>
      <c r="J176" s="2">
        <f>IFERROR([1]!EM_S_QSTM07_IS($C176,"61",J$2,"1"),"")</f>
        <v>-17922776.559999999</v>
      </c>
      <c r="M176" s="2">
        <f>IFERROR([1]!EM_S_QSTM07_IS($C176,"61",L$2,"1"),"")</f>
        <v>0</v>
      </c>
      <c r="N176" s="2">
        <f>[1]!EM_S_PERFORMANCEEXPRESS_QNETPROFIT(C176,L$2)</f>
        <v>0</v>
      </c>
      <c r="O176" s="2">
        <f>[1]!EM_S_PROFITNOTICE_FORECASTT(C176,L$2)</f>
        <v>0</v>
      </c>
      <c r="P176" s="2">
        <f>[1]!EM_S_PROFITNOTICE_FORECASTL(C176,L$2)</f>
        <v>0</v>
      </c>
      <c r="Q176">
        <f>[1]!EM_S_PROFITNOTICE_ABSTRACT(C176,L$2)</f>
        <v>0</v>
      </c>
      <c r="R176" s="2">
        <f t="shared" si="14"/>
        <v>0</v>
      </c>
      <c r="S176" s="2" t="str">
        <f t="shared" si="15"/>
        <v/>
      </c>
      <c r="T176" s="9" t="str">
        <f t="shared" si="16"/>
        <v/>
      </c>
      <c r="U176">
        <f>IF([1]!EM_S_MAJASSRES_NUM(C176,"2014-12-30","2016-12-30")&gt;0,1,0)</f>
        <v>1</v>
      </c>
      <c r="V176" t="str">
        <f t="shared" si="17"/>
        <v/>
      </c>
      <c r="W176" s="9" t="str">
        <f t="shared" si="18"/>
        <v/>
      </c>
      <c r="X176" t="str">
        <f t="shared" si="19"/>
        <v/>
      </c>
    </row>
    <row r="177" spans="2:24" x14ac:dyDescent="0.25">
      <c r="B177" t="str">
        <f t="shared" si="20"/>
        <v/>
      </c>
      <c r="C177" s="1" t="s">
        <v>348</v>
      </c>
      <c r="D177" s="1" t="s">
        <v>349</v>
      </c>
      <c r="F177" s="2">
        <f>IFERROR([1]!EM_S_QSTM07_IS($C177,"61",F$2,"1"),"")</f>
        <v>1385111.24</v>
      </c>
      <c r="G177" s="2">
        <f>IFERROR([1]!EM_S_QSTM07_IS($C177,"61",G$2,"1"),"")</f>
        <v>18787711.109999999</v>
      </c>
      <c r="H177" s="2">
        <f>IFERROR([1]!EM_S_QSTM07_IS($C177,"61",H$2,"1"),"")</f>
        <v>1132230.58</v>
      </c>
      <c r="I177" s="2">
        <f>IFERROR([1]!EM_S_QSTM07_IS($C177,"61",I$2,"1"),"")</f>
        <v>6696818.4100000001</v>
      </c>
      <c r="J177" s="2">
        <f>IFERROR([1]!EM_S_QSTM07_IS($C177,"61",J$2,"1"),"")</f>
        <v>110186.1</v>
      </c>
      <c r="M177" s="2">
        <f>IFERROR([1]!EM_S_QSTM07_IS($C177,"61",L$2,"1"),"")</f>
        <v>0</v>
      </c>
      <c r="N177" s="2">
        <f>[1]!EM_S_PERFORMANCEEXPRESS_QNETPROFIT(C177,L$2)</f>
        <v>0</v>
      </c>
      <c r="O177" s="2">
        <f>[1]!EM_S_PROFITNOTICE_FORECASTT(C177,L$2)</f>
        <v>0</v>
      </c>
      <c r="P177" s="2">
        <f>[1]!EM_S_PROFITNOTICE_FORECASTL(C177,L$2)</f>
        <v>0</v>
      </c>
      <c r="Q177">
        <f>[1]!EM_S_PROFITNOTICE_ABSTRACT(C177,L$2)</f>
        <v>0</v>
      </c>
      <c r="R177" s="2">
        <f t="shared" si="14"/>
        <v>0</v>
      </c>
      <c r="S177" s="2" t="str">
        <f t="shared" si="15"/>
        <v/>
      </c>
      <c r="T177" s="9" t="str">
        <f t="shared" si="16"/>
        <v/>
      </c>
      <c r="U177">
        <f>IF([1]!EM_S_MAJASSRES_NUM(C177,"2014-12-30","2016-12-30")&gt;0,1,0)</f>
        <v>0</v>
      </c>
      <c r="V177" t="str">
        <f t="shared" si="17"/>
        <v/>
      </c>
      <c r="W177" s="9" t="str">
        <f t="shared" si="18"/>
        <v/>
      </c>
      <c r="X177" t="str">
        <f t="shared" si="19"/>
        <v/>
      </c>
    </row>
    <row r="178" spans="2:24" x14ac:dyDescent="0.25">
      <c r="B178" t="str">
        <f t="shared" si="20"/>
        <v/>
      </c>
      <c r="C178" s="1" t="s">
        <v>350</v>
      </c>
      <c r="D178" s="1" t="s">
        <v>351</v>
      </c>
      <c r="F178" s="2">
        <f>IFERROR([1]!EM_S_QSTM07_IS($C178,"61",F$2,"1"),"")</f>
        <v>-1976203.47</v>
      </c>
      <c r="G178" s="2">
        <f>IFERROR([1]!EM_S_QSTM07_IS($C178,"61",G$2,"1"),"")</f>
        <v>4535915.74</v>
      </c>
      <c r="H178" s="2">
        <f>IFERROR([1]!EM_S_QSTM07_IS($C178,"61",H$2,"1"),"")</f>
        <v>2032160.01</v>
      </c>
      <c r="I178" s="2">
        <f>IFERROR([1]!EM_S_QSTM07_IS($C178,"61",I$2,"1"),"")</f>
        <v>4415617.99</v>
      </c>
      <c r="J178" s="2">
        <f>IFERROR([1]!EM_S_QSTM07_IS($C178,"61",J$2,"1"),"")</f>
        <v>2778514.51</v>
      </c>
      <c r="M178" s="2">
        <f>IFERROR([1]!EM_S_QSTM07_IS($C178,"61",L$2,"1"),"")</f>
        <v>0</v>
      </c>
      <c r="N178" s="2">
        <f>[1]!EM_S_PERFORMANCEEXPRESS_QNETPROFIT(C178,L$2)</f>
        <v>0</v>
      </c>
      <c r="O178" s="2">
        <f>[1]!EM_S_PROFITNOTICE_FORECASTT(C178,L$2)</f>
        <v>0</v>
      </c>
      <c r="P178" s="2">
        <f>[1]!EM_S_PROFITNOTICE_FORECASTL(C178,L$2)</f>
        <v>0</v>
      </c>
      <c r="Q178">
        <f>[1]!EM_S_PROFITNOTICE_ABSTRACT(C178,L$2)</f>
        <v>0</v>
      </c>
      <c r="R178" s="2">
        <f t="shared" si="14"/>
        <v>0</v>
      </c>
      <c r="S178" s="2" t="str">
        <f t="shared" si="15"/>
        <v/>
      </c>
      <c r="T178" s="9" t="str">
        <f t="shared" si="16"/>
        <v/>
      </c>
      <c r="U178">
        <f>IF([1]!EM_S_MAJASSRES_NUM(C178,"2014-12-30","2016-12-30")&gt;0,1,0)</f>
        <v>0</v>
      </c>
      <c r="V178" t="str">
        <f t="shared" si="17"/>
        <v/>
      </c>
      <c r="W178" s="9" t="str">
        <f t="shared" si="18"/>
        <v/>
      </c>
      <c r="X178" t="str">
        <f t="shared" si="19"/>
        <v/>
      </c>
    </row>
    <row r="179" spans="2:24" x14ac:dyDescent="0.25">
      <c r="B179" t="str">
        <f t="shared" si="20"/>
        <v/>
      </c>
      <c r="C179" s="1" t="s">
        <v>352</v>
      </c>
      <c r="D179" s="1" t="s">
        <v>353</v>
      </c>
      <c r="F179" s="2">
        <f>IFERROR([1]!EM_S_QSTM07_IS($C179,"61",F$2,"1"),"")</f>
        <v>-15038241.359999999</v>
      </c>
      <c r="G179" s="2">
        <f>IFERROR([1]!EM_S_QSTM07_IS($C179,"61",G$2,"1"),"")</f>
        <v>-23506837.420000002</v>
      </c>
      <c r="H179" s="2">
        <f>IFERROR([1]!EM_S_QSTM07_IS($C179,"61",H$2,"1"),"")</f>
        <v>-4307100.0199999996</v>
      </c>
      <c r="I179" s="2">
        <f>IFERROR([1]!EM_S_QSTM07_IS($C179,"61",I$2,"1"),"")</f>
        <v>-77545536.25</v>
      </c>
      <c r="J179" s="2">
        <f>IFERROR([1]!EM_S_QSTM07_IS($C179,"61",J$2,"1"),"")</f>
        <v>-15262659.91</v>
      </c>
      <c r="M179" s="2">
        <f>IFERROR([1]!EM_S_QSTM07_IS($C179,"61",L$2,"1"),"")</f>
        <v>0</v>
      </c>
      <c r="N179" s="2">
        <f>[1]!EM_S_PERFORMANCEEXPRESS_QNETPROFIT(C179,L$2)</f>
        <v>0</v>
      </c>
      <c r="O179" s="2">
        <f>[1]!EM_S_PROFITNOTICE_FORECASTT(C179,L$2)</f>
        <v>0</v>
      </c>
      <c r="P179" s="2">
        <f>[1]!EM_S_PROFITNOTICE_FORECASTL(C179,L$2)</f>
        <v>0</v>
      </c>
      <c r="Q179">
        <f>[1]!EM_S_PROFITNOTICE_ABSTRACT(C179,L$2)</f>
        <v>0</v>
      </c>
      <c r="R179" s="2">
        <f t="shared" si="14"/>
        <v>0</v>
      </c>
      <c r="S179" s="2" t="str">
        <f t="shared" si="15"/>
        <v/>
      </c>
      <c r="T179" s="9" t="str">
        <f t="shared" si="16"/>
        <v/>
      </c>
      <c r="U179">
        <f>IF([1]!EM_S_MAJASSRES_NUM(C179,"2014-12-30","2016-12-30")&gt;0,1,0)</f>
        <v>0</v>
      </c>
      <c r="V179" t="str">
        <f t="shared" si="17"/>
        <v/>
      </c>
      <c r="W179" s="9" t="str">
        <f t="shared" si="18"/>
        <v/>
      </c>
      <c r="X179" t="str">
        <f t="shared" si="19"/>
        <v/>
      </c>
    </row>
    <row r="180" spans="2:24" x14ac:dyDescent="0.25">
      <c r="B180" t="str">
        <f t="shared" si="20"/>
        <v/>
      </c>
      <c r="C180" s="1" t="s">
        <v>354</v>
      </c>
      <c r="D180" s="1" t="s">
        <v>355</v>
      </c>
      <c r="F180" s="2">
        <f>IFERROR([1]!EM_S_QSTM07_IS($C180,"61",F$2,"1"),"")</f>
        <v>151384181.93000001</v>
      </c>
      <c r="G180" s="2">
        <f>IFERROR([1]!EM_S_QSTM07_IS($C180,"61",G$2,"1"),"")</f>
        <v>87047536.640000001</v>
      </c>
      <c r="H180" s="2">
        <f>IFERROR([1]!EM_S_QSTM07_IS($C180,"61",H$2,"1"),"")</f>
        <v>344007925.98000002</v>
      </c>
      <c r="I180" s="2">
        <f>IFERROR([1]!EM_S_QSTM07_IS($C180,"61",I$2,"1"),"")</f>
        <v>214967440.66</v>
      </c>
      <c r="J180" s="2">
        <f>IFERROR([1]!EM_S_QSTM07_IS($C180,"61",J$2,"1"),"")</f>
        <v>120106124.84999999</v>
      </c>
      <c r="M180" s="2">
        <f>IFERROR([1]!EM_S_QSTM07_IS($C180,"61",L$2,"1"),"")</f>
        <v>0</v>
      </c>
      <c r="N180" s="2">
        <f>[1]!EM_S_PERFORMANCEEXPRESS_QNETPROFIT(C180,L$2)</f>
        <v>0</v>
      </c>
      <c r="O180" s="2">
        <f>[1]!EM_S_PROFITNOTICE_FORECASTT(C180,L$2)</f>
        <v>0</v>
      </c>
      <c r="P180" s="2">
        <f>[1]!EM_S_PROFITNOTICE_FORECASTL(C180,L$2)</f>
        <v>0</v>
      </c>
      <c r="Q180">
        <f>[1]!EM_S_PROFITNOTICE_ABSTRACT(C180,L$2)</f>
        <v>0</v>
      </c>
      <c r="R180" s="2">
        <f t="shared" si="14"/>
        <v>0</v>
      </c>
      <c r="S180" s="2" t="str">
        <f t="shared" si="15"/>
        <v/>
      </c>
      <c r="T180" s="9" t="str">
        <f t="shared" si="16"/>
        <v/>
      </c>
      <c r="U180">
        <f>IF([1]!EM_S_MAJASSRES_NUM(C180,"2014-12-30","2016-12-30")&gt;0,1,0)</f>
        <v>0</v>
      </c>
      <c r="V180" t="str">
        <f t="shared" si="17"/>
        <v/>
      </c>
      <c r="W180" s="9" t="str">
        <f t="shared" si="18"/>
        <v/>
      </c>
      <c r="X180" t="str">
        <f t="shared" si="19"/>
        <v/>
      </c>
    </row>
    <row r="181" spans="2:24" x14ac:dyDescent="0.25">
      <c r="B181">
        <f t="shared" si="20"/>
        <v>162</v>
      </c>
      <c r="C181" s="1" t="s">
        <v>356</v>
      </c>
      <c r="D181" s="1" t="s">
        <v>357</v>
      </c>
      <c r="F181" s="2">
        <f>IFERROR([1]!EM_S_QSTM07_IS($C181,"61",F$2,"1"),"")</f>
        <v>2932782.17</v>
      </c>
      <c r="G181" s="2">
        <f>IFERROR([1]!EM_S_QSTM07_IS($C181,"61",G$2,"1"),"")</f>
        <v>7324776.3899999997</v>
      </c>
      <c r="H181" s="2">
        <f>IFERROR([1]!EM_S_QSTM07_IS($C181,"61",H$2,"1"),"")</f>
        <v>-4179474.29</v>
      </c>
      <c r="I181" s="2">
        <f>IFERROR([1]!EM_S_QSTM07_IS($C181,"61",I$2,"1"),"")</f>
        <v>-162158670.96000001</v>
      </c>
      <c r="J181" s="2">
        <f>IFERROR([1]!EM_S_QSTM07_IS($C181,"61",J$2,"1"),"")</f>
        <v>-136073115.09999999</v>
      </c>
      <c r="M181" s="2">
        <f>IFERROR([1]!EM_S_QSTM07_IS($C181,"61",L$2,"1"),"")</f>
        <v>0</v>
      </c>
      <c r="N181" s="2">
        <f>[1]!EM_S_PERFORMANCEEXPRESS_QNETPROFIT(C181,L$2)</f>
        <v>0</v>
      </c>
      <c r="O181" s="2">
        <f>[1]!EM_S_PROFITNOTICE_FORECASTT(C181,L$2)</f>
        <v>10000000</v>
      </c>
      <c r="P181" s="2">
        <f>[1]!EM_S_PROFITNOTICE_FORECASTL(C181,L$2)</f>
        <v>0</v>
      </c>
      <c r="Q181" t="str">
        <f>[1]!EM_S_PROFITNOTICE_ABSTRACT(C181,L$2)</f>
        <v>预计2016年1-12月归属于上市公司股东的净利润:0万元-1,000万元,较上年同期增长:100.00%-102.60%</v>
      </c>
      <c r="R181" s="2">
        <f t="shared" si="14"/>
        <v>5000000</v>
      </c>
      <c r="S181" s="2">
        <f t="shared" si="15"/>
        <v>-1078084.2699999986</v>
      </c>
      <c r="T181" s="9">
        <f t="shared" si="16"/>
        <v>0.99335167053591633</v>
      </c>
      <c r="U181">
        <f>IF([1]!EM_S_MAJASSRES_NUM(C181,"2014-12-30","2016-12-30")&gt;0,1,0)</f>
        <v>0</v>
      </c>
      <c r="V181" t="str">
        <f t="shared" si="17"/>
        <v/>
      </c>
      <c r="W181" s="9">
        <f t="shared" si="18"/>
        <v>0.99335167053591633</v>
      </c>
      <c r="X181">
        <f t="shared" si="19"/>
        <v>162</v>
      </c>
    </row>
    <row r="182" spans="2:24" x14ac:dyDescent="0.25">
      <c r="B182" t="str">
        <f t="shared" si="20"/>
        <v/>
      </c>
      <c r="C182" s="1" t="s">
        <v>358</v>
      </c>
      <c r="D182" s="1" t="s">
        <v>359</v>
      </c>
      <c r="F182" s="2">
        <f>IFERROR([1]!EM_S_QSTM07_IS($C182,"61",F$2,"1"),"")</f>
        <v>288951546.52999997</v>
      </c>
      <c r="G182" s="2">
        <f>IFERROR([1]!EM_S_QSTM07_IS($C182,"61",G$2,"1"),"")</f>
        <v>244621097.24000001</v>
      </c>
      <c r="H182" s="2">
        <f>IFERROR([1]!EM_S_QSTM07_IS($C182,"61",H$2,"1"),"")</f>
        <v>225619793.83000001</v>
      </c>
      <c r="I182" s="2">
        <f>IFERROR([1]!EM_S_QSTM07_IS($C182,"61",I$2,"1"),"")</f>
        <v>95773182.859999999</v>
      </c>
      <c r="J182" s="2">
        <f>IFERROR([1]!EM_S_QSTM07_IS($C182,"61",J$2,"1"),"")</f>
        <v>293049680.69999999</v>
      </c>
      <c r="M182" s="2">
        <f>IFERROR([1]!EM_S_QSTM07_IS($C182,"61",L$2,"1"),"")</f>
        <v>0</v>
      </c>
      <c r="N182" s="2">
        <f>[1]!EM_S_PERFORMANCEEXPRESS_QNETPROFIT(C182,L$2)</f>
        <v>0</v>
      </c>
      <c r="O182" s="2">
        <f>[1]!EM_S_PROFITNOTICE_FORECASTT(C182,L$2)</f>
        <v>0</v>
      </c>
      <c r="P182" s="2">
        <f>[1]!EM_S_PROFITNOTICE_FORECASTL(C182,L$2)</f>
        <v>0</v>
      </c>
      <c r="Q182">
        <f>[1]!EM_S_PROFITNOTICE_ABSTRACT(C182,L$2)</f>
        <v>0</v>
      </c>
      <c r="R182" s="2">
        <f t="shared" si="14"/>
        <v>0</v>
      </c>
      <c r="S182" s="2" t="str">
        <f t="shared" si="15"/>
        <v/>
      </c>
      <c r="T182" s="9" t="str">
        <f t="shared" si="16"/>
        <v/>
      </c>
      <c r="U182">
        <f>IF([1]!EM_S_MAJASSRES_NUM(C182,"2014-12-30","2016-12-30")&gt;0,1,0)</f>
        <v>0</v>
      </c>
      <c r="V182" t="str">
        <f t="shared" si="17"/>
        <v/>
      </c>
      <c r="W182" s="9" t="str">
        <f t="shared" si="18"/>
        <v/>
      </c>
      <c r="X182" t="str">
        <f t="shared" si="19"/>
        <v/>
      </c>
    </row>
    <row r="183" spans="2:24" x14ac:dyDescent="0.25">
      <c r="B183" t="str">
        <f t="shared" si="20"/>
        <v/>
      </c>
      <c r="C183" s="1" t="s">
        <v>360</v>
      </c>
      <c r="D183" s="1" t="s">
        <v>361</v>
      </c>
      <c r="F183" s="2">
        <f>IFERROR([1]!EM_S_QSTM07_IS($C183,"61",F$2,"1"),"")</f>
        <v>27059910.73</v>
      </c>
      <c r="G183" s="2">
        <f>IFERROR([1]!EM_S_QSTM07_IS($C183,"61",G$2,"1"),"")</f>
        <v>29720032.949999999</v>
      </c>
      <c r="H183" s="2">
        <f>IFERROR([1]!EM_S_QSTM07_IS($C183,"61",H$2,"1"),"")</f>
        <v>24297290.359999999</v>
      </c>
      <c r="I183" s="2">
        <f>IFERROR([1]!EM_S_QSTM07_IS($C183,"61",I$2,"1"),"")</f>
        <v>19131031.48</v>
      </c>
      <c r="J183" s="2">
        <f>IFERROR([1]!EM_S_QSTM07_IS($C183,"61",J$2,"1"),"")</f>
        <v>15889229.1</v>
      </c>
      <c r="M183" s="2">
        <f>IFERROR([1]!EM_S_QSTM07_IS($C183,"61",L$2,"1"),"")</f>
        <v>0</v>
      </c>
      <c r="N183" s="2">
        <f>[1]!EM_S_PERFORMANCEEXPRESS_QNETPROFIT(C183,L$2)</f>
        <v>0</v>
      </c>
      <c r="O183" s="2">
        <f>[1]!EM_S_PROFITNOTICE_FORECASTT(C183,L$2)</f>
        <v>0</v>
      </c>
      <c r="P183" s="2">
        <f>[1]!EM_S_PROFITNOTICE_FORECASTL(C183,L$2)</f>
        <v>0</v>
      </c>
      <c r="Q183">
        <f>[1]!EM_S_PROFITNOTICE_ABSTRACT(C183,L$2)</f>
        <v>0</v>
      </c>
      <c r="R183" s="2">
        <f t="shared" si="14"/>
        <v>0</v>
      </c>
      <c r="S183" s="2" t="str">
        <f t="shared" si="15"/>
        <v/>
      </c>
      <c r="T183" s="9" t="str">
        <f t="shared" si="16"/>
        <v/>
      </c>
      <c r="U183">
        <f>IF([1]!EM_S_MAJASSRES_NUM(C183,"2014-12-30","2016-12-30")&gt;0,1,0)</f>
        <v>0</v>
      </c>
      <c r="V183" t="str">
        <f t="shared" si="17"/>
        <v/>
      </c>
      <c r="W183" s="9" t="str">
        <f t="shared" si="18"/>
        <v/>
      </c>
      <c r="X183" t="str">
        <f t="shared" si="19"/>
        <v/>
      </c>
    </row>
    <row r="184" spans="2:24" x14ac:dyDescent="0.25">
      <c r="B184" t="str">
        <f t="shared" si="20"/>
        <v/>
      </c>
      <c r="C184" s="1" t="s">
        <v>362</v>
      </c>
      <c r="D184" s="1" t="s">
        <v>363</v>
      </c>
      <c r="F184" s="2">
        <f>IFERROR([1]!EM_S_QSTM07_IS($C184,"61",F$2,"1"),"")</f>
        <v>487634578.70999998</v>
      </c>
      <c r="G184" s="2">
        <f>IFERROR([1]!EM_S_QSTM07_IS($C184,"61",G$2,"1"),"")</f>
        <v>500589721.87</v>
      </c>
      <c r="H184" s="2">
        <f>IFERROR([1]!EM_S_QSTM07_IS($C184,"61",H$2,"1"),"")</f>
        <v>654058240.42999995</v>
      </c>
      <c r="I184" s="2">
        <f>IFERROR([1]!EM_S_QSTM07_IS($C184,"61",I$2,"1"),"")</f>
        <v>292615401.98000002</v>
      </c>
      <c r="J184" s="2">
        <f>IFERROR([1]!EM_S_QSTM07_IS($C184,"61",J$2,"1"),"")</f>
        <v>657383993.52999997</v>
      </c>
      <c r="M184" s="2">
        <f>IFERROR([1]!EM_S_QSTM07_IS($C184,"61",L$2,"1"),"")</f>
        <v>0</v>
      </c>
      <c r="N184" s="2">
        <f>[1]!EM_S_PERFORMANCEEXPRESS_QNETPROFIT(C184,L$2)</f>
        <v>0</v>
      </c>
      <c r="O184" s="2">
        <f>[1]!EM_S_PROFITNOTICE_FORECASTT(C184,L$2)</f>
        <v>0</v>
      </c>
      <c r="P184" s="2">
        <f>[1]!EM_S_PROFITNOTICE_FORECASTL(C184,L$2)</f>
        <v>0</v>
      </c>
      <c r="Q184">
        <f>[1]!EM_S_PROFITNOTICE_ABSTRACT(C184,L$2)</f>
        <v>0</v>
      </c>
      <c r="R184" s="2">
        <f t="shared" si="14"/>
        <v>0</v>
      </c>
      <c r="S184" s="2" t="str">
        <f t="shared" si="15"/>
        <v/>
      </c>
      <c r="T184" s="9" t="str">
        <f t="shared" si="16"/>
        <v/>
      </c>
      <c r="U184">
        <f>IF([1]!EM_S_MAJASSRES_NUM(C184,"2014-12-30","2016-12-30")&gt;0,1,0)</f>
        <v>0</v>
      </c>
      <c r="V184" t="str">
        <f t="shared" si="17"/>
        <v/>
      </c>
      <c r="W184" s="9" t="str">
        <f t="shared" si="18"/>
        <v/>
      </c>
      <c r="X184" t="str">
        <f t="shared" si="19"/>
        <v/>
      </c>
    </row>
    <row r="185" spans="2:24" x14ac:dyDescent="0.25">
      <c r="B185" t="str">
        <f t="shared" si="20"/>
        <v/>
      </c>
      <c r="C185" s="1" t="s">
        <v>364</v>
      </c>
      <c r="D185" s="1" t="s">
        <v>365</v>
      </c>
      <c r="F185" s="2">
        <f>IFERROR([1]!EM_S_QSTM07_IS($C185,"61",F$2,"1"),"")</f>
        <v>84712129.680000007</v>
      </c>
      <c r="G185" s="2">
        <f>IFERROR([1]!EM_S_QSTM07_IS($C185,"61",G$2,"1"),"")</f>
        <v>212976354.88</v>
      </c>
      <c r="H185" s="2">
        <f>IFERROR([1]!EM_S_QSTM07_IS($C185,"61",H$2,"1"),"")</f>
        <v>160894321.69</v>
      </c>
      <c r="I185" s="2">
        <f>IFERROR([1]!EM_S_QSTM07_IS($C185,"61",I$2,"1"),"")</f>
        <v>40641308.759999998</v>
      </c>
      <c r="J185" s="2">
        <f>IFERROR([1]!EM_S_QSTM07_IS($C185,"61",J$2,"1"),"")</f>
        <v>100783592.65000001</v>
      </c>
      <c r="M185" s="2">
        <f>IFERROR([1]!EM_S_QSTM07_IS($C185,"61",L$2,"1"),"")</f>
        <v>0</v>
      </c>
      <c r="N185" s="2">
        <f>[1]!EM_S_PERFORMANCEEXPRESS_QNETPROFIT(C185,L$2)</f>
        <v>0</v>
      </c>
      <c r="O185" s="2">
        <f>[1]!EM_S_PROFITNOTICE_FORECASTT(C185,L$2)</f>
        <v>0</v>
      </c>
      <c r="P185" s="2">
        <f>[1]!EM_S_PROFITNOTICE_FORECASTL(C185,L$2)</f>
        <v>0</v>
      </c>
      <c r="Q185">
        <f>[1]!EM_S_PROFITNOTICE_ABSTRACT(C185,L$2)</f>
        <v>0</v>
      </c>
      <c r="R185" s="2">
        <f t="shared" si="14"/>
        <v>0</v>
      </c>
      <c r="S185" s="2" t="str">
        <f t="shared" si="15"/>
        <v/>
      </c>
      <c r="T185" s="9" t="str">
        <f t="shared" si="16"/>
        <v/>
      </c>
      <c r="U185">
        <f>IF([1]!EM_S_MAJASSRES_NUM(C185,"2014-12-30","2016-12-30")&gt;0,1,0)</f>
        <v>0</v>
      </c>
      <c r="V185" t="str">
        <f t="shared" si="17"/>
        <v/>
      </c>
      <c r="W185" s="9" t="str">
        <f t="shared" si="18"/>
        <v/>
      </c>
      <c r="X185" t="str">
        <f t="shared" si="19"/>
        <v/>
      </c>
    </row>
    <row r="186" spans="2:24" x14ac:dyDescent="0.25">
      <c r="B186" t="str">
        <f t="shared" si="20"/>
        <v/>
      </c>
      <c r="C186" s="1" t="s">
        <v>366</v>
      </c>
      <c r="D186" s="1" t="s">
        <v>367</v>
      </c>
      <c r="F186" s="2">
        <f>IFERROR([1]!EM_S_QSTM07_IS($C186,"61",F$2,"1"),"")</f>
        <v>69040222.730000004</v>
      </c>
      <c r="G186" s="2">
        <f>IFERROR([1]!EM_S_QSTM07_IS($C186,"61",G$2,"1"),"")</f>
        <v>55441218.340000004</v>
      </c>
      <c r="H186" s="2">
        <f>IFERROR([1]!EM_S_QSTM07_IS($C186,"61",H$2,"1"),"")</f>
        <v>20414931.77</v>
      </c>
      <c r="I186" s="2">
        <f>IFERROR([1]!EM_S_QSTM07_IS($C186,"61",I$2,"1"),"")</f>
        <v>61578357.829999998</v>
      </c>
      <c r="J186" s="2">
        <f>IFERROR([1]!EM_S_QSTM07_IS($C186,"61",J$2,"1"),"")</f>
        <v>62765730.289999999</v>
      </c>
      <c r="M186" s="2">
        <f>IFERROR([1]!EM_S_QSTM07_IS($C186,"61",L$2,"1"),"")</f>
        <v>0</v>
      </c>
      <c r="N186" s="2">
        <f>[1]!EM_S_PERFORMANCEEXPRESS_QNETPROFIT(C186,L$2)</f>
        <v>0</v>
      </c>
      <c r="O186" s="2">
        <f>[1]!EM_S_PROFITNOTICE_FORECASTT(C186,L$2)</f>
        <v>0</v>
      </c>
      <c r="P186" s="2">
        <f>[1]!EM_S_PROFITNOTICE_FORECASTL(C186,L$2)</f>
        <v>0</v>
      </c>
      <c r="Q186">
        <f>[1]!EM_S_PROFITNOTICE_ABSTRACT(C186,L$2)</f>
        <v>0</v>
      </c>
      <c r="R186" s="2">
        <f t="shared" si="14"/>
        <v>0</v>
      </c>
      <c r="S186" s="2" t="str">
        <f t="shared" si="15"/>
        <v/>
      </c>
      <c r="T186" s="9" t="str">
        <f t="shared" si="16"/>
        <v/>
      </c>
      <c r="U186">
        <f>IF([1]!EM_S_MAJASSRES_NUM(C186,"2014-12-30","2016-12-30")&gt;0,1,0)</f>
        <v>1</v>
      </c>
      <c r="V186" t="str">
        <f t="shared" si="17"/>
        <v/>
      </c>
      <c r="W186" s="9" t="str">
        <f t="shared" si="18"/>
        <v/>
      </c>
      <c r="X186" t="str">
        <f t="shared" si="19"/>
        <v/>
      </c>
    </row>
    <row r="187" spans="2:24" x14ac:dyDescent="0.25">
      <c r="B187" t="str">
        <f t="shared" si="20"/>
        <v/>
      </c>
      <c r="C187" s="1" t="s">
        <v>368</v>
      </c>
      <c r="D187" s="1" t="s">
        <v>369</v>
      </c>
      <c r="F187" s="2">
        <f>IFERROR([1]!EM_S_QSTM07_IS($C187,"61",F$2,"1"),"")</f>
        <v>19132643.09</v>
      </c>
      <c r="G187" s="2">
        <f>IFERROR([1]!EM_S_QSTM07_IS($C187,"61",G$2,"1"),"")</f>
        <v>6928746.9199999999</v>
      </c>
      <c r="H187" s="2">
        <f>IFERROR([1]!EM_S_QSTM07_IS($C187,"61",H$2,"1"),"")</f>
        <v>5971671.7699999996</v>
      </c>
      <c r="I187" s="2">
        <f>IFERROR([1]!EM_S_QSTM07_IS($C187,"61",I$2,"1"),"")</f>
        <v>10282000.859999999</v>
      </c>
      <c r="J187" s="2">
        <f>IFERROR([1]!EM_S_QSTM07_IS($C187,"61",J$2,"1"),"")</f>
        <v>24045233.210000001</v>
      </c>
      <c r="M187" s="2">
        <f>IFERROR([1]!EM_S_QSTM07_IS($C187,"61",L$2,"1"),"")</f>
        <v>0</v>
      </c>
      <c r="N187" s="2">
        <f>[1]!EM_S_PERFORMANCEEXPRESS_QNETPROFIT(C187,L$2)</f>
        <v>0</v>
      </c>
      <c r="O187" s="2">
        <f>[1]!EM_S_PROFITNOTICE_FORECASTT(C187,L$2)</f>
        <v>0</v>
      </c>
      <c r="P187" s="2">
        <f>[1]!EM_S_PROFITNOTICE_FORECASTL(C187,L$2)</f>
        <v>0</v>
      </c>
      <c r="Q187">
        <f>[1]!EM_S_PROFITNOTICE_ABSTRACT(C187,L$2)</f>
        <v>0</v>
      </c>
      <c r="R187" s="2">
        <f t="shared" si="14"/>
        <v>0</v>
      </c>
      <c r="S187" s="2" t="str">
        <f t="shared" si="15"/>
        <v/>
      </c>
      <c r="T187" s="9" t="str">
        <f t="shared" si="16"/>
        <v/>
      </c>
      <c r="U187">
        <f>IF([1]!EM_S_MAJASSRES_NUM(C187,"2014-12-30","2016-12-30")&gt;0,1,0)</f>
        <v>0</v>
      </c>
      <c r="V187" t="str">
        <f t="shared" si="17"/>
        <v/>
      </c>
      <c r="W187" s="9" t="str">
        <f t="shared" si="18"/>
        <v/>
      </c>
      <c r="X187" t="str">
        <f t="shared" si="19"/>
        <v/>
      </c>
    </row>
    <row r="188" spans="2:24" x14ac:dyDescent="0.25">
      <c r="B188" t="str">
        <f t="shared" si="20"/>
        <v/>
      </c>
      <c r="C188" s="1" t="s">
        <v>370</v>
      </c>
      <c r="D188" s="1" t="s">
        <v>371</v>
      </c>
      <c r="F188" s="2">
        <f>IFERROR([1]!EM_S_QSTM07_IS($C188,"61",F$2,"1"),"")</f>
        <v>5499326.7699999996</v>
      </c>
      <c r="G188" s="2">
        <f>IFERROR([1]!EM_S_QSTM07_IS($C188,"61",G$2,"1"),"")</f>
        <v>25895767.350000001</v>
      </c>
      <c r="H188" s="2">
        <f>IFERROR([1]!EM_S_QSTM07_IS($C188,"61",H$2,"1"),"")</f>
        <v>-13986004.710000001</v>
      </c>
      <c r="I188" s="2">
        <f>IFERROR([1]!EM_S_QSTM07_IS($C188,"61",I$2,"1"),"")</f>
        <v>-124269545.84</v>
      </c>
      <c r="J188" s="2">
        <f>IFERROR([1]!EM_S_QSTM07_IS($C188,"61",J$2,"1"),"")</f>
        <v>7673395.0800000001</v>
      </c>
      <c r="M188" s="2">
        <f>IFERROR([1]!EM_S_QSTM07_IS($C188,"61",L$2,"1"),"")</f>
        <v>0</v>
      </c>
      <c r="N188" s="2">
        <f>[1]!EM_S_PERFORMANCEEXPRESS_QNETPROFIT(C188,L$2)</f>
        <v>0</v>
      </c>
      <c r="O188" s="2">
        <f>[1]!EM_S_PROFITNOTICE_FORECASTT(C188,L$2)</f>
        <v>0</v>
      </c>
      <c r="P188" s="2">
        <f>[1]!EM_S_PROFITNOTICE_FORECASTL(C188,L$2)</f>
        <v>0</v>
      </c>
      <c r="Q188">
        <f>[1]!EM_S_PROFITNOTICE_ABSTRACT(C188,L$2)</f>
        <v>0</v>
      </c>
      <c r="R188" s="2">
        <f t="shared" si="14"/>
        <v>0</v>
      </c>
      <c r="S188" s="2" t="str">
        <f t="shared" si="15"/>
        <v/>
      </c>
      <c r="T188" s="9" t="str">
        <f t="shared" si="16"/>
        <v/>
      </c>
      <c r="U188">
        <f>IF([1]!EM_S_MAJASSRES_NUM(C188,"2014-12-30","2016-12-30")&gt;0,1,0)</f>
        <v>1</v>
      </c>
      <c r="V188" t="str">
        <f t="shared" si="17"/>
        <v/>
      </c>
      <c r="W188" s="9" t="str">
        <f t="shared" si="18"/>
        <v/>
      </c>
      <c r="X188" t="str">
        <f t="shared" si="19"/>
        <v/>
      </c>
    </row>
    <row r="189" spans="2:24" x14ac:dyDescent="0.25">
      <c r="B189" t="str">
        <f t="shared" si="20"/>
        <v/>
      </c>
      <c r="C189" s="1" t="s">
        <v>372</v>
      </c>
      <c r="D189" s="1" t="s">
        <v>373</v>
      </c>
      <c r="F189" s="2">
        <f>IFERROR([1]!EM_S_QSTM07_IS($C189,"61",F$2,"1"),"")</f>
        <v>74733426.200000003</v>
      </c>
      <c r="G189" s="2">
        <f>IFERROR([1]!EM_S_QSTM07_IS($C189,"61",G$2,"1"),"")</f>
        <v>67238022.409999996</v>
      </c>
      <c r="H189" s="2">
        <f>IFERROR([1]!EM_S_QSTM07_IS($C189,"61",H$2,"1"),"")</f>
        <v>-14921668.16</v>
      </c>
      <c r="I189" s="2">
        <f>IFERROR([1]!EM_S_QSTM07_IS($C189,"61",I$2,"1"),"")</f>
        <v>162260809.86000001</v>
      </c>
      <c r="J189" s="2">
        <f>IFERROR([1]!EM_S_QSTM07_IS($C189,"61",J$2,"1"),"")</f>
        <v>49944494.130000003</v>
      </c>
      <c r="M189" s="2">
        <f>IFERROR([1]!EM_S_QSTM07_IS($C189,"61",L$2,"1"),"")</f>
        <v>0</v>
      </c>
      <c r="N189" s="2">
        <f>[1]!EM_S_PERFORMANCEEXPRESS_QNETPROFIT(C189,L$2)</f>
        <v>0</v>
      </c>
      <c r="O189" s="2">
        <f>[1]!EM_S_PROFITNOTICE_FORECASTT(C189,L$2)</f>
        <v>0</v>
      </c>
      <c r="P189" s="2">
        <f>[1]!EM_S_PROFITNOTICE_FORECASTL(C189,L$2)</f>
        <v>0</v>
      </c>
      <c r="Q189">
        <f>[1]!EM_S_PROFITNOTICE_ABSTRACT(C189,L$2)</f>
        <v>0</v>
      </c>
      <c r="R189" s="2">
        <f t="shared" si="14"/>
        <v>0</v>
      </c>
      <c r="S189" s="2" t="str">
        <f t="shared" si="15"/>
        <v/>
      </c>
      <c r="T189" s="9" t="str">
        <f t="shared" si="16"/>
        <v/>
      </c>
      <c r="U189">
        <f>IF([1]!EM_S_MAJASSRES_NUM(C189,"2014-12-30","2016-12-30")&gt;0,1,0)</f>
        <v>0</v>
      </c>
      <c r="V189" t="str">
        <f t="shared" si="17"/>
        <v/>
      </c>
      <c r="W189" s="9" t="str">
        <f t="shared" si="18"/>
        <v/>
      </c>
      <c r="X189" t="str">
        <f t="shared" si="19"/>
        <v/>
      </c>
    </row>
    <row r="190" spans="2:24" x14ac:dyDescent="0.25">
      <c r="B190" t="str">
        <f t="shared" si="20"/>
        <v/>
      </c>
      <c r="C190" s="1" t="s">
        <v>374</v>
      </c>
      <c r="D190" s="1" t="s">
        <v>375</v>
      </c>
      <c r="F190" s="2">
        <f>IFERROR([1]!EM_S_QSTM07_IS($C190,"61",F$2,"1"),"")</f>
        <v>-200025000</v>
      </c>
      <c r="G190" s="2">
        <f>IFERROR([1]!EM_S_QSTM07_IS($C190,"61",G$2,"1"),"")</f>
        <v>-92840000</v>
      </c>
      <c r="H190" s="2">
        <f>IFERROR([1]!EM_S_QSTM07_IS($C190,"61",H$2,"1"),"")</f>
        <v>-42890000</v>
      </c>
      <c r="I190" s="2">
        <f>IFERROR([1]!EM_S_QSTM07_IS($C190,"61",I$2,"1"),"")</f>
        <v>2087000</v>
      </c>
      <c r="J190" s="2">
        <f>IFERROR([1]!EM_S_QSTM07_IS($C190,"61",J$2,"1"),"")</f>
        <v>34727000</v>
      </c>
      <c r="M190" s="2">
        <f>IFERROR([1]!EM_S_QSTM07_IS($C190,"61",L$2,"1"),"")</f>
        <v>0</v>
      </c>
      <c r="N190" s="2">
        <f>[1]!EM_S_PERFORMANCEEXPRESS_QNETPROFIT(C190,L$2)</f>
        <v>0</v>
      </c>
      <c r="O190" s="2">
        <f>[1]!EM_S_PROFITNOTICE_FORECASTT(C190,L$2)</f>
        <v>0</v>
      </c>
      <c r="P190" s="2">
        <f>[1]!EM_S_PROFITNOTICE_FORECASTL(C190,L$2)</f>
        <v>0</v>
      </c>
      <c r="Q190">
        <f>[1]!EM_S_PROFITNOTICE_ABSTRACT(C190,L$2)</f>
        <v>0</v>
      </c>
      <c r="R190" s="2">
        <f t="shared" si="14"/>
        <v>0</v>
      </c>
      <c r="S190" s="2" t="str">
        <f t="shared" si="15"/>
        <v/>
      </c>
      <c r="T190" s="9" t="str">
        <f t="shared" si="16"/>
        <v/>
      </c>
      <c r="U190">
        <f>IF([1]!EM_S_MAJASSRES_NUM(C190,"2014-12-30","2016-12-30")&gt;0,1,0)</f>
        <v>0</v>
      </c>
      <c r="V190" t="str">
        <f t="shared" si="17"/>
        <v/>
      </c>
      <c r="W190" s="9" t="str">
        <f t="shared" si="18"/>
        <v/>
      </c>
      <c r="X190" t="str">
        <f t="shared" si="19"/>
        <v/>
      </c>
    </row>
    <row r="191" spans="2:24" x14ac:dyDescent="0.25">
      <c r="B191" t="str">
        <f t="shared" si="20"/>
        <v/>
      </c>
      <c r="C191" s="1" t="s">
        <v>376</v>
      </c>
      <c r="D191" s="1" t="s">
        <v>377</v>
      </c>
      <c r="F191" s="2">
        <f>IFERROR([1]!EM_S_QSTM07_IS($C191,"61",F$2,"1"),"")</f>
        <v>-13488805.199999999</v>
      </c>
      <c r="G191" s="2">
        <f>IFERROR([1]!EM_S_QSTM07_IS($C191,"61",G$2,"1"),"")</f>
        <v>132894282.63</v>
      </c>
      <c r="H191" s="2">
        <f>IFERROR([1]!EM_S_QSTM07_IS($C191,"61",H$2,"1"),"")</f>
        <v>5899417.2199999997</v>
      </c>
      <c r="I191" s="2">
        <f>IFERROR([1]!EM_S_QSTM07_IS($C191,"61",I$2,"1"),"")</f>
        <v>21575034.43</v>
      </c>
      <c r="J191" s="2">
        <f>IFERROR([1]!EM_S_QSTM07_IS($C191,"61",J$2,"1"),"")</f>
        <v>5158261.59</v>
      </c>
      <c r="M191" s="2">
        <f>IFERROR([1]!EM_S_QSTM07_IS($C191,"61",L$2,"1"),"")</f>
        <v>0</v>
      </c>
      <c r="N191" s="2">
        <f>[1]!EM_S_PERFORMANCEEXPRESS_QNETPROFIT(C191,L$2)</f>
        <v>0</v>
      </c>
      <c r="O191" s="2">
        <f>[1]!EM_S_PROFITNOTICE_FORECASTT(C191,L$2)</f>
        <v>0</v>
      </c>
      <c r="P191" s="2">
        <f>[1]!EM_S_PROFITNOTICE_FORECASTL(C191,L$2)</f>
        <v>0</v>
      </c>
      <c r="Q191">
        <f>[1]!EM_S_PROFITNOTICE_ABSTRACT(C191,L$2)</f>
        <v>0</v>
      </c>
      <c r="R191" s="2">
        <f t="shared" si="14"/>
        <v>0</v>
      </c>
      <c r="S191" s="2" t="str">
        <f t="shared" si="15"/>
        <v/>
      </c>
      <c r="T191" s="9" t="str">
        <f t="shared" si="16"/>
        <v/>
      </c>
      <c r="U191">
        <f>IF([1]!EM_S_MAJASSRES_NUM(C191,"2014-12-30","2016-12-30")&gt;0,1,0)</f>
        <v>0</v>
      </c>
      <c r="V191" t="str">
        <f t="shared" si="17"/>
        <v/>
      </c>
      <c r="W191" s="9" t="str">
        <f t="shared" si="18"/>
        <v/>
      </c>
      <c r="X191" t="str">
        <f t="shared" si="19"/>
        <v/>
      </c>
    </row>
    <row r="192" spans="2:24" x14ac:dyDescent="0.25">
      <c r="B192" t="str">
        <f t="shared" si="20"/>
        <v/>
      </c>
      <c r="C192" s="1" t="s">
        <v>378</v>
      </c>
      <c r="D192" s="1" t="s">
        <v>379</v>
      </c>
      <c r="F192" s="2">
        <f>IFERROR([1]!EM_S_QSTM07_IS($C192,"61",F$2,"1"),"")</f>
        <v>-2023510.9</v>
      </c>
      <c r="G192" s="2">
        <f>IFERROR([1]!EM_S_QSTM07_IS($C192,"61",G$2,"1"),"")</f>
        <v>11539892.66</v>
      </c>
      <c r="H192" s="2">
        <f>IFERROR([1]!EM_S_QSTM07_IS($C192,"61",H$2,"1"),"")</f>
        <v>-7838354.8799999999</v>
      </c>
      <c r="I192" s="2">
        <f>IFERROR([1]!EM_S_QSTM07_IS($C192,"61",I$2,"1"),"")</f>
        <v>22207060.02</v>
      </c>
      <c r="J192" s="2">
        <f>IFERROR([1]!EM_S_QSTM07_IS($C192,"61",J$2,"1"),"")</f>
        <v>-2718824.91</v>
      </c>
      <c r="M192" s="2">
        <f>IFERROR([1]!EM_S_QSTM07_IS($C192,"61",L$2,"1"),"")</f>
        <v>0</v>
      </c>
      <c r="N192" s="2">
        <f>[1]!EM_S_PERFORMANCEEXPRESS_QNETPROFIT(C192,L$2)</f>
        <v>0</v>
      </c>
      <c r="O192" s="2">
        <f>[1]!EM_S_PROFITNOTICE_FORECASTT(C192,L$2)</f>
        <v>0</v>
      </c>
      <c r="P192" s="2">
        <f>[1]!EM_S_PROFITNOTICE_FORECASTL(C192,L$2)</f>
        <v>0</v>
      </c>
      <c r="Q192">
        <f>[1]!EM_S_PROFITNOTICE_ABSTRACT(C192,L$2)</f>
        <v>0</v>
      </c>
      <c r="R192" s="2">
        <f t="shared" si="14"/>
        <v>0</v>
      </c>
      <c r="S192" s="2" t="str">
        <f t="shared" si="15"/>
        <v/>
      </c>
      <c r="T192" s="9" t="str">
        <f t="shared" si="16"/>
        <v/>
      </c>
      <c r="U192">
        <f>IF([1]!EM_S_MAJASSRES_NUM(C192,"2014-12-30","2016-12-30")&gt;0,1,0)</f>
        <v>0</v>
      </c>
      <c r="V192" t="str">
        <f t="shared" si="17"/>
        <v/>
      </c>
      <c r="W192" s="9" t="str">
        <f t="shared" si="18"/>
        <v/>
      </c>
      <c r="X192" t="str">
        <f t="shared" si="19"/>
        <v/>
      </c>
    </row>
    <row r="193" spans="2:24" x14ac:dyDescent="0.25">
      <c r="B193" t="str">
        <f t="shared" si="20"/>
        <v/>
      </c>
      <c r="C193" s="1" t="s">
        <v>380</v>
      </c>
      <c r="D193" s="1" t="s">
        <v>381</v>
      </c>
      <c r="F193" s="2">
        <f>IFERROR([1]!EM_S_QSTM07_IS($C193,"61",F$2,"1"),"")</f>
        <v>-7102947.4400000004</v>
      </c>
      <c r="G193" s="2">
        <f>IFERROR([1]!EM_S_QSTM07_IS($C193,"61",G$2,"1"),"")</f>
        <v>-9949286.7599999998</v>
      </c>
      <c r="H193" s="2">
        <f>IFERROR([1]!EM_S_QSTM07_IS($C193,"61",H$2,"1"),"")</f>
        <v>-7682096.2000000002</v>
      </c>
      <c r="I193" s="2">
        <f>IFERROR([1]!EM_S_QSTM07_IS($C193,"61",I$2,"1"),"")</f>
        <v>-333535710.51999998</v>
      </c>
      <c r="J193" s="2">
        <f>IFERROR([1]!EM_S_QSTM07_IS($C193,"61",J$2,"1"),"")</f>
        <v>-796139.03</v>
      </c>
      <c r="M193" s="2">
        <f>IFERROR([1]!EM_S_QSTM07_IS($C193,"61",L$2,"1"),"")</f>
        <v>0</v>
      </c>
      <c r="N193" s="2">
        <f>[1]!EM_S_PERFORMANCEEXPRESS_QNETPROFIT(C193,L$2)</f>
        <v>0</v>
      </c>
      <c r="O193" s="2">
        <f>[1]!EM_S_PROFITNOTICE_FORECASTT(C193,L$2)</f>
        <v>0</v>
      </c>
      <c r="P193" s="2">
        <f>[1]!EM_S_PROFITNOTICE_FORECASTL(C193,L$2)</f>
        <v>0</v>
      </c>
      <c r="Q193">
        <f>[1]!EM_S_PROFITNOTICE_ABSTRACT(C193,L$2)</f>
        <v>0</v>
      </c>
      <c r="R193" s="2">
        <f t="shared" si="14"/>
        <v>0</v>
      </c>
      <c r="S193" s="2" t="str">
        <f t="shared" si="15"/>
        <v/>
      </c>
      <c r="T193" s="9" t="str">
        <f t="shared" si="16"/>
        <v/>
      </c>
      <c r="U193">
        <f>IF([1]!EM_S_MAJASSRES_NUM(C193,"2014-12-30","2016-12-30")&gt;0,1,0)</f>
        <v>0</v>
      </c>
      <c r="V193" t="str">
        <f t="shared" si="17"/>
        <v/>
      </c>
      <c r="W193" s="9" t="str">
        <f t="shared" si="18"/>
        <v/>
      </c>
      <c r="X193" t="str">
        <f t="shared" si="19"/>
        <v/>
      </c>
    </row>
    <row r="194" spans="2:24" x14ac:dyDescent="0.25">
      <c r="B194" t="str">
        <f t="shared" si="20"/>
        <v/>
      </c>
      <c r="C194" s="1" t="s">
        <v>382</v>
      </c>
      <c r="D194" s="1" t="s">
        <v>383</v>
      </c>
      <c r="F194" s="2">
        <f>IFERROR([1]!EM_S_QSTM07_IS($C194,"61",F$2,"1"),"")</f>
        <v>-49161912.07</v>
      </c>
      <c r="G194" s="2">
        <f>IFERROR([1]!EM_S_QSTM07_IS($C194,"61",G$2,"1"),"")</f>
        <v>120926671.15000001</v>
      </c>
      <c r="H194" s="2">
        <f>IFERROR([1]!EM_S_QSTM07_IS($C194,"61",H$2,"1"),"")</f>
        <v>-29342593.25</v>
      </c>
      <c r="I194" s="2">
        <f>IFERROR([1]!EM_S_QSTM07_IS($C194,"61",I$2,"1"),"")</f>
        <v>-81632971.459999993</v>
      </c>
      <c r="J194" s="2">
        <f>IFERROR([1]!EM_S_QSTM07_IS($C194,"61",J$2,"1"),"")</f>
        <v>-29159436.460000001</v>
      </c>
      <c r="M194" s="2">
        <f>IFERROR([1]!EM_S_QSTM07_IS($C194,"61",L$2,"1"),"")</f>
        <v>0</v>
      </c>
      <c r="N194" s="2">
        <f>[1]!EM_S_PERFORMANCEEXPRESS_QNETPROFIT(C194,L$2)</f>
        <v>0</v>
      </c>
      <c r="O194" s="2">
        <f>[1]!EM_S_PROFITNOTICE_FORECASTT(C194,L$2)</f>
        <v>0</v>
      </c>
      <c r="P194" s="2">
        <f>[1]!EM_S_PROFITNOTICE_FORECASTL(C194,L$2)</f>
        <v>0</v>
      </c>
      <c r="Q194">
        <f>[1]!EM_S_PROFITNOTICE_ABSTRACT(C194,L$2)</f>
        <v>0</v>
      </c>
      <c r="R194" s="2">
        <f t="shared" si="14"/>
        <v>0</v>
      </c>
      <c r="S194" s="2" t="str">
        <f t="shared" si="15"/>
        <v/>
      </c>
      <c r="T194" s="9" t="str">
        <f t="shared" si="16"/>
        <v/>
      </c>
      <c r="U194">
        <f>IF([1]!EM_S_MAJASSRES_NUM(C194,"2014-12-30","2016-12-30")&gt;0,1,0)</f>
        <v>0</v>
      </c>
      <c r="V194" t="str">
        <f t="shared" si="17"/>
        <v/>
      </c>
      <c r="W194" s="9" t="str">
        <f t="shared" si="18"/>
        <v/>
      </c>
      <c r="X194" t="str">
        <f t="shared" si="19"/>
        <v/>
      </c>
    </row>
    <row r="195" spans="2:24" x14ac:dyDescent="0.25">
      <c r="B195" t="str">
        <f t="shared" si="20"/>
        <v/>
      </c>
      <c r="C195" s="1" t="s">
        <v>384</v>
      </c>
      <c r="D195" s="1" t="s">
        <v>385</v>
      </c>
      <c r="F195" s="2">
        <f>IFERROR([1]!EM_S_QSTM07_IS($C195,"61",F$2,"1"),"")</f>
        <v>-1835620.17</v>
      </c>
      <c r="G195" s="2">
        <f>IFERROR([1]!EM_S_QSTM07_IS($C195,"61",G$2,"1"),"")</f>
        <v>-1276185.3899999999</v>
      </c>
      <c r="H195" s="2">
        <f>IFERROR([1]!EM_S_QSTM07_IS($C195,"61",H$2,"1"),"")</f>
        <v>1448307.91</v>
      </c>
      <c r="I195" s="2">
        <f>IFERROR([1]!EM_S_QSTM07_IS($C195,"61",I$2,"1"),"")</f>
        <v>-1031663.76</v>
      </c>
      <c r="J195" s="2">
        <f>IFERROR([1]!EM_S_QSTM07_IS($C195,"61",J$2,"1"),"")</f>
        <v>-3054236</v>
      </c>
      <c r="M195" s="2">
        <f>IFERROR([1]!EM_S_QSTM07_IS($C195,"61",L$2,"1"),"")</f>
        <v>0</v>
      </c>
      <c r="N195" s="2">
        <f>[1]!EM_S_PERFORMANCEEXPRESS_QNETPROFIT(C195,L$2)</f>
        <v>0</v>
      </c>
      <c r="O195" s="2">
        <f>[1]!EM_S_PROFITNOTICE_FORECASTT(C195,L$2)</f>
        <v>0</v>
      </c>
      <c r="P195" s="2">
        <f>[1]!EM_S_PROFITNOTICE_FORECASTL(C195,L$2)</f>
        <v>0</v>
      </c>
      <c r="Q195">
        <f>[1]!EM_S_PROFITNOTICE_ABSTRACT(C195,L$2)</f>
        <v>0</v>
      </c>
      <c r="R195" s="2">
        <f t="shared" ref="R195:R258" si="21">AVERAGE(O195:P195)</f>
        <v>0</v>
      </c>
      <c r="S195" s="2" t="str">
        <f t="shared" ref="S195:S258" si="22">IF(R195&gt;0,R195-SUM(F195:H195),"")</f>
        <v/>
      </c>
      <c r="T195" s="9" t="str">
        <f t="shared" ref="T195:T258" si="23">IFERROR(IF(S195&lt;&gt;0,(S195-I195)/ABS(I195),""),"")</f>
        <v/>
      </c>
      <c r="U195">
        <f>IF([1]!EM_S_MAJASSRES_NUM(C195,"2014-12-30","2016-12-30")&gt;0,1,0)</f>
        <v>0</v>
      </c>
      <c r="V195" t="str">
        <f t="shared" ref="V195:V258" si="24">IFERROR(IF(AND(U195=0,I195&gt;$W$1),IFERROR(RANK(T195,T$3:T$5000,0),""),""),"")</f>
        <v/>
      </c>
      <c r="W195" s="9" t="str">
        <f t="shared" ref="W195:W258" si="25">IF(AND(U195=0,ABS(I195)&gt;$W$1),T195,"")</f>
        <v/>
      </c>
      <c r="X195" t="str">
        <f t="shared" ref="X195:X258" si="26">IFERROR(RANK(W195,$W$3:$W$5000),"")</f>
        <v/>
      </c>
    </row>
    <row r="196" spans="2:24" x14ac:dyDescent="0.25">
      <c r="B196" t="str">
        <f t="shared" ref="B196:B259" si="27">IFERROR(RANK(W196,$W$3:$W$5000),"")</f>
        <v/>
      </c>
      <c r="C196" s="1" t="s">
        <v>386</v>
      </c>
      <c r="D196" s="1" t="s">
        <v>387</v>
      </c>
      <c r="F196" s="2">
        <f>IFERROR([1]!EM_S_QSTM07_IS($C196,"61",F$2,"1"),"")</f>
        <v>-20494814.809999999</v>
      </c>
      <c r="G196" s="2">
        <f>IFERROR([1]!EM_S_QSTM07_IS($C196,"61",G$2,"1"),"")</f>
        <v>-80151177.150000006</v>
      </c>
      <c r="H196" s="2">
        <f>IFERROR([1]!EM_S_QSTM07_IS($C196,"61",H$2,"1"),"")</f>
        <v>3225431.02</v>
      </c>
      <c r="I196" s="2">
        <f>IFERROR([1]!EM_S_QSTM07_IS($C196,"61",I$2,"1"),"")</f>
        <v>31557350.420000002</v>
      </c>
      <c r="J196" s="2">
        <f>IFERROR([1]!EM_S_QSTM07_IS($C196,"61",J$2,"1"),"")</f>
        <v>48149610.549999997</v>
      </c>
      <c r="M196" s="2">
        <f>IFERROR([1]!EM_S_QSTM07_IS($C196,"61",L$2,"1"),"")</f>
        <v>0</v>
      </c>
      <c r="N196" s="2">
        <f>[1]!EM_S_PERFORMANCEEXPRESS_QNETPROFIT(C196,L$2)</f>
        <v>0</v>
      </c>
      <c r="O196" s="2">
        <f>[1]!EM_S_PROFITNOTICE_FORECASTT(C196,L$2)</f>
        <v>73000000</v>
      </c>
      <c r="P196" s="2">
        <f>[1]!EM_S_PROFITNOTICE_FORECASTL(C196,L$2)</f>
        <v>30000000</v>
      </c>
      <c r="Q196" t="str">
        <f>[1]!EM_S_PROFITNOTICE_ABSTRACT(C196,L$2)</f>
        <v>预计2016年1-12月归属于上市公司股东的净利润盈利:3000万元-7300万元,比上年同期下降:69.29%—87.38%</v>
      </c>
      <c r="R196" s="2">
        <f t="shared" si="21"/>
        <v>51500000</v>
      </c>
      <c r="S196" s="2">
        <f t="shared" si="22"/>
        <v>148920560.94</v>
      </c>
      <c r="T196" s="9">
        <f t="shared" si="23"/>
        <v>3.7190451339545629</v>
      </c>
      <c r="U196">
        <f>IF([1]!EM_S_MAJASSRES_NUM(C196,"2014-12-30","2016-12-30")&gt;0,1,0)</f>
        <v>1</v>
      </c>
      <c r="V196" t="str">
        <f t="shared" si="24"/>
        <v/>
      </c>
      <c r="W196" s="9" t="str">
        <f t="shared" si="25"/>
        <v/>
      </c>
      <c r="X196" t="str">
        <f t="shared" si="26"/>
        <v/>
      </c>
    </row>
    <row r="197" spans="2:24" x14ac:dyDescent="0.25">
      <c r="B197" t="str">
        <f t="shared" si="27"/>
        <v/>
      </c>
      <c r="C197" s="1" t="s">
        <v>388</v>
      </c>
      <c r="D197" s="1" t="s">
        <v>389</v>
      </c>
      <c r="F197" s="2">
        <f>IFERROR([1]!EM_S_QSTM07_IS($C197,"61",F$2,"1"),"")</f>
        <v>-29829140.460000001</v>
      </c>
      <c r="G197" s="2">
        <f>IFERROR([1]!EM_S_QSTM07_IS($C197,"61",G$2,"1"),"")</f>
        <v>8696399.1400000006</v>
      </c>
      <c r="H197" s="2">
        <f>IFERROR([1]!EM_S_QSTM07_IS($C197,"61",H$2,"1"),"")</f>
        <v>-3665593.93</v>
      </c>
      <c r="I197" s="2">
        <f>IFERROR([1]!EM_S_QSTM07_IS($C197,"61",I$2,"1"),"")</f>
        <v>161485529.59999999</v>
      </c>
      <c r="J197" s="2">
        <f>IFERROR([1]!EM_S_QSTM07_IS($C197,"61",J$2,"1"),"")</f>
        <v>-25683579.780000001</v>
      </c>
      <c r="M197" s="2">
        <f>IFERROR([1]!EM_S_QSTM07_IS($C197,"61",L$2,"1"),"")</f>
        <v>0</v>
      </c>
      <c r="N197" s="2">
        <f>[1]!EM_S_PERFORMANCEEXPRESS_QNETPROFIT(C197,L$2)</f>
        <v>0</v>
      </c>
      <c r="O197" s="2">
        <f>[1]!EM_S_PROFITNOTICE_FORECASTT(C197,L$2)</f>
        <v>0</v>
      </c>
      <c r="P197" s="2">
        <f>[1]!EM_S_PROFITNOTICE_FORECASTL(C197,L$2)</f>
        <v>0</v>
      </c>
      <c r="Q197">
        <f>[1]!EM_S_PROFITNOTICE_ABSTRACT(C197,L$2)</f>
        <v>0</v>
      </c>
      <c r="R197" s="2">
        <f t="shared" si="21"/>
        <v>0</v>
      </c>
      <c r="S197" s="2" t="str">
        <f t="shared" si="22"/>
        <v/>
      </c>
      <c r="T197" s="9" t="str">
        <f t="shared" si="23"/>
        <v/>
      </c>
      <c r="U197">
        <f>IF([1]!EM_S_MAJASSRES_NUM(C197,"2014-12-30","2016-12-30")&gt;0,1,0)</f>
        <v>0</v>
      </c>
      <c r="V197" t="str">
        <f t="shared" si="24"/>
        <v/>
      </c>
      <c r="W197" s="9" t="str">
        <f t="shared" si="25"/>
        <v/>
      </c>
      <c r="X197" t="str">
        <f t="shared" si="26"/>
        <v/>
      </c>
    </row>
    <row r="198" spans="2:24" x14ac:dyDescent="0.25">
      <c r="B198">
        <f t="shared" si="27"/>
        <v>1</v>
      </c>
      <c r="C198" s="1" t="s">
        <v>390</v>
      </c>
      <c r="D198" s="1" t="s">
        <v>391</v>
      </c>
      <c r="F198" s="2">
        <f>IFERROR([1]!EM_S_QSTM07_IS($C198,"61",F$2,"1"),"")</f>
        <v>-50582446.609999999</v>
      </c>
      <c r="G198" s="2">
        <f>IFERROR([1]!EM_S_QSTM07_IS($C198,"61",G$2,"1"),"")</f>
        <v>-116774900.22</v>
      </c>
      <c r="H198" s="2">
        <f>IFERROR([1]!EM_S_QSTM07_IS($C198,"61",H$2,"1"),"")</f>
        <v>-39929209.810000002</v>
      </c>
      <c r="I198" s="2">
        <f>IFERROR([1]!EM_S_QSTM07_IS($C198,"61",I$2,"1"),"")</f>
        <v>-50823114.039999999</v>
      </c>
      <c r="J198" s="2">
        <f>IFERROR([1]!EM_S_QSTM07_IS($C198,"61",J$2,"1"),"")</f>
        <v>-31391838.359999999</v>
      </c>
      <c r="M198" s="2">
        <f>IFERROR([1]!EM_S_QSTM07_IS($C198,"61",L$2,"1"),"")</f>
        <v>0</v>
      </c>
      <c r="N198" s="2">
        <f>[1]!EM_S_PERFORMANCEEXPRESS_QNETPROFIT(C198,L$2)</f>
        <v>0</v>
      </c>
      <c r="O198" s="2">
        <f>[1]!EM_S_PROFITNOTICE_FORECASTT(C198,L$2)</f>
        <v>5500000000</v>
      </c>
      <c r="P198" s="2">
        <f>[1]!EM_S_PROFITNOTICE_FORECASTL(C198,L$2)</f>
        <v>5000000000</v>
      </c>
      <c r="Q198" t="str">
        <f>[1]!EM_S_PROFITNOTICE_ABSTRACT(C198,L$2)</f>
        <v>预计2016年1-12月归属于上市公司股东的净利润盈利:500,000万元-550,000万元</v>
      </c>
      <c r="R198" s="2">
        <f t="shared" si="21"/>
        <v>5250000000</v>
      </c>
      <c r="S198" s="2">
        <f t="shared" si="22"/>
        <v>5457286556.6400003</v>
      </c>
      <c r="T198" s="9">
        <f t="shared" si="23"/>
        <v>108.37804362685999</v>
      </c>
      <c r="U198">
        <f>IF([1]!EM_S_MAJASSRES_NUM(C198,"2014-12-30","2016-12-30")&gt;0,1,0)</f>
        <v>0</v>
      </c>
      <c r="V198" t="str">
        <f t="shared" si="24"/>
        <v/>
      </c>
      <c r="W198" s="9">
        <f t="shared" si="25"/>
        <v>108.37804362685999</v>
      </c>
      <c r="X198">
        <f t="shared" si="26"/>
        <v>1</v>
      </c>
    </row>
    <row r="199" spans="2:24" x14ac:dyDescent="0.25">
      <c r="B199" t="str">
        <f t="shared" si="27"/>
        <v/>
      </c>
      <c r="C199" s="1" t="s">
        <v>392</v>
      </c>
      <c r="D199" s="1" t="s">
        <v>393</v>
      </c>
      <c r="F199" s="2">
        <f>IFERROR([1]!EM_S_QSTM07_IS($C199,"61",F$2,"1"),"")</f>
        <v>34371507</v>
      </c>
      <c r="G199" s="2">
        <f>IFERROR([1]!EM_S_QSTM07_IS($C199,"61",G$2,"1"),"")</f>
        <v>46122491.5</v>
      </c>
      <c r="H199" s="2">
        <f>IFERROR([1]!EM_S_QSTM07_IS($C199,"61",H$2,"1"),"")</f>
        <v>10508822.82</v>
      </c>
      <c r="I199" s="2">
        <f>IFERROR([1]!EM_S_QSTM07_IS($C199,"61",I$2,"1"),"")</f>
        <v>20602861.469999999</v>
      </c>
      <c r="J199" s="2">
        <f>IFERROR([1]!EM_S_QSTM07_IS($C199,"61",J$2,"1"),"")</f>
        <v>29954839.43</v>
      </c>
      <c r="M199" s="2">
        <f>IFERROR([1]!EM_S_QSTM07_IS($C199,"61",L$2,"1"),"")</f>
        <v>0</v>
      </c>
      <c r="N199" s="2">
        <f>[1]!EM_S_PERFORMANCEEXPRESS_QNETPROFIT(C199,L$2)</f>
        <v>0</v>
      </c>
      <c r="O199" s="2">
        <f>[1]!EM_S_PROFITNOTICE_FORECASTT(C199,L$2)</f>
        <v>0</v>
      </c>
      <c r="P199" s="2">
        <f>[1]!EM_S_PROFITNOTICE_FORECASTL(C199,L$2)</f>
        <v>0</v>
      </c>
      <c r="Q199">
        <f>[1]!EM_S_PROFITNOTICE_ABSTRACT(C199,L$2)</f>
        <v>0</v>
      </c>
      <c r="R199" s="2">
        <f t="shared" si="21"/>
        <v>0</v>
      </c>
      <c r="S199" s="2" t="str">
        <f t="shared" si="22"/>
        <v/>
      </c>
      <c r="T199" s="9" t="str">
        <f t="shared" si="23"/>
        <v/>
      </c>
      <c r="U199">
        <f>IF([1]!EM_S_MAJASSRES_NUM(C199,"2014-12-30","2016-12-30")&gt;0,1,0)</f>
        <v>0</v>
      </c>
      <c r="V199" t="str">
        <f t="shared" si="24"/>
        <v/>
      </c>
      <c r="W199" s="9" t="str">
        <f t="shared" si="25"/>
        <v/>
      </c>
      <c r="X199" t="str">
        <f t="shared" si="26"/>
        <v/>
      </c>
    </row>
    <row r="200" spans="2:24" x14ac:dyDescent="0.25">
      <c r="B200" t="str">
        <f t="shared" si="27"/>
        <v/>
      </c>
      <c r="C200" s="1" t="s">
        <v>394</v>
      </c>
      <c r="D200" s="1" t="s">
        <v>395</v>
      </c>
      <c r="F200" s="2">
        <f>IFERROR([1]!EM_S_QSTM07_IS($C200,"61",F$2,"1"),"")</f>
        <v>52617744.119999997</v>
      </c>
      <c r="G200" s="2">
        <f>IFERROR([1]!EM_S_QSTM07_IS($C200,"61",G$2,"1"),"")</f>
        <v>38742970.020000003</v>
      </c>
      <c r="H200" s="2">
        <f>IFERROR([1]!EM_S_QSTM07_IS($C200,"61",H$2,"1"),"")</f>
        <v>67002957.93</v>
      </c>
      <c r="I200" s="2">
        <f>IFERROR([1]!EM_S_QSTM07_IS($C200,"61",I$2,"1"),"")</f>
        <v>176132009.75</v>
      </c>
      <c r="J200" s="2">
        <f>IFERROR([1]!EM_S_QSTM07_IS($C200,"61",J$2,"1"),"")</f>
        <v>56983548.579999998</v>
      </c>
      <c r="M200" s="2">
        <f>IFERROR([1]!EM_S_QSTM07_IS($C200,"61",L$2,"1"),"")</f>
        <v>0</v>
      </c>
      <c r="N200" s="2">
        <f>[1]!EM_S_PERFORMANCEEXPRESS_QNETPROFIT(C200,L$2)</f>
        <v>0</v>
      </c>
      <c r="O200" s="2">
        <f>[1]!EM_S_PROFITNOTICE_FORECASTT(C200,L$2)</f>
        <v>0</v>
      </c>
      <c r="P200" s="2">
        <f>[1]!EM_S_PROFITNOTICE_FORECASTL(C200,L$2)</f>
        <v>0</v>
      </c>
      <c r="Q200">
        <f>[1]!EM_S_PROFITNOTICE_ABSTRACT(C200,L$2)</f>
        <v>0</v>
      </c>
      <c r="R200" s="2">
        <f t="shared" si="21"/>
        <v>0</v>
      </c>
      <c r="S200" s="2" t="str">
        <f t="shared" si="22"/>
        <v/>
      </c>
      <c r="T200" s="9" t="str">
        <f t="shared" si="23"/>
        <v/>
      </c>
      <c r="U200">
        <f>IF([1]!EM_S_MAJASSRES_NUM(C200,"2014-12-30","2016-12-30")&gt;0,1,0)</f>
        <v>0</v>
      </c>
      <c r="V200" t="str">
        <f t="shared" si="24"/>
        <v/>
      </c>
      <c r="W200" s="9" t="str">
        <f t="shared" si="25"/>
        <v/>
      </c>
      <c r="X200" t="str">
        <f t="shared" si="26"/>
        <v/>
      </c>
    </row>
    <row r="201" spans="2:24" x14ac:dyDescent="0.25">
      <c r="B201" t="str">
        <f t="shared" si="27"/>
        <v/>
      </c>
      <c r="C201" s="1" t="s">
        <v>396</v>
      </c>
      <c r="D201" s="1" t="s">
        <v>397</v>
      </c>
      <c r="F201" s="2">
        <f>IFERROR([1]!EM_S_QSTM07_IS($C201,"61",F$2,"1"),"")</f>
        <v>-8098906.2699999996</v>
      </c>
      <c r="G201" s="2">
        <f>IFERROR([1]!EM_S_QSTM07_IS($C201,"61",G$2,"1"),"")</f>
        <v>-7001449.79</v>
      </c>
      <c r="H201" s="2">
        <f>IFERROR([1]!EM_S_QSTM07_IS($C201,"61",H$2,"1"),"")</f>
        <v>-3862134.13</v>
      </c>
      <c r="I201" s="2">
        <f>IFERROR([1]!EM_S_QSTM07_IS($C201,"61",I$2,"1"),"")</f>
        <v>-24064815.170000002</v>
      </c>
      <c r="J201" s="2">
        <f>IFERROR([1]!EM_S_QSTM07_IS($C201,"61",J$2,"1"),"")</f>
        <v>-7488735.9100000001</v>
      </c>
      <c r="M201" s="2">
        <f>IFERROR([1]!EM_S_QSTM07_IS($C201,"61",L$2,"1"),"")</f>
        <v>0</v>
      </c>
      <c r="N201" s="2">
        <f>[1]!EM_S_PERFORMANCEEXPRESS_QNETPROFIT(C201,L$2)</f>
        <v>0</v>
      </c>
      <c r="O201" s="2">
        <f>[1]!EM_S_PROFITNOTICE_FORECASTT(C201,L$2)</f>
        <v>0</v>
      </c>
      <c r="P201" s="2">
        <f>[1]!EM_S_PROFITNOTICE_FORECASTL(C201,L$2)</f>
        <v>0</v>
      </c>
      <c r="Q201">
        <f>[1]!EM_S_PROFITNOTICE_ABSTRACT(C201,L$2)</f>
        <v>0</v>
      </c>
      <c r="R201" s="2">
        <f t="shared" si="21"/>
        <v>0</v>
      </c>
      <c r="S201" s="2" t="str">
        <f t="shared" si="22"/>
        <v/>
      </c>
      <c r="T201" s="9" t="str">
        <f t="shared" si="23"/>
        <v/>
      </c>
      <c r="U201">
        <f>IF([1]!EM_S_MAJASSRES_NUM(C201,"2014-12-30","2016-12-30")&gt;0,1,0)</f>
        <v>0</v>
      </c>
      <c r="V201" t="str">
        <f t="shared" si="24"/>
        <v/>
      </c>
      <c r="W201" s="9" t="str">
        <f t="shared" si="25"/>
        <v/>
      </c>
      <c r="X201" t="str">
        <f t="shared" si="26"/>
        <v/>
      </c>
    </row>
    <row r="202" spans="2:24" x14ac:dyDescent="0.25">
      <c r="B202" t="str">
        <f t="shared" si="27"/>
        <v/>
      </c>
      <c r="C202" s="1" t="s">
        <v>398</v>
      </c>
      <c r="D202" s="1" t="s">
        <v>399</v>
      </c>
      <c r="F202" s="2">
        <f>IFERROR([1]!EM_S_QSTM07_IS($C202,"61",F$2,"1"),"")</f>
        <v>443410413.44999999</v>
      </c>
      <c r="G202" s="2">
        <f>IFERROR([1]!EM_S_QSTM07_IS($C202,"61",G$2,"1"),"")</f>
        <v>474852651.79000002</v>
      </c>
      <c r="H202" s="2">
        <f>IFERROR([1]!EM_S_QSTM07_IS($C202,"61",H$2,"1"),"")</f>
        <v>363410249.92000002</v>
      </c>
      <c r="I202" s="2">
        <f>IFERROR([1]!EM_S_QSTM07_IS($C202,"61",I$2,"1"),"")</f>
        <v>575529801.20000005</v>
      </c>
      <c r="J202" s="2">
        <f>IFERROR([1]!EM_S_QSTM07_IS($C202,"61",J$2,"1"),"")</f>
        <v>358113902.01999998</v>
      </c>
      <c r="M202" s="2">
        <f>IFERROR([1]!EM_S_QSTM07_IS($C202,"61",L$2,"1"),"")</f>
        <v>0</v>
      </c>
      <c r="N202" s="2">
        <f>[1]!EM_S_PERFORMANCEEXPRESS_QNETPROFIT(C202,L$2)</f>
        <v>0</v>
      </c>
      <c r="O202" s="2">
        <f>[1]!EM_S_PROFITNOTICE_FORECASTT(C202,L$2)</f>
        <v>0</v>
      </c>
      <c r="P202" s="2">
        <f>[1]!EM_S_PROFITNOTICE_FORECASTL(C202,L$2)</f>
        <v>0</v>
      </c>
      <c r="Q202">
        <f>[1]!EM_S_PROFITNOTICE_ABSTRACT(C202,L$2)</f>
        <v>0</v>
      </c>
      <c r="R202" s="2">
        <f t="shared" si="21"/>
        <v>0</v>
      </c>
      <c r="S202" s="2" t="str">
        <f t="shared" si="22"/>
        <v/>
      </c>
      <c r="T202" s="9" t="str">
        <f t="shared" si="23"/>
        <v/>
      </c>
      <c r="U202">
        <f>IF([1]!EM_S_MAJASSRES_NUM(C202,"2014-12-30","2016-12-30")&gt;0,1,0)</f>
        <v>0</v>
      </c>
      <c r="V202" t="str">
        <f t="shared" si="24"/>
        <v/>
      </c>
      <c r="W202" s="9" t="str">
        <f t="shared" si="25"/>
        <v/>
      </c>
      <c r="X202" t="str">
        <f t="shared" si="26"/>
        <v/>
      </c>
    </row>
    <row r="203" spans="2:24" x14ac:dyDescent="0.25">
      <c r="B203" t="str">
        <f t="shared" si="27"/>
        <v/>
      </c>
      <c r="C203" s="1" t="s">
        <v>400</v>
      </c>
      <c r="D203" s="1" t="s">
        <v>401</v>
      </c>
      <c r="F203" s="2">
        <f>IFERROR([1]!EM_S_QSTM07_IS($C203,"61",F$2,"1"),"")</f>
        <v>2248359745.8899999</v>
      </c>
      <c r="G203" s="2">
        <f>IFERROR([1]!EM_S_QSTM07_IS($C203,"61",G$2,"1"),"")</f>
        <v>2817971442.9299998</v>
      </c>
      <c r="H203" s="2">
        <f>IFERROR([1]!EM_S_QSTM07_IS($C203,"61",H$2,"1"),"")</f>
        <v>2673017139.3899999</v>
      </c>
      <c r="I203" s="2">
        <f>IFERROR([1]!EM_S_QSTM07_IS($C203,"61",I$2,"1"),"")</f>
        <v>3211870974.0799999</v>
      </c>
      <c r="J203" s="2">
        <f>IFERROR([1]!EM_S_QSTM07_IS($C203,"61",J$2,"1"),"")</f>
        <v>1655576666.8800001</v>
      </c>
      <c r="M203" s="2">
        <f>IFERROR([1]!EM_S_QSTM07_IS($C203,"61",L$2,"1"),"")</f>
        <v>0</v>
      </c>
      <c r="N203" s="2">
        <f>[1]!EM_S_PERFORMANCEEXPRESS_QNETPROFIT(C203,L$2)</f>
        <v>0</v>
      </c>
      <c r="O203" s="2">
        <f>[1]!EM_S_PROFITNOTICE_FORECASTT(C203,L$2)</f>
        <v>0</v>
      </c>
      <c r="P203" s="2">
        <f>[1]!EM_S_PROFITNOTICE_FORECASTL(C203,L$2)</f>
        <v>0</v>
      </c>
      <c r="Q203">
        <f>[1]!EM_S_PROFITNOTICE_ABSTRACT(C203,L$2)</f>
        <v>0</v>
      </c>
      <c r="R203" s="2">
        <f t="shared" si="21"/>
        <v>0</v>
      </c>
      <c r="S203" s="2" t="str">
        <f t="shared" si="22"/>
        <v/>
      </c>
      <c r="T203" s="9" t="str">
        <f t="shared" si="23"/>
        <v/>
      </c>
      <c r="U203">
        <f>IF([1]!EM_S_MAJASSRES_NUM(C203,"2014-12-30","2016-12-30")&gt;0,1,0)</f>
        <v>0</v>
      </c>
      <c r="V203" t="str">
        <f t="shared" si="24"/>
        <v/>
      </c>
      <c r="W203" s="9" t="str">
        <f t="shared" si="25"/>
        <v/>
      </c>
      <c r="X203" t="str">
        <f t="shared" si="26"/>
        <v/>
      </c>
    </row>
    <row r="204" spans="2:24" x14ac:dyDescent="0.25">
      <c r="B204" t="str">
        <f t="shared" si="27"/>
        <v/>
      </c>
      <c r="C204" s="1" t="s">
        <v>402</v>
      </c>
      <c r="D204" s="1" t="s">
        <v>403</v>
      </c>
      <c r="F204" s="2">
        <f>IFERROR([1]!EM_S_QSTM07_IS($C204,"61",F$2,"1"),"")</f>
        <v>61797305.689999998</v>
      </c>
      <c r="G204" s="2">
        <f>IFERROR([1]!EM_S_QSTM07_IS($C204,"61",G$2,"1"),"")</f>
        <v>149100540.97</v>
      </c>
      <c r="H204" s="2">
        <f>IFERROR([1]!EM_S_QSTM07_IS($C204,"61",H$2,"1"),"")</f>
        <v>165263834.88999999</v>
      </c>
      <c r="I204" s="2">
        <f>IFERROR([1]!EM_S_QSTM07_IS($C204,"61",I$2,"1"),"")</f>
        <v>45023246.670000002</v>
      </c>
      <c r="J204" s="2">
        <f>IFERROR([1]!EM_S_QSTM07_IS($C204,"61",J$2,"1"),"")</f>
        <v>58066902.770000003</v>
      </c>
      <c r="M204" s="2">
        <f>IFERROR([1]!EM_S_QSTM07_IS($C204,"61",L$2,"1"),"")</f>
        <v>0</v>
      </c>
      <c r="N204" s="2">
        <f>[1]!EM_S_PERFORMANCEEXPRESS_QNETPROFIT(C204,L$2)</f>
        <v>0</v>
      </c>
      <c r="O204" s="2">
        <f>[1]!EM_S_PROFITNOTICE_FORECASTT(C204,L$2)</f>
        <v>0</v>
      </c>
      <c r="P204" s="2">
        <f>[1]!EM_S_PROFITNOTICE_FORECASTL(C204,L$2)</f>
        <v>0</v>
      </c>
      <c r="Q204">
        <f>[1]!EM_S_PROFITNOTICE_ABSTRACT(C204,L$2)</f>
        <v>0</v>
      </c>
      <c r="R204" s="2">
        <f t="shared" si="21"/>
        <v>0</v>
      </c>
      <c r="S204" s="2" t="str">
        <f t="shared" si="22"/>
        <v/>
      </c>
      <c r="T204" s="9" t="str">
        <f t="shared" si="23"/>
        <v/>
      </c>
      <c r="U204">
        <f>IF([1]!EM_S_MAJASSRES_NUM(C204,"2014-12-30","2016-12-30")&gt;0,1,0)</f>
        <v>1</v>
      </c>
      <c r="V204" t="str">
        <f t="shared" si="24"/>
        <v/>
      </c>
      <c r="W204" s="9" t="str">
        <f t="shared" si="25"/>
        <v/>
      </c>
      <c r="X204" t="str">
        <f t="shared" si="26"/>
        <v/>
      </c>
    </row>
    <row r="205" spans="2:24" x14ac:dyDescent="0.25">
      <c r="B205" t="str">
        <f t="shared" si="27"/>
        <v/>
      </c>
      <c r="C205" s="1" t="s">
        <v>404</v>
      </c>
      <c r="D205" s="1" t="s">
        <v>405</v>
      </c>
      <c r="F205" s="2">
        <f>IFERROR([1]!EM_S_QSTM07_IS($C205,"61",F$2,"1"),"")</f>
        <v>12579213.449999999</v>
      </c>
      <c r="G205" s="2">
        <f>IFERROR([1]!EM_S_QSTM07_IS($C205,"61",G$2,"1"),"")</f>
        <v>36512671.170000002</v>
      </c>
      <c r="H205" s="2">
        <f>IFERROR([1]!EM_S_QSTM07_IS($C205,"61",H$2,"1"),"")</f>
        <v>793733958.47000003</v>
      </c>
      <c r="I205" s="2">
        <f>IFERROR([1]!EM_S_QSTM07_IS($C205,"61",I$2,"1"),"")</f>
        <v>303069958.49000001</v>
      </c>
      <c r="J205" s="2">
        <f>IFERROR([1]!EM_S_QSTM07_IS($C205,"61",J$2,"1"),"")</f>
        <v>-18614999.420000002</v>
      </c>
      <c r="M205" s="2">
        <f>IFERROR([1]!EM_S_QSTM07_IS($C205,"61",L$2,"1"),"")</f>
        <v>0</v>
      </c>
      <c r="N205" s="2">
        <f>[1]!EM_S_PERFORMANCEEXPRESS_QNETPROFIT(C205,L$2)</f>
        <v>0</v>
      </c>
      <c r="O205" s="2">
        <f>[1]!EM_S_PROFITNOTICE_FORECASTT(C205,L$2)</f>
        <v>0</v>
      </c>
      <c r="P205" s="2">
        <f>[1]!EM_S_PROFITNOTICE_FORECASTL(C205,L$2)</f>
        <v>0</v>
      </c>
      <c r="Q205">
        <f>[1]!EM_S_PROFITNOTICE_ABSTRACT(C205,L$2)</f>
        <v>0</v>
      </c>
      <c r="R205" s="2">
        <f t="shared" si="21"/>
        <v>0</v>
      </c>
      <c r="S205" s="2" t="str">
        <f t="shared" si="22"/>
        <v/>
      </c>
      <c r="T205" s="9" t="str">
        <f t="shared" si="23"/>
        <v/>
      </c>
      <c r="U205">
        <f>IF([1]!EM_S_MAJASSRES_NUM(C205,"2014-12-30","2016-12-30")&gt;0,1,0)</f>
        <v>0</v>
      </c>
      <c r="V205" t="str">
        <f t="shared" si="24"/>
        <v/>
      </c>
      <c r="W205" s="9" t="str">
        <f t="shared" si="25"/>
        <v/>
      </c>
      <c r="X205" t="str">
        <f t="shared" si="26"/>
        <v/>
      </c>
    </row>
    <row r="206" spans="2:24" x14ac:dyDescent="0.25">
      <c r="B206" t="str">
        <f t="shared" si="27"/>
        <v/>
      </c>
      <c r="C206" s="1" t="s">
        <v>406</v>
      </c>
      <c r="D206" s="1" t="s">
        <v>407</v>
      </c>
      <c r="F206" s="2">
        <f>IFERROR([1]!EM_S_QSTM07_IS($C206,"61",F$2,"1"),"")</f>
        <v>25289067.239999998</v>
      </c>
      <c r="G206" s="2">
        <f>IFERROR([1]!EM_S_QSTM07_IS($C206,"61",G$2,"1"),"")</f>
        <v>2820805.31</v>
      </c>
      <c r="H206" s="2">
        <f>IFERROR([1]!EM_S_QSTM07_IS($C206,"61",H$2,"1"),"")</f>
        <v>2378892.19</v>
      </c>
      <c r="I206" s="2">
        <f>IFERROR([1]!EM_S_QSTM07_IS($C206,"61",I$2,"1"),"")</f>
        <v>61897325.380000003</v>
      </c>
      <c r="J206" s="2">
        <f>IFERROR([1]!EM_S_QSTM07_IS($C206,"61",J$2,"1"),"")</f>
        <v>-907978.99</v>
      </c>
      <c r="M206" s="2">
        <f>IFERROR([1]!EM_S_QSTM07_IS($C206,"61",L$2,"1"),"")</f>
        <v>0</v>
      </c>
      <c r="N206" s="2">
        <f>[1]!EM_S_PERFORMANCEEXPRESS_QNETPROFIT(C206,L$2)</f>
        <v>0</v>
      </c>
      <c r="O206" s="2">
        <f>[1]!EM_S_PROFITNOTICE_FORECASTT(C206,L$2)</f>
        <v>0</v>
      </c>
      <c r="P206" s="2">
        <f>[1]!EM_S_PROFITNOTICE_FORECASTL(C206,L$2)</f>
        <v>0</v>
      </c>
      <c r="Q206">
        <f>[1]!EM_S_PROFITNOTICE_ABSTRACT(C206,L$2)</f>
        <v>0</v>
      </c>
      <c r="R206" s="2">
        <f t="shared" si="21"/>
        <v>0</v>
      </c>
      <c r="S206" s="2" t="str">
        <f t="shared" si="22"/>
        <v/>
      </c>
      <c r="T206" s="9" t="str">
        <f t="shared" si="23"/>
        <v/>
      </c>
      <c r="U206">
        <f>IF([1]!EM_S_MAJASSRES_NUM(C206,"2014-12-30","2016-12-30")&gt;0,1,0)</f>
        <v>0</v>
      </c>
      <c r="V206" t="str">
        <f t="shared" si="24"/>
        <v/>
      </c>
      <c r="W206" s="9" t="str">
        <f t="shared" si="25"/>
        <v/>
      </c>
      <c r="X206" t="str">
        <f t="shared" si="26"/>
        <v/>
      </c>
    </row>
    <row r="207" spans="2:24" x14ac:dyDescent="0.25">
      <c r="B207" t="str">
        <f t="shared" si="27"/>
        <v/>
      </c>
      <c r="C207" s="1" t="s">
        <v>408</v>
      </c>
      <c r="D207" s="1" t="s">
        <v>409</v>
      </c>
      <c r="F207" s="2">
        <f>IFERROR([1]!EM_S_QSTM07_IS($C207,"61",F$2,"1"),"")</f>
        <v>-378135222.33999997</v>
      </c>
      <c r="G207" s="2">
        <f>IFERROR([1]!EM_S_QSTM07_IS($C207,"61",G$2,"1"),"")</f>
        <v>-876151656.87</v>
      </c>
      <c r="H207" s="2">
        <f>IFERROR([1]!EM_S_QSTM07_IS($C207,"61",H$2,"1"),"")</f>
        <v>39866118.719999999</v>
      </c>
      <c r="I207" s="2">
        <f>IFERROR([1]!EM_S_QSTM07_IS($C207,"61",I$2,"1"),"")</f>
        <v>-1235451382.9300001</v>
      </c>
      <c r="J207" s="2">
        <f>IFERROR([1]!EM_S_QSTM07_IS($C207,"61",J$2,"1"),"")</f>
        <v>-441553890.94</v>
      </c>
      <c r="M207" s="2">
        <f>IFERROR([1]!EM_S_QSTM07_IS($C207,"61",L$2,"1"),"")</f>
        <v>0</v>
      </c>
      <c r="N207" s="2">
        <f>[1]!EM_S_PERFORMANCEEXPRESS_QNETPROFIT(C207,L$2)</f>
        <v>0</v>
      </c>
      <c r="O207" s="2">
        <f>[1]!EM_S_PROFITNOTICE_FORECASTT(C207,L$2)</f>
        <v>0</v>
      </c>
      <c r="P207" s="2">
        <f>[1]!EM_S_PROFITNOTICE_FORECASTL(C207,L$2)</f>
        <v>0</v>
      </c>
      <c r="Q207">
        <f>[1]!EM_S_PROFITNOTICE_ABSTRACT(C207,L$2)</f>
        <v>0</v>
      </c>
      <c r="R207" s="2">
        <f t="shared" si="21"/>
        <v>0</v>
      </c>
      <c r="S207" s="2" t="str">
        <f t="shared" si="22"/>
        <v/>
      </c>
      <c r="T207" s="9" t="str">
        <f t="shared" si="23"/>
        <v/>
      </c>
      <c r="U207">
        <f>IF([1]!EM_S_MAJASSRES_NUM(C207,"2014-12-30","2016-12-30")&gt;0,1,0)</f>
        <v>0</v>
      </c>
      <c r="V207" t="str">
        <f t="shared" si="24"/>
        <v/>
      </c>
      <c r="W207" s="9" t="str">
        <f t="shared" si="25"/>
        <v/>
      </c>
      <c r="X207" t="str">
        <f t="shared" si="26"/>
        <v/>
      </c>
    </row>
    <row r="208" spans="2:24" x14ac:dyDescent="0.25">
      <c r="B208" t="str">
        <f t="shared" si="27"/>
        <v/>
      </c>
      <c r="C208" s="1" t="s">
        <v>410</v>
      </c>
      <c r="D208" s="1" t="s">
        <v>411</v>
      </c>
      <c r="F208" s="2">
        <f>IFERROR([1]!EM_S_QSTM07_IS($C208,"61",F$2,"1"),"")</f>
        <v>48937952.159999996</v>
      </c>
      <c r="G208" s="2">
        <f>IFERROR([1]!EM_S_QSTM07_IS($C208,"61",G$2,"1"),"")</f>
        <v>133327568.3</v>
      </c>
      <c r="H208" s="2">
        <f>IFERROR([1]!EM_S_QSTM07_IS($C208,"61",H$2,"1"),"")</f>
        <v>-87100863.950000003</v>
      </c>
      <c r="I208" s="2">
        <f>IFERROR([1]!EM_S_QSTM07_IS($C208,"61",I$2,"1"),"")</f>
        <v>-848278871.96000004</v>
      </c>
      <c r="J208" s="2">
        <f>IFERROR([1]!EM_S_QSTM07_IS($C208,"61",J$2,"1"),"")</f>
        <v>-82041779.230000004</v>
      </c>
      <c r="M208" s="2">
        <f>IFERROR([1]!EM_S_QSTM07_IS($C208,"61",L$2,"1"),"")</f>
        <v>0</v>
      </c>
      <c r="N208" s="2">
        <f>[1]!EM_S_PERFORMANCEEXPRESS_QNETPROFIT(C208,L$2)</f>
        <v>0</v>
      </c>
      <c r="O208" s="2">
        <f>[1]!EM_S_PROFITNOTICE_FORECASTT(C208,L$2)</f>
        <v>0</v>
      </c>
      <c r="P208" s="2">
        <f>[1]!EM_S_PROFITNOTICE_FORECASTL(C208,L$2)</f>
        <v>0</v>
      </c>
      <c r="Q208">
        <f>[1]!EM_S_PROFITNOTICE_ABSTRACT(C208,L$2)</f>
        <v>0</v>
      </c>
      <c r="R208" s="2">
        <f t="shared" si="21"/>
        <v>0</v>
      </c>
      <c r="S208" s="2" t="str">
        <f t="shared" si="22"/>
        <v/>
      </c>
      <c r="T208" s="9" t="str">
        <f t="shared" si="23"/>
        <v/>
      </c>
      <c r="U208">
        <f>IF([1]!EM_S_MAJASSRES_NUM(C208,"2014-12-30","2016-12-30")&gt;0,1,0)</f>
        <v>0</v>
      </c>
      <c r="V208" t="str">
        <f t="shared" si="24"/>
        <v/>
      </c>
      <c r="W208" s="9" t="str">
        <f t="shared" si="25"/>
        <v/>
      </c>
      <c r="X208" t="str">
        <f t="shared" si="26"/>
        <v/>
      </c>
    </row>
    <row r="209" spans="2:24" x14ac:dyDescent="0.25">
      <c r="B209" t="str">
        <f t="shared" si="27"/>
        <v/>
      </c>
      <c r="C209" s="1" t="s">
        <v>412</v>
      </c>
      <c r="D209" s="1" t="s">
        <v>413</v>
      </c>
      <c r="F209" s="2">
        <f>IFERROR([1]!EM_S_QSTM07_IS($C209,"61",F$2,"1"),"")</f>
        <v>45521475.850000001</v>
      </c>
      <c r="G209" s="2">
        <f>IFERROR([1]!EM_S_QSTM07_IS($C209,"61",G$2,"1"),"")</f>
        <v>186935889.19999999</v>
      </c>
      <c r="H209" s="2">
        <f>IFERROR([1]!EM_S_QSTM07_IS($C209,"61",H$2,"1"),"")</f>
        <v>48366191.859999999</v>
      </c>
      <c r="I209" s="2">
        <f>IFERROR([1]!EM_S_QSTM07_IS($C209,"61",I$2,"1"),"")</f>
        <v>90535638.549999997</v>
      </c>
      <c r="J209" s="2">
        <f>IFERROR([1]!EM_S_QSTM07_IS($C209,"61",J$2,"1"),"")</f>
        <v>21277650.640000001</v>
      </c>
      <c r="M209" s="2">
        <f>IFERROR([1]!EM_S_QSTM07_IS($C209,"61",L$2,"1"),"")</f>
        <v>0</v>
      </c>
      <c r="N209" s="2">
        <f>[1]!EM_S_PERFORMANCEEXPRESS_QNETPROFIT(C209,L$2)</f>
        <v>0</v>
      </c>
      <c r="O209" s="2">
        <f>[1]!EM_S_PROFITNOTICE_FORECASTT(C209,L$2)</f>
        <v>0</v>
      </c>
      <c r="P209" s="2">
        <f>[1]!EM_S_PROFITNOTICE_FORECASTL(C209,L$2)</f>
        <v>0</v>
      </c>
      <c r="Q209">
        <f>[1]!EM_S_PROFITNOTICE_ABSTRACT(C209,L$2)</f>
        <v>0</v>
      </c>
      <c r="R209" s="2">
        <f t="shared" si="21"/>
        <v>0</v>
      </c>
      <c r="S209" s="2" t="str">
        <f t="shared" si="22"/>
        <v/>
      </c>
      <c r="T209" s="9" t="str">
        <f t="shared" si="23"/>
        <v/>
      </c>
      <c r="U209">
        <f>IF([1]!EM_S_MAJASSRES_NUM(C209,"2014-12-30","2016-12-30")&gt;0,1,0)</f>
        <v>0</v>
      </c>
      <c r="V209" t="str">
        <f t="shared" si="24"/>
        <v/>
      </c>
      <c r="W209" s="9" t="str">
        <f t="shared" si="25"/>
        <v/>
      </c>
      <c r="X209" t="str">
        <f t="shared" si="26"/>
        <v/>
      </c>
    </row>
    <row r="210" spans="2:24" x14ac:dyDescent="0.25">
      <c r="B210" t="str">
        <f t="shared" si="27"/>
        <v/>
      </c>
      <c r="C210" s="1" t="s">
        <v>414</v>
      </c>
      <c r="D210" s="1" t="s">
        <v>415</v>
      </c>
      <c r="F210" s="2">
        <f>IFERROR([1]!EM_S_QSTM07_IS($C210,"61",F$2,"1"),"")</f>
        <v>-2061418.46</v>
      </c>
      <c r="G210" s="2">
        <f>IFERROR([1]!EM_S_QSTM07_IS($C210,"61",G$2,"1"),"")</f>
        <v>1309875.01</v>
      </c>
      <c r="H210" s="2">
        <f>IFERROR([1]!EM_S_QSTM07_IS($C210,"61",H$2,"1"),"")</f>
        <v>2172936.2200000002</v>
      </c>
      <c r="I210" s="2">
        <f>IFERROR([1]!EM_S_QSTM07_IS($C210,"61",I$2,"1"),"")</f>
        <v>11137146.15</v>
      </c>
      <c r="J210" s="2">
        <f>IFERROR([1]!EM_S_QSTM07_IS($C210,"61",J$2,"1"),"")</f>
        <v>-1769979.02</v>
      </c>
      <c r="M210" s="2">
        <f>IFERROR([1]!EM_S_QSTM07_IS($C210,"61",L$2,"1"),"")</f>
        <v>0</v>
      </c>
      <c r="N210" s="2">
        <f>[1]!EM_S_PERFORMANCEEXPRESS_QNETPROFIT(C210,L$2)</f>
        <v>0</v>
      </c>
      <c r="O210" s="2">
        <f>[1]!EM_S_PROFITNOTICE_FORECASTT(C210,L$2)</f>
        <v>0</v>
      </c>
      <c r="P210" s="2">
        <f>[1]!EM_S_PROFITNOTICE_FORECASTL(C210,L$2)</f>
        <v>0</v>
      </c>
      <c r="Q210">
        <f>[1]!EM_S_PROFITNOTICE_ABSTRACT(C210,L$2)</f>
        <v>0</v>
      </c>
      <c r="R210" s="2">
        <f t="shared" si="21"/>
        <v>0</v>
      </c>
      <c r="S210" s="2" t="str">
        <f t="shared" si="22"/>
        <v/>
      </c>
      <c r="T210" s="9" t="str">
        <f t="shared" si="23"/>
        <v/>
      </c>
      <c r="U210">
        <f>IF([1]!EM_S_MAJASSRES_NUM(C210,"2014-12-30","2016-12-30")&gt;0,1,0)</f>
        <v>0</v>
      </c>
      <c r="V210" t="str">
        <f t="shared" si="24"/>
        <v/>
      </c>
      <c r="W210" s="9" t="str">
        <f t="shared" si="25"/>
        <v/>
      </c>
      <c r="X210" t="str">
        <f t="shared" si="26"/>
        <v/>
      </c>
    </row>
    <row r="211" spans="2:24" x14ac:dyDescent="0.25">
      <c r="B211">
        <f t="shared" si="27"/>
        <v>21</v>
      </c>
      <c r="C211" s="1" t="s">
        <v>416</v>
      </c>
      <c r="D211" s="1" t="s">
        <v>417</v>
      </c>
      <c r="F211" s="2">
        <f>IFERROR([1]!EM_S_QSTM07_IS($C211,"61",F$2,"1"),"")</f>
        <v>-9533984.1400000006</v>
      </c>
      <c r="G211" s="2">
        <f>IFERROR([1]!EM_S_QSTM07_IS($C211,"61",G$2,"1"),"")</f>
        <v>-17528310.289999999</v>
      </c>
      <c r="H211" s="2">
        <f>IFERROR([1]!EM_S_QSTM07_IS($C211,"61",H$2,"1"),"")</f>
        <v>-9808440.2100000009</v>
      </c>
      <c r="I211" s="2">
        <f>IFERROR([1]!EM_S_QSTM07_IS($C211,"61",I$2,"1"),"")</f>
        <v>-22665125.16</v>
      </c>
      <c r="J211" s="2">
        <f>IFERROR([1]!EM_S_QSTM07_IS($C211,"61",J$2,"1"),"")</f>
        <v>-5761051.0899999999</v>
      </c>
      <c r="M211" s="2">
        <f>IFERROR([1]!EM_S_QSTM07_IS($C211,"61",L$2,"1"),"")</f>
        <v>0</v>
      </c>
      <c r="N211" s="2">
        <f>[1]!EM_S_PERFORMANCEEXPRESS_QNETPROFIT(C211,L$2)</f>
        <v>0</v>
      </c>
      <c r="O211" s="2">
        <f>[1]!EM_S_PROFITNOTICE_FORECASTT(C211,L$2)</f>
        <v>32000000</v>
      </c>
      <c r="P211" s="2">
        <f>[1]!EM_S_PROFITNOTICE_FORECASTL(C211,L$2)</f>
        <v>15000000</v>
      </c>
      <c r="Q211" t="str">
        <f>[1]!EM_S_PROFITNOTICE_ABSTRACT(C211,L$2)</f>
        <v>预计2016年1-12月归属于上市公司股东的净利润1500万元至3200万元</v>
      </c>
      <c r="R211" s="2">
        <f t="shared" si="21"/>
        <v>23500000</v>
      </c>
      <c r="S211" s="2">
        <f t="shared" si="22"/>
        <v>60370734.640000001</v>
      </c>
      <c r="T211" s="9">
        <f t="shared" si="23"/>
        <v>3.6635959084198588</v>
      </c>
      <c r="U211">
        <f>IF([1]!EM_S_MAJASSRES_NUM(C211,"2014-12-30","2016-12-30")&gt;0,1,0)</f>
        <v>0</v>
      </c>
      <c r="V211" t="str">
        <f t="shared" si="24"/>
        <v/>
      </c>
      <c r="W211" s="9">
        <f t="shared" si="25"/>
        <v>3.6635959084198588</v>
      </c>
      <c r="X211">
        <f t="shared" si="26"/>
        <v>21</v>
      </c>
    </row>
    <row r="212" spans="2:24" x14ac:dyDescent="0.25">
      <c r="B212" t="str">
        <f t="shared" si="27"/>
        <v/>
      </c>
      <c r="C212" s="1" t="s">
        <v>418</v>
      </c>
      <c r="D212" s="1" t="s">
        <v>419</v>
      </c>
      <c r="F212" s="2">
        <f>IFERROR([1]!EM_S_QSTM07_IS($C212,"61",F$2,"1"),"")</f>
        <v>8292532.5099999998</v>
      </c>
      <c r="G212" s="2">
        <f>IFERROR([1]!EM_S_QSTM07_IS($C212,"61",G$2,"1"),"")</f>
        <v>27090106.449999999</v>
      </c>
      <c r="H212" s="2">
        <f>IFERROR([1]!EM_S_QSTM07_IS($C212,"61",H$2,"1"),"")</f>
        <v>5882645.96</v>
      </c>
      <c r="I212" s="2">
        <f>IFERROR([1]!EM_S_QSTM07_IS($C212,"61",I$2,"1"),"")</f>
        <v>4039712.54</v>
      </c>
      <c r="J212" s="2">
        <f>IFERROR([1]!EM_S_QSTM07_IS($C212,"61",J$2,"1"),"")</f>
        <v>-2224797.54</v>
      </c>
      <c r="M212" s="2">
        <f>IFERROR([1]!EM_S_QSTM07_IS($C212,"61",L$2,"1"),"")</f>
        <v>0</v>
      </c>
      <c r="N212" s="2">
        <f>[1]!EM_S_PERFORMANCEEXPRESS_QNETPROFIT(C212,L$2)</f>
        <v>0</v>
      </c>
      <c r="O212" s="2">
        <f>[1]!EM_S_PROFITNOTICE_FORECASTT(C212,L$2)</f>
        <v>0</v>
      </c>
      <c r="P212" s="2">
        <f>[1]!EM_S_PROFITNOTICE_FORECASTL(C212,L$2)</f>
        <v>0</v>
      </c>
      <c r="Q212">
        <f>[1]!EM_S_PROFITNOTICE_ABSTRACT(C212,L$2)</f>
        <v>0</v>
      </c>
      <c r="R212" s="2">
        <f t="shared" si="21"/>
        <v>0</v>
      </c>
      <c r="S212" s="2" t="str">
        <f t="shared" si="22"/>
        <v/>
      </c>
      <c r="T212" s="9" t="str">
        <f t="shared" si="23"/>
        <v/>
      </c>
      <c r="U212">
        <f>IF([1]!EM_S_MAJASSRES_NUM(C212,"2014-12-30","2016-12-30")&gt;0,1,0)</f>
        <v>0</v>
      </c>
      <c r="V212" t="str">
        <f t="shared" si="24"/>
        <v/>
      </c>
      <c r="W212" s="9" t="str">
        <f t="shared" si="25"/>
        <v/>
      </c>
      <c r="X212" t="str">
        <f t="shared" si="26"/>
        <v/>
      </c>
    </row>
    <row r="213" spans="2:24" x14ac:dyDescent="0.25">
      <c r="B213" t="str">
        <f t="shared" si="27"/>
        <v/>
      </c>
      <c r="C213" s="1" t="s">
        <v>420</v>
      </c>
      <c r="D213" s="1" t="s">
        <v>421</v>
      </c>
      <c r="F213" s="2">
        <f>IFERROR([1]!EM_S_QSTM07_IS($C213,"61",F$2,"1"),"")</f>
        <v>30003625.579999998</v>
      </c>
      <c r="G213" s="2">
        <f>IFERROR([1]!EM_S_QSTM07_IS($C213,"61",G$2,"1"),"")</f>
        <v>50420268.159999996</v>
      </c>
      <c r="H213" s="2">
        <f>IFERROR([1]!EM_S_QSTM07_IS($C213,"61",H$2,"1"),"")</f>
        <v>30296906.460000001</v>
      </c>
      <c r="I213" s="2">
        <f>IFERROR([1]!EM_S_QSTM07_IS($C213,"61",I$2,"1"),"")</f>
        <v>16036405.24</v>
      </c>
      <c r="J213" s="2">
        <f>IFERROR([1]!EM_S_QSTM07_IS($C213,"61",J$2,"1"),"")</f>
        <v>3753520.62</v>
      </c>
      <c r="M213" s="2">
        <f>IFERROR([1]!EM_S_QSTM07_IS($C213,"61",L$2,"1"),"")</f>
        <v>0</v>
      </c>
      <c r="N213" s="2">
        <f>[1]!EM_S_PERFORMANCEEXPRESS_QNETPROFIT(C213,L$2)</f>
        <v>0</v>
      </c>
      <c r="O213" s="2">
        <f>[1]!EM_S_PROFITNOTICE_FORECASTT(C213,L$2)</f>
        <v>0</v>
      </c>
      <c r="P213" s="2">
        <f>[1]!EM_S_PROFITNOTICE_FORECASTL(C213,L$2)</f>
        <v>0</v>
      </c>
      <c r="Q213">
        <f>[1]!EM_S_PROFITNOTICE_ABSTRACT(C213,L$2)</f>
        <v>0</v>
      </c>
      <c r="R213" s="2">
        <f t="shared" si="21"/>
        <v>0</v>
      </c>
      <c r="S213" s="2" t="str">
        <f t="shared" si="22"/>
        <v/>
      </c>
      <c r="T213" s="9" t="str">
        <f t="shared" si="23"/>
        <v/>
      </c>
      <c r="U213">
        <f>IF([1]!EM_S_MAJASSRES_NUM(C213,"2014-12-30","2016-12-30")&gt;0,1,0)</f>
        <v>0</v>
      </c>
      <c r="V213" t="str">
        <f t="shared" si="24"/>
        <v/>
      </c>
      <c r="W213" s="9" t="str">
        <f t="shared" si="25"/>
        <v/>
      </c>
      <c r="X213" t="str">
        <f t="shared" si="26"/>
        <v/>
      </c>
    </row>
    <row r="214" spans="2:24" x14ac:dyDescent="0.25">
      <c r="B214" t="str">
        <f t="shared" si="27"/>
        <v/>
      </c>
      <c r="C214" s="1" t="s">
        <v>422</v>
      </c>
      <c r="D214" s="1" t="s">
        <v>423</v>
      </c>
      <c r="F214" s="2">
        <f>IFERROR([1]!EM_S_QSTM07_IS($C214,"61",F$2,"1"),"")</f>
        <v>28995727.030000001</v>
      </c>
      <c r="G214" s="2">
        <f>IFERROR([1]!EM_S_QSTM07_IS($C214,"61",G$2,"1"),"")</f>
        <v>-5985075.6600000001</v>
      </c>
      <c r="H214" s="2">
        <f>IFERROR([1]!EM_S_QSTM07_IS($C214,"61",H$2,"1"),"")</f>
        <v>10868339.140000001</v>
      </c>
      <c r="I214" s="2">
        <f>IFERROR([1]!EM_S_QSTM07_IS($C214,"61",I$2,"1"),"")</f>
        <v>13886365.49</v>
      </c>
      <c r="J214" s="2">
        <f>IFERROR([1]!EM_S_QSTM07_IS($C214,"61",J$2,"1"),"")</f>
        <v>26997296.460000001</v>
      </c>
      <c r="M214" s="2">
        <f>IFERROR([1]!EM_S_QSTM07_IS($C214,"61",L$2,"1"),"")</f>
        <v>0</v>
      </c>
      <c r="N214" s="2">
        <f>[1]!EM_S_PERFORMANCEEXPRESS_QNETPROFIT(C214,L$2)</f>
        <v>0</v>
      </c>
      <c r="O214" s="2">
        <f>[1]!EM_S_PROFITNOTICE_FORECASTT(C214,L$2)</f>
        <v>0</v>
      </c>
      <c r="P214" s="2">
        <f>[1]!EM_S_PROFITNOTICE_FORECASTL(C214,L$2)</f>
        <v>0</v>
      </c>
      <c r="Q214">
        <f>[1]!EM_S_PROFITNOTICE_ABSTRACT(C214,L$2)</f>
        <v>0</v>
      </c>
      <c r="R214" s="2">
        <f t="shared" si="21"/>
        <v>0</v>
      </c>
      <c r="S214" s="2" t="str">
        <f t="shared" si="22"/>
        <v/>
      </c>
      <c r="T214" s="9" t="str">
        <f t="shared" si="23"/>
        <v/>
      </c>
      <c r="U214">
        <f>IF([1]!EM_S_MAJASSRES_NUM(C214,"2014-12-30","2016-12-30")&gt;0,1,0)</f>
        <v>0</v>
      </c>
      <c r="V214" t="str">
        <f t="shared" si="24"/>
        <v/>
      </c>
      <c r="W214" s="9" t="str">
        <f t="shared" si="25"/>
        <v/>
      </c>
      <c r="X214" t="str">
        <f t="shared" si="26"/>
        <v/>
      </c>
    </row>
    <row r="215" spans="2:24" x14ac:dyDescent="0.25">
      <c r="B215" t="str">
        <f t="shared" si="27"/>
        <v/>
      </c>
      <c r="C215" s="1" t="s">
        <v>424</v>
      </c>
      <c r="D215" s="1" t="s">
        <v>425</v>
      </c>
      <c r="F215" s="2">
        <f>IFERROR([1]!EM_S_QSTM07_IS($C215,"61",F$2,"1"),"")</f>
        <v>4800468.58</v>
      </c>
      <c r="G215" s="2">
        <f>IFERROR([1]!EM_S_QSTM07_IS($C215,"61",G$2,"1"),"")</f>
        <v>-5425924.7999999998</v>
      </c>
      <c r="H215" s="2">
        <f>IFERROR([1]!EM_S_QSTM07_IS($C215,"61",H$2,"1"),"")</f>
        <v>8999881.8499999996</v>
      </c>
      <c r="I215" s="2">
        <f>IFERROR([1]!EM_S_QSTM07_IS($C215,"61",I$2,"1"),"")</f>
        <v>-27645888.609999999</v>
      </c>
      <c r="J215" s="2">
        <f>IFERROR([1]!EM_S_QSTM07_IS($C215,"61",J$2,"1"),"")</f>
        <v>-620025.89</v>
      </c>
      <c r="M215" s="2">
        <f>IFERROR([1]!EM_S_QSTM07_IS($C215,"61",L$2,"1"),"")</f>
        <v>0</v>
      </c>
      <c r="N215" s="2">
        <f>[1]!EM_S_PERFORMANCEEXPRESS_QNETPROFIT(C215,L$2)</f>
        <v>0</v>
      </c>
      <c r="O215" s="2">
        <f>[1]!EM_S_PROFITNOTICE_FORECASTT(C215,L$2)</f>
        <v>0</v>
      </c>
      <c r="P215" s="2">
        <f>[1]!EM_S_PROFITNOTICE_FORECASTL(C215,L$2)</f>
        <v>0</v>
      </c>
      <c r="Q215">
        <f>[1]!EM_S_PROFITNOTICE_ABSTRACT(C215,L$2)</f>
        <v>0</v>
      </c>
      <c r="R215" s="2">
        <f t="shared" si="21"/>
        <v>0</v>
      </c>
      <c r="S215" s="2" t="str">
        <f t="shared" si="22"/>
        <v/>
      </c>
      <c r="T215" s="9" t="str">
        <f t="shared" si="23"/>
        <v/>
      </c>
      <c r="U215">
        <f>IF([1]!EM_S_MAJASSRES_NUM(C215,"2014-12-30","2016-12-30")&gt;0,1,0)</f>
        <v>0</v>
      </c>
      <c r="V215" t="str">
        <f t="shared" si="24"/>
        <v/>
      </c>
      <c r="W215" s="9" t="str">
        <f t="shared" si="25"/>
        <v/>
      </c>
      <c r="X215" t="str">
        <f t="shared" si="26"/>
        <v/>
      </c>
    </row>
    <row r="216" spans="2:24" x14ac:dyDescent="0.25">
      <c r="B216" t="str">
        <f t="shared" si="27"/>
        <v/>
      </c>
      <c r="C216" s="1" t="s">
        <v>426</v>
      </c>
      <c r="D216" s="1" t="s">
        <v>427</v>
      </c>
      <c r="F216" s="2">
        <f>IFERROR([1]!EM_S_QSTM07_IS($C216,"61",F$2,"1"),"")</f>
        <v>21699432.27</v>
      </c>
      <c r="G216" s="2">
        <f>IFERROR([1]!EM_S_QSTM07_IS($C216,"61",G$2,"1"),"")</f>
        <v>40553422.68</v>
      </c>
      <c r="H216" s="2">
        <f>IFERROR([1]!EM_S_QSTM07_IS($C216,"61",H$2,"1"),"")</f>
        <v>54085453.990000002</v>
      </c>
      <c r="I216" s="2">
        <f>IFERROR([1]!EM_S_QSTM07_IS($C216,"61",I$2,"1"),"")</f>
        <v>19817809.68</v>
      </c>
      <c r="J216" s="2">
        <f>IFERROR([1]!EM_S_QSTM07_IS($C216,"61",J$2,"1"),"")</f>
        <v>54170167.409999996</v>
      </c>
      <c r="M216" s="2">
        <f>IFERROR([1]!EM_S_QSTM07_IS($C216,"61",L$2,"1"),"")</f>
        <v>0</v>
      </c>
      <c r="N216" s="2">
        <f>[1]!EM_S_PERFORMANCEEXPRESS_QNETPROFIT(C216,L$2)</f>
        <v>0</v>
      </c>
      <c r="O216" s="2">
        <f>[1]!EM_S_PROFITNOTICE_FORECASTT(C216,L$2)</f>
        <v>0</v>
      </c>
      <c r="P216" s="2">
        <f>[1]!EM_S_PROFITNOTICE_FORECASTL(C216,L$2)</f>
        <v>0</v>
      </c>
      <c r="Q216">
        <f>[1]!EM_S_PROFITNOTICE_ABSTRACT(C216,L$2)</f>
        <v>0</v>
      </c>
      <c r="R216" s="2">
        <f t="shared" si="21"/>
        <v>0</v>
      </c>
      <c r="S216" s="2" t="str">
        <f t="shared" si="22"/>
        <v/>
      </c>
      <c r="T216" s="9" t="str">
        <f t="shared" si="23"/>
        <v/>
      </c>
      <c r="U216">
        <f>IF([1]!EM_S_MAJASSRES_NUM(C216,"2014-12-30","2016-12-30")&gt;0,1,0)</f>
        <v>0</v>
      </c>
      <c r="V216" t="str">
        <f t="shared" si="24"/>
        <v/>
      </c>
      <c r="W216" s="9" t="str">
        <f t="shared" si="25"/>
        <v/>
      </c>
      <c r="X216" t="str">
        <f t="shared" si="26"/>
        <v/>
      </c>
    </row>
    <row r="217" spans="2:24" x14ac:dyDescent="0.25">
      <c r="B217" t="str">
        <f t="shared" si="27"/>
        <v/>
      </c>
      <c r="C217" s="1" t="s">
        <v>428</v>
      </c>
      <c r="D217" s="1" t="s">
        <v>429</v>
      </c>
      <c r="F217" s="2">
        <f>IFERROR([1]!EM_S_QSTM07_IS($C217,"61",F$2,"1"),"")</f>
        <v>93093482.900000006</v>
      </c>
      <c r="G217" s="2">
        <f>IFERROR([1]!EM_S_QSTM07_IS($C217,"61",G$2,"1"),"")</f>
        <v>73464988.180000007</v>
      </c>
      <c r="H217" s="2">
        <f>IFERROR([1]!EM_S_QSTM07_IS($C217,"61",H$2,"1"),"")</f>
        <v>103915590.78</v>
      </c>
      <c r="I217" s="2">
        <f>IFERROR([1]!EM_S_QSTM07_IS($C217,"61",I$2,"1"),"")</f>
        <v>126369048.78</v>
      </c>
      <c r="J217" s="2">
        <f>IFERROR([1]!EM_S_QSTM07_IS($C217,"61",J$2,"1"),"")</f>
        <v>99482473.510000005</v>
      </c>
      <c r="M217" s="2">
        <f>IFERROR([1]!EM_S_QSTM07_IS($C217,"61",L$2,"1"),"")</f>
        <v>0</v>
      </c>
      <c r="N217" s="2">
        <f>[1]!EM_S_PERFORMANCEEXPRESS_QNETPROFIT(C217,L$2)</f>
        <v>0</v>
      </c>
      <c r="O217" s="2">
        <f>[1]!EM_S_PROFITNOTICE_FORECASTT(C217,L$2)</f>
        <v>0</v>
      </c>
      <c r="P217" s="2">
        <f>[1]!EM_S_PROFITNOTICE_FORECASTL(C217,L$2)</f>
        <v>0</v>
      </c>
      <c r="Q217">
        <f>[1]!EM_S_PROFITNOTICE_ABSTRACT(C217,L$2)</f>
        <v>0</v>
      </c>
      <c r="R217" s="2">
        <f t="shared" si="21"/>
        <v>0</v>
      </c>
      <c r="S217" s="2" t="str">
        <f t="shared" si="22"/>
        <v/>
      </c>
      <c r="T217" s="9" t="str">
        <f t="shared" si="23"/>
        <v/>
      </c>
      <c r="U217">
        <f>IF([1]!EM_S_MAJASSRES_NUM(C217,"2014-12-30","2016-12-30")&gt;0,1,0)</f>
        <v>0</v>
      </c>
      <c r="V217" t="str">
        <f t="shared" si="24"/>
        <v/>
      </c>
      <c r="W217" s="9" t="str">
        <f t="shared" si="25"/>
        <v/>
      </c>
      <c r="X217" t="str">
        <f t="shared" si="26"/>
        <v/>
      </c>
    </row>
    <row r="218" spans="2:24" x14ac:dyDescent="0.25">
      <c r="B218" t="str">
        <f t="shared" si="27"/>
        <v/>
      </c>
      <c r="C218" s="1" t="s">
        <v>430</v>
      </c>
      <c r="D218" s="1" t="s">
        <v>431</v>
      </c>
      <c r="F218" s="2">
        <f>IFERROR([1]!EM_S_QSTM07_IS($C218,"61",F$2,"1"),"")</f>
        <v>4826589275.21</v>
      </c>
      <c r="G218" s="2">
        <f>IFERROR([1]!EM_S_QSTM07_IS($C218,"61",G$2,"1"),"")</f>
        <v>3242653852.6500001</v>
      </c>
      <c r="H218" s="2">
        <f>IFERROR([1]!EM_S_QSTM07_IS($C218,"61",H$2,"1"),"")</f>
        <v>3159816132.9899998</v>
      </c>
      <c r="I218" s="2">
        <f>IFERROR([1]!EM_S_QSTM07_IS($C218,"61",I$2,"1"),"")</f>
        <v>2579721362.3299999</v>
      </c>
      <c r="J218" s="2">
        <f>IFERROR([1]!EM_S_QSTM07_IS($C218,"61",J$2,"1"),"")</f>
        <v>4231967784.46</v>
      </c>
      <c r="M218" s="2">
        <f>IFERROR([1]!EM_S_QSTM07_IS($C218,"61",L$2,"1"),"")</f>
        <v>0</v>
      </c>
      <c r="N218" s="2">
        <f>[1]!EM_S_PERFORMANCEEXPRESS_QNETPROFIT(C218,L$2)</f>
        <v>0</v>
      </c>
      <c r="O218" s="2">
        <f>[1]!EM_S_PROFITNOTICE_FORECASTT(C218,L$2)</f>
        <v>0</v>
      </c>
      <c r="P218" s="2">
        <f>[1]!EM_S_PROFITNOTICE_FORECASTL(C218,L$2)</f>
        <v>0</v>
      </c>
      <c r="Q218">
        <f>[1]!EM_S_PROFITNOTICE_ABSTRACT(C218,L$2)</f>
        <v>0</v>
      </c>
      <c r="R218" s="2">
        <f t="shared" si="21"/>
        <v>0</v>
      </c>
      <c r="S218" s="2" t="str">
        <f t="shared" si="22"/>
        <v/>
      </c>
      <c r="T218" s="9" t="str">
        <f t="shared" si="23"/>
        <v/>
      </c>
      <c r="U218">
        <f>IF([1]!EM_S_MAJASSRES_NUM(C218,"2014-12-30","2016-12-30")&gt;0,1,0)</f>
        <v>0</v>
      </c>
      <c r="V218" t="str">
        <f t="shared" si="24"/>
        <v/>
      </c>
      <c r="W218" s="9" t="str">
        <f t="shared" si="25"/>
        <v/>
      </c>
      <c r="X218" t="str">
        <f t="shared" si="26"/>
        <v/>
      </c>
    </row>
    <row r="219" spans="2:24" x14ac:dyDescent="0.25">
      <c r="B219" t="str">
        <f t="shared" si="27"/>
        <v/>
      </c>
      <c r="C219" s="1" t="s">
        <v>432</v>
      </c>
      <c r="D219" s="1" t="s">
        <v>433</v>
      </c>
      <c r="F219" s="2">
        <f>IFERROR([1]!EM_S_QSTM07_IS($C219,"61",F$2,"1"),"")</f>
        <v>39222100.359999999</v>
      </c>
      <c r="G219" s="2">
        <f>IFERROR([1]!EM_S_QSTM07_IS($C219,"61",G$2,"1"),"")</f>
        <v>29713942.559999999</v>
      </c>
      <c r="H219" s="2">
        <f>IFERROR([1]!EM_S_QSTM07_IS($C219,"61",H$2,"1"),"")</f>
        <v>2386178.75</v>
      </c>
      <c r="I219" s="2">
        <f>IFERROR([1]!EM_S_QSTM07_IS($C219,"61",I$2,"1"),"")</f>
        <v>171654994.13999999</v>
      </c>
      <c r="J219" s="2">
        <f>IFERROR([1]!EM_S_QSTM07_IS($C219,"61",J$2,"1"),"")</f>
        <v>64809261.960000001</v>
      </c>
      <c r="M219" s="2">
        <f>IFERROR([1]!EM_S_QSTM07_IS($C219,"61",L$2,"1"),"")</f>
        <v>0</v>
      </c>
      <c r="N219" s="2">
        <f>[1]!EM_S_PERFORMANCEEXPRESS_QNETPROFIT(C219,L$2)</f>
        <v>0</v>
      </c>
      <c r="O219" s="2">
        <f>[1]!EM_S_PROFITNOTICE_FORECASTT(C219,L$2)</f>
        <v>0</v>
      </c>
      <c r="P219" s="2">
        <f>[1]!EM_S_PROFITNOTICE_FORECASTL(C219,L$2)</f>
        <v>0</v>
      </c>
      <c r="Q219">
        <f>[1]!EM_S_PROFITNOTICE_ABSTRACT(C219,L$2)</f>
        <v>0</v>
      </c>
      <c r="R219" s="2">
        <f t="shared" si="21"/>
        <v>0</v>
      </c>
      <c r="S219" s="2" t="str">
        <f t="shared" si="22"/>
        <v/>
      </c>
      <c r="T219" s="9" t="str">
        <f t="shared" si="23"/>
        <v/>
      </c>
      <c r="U219">
        <f>IF([1]!EM_S_MAJASSRES_NUM(C219,"2014-12-30","2016-12-30")&gt;0,1,0)</f>
        <v>0</v>
      </c>
      <c r="V219" t="str">
        <f t="shared" si="24"/>
        <v/>
      </c>
      <c r="W219" s="9" t="str">
        <f t="shared" si="25"/>
        <v/>
      </c>
      <c r="X219" t="str">
        <f t="shared" si="26"/>
        <v/>
      </c>
    </row>
    <row r="220" spans="2:24" x14ac:dyDescent="0.25">
      <c r="B220" t="str">
        <f t="shared" si="27"/>
        <v/>
      </c>
      <c r="C220" s="1" t="s">
        <v>434</v>
      </c>
      <c r="D220" s="1" t="s">
        <v>435</v>
      </c>
      <c r="F220" s="2">
        <f>IFERROR([1]!EM_S_QSTM07_IS($C220,"61",F$2,"1"),"")</f>
        <v>-22029810.84</v>
      </c>
      <c r="G220" s="2">
        <f>IFERROR([1]!EM_S_QSTM07_IS($C220,"61",G$2,"1"),"")</f>
        <v>-38158707.369999997</v>
      </c>
      <c r="H220" s="2">
        <f>IFERROR([1]!EM_S_QSTM07_IS($C220,"61",H$2,"1"),"")</f>
        <v>-80725022.939999998</v>
      </c>
      <c r="I220" s="2">
        <f>IFERROR([1]!EM_S_QSTM07_IS($C220,"61",I$2,"1"),"")</f>
        <v>71873814.150000006</v>
      </c>
      <c r="J220" s="2">
        <f>IFERROR([1]!EM_S_QSTM07_IS($C220,"61",J$2,"1"),"")</f>
        <v>-20369090.920000002</v>
      </c>
      <c r="M220" s="2">
        <f>IFERROR([1]!EM_S_QSTM07_IS($C220,"61",L$2,"1"),"")</f>
        <v>0</v>
      </c>
      <c r="N220" s="2">
        <f>[1]!EM_S_PERFORMANCEEXPRESS_QNETPROFIT(C220,L$2)</f>
        <v>0</v>
      </c>
      <c r="O220" s="2">
        <f>[1]!EM_S_PROFITNOTICE_FORECASTT(C220,L$2)</f>
        <v>0</v>
      </c>
      <c r="P220" s="2">
        <f>[1]!EM_S_PROFITNOTICE_FORECASTL(C220,L$2)</f>
        <v>0</v>
      </c>
      <c r="Q220">
        <f>[1]!EM_S_PROFITNOTICE_ABSTRACT(C220,L$2)</f>
        <v>0</v>
      </c>
      <c r="R220" s="2">
        <f t="shared" si="21"/>
        <v>0</v>
      </c>
      <c r="S220" s="2" t="str">
        <f t="shared" si="22"/>
        <v/>
      </c>
      <c r="T220" s="9" t="str">
        <f t="shared" si="23"/>
        <v/>
      </c>
      <c r="U220">
        <f>IF([1]!EM_S_MAJASSRES_NUM(C220,"2014-12-30","2016-12-30")&gt;0,1,0)</f>
        <v>0</v>
      </c>
      <c r="V220" t="str">
        <f t="shared" si="24"/>
        <v/>
      </c>
      <c r="W220" s="9" t="str">
        <f t="shared" si="25"/>
        <v/>
      </c>
      <c r="X220" t="str">
        <f t="shared" si="26"/>
        <v/>
      </c>
    </row>
    <row r="221" spans="2:24" x14ac:dyDescent="0.25">
      <c r="B221" t="str">
        <f t="shared" si="27"/>
        <v/>
      </c>
      <c r="C221" s="1" t="s">
        <v>436</v>
      </c>
      <c r="D221" s="1" t="s">
        <v>437</v>
      </c>
      <c r="F221" s="2">
        <f>IFERROR([1]!EM_S_QSTM07_IS($C221,"61",F$2,"1"),"")</f>
        <v>341952255.75999999</v>
      </c>
      <c r="G221" s="2">
        <f>IFERROR([1]!EM_S_QSTM07_IS($C221,"61",G$2,"1"),"")</f>
        <v>376228450.5</v>
      </c>
      <c r="H221" s="2">
        <f>IFERROR([1]!EM_S_QSTM07_IS($C221,"61",H$2,"1"),"")</f>
        <v>290394867.19</v>
      </c>
      <c r="I221" s="2">
        <f>IFERROR([1]!EM_S_QSTM07_IS($C221,"61",I$2,"1"),"")</f>
        <v>462130456.63</v>
      </c>
      <c r="J221" s="2">
        <f>IFERROR([1]!EM_S_QSTM07_IS($C221,"61",J$2,"1"),"")</f>
        <v>336270711.32999998</v>
      </c>
      <c r="M221" s="2">
        <f>IFERROR([1]!EM_S_QSTM07_IS($C221,"61",L$2,"1"),"")</f>
        <v>0</v>
      </c>
      <c r="N221" s="2">
        <f>[1]!EM_S_PERFORMANCEEXPRESS_QNETPROFIT(C221,L$2)</f>
        <v>0</v>
      </c>
      <c r="O221" s="2">
        <f>[1]!EM_S_PROFITNOTICE_FORECASTT(C221,L$2)</f>
        <v>0</v>
      </c>
      <c r="P221" s="2">
        <f>[1]!EM_S_PROFITNOTICE_FORECASTL(C221,L$2)</f>
        <v>0</v>
      </c>
      <c r="Q221">
        <f>[1]!EM_S_PROFITNOTICE_ABSTRACT(C221,L$2)</f>
        <v>0</v>
      </c>
      <c r="R221" s="2">
        <f t="shared" si="21"/>
        <v>0</v>
      </c>
      <c r="S221" s="2" t="str">
        <f t="shared" si="22"/>
        <v/>
      </c>
      <c r="T221" s="9" t="str">
        <f t="shared" si="23"/>
        <v/>
      </c>
      <c r="U221">
        <f>IF([1]!EM_S_MAJASSRES_NUM(C221,"2014-12-30","2016-12-30")&gt;0,1,0)</f>
        <v>0</v>
      </c>
      <c r="V221" t="str">
        <f t="shared" si="24"/>
        <v/>
      </c>
      <c r="W221" s="9" t="str">
        <f t="shared" si="25"/>
        <v/>
      </c>
      <c r="X221" t="str">
        <f t="shared" si="26"/>
        <v/>
      </c>
    </row>
    <row r="222" spans="2:24" x14ac:dyDescent="0.25">
      <c r="B222" t="str">
        <f t="shared" si="27"/>
        <v/>
      </c>
      <c r="C222" s="1" t="s">
        <v>438</v>
      </c>
      <c r="D222" s="1" t="s">
        <v>439</v>
      </c>
      <c r="F222" s="2">
        <f>IFERROR([1]!EM_S_QSTM07_IS($C222,"61",F$2,"1"),"")</f>
        <v>17059425.140000001</v>
      </c>
      <c r="G222" s="2">
        <f>IFERROR([1]!EM_S_QSTM07_IS($C222,"61",G$2,"1"),"")</f>
        <v>32176438.57</v>
      </c>
      <c r="H222" s="2">
        <f>IFERROR([1]!EM_S_QSTM07_IS($C222,"61",H$2,"1"),"")</f>
        <v>-27173364.550000001</v>
      </c>
      <c r="I222" s="2">
        <f>IFERROR([1]!EM_S_QSTM07_IS($C222,"61",I$2,"1"),"")</f>
        <v>-344302180.22000003</v>
      </c>
      <c r="J222" s="2">
        <f>IFERROR([1]!EM_S_QSTM07_IS($C222,"61",J$2,"1"),"")</f>
        <v>-37695165.710000001</v>
      </c>
      <c r="M222" s="2">
        <f>IFERROR([1]!EM_S_QSTM07_IS($C222,"61",L$2,"1"),"")</f>
        <v>0</v>
      </c>
      <c r="N222" s="2">
        <f>[1]!EM_S_PERFORMANCEEXPRESS_QNETPROFIT(C222,L$2)</f>
        <v>0</v>
      </c>
      <c r="O222" s="2">
        <f>[1]!EM_S_PROFITNOTICE_FORECASTT(C222,L$2)</f>
        <v>0</v>
      </c>
      <c r="P222" s="2">
        <f>[1]!EM_S_PROFITNOTICE_FORECASTL(C222,L$2)</f>
        <v>0</v>
      </c>
      <c r="Q222">
        <f>[1]!EM_S_PROFITNOTICE_ABSTRACT(C222,L$2)</f>
        <v>0</v>
      </c>
      <c r="R222" s="2">
        <f t="shared" si="21"/>
        <v>0</v>
      </c>
      <c r="S222" s="2" t="str">
        <f t="shared" si="22"/>
        <v/>
      </c>
      <c r="T222" s="9" t="str">
        <f t="shared" si="23"/>
        <v/>
      </c>
      <c r="U222">
        <f>IF([1]!EM_S_MAJASSRES_NUM(C222,"2014-12-30","2016-12-30")&gt;0,1,0)</f>
        <v>0</v>
      </c>
      <c r="V222" t="str">
        <f t="shared" si="24"/>
        <v/>
      </c>
      <c r="W222" s="9" t="str">
        <f t="shared" si="25"/>
        <v/>
      </c>
      <c r="X222" t="str">
        <f t="shared" si="26"/>
        <v/>
      </c>
    </row>
    <row r="223" spans="2:24" x14ac:dyDescent="0.25">
      <c r="B223" t="str">
        <f t="shared" si="27"/>
        <v/>
      </c>
      <c r="C223" s="1" t="s">
        <v>440</v>
      </c>
      <c r="D223" s="1" t="s">
        <v>441</v>
      </c>
      <c r="F223" s="2">
        <f>IFERROR([1]!EM_S_QSTM07_IS($C223,"61",F$2,"1"),"")</f>
        <v>-23184099.859999999</v>
      </c>
      <c r="G223" s="2">
        <f>IFERROR([1]!EM_S_QSTM07_IS($C223,"61",G$2,"1"),"")</f>
        <v>-6622806.2599999998</v>
      </c>
      <c r="H223" s="2">
        <f>IFERROR([1]!EM_S_QSTM07_IS($C223,"61",H$2,"1"),"")</f>
        <v>-49339981.740000002</v>
      </c>
      <c r="I223" s="2">
        <f>IFERROR([1]!EM_S_QSTM07_IS($C223,"61",I$2,"1"),"")</f>
        <v>-58191162.469999999</v>
      </c>
      <c r="J223" s="2">
        <f>IFERROR([1]!EM_S_QSTM07_IS($C223,"61",J$2,"1"),"")</f>
        <v>-12076440.939999999</v>
      </c>
      <c r="M223" s="2">
        <f>IFERROR([1]!EM_S_QSTM07_IS($C223,"61",L$2,"1"),"")</f>
        <v>0</v>
      </c>
      <c r="N223" s="2">
        <f>[1]!EM_S_PERFORMANCEEXPRESS_QNETPROFIT(C223,L$2)</f>
        <v>0</v>
      </c>
      <c r="O223" s="2">
        <f>[1]!EM_S_PROFITNOTICE_FORECASTT(C223,L$2)</f>
        <v>0</v>
      </c>
      <c r="P223" s="2">
        <f>[1]!EM_S_PROFITNOTICE_FORECASTL(C223,L$2)</f>
        <v>0</v>
      </c>
      <c r="Q223">
        <f>[1]!EM_S_PROFITNOTICE_ABSTRACT(C223,L$2)</f>
        <v>0</v>
      </c>
      <c r="R223" s="2">
        <f t="shared" si="21"/>
        <v>0</v>
      </c>
      <c r="S223" s="2" t="str">
        <f t="shared" si="22"/>
        <v/>
      </c>
      <c r="T223" s="9" t="str">
        <f t="shared" si="23"/>
        <v/>
      </c>
      <c r="U223">
        <f>IF([1]!EM_S_MAJASSRES_NUM(C223,"2014-12-30","2016-12-30")&gt;0,1,0)</f>
        <v>0</v>
      </c>
      <c r="V223" t="str">
        <f t="shared" si="24"/>
        <v/>
      </c>
      <c r="W223" s="9" t="str">
        <f t="shared" si="25"/>
        <v/>
      </c>
      <c r="X223" t="str">
        <f t="shared" si="26"/>
        <v/>
      </c>
    </row>
    <row r="224" spans="2:24" x14ac:dyDescent="0.25">
      <c r="B224" t="str">
        <f t="shared" si="27"/>
        <v/>
      </c>
      <c r="C224" s="1" t="s">
        <v>442</v>
      </c>
      <c r="D224" s="1" t="s">
        <v>443</v>
      </c>
      <c r="F224" s="2">
        <f>IFERROR([1]!EM_S_QSTM07_IS($C224,"61",F$2,"1"),"")</f>
        <v>164764613.46000001</v>
      </c>
      <c r="G224" s="2">
        <f>IFERROR([1]!EM_S_QSTM07_IS($C224,"61",G$2,"1"),"")</f>
        <v>92108510.480000004</v>
      </c>
      <c r="H224" s="2">
        <f>IFERROR([1]!EM_S_QSTM07_IS($C224,"61",H$2,"1"),"")</f>
        <v>122666247.70999999</v>
      </c>
      <c r="I224" s="2">
        <f>IFERROR([1]!EM_S_QSTM07_IS($C224,"61",I$2,"1"),"")</f>
        <v>87871531.060000002</v>
      </c>
      <c r="J224" s="2">
        <f>IFERROR([1]!EM_S_QSTM07_IS($C224,"61",J$2,"1"),"")</f>
        <v>120802648.09</v>
      </c>
      <c r="M224" s="2">
        <f>IFERROR([1]!EM_S_QSTM07_IS($C224,"61",L$2,"1"),"")</f>
        <v>0</v>
      </c>
      <c r="N224" s="2">
        <f>[1]!EM_S_PERFORMANCEEXPRESS_QNETPROFIT(C224,L$2)</f>
        <v>0</v>
      </c>
      <c r="O224" s="2">
        <f>[1]!EM_S_PROFITNOTICE_FORECASTT(C224,L$2)</f>
        <v>0</v>
      </c>
      <c r="P224" s="2">
        <f>[1]!EM_S_PROFITNOTICE_FORECASTL(C224,L$2)</f>
        <v>0</v>
      </c>
      <c r="Q224">
        <f>[1]!EM_S_PROFITNOTICE_ABSTRACT(C224,L$2)</f>
        <v>0</v>
      </c>
      <c r="R224" s="2">
        <f t="shared" si="21"/>
        <v>0</v>
      </c>
      <c r="S224" s="2" t="str">
        <f t="shared" si="22"/>
        <v/>
      </c>
      <c r="T224" s="9" t="str">
        <f t="shared" si="23"/>
        <v/>
      </c>
      <c r="U224">
        <f>IF([1]!EM_S_MAJASSRES_NUM(C224,"2014-12-30","2016-12-30")&gt;0,1,0)</f>
        <v>0</v>
      </c>
      <c r="V224" t="str">
        <f t="shared" si="24"/>
        <v/>
      </c>
      <c r="W224" s="9" t="str">
        <f t="shared" si="25"/>
        <v/>
      </c>
      <c r="X224" t="str">
        <f t="shared" si="26"/>
        <v/>
      </c>
    </row>
    <row r="225" spans="2:24" x14ac:dyDescent="0.25">
      <c r="B225" t="str">
        <f t="shared" si="27"/>
        <v/>
      </c>
      <c r="C225" s="1" t="s">
        <v>444</v>
      </c>
      <c r="D225" s="1" t="s">
        <v>445</v>
      </c>
      <c r="F225" s="2">
        <f>IFERROR([1]!EM_S_QSTM07_IS($C225,"61",F$2,"1"),"")</f>
        <v>93203900.170000002</v>
      </c>
      <c r="G225" s="2">
        <f>IFERROR([1]!EM_S_QSTM07_IS($C225,"61",G$2,"1"),"")</f>
        <v>44152677.700000003</v>
      </c>
      <c r="H225" s="2">
        <f>IFERROR([1]!EM_S_QSTM07_IS($C225,"61",H$2,"1"),"")</f>
        <v>-628846.72</v>
      </c>
      <c r="I225" s="2">
        <f>IFERROR([1]!EM_S_QSTM07_IS($C225,"61",I$2,"1"),"")</f>
        <v>-2192161.9500000002</v>
      </c>
      <c r="J225" s="2">
        <f>IFERROR([1]!EM_S_QSTM07_IS($C225,"61",J$2,"1"),"")</f>
        <v>-190626.87</v>
      </c>
      <c r="M225" s="2">
        <f>IFERROR([1]!EM_S_QSTM07_IS($C225,"61",L$2,"1"),"")</f>
        <v>0</v>
      </c>
      <c r="N225" s="2">
        <f>[1]!EM_S_PERFORMANCEEXPRESS_QNETPROFIT(C225,L$2)</f>
        <v>0</v>
      </c>
      <c r="O225" s="2">
        <f>[1]!EM_S_PROFITNOTICE_FORECASTT(C225,L$2)</f>
        <v>0</v>
      </c>
      <c r="P225" s="2">
        <f>[1]!EM_S_PROFITNOTICE_FORECASTL(C225,L$2)</f>
        <v>0</v>
      </c>
      <c r="Q225">
        <f>[1]!EM_S_PROFITNOTICE_ABSTRACT(C225,L$2)</f>
        <v>0</v>
      </c>
      <c r="R225" s="2">
        <f t="shared" si="21"/>
        <v>0</v>
      </c>
      <c r="S225" s="2" t="str">
        <f t="shared" si="22"/>
        <v/>
      </c>
      <c r="T225" s="9" t="str">
        <f t="shared" si="23"/>
        <v/>
      </c>
      <c r="U225">
        <f>IF([1]!EM_S_MAJASSRES_NUM(C225,"2014-12-30","2016-12-30")&gt;0,1,0)</f>
        <v>0</v>
      </c>
      <c r="V225" t="str">
        <f t="shared" si="24"/>
        <v/>
      </c>
      <c r="W225" s="9" t="str">
        <f t="shared" si="25"/>
        <v/>
      </c>
      <c r="X225" t="str">
        <f t="shared" si="26"/>
        <v/>
      </c>
    </row>
    <row r="226" spans="2:24" x14ac:dyDescent="0.25">
      <c r="B226" t="str">
        <f t="shared" si="27"/>
        <v/>
      </c>
      <c r="C226" s="1" t="s">
        <v>446</v>
      </c>
      <c r="D226" s="1" t="s">
        <v>447</v>
      </c>
      <c r="F226" s="2">
        <f>IFERROR([1]!EM_S_QSTM07_IS($C226,"61",F$2,"1"),"")</f>
        <v>2019377.55</v>
      </c>
      <c r="G226" s="2">
        <f>IFERROR([1]!EM_S_QSTM07_IS($C226,"61",G$2,"1"),"")</f>
        <v>23815085.09</v>
      </c>
      <c r="H226" s="2">
        <f>IFERROR([1]!EM_S_QSTM07_IS($C226,"61",H$2,"1"),"")</f>
        <v>-17010585.68</v>
      </c>
      <c r="I226" s="2">
        <f>IFERROR([1]!EM_S_QSTM07_IS($C226,"61",I$2,"1"),"")</f>
        <v>39159911.710000001</v>
      </c>
      <c r="J226" s="2">
        <f>IFERROR([1]!EM_S_QSTM07_IS($C226,"61",J$2,"1"),"")</f>
        <v>3129139.97</v>
      </c>
      <c r="M226" s="2">
        <f>IFERROR([1]!EM_S_QSTM07_IS($C226,"61",L$2,"1"),"")</f>
        <v>0</v>
      </c>
      <c r="N226" s="2">
        <f>[1]!EM_S_PERFORMANCEEXPRESS_QNETPROFIT(C226,L$2)</f>
        <v>0</v>
      </c>
      <c r="O226" s="2">
        <f>[1]!EM_S_PROFITNOTICE_FORECASTT(C226,L$2)</f>
        <v>0</v>
      </c>
      <c r="P226" s="2">
        <f>[1]!EM_S_PROFITNOTICE_FORECASTL(C226,L$2)</f>
        <v>0</v>
      </c>
      <c r="Q226">
        <f>[1]!EM_S_PROFITNOTICE_ABSTRACT(C226,L$2)</f>
        <v>0</v>
      </c>
      <c r="R226" s="2">
        <f t="shared" si="21"/>
        <v>0</v>
      </c>
      <c r="S226" s="2" t="str">
        <f t="shared" si="22"/>
        <v/>
      </c>
      <c r="T226" s="9" t="str">
        <f t="shared" si="23"/>
        <v/>
      </c>
      <c r="U226">
        <f>IF([1]!EM_S_MAJASSRES_NUM(C226,"2014-12-30","2016-12-30")&gt;0,1,0)</f>
        <v>1</v>
      </c>
      <c r="V226" t="str">
        <f t="shared" si="24"/>
        <v/>
      </c>
      <c r="W226" s="9" t="str">
        <f t="shared" si="25"/>
        <v/>
      </c>
      <c r="X226" t="str">
        <f t="shared" si="26"/>
        <v/>
      </c>
    </row>
    <row r="227" spans="2:24" x14ac:dyDescent="0.25">
      <c r="B227" t="str">
        <f t="shared" si="27"/>
        <v/>
      </c>
      <c r="C227" s="1" t="s">
        <v>448</v>
      </c>
      <c r="D227" s="1" t="s">
        <v>449</v>
      </c>
      <c r="F227" s="2">
        <f>IFERROR([1]!EM_S_QSTM07_IS($C227,"61",F$2,"1"),"")</f>
        <v>45429265.030000001</v>
      </c>
      <c r="G227" s="2">
        <f>IFERROR([1]!EM_S_QSTM07_IS($C227,"61",G$2,"1"),"")</f>
        <v>90755515.840000004</v>
      </c>
      <c r="H227" s="2">
        <f>IFERROR([1]!EM_S_QSTM07_IS($C227,"61",H$2,"1"),"")</f>
        <v>101473253.12</v>
      </c>
      <c r="I227" s="2">
        <f>IFERROR([1]!EM_S_QSTM07_IS($C227,"61",I$2,"1"),"")</f>
        <v>97447820.75</v>
      </c>
      <c r="J227" s="2">
        <f>IFERROR([1]!EM_S_QSTM07_IS($C227,"61",J$2,"1"),"")</f>
        <v>62005926.25</v>
      </c>
      <c r="M227" s="2">
        <f>IFERROR([1]!EM_S_QSTM07_IS($C227,"61",L$2,"1"),"")</f>
        <v>0</v>
      </c>
      <c r="N227" s="2">
        <f>[1]!EM_S_PERFORMANCEEXPRESS_QNETPROFIT(C227,L$2)</f>
        <v>0</v>
      </c>
      <c r="O227" s="2">
        <f>[1]!EM_S_PROFITNOTICE_FORECASTT(C227,L$2)</f>
        <v>0</v>
      </c>
      <c r="P227" s="2">
        <f>[1]!EM_S_PROFITNOTICE_FORECASTL(C227,L$2)</f>
        <v>0</v>
      </c>
      <c r="Q227">
        <f>[1]!EM_S_PROFITNOTICE_ABSTRACT(C227,L$2)</f>
        <v>0</v>
      </c>
      <c r="R227" s="2">
        <f t="shared" si="21"/>
        <v>0</v>
      </c>
      <c r="S227" s="2" t="str">
        <f t="shared" si="22"/>
        <v/>
      </c>
      <c r="T227" s="9" t="str">
        <f t="shared" si="23"/>
        <v/>
      </c>
      <c r="U227">
        <f>IF([1]!EM_S_MAJASSRES_NUM(C227,"2014-12-30","2016-12-30")&gt;0,1,0)</f>
        <v>0</v>
      </c>
      <c r="V227" t="str">
        <f t="shared" si="24"/>
        <v/>
      </c>
      <c r="W227" s="9" t="str">
        <f t="shared" si="25"/>
        <v/>
      </c>
      <c r="X227" t="str">
        <f t="shared" si="26"/>
        <v/>
      </c>
    </row>
    <row r="228" spans="2:24" x14ac:dyDescent="0.25">
      <c r="B228" t="str">
        <f t="shared" si="27"/>
        <v/>
      </c>
      <c r="C228" s="1" t="s">
        <v>450</v>
      </c>
      <c r="D228" s="1" t="s">
        <v>451</v>
      </c>
      <c r="F228" s="2">
        <f>IFERROR([1]!EM_S_QSTM07_IS($C228,"61",F$2,"1"),"")</f>
        <v>158733525.37</v>
      </c>
      <c r="G228" s="2">
        <f>IFERROR([1]!EM_S_QSTM07_IS($C228,"61",G$2,"1"),"")</f>
        <v>211621378.99000001</v>
      </c>
      <c r="H228" s="2">
        <f>IFERROR([1]!EM_S_QSTM07_IS($C228,"61",H$2,"1"),"")</f>
        <v>54559750.609999999</v>
      </c>
      <c r="I228" s="2">
        <f>IFERROR([1]!EM_S_QSTM07_IS($C228,"61",I$2,"1"),"")</f>
        <v>12678389.189999999</v>
      </c>
      <c r="J228" s="2">
        <f>IFERROR([1]!EM_S_QSTM07_IS($C228,"61",J$2,"1"),"")</f>
        <v>133972159.67</v>
      </c>
      <c r="M228" s="2">
        <f>IFERROR([1]!EM_S_QSTM07_IS($C228,"61",L$2,"1"),"")</f>
        <v>0</v>
      </c>
      <c r="N228" s="2">
        <f>[1]!EM_S_PERFORMANCEEXPRESS_QNETPROFIT(C228,L$2)</f>
        <v>0</v>
      </c>
      <c r="O228" s="2">
        <f>[1]!EM_S_PROFITNOTICE_FORECASTT(C228,L$2)</f>
        <v>0</v>
      </c>
      <c r="P228" s="2">
        <f>[1]!EM_S_PROFITNOTICE_FORECASTL(C228,L$2)</f>
        <v>0</v>
      </c>
      <c r="Q228">
        <f>[1]!EM_S_PROFITNOTICE_ABSTRACT(C228,L$2)</f>
        <v>0</v>
      </c>
      <c r="R228" s="2">
        <f t="shared" si="21"/>
        <v>0</v>
      </c>
      <c r="S228" s="2" t="str">
        <f t="shared" si="22"/>
        <v/>
      </c>
      <c r="T228" s="9" t="str">
        <f t="shared" si="23"/>
        <v/>
      </c>
      <c r="U228">
        <f>IF([1]!EM_S_MAJASSRES_NUM(C228,"2014-12-30","2016-12-30")&gt;0,1,0)</f>
        <v>0</v>
      </c>
      <c r="V228" t="str">
        <f t="shared" si="24"/>
        <v/>
      </c>
      <c r="W228" s="9" t="str">
        <f t="shared" si="25"/>
        <v/>
      </c>
      <c r="X228" t="str">
        <f t="shared" si="26"/>
        <v/>
      </c>
    </row>
    <row r="229" spans="2:24" x14ac:dyDescent="0.25">
      <c r="B229" t="str">
        <f t="shared" si="27"/>
        <v/>
      </c>
      <c r="C229" s="1" t="s">
        <v>452</v>
      </c>
      <c r="D229" s="1" t="s">
        <v>453</v>
      </c>
      <c r="F229" s="2">
        <f>IFERROR([1]!EM_S_QSTM07_IS($C229,"61",F$2,"1"),"")</f>
        <v>38597681.549999997</v>
      </c>
      <c r="G229" s="2">
        <f>IFERROR([1]!EM_S_QSTM07_IS($C229,"61",G$2,"1"),"")</f>
        <v>169773762.19999999</v>
      </c>
      <c r="H229" s="2">
        <f>IFERROR([1]!EM_S_QSTM07_IS($C229,"61",H$2,"1"),"")</f>
        <v>103459004.38</v>
      </c>
      <c r="I229" s="2">
        <f>IFERROR([1]!EM_S_QSTM07_IS($C229,"61",I$2,"1"),"")</f>
        <v>267004326.03</v>
      </c>
      <c r="J229" s="2">
        <f>IFERROR([1]!EM_S_QSTM07_IS($C229,"61",J$2,"1"),"")</f>
        <v>124682664.19</v>
      </c>
      <c r="M229" s="2">
        <f>IFERROR([1]!EM_S_QSTM07_IS($C229,"61",L$2,"1"),"")</f>
        <v>0</v>
      </c>
      <c r="N229" s="2">
        <f>[1]!EM_S_PERFORMANCEEXPRESS_QNETPROFIT(C229,L$2)</f>
        <v>0</v>
      </c>
      <c r="O229" s="2">
        <f>[1]!EM_S_PROFITNOTICE_FORECASTT(C229,L$2)</f>
        <v>0</v>
      </c>
      <c r="P229" s="2">
        <f>[1]!EM_S_PROFITNOTICE_FORECASTL(C229,L$2)</f>
        <v>0</v>
      </c>
      <c r="Q229">
        <f>[1]!EM_S_PROFITNOTICE_ABSTRACT(C229,L$2)</f>
        <v>0</v>
      </c>
      <c r="R229" s="2">
        <f t="shared" si="21"/>
        <v>0</v>
      </c>
      <c r="S229" s="2" t="str">
        <f t="shared" si="22"/>
        <v/>
      </c>
      <c r="T229" s="9" t="str">
        <f t="shared" si="23"/>
        <v/>
      </c>
      <c r="U229">
        <f>IF([1]!EM_S_MAJASSRES_NUM(C229,"2014-12-30","2016-12-30")&gt;0,1,0)</f>
        <v>0</v>
      </c>
      <c r="V229" t="str">
        <f t="shared" si="24"/>
        <v/>
      </c>
      <c r="W229" s="9" t="str">
        <f t="shared" si="25"/>
        <v/>
      </c>
      <c r="X229" t="str">
        <f t="shared" si="26"/>
        <v/>
      </c>
    </row>
    <row r="230" spans="2:24" x14ac:dyDescent="0.25">
      <c r="B230" t="str">
        <f t="shared" si="27"/>
        <v/>
      </c>
      <c r="C230" s="1" t="s">
        <v>454</v>
      </c>
      <c r="D230" s="1" t="s">
        <v>455</v>
      </c>
      <c r="F230" s="2">
        <f>IFERROR([1]!EM_S_QSTM07_IS($C230,"61",F$2,"1"),"")</f>
        <v>-18725813.859999999</v>
      </c>
      <c r="G230" s="2">
        <f>IFERROR([1]!EM_S_QSTM07_IS($C230,"61",G$2,"1"),"")</f>
        <v>-14781669.060000001</v>
      </c>
      <c r="H230" s="2">
        <f>IFERROR([1]!EM_S_QSTM07_IS($C230,"61",H$2,"1"),"")</f>
        <v>-6547932.2199999997</v>
      </c>
      <c r="I230" s="2">
        <f>IFERROR([1]!EM_S_QSTM07_IS($C230,"61",I$2,"1"),"")</f>
        <v>31784261.640000001</v>
      </c>
      <c r="J230" s="2">
        <f>IFERROR([1]!EM_S_QSTM07_IS($C230,"61",J$2,"1"),"")</f>
        <v>-3204887.47</v>
      </c>
      <c r="M230" s="2">
        <f>IFERROR([1]!EM_S_QSTM07_IS($C230,"61",L$2,"1"),"")</f>
        <v>0</v>
      </c>
      <c r="N230" s="2">
        <f>[1]!EM_S_PERFORMANCEEXPRESS_QNETPROFIT(C230,L$2)</f>
        <v>0</v>
      </c>
      <c r="O230" s="2">
        <f>[1]!EM_S_PROFITNOTICE_FORECASTT(C230,L$2)</f>
        <v>-40000000</v>
      </c>
      <c r="P230" s="2">
        <f>[1]!EM_S_PROFITNOTICE_FORECASTL(C230,L$2)</f>
        <v>-55000000</v>
      </c>
      <c r="Q230" t="str">
        <f>[1]!EM_S_PROFITNOTICE_ABSTRACT(C230,L$2)</f>
        <v>预计2016年1-12月归属于上市公司股东的净利润亏损:4000万元-5500万元,较上年同期下降:256.91%-315.75%</v>
      </c>
      <c r="R230" s="2">
        <f t="shared" si="21"/>
        <v>-47500000</v>
      </c>
      <c r="S230" s="2" t="str">
        <f t="shared" si="22"/>
        <v/>
      </c>
      <c r="T230" s="9" t="str">
        <f t="shared" si="23"/>
        <v/>
      </c>
      <c r="U230">
        <f>IF([1]!EM_S_MAJASSRES_NUM(C230,"2014-12-30","2016-12-30")&gt;0,1,0)</f>
        <v>0</v>
      </c>
      <c r="V230" t="str">
        <f t="shared" si="24"/>
        <v/>
      </c>
      <c r="W230" s="9" t="str">
        <f t="shared" si="25"/>
        <v/>
      </c>
      <c r="X230" t="str">
        <f t="shared" si="26"/>
        <v/>
      </c>
    </row>
    <row r="231" spans="2:24" x14ac:dyDescent="0.25">
      <c r="B231" t="str">
        <f t="shared" si="27"/>
        <v/>
      </c>
      <c r="C231" s="1" t="s">
        <v>456</v>
      </c>
      <c r="D231" s="1" t="s">
        <v>457</v>
      </c>
      <c r="F231" s="2">
        <f>IFERROR([1]!EM_S_QSTM07_IS($C231,"61",F$2,"1"),"")</f>
        <v>42458884.829999998</v>
      </c>
      <c r="G231" s="2">
        <f>IFERROR([1]!EM_S_QSTM07_IS($C231,"61",G$2,"1"),"")</f>
        <v>47672159.18</v>
      </c>
      <c r="H231" s="2">
        <f>IFERROR([1]!EM_S_QSTM07_IS($C231,"61",H$2,"1"),"")</f>
        <v>84219282.819999993</v>
      </c>
      <c r="I231" s="2">
        <f>IFERROR([1]!EM_S_QSTM07_IS($C231,"61",I$2,"1"),"")</f>
        <v>30361664.469999999</v>
      </c>
      <c r="J231" s="2">
        <f>IFERROR([1]!EM_S_QSTM07_IS($C231,"61",J$2,"1"),"")</f>
        <v>74313811.890000001</v>
      </c>
      <c r="M231" s="2">
        <f>IFERROR([1]!EM_S_QSTM07_IS($C231,"61",L$2,"1"),"")</f>
        <v>0</v>
      </c>
      <c r="N231" s="2">
        <f>[1]!EM_S_PERFORMANCEEXPRESS_QNETPROFIT(C231,L$2)</f>
        <v>0</v>
      </c>
      <c r="O231" s="2">
        <f>[1]!EM_S_PROFITNOTICE_FORECASTT(C231,L$2)</f>
        <v>0</v>
      </c>
      <c r="P231" s="2">
        <f>[1]!EM_S_PROFITNOTICE_FORECASTL(C231,L$2)</f>
        <v>0</v>
      </c>
      <c r="Q231">
        <f>[1]!EM_S_PROFITNOTICE_ABSTRACT(C231,L$2)</f>
        <v>0</v>
      </c>
      <c r="R231" s="2">
        <f t="shared" si="21"/>
        <v>0</v>
      </c>
      <c r="S231" s="2" t="str">
        <f t="shared" si="22"/>
        <v/>
      </c>
      <c r="T231" s="9" t="str">
        <f t="shared" si="23"/>
        <v/>
      </c>
      <c r="U231">
        <f>IF([1]!EM_S_MAJASSRES_NUM(C231,"2014-12-30","2016-12-30")&gt;0,1,0)</f>
        <v>0</v>
      </c>
      <c r="V231" t="str">
        <f t="shared" si="24"/>
        <v/>
      </c>
      <c r="W231" s="9" t="str">
        <f t="shared" si="25"/>
        <v/>
      </c>
      <c r="X231" t="str">
        <f t="shared" si="26"/>
        <v/>
      </c>
    </row>
    <row r="232" spans="2:24" x14ac:dyDescent="0.25">
      <c r="B232" t="str">
        <f t="shared" si="27"/>
        <v/>
      </c>
      <c r="C232" s="1" t="s">
        <v>458</v>
      </c>
      <c r="D232" s="1" t="s">
        <v>459</v>
      </c>
      <c r="F232" s="2">
        <f>IFERROR([1]!EM_S_QSTM07_IS($C232,"61",F$2,"1"),"")</f>
        <v>-6399630.3799999999</v>
      </c>
      <c r="G232" s="2">
        <f>IFERROR([1]!EM_S_QSTM07_IS($C232,"61",G$2,"1"),"")</f>
        <v>5331898.28</v>
      </c>
      <c r="H232" s="2">
        <f>IFERROR([1]!EM_S_QSTM07_IS($C232,"61",H$2,"1"),"")</f>
        <v>17766730.98</v>
      </c>
      <c r="I232" s="2">
        <f>IFERROR([1]!EM_S_QSTM07_IS($C232,"61",I$2,"1"),"")</f>
        <v>45907262.93</v>
      </c>
      <c r="J232" s="2">
        <f>IFERROR([1]!EM_S_QSTM07_IS($C232,"61",J$2,"1"),"")</f>
        <v>3923565.16</v>
      </c>
      <c r="M232" s="2">
        <f>IFERROR([1]!EM_S_QSTM07_IS($C232,"61",L$2,"1"),"")</f>
        <v>0</v>
      </c>
      <c r="N232" s="2">
        <f>[1]!EM_S_PERFORMANCEEXPRESS_QNETPROFIT(C232,L$2)</f>
        <v>0</v>
      </c>
      <c r="O232" s="2">
        <f>[1]!EM_S_PROFITNOTICE_FORECASTT(C232,L$2)</f>
        <v>0</v>
      </c>
      <c r="P232" s="2">
        <f>[1]!EM_S_PROFITNOTICE_FORECASTL(C232,L$2)</f>
        <v>0</v>
      </c>
      <c r="Q232">
        <f>[1]!EM_S_PROFITNOTICE_ABSTRACT(C232,L$2)</f>
        <v>0</v>
      </c>
      <c r="R232" s="2">
        <f t="shared" si="21"/>
        <v>0</v>
      </c>
      <c r="S232" s="2" t="str">
        <f t="shared" si="22"/>
        <v/>
      </c>
      <c r="T232" s="9" t="str">
        <f t="shared" si="23"/>
        <v/>
      </c>
      <c r="U232">
        <f>IF([1]!EM_S_MAJASSRES_NUM(C232,"2014-12-30","2016-12-30")&gt;0,1,0)</f>
        <v>0</v>
      </c>
      <c r="V232" t="str">
        <f t="shared" si="24"/>
        <v/>
      </c>
      <c r="W232" s="9" t="str">
        <f t="shared" si="25"/>
        <v/>
      </c>
      <c r="X232" t="str">
        <f t="shared" si="26"/>
        <v/>
      </c>
    </row>
    <row r="233" spans="2:24" x14ac:dyDescent="0.25">
      <c r="B233" t="str">
        <f t="shared" si="27"/>
        <v/>
      </c>
      <c r="C233" s="1" t="s">
        <v>460</v>
      </c>
      <c r="D233" s="1" t="s">
        <v>461</v>
      </c>
      <c r="F233" s="2">
        <f>IFERROR([1]!EM_S_QSTM07_IS($C233,"61",F$2,"1"),"")</f>
        <v>192366029.46000001</v>
      </c>
      <c r="G233" s="2">
        <f>IFERROR([1]!EM_S_QSTM07_IS($C233,"61",G$2,"1"),"")</f>
        <v>46738612.240000002</v>
      </c>
      <c r="H233" s="2">
        <f>IFERROR([1]!EM_S_QSTM07_IS($C233,"61",H$2,"1"),"")</f>
        <v>124335085.8</v>
      </c>
      <c r="I233" s="2">
        <f>IFERROR([1]!EM_S_QSTM07_IS($C233,"61",I$2,"1"),"")</f>
        <v>749614161.17999995</v>
      </c>
      <c r="J233" s="2">
        <f>IFERROR([1]!EM_S_QSTM07_IS($C233,"61",J$2,"1"),"")</f>
        <v>349750158.94</v>
      </c>
      <c r="M233" s="2">
        <f>IFERROR([1]!EM_S_QSTM07_IS($C233,"61",L$2,"1"),"")</f>
        <v>0</v>
      </c>
      <c r="N233" s="2">
        <f>[1]!EM_S_PERFORMANCEEXPRESS_QNETPROFIT(C233,L$2)</f>
        <v>0</v>
      </c>
      <c r="O233" s="2">
        <f>[1]!EM_S_PROFITNOTICE_FORECASTT(C233,L$2)</f>
        <v>0</v>
      </c>
      <c r="P233" s="2">
        <f>[1]!EM_S_PROFITNOTICE_FORECASTL(C233,L$2)</f>
        <v>0</v>
      </c>
      <c r="Q233">
        <f>[1]!EM_S_PROFITNOTICE_ABSTRACT(C233,L$2)</f>
        <v>0</v>
      </c>
      <c r="R233" s="2">
        <f t="shared" si="21"/>
        <v>0</v>
      </c>
      <c r="S233" s="2" t="str">
        <f t="shared" si="22"/>
        <v/>
      </c>
      <c r="T233" s="9" t="str">
        <f t="shared" si="23"/>
        <v/>
      </c>
      <c r="U233">
        <f>IF([1]!EM_S_MAJASSRES_NUM(C233,"2014-12-30","2016-12-30")&gt;0,1,0)</f>
        <v>0</v>
      </c>
      <c r="V233" t="str">
        <f t="shared" si="24"/>
        <v/>
      </c>
      <c r="W233" s="9" t="str">
        <f t="shared" si="25"/>
        <v/>
      </c>
      <c r="X233" t="str">
        <f t="shared" si="26"/>
        <v/>
      </c>
    </row>
    <row r="234" spans="2:24" x14ac:dyDescent="0.25">
      <c r="B234" t="str">
        <f t="shared" si="27"/>
        <v/>
      </c>
      <c r="C234" s="1" t="s">
        <v>462</v>
      </c>
      <c r="D234" s="1" t="s">
        <v>463</v>
      </c>
      <c r="F234" s="2">
        <f>IFERROR([1]!EM_S_QSTM07_IS($C234,"61",F$2,"1"),"")</f>
        <v>33049819.59</v>
      </c>
      <c r="G234" s="2">
        <f>IFERROR([1]!EM_S_QSTM07_IS($C234,"61",G$2,"1"),"")</f>
        <v>45671914.140000001</v>
      </c>
      <c r="H234" s="2">
        <f>IFERROR([1]!EM_S_QSTM07_IS($C234,"61",H$2,"1"),"")</f>
        <v>-30720105.899999999</v>
      </c>
      <c r="I234" s="2">
        <f>IFERROR([1]!EM_S_QSTM07_IS($C234,"61",I$2,"1"),"")</f>
        <v>25062507.27</v>
      </c>
      <c r="J234" s="2">
        <f>IFERROR([1]!EM_S_QSTM07_IS($C234,"61",J$2,"1"),"")</f>
        <v>-17862416.609999999</v>
      </c>
      <c r="M234" s="2">
        <f>IFERROR([1]!EM_S_QSTM07_IS($C234,"61",L$2,"1"),"")</f>
        <v>0</v>
      </c>
      <c r="N234" s="2">
        <f>[1]!EM_S_PERFORMANCEEXPRESS_QNETPROFIT(C234,L$2)</f>
        <v>0</v>
      </c>
      <c r="O234" s="2">
        <f>[1]!EM_S_PROFITNOTICE_FORECASTT(C234,L$2)</f>
        <v>0</v>
      </c>
      <c r="P234" s="2">
        <f>[1]!EM_S_PROFITNOTICE_FORECASTL(C234,L$2)</f>
        <v>0</v>
      </c>
      <c r="Q234">
        <f>[1]!EM_S_PROFITNOTICE_ABSTRACT(C234,L$2)</f>
        <v>0</v>
      </c>
      <c r="R234" s="2">
        <f t="shared" si="21"/>
        <v>0</v>
      </c>
      <c r="S234" s="2" t="str">
        <f t="shared" si="22"/>
        <v/>
      </c>
      <c r="T234" s="9" t="str">
        <f t="shared" si="23"/>
        <v/>
      </c>
      <c r="U234">
        <f>IF([1]!EM_S_MAJASSRES_NUM(C234,"2014-12-30","2016-12-30")&gt;0,1,0)</f>
        <v>0</v>
      </c>
      <c r="V234" t="str">
        <f t="shared" si="24"/>
        <v/>
      </c>
      <c r="W234" s="9" t="str">
        <f t="shared" si="25"/>
        <v/>
      </c>
      <c r="X234" t="str">
        <f t="shared" si="26"/>
        <v/>
      </c>
    </row>
    <row r="235" spans="2:24" x14ac:dyDescent="0.25">
      <c r="B235" t="str">
        <f t="shared" si="27"/>
        <v/>
      </c>
      <c r="C235" s="1" t="s">
        <v>464</v>
      </c>
      <c r="D235" s="1" t="s">
        <v>465</v>
      </c>
      <c r="F235" s="2">
        <f>IFERROR([1]!EM_S_QSTM07_IS($C235,"61",F$2,"1"),"")</f>
        <v>104457683.89</v>
      </c>
      <c r="G235" s="2">
        <f>IFERROR([1]!EM_S_QSTM07_IS($C235,"61",G$2,"1"),"")</f>
        <v>19677224.050000001</v>
      </c>
      <c r="H235" s="2">
        <f>IFERROR([1]!EM_S_QSTM07_IS($C235,"61",H$2,"1"),"")</f>
        <v>11558087.74</v>
      </c>
      <c r="I235" s="2">
        <f>IFERROR([1]!EM_S_QSTM07_IS($C235,"61",I$2,"1"),"")</f>
        <v>43936849.219999999</v>
      </c>
      <c r="J235" s="2">
        <f>IFERROR([1]!EM_S_QSTM07_IS($C235,"61",J$2,"1"),"")</f>
        <v>40939235.5</v>
      </c>
      <c r="M235" s="2">
        <f>IFERROR([1]!EM_S_QSTM07_IS($C235,"61",L$2,"1"),"")</f>
        <v>0</v>
      </c>
      <c r="N235" s="2">
        <f>[1]!EM_S_PERFORMANCEEXPRESS_QNETPROFIT(C235,L$2)</f>
        <v>0</v>
      </c>
      <c r="O235" s="2">
        <f>[1]!EM_S_PROFITNOTICE_FORECASTT(C235,L$2)</f>
        <v>0</v>
      </c>
      <c r="P235" s="2">
        <f>[1]!EM_S_PROFITNOTICE_FORECASTL(C235,L$2)</f>
        <v>0</v>
      </c>
      <c r="Q235">
        <f>[1]!EM_S_PROFITNOTICE_ABSTRACT(C235,L$2)</f>
        <v>0</v>
      </c>
      <c r="R235" s="2">
        <f t="shared" si="21"/>
        <v>0</v>
      </c>
      <c r="S235" s="2" t="str">
        <f t="shared" si="22"/>
        <v/>
      </c>
      <c r="T235" s="9" t="str">
        <f t="shared" si="23"/>
        <v/>
      </c>
      <c r="U235">
        <f>IF([1]!EM_S_MAJASSRES_NUM(C235,"2014-12-30","2016-12-30")&gt;0,1,0)</f>
        <v>0</v>
      </c>
      <c r="V235" t="str">
        <f t="shared" si="24"/>
        <v/>
      </c>
      <c r="W235" s="9" t="str">
        <f t="shared" si="25"/>
        <v/>
      </c>
      <c r="X235" t="str">
        <f t="shared" si="26"/>
        <v/>
      </c>
    </row>
    <row r="236" spans="2:24" x14ac:dyDescent="0.25">
      <c r="B236" t="str">
        <f t="shared" si="27"/>
        <v/>
      </c>
      <c r="C236" s="1" t="s">
        <v>466</v>
      </c>
      <c r="D236" s="1" t="s">
        <v>467</v>
      </c>
      <c r="F236" s="2">
        <f>IFERROR([1]!EM_S_QSTM07_IS($C236,"61",F$2,"1"),"")</f>
        <v>63532946.560000002</v>
      </c>
      <c r="G236" s="2">
        <f>IFERROR([1]!EM_S_QSTM07_IS($C236,"61",G$2,"1"),"")</f>
        <v>93376821.340000004</v>
      </c>
      <c r="H236" s="2">
        <f>IFERROR([1]!EM_S_QSTM07_IS($C236,"61",H$2,"1"),"")</f>
        <v>-6729226.8200000003</v>
      </c>
      <c r="I236" s="2">
        <f>IFERROR([1]!EM_S_QSTM07_IS($C236,"61",I$2,"1"),"")</f>
        <v>20614665.870000001</v>
      </c>
      <c r="J236" s="2">
        <f>IFERROR([1]!EM_S_QSTM07_IS($C236,"61",J$2,"1"),"")</f>
        <v>3887633.91</v>
      </c>
      <c r="M236" s="2">
        <f>IFERROR([1]!EM_S_QSTM07_IS($C236,"61",L$2,"1"),"")</f>
        <v>0</v>
      </c>
      <c r="N236" s="2">
        <f>[1]!EM_S_PERFORMANCEEXPRESS_QNETPROFIT(C236,L$2)</f>
        <v>0</v>
      </c>
      <c r="O236" s="2">
        <f>[1]!EM_S_PROFITNOTICE_FORECASTT(C236,L$2)</f>
        <v>0</v>
      </c>
      <c r="P236" s="2">
        <f>[1]!EM_S_PROFITNOTICE_FORECASTL(C236,L$2)</f>
        <v>0</v>
      </c>
      <c r="Q236">
        <f>[1]!EM_S_PROFITNOTICE_ABSTRACT(C236,L$2)</f>
        <v>0</v>
      </c>
      <c r="R236" s="2">
        <f t="shared" si="21"/>
        <v>0</v>
      </c>
      <c r="S236" s="2" t="str">
        <f t="shared" si="22"/>
        <v/>
      </c>
      <c r="T236" s="9" t="str">
        <f t="shared" si="23"/>
        <v/>
      </c>
      <c r="U236">
        <f>IF([1]!EM_S_MAJASSRES_NUM(C236,"2014-12-30","2016-12-30")&gt;0,1,0)</f>
        <v>1</v>
      </c>
      <c r="V236" t="str">
        <f t="shared" si="24"/>
        <v/>
      </c>
      <c r="W236" s="9" t="str">
        <f t="shared" si="25"/>
        <v/>
      </c>
      <c r="X236" t="str">
        <f t="shared" si="26"/>
        <v/>
      </c>
    </row>
    <row r="237" spans="2:24" x14ac:dyDescent="0.25">
      <c r="B237" t="str">
        <f t="shared" si="27"/>
        <v/>
      </c>
      <c r="C237" s="1" t="s">
        <v>468</v>
      </c>
      <c r="D237" s="1" t="s">
        <v>469</v>
      </c>
      <c r="F237" s="2">
        <f>IFERROR([1]!EM_S_QSTM07_IS($C237,"61",F$2,"1"),"")</f>
        <v>347540.09</v>
      </c>
      <c r="G237" s="2">
        <f>IFERROR([1]!EM_S_QSTM07_IS($C237,"61",G$2,"1"),"")</f>
        <v>-1207531.68</v>
      </c>
      <c r="H237" s="2">
        <f>IFERROR([1]!EM_S_QSTM07_IS($C237,"61",H$2,"1"),"")</f>
        <v>2073090.14</v>
      </c>
      <c r="I237" s="2">
        <f>IFERROR([1]!EM_S_QSTM07_IS($C237,"61",I$2,"1"),"")</f>
        <v>301151717.51999998</v>
      </c>
      <c r="J237" s="2">
        <f>IFERROR([1]!EM_S_QSTM07_IS($C237,"61",J$2,"1"),"")</f>
        <v>-67463896.819999993</v>
      </c>
      <c r="M237" s="2">
        <f>IFERROR([1]!EM_S_QSTM07_IS($C237,"61",L$2,"1"),"")</f>
        <v>0</v>
      </c>
      <c r="N237" s="2">
        <f>[1]!EM_S_PERFORMANCEEXPRESS_QNETPROFIT(C237,L$2)</f>
        <v>0</v>
      </c>
      <c r="O237" s="2">
        <f>[1]!EM_S_PROFITNOTICE_FORECASTT(C237,L$2)</f>
        <v>0</v>
      </c>
      <c r="P237" s="2">
        <f>[1]!EM_S_PROFITNOTICE_FORECASTL(C237,L$2)</f>
        <v>0</v>
      </c>
      <c r="Q237">
        <f>[1]!EM_S_PROFITNOTICE_ABSTRACT(C237,L$2)</f>
        <v>0</v>
      </c>
      <c r="R237" s="2">
        <f t="shared" si="21"/>
        <v>0</v>
      </c>
      <c r="S237" s="2" t="str">
        <f t="shared" si="22"/>
        <v/>
      </c>
      <c r="T237" s="9" t="str">
        <f t="shared" si="23"/>
        <v/>
      </c>
      <c r="U237">
        <f>IF([1]!EM_S_MAJASSRES_NUM(C237,"2014-12-30","2016-12-30")&gt;0,1,0)</f>
        <v>0</v>
      </c>
      <c r="V237" t="str">
        <f t="shared" si="24"/>
        <v/>
      </c>
      <c r="W237" s="9" t="str">
        <f t="shared" si="25"/>
        <v/>
      </c>
      <c r="X237" t="str">
        <f t="shared" si="26"/>
        <v/>
      </c>
    </row>
    <row r="238" spans="2:24" x14ac:dyDescent="0.25">
      <c r="B238" t="str">
        <f t="shared" si="27"/>
        <v/>
      </c>
      <c r="C238" s="1" t="s">
        <v>470</v>
      </c>
      <c r="D238" s="1" t="s">
        <v>471</v>
      </c>
      <c r="F238" s="2">
        <f>IFERROR([1]!EM_S_QSTM07_IS($C238,"61",F$2,"1"),"")</f>
        <v>4019101.7</v>
      </c>
      <c r="G238" s="2">
        <f>IFERROR([1]!EM_S_QSTM07_IS($C238,"61",G$2,"1"),"")</f>
        <v>4062237.28</v>
      </c>
      <c r="H238" s="2">
        <f>IFERROR([1]!EM_S_QSTM07_IS($C238,"61",H$2,"1"),"")</f>
        <v>-6398920.1900000004</v>
      </c>
      <c r="I238" s="2">
        <f>IFERROR([1]!EM_S_QSTM07_IS($C238,"61",I$2,"1"),"")</f>
        <v>-48812345.189999998</v>
      </c>
      <c r="J238" s="2">
        <f>IFERROR([1]!EM_S_QSTM07_IS($C238,"61",J$2,"1"),"")</f>
        <v>-18225117.27</v>
      </c>
      <c r="M238" s="2">
        <f>IFERROR([1]!EM_S_QSTM07_IS($C238,"61",L$2,"1"),"")</f>
        <v>0</v>
      </c>
      <c r="N238" s="2">
        <f>[1]!EM_S_PERFORMANCEEXPRESS_QNETPROFIT(C238,L$2)</f>
        <v>0</v>
      </c>
      <c r="O238" s="2">
        <f>[1]!EM_S_PROFITNOTICE_FORECASTT(C238,L$2)</f>
        <v>0</v>
      </c>
      <c r="P238" s="2">
        <f>[1]!EM_S_PROFITNOTICE_FORECASTL(C238,L$2)</f>
        <v>0</v>
      </c>
      <c r="Q238">
        <f>[1]!EM_S_PROFITNOTICE_ABSTRACT(C238,L$2)</f>
        <v>0</v>
      </c>
      <c r="R238" s="2">
        <f t="shared" si="21"/>
        <v>0</v>
      </c>
      <c r="S238" s="2" t="str">
        <f t="shared" si="22"/>
        <v/>
      </c>
      <c r="T238" s="9" t="str">
        <f t="shared" si="23"/>
        <v/>
      </c>
      <c r="U238">
        <f>IF([1]!EM_S_MAJASSRES_NUM(C238,"2014-12-30","2016-12-30")&gt;0,1,0)</f>
        <v>0</v>
      </c>
      <c r="V238" t="str">
        <f t="shared" si="24"/>
        <v/>
      </c>
      <c r="W238" s="9" t="str">
        <f t="shared" si="25"/>
        <v/>
      </c>
      <c r="X238" t="str">
        <f t="shared" si="26"/>
        <v/>
      </c>
    </row>
    <row r="239" spans="2:24" x14ac:dyDescent="0.25">
      <c r="B239" t="str">
        <f t="shared" si="27"/>
        <v/>
      </c>
      <c r="C239" s="1" t="s">
        <v>472</v>
      </c>
      <c r="D239" s="1" t="s">
        <v>473</v>
      </c>
      <c r="F239" s="2">
        <f>IFERROR([1]!EM_S_QSTM07_IS($C239,"61",F$2,"1"),"")</f>
        <v>-161968624.47</v>
      </c>
      <c r="G239" s="2">
        <f>IFERROR([1]!EM_S_QSTM07_IS($C239,"61",G$2,"1"),"")</f>
        <v>-7595925.5</v>
      </c>
      <c r="H239" s="2">
        <f>IFERROR([1]!EM_S_QSTM07_IS($C239,"61",H$2,"1"),"")</f>
        <v>17849642.93</v>
      </c>
      <c r="I239" s="2">
        <f>IFERROR([1]!EM_S_QSTM07_IS($C239,"61",I$2,"1"),"")</f>
        <v>-293872134.44</v>
      </c>
      <c r="J239" s="2">
        <f>IFERROR([1]!EM_S_QSTM07_IS($C239,"61",J$2,"1"),"")</f>
        <v>-18016216.239999998</v>
      </c>
      <c r="M239" s="2">
        <f>IFERROR([1]!EM_S_QSTM07_IS($C239,"61",L$2,"1"),"")</f>
        <v>0</v>
      </c>
      <c r="N239" s="2">
        <f>[1]!EM_S_PERFORMANCEEXPRESS_QNETPROFIT(C239,L$2)</f>
        <v>0</v>
      </c>
      <c r="O239" s="2">
        <f>[1]!EM_S_PROFITNOTICE_FORECASTT(C239,L$2)</f>
        <v>0</v>
      </c>
      <c r="P239" s="2">
        <f>[1]!EM_S_PROFITNOTICE_FORECASTL(C239,L$2)</f>
        <v>0</v>
      </c>
      <c r="Q239">
        <f>[1]!EM_S_PROFITNOTICE_ABSTRACT(C239,L$2)</f>
        <v>0</v>
      </c>
      <c r="R239" s="2">
        <f t="shared" si="21"/>
        <v>0</v>
      </c>
      <c r="S239" s="2" t="str">
        <f t="shared" si="22"/>
        <v/>
      </c>
      <c r="T239" s="9" t="str">
        <f t="shared" si="23"/>
        <v/>
      </c>
      <c r="U239">
        <f>IF([1]!EM_S_MAJASSRES_NUM(C239,"2014-12-30","2016-12-30")&gt;0,1,0)</f>
        <v>0</v>
      </c>
      <c r="V239" t="str">
        <f t="shared" si="24"/>
        <v/>
      </c>
      <c r="W239" s="9" t="str">
        <f t="shared" si="25"/>
        <v/>
      </c>
      <c r="X239" t="str">
        <f t="shared" si="26"/>
        <v/>
      </c>
    </row>
    <row r="240" spans="2:24" x14ac:dyDescent="0.25">
      <c r="B240" t="str">
        <f t="shared" si="27"/>
        <v/>
      </c>
      <c r="C240" s="1" t="s">
        <v>474</v>
      </c>
      <c r="D240" s="1" t="s">
        <v>475</v>
      </c>
      <c r="F240" s="2">
        <f>IFERROR([1]!EM_S_QSTM07_IS($C240,"61",F$2,"1"),"")</f>
        <v>-95318127.409999996</v>
      </c>
      <c r="G240" s="2">
        <f>IFERROR([1]!EM_S_QSTM07_IS($C240,"61",G$2,"1"),"")</f>
        <v>-1897641.18</v>
      </c>
      <c r="H240" s="2">
        <f>IFERROR([1]!EM_S_QSTM07_IS($C240,"61",H$2,"1"),"")</f>
        <v>15681628.98</v>
      </c>
      <c r="I240" s="2">
        <f>IFERROR([1]!EM_S_QSTM07_IS($C240,"61",I$2,"1"),"")</f>
        <v>-413252694.00999999</v>
      </c>
      <c r="J240" s="2">
        <f>IFERROR([1]!EM_S_QSTM07_IS($C240,"61",J$2,"1"),"")</f>
        <v>-157111192.37</v>
      </c>
      <c r="M240" s="2">
        <f>IFERROR([1]!EM_S_QSTM07_IS($C240,"61",L$2,"1"),"")</f>
        <v>0</v>
      </c>
      <c r="N240" s="2">
        <f>[1]!EM_S_PERFORMANCEEXPRESS_QNETPROFIT(C240,L$2)</f>
        <v>0</v>
      </c>
      <c r="O240" s="2">
        <f>[1]!EM_S_PROFITNOTICE_FORECASTT(C240,L$2)</f>
        <v>0</v>
      </c>
      <c r="P240" s="2">
        <f>[1]!EM_S_PROFITNOTICE_FORECASTL(C240,L$2)</f>
        <v>0</v>
      </c>
      <c r="Q240">
        <f>[1]!EM_S_PROFITNOTICE_ABSTRACT(C240,L$2)</f>
        <v>0</v>
      </c>
      <c r="R240" s="2">
        <f t="shared" si="21"/>
        <v>0</v>
      </c>
      <c r="S240" s="2" t="str">
        <f t="shared" si="22"/>
        <v/>
      </c>
      <c r="T240" s="9" t="str">
        <f t="shared" si="23"/>
        <v/>
      </c>
      <c r="U240">
        <f>IF([1]!EM_S_MAJASSRES_NUM(C240,"2014-12-30","2016-12-30")&gt;0,1,0)</f>
        <v>0</v>
      </c>
      <c r="V240" t="str">
        <f t="shared" si="24"/>
        <v/>
      </c>
      <c r="W240" s="9" t="str">
        <f t="shared" si="25"/>
        <v/>
      </c>
      <c r="X240" t="str">
        <f t="shared" si="26"/>
        <v/>
      </c>
    </row>
    <row r="241" spans="2:24" x14ac:dyDescent="0.25">
      <c r="B241" t="str">
        <f t="shared" si="27"/>
        <v/>
      </c>
      <c r="C241" s="1" t="s">
        <v>476</v>
      </c>
      <c r="D241" s="1" t="s">
        <v>477</v>
      </c>
      <c r="F241" s="2">
        <f>IFERROR([1]!EM_S_QSTM07_IS($C241,"61",F$2,"1"),"")</f>
        <v>53139087.32</v>
      </c>
      <c r="G241" s="2">
        <f>IFERROR([1]!EM_S_QSTM07_IS($C241,"61",G$2,"1"),"")</f>
        <v>44241247.689999998</v>
      </c>
      <c r="H241" s="2">
        <f>IFERROR([1]!EM_S_QSTM07_IS($C241,"61",H$2,"1"),"")</f>
        <v>25712408.809999999</v>
      </c>
      <c r="I241" s="2">
        <f>IFERROR([1]!EM_S_QSTM07_IS($C241,"61",I$2,"1"),"")</f>
        <v>67376734.159999996</v>
      </c>
      <c r="J241" s="2">
        <f>IFERROR([1]!EM_S_QSTM07_IS($C241,"61",J$2,"1"),"")</f>
        <v>42328984.469999999</v>
      </c>
      <c r="M241" s="2">
        <f>IFERROR([1]!EM_S_QSTM07_IS($C241,"61",L$2,"1"),"")</f>
        <v>0</v>
      </c>
      <c r="N241" s="2">
        <f>[1]!EM_S_PERFORMANCEEXPRESS_QNETPROFIT(C241,L$2)</f>
        <v>0</v>
      </c>
      <c r="O241" s="2">
        <f>[1]!EM_S_PROFITNOTICE_FORECASTT(C241,L$2)</f>
        <v>0</v>
      </c>
      <c r="P241" s="2">
        <f>[1]!EM_S_PROFITNOTICE_FORECASTL(C241,L$2)</f>
        <v>0</v>
      </c>
      <c r="Q241">
        <f>[1]!EM_S_PROFITNOTICE_ABSTRACT(C241,L$2)</f>
        <v>0</v>
      </c>
      <c r="R241" s="2">
        <f t="shared" si="21"/>
        <v>0</v>
      </c>
      <c r="S241" s="2" t="str">
        <f t="shared" si="22"/>
        <v/>
      </c>
      <c r="T241" s="9" t="str">
        <f t="shared" si="23"/>
        <v/>
      </c>
      <c r="U241">
        <f>IF([1]!EM_S_MAJASSRES_NUM(C241,"2014-12-30","2016-12-30")&gt;0,1,0)</f>
        <v>0</v>
      </c>
      <c r="V241" t="str">
        <f t="shared" si="24"/>
        <v/>
      </c>
      <c r="W241" s="9" t="str">
        <f t="shared" si="25"/>
        <v/>
      </c>
      <c r="X241" t="str">
        <f t="shared" si="26"/>
        <v/>
      </c>
    </row>
    <row r="242" spans="2:24" x14ac:dyDescent="0.25">
      <c r="B242" t="str">
        <f t="shared" si="27"/>
        <v/>
      </c>
      <c r="C242" s="1" t="s">
        <v>478</v>
      </c>
      <c r="D242" s="1" t="s">
        <v>479</v>
      </c>
      <c r="F242" s="2">
        <f>IFERROR([1]!EM_S_QSTM07_IS($C242,"61",F$2,"1"),"")</f>
        <v>6624483.3600000003</v>
      </c>
      <c r="G242" s="2">
        <f>IFERROR([1]!EM_S_QSTM07_IS($C242,"61",G$2,"1"),"")</f>
        <v>16904327.239999998</v>
      </c>
      <c r="H242" s="2">
        <f>IFERROR([1]!EM_S_QSTM07_IS($C242,"61",H$2,"1"),"")</f>
        <v>5735716.9900000002</v>
      </c>
      <c r="I242" s="2">
        <f>IFERROR([1]!EM_S_QSTM07_IS($C242,"61",I$2,"1"),"")</f>
        <v>25009982.960000001</v>
      </c>
      <c r="J242" s="2">
        <f>IFERROR([1]!EM_S_QSTM07_IS($C242,"61",J$2,"1"),"")</f>
        <v>5512875.2199999997</v>
      </c>
      <c r="M242" s="2">
        <f>IFERROR([1]!EM_S_QSTM07_IS($C242,"61",L$2,"1"),"")</f>
        <v>0</v>
      </c>
      <c r="N242" s="2">
        <f>[1]!EM_S_PERFORMANCEEXPRESS_QNETPROFIT(C242,L$2)</f>
        <v>0</v>
      </c>
      <c r="O242" s="2">
        <f>[1]!EM_S_PROFITNOTICE_FORECASTT(C242,L$2)</f>
        <v>0</v>
      </c>
      <c r="P242" s="2">
        <f>[1]!EM_S_PROFITNOTICE_FORECASTL(C242,L$2)</f>
        <v>0</v>
      </c>
      <c r="Q242">
        <f>[1]!EM_S_PROFITNOTICE_ABSTRACT(C242,L$2)</f>
        <v>0</v>
      </c>
      <c r="R242" s="2">
        <f t="shared" si="21"/>
        <v>0</v>
      </c>
      <c r="S242" s="2" t="str">
        <f t="shared" si="22"/>
        <v/>
      </c>
      <c r="T242" s="9" t="str">
        <f t="shared" si="23"/>
        <v/>
      </c>
      <c r="U242">
        <f>IF([1]!EM_S_MAJASSRES_NUM(C242,"2014-12-30","2016-12-30")&gt;0,1,0)</f>
        <v>0</v>
      </c>
      <c r="V242" t="str">
        <f t="shared" si="24"/>
        <v/>
      </c>
      <c r="W242" s="9" t="str">
        <f t="shared" si="25"/>
        <v/>
      </c>
      <c r="X242" t="str">
        <f t="shared" si="26"/>
        <v/>
      </c>
    </row>
    <row r="243" spans="2:24" x14ac:dyDescent="0.25">
      <c r="B243" t="str">
        <f t="shared" si="27"/>
        <v/>
      </c>
      <c r="C243" s="1" t="s">
        <v>480</v>
      </c>
      <c r="D243" s="1" t="s">
        <v>481</v>
      </c>
      <c r="F243" s="2">
        <f>IFERROR([1]!EM_S_QSTM07_IS($C243,"61",F$2,"1"),"")</f>
        <v>10112033</v>
      </c>
      <c r="G243" s="2">
        <f>IFERROR([1]!EM_S_QSTM07_IS($C243,"61",G$2,"1"),"")</f>
        <v>9279728.3599999994</v>
      </c>
      <c r="H243" s="2">
        <f>IFERROR([1]!EM_S_QSTM07_IS($C243,"61",H$2,"1"),"")</f>
        <v>31025308.969999999</v>
      </c>
      <c r="I243" s="2">
        <f>IFERROR([1]!EM_S_QSTM07_IS($C243,"61",I$2,"1"),"")</f>
        <v>-20210423.73</v>
      </c>
      <c r="J243" s="2">
        <f>IFERROR([1]!EM_S_QSTM07_IS($C243,"61",J$2,"1"),"")</f>
        <v>1737893.02</v>
      </c>
      <c r="M243" s="2">
        <f>IFERROR([1]!EM_S_QSTM07_IS($C243,"61",L$2,"1"),"")</f>
        <v>0</v>
      </c>
      <c r="N243" s="2">
        <f>[1]!EM_S_PERFORMANCEEXPRESS_QNETPROFIT(C243,L$2)</f>
        <v>0</v>
      </c>
      <c r="O243" s="2">
        <f>[1]!EM_S_PROFITNOTICE_FORECASTT(C243,L$2)</f>
        <v>0</v>
      </c>
      <c r="P243" s="2">
        <f>[1]!EM_S_PROFITNOTICE_FORECASTL(C243,L$2)</f>
        <v>0</v>
      </c>
      <c r="Q243">
        <f>[1]!EM_S_PROFITNOTICE_ABSTRACT(C243,L$2)</f>
        <v>0</v>
      </c>
      <c r="R243" s="2">
        <f t="shared" si="21"/>
        <v>0</v>
      </c>
      <c r="S243" s="2" t="str">
        <f t="shared" si="22"/>
        <v/>
      </c>
      <c r="T243" s="9" t="str">
        <f t="shared" si="23"/>
        <v/>
      </c>
      <c r="U243">
        <f>IF([1]!EM_S_MAJASSRES_NUM(C243,"2014-12-30","2016-12-30")&gt;0,1,0)</f>
        <v>0</v>
      </c>
      <c r="V243" t="str">
        <f t="shared" si="24"/>
        <v/>
      </c>
      <c r="W243" s="9" t="str">
        <f t="shared" si="25"/>
        <v/>
      </c>
      <c r="X243" t="str">
        <f t="shared" si="26"/>
        <v/>
      </c>
    </row>
    <row r="244" spans="2:24" x14ac:dyDescent="0.25">
      <c r="B244" t="str">
        <f t="shared" si="27"/>
        <v/>
      </c>
      <c r="C244" s="1" t="s">
        <v>482</v>
      </c>
      <c r="D244" s="1" t="s">
        <v>483</v>
      </c>
      <c r="F244" s="2">
        <f>IFERROR([1]!EM_S_QSTM07_IS($C244,"61",F$2,"1"),"")</f>
        <v>260488373.31999999</v>
      </c>
      <c r="G244" s="2">
        <f>IFERROR([1]!EM_S_QSTM07_IS($C244,"61",G$2,"1"),"")</f>
        <v>264034908.94999999</v>
      </c>
      <c r="H244" s="2">
        <f>IFERROR([1]!EM_S_QSTM07_IS($C244,"61",H$2,"1"),"")</f>
        <v>204241891.61000001</v>
      </c>
      <c r="I244" s="2">
        <f>IFERROR([1]!EM_S_QSTM07_IS($C244,"61",I$2,"1"),"")</f>
        <v>297731404.95999998</v>
      </c>
      <c r="J244" s="2">
        <f>IFERROR([1]!EM_S_QSTM07_IS($C244,"61",J$2,"1"),"")</f>
        <v>247414175.55000001</v>
      </c>
      <c r="M244" s="2">
        <f>IFERROR([1]!EM_S_QSTM07_IS($C244,"61",L$2,"1"),"")</f>
        <v>0</v>
      </c>
      <c r="N244" s="2">
        <f>[1]!EM_S_PERFORMANCEEXPRESS_QNETPROFIT(C244,L$2)</f>
        <v>0</v>
      </c>
      <c r="O244" s="2">
        <f>[1]!EM_S_PROFITNOTICE_FORECASTT(C244,L$2)</f>
        <v>0</v>
      </c>
      <c r="P244" s="2">
        <f>[1]!EM_S_PROFITNOTICE_FORECASTL(C244,L$2)</f>
        <v>0</v>
      </c>
      <c r="Q244">
        <f>[1]!EM_S_PROFITNOTICE_ABSTRACT(C244,L$2)</f>
        <v>0</v>
      </c>
      <c r="R244" s="2">
        <f t="shared" si="21"/>
        <v>0</v>
      </c>
      <c r="S244" s="2" t="str">
        <f t="shared" si="22"/>
        <v/>
      </c>
      <c r="T244" s="9" t="str">
        <f t="shared" si="23"/>
        <v/>
      </c>
      <c r="U244">
        <f>IF([1]!EM_S_MAJASSRES_NUM(C244,"2014-12-30","2016-12-30")&gt;0,1,0)</f>
        <v>0</v>
      </c>
      <c r="V244" t="str">
        <f t="shared" si="24"/>
        <v/>
      </c>
      <c r="W244" s="9" t="str">
        <f t="shared" si="25"/>
        <v/>
      </c>
      <c r="X244" t="str">
        <f t="shared" si="26"/>
        <v/>
      </c>
    </row>
    <row r="245" spans="2:24" x14ac:dyDescent="0.25">
      <c r="B245" t="str">
        <f t="shared" si="27"/>
        <v/>
      </c>
      <c r="C245" s="1" t="s">
        <v>484</v>
      </c>
      <c r="D245" s="1" t="s">
        <v>485</v>
      </c>
      <c r="F245" s="2">
        <f>IFERROR([1]!EM_S_QSTM07_IS($C245,"61",F$2,"1"),"")</f>
        <v>571294824.52999997</v>
      </c>
      <c r="G245" s="2">
        <f>IFERROR([1]!EM_S_QSTM07_IS($C245,"61",G$2,"1"),"")</f>
        <v>187750054.52000001</v>
      </c>
      <c r="H245" s="2">
        <f>IFERROR([1]!EM_S_QSTM07_IS($C245,"61",H$2,"1"),"")</f>
        <v>400359882.54000002</v>
      </c>
      <c r="I245" s="2">
        <f>IFERROR([1]!EM_S_QSTM07_IS($C245,"61",I$2,"1"),"")</f>
        <v>397571849.98000002</v>
      </c>
      <c r="J245" s="2">
        <f>IFERROR([1]!EM_S_QSTM07_IS($C245,"61",J$2,"1"),"")</f>
        <v>403110097</v>
      </c>
      <c r="M245" s="2">
        <f>IFERROR([1]!EM_S_QSTM07_IS($C245,"61",L$2,"1"),"")</f>
        <v>0</v>
      </c>
      <c r="N245" s="2">
        <f>[1]!EM_S_PERFORMANCEEXPRESS_QNETPROFIT(C245,L$2)</f>
        <v>0</v>
      </c>
      <c r="O245" s="2">
        <f>[1]!EM_S_PROFITNOTICE_FORECASTT(C245,L$2)</f>
        <v>0</v>
      </c>
      <c r="P245" s="2">
        <f>[1]!EM_S_PROFITNOTICE_FORECASTL(C245,L$2)</f>
        <v>0</v>
      </c>
      <c r="Q245">
        <f>[1]!EM_S_PROFITNOTICE_ABSTRACT(C245,L$2)</f>
        <v>0</v>
      </c>
      <c r="R245" s="2">
        <f t="shared" si="21"/>
        <v>0</v>
      </c>
      <c r="S245" s="2" t="str">
        <f t="shared" si="22"/>
        <v/>
      </c>
      <c r="T245" s="9" t="str">
        <f t="shared" si="23"/>
        <v/>
      </c>
      <c r="U245">
        <f>IF([1]!EM_S_MAJASSRES_NUM(C245,"2014-12-30","2016-12-30")&gt;0,1,0)</f>
        <v>0</v>
      </c>
      <c r="V245" t="str">
        <f t="shared" si="24"/>
        <v/>
      </c>
      <c r="W245" s="9" t="str">
        <f t="shared" si="25"/>
        <v/>
      </c>
      <c r="X245" t="str">
        <f t="shared" si="26"/>
        <v/>
      </c>
    </row>
    <row r="246" spans="2:24" x14ac:dyDescent="0.25">
      <c r="B246" t="str">
        <f t="shared" si="27"/>
        <v/>
      </c>
      <c r="C246" s="1" t="s">
        <v>486</v>
      </c>
      <c r="D246" s="1" t="s">
        <v>487</v>
      </c>
      <c r="F246" s="2">
        <f>IFERROR([1]!EM_S_QSTM07_IS($C246,"61",F$2,"1"),"")</f>
        <v>4443813.7</v>
      </c>
      <c r="G246" s="2">
        <f>IFERROR([1]!EM_S_QSTM07_IS($C246,"61",G$2,"1"),"")</f>
        <v>71310784.599999994</v>
      </c>
      <c r="H246" s="2">
        <f>IFERROR([1]!EM_S_QSTM07_IS($C246,"61",H$2,"1"),"")</f>
        <v>45680309.880000003</v>
      </c>
      <c r="I246" s="2">
        <f>IFERROR([1]!EM_S_QSTM07_IS($C246,"61",I$2,"1"),"")</f>
        <v>-283967810.75</v>
      </c>
      <c r="J246" s="2">
        <f>IFERROR([1]!EM_S_QSTM07_IS($C246,"61",J$2,"1"),"")</f>
        <v>6999359.0199999996</v>
      </c>
      <c r="M246" s="2">
        <f>IFERROR([1]!EM_S_QSTM07_IS($C246,"61",L$2,"1"),"")</f>
        <v>0</v>
      </c>
      <c r="N246" s="2">
        <f>[1]!EM_S_PERFORMANCEEXPRESS_QNETPROFIT(C246,L$2)</f>
        <v>0</v>
      </c>
      <c r="O246" s="2">
        <f>[1]!EM_S_PROFITNOTICE_FORECASTT(C246,L$2)</f>
        <v>0</v>
      </c>
      <c r="P246" s="2">
        <f>[1]!EM_S_PROFITNOTICE_FORECASTL(C246,L$2)</f>
        <v>0</v>
      </c>
      <c r="Q246">
        <f>[1]!EM_S_PROFITNOTICE_ABSTRACT(C246,L$2)</f>
        <v>0</v>
      </c>
      <c r="R246" s="2">
        <f t="shared" si="21"/>
        <v>0</v>
      </c>
      <c r="S246" s="2" t="str">
        <f t="shared" si="22"/>
        <v/>
      </c>
      <c r="T246" s="9" t="str">
        <f t="shared" si="23"/>
        <v/>
      </c>
      <c r="U246">
        <f>IF([1]!EM_S_MAJASSRES_NUM(C246,"2014-12-30","2016-12-30")&gt;0,1,0)</f>
        <v>0</v>
      </c>
      <c r="V246" t="str">
        <f t="shared" si="24"/>
        <v/>
      </c>
      <c r="W246" s="9" t="str">
        <f t="shared" si="25"/>
        <v/>
      </c>
      <c r="X246" t="str">
        <f t="shared" si="26"/>
        <v/>
      </c>
    </row>
    <row r="247" spans="2:24" x14ac:dyDescent="0.25">
      <c r="B247" t="str">
        <f t="shared" si="27"/>
        <v/>
      </c>
      <c r="C247" s="1" t="s">
        <v>488</v>
      </c>
      <c r="D247" s="1" t="s">
        <v>489</v>
      </c>
      <c r="F247" s="2">
        <f>IFERROR([1]!EM_S_QSTM07_IS($C247,"61",F$2,"1"),"")</f>
        <v>90808669.590000004</v>
      </c>
      <c r="G247" s="2">
        <f>IFERROR([1]!EM_S_QSTM07_IS($C247,"61",G$2,"1"),"")</f>
        <v>51216730.859999999</v>
      </c>
      <c r="H247" s="2">
        <f>IFERROR([1]!EM_S_QSTM07_IS($C247,"61",H$2,"1"),"")</f>
        <v>10090184.939999999</v>
      </c>
      <c r="I247" s="2">
        <f>IFERROR([1]!EM_S_QSTM07_IS($C247,"61",I$2,"1"),"")</f>
        <v>170757573.19999999</v>
      </c>
      <c r="J247" s="2">
        <f>IFERROR([1]!EM_S_QSTM07_IS($C247,"61",J$2,"1"),"")</f>
        <v>22603827.170000002</v>
      </c>
      <c r="M247" s="2">
        <f>IFERROR([1]!EM_S_QSTM07_IS($C247,"61",L$2,"1"),"")</f>
        <v>0</v>
      </c>
      <c r="N247" s="2">
        <f>[1]!EM_S_PERFORMANCEEXPRESS_QNETPROFIT(C247,L$2)</f>
        <v>0</v>
      </c>
      <c r="O247" s="2">
        <f>[1]!EM_S_PROFITNOTICE_FORECASTT(C247,L$2)</f>
        <v>0</v>
      </c>
      <c r="P247" s="2">
        <f>[1]!EM_S_PROFITNOTICE_FORECASTL(C247,L$2)</f>
        <v>0</v>
      </c>
      <c r="Q247">
        <f>[1]!EM_S_PROFITNOTICE_ABSTRACT(C247,L$2)</f>
        <v>0</v>
      </c>
      <c r="R247" s="2">
        <f t="shared" si="21"/>
        <v>0</v>
      </c>
      <c r="S247" s="2" t="str">
        <f t="shared" si="22"/>
        <v/>
      </c>
      <c r="T247" s="9" t="str">
        <f t="shared" si="23"/>
        <v/>
      </c>
      <c r="U247">
        <f>IF([1]!EM_S_MAJASSRES_NUM(C247,"2014-12-30","2016-12-30")&gt;0,1,0)</f>
        <v>0</v>
      </c>
      <c r="V247" t="str">
        <f t="shared" si="24"/>
        <v/>
      </c>
      <c r="W247" s="9" t="str">
        <f t="shared" si="25"/>
        <v/>
      </c>
      <c r="X247" t="str">
        <f t="shared" si="26"/>
        <v/>
      </c>
    </row>
    <row r="248" spans="2:24" x14ac:dyDescent="0.25">
      <c r="B248" t="str">
        <f t="shared" si="27"/>
        <v/>
      </c>
      <c r="C248" s="1" t="s">
        <v>490</v>
      </c>
      <c r="D248" s="1" t="s">
        <v>491</v>
      </c>
      <c r="F248" s="2">
        <f>IFERROR([1]!EM_S_QSTM07_IS($C248,"61",F$2,"1"),"")</f>
        <v>162481933.22</v>
      </c>
      <c r="G248" s="2">
        <f>IFERROR([1]!EM_S_QSTM07_IS($C248,"61",G$2,"1"),"")</f>
        <v>233341858.5</v>
      </c>
      <c r="H248" s="2">
        <f>IFERROR([1]!EM_S_QSTM07_IS($C248,"61",H$2,"1"),"")</f>
        <v>160408438.99000001</v>
      </c>
      <c r="I248" s="2">
        <f>IFERROR([1]!EM_S_QSTM07_IS($C248,"61",I$2,"1"),"")</f>
        <v>137857773.75</v>
      </c>
      <c r="J248" s="2">
        <f>IFERROR([1]!EM_S_QSTM07_IS($C248,"61",J$2,"1"),"")</f>
        <v>134049265.83</v>
      </c>
      <c r="M248" s="2">
        <f>IFERROR([1]!EM_S_QSTM07_IS($C248,"61",L$2,"1"),"")</f>
        <v>0</v>
      </c>
      <c r="N248" s="2">
        <f>[1]!EM_S_PERFORMANCEEXPRESS_QNETPROFIT(C248,L$2)</f>
        <v>0</v>
      </c>
      <c r="O248" s="2">
        <f>[1]!EM_S_PROFITNOTICE_FORECASTT(C248,L$2)</f>
        <v>0</v>
      </c>
      <c r="P248" s="2">
        <f>[1]!EM_S_PROFITNOTICE_FORECASTL(C248,L$2)</f>
        <v>0</v>
      </c>
      <c r="Q248">
        <f>[1]!EM_S_PROFITNOTICE_ABSTRACT(C248,L$2)</f>
        <v>0</v>
      </c>
      <c r="R248" s="2">
        <f t="shared" si="21"/>
        <v>0</v>
      </c>
      <c r="S248" s="2" t="str">
        <f t="shared" si="22"/>
        <v/>
      </c>
      <c r="T248" s="9" t="str">
        <f t="shared" si="23"/>
        <v/>
      </c>
      <c r="U248">
        <f>IF([1]!EM_S_MAJASSRES_NUM(C248,"2014-12-30","2016-12-30")&gt;0,1,0)</f>
        <v>0</v>
      </c>
      <c r="V248" t="str">
        <f t="shared" si="24"/>
        <v/>
      </c>
      <c r="W248" s="9" t="str">
        <f t="shared" si="25"/>
        <v/>
      </c>
      <c r="X248" t="str">
        <f t="shared" si="26"/>
        <v/>
      </c>
    </row>
    <row r="249" spans="2:24" x14ac:dyDescent="0.25">
      <c r="B249" t="str">
        <f t="shared" si="27"/>
        <v/>
      </c>
      <c r="C249" s="1" t="s">
        <v>492</v>
      </c>
      <c r="D249" s="1" t="s">
        <v>493</v>
      </c>
      <c r="F249" s="2">
        <f>IFERROR([1]!EM_S_QSTM07_IS($C249,"61",F$2,"1"),"")</f>
        <v>1823965.75</v>
      </c>
      <c r="G249" s="2">
        <f>IFERROR([1]!EM_S_QSTM07_IS($C249,"61",G$2,"1"),"")</f>
        <v>-197327.32</v>
      </c>
      <c r="H249" s="2">
        <f>IFERROR([1]!EM_S_QSTM07_IS($C249,"61",H$2,"1"),"")</f>
        <v>-1480995.71</v>
      </c>
      <c r="I249" s="2">
        <f>IFERROR([1]!EM_S_QSTM07_IS($C249,"61",I$2,"1"),"")</f>
        <v>13414682.57</v>
      </c>
      <c r="J249" s="2">
        <f>IFERROR([1]!EM_S_QSTM07_IS($C249,"61",J$2,"1"),"")</f>
        <v>1033783.88</v>
      </c>
      <c r="M249" s="2">
        <f>IFERROR([1]!EM_S_QSTM07_IS($C249,"61",L$2,"1"),"")</f>
        <v>0</v>
      </c>
      <c r="N249" s="2">
        <f>[1]!EM_S_PERFORMANCEEXPRESS_QNETPROFIT(C249,L$2)</f>
        <v>0</v>
      </c>
      <c r="O249" s="2">
        <f>[1]!EM_S_PROFITNOTICE_FORECASTT(C249,L$2)</f>
        <v>0</v>
      </c>
      <c r="P249" s="2">
        <f>[1]!EM_S_PROFITNOTICE_FORECASTL(C249,L$2)</f>
        <v>0</v>
      </c>
      <c r="Q249">
        <f>[1]!EM_S_PROFITNOTICE_ABSTRACT(C249,L$2)</f>
        <v>0</v>
      </c>
      <c r="R249" s="2">
        <f t="shared" si="21"/>
        <v>0</v>
      </c>
      <c r="S249" s="2" t="str">
        <f t="shared" si="22"/>
        <v/>
      </c>
      <c r="T249" s="9" t="str">
        <f t="shared" si="23"/>
        <v/>
      </c>
      <c r="U249">
        <f>IF([1]!EM_S_MAJASSRES_NUM(C249,"2014-12-30","2016-12-30")&gt;0,1,0)</f>
        <v>0</v>
      </c>
      <c r="V249" t="str">
        <f t="shared" si="24"/>
        <v/>
      </c>
      <c r="W249" s="9" t="str">
        <f t="shared" si="25"/>
        <v/>
      </c>
      <c r="X249" t="str">
        <f t="shared" si="26"/>
        <v/>
      </c>
    </row>
    <row r="250" spans="2:24" x14ac:dyDescent="0.25">
      <c r="B250" t="str">
        <f t="shared" si="27"/>
        <v/>
      </c>
      <c r="C250" s="1" t="s">
        <v>494</v>
      </c>
      <c r="D250" s="1" t="s">
        <v>495</v>
      </c>
      <c r="F250" s="2">
        <f>IFERROR([1]!EM_S_QSTM07_IS($C250,"61",F$2,"1"),"")</f>
        <v>-86160895.540000007</v>
      </c>
      <c r="G250" s="2">
        <f>IFERROR([1]!EM_S_QSTM07_IS($C250,"61",G$2,"1"),"")</f>
        <v>-54475938.020000003</v>
      </c>
      <c r="H250" s="2">
        <f>IFERROR([1]!EM_S_QSTM07_IS($C250,"61",H$2,"1"),"")</f>
        <v>94561947.590000004</v>
      </c>
      <c r="I250" s="2">
        <f>IFERROR([1]!EM_S_QSTM07_IS($C250,"61",I$2,"1"),"")</f>
        <v>111655321.40000001</v>
      </c>
      <c r="J250" s="2">
        <f>IFERROR([1]!EM_S_QSTM07_IS($C250,"61",J$2,"1"),"")</f>
        <v>-89950277.159999996</v>
      </c>
      <c r="M250" s="2">
        <f>IFERROR([1]!EM_S_QSTM07_IS($C250,"61",L$2,"1"),"")</f>
        <v>0</v>
      </c>
      <c r="N250" s="2">
        <f>[1]!EM_S_PERFORMANCEEXPRESS_QNETPROFIT(C250,L$2)</f>
        <v>0</v>
      </c>
      <c r="O250" s="2">
        <f>[1]!EM_S_PROFITNOTICE_FORECASTT(C250,L$2)</f>
        <v>0</v>
      </c>
      <c r="P250" s="2">
        <f>[1]!EM_S_PROFITNOTICE_FORECASTL(C250,L$2)</f>
        <v>0</v>
      </c>
      <c r="Q250">
        <f>[1]!EM_S_PROFITNOTICE_ABSTRACT(C250,L$2)</f>
        <v>0</v>
      </c>
      <c r="R250" s="2">
        <f t="shared" si="21"/>
        <v>0</v>
      </c>
      <c r="S250" s="2" t="str">
        <f t="shared" si="22"/>
        <v/>
      </c>
      <c r="T250" s="9" t="str">
        <f t="shared" si="23"/>
        <v/>
      </c>
      <c r="U250">
        <f>IF([1]!EM_S_MAJASSRES_NUM(C250,"2014-12-30","2016-12-30")&gt;0,1,0)</f>
        <v>0</v>
      </c>
      <c r="V250" t="str">
        <f t="shared" si="24"/>
        <v/>
      </c>
      <c r="W250" s="9" t="str">
        <f t="shared" si="25"/>
        <v/>
      </c>
      <c r="X250" t="str">
        <f t="shared" si="26"/>
        <v/>
      </c>
    </row>
    <row r="251" spans="2:24" x14ac:dyDescent="0.25">
      <c r="B251" t="str">
        <f t="shared" si="27"/>
        <v/>
      </c>
      <c r="C251" s="1" t="s">
        <v>496</v>
      </c>
      <c r="D251" s="1" t="s">
        <v>497</v>
      </c>
      <c r="F251" s="2">
        <f>IFERROR([1]!EM_S_QSTM07_IS($C251,"61",F$2,"1"),"")</f>
        <v>-37459991.43</v>
      </c>
      <c r="G251" s="2">
        <f>IFERROR([1]!EM_S_QSTM07_IS($C251,"61",G$2,"1"),"")</f>
        <v>-33199375.440000001</v>
      </c>
      <c r="H251" s="2">
        <f>IFERROR([1]!EM_S_QSTM07_IS($C251,"61",H$2,"1"),"")</f>
        <v>-20088380.739999998</v>
      </c>
      <c r="I251" s="2">
        <f>IFERROR([1]!EM_S_QSTM07_IS($C251,"61",I$2,"1"),"")</f>
        <v>-251586371.21000001</v>
      </c>
      <c r="J251" s="2">
        <f>IFERROR([1]!EM_S_QSTM07_IS($C251,"61",J$2,"1"),"")</f>
        <v>5442746.25</v>
      </c>
      <c r="M251" s="2">
        <f>IFERROR([1]!EM_S_QSTM07_IS($C251,"61",L$2,"1"),"")</f>
        <v>0</v>
      </c>
      <c r="N251" s="2">
        <f>[1]!EM_S_PERFORMANCEEXPRESS_QNETPROFIT(C251,L$2)</f>
        <v>0</v>
      </c>
      <c r="O251" s="2">
        <f>[1]!EM_S_PROFITNOTICE_FORECASTT(C251,L$2)</f>
        <v>0</v>
      </c>
      <c r="P251" s="2">
        <f>[1]!EM_S_PROFITNOTICE_FORECASTL(C251,L$2)</f>
        <v>0</v>
      </c>
      <c r="Q251">
        <f>[1]!EM_S_PROFITNOTICE_ABSTRACT(C251,L$2)</f>
        <v>0</v>
      </c>
      <c r="R251" s="2">
        <f t="shared" si="21"/>
        <v>0</v>
      </c>
      <c r="S251" s="2" t="str">
        <f t="shared" si="22"/>
        <v/>
      </c>
      <c r="T251" s="9" t="str">
        <f t="shared" si="23"/>
        <v/>
      </c>
      <c r="U251">
        <f>IF([1]!EM_S_MAJASSRES_NUM(C251,"2014-12-30","2016-12-30")&gt;0,1,0)</f>
        <v>0</v>
      </c>
      <c r="V251" t="str">
        <f t="shared" si="24"/>
        <v/>
      </c>
      <c r="W251" s="9" t="str">
        <f t="shared" si="25"/>
        <v/>
      </c>
      <c r="X251" t="str">
        <f t="shared" si="26"/>
        <v/>
      </c>
    </row>
    <row r="252" spans="2:24" x14ac:dyDescent="0.25">
      <c r="B252" t="str">
        <f t="shared" si="27"/>
        <v/>
      </c>
      <c r="C252" s="1" t="s">
        <v>498</v>
      </c>
      <c r="D252" s="1" t="s">
        <v>499</v>
      </c>
      <c r="F252" s="2">
        <f>IFERROR([1]!EM_S_QSTM07_IS($C252,"61",F$2,"1"),"")</f>
        <v>-3225276.45</v>
      </c>
      <c r="G252" s="2">
        <f>IFERROR([1]!EM_S_QSTM07_IS($C252,"61",G$2,"1"),"")</f>
        <v>-11666837.550000001</v>
      </c>
      <c r="H252" s="2">
        <f>IFERROR([1]!EM_S_QSTM07_IS($C252,"61",H$2,"1"),"")</f>
        <v>7964241.0800000001</v>
      </c>
      <c r="I252" s="2">
        <f>IFERROR([1]!EM_S_QSTM07_IS($C252,"61",I$2,"1"),"")</f>
        <v>16727787.84</v>
      </c>
      <c r="J252" s="2">
        <f>IFERROR([1]!EM_S_QSTM07_IS($C252,"61",J$2,"1"),"")</f>
        <v>-9888950.7400000002</v>
      </c>
      <c r="M252" s="2">
        <f>IFERROR([1]!EM_S_QSTM07_IS($C252,"61",L$2,"1"),"")</f>
        <v>0</v>
      </c>
      <c r="N252" s="2">
        <f>[1]!EM_S_PERFORMANCEEXPRESS_QNETPROFIT(C252,L$2)</f>
        <v>0</v>
      </c>
      <c r="O252" s="2">
        <f>[1]!EM_S_PROFITNOTICE_FORECASTT(C252,L$2)</f>
        <v>0</v>
      </c>
      <c r="P252" s="2">
        <f>[1]!EM_S_PROFITNOTICE_FORECASTL(C252,L$2)</f>
        <v>0</v>
      </c>
      <c r="Q252">
        <f>[1]!EM_S_PROFITNOTICE_ABSTRACT(C252,L$2)</f>
        <v>0</v>
      </c>
      <c r="R252" s="2">
        <f t="shared" si="21"/>
        <v>0</v>
      </c>
      <c r="S252" s="2" t="str">
        <f t="shared" si="22"/>
        <v/>
      </c>
      <c r="T252" s="9" t="str">
        <f t="shared" si="23"/>
        <v/>
      </c>
      <c r="U252">
        <f>IF([1]!EM_S_MAJASSRES_NUM(C252,"2014-12-30","2016-12-30")&gt;0,1,0)</f>
        <v>0</v>
      </c>
      <c r="V252" t="str">
        <f t="shared" si="24"/>
        <v/>
      </c>
      <c r="W252" s="9" t="str">
        <f t="shared" si="25"/>
        <v/>
      </c>
      <c r="X252" t="str">
        <f t="shared" si="26"/>
        <v/>
      </c>
    </row>
    <row r="253" spans="2:24" x14ac:dyDescent="0.25">
      <c r="B253" t="str">
        <f t="shared" si="27"/>
        <v/>
      </c>
      <c r="C253" s="1" t="s">
        <v>500</v>
      </c>
      <c r="D253" s="1" t="s">
        <v>501</v>
      </c>
      <c r="F253" s="2">
        <f>IFERROR([1]!EM_S_QSTM07_IS($C253,"61",F$2,"1"),"")</f>
        <v>-14870520.84</v>
      </c>
      <c r="G253" s="2">
        <f>IFERROR([1]!EM_S_QSTM07_IS($C253,"61",G$2,"1"),"")</f>
        <v>-4017007.1</v>
      </c>
      <c r="H253" s="2">
        <f>IFERROR([1]!EM_S_QSTM07_IS($C253,"61",H$2,"1"),"")</f>
        <v>-6328124.6500000004</v>
      </c>
      <c r="I253" s="2">
        <f>IFERROR([1]!EM_S_QSTM07_IS($C253,"61",I$2,"1"),"")</f>
        <v>12202385.32</v>
      </c>
      <c r="J253" s="2">
        <f>IFERROR([1]!EM_S_QSTM07_IS($C253,"61",J$2,"1"),"")</f>
        <v>23618523.800000001</v>
      </c>
      <c r="M253" s="2">
        <f>IFERROR([1]!EM_S_QSTM07_IS($C253,"61",L$2,"1"),"")</f>
        <v>0</v>
      </c>
      <c r="N253" s="2">
        <f>[1]!EM_S_PERFORMANCEEXPRESS_QNETPROFIT(C253,L$2)</f>
        <v>0</v>
      </c>
      <c r="O253" s="2">
        <f>[1]!EM_S_PROFITNOTICE_FORECASTT(C253,L$2)</f>
        <v>-28500000</v>
      </c>
      <c r="P253" s="2">
        <f>[1]!EM_S_PROFITNOTICE_FORECASTL(C253,L$2)</f>
        <v>-28500000</v>
      </c>
      <c r="Q253" t="str">
        <f>[1]!EM_S_PROFITNOTICE_ABSTRACT(C253,L$2)</f>
        <v>预计2016年1-12月归属于上市公司股东的净利润亏损:约2,850万元,较上期同比下降147.67%</v>
      </c>
      <c r="R253" s="2">
        <f t="shared" si="21"/>
        <v>-28500000</v>
      </c>
      <c r="S253" s="2" t="str">
        <f t="shared" si="22"/>
        <v/>
      </c>
      <c r="T253" s="9" t="str">
        <f t="shared" si="23"/>
        <v/>
      </c>
      <c r="U253">
        <f>IF([1]!EM_S_MAJASSRES_NUM(C253,"2014-12-30","2016-12-30")&gt;0,1,0)</f>
        <v>0</v>
      </c>
      <c r="V253" t="str">
        <f t="shared" si="24"/>
        <v/>
      </c>
      <c r="W253" s="9" t="str">
        <f t="shared" si="25"/>
        <v/>
      </c>
      <c r="X253" t="str">
        <f t="shared" si="26"/>
        <v/>
      </c>
    </row>
    <row r="254" spans="2:24" x14ac:dyDescent="0.25">
      <c r="B254" t="str">
        <f t="shared" si="27"/>
        <v/>
      </c>
      <c r="C254" s="1" t="s">
        <v>502</v>
      </c>
      <c r="D254" s="1" t="s">
        <v>503</v>
      </c>
      <c r="F254" s="2">
        <f>IFERROR([1]!EM_S_QSTM07_IS($C254,"61",F$2,"1"),"")</f>
        <v>114835807.84999999</v>
      </c>
      <c r="G254" s="2">
        <f>IFERROR([1]!EM_S_QSTM07_IS($C254,"61",G$2,"1"),"")</f>
        <v>51261935.329999998</v>
      </c>
      <c r="H254" s="2">
        <f>IFERROR([1]!EM_S_QSTM07_IS($C254,"61",H$2,"1"),"")</f>
        <v>86676193.129999995</v>
      </c>
      <c r="I254" s="2">
        <f>IFERROR([1]!EM_S_QSTM07_IS($C254,"61",I$2,"1"),"")</f>
        <v>93356790.5</v>
      </c>
      <c r="J254" s="2">
        <f>IFERROR([1]!EM_S_QSTM07_IS($C254,"61",J$2,"1"),"")</f>
        <v>91120065.170000002</v>
      </c>
      <c r="M254" s="2">
        <f>IFERROR([1]!EM_S_QSTM07_IS($C254,"61",L$2,"1"),"")</f>
        <v>0</v>
      </c>
      <c r="N254" s="2">
        <f>[1]!EM_S_PERFORMANCEEXPRESS_QNETPROFIT(C254,L$2)</f>
        <v>0</v>
      </c>
      <c r="O254" s="2">
        <f>[1]!EM_S_PROFITNOTICE_FORECASTT(C254,L$2)</f>
        <v>0</v>
      </c>
      <c r="P254" s="2">
        <f>[1]!EM_S_PROFITNOTICE_FORECASTL(C254,L$2)</f>
        <v>0</v>
      </c>
      <c r="Q254">
        <f>[1]!EM_S_PROFITNOTICE_ABSTRACT(C254,L$2)</f>
        <v>0</v>
      </c>
      <c r="R254" s="2">
        <f t="shared" si="21"/>
        <v>0</v>
      </c>
      <c r="S254" s="2" t="str">
        <f t="shared" si="22"/>
        <v/>
      </c>
      <c r="T254" s="9" t="str">
        <f t="shared" si="23"/>
        <v/>
      </c>
      <c r="U254">
        <f>IF([1]!EM_S_MAJASSRES_NUM(C254,"2014-12-30","2016-12-30")&gt;0,1,0)</f>
        <v>0</v>
      </c>
      <c r="V254" t="str">
        <f t="shared" si="24"/>
        <v/>
      </c>
      <c r="W254" s="9" t="str">
        <f t="shared" si="25"/>
        <v/>
      </c>
      <c r="X254" t="str">
        <f t="shared" si="26"/>
        <v/>
      </c>
    </row>
    <row r="255" spans="2:24" x14ac:dyDescent="0.25">
      <c r="B255" t="str">
        <f t="shared" si="27"/>
        <v/>
      </c>
      <c r="C255" s="1" t="s">
        <v>504</v>
      </c>
      <c r="D255" s="1" t="s">
        <v>505</v>
      </c>
      <c r="F255" s="2">
        <f>IFERROR([1]!EM_S_QSTM07_IS($C255,"61",F$2,"1"),"")</f>
        <v>52497484.689999998</v>
      </c>
      <c r="G255" s="2">
        <f>IFERROR([1]!EM_S_QSTM07_IS($C255,"61",G$2,"1"),"")</f>
        <v>44471674.43</v>
      </c>
      <c r="H255" s="2">
        <f>IFERROR([1]!EM_S_QSTM07_IS($C255,"61",H$2,"1"),"")</f>
        <v>69241165.680000007</v>
      </c>
      <c r="I255" s="2">
        <f>IFERROR([1]!EM_S_QSTM07_IS($C255,"61",I$2,"1"),"")</f>
        <v>38392220.109999999</v>
      </c>
      <c r="J255" s="2">
        <f>IFERROR([1]!EM_S_QSTM07_IS($C255,"61",J$2,"1"),"")</f>
        <v>44816615.869999997</v>
      </c>
      <c r="M255" s="2">
        <f>IFERROR([1]!EM_S_QSTM07_IS($C255,"61",L$2,"1"),"")</f>
        <v>0</v>
      </c>
      <c r="N255" s="2">
        <f>[1]!EM_S_PERFORMANCEEXPRESS_QNETPROFIT(C255,L$2)</f>
        <v>0</v>
      </c>
      <c r="O255" s="2">
        <f>[1]!EM_S_PROFITNOTICE_FORECASTT(C255,L$2)</f>
        <v>0</v>
      </c>
      <c r="P255" s="2">
        <f>[1]!EM_S_PROFITNOTICE_FORECASTL(C255,L$2)</f>
        <v>0</v>
      </c>
      <c r="Q255">
        <f>[1]!EM_S_PROFITNOTICE_ABSTRACT(C255,L$2)</f>
        <v>0</v>
      </c>
      <c r="R255" s="2">
        <f t="shared" si="21"/>
        <v>0</v>
      </c>
      <c r="S255" s="2" t="str">
        <f t="shared" si="22"/>
        <v/>
      </c>
      <c r="T255" s="9" t="str">
        <f t="shared" si="23"/>
        <v/>
      </c>
      <c r="U255">
        <f>IF([1]!EM_S_MAJASSRES_NUM(C255,"2014-12-30","2016-12-30")&gt;0,1,0)</f>
        <v>0</v>
      </c>
      <c r="V255" t="str">
        <f t="shared" si="24"/>
        <v/>
      </c>
      <c r="W255" s="9" t="str">
        <f t="shared" si="25"/>
        <v/>
      </c>
      <c r="X255" t="str">
        <f t="shared" si="26"/>
        <v/>
      </c>
    </row>
    <row r="256" spans="2:24" x14ac:dyDescent="0.25">
      <c r="B256" t="str">
        <f t="shared" si="27"/>
        <v/>
      </c>
      <c r="C256" s="1" t="s">
        <v>506</v>
      </c>
      <c r="D256" s="1" t="s">
        <v>507</v>
      </c>
      <c r="F256" s="2">
        <f>IFERROR([1]!EM_S_QSTM07_IS($C256,"61",F$2,"1"),"")</f>
        <v>1589682.79</v>
      </c>
      <c r="G256" s="2">
        <f>IFERROR([1]!EM_S_QSTM07_IS($C256,"61",G$2,"1"),"")</f>
        <v>65623912.5</v>
      </c>
      <c r="H256" s="2">
        <f>IFERROR([1]!EM_S_QSTM07_IS($C256,"61",H$2,"1"),"")</f>
        <v>29353498.649999999</v>
      </c>
      <c r="I256" s="2">
        <f>IFERROR([1]!EM_S_QSTM07_IS($C256,"61",I$2,"1"),"")</f>
        <v>42642927.020000003</v>
      </c>
      <c r="J256" s="2">
        <f>IFERROR([1]!EM_S_QSTM07_IS($C256,"61",J$2,"1"),"")</f>
        <v>-1369620.7</v>
      </c>
      <c r="M256" s="2">
        <f>IFERROR([1]!EM_S_QSTM07_IS($C256,"61",L$2,"1"),"")</f>
        <v>0</v>
      </c>
      <c r="N256" s="2">
        <f>[1]!EM_S_PERFORMANCEEXPRESS_QNETPROFIT(C256,L$2)</f>
        <v>0</v>
      </c>
      <c r="O256" s="2">
        <f>[1]!EM_S_PROFITNOTICE_FORECASTT(C256,L$2)</f>
        <v>0</v>
      </c>
      <c r="P256" s="2">
        <f>[1]!EM_S_PROFITNOTICE_FORECASTL(C256,L$2)</f>
        <v>0</v>
      </c>
      <c r="Q256">
        <f>[1]!EM_S_PROFITNOTICE_ABSTRACT(C256,L$2)</f>
        <v>0</v>
      </c>
      <c r="R256" s="2">
        <f t="shared" si="21"/>
        <v>0</v>
      </c>
      <c r="S256" s="2" t="str">
        <f t="shared" si="22"/>
        <v/>
      </c>
      <c r="T256" s="9" t="str">
        <f t="shared" si="23"/>
        <v/>
      </c>
      <c r="U256">
        <f>IF([1]!EM_S_MAJASSRES_NUM(C256,"2014-12-30","2016-12-30")&gt;0,1,0)</f>
        <v>0</v>
      </c>
      <c r="V256" t="str">
        <f t="shared" si="24"/>
        <v/>
      </c>
      <c r="W256" s="9" t="str">
        <f t="shared" si="25"/>
        <v/>
      </c>
      <c r="X256" t="str">
        <f t="shared" si="26"/>
        <v/>
      </c>
    </row>
    <row r="257" spans="2:24" x14ac:dyDescent="0.25">
      <c r="B257" t="str">
        <f t="shared" si="27"/>
        <v/>
      </c>
      <c r="C257" s="1" t="s">
        <v>508</v>
      </c>
      <c r="D257" s="1" t="s">
        <v>509</v>
      </c>
      <c r="F257" s="2">
        <f>IFERROR([1]!EM_S_QSTM07_IS($C257,"61",F$2,"1"),"")</f>
        <v>121779.77</v>
      </c>
      <c r="G257" s="2">
        <f>IFERROR([1]!EM_S_QSTM07_IS($C257,"61",G$2,"1"),"")</f>
        <v>3527118.43</v>
      </c>
      <c r="H257" s="2">
        <f>IFERROR([1]!EM_S_QSTM07_IS($C257,"61",H$2,"1"),"")</f>
        <v>-7925257.5999999996</v>
      </c>
      <c r="I257" s="2">
        <f>IFERROR([1]!EM_S_QSTM07_IS($C257,"61",I$2,"1"),"")</f>
        <v>-3615459.57</v>
      </c>
      <c r="J257" s="2">
        <f>IFERROR([1]!EM_S_QSTM07_IS($C257,"61",J$2,"1"),"")</f>
        <v>4678962.95</v>
      </c>
      <c r="M257" s="2">
        <f>IFERROR([1]!EM_S_QSTM07_IS($C257,"61",L$2,"1"),"")</f>
        <v>0</v>
      </c>
      <c r="N257" s="2">
        <f>[1]!EM_S_PERFORMANCEEXPRESS_QNETPROFIT(C257,L$2)</f>
        <v>0</v>
      </c>
      <c r="O257" s="2">
        <f>[1]!EM_S_PROFITNOTICE_FORECASTT(C257,L$2)</f>
        <v>0</v>
      </c>
      <c r="P257" s="2">
        <f>[1]!EM_S_PROFITNOTICE_FORECASTL(C257,L$2)</f>
        <v>0</v>
      </c>
      <c r="Q257">
        <f>[1]!EM_S_PROFITNOTICE_ABSTRACT(C257,L$2)</f>
        <v>0</v>
      </c>
      <c r="R257" s="2">
        <f t="shared" si="21"/>
        <v>0</v>
      </c>
      <c r="S257" s="2" t="str">
        <f t="shared" si="22"/>
        <v/>
      </c>
      <c r="T257" s="9" t="str">
        <f t="shared" si="23"/>
        <v/>
      </c>
      <c r="U257">
        <f>IF([1]!EM_S_MAJASSRES_NUM(C257,"2014-12-30","2016-12-30")&gt;0,1,0)</f>
        <v>0</v>
      </c>
      <c r="V257" t="str">
        <f t="shared" si="24"/>
        <v/>
      </c>
      <c r="W257" s="9" t="str">
        <f t="shared" si="25"/>
        <v/>
      </c>
      <c r="X257" t="str">
        <f t="shared" si="26"/>
        <v/>
      </c>
    </row>
    <row r="258" spans="2:24" x14ac:dyDescent="0.25">
      <c r="B258" t="str">
        <f t="shared" si="27"/>
        <v/>
      </c>
      <c r="C258" s="1" t="s">
        <v>510</v>
      </c>
      <c r="D258" s="1" t="s">
        <v>511</v>
      </c>
      <c r="F258" s="2">
        <f>IFERROR([1]!EM_S_QSTM07_IS($C258,"61",F$2,"1"),"")</f>
        <v>150802405.69999999</v>
      </c>
      <c r="G258" s="2">
        <f>IFERROR([1]!EM_S_QSTM07_IS($C258,"61",G$2,"1"),"")</f>
        <v>200387463.24000001</v>
      </c>
      <c r="H258" s="2">
        <f>IFERROR([1]!EM_S_QSTM07_IS($C258,"61",H$2,"1"),"")</f>
        <v>151610265.37</v>
      </c>
      <c r="I258" s="2">
        <f>IFERROR([1]!EM_S_QSTM07_IS($C258,"61",I$2,"1"),"")</f>
        <v>174806041.38</v>
      </c>
      <c r="J258" s="2">
        <f>IFERROR([1]!EM_S_QSTM07_IS($C258,"61",J$2,"1"),"")</f>
        <v>-100541972.13</v>
      </c>
      <c r="M258" s="2">
        <f>IFERROR([1]!EM_S_QSTM07_IS($C258,"61",L$2,"1"),"")</f>
        <v>0</v>
      </c>
      <c r="N258" s="2">
        <f>[1]!EM_S_PERFORMANCEEXPRESS_QNETPROFIT(C258,L$2)</f>
        <v>0</v>
      </c>
      <c r="O258" s="2">
        <f>[1]!EM_S_PROFITNOTICE_FORECASTT(C258,L$2)</f>
        <v>0</v>
      </c>
      <c r="P258" s="2">
        <f>[1]!EM_S_PROFITNOTICE_FORECASTL(C258,L$2)</f>
        <v>0</v>
      </c>
      <c r="Q258">
        <f>[1]!EM_S_PROFITNOTICE_ABSTRACT(C258,L$2)</f>
        <v>0</v>
      </c>
      <c r="R258" s="2">
        <f t="shared" si="21"/>
        <v>0</v>
      </c>
      <c r="S258" s="2" t="str">
        <f t="shared" si="22"/>
        <v/>
      </c>
      <c r="T258" s="9" t="str">
        <f t="shared" si="23"/>
        <v/>
      </c>
      <c r="U258">
        <f>IF([1]!EM_S_MAJASSRES_NUM(C258,"2014-12-30","2016-12-30")&gt;0,1,0)</f>
        <v>0</v>
      </c>
      <c r="V258" t="str">
        <f t="shared" si="24"/>
        <v/>
      </c>
      <c r="W258" s="9" t="str">
        <f t="shared" si="25"/>
        <v/>
      </c>
      <c r="X258" t="str">
        <f t="shared" si="26"/>
        <v/>
      </c>
    </row>
    <row r="259" spans="2:24" x14ac:dyDescent="0.25">
      <c r="B259" t="str">
        <f t="shared" si="27"/>
        <v/>
      </c>
      <c r="C259" s="1" t="s">
        <v>512</v>
      </c>
      <c r="D259" s="1" t="s">
        <v>513</v>
      </c>
      <c r="F259" s="2">
        <f>IFERROR([1]!EM_S_QSTM07_IS($C259,"61",F$2,"1"),"")</f>
        <v>1496313.2</v>
      </c>
      <c r="G259" s="2">
        <f>IFERROR([1]!EM_S_QSTM07_IS($C259,"61",G$2,"1"),"")</f>
        <v>17836095.890000001</v>
      </c>
      <c r="H259" s="2">
        <f>IFERROR([1]!EM_S_QSTM07_IS($C259,"61",H$2,"1"),"")</f>
        <v>8278332.1399999997</v>
      </c>
      <c r="I259" s="2">
        <f>IFERROR([1]!EM_S_QSTM07_IS($C259,"61",I$2,"1"),"")</f>
        <v>28795683.690000001</v>
      </c>
      <c r="J259" s="2">
        <f>IFERROR([1]!EM_S_QSTM07_IS($C259,"61",J$2,"1"),"")</f>
        <v>78751.47</v>
      </c>
      <c r="M259" s="2">
        <f>IFERROR([1]!EM_S_QSTM07_IS($C259,"61",L$2,"1"),"")</f>
        <v>0</v>
      </c>
      <c r="N259" s="2">
        <f>[1]!EM_S_PERFORMANCEEXPRESS_QNETPROFIT(C259,L$2)</f>
        <v>0</v>
      </c>
      <c r="O259" s="2">
        <f>[1]!EM_S_PROFITNOTICE_FORECASTT(C259,L$2)</f>
        <v>0</v>
      </c>
      <c r="P259" s="2">
        <f>[1]!EM_S_PROFITNOTICE_FORECASTL(C259,L$2)</f>
        <v>0</v>
      </c>
      <c r="Q259">
        <f>[1]!EM_S_PROFITNOTICE_ABSTRACT(C259,L$2)</f>
        <v>0</v>
      </c>
      <c r="R259" s="2">
        <f t="shared" ref="R259:R322" si="28">AVERAGE(O259:P259)</f>
        <v>0</v>
      </c>
      <c r="S259" s="2" t="str">
        <f t="shared" ref="S259:S322" si="29">IF(R259&gt;0,R259-SUM(F259:H259),"")</f>
        <v/>
      </c>
      <c r="T259" s="9" t="str">
        <f t="shared" ref="T259:T322" si="30">IFERROR(IF(S259&lt;&gt;0,(S259-I259)/ABS(I259),""),"")</f>
        <v/>
      </c>
      <c r="U259">
        <f>IF([1]!EM_S_MAJASSRES_NUM(C259,"2014-12-30","2016-12-30")&gt;0,1,0)</f>
        <v>0</v>
      </c>
      <c r="V259" t="str">
        <f t="shared" ref="V259:V322" si="31">IFERROR(IF(AND(U259=0,I259&gt;$W$1),IFERROR(RANK(T259,T$3:T$5000,0),""),""),"")</f>
        <v/>
      </c>
      <c r="W259" s="9" t="str">
        <f t="shared" ref="W259:W322" si="32">IF(AND(U259=0,ABS(I259)&gt;$W$1),T259,"")</f>
        <v/>
      </c>
      <c r="X259" t="str">
        <f t="shared" ref="X259:X322" si="33">IFERROR(RANK(W259,$W$3:$W$5000),"")</f>
        <v/>
      </c>
    </row>
    <row r="260" spans="2:24" x14ac:dyDescent="0.25">
      <c r="B260" t="str">
        <f t="shared" ref="B260:B323" si="34">IFERROR(RANK(W260,$W$3:$W$5000),"")</f>
        <v/>
      </c>
      <c r="C260" s="1" t="s">
        <v>514</v>
      </c>
      <c r="D260" s="1" t="s">
        <v>515</v>
      </c>
      <c r="F260" s="2">
        <f>IFERROR([1]!EM_S_QSTM07_IS($C260,"61",F$2,"1"),"")</f>
        <v>-211560824.63</v>
      </c>
      <c r="G260" s="2">
        <f>IFERROR([1]!EM_S_QSTM07_IS($C260,"61",G$2,"1"),"")</f>
        <v>5517721.9699999997</v>
      </c>
      <c r="H260" s="2">
        <f>IFERROR([1]!EM_S_QSTM07_IS($C260,"61",H$2,"1"),"")</f>
        <v>5023672.6100000003</v>
      </c>
      <c r="I260" s="2">
        <f>IFERROR([1]!EM_S_QSTM07_IS($C260,"61",I$2,"1"),"")</f>
        <v>1003001.88</v>
      </c>
      <c r="J260" s="2">
        <f>IFERROR([1]!EM_S_QSTM07_IS($C260,"61",J$2,"1"),"")</f>
        <v>1194036.82</v>
      </c>
      <c r="M260" s="2">
        <f>IFERROR([1]!EM_S_QSTM07_IS($C260,"61",L$2,"1"),"")</f>
        <v>0</v>
      </c>
      <c r="N260" s="2">
        <f>[1]!EM_S_PERFORMANCEEXPRESS_QNETPROFIT(C260,L$2)</f>
        <v>0</v>
      </c>
      <c r="O260" s="2">
        <f>[1]!EM_S_PROFITNOTICE_FORECASTT(C260,L$2)</f>
        <v>0</v>
      </c>
      <c r="P260" s="2">
        <f>[1]!EM_S_PROFITNOTICE_FORECASTL(C260,L$2)</f>
        <v>0</v>
      </c>
      <c r="Q260">
        <f>[1]!EM_S_PROFITNOTICE_ABSTRACT(C260,L$2)</f>
        <v>0</v>
      </c>
      <c r="R260" s="2">
        <f t="shared" si="28"/>
        <v>0</v>
      </c>
      <c r="S260" s="2" t="str">
        <f t="shared" si="29"/>
        <v/>
      </c>
      <c r="T260" s="9" t="str">
        <f t="shared" si="30"/>
        <v/>
      </c>
      <c r="U260">
        <f>IF([1]!EM_S_MAJASSRES_NUM(C260,"2014-12-30","2016-12-30")&gt;0,1,0)</f>
        <v>0</v>
      </c>
      <c r="V260" t="str">
        <f t="shared" si="31"/>
        <v/>
      </c>
      <c r="W260" s="9" t="str">
        <f t="shared" si="32"/>
        <v/>
      </c>
      <c r="X260" t="str">
        <f t="shared" si="33"/>
        <v/>
      </c>
    </row>
    <row r="261" spans="2:24" x14ac:dyDescent="0.25">
      <c r="B261" t="str">
        <f t="shared" si="34"/>
        <v/>
      </c>
      <c r="C261" s="1" t="s">
        <v>516</v>
      </c>
      <c r="D261" s="1" t="s">
        <v>517</v>
      </c>
      <c r="F261" s="2">
        <f>IFERROR([1]!EM_S_QSTM07_IS($C261,"61",F$2,"1"),"")</f>
        <v>68336575.879999995</v>
      </c>
      <c r="G261" s="2">
        <f>IFERROR([1]!EM_S_QSTM07_IS($C261,"61",G$2,"1"),"")</f>
        <v>88818529.980000004</v>
      </c>
      <c r="H261" s="2">
        <f>IFERROR([1]!EM_S_QSTM07_IS($C261,"61",H$2,"1"),"")</f>
        <v>56818677.420000002</v>
      </c>
      <c r="I261" s="2">
        <f>IFERROR([1]!EM_S_QSTM07_IS($C261,"61",I$2,"1"),"")</f>
        <v>64685815.640000001</v>
      </c>
      <c r="J261" s="2">
        <f>IFERROR([1]!EM_S_QSTM07_IS($C261,"61",J$2,"1"),"")</f>
        <v>66934192.649999999</v>
      </c>
      <c r="M261" s="2">
        <f>IFERROR([1]!EM_S_QSTM07_IS($C261,"61",L$2,"1"),"")</f>
        <v>0</v>
      </c>
      <c r="N261" s="2">
        <f>[1]!EM_S_PERFORMANCEEXPRESS_QNETPROFIT(C261,L$2)</f>
        <v>0</v>
      </c>
      <c r="O261" s="2">
        <f>[1]!EM_S_PROFITNOTICE_FORECASTT(C261,L$2)</f>
        <v>0</v>
      </c>
      <c r="P261" s="2">
        <f>[1]!EM_S_PROFITNOTICE_FORECASTL(C261,L$2)</f>
        <v>0</v>
      </c>
      <c r="Q261">
        <f>[1]!EM_S_PROFITNOTICE_ABSTRACT(C261,L$2)</f>
        <v>0</v>
      </c>
      <c r="R261" s="2">
        <f t="shared" si="28"/>
        <v>0</v>
      </c>
      <c r="S261" s="2" t="str">
        <f t="shared" si="29"/>
        <v/>
      </c>
      <c r="T261" s="9" t="str">
        <f t="shared" si="30"/>
        <v/>
      </c>
      <c r="U261">
        <f>IF([1]!EM_S_MAJASSRES_NUM(C261,"2014-12-30","2016-12-30")&gt;0,1,0)</f>
        <v>0</v>
      </c>
      <c r="V261" t="str">
        <f t="shared" si="31"/>
        <v/>
      </c>
      <c r="W261" s="9" t="str">
        <f t="shared" si="32"/>
        <v/>
      </c>
      <c r="X261" t="str">
        <f t="shared" si="33"/>
        <v/>
      </c>
    </row>
    <row r="262" spans="2:24" x14ac:dyDescent="0.25">
      <c r="B262" t="str">
        <f t="shared" si="34"/>
        <v/>
      </c>
      <c r="C262" s="1" t="s">
        <v>518</v>
      </c>
      <c r="D262" s="1" t="s">
        <v>519</v>
      </c>
      <c r="F262" s="2">
        <f>IFERROR([1]!EM_S_QSTM07_IS($C262,"61",F$2,"1"),"")</f>
        <v>524342044.14999998</v>
      </c>
      <c r="G262" s="2">
        <f>IFERROR([1]!EM_S_QSTM07_IS($C262,"61",G$2,"1"),"")</f>
        <v>292160174.93000001</v>
      </c>
      <c r="H262" s="2">
        <f>IFERROR([1]!EM_S_QSTM07_IS($C262,"61",H$2,"1"),"")</f>
        <v>116844682.34999999</v>
      </c>
      <c r="I262" s="2">
        <f>IFERROR([1]!EM_S_QSTM07_IS($C262,"61",I$2,"1"),"")</f>
        <v>65935353.729999997</v>
      </c>
      <c r="J262" s="2">
        <f>IFERROR([1]!EM_S_QSTM07_IS($C262,"61",J$2,"1"),"")</f>
        <v>150521742.53999999</v>
      </c>
      <c r="M262" s="2">
        <f>IFERROR([1]!EM_S_QSTM07_IS($C262,"61",L$2,"1"),"")</f>
        <v>0</v>
      </c>
      <c r="N262" s="2">
        <f>[1]!EM_S_PERFORMANCEEXPRESS_QNETPROFIT(C262,L$2)</f>
        <v>0</v>
      </c>
      <c r="O262" s="2">
        <f>[1]!EM_S_PROFITNOTICE_FORECASTT(C262,L$2)</f>
        <v>0</v>
      </c>
      <c r="P262" s="2">
        <f>[1]!EM_S_PROFITNOTICE_FORECASTL(C262,L$2)</f>
        <v>0</v>
      </c>
      <c r="Q262">
        <f>[1]!EM_S_PROFITNOTICE_ABSTRACT(C262,L$2)</f>
        <v>0</v>
      </c>
      <c r="R262" s="2">
        <f t="shared" si="28"/>
        <v>0</v>
      </c>
      <c r="S262" s="2" t="str">
        <f t="shared" si="29"/>
        <v/>
      </c>
      <c r="T262" s="9" t="str">
        <f t="shared" si="30"/>
        <v/>
      </c>
      <c r="U262">
        <f>IF([1]!EM_S_MAJASSRES_NUM(C262,"2014-12-30","2016-12-30")&gt;0,1,0)</f>
        <v>0</v>
      </c>
      <c r="V262" t="str">
        <f t="shared" si="31"/>
        <v/>
      </c>
      <c r="W262" s="9" t="str">
        <f t="shared" si="32"/>
        <v/>
      </c>
      <c r="X262" t="str">
        <f t="shared" si="33"/>
        <v/>
      </c>
    </row>
    <row r="263" spans="2:24" x14ac:dyDescent="0.25">
      <c r="B263" t="str">
        <f t="shared" si="34"/>
        <v/>
      </c>
      <c r="C263" s="1" t="s">
        <v>520</v>
      </c>
      <c r="D263" s="1" t="s">
        <v>521</v>
      </c>
      <c r="F263" s="2">
        <f>IFERROR([1]!EM_S_QSTM07_IS($C263,"61",F$2,"1"),"")</f>
        <v>-5147934.92</v>
      </c>
      <c r="G263" s="2">
        <f>IFERROR([1]!EM_S_QSTM07_IS($C263,"61",G$2,"1"),"")</f>
        <v>-764720.11</v>
      </c>
      <c r="H263" s="2">
        <f>IFERROR([1]!EM_S_QSTM07_IS($C263,"61",H$2,"1"),"")</f>
        <v>-877960.33</v>
      </c>
      <c r="I263" s="2">
        <f>IFERROR([1]!EM_S_QSTM07_IS($C263,"61",I$2,"1"),"")</f>
        <v>-5326986.3</v>
      </c>
      <c r="J263" s="2">
        <f>IFERROR([1]!EM_S_QSTM07_IS($C263,"61",J$2,"1"),"")</f>
        <v>-2847217.24</v>
      </c>
      <c r="M263" s="2">
        <f>IFERROR([1]!EM_S_QSTM07_IS($C263,"61",L$2,"1"),"")</f>
        <v>0</v>
      </c>
      <c r="N263" s="2">
        <f>[1]!EM_S_PERFORMANCEEXPRESS_QNETPROFIT(C263,L$2)</f>
        <v>0</v>
      </c>
      <c r="O263" s="2">
        <f>[1]!EM_S_PROFITNOTICE_FORECASTT(C263,L$2)</f>
        <v>0</v>
      </c>
      <c r="P263" s="2">
        <f>[1]!EM_S_PROFITNOTICE_FORECASTL(C263,L$2)</f>
        <v>0</v>
      </c>
      <c r="Q263">
        <f>[1]!EM_S_PROFITNOTICE_ABSTRACT(C263,L$2)</f>
        <v>0</v>
      </c>
      <c r="R263" s="2">
        <f t="shared" si="28"/>
        <v>0</v>
      </c>
      <c r="S263" s="2" t="str">
        <f t="shared" si="29"/>
        <v/>
      </c>
      <c r="T263" s="9" t="str">
        <f t="shared" si="30"/>
        <v/>
      </c>
      <c r="U263">
        <f>IF([1]!EM_S_MAJASSRES_NUM(C263,"2014-12-30","2016-12-30")&gt;0,1,0)</f>
        <v>0</v>
      </c>
      <c r="V263" t="str">
        <f t="shared" si="31"/>
        <v/>
      </c>
      <c r="W263" s="9" t="str">
        <f t="shared" si="32"/>
        <v/>
      </c>
      <c r="X263" t="str">
        <f t="shared" si="33"/>
        <v/>
      </c>
    </row>
    <row r="264" spans="2:24" x14ac:dyDescent="0.25">
      <c r="B264" t="str">
        <f t="shared" si="34"/>
        <v/>
      </c>
      <c r="C264" s="1" t="s">
        <v>522</v>
      </c>
      <c r="D264" s="1" t="s">
        <v>523</v>
      </c>
      <c r="F264" s="2">
        <f>IFERROR([1]!EM_S_QSTM07_IS($C264,"61",F$2,"1"),"")</f>
        <v>-15912855.029999999</v>
      </c>
      <c r="G264" s="2">
        <f>IFERROR([1]!EM_S_QSTM07_IS($C264,"61",G$2,"1"),"")</f>
        <v>-9011931.5399999991</v>
      </c>
      <c r="H264" s="2">
        <f>IFERROR([1]!EM_S_QSTM07_IS($C264,"61",H$2,"1"),"")</f>
        <v>-5923526.4699999997</v>
      </c>
      <c r="I264" s="2">
        <f>IFERROR([1]!EM_S_QSTM07_IS($C264,"61",I$2,"1"),"")</f>
        <v>583636506.14999998</v>
      </c>
      <c r="J264" s="2">
        <f>IFERROR([1]!EM_S_QSTM07_IS($C264,"61",J$2,"1"),"")</f>
        <v>-15844053.529999999</v>
      </c>
      <c r="M264" s="2">
        <f>IFERROR([1]!EM_S_QSTM07_IS($C264,"61",L$2,"1"),"")</f>
        <v>0</v>
      </c>
      <c r="N264" s="2">
        <f>[1]!EM_S_PERFORMANCEEXPRESS_QNETPROFIT(C264,L$2)</f>
        <v>0</v>
      </c>
      <c r="O264" s="2">
        <f>[1]!EM_S_PROFITNOTICE_FORECASTT(C264,L$2)</f>
        <v>0</v>
      </c>
      <c r="P264" s="2">
        <f>[1]!EM_S_PROFITNOTICE_FORECASTL(C264,L$2)</f>
        <v>0</v>
      </c>
      <c r="Q264">
        <f>[1]!EM_S_PROFITNOTICE_ABSTRACT(C264,L$2)</f>
        <v>0</v>
      </c>
      <c r="R264" s="2">
        <f t="shared" si="28"/>
        <v>0</v>
      </c>
      <c r="S264" s="2" t="str">
        <f t="shared" si="29"/>
        <v/>
      </c>
      <c r="T264" s="9" t="str">
        <f t="shared" si="30"/>
        <v/>
      </c>
      <c r="U264">
        <f>IF([1]!EM_S_MAJASSRES_NUM(C264,"2014-12-30","2016-12-30")&gt;0,1,0)</f>
        <v>1</v>
      </c>
      <c r="V264" t="str">
        <f t="shared" si="31"/>
        <v/>
      </c>
      <c r="W264" s="9" t="str">
        <f t="shared" si="32"/>
        <v/>
      </c>
      <c r="X264" t="str">
        <f t="shared" si="33"/>
        <v/>
      </c>
    </row>
    <row r="265" spans="2:24" x14ac:dyDescent="0.25">
      <c r="B265" t="str">
        <f t="shared" si="34"/>
        <v/>
      </c>
      <c r="C265" s="1" t="s">
        <v>524</v>
      </c>
      <c r="D265" s="1" t="s">
        <v>525</v>
      </c>
      <c r="F265" s="2">
        <f>IFERROR([1]!EM_S_QSTM07_IS($C265,"61",F$2,"1"),"")</f>
        <v>108096954.02</v>
      </c>
      <c r="G265" s="2">
        <f>IFERROR([1]!EM_S_QSTM07_IS($C265,"61",G$2,"1"),"")</f>
        <v>89228919.560000002</v>
      </c>
      <c r="H265" s="2">
        <f>IFERROR([1]!EM_S_QSTM07_IS($C265,"61",H$2,"1"),"")</f>
        <v>75296538.069999993</v>
      </c>
      <c r="I265" s="2">
        <f>IFERROR([1]!EM_S_QSTM07_IS($C265,"61",I$2,"1"),"")</f>
        <v>167025912.33000001</v>
      </c>
      <c r="J265" s="2">
        <f>IFERROR([1]!EM_S_QSTM07_IS($C265,"61",J$2,"1"),"")</f>
        <v>161148506.08000001</v>
      </c>
      <c r="M265" s="2">
        <f>IFERROR([1]!EM_S_QSTM07_IS($C265,"61",L$2,"1"),"")</f>
        <v>0</v>
      </c>
      <c r="N265" s="2">
        <f>[1]!EM_S_PERFORMANCEEXPRESS_QNETPROFIT(C265,L$2)</f>
        <v>0</v>
      </c>
      <c r="O265" s="2">
        <f>[1]!EM_S_PROFITNOTICE_FORECASTT(C265,L$2)</f>
        <v>0</v>
      </c>
      <c r="P265" s="2">
        <f>[1]!EM_S_PROFITNOTICE_FORECASTL(C265,L$2)</f>
        <v>0</v>
      </c>
      <c r="Q265">
        <f>[1]!EM_S_PROFITNOTICE_ABSTRACT(C265,L$2)</f>
        <v>0</v>
      </c>
      <c r="R265" s="2">
        <f t="shared" si="28"/>
        <v>0</v>
      </c>
      <c r="S265" s="2" t="str">
        <f t="shared" si="29"/>
        <v/>
      </c>
      <c r="T265" s="9" t="str">
        <f t="shared" si="30"/>
        <v/>
      </c>
      <c r="U265">
        <f>IF([1]!EM_S_MAJASSRES_NUM(C265,"2014-12-30","2016-12-30")&gt;0,1,0)</f>
        <v>0</v>
      </c>
      <c r="V265" t="str">
        <f t="shared" si="31"/>
        <v/>
      </c>
      <c r="W265" s="9" t="str">
        <f t="shared" si="32"/>
        <v/>
      </c>
      <c r="X265" t="str">
        <f t="shared" si="33"/>
        <v/>
      </c>
    </row>
    <row r="266" spans="2:24" x14ac:dyDescent="0.25">
      <c r="B266" t="str">
        <f t="shared" si="34"/>
        <v/>
      </c>
      <c r="C266" s="1" t="s">
        <v>526</v>
      </c>
      <c r="D266" s="1" t="s">
        <v>527</v>
      </c>
      <c r="F266" s="2">
        <f>IFERROR([1]!EM_S_QSTM07_IS($C266,"61",F$2,"1"),"")</f>
        <v>-73789884.730000004</v>
      </c>
      <c r="G266" s="2">
        <f>IFERROR([1]!EM_S_QSTM07_IS($C266,"61",G$2,"1"),"")</f>
        <v>-18444961.390000001</v>
      </c>
      <c r="H266" s="2">
        <f>IFERROR([1]!EM_S_QSTM07_IS($C266,"61",H$2,"1"),"")</f>
        <v>14190882.970000001</v>
      </c>
      <c r="I266" s="2">
        <f>IFERROR([1]!EM_S_QSTM07_IS($C266,"61",I$2,"1"),"")</f>
        <v>78587225.569999993</v>
      </c>
      <c r="J266" s="2">
        <f>IFERROR([1]!EM_S_QSTM07_IS($C266,"61",J$2,"1"),"")</f>
        <v>-56275458.950000003</v>
      </c>
      <c r="M266" s="2">
        <f>IFERROR([1]!EM_S_QSTM07_IS($C266,"61",L$2,"1"),"")</f>
        <v>0</v>
      </c>
      <c r="N266" s="2">
        <f>[1]!EM_S_PERFORMANCEEXPRESS_QNETPROFIT(C266,L$2)</f>
        <v>0</v>
      </c>
      <c r="O266" s="2">
        <f>[1]!EM_S_PROFITNOTICE_FORECASTT(C266,L$2)</f>
        <v>0</v>
      </c>
      <c r="P266" s="2">
        <f>[1]!EM_S_PROFITNOTICE_FORECASTL(C266,L$2)</f>
        <v>0</v>
      </c>
      <c r="Q266">
        <f>[1]!EM_S_PROFITNOTICE_ABSTRACT(C266,L$2)</f>
        <v>0</v>
      </c>
      <c r="R266" s="2">
        <f t="shared" si="28"/>
        <v>0</v>
      </c>
      <c r="S266" s="2" t="str">
        <f t="shared" si="29"/>
        <v/>
      </c>
      <c r="T266" s="9" t="str">
        <f t="shared" si="30"/>
        <v/>
      </c>
      <c r="U266">
        <f>IF([1]!EM_S_MAJASSRES_NUM(C266,"2014-12-30","2016-12-30")&gt;0,1,0)</f>
        <v>0</v>
      </c>
      <c r="V266" t="str">
        <f t="shared" si="31"/>
        <v/>
      </c>
      <c r="W266" s="9" t="str">
        <f t="shared" si="32"/>
        <v/>
      </c>
      <c r="X266" t="str">
        <f t="shared" si="33"/>
        <v/>
      </c>
    </row>
    <row r="267" spans="2:24" x14ac:dyDescent="0.25">
      <c r="B267" t="str">
        <f t="shared" si="34"/>
        <v/>
      </c>
      <c r="C267" s="1" t="s">
        <v>528</v>
      </c>
      <c r="D267" s="1" t="s">
        <v>529</v>
      </c>
      <c r="F267" s="2">
        <f>IFERROR([1]!EM_S_QSTM07_IS($C267,"61",F$2,"1"),"")</f>
        <v>6685325.2199999997</v>
      </c>
      <c r="G267" s="2">
        <f>IFERROR([1]!EM_S_QSTM07_IS($C267,"61",G$2,"1"),"")</f>
        <v>14612890.68</v>
      </c>
      <c r="H267" s="2">
        <f>IFERROR([1]!EM_S_QSTM07_IS($C267,"61",H$2,"1"),"")</f>
        <v>9947013</v>
      </c>
      <c r="I267" s="2">
        <f>IFERROR([1]!EM_S_QSTM07_IS($C267,"61",I$2,"1"),"")</f>
        <v>38298434.32</v>
      </c>
      <c r="J267" s="2">
        <f>IFERROR([1]!EM_S_QSTM07_IS($C267,"61",J$2,"1"),"")</f>
        <v>6207740.4800000004</v>
      </c>
      <c r="M267" s="2">
        <f>IFERROR([1]!EM_S_QSTM07_IS($C267,"61",L$2,"1"),"")</f>
        <v>0</v>
      </c>
      <c r="N267" s="2">
        <f>[1]!EM_S_PERFORMANCEEXPRESS_QNETPROFIT(C267,L$2)</f>
        <v>0</v>
      </c>
      <c r="O267" s="2">
        <f>[1]!EM_S_PROFITNOTICE_FORECASTT(C267,L$2)</f>
        <v>0</v>
      </c>
      <c r="P267" s="2">
        <f>[1]!EM_S_PROFITNOTICE_FORECASTL(C267,L$2)</f>
        <v>0</v>
      </c>
      <c r="Q267">
        <f>[1]!EM_S_PROFITNOTICE_ABSTRACT(C267,L$2)</f>
        <v>0</v>
      </c>
      <c r="R267" s="2">
        <f t="shared" si="28"/>
        <v>0</v>
      </c>
      <c r="S267" s="2" t="str">
        <f t="shared" si="29"/>
        <v/>
      </c>
      <c r="T267" s="9" t="str">
        <f t="shared" si="30"/>
        <v/>
      </c>
      <c r="U267">
        <f>IF([1]!EM_S_MAJASSRES_NUM(C267,"2014-12-30","2016-12-30")&gt;0,1,0)</f>
        <v>0</v>
      </c>
      <c r="V267" t="str">
        <f t="shared" si="31"/>
        <v/>
      </c>
      <c r="W267" s="9" t="str">
        <f t="shared" si="32"/>
        <v/>
      </c>
      <c r="X267" t="str">
        <f t="shared" si="33"/>
        <v/>
      </c>
    </row>
    <row r="268" spans="2:24" x14ac:dyDescent="0.25">
      <c r="B268" t="str">
        <f t="shared" si="34"/>
        <v/>
      </c>
      <c r="C268" s="1" t="s">
        <v>530</v>
      </c>
      <c r="D268" s="1" t="s">
        <v>531</v>
      </c>
      <c r="F268" s="2">
        <f>IFERROR([1]!EM_S_QSTM07_IS($C268,"61",F$2,"1"),"")</f>
        <v>39146295.399999999</v>
      </c>
      <c r="G268" s="2">
        <f>IFERROR([1]!EM_S_QSTM07_IS($C268,"61",G$2,"1"),"")</f>
        <v>-1030724.79</v>
      </c>
      <c r="H268" s="2">
        <f>IFERROR([1]!EM_S_QSTM07_IS($C268,"61",H$2,"1"),"")</f>
        <v>22353942.719999999</v>
      </c>
      <c r="I268" s="2">
        <f>IFERROR([1]!EM_S_QSTM07_IS($C268,"61",I$2,"1"),"")</f>
        <v>78544229.019999996</v>
      </c>
      <c r="J268" s="2">
        <f>IFERROR([1]!EM_S_QSTM07_IS($C268,"61",J$2,"1"),"")</f>
        <v>30338604.359999999</v>
      </c>
      <c r="M268" s="2">
        <f>IFERROR([1]!EM_S_QSTM07_IS($C268,"61",L$2,"1"),"")</f>
        <v>0</v>
      </c>
      <c r="N268" s="2">
        <f>[1]!EM_S_PERFORMANCEEXPRESS_QNETPROFIT(C268,L$2)</f>
        <v>0</v>
      </c>
      <c r="O268" s="2">
        <f>[1]!EM_S_PROFITNOTICE_FORECASTT(C268,L$2)</f>
        <v>0</v>
      </c>
      <c r="P268" s="2">
        <f>[1]!EM_S_PROFITNOTICE_FORECASTL(C268,L$2)</f>
        <v>0</v>
      </c>
      <c r="Q268">
        <f>[1]!EM_S_PROFITNOTICE_ABSTRACT(C268,L$2)</f>
        <v>0</v>
      </c>
      <c r="R268" s="2">
        <f t="shared" si="28"/>
        <v>0</v>
      </c>
      <c r="S268" s="2" t="str">
        <f t="shared" si="29"/>
        <v/>
      </c>
      <c r="T268" s="9" t="str">
        <f t="shared" si="30"/>
        <v/>
      </c>
      <c r="U268">
        <f>IF([1]!EM_S_MAJASSRES_NUM(C268,"2014-12-30","2016-12-30")&gt;0,1,0)</f>
        <v>0</v>
      </c>
      <c r="V268" t="str">
        <f t="shared" si="31"/>
        <v/>
      </c>
      <c r="W268" s="9" t="str">
        <f t="shared" si="32"/>
        <v/>
      </c>
      <c r="X268" t="str">
        <f t="shared" si="33"/>
        <v/>
      </c>
    </row>
    <row r="269" spans="2:24" x14ac:dyDescent="0.25">
      <c r="B269" t="str">
        <f t="shared" si="34"/>
        <v/>
      </c>
      <c r="C269" s="1" t="s">
        <v>532</v>
      </c>
      <c r="D269" s="1" t="s">
        <v>533</v>
      </c>
      <c r="F269" s="2">
        <f>IFERROR([1]!EM_S_QSTM07_IS($C269,"61",F$2,"1"),"")</f>
        <v>116110283.81</v>
      </c>
      <c r="G269" s="2">
        <f>IFERROR([1]!EM_S_QSTM07_IS($C269,"61",G$2,"1"),"")</f>
        <v>2269814.7700000098</v>
      </c>
      <c r="H269" s="2">
        <f>IFERROR([1]!EM_S_QSTM07_IS($C269,"61",H$2,"1"),"")</f>
        <v>-231093382.09</v>
      </c>
      <c r="I269" s="2">
        <f>IFERROR([1]!EM_S_QSTM07_IS($C269,"61",I$2,"1"),"")</f>
        <v>-812180558.04999995</v>
      </c>
      <c r="J269" s="2">
        <f>IFERROR([1]!EM_S_QSTM07_IS($C269,"61",J$2,"1"),"")</f>
        <v>-903290898.29999995</v>
      </c>
      <c r="M269" s="2">
        <f>IFERROR([1]!EM_S_QSTM07_IS($C269,"61",L$2,"1"),"")</f>
        <v>0</v>
      </c>
      <c r="N269" s="2">
        <f>[1]!EM_S_PERFORMANCEEXPRESS_QNETPROFIT(C269,L$2)</f>
        <v>0</v>
      </c>
      <c r="O269" s="2">
        <f>[1]!EM_S_PROFITNOTICE_FORECASTT(C269,L$2)</f>
        <v>0</v>
      </c>
      <c r="P269" s="2">
        <f>[1]!EM_S_PROFITNOTICE_FORECASTL(C269,L$2)</f>
        <v>0</v>
      </c>
      <c r="Q269">
        <f>[1]!EM_S_PROFITNOTICE_ABSTRACT(C269,L$2)</f>
        <v>0</v>
      </c>
      <c r="R269" s="2">
        <f t="shared" si="28"/>
        <v>0</v>
      </c>
      <c r="S269" s="2" t="str">
        <f t="shared" si="29"/>
        <v/>
      </c>
      <c r="T269" s="9" t="str">
        <f t="shared" si="30"/>
        <v/>
      </c>
      <c r="U269">
        <f>IF([1]!EM_S_MAJASSRES_NUM(C269,"2014-12-30","2016-12-30")&gt;0,1,0)</f>
        <v>0</v>
      </c>
      <c r="V269" t="str">
        <f t="shared" si="31"/>
        <v/>
      </c>
      <c r="W269" s="9" t="str">
        <f t="shared" si="32"/>
        <v/>
      </c>
      <c r="X269" t="str">
        <f t="shared" si="33"/>
        <v/>
      </c>
    </row>
    <row r="270" spans="2:24" x14ac:dyDescent="0.25">
      <c r="B270" t="str">
        <f t="shared" si="34"/>
        <v/>
      </c>
      <c r="C270" s="1" t="s">
        <v>534</v>
      </c>
      <c r="D270" s="1" t="s">
        <v>535</v>
      </c>
      <c r="F270" s="2">
        <f>IFERROR([1]!EM_S_QSTM07_IS($C270,"61",F$2,"1"),"")</f>
        <v>632278271.53999996</v>
      </c>
      <c r="G270" s="2">
        <f>IFERROR([1]!EM_S_QSTM07_IS($C270,"61",G$2,"1"),"")</f>
        <v>151689372.13999999</v>
      </c>
      <c r="H270" s="2">
        <f>IFERROR([1]!EM_S_QSTM07_IS($C270,"61",H$2,"1"),"")</f>
        <v>21851658.030000001</v>
      </c>
      <c r="I270" s="2">
        <f>IFERROR([1]!EM_S_QSTM07_IS($C270,"61",I$2,"1"),"")</f>
        <v>139559646.78999999</v>
      </c>
      <c r="J270" s="2">
        <f>IFERROR([1]!EM_S_QSTM07_IS($C270,"61",J$2,"1"),"")</f>
        <v>440356553.07999998</v>
      </c>
      <c r="M270" s="2">
        <f>IFERROR([1]!EM_S_QSTM07_IS($C270,"61",L$2,"1"),"")</f>
        <v>0</v>
      </c>
      <c r="N270" s="2">
        <f>[1]!EM_S_PERFORMANCEEXPRESS_QNETPROFIT(C270,L$2)</f>
        <v>0</v>
      </c>
      <c r="O270" s="2">
        <f>[1]!EM_S_PROFITNOTICE_FORECASTT(C270,L$2)</f>
        <v>0</v>
      </c>
      <c r="P270" s="2">
        <f>[1]!EM_S_PROFITNOTICE_FORECASTL(C270,L$2)</f>
        <v>0</v>
      </c>
      <c r="Q270">
        <f>[1]!EM_S_PROFITNOTICE_ABSTRACT(C270,L$2)</f>
        <v>0</v>
      </c>
      <c r="R270" s="2">
        <f t="shared" si="28"/>
        <v>0</v>
      </c>
      <c r="S270" s="2" t="str">
        <f t="shared" si="29"/>
        <v/>
      </c>
      <c r="T270" s="9" t="str">
        <f t="shared" si="30"/>
        <v/>
      </c>
      <c r="U270">
        <f>IF([1]!EM_S_MAJASSRES_NUM(C270,"2014-12-30","2016-12-30")&gt;0,1,0)</f>
        <v>0</v>
      </c>
      <c r="V270" t="str">
        <f t="shared" si="31"/>
        <v/>
      </c>
      <c r="W270" s="9" t="str">
        <f t="shared" si="32"/>
        <v/>
      </c>
      <c r="X270" t="str">
        <f t="shared" si="33"/>
        <v/>
      </c>
    </row>
    <row r="271" spans="2:24" x14ac:dyDescent="0.25">
      <c r="B271" t="str">
        <f t="shared" si="34"/>
        <v/>
      </c>
      <c r="C271" s="1" t="s">
        <v>536</v>
      </c>
      <c r="D271" s="1" t="s">
        <v>537</v>
      </c>
      <c r="F271" s="2">
        <f>IFERROR([1]!EM_S_QSTM07_IS($C271,"61",F$2,"1"),"")</f>
        <v>140870790.22999999</v>
      </c>
      <c r="G271" s="2">
        <f>IFERROR([1]!EM_S_QSTM07_IS($C271,"61",G$2,"1"),"")</f>
        <v>220243320.13999999</v>
      </c>
      <c r="H271" s="2">
        <f>IFERROR([1]!EM_S_QSTM07_IS($C271,"61",H$2,"1"),"")</f>
        <v>96519502.120000005</v>
      </c>
      <c r="I271" s="2">
        <f>IFERROR([1]!EM_S_QSTM07_IS($C271,"61",I$2,"1"),"")</f>
        <v>225636850.75999999</v>
      </c>
      <c r="J271" s="2">
        <f>IFERROR([1]!EM_S_QSTM07_IS($C271,"61",J$2,"1"),"")</f>
        <v>142406393.03999999</v>
      </c>
      <c r="M271" s="2">
        <f>IFERROR([1]!EM_S_QSTM07_IS($C271,"61",L$2,"1"),"")</f>
        <v>0</v>
      </c>
      <c r="N271" s="2">
        <f>[1]!EM_S_PERFORMANCEEXPRESS_QNETPROFIT(C271,L$2)</f>
        <v>0</v>
      </c>
      <c r="O271" s="2">
        <f>[1]!EM_S_PROFITNOTICE_FORECASTT(C271,L$2)</f>
        <v>0</v>
      </c>
      <c r="P271" s="2">
        <f>[1]!EM_S_PROFITNOTICE_FORECASTL(C271,L$2)</f>
        <v>0</v>
      </c>
      <c r="Q271">
        <f>[1]!EM_S_PROFITNOTICE_ABSTRACT(C271,L$2)</f>
        <v>0</v>
      </c>
      <c r="R271" s="2">
        <f t="shared" si="28"/>
        <v>0</v>
      </c>
      <c r="S271" s="2" t="str">
        <f t="shared" si="29"/>
        <v/>
      </c>
      <c r="T271" s="9" t="str">
        <f t="shared" si="30"/>
        <v/>
      </c>
      <c r="U271">
        <f>IF([1]!EM_S_MAJASSRES_NUM(C271,"2014-12-30","2016-12-30")&gt;0,1,0)</f>
        <v>0</v>
      </c>
      <c r="V271" t="str">
        <f t="shared" si="31"/>
        <v/>
      </c>
      <c r="W271" s="9" t="str">
        <f t="shared" si="32"/>
        <v/>
      </c>
      <c r="X271" t="str">
        <f t="shared" si="33"/>
        <v/>
      </c>
    </row>
    <row r="272" spans="2:24" x14ac:dyDescent="0.25">
      <c r="B272" t="str">
        <f t="shared" si="34"/>
        <v/>
      </c>
      <c r="C272" s="1" t="s">
        <v>538</v>
      </c>
      <c r="D272" s="1" t="s">
        <v>539</v>
      </c>
      <c r="F272" s="2">
        <f>IFERROR([1]!EM_S_QSTM07_IS($C272,"61",F$2,"1"),"")</f>
        <v>-25720936.84</v>
      </c>
      <c r="G272" s="2">
        <f>IFERROR([1]!EM_S_QSTM07_IS($C272,"61",G$2,"1"),"")</f>
        <v>-39713030</v>
      </c>
      <c r="H272" s="2">
        <f>IFERROR([1]!EM_S_QSTM07_IS($C272,"61",H$2,"1"),"")</f>
        <v>21789309.550000001</v>
      </c>
      <c r="I272" s="2">
        <f>IFERROR([1]!EM_S_QSTM07_IS($C272,"61",I$2,"1"),"")</f>
        <v>6344386.5200000098</v>
      </c>
      <c r="J272" s="2">
        <f>IFERROR([1]!EM_S_QSTM07_IS($C272,"61",J$2,"1"),"")</f>
        <v>11768776.43</v>
      </c>
      <c r="M272" s="2">
        <f>IFERROR([1]!EM_S_QSTM07_IS($C272,"61",L$2,"1"),"")</f>
        <v>0</v>
      </c>
      <c r="N272" s="2">
        <f>[1]!EM_S_PERFORMANCEEXPRESS_QNETPROFIT(C272,L$2)</f>
        <v>0</v>
      </c>
      <c r="O272" s="2">
        <f>[1]!EM_S_PROFITNOTICE_FORECASTT(C272,L$2)</f>
        <v>0</v>
      </c>
      <c r="P272" s="2">
        <f>[1]!EM_S_PROFITNOTICE_FORECASTL(C272,L$2)</f>
        <v>0</v>
      </c>
      <c r="Q272">
        <f>[1]!EM_S_PROFITNOTICE_ABSTRACT(C272,L$2)</f>
        <v>0</v>
      </c>
      <c r="R272" s="2">
        <f t="shared" si="28"/>
        <v>0</v>
      </c>
      <c r="S272" s="2" t="str">
        <f t="shared" si="29"/>
        <v/>
      </c>
      <c r="T272" s="9" t="str">
        <f t="shared" si="30"/>
        <v/>
      </c>
      <c r="U272">
        <f>IF([1]!EM_S_MAJASSRES_NUM(C272,"2014-12-30","2016-12-30")&gt;0,1,0)</f>
        <v>0</v>
      </c>
      <c r="V272" t="str">
        <f t="shared" si="31"/>
        <v/>
      </c>
      <c r="W272" s="9" t="str">
        <f t="shared" si="32"/>
        <v/>
      </c>
      <c r="X272" t="str">
        <f t="shared" si="33"/>
        <v/>
      </c>
    </row>
    <row r="273" spans="2:24" x14ac:dyDescent="0.25">
      <c r="B273">
        <f t="shared" si="34"/>
        <v>210</v>
      </c>
      <c r="C273" s="1" t="s">
        <v>540</v>
      </c>
      <c r="D273" s="1" t="s">
        <v>541</v>
      </c>
      <c r="F273" s="2">
        <f>IFERROR([1]!EM_S_QSTM07_IS($C273,"61",F$2,"1"),"")</f>
        <v>-2647387.1</v>
      </c>
      <c r="G273" s="2">
        <f>IFERROR([1]!EM_S_QSTM07_IS($C273,"61",G$2,"1"),"")</f>
        <v>33361020.300000001</v>
      </c>
      <c r="H273" s="2">
        <f>IFERROR([1]!EM_S_QSTM07_IS($C273,"61",H$2,"1"),"")</f>
        <v>-12482902.42</v>
      </c>
      <c r="I273" s="2">
        <f>IFERROR([1]!EM_S_QSTM07_IS($C273,"61",I$2,"1"),"")</f>
        <v>-20364633.859999999</v>
      </c>
      <c r="J273" s="2">
        <f>IFERROR([1]!EM_S_QSTM07_IS($C273,"61",J$2,"1"),"")</f>
        <v>-7663025.9699999997</v>
      </c>
      <c r="M273" s="2">
        <f>IFERROR([1]!EM_S_QSTM07_IS($C273,"61",L$2,"1"),"")</f>
        <v>0</v>
      </c>
      <c r="N273" s="2">
        <f>[1]!EM_S_PERFORMANCEEXPRESS_QNETPROFIT(C273,L$2)</f>
        <v>0</v>
      </c>
      <c r="O273" s="2">
        <f>[1]!EM_S_PROFITNOTICE_FORECASTT(C273,L$2)</f>
        <v>15600000</v>
      </c>
      <c r="P273" s="2">
        <f>[1]!EM_S_PROFITNOTICE_FORECASTL(C273,L$2)</f>
        <v>6600000</v>
      </c>
      <c r="Q273" t="str">
        <f>[1]!EM_S_PROFITNOTICE_ABSTRACT(C273,L$2)</f>
        <v>预计2016年1-12月归属于上市公司股东的净利润660万元-1,560万元,比上年同期增长:120.85%-149.29%</v>
      </c>
      <c r="R273" s="2">
        <f t="shared" si="28"/>
        <v>11100000</v>
      </c>
      <c r="S273" s="2">
        <f t="shared" si="29"/>
        <v>-7130730.7800000012</v>
      </c>
      <c r="T273" s="9">
        <f t="shared" si="30"/>
        <v>0.64984733685754559</v>
      </c>
      <c r="U273">
        <f>IF([1]!EM_S_MAJASSRES_NUM(C273,"2014-12-30","2016-12-30")&gt;0,1,0)</f>
        <v>0</v>
      </c>
      <c r="V273" t="str">
        <f t="shared" si="31"/>
        <v/>
      </c>
      <c r="W273" s="9">
        <f t="shared" si="32"/>
        <v>0.64984733685754559</v>
      </c>
      <c r="X273">
        <f t="shared" si="33"/>
        <v>210</v>
      </c>
    </row>
    <row r="274" spans="2:24" x14ac:dyDescent="0.25">
      <c r="B274" t="str">
        <f t="shared" si="34"/>
        <v/>
      </c>
      <c r="C274" s="1" t="s">
        <v>542</v>
      </c>
      <c r="D274" s="1" t="s">
        <v>543</v>
      </c>
      <c r="F274" s="2">
        <f>IFERROR([1]!EM_S_QSTM07_IS($C274,"61",F$2,"1"),"")</f>
        <v>41986409.530000001</v>
      </c>
      <c r="G274" s="2">
        <f>IFERROR([1]!EM_S_QSTM07_IS($C274,"61",G$2,"1"),"")</f>
        <v>60011937.140000001</v>
      </c>
      <c r="H274" s="2">
        <f>IFERROR([1]!EM_S_QSTM07_IS($C274,"61",H$2,"1"),"")</f>
        <v>36679022.649999999</v>
      </c>
      <c r="I274" s="2">
        <f>IFERROR([1]!EM_S_QSTM07_IS($C274,"61",I$2,"1"),"")</f>
        <v>15036619.789999999</v>
      </c>
      <c r="J274" s="2">
        <f>IFERROR([1]!EM_S_QSTM07_IS($C274,"61",J$2,"1"),"")</f>
        <v>46731962.810000002</v>
      </c>
      <c r="M274" s="2">
        <f>IFERROR([1]!EM_S_QSTM07_IS($C274,"61",L$2,"1"),"")</f>
        <v>0</v>
      </c>
      <c r="N274" s="2">
        <f>[1]!EM_S_PERFORMANCEEXPRESS_QNETPROFIT(C274,L$2)</f>
        <v>0</v>
      </c>
      <c r="O274" s="2">
        <f>[1]!EM_S_PROFITNOTICE_FORECASTT(C274,L$2)</f>
        <v>0</v>
      </c>
      <c r="P274" s="2">
        <f>[1]!EM_S_PROFITNOTICE_FORECASTL(C274,L$2)</f>
        <v>0</v>
      </c>
      <c r="Q274">
        <f>[1]!EM_S_PROFITNOTICE_ABSTRACT(C274,L$2)</f>
        <v>0</v>
      </c>
      <c r="R274" s="2">
        <f t="shared" si="28"/>
        <v>0</v>
      </c>
      <c r="S274" s="2" t="str">
        <f t="shared" si="29"/>
        <v/>
      </c>
      <c r="T274" s="9" t="str">
        <f t="shared" si="30"/>
        <v/>
      </c>
      <c r="U274">
        <f>IF([1]!EM_S_MAJASSRES_NUM(C274,"2014-12-30","2016-12-30")&gt;0,1,0)</f>
        <v>0</v>
      </c>
      <c r="V274" t="str">
        <f t="shared" si="31"/>
        <v/>
      </c>
      <c r="W274" s="9" t="str">
        <f t="shared" si="32"/>
        <v/>
      </c>
      <c r="X274" t="str">
        <f t="shared" si="33"/>
        <v/>
      </c>
    </row>
    <row r="275" spans="2:24" x14ac:dyDescent="0.25">
      <c r="B275" t="str">
        <f t="shared" si="34"/>
        <v/>
      </c>
      <c r="C275" s="1" t="s">
        <v>544</v>
      </c>
      <c r="D275" s="1" t="s">
        <v>545</v>
      </c>
      <c r="F275" s="2">
        <f>IFERROR([1]!EM_S_QSTM07_IS($C275,"61",F$2,"1"),"")</f>
        <v>266503649.27000001</v>
      </c>
      <c r="G275" s="2">
        <f>IFERROR([1]!EM_S_QSTM07_IS($C275,"61",G$2,"1"),"")</f>
        <v>150658158.62</v>
      </c>
      <c r="H275" s="2">
        <f>IFERROR([1]!EM_S_QSTM07_IS($C275,"61",H$2,"1"),"")</f>
        <v>-52629952.899999999</v>
      </c>
      <c r="I275" s="2">
        <f>IFERROR([1]!EM_S_QSTM07_IS($C275,"61",I$2,"1"),"")</f>
        <v>-324385584.69999999</v>
      </c>
      <c r="J275" s="2">
        <f>IFERROR([1]!EM_S_QSTM07_IS($C275,"61",J$2,"1"),"")</f>
        <v>-14570620.060000001</v>
      </c>
      <c r="M275" s="2">
        <f>IFERROR([1]!EM_S_QSTM07_IS($C275,"61",L$2,"1"),"")</f>
        <v>0</v>
      </c>
      <c r="N275" s="2">
        <f>[1]!EM_S_PERFORMANCEEXPRESS_QNETPROFIT(C275,L$2)</f>
        <v>0</v>
      </c>
      <c r="O275" s="2">
        <f>[1]!EM_S_PROFITNOTICE_FORECASTT(C275,L$2)</f>
        <v>0</v>
      </c>
      <c r="P275" s="2">
        <f>[1]!EM_S_PROFITNOTICE_FORECASTL(C275,L$2)</f>
        <v>0</v>
      </c>
      <c r="Q275">
        <f>[1]!EM_S_PROFITNOTICE_ABSTRACT(C275,L$2)</f>
        <v>0</v>
      </c>
      <c r="R275" s="2">
        <f t="shared" si="28"/>
        <v>0</v>
      </c>
      <c r="S275" s="2" t="str">
        <f t="shared" si="29"/>
        <v/>
      </c>
      <c r="T275" s="9" t="str">
        <f t="shared" si="30"/>
        <v/>
      </c>
      <c r="U275">
        <f>IF([1]!EM_S_MAJASSRES_NUM(C275,"2014-12-30","2016-12-30")&gt;0,1,0)</f>
        <v>1</v>
      </c>
      <c r="V275" t="str">
        <f t="shared" si="31"/>
        <v/>
      </c>
      <c r="W275" s="9" t="str">
        <f t="shared" si="32"/>
        <v/>
      </c>
      <c r="X275" t="str">
        <f t="shared" si="33"/>
        <v/>
      </c>
    </row>
    <row r="276" spans="2:24" x14ac:dyDescent="0.25">
      <c r="B276" t="str">
        <f t="shared" si="34"/>
        <v/>
      </c>
      <c r="C276" s="1" t="s">
        <v>546</v>
      </c>
      <c r="D276" s="1" t="s">
        <v>547</v>
      </c>
      <c r="F276" s="2">
        <f>IFERROR([1]!EM_S_QSTM07_IS($C276,"61",F$2,"1"),"")</f>
        <v>657140380</v>
      </c>
      <c r="G276" s="2">
        <f>IFERROR([1]!EM_S_QSTM07_IS($C276,"61",G$2,"1"),"")</f>
        <v>-624797872</v>
      </c>
      <c r="H276" s="2">
        <f>IFERROR([1]!EM_S_QSTM07_IS($C276,"61",H$2,"1"),"")</f>
        <v>108325454</v>
      </c>
      <c r="I276" s="2">
        <f>IFERROR([1]!EM_S_QSTM07_IS($C276,"61",I$2,"1"),"")</f>
        <v>-356117083</v>
      </c>
      <c r="J276" s="2">
        <f>IFERROR([1]!EM_S_QSTM07_IS($C276,"61",J$2,"1"),"")</f>
        <v>41216719</v>
      </c>
      <c r="M276" s="2">
        <f>IFERROR([1]!EM_S_QSTM07_IS($C276,"61",L$2,"1"),"")</f>
        <v>0</v>
      </c>
      <c r="N276" s="2">
        <f>[1]!EM_S_PERFORMANCEEXPRESS_QNETPROFIT(C276,L$2)</f>
        <v>0</v>
      </c>
      <c r="O276" s="2">
        <f>[1]!EM_S_PROFITNOTICE_FORECASTT(C276,L$2)</f>
        <v>0</v>
      </c>
      <c r="P276" s="2">
        <f>[1]!EM_S_PROFITNOTICE_FORECASTL(C276,L$2)</f>
        <v>0</v>
      </c>
      <c r="Q276">
        <f>[1]!EM_S_PROFITNOTICE_ABSTRACT(C276,L$2)</f>
        <v>0</v>
      </c>
      <c r="R276" s="2">
        <f t="shared" si="28"/>
        <v>0</v>
      </c>
      <c r="S276" s="2" t="str">
        <f t="shared" si="29"/>
        <v/>
      </c>
      <c r="T276" s="9" t="str">
        <f t="shared" si="30"/>
        <v/>
      </c>
      <c r="U276">
        <f>IF([1]!EM_S_MAJASSRES_NUM(C276,"2014-12-30","2016-12-30")&gt;0,1,0)</f>
        <v>0</v>
      </c>
      <c r="V276" t="str">
        <f t="shared" si="31"/>
        <v/>
      </c>
      <c r="W276" s="9" t="str">
        <f t="shared" si="32"/>
        <v/>
      </c>
      <c r="X276" t="str">
        <f t="shared" si="33"/>
        <v/>
      </c>
    </row>
    <row r="277" spans="2:24" x14ac:dyDescent="0.25">
      <c r="B277" t="str">
        <f t="shared" si="34"/>
        <v/>
      </c>
      <c r="C277" s="1" t="s">
        <v>548</v>
      </c>
      <c r="D277" s="1" t="s">
        <v>549</v>
      </c>
      <c r="F277" s="2">
        <f>IFERROR([1]!EM_S_QSTM07_IS($C277,"61",F$2,"1"),"")</f>
        <v>236519891.59</v>
      </c>
      <c r="G277" s="2">
        <f>IFERROR([1]!EM_S_QSTM07_IS($C277,"61",G$2,"1"),"")</f>
        <v>194372662.52000001</v>
      </c>
      <c r="H277" s="2">
        <f>IFERROR([1]!EM_S_QSTM07_IS($C277,"61",H$2,"1"),"")</f>
        <v>150268522.21000001</v>
      </c>
      <c r="I277" s="2">
        <f>IFERROR([1]!EM_S_QSTM07_IS($C277,"61",I$2,"1"),"")</f>
        <v>163329559.22999999</v>
      </c>
      <c r="J277" s="2">
        <f>IFERROR([1]!EM_S_QSTM07_IS($C277,"61",J$2,"1"),"")</f>
        <v>204342167.24000001</v>
      </c>
      <c r="M277" s="2">
        <f>IFERROR([1]!EM_S_QSTM07_IS($C277,"61",L$2,"1"),"")</f>
        <v>0</v>
      </c>
      <c r="N277" s="2">
        <f>[1]!EM_S_PERFORMANCEEXPRESS_QNETPROFIT(C277,L$2)</f>
        <v>0</v>
      </c>
      <c r="O277" s="2">
        <f>[1]!EM_S_PROFITNOTICE_FORECASTT(C277,L$2)</f>
        <v>0</v>
      </c>
      <c r="P277" s="2">
        <f>[1]!EM_S_PROFITNOTICE_FORECASTL(C277,L$2)</f>
        <v>0</v>
      </c>
      <c r="Q277">
        <f>[1]!EM_S_PROFITNOTICE_ABSTRACT(C277,L$2)</f>
        <v>0</v>
      </c>
      <c r="R277" s="2">
        <f t="shared" si="28"/>
        <v>0</v>
      </c>
      <c r="S277" s="2" t="str">
        <f t="shared" si="29"/>
        <v/>
      </c>
      <c r="T277" s="9" t="str">
        <f t="shared" si="30"/>
        <v/>
      </c>
      <c r="U277">
        <f>IF([1]!EM_S_MAJASSRES_NUM(C277,"2014-12-30","2016-12-30")&gt;0,1,0)</f>
        <v>0</v>
      </c>
      <c r="V277" t="str">
        <f t="shared" si="31"/>
        <v/>
      </c>
      <c r="W277" s="9" t="str">
        <f t="shared" si="32"/>
        <v/>
      </c>
      <c r="X277" t="str">
        <f t="shared" si="33"/>
        <v/>
      </c>
    </row>
    <row r="278" spans="2:24" x14ac:dyDescent="0.25">
      <c r="B278" t="str">
        <f t="shared" si="34"/>
        <v/>
      </c>
      <c r="C278" s="1" t="s">
        <v>550</v>
      </c>
      <c r="D278" s="1" t="s">
        <v>551</v>
      </c>
      <c r="F278" s="2">
        <f>IFERROR([1]!EM_S_QSTM07_IS($C278,"61",F$2,"1"),"")</f>
        <v>-12721322.01</v>
      </c>
      <c r="G278" s="2">
        <f>IFERROR([1]!EM_S_QSTM07_IS($C278,"61",G$2,"1"),"")</f>
        <v>-4223017.01</v>
      </c>
      <c r="H278" s="2">
        <f>IFERROR([1]!EM_S_QSTM07_IS($C278,"61",H$2,"1"),"")</f>
        <v>-22814805.449999999</v>
      </c>
      <c r="I278" s="2">
        <f>IFERROR([1]!EM_S_QSTM07_IS($C278,"61",I$2,"1"),"")</f>
        <v>25603286.850000001</v>
      </c>
      <c r="J278" s="2">
        <f>IFERROR([1]!EM_S_QSTM07_IS($C278,"61",J$2,"1"),"")</f>
        <v>-8521335.5500000007</v>
      </c>
      <c r="M278" s="2">
        <f>IFERROR([1]!EM_S_QSTM07_IS($C278,"61",L$2,"1"),"")</f>
        <v>0</v>
      </c>
      <c r="N278" s="2">
        <f>[1]!EM_S_PERFORMANCEEXPRESS_QNETPROFIT(C278,L$2)</f>
        <v>0</v>
      </c>
      <c r="O278" s="2">
        <f>[1]!EM_S_PROFITNOTICE_FORECASTT(C278,L$2)</f>
        <v>0</v>
      </c>
      <c r="P278" s="2">
        <f>[1]!EM_S_PROFITNOTICE_FORECASTL(C278,L$2)</f>
        <v>0</v>
      </c>
      <c r="Q278">
        <f>[1]!EM_S_PROFITNOTICE_ABSTRACT(C278,L$2)</f>
        <v>0</v>
      </c>
      <c r="R278" s="2">
        <f t="shared" si="28"/>
        <v>0</v>
      </c>
      <c r="S278" s="2" t="str">
        <f t="shared" si="29"/>
        <v/>
      </c>
      <c r="T278" s="9" t="str">
        <f t="shared" si="30"/>
        <v/>
      </c>
      <c r="U278">
        <f>IF([1]!EM_S_MAJASSRES_NUM(C278,"2014-12-30","2016-12-30")&gt;0,1,0)</f>
        <v>0</v>
      </c>
      <c r="V278" t="str">
        <f t="shared" si="31"/>
        <v/>
      </c>
      <c r="W278" s="9" t="str">
        <f t="shared" si="32"/>
        <v/>
      </c>
      <c r="X278" t="str">
        <f t="shared" si="33"/>
        <v/>
      </c>
    </row>
    <row r="279" spans="2:24" x14ac:dyDescent="0.25">
      <c r="B279" t="str">
        <f t="shared" si="34"/>
        <v/>
      </c>
      <c r="C279" s="1" t="s">
        <v>552</v>
      </c>
      <c r="D279" s="1" t="s">
        <v>553</v>
      </c>
      <c r="F279" s="2">
        <f>IFERROR([1]!EM_S_QSTM07_IS($C279,"61",F$2,"1"),"")</f>
        <v>442990503.31999999</v>
      </c>
      <c r="G279" s="2">
        <f>IFERROR([1]!EM_S_QSTM07_IS($C279,"61",G$2,"1"),"")</f>
        <v>296636864.92000002</v>
      </c>
      <c r="H279" s="2">
        <f>IFERROR([1]!EM_S_QSTM07_IS($C279,"61",H$2,"1"),"")</f>
        <v>213925218.78999999</v>
      </c>
      <c r="I279" s="2">
        <f>IFERROR([1]!EM_S_QSTM07_IS($C279,"61",I$2,"1"),"")</f>
        <v>547387041.83000004</v>
      </c>
      <c r="J279" s="2">
        <f>IFERROR([1]!EM_S_QSTM07_IS($C279,"61",J$2,"1"),"")</f>
        <v>349718802.93000001</v>
      </c>
      <c r="M279" s="2">
        <f>IFERROR([1]!EM_S_QSTM07_IS($C279,"61",L$2,"1"),"")</f>
        <v>0</v>
      </c>
      <c r="N279" s="2">
        <f>[1]!EM_S_PERFORMANCEEXPRESS_QNETPROFIT(C279,L$2)</f>
        <v>0</v>
      </c>
      <c r="O279" s="2">
        <f>[1]!EM_S_PROFITNOTICE_FORECASTT(C279,L$2)</f>
        <v>0</v>
      </c>
      <c r="P279" s="2">
        <f>[1]!EM_S_PROFITNOTICE_FORECASTL(C279,L$2)</f>
        <v>0</v>
      </c>
      <c r="Q279">
        <f>[1]!EM_S_PROFITNOTICE_ABSTRACT(C279,L$2)</f>
        <v>0</v>
      </c>
      <c r="R279" s="2">
        <f t="shared" si="28"/>
        <v>0</v>
      </c>
      <c r="S279" s="2" t="str">
        <f t="shared" si="29"/>
        <v/>
      </c>
      <c r="T279" s="9" t="str">
        <f t="shared" si="30"/>
        <v/>
      </c>
      <c r="U279">
        <f>IF([1]!EM_S_MAJASSRES_NUM(C279,"2014-12-30","2016-12-30")&gt;0,1,0)</f>
        <v>0</v>
      </c>
      <c r="V279" t="str">
        <f t="shared" si="31"/>
        <v/>
      </c>
      <c r="W279" s="9" t="str">
        <f t="shared" si="32"/>
        <v/>
      </c>
      <c r="X279" t="str">
        <f t="shared" si="33"/>
        <v/>
      </c>
    </row>
    <row r="280" spans="2:24" x14ac:dyDescent="0.25">
      <c r="B280" t="str">
        <f t="shared" si="34"/>
        <v/>
      </c>
      <c r="C280" s="1" t="s">
        <v>554</v>
      </c>
      <c r="D280" s="1" t="s">
        <v>555</v>
      </c>
      <c r="F280" s="2">
        <f>IFERROR([1]!EM_S_QSTM07_IS($C280,"61",F$2,"1"),"")</f>
        <v>166350007.93000001</v>
      </c>
      <c r="G280" s="2">
        <f>IFERROR([1]!EM_S_QSTM07_IS($C280,"61",G$2,"1"),"")</f>
        <v>404746843.17000002</v>
      </c>
      <c r="H280" s="2">
        <f>IFERROR([1]!EM_S_QSTM07_IS($C280,"61",H$2,"1"),"")</f>
        <v>47174371.119999997</v>
      </c>
      <c r="I280" s="2">
        <f>IFERROR([1]!EM_S_QSTM07_IS($C280,"61",I$2,"1"),"")</f>
        <v>-269711434.94</v>
      </c>
      <c r="J280" s="2">
        <f>IFERROR([1]!EM_S_QSTM07_IS($C280,"61",J$2,"1"),"")</f>
        <v>259509690.47999999</v>
      </c>
      <c r="M280" s="2">
        <f>IFERROR([1]!EM_S_QSTM07_IS($C280,"61",L$2,"1"),"")</f>
        <v>0</v>
      </c>
      <c r="N280" s="2">
        <f>[1]!EM_S_PERFORMANCEEXPRESS_QNETPROFIT(C280,L$2)</f>
        <v>0</v>
      </c>
      <c r="O280" s="2">
        <f>[1]!EM_S_PROFITNOTICE_FORECASTT(C280,L$2)</f>
        <v>0</v>
      </c>
      <c r="P280" s="2">
        <f>[1]!EM_S_PROFITNOTICE_FORECASTL(C280,L$2)</f>
        <v>0</v>
      </c>
      <c r="Q280">
        <f>[1]!EM_S_PROFITNOTICE_ABSTRACT(C280,L$2)</f>
        <v>0</v>
      </c>
      <c r="R280" s="2">
        <f t="shared" si="28"/>
        <v>0</v>
      </c>
      <c r="S280" s="2" t="str">
        <f t="shared" si="29"/>
        <v/>
      </c>
      <c r="T280" s="9" t="str">
        <f t="shared" si="30"/>
        <v/>
      </c>
      <c r="U280">
        <f>IF([1]!EM_S_MAJASSRES_NUM(C280,"2014-12-30","2016-12-30")&gt;0,1,0)</f>
        <v>0</v>
      </c>
      <c r="V280" t="str">
        <f t="shared" si="31"/>
        <v/>
      </c>
      <c r="W280" s="9" t="str">
        <f t="shared" si="32"/>
        <v/>
      </c>
      <c r="X280" t="str">
        <f t="shared" si="33"/>
        <v/>
      </c>
    </row>
    <row r="281" spans="2:24" x14ac:dyDescent="0.25">
      <c r="B281" t="str">
        <f t="shared" si="34"/>
        <v/>
      </c>
      <c r="C281" s="1" t="s">
        <v>556</v>
      </c>
      <c r="D281" s="1" t="s">
        <v>557</v>
      </c>
      <c r="F281" s="2">
        <f>IFERROR([1]!EM_S_QSTM07_IS($C281,"61",F$2,"1"),"")</f>
        <v>-59297134.340000004</v>
      </c>
      <c r="G281" s="2">
        <f>IFERROR([1]!EM_S_QSTM07_IS($C281,"61",G$2,"1"),"")</f>
        <v>-40296851.920000002</v>
      </c>
      <c r="H281" s="2">
        <f>IFERROR([1]!EM_S_QSTM07_IS($C281,"61",H$2,"1"),"")</f>
        <v>-4720770.84</v>
      </c>
      <c r="I281" s="2">
        <f>IFERROR([1]!EM_S_QSTM07_IS($C281,"61",I$2,"1"),"")</f>
        <v>680580.5</v>
      </c>
      <c r="J281" s="2">
        <f>IFERROR([1]!EM_S_QSTM07_IS($C281,"61",J$2,"1"),"")</f>
        <v>9074498.5899999999</v>
      </c>
      <c r="M281" s="2">
        <f>IFERROR([1]!EM_S_QSTM07_IS($C281,"61",L$2,"1"),"")</f>
        <v>0</v>
      </c>
      <c r="N281" s="2">
        <f>[1]!EM_S_PERFORMANCEEXPRESS_QNETPROFIT(C281,L$2)</f>
        <v>0</v>
      </c>
      <c r="O281" s="2">
        <f>[1]!EM_S_PROFITNOTICE_FORECASTT(C281,L$2)</f>
        <v>-140000000</v>
      </c>
      <c r="P281" s="2">
        <f>[1]!EM_S_PROFITNOTICE_FORECASTL(C281,L$2)</f>
        <v>-200000000</v>
      </c>
      <c r="Q281" t="str">
        <f>[1]!EM_S_PROFITNOTICE_ABSTRACT(C281,L$2)</f>
        <v>预计2016年1-12月归属于上市公司股东的净利润亏损:14000万元–20000万元</v>
      </c>
      <c r="R281" s="2">
        <f t="shared" si="28"/>
        <v>-170000000</v>
      </c>
      <c r="S281" s="2" t="str">
        <f t="shared" si="29"/>
        <v/>
      </c>
      <c r="T281" s="9" t="str">
        <f t="shared" si="30"/>
        <v/>
      </c>
      <c r="U281">
        <f>IF([1]!EM_S_MAJASSRES_NUM(C281,"2014-12-30","2016-12-30")&gt;0,1,0)</f>
        <v>0</v>
      </c>
      <c r="V281" t="str">
        <f t="shared" si="31"/>
        <v/>
      </c>
      <c r="W281" s="9" t="str">
        <f t="shared" si="32"/>
        <v/>
      </c>
      <c r="X281" t="str">
        <f t="shared" si="33"/>
        <v/>
      </c>
    </row>
    <row r="282" spans="2:24" x14ac:dyDescent="0.25">
      <c r="B282" t="str">
        <f t="shared" si="34"/>
        <v/>
      </c>
      <c r="C282" s="1" t="s">
        <v>558</v>
      </c>
      <c r="D282" s="1" t="s">
        <v>559</v>
      </c>
      <c r="F282" s="2">
        <f>IFERROR([1]!EM_S_QSTM07_IS($C282,"61",F$2,"1"),"")</f>
        <v>438812665.08999997</v>
      </c>
      <c r="G282" s="2">
        <f>IFERROR([1]!EM_S_QSTM07_IS($C282,"61",G$2,"1"),"")</f>
        <v>452877266.70999998</v>
      </c>
      <c r="H282" s="2">
        <f>IFERROR([1]!EM_S_QSTM07_IS($C282,"61",H$2,"1"),"")</f>
        <v>321923477.66000003</v>
      </c>
      <c r="I282" s="2">
        <f>IFERROR([1]!EM_S_QSTM07_IS($C282,"61",I$2,"1"),"")</f>
        <v>501217720</v>
      </c>
      <c r="J282" s="2">
        <f>IFERROR([1]!EM_S_QSTM07_IS($C282,"61",J$2,"1"),"")</f>
        <v>257834096.31999999</v>
      </c>
      <c r="M282" s="2">
        <f>IFERROR([1]!EM_S_QSTM07_IS($C282,"61",L$2,"1"),"")</f>
        <v>0</v>
      </c>
      <c r="N282" s="2">
        <f>[1]!EM_S_PERFORMANCEEXPRESS_QNETPROFIT(C282,L$2)</f>
        <v>0</v>
      </c>
      <c r="O282" s="2">
        <f>[1]!EM_S_PROFITNOTICE_FORECASTT(C282,L$2)</f>
        <v>0</v>
      </c>
      <c r="P282" s="2">
        <f>[1]!EM_S_PROFITNOTICE_FORECASTL(C282,L$2)</f>
        <v>0</v>
      </c>
      <c r="Q282">
        <f>[1]!EM_S_PROFITNOTICE_ABSTRACT(C282,L$2)</f>
        <v>0</v>
      </c>
      <c r="R282" s="2">
        <f t="shared" si="28"/>
        <v>0</v>
      </c>
      <c r="S282" s="2" t="str">
        <f t="shared" si="29"/>
        <v/>
      </c>
      <c r="T282" s="9" t="str">
        <f t="shared" si="30"/>
        <v/>
      </c>
      <c r="U282">
        <f>IF([1]!EM_S_MAJASSRES_NUM(C282,"2014-12-30","2016-12-30")&gt;0,1,0)</f>
        <v>0</v>
      </c>
      <c r="V282" t="str">
        <f t="shared" si="31"/>
        <v/>
      </c>
      <c r="W282" s="9" t="str">
        <f t="shared" si="32"/>
        <v/>
      </c>
      <c r="X282" t="str">
        <f t="shared" si="33"/>
        <v/>
      </c>
    </row>
    <row r="283" spans="2:24" x14ac:dyDescent="0.25">
      <c r="B283" t="str">
        <f t="shared" si="34"/>
        <v/>
      </c>
      <c r="C283" s="1" t="s">
        <v>560</v>
      </c>
      <c r="D283" s="1" t="s">
        <v>561</v>
      </c>
      <c r="F283" s="2">
        <f>IFERROR([1]!EM_S_QSTM07_IS($C283,"61",F$2,"1"),"")</f>
        <v>46380212.969999999</v>
      </c>
      <c r="G283" s="2">
        <f>IFERROR([1]!EM_S_QSTM07_IS($C283,"61",G$2,"1"),"")</f>
        <v>49235959.850000001</v>
      </c>
      <c r="H283" s="2">
        <f>IFERROR([1]!EM_S_QSTM07_IS($C283,"61",H$2,"1"),"")</f>
        <v>67574753.260000005</v>
      </c>
      <c r="I283" s="2">
        <f>IFERROR([1]!EM_S_QSTM07_IS($C283,"61",I$2,"1"),"")</f>
        <v>48479366.630000003</v>
      </c>
      <c r="J283" s="2">
        <f>IFERROR([1]!EM_S_QSTM07_IS($C283,"61",J$2,"1"),"")</f>
        <v>48280755.240000002</v>
      </c>
      <c r="M283" s="2">
        <f>IFERROR([1]!EM_S_QSTM07_IS($C283,"61",L$2,"1"),"")</f>
        <v>0</v>
      </c>
      <c r="N283" s="2">
        <f>[1]!EM_S_PERFORMANCEEXPRESS_QNETPROFIT(C283,L$2)</f>
        <v>0</v>
      </c>
      <c r="O283" s="2">
        <f>[1]!EM_S_PROFITNOTICE_FORECASTT(C283,L$2)</f>
        <v>0</v>
      </c>
      <c r="P283" s="2">
        <f>[1]!EM_S_PROFITNOTICE_FORECASTL(C283,L$2)</f>
        <v>0</v>
      </c>
      <c r="Q283">
        <f>[1]!EM_S_PROFITNOTICE_ABSTRACT(C283,L$2)</f>
        <v>0</v>
      </c>
      <c r="R283" s="2">
        <f t="shared" si="28"/>
        <v>0</v>
      </c>
      <c r="S283" s="2" t="str">
        <f t="shared" si="29"/>
        <v/>
      </c>
      <c r="T283" s="9" t="str">
        <f t="shared" si="30"/>
        <v/>
      </c>
      <c r="U283">
        <f>IF([1]!EM_S_MAJASSRES_NUM(C283,"2014-12-30","2016-12-30")&gt;0,1,0)</f>
        <v>0</v>
      </c>
      <c r="V283" t="str">
        <f t="shared" si="31"/>
        <v/>
      </c>
      <c r="W283" s="9" t="str">
        <f t="shared" si="32"/>
        <v/>
      </c>
      <c r="X283" t="str">
        <f t="shared" si="33"/>
        <v/>
      </c>
    </row>
    <row r="284" spans="2:24" x14ac:dyDescent="0.25">
      <c r="B284" t="str">
        <f t="shared" si="34"/>
        <v/>
      </c>
      <c r="C284" s="1" t="s">
        <v>562</v>
      </c>
      <c r="D284" s="1" t="s">
        <v>563</v>
      </c>
      <c r="F284" s="2">
        <f>IFERROR([1]!EM_S_QSTM07_IS($C284,"61",F$2,"1"),"")</f>
        <v>59825204.060000002</v>
      </c>
      <c r="G284" s="2">
        <f>IFERROR([1]!EM_S_QSTM07_IS($C284,"61",G$2,"1"),"")</f>
        <v>14962160.460000001</v>
      </c>
      <c r="H284" s="2">
        <f>IFERROR([1]!EM_S_QSTM07_IS($C284,"61",H$2,"1"),"")</f>
        <v>5327061.6100000003</v>
      </c>
      <c r="I284" s="2">
        <f>IFERROR([1]!EM_S_QSTM07_IS($C284,"61",I$2,"1"),"")</f>
        <v>16445436.109999999</v>
      </c>
      <c r="J284" s="2">
        <f>IFERROR([1]!EM_S_QSTM07_IS($C284,"61",J$2,"1"),"")</f>
        <v>41725441.799999997</v>
      </c>
      <c r="M284" s="2">
        <f>IFERROR([1]!EM_S_QSTM07_IS($C284,"61",L$2,"1"),"")</f>
        <v>0</v>
      </c>
      <c r="N284" s="2">
        <f>[1]!EM_S_PERFORMANCEEXPRESS_QNETPROFIT(C284,L$2)</f>
        <v>0</v>
      </c>
      <c r="O284" s="2">
        <f>[1]!EM_S_PROFITNOTICE_FORECASTT(C284,L$2)</f>
        <v>0</v>
      </c>
      <c r="P284" s="2">
        <f>[1]!EM_S_PROFITNOTICE_FORECASTL(C284,L$2)</f>
        <v>0</v>
      </c>
      <c r="Q284">
        <f>[1]!EM_S_PROFITNOTICE_ABSTRACT(C284,L$2)</f>
        <v>0</v>
      </c>
      <c r="R284" s="2">
        <f t="shared" si="28"/>
        <v>0</v>
      </c>
      <c r="S284" s="2" t="str">
        <f t="shared" si="29"/>
        <v/>
      </c>
      <c r="T284" s="9" t="str">
        <f t="shared" si="30"/>
        <v/>
      </c>
      <c r="U284">
        <f>IF([1]!EM_S_MAJASSRES_NUM(C284,"2014-12-30","2016-12-30")&gt;0,1,0)</f>
        <v>0</v>
      </c>
      <c r="V284" t="str">
        <f t="shared" si="31"/>
        <v/>
      </c>
      <c r="W284" s="9" t="str">
        <f t="shared" si="32"/>
        <v/>
      </c>
      <c r="X284" t="str">
        <f t="shared" si="33"/>
        <v/>
      </c>
    </row>
    <row r="285" spans="2:24" x14ac:dyDescent="0.25">
      <c r="B285" t="str">
        <f t="shared" si="34"/>
        <v/>
      </c>
      <c r="C285" s="1" t="s">
        <v>564</v>
      </c>
      <c r="D285" s="1" t="s">
        <v>565</v>
      </c>
      <c r="F285" s="2">
        <f>IFERROR([1]!EM_S_QSTM07_IS($C285,"61",F$2,"1"),"")</f>
        <v>93720129.519999996</v>
      </c>
      <c r="G285" s="2">
        <f>IFERROR([1]!EM_S_QSTM07_IS($C285,"61",G$2,"1"),"")</f>
        <v>6035531.4699999997</v>
      </c>
      <c r="H285" s="2">
        <f>IFERROR([1]!EM_S_QSTM07_IS($C285,"61",H$2,"1"),"")</f>
        <v>-5602701.5800000001</v>
      </c>
      <c r="I285" s="2">
        <f>IFERROR([1]!EM_S_QSTM07_IS($C285,"61",I$2,"1"),"")</f>
        <v>7328059.9800000004</v>
      </c>
      <c r="J285" s="2">
        <f>IFERROR([1]!EM_S_QSTM07_IS($C285,"61",J$2,"1"),"")</f>
        <v>-1489074.55</v>
      </c>
      <c r="M285" s="2">
        <f>IFERROR([1]!EM_S_QSTM07_IS($C285,"61",L$2,"1"),"")</f>
        <v>0</v>
      </c>
      <c r="N285" s="2">
        <f>[1]!EM_S_PERFORMANCEEXPRESS_QNETPROFIT(C285,L$2)</f>
        <v>0</v>
      </c>
      <c r="O285" s="2">
        <f>[1]!EM_S_PROFITNOTICE_FORECASTT(C285,L$2)</f>
        <v>0</v>
      </c>
      <c r="P285" s="2">
        <f>[1]!EM_S_PROFITNOTICE_FORECASTL(C285,L$2)</f>
        <v>0</v>
      </c>
      <c r="Q285">
        <f>[1]!EM_S_PROFITNOTICE_ABSTRACT(C285,L$2)</f>
        <v>0</v>
      </c>
      <c r="R285" s="2">
        <f t="shared" si="28"/>
        <v>0</v>
      </c>
      <c r="S285" s="2" t="str">
        <f t="shared" si="29"/>
        <v/>
      </c>
      <c r="T285" s="9" t="str">
        <f t="shared" si="30"/>
        <v/>
      </c>
      <c r="U285">
        <f>IF([1]!EM_S_MAJASSRES_NUM(C285,"2014-12-30","2016-12-30")&gt;0,1,0)</f>
        <v>0</v>
      </c>
      <c r="V285" t="str">
        <f t="shared" si="31"/>
        <v/>
      </c>
      <c r="W285" s="9" t="str">
        <f t="shared" si="32"/>
        <v/>
      </c>
      <c r="X285" t="str">
        <f t="shared" si="33"/>
        <v/>
      </c>
    </row>
    <row r="286" spans="2:24" x14ac:dyDescent="0.25">
      <c r="B286" t="str">
        <f t="shared" si="34"/>
        <v/>
      </c>
      <c r="C286" s="1" t="s">
        <v>566</v>
      </c>
      <c r="D286" s="1" t="s">
        <v>567</v>
      </c>
      <c r="F286" s="2">
        <f>IFERROR([1]!EM_S_QSTM07_IS($C286,"61",F$2,"1"),"")</f>
        <v>-13142178.029999999</v>
      </c>
      <c r="G286" s="2">
        <f>IFERROR([1]!EM_S_QSTM07_IS($C286,"61",G$2,"1"),"")</f>
        <v>-42949649.740000002</v>
      </c>
      <c r="H286" s="2">
        <f>IFERROR([1]!EM_S_QSTM07_IS($C286,"61",H$2,"1"),"")</f>
        <v>-34910172.960000001</v>
      </c>
      <c r="I286" s="2">
        <f>IFERROR([1]!EM_S_QSTM07_IS($C286,"61",I$2,"1"),"")</f>
        <v>-63702992.659999996</v>
      </c>
      <c r="J286" s="2">
        <f>IFERROR([1]!EM_S_QSTM07_IS($C286,"61",J$2,"1"),"")</f>
        <v>-47011628.869999997</v>
      </c>
      <c r="M286" s="2">
        <f>IFERROR([1]!EM_S_QSTM07_IS($C286,"61",L$2,"1"),"")</f>
        <v>0</v>
      </c>
      <c r="N286" s="2">
        <f>[1]!EM_S_PERFORMANCEEXPRESS_QNETPROFIT(C286,L$2)</f>
        <v>0</v>
      </c>
      <c r="O286" s="2">
        <f>[1]!EM_S_PROFITNOTICE_FORECASTT(C286,L$2)</f>
        <v>0</v>
      </c>
      <c r="P286" s="2">
        <f>[1]!EM_S_PROFITNOTICE_FORECASTL(C286,L$2)</f>
        <v>0</v>
      </c>
      <c r="Q286">
        <f>[1]!EM_S_PROFITNOTICE_ABSTRACT(C286,L$2)</f>
        <v>0</v>
      </c>
      <c r="R286" s="2">
        <f t="shared" si="28"/>
        <v>0</v>
      </c>
      <c r="S286" s="2" t="str">
        <f t="shared" si="29"/>
        <v/>
      </c>
      <c r="T286" s="9" t="str">
        <f t="shared" si="30"/>
        <v/>
      </c>
      <c r="U286">
        <f>IF([1]!EM_S_MAJASSRES_NUM(C286,"2014-12-30","2016-12-30")&gt;0,1,0)</f>
        <v>0</v>
      </c>
      <c r="V286" t="str">
        <f t="shared" si="31"/>
        <v/>
      </c>
      <c r="W286" s="9" t="str">
        <f t="shared" si="32"/>
        <v/>
      </c>
      <c r="X286" t="str">
        <f t="shared" si="33"/>
        <v/>
      </c>
    </row>
    <row r="287" spans="2:24" x14ac:dyDescent="0.25">
      <c r="B287" t="str">
        <f t="shared" si="34"/>
        <v/>
      </c>
      <c r="C287" s="1" t="s">
        <v>568</v>
      </c>
      <c r="D287" s="1" t="s">
        <v>569</v>
      </c>
      <c r="F287" s="2">
        <f>IFERROR([1]!EM_S_QSTM07_IS($C287,"61",F$2,"1"),"")</f>
        <v>45896318.780000001</v>
      </c>
      <c r="G287" s="2">
        <f>IFERROR([1]!EM_S_QSTM07_IS($C287,"61",G$2,"1"),"")</f>
        <v>80942417.709999993</v>
      </c>
      <c r="H287" s="2">
        <f>IFERROR([1]!EM_S_QSTM07_IS($C287,"61",H$2,"1"),"")</f>
        <v>32045548.199999999</v>
      </c>
      <c r="I287" s="2">
        <f>IFERROR([1]!EM_S_QSTM07_IS($C287,"61",I$2,"1"),"")</f>
        <v>43729416.659999996</v>
      </c>
      <c r="J287" s="2">
        <f>IFERROR([1]!EM_S_QSTM07_IS($C287,"61",J$2,"1"),"")</f>
        <v>56214017.079999998</v>
      </c>
      <c r="M287" s="2">
        <f>IFERROR([1]!EM_S_QSTM07_IS($C287,"61",L$2,"1"),"")</f>
        <v>0</v>
      </c>
      <c r="N287" s="2">
        <f>[1]!EM_S_PERFORMANCEEXPRESS_QNETPROFIT(C287,L$2)</f>
        <v>0</v>
      </c>
      <c r="O287" s="2">
        <f>[1]!EM_S_PROFITNOTICE_FORECASTT(C287,L$2)</f>
        <v>0</v>
      </c>
      <c r="P287" s="2">
        <f>[1]!EM_S_PROFITNOTICE_FORECASTL(C287,L$2)</f>
        <v>0</v>
      </c>
      <c r="Q287">
        <f>[1]!EM_S_PROFITNOTICE_ABSTRACT(C287,L$2)</f>
        <v>0</v>
      </c>
      <c r="R287" s="2">
        <f t="shared" si="28"/>
        <v>0</v>
      </c>
      <c r="S287" s="2" t="str">
        <f t="shared" si="29"/>
        <v/>
      </c>
      <c r="T287" s="9" t="str">
        <f t="shared" si="30"/>
        <v/>
      </c>
      <c r="U287">
        <f>IF([1]!EM_S_MAJASSRES_NUM(C287,"2014-12-30","2016-12-30")&gt;0,1,0)</f>
        <v>0</v>
      </c>
      <c r="V287" t="str">
        <f t="shared" si="31"/>
        <v/>
      </c>
      <c r="W287" s="9" t="str">
        <f t="shared" si="32"/>
        <v/>
      </c>
      <c r="X287" t="str">
        <f t="shared" si="33"/>
        <v/>
      </c>
    </row>
    <row r="288" spans="2:24" x14ac:dyDescent="0.25">
      <c r="B288" t="str">
        <f t="shared" si="34"/>
        <v/>
      </c>
      <c r="C288" s="1" t="s">
        <v>570</v>
      </c>
      <c r="D288" s="1" t="s">
        <v>571</v>
      </c>
      <c r="F288" s="2">
        <f>IFERROR([1]!EM_S_QSTM07_IS($C288,"61",F$2,"1"),"")</f>
        <v>58334521.450000003</v>
      </c>
      <c r="G288" s="2">
        <f>IFERROR([1]!EM_S_QSTM07_IS($C288,"61",G$2,"1"),"")</f>
        <v>76458932.870000005</v>
      </c>
      <c r="H288" s="2">
        <f>IFERROR([1]!EM_S_QSTM07_IS($C288,"61",H$2,"1"),"")</f>
        <v>37750156.619999997</v>
      </c>
      <c r="I288" s="2">
        <f>IFERROR([1]!EM_S_QSTM07_IS($C288,"61",I$2,"1"),"")</f>
        <v>28750643.75</v>
      </c>
      <c r="J288" s="2">
        <f>IFERROR([1]!EM_S_QSTM07_IS($C288,"61",J$2,"1"),"")</f>
        <v>46630328.140000001</v>
      </c>
      <c r="M288" s="2">
        <f>IFERROR([1]!EM_S_QSTM07_IS($C288,"61",L$2,"1"),"")</f>
        <v>0</v>
      </c>
      <c r="N288" s="2">
        <f>[1]!EM_S_PERFORMANCEEXPRESS_QNETPROFIT(C288,L$2)</f>
        <v>0</v>
      </c>
      <c r="O288" s="2">
        <f>[1]!EM_S_PROFITNOTICE_FORECASTT(C288,L$2)</f>
        <v>0</v>
      </c>
      <c r="P288" s="2">
        <f>[1]!EM_S_PROFITNOTICE_FORECASTL(C288,L$2)</f>
        <v>0</v>
      </c>
      <c r="Q288">
        <f>[1]!EM_S_PROFITNOTICE_ABSTRACT(C288,L$2)</f>
        <v>0</v>
      </c>
      <c r="R288" s="2">
        <f t="shared" si="28"/>
        <v>0</v>
      </c>
      <c r="S288" s="2" t="str">
        <f t="shared" si="29"/>
        <v/>
      </c>
      <c r="T288" s="9" t="str">
        <f t="shared" si="30"/>
        <v/>
      </c>
      <c r="U288">
        <f>IF([1]!EM_S_MAJASSRES_NUM(C288,"2014-12-30","2016-12-30")&gt;0,1,0)</f>
        <v>0</v>
      </c>
      <c r="V288" t="str">
        <f t="shared" si="31"/>
        <v/>
      </c>
      <c r="W288" s="9" t="str">
        <f t="shared" si="32"/>
        <v/>
      </c>
      <c r="X288" t="str">
        <f t="shared" si="33"/>
        <v/>
      </c>
    </row>
    <row r="289" spans="2:24" x14ac:dyDescent="0.25">
      <c r="B289" t="str">
        <f t="shared" si="34"/>
        <v/>
      </c>
      <c r="C289" s="1" t="s">
        <v>572</v>
      </c>
      <c r="D289" s="1" t="s">
        <v>573</v>
      </c>
      <c r="F289" s="2">
        <f>IFERROR([1]!EM_S_QSTM07_IS($C289,"61",F$2,"1"),"")</f>
        <v>32356014.91</v>
      </c>
      <c r="G289" s="2">
        <f>IFERROR([1]!EM_S_QSTM07_IS($C289,"61",G$2,"1"),"")</f>
        <v>55671103</v>
      </c>
      <c r="H289" s="2">
        <f>IFERROR([1]!EM_S_QSTM07_IS($C289,"61",H$2,"1"),"")</f>
        <v>3841491.84</v>
      </c>
      <c r="I289" s="2">
        <f>IFERROR([1]!EM_S_QSTM07_IS($C289,"61",I$2,"1"),"")</f>
        <v>67738478.069999993</v>
      </c>
      <c r="J289" s="2">
        <f>IFERROR([1]!EM_S_QSTM07_IS($C289,"61",J$2,"1"),"")</f>
        <v>26054902.440000001</v>
      </c>
      <c r="M289" s="2">
        <f>IFERROR([1]!EM_S_QSTM07_IS($C289,"61",L$2,"1"),"")</f>
        <v>0</v>
      </c>
      <c r="N289" s="2">
        <f>[1]!EM_S_PERFORMANCEEXPRESS_QNETPROFIT(C289,L$2)</f>
        <v>0</v>
      </c>
      <c r="O289" s="2">
        <f>[1]!EM_S_PROFITNOTICE_FORECASTT(C289,L$2)</f>
        <v>0</v>
      </c>
      <c r="P289" s="2">
        <f>[1]!EM_S_PROFITNOTICE_FORECASTL(C289,L$2)</f>
        <v>0</v>
      </c>
      <c r="Q289">
        <f>[1]!EM_S_PROFITNOTICE_ABSTRACT(C289,L$2)</f>
        <v>0</v>
      </c>
      <c r="R289" s="2">
        <f t="shared" si="28"/>
        <v>0</v>
      </c>
      <c r="S289" s="2" t="str">
        <f t="shared" si="29"/>
        <v/>
      </c>
      <c r="T289" s="9" t="str">
        <f t="shared" si="30"/>
        <v/>
      </c>
      <c r="U289">
        <f>IF([1]!EM_S_MAJASSRES_NUM(C289,"2014-12-30","2016-12-30")&gt;0,1,0)</f>
        <v>0</v>
      </c>
      <c r="V289" t="str">
        <f t="shared" si="31"/>
        <v/>
      </c>
      <c r="W289" s="9" t="str">
        <f t="shared" si="32"/>
        <v/>
      </c>
      <c r="X289" t="str">
        <f t="shared" si="33"/>
        <v/>
      </c>
    </row>
    <row r="290" spans="2:24" x14ac:dyDescent="0.25">
      <c r="B290" t="str">
        <f t="shared" si="34"/>
        <v/>
      </c>
      <c r="C290" s="1" t="s">
        <v>574</v>
      </c>
      <c r="D290" s="1" t="s">
        <v>575</v>
      </c>
      <c r="F290" s="2">
        <f>IFERROR([1]!EM_S_QSTM07_IS($C290,"61",F$2,"1"),"")</f>
        <v>435391948.37</v>
      </c>
      <c r="G290" s="2">
        <f>IFERROR([1]!EM_S_QSTM07_IS($C290,"61",G$2,"1"),"")</f>
        <v>213077054.08000001</v>
      </c>
      <c r="H290" s="2">
        <f>IFERROR([1]!EM_S_QSTM07_IS($C290,"61",H$2,"1"),"")</f>
        <v>330269553.38999999</v>
      </c>
      <c r="I290" s="2">
        <f>IFERROR([1]!EM_S_QSTM07_IS($C290,"61",I$2,"1"),"")</f>
        <v>382567121.79000002</v>
      </c>
      <c r="J290" s="2">
        <f>IFERROR([1]!EM_S_QSTM07_IS($C290,"61",J$2,"1"),"")</f>
        <v>308846148.61000001</v>
      </c>
      <c r="M290" s="2">
        <f>IFERROR([1]!EM_S_QSTM07_IS($C290,"61",L$2,"1"),"")</f>
        <v>0</v>
      </c>
      <c r="N290" s="2">
        <f>[1]!EM_S_PERFORMANCEEXPRESS_QNETPROFIT(C290,L$2)</f>
        <v>0</v>
      </c>
      <c r="O290" s="2">
        <f>[1]!EM_S_PROFITNOTICE_FORECASTT(C290,L$2)</f>
        <v>0</v>
      </c>
      <c r="P290" s="2">
        <f>[1]!EM_S_PROFITNOTICE_FORECASTL(C290,L$2)</f>
        <v>0</v>
      </c>
      <c r="Q290" t="str">
        <f>[1]!EM_S_PROFITNOTICE_ABSTRACT(C290,L$2)</f>
        <v>预计2016年1-12月归属于上市公司股东的净利润不确定</v>
      </c>
      <c r="R290" s="2">
        <f t="shared" si="28"/>
        <v>0</v>
      </c>
      <c r="S290" s="2" t="str">
        <f t="shared" si="29"/>
        <v/>
      </c>
      <c r="T290" s="9" t="str">
        <f t="shared" si="30"/>
        <v/>
      </c>
      <c r="U290">
        <f>IF([1]!EM_S_MAJASSRES_NUM(C290,"2014-12-30","2016-12-30")&gt;0,1,0)</f>
        <v>0</v>
      </c>
      <c r="V290" t="str">
        <f t="shared" si="31"/>
        <v/>
      </c>
      <c r="W290" s="9" t="str">
        <f t="shared" si="32"/>
        <v/>
      </c>
      <c r="X290" t="str">
        <f t="shared" si="33"/>
        <v/>
      </c>
    </row>
    <row r="291" spans="2:24" x14ac:dyDescent="0.25">
      <c r="B291" t="str">
        <f t="shared" si="34"/>
        <v/>
      </c>
      <c r="C291" s="1" t="s">
        <v>576</v>
      </c>
      <c r="D291" s="1" t="s">
        <v>577</v>
      </c>
      <c r="F291" s="2">
        <f>IFERROR([1]!EM_S_QSTM07_IS($C291,"61",F$2,"1"),"")</f>
        <v>37984888.649999999</v>
      </c>
      <c r="G291" s="2">
        <f>IFERROR([1]!EM_S_QSTM07_IS($C291,"61",G$2,"1"),"")</f>
        <v>42683910.890000001</v>
      </c>
      <c r="H291" s="2">
        <f>IFERROR([1]!EM_S_QSTM07_IS($C291,"61",H$2,"1"),"")</f>
        <v>13891331.93</v>
      </c>
      <c r="I291" s="2">
        <f>IFERROR([1]!EM_S_QSTM07_IS($C291,"61",I$2,"1"),"")</f>
        <v>20656780.48</v>
      </c>
      <c r="J291" s="2">
        <f>IFERROR([1]!EM_S_QSTM07_IS($C291,"61",J$2,"1"),"")</f>
        <v>22576842.140000001</v>
      </c>
      <c r="M291" s="2">
        <f>IFERROR([1]!EM_S_QSTM07_IS($C291,"61",L$2,"1"),"")</f>
        <v>0</v>
      </c>
      <c r="N291" s="2">
        <f>[1]!EM_S_PERFORMANCEEXPRESS_QNETPROFIT(C291,L$2)</f>
        <v>0</v>
      </c>
      <c r="O291" s="2">
        <f>[1]!EM_S_PROFITNOTICE_FORECASTT(C291,L$2)</f>
        <v>0</v>
      </c>
      <c r="P291" s="2">
        <f>[1]!EM_S_PROFITNOTICE_FORECASTL(C291,L$2)</f>
        <v>0</v>
      </c>
      <c r="Q291">
        <f>[1]!EM_S_PROFITNOTICE_ABSTRACT(C291,L$2)</f>
        <v>0</v>
      </c>
      <c r="R291" s="2">
        <f t="shared" si="28"/>
        <v>0</v>
      </c>
      <c r="S291" s="2" t="str">
        <f t="shared" si="29"/>
        <v/>
      </c>
      <c r="T291" s="9" t="str">
        <f t="shared" si="30"/>
        <v/>
      </c>
      <c r="U291">
        <f>IF([1]!EM_S_MAJASSRES_NUM(C291,"2014-12-30","2016-12-30")&gt;0,1,0)</f>
        <v>0</v>
      </c>
      <c r="V291" t="str">
        <f t="shared" si="31"/>
        <v/>
      </c>
      <c r="W291" s="9" t="str">
        <f t="shared" si="32"/>
        <v/>
      </c>
      <c r="X291" t="str">
        <f t="shared" si="33"/>
        <v/>
      </c>
    </row>
    <row r="292" spans="2:24" x14ac:dyDescent="0.25">
      <c r="B292" t="str">
        <f t="shared" si="34"/>
        <v/>
      </c>
      <c r="C292" s="1" t="s">
        <v>578</v>
      </c>
      <c r="D292" s="1" t="s">
        <v>579</v>
      </c>
      <c r="F292" s="2">
        <f>IFERROR([1]!EM_S_QSTM07_IS($C292,"61",F$2,"1"),"")</f>
        <v>1641742.1</v>
      </c>
      <c r="G292" s="2">
        <f>IFERROR([1]!EM_S_QSTM07_IS($C292,"61",G$2,"1"),"")</f>
        <v>-1003487.1</v>
      </c>
      <c r="H292" s="2">
        <f>IFERROR([1]!EM_S_QSTM07_IS($C292,"61",H$2,"1"),"")</f>
        <v>3678728.36</v>
      </c>
      <c r="I292" s="2">
        <f>IFERROR([1]!EM_S_QSTM07_IS($C292,"61",I$2,"1"),"")</f>
        <v>2013034.41</v>
      </c>
      <c r="J292" s="2">
        <f>IFERROR([1]!EM_S_QSTM07_IS($C292,"61",J$2,"1"),"")</f>
        <v>2875582.04</v>
      </c>
      <c r="M292" s="2">
        <f>IFERROR([1]!EM_S_QSTM07_IS($C292,"61",L$2,"1"),"")</f>
        <v>0</v>
      </c>
      <c r="N292" s="2">
        <f>[1]!EM_S_PERFORMANCEEXPRESS_QNETPROFIT(C292,L$2)</f>
        <v>0</v>
      </c>
      <c r="O292" s="2">
        <f>[1]!EM_S_PROFITNOTICE_FORECASTT(C292,L$2)</f>
        <v>0</v>
      </c>
      <c r="P292" s="2">
        <f>[1]!EM_S_PROFITNOTICE_FORECASTL(C292,L$2)</f>
        <v>0</v>
      </c>
      <c r="Q292">
        <f>[1]!EM_S_PROFITNOTICE_ABSTRACT(C292,L$2)</f>
        <v>0</v>
      </c>
      <c r="R292" s="2">
        <f t="shared" si="28"/>
        <v>0</v>
      </c>
      <c r="S292" s="2" t="str">
        <f t="shared" si="29"/>
        <v/>
      </c>
      <c r="T292" s="9" t="str">
        <f t="shared" si="30"/>
        <v/>
      </c>
      <c r="U292">
        <f>IF([1]!EM_S_MAJASSRES_NUM(C292,"2014-12-30","2016-12-30")&gt;0,1,0)</f>
        <v>0</v>
      </c>
      <c r="V292" t="str">
        <f t="shared" si="31"/>
        <v/>
      </c>
      <c r="W292" s="9" t="str">
        <f t="shared" si="32"/>
        <v/>
      </c>
      <c r="X292" t="str">
        <f t="shared" si="33"/>
        <v/>
      </c>
    </row>
    <row r="293" spans="2:24" x14ac:dyDescent="0.25">
      <c r="B293" t="str">
        <f t="shared" si="34"/>
        <v/>
      </c>
      <c r="C293" s="1" t="s">
        <v>580</v>
      </c>
      <c r="D293" s="1" t="s">
        <v>581</v>
      </c>
      <c r="F293" s="2">
        <f>IFERROR([1]!EM_S_QSTM07_IS($C293,"61",F$2,"1"),"")</f>
        <v>11651190.359999999</v>
      </c>
      <c r="G293" s="2">
        <f>IFERROR([1]!EM_S_QSTM07_IS($C293,"61",G$2,"1"),"")</f>
        <v>-3225510.33</v>
      </c>
      <c r="H293" s="2">
        <f>IFERROR([1]!EM_S_QSTM07_IS($C293,"61",H$2,"1"),"")</f>
        <v>7767969.5999999996</v>
      </c>
      <c r="I293" s="2">
        <f>IFERROR([1]!EM_S_QSTM07_IS($C293,"61",I$2,"1"),"")</f>
        <v>-33759902.25</v>
      </c>
      <c r="J293" s="2">
        <f>IFERROR([1]!EM_S_QSTM07_IS($C293,"61",J$2,"1"),"")</f>
        <v>-18392924.68</v>
      </c>
      <c r="M293" s="2">
        <f>IFERROR([1]!EM_S_QSTM07_IS($C293,"61",L$2,"1"),"")</f>
        <v>0</v>
      </c>
      <c r="N293" s="2">
        <f>[1]!EM_S_PERFORMANCEEXPRESS_QNETPROFIT(C293,L$2)</f>
        <v>0</v>
      </c>
      <c r="O293" s="2">
        <f>[1]!EM_S_PROFITNOTICE_FORECASTT(C293,L$2)</f>
        <v>0</v>
      </c>
      <c r="P293" s="2">
        <f>[1]!EM_S_PROFITNOTICE_FORECASTL(C293,L$2)</f>
        <v>0</v>
      </c>
      <c r="Q293">
        <f>[1]!EM_S_PROFITNOTICE_ABSTRACT(C293,L$2)</f>
        <v>0</v>
      </c>
      <c r="R293" s="2">
        <f t="shared" si="28"/>
        <v>0</v>
      </c>
      <c r="S293" s="2" t="str">
        <f t="shared" si="29"/>
        <v/>
      </c>
      <c r="T293" s="9" t="str">
        <f t="shared" si="30"/>
        <v/>
      </c>
      <c r="U293">
        <f>IF([1]!EM_S_MAJASSRES_NUM(C293,"2014-12-30","2016-12-30")&gt;0,1,0)</f>
        <v>0</v>
      </c>
      <c r="V293" t="str">
        <f t="shared" si="31"/>
        <v/>
      </c>
      <c r="W293" s="9" t="str">
        <f t="shared" si="32"/>
        <v/>
      </c>
      <c r="X293" t="str">
        <f t="shared" si="33"/>
        <v/>
      </c>
    </row>
    <row r="294" spans="2:24" x14ac:dyDescent="0.25">
      <c r="B294" t="str">
        <f t="shared" si="34"/>
        <v/>
      </c>
      <c r="C294" s="1" t="s">
        <v>582</v>
      </c>
      <c r="D294" s="1" t="s">
        <v>583</v>
      </c>
      <c r="F294" s="2">
        <f>IFERROR([1]!EM_S_QSTM07_IS($C294,"61",F$2,"1"),"")</f>
        <v>-142455792.88999999</v>
      </c>
      <c r="G294" s="2">
        <f>IFERROR([1]!EM_S_QSTM07_IS($C294,"61",G$2,"1"),"")</f>
        <v>-145759758.03</v>
      </c>
      <c r="H294" s="2">
        <f>IFERROR([1]!EM_S_QSTM07_IS($C294,"61",H$2,"1"),"")</f>
        <v>-142163244.84999999</v>
      </c>
      <c r="I294" s="2">
        <f>IFERROR([1]!EM_S_QSTM07_IS($C294,"61",I$2,"1"),"")</f>
        <v>-129031638.59999999</v>
      </c>
      <c r="J294" s="2">
        <f>IFERROR([1]!EM_S_QSTM07_IS($C294,"61",J$2,"1"),"")</f>
        <v>-138480572.59999999</v>
      </c>
      <c r="M294" s="2">
        <f>IFERROR([1]!EM_S_QSTM07_IS($C294,"61",L$2,"1"),"")</f>
        <v>0</v>
      </c>
      <c r="N294" s="2">
        <f>[1]!EM_S_PERFORMANCEEXPRESS_QNETPROFIT(C294,L$2)</f>
        <v>0</v>
      </c>
      <c r="O294" s="2">
        <f>[1]!EM_S_PROFITNOTICE_FORECASTT(C294,L$2)</f>
        <v>-520000000</v>
      </c>
      <c r="P294" s="2">
        <f>[1]!EM_S_PROFITNOTICE_FORECASTL(C294,L$2)</f>
        <v>-520000000</v>
      </c>
      <c r="Q294" t="str">
        <f>[1]!EM_S_PROFITNOTICE_ABSTRACT(C294,L$2)</f>
        <v>预计2016年1-12月归属于上市公司股东的净利润亏损:52,000万元,比上年同期下降:2.92%</v>
      </c>
      <c r="R294" s="2">
        <f t="shared" si="28"/>
        <v>-520000000</v>
      </c>
      <c r="S294" s="2" t="str">
        <f t="shared" si="29"/>
        <v/>
      </c>
      <c r="T294" s="9" t="str">
        <f t="shared" si="30"/>
        <v/>
      </c>
      <c r="U294">
        <f>IF([1]!EM_S_MAJASSRES_NUM(C294,"2014-12-30","2016-12-30")&gt;0,1,0)</f>
        <v>0</v>
      </c>
      <c r="V294" t="str">
        <f t="shared" si="31"/>
        <v/>
      </c>
      <c r="W294" s="9" t="str">
        <f t="shared" si="32"/>
        <v/>
      </c>
      <c r="X294" t="str">
        <f t="shared" si="33"/>
        <v/>
      </c>
    </row>
    <row r="295" spans="2:24" x14ac:dyDescent="0.25">
      <c r="B295" t="str">
        <f t="shared" si="34"/>
        <v/>
      </c>
      <c r="C295" s="1" t="s">
        <v>584</v>
      </c>
      <c r="D295" s="1" t="s">
        <v>585</v>
      </c>
      <c r="F295" s="2">
        <f>IFERROR([1]!EM_S_QSTM07_IS($C295,"61",F$2,"1"),"")</f>
        <v>43313070.810000002</v>
      </c>
      <c r="G295" s="2">
        <f>IFERROR([1]!EM_S_QSTM07_IS($C295,"61",G$2,"1"),"")</f>
        <v>25570389.379999999</v>
      </c>
      <c r="H295" s="2">
        <f>IFERROR([1]!EM_S_QSTM07_IS($C295,"61",H$2,"1"),"")</f>
        <v>20296756.300000001</v>
      </c>
      <c r="I295" s="2">
        <f>IFERROR([1]!EM_S_QSTM07_IS($C295,"61",I$2,"1"),"")</f>
        <v>21282498.719999999</v>
      </c>
      <c r="J295" s="2">
        <f>IFERROR([1]!EM_S_QSTM07_IS($C295,"61",J$2,"1"),"")</f>
        <v>35920180.899999999</v>
      </c>
      <c r="M295" s="2">
        <f>IFERROR([1]!EM_S_QSTM07_IS($C295,"61",L$2,"1"),"")</f>
        <v>0</v>
      </c>
      <c r="N295" s="2">
        <f>[1]!EM_S_PERFORMANCEEXPRESS_QNETPROFIT(C295,L$2)</f>
        <v>0</v>
      </c>
      <c r="O295" s="2">
        <f>[1]!EM_S_PROFITNOTICE_FORECASTT(C295,L$2)</f>
        <v>0</v>
      </c>
      <c r="P295" s="2">
        <f>[1]!EM_S_PROFITNOTICE_FORECASTL(C295,L$2)</f>
        <v>0</v>
      </c>
      <c r="Q295">
        <f>[1]!EM_S_PROFITNOTICE_ABSTRACT(C295,L$2)</f>
        <v>0</v>
      </c>
      <c r="R295" s="2">
        <f t="shared" si="28"/>
        <v>0</v>
      </c>
      <c r="S295" s="2" t="str">
        <f t="shared" si="29"/>
        <v/>
      </c>
      <c r="T295" s="9" t="str">
        <f t="shared" si="30"/>
        <v/>
      </c>
      <c r="U295">
        <f>IF([1]!EM_S_MAJASSRES_NUM(C295,"2014-12-30","2016-12-30")&gt;0,1,0)</f>
        <v>0</v>
      </c>
      <c r="V295" t="str">
        <f t="shared" si="31"/>
        <v/>
      </c>
      <c r="W295" s="9" t="str">
        <f t="shared" si="32"/>
        <v/>
      </c>
      <c r="X295" t="str">
        <f t="shared" si="33"/>
        <v/>
      </c>
    </row>
    <row r="296" spans="2:24" x14ac:dyDescent="0.25">
      <c r="B296" t="str">
        <f t="shared" si="34"/>
        <v/>
      </c>
      <c r="C296" s="1" t="s">
        <v>586</v>
      </c>
      <c r="D296" s="1" t="s">
        <v>587</v>
      </c>
      <c r="F296" s="2">
        <f>IFERROR([1]!EM_S_QSTM07_IS($C296,"61",F$2,"1"),"")</f>
        <v>3879546.8799999999</v>
      </c>
      <c r="G296" s="2">
        <f>IFERROR([1]!EM_S_QSTM07_IS($C296,"61",G$2,"1"),"")</f>
        <v>9366265.5999999996</v>
      </c>
      <c r="H296" s="2">
        <f>IFERROR([1]!EM_S_QSTM07_IS($C296,"61",H$2,"1"),"")</f>
        <v>7263331.5999999996</v>
      </c>
      <c r="I296" s="2">
        <f>IFERROR([1]!EM_S_QSTM07_IS($C296,"61",I$2,"1"),"")</f>
        <v>-2198488.75</v>
      </c>
      <c r="J296" s="2">
        <f>IFERROR([1]!EM_S_QSTM07_IS($C296,"61",J$2,"1"),"")</f>
        <v>-891554.17</v>
      </c>
      <c r="M296" s="2">
        <f>IFERROR([1]!EM_S_QSTM07_IS($C296,"61",L$2,"1"),"")</f>
        <v>0</v>
      </c>
      <c r="N296" s="2">
        <f>[1]!EM_S_PERFORMANCEEXPRESS_QNETPROFIT(C296,L$2)</f>
        <v>0</v>
      </c>
      <c r="O296" s="2">
        <f>[1]!EM_S_PROFITNOTICE_FORECASTT(C296,L$2)</f>
        <v>0</v>
      </c>
      <c r="P296" s="2">
        <f>[1]!EM_S_PROFITNOTICE_FORECASTL(C296,L$2)</f>
        <v>0</v>
      </c>
      <c r="Q296">
        <f>[1]!EM_S_PROFITNOTICE_ABSTRACT(C296,L$2)</f>
        <v>0</v>
      </c>
      <c r="R296" s="2">
        <f t="shared" si="28"/>
        <v>0</v>
      </c>
      <c r="S296" s="2" t="str">
        <f t="shared" si="29"/>
        <v/>
      </c>
      <c r="T296" s="9" t="str">
        <f t="shared" si="30"/>
        <v/>
      </c>
      <c r="U296">
        <f>IF([1]!EM_S_MAJASSRES_NUM(C296,"2014-12-30","2016-12-30")&gt;0,1,0)</f>
        <v>0</v>
      </c>
      <c r="V296" t="str">
        <f t="shared" si="31"/>
        <v/>
      </c>
      <c r="W296" s="9" t="str">
        <f t="shared" si="32"/>
        <v/>
      </c>
      <c r="X296" t="str">
        <f t="shared" si="33"/>
        <v/>
      </c>
    </row>
    <row r="297" spans="2:24" x14ac:dyDescent="0.25">
      <c r="B297" t="str">
        <f t="shared" si="34"/>
        <v/>
      </c>
      <c r="C297" s="1" t="s">
        <v>588</v>
      </c>
      <c r="D297" s="1" t="s">
        <v>589</v>
      </c>
      <c r="F297" s="2">
        <f>IFERROR([1]!EM_S_QSTM07_IS($C297,"61",F$2,"1"),"")</f>
        <v>80076843.700000003</v>
      </c>
      <c r="G297" s="2">
        <f>IFERROR([1]!EM_S_QSTM07_IS($C297,"61",G$2,"1"),"")</f>
        <v>58504012.189999998</v>
      </c>
      <c r="H297" s="2">
        <f>IFERROR([1]!EM_S_QSTM07_IS($C297,"61",H$2,"1"),"")</f>
        <v>65316950.740000002</v>
      </c>
      <c r="I297" s="2">
        <f>IFERROR([1]!EM_S_QSTM07_IS($C297,"61",I$2,"1"),"")</f>
        <v>97260787.060000002</v>
      </c>
      <c r="J297" s="2">
        <f>IFERROR([1]!EM_S_QSTM07_IS($C297,"61",J$2,"1"),"")</f>
        <v>83182480.019999996</v>
      </c>
      <c r="M297" s="2">
        <f>IFERROR([1]!EM_S_QSTM07_IS($C297,"61",L$2,"1"),"")</f>
        <v>0</v>
      </c>
      <c r="N297" s="2">
        <f>[1]!EM_S_PERFORMANCEEXPRESS_QNETPROFIT(C297,L$2)</f>
        <v>0</v>
      </c>
      <c r="O297" s="2">
        <f>[1]!EM_S_PROFITNOTICE_FORECASTT(C297,L$2)</f>
        <v>0</v>
      </c>
      <c r="P297" s="2">
        <f>[1]!EM_S_PROFITNOTICE_FORECASTL(C297,L$2)</f>
        <v>0</v>
      </c>
      <c r="Q297">
        <f>[1]!EM_S_PROFITNOTICE_ABSTRACT(C297,L$2)</f>
        <v>0</v>
      </c>
      <c r="R297" s="2">
        <f t="shared" si="28"/>
        <v>0</v>
      </c>
      <c r="S297" s="2" t="str">
        <f t="shared" si="29"/>
        <v/>
      </c>
      <c r="T297" s="9" t="str">
        <f t="shared" si="30"/>
        <v/>
      </c>
      <c r="U297">
        <f>IF([1]!EM_S_MAJASSRES_NUM(C297,"2014-12-30","2016-12-30")&gt;0,1,0)</f>
        <v>0</v>
      </c>
      <c r="V297" t="str">
        <f t="shared" si="31"/>
        <v/>
      </c>
      <c r="W297" s="9" t="str">
        <f t="shared" si="32"/>
        <v/>
      </c>
      <c r="X297" t="str">
        <f t="shared" si="33"/>
        <v/>
      </c>
    </row>
    <row r="298" spans="2:24" x14ac:dyDescent="0.25">
      <c r="B298" t="str">
        <f t="shared" si="34"/>
        <v/>
      </c>
      <c r="C298" s="1" t="s">
        <v>590</v>
      </c>
      <c r="D298" s="1" t="s">
        <v>591</v>
      </c>
      <c r="F298" s="2">
        <f>IFERROR([1]!EM_S_QSTM07_IS($C298,"61",F$2,"1"),"")</f>
        <v>-112365803.14</v>
      </c>
      <c r="G298" s="2">
        <f>IFERROR([1]!EM_S_QSTM07_IS($C298,"61",G$2,"1"),"")</f>
        <v>-66328636.57</v>
      </c>
      <c r="H298" s="2">
        <f>IFERROR([1]!EM_S_QSTM07_IS($C298,"61",H$2,"1"),"")</f>
        <v>3873013.01</v>
      </c>
      <c r="I298" s="2">
        <f>IFERROR([1]!EM_S_QSTM07_IS($C298,"61",I$2,"1"),"")</f>
        <v>63615601.780000001</v>
      </c>
      <c r="J298" s="2">
        <f>IFERROR([1]!EM_S_QSTM07_IS($C298,"61",J$2,"1"),"")</f>
        <v>-79734100.579999998</v>
      </c>
      <c r="M298" s="2">
        <f>IFERROR([1]!EM_S_QSTM07_IS($C298,"61",L$2,"1"),"")</f>
        <v>0</v>
      </c>
      <c r="N298" s="2">
        <f>[1]!EM_S_PERFORMANCEEXPRESS_QNETPROFIT(C298,L$2)</f>
        <v>0</v>
      </c>
      <c r="O298" s="2">
        <f>[1]!EM_S_PROFITNOTICE_FORECASTT(C298,L$2)</f>
        <v>0</v>
      </c>
      <c r="P298" s="2">
        <f>[1]!EM_S_PROFITNOTICE_FORECASTL(C298,L$2)</f>
        <v>0</v>
      </c>
      <c r="Q298">
        <f>[1]!EM_S_PROFITNOTICE_ABSTRACT(C298,L$2)</f>
        <v>0</v>
      </c>
      <c r="R298" s="2">
        <f t="shared" si="28"/>
        <v>0</v>
      </c>
      <c r="S298" s="2" t="str">
        <f t="shared" si="29"/>
        <v/>
      </c>
      <c r="T298" s="9" t="str">
        <f t="shared" si="30"/>
        <v/>
      </c>
      <c r="U298">
        <f>IF([1]!EM_S_MAJASSRES_NUM(C298,"2014-12-30","2016-12-30")&gt;0,1,0)</f>
        <v>0</v>
      </c>
      <c r="V298" t="str">
        <f t="shared" si="31"/>
        <v/>
      </c>
      <c r="W298" s="9" t="str">
        <f t="shared" si="32"/>
        <v/>
      </c>
      <c r="X298" t="str">
        <f t="shared" si="33"/>
        <v/>
      </c>
    </row>
    <row r="299" spans="2:24" x14ac:dyDescent="0.25">
      <c r="B299" t="str">
        <f t="shared" si="34"/>
        <v/>
      </c>
      <c r="C299" s="1" t="s">
        <v>592</v>
      </c>
      <c r="D299" s="1" t="s">
        <v>593</v>
      </c>
      <c r="F299" s="2">
        <f>IFERROR([1]!EM_S_QSTM07_IS($C299,"61",F$2,"1"),"")</f>
        <v>-25611738.41</v>
      </c>
      <c r="G299" s="2">
        <f>IFERROR([1]!EM_S_QSTM07_IS($C299,"61",G$2,"1"),"")</f>
        <v>-42697798.149999999</v>
      </c>
      <c r="H299" s="2">
        <f>IFERROR([1]!EM_S_QSTM07_IS($C299,"61",H$2,"1"),"")</f>
        <v>-35016221.140000001</v>
      </c>
      <c r="I299" s="2">
        <f>IFERROR([1]!EM_S_QSTM07_IS($C299,"61",I$2,"1"),"")</f>
        <v>-94944461.030000001</v>
      </c>
      <c r="J299" s="2">
        <f>IFERROR([1]!EM_S_QSTM07_IS($C299,"61",J$2,"1"),"")</f>
        <v>-51817059.100000001</v>
      </c>
      <c r="M299" s="2">
        <f>IFERROR([1]!EM_S_QSTM07_IS($C299,"61",L$2,"1"),"")</f>
        <v>0</v>
      </c>
      <c r="N299" s="2">
        <f>[1]!EM_S_PERFORMANCEEXPRESS_QNETPROFIT(C299,L$2)</f>
        <v>0</v>
      </c>
      <c r="O299" s="2">
        <f>[1]!EM_S_PROFITNOTICE_FORECASTT(C299,L$2)</f>
        <v>0</v>
      </c>
      <c r="P299" s="2">
        <f>[1]!EM_S_PROFITNOTICE_FORECASTL(C299,L$2)</f>
        <v>0</v>
      </c>
      <c r="Q299">
        <f>[1]!EM_S_PROFITNOTICE_ABSTRACT(C299,L$2)</f>
        <v>0</v>
      </c>
      <c r="R299" s="2">
        <f t="shared" si="28"/>
        <v>0</v>
      </c>
      <c r="S299" s="2" t="str">
        <f t="shared" si="29"/>
        <v/>
      </c>
      <c r="T299" s="9" t="str">
        <f t="shared" si="30"/>
        <v/>
      </c>
      <c r="U299">
        <f>IF([1]!EM_S_MAJASSRES_NUM(C299,"2014-12-30","2016-12-30")&gt;0,1,0)</f>
        <v>0</v>
      </c>
      <c r="V299" t="str">
        <f t="shared" si="31"/>
        <v/>
      </c>
      <c r="W299" s="9" t="str">
        <f t="shared" si="32"/>
        <v/>
      </c>
      <c r="X299" t="str">
        <f t="shared" si="33"/>
        <v/>
      </c>
    </row>
    <row r="300" spans="2:24" x14ac:dyDescent="0.25">
      <c r="B300" t="str">
        <f t="shared" si="34"/>
        <v/>
      </c>
      <c r="C300" s="1" t="s">
        <v>594</v>
      </c>
      <c r="D300" s="1" t="s">
        <v>595</v>
      </c>
      <c r="F300" s="2">
        <f>IFERROR([1]!EM_S_QSTM07_IS($C300,"61",F$2,"1"),"")</f>
        <v>392077397.19999999</v>
      </c>
      <c r="G300" s="2">
        <f>IFERROR([1]!EM_S_QSTM07_IS($C300,"61",G$2,"1"),"")</f>
        <v>141432085.96000001</v>
      </c>
      <c r="H300" s="2">
        <f>IFERROR([1]!EM_S_QSTM07_IS($C300,"61",H$2,"1"),"")</f>
        <v>41106090.359999999</v>
      </c>
      <c r="I300" s="2">
        <f>IFERROR([1]!EM_S_QSTM07_IS($C300,"61",I$2,"1"),"")</f>
        <v>-3456736596.0799999</v>
      </c>
      <c r="J300" s="2">
        <f>IFERROR([1]!EM_S_QSTM07_IS($C300,"61",J$2,"1"),"")</f>
        <v>35104914.649999999</v>
      </c>
      <c r="M300" s="2">
        <f>IFERROR([1]!EM_S_QSTM07_IS($C300,"61",L$2,"1"),"")</f>
        <v>0</v>
      </c>
      <c r="N300" s="2">
        <f>[1]!EM_S_PERFORMANCEEXPRESS_QNETPROFIT(C300,L$2)</f>
        <v>0</v>
      </c>
      <c r="O300" s="2">
        <f>[1]!EM_S_PROFITNOTICE_FORECASTT(C300,L$2)</f>
        <v>0</v>
      </c>
      <c r="P300" s="2">
        <f>[1]!EM_S_PROFITNOTICE_FORECASTL(C300,L$2)</f>
        <v>0</v>
      </c>
      <c r="Q300">
        <f>[1]!EM_S_PROFITNOTICE_ABSTRACT(C300,L$2)</f>
        <v>0</v>
      </c>
      <c r="R300" s="2">
        <f t="shared" si="28"/>
        <v>0</v>
      </c>
      <c r="S300" s="2" t="str">
        <f t="shared" si="29"/>
        <v/>
      </c>
      <c r="T300" s="9" t="str">
        <f t="shared" si="30"/>
        <v/>
      </c>
      <c r="U300">
        <f>IF([1]!EM_S_MAJASSRES_NUM(C300,"2014-12-30","2016-12-30")&gt;0,1,0)</f>
        <v>0</v>
      </c>
      <c r="V300" t="str">
        <f t="shared" si="31"/>
        <v/>
      </c>
      <c r="W300" s="9" t="str">
        <f t="shared" si="32"/>
        <v/>
      </c>
      <c r="X300" t="str">
        <f t="shared" si="33"/>
        <v/>
      </c>
    </row>
    <row r="301" spans="2:24" x14ac:dyDescent="0.25">
      <c r="B301" t="str">
        <f t="shared" si="34"/>
        <v/>
      </c>
      <c r="C301" s="1" t="s">
        <v>596</v>
      </c>
      <c r="D301" s="1" t="s">
        <v>597</v>
      </c>
      <c r="F301" s="2">
        <f>IFERROR([1]!EM_S_QSTM07_IS($C301,"61",F$2,"1"),"")</f>
        <v>2327503.9300000002</v>
      </c>
      <c r="G301" s="2">
        <f>IFERROR([1]!EM_S_QSTM07_IS($C301,"61",G$2,"1"),"")</f>
        <v>-12870686.220000001</v>
      </c>
      <c r="H301" s="2">
        <f>IFERROR([1]!EM_S_QSTM07_IS($C301,"61",H$2,"1"),"")</f>
        <v>23432492.559999999</v>
      </c>
      <c r="I301" s="2">
        <f>IFERROR([1]!EM_S_QSTM07_IS($C301,"61",I$2,"1"),"")</f>
        <v>14640711.119999999</v>
      </c>
      <c r="J301" s="2">
        <f>IFERROR([1]!EM_S_QSTM07_IS($C301,"61",J$2,"1"),"")</f>
        <v>5084958.87</v>
      </c>
      <c r="M301" s="2">
        <f>IFERROR([1]!EM_S_QSTM07_IS($C301,"61",L$2,"1"),"")</f>
        <v>0</v>
      </c>
      <c r="N301" s="2">
        <f>[1]!EM_S_PERFORMANCEEXPRESS_QNETPROFIT(C301,L$2)</f>
        <v>0</v>
      </c>
      <c r="O301" s="2">
        <f>[1]!EM_S_PROFITNOTICE_FORECASTT(C301,L$2)</f>
        <v>0</v>
      </c>
      <c r="P301" s="2">
        <f>[1]!EM_S_PROFITNOTICE_FORECASTL(C301,L$2)</f>
        <v>0</v>
      </c>
      <c r="Q301">
        <f>[1]!EM_S_PROFITNOTICE_ABSTRACT(C301,L$2)</f>
        <v>0</v>
      </c>
      <c r="R301" s="2">
        <f t="shared" si="28"/>
        <v>0</v>
      </c>
      <c r="S301" s="2" t="str">
        <f t="shared" si="29"/>
        <v/>
      </c>
      <c r="T301" s="9" t="str">
        <f t="shared" si="30"/>
        <v/>
      </c>
      <c r="U301">
        <f>IF([1]!EM_S_MAJASSRES_NUM(C301,"2014-12-30","2016-12-30")&gt;0,1,0)</f>
        <v>0</v>
      </c>
      <c r="V301" t="str">
        <f t="shared" si="31"/>
        <v/>
      </c>
      <c r="W301" s="9" t="str">
        <f t="shared" si="32"/>
        <v/>
      </c>
      <c r="X301" t="str">
        <f t="shared" si="33"/>
        <v/>
      </c>
    </row>
    <row r="302" spans="2:24" x14ac:dyDescent="0.25">
      <c r="B302" t="str">
        <f t="shared" si="34"/>
        <v/>
      </c>
      <c r="C302" s="1" t="s">
        <v>598</v>
      </c>
      <c r="D302" s="1" t="s">
        <v>599</v>
      </c>
      <c r="F302" s="2">
        <f>IFERROR([1]!EM_S_QSTM07_IS($C302,"61",F$2,"1"),"")</f>
        <v>42307375.950000003</v>
      </c>
      <c r="G302" s="2">
        <f>IFERROR([1]!EM_S_QSTM07_IS($C302,"61",G$2,"1"),"")</f>
        <v>41070514.310000002</v>
      </c>
      <c r="H302" s="2">
        <f>IFERROR([1]!EM_S_QSTM07_IS($C302,"61",H$2,"1"),"")</f>
        <v>50803362.43</v>
      </c>
      <c r="I302" s="2">
        <f>IFERROR([1]!EM_S_QSTM07_IS($C302,"61",I$2,"1"),"")</f>
        <v>-298163.62</v>
      </c>
      <c r="J302" s="2">
        <f>IFERROR([1]!EM_S_QSTM07_IS($C302,"61",J$2,"1"),"")</f>
        <v>-1252350.5900000001</v>
      </c>
      <c r="M302" s="2">
        <f>IFERROR([1]!EM_S_QSTM07_IS($C302,"61",L$2,"1"),"")</f>
        <v>0</v>
      </c>
      <c r="N302" s="2">
        <f>[1]!EM_S_PERFORMANCEEXPRESS_QNETPROFIT(C302,L$2)</f>
        <v>0</v>
      </c>
      <c r="O302" s="2">
        <f>[1]!EM_S_PROFITNOTICE_FORECASTT(C302,L$2)</f>
        <v>0</v>
      </c>
      <c r="P302" s="2">
        <f>[1]!EM_S_PROFITNOTICE_FORECASTL(C302,L$2)</f>
        <v>0</v>
      </c>
      <c r="Q302">
        <f>[1]!EM_S_PROFITNOTICE_ABSTRACT(C302,L$2)</f>
        <v>0</v>
      </c>
      <c r="R302" s="2">
        <f t="shared" si="28"/>
        <v>0</v>
      </c>
      <c r="S302" s="2" t="str">
        <f t="shared" si="29"/>
        <v/>
      </c>
      <c r="T302" s="9" t="str">
        <f t="shared" si="30"/>
        <v/>
      </c>
      <c r="U302">
        <f>IF([1]!EM_S_MAJASSRES_NUM(C302,"2014-12-30","2016-12-30")&gt;0,1,0)</f>
        <v>1</v>
      </c>
      <c r="V302" t="str">
        <f t="shared" si="31"/>
        <v/>
      </c>
      <c r="W302" s="9" t="str">
        <f t="shared" si="32"/>
        <v/>
      </c>
      <c r="X302" t="str">
        <f t="shared" si="33"/>
        <v/>
      </c>
    </row>
    <row r="303" spans="2:24" x14ac:dyDescent="0.25">
      <c r="B303" t="str">
        <f t="shared" si="34"/>
        <v/>
      </c>
      <c r="C303" s="1" t="s">
        <v>600</v>
      </c>
      <c r="D303" s="1" t="s">
        <v>601</v>
      </c>
      <c r="F303" s="2">
        <f>IFERROR([1]!EM_S_QSTM07_IS($C303,"61",F$2,"1"),"")</f>
        <v>117157974.88</v>
      </c>
      <c r="G303" s="2">
        <f>IFERROR([1]!EM_S_QSTM07_IS($C303,"61",G$2,"1"),"")</f>
        <v>73773675.590000004</v>
      </c>
      <c r="H303" s="2">
        <f>IFERROR([1]!EM_S_QSTM07_IS($C303,"61",H$2,"1"),"")</f>
        <v>-190600951.66</v>
      </c>
      <c r="I303" s="2">
        <f>IFERROR([1]!EM_S_QSTM07_IS($C303,"61",I$2,"1"),"")</f>
        <v>-125591322.59</v>
      </c>
      <c r="J303" s="2">
        <f>IFERROR([1]!EM_S_QSTM07_IS($C303,"61",J$2,"1"),"")</f>
        <v>174376306.52000001</v>
      </c>
      <c r="M303" s="2">
        <f>IFERROR([1]!EM_S_QSTM07_IS($C303,"61",L$2,"1"),"")</f>
        <v>0</v>
      </c>
      <c r="N303" s="2">
        <f>[1]!EM_S_PERFORMANCEEXPRESS_QNETPROFIT(C303,L$2)</f>
        <v>0</v>
      </c>
      <c r="O303" s="2">
        <f>[1]!EM_S_PROFITNOTICE_FORECASTT(C303,L$2)</f>
        <v>0</v>
      </c>
      <c r="P303" s="2">
        <f>[1]!EM_S_PROFITNOTICE_FORECASTL(C303,L$2)</f>
        <v>0</v>
      </c>
      <c r="Q303">
        <f>[1]!EM_S_PROFITNOTICE_ABSTRACT(C303,L$2)</f>
        <v>0</v>
      </c>
      <c r="R303" s="2">
        <f t="shared" si="28"/>
        <v>0</v>
      </c>
      <c r="S303" s="2" t="str">
        <f t="shared" si="29"/>
        <v/>
      </c>
      <c r="T303" s="9" t="str">
        <f t="shared" si="30"/>
        <v/>
      </c>
      <c r="U303">
        <f>IF([1]!EM_S_MAJASSRES_NUM(C303,"2014-12-30","2016-12-30")&gt;0,1,0)</f>
        <v>0</v>
      </c>
      <c r="V303" t="str">
        <f t="shared" si="31"/>
        <v/>
      </c>
      <c r="W303" s="9" t="str">
        <f t="shared" si="32"/>
        <v/>
      </c>
      <c r="X303" t="str">
        <f t="shared" si="33"/>
        <v/>
      </c>
    </row>
    <row r="304" spans="2:24" x14ac:dyDescent="0.25">
      <c r="B304" t="str">
        <f t="shared" si="34"/>
        <v/>
      </c>
      <c r="C304" s="1" t="s">
        <v>602</v>
      </c>
      <c r="D304" s="1" t="s">
        <v>603</v>
      </c>
      <c r="F304" s="2">
        <f>IFERROR([1]!EM_S_QSTM07_IS($C304,"61",F$2,"1"),"")</f>
        <v>37737811.979999997</v>
      </c>
      <c r="G304" s="2">
        <f>IFERROR([1]!EM_S_QSTM07_IS($C304,"61",G$2,"1"),"")</f>
        <v>139963117.96000001</v>
      </c>
      <c r="H304" s="2">
        <f>IFERROR([1]!EM_S_QSTM07_IS($C304,"61",H$2,"1"),"")</f>
        <v>-59634158.219999999</v>
      </c>
      <c r="I304" s="2">
        <f>IFERROR([1]!EM_S_QSTM07_IS($C304,"61",I$2,"1"),"")</f>
        <v>522095257.63999999</v>
      </c>
      <c r="J304" s="2">
        <f>IFERROR([1]!EM_S_QSTM07_IS($C304,"61",J$2,"1"),"")</f>
        <v>-15818763.6</v>
      </c>
      <c r="M304" s="2">
        <f>IFERROR([1]!EM_S_QSTM07_IS($C304,"61",L$2,"1"),"")</f>
        <v>0</v>
      </c>
      <c r="N304" s="2">
        <f>[1]!EM_S_PERFORMANCEEXPRESS_QNETPROFIT(C304,L$2)</f>
        <v>0</v>
      </c>
      <c r="O304" s="2">
        <f>[1]!EM_S_PROFITNOTICE_FORECASTT(C304,L$2)</f>
        <v>0</v>
      </c>
      <c r="P304" s="2">
        <f>[1]!EM_S_PROFITNOTICE_FORECASTL(C304,L$2)</f>
        <v>0</v>
      </c>
      <c r="Q304">
        <f>[1]!EM_S_PROFITNOTICE_ABSTRACT(C304,L$2)</f>
        <v>0</v>
      </c>
      <c r="R304" s="2">
        <f t="shared" si="28"/>
        <v>0</v>
      </c>
      <c r="S304" s="2" t="str">
        <f t="shared" si="29"/>
        <v/>
      </c>
      <c r="T304" s="9" t="str">
        <f t="shared" si="30"/>
        <v/>
      </c>
      <c r="U304">
        <f>IF([1]!EM_S_MAJASSRES_NUM(C304,"2014-12-30","2016-12-30")&gt;0,1,0)</f>
        <v>0</v>
      </c>
      <c r="V304" t="str">
        <f t="shared" si="31"/>
        <v/>
      </c>
      <c r="W304" s="9" t="str">
        <f t="shared" si="32"/>
        <v/>
      </c>
      <c r="X304" t="str">
        <f t="shared" si="33"/>
        <v/>
      </c>
    </row>
    <row r="305" spans="2:24" x14ac:dyDescent="0.25">
      <c r="B305" t="str">
        <f t="shared" si="34"/>
        <v/>
      </c>
      <c r="C305" s="1" t="s">
        <v>604</v>
      </c>
      <c r="D305" s="1" t="s">
        <v>605</v>
      </c>
      <c r="F305" s="2">
        <f>IFERROR([1]!EM_S_QSTM07_IS($C305,"61",F$2,"1"),"")</f>
        <v>2154562287.4899998</v>
      </c>
      <c r="G305" s="2">
        <f>IFERROR([1]!EM_S_QSTM07_IS($C305,"61",G$2,"1"),"")</f>
        <v>2224904638.2800002</v>
      </c>
      <c r="H305" s="2">
        <f>IFERROR([1]!EM_S_QSTM07_IS($C305,"61",H$2,"1"),"")</f>
        <v>1805589600.4100001</v>
      </c>
      <c r="I305" s="2">
        <f>IFERROR([1]!EM_S_QSTM07_IS($C305,"61",I$2,"1"),"")</f>
        <v>2814996910.0900002</v>
      </c>
      <c r="J305" s="2">
        <f>IFERROR([1]!EM_S_QSTM07_IS($C305,"61",J$2,"1"),"")</f>
        <v>1980055911.8900001</v>
      </c>
      <c r="M305" s="2">
        <f>IFERROR([1]!EM_S_QSTM07_IS($C305,"61",L$2,"1"),"")</f>
        <v>0</v>
      </c>
      <c r="N305" s="2">
        <f>[1]!EM_S_PERFORMANCEEXPRESS_QNETPROFIT(C305,L$2)</f>
        <v>0</v>
      </c>
      <c r="O305" s="2">
        <f>[1]!EM_S_PROFITNOTICE_FORECASTT(C305,L$2)</f>
        <v>0</v>
      </c>
      <c r="P305" s="2">
        <f>[1]!EM_S_PROFITNOTICE_FORECASTL(C305,L$2)</f>
        <v>0</v>
      </c>
      <c r="Q305">
        <f>[1]!EM_S_PROFITNOTICE_ABSTRACT(C305,L$2)</f>
        <v>0</v>
      </c>
      <c r="R305" s="2">
        <f t="shared" si="28"/>
        <v>0</v>
      </c>
      <c r="S305" s="2" t="str">
        <f t="shared" si="29"/>
        <v/>
      </c>
      <c r="T305" s="9" t="str">
        <f t="shared" si="30"/>
        <v/>
      </c>
      <c r="U305">
        <f>IF([1]!EM_S_MAJASSRES_NUM(C305,"2014-12-30","2016-12-30")&gt;0,1,0)</f>
        <v>0</v>
      </c>
      <c r="V305" t="str">
        <f t="shared" si="31"/>
        <v/>
      </c>
      <c r="W305" s="9" t="str">
        <f t="shared" si="32"/>
        <v/>
      </c>
      <c r="X305" t="str">
        <f t="shared" si="33"/>
        <v/>
      </c>
    </row>
    <row r="306" spans="2:24" x14ac:dyDescent="0.25">
      <c r="B306" t="str">
        <f t="shared" si="34"/>
        <v/>
      </c>
      <c r="C306" s="1" t="s">
        <v>606</v>
      </c>
      <c r="D306" s="1" t="s">
        <v>607</v>
      </c>
      <c r="F306" s="2">
        <f>IFERROR([1]!EM_S_QSTM07_IS($C306,"61",F$2,"1"),"")</f>
        <v>16974273.960000001</v>
      </c>
      <c r="G306" s="2">
        <f>IFERROR([1]!EM_S_QSTM07_IS($C306,"61",G$2,"1"),"")</f>
        <v>17956676.91</v>
      </c>
      <c r="H306" s="2">
        <f>IFERROR([1]!EM_S_QSTM07_IS($C306,"61",H$2,"1"),"")</f>
        <v>12268591.4</v>
      </c>
      <c r="I306" s="2">
        <f>IFERROR([1]!EM_S_QSTM07_IS($C306,"61",I$2,"1"),"")</f>
        <v>35559162.950000003</v>
      </c>
      <c r="J306" s="2">
        <f>IFERROR([1]!EM_S_QSTM07_IS($C306,"61",J$2,"1"),"")</f>
        <v>16131487.189999999</v>
      </c>
      <c r="M306" s="2">
        <f>IFERROR([1]!EM_S_QSTM07_IS($C306,"61",L$2,"1"),"")</f>
        <v>0</v>
      </c>
      <c r="N306" s="2">
        <f>[1]!EM_S_PERFORMANCEEXPRESS_QNETPROFIT(C306,L$2)</f>
        <v>0</v>
      </c>
      <c r="O306" s="2">
        <f>[1]!EM_S_PROFITNOTICE_FORECASTT(C306,L$2)</f>
        <v>0</v>
      </c>
      <c r="P306" s="2">
        <f>[1]!EM_S_PROFITNOTICE_FORECASTL(C306,L$2)</f>
        <v>0</v>
      </c>
      <c r="Q306">
        <f>[1]!EM_S_PROFITNOTICE_ABSTRACT(C306,L$2)</f>
        <v>0</v>
      </c>
      <c r="R306" s="2">
        <f t="shared" si="28"/>
        <v>0</v>
      </c>
      <c r="S306" s="2" t="str">
        <f t="shared" si="29"/>
        <v/>
      </c>
      <c r="T306" s="9" t="str">
        <f t="shared" si="30"/>
        <v/>
      </c>
      <c r="U306">
        <f>IF([1]!EM_S_MAJASSRES_NUM(C306,"2014-12-30","2016-12-30")&gt;0,1,0)</f>
        <v>0</v>
      </c>
      <c r="V306" t="str">
        <f t="shared" si="31"/>
        <v/>
      </c>
      <c r="W306" s="9" t="str">
        <f t="shared" si="32"/>
        <v/>
      </c>
      <c r="X306" t="str">
        <f t="shared" si="33"/>
        <v/>
      </c>
    </row>
    <row r="307" spans="2:24" x14ac:dyDescent="0.25">
      <c r="B307" t="str">
        <f t="shared" si="34"/>
        <v/>
      </c>
      <c r="C307" s="1" t="s">
        <v>608</v>
      </c>
      <c r="D307" s="1" t="s">
        <v>609</v>
      </c>
      <c r="F307" s="2">
        <f>IFERROR([1]!EM_S_QSTM07_IS($C307,"61",F$2,"1"),"")</f>
        <v>38353997.799999997</v>
      </c>
      <c r="G307" s="2">
        <f>IFERROR([1]!EM_S_QSTM07_IS($C307,"61",G$2,"1"),"")</f>
        <v>149519539.78</v>
      </c>
      <c r="H307" s="2">
        <f>IFERROR([1]!EM_S_QSTM07_IS($C307,"61",H$2,"1"),"")</f>
        <v>39099549.939999998</v>
      </c>
      <c r="I307" s="2">
        <f>IFERROR([1]!EM_S_QSTM07_IS($C307,"61",I$2,"1"),"")</f>
        <v>306397300.69999999</v>
      </c>
      <c r="J307" s="2">
        <f>IFERROR([1]!EM_S_QSTM07_IS($C307,"61",J$2,"1"),"")</f>
        <v>-55727540.039999999</v>
      </c>
      <c r="M307" s="2">
        <f>IFERROR([1]!EM_S_QSTM07_IS($C307,"61",L$2,"1"),"")</f>
        <v>0</v>
      </c>
      <c r="N307" s="2">
        <f>[1]!EM_S_PERFORMANCEEXPRESS_QNETPROFIT(C307,L$2)</f>
        <v>0</v>
      </c>
      <c r="O307" s="2">
        <f>[1]!EM_S_PROFITNOTICE_FORECASTT(C307,L$2)</f>
        <v>0</v>
      </c>
      <c r="P307" s="2">
        <f>[1]!EM_S_PROFITNOTICE_FORECASTL(C307,L$2)</f>
        <v>0</v>
      </c>
      <c r="Q307">
        <f>[1]!EM_S_PROFITNOTICE_ABSTRACT(C307,L$2)</f>
        <v>0</v>
      </c>
      <c r="R307" s="2">
        <f t="shared" si="28"/>
        <v>0</v>
      </c>
      <c r="S307" s="2" t="str">
        <f t="shared" si="29"/>
        <v/>
      </c>
      <c r="T307" s="9" t="str">
        <f t="shared" si="30"/>
        <v/>
      </c>
      <c r="U307">
        <f>IF([1]!EM_S_MAJASSRES_NUM(C307,"2014-12-30","2016-12-30")&gt;0,1,0)</f>
        <v>0</v>
      </c>
      <c r="V307" t="str">
        <f t="shared" si="31"/>
        <v/>
      </c>
      <c r="W307" s="9" t="str">
        <f t="shared" si="32"/>
        <v/>
      </c>
      <c r="X307" t="str">
        <f t="shared" si="33"/>
        <v/>
      </c>
    </row>
    <row r="308" spans="2:24" x14ac:dyDescent="0.25">
      <c r="B308" t="str">
        <f t="shared" si="34"/>
        <v/>
      </c>
      <c r="C308" s="1" t="s">
        <v>610</v>
      </c>
      <c r="D308" s="1" t="s">
        <v>611</v>
      </c>
      <c r="F308" s="2">
        <f>IFERROR([1]!EM_S_QSTM07_IS($C308,"61",F$2,"1"),"")</f>
        <v>-14792961.93</v>
      </c>
      <c r="G308" s="2">
        <f>IFERROR([1]!EM_S_QSTM07_IS($C308,"61",G$2,"1"),"")</f>
        <v>-17862942.620000001</v>
      </c>
      <c r="H308" s="2">
        <f>IFERROR([1]!EM_S_QSTM07_IS($C308,"61",H$2,"1"),"")</f>
        <v>-15564197.32</v>
      </c>
      <c r="I308" s="2">
        <f>IFERROR([1]!EM_S_QSTM07_IS($C308,"61",I$2,"1"),"")</f>
        <v>-56004342.850000001</v>
      </c>
      <c r="J308" s="2">
        <f>IFERROR([1]!EM_S_QSTM07_IS($C308,"61",J$2,"1"),"")</f>
        <v>-5773027.2800000003</v>
      </c>
      <c r="M308" s="2">
        <f>IFERROR([1]!EM_S_QSTM07_IS($C308,"61",L$2,"1"),"")</f>
        <v>0</v>
      </c>
      <c r="N308" s="2">
        <f>[1]!EM_S_PERFORMANCEEXPRESS_QNETPROFIT(C308,L$2)</f>
        <v>0</v>
      </c>
      <c r="O308" s="2">
        <f>[1]!EM_S_PROFITNOTICE_FORECASTT(C308,L$2)</f>
        <v>0</v>
      </c>
      <c r="P308" s="2">
        <f>[1]!EM_S_PROFITNOTICE_FORECASTL(C308,L$2)</f>
        <v>0</v>
      </c>
      <c r="Q308">
        <f>[1]!EM_S_PROFITNOTICE_ABSTRACT(C308,L$2)</f>
        <v>0</v>
      </c>
      <c r="R308" s="2">
        <f t="shared" si="28"/>
        <v>0</v>
      </c>
      <c r="S308" s="2" t="str">
        <f t="shared" si="29"/>
        <v/>
      </c>
      <c r="T308" s="9" t="str">
        <f t="shared" si="30"/>
        <v/>
      </c>
      <c r="U308">
        <f>IF([1]!EM_S_MAJASSRES_NUM(C308,"2014-12-30","2016-12-30")&gt;0,1,0)</f>
        <v>0</v>
      </c>
      <c r="V308" t="str">
        <f t="shared" si="31"/>
        <v/>
      </c>
      <c r="W308" s="9" t="str">
        <f t="shared" si="32"/>
        <v/>
      </c>
      <c r="X308" t="str">
        <f t="shared" si="33"/>
        <v/>
      </c>
    </row>
    <row r="309" spans="2:24" x14ac:dyDescent="0.25">
      <c r="B309" t="str">
        <f t="shared" si="34"/>
        <v/>
      </c>
      <c r="C309" s="1" t="s">
        <v>612</v>
      </c>
      <c r="D309" s="1" t="s">
        <v>613</v>
      </c>
      <c r="F309" s="2">
        <f>IFERROR([1]!EM_S_QSTM07_IS($C309,"61",F$2,"1"),"")</f>
        <v>-163606416.02000001</v>
      </c>
      <c r="G309" s="2">
        <f>IFERROR([1]!EM_S_QSTM07_IS($C309,"61",G$2,"1"),"")</f>
        <v>-140051512.47999999</v>
      </c>
      <c r="H309" s="2">
        <f>IFERROR([1]!EM_S_QSTM07_IS($C309,"61",H$2,"1"),"")</f>
        <v>-85187737.620000005</v>
      </c>
      <c r="I309" s="2">
        <f>IFERROR([1]!EM_S_QSTM07_IS($C309,"61",I$2,"1"),"")</f>
        <v>-179258450.02000001</v>
      </c>
      <c r="J309" s="2">
        <f>IFERROR([1]!EM_S_QSTM07_IS($C309,"61",J$2,"1"),"")</f>
        <v>-161303407.31999999</v>
      </c>
      <c r="M309" s="2">
        <f>IFERROR([1]!EM_S_QSTM07_IS($C309,"61",L$2,"1"),"")</f>
        <v>0</v>
      </c>
      <c r="N309" s="2">
        <f>[1]!EM_S_PERFORMANCEEXPRESS_QNETPROFIT(C309,L$2)</f>
        <v>0</v>
      </c>
      <c r="O309" s="2">
        <f>[1]!EM_S_PROFITNOTICE_FORECASTT(C309,L$2)</f>
        <v>0</v>
      </c>
      <c r="P309" s="2">
        <f>[1]!EM_S_PROFITNOTICE_FORECASTL(C309,L$2)</f>
        <v>0</v>
      </c>
      <c r="Q309">
        <f>[1]!EM_S_PROFITNOTICE_ABSTRACT(C309,L$2)</f>
        <v>0</v>
      </c>
      <c r="R309" s="2">
        <f t="shared" si="28"/>
        <v>0</v>
      </c>
      <c r="S309" s="2" t="str">
        <f t="shared" si="29"/>
        <v/>
      </c>
      <c r="T309" s="9" t="str">
        <f t="shared" si="30"/>
        <v/>
      </c>
      <c r="U309">
        <f>IF([1]!EM_S_MAJASSRES_NUM(C309,"2014-12-30","2016-12-30")&gt;0,1,0)</f>
        <v>0</v>
      </c>
      <c r="V309" t="str">
        <f t="shared" si="31"/>
        <v/>
      </c>
      <c r="W309" s="9" t="str">
        <f t="shared" si="32"/>
        <v/>
      </c>
      <c r="X309" t="str">
        <f t="shared" si="33"/>
        <v/>
      </c>
    </row>
    <row r="310" spans="2:24" x14ac:dyDescent="0.25">
      <c r="B310" t="str">
        <f t="shared" si="34"/>
        <v/>
      </c>
      <c r="C310" s="1" t="s">
        <v>614</v>
      </c>
      <c r="D310" s="1" t="s">
        <v>615</v>
      </c>
      <c r="F310" s="2">
        <f>IFERROR([1]!EM_S_QSTM07_IS($C310,"61",F$2,"1"),"")</f>
        <v>-12875828.970000001</v>
      </c>
      <c r="G310" s="2">
        <f>IFERROR([1]!EM_S_QSTM07_IS($C310,"61",G$2,"1"),"")</f>
        <v>-29979091.350000001</v>
      </c>
      <c r="H310" s="2">
        <f>IFERROR([1]!EM_S_QSTM07_IS($C310,"61",H$2,"1"),"")</f>
        <v>8103423.8399999999</v>
      </c>
      <c r="I310" s="2">
        <f>IFERROR([1]!EM_S_QSTM07_IS($C310,"61",I$2,"1"),"")</f>
        <v>-33490115.41</v>
      </c>
      <c r="J310" s="2">
        <f>IFERROR([1]!EM_S_QSTM07_IS($C310,"61",J$2,"1"),"")</f>
        <v>-13839065.359999999</v>
      </c>
      <c r="M310" s="2">
        <f>IFERROR([1]!EM_S_QSTM07_IS($C310,"61",L$2,"1"),"")</f>
        <v>0</v>
      </c>
      <c r="N310" s="2">
        <f>[1]!EM_S_PERFORMANCEEXPRESS_QNETPROFIT(C310,L$2)</f>
        <v>0</v>
      </c>
      <c r="O310" s="2">
        <f>[1]!EM_S_PROFITNOTICE_FORECASTT(C310,L$2)</f>
        <v>0</v>
      </c>
      <c r="P310" s="2">
        <f>[1]!EM_S_PROFITNOTICE_FORECASTL(C310,L$2)</f>
        <v>0</v>
      </c>
      <c r="Q310">
        <f>[1]!EM_S_PROFITNOTICE_ABSTRACT(C310,L$2)</f>
        <v>0</v>
      </c>
      <c r="R310" s="2">
        <f t="shared" si="28"/>
        <v>0</v>
      </c>
      <c r="S310" s="2" t="str">
        <f t="shared" si="29"/>
        <v/>
      </c>
      <c r="T310" s="9" t="str">
        <f t="shared" si="30"/>
        <v/>
      </c>
      <c r="U310">
        <f>IF([1]!EM_S_MAJASSRES_NUM(C310,"2014-12-30","2016-12-30")&gt;0,1,0)</f>
        <v>0</v>
      </c>
      <c r="V310" t="str">
        <f t="shared" si="31"/>
        <v/>
      </c>
      <c r="W310" s="9" t="str">
        <f t="shared" si="32"/>
        <v/>
      </c>
      <c r="X310" t="str">
        <f t="shared" si="33"/>
        <v/>
      </c>
    </row>
    <row r="311" spans="2:24" x14ac:dyDescent="0.25">
      <c r="B311" t="str">
        <f t="shared" si="34"/>
        <v/>
      </c>
      <c r="C311" s="1" t="s">
        <v>616</v>
      </c>
      <c r="D311" s="1" t="s">
        <v>617</v>
      </c>
      <c r="F311" s="2">
        <f>IFERROR([1]!EM_S_QSTM07_IS($C311,"61",F$2,"1"),"")</f>
        <v>629201440.36000001</v>
      </c>
      <c r="G311" s="2">
        <f>IFERROR([1]!EM_S_QSTM07_IS($C311,"61",G$2,"1"),"")</f>
        <v>612539648.94000006</v>
      </c>
      <c r="H311" s="2">
        <f>IFERROR([1]!EM_S_QSTM07_IS($C311,"61",H$2,"1"),"")</f>
        <v>502349637.89999998</v>
      </c>
      <c r="I311" s="2">
        <f>IFERROR([1]!EM_S_QSTM07_IS($C311,"61",I$2,"1"),"")</f>
        <v>311709733.33999997</v>
      </c>
      <c r="J311" s="2">
        <f>IFERROR([1]!EM_S_QSTM07_IS($C311,"61",J$2,"1"),"")</f>
        <v>733148749</v>
      </c>
      <c r="M311" s="2">
        <f>IFERROR([1]!EM_S_QSTM07_IS($C311,"61",L$2,"1"),"")</f>
        <v>0</v>
      </c>
      <c r="N311" s="2">
        <f>[1]!EM_S_PERFORMANCEEXPRESS_QNETPROFIT(C311,L$2)</f>
        <v>0</v>
      </c>
      <c r="O311" s="2">
        <f>[1]!EM_S_PROFITNOTICE_FORECASTT(C311,L$2)</f>
        <v>0</v>
      </c>
      <c r="P311" s="2">
        <f>[1]!EM_S_PROFITNOTICE_FORECASTL(C311,L$2)</f>
        <v>0</v>
      </c>
      <c r="Q311">
        <f>[1]!EM_S_PROFITNOTICE_ABSTRACT(C311,L$2)</f>
        <v>0</v>
      </c>
      <c r="R311" s="2">
        <f t="shared" si="28"/>
        <v>0</v>
      </c>
      <c r="S311" s="2" t="str">
        <f t="shared" si="29"/>
        <v/>
      </c>
      <c r="T311" s="9" t="str">
        <f t="shared" si="30"/>
        <v/>
      </c>
      <c r="U311">
        <f>IF([1]!EM_S_MAJASSRES_NUM(C311,"2014-12-30","2016-12-30")&gt;0,1,0)</f>
        <v>0</v>
      </c>
      <c r="V311" t="str">
        <f t="shared" si="31"/>
        <v/>
      </c>
      <c r="W311" s="9" t="str">
        <f t="shared" si="32"/>
        <v/>
      </c>
      <c r="X311" t="str">
        <f t="shared" si="33"/>
        <v/>
      </c>
    </row>
    <row r="312" spans="2:24" x14ac:dyDescent="0.25">
      <c r="B312" t="str">
        <f t="shared" si="34"/>
        <v/>
      </c>
      <c r="C312" s="1" t="s">
        <v>618</v>
      </c>
      <c r="D312" s="1" t="s">
        <v>619</v>
      </c>
      <c r="F312" s="2">
        <f>IFERROR([1]!EM_S_QSTM07_IS($C312,"61",F$2,"1"),"")</f>
        <v>-15297777.960000001</v>
      </c>
      <c r="G312" s="2">
        <f>IFERROR([1]!EM_S_QSTM07_IS($C312,"61",G$2,"1"),"")</f>
        <v>17370152.100000001</v>
      </c>
      <c r="H312" s="2">
        <f>IFERROR([1]!EM_S_QSTM07_IS($C312,"61",H$2,"1"),"")</f>
        <v>16472377.84</v>
      </c>
      <c r="I312" s="2">
        <f>IFERROR([1]!EM_S_QSTM07_IS($C312,"61",I$2,"1"),"")</f>
        <v>-55462062.240000002</v>
      </c>
      <c r="J312" s="2">
        <f>IFERROR([1]!EM_S_QSTM07_IS($C312,"61",J$2,"1"),"")</f>
        <v>-16132491.75</v>
      </c>
      <c r="M312" s="2">
        <f>IFERROR([1]!EM_S_QSTM07_IS($C312,"61",L$2,"1"),"")</f>
        <v>0</v>
      </c>
      <c r="N312" s="2">
        <f>[1]!EM_S_PERFORMANCEEXPRESS_QNETPROFIT(C312,L$2)</f>
        <v>0</v>
      </c>
      <c r="O312" s="2">
        <f>[1]!EM_S_PROFITNOTICE_FORECASTT(C312,L$2)</f>
        <v>0</v>
      </c>
      <c r="P312" s="2">
        <f>[1]!EM_S_PROFITNOTICE_FORECASTL(C312,L$2)</f>
        <v>0</v>
      </c>
      <c r="Q312">
        <f>[1]!EM_S_PROFITNOTICE_ABSTRACT(C312,L$2)</f>
        <v>0</v>
      </c>
      <c r="R312" s="2">
        <f t="shared" si="28"/>
        <v>0</v>
      </c>
      <c r="S312" s="2" t="str">
        <f t="shared" si="29"/>
        <v/>
      </c>
      <c r="T312" s="9" t="str">
        <f t="shared" si="30"/>
        <v/>
      </c>
      <c r="U312">
        <f>IF([1]!EM_S_MAJASSRES_NUM(C312,"2014-12-30","2016-12-30")&gt;0,1,0)</f>
        <v>0</v>
      </c>
      <c r="V312" t="str">
        <f t="shared" si="31"/>
        <v/>
      </c>
      <c r="W312" s="9" t="str">
        <f t="shared" si="32"/>
        <v/>
      </c>
      <c r="X312" t="str">
        <f t="shared" si="33"/>
        <v/>
      </c>
    </row>
    <row r="313" spans="2:24" x14ac:dyDescent="0.25">
      <c r="B313" t="str">
        <f t="shared" si="34"/>
        <v/>
      </c>
      <c r="C313" s="1" t="s">
        <v>620</v>
      </c>
      <c r="D313" s="1" t="s">
        <v>621</v>
      </c>
      <c r="F313" s="2">
        <f>IFERROR([1]!EM_S_QSTM07_IS($C313,"61",F$2,"1"),"")</f>
        <v>322827464.49000001</v>
      </c>
      <c r="G313" s="2">
        <f>IFERROR([1]!EM_S_QSTM07_IS($C313,"61",G$2,"1"),"")</f>
        <v>358675688.56</v>
      </c>
      <c r="H313" s="2">
        <f>IFERROR([1]!EM_S_QSTM07_IS($C313,"61",H$2,"1"),"")</f>
        <v>100774380.42</v>
      </c>
      <c r="I313" s="2">
        <f>IFERROR([1]!EM_S_QSTM07_IS($C313,"61",I$2,"1"),"")</f>
        <v>273823293.88</v>
      </c>
      <c r="J313" s="2">
        <f>IFERROR([1]!EM_S_QSTM07_IS($C313,"61",J$2,"1"),"")</f>
        <v>240410714.72999999</v>
      </c>
      <c r="M313" s="2">
        <f>IFERROR([1]!EM_S_QSTM07_IS($C313,"61",L$2,"1"),"")</f>
        <v>0</v>
      </c>
      <c r="N313" s="2">
        <f>[1]!EM_S_PERFORMANCEEXPRESS_QNETPROFIT(C313,L$2)</f>
        <v>0</v>
      </c>
      <c r="O313" s="2">
        <f>[1]!EM_S_PROFITNOTICE_FORECASTT(C313,L$2)</f>
        <v>0</v>
      </c>
      <c r="P313" s="2">
        <f>[1]!EM_S_PROFITNOTICE_FORECASTL(C313,L$2)</f>
        <v>0</v>
      </c>
      <c r="Q313">
        <f>[1]!EM_S_PROFITNOTICE_ABSTRACT(C313,L$2)</f>
        <v>0</v>
      </c>
      <c r="R313" s="2">
        <f t="shared" si="28"/>
        <v>0</v>
      </c>
      <c r="S313" s="2" t="str">
        <f t="shared" si="29"/>
        <v/>
      </c>
      <c r="T313" s="9" t="str">
        <f t="shared" si="30"/>
        <v/>
      </c>
      <c r="U313">
        <f>IF([1]!EM_S_MAJASSRES_NUM(C313,"2014-12-30","2016-12-30")&gt;0,1,0)</f>
        <v>1</v>
      </c>
      <c r="V313" t="str">
        <f t="shared" si="31"/>
        <v/>
      </c>
      <c r="W313" s="9" t="str">
        <f t="shared" si="32"/>
        <v/>
      </c>
      <c r="X313" t="str">
        <f t="shared" si="33"/>
        <v/>
      </c>
    </row>
    <row r="314" spans="2:24" x14ac:dyDescent="0.25">
      <c r="B314" t="str">
        <f t="shared" si="34"/>
        <v/>
      </c>
      <c r="C314" s="1" t="s">
        <v>622</v>
      </c>
      <c r="D314" s="1" t="s">
        <v>623</v>
      </c>
      <c r="F314" s="2">
        <f>IFERROR([1]!EM_S_QSTM07_IS($C314,"61",F$2,"1"),"")</f>
        <v>3278142.99</v>
      </c>
      <c r="G314" s="2">
        <f>IFERROR([1]!EM_S_QSTM07_IS($C314,"61",G$2,"1"),"")</f>
        <v>4934895.62</v>
      </c>
      <c r="H314" s="2">
        <f>IFERROR([1]!EM_S_QSTM07_IS($C314,"61",H$2,"1"),"")</f>
        <v>6762534.3499999996</v>
      </c>
      <c r="I314" s="2">
        <f>IFERROR([1]!EM_S_QSTM07_IS($C314,"61",I$2,"1"),"")</f>
        <v>210586211.63</v>
      </c>
      <c r="J314" s="2">
        <f>IFERROR([1]!EM_S_QSTM07_IS($C314,"61",J$2,"1"),"")</f>
        <v>-63578968.450000003</v>
      </c>
      <c r="M314" s="2">
        <f>IFERROR([1]!EM_S_QSTM07_IS($C314,"61",L$2,"1"),"")</f>
        <v>0</v>
      </c>
      <c r="N314" s="2">
        <f>[1]!EM_S_PERFORMANCEEXPRESS_QNETPROFIT(C314,L$2)</f>
        <v>0</v>
      </c>
      <c r="O314" s="2">
        <f>[1]!EM_S_PROFITNOTICE_FORECASTT(C314,L$2)</f>
        <v>0</v>
      </c>
      <c r="P314" s="2">
        <f>[1]!EM_S_PROFITNOTICE_FORECASTL(C314,L$2)</f>
        <v>0</v>
      </c>
      <c r="Q314">
        <f>[1]!EM_S_PROFITNOTICE_ABSTRACT(C314,L$2)</f>
        <v>0</v>
      </c>
      <c r="R314" s="2">
        <f t="shared" si="28"/>
        <v>0</v>
      </c>
      <c r="S314" s="2" t="str">
        <f t="shared" si="29"/>
        <v/>
      </c>
      <c r="T314" s="9" t="str">
        <f t="shared" si="30"/>
        <v/>
      </c>
      <c r="U314">
        <f>IF([1]!EM_S_MAJASSRES_NUM(C314,"2014-12-30","2016-12-30")&gt;0,1,0)</f>
        <v>0</v>
      </c>
      <c r="V314" t="str">
        <f t="shared" si="31"/>
        <v/>
      </c>
      <c r="W314" s="9" t="str">
        <f t="shared" si="32"/>
        <v/>
      </c>
      <c r="X314" t="str">
        <f t="shared" si="33"/>
        <v/>
      </c>
    </row>
    <row r="315" spans="2:24" x14ac:dyDescent="0.25">
      <c r="B315" t="str">
        <f t="shared" si="34"/>
        <v/>
      </c>
      <c r="C315" s="1" t="s">
        <v>624</v>
      </c>
      <c r="D315" s="1" t="s">
        <v>625</v>
      </c>
      <c r="F315" s="2">
        <f>IFERROR([1]!EM_S_QSTM07_IS($C315,"61",F$2,"1"),"")</f>
        <v>98564967.950000003</v>
      </c>
      <c r="G315" s="2">
        <f>IFERROR([1]!EM_S_QSTM07_IS($C315,"61",G$2,"1"),"")</f>
        <v>61962757.729999997</v>
      </c>
      <c r="H315" s="2">
        <f>IFERROR([1]!EM_S_QSTM07_IS($C315,"61",H$2,"1"),"")</f>
        <v>5244000.83</v>
      </c>
      <c r="I315" s="2">
        <f>IFERROR([1]!EM_S_QSTM07_IS($C315,"61",I$2,"1"),"")</f>
        <v>105865152.40000001</v>
      </c>
      <c r="J315" s="2">
        <f>IFERROR([1]!EM_S_QSTM07_IS($C315,"61",J$2,"1"),"")</f>
        <v>44929484.25</v>
      </c>
      <c r="M315" s="2">
        <f>IFERROR([1]!EM_S_QSTM07_IS($C315,"61",L$2,"1"),"")</f>
        <v>0</v>
      </c>
      <c r="N315" s="2">
        <f>[1]!EM_S_PERFORMANCEEXPRESS_QNETPROFIT(C315,L$2)</f>
        <v>0</v>
      </c>
      <c r="O315" s="2">
        <f>[1]!EM_S_PROFITNOTICE_FORECASTT(C315,L$2)</f>
        <v>0</v>
      </c>
      <c r="P315" s="2">
        <f>[1]!EM_S_PROFITNOTICE_FORECASTL(C315,L$2)</f>
        <v>0</v>
      </c>
      <c r="Q315">
        <f>[1]!EM_S_PROFITNOTICE_ABSTRACT(C315,L$2)</f>
        <v>0</v>
      </c>
      <c r="R315" s="2">
        <f t="shared" si="28"/>
        <v>0</v>
      </c>
      <c r="S315" s="2" t="str">
        <f t="shared" si="29"/>
        <v/>
      </c>
      <c r="T315" s="9" t="str">
        <f t="shared" si="30"/>
        <v/>
      </c>
      <c r="U315">
        <f>IF([1]!EM_S_MAJASSRES_NUM(C315,"2014-12-30","2016-12-30")&gt;0,1,0)</f>
        <v>0</v>
      </c>
      <c r="V315" t="str">
        <f t="shared" si="31"/>
        <v/>
      </c>
      <c r="W315" s="9" t="str">
        <f t="shared" si="32"/>
        <v/>
      </c>
      <c r="X315" t="str">
        <f t="shared" si="33"/>
        <v/>
      </c>
    </row>
    <row r="316" spans="2:24" x14ac:dyDescent="0.25">
      <c r="B316" t="str">
        <f t="shared" si="34"/>
        <v/>
      </c>
      <c r="C316" s="1" t="s">
        <v>626</v>
      </c>
      <c r="D316" s="1" t="s">
        <v>627</v>
      </c>
      <c r="F316" s="2">
        <f>IFERROR([1]!EM_S_QSTM07_IS($C316,"61",F$2,"1"),"")</f>
        <v>3316362.65</v>
      </c>
      <c r="G316" s="2">
        <f>IFERROR([1]!EM_S_QSTM07_IS($C316,"61",G$2,"1"),"")</f>
        <v>10908375.880000001</v>
      </c>
      <c r="H316" s="2">
        <f>IFERROR([1]!EM_S_QSTM07_IS($C316,"61",H$2,"1"),"")</f>
        <v>5857313.6299999999</v>
      </c>
      <c r="I316" s="2">
        <f>IFERROR([1]!EM_S_QSTM07_IS($C316,"61",I$2,"1"),"")</f>
        <v>20891706.559999999</v>
      </c>
      <c r="J316" s="2">
        <f>IFERROR([1]!EM_S_QSTM07_IS($C316,"61",J$2,"1"),"")</f>
        <v>-62558527.219999999</v>
      </c>
      <c r="M316" s="2">
        <f>IFERROR([1]!EM_S_QSTM07_IS($C316,"61",L$2,"1"),"")</f>
        <v>0</v>
      </c>
      <c r="N316" s="2">
        <f>[1]!EM_S_PERFORMANCEEXPRESS_QNETPROFIT(C316,L$2)</f>
        <v>0</v>
      </c>
      <c r="O316" s="2">
        <f>[1]!EM_S_PROFITNOTICE_FORECASTT(C316,L$2)</f>
        <v>0</v>
      </c>
      <c r="P316" s="2">
        <f>[1]!EM_S_PROFITNOTICE_FORECASTL(C316,L$2)</f>
        <v>0</v>
      </c>
      <c r="Q316">
        <f>[1]!EM_S_PROFITNOTICE_ABSTRACT(C316,L$2)</f>
        <v>0</v>
      </c>
      <c r="R316" s="2">
        <f t="shared" si="28"/>
        <v>0</v>
      </c>
      <c r="S316" s="2" t="str">
        <f t="shared" si="29"/>
        <v/>
      </c>
      <c r="T316" s="9" t="str">
        <f t="shared" si="30"/>
        <v/>
      </c>
      <c r="U316">
        <f>IF([1]!EM_S_MAJASSRES_NUM(C316,"2014-12-30","2016-12-30")&gt;0,1,0)</f>
        <v>0</v>
      </c>
      <c r="V316" t="str">
        <f t="shared" si="31"/>
        <v/>
      </c>
      <c r="W316" s="9" t="str">
        <f t="shared" si="32"/>
        <v/>
      </c>
      <c r="X316" t="str">
        <f t="shared" si="33"/>
        <v/>
      </c>
    </row>
    <row r="317" spans="2:24" x14ac:dyDescent="0.25">
      <c r="B317" t="str">
        <f t="shared" si="34"/>
        <v/>
      </c>
      <c r="C317" s="1" t="s">
        <v>628</v>
      </c>
      <c r="D317" s="1" t="s">
        <v>629</v>
      </c>
      <c r="F317" s="2">
        <f>IFERROR([1]!EM_S_QSTM07_IS($C317,"61",F$2,"1"),"")</f>
        <v>169164303.99000001</v>
      </c>
      <c r="G317" s="2">
        <f>IFERROR([1]!EM_S_QSTM07_IS($C317,"61",G$2,"1"),"")</f>
        <v>29237514.859999999</v>
      </c>
      <c r="H317" s="2">
        <f>IFERROR([1]!EM_S_QSTM07_IS($C317,"61",H$2,"1"),"")</f>
        <v>-191652057.72</v>
      </c>
      <c r="I317" s="2">
        <f>IFERROR([1]!EM_S_QSTM07_IS($C317,"61",I$2,"1"),"")</f>
        <v>-70704303.310000002</v>
      </c>
      <c r="J317" s="2">
        <f>IFERROR([1]!EM_S_QSTM07_IS($C317,"61",J$2,"1"),"")</f>
        <v>171196303.03</v>
      </c>
      <c r="M317" s="2">
        <f>IFERROR([1]!EM_S_QSTM07_IS($C317,"61",L$2,"1"),"")</f>
        <v>0</v>
      </c>
      <c r="N317" s="2">
        <f>[1]!EM_S_PERFORMANCEEXPRESS_QNETPROFIT(C317,L$2)</f>
        <v>0</v>
      </c>
      <c r="O317" s="2">
        <f>[1]!EM_S_PROFITNOTICE_FORECASTT(C317,L$2)</f>
        <v>0</v>
      </c>
      <c r="P317" s="2">
        <f>[1]!EM_S_PROFITNOTICE_FORECASTL(C317,L$2)</f>
        <v>0</v>
      </c>
      <c r="Q317">
        <f>[1]!EM_S_PROFITNOTICE_ABSTRACT(C317,L$2)</f>
        <v>0</v>
      </c>
      <c r="R317" s="2">
        <f t="shared" si="28"/>
        <v>0</v>
      </c>
      <c r="S317" s="2" t="str">
        <f t="shared" si="29"/>
        <v/>
      </c>
      <c r="T317" s="9" t="str">
        <f t="shared" si="30"/>
        <v/>
      </c>
      <c r="U317">
        <f>IF([1]!EM_S_MAJASSRES_NUM(C317,"2014-12-30","2016-12-30")&gt;0,1,0)</f>
        <v>0</v>
      </c>
      <c r="V317" t="str">
        <f t="shared" si="31"/>
        <v/>
      </c>
      <c r="W317" s="9" t="str">
        <f t="shared" si="32"/>
        <v/>
      </c>
      <c r="X317" t="str">
        <f t="shared" si="33"/>
        <v/>
      </c>
    </row>
    <row r="318" spans="2:24" x14ac:dyDescent="0.25">
      <c r="B318" t="str">
        <f t="shared" si="34"/>
        <v/>
      </c>
      <c r="C318" s="1" t="s">
        <v>630</v>
      </c>
      <c r="D318" s="1" t="s">
        <v>631</v>
      </c>
      <c r="F318" s="2">
        <f>IFERROR([1]!EM_S_QSTM07_IS($C318,"61",F$2,"1"),"")</f>
        <v>-69105307.650000006</v>
      </c>
      <c r="G318" s="2">
        <f>IFERROR([1]!EM_S_QSTM07_IS($C318,"61",G$2,"1"),"")</f>
        <v>185680338.09999999</v>
      </c>
      <c r="H318" s="2">
        <f>IFERROR([1]!EM_S_QSTM07_IS($C318,"61",H$2,"1"),"")</f>
        <v>143673379.83000001</v>
      </c>
      <c r="I318" s="2">
        <f>IFERROR([1]!EM_S_QSTM07_IS($C318,"61",I$2,"1"),"")</f>
        <v>16618498.109999901</v>
      </c>
      <c r="J318" s="2">
        <f>IFERROR([1]!EM_S_QSTM07_IS($C318,"61",J$2,"1"),"")</f>
        <v>181353908.97999999</v>
      </c>
      <c r="M318" s="2">
        <f>IFERROR([1]!EM_S_QSTM07_IS($C318,"61",L$2,"1"),"")</f>
        <v>0</v>
      </c>
      <c r="N318" s="2">
        <f>[1]!EM_S_PERFORMANCEEXPRESS_QNETPROFIT(C318,L$2)</f>
        <v>0</v>
      </c>
      <c r="O318" s="2">
        <f>[1]!EM_S_PROFITNOTICE_FORECASTT(C318,L$2)</f>
        <v>0</v>
      </c>
      <c r="P318" s="2">
        <f>[1]!EM_S_PROFITNOTICE_FORECASTL(C318,L$2)</f>
        <v>0</v>
      </c>
      <c r="Q318">
        <f>[1]!EM_S_PROFITNOTICE_ABSTRACT(C318,L$2)</f>
        <v>0</v>
      </c>
      <c r="R318" s="2">
        <f t="shared" si="28"/>
        <v>0</v>
      </c>
      <c r="S318" s="2" t="str">
        <f t="shared" si="29"/>
        <v/>
      </c>
      <c r="T318" s="9" t="str">
        <f t="shared" si="30"/>
        <v/>
      </c>
      <c r="U318">
        <f>IF([1]!EM_S_MAJASSRES_NUM(C318,"2014-12-30","2016-12-30")&gt;0,1,0)</f>
        <v>0</v>
      </c>
      <c r="V318" t="str">
        <f t="shared" si="31"/>
        <v/>
      </c>
      <c r="W318" s="9" t="str">
        <f t="shared" si="32"/>
        <v/>
      </c>
      <c r="X318" t="str">
        <f t="shared" si="33"/>
        <v/>
      </c>
    </row>
    <row r="319" spans="2:24" x14ac:dyDescent="0.25">
      <c r="B319" t="str">
        <f t="shared" si="34"/>
        <v/>
      </c>
      <c r="C319" s="1" t="s">
        <v>632</v>
      </c>
      <c r="D319" s="1" t="s">
        <v>633</v>
      </c>
      <c r="F319" s="2">
        <f>IFERROR([1]!EM_S_QSTM07_IS($C319,"61",F$2,"1"),"")</f>
        <v>372383601.55000001</v>
      </c>
      <c r="G319" s="2">
        <f>IFERROR([1]!EM_S_QSTM07_IS($C319,"61",G$2,"1"),"")</f>
        <v>147447445.44</v>
      </c>
      <c r="H319" s="2">
        <f>IFERROR([1]!EM_S_QSTM07_IS($C319,"61",H$2,"1"),"")</f>
        <v>175082341.71000001</v>
      </c>
      <c r="I319" s="2">
        <f>IFERROR([1]!EM_S_QSTM07_IS($C319,"61",I$2,"1"),"")</f>
        <v>324439996.66000003</v>
      </c>
      <c r="J319" s="2">
        <f>IFERROR([1]!EM_S_QSTM07_IS($C319,"61",J$2,"1"),"")</f>
        <v>107872238.84999999</v>
      </c>
      <c r="M319" s="2">
        <f>IFERROR([1]!EM_S_QSTM07_IS($C319,"61",L$2,"1"),"")</f>
        <v>0</v>
      </c>
      <c r="N319" s="2">
        <f>[1]!EM_S_PERFORMANCEEXPRESS_QNETPROFIT(C319,L$2)</f>
        <v>0</v>
      </c>
      <c r="O319" s="2">
        <f>[1]!EM_S_PROFITNOTICE_FORECASTT(C319,L$2)</f>
        <v>0</v>
      </c>
      <c r="P319" s="2">
        <f>[1]!EM_S_PROFITNOTICE_FORECASTL(C319,L$2)</f>
        <v>0</v>
      </c>
      <c r="Q319">
        <f>[1]!EM_S_PROFITNOTICE_ABSTRACT(C319,L$2)</f>
        <v>0</v>
      </c>
      <c r="R319" s="2">
        <f t="shared" si="28"/>
        <v>0</v>
      </c>
      <c r="S319" s="2" t="str">
        <f t="shared" si="29"/>
        <v/>
      </c>
      <c r="T319" s="9" t="str">
        <f t="shared" si="30"/>
        <v/>
      </c>
      <c r="U319">
        <f>IF([1]!EM_S_MAJASSRES_NUM(C319,"2014-12-30","2016-12-30")&gt;0,1,0)</f>
        <v>0</v>
      </c>
      <c r="V319" t="str">
        <f t="shared" si="31"/>
        <v/>
      </c>
      <c r="W319" s="9" t="str">
        <f t="shared" si="32"/>
        <v/>
      </c>
      <c r="X319" t="str">
        <f t="shared" si="33"/>
        <v/>
      </c>
    </row>
    <row r="320" spans="2:24" x14ac:dyDescent="0.25">
      <c r="B320" t="str">
        <f t="shared" si="34"/>
        <v/>
      </c>
      <c r="C320" s="1" t="s">
        <v>634</v>
      </c>
      <c r="D320" s="1" t="s">
        <v>635</v>
      </c>
      <c r="F320" s="2">
        <f>IFERROR([1]!EM_S_QSTM07_IS($C320,"61",F$2,"1"),"")</f>
        <v>20845180.41</v>
      </c>
      <c r="G320" s="2">
        <f>IFERROR([1]!EM_S_QSTM07_IS($C320,"61",G$2,"1"),"")</f>
        <v>15463431.02</v>
      </c>
      <c r="H320" s="2">
        <f>IFERROR([1]!EM_S_QSTM07_IS($C320,"61",H$2,"1"),"")</f>
        <v>7020445.5700000003</v>
      </c>
      <c r="I320" s="2">
        <f>IFERROR([1]!EM_S_QSTM07_IS($C320,"61",I$2,"1"),"")</f>
        <v>-17829571.719999999</v>
      </c>
      <c r="J320" s="2">
        <f>IFERROR([1]!EM_S_QSTM07_IS($C320,"61",J$2,"1"),"")</f>
        <v>-21534450.940000001</v>
      </c>
      <c r="M320" s="2">
        <f>IFERROR([1]!EM_S_QSTM07_IS($C320,"61",L$2,"1"),"")</f>
        <v>0</v>
      </c>
      <c r="N320" s="2">
        <f>[1]!EM_S_PERFORMANCEEXPRESS_QNETPROFIT(C320,L$2)</f>
        <v>0</v>
      </c>
      <c r="O320" s="2">
        <f>[1]!EM_S_PROFITNOTICE_FORECASTT(C320,L$2)</f>
        <v>0</v>
      </c>
      <c r="P320" s="2">
        <f>[1]!EM_S_PROFITNOTICE_FORECASTL(C320,L$2)</f>
        <v>0</v>
      </c>
      <c r="Q320">
        <f>[1]!EM_S_PROFITNOTICE_ABSTRACT(C320,L$2)</f>
        <v>0</v>
      </c>
      <c r="R320" s="2">
        <f t="shared" si="28"/>
        <v>0</v>
      </c>
      <c r="S320" s="2" t="str">
        <f t="shared" si="29"/>
        <v/>
      </c>
      <c r="T320" s="9" t="str">
        <f t="shared" si="30"/>
        <v/>
      </c>
      <c r="U320">
        <f>IF([1]!EM_S_MAJASSRES_NUM(C320,"2014-12-30","2016-12-30")&gt;0,1,0)</f>
        <v>1</v>
      </c>
      <c r="V320" t="str">
        <f t="shared" si="31"/>
        <v/>
      </c>
      <c r="W320" s="9" t="str">
        <f t="shared" si="32"/>
        <v/>
      </c>
      <c r="X320" t="str">
        <f t="shared" si="33"/>
        <v/>
      </c>
    </row>
    <row r="321" spans="2:24" x14ac:dyDescent="0.25">
      <c r="B321" t="str">
        <f t="shared" si="34"/>
        <v/>
      </c>
      <c r="C321" s="1" t="s">
        <v>636</v>
      </c>
      <c r="D321" s="1" t="s">
        <v>637</v>
      </c>
      <c r="F321" s="2">
        <f>IFERROR([1]!EM_S_QSTM07_IS($C321,"61",F$2,"1"),"")</f>
        <v>178706676.19</v>
      </c>
      <c r="G321" s="2">
        <f>IFERROR([1]!EM_S_QSTM07_IS($C321,"61",G$2,"1"),"")</f>
        <v>40749288.520000003</v>
      </c>
      <c r="H321" s="2">
        <f>IFERROR([1]!EM_S_QSTM07_IS($C321,"61",H$2,"1"),"")</f>
        <v>16188516.92</v>
      </c>
      <c r="I321" s="2">
        <f>IFERROR([1]!EM_S_QSTM07_IS($C321,"61",I$2,"1"),"")</f>
        <v>38789205.420000002</v>
      </c>
      <c r="J321" s="2">
        <f>IFERROR([1]!EM_S_QSTM07_IS($C321,"61",J$2,"1"),"")</f>
        <v>131420513.25</v>
      </c>
      <c r="M321" s="2">
        <f>IFERROR([1]!EM_S_QSTM07_IS($C321,"61",L$2,"1"),"")</f>
        <v>0</v>
      </c>
      <c r="N321" s="2">
        <f>[1]!EM_S_PERFORMANCEEXPRESS_QNETPROFIT(C321,L$2)</f>
        <v>0</v>
      </c>
      <c r="O321" s="2">
        <f>[1]!EM_S_PROFITNOTICE_FORECASTT(C321,L$2)</f>
        <v>0</v>
      </c>
      <c r="P321" s="2">
        <f>[1]!EM_S_PROFITNOTICE_FORECASTL(C321,L$2)</f>
        <v>0</v>
      </c>
      <c r="Q321">
        <f>[1]!EM_S_PROFITNOTICE_ABSTRACT(C321,L$2)</f>
        <v>0</v>
      </c>
      <c r="R321" s="2">
        <f t="shared" si="28"/>
        <v>0</v>
      </c>
      <c r="S321" s="2" t="str">
        <f t="shared" si="29"/>
        <v/>
      </c>
      <c r="T321" s="9" t="str">
        <f t="shared" si="30"/>
        <v/>
      </c>
      <c r="U321">
        <f>IF([1]!EM_S_MAJASSRES_NUM(C321,"2014-12-30","2016-12-30")&gt;0,1,0)</f>
        <v>1</v>
      </c>
      <c r="V321" t="str">
        <f t="shared" si="31"/>
        <v/>
      </c>
      <c r="W321" s="9" t="str">
        <f t="shared" si="32"/>
        <v/>
      </c>
      <c r="X321" t="str">
        <f t="shared" si="33"/>
        <v/>
      </c>
    </row>
    <row r="322" spans="2:24" x14ac:dyDescent="0.25">
      <c r="B322" t="str">
        <f t="shared" si="34"/>
        <v/>
      </c>
      <c r="C322" s="1" t="s">
        <v>638</v>
      </c>
      <c r="D322" s="1" t="s">
        <v>639</v>
      </c>
      <c r="F322" s="2">
        <f>IFERROR([1]!EM_S_QSTM07_IS($C322,"61",F$2,"1"),"")</f>
        <v>-27266614.23</v>
      </c>
      <c r="G322" s="2">
        <f>IFERROR([1]!EM_S_QSTM07_IS($C322,"61",G$2,"1"),"")</f>
        <v>23478721.530000001</v>
      </c>
      <c r="H322" s="2">
        <f>IFERROR([1]!EM_S_QSTM07_IS($C322,"61",H$2,"1"),"")</f>
        <v>16542822.9</v>
      </c>
      <c r="I322" s="2">
        <f>IFERROR([1]!EM_S_QSTM07_IS($C322,"61",I$2,"1"),"")</f>
        <v>55778284.329999998</v>
      </c>
      <c r="J322" s="2">
        <f>IFERROR([1]!EM_S_QSTM07_IS($C322,"61",J$2,"1"),"")</f>
        <v>297008.86</v>
      </c>
      <c r="M322" s="2">
        <f>IFERROR([1]!EM_S_QSTM07_IS($C322,"61",L$2,"1"),"")</f>
        <v>0</v>
      </c>
      <c r="N322" s="2">
        <f>[1]!EM_S_PERFORMANCEEXPRESS_QNETPROFIT(C322,L$2)</f>
        <v>0</v>
      </c>
      <c r="O322" s="2">
        <f>[1]!EM_S_PROFITNOTICE_FORECASTT(C322,L$2)</f>
        <v>0</v>
      </c>
      <c r="P322" s="2">
        <f>[1]!EM_S_PROFITNOTICE_FORECASTL(C322,L$2)</f>
        <v>0</v>
      </c>
      <c r="Q322">
        <f>[1]!EM_S_PROFITNOTICE_ABSTRACT(C322,L$2)</f>
        <v>0</v>
      </c>
      <c r="R322" s="2">
        <f t="shared" si="28"/>
        <v>0</v>
      </c>
      <c r="S322" s="2" t="str">
        <f t="shared" si="29"/>
        <v/>
      </c>
      <c r="T322" s="9" t="str">
        <f t="shared" si="30"/>
        <v/>
      </c>
      <c r="U322">
        <f>IF([1]!EM_S_MAJASSRES_NUM(C322,"2014-12-30","2016-12-30")&gt;0,1,0)</f>
        <v>0</v>
      </c>
      <c r="V322" t="str">
        <f t="shared" si="31"/>
        <v/>
      </c>
      <c r="W322" s="9" t="str">
        <f t="shared" si="32"/>
        <v/>
      </c>
      <c r="X322" t="str">
        <f t="shared" si="33"/>
        <v/>
      </c>
    </row>
    <row r="323" spans="2:24" x14ac:dyDescent="0.25">
      <c r="B323" t="str">
        <f t="shared" si="34"/>
        <v/>
      </c>
      <c r="C323" s="1" t="s">
        <v>640</v>
      </c>
      <c r="D323" s="1" t="s">
        <v>641</v>
      </c>
      <c r="F323" s="2">
        <f>IFERROR([1]!EM_S_QSTM07_IS($C323,"61",F$2,"1"),"")</f>
        <v>-7182291.25</v>
      </c>
      <c r="G323" s="2">
        <f>IFERROR([1]!EM_S_QSTM07_IS($C323,"61",G$2,"1"),"")</f>
        <v>-16887579.43</v>
      </c>
      <c r="H323" s="2">
        <f>IFERROR([1]!EM_S_QSTM07_IS($C323,"61",H$2,"1"),"")</f>
        <v>-7508161.9000000004</v>
      </c>
      <c r="I323" s="2">
        <f>IFERROR([1]!EM_S_QSTM07_IS($C323,"61",I$2,"1"),"")</f>
        <v>-253334628.44</v>
      </c>
      <c r="J323" s="2">
        <f>IFERROR([1]!EM_S_QSTM07_IS($C323,"61",J$2,"1"),"")</f>
        <v>-7255731.75</v>
      </c>
      <c r="M323" s="2">
        <f>IFERROR([1]!EM_S_QSTM07_IS($C323,"61",L$2,"1"),"")</f>
        <v>0</v>
      </c>
      <c r="N323" s="2">
        <f>[1]!EM_S_PERFORMANCEEXPRESS_QNETPROFIT(C323,L$2)</f>
        <v>0</v>
      </c>
      <c r="O323" s="2">
        <f>[1]!EM_S_PROFITNOTICE_FORECASTT(C323,L$2)</f>
        <v>0</v>
      </c>
      <c r="P323" s="2">
        <f>[1]!EM_S_PROFITNOTICE_FORECASTL(C323,L$2)</f>
        <v>0</v>
      </c>
      <c r="Q323">
        <f>[1]!EM_S_PROFITNOTICE_ABSTRACT(C323,L$2)</f>
        <v>0</v>
      </c>
      <c r="R323" s="2">
        <f t="shared" ref="R323:R386" si="35">AVERAGE(O323:P323)</f>
        <v>0</v>
      </c>
      <c r="S323" s="2" t="str">
        <f t="shared" ref="S323:S386" si="36">IF(R323&gt;0,R323-SUM(F323:H323),"")</f>
        <v/>
      </c>
      <c r="T323" s="9" t="str">
        <f t="shared" ref="T323:T386" si="37">IFERROR(IF(S323&lt;&gt;0,(S323-I323)/ABS(I323),""),"")</f>
        <v/>
      </c>
      <c r="U323">
        <f>IF([1]!EM_S_MAJASSRES_NUM(C323,"2014-12-30","2016-12-30")&gt;0,1,0)</f>
        <v>0</v>
      </c>
      <c r="V323" t="str">
        <f t="shared" ref="V323:V386" si="38">IFERROR(IF(AND(U323=0,I323&gt;$W$1),IFERROR(RANK(T323,T$3:T$5000,0),""),""),"")</f>
        <v/>
      </c>
      <c r="W323" s="9" t="str">
        <f t="shared" ref="W323:W386" si="39">IF(AND(U323=0,ABS(I323)&gt;$W$1),T323,"")</f>
        <v/>
      </c>
      <c r="X323" t="str">
        <f t="shared" ref="X323:X386" si="40">IFERROR(RANK(W323,$W$3:$W$5000),"")</f>
        <v/>
      </c>
    </row>
    <row r="324" spans="2:24" x14ac:dyDescent="0.25">
      <c r="B324" t="str">
        <f t="shared" ref="B324:B387" si="41">IFERROR(RANK(W324,$W$3:$W$5000),"")</f>
        <v/>
      </c>
      <c r="C324" s="1" t="s">
        <v>642</v>
      </c>
      <c r="D324" s="1" t="s">
        <v>643</v>
      </c>
      <c r="F324" s="2">
        <f>IFERROR([1]!EM_S_QSTM07_IS($C324,"61",F$2,"1"),"")</f>
        <v>26768823.77</v>
      </c>
      <c r="G324" s="2">
        <f>IFERROR([1]!EM_S_QSTM07_IS($C324,"61",G$2,"1"),"")</f>
        <v>10480702.449999999</v>
      </c>
      <c r="H324" s="2">
        <f>IFERROR([1]!EM_S_QSTM07_IS($C324,"61",H$2,"1"),"")</f>
        <v>28267020.32</v>
      </c>
      <c r="I324" s="2">
        <f>IFERROR([1]!EM_S_QSTM07_IS($C324,"61",I$2,"1"),"")</f>
        <v>27556276.73</v>
      </c>
      <c r="J324" s="2">
        <f>IFERROR([1]!EM_S_QSTM07_IS($C324,"61",J$2,"1"),"")</f>
        <v>21520303.34</v>
      </c>
      <c r="M324" s="2">
        <f>IFERROR([1]!EM_S_QSTM07_IS($C324,"61",L$2,"1"),"")</f>
        <v>0</v>
      </c>
      <c r="N324" s="2">
        <f>[1]!EM_S_PERFORMANCEEXPRESS_QNETPROFIT(C324,L$2)</f>
        <v>0</v>
      </c>
      <c r="O324" s="2">
        <f>[1]!EM_S_PROFITNOTICE_FORECASTT(C324,L$2)</f>
        <v>0</v>
      </c>
      <c r="P324" s="2">
        <f>[1]!EM_S_PROFITNOTICE_FORECASTL(C324,L$2)</f>
        <v>0</v>
      </c>
      <c r="Q324">
        <f>[1]!EM_S_PROFITNOTICE_ABSTRACT(C324,L$2)</f>
        <v>0</v>
      </c>
      <c r="R324" s="2">
        <f t="shared" si="35"/>
        <v>0</v>
      </c>
      <c r="S324" s="2" t="str">
        <f t="shared" si="36"/>
        <v/>
      </c>
      <c r="T324" s="9" t="str">
        <f t="shared" si="37"/>
        <v/>
      </c>
      <c r="U324">
        <f>IF([1]!EM_S_MAJASSRES_NUM(C324,"2014-12-30","2016-12-30")&gt;0,1,0)</f>
        <v>0</v>
      </c>
      <c r="V324" t="str">
        <f t="shared" si="38"/>
        <v/>
      </c>
      <c r="W324" s="9" t="str">
        <f t="shared" si="39"/>
        <v/>
      </c>
      <c r="X324" t="str">
        <f t="shared" si="40"/>
        <v/>
      </c>
    </row>
    <row r="325" spans="2:24" x14ac:dyDescent="0.25">
      <c r="B325" t="str">
        <f t="shared" si="41"/>
        <v/>
      </c>
      <c r="C325" s="1" t="s">
        <v>644</v>
      </c>
      <c r="D325" s="1" t="s">
        <v>645</v>
      </c>
      <c r="F325" s="2">
        <f>IFERROR([1]!EM_S_QSTM07_IS($C325,"61",F$2,"1"),"")</f>
        <v>110327675.89</v>
      </c>
      <c r="G325" s="2">
        <f>IFERROR([1]!EM_S_QSTM07_IS($C325,"61",G$2,"1"),"")</f>
        <v>-402918225.97000003</v>
      </c>
      <c r="H325" s="2">
        <f>IFERROR([1]!EM_S_QSTM07_IS($C325,"61",H$2,"1"),"")</f>
        <v>-423145273.02999997</v>
      </c>
      <c r="I325" s="2">
        <f>IFERROR([1]!EM_S_QSTM07_IS($C325,"61",I$2,"1"),"")</f>
        <v>30890762.699999999</v>
      </c>
      <c r="J325" s="2">
        <f>IFERROR([1]!EM_S_QSTM07_IS($C325,"61",J$2,"1"),"")</f>
        <v>-142139009.63</v>
      </c>
      <c r="M325" s="2">
        <f>IFERROR([1]!EM_S_QSTM07_IS($C325,"61",L$2,"1"),"")</f>
        <v>0</v>
      </c>
      <c r="N325" s="2">
        <f>[1]!EM_S_PERFORMANCEEXPRESS_QNETPROFIT(C325,L$2)</f>
        <v>0</v>
      </c>
      <c r="O325" s="2">
        <f>[1]!EM_S_PROFITNOTICE_FORECASTT(C325,L$2)</f>
        <v>0</v>
      </c>
      <c r="P325" s="2">
        <f>[1]!EM_S_PROFITNOTICE_FORECASTL(C325,L$2)</f>
        <v>0</v>
      </c>
      <c r="Q325">
        <f>[1]!EM_S_PROFITNOTICE_ABSTRACT(C325,L$2)</f>
        <v>0</v>
      </c>
      <c r="R325" s="2">
        <f t="shared" si="35"/>
        <v>0</v>
      </c>
      <c r="S325" s="2" t="str">
        <f t="shared" si="36"/>
        <v/>
      </c>
      <c r="T325" s="9" t="str">
        <f t="shared" si="37"/>
        <v/>
      </c>
      <c r="U325">
        <f>IF([1]!EM_S_MAJASSRES_NUM(C325,"2014-12-30","2016-12-30")&gt;0,1,0)</f>
        <v>0</v>
      </c>
      <c r="V325" t="str">
        <f t="shared" si="38"/>
        <v/>
      </c>
      <c r="W325" s="9" t="str">
        <f t="shared" si="39"/>
        <v/>
      </c>
      <c r="X325" t="str">
        <f t="shared" si="40"/>
        <v/>
      </c>
    </row>
    <row r="326" spans="2:24" x14ac:dyDescent="0.25">
      <c r="B326" t="str">
        <f t="shared" si="41"/>
        <v/>
      </c>
      <c r="C326" s="1" t="s">
        <v>646</v>
      </c>
      <c r="D326" s="1" t="s">
        <v>647</v>
      </c>
      <c r="F326" s="2">
        <f>IFERROR([1]!EM_S_QSTM07_IS($C326,"61",F$2,"1"),"")</f>
        <v>9493948.7899999991</v>
      </c>
      <c r="G326" s="2">
        <f>IFERROR([1]!EM_S_QSTM07_IS($C326,"61",G$2,"1"),"")</f>
        <v>44888216.799999997</v>
      </c>
      <c r="H326" s="2">
        <f>IFERROR([1]!EM_S_QSTM07_IS($C326,"61",H$2,"1"),"")</f>
        <v>15622185.119999999</v>
      </c>
      <c r="I326" s="2">
        <f>IFERROR([1]!EM_S_QSTM07_IS($C326,"61",I$2,"1"),"")</f>
        <v>109577592.47</v>
      </c>
      <c r="J326" s="2">
        <f>IFERROR([1]!EM_S_QSTM07_IS($C326,"61",J$2,"1"),"")</f>
        <v>38854499.399999999</v>
      </c>
      <c r="M326" s="2">
        <f>IFERROR([1]!EM_S_QSTM07_IS($C326,"61",L$2,"1"),"")</f>
        <v>0</v>
      </c>
      <c r="N326" s="2">
        <f>[1]!EM_S_PERFORMANCEEXPRESS_QNETPROFIT(C326,L$2)</f>
        <v>0</v>
      </c>
      <c r="O326" s="2">
        <f>[1]!EM_S_PROFITNOTICE_FORECASTT(C326,L$2)</f>
        <v>0</v>
      </c>
      <c r="P326" s="2">
        <f>[1]!EM_S_PROFITNOTICE_FORECASTL(C326,L$2)</f>
        <v>0</v>
      </c>
      <c r="Q326">
        <f>[1]!EM_S_PROFITNOTICE_ABSTRACT(C326,L$2)</f>
        <v>0</v>
      </c>
      <c r="R326" s="2">
        <f t="shared" si="35"/>
        <v>0</v>
      </c>
      <c r="S326" s="2" t="str">
        <f t="shared" si="36"/>
        <v/>
      </c>
      <c r="T326" s="9" t="str">
        <f t="shared" si="37"/>
        <v/>
      </c>
      <c r="U326">
        <f>IF([1]!EM_S_MAJASSRES_NUM(C326,"2014-12-30","2016-12-30")&gt;0,1,0)</f>
        <v>0</v>
      </c>
      <c r="V326" t="str">
        <f t="shared" si="38"/>
        <v/>
      </c>
      <c r="W326" s="9" t="str">
        <f t="shared" si="39"/>
        <v/>
      </c>
      <c r="X326" t="str">
        <f t="shared" si="40"/>
        <v/>
      </c>
    </row>
    <row r="327" spans="2:24" x14ac:dyDescent="0.25">
      <c r="B327">
        <f t="shared" si="41"/>
        <v>2</v>
      </c>
      <c r="C327" s="1" t="s">
        <v>648</v>
      </c>
      <c r="D327" s="1" t="s">
        <v>649</v>
      </c>
      <c r="F327" s="2">
        <f>IFERROR([1]!EM_S_QSTM07_IS($C327,"61",F$2,"1"),"")</f>
        <v>4186445.69</v>
      </c>
      <c r="G327" s="2">
        <f>IFERROR([1]!EM_S_QSTM07_IS($C327,"61",G$2,"1"),"")</f>
        <v>35212138.619999997</v>
      </c>
      <c r="H327" s="2">
        <f>IFERROR([1]!EM_S_QSTM07_IS($C327,"61",H$2,"1"),"")</f>
        <v>-25024084.870000001</v>
      </c>
      <c r="I327" s="2">
        <f>IFERROR([1]!EM_S_QSTM07_IS($C327,"61",I$2,"1"),"")</f>
        <v>17578051.710000001</v>
      </c>
      <c r="J327" s="2">
        <f>IFERROR([1]!EM_S_QSTM07_IS($C327,"61",J$2,"1"),"")</f>
        <v>284948.98</v>
      </c>
      <c r="M327" s="2">
        <f>IFERROR([1]!EM_S_QSTM07_IS($C327,"61",L$2,"1"),"")</f>
        <v>0</v>
      </c>
      <c r="N327" s="2">
        <f>[1]!EM_S_PERFORMANCEEXPRESS_QNETPROFIT(C327,L$2)</f>
        <v>0</v>
      </c>
      <c r="O327" s="2">
        <f>[1]!EM_S_PROFITNOTICE_FORECASTT(C327,L$2)</f>
        <v>530000000</v>
      </c>
      <c r="P327" s="2">
        <f>[1]!EM_S_PROFITNOTICE_FORECASTL(C327,L$2)</f>
        <v>520000000</v>
      </c>
      <c r="Q327" t="str">
        <f>[1]!EM_S_PROFITNOTICE_ABSTRACT(C327,L$2)</f>
        <v>预计2016年1-12月归属于上市公司股东的净利润盈利:52,000万元-53,000万元,比上年同期增长:2,349.99%-2,397.10%</v>
      </c>
      <c r="R327" s="2">
        <f t="shared" si="35"/>
        <v>525000000</v>
      </c>
      <c r="S327" s="2">
        <f t="shared" si="36"/>
        <v>510625500.56</v>
      </c>
      <c r="T327" s="9">
        <f t="shared" si="37"/>
        <v>28.049038481864837</v>
      </c>
      <c r="U327">
        <f>IF([1]!EM_S_MAJASSRES_NUM(C327,"2014-12-30","2016-12-30")&gt;0,1,0)</f>
        <v>0</v>
      </c>
      <c r="V327">
        <f t="shared" si="38"/>
        <v>15</v>
      </c>
      <c r="W327" s="9">
        <f t="shared" si="39"/>
        <v>28.049038481864837</v>
      </c>
      <c r="X327">
        <f t="shared" si="40"/>
        <v>2</v>
      </c>
    </row>
    <row r="328" spans="2:24" x14ac:dyDescent="0.25">
      <c r="B328" t="str">
        <f t="shared" si="41"/>
        <v/>
      </c>
      <c r="C328" s="1" t="s">
        <v>650</v>
      </c>
      <c r="D328" s="1" t="s">
        <v>651</v>
      </c>
      <c r="F328" s="2">
        <f>IFERROR([1]!EM_S_QSTM07_IS($C328,"61",F$2,"1"),"")</f>
        <v>-12157746.48</v>
      </c>
      <c r="G328" s="2">
        <f>IFERROR([1]!EM_S_QSTM07_IS($C328,"61",G$2,"1"),"")</f>
        <v>-14725258.300000001</v>
      </c>
      <c r="H328" s="2">
        <f>IFERROR([1]!EM_S_QSTM07_IS($C328,"61",H$2,"1"),"")</f>
        <v>-7723635.71</v>
      </c>
      <c r="I328" s="2">
        <f>IFERROR([1]!EM_S_QSTM07_IS($C328,"61",I$2,"1"),"")</f>
        <v>-21718049.91</v>
      </c>
      <c r="J328" s="2">
        <f>IFERROR([1]!EM_S_QSTM07_IS($C328,"61",J$2,"1"),"")</f>
        <v>-4447872.63</v>
      </c>
      <c r="M328" s="2">
        <f>IFERROR([1]!EM_S_QSTM07_IS($C328,"61",L$2,"1"),"")</f>
        <v>0</v>
      </c>
      <c r="N328" s="2">
        <f>[1]!EM_S_PERFORMANCEEXPRESS_QNETPROFIT(C328,L$2)</f>
        <v>0</v>
      </c>
      <c r="O328" s="2">
        <f>[1]!EM_S_PROFITNOTICE_FORECASTT(C328,L$2)</f>
        <v>0</v>
      </c>
      <c r="P328" s="2">
        <f>[1]!EM_S_PROFITNOTICE_FORECASTL(C328,L$2)</f>
        <v>0</v>
      </c>
      <c r="Q328">
        <f>[1]!EM_S_PROFITNOTICE_ABSTRACT(C328,L$2)</f>
        <v>0</v>
      </c>
      <c r="R328" s="2">
        <f t="shared" si="35"/>
        <v>0</v>
      </c>
      <c r="S328" s="2" t="str">
        <f t="shared" si="36"/>
        <v/>
      </c>
      <c r="T328" s="9" t="str">
        <f t="shared" si="37"/>
        <v/>
      </c>
      <c r="U328">
        <f>IF([1]!EM_S_MAJASSRES_NUM(C328,"2014-12-30","2016-12-30")&gt;0,1,0)</f>
        <v>0</v>
      </c>
      <c r="V328" t="str">
        <f t="shared" si="38"/>
        <v/>
      </c>
      <c r="W328" s="9" t="str">
        <f t="shared" si="39"/>
        <v/>
      </c>
      <c r="X328" t="str">
        <f t="shared" si="40"/>
        <v/>
      </c>
    </row>
    <row r="329" spans="2:24" x14ac:dyDescent="0.25">
      <c r="B329" t="str">
        <f t="shared" si="41"/>
        <v/>
      </c>
      <c r="C329" s="1" t="s">
        <v>652</v>
      </c>
      <c r="D329" s="1" t="s">
        <v>653</v>
      </c>
      <c r="F329" s="2">
        <f>IFERROR([1]!EM_S_QSTM07_IS($C329,"61",F$2,"1"),"")</f>
        <v>-2955304.46</v>
      </c>
      <c r="G329" s="2">
        <f>IFERROR([1]!EM_S_QSTM07_IS($C329,"61",G$2,"1"),"")</f>
        <v>19068655.140000001</v>
      </c>
      <c r="H329" s="2">
        <f>IFERROR([1]!EM_S_QSTM07_IS($C329,"61",H$2,"1"),"")</f>
        <v>-12600017.140000001</v>
      </c>
      <c r="I329" s="2">
        <f>IFERROR([1]!EM_S_QSTM07_IS($C329,"61",I$2,"1"),"")</f>
        <v>-818450.01000000502</v>
      </c>
      <c r="J329" s="2">
        <f>IFERROR([1]!EM_S_QSTM07_IS($C329,"61",J$2,"1"),"")</f>
        <v>3004502.06</v>
      </c>
      <c r="M329" s="2">
        <f>IFERROR([1]!EM_S_QSTM07_IS($C329,"61",L$2,"1"),"")</f>
        <v>0</v>
      </c>
      <c r="N329" s="2">
        <f>[1]!EM_S_PERFORMANCEEXPRESS_QNETPROFIT(C329,L$2)</f>
        <v>0</v>
      </c>
      <c r="O329" s="2">
        <f>[1]!EM_S_PROFITNOTICE_FORECASTT(C329,L$2)</f>
        <v>0</v>
      </c>
      <c r="P329" s="2">
        <f>[1]!EM_S_PROFITNOTICE_FORECASTL(C329,L$2)</f>
        <v>0</v>
      </c>
      <c r="Q329">
        <f>[1]!EM_S_PROFITNOTICE_ABSTRACT(C329,L$2)</f>
        <v>0</v>
      </c>
      <c r="R329" s="2">
        <f t="shared" si="35"/>
        <v>0</v>
      </c>
      <c r="S329" s="2" t="str">
        <f t="shared" si="36"/>
        <v/>
      </c>
      <c r="T329" s="9" t="str">
        <f t="shared" si="37"/>
        <v/>
      </c>
      <c r="U329">
        <f>IF([1]!EM_S_MAJASSRES_NUM(C329,"2014-12-30","2016-12-30")&gt;0,1,0)</f>
        <v>0</v>
      </c>
      <c r="V329" t="str">
        <f t="shared" si="38"/>
        <v/>
      </c>
      <c r="W329" s="9" t="str">
        <f t="shared" si="39"/>
        <v/>
      </c>
      <c r="X329" t="str">
        <f t="shared" si="40"/>
        <v/>
      </c>
    </row>
    <row r="330" spans="2:24" x14ac:dyDescent="0.25">
      <c r="B330" t="str">
        <f t="shared" si="41"/>
        <v/>
      </c>
      <c r="C330" s="1" t="s">
        <v>654</v>
      </c>
      <c r="D330" s="1" t="s">
        <v>655</v>
      </c>
      <c r="F330" s="2">
        <f>IFERROR([1]!EM_S_QSTM07_IS($C330,"61",F$2,"1"),"")</f>
        <v>130553894.91</v>
      </c>
      <c r="G330" s="2">
        <f>IFERROR([1]!EM_S_QSTM07_IS($C330,"61",G$2,"1"),"")</f>
        <v>92762495.560000002</v>
      </c>
      <c r="H330" s="2">
        <f>IFERROR([1]!EM_S_QSTM07_IS($C330,"61",H$2,"1"),"")</f>
        <v>-41769499.5</v>
      </c>
      <c r="I330" s="2">
        <f>IFERROR([1]!EM_S_QSTM07_IS($C330,"61",I$2,"1"),"")</f>
        <v>124559423.33</v>
      </c>
      <c r="J330" s="2">
        <f>IFERROR([1]!EM_S_QSTM07_IS($C330,"61",J$2,"1"),"")</f>
        <v>-11326757.65</v>
      </c>
      <c r="M330" s="2">
        <f>IFERROR([1]!EM_S_QSTM07_IS($C330,"61",L$2,"1"),"")</f>
        <v>0</v>
      </c>
      <c r="N330" s="2">
        <f>[1]!EM_S_PERFORMANCEEXPRESS_QNETPROFIT(C330,L$2)</f>
        <v>0</v>
      </c>
      <c r="O330" s="2">
        <f>[1]!EM_S_PROFITNOTICE_FORECASTT(C330,L$2)</f>
        <v>0</v>
      </c>
      <c r="P330" s="2">
        <f>[1]!EM_S_PROFITNOTICE_FORECASTL(C330,L$2)</f>
        <v>0</v>
      </c>
      <c r="Q330">
        <f>[1]!EM_S_PROFITNOTICE_ABSTRACT(C330,L$2)</f>
        <v>0</v>
      </c>
      <c r="R330" s="2">
        <f t="shared" si="35"/>
        <v>0</v>
      </c>
      <c r="S330" s="2" t="str">
        <f t="shared" si="36"/>
        <v/>
      </c>
      <c r="T330" s="9" t="str">
        <f t="shared" si="37"/>
        <v/>
      </c>
      <c r="U330">
        <f>IF([1]!EM_S_MAJASSRES_NUM(C330,"2014-12-30","2016-12-30")&gt;0,1,0)</f>
        <v>0</v>
      </c>
      <c r="V330" t="str">
        <f t="shared" si="38"/>
        <v/>
      </c>
      <c r="W330" s="9" t="str">
        <f t="shared" si="39"/>
        <v/>
      </c>
      <c r="X330" t="str">
        <f t="shared" si="40"/>
        <v/>
      </c>
    </row>
    <row r="331" spans="2:24" x14ac:dyDescent="0.25">
      <c r="B331" t="str">
        <f t="shared" si="41"/>
        <v/>
      </c>
      <c r="C331" s="1" t="s">
        <v>656</v>
      </c>
      <c r="D331" s="1" t="s">
        <v>657</v>
      </c>
      <c r="F331" s="2">
        <f>IFERROR([1]!EM_S_QSTM07_IS($C331,"61",F$2,"1"),"")</f>
        <v>-39778674.780000001</v>
      </c>
      <c r="G331" s="2">
        <f>IFERROR([1]!EM_S_QSTM07_IS($C331,"61",G$2,"1"),"")</f>
        <v>-51256814.310000002</v>
      </c>
      <c r="H331" s="2">
        <f>IFERROR([1]!EM_S_QSTM07_IS($C331,"61",H$2,"1"),"")</f>
        <v>-21244511.440000001</v>
      </c>
      <c r="I331" s="2">
        <f>IFERROR([1]!EM_S_QSTM07_IS($C331,"61",I$2,"1"),"")</f>
        <v>-102906240.65000001</v>
      </c>
      <c r="J331" s="2">
        <f>IFERROR([1]!EM_S_QSTM07_IS($C331,"61",J$2,"1"),"")</f>
        <v>-32064789.300000001</v>
      </c>
      <c r="M331" s="2">
        <f>IFERROR([1]!EM_S_QSTM07_IS($C331,"61",L$2,"1"),"")</f>
        <v>0</v>
      </c>
      <c r="N331" s="2">
        <f>[1]!EM_S_PERFORMANCEEXPRESS_QNETPROFIT(C331,L$2)</f>
        <v>0</v>
      </c>
      <c r="O331" s="2">
        <f>[1]!EM_S_PROFITNOTICE_FORECASTT(C331,L$2)</f>
        <v>0</v>
      </c>
      <c r="P331" s="2">
        <f>[1]!EM_S_PROFITNOTICE_FORECASTL(C331,L$2)</f>
        <v>0</v>
      </c>
      <c r="Q331">
        <f>[1]!EM_S_PROFITNOTICE_ABSTRACT(C331,L$2)</f>
        <v>0</v>
      </c>
      <c r="R331" s="2">
        <f t="shared" si="35"/>
        <v>0</v>
      </c>
      <c r="S331" s="2" t="str">
        <f t="shared" si="36"/>
        <v/>
      </c>
      <c r="T331" s="9" t="str">
        <f t="shared" si="37"/>
        <v/>
      </c>
      <c r="U331">
        <f>IF([1]!EM_S_MAJASSRES_NUM(C331,"2014-12-30","2016-12-30")&gt;0,1,0)</f>
        <v>0</v>
      </c>
      <c r="V331" t="str">
        <f t="shared" si="38"/>
        <v/>
      </c>
      <c r="W331" s="9" t="str">
        <f t="shared" si="39"/>
        <v/>
      </c>
      <c r="X331" t="str">
        <f t="shared" si="40"/>
        <v/>
      </c>
    </row>
    <row r="332" spans="2:24" x14ac:dyDescent="0.25">
      <c r="B332" t="str">
        <f t="shared" si="41"/>
        <v/>
      </c>
      <c r="C332" s="1" t="s">
        <v>658</v>
      </c>
      <c r="D332" s="1" t="s">
        <v>659</v>
      </c>
      <c r="F332" s="2">
        <f>IFERROR([1]!EM_S_QSTM07_IS($C332,"61",F$2,"1"),"")</f>
        <v>77539874.680000007</v>
      </c>
      <c r="G332" s="2">
        <f>IFERROR([1]!EM_S_QSTM07_IS($C332,"61",G$2,"1"),"")</f>
        <v>121231470.20999999</v>
      </c>
      <c r="H332" s="2">
        <f>IFERROR([1]!EM_S_QSTM07_IS($C332,"61",H$2,"1"),"")</f>
        <v>148222950.71000001</v>
      </c>
      <c r="I332" s="2">
        <f>IFERROR([1]!EM_S_QSTM07_IS($C332,"61",I$2,"1"),"")</f>
        <v>185524211.25</v>
      </c>
      <c r="J332" s="2">
        <f>IFERROR([1]!EM_S_QSTM07_IS($C332,"61",J$2,"1"),"")</f>
        <v>81361305.299999997</v>
      </c>
      <c r="M332" s="2">
        <f>IFERROR([1]!EM_S_QSTM07_IS($C332,"61",L$2,"1"),"")</f>
        <v>0</v>
      </c>
      <c r="N332" s="2">
        <f>[1]!EM_S_PERFORMANCEEXPRESS_QNETPROFIT(C332,L$2)</f>
        <v>0</v>
      </c>
      <c r="O332" s="2">
        <f>[1]!EM_S_PROFITNOTICE_FORECASTT(C332,L$2)</f>
        <v>0</v>
      </c>
      <c r="P332" s="2">
        <f>[1]!EM_S_PROFITNOTICE_FORECASTL(C332,L$2)</f>
        <v>0</v>
      </c>
      <c r="Q332">
        <f>[1]!EM_S_PROFITNOTICE_ABSTRACT(C332,L$2)</f>
        <v>0</v>
      </c>
      <c r="R332" s="2">
        <f t="shared" si="35"/>
        <v>0</v>
      </c>
      <c r="S332" s="2" t="str">
        <f t="shared" si="36"/>
        <v/>
      </c>
      <c r="T332" s="9" t="str">
        <f t="shared" si="37"/>
        <v/>
      </c>
      <c r="U332">
        <f>IF([1]!EM_S_MAJASSRES_NUM(C332,"2014-12-30","2016-12-30")&gt;0,1,0)</f>
        <v>0</v>
      </c>
      <c r="V332" t="str">
        <f t="shared" si="38"/>
        <v/>
      </c>
      <c r="W332" s="9" t="str">
        <f t="shared" si="39"/>
        <v/>
      </c>
      <c r="X332" t="str">
        <f t="shared" si="40"/>
        <v/>
      </c>
    </row>
    <row r="333" spans="2:24" x14ac:dyDescent="0.25">
      <c r="B333" t="str">
        <f t="shared" si="41"/>
        <v/>
      </c>
      <c r="C333" s="1" t="s">
        <v>660</v>
      </c>
      <c r="D333" s="1" t="s">
        <v>661</v>
      </c>
      <c r="F333" s="2">
        <f>IFERROR([1]!EM_S_QSTM07_IS($C333,"61",F$2,"1"),"")</f>
        <v>73321632.150000006</v>
      </c>
      <c r="G333" s="2">
        <f>IFERROR([1]!EM_S_QSTM07_IS($C333,"61",G$2,"1"),"")</f>
        <v>167234754.44999999</v>
      </c>
      <c r="H333" s="2">
        <f>IFERROR([1]!EM_S_QSTM07_IS($C333,"61",H$2,"1"),"")</f>
        <v>4031922.77</v>
      </c>
      <c r="I333" s="2">
        <f>IFERROR([1]!EM_S_QSTM07_IS($C333,"61",I$2,"1"),"")</f>
        <v>60314112.560000002</v>
      </c>
      <c r="J333" s="2">
        <f>IFERROR([1]!EM_S_QSTM07_IS($C333,"61",J$2,"1"),"")</f>
        <v>35362661.700000003</v>
      </c>
      <c r="M333" s="2">
        <f>IFERROR([1]!EM_S_QSTM07_IS($C333,"61",L$2,"1"),"")</f>
        <v>0</v>
      </c>
      <c r="N333" s="2">
        <f>[1]!EM_S_PERFORMANCEEXPRESS_QNETPROFIT(C333,L$2)</f>
        <v>0</v>
      </c>
      <c r="O333" s="2">
        <f>[1]!EM_S_PROFITNOTICE_FORECASTT(C333,L$2)</f>
        <v>0</v>
      </c>
      <c r="P333" s="2">
        <f>[1]!EM_S_PROFITNOTICE_FORECASTL(C333,L$2)</f>
        <v>0</v>
      </c>
      <c r="Q333">
        <f>[1]!EM_S_PROFITNOTICE_ABSTRACT(C333,L$2)</f>
        <v>0</v>
      </c>
      <c r="R333" s="2">
        <f t="shared" si="35"/>
        <v>0</v>
      </c>
      <c r="S333" s="2" t="str">
        <f t="shared" si="36"/>
        <v/>
      </c>
      <c r="T333" s="9" t="str">
        <f t="shared" si="37"/>
        <v/>
      </c>
      <c r="U333">
        <f>IF([1]!EM_S_MAJASSRES_NUM(C333,"2014-12-30","2016-12-30")&gt;0,1,0)</f>
        <v>1</v>
      </c>
      <c r="V333" t="str">
        <f t="shared" si="38"/>
        <v/>
      </c>
      <c r="W333" s="9" t="str">
        <f t="shared" si="39"/>
        <v/>
      </c>
      <c r="X333" t="str">
        <f t="shared" si="40"/>
        <v/>
      </c>
    </row>
    <row r="334" spans="2:24" x14ac:dyDescent="0.25">
      <c r="B334" t="str">
        <f t="shared" si="41"/>
        <v/>
      </c>
      <c r="C334" s="1" t="s">
        <v>662</v>
      </c>
      <c r="D334" s="1" t="s">
        <v>663</v>
      </c>
      <c r="F334" s="2">
        <f>IFERROR([1]!EM_S_QSTM07_IS($C334,"61",F$2,"1"),"")</f>
        <v>8087670.7599999998</v>
      </c>
      <c r="G334" s="2">
        <f>IFERROR([1]!EM_S_QSTM07_IS($C334,"61",G$2,"1"),"")</f>
        <v>7160238.54</v>
      </c>
      <c r="H334" s="2">
        <f>IFERROR([1]!EM_S_QSTM07_IS($C334,"61",H$2,"1"),"")</f>
        <v>6286608.5499999998</v>
      </c>
      <c r="I334" s="2">
        <f>IFERROR([1]!EM_S_QSTM07_IS($C334,"61",I$2,"1"),"")</f>
        <v>37528.480000000403</v>
      </c>
      <c r="J334" s="2">
        <f>IFERROR([1]!EM_S_QSTM07_IS($C334,"61",J$2,"1"),"")</f>
        <v>-1929844.89</v>
      </c>
      <c r="M334" s="2">
        <f>IFERROR([1]!EM_S_QSTM07_IS($C334,"61",L$2,"1"),"")</f>
        <v>0</v>
      </c>
      <c r="N334" s="2">
        <f>[1]!EM_S_PERFORMANCEEXPRESS_QNETPROFIT(C334,L$2)</f>
        <v>0</v>
      </c>
      <c r="O334" s="2">
        <f>[1]!EM_S_PROFITNOTICE_FORECASTT(C334,L$2)</f>
        <v>0</v>
      </c>
      <c r="P334" s="2">
        <f>[1]!EM_S_PROFITNOTICE_FORECASTL(C334,L$2)</f>
        <v>0</v>
      </c>
      <c r="Q334">
        <f>[1]!EM_S_PROFITNOTICE_ABSTRACT(C334,L$2)</f>
        <v>0</v>
      </c>
      <c r="R334" s="2">
        <f t="shared" si="35"/>
        <v>0</v>
      </c>
      <c r="S334" s="2" t="str">
        <f t="shared" si="36"/>
        <v/>
      </c>
      <c r="T334" s="9" t="str">
        <f t="shared" si="37"/>
        <v/>
      </c>
      <c r="U334">
        <f>IF([1]!EM_S_MAJASSRES_NUM(C334,"2014-12-30","2016-12-30")&gt;0,1,0)</f>
        <v>0</v>
      </c>
      <c r="V334" t="str">
        <f t="shared" si="38"/>
        <v/>
      </c>
      <c r="W334" s="9" t="str">
        <f t="shared" si="39"/>
        <v/>
      </c>
      <c r="X334" t="str">
        <f t="shared" si="40"/>
        <v/>
      </c>
    </row>
    <row r="335" spans="2:24" x14ac:dyDescent="0.25">
      <c r="B335" t="str">
        <f t="shared" si="41"/>
        <v/>
      </c>
      <c r="C335" s="1" t="s">
        <v>664</v>
      </c>
      <c r="D335" s="1" t="s">
        <v>665</v>
      </c>
      <c r="F335" s="2">
        <f>IFERROR([1]!EM_S_QSTM07_IS($C335,"61",F$2,"1"),"")</f>
        <v>195756734.55000001</v>
      </c>
      <c r="G335" s="2">
        <f>IFERROR([1]!EM_S_QSTM07_IS($C335,"61",G$2,"1"),"")</f>
        <v>-12732552.51</v>
      </c>
      <c r="H335" s="2">
        <f>IFERROR([1]!EM_S_QSTM07_IS($C335,"61",H$2,"1"),"")</f>
        <v>-9406394.0199999996</v>
      </c>
      <c r="I335" s="2">
        <f>IFERROR([1]!EM_S_QSTM07_IS($C335,"61",I$2,"1"),"")</f>
        <v>-761489.01</v>
      </c>
      <c r="J335" s="2">
        <f>IFERROR([1]!EM_S_QSTM07_IS($C335,"61",J$2,"1"),"")</f>
        <v>1334466.77</v>
      </c>
      <c r="M335" s="2">
        <f>IFERROR([1]!EM_S_QSTM07_IS($C335,"61",L$2,"1"),"")</f>
        <v>0</v>
      </c>
      <c r="N335" s="2">
        <f>[1]!EM_S_PERFORMANCEEXPRESS_QNETPROFIT(C335,L$2)</f>
        <v>0</v>
      </c>
      <c r="O335" s="2">
        <f>[1]!EM_S_PROFITNOTICE_FORECASTT(C335,L$2)</f>
        <v>713360000</v>
      </c>
      <c r="P335" s="2">
        <f>[1]!EM_S_PROFITNOTICE_FORECASTL(C335,L$2)</f>
        <v>650320000</v>
      </c>
      <c r="Q335" t="str">
        <f>[1]!EM_S_PROFITNOTICE_ABSTRACT(C335,L$2)</f>
        <v>预计2016年1-12月归属于上市公司股东的净利润盈利约:65,032-71,336万元,比上年同期增长:10,457.83%-11,481.27%</v>
      </c>
      <c r="R335" s="2">
        <f t="shared" si="35"/>
        <v>681840000</v>
      </c>
      <c r="S335" s="2">
        <f t="shared" si="36"/>
        <v>508222211.98000002</v>
      </c>
      <c r="T335" s="9">
        <f t="shared" si="37"/>
        <v>668.40583948808398</v>
      </c>
      <c r="U335">
        <f>IF([1]!EM_S_MAJASSRES_NUM(C335,"2014-12-30","2016-12-30")&gt;0,1,0)</f>
        <v>1</v>
      </c>
      <c r="V335" t="str">
        <f t="shared" si="38"/>
        <v/>
      </c>
      <c r="W335" s="9" t="str">
        <f t="shared" si="39"/>
        <v/>
      </c>
      <c r="X335" t="str">
        <f t="shared" si="40"/>
        <v/>
      </c>
    </row>
    <row r="336" spans="2:24" x14ac:dyDescent="0.25">
      <c r="B336" t="str">
        <f t="shared" si="41"/>
        <v/>
      </c>
      <c r="C336" s="1" t="s">
        <v>666</v>
      </c>
      <c r="D336" s="1" t="s">
        <v>667</v>
      </c>
      <c r="F336" s="2">
        <f>IFERROR([1]!EM_S_QSTM07_IS($C336,"61",F$2,"1"),"")</f>
        <v>-18750902.010000002</v>
      </c>
      <c r="G336" s="2">
        <f>IFERROR([1]!EM_S_QSTM07_IS($C336,"61",G$2,"1"),"")</f>
        <v>-24999804.539999999</v>
      </c>
      <c r="H336" s="2">
        <f>IFERROR([1]!EM_S_QSTM07_IS($C336,"61",H$2,"1"),"")</f>
        <v>-22995443.949999999</v>
      </c>
      <c r="I336" s="2">
        <f>IFERROR([1]!EM_S_QSTM07_IS($C336,"61",I$2,"1"),"")</f>
        <v>359424254.57999998</v>
      </c>
      <c r="J336" s="2">
        <f>IFERROR([1]!EM_S_QSTM07_IS($C336,"61",J$2,"1"),"")</f>
        <v>-62226084.329999998</v>
      </c>
      <c r="M336" s="2">
        <f>IFERROR([1]!EM_S_QSTM07_IS($C336,"61",L$2,"1"),"")</f>
        <v>0</v>
      </c>
      <c r="N336" s="2">
        <f>[1]!EM_S_PERFORMANCEEXPRESS_QNETPROFIT(C336,L$2)</f>
        <v>0</v>
      </c>
      <c r="O336" s="2">
        <f>[1]!EM_S_PROFITNOTICE_FORECASTT(C336,L$2)</f>
        <v>0</v>
      </c>
      <c r="P336" s="2">
        <f>[1]!EM_S_PROFITNOTICE_FORECASTL(C336,L$2)</f>
        <v>0</v>
      </c>
      <c r="Q336">
        <f>[1]!EM_S_PROFITNOTICE_ABSTRACT(C336,L$2)</f>
        <v>0</v>
      </c>
      <c r="R336" s="2">
        <f t="shared" si="35"/>
        <v>0</v>
      </c>
      <c r="S336" s="2" t="str">
        <f t="shared" si="36"/>
        <v/>
      </c>
      <c r="T336" s="9" t="str">
        <f t="shared" si="37"/>
        <v/>
      </c>
      <c r="U336">
        <f>IF([1]!EM_S_MAJASSRES_NUM(C336,"2014-12-30","2016-12-30")&gt;0,1,0)</f>
        <v>0</v>
      </c>
      <c r="V336" t="str">
        <f t="shared" si="38"/>
        <v/>
      </c>
      <c r="W336" s="9" t="str">
        <f t="shared" si="39"/>
        <v/>
      </c>
      <c r="X336" t="str">
        <f t="shared" si="40"/>
        <v/>
      </c>
    </row>
    <row r="337" spans="2:24" x14ac:dyDescent="0.25">
      <c r="B337" t="str">
        <f t="shared" si="41"/>
        <v/>
      </c>
      <c r="C337" s="1" t="s">
        <v>668</v>
      </c>
      <c r="D337" s="1" t="s">
        <v>669</v>
      </c>
      <c r="F337" s="2">
        <f>IFERROR([1]!EM_S_QSTM07_IS($C337,"61",F$2,"1"),"")</f>
        <v>-7293144.5999999996</v>
      </c>
      <c r="G337" s="2">
        <f>IFERROR([1]!EM_S_QSTM07_IS($C337,"61",G$2,"1"),"")</f>
        <v>5442835.4100000001</v>
      </c>
      <c r="H337" s="2">
        <f>IFERROR([1]!EM_S_QSTM07_IS($C337,"61",H$2,"1"),"")</f>
        <v>10091976.27</v>
      </c>
      <c r="I337" s="2">
        <f>IFERROR([1]!EM_S_QSTM07_IS($C337,"61",I$2,"1"),"")</f>
        <v>13630821.02</v>
      </c>
      <c r="J337" s="2">
        <f>IFERROR([1]!EM_S_QSTM07_IS($C337,"61",J$2,"1"),"")</f>
        <v>-14749457.42</v>
      </c>
      <c r="M337" s="2">
        <f>IFERROR([1]!EM_S_QSTM07_IS($C337,"61",L$2,"1"),"")</f>
        <v>0</v>
      </c>
      <c r="N337" s="2">
        <f>[1]!EM_S_PERFORMANCEEXPRESS_QNETPROFIT(C337,L$2)</f>
        <v>0</v>
      </c>
      <c r="O337" s="2">
        <f>[1]!EM_S_PROFITNOTICE_FORECASTT(C337,L$2)</f>
        <v>0</v>
      </c>
      <c r="P337" s="2">
        <f>[1]!EM_S_PROFITNOTICE_FORECASTL(C337,L$2)</f>
        <v>0</v>
      </c>
      <c r="Q337">
        <f>[1]!EM_S_PROFITNOTICE_ABSTRACT(C337,L$2)</f>
        <v>0</v>
      </c>
      <c r="R337" s="2">
        <f t="shared" si="35"/>
        <v>0</v>
      </c>
      <c r="S337" s="2" t="str">
        <f t="shared" si="36"/>
        <v/>
      </c>
      <c r="T337" s="9" t="str">
        <f t="shared" si="37"/>
        <v/>
      </c>
      <c r="U337">
        <f>IF([1]!EM_S_MAJASSRES_NUM(C337,"2014-12-30","2016-12-30")&gt;0,1,0)</f>
        <v>0</v>
      </c>
      <c r="V337" t="str">
        <f t="shared" si="38"/>
        <v/>
      </c>
      <c r="W337" s="9" t="str">
        <f t="shared" si="39"/>
        <v/>
      </c>
      <c r="X337" t="str">
        <f t="shared" si="40"/>
        <v/>
      </c>
    </row>
    <row r="338" spans="2:24" x14ac:dyDescent="0.25">
      <c r="B338" t="str">
        <f t="shared" si="41"/>
        <v/>
      </c>
      <c r="C338" s="1" t="s">
        <v>670</v>
      </c>
      <c r="D338" s="1" t="s">
        <v>671</v>
      </c>
      <c r="F338" s="2">
        <f>IFERROR([1]!EM_S_QSTM07_IS($C338,"61",F$2,"1"),"")</f>
        <v>31046314.530000001</v>
      </c>
      <c r="G338" s="2">
        <f>IFERROR([1]!EM_S_QSTM07_IS($C338,"61",G$2,"1"),"")</f>
        <v>1278382.1499999999</v>
      </c>
      <c r="H338" s="2">
        <f>IFERROR([1]!EM_S_QSTM07_IS($C338,"61",H$2,"1"),"")</f>
        <v>9196257.8800000008</v>
      </c>
      <c r="I338" s="2">
        <f>IFERROR([1]!EM_S_QSTM07_IS($C338,"61",I$2,"1"),"")</f>
        <v>63135166.659999996</v>
      </c>
      <c r="J338" s="2">
        <f>IFERROR([1]!EM_S_QSTM07_IS($C338,"61",J$2,"1"),"")</f>
        <v>18080616.82</v>
      </c>
      <c r="M338" s="2">
        <f>IFERROR([1]!EM_S_QSTM07_IS($C338,"61",L$2,"1"),"")</f>
        <v>0</v>
      </c>
      <c r="N338" s="2">
        <f>[1]!EM_S_PERFORMANCEEXPRESS_QNETPROFIT(C338,L$2)</f>
        <v>0</v>
      </c>
      <c r="O338" s="2">
        <f>[1]!EM_S_PROFITNOTICE_FORECASTT(C338,L$2)</f>
        <v>0</v>
      </c>
      <c r="P338" s="2">
        <f>[1]!EM_S_PROFITNOTICE_FORECASTL(C338,L$2)</f>
        <v>0</v>
      </c>
      <c r="Q338">
        <f>[1]!EM_S_PROFITNOTICE_ABSTRACT(C338,L$2)</f>
        <v>0</v>
      </c>
      <c r="R338" s="2">
        <f t="shared" si="35"/>
        <v>0</v>
      </c>
      <c r="S338" s="2" t="str">
        <f t="shared" si="36"/>
        <v/>
      </c>
      <c r="T338" s="9" t="str">
        <f t="shared" si="37"/>
        <v/>
      </c>
      <c r="U338">
        <f>IF([1]!EM_S_MAJASSRES_NUM(C338,"2014-12-30","2016-12-30")&gt;0,1,0)</f>
        <v>0</v>
      </c>
      <c r="V338" t="str">
        <f t="shared" si="38"/>
        <v/>
      </c>
      <c r="W338" s="9" t="str">
        <f t="shared" si="39"/>
        <v/>
      </c>
      <c r="X338" t="str">
        <f t="shared" si="40"/>
        <v/>
      </c>
    </row>
    <row r="339" spans="2:24" x14ac:dyDescent="0.25">
      <c r="B339" t="str">
        <f t="shared" si="41"/>
        <v/>
      </c>
      <c r="C339" s="1" t="s">
        <v>672</v>
      </c>
      <c r="D339" s="1" t="s">
        <v>673</v>
      </c>
      <c r="F339" s="2">
        <f>IFERROR([1]!EM_S_QSTM07_IS($C339,"61",F$2,"1"),"")</f>
        <v>11640505.84</v>
      </c>
      <c r="G339" s="2">
        <f>IFERROR([1]!EM_S_QSTM07_IS($C339,"61",G$2,"1"),"")</f>
        <v>12771134.33</v>
      </c>
      <c r="H339" s="2">
        <f>IFERROR([1]!EM_S_QSTM07_IS($C339,"61",H$2,"1"),"")</f>
        <v>3417020.73</v>
      </c>
      <c r="I339" s="2">
        <f>IFERROR([1]!EM_S_QSTM07_IS($C339,"61",I$2,"1"),"")</f>
        <v>12158858.880000001</v>
      </c>
      <c r="J339" s="2">
        <f>IFERROR([1]!EM_S_QSTM07_IS($C339,"61",J$2,"1"),"")</f>
        <v>10341369.310000001</v>
      </c>
      <c r="M339" s="2">
        <f>IFERROR([1]!EM_S_QSTM07_IS($C339,"61",L$2,"1"),"")</f>
        <v>0</v>
      </c>
      <c r="N339" s="2">
        <f>[1]!EM_S_PERFORMANCEEXPRESS_QNETPROFIT(C339,L$2)</f>
        <v>0</v>
      </c>
      <c r="O339" s="2">
        <f>[1]!EM_S_PROFITNOTICE_FORECASTT(C339,L$2)</f>
        <v>0</v>
      </c>
      <c r="P339" s="2">
        <f>[1]!EM_S_PROFITNOTICE_FORECASTL(C339,L$2)</f>
        <v>0</v>
      </c>
      <c r="Q339">
        <f>[1]!EM_S_PROFITNOTICE_ABSTRACT(C339,L$2)</f>
        <v>0</v>
      </c>
      <c r="R339" s="2">
        <f t="shared" si="35"/>
        <v>0</v>
      </c>
      <c r="S339" s="2" t="str">
        <f t="shared" si="36"/>
        <v/>
      </c>
      <c r="T339" s="9" t="str">
        <f t="shared" si="37"/>
        <v/>
      </c>
      <c r="U339">
        <f>IF([1]!EM_S_MAJASSRES_NUM(C339,"2014-12-30","2016-12-30")&gt;0,1,0)</f>
        <v>0</v>
      </c>
      <c r="V339" t="str">
        <f t="shared" si="38"/>
        <v/>
      </c>
      <c r="W339" s="9" t="str">
        <f t="shared" si="39"/>
        <v/>
      </c>
      <c r="X339" t="str">
        <f t="shared" si="40"/>
        <v/>
      </c>
    </row>
    <row r="340" spans="2:24" x14ac:dyDescent="0.25">
      <c r="B340" t="str">
        <f t="shared" si="41"/>
        <v/>
      </c>
      <c r="C340" s="1" t="s">
        <v>674</v>
      </c>
      <c r="D340" s="1" t="s">
        <v>675</v>
      </c>
      <c r="F340" s="2">
        <f>IFERROR([1]!EM_S_QSTM07_IS($C340,"61",F$2,"1"),"")</f>
        <v>49476728.270000003</v>
      </c>
      <c r="G340" s="2">
        <f>IFERROR([1]!EM_S_QSTM07_IS($C340,"61",G$2,"1"),"")</f>
        <v>-23423441.239999998</v>
      </c>
      <c r="H340" s="2">
        <f>IFERROR([1]!EM_S_QSTM07_IS($C340,"61",H$2,"1"),"")</f>
        <v>-20731933.620000001</v>
      </c>
      <c r="I340" s="2">
        <f>IFERROR([1]!EM_S_QSTM07_IS($C340,"61",I$2,"1"),"")</f>
        <v>26761175.93</v>
      </c>
      <c r="J340" s="2">
        <f>IFERROR([1]!EM_S_QSTM07_IS($C340,"61",J$2,"1"),"")</f>
        <v>-11667962.67</v>
      </c>
      <c r="M340" s="2">
        <f>IFERROR([1]!EM_S_QSTM07_IS($C340,"61",L$2,"1"),"")</f>
        <v>0</v>
      </c>
      <c r="N340" s="2">
        <f>[1]!EM_S_PERFORMANCEEXPRESS_QNETPROFIT(C340,L$2)</f>
        <v>0</v>
      </c>
      <c r="O340" s="2">
        <f>[1]!EM_S_PROFITNOTICE_FORECASTT(C340,L$2)</f>
        <v>0</v>
      </c>
      <c r="P340" s="2">
        <f>[1]!EM_S_PROFITNOTICE_FORECASTL(C340,L$2)</f>
        <v>0</v>
      </c>
      <c r="Q340">
        <f>[1]!EM_S_PROFITNOTICE_ABSTRACT(C340,L$2)</f>
        <v>0</v>
      </c>
      <c r="R340" s="2">
        <f t="shared" si="35"/>
        <v>0</v>
      </c>
      <c r="S340" s="2" t="str">
        <f t="shared" si="36"/>
        <v/>
      </c>
      <c r="T340" s="9" t="str">
        <f t="shared" si="37"/>
        <v/>
      </c>
      <c r="U340">
        <f>IF([1]!EM_S_MAJASSRES_NUM(C340,"2014-12-30","2016-12-30")&gt;0,1,0)</f>
        <v>0</v>
      </c>
      <c r="V340" t="str">
        <f t="shared" si="38"/>
        <v/>
      </c>
      <c r="W340" s="9" t="str">
        <f t="shared" si="39"/>
        <v/>
      </c>
      <c r="X340" t="str">
        <f t="shared" si="40"/>
        <v/>
      </c>
    </row>
    <row r="341" spans="2:24" x14ac:dyDescent="0.25">
      <c r="B341" t="str">
        <f t="shared" si="41"/>
        <v/>
      </c>
      <c r="C341" s="1" t="s">
        <v>676</v>
      </c>
      <c r="D341" s="1" t="s">
        <v>677</v>
      </c>
      <c r="F341" s="2">
        <f>IFERROR([1]!EM_S_QSTM07_IS($C341,"61",F$2,"1"),"")</f>
        <v>16894704.25</v>
      </c>
      <c r="G341" s="2">
        <f>IFERROR([1]!EM_S_QSTM07_IS($C341,"61",G$2,"1"),"")</f>
        <v>26906381.41</v>
      </c>
      <c r="H341" s="2">
        <f>IFERROR([1]!EM_S_QSTM07_IS($C341,"61",H$2,"1"),"")</f>
        <v>927667.16</v>
      </c>
      <c r="I341" s="2">
        <f>IFERROR([1]!EM_S_QSTM07_IS($C341,"61",I$2,"1"),"")</f>
        <v>32161231.710000001</v>
      </c>
      <c r="J341" s="2">
        <f>IFERROR([1]!EM_S_QSTM07_IS($C341,"61",J$2,"1"),"")</f>
        <v>-9986075.3900000006</v>
      </c>
      <c r="M341" s="2">
        <f>IFERROR([1]!EM_S_QSTM07_IS($C341,"61",L$2,"1"),"")</f>
        <v>0</v>
      </c>
      <c r="N341" s="2">
        <f>[1]!EM_S_PERFORMANCEEXPRESS_QNETPROFIT(C341,L$2)</f>
        <v>0</v>
      </c>
      <c r="O341" s="2">
        <f>[1]!EM_S_PROFITNOTICE_FORECASTT(C341,L$2)</f>
        <v>0</v>
      </c>
      <c r="P341" s="2">
        <f>[1]!EM_S_PROFITNOTICE_FORECASTL(C341,L$2)</f>
        <v>0</v>
      </c>
      <c r="Q341">
        <f>[1]!EM_S_PROFITNOTICE_ABSTRACT(C341,L$2)</f>
        <v>0</v>
      </c>
      <c r="R341" s="2">
        <f t="shared" si="35"/>
        <v>0</v>
      </c>
      <c r="S341" s="2" t="str">
        <f t="shared" si="36"/>
        <v/>
      </c>
      <c r="T341" s="9" t="str">
        <f t="shared" si="37"/>
        <v/>
      </c>
      <c r="U341">
        <f>IF([1]!EM_S_MAJASSRES_NUM(C341,"2014-12-30","2016-12-30")&gt;0,1,0)</f>
        <v>0</v>
      </c>
      <c r="V341" t="str">
        <f t="shared" si="38"/>
        <v/>
      </c>
      <c r="W341" s="9" t="str">
        <f t="shared" si="39"/>
        <v/>
      </c>
      <c r="X341" t="str">
        <f t="shared" si="40"/>
        <v/>
      </c>
    </row>
    <row r="342" spans="2:24" x14ac:dyDescent="0.25">
      <c r="B342" t="str">
        <f t="shared" si="41"/>
        <v/>
      </c>
      <c r="C342" s="1" t="s">
        <v>678</v>
      </c>
      <c r="D342" s="1" t="s">
        <v>679</v>
      </c>
      <c r="F342" s="2">
        <f>IFERROR([1]!EM_S_QSTM07_IS($C342,"61",F$2,"1"),"")</f>
        <v>40148853.399999999</v>
      </c>
      <c r="G342" s="2">
        <f>IFERROR([1]!EM_S_QSTM07_IS($C342,"61",G$2,"1"),"")</f>
        <v>24524951.460000001</v>
      </c>
      <c r="H342" s="2">
        <f>IFERROR([1]!EM_S_QSTM07_IS($C342,"61",H$2,"1"),"")</f>
        <v>1948436.36</v>
      </c>
      <c r="I342" s="2">
        <f>IFERROR([1]!EM_S_QSTM07_IS($C342,"61",I$2,"1"),"")</f>
        <v>19958437.440000001</v>
      </c>
      <c r="J342" s="2">
        <f>IFERROR([1]!EM_S_QSTM07_IS($C342,"61",J$2,"1"),"")</f>
        <v>16584277.140000001</v>
      </c>
      <c r="M342" s="2">
        <f>IFERROR([1]!EM_S_QSTM07_IS($C342,"61",L$2,"1"),"")</f>
        <v>0</v>
      </c>
      <c r="N342" s="2">
        <f>[1]!EM_S_PERFORMANCEEXPRESS_QNETPROFIT(C342,L$2)</f>
        <v>0</v>
      </c>
      <c r="O342" s="2">
        <f>[1]!EM_S_PROFITNOTICE_FORECASTT(C342,L$2)</f>
        <v>0</v>
      </c>
      <c r="P342" s="2">
        <f>[1]!EM_S_PROFITNOTICE_FORECASTL(C342,L$2)</f>
        <v>0</v>
      </c>
      <c r="Q342">
        <f>[1]!EM_S_PROFITNOTICE_ABSTRACT(C342,L$2)</f>
        <v>0</v>
      </c>
      <c r="R342" s="2">
        <f t="shared" si="35"/>
        <v>0</v>
      </c>
      <c r="S342" s="2" t="str">
        <f t="shared" si="36"/>
        <v/>
      </c>
      <c r="T342" s="9" t="str">
        <f t="shared" si="37"/>
        <v/>
      </c>
      <c r="U342">
        <f>IF([1]!EM_S_MAJASSRES_NUM(C342,"2014-12-30","2016-12-30")&gt;0,1,0)</f>
        <v>0</v>
      </c>
      <c r="V342" t="str">
        <f t="shared" si="38"/>
        <v/>
      </c>
      <c r="W342" s="9" t="str">
        <f t="shared" si="39"/>
        <v/>
      </c>
      <c r="X342" t="str">
        <f t="shared" si="40"/>
        <v/>
      </c>
    </row>
    <row r="343" spans="2:24" x14ac:dyDescent="0.25">
      <c r="B343" t="str">
        <f t="shared" si="41"/>
        <v/>
      </c>
      <c r="C343" s="1" t="s">
        <v>680</v>
      </c>
      <c r="D343" s="1" t="s">
        <v>681</v>
      </c>
      <c r="F343" s="2">
        <f>IFERROR([1]!EM_S_QSTM07_IS($C343,"61",F$2,"1"),"")</f>
        <v>55923673.880000003</v>
      </c>
      <c r="G343" s="2">
        <f>IFERROR([1]!EM_S_QSTM07_IS($C343,"61",G$2,"1"),"")</f>
        <v>41623855</v>
      </c>
      <c r="H343" s="2">
        <f>IFERROR([1]!EM_S_QSTM07_IS($C343,"61",H$2,"1"),"")</f>
        <v>14711033.640000001</v>
      </c>
      <c r="I343" s="2">
        <f>IFERROR([1]!EM_S_QSTM07_IS($C343,"61",I$2,"1"),"")</f>
        <v>3161629.73</v>
      </c>
      <c r="J343" s="2">
        <f>IFERROR([1]!EM_S_QSTM07_IS($C343,"61",J$2,"1"),"")</f>
        <v>31484913.850000001</v>
      </c>
      <c r="M343" s="2">
        <f>IFERROR([1]!EM_S_QSTM07_IS($C343,"61",L$2,"1"),"")</f>
        <v>0</v>
      </c>
      <c r="N343" s="2">
        <f>[1]!EM_S_PERFORMANCEEXPRESS_QNETPROFIT(C343,L$2)</f>
        <v>0</v>
      </c>
      <c r="O343" s="2">
        <f>[1]!EM_S_PROFITNOTICE_FORECASTT(C343,L$2)</f>
        <v>0</v>
      </c>
      <c r="P343" s="2">
        <f>[1]!EM_S_PROFITNOTICE_FORECASTL(C343,L$2)</f>
        <v>0</v>
      </c>
      <c r="Q343">
        <f>[1]!EM_S_PROFITNOTICE_ABSTRACT(C343,L$2)</f>
        <v>0</v>
      </c>
      <c r="R343" s="2">
        <f t="shared" si="35"/>
        <v>0</v>
      </c>
      <c r="S343" s="2" t="str">
        <f t="shared" si="36"/>
        <v/>
      </c>
      <c r="T343" s="9" t="str">
        <f t="shared" si="37"/>
        <v/>
      </c>
      <c r="U343">
        <f>IF([1]!EM_S_MAJASSRES_NUM(C343,"2014-12-30","2016-12-30")&gt;0,1,0)</f>
        <v>0</v>
      </c>
      <c r="V343" t="str">
        <f t="shared" si="38"/>
        <v/>
      </c>
      <c r="W343" s="9" t="str">
        <f t="shared" si="39"/>
        <v/>
      </c>
      <c r="X343" t="str">
        <f t="shared" si="40"/>
        <v/>
      </c>
    </row>
    <row r="344" spans="2:24" x14ac:dyDescent="0.25">
      <c r="B344" t="str">
        <f t="shared" si="41"/>
        <v/>
      </c>
      <c r="C344" s="1" t="s">
        <v>682</v>
      </c>
      <c r="D344" s="1" t="s">
        <v>683</v>
      </c>
      <c r="F344" s="2">
        <f>IFERROR([1]!EM_S_QSTM07_IS($C344,"61",F$2,"1"),"")</f>
        <v>540714349.70000005</v>
      </c>
      <c r="G344" s="2">
        <f>IFERROR([1]!EM_S_QSTM07_IS($C344,"61",G$2,"1"),"")</f>
        <v>845443680.37</v>
      </c>
      <c r="H344" s="2">
        <f>IFERROR([1]!EM_S_QSTM07_IS($C344,"61",H$2,"1"),"")</f>
        <v>-543890962.51999998</v>
      </c>
      <c r="I344" s="2">
        <f>IFERROR([1]!EM_S_QSTM07_IS($C344,"61",I$2,"1"),"")</f>
        <v>-2944858489.1199999</v>
      </c>
      <c r="J344" s="2">
        <f>IFERROR([1]!EM_S_QSTM07_IS($C344,"61",J$2,"1"),"")</f>
        <v>-830461280.67999995</v>
      </c>
      <c r="M344" s="2">
        <f>IFERROR([1]!EM_S_QSTM07_IS($C344,"61",L$2,"1"),"")</f>
        <v>0</v>
      </c>
      <c r="N344" s="2">
        <f>[1]!EM_S_PERFORMANCEEXPRESS_QNETPROFIT(C344,L$2)</f>
        <v>0</v>
      </c>
      <c r="O344" s="2">
        <f>[1]!EM_S_PROFITNOTICE_FORECASTT(C344,L$2)</f>
        <v>0</v>
      </c>
      <c r="P344" s="2">
        <f>[1]!EM_S_PROFITNOTICE_FORECASTL(C344,L$2)</f>
        <v>0</v>
      </c>
      <c r="Q344">
        <f>[1]!EM_S_PROFITNOTICE_ABSTRACT(C344,L$2)</f>
        <v>0</v>
      </c>
      <c r="R344" s="2">
        <f t="shared" si="35"/>
        <v>0</v>
      </c>
      <c r="S344" s="2" t="str">
        <f t="shared" si="36"/>
        <v/>
      </c>
      <c r="T344" s="9" t="str">
        <f t="shared" si="37"/>
        <v/>
      </c>
      <c r="U344">
        <f>IF([1]!EM_S_MAJASSRES_NUM(C344,"2014-12-30","2016-12-30")&gt;0,1,0)</f>
        <v>0</v>
      </c>
      <c r="V344" t="str">
        <f t="shared" si="38"/>
        <v/>
      </c>
      <c r="W344" s="9" t="str">
        <f t="shared" si="39"/>
        <v/>
      </c>
      <c r="X344" t="str">
        <f t="shared" si="40"/>
        <v/>
      </c>
    </row>
    <row r="345" spans="2:24" x14ac:dyDescent="0.25">
      <c r="B345" t="str">
        <f t="shared" si="41"/>
        <v/>
      </c>
      <c r="C345" s="1" t="s">
        <v>684</v>
      </c>
      <c r="D345" s="1" t="s">
        <v>685</v>
      </c>
      <c r="F345" s="2">
        <f>IFERROR([1]!EM_S_QSTM07_IS($C345,"61",F$2,"1"),"")</f>
        <v>277073359.63999999</v>
      </c>
      <c r="G345" s="2">
        <f>IFERROR([1]!EM_S_QSTM07_IS($C345,"61",G$2,"1"),"")</f>
        <v>243867682.34999999</v>
      </c>
      <c r="H345" s="2">
        <f>IFERROR([1]!EM_S_QSTM07_IS($C345,"61",H$2,"1"),"")</f>
        <v>195119452.16</v>
      </c>
      <c r="I345" s="2">
        <f>IFERROR([1]!EM_S_QSTM07_IS($C345,"61",I$2,"1"),"")</f>
        <v>313982447.24000001</v>
      </c>
      <c r="J345" s="2">
        <f>IFERROR([1]!EM_S_QSTM07_IS($C345,"61",J$2,"1"),"")</f>
        <v>237326405.53</v>
      </c>
      <c r="M345" s="2">
        <f>IFERROR([1]!EM_S_QSTM07_IS($C345,"61",L$2,"1"),"")</f>
        <v>0</v>
      </c>
      <c r="N345" s="2">
        <f>[1]!EM_S_PERFORMANCEEXPRESS_QNETPROFIT(C345,L$2)</f>
        <v>0</v>
      </c>
      <c r="O345" s="2">
        <f>[1]!EM_S_PROFITNOTICE_FORECASTT(C345,L$2)</f>
        <v>0</v>
      </c>
      <c r="P345" s="2">
        <f>[1]!EM_S_PROFITNOTICE_FORECASTL(C345,L$2)</f>
        <v>0</v>
      </c>
      <c r="Q345">
        <f>[1]!EM_S_PROFITNOTICE_ABSTRACT(C345,L$2)</f>
        <v>0</v>
      </c>
      <c r="R345" s="2">
        <f t="shared" si="35"/>
        <v>0</v>
      </c>
      <c r="S345" s="2" t="str">
        <f t="shared" si="36"/>
        <v/>
      </c>
      <c r="T345" s="9" t="str">
        <f t="shared" si="37"/>
        <v/>
      </c>
      <c r="U345">
        <f>IF([1]!EM_S_MAJASSRES_NUM(C345,"2014-12-30","2016-12-30")&gt;0,1,0)</f>
        <v>0</v>
      </c>
      <c r="V345" t="str">
        <f t="shared" si="38"/>
        <v/>
      </c>
      <c r="W345" s="9" t="str">
        <f t="shared" si="39"/>
        <v/>
      </c>
      <c r="X345" t="str">
        <f t="shared" si="40"/>
        <v/>
      </c>
    </row>
    <row r="346" spans="2:24" x14ac:dyDescent="0.25">
      <c r="B346" t="str">
        <f t="shared" si="41"/>
        <v/>
      </c>
      <c r="C346" s="1" t="s">
        <v>686</v>
      </c>
      <c r="D346" s="1" t="s">
        <v>687</v>
      </c>
      <c r="F346" s="2">
        <f>IFERROR([1]!EM_S_QSTM07_IS($C346,"61",F$2,"1"),"")</f>
        <v>222396814.84</v>
      </c>
      <c r="G346" s="2">
        <f>IFERROR([1]!EM_S_QSTM07_IS($C346,"61",G$2,"1"),"")</f>
        <v>217865940.41</v>
      </c>
      <c r="H346" s="2">
        <f>IFERROR([1]!EM_S_QSTM07_IS($C346,"61",H$2,"1"),"")</f>
        <v>186277848.91999999</v>
      </c>
      <c r="I346" s="2">
        <f>IFERROR([1]!EM_S_QSTM07_IS($C346,"61",I$2,"1"),"")</f>
        <v>207327216.09</v>
      </c>
      <c r="J346" s="2">
        <f>IFERROR([1]!EM_S_QSTM07_IS($C346,"61",J$2,"1"),"")</f>
        <v>181648136.69</v>
      </c>
      <c r="M346" s="2">
        <f>IFERROR([1]!EM_S_QSTM07_IS($C346,"61",L$2,"1"),"")</f>
        <v>0</v>
      </c>
      <c r="N346" s="2">
        <f>[1]!EM_S_PERFORMANCEEXPRESS_QNETPROFIT(C346,L$2)</f>
        <v>0</v>
      </c>
      <c r="O346" s="2">
        <f>[1]!EM_S_PROFITNOTICE_FORECASTT(C346,L$2)</f>
        <v>0</v>
      </c>
      <c r="P346" s="2">
        <f>[1]!EM_S_PROFITNOTICE_FORECASTL(C346,L$2)</f>
        <v>0</v>
      </c>
      <c r="Q346">
        <f>[1]!EM_S_PROFITNOTICE_ABSTRACT(C346,L$2)</f>
        <v>0</v>
      </c>
      <c r="R346" s="2">
        <f t="shared" si="35"/>
        <v>0</v>
      </c>
      <c r="S346" s="2" t="str">
        <f t="shared" si="36"/>
        <v/>
      </c>
      <c r="T346" s="9" t="str">
        <f t="shared" si="37"/>
        <v/>
      </c>
      <c r="U346">
        <f>IF([1]!EM_S_MAJASSRES_NUM(C346,"2014-12-30","2016-12-30")&gt;0,1,0)</f>
        <v>0</v>
      </c>
      <c r="V346" t="str">
        <f t="shared" si="38"/>
        <v/>
      </c>
      <c r="W346" s="9" t="str">
        <f t="shared" si="39"/>
        <v/>
      </c>
      <c r="X346" t="str">
        <f t="shared" si="40"/>
        <v/>
      </c>
    </row>
    <row r="347" spans="2:24" x14ac:dyDescent="0.25">
      <c r="B347">
        <f t="shared" si="41"/>
        <v>69</v>
      </c>
      <c r="C347" s="1" t="s">
        <v>688</v>
      </c>
      <c r="D347" s="1" t="s">
        <v>689</v>
      </c>
      <c r="F347" s="2">
        <f>IFERROR([1]!EM_S_QSTM07_IS($C347,"61",F$2,"1"),"")</f>
        <v>92359379.549999997</v>
      </c>
      <c r="G347" s="2">
        <f>IFERROR([1]!EM_S_QSTM07_IS($C347,"61",G$2,"1"),"")</f>
        <v>-40148715.170000002</v>
      </c>
      <c r="H347" s="2">
        <f>IFERROR([1]!EM_S_QSTM07_IS($C347,"61",H$2,"1"),"")</f>
        <v>9161538.8499999996</v>
      </c>
      <c r="I347" s="2">
        <f>IFERROR([1]!EM_S_QSTM07_IS($C347,"61",I$2,"1"),"")</f>
        <v>-85190016.079999998</v>
      </c>
      <c r="J347" s="2">
        <f>IFERROR([1]!EM_S_QSTM07_IS($C347,"61",J$2,"1"),"")</f>
        <v>-60447932.329999998</v>
      </c>
      <c r="M347" s="2">
        <f>IFERROR([1]!EM_S_QSTM07_IS($C347,"61",L$2,"1"),"")</f>
        <v>0</v>
      </c>
      <c r="N347" s="2">
        <f>[1]!EM_S_PERFORMANCEEXPRESS_QNETPROFIT(C347,L$2)</f>
        <v>0</v>
      </c>
      <c r="O347" s="2">
        <f>[1]!EM_S_PROFITNOTICE_FORECASTT(C347,L$2)</f>
        <v>160000000</v>
      </c>
      <c r="P347" s="2">
        <f>[1]!EM_S_PROFITNOTICE_FORECASTL(C347,L$2)</f>
        <v>110000000</v>
      </c>
      <c r="Q347" t="str">
        <f>[1]!EM_S_PROFITNOTICE_ABSTRACT(C347,L$2)</f>
        <v>预计2016年1-12月归属于上市公司股东的净利润:11,000万元-16,000万元,比上年同期增长:148.35%-170.33%</v>
      </c>
      <c r="R347" s="2">
        <f t="shared" si="35"/>
        <v>135000000</v>
      </c>
      <c r="S347" s="2">
        <f t="shared" si="36"/>
        <v>73627796.770000011</v>
      </c>
      <c r="T347" s="9">
        <f t="shared" si="37"/>
        <v>1.864277296307326</v>
      </c>
      <c r="U347">
        <f>IF([1]!EM_S_MAJASSRES_NUM(C347,"2014-12-30","2016-12-30")&gt;0,1,0)</f>
        <v>0</v>
      </c>
      <c r="V347" t="str">
        <f t="shared" si="38"/>
        <v/>
      </c>
      <c r="W347" s="9">
        <f t="shared" si="39"/>
        <v>1.864277296307326</v>
      </c>
      <c r="X347">
        <f t="shared" si="40"/>
        <v>69</v>
      </c>
    </row>
    <row r="348" spans="2:24" x14ac:dyDescent="0.25">
      <c r="B348">
        <f t="shared" si="41"/>
        <v>90</v>
      </c>
      <c r="C348" s="1" t="s">
        <v>690</v>
      </c>
      <c r="D348" s="1" t="s">
        <v>691</v>
      </c>
      <c r="F348" s="2">
        <f>IFERROR([1]!EM_S_QSTM07_IS($C348,"61",F$2,"1"),"")</f>
        <v>51407982.600000001</v>
      </c>
      <c r="G348" s="2">
        <f>IFERROR([1]!EM_S_QSTM07_IS($C348,"61",G$2,"1"),"")</f>
        <v>112348036.19</v>
      </c>
      <c r="H348" s="2">
        <f>IFERROR([1]!EM_S_QSTM07_IS($C348,"61",H$2,"1"),"")</f>
        <v>15724021.380000001</v>
      </c>
      <c r="I348" s="2">
        <f>IFERROR([1]!EM_S_QSTM07_IS($C348,"61",I$2,"1"),"")</f>
        <v>-60990190.100000001</v>
      </c>
      <c r="J348" s="2">
        <f>IFERROR([1]!EM_S_QSTM07_IS($C348,"61",J$2,"1"),"")</f>
        <v>72279715.590000004</v>
      </c>
      <c r="M348" s="2">
        <f>IFERROR([1]!EM_S_QSTM07_IS($C348,"61",L$2,"1"),"")</f>
        <v>0</v>
      </c>
      <c r="N348" s="2">
        <f>[1]!EM_S_PERFORMANCEEXPRESS_QNETPROFIT(C348,L$2)</f>
        <v>0</v>
      </c>
      <c r="O348" s="2">
        <f>[1]!EM_S_PROFITNOTICE_FORECASTT(C348,L$2)</f>
        <v>240000000</v>
      </c>
      <c r="P348" s="2">
        <f>[1]!EM_S_PROFITNOTICE_FORECASTL(C348,L$2)</f>
        <v>185000000</v>
      </c>
      <c r="Q348" t="str">
        <f>[1]!EM_S_PROFITNOTICE_ABSTRACT(C348,L$2)</f>
        <v>预计2016年1-12月归属于上市公司股东的净利润18500万元-24000万元,比上年同期下降:17.00%-36.00%</v>
      </c>
      <c r="R348" s="2">
        <f t="shared" si="35"/>
        <v>212500000</v>
      </c>
      <c r="S348" s="2">
        <f t="shared" si="36"/>
        <v>33019959.830000013</v>
      </c>
      <c r="T348" s="9">
        <f t="shared" si="37"/>
        <v>1.5413978834278139</v>
      </c>
      <c r="U348">
        <f>IF([1]!EM_S_MAJASSRES_NUM(C348,"2014-12-30","2016-12-30")&gt;0,1,0)</f>
        <v>0</v>
      </c>
      <c r="V348" t="str">
        <f t="shared" si="38"/>
        <v/>
      </c>
      <c r="W348" s="9">
        <f t="shared" si="39"/>
        <v>1.5413978834278139</v>
      </c>
      <c r="X348">
        <f t="shared" si="40"/>
        <v>90</v>
      </c>
    </row>
    <row r="349" spans="2:24" x14ac:dyDescent="0.25">
      <c r="B349" t="str">
        <f t="shared" si="41"/>
        <v/>
      </c>
      <c r="C349" s="1" t="s">
        <v>692</v>
      </c>
      <c r="D349" s="1" t="s">
        <v>693</v>
      </c>
      <c r="F349" s="2">
        <f>IFERROR([1]!EM_S_QSTM07_IS($C349,"61",F$2,"1"),"")</f>
        <v>-6997322.5300000003</v>
      </c>
      <c r="G349" s="2">
        <f>IFERROR([1]!EM_S_QSTM07_IS($C349,"61",G$2,"1"),"")</f>
        <v>-20601206.949999999</v>
      </c>
      <c r="H349" s="2">
        <f>IFERROR([1]!EM_S_QSTM07_IS($C349,"61",H$2,"1"),"")</f>
        <v>-15474025.66</v>
      </c>
      <c r="I349" s="2">
        <f>IFERROR([1]!EM_S_QSTM07_IS($C349,"61",I$2,"1"),"")</f>
        <v>-325589272.66000003</v>
      </c>
      <c r="J349" s="2">
        <f>IFERROR([1]!EM_S_QSTM07_IS($C349,"61",J$2,"1"),"")</f>
        <v>-73688083.370000005</v>
      </c>
      <c r="M349" s="2">
        <f>IFERROR([1]!EM_S_QSTM07_IS($C349,"61",L$2,"1"),"")</f>
        <v>0</v>
      </c>
      <c r="N349" s="2">
        <f>[1]!EM_S_PERFORMANCEEXPRESS_QNETPROFIT(C349,L$2)</f>
        <v>0</v>
      </c>
      <c r="O349" s="2">
        <f>[1]!EM_S_PROFITNOTICE_FORECASTT(C349,L$2)</f>
        <v>0</v>
      </c>
      <c r="P349" s="2">
        <f>[1]!EM_S_PROFITNOTICE_FORECASTL(C349,L$2)</f>
        <v>0</v>
      </c>
      <c r="Q349">
        <f>[1]!EM_S_PROFITNOTICE_ABSTRACT(C349,L$2)</f>
        <v>0</v>
      </c>
      <c r="R349" s="2">
        <f t="shared" si="35"/>
        <v>0</v>
      </c>
      <c r="S349" s="2" t="str">
        <f t="shared" si="36"/>
        <v/>
      </c>
      <c r="T349" s="9" t="str">
        <f t="shared" si="37"/>
        <v/>
      </c>
      <c r="U349">
        <f>IF([1]!EM_S_MAJASSRES_NUM(C349,"2014-12-30","2016-12-30")&gt;0,1,0)</f>
        <v>0</v>
      </c>
      <c r="V349" t="str">
        <f t="shared" si="38"/>
        <v/>
      </c>
      <c r="W349" s="9" t="str">
        <f t="shared" si="39"/>
        <v/>
      </c>
      <c r="X349" t="str">
        <f t="shared" si="40"/>
        <v/>
      </c>
    </row>
    <row r="350" spans="2:24" x14ac:dyDescent="0.25">
      <c r="B350" t="str">
        <f t="shared" si="41"/>
        <v/>
      </c>
      <c r="C350" s="1" t="s">
        <v>694</v>
      </c>
      <c r="D350" s="1" t="s">
        <v>695</v>
      </c>
      <c r="F350" s="2">
        <f>IFERROR([1]!EM_S_QSTM07_IS($C350,"61",F$2,"1"),"")</f>
        <v>-1449726.43</v>
      </c>
      <c r="G350" s="2">
        <f>IFERROR([1]!EM_S_QSTM07_IS($C350,"61",G$2,"1"),"")</f>
        <v>1990777.58</v>
      </c>
      <c r="H350" s="2">
        <f>IFERROR([1]!EM_S_QSTM07_IS($C350,"61",H$2,"1"),"")</f>
        <v>-5767594.04</v>
      </c>
      <c r="I350" s="2">
        <f>IFERROR([1]!EM_S_QSTM07_IS($C350,"61",I$2,"1"),"")</f>
        <v>49292808.039999999</v>
      </c>
      <c r="J350" s="2">
        <f>IFERROR([1]!EM_S_QSTM07_IS($C350,"61",J$2,"1"),"")</f>
        <v>17037370.719999999</v>
      </c>
      <c r="M350" s="2">
        <f>IFERROR([1]!EM_S_QSTM07_IS($C350,"61",L$2,"1"),"")</f>
        <v>0</v>
      </c>
      <c r="N350" s="2">
        <f>[1]!EM_S_PERFORMANCEEXPRESS_QNETPROFIT(C350,L$2)</f>
        <v>0</v>
      </c>
      <c r="O350" s="2">
        <f>[1]!EM_S_PROFITNOTICE_FORECASTT(C350,L$2)</f>
        <v>0</v>
      </c>
      <c r="P350" s="2">
        <f>[1]!EM_S_PROFITNOTICE_FORECASTL(C350,L$2)</f>
        <v>0</v>
      </c>
      <c r="Q350">
        <f>[1]!EM_S_PROFITNOTICE_ABSTRACT(C350,L$2)</f>
        <v>0</v>
      </c>
      <c r="R350" s="2">
        <f t="shared" si="35"/>
        <v>0</v>
      </c>
      <c r="S350" s="2" t="str">
        <f t="shared" si="36"/>
        <v/>
      </c>
      <c r="T350" s="9" t="str">
        <f t="shared" si="37"/>
        <v/>
      </c>
      <c r="U350">
        <f>IF([1]!EM_S_MAJASSRES_NUM(C350,"2014-12-30","2016-12-30")&gt;0,1,0)</f>
        <v>0</v>
      </c>
      <c r="V350" t="str">
        <f t="shared" si="38"/>
        <v/>
      </c>
      <c r="W350" s="9" t="str">
        <f t="shared" si="39"/>
        <v/>
      </c>
      <c r="X350" t="str">
        <f t="shared" si="40"/>
        <v/>
      </c>
    </row>
    <row r="351" spans="2:24" x14ac:dyDescent="0.25">
      <c r="B351" t="str">
        <f t="shared" si="41"/>
        <v/>
      </c>
      <c r="C351" s="1" t="s">
        <v>696</v>
      </c>
      <c r="D351" s="1" t="s">
        <v>697</v>
      </c>
      <c r="F351" s="2">
        <f>IFERROR([1]!EM_S_QSTM07_IS($C351,"61",F$2,"1"),"")</f>
        <v>1274286.1299999999</v>
      </c>
      <c r="G351" s="2">
        <f>IFERROR([1]!EM_S_QSTM07_IS($C351,"61",G$2,"1"),"")</f>
        <v>-75523254.340000004</v>
      </c>
      <c r="H351" s="2">
        <f>IFERROR([1]!EM_S_QSTM07_IS($C351,"61",H$2,"1"),"")</f>
        <v>-19124602.16</v>
      </c>
      <c r="I351" s="2">
        <f>IFERROR([1]!EM_S_QSTM07_IS($C351,"61",I$2,"1"),"")</f>
        <v>9231023.2100000009</v>
      </c>
      <c r="J351" s="2">
        <f>IFERROR([1]!EM_S_QSTM07_IS($C351,"61",J$2,"1"),"")</f>
        <v>6490285.3799999999</v>
      </c>
      <c r="M351" s="2">
        <f>IFERROR([1]!EM_S_QSTM07_IS($C351,"61",L$2,"1"),"")</f>
        <v>0</v>
      </c>
      <c r="N351" s="2">
        <f>[1]!EM_S_PERFORMANCEEXPRESS_QNETPROFIT(C351,L$2)</f>
        <v>0</v>
      </c>
      <c r="O351" s="2">
        <f>[1]!EM_S_PROFITNOTICE_FORECASTT(C351,L$2)</f>
        <v>0</v>
      </c>
      <c r="P351" s="2">
        <f>[1]!EM_S_PROFITNOTICE_FORECASTL(C351,L$2)</f>
        <v>0</v>
      </c>
      <c r="Q351">
        <f>[1]!EM_S_PROFITNOTICE_ABSTRACT(C351,L$2)</f>
        <v>0</v>
      </c>
      <c r="R351" s="2">
        <f t="shared" si="35"/>
        <v>0</v>
      </c>
      <c r="S351" s="2" t="str">
        <f t="shared" si="36"/>
        <v/>
      </c>
      <c r="T351" s="9" t="str">
        <f t="shared" si="37"/>
        <v/>
      </c>
      <c r="U351">
        <f>IF([1]!EM_S_MAJASSRES_NUM(C351,"2014-12-30","2016-12-30")&gt;0,1,0)</f>
        <v>1</v>
      </c>
      <c r="V351" t="str">
        <f t="shared" si="38"/>
        <v/>
      </c>
      <c r="W351" s="9" t="str">
        <f t="shared" si="39"/>
        <v/>
      </c>
      <c r="X351" t="str">
        <f t="shared" si="40"/>
        <v/>
      </c>
    </row>
    <row r="352" spans="2:24" x14ac:dyDescent="0.25">
      <c r="B352" t="str">
        <f t="shared" si="41"/>
        <v/>
      </c>
      <c r="C352" s="1" t="s">
        <v>698</v>
      </c>
      <c r="D352" s="1" t="s">
        <v>699</v>
      </c>
      <c r="F352" s="2">
        <f>IFERROR([1]!EM_S_QSTM07_IS($C352,"61",F$2,"1"),"")</f>
        <v>6203411.9299999997</v>
      </c>
      <c r="G352" s="2">
        <f>IFERROR([1]!EM_S_QSTM07_IS($C352,"61",G$2,"1"),"")</f>
        <v>5650702.4400000004</v>
      </c>
      <c r="H352" s="2">
        <f>IFERROR([1]!EM_S_QSTM07_IS($C352,"61",H$2,"1"),"")</f>
        <v>17121269.199999999</v>
      </c>
      <c r="I352" s="2">
        <f>IFERROR([1]!EM_S_QSTM07_IS($C352,"61",I$2,"1"),"")</f>
        <v>215855335.88999999</v>
      </c>
      <c r="J352" s="2">
        <f>IFERROR([1]!EM_S_QSTM07_IS($C352,"61",J$2,"1"),"")</f>
        <v>-22292736.030000001</v>
      </c>
      <c r="M352" s="2">
        <f>IFERROR([1]!EM_S_QSTM07_IS($C352,"61",L$2,"1"),"")</f>
        <v>0</v>
      </c>
      <c r="N352" s="2">
        <f>[1]!EM_S_PERFORMANCEEXPRESS_QNETPROFIT(C352,L$2)</f>
        <v>0</v>
      </c>
      <c r="O352" s="2">
        <f>[1]!EM_S_PROFITNOTICE_FORECASTT(C352,L$2)</f>
        <v>0</v>
      </c>
      <c r="P352" s="2">
        <f>[1]!EM_S_PROFITNOTICE_FORECASTL(C352,L$2)</f>
        <v>0</v>
      </c>
      <c r="Q352">
        <f>[1]!EM_S_PROFITNOTICE_ABSTRACT(C352,L$2)</f>
        <v>0</v>
      </c>
      <c r="R352" s="2">
        <f t="shared" si="35"/>
        <v>0</v>
      </c>
      <c r="S352" s="2" t="str">
        <f t="shared" si="36"/>
        <v/>
      </c>
      <c r="T352" s="9" t="str">
        <f t="shared" si="37"/>
        <v/>
      </c>
      <c r="U352">
        <f>IF([1]!EM_S_MAJASSRES_NUM(C352,"2014-12-30","2016-12-30")&gt;0,1,0)</f>
        <v>0</v>
      </c>
      <c r="V352" t="str">
        <f t="shared" si="38"/>
        <v/>
      </c>
      <c r="W352" s="9" t="str">
        <f t="shared" si="39"/>
        <v/>
      </c>
      <c r="X352" t="str">
        <f t="shared" si="40"/>
        <v/>
      </c>
    </row>
    <row r="353" spans="2:24" x14ac:dyDescent="0.25">
      <c r="B353" t="str">
        <f t="shared" si="41"/>
        <v/>
      </c>
      <c r="C353" s="1" t="s">
        <v>700</v>
      </c>
      <c r="D353" s="1" t="s">
        <v>701</v>
      </c>
      <c r="F353" s="2">
        <f>IFERROR([1]!EM_S_QSTM07_IS($C353,"61",F$2,"1"),"")</f>
        <v>31322148.850000001</v>
      </c>
      <c r="G353" s="2">
        <f>IFERROR([1]!EM_S_QSTM07_IS($C353,"61",G$2,"1"),"")</f>
        <v>-25413162.18</v>
      </c>
      <c r="H353" s="2">
        <f>IFERROR([1]!EM_S_QSTM07_IS($C353,"61",H$2,"1"),"")</f>
        <v>-29763786.18</v>
      </c>
      <c r="I353" s="2">
        <f>IFERROR([1]!EM_S_QSTM07_IS($C353,"61",I$2,"1"),"")</f>
        <v>-126587588.05</v>
      </c>
      <c r="J353" s="2">
        <f>IFERROR([1]!EM_S_QSTM07_IS($C353,"61",J$2,"1"),"")</f>
        <v>-50505867.259999998</v>
      </c>
      <c r="M353" s="2">
        <f>IFERROR([1]!EM_S_QSTM07_IS($C353,"61",L$2,"1"),"")</f>
        <v>0</v>
      </c>
      <c r="N353" s="2">
        <f>[1]!EM_S_PERFORMANCEEXPRESS_QNETPROFIT(C353,L$2)</f>
        <v>0</v>
      </c>
      <c r="O353" s="2">
        <f>[1]!EM_S_PROFITNOTICE_FORECASTT(C353,L$2)</f>
        <v>0</v>
      </c>
      <c r="P353" s="2">
        <f>[1]!EM_S_PROFITNOTICE_FORECASTL(C353,L$2)</f>
        <v>0</v>
      </c>
      <c r="Q353">
        <f>[1]!EM_S_PROFITNOTICE_ABSTRACT(C353,L$2)</f>
        <v>0</v>
      </c>
      <c r="R353" s="2">
        <f t="shared" si="35"/>
        <v>0</v>
      </c>
      <c r="S353" s="2" t="str">
        <f t="shared" si="36"/>
        <v/>
      </c>
      <c r="T353" s="9" t="str">
        <f t="shared" si="37"/>
        <v/>
      </c>
      <c r="U353">
        <f>IF([1]!EM_S_MAJASSRES_NUM(C353,"2014-12-30","2016-12-30")&gt;0,1,0)</f>
        <v>0</v>
      </c>
      <c r="V353" t="str">
        <f t="shared" si="38"/>
        <v/>
      </c>
      <c r="W353" s="9" t="str">
        <f t="shared" si="39"/>
        <v/>
      </c>
      <c r="X353" t="str">
        <f t="shared" si="40"/>
        <v/>
      </c>
    </row>
    <row r="354" spans="2:24" x14ac:dyDescent="0.25">
      <c r="B354" t="str">
        <f t="shared" si="41"/>
        <v/>
      </c>
      <c r="C354" s="1" t="s">
        <v>702</v>
      </c>
      <c r="D354" s="1" t="s">
        <v>703</v>
      </c>
      <c r="F354" s="2">
        <f>IFERROR([1]!EM_S_QSTM07_IS($C354,"61",F$2,"1"),"")</f>
        <v>-14696809.859999999</v>
      </c>
      <c r="G354" s="2">
        <f>IFERROR([1]!EM_S_QSTM07_IS($C354,"61",G$2,"1"),"")</f>
        <v>80995629.129999995</v>
      </c>
      <c r="H354" s="2">
        <f>IFERROR([1]!EM_S_QSTM07_IS($C354,"61",H$2,"1"),"")</f>
        <v>18253536.760000002</v>
      </c>
      <c r="I354" s="2">
        <f>IFERROR([1]!EM_S_QSTM07_IS($C354,"61",I$2,"1"),"")</f>
        <v>7679919.6100000003</v>
      </c>
      <c r="J354" s="2">
        <f>IFERROR([1]!EM_S_QSTM07_IS($C354,"61",J$2,"1"),"")</f>
        <v>8003241.3399999999</v>
      </c>
      <c r="M354" s="2">
        <f>IFERROR([1]!EM_S_QSTM07_IS($C354,"61",L$2,"1"),"")</f>
        <v>0</v>
      </c>
      <c r="N354" s="2">
        <f>[1]!EM_S_PERFORMANCEEXPRESS_QNETPROFIT(C354,L$2)</f>
        <v>0</v>
      </c>
      <c r="O354" s="2">
        <f>[1]!EM_S_PROFITNOTICE_FORECASTT(C354,L$2)</f>
        <v>0</v>
      </c>
      <c r="P354" s="2">
        <f>[1]!EM_S_PROFITNOTICE_FORECASTL(C354,L$2)</f>
        <v>0</v>
      </c>
      <c r="Q354">
        <f>[1]!EM_S_PROFITNOTICE_ABSTRACT(C354,L$2)</f>
        <v>0</v>
      </c>
      <c r="R354" s="2">
        <f t="shared" si="35"/>
        <v>0</v>
      </c>
      <c r="S354" s="2" t="str">
        <f t="shared" si="36"/>
        <v/>
      </c>
      <c r="T354" s="9" t="str">
        <f t="shared" si="37"/>
        <v/>
      </c>
      <c r="U354">
        <f>IF([1]!EM_S_MAJASSRES_NUM(C354,"2014-12-30","2016-12-30")&gt;0,1,0)</f>
        <v>0</v>
      </c>
      <c r="V354" t="str">
        <f t="shared" si="38"/>
        <v/>
      </c>
      <c r="W354" s="9" t="str">
        <f t="shared" si="39"/>
        <v/>
      </c>
      <c r="X354" t="str">
        <f t="shared" si="40"/>
        <v/>
      </c>
    </row>
    <row r="355" spans="2:24" x14ac:dyDescent="0.25">
      <c r="B355" t="str">
        <f t="shared" si="41"/>
        <v/>
      </c>
      <c r="C355" s="1" t="s">
        <v>704</v>
      </c>
      <c r="D355" s="1" t="s">
        <v>705</v>
      </c>
      <c r="F355" s="2">
        <f>IFERROR([1]!EM_S_QSTM07_IS($C355,"61",F$2,"1"),"")</f>
        <v>51296449.899999999</v>
      </c>
      <c r="G355" s="2">
        <f>IFERROR([1]!EM_S_QSTM07_IS($C355,"61",G$2,"1"),"")</f>
        <v>85293489.879999995</v>
      </c>
      <c r="H355" s="2">
        <f>IFERROR([1]!EM_S_QSTM07_IS($C355,"61",H$2,"1"),"")</f>
        <v>87025532.180000007</v>
      </c>
      <c r="I355" s="2">
        <f>IFERROR([1]!EM_S_QSTM07_IS($C355,"61",I$2,"1"),"")</f>
        <v>97850497.569999993</v>
      </c>
      <c r="J355" s="2">
        <f>IFERROR([1]!EM_S_QSTM07_IS($C355,"61",J$2,"1"),"")</f>
        <v>73803084.329999998</v>
      </c>
      <c r="M355" s="2">
        <f>IFERROR([1]!EM_S_QSTM07_IS($C355,"61",L$2,"1"),"")</f>
        <v>0</v>
      </c>
      <c r="N355" s="2">
        <f>[1]!EM_S_PERFORMANCEEXPRESS_QNETPROFIT(C355,L$2)</f>
        <v>0</v>
      </c>
      <c r="O355" s="2">
        <f>[1]!EM_S_PROFITNOTICE_FORECASTT(C355,L$2)</f>
        <v>0</v>
      </c>
      <c r="P355" s="2">
        <f>[1]!EM_S_PROFITNOTICE_FORECASTL(C355,L$2)</f>
        <v>0</v>
      </c>
      <c r="Q355">
        <f>[1]!EM_S_PROFITNOTICE_ABSTRACT(C355,L$2)</f>
        <v>0</v>
      </c>
      <c r="R355" s="2">
        <f t="shared" si="35"/>
        <v>0</v>
      </c>
      <c r="S355" s="2" t="str">
        <f t="shared" si="36"/>
        <v/>
      </c>
      <c r="T355" s="9" t="str">
        <f t="shared" si="37"/>
        <v/>
      </c>
      <c r="U355">
        <f>IF([1]!EM_S_MAJASSRES_NUM(C355,"2014-12-30","2016-12-30")&gt;0,1,0)</f>
        <v>0</v>
      </c>
      <c r="V355" t="str">
        <f t="shared" si="38"/>
        <v/>
      </c>
      <c r="W355" s="9" t="str">
        <f t="shared" si="39"/>
        <v/>
      </c>
      <c r="X355" t="str">
        <f t="shared" si="40"/>
        <v/>
      </c>
    </row>
    <row r="356" spans="2:24" x14ac:dyDescent="0.25">
      <c r="B356" t="str">
        <f t="shared" si="41"/>
        <v/>
      </c>
      <c r="C356" s="1" t="s">
        <v>706</v>
      </c>
      <c r="D356" s="1" t="s">
        <v>707</v>
      </c>
      <c r="F356" s="2">
        <f>IFERROR([1]!EM_S_QSTM07_IS($C356,"61",F$2,"1"),"")</f>
        <v>91045295.189999998</v>
      </c>
      <c r="G356" s="2">
        <f>IFERROR([1]!EM_S_QSTM07_IS($C356,"61",G$2,"1"),"")</f>
        <v>29757147.219999999</v>
      </c>
      <c r="H356" s="2">
        <f>IFERROR([1]!EM_S_QSTM07_IS($C356,"61",H$2,"1"),"")</f>
        <v>243201299.34999999</v>
      </c>
      <c r="I356" s="2">
        <f>IFERROR([1]!EM_S_QSTM07_IS($C356,"61",I$2,"1"),"")</f>
        <v>118843156.48</v>
      </c>
      <c r="J356" s="2">
        <f>IFERROR([1]!EM_S_QSTM07_IS($C356,"61",J$2,"1"),"")</f>
        <v>87210728.609999999</v>
      </c>
      <c r="M356" s="2">
        <f>IFERROR([1]!EM_S_QSTM07_IS($C356,"61",L$2,"1"),"")</f>
        <v>0</v>
      </c>
      <c r="N356" s="2">
        <f>[1]!EM_S_PERFORMANCEEXPRESS_QNETPROFIT(C356,L$2)</f>
        <v>0</v>
      </c>
      <c r="O356" s="2">
        <f>[1]!EM_S_PROFITNOTICE_FORECASTT(C356,L$2)</f>
        <v>0</v>
      </c>
      <c r="P356" s="2">
        <f>[1]!EM_S_PROFITNOTICE_FORECASTL(C356,L$2)</f>
        <v>0</v>
      </c>
      <c r="Q356">
        <f>[1]!EM_S_PROFITNOTICE_ABSTRACT(C356,L$2)</f>
        <v>0</v>
      </c>
      <c r="R356" s="2">
        <f t="shared" si="35"/>
        <v>0</v>
      </c>
      <c r="S356" s="2" t="str">
        <f t="shared" si="36"/>
        <v/>
      </c>
      <c r="T356" s="9" t="str">
        <f t="shared" si="37"/>
        <v/>
      </c>
      <c r="U356">
        <f>IF([1]!EM_S_MAJASSRES_NUM(C356,"2014-12-30","2016-12-30")&gt;0,1,0)</f>
        <v>0</v>
      </c>
      <c r="V356" t="str">
        <f t="shared" si="38"/>
        <v/>
      </c>
      <c r="W356" s="9" t="str">
        <f t="shared" si="39"/>
        <v/>
      </c>
      <c r="X356" t="str">
        <f t="shared" si="40"/>
        <v/>
      </c>
    </row>
    <row r="357" spans="2:24" x14ac:dyDescent="0.25">
      <c r="B357" t="str">
        <f t="shared" si="41"/>
        <v/>
      </c>
      <c r="C357" s="1" t="s">
        <v>708</v>
      </c>
      <c r="D357" s="1" t="s">
        <v>709</v>
      </c>
      <c r="F357" s="2">
        <f>IFERROR([1]!EM_S_QSTM07_IS($C357,"61",F$2,"1"),"")</f>
        <v>-15142619.16</v>
      </c>
      <c r="G357" s="2">
        <f>IFERROR([1]!EM_S_QSTM07_IS($C357,"61",G$2,"1"),"")</f>
        <v>63061275.539999999</v>
      </c>
      <c r="H357" s="2">
        <f>IFERROR([1]!EM_S_QSTM07_IS($C357,"61",H$2,"1"),"")</f>
        <v>14019321.1</v>
      </c>
      <c r="I357" s="2">
        <f>IFERROR([1]!EM_S_QSTM07_IS($C357,"61",I$2,"1"),"")</f>
        <v>-33987707.229999997</v>
      </c>
      <c r="J357" s="2">
        <f>IFERROR([1]!EM_S_QSTM07_IS($C357,"61",J$2,"1"),"")</f>
        <v>-19219853.390000001</v>
      </c>
      <c r="M357" s="2">
        <f>IFERROR([1]!EM_S_QSTM07_IS($C357,"61",L$2,"1"),"")</f>
        <v>0</v>
      </c>
      <c r="N357" s="2">
        <f>[1]!EM_S_PERFORMANCEEXPRESS_QNETPROFIT(C357,L$2)</f>
        <v>0</v>
      </c>
      <c r="O357" s="2">
        <f>[1]!EM_S_PROFITNOTICE_FORECASTT(C357,L$2)</f>
        <v>0</v>
      </c>
      <c r="P357" s="2">
        <f>[1]!EM_S_PROFITNOTICE_FORECASTL(C357,L$2)</f>
        <v>0</v>
      </c>
      <c r="Q357">
        <f>[1]!EM_S_PROFITNOTICE_ABSTRACT(C357,L$2)</f>
        <v>0</v>
      </c>
      <c r="R357" s="2">
        <f t="shared" si="35"/>
        <v>0</v>
      </c>
      <c r="S357" s="2" t="str">
        <f t="shared" si="36"/>
        <v/>
      </c>
      <c r="T357" s="9" t="str">
        <f t="shared" si="37"/>
        <v/>
      </c>
      <c r="U357">
        <f>IF([1]!EM_S_MAJASSRES_NUM(C357,"2014-12-30","2016-12-30")&gt;0,1,0)</f>
        <v>0</v>
      </c>
      <c r="V357" t="str">
        <f t="shared" si="38"/>
        <v/>
      </c>
      <c r="W357" s="9" t="str">
        <f t="shared" si="39"/>
        <v/>
      </c>
      <c r="X357" t="str">
        <f t="shared" si="40"/>
        <v/>
      </c>
    </row>
    <row r="358" spans="2:24" x14ac:dyDescent="0.25">
      <c r="B358" t="str">
        <f t="shared" si="41"/>
        <v/>
      </c>
      <c r="C358" s="1" t="s">
        <v>710</v>
      </c>
      <c r="D358" s="1" t="s">
        <v>711</v>
      </c>
      <c r="F358" s="2">
        <f>IFERROR([1]!EM_S_QSTM07_IS($C358,"61",F$2,"1"),"")</f>
        <v>13831822.470000001</v>
      </c>
      <c r="G358" s="2">
        <f>IFERROR([1]!EM_S_QSTM07_IS($C358,"61",G$2,"1"),"")</f>
        <v>42016388.859999999</v>
      </c>
      <c r="H358" s="2">
        <f>IFERROR([1]!EM_S_QSTM07_IS($C358,"61",H$2,"1"),"")</f>
        <v>-14980777.77</v>
      </c>
      <c r="I358" s="2">
        <f>IFERROR([1]!EM_S_QSTM07_IS($C358,"61",I$2,"1"),"")</f>
        <v>53264226.759999998</v>
      </c>
      <c r="J358" s="2">
        <f>IFERROR([1]!EM_S_QSTM07_IS($C358,"61",J$2,"1"),"")</f>
        <v>6561168.5499999998</v>
      </c>
      <c r="M358" s="2">
        <f>IFERROR([1]!EM_S_QSTM07_IS($C358,"61",L$2,"1"),"")</f>
        <v>0</v>
      </c>
      <c r="N358" s="2">
        <f>[1]!EM_S_PERFORMANCEEXPRESS_QNETPROFIT(C358,L$2)</f>
        <v>0</v>
      </c>
      <c r="O358" s="2">
        <f>[1]!EM_S_PROFITNOTICE_FORECASTT(C358,L$2)</f>
        <v>0</v>
      </c>
      <c r="P358" s="2">
        <f>[1]!EM_S_PROFITNOTICE_FORECASTL(C358,L$2)</f>
        <v>0</v>
      </c>
      <c r="Q358">
        <f>[1]!EM_S_PROFITNOTICE_ABSTRACT(C358,L$2)</f>
        <v>0</v>
      </c>
      <c r="R358" s="2">
        <f t="shared" si="35"/>
        <v>0</v>
      </c>
      <c r="S358" s="2" t="str">
        <f t="shared" si="36"/>
        <v/>
      </c>
      <c r="T358" s="9" t="str">
        <f t="shared" si="37"/>
        <v/>
      </c>
      <c r="U358">
        <f>IF([1]!EM_S_MAJASSRES_NUM(C358,"2014-12-30","2016-12-30")&gt;0,1,0)</f>
        <v>0</v>
      </c>
      <c r="V358" t="str">
        <f t="shared" si="38"/>
        <v/>
      </c>
      <c r="W358" s="9" t="str">
        <f t="shared" si="39"/>
        <v/>
      </c>
      <c r="X358" t="str">
        <f t="shared" si="40"/>
        <v/>
      </c>
    </row>
    <row r="359" spans="2:24" x14ac:dyDescent="0.25">
      <c r="B359" t="str">
        <f t="shared" si="41"/>
        <v/>
      </c>
      <c r="C359" s="1" t="s">
        <v>712</v>
      </c>
      <c r="D359" s="1" t="s">
        <v>713</v>
      </c>
      <c r="F359" s="2">
        <f>IFERROR([1]!EM_S_QSTM07_IS($C359,"61",F$2,"1"),"")</f>
        <v>-164693727.38999999</v>
      </c>
      <c r="G359" s="2">
        <f>IFERROR([1]!EM_S_QSTM07_IS($C359,"61",G$2,"1"),"")</f>
        <v>-81504625.689999998</v>
      </c>
      <c r="H359" s="2">
        <f>IFERROR([1]!EM_S_QSTM07_IS($C359,"61",H$2,"1"),"")</f>
        <v>-94498470.950000003</v>
      </c>
      <c r="I359" s="2">
        <f>IFERROR([1]!EM_S_QSTM07_IS($C359,"61",I$2,"1"),"")</f>
        <v>60339163.710000001</v>
      </c>
      <c r="J359" s="2">
        <f>IFERROR([1]!EM_S_QSTM07_IS($C359,"61",J$2,"1"),"")</f>
        <v>-57461520.039999999</v>
      </c>
      <c r="M359" s="2">
        <f>IFERROR([1]!EM_S_QSTM07_IS($C359,"61",L$2,"1"),"")</f>
        <v>0</v>
      </c>
      <c r="N359" s="2">
        <f>[1]!EM_S_PERFORMANCEEXPRESS_QNETPROFIT(C359,L$2)</f>
        <v>0</v>
      </c>
      <c r="O359" s="2">
        <f>[1]!EM_S_PROFITNOTICE_FORECASTT(C359,L$2)</f>
        <v>0</v>
      </c>
      <c r="P359" s="2">
        <f>[1]!EM_S_PROFITNOTICE_FORECASTL(C359,L$2)</f>
        <v>0</v>
      </c>
      <c r="Q359">
        <f>[1]!EM_S_PROFITNOTICE_ABSTRACT(C359,L$2)</f>
        <v>0</v>
      </c>
      <c r="R359" s="2">
        <f t="shared" si="35"/>
        <v>0</v>
      </c>
      <c r="S359" s="2" t="str">
        <f t="shared" si="36"/>
        <v/>
      </c>
      <c r="T359" s="9" t="str">
        <f t="shared" si="37"/>
        <v/>
      </c>
      <c r="U359">
        <f>IF([1]!EM_S_MAJASSRES_NUM(C359,"2014-12-30","2016-12-30")&gt;0,1,0)</f>
        <v>0</v>
      </c>
      <c r="V359" t="str">
        <f t="shared" si="38"/>
        <v/>
      </c>
      <c r="W359" s="9" t="str">
        <f t="shared" si="39"/>
        <v/>
      </c>
      <c r="X359" t="str">
        <f t="shared" si="40"/>
        <v/>
      </c>
    </row>
    <row r="360" spans="2:24" x14ac:dyDescent="0.25">
      <c r="B360" t="str">
        <f t="shared" si="41"/>
        <v/>
      </c>
      <c r="C360" s="1" t="s">
        <v>714</v>
      </c>
      <c r="D360" s="1" t="s">
        <v>715</v>
      </c>
      <c r="F360" s="2">
        <f>IFERROR([1]!EM_S_QSTM07_IS($C360,"61",F$2,"1"),"")</f>
        <v>2847504.87</v>
      </c>
      <c r="G360" s="2">
        <f>IFERROR([1]!EM_S_QSTM07_IS($C360,"61",G$2,"1"),"")</f>
        <v>77946958.239999995</v>
      </c>
      <c r="H360" s="2">
        <f>IFERROR([1]!EM_S_QSTM07_IS($C360,"61",H$2,"1"),"")</f>
        <v>-23374524.449999999</v>
      </c>
      <c r="I360" s="2">
        <f>IFERROR([1]!EM_S_QSTM07_IS($C360,"61",I$2,"1"),"")</f>
        <v>-101190691.42</v>
      </c>
      <c r="J360" s="2">
        <f>IFERROR([1]!EM_S_QSTM07_IS($C360,"61",J$2,"1"),"")</f>
        <v>-29737115.300000001</v>
      </c>
      <c r="M360" s="2">
        <f>IFERROR([1]!EM_S_QSTM07_IS($C360,"61",L$2,"1"),"")</f>
        <v>0</v>
      </c>
      <c r="N360" s="2">
        <f>[1]!EM_S_PERFORMANCEEXPRESS_QNETPROFIT(C360,L$2)</f>
        <v>0</v>
      </c>
      <c r="O360" s="2">
        <f>[1]!EM_S_PROFITNOTICE_FORECASTT(C360,L$2)</f>
        <v>0</v>
      </c>
      <c r="P360" s="2">
        <f>[1]!EM_S_PROFITNOTICE_FORECASTL(C360,L$2)</f>
        <v>0</v>
      </c>
      <c r="Q360">
        <f>[1]!EM_S_PROFITNOTICE_ABSTRACT(C360,L$2)</f>
        <v>0</v>
      </c>
      <c r="R360" s="2">
        <f t="shared" si="35"/>
        <v>0</v>
      </c>
      <c r="S360" s="2" t="str">
        <f t="shared" si="36"/>
        <v/>
      </c>
      <c r="T360" s="9" t="str">
        <f t="shared" si="37"/>
        <v/>
      </c>
      <c r="U360">
        <f>IF([1]!EM_S_MAJASSRES_NUM(C360,"2014-12-30","2016-12-30")&gt;0,1,0)</f>
        <v>0</v>
      </c>
      <c r="V360" t="str">
        <f t="shared" si="38"/>
        <v/>
      </c>
      <c r="W360" s="9" t="str">
        <f t="shared" si="39"/>
        <v/>
      </c>
      <c r="X360" t="str">
        <f t="shared" si="40"/>
        <v/>
      </c>
    </row>
    <row r="361" spans="2:24" x14ac:dyDescent="0.25">
      <c r="B361" t="str">
        <f t="shared" si="41"/>
        <v/>
      </c>
      <c r="C361" s="1" t="s">
        <v>716</v>
      </c>
      <c r="D361" s="1" t="s">
        <v>717</v>
      </c>
      <c r="F361" s="2">
        <f>IFERROR([1]!EM_S_QSTM07_IS($C361,"61",F$2,"1"),"")</f>
        <v>1214500042.3900001</v>
      </c>
      <c r="G361" s="2">
        <f>IFERROR([1]!EM_S_QSTM07_IS($C361,"61",G$2,"1"),"")</f>
        <v>983700948.13</v>
      </c>
      <c r="H361" s="2">
        <f>IFERROR([1]!EM_S_QSTM07_IS($C361,"61",H$2,"1"),"")</f>
        <v>2903112187.1500001</v>
      </c>
      <c r="I361" s="2">
        <f>IFERROR([1]!EM_S_QSTM07_IS($C361,"61",I$2,"1"),"")</f>
        <v>1573099442.3900001</v>
      </c>
      <c r="J361" s="2">
        <f>IFERROR([1]!EM_S_QSTM07_IS($C361,"61",J$2,"1"),"")</f>
        <v>1305491968.2</v>
      </c>
      <c r="M361" s="2">
        <f>IFERROR([1]!EM_S_QSTM07_IS($C361,"61",L$2,"1"),"")</f>
        <v>0</v>
      </c>
      <c r="N361" s="2">
        <f>[1]!EM_S_PERFORMANCEEXPRESS_QNETPROFIT(C361,L$2)</f>
        <v>0</v>
      </c>
      <c r="O361" s="2">
        <f>[1]!EM_S_PROFITNOTICE_FORECASTT(C361,L$2)</f>
        <v>0</v>
      </c>
      <c r="P361" s="2">
        <f>[1]!EM_S_PROFITNOTICE_FORECASTL(C361,L$2)</f>
        <v>0</v>
      </c>
      <c r="Q361">
        <f>[1]!EM_S_PROFITNOTICE_ABSTRACT(C361,L$2)</f>
        <v>0</v>
      </c>
      <c r="R361" s="2">
        <f t="shared" si="35"/>
        <v>0</v>
      </c>
      <c r="S361" s="2" t="str">
        <f t="shared" si="36"/>
        <v/>
      </c>
      <c r="T361" s="9" t="str">
        <f t="shared" si="37"/>
        <v/>
      </c>
      <c r="U361">
        <f>IF([1]!EM_S_MAJASSRES_NUM(C361,"2014-12-30","2016-12-30")&gt;0,1,0)</f>
        <v>0</v>
      </c>
      <c r="V361" t="str">
        <f t="shared" si="38"/>
        <v/>
      </c>
      <c r="W361" s="9" t="str">
        <f t="shared" si="39"/>
        <v/>
      </c>
      <c r="X361" t="str">
        <f t="shared" si="40"/>
        <v/>
      </c>
    </row>
    <row r="362" spans="2:24" x14ac:dyDescent="0.25">
      <c r="B362" t="str">
        <f t="shared" si="41"/>
        <v/>
      </c>
      <c r="C362" s="1" t="s">
        <v>718</v>
      </c>
      <c r="D362" s="1" t="s">
        <v>719</v>
      </c>
      <c r="F362" s="2">
        <f>IFERROR([1]!EM_S_QSTM07_IS($C362,"61",F$2,"1"),"")</f>
        <v>-3588361.84</v>
      </c>
      <c r="G362" s="2">
        <f>IFERROR([1]!EM_S_QSTM07_IS($C362,"61",G$2,"1"),"")</f>
        <v>1206015.22</v>
      </c>
      <c r="H362" s="2">
        <f>IFERROR([1]!EM_S_QSTM07_IS($C362,"61",H$2,"1"),"")</f>
        <v>-9508302.3699999992</v>
      </c>
      <c r="I362" s="2">
        <f>IFERROR([1]!EM_S_QSTM07_IS($C362,"61",I$2,"1"),"")</f>
        <v>27014373.149999999</v>
      </c>
      <c r="J362" s="2">
        <f>IFERROR([1]!EM_S_QSTM07_IS($C362,"61",J$2,"1"),"")</f>
        <v>-8161913.2999999998</v>
      </c>
      <c r="M362" s="2">
        <f>IFERROR([1]!EM_S_QSTM07_IS($C362,"61",L$2,"1"),"")</f>
        <v>0</v>
      </c>
      <c r="N362" s="2">
        <f>[1]!EM_S_PERFORMANCEEXPRESS_QNETPROFIT(C362,L$2)</f>
        <v>0</v>
      </c>
      <c r="O362" s="2">
        <f>[1]!EM_S_PROFITNOTICE_FORECASTT(C362,L$2)</f>
        <v>0</v>
      </c>
      <c r="P362" s="2">
        <f>[1]!EM_S_PROFITNOTICE_FORECASTL(C362,L$2)</f>
        <v>0</v>
      </c>
      <c r="Q362">
        <f>[1]!EM_S_PROFITNOTICE_ABSTRACT(C362,L$2)</f>
        <v>0</v>
      </c>
      <c r="R362" s="2">
        <f t="shared" si="35"/>
        <v>0</v>
      </c>
      <c r="S362" s="2" t="str">
        <f t="shared" si="36"/>
        <v/>
      </c>
      <c r="T362" s="9" t="str">
        <f t="shared" si="37"/>
        <v/>
      </c>
      <c r="U362">
        <f>IF([1]!EM_S_MAJASSRES_NUM(C362,"2014-12-30","2016-12-30")&gt;0,1,0)</f>
        <v>0</v>
      </c>
      <c r="V362" t="str">
        <f t="shared" si="38"/>
        <v/>
      </c>
      <c r="W362" s="9" t="str">
        <f t="shared" si="39"/>
        <v/>
      </c>
      <c r="X362" t="str">
        <f t="shared" si="40"/>
        <v/>
      </c>
    </row>
    <row r="363" spans="2:24" x14ac:dyDescent="0.25">
      <c r="B363" t="str">
        <f t="shared" si="41"/>
        <v/>
      </c>
      <c r="C363" s="1" t="s">
        <v>720</v>
      </c>
      <c r="D363" s="1" t="s">
        <v>721</v>
      </c>
      <c r="F363" s="2">
        <f>IFERROR([1]!EM_S_QSTM07_IS($C363,"61",F$2,"1"),"")</f>
        <v>16125298.609999999</v>
      </c>
      <c r="G363" s="2">
        <f>IFERROR([1]!EM_S_QSTM07_IS($C363,"61",G$2,"1"),"")</f>
        <v>55353861.130000003</v>
      </c>
      <c r="H363" s="2">
        <f>IFERROR([1]!EM_S_QSTM07_IS($C363,"61",H$2,"1"),"")</f>
        <v>175306276.09</v>
      </c>
      <c r="I363" s="2">
        <f>IFERROR([1]!EM_S_QSTM07_IS($C363,"61",I$2,"1"),"")</f>
        <v>88316980.650000006</v>
      </c>
      <c r="J363" s="2">
        <f>IFERROR([1]!EM_S_QSTM07_IS($C363,"61",J$2,"1"),"")</f>
        <v>40561823.729999997</v>
      </c>
      <c r="M363" s="2">
        <f>IFERROR([1]!EM_S_QSTM07_IS($C363,"61",L$2,"1"),"")</f>
        <v>0</v>
      </c>
      <c r="N363" s="2">
        <f>[1]!EM_S_PERFORMANCEEXPRESS_QNETPROFIT(C363,L$2)</f>
        <v>0</v>
      </c>
      <c r="O363" s="2">
        <f>[1]!EM_S_PROFITNOTICE_FORECASTT(C363,L$2)</f>
        <v>0</v>
      </c>
      <c r="P363" s="2">
        <f>[1]!EM_S_PROFITNOTICE_FORECASTL(C363,L$2)</f>
        <v>0</v>
      </c>
      <c r="Q363">
        <f>[1]!EM_S_PROFITNOTICE_ABSTRACT(C363,L$2)</f>
        <v>0</v>
      </c>
      <c r="R363" s="2">
        <f t="shared" si="35"/>
        <v>0</v>
      </c>
      <c r="S363" s="2" t="str">
        <f t="shared" si="36"/>
        <v/>
      </c>
      <c r="T363" s="9" t="str">
        <f t="shared" si="37"/>
        <v/>
      </c>
      <c r="U363">
        <f>IF([1]!EM_S_MAJASSRES_NUM(C363,"2014-12-30","2016-12-30")&gt;0,1,0)</f>
        <v>0</v>
      </c>
      <c r="V363" t="str">
        <f t="shared" si="38"/>
        <v/>
      </c>
      <c r="W363" s="9" t="str">
        <f t="shared" si="39"/>
        <v/>
      </c>
      <c r="X363" t="str">
        <f t="shared" si="40"/>
        <v/>
      </c>
    </row>
    <row r="364" spans="2:24" x14ac:dyDescent="0.25">
      <c r="B364" t="str">
        <f t="shared" si="41"/>
        <v/>
      </c>
      <c r="C364" s="1" t="s">
        <v>722</v>
      </c>
      <c r="D364" s="1" t="s">
        <v>723</v>
      </c>
      <c r="F364" s="2">
        <f>IFERROR([1]!EM_S_QSTM07_IS($C364,"61",F$2,"1"),"")</f>
        <v>33763384.810000002</v>
      </c>
      <c r="G364" s="2">
        <f>IFERROR([1]!EM_S_QSTM07_IS($C364,"61",G$2,"1"),"")</f>
        <v>61868808.600000001</v>
      </c>
      <c r="H364" s="2">
        <f>IFERROR([1]!EM_S_QSTM07_IS($C364,"61",H$2,"1"),"")</f>
        <v>34378406.469999999</v>
      </c>
      <c r="I364" s="2">
        <f>IFERROR([1]!EM_S_QSTM07_IS($C364,"61",I$2,"1"),"")</f>
        <v>72879263.340000004</v>
      </c>
      <c r="J364" s="2">
        <f>IFERROR([1]!EM_S_QSTM07_IS($C364,"61",J$2,"1"),"")</f>
        <v>32252185.920000002</v>
      </c>
      <c r="M364" s="2">
        <f>IFERROR([1]!EM_S_QSTM07_IS($C364,"61",L$2,"1"),"")</f>
        <v>0</v>
      </c>
      <c r="N364" s="2">
        <f>[1]!EM_S_PERFORMANCEEXPRESS_QNETPROFIT(C364,L$2)</f>
        <v>0</v>
      </c>
      <c r="O364" s="2">
        <f>[1]!EM_S_PROFITNOTICE_FORECASTT(C364,L$2)</f>
        <v>0</v>
      </c>
      <c r="P364" s="2">
        <f>[1]!EM_S_PROFITNOTICE_FORECASTL(C364,L$2)</f>
        <v>0</v>
      </c>
      <c r="Q364">
        <f>[1]!EM_S_PROFITNOTICE_ABSTRACT(C364,L$2)</f>
        <v>0</v>
      </c>
      <c r="R364" s="2">
        <f t="shared" si="35"/>
        <v>0</v>
      </c>
      <c r="S364" s="2" t="str">
        <f t="shared" si="36"/>
        <v/>
      </c>
      <c r="T364" s="9" t="str">
        <f t="shared" si="37"/>
        <v/>
      </c>
      <c r="U364">
        <f>IF([1]!EM_S_MAJASSRES_NUM(C364,"2014-12-30","2016-12-30")&gt;0,1,0)</f>
        <v>0</v>
      </c>
      <c r="V364" t="str">
        <f t="shared" si="38"/>
        <v/>
      </c>
      <c r="W364" s="9" t="str">
        <f t="shared" si="39"/>
        <v/>
      </c>
      <c r="X364" t="str">
        <f t="shared" si="40"/>
        <v/>
      </c>
    </row>
    <row r="365" spans="2:24" x14ac:dyDescent="0.25">
      <c r="B365" t="str">
        <f t="shared" si="41"/>
        <v/>
      </c>
      <c r="C365" s="1" t="s">
        <v>724</v>
      </c>
      <c r="D365" s="1" t="s">
        <v>725</v>
      </c>
      <c r="F365" s="2">
        <f>IFERROR([1]!EM_S_QSTM07_IS($C365,"61",F$2,"1"),"")</f>
        <v>24578233.629999999</v>
      </c>
      <c r="G365" s="2">
        <f>IFERROR([1]!EM_S_QSTM07_IS($C365,"61",G$2,"1"),"")</f>
        <v>6891977.8300000001</v>
      </c>
      <c r="H365" s="2">
        <f>IFERROR([1]!EM_S_QSTM07_IS($C365,"61",H$2,"1"),"")</f>
        <v>-79188805.189999998</v>
      </c>
      <c r="I365" s="2">
        <f>IFERROR([1]!EM_S_QSTM07_IS($C365,"61",I$2,"1"),"")</f>
        <v>-94998610.150000006</v>
      </c>
      <c r="J365" s="2">
        <f>IFERROR([1]!EM_S_QSTM07_IS($C365,"61",J$2,"1"),"")</f>
        <v>-31545571.149999999</v>
      </c>
      <c r="M365" s="2">
        <f>IFERROR([1]!EM_S_QSTM07_IS($C365,"61",L$2,"1"),"")</f>
        <v>0</v>
      </c>
      <c r="N365" s="2">
        <f>[1]!EM_S_PERFORMANCEEXPRESS_QNETPROFIT(C365,L$2)</f>
        <v>0</v>
      </c>
      <c r="O365" s="2">
        <f>[1]!EM_S_PROFITNOTICE_FORECASTT(C365,L$2)</f>
        <v>0</v>
      </c>
      <c r="P365" s="2">
        <f>[1]!EM_S_PROFITNOTICE_FORECASTL(C365,L$2)</f>
        <v>0</v>
      </c>
      <c r="Q365">
        <f>[1]!EM_S_PROFITNOTICE_ABSTRACT(C365,L$2)</f>
        <v>0</v>
      </c>
      <c r="R365" s="2">
        <f t="shared" si="35"/>
        <v>0</v>
      </c>
      <c r="S365" s="2" t="str">
        <f t="shared" si="36"/>
        <v/>
      </c>
      <c r="T365" s="9" t="str">
        <f t="shared" si="37"/>
        <v/>
      </c>
      <c r="U365">
        <f>IF([1]!EM_S_MAJASSRES_NUM(C365,"2014-12-30","2016-12-30")&gt;0,1,0)</f>
        <v>0</v>
      </c>
      <c r="V365" t="str">
        <f t="shared" si="38"/>
        <v/>
      </c>
      <c r="W365" s="9" t="str">
        <f t="shared" si="39"/>
        <v/>
      </c>
      <c r="X365" t="str">
        <f t="shared" si="40"/>
        <v/>
      </c>
    </row>
    <row r="366" spans="2:24" x14ac:dyDescent="0.25">
      <c r="B366" t="str">
        <f t="shared" si="41"/>
        <v/>
      </c>
      <c r="C366" s="1" t="s">
        <v>726</v>
      </c>
      <c r="D366" s="1" t="s">
        <v>727</v>
      </c>
      <c r="F366" s="2">
        <f>IFERROR([1]!EM_S_QSTM07_IS($C366,"61",F$2,"1"),"")</f>
        <v>-11319663.16</v>
      </c>
      <c r="G366" s="2">
        <f>IFERROR([1]!EM_S_QSTM07_IS($C366,"61",G$2,"1"),"")</f>
        <v>45948451.32</v>
      </c>
      <c r="H366" s="2">
        <f>IFERROR([1]!EM_S_QSTM07_IS($C366,"61",H$2,"1"),"")</f>
        <v>414799940.98000002</v>
      </c>
      <c r="I366" s="2">
        <f>IFERROR([1]!EM_S_QSTM07_IS($C366,"61",I$2,"1"),"")</f>
        <v>91593642.930000007</v>
      </c>
      <c r="J366" s="2">
        <f>IFERROR([1]!EM_S_QSTM07_IS($C366,"61",J$2,"1"),"")</f>
        <v>-75305122.099999994</v>
      </c>
      <c r="M366" s="2">
        <f>IFERROR([1]!EM_S_QSTM07_IS($C366,"61",L$2,"1"),"")</f>
        <v>0</v>
      </c>
      <c r="N366" s="2">
        <f>[1]!EM_S_PERFORMANCEEXPRESS_QNETPROFIT(C366,L$2)</f>
        <v>0</v>
      </c>
      <c r="O366" s="2">
        <f>[1]!EM_S_PROFITNOTICE_FORECASTT(C366,L$2)</f>
        <v>0</v>
      </c>
      <c r="P366" s="2">
        <f>[1]!EM_S_PROFITNOTICE_FORECASTL(C366,L$2)</f>
        <v>0</v>
      </c>
      <c r="Q366">
        <f>[1]!EM_S_PROFITNOTICE_ABSTRACT(C366,L$2)</f>
        <v>0</v>
      </c>
      <c r="R366" s="2">
        <f t="shared" si="35"/>
        <v>0</v>
      </c>
      <c r="S366" s="2" t="str">
        <f t="shared" si="36"/>
        <v/>
      </c>
      <c r="T366" s="9" t="str">
        <f t="shared" si="37"/>
        <v/>
      </c>
      <c r="U366">
        <f>IF([1]!EM_S_MAJASSRES_NUM(C366,"2014-12-30","2016-12-30")&gt;0,1,0)</f>
        <v>1</v>
      </c>
      <c r="V366" t="str">
        <f t="shared" si="38"/>
        <v/>
      </c>
      <c r="W366" s="9" t="str">
        <f t="shared" si="39"/>
        <v/>
      </c>
      <c r="X366" t="str">
        <f t="shared" si="40"/>
        <v/>
      </c>
    </row>
    <row r="367" spans="2:24" x14ac:dyDescent="0.25">
      <c r="B367" t="str">
        <f t="shared" si="41"/>
        <v/>
      </c>
      <c r="C367" s="1" t="s">
        <v>728</v>
      </c>
      <c r="D367" s="1" t="s">
        <v>729</v>
      </c>
      <c r="F367" s="2">
        <f>IFERROR([1]!EM_S_QSTM07_IS($C367,"61",F$2,"1"),"")</f>
        <v>6582736.4699999997</v>
      </c>
      <c r="G367" s="2">
        <f>IFERROR([1]!EM_S_QSTM07_IS($C367,"61",G$2,"1"),"")</f>
        <v>9113541.8499999996</v>
      </c>
      <c r="H367" s="2">
        <f>IFERROR([1]!EM_S_QSTM07_IS($C367,"61",H$2,"1"),"")</f>
        <v>10089683.800000001</v>
      </c>
      <c r="I367" s="2">
        <f>IFERROR([1]!EM_S_QSTM07_IS($C367,"61",I$2,"1"),"")</f>
        <v>8519326.1699999999</v>
      </c>
      <c r="J367" s="2">
        <f>IFERROR([1]!EM_S_QSTM07_IS($C367,"61",J$2,"1"),"")</f>
        <v>1428139.87</v>
      </c>
      <c r="M367" s="2">
        <f>IFERROR([1]!EM_S_QSTM07_IS($C367,"61",L$2,"1"),"")</f>
        <v>0</v>
      </c>
      <c r="N367" s="2">
        <f>[1]!EM_S_PERFORMANCEEXPRESS_QNETPROFIT(C367,L$2)</f>
        <v>0</v>
      </c>
      <c r="O367" s="2">
        <f>[1]!EM_S_PROFITNOTICE_FORECASTT(C367,L$2)</f>
        <v>0</v>
      </c>
      <c r="P367" s="2">
        <f>[1]!EM_S_PROFITNOTICE_FORECASTL(C367,L$2)</f>
        <v>0</v>
      </c>
      <c r="Q367">
        <f>[1]!EM_S_PROFITNOTICE_ABSTRACT(C367,L$2)</f>
        <v>0</v>
      </c>
      <c r="R367" s="2">
        <f t="shared" si="35"/>
        <v>0</v>
      </c>
      <c r="S367" s="2" t="str">
        <f t="shared" si="36"/>
        <v/>
      </c>
      <c r="T367" s="9" t="str">
        <f t="shared" si="37"/>
        <v/>
      </c>
      <c r="U367">
        <f>IF([1]!EM_S_MAJASSRES_NUM(C367,"2014-12-30","2016-12-30")&gt;0,1,0)</f>
        <v>0</v>
      </c>
      <c r="V367" t="str">
        <f t="shared" si="38"/>
        <v/>
      </c>
      <c r="W367" s="9" t="str">
        <f t="shared" si="39"/>
        <v/>
      </c>
      <c r="X367" t="str">
        <f t="shared" si="40"/>
        <v/>
      </c>
    </row>
    <row r="368" spans="2:24" x14ac:dyDescent="0.25">
      <c r="B368" t="str">
        <f t="shared" si="41"/>
        <v/>
      </c>
      <c r="C368" s="1" t="s">
        <v>730</v>
      </c>
      <c r="D368" s="1" t="s">
        <v>731</v>
      </c>
      <c r="F368" s="2">
        <f>IFERROR([1]!EM_S_QSTM07_IS($C368,"61",F$2,"1"),"")</f>
        <v>129748790</v>
      </c>
      <c r="G368" s="2">
        <f>IFERROR([1]!EM_S_QSTM07_IS($C368,"61",G$2,"1"),"")</f>
        <v>152215128</v>
      </c>
      <c r="H368" s="2">
        <f>IFERROR([1]!EM_S_QSTM07_IS($C368,"61",H$2,"1"),"")</f>
        <v>542806719</v>
      </c>
      <c r="I368" s="2">
        <f>IFERROR([1]!EM_S_QSTM07_IS($C368,"61",I$2,"1"),"")</f>
        <v>147215403</v>
      </c>
      <c r="J368" s="2">
        <f>IFERROR([1]!EM_S_QSTM07_IS($C368,"61",J$2,"1"),"")</f>
        <v>136798209</v>
      </c>
      <c r="M368" s="2">
        <f>IFERROR([1]!EM_S_QSTM07_IS($C368,"61",L$2,"1"),"")</f>
        <v>0</v>
      </c>
      <c r="N368" s="2">
        <f>[1]!EM_S_PERFORMANCEEXPRESS_QNETPROFIT(C368,L$2)</f>
        <v>0</v>
      </c>
      <c r="O368" s="2">
        <f>[1]!EM_S_PROFITNOTICE_FORECASTT(C368,L$2)</f>
        <v>0</v>
      </c>
      <c r="P368" s="2">
        <f>[1]!EM_S_PROFITNOTICE_FORECASTL(C368,L$2)</f>
        <v>0</v>
      </c>
      <c r="Q368">
        <f>[1]!EM_S_PROFITNOTICE_ABSTRACT(C368,L$2)</f>
        <v>0</v>
      </c>
      <c r="R368" s="2">
        <f t="shared" si="35"/>
        <v>0</v>
      </c>
      <c r="S368" s="2" t="str">
        <f t="shared" si="36"/>
        <v/>
      </c>
      <c r="T368" s="9" t="str">
        <f t="shared" si="37"/>
        <v/>
      </c>
      <c r="U368">
        <f>IF([1]!EM_S_MAJASSRES_NUM(C368,"2014-12-30","2016-12-30")&gt;0,1,0)</f>
        <v>0</v>
      </c>
      <c r="V368" t="str">
        <f t="shared" si="38"/>
        <v/>
      </c>
      <c r="W368" s="9" t="str">
        <f t="shared" si="39"/>
        <v/>
      </c>
      <c r="X368" t="str">
        <f t="shared" si="40"/>
        <v/>
      </c>
    </row>
    <row r="369" spans="2:24" x14ac:dyDescent="0.25">
      <c r="B369" t="str">
        <f t="shared" si="41"/>
        <v/>
      </c>
      <c r="C369" s="1" t="s">
        <v>732</v>
      </c>
      <c r="D369" s="1" t="s">
        <v>733</v>
      </c>
      <c r="F369" s="2">
        <f>IFERROR([1]!EM_S_QSTM07_IS($C369,"61",F$2,"1"),"")</f>
        <v>-33153484.760000002</v>
      </c>
      <c r="G369" s="2">
        <f>IFERROR([1]!EM_S_QSTM07_IS($C369,"61",G$2,"1"),"")</f>
        <v>-33872472.149999999</v>
      </c>
      <c r="H369" s="2">
        <f>IFERROR([1]!EM_S_QSTM07_IS($C369,"61",H$2,"1"),"")</f>
        <v>127085372.03</v>
      </c>
      <c r="I369" s="2">
        <f>IFERROR([1]!EM_S_QSTM07_IS($C369,"61",I$2,"1"),"")</f>
        <v>58968251.909999996</v>
      </c>
      <c r="J369" s="2">
        <f>IFERROR([1]!EM_S_QSTM07_IS($C369,"61",J$2,"1"),"")</f>
        <v>-19480770.140000001</v>
      </c>
      <c r="M369" s="2">
        <f>IFERROR([1]!EM_S_QSTM07_IS($C369,"61",L$2,"1"),"")</f>
        <v>0</v>
      </c>
      <c r="N369" s="2">
        <f>[1]!EM_S_PERFORMANCEEXPRESS_QNETPROFIT(C369,L$2)</f>
        <v>0</v>
      </c>
      <c r="O369" s="2">
        <f>[1]!EM_S_PROFITNOTICE_FORECASTT(C369,L$2)</f>
        <v>0</v>
      </c>
      <c r="P369" s="2">
        <f>[1]!EM_S_PROFITNOTICE_FORECASTL(C369,L$2)</f>
        <v>0</v>
      </c>
      <c r="Q369">
        <f>[1]!EM_S_PROFITNOTICE_ABSTRACT(C369,L$2)</f>
        <v>0</v>
      </c>
      <c r="R369" s="2">
        <f t="shared" si="35"/>
        <v>0</v>
      </c>
      <c r="S369" s="2" t="str">
        <f t="shared" si="36"/>
        <v/>
      </c>
      <c r="T369" s="9" t="str">
        <f t="shared" si="37"/>
        <v/>
      </c>
      <c r="U369">
        <f>IF([1]!EM_S_MAJASSRES_NUM(C369,"2014-12-30","2016-12-30")&gt;0,1,0)</f>
        <v>0</v>
      </c>
      <c r="V369" t="str">
        <f t="shared" si="38"/>
        <v/>
      </c>
      <c r="W369" s="9" t="str">
        <f t="shared" si="39"/>
        <v/>
      </c>
      <c r="X369" t="str">
        <f t="shared" si="40"/>
        <v/>
      </c>
    </row>
    <row r="370" spans="2:24" x14ac:dyDescent="0.25">
      <c r="B370" t="str">
        <f t="shared" si="41"/>
        <v/>
      </c>
      <c r="C370" s="1" t="s">
        <v>734</v>
      </c>
      <c r="D370" s="1" t="s">
        <v>735</v>
      </c>
      <c r="F370" s="2">
        <f>IFERROR([1]!EM_S_QSTM07_IS($C370,"61",F$2,"1"),"")</f>
        <v>682800915.33000004</v>
      </c>
      <c r="G370" s="2">
        <f>IFERROR([1]!EM_S_QSTM07_IS($C370,"61",G$2,"1"),"")</f>
        <v>771198313.85000002</v>
      </c>
      <c r="H370" s="2">
        <f>IFERROR([1]!EM_S_QSTM07_IS($C370,"61",H$2,"1"),"")</f>
        <v>659509072.29999995</v>
      </c>
      <c r="I370" s="2">
        <f>IFERROR([1]!EM_S_QSTM07_IS($C370,"61",I$2,"1"),"")</f>
        <v>435934069.76999998</v>
      </c>
      <c r="J370" s="2">
        <f>IFERROR([1]!EM_S_QSTM07_IS($C370,"61",J$2,"1"),"")</f>
        <v>616969570.65999997</v>
      </c>
      <c r="M370" s="2">
        <f>IFERROR([1]!EM_S_QSTM07_IS($C370,"61",L$2,"1"),"")</f>
        <v>0</v>
      </c>
      <c r="N370" s="2">
        <f>[1]!EM_S_PERFORMANCEEXPRESS_QNETPROFIT(C370,L$2)</f>
        <v>0</v>
      </c>
      <c r="O370" s="2">
        <f>[1]!EM_S_PROFITNOTICE_FORECASTT(C370,L$2)</f>
        <v>0</v>
      </c>
      <c r="P370" s="2">
        <f>[1]!EM_S_PROFITNOTICE_FORECASTL(C370,L$2)</f>
        <v>0</v>
      </c>
      <c r="Q370">
        <f>[1]!EM_S_PROFITNOTICE_ABSTRACT(C370,L$2)</f>
        <v>0</v>
      </c>
      <c r="R370" s="2">
        <f t="shared" si="35"/>
        <v>0</v>
      </c>
      <c r="S370" s="2" t="str">
        <f t="shared" si="36"/>
        <v/>
      </c>
      <c r="T370" s="9" t="str">
        <f t="shared" si="37"/>
        <v/>
      </c>
      <c r="U370">
        <f>IF([1]!EM_S_MAJASSRES_NUM(C370,"2014-12-30","2016-12-30")&gt;0,1,0)</f>
        <v>0</v>
      </c>
      <c r="V370" t="str">
        <f t="shared" si="38"/>
        <v/>
      </c>
      <c r="W370" s="9" t="str">
        <f t="shared" si="39"/>
        <v/>
      </c>
      <c r="X370" t="str">
        <f t="shared" si="40"/>
        <v/>
      </c>
    </row>
    <row r="371" spans="2:24" x14ac:dyDescent="0.25">
      <c r="B371">
        <f t="shared" si="41"/>
        <v>109</v>
      </c>
      <c r="C371" s="1" t="s">
        <v>736</v>
      </c>
      <c r="D371" s="1" t="s">
        <v>737</v>
      </c>
      <c r="F371" s="2">
        <f>IFERROR([1]!EM_S_QSTM07_IS($C371,"61",F$2,"1"),"")</f>
        <v>108206162.45</v>
      </c>
      <c r="G371" s="2">
        <f>IFERROR([1]!EM_S_QSTM07_IS($C371,"61",G$2,"1"),"")</f>
        <v>87072569</v>
      </c>
      <c r="H371" s="2">
        <f>IFERROR([1]!EM_S_QSTM07_IS($C371,"61",H$2,"1"),"")</f>
        <v>-190950779.97999999</v>
      </c>
      <c r="I371" s="2">
        <f>IFERROR([1]!EM_S_QSTM07_IS($C371,"61",I$2,"1"),"")</f>
        <v>-201453214.25999999</v>
      </c>
      <c r="J371" s="2">
        <f>IFERROR([1]!EM_S_QSTM07_IS($C371,"61",J$2,"1"),"")</f>
        <v>-70081648.700000003</v>
      </c>
      <c r="M371" s="2">
        <f>IFERROR([1]!EM_S_QSTM07_IS($C371,"61",L$2,"1"),"")</f>
        <v>0</v>
      </c>
      <c r="N371" s="2">
        <f>[1]!EM_S_PERFORMANCEEXPRESS_QNETPROFIT(C371,L$2)</f>
        <v>0</v>
      </c>
      <c r="O371" s="2">
        <f>[1]!EM_S_PROFITNOTICE_FORECASTT(C371,L$2)</f>
        <v>60000000</v>
      </c>
      <c r="P371" s="2">
        <f>[1]!EM_S_PROFITNOTICE_FORECASTL(C371,L$2)</f>
        <v>60000000</v>
      </c>
      <c r="Q371" t="str">
        <f>[1]!EM_S_PROFITNOTICE_ABSTRACT(C371,L$2)</f>
        <v>预计2016年1-12月归属于上市公司股东的净利润盈利:6,000万元,与上年同期相比增长111.43%</v>
      </c>
      <c r="R371" s="2">
        <f t="shared" si="35"/>
        <v>60000000</v>
      </c>
      <c r="S371" s="2">
        <f t="shared" si="36"/>
        <v>55672048.530000001</v>
      </c>
      <c r="T371" s="9">
        <f t="shared" si="37"/>
        <v>1.2763522475156361</v>
      </c>
      <c r="U371">
        <f>IF([1]!EM_S_MAJASSRES_NUM(C371,"2014-12-30","2016-12-30")&gt;0,1,0)</f>
        <v>0</v>
      </c>
      <c r="V371" t="str">
        <f t="shared" si="38"/>
        <v/>
      </c>
      <c r="W371" s="9">
        <f t="shared" si="39"/>
        <v>1.2763522475156361</v>
      </c>
      <c r="X371">
        <f t="shared" si="40"/>
        <v>109</v>
      </c>
    </row>
    <row r="372" spans="2:24" x14ac:dyDescent="0.25">
      <c r="B372" t="str">
        <f t="shared" si="41"/>
        <v/>
      </c>
      <c r="C372" s="1" t="s">
        <v>738</v>
      </c>
      <c r="D372" s="1" t="s">
        <v>739</v>
      </c>
      <c r="F372" s="2">
        <f>IFERROR([1]!EM_S_QSTM07_IS($C372,"61",F$2,"1"),"")</f>
        <v>33821796.5</v>
      </c>
      <c r="G372" s="2">
        <f>IFERROR([1]!EM_S_QSTM07_IS($C372,"61",G$2,"1"),"")</f>
        <v>96156611.329999998</v>
      </c>
      <c r="H372" s="2">
        <f>IFERROR([1]!EM_S_QSTM07_IS($C372,"61",H$2,"1"),"")</f>
        <v>-85433744.549999997</v>
      </c>
      <c r="I372" s="2">
        <f>IFERROR([1]!EM_S_QSTM07_IS($C372,"61",I$2,"1"),"")</f>
        <v>453406687.31999999</v>
      </c>
      <c r="J372" s="2">
        <f>IFERROR([1]!EM_S_QSTM07_IS($C372,"61",J$2,"1"),"")</f>
        <v>-443054528.99000001</v>
      </c>
      <c r="M372" s="2">
        <f>IFERROR([1]!EM_S_QSTM07_IS($C372,"61",L$2,"1"),"")</f>
        <v>0</v>
      </c>
      <c r="N372" s="2">
        <f>[1]!EM_S_PERFORMANCEEXPRESS_QNETPROFIT(C372,L$2)</f>
        <v>0</v>
      </c>
      <c r="O372" s="2">
        <f>[1]!EM_S_PROFITNOTICE_FORECASTT(C372,L$2)</f>
        <v>0</v>
      </c>
      <c r="P372" s="2">
        <f>[1]!EM_S_PROFITNOTICE_FORECASTL(C372,L$2)</f>
        <v>0</v>
      </c>
      <c r="Q372">
        <f>[1]!EM_S_PROFITNOTICE_ABSTRACT(C372,L$2)</f>
        <v>0</v>
      </c>
      <c r="R372" s="2">
        <f t="shared" si="35"/>
        <v>0</v>
      </c>
      <c r="S372" s="2" t="str">
        <f t="shared" si="36"/>
        <v/>
      </c>
      <c r="T372" s="9" t="str">
        <f t="shared" si="37"/>
        <v/>
      </c>
      <c r="U372">
        <f>IF([1]!EM_S_MAJASSRES_NUM(C372,"2014-12-30","2016-12-30")&gt;0,1,0)</f>
        <v>0</v>
      </c>
      <c r="V372" t="str">
        <f t="shared" si="38"/>
        <v/>
      </c>
      <c r="W372" s="9" t="str">
        <f t="shared" si="39"/>
        <v/>
      </c>
      <c r="X372" t="str">
        <f t="shared" si="40"/>
        <v/>
      </c>
    </row>
    <row r="373" spans="2:24" x14ac:dyDescent="0.25">
      <c r="B373" t="str">
        <f t="shared" si="41"/>
        <v/>
      </c>
      <c r="C373" s="1" t="s">
        <v>740</v>
      </c>
      <c r="D373" s="1" t="s">
        <v>741</v>
      </c>
      <c r="F373" s="2">
        <f>IFERROR([1]!EM_S_QSTM07_IS($C373,"61",F$2,"1"),"")</f>
        <v>5266304.33</v>
      </c>
      <c r="G373" s="2">
        <f>IFERROR([1]!EM_S_QSTM07_IS($C373,"61",G$2,"1"),"")</f>
        <v>8857379.6999999993</v>
      </c>
      <c r="H373" s="2">
        <f>IFERROR([1]!EM_S_QSTM07_IS($C373,"61",H$2,"1"),"")</f>
        <v>6661607.6600000001</v>
      </c>
      <c r="I373" s="2">
        <f>IFERROR([1]!EM_S_QSTM07_IS($C373,"61",I$2,"1"),"")</f>
        <v>6195628.0499999998</v>
      </c>
      <c r="J373" s="2">
        <f>IFERROR([1]!EM_S_QSTM07_IS($C373,"61",J$2,"1"),"")</f>
        <v>1642434.45</v>
      </c>
      <c r="M373" s="2">
        <f>IFERROR([1]!EM_S_QSTM07_IS($C373,"61",L$2,"1"),"")</f>
        <v>0</v>
      </c>
      <c r="N373" s="2">
        <f>[1]!EM_S_PERFORMANCEEXPRESS_QNETPROFIT(C373,L$2)</f>
        <v>0</v>
      </c>
      <c r="O373" s="2">
        <f>[1]!EM_S_PROFITNOTICE_FORECASTT(C373,L$2)</f>
        <v>0</v>
      </c>
      <c r="P373" s="2">
        <f>[1]!EM_S_PROFITNOTICE_FORECASTL(C373,L$2)</f>
        <v>0</v>
      </c>
      <c r="Q373">
        <f>[1]!EM_S_PROFITNOTICE_ABSTRACT(C373,L$2)</f>
        <v>0</v>
      </c>
      <c r="R373" s="2">
        <f t="shared" si="35"/>
        <v>0</v>
      </c>
      <c r="S373" s="2" t="str">
        <f t="shared" si="36"/>
        <v/>
      </c>
      <c r="T373" s="9" t="str">
        <f t="shared" si="37"/>
        <v/>
      </c>
      <c r="U373">
        <f>IF([1]!EM_S_MAJASSRES_NUM(C373,"2014-12-30","2016-12-30")&gt;0,1,0)</f>
        <v>0</v>
      </c>
      <c r="V373" t="str">
        <f t="shared" si="38"/>
        <v/>
      </c>
      <c r="W373" s="9" t="str">
        <f t="shared" si="39"/>
        <v/>
      </c>
      <c r="X373" t="str">
        <f t="shared" si="40"/>
        <v/>
      </c>
    </row>
    <row r="374" spans="2:24" x14ac:dyDescent="0.25">
      <c r="B374" t="str">
        <f t="shared" si="41"/>
        <v/>
      </c>
      <c r="C374" s="1" t="s">
        <v>742</v>
      </c>
      <c r="D374" s="1" t="s">
        <v>743</v>
      </c>
      <c r="F374" s="2">
        <f>IFERROR([1]!EM_S_QSTM07_IS($C374,"61",F$2,"1"),"")</f>
        <v>182463.09</v>
      </c>
      <c r="G374" s="2">
        <f>IFERROR([1]!EM_S_QSTM07_IS($C374,"61",G$2,"1"),"")</f>
        <v>313971.25</v>
      </c>
      <c r="H374" s="2">
        <f>IFERROR([1]!EM_S_QSTM07_IS($C374,"61",H$2,"1"),"")</f>
        <v>99229.03</v>
      </c>
      <c r="I374" s="2">
        <f>IFERROR([1]!EM_S_QSTM07_IS($C374,"61",I$2,"1"),"")</f>
        <v>150254.700000048</v>
      </c>
      <c r="J374" s="2">
        <f>IFERROR([1]!EM_S_QSTM07_IS($C374,"61",J$2,"1"),"")</f>
        <v>187501.85</v>
      </c>
      <c r="M374" s="2">
        <f>IFERROR([1]!EM_S_QSTM07_IS($C374,"61",L$2,"1"),"")</f>
        <v>0</v>
      </c>
      <c r="N374" s="2">
        <f>[1]!EM_S_PERFORMANCEEXPRESS_QNETPROFIT(C374,L$2)</f>
        <v>0</v>
      </c>
      <c r="O374" s="2">
        <f>[1]!EM_S_PROFITNOTICE_FORECASTT(C374,L$2)</f>
        <v>0</v>
      </c>
      <c r="P374" s="2">
        <f>[1]!EM_S_PROFITNOTICE_FORECASTL(C374,L$2)</f>
        <v>0</v>
      </c>
      <c r="Q374">
        <f>[1]!EM_S_PROFITNOTICE_ABSTRACT(C374,L$2)</f>
        <v>0</v>
      </c>
      <c r="R374" s="2">
        <f t="shared" si="35"/>
        <v>0</v>
      </c>
      <c r="S374" s="2" t="str">
        <f t="shared" si="36"/>
        <v/>
      </c>
      <c r="T374" s="9" t="str">
        <f t="shared" si="37"/>
        <v/>
      </c>
      <c r="U374">
        <f>IF([1]!EM_S_MAJASSRES_NUM(C374,"2014-12-30","2016-12-30")&gt;0,1,0)</f>
        <v>1</v>
      </c>
      <c r="V374" t="str">
        <f t="shared" si="38"/>
        <v/>
      </c>
      <c r="W374" s="9" t="str">
        <f t="shared" si="39"/>
        <v/>
      </c>
      <c r="X374" t="str">
        <f t="shared" si="40"/>
        <v/>
      </c>
    </row>
    <row r="375" spans="2:24" x14ac:dyDescent="0.25">
      <c r="B375" t="str">
        <f t="shared" si="41"/>
        <v/>
      </c>
      <c r="C375" s="1" t="s">
        <v>744</v>
      </c>
      <c r="D375" s="1" t="s">
        <v>745</v>
      </c>
      <c r="F375" s="2">
        <f>IFERROR([1]!EM_S_QSTM07_IS($C375,"61",F$2,"1"),"")</f>
        <v>78812080.870000005</v>
      </c>
      <c r="G375" s="2">
        <f>IFERROR([1]!EM_S_QSTM07_IS($C375,"61",G$2,"1"),"")</f>
        <v>27504167.27</v>
      </c>
      <c r="H375" s="2">
        <f>IFERROR([1]!EM_S_QSTM07_IS($C375,"61",H$2,"1"),"")</f>
        <v>18525189.09</v>
      </c>
      <c r="I375" s="2">
        <f>IFERROR([1]!EM_S_QSTM07_IS($C375,"61",I$2,"1"),"")</f>
        <v>-12647606.119999999</v>
      </c>
      <c r="J375" s="2">
        <f>IFERROR([1]!EM_S_QSTM07_IS($C375,"61",J$2,"1"),"")</f>
        <v>197846400.96000001</v>
      </c>
      <c r="M375" s="2">
        <f>IFERROR([1]!EM_S_QSTM07_IS($C375,"61",L$2,"1"),"")</f>
        <v>0</v>
      </c>
      <c r="N375" s="2">
        <f>[1]!EM_S_PERFORMANCEEXPRESS_QNETPROFIT(C375,L$2)</f>
        <v>0</v>
      </c>
      <c r="O375" s="2">
        <f>[1]!EM_S_PROFITNOTICE_FORECASTT(C375,L$2)</f>
        <v>0</v>
      </c>
      <c r="P375" s="2">
        <f>[1]!EM_S_PROFITNOTICE_FORECASTL(C375,L$2)</f>
        <v>0</v>
      </c>
      <c r="Q375">
        <f>[1]!EM_S_PROFITNOTICE_ABSTRACT(C375,L$2)</f>
        <v>0</v>
      </c>
      <c r="R375" s="2">
        <f t="shared" si="35"/>
        <v>0</v>
      </c>
      <c r="S375" s="2" t="str">
        <f t="shared" si="36"/>
        <v/>
      </c>
      <c r="T375" s="9" t="str">
        <f t="shared" si="37"/>
        <v/>
      </c>
      <c r="U375">
        <f>IF([1]!EM_S_MAJASSRES_NUM(C375,"2014-12-30","2016-12-30")&gt;0,1,0)</f>
        <v>0</v>
      </c>
      <c r="V375" t="str">
        <f t="shared" si="38"/>
        <v/>
      </c>
      <c r="W375" s="9" t="str">
        <f t="shared" si="39"/>
        <v/>
      </c>
      <c r="X375" t="str">
        <f t="shared" si="40"/>
        <v/>
      </c>
    </row>
    <row r="376" spans="2:24" x14ac:dyDescent="0.25">
      <c r="B376" t="str">
        <f t="shared" si="41"/>
        <v/>
      </c>
      <c r="C376" s="1" t="s">
        <v>746</v>
      </c>
      <c r="D376" s="1" t="s">
        <v>747</v>
      </c>
      <c r="F376" s="2">
        <f>IFERROR([1]!EM_S_QSTM07_IS($C376,"61",F$2,"1"),"")</f>
        <v>537380086.61000001</v>
      </c>
      <c r="G376" s="2">
        <f>IFERROR([1]!EM_S_QSTM07_IS($C376,"61",G$2,"1"),"")</f>
        <v>893723817.71000004</v>
      </c>
      <c r="H376" s="2">
        <f>IFERROR([1]!EM_S_QSTM07_IS($C376,"61",H$2,"1"),"")</f>
        <v>398079424.26999998</v>
      </c>
      <c r="I376" s="2">
        <f>IFERROR([1]!EM_S_QSTM07_IS($C376,"61",I$2,"1"),"")</f>
        <v>-205461932.88</v>
      </c>
      <c r="J376" s="2">
        <f>IFERROR([1]!EM_S_QSTM07_IS($C376,"61",J$2,"1"),"")</f>
        <v>398520040.30000001</v>
      </c>
      <c r="M376" s="2">
        <f>IFERROR([1]!EM_S_QSTM07_IS($C376,"61",L$2,"1"),"")</f>
        <v>0</v>
      </c>
      <c r="N376" s="2">
        <f>[1]!EM_S_PERFORMANCEEXPRESS_QNETPROFIT(C376,L$2)</f>
        <v>0</v>
      </c>
      <c r="O376" s="2">
        <f>[1]!EM_S_PROFITNOTICE_FORECASTT(C376,L$2)</f>
        <v>0</v>
      </c>
      <c r="P376" s="2">
        <f>[1]!EM_S_PROFITNOTICE_FORECASTL(C376,L$2)</f>
        <v>0</v>
      </c>
      <c r="Q376">
        <f>[1]!EM_S_PROFITNOTICE_ABSTRACT(C376,L$2)</f>
        <v>0</v>
      </c>
      <c r="R376" s="2">
        <f t="shared" si="35"/>
        <v>0</v>
      </c>
      <c r="S376" s="2" t="str">
        <f t="shared" si="36"/>
        <v/>
      </c>
      <c r="T376" s="9" t="str">
        <f t="shared" si="37"/>
        <v/>
      </c>
      <c r="U376">
        <f>IF([1]!EM_S_MAJASSRES_NUM(C376,"2014-12-30","2016-12-30")&gt;0,1,0)</f>
        <v>0</v>
      </c>
      <c r="V376" t="str">
        <f t="shared" si="38"/>
        <v/>
      </c>
      <c r="W376" s="9" t="str">
        <f t="shared" si="39"/>
        <v/>
      </c>
      <c r="X376" t="str">
        <f t="shared" si="40"/>
        <v/>
      </c>
    </row>
    <row r="377" spans="2:24" x14ac:dyDescent="0.25">
      <c r="B377" t="str">
        <f t="shared" si="41"/>
        <v/>
      </c>
      <c r="C377" s="1" t="s">
        <v>748</v>
      </c>
      <c r="D377" s="1" t="s">
        <v>749</v>
      </c>
      <c r="F377" s="2">
        <f>IFERROR([1]!EM_S_QSTM07_IS($C377,"61",F$2,"1"),"")</f>
        <v>1046681.91</v>
      </c>
      <c r="G377" s="2">
        <f>IFERROR([1]!EM_S_QSTM07_IS($C377,"61",G$2,"1"),"")</f>
        <v>43762995.899999999</v>
      </c>
      <c r="H377" s="2">
        <f>IFERROR([1]!EM_S_QSTM07_IS($C377,"61",H$2,"1"),"")</f>
        <v>-42666358.590000004</v>
      </c>
      <c r="I377" s="2">
        <f>IFERROR([1]!EM_S_QSTM07_IS($C377,"61",I$2,"1"),"")</f>
        <v>-40038391.340000004</v>
      </c>
      <c r="J377" s="2">
        <f>IFERROR([1]!EM_S_QSTM07_IS($C377,"61",J$2,"1"),"")</f>
        <v>12912960.99</v>
      </c>
      <c r="M377" s="2">
        <f>IFERROR([1]!EM_S_QSTM07_IS($C377,"61",L$2,"1"),"")</f>
        <v>0</v>
      </c>
      <c r="N377" s="2">
        <f>[1]!EM_S_PERFORMANCEEXPRESS_QNETPROFIT(C377,L$2)</f>
        <v>0</v>
      </c>
      <c r="O377" s="2">
        <f>[1]!EM_S_PROFITNOTICE_FORECASTT(C377,L$2)</f>
        <v>0</v>
      </c>
      <c r="P377" s="2">
        <f>[1]!EM_S_PROFITNOTICE_FORECASTL(C377,L$2)</f>
        <v>0</v>
      </c>
      <c r="Q377">
        <f>[1]!EM_S_PROFITNOTICE_ABSTRACT(C377,L$2)</f>
        <v>0</v>
      </c>
      <c r="R377" s="2">
        <f t="shared" si="35"/>
        <v>0</v>
      </c>
      <c r="S377" s="2" t="str">
        <f t="shared" si="36"/>
        <v/>
      </c>
      <c r="T377" s="9" t="str">
        <f t="shared" si="37"/>
        <v/>
      </c>
      <c r="U377">
        <f>IF([1]!EM_S_MAJASSRES_NUM(C377,"2014-12-30","2016-12-30")&gt;0,1,0)</f>
        <v>0</v>
      </c>
      <c r="V377" t="str">
        <f t="shared" si="38"/>
        <v/>
      </c>
      <c r="W377" s="9" t="str">
        <f t="shared" si="39"/>
        <v/>
      </c>
      <c r="X377" t="str">
        <f t="shared" si="40"/>
        <v/>
      </c>
    </row>
    <row r="378" spans="2:24" x14ac:dyDescent="0.25">
      <c r="B378" t="str">
        <f t="shared" si="41"/>
        <v/>
      </c>
      <c r="C378" s="1" t="s">
        <v>750</v>
      </c>
      <c r="D378" s="1" t="s">
        <v>751</v>
      </c>
      <c r="F378" s="2">
        <f>IFERROR([1]!EM_S_QSTM07_IS($C378,"61",F$2,"1"),"")</f>
        <v>14794959.439999999</v>
      </c>
      <c r="G378" s="2">
        <f>IFERROR([1]!EM_S_QSTM07_IS($C378,"61",G$2,"1"),"")</f>
        <v>16666947.439999999</v>
      </c>
      <c r="H378" s="2">
        <f>IFERROR([1]!EM_S_QSTM07_IS($C378,"61",H$2,"1"),"")</f>
        <v>15692944.859999999</v>
      </c>
      <c r="I378" s="2">
        <f>IFERROR([1]!EM_S_QSTM07_IS($C378,"61",I$2,"1"),"")</f>
        <v>-291469648.17000002</v>
      </c>
      <c r="J378" s="2">
        <f>IFERROR([1]!EM_S_QSTM07_IS($C378,"61",J$2,"1"),"")</f>
        <v>18779852.079999998</v>
      </c>
      <c r="M378" s="2">
        <f>IFERROR([1]!EM_S_QSTM07_IS($C378,"61",L$2,"1"),"")</f>
        <v>0</v>
      </c>
      <c r="N378" s="2">
        <f>[1]!EM_S_PERFORMANCEEXPRESS_QNETPROFIT(C378,L$2)</f>
        <v>0</v>
      </c>
      <c r="O378" s="2">
        <f>[1]!EM_S_PROFITNOTICE_FORECASTT(C378,L$2)</f>
        <v>0</v>
      </c>
      <c r="P378" s="2">
        <f>[1]!EM_S_PROFITNOTICE_FORECASTL(C378,L$2)</f>
        <v>0</v>
      </c>
      <c r="Q378">
        <f>[1]!EM_S_PROFITNOTICE_ABSTRACT(C378,L$2)</f>
        <v>0</v>
      </c>
      <c r="R378" s="2">
        <f t="shared" si="35"/>
        <v>0</v>
      </c>
      <c r="S378" s="2" t="str">
        <f t="shared" si="36"/>
        <v/>
      </c>
      <c r="T378" s="9" t="str">
        <f t="shared" si="37"/>
        <v/>
      </c>
      <c r="U378">
        <f>IF([1]!EM_S_MAJASSRES_NUM(C378,"2014-12-30","2016-12-30")&gt;0,1,0)</f>
        <v>0</v>
      </c>
      <c r="V378" t="str">
        <f t="shared" si="38"/>
        <v/>
      </c>
      <c r="W378" s="9" t="str">
        <f t="shared" si="39"/>
        <v/>
      </c>
      <c r="X378" t="str">
        <f t="shared" si="40"/>
        <v/>
      </c>
    </row>
    <row r="379" spans="2:24" x14ac:dyDescent="0.25">
      <c r="B379" t="str">
        <f t="shared" si="41"/>
        <v/>
      </c>
      <c r="C379" s="1" t="s">
        <v>752</v>
      </c>
      <c r="D379" s="1" t="s">
        <v>753</v>
      </c>
      <c r="F379" s="2">
        <f>IFERROR([1]!EM_S_QSTM07_IS($C379,"61",F$2,"1"),"")</f>
        <v>325638298.63</v>
      </c>
      <c r="G379" s="2">
        <f>IFERROR([1]!EM_S_QSTM07_IS($C379,"61",G$2,"1"),"")</f>
        <v>237256672.16999999</v>
      </c>
      <c r="H379" s="2">
        <f>IFERROR([1]!EM_S_QSTM07_IS($C379,"61",H$2,"1"),"")</f>
        <v>235767423.16999999</v>
      </c>
      <c r="I379" s="2">
        <f>IFERROR([1]!EM_S_QSTM07_IS($C379,"61",I$2,"1"),"")</f>
        <v>100084436.83</v>
      </c>
      <c r="J379" s="2">
        <f>IFERROR([1]!EM_S_QSTM07_IS($C379,"61",J$2,"1"),"")</f>
        <v>226940083.06999999</v>
      </c>
      <c r="M379" s="2">
        <f>IFERROR([1]!EM_S_QSTM07_IS($C379,"61",L$2,"1"),"")</f>
        <v>0</v>
      </c>
      <c r="N379" s="2">
        <f>[1]!EM_S_PERFORMANCEEXPRESS_QNETPROFIT(C379,L$2)</f>
        <v>0</v>
      </c>
      <c r="O379" s="2">
        <f>[1]!EM_S_PROFITNOTICE_FORECASTT(C379,L$2)</f>
        <v>0</v>
      </c>
      <c r="P379" s="2">
        <f>[1]!EM_S_PROFITNOTICE_FORECASTL(C379,L$2)</f>
        <v>0</v>
      </c>
      <c r="Q379">
        <f>[1]!EM_S_PROFITNOTICE_ABSTRACT(C379,L$2)</f>
        <v>0</v>
      </c>
      <c r="R379" s="2">
        <f t="shared" si="35"/>
        <v>0</v>
      </c>
      <c r="S379" s="2" t="str">
        <f t="shared" si="36"/>
        <v/>
      </c>
      <c r="T379" s="9" t="str">
        <f t="shared" si="37"/>
        <v/>
      </c>
      <c r="U379">
        <f>IF([1]!EM_S_MAJASSRES_NUM(C379,"2014-12-30","2016-12-30")&gt;0,1,0)</f>
        <v>0</v>
      </c>
      <c r="V379" t="str">
        <f t="shared" si="38"/>
        <v/>
      </c>
      <c r="W379" s="9" t="str">
        <f t="shared" si="39"/>
        <v/>
      </c>
      <c r="X379" t="str">
        <f t="shared" si="40"/>
        <v/>
      </c>
    </row>
    <row r="380" spans="2:24" x14ac:dyDescent="0.25">
      <c r="B380" t="str">
        <f t="shared" si="41"/>
        <v/>
      </c>
      <c r="C380" s="1" t="s">
        <v>754</v>
      </c>
      <c r="D380" s="1" t="s">
        <v>755</v>
      </c>
      <c r="F380" s="2">
        <f>IFERROR([1]!EM_S_QSTM07_IS($C380,"61",F$2,"1"),"")</f>
        <v>85317261.370000005</v>
      </c>
      <c r="G380" s="2">
        <f>IFERROR([1]!EM_S_QSTM07_IS($C380,"61",G$2,"1"),"")</f>
        <v>43353749.240000002</v>
      </c>
      <c r="H380" s="2">
        <f>IFERROR([1]!EM_S_QSTM07_IS($C380,"61",H$2,"1"),"")</f>
        <v>16033529.630000001</v>
      </c>
      <c r="I380" s="2">
        <f>IFERROR([1]!EM_S_QSTM07_IS($C380,"61",I$2,"1"),"")</f>
        <v>54685349.520000003</v>
      </c>
      <c r="J380" s="2">
        <f>IFERROR([1]!EM_S_QSTM07_IS($C380,"61",J$2,"1"),"")</f>
        <v>86712092.340000004</v>
      </c>
      <c r="M380" s="2">
        <f>IFERROR([1]!EM_S_QSTM07_IS($C380,"61",L$2,"1"),"")</f>
        <v>0</v>
      </c>
      <c r="N380" s="2">
        <f>[1]!EM_S_PERFORMANCEEXPRESS_QNETPROFIT(C380,L$2)</f>
        <v>0</v>
      </c>
      <c r="O380" s="2">
        <f>[1]!EM_S_PROFITNOTICE_FORECASTT(C380,L$2)</f>
        <v>0</v>
      </c>
      <c r="P380" s="2">
        <f>[1]!EM_S_PROFITNOTICE_FORECASTL(C380,L$2)</f>
        <v>0</v>
      </c>
      <c r="Q380">
        <f>[1]!EM_S_PROFITNOTICE_ABSTRACT(C380,L$2)</f>
        <v>0</v>
      </c>
      <c r="R380" s="2">
        <f t="shared" si="35"/>
        <v>0</v>
      </c>
      <c r="S380" s="2" t="str">
        <f t="shared" si="36"/>
        <v/>
      </c>
      <c r="T380" s="9" t="str">
        <f t="shared" si="37"/>
        <v/>
      </c>
      <c r="U380">
        <f>IF([1]!EM_S_MAJASSRES_NUM(C380,"2014-12-30","2016-12-30")&gt;0,1,0)</f>
        <v>0</v>
      </c>
      <c r="V380" t="str">
        <f t="shared" si="38"/>
        <v/>
      </c>
      <c r="W380" s="9" t="str">
        <f t="shared" si="39"/>
        <v/>
      </c>
      <c r="X380" t="str">
        <f t="shared" si="40"/>
        <v/>
      </c>
    </row>
    <row r="381" spans="2:24" x14ac:dyDescent="0.25">
      <c r="B381" t="str">
        <f t="shared" si="41"/>
        <v/>
      </c>
      <c r="C381" s="1" t="s">
        <v>756</v>
      </c>
      <c r="D381" s="1" t="s">
        <v>757</v>
      </c>
      <c r="F381" s="2">
        <f>IFERROR([1]!EM_S_QSTM07_IS($C381,"61",F$2,"1"),"")</f>
        <v>44818312.189999998</v>
      </c>
      <c r="G381" s="2">
        <f>IFERROR([1]!EM_S_QSTM07_IS($C381,"61",G$2,"1"),"")</f>
        <v>79630234.519999996</v>
      </c>
      <c r="H381" s="2">
        <f>IFERROR([1]!EM_S_QSTM07_IS($C381,"61",H$2,"1"),"")</f>
        <v>48240823.520000003</v>
      </c>
      <c r="I381" s="2">
        <f>IFERROR([1]!EM_S_QSTM07_IS($C381,"61",I$2,"1"),"")</f>
        <v>38632974.799999997</v>
      </c>
      <c r="J381" s="2">
        <f>IFERROR([1]!EM_S_QSTM07_IS($C381,"61",J$2,"1"),"")</f>
        <v>23701789.52</v>
      </c>
      <c r="M381" s="2">
        <f>IFERROR([1]!EM_S_QSTM07_IS($C381,"61",L$2,"1"),"")</f>
        <v>0</v>
      </c>
      <c r="N381" s="2">
        <f>[1]!EM_S_PERFORMANCEEXPRESS_QNETPROFIT(C381,L$2)</f>
        <v>0</v>
      </c>
      <c r="O381" s="2">
        <f>[1]!EM_S_PROFITNOTICE_FORECASTT(C381,L$2)</f>
        <v>0</v>
      </c>
      <c r="P381" s="2">
        <f>[1]!EM_S_PROFITNOTICE_FORECASTL(C381,L$2)</f>
        <v>0</v>
      </c>
      <c r="Q381">
        <f>[1]!EM_S_PROFITNOTICE_ABSTRACT(C381,L$2)</f>
        <v>0</v>
      </c>
      <c r="R381" s="2">
        <f t="shared" si="35"/>
        <v>0</v>
      </c>
      <c r="S381" s="2" t="str">
        <f t="shared" si="36"/>
        <v/>
      </c>
      <c r="T381" s="9" t="str">
        <f t="shared" si="37"/>
        <v/>
      </c>
      <c r="U381">
        <f>IF([1]!EM_S_MAJASSRES_NUM(C381,"2014-12-30","2016-12-30")&gt;0,1,0)</f>
        <v>0</v>
      </c>
      <c r="V381" t="str">
        <f t="shared" si="38"/>
        <v/>
      </c>
      <c r="W381" s="9" t="str">
        <f t="shared" si="39"/>
        <v/>
      </c>
      <c r="X381" t="str">
        <f t="shared" si="40"/>
        <v/>
      </c>
    </row>
    <row r="382" spans="2:24" x14ac:dyDescent="0.25">
      <c r="B382" t="str">
        <f t="shared" si="41"/>
        <v/>
      </c>
      <c r="C382" s="1" t="s">
        <v>758</v>
      </c>
      <c r="D382" s="1" t="s">
        <v>759</v>
      </c>
      <c r="F382" s="2">
        <f>IFERROR([1]!EM_S_QSTM07_IS($C382,"61",F$2,"1"),"")</f>
        <v>96514761.439999998</v>
      </c>
      <c r="G382" s="2">
        <f>IFERROR([1]!EM_S_QSTM07_IS($C382,"61",G$2,"1"),"")</f>
        <v>37370818.259999998</v>
      </c>
      <c r="H382" s="2">
        <f>IFERROR([1]!EM_S_QSTM07_IS($C382,"61",H$2,"1"),"")</f>
        <v>2024085.29</v>
      </c>
      <c r="I382" s="2">
        <f>IFERROR([1]!EM_S_QSTM07_IS($C382,"61",I$2,"1"),"")</f>
        <v>2552766</v>
      </c>
      <c r="J382" s="2">
        <f>IFERROR([1]!EM_S_QSTM07_IS($C382,"61",J$2,"1"),"")</f>
        <v>26890.75</v>
      </c>
      <c r="M382" s="2">
        <f>IFERROR([1]!EM_S_QSTM07_IS($C382,"61",L$2,"1"),"")</f>
        <v>0</v>
      </c>
      <c r="N382" s="2">
        <f>[1]!EM_S_PERFORMANCEEXPRESS_QNETPROFIT(C382,L$2)</f>
        <v>0</v>
      </c>
      <c r="O382" s="2">
        <f>[1]!EM_S_PROFITNOTICE_FORECASTT(C382,L$2)</f>
        <v>0</v>
      </c>
      <c r="P382" s="2">
        <f>[1]!EM_S_PROFITNOTICE_FORECASTL(C382,L$2)</f>
        <v>0</v>
      </c>
      <c r="Q382">
        <f>[1]!EM_S_PROFITNOTICE_ABSTRACT(C382,L$2)</f>
        <v>0</v>
      </c>
      <c r="R382" s="2">
        <f t="shared" si="35"/>
        <v>0</v>
      </c>
      <c r="S382" s="2" t="str">
        <f t="shared" si="36"/>
        <v/>
      </c>
      <c r="T382" s="9" t="str">
        <f t="shared" si="37"/>
        <v/>
      </c>
      <c r="U382">
        <f>IF([1]!EM_S_MAJASSRES_NUM(C382,"2014-12-30","2016-12-30")&gt;0,1,0)</f>
        <v>0</v>
      </c>
      <c r="V382" t="str">
        <f t="shared" si="38"/>
        <v/>
      </c>
      <c r="W382" s="9" t="str">
        <f t="shared" si="39"/>
        <v/>
      </c>
      <c r="X382" t="str">
        <f t="shared" si="40"/>
        <v/>
      </c>
    </row>
    <row r="383" spans="2:24" x14ac:dyDescent="0.25">
      <c r="B383" t="str">
        <f t="shared" si="41"/>
        <v/>
      </c>
      <c r="C383" s="1" t="s">
        <v>760</v>
      </c>
      <c r="D383" s="1" t="s">
        <v>761</v>
      </c>
      <c r="F383" s="2">
        <f>IFERROR([1]!EM_S_QSTM07_IS($C383,"61",F$2,"1"),"")</f>
        <v>-431349.65</v>
      </c>
      <c r="G383" s="2">
        <f>IFERROR([1]!EM_S_QSTM07_IS($C383,"61",G$2,"1"),"")</f>
        <v>-365380.47</v>
      </c>
      <c r="H383" s="2">
        <f>IFERROR([1]!EM_S_QSTM07_IS($C383,"61",H$2,"1"),"")</f>
        <v>208604.11</v>
      </c>
      <c r="I383" s="2">
        <f>IFERROR([1]!EM_S_QSTM07_IS($C383,"61",I$2,"1"),"")</f>
        <v>3882919.36</v>
      </c>
      <c r="J383" s="2">
        <f>IFERROR([1]!EM_S_QSTM07_IS($C383,"61",J$2,"1"),"")</f>
        <v>-899466.51</v>
      </c>
      <c r="M383" s="2">
        <f>IFERROR([1]!EM_S_QSTM07_IS($C383,"61",L$2,"1"),"")</f>
        <v>0</v>
      </c>
      <c r="N383" s="2">
        <f>[1]!EM_S_PERFORMANCEEXPRESS_QNETPROFIT(C383,L$2)</f>
        <v>0</v>
      </c>
      <c r="O383" s="2">
        <f>[1]!EM_S_PROFITNOTICE_FORECASTT(C383,L$2)</f>
        <v>0</v>
      </c>
      <c r="P383" s="2">
        <f>[1]!EM_S_PROFITNOTICE_FORECASTL(C383,L$2)</f>
        <v>0</v>
      </c>
      <c r="Q383">
        <f>[1]!EM_S_PROFITNOTICE_ABSTRACT(C383,L$2)</f>
        <v>0</v>
      </c>
      <c r="R383" s="2">
        <f t="shared" si="35"/>
        <v>0</v>
      </c>
      <c r="S383" s="2" t="str">
        <f t="shared" si="36"/>
        <v/>
      </c>
      <c r="T383" s="9" t="str">
        <f t="shared" si="37"/>
        <v/>
      </c>
      <c r="U383">
        <f>IF([1]!EM_S_MAJASSRES_NUM(C383,"2014-12-30","2016-12-30")&gt;0,1,0)</f>
        <v>1</v>
      </c>
      <c r="V383" t="str">
        <f t="shared" si="38"/>
        <v/>
      </c>
      <c r="W383" s="9" t="str">
        <f t="shared" si="39"/>
        <v/>
      </c>
      <c r="X383" t="str">
        <f t="shared" si="40"/>
        <v/>
      </c>
    </row>
    <row r="384" spans="2:24" x14ac:dyDescent="0.25">
      <c r="B384" t="str">
        <f t="shared" si="41"/>
        <v/>
      </c>
      <c r="C384" s="1" t="s">
        <v>762</v>
      </c>
      <c r="D384" s="1" t="s">
        <v>763</v>
      </c>
      <c r="F384" s="2">
        <f>IFERROR([1]!EM_S_QSTM07_IS($C384,"61",F$2,"1"),"")</f>
        <v>5084351.7300000004</v>
      </c>
      <c r="G384" s="2">
        <f>IFERROR([1]!EM_S_QSTM07_IS($C384,"61",G$2,"1"),"")</f>
        <v>11004141.9</v>
      </c>
      <c r="H384" s="2">
        <f>IFERROR([1]!EM_S_QSTM07_IS($C384,"61",H$2,"1"),"")</f>
        <v>2219902.96</v>
      </c>
      <c r="I384" s="2">
        <f>IFERROR([1]!EM_S_QSTM07_IS($C384,"61",I$2,"1"),"")</f>
        <v>275138659.94999999</v>
      </c>
      <c r="J384" s="2">
        <f>IFERROR([1]!EM_S_QSTM07_IS($C384,"61",J$2,"1"),"")</f>
        <v>-199071065.16</v>
      </c>
      <c r="M384" s="2">
        <f>IFERROR([1]!EM_S_QSTM07_IS($C384,"61",L$2,"1"),"")</f>
        <v>0</v>
      </c>
      <c r="N384" s="2">
        <f>[1]!EM_S_PERFORMANCEEXPRESS_QNETPROFIT(C384,L$2)</f>
        <v>0</v>
      </c>
      <c r="O384" s="2">
        <f>[1]!EM_S_PROFITNOTICE_FORECASTT(C384,L$2)</f>
        <v>0</v>
      </c>
      <c r="P384" s="2">
        <f>[1]!EM_S_PROFITNOTICE_FORECASTL(C384,L$2)</f>
        <v>0</v>
      </c>
      <c r="Q384">
        <f>[1]!EM_S_PROFITNOTICE_ABSTRACT(C384,L$2)</f>
        <v>0</v>
      </c>
      <c r="R384" s="2">
        <f t="shared" si="35"/>
        <v>0</v>
      </c>
      <c r="S384" s="2" t="str">
        <f t="shared" si="36"/>
        <v/>
      </c>
      <c r="T384" s="9" t="str">
        <f t="shared" si="37"/>
        <v/>
      </c>
      <c r="U384">
        <f>IF([1]!EM_S_MAJASSRES_NUM(C384,"2014-12-30","2016-12-30")&gt;0,1,0)</f>
        <v>1</v>
      </c>
      <c r="V384" t="str">
        <f t="shared" si="38"/>
        <v/>
      </c>
      <c r="W384" s="9" t="str">
        <f t="shared" si="39"/>
        <v/>
      </c>
      <c r="X384" t="str">
        <f t="shared" si="40"/>
        <v/>
      </c>
    </row>
    <row r="385" spans="2:24" x14ac:dyDescent="0.25">
      <c r="B385" t="str">
        <f t="shared" si="41"/>
        <v/>
      </c>
      <c r="C385" s="1" t="s">
        <v>764</v>
      </c>
      <c r="D385" s="1" t="s">
        <v>765</v>
      </c>
      <c r="F385" s="2">
        <f>IFERROR([1]!EM_S_QSTM07_IS($C385,"61",F$2,"1"),"")</f>
        <v>1125604193.3</v>
      </c>
      <c r="G385" s="2">
        <f>IFERROR([1]!EM_S_QSTM07_IS($C385,"61",G$2,"1"),"")</f>
        <v>1077322093.5599999</v>
      </c>
      <c r="H385" s="2">
        <f>IFERROR([1]!EM_S_QSTM07_IS($C385,"61",H$2,"1"),"")</f>
        <v>1074141362.8</v>
      </c>
      <c r="I385" s="2">
        <f>IFERROR([1]!EM_S_QSTM07_IS($C385,"61",I$2,"1"),"")</f>
        <v>1136259877.97</v>
      </c>
      <c r="J385" s="2">
        <f>IFERROR([1]!EM_S_QSTM07_IS($C385,"61",J$2,"1"),"")</f>
        <v>1136491294</v>
      </c>
      <c r="M385" s="2">
        <f>IFERROR([1]!EM_S_QSTM07_IS($C385,"61",L$2,"1"),"")</f>
        <v>0</v>
      </c>
      <c r="N385" s="2">
        <f>[1]!EM_S_PERFORMANCEEXPRESS_QNETPROFIT(C385,L$2)</f>
        <v>0</v>
      </c>
      <c r="O385" s="2">
        <f>[1]!EM_S_PROFITNOTICE_FORECASTT(C385,L$2)</f>
        <v>0</v>
      </c>
      <c r="P385" s="2">
        <f>[1]!EM_S_PROFITNOTICE_FORECASTL(C385,L$2)</f>
        <v>0</v>
      </c>
      <c r="Q385">
        <f>[1]!EM_S_PROFITNOTICE_ABSTRACT(C385,L$2)</f>
        <v>0</v>
      </c>
      <c r="R385" s="2">
        <f t="shared" si="35"/>
        <v>0</v>
      </c>
      <c r="S385" s="2" t="str">
        <f t="shared" si="36"/>
        <v/>
      </c>
      <c r="T385" s="9" t="str">
        <f t="shared" si="37"/>
        <v/>
      </c>
      <c r="U385">
        <f>IF([1]!EM_S_MAJASSRES_NUM(C385,"2014-12-30","2016-12-30")&gt;0,1,0)</f>
        <v>0</v>
      </c>
      <c r="V385" t="str">
        <f t="shared" si="38"/>
        <v/>
      </c>
      <c r="W385" s="9" t="str">
        <f t="shared" si="39"/>
        <v/>
      </c>
      <c r="X385" t="str">
        <f t="shared" si="40"/>
        <v/>
      </c>
    </row>
    <row r="386" spans="2:24" x14ac:dyDescent="0.25">
      <c r="B386" t="str">
        <f t="shared" si="41"/>
        <v/>
      </c>
      <c r="C386" s="1" t="s">
        <v>766</v>
      </c>
      <c r="D386" s="1" t="s">
        <v>767</v>
      </c>
      <c r="F386" s="2">
        <f>IFERROR([1]!EM_S_QSTM07_IS($C386,"61",F$2,"1"),"")</f>
        <v>27578560.170000002</v>
      </c>
      <c r="G386" s="2">
        <f>IFERROR([1]!EM_S_QSTM07_IS($C386,"61",G$2,"1"),"")</f>
        <v>29487802.949999999</v>
      </c>
      <c r="H386" s="2">
        <f>IFERROR([1]!EM_S_QSTM07_IS($C386,"61",H$2,"1"),"")</f>
        <v>-4899385.59</v>
      </c>
      <c r="I386" s="2">
        <f>IFERROR([1]!EM_S_QSTM07_IS($C386,"61",I$2,"1"),"")</f>
        <v>-128337420.23</v>
      </c>
      <c r="J386" s="2">
        <f>IFERROR([1]!EM_S_QSTM07_IS($C386,"61",J$2,"1"),"")</f>
        <v>16020905.08</v>
      </c>
      <c r="M386" s="2">
        <f>IFERROR([1]!EM_S_QSTM07_IS($C386,"61",L$2,"1"),"")</f>
        <v>0</v>
      </c>
      <c r="N386" s="2">
        <f>[1]!EM_S_PERFORMANCEEXPRESS_QNETPROFIT(C386,L$2)</f>
        <v>0</v>
      </c>
      <c r="O386" s="2">
        <f>[1]!EM_S_PROFITNOTICE_FORECASTT(C386,L$2)</f>
        <v>0</v>
      </c>
      <c r="P386" s="2">
        <f>[1]!EM_S_PROFITNOTICE_FORECASTL(C386,L$2)</f>
        <v>0</v>
      </c>
      <c r="Q386">
        <f>[1]!EM_S_PROFITNOTICE_ABSTRACT(C386,L$2)</f>
        <v>0</v>
      </c>
      <c r="R386" s="2">
        <f t="shared" si="35"/>
        <v>0</v>
      </c>
      <c r="S386" s="2" t="str">
        <f t="shared" si="36"/>
        <v/>
      </c>
      <c r="T386" s="9" t="str">
        <f t="shared" si="37"/>
        <v/>
      </c>
      <c r="U386">
        <f>IF([1]!EM_S_MAJASSRES_NUM(C386,"2014-12-30","2016-12-30")&gt;0,1,0)</f>
        <v>0</v>
      </c>
      <c r="V386" t="str">
        <f t="shared" si="38"/>
        <v/>
      </c>
      <c r="W386" s="9" t="str">
        <f t="shared" si="39"/>
        <v/>
      </c>
      <c r="X386" t="str">
        <f t="shared" si="40"/>
        <v/>
      </c>
    </row>
    <row r="387" spans="2:24" x14ac:dyDescent="0.25">
      <c r="B387" t="str">
        <f t="shared" si="41"/>
        <v/>
      </c>
      <c r="C387" s="1" t="s">
        <v>768</v>
      </c>
      <c r="D387" s="1" t="s">
        <v>769</v>
      </c>
      <c r="F387" s="2">
        <f>IFERROR([1]!EM_S_QSTM07_IS($C387,"61",F$2,"1"),"")</f>
        <v>677000000</v>
      </c>
      <c r="G387" s="2">
        <f>IFERROR([1]!EM_S_QSTM07_IS($C387,"61",G$2,"1"),"")</f>
        <v>915000000</v>
      </c>
      <c r="H387" s="2">
        <f>IFERROR([1]!EM_S_QSTM07_IS($C387,"61",H$2,"1"),"")</f>
        <v>-615000000</v>
      </c>
      <c r="I387" s="2">
        <f>IFERROR([1]!EM_S_QSTM07_IS($C387,"61",I$2,"1"),"")</f>
        <v>-3705000000</v>
      </c>
      <c r="J387" s="2">
        <f>IFERROR([1]!EM_S_QSTM07_IS($C387,"61",J$2,"1"),"")</f>
        <v>-1043000000</v>
      </c>
      <c r="M387" s="2">
        <f>IFERROR([1]!EM_S_QSTM07_IS($C387,"61",L$2,"1"),"")</f>
        <v>0</v>
      </c>
      <c r="N387" s="2">
        <f>[1]!EM_S_PERFORMANCEEXPRESS_QNETPROFIT(C387,L$2)</f>
        <v>0</v>
      </c>
      <c r="O387" s="2">
        <f>[1]!EM_S_PROFITNOTICE_FORECASTT(C387,L$2)</f>
        <v>0</v>
      </c>
      <c r="P387" s="2">
        <f>[1]!EM_S_PROFITNOTICE_FORECASTL(C387,L$2)</f>
        <v>0</v>
      </c>
      <c r="Q387">
        <f>[1]!EM_S_PROFITNOTICE_ABSTRACT(C387,L$2)</f>
        <v>0</v>
      </c>
      <c r="R387" s="2">
        <f t="shared" ref="R387:R450" si="42">AVERAGE(O387:P387)</f>
        <v>0</v>
      </c>
      <c r="S387" s="2" t="str">
        <f t="shared" ref="S387:S450" si="43">IF(R387&gt;0,R387-SUM(F387:H387),"")</f>
        <v/>
      </c>
      <c r="T387" s="9" t="str">
        <f t="shared" ref="T387:T450" si="44">IFERROR(IF(S387&lt;&gt;0,(S387-I387)/ABS(I387),""),"")</f>
        <v/>
      </c>
      <c r="U387">
        <f>IF([1]!EM_S_MAJASSRES_NUM(C387,"2014-12-30","2016-12-30")&gt;0,1,0)</f>
        <v>0</v>
      </c>
      <c r="V387" t="str">
        <f t="shared" ref="V387:V450" si="45">IFERROR(IF(AND(U387=0,I387&gt;$W$1),IFERROR(RANK(T387,T$3:T$5000,0),""),""),"")</f>
        <v/>
      </c>
      <c r="W387" s="9" t="str">
        <f t="shared" ref="W387:W450" si="46">IF(AND(U387=0,ABS(I387)&gt;$W$1),T387,"")</f>
        <v/>
      </c>
      <c r="X387" t="str">
        <f t="shared" ref="X387:X450" si="47">IFERROR(RANK(W387,$W$3:$W$5000),"")</f>
        <v/>
      </c>
    </row>
    <row r="388" spans="2:24" x14ac:dyDescent="0.25">
      <c r="B388" t="str">
        <f t="shared" ref="B388:B451" si="48">IFERROR(RANK(W388,$W$3:$W$5000),"")</f>
        <v/>
      </c>
      <c r="C388" s="1" t="s">
        <v>770</v>
      </c>
      <c r="D388" s="1" t="s">
        <v>771</v>
      </c>
      <c r="F388" s="2">
        <f>IFERROR([1]!EM_S_QSTM07_IS($C388,"61",F$2,"1"),"")</f>
        <v>136807819.78999999</v>
      </c>
      <c r="G388" s="2">
        <f>IFERROR([1]!EM_S_QSTM07_IS($C388,"61",G$2,"1"),"")</f>
        <v>106293843.37</v>
      </c>
      <c r="H388" s="2">
        <f>IFERROR([1]!EM_S_QSTM07_IS($C388,"61",H$2,"1"),"")</f>
        <v>149656956.52000001</v>
      </c>
      <c r="I388" s="2">
        <f>IFERROR([1]!EM_S_QSTM07_IS($C388,"61",I$2,"1"),"")</f>
        <v>139317930.08000001</v>
      </c>
      <c r="J388" s="2">
        <f>IFERROR([1]!EM_S_QSTM07_IS($C388,"61",J$2,"1"),"")</f>
        <v>168148944.31999999</v>
      </c>
      <c r="M388" s="2">
        <f>IFERROR([1]!EM_S_QSTM07_IS($C388,"61",L$2,"1"),"")</f>
        <v>0</v>
      </c>
      <c r="N388" s="2">
        <f>[1]!EM_S_PERFORMANCEEXPRESS_QNETPROFIT(C388,L$2)</f>
        <v>0</v>
      </c>
      <c r="O388" s="2">
        <f>[1]!EM_S_PROFITNOTICE_FORECASTT(C388,L$2)</f>
        <v>0</v>
      </c>
      <c r="P388" s="2">
        <f>[1]!EM_S_PROFITNOTICE_FORECASTL(C388,L$2)</f>
        <v>0</v>
      </c>
      <c r="Q388">
        <f>[1]!EM_S_PROFITNOTICE_ABSTRACT(C388,L$2)</f>
        <v>0</v>
      </c>
      <c r="R388" s="2">
        <f t="shared" si="42"/>
        <v>0</v>
      </c>
      <c r="S388" s="2" t="str">
        <f t="shared" si="43"/>
        <v/>
      </c>
      <c r="T388" s="9" t="str">
        <f t="shared" si="44"/>
        <v/>
      </c>
      <c r="U388">
        <f>IF([1]!EM_S_MAJASSRES_NUM(C388,"2014-12-30","2016-12-30")&gt;0,1,0)</f>
        <v>0</v>
      </c>
      <c r="V388" t="str">
        <f t="shared" si="45"/>
        <v/>
      </c>
      <c r="W388" s="9" t="str">
        <f t="shared" si="46"/>
        <v/>
      </c>
      <c r="X388" t="str">
        <f t="shared" si="47"/>
        <v/>
      </c>
    </row>
    <row r="389" spans="2:24" x14ac:dyDescent="0.25">
      <c r="B389" t="str">
        <f t="shared" si="48"/>
        <v/>
      </c>
      <c r="C389" s="1" t="s">
        <v>772</v>
      </c>
      <c r="D389" s="1" t="s">
        <v>773</v>
      </c>
      <c r="F389" s="2">
        <f>IFERROR([1]!EM_S_QSTM07_IS($C389,"61",F$2,"1"),"")</f>
        <v>198404453.25999999</v>
      </c>
      <c r="G389" s="2">
        <f>IFERROR([1]!EM_S_QSTM07_IS($C389,"61",G$2,"1"),"")</f>
        <v>220332787.59</v>
      </c>
      <c r="H389" s="2">
        <f>IFERROR([1]!EM_S_QSTM07_IS($C389,"61",H$2,"1"),"")</f>
        <v>122055964.09999999</v>
      </c>
      <c r="I389" s="2">
        <f>IFERROR([1]!EM_S_QSTM07_IS($C389,"61",I$2,"1"),"")</f>
        <v>234245636.63999999</v>
      </c>
      <c r="J389" s="2">
        <f>IFERROR([1]!EM_S_QSTM07_IS($C389,"61",J$2,"1"),"")</f>
        <v>93654444.780000001</v>
      </c>
      <c r="M389" s="2">
        <f>IFERROR([1]!EM_S_QSTM07_IS($C389,"61",L$2,"1"),"")</f>
        <v>0</v>
      </c>
      <c r="N389" s="2">
        <f>[1]!EM_S_PERFORMANCEEXPRESS_QNETPROFIT(C389,L$2)</f>
        <v>0</v>
      </c>
      <c r="O389" s="2">
        <f>[1]!EM_S_PROFITNOTICE_FORECASTT(C389,L$2)</f>
        <v>0</v>
      </c>
      <c r="P389" s="2">
        <f>[1]!EM_S_PROFITNOTICE_FORECASTL(C389,L$2)</f>
        <v>0</v>
      </c>
      <c r="Q389">
        <f>[1]!EM_S_PROFITNOTICE_ABSTRACT(C389,L$2)</f>
        <v>0</v>
      </c>
      <c r="R389" s="2">
        <f t="shared" si="42"/>
        <v>0</v>
      </c>
      <c r="S389" s="2" t="str">
        <f t="shared" si="43"/>
        <v/>
      </c>
      <c r="T389" s="9" t="str">
        <f t="shared" si="44"/>
        <v/>
      </c>
      <c r="U389">
        <f>IF([1]!EM_S_MAJASSRES_NUM(C389,"2014-12-30","2016-12-30")&gt;0,1,0)</f>
        <v>0</v>
      </c>
      <c r="V389" t="str">
        <f t="shared" si="45"/>
        <v/>
      </c>
      <c r="W389" s="9" t="str">
        <f t="shared" si="46"/>
        <v/>
      </c>
      <c r="X389" t="str">
        <f t="shared" si="47"/>
        <v/>
      </c>
    </row>
    <row r="390" spans="2:24" x14ac:dyDescent="0.25">
      <c r="B390" t="str">
        <f t="shared" si="48"/>
        <v/>
      </c>
      <c r="C390" s="1" t="s">
        <v>774</v>
      </c>
      <c r="D390" s="1" t="s">
        <v>775</v>
      </c>
      <c r="F390" s="2">
        <f>IFERROR([1]!EM_S_QSTM07_IS($C390,"61",F$2,"1"),"")</f>
        <v>19656496.07</v>
      </c>
      <c r="G390" s="2">
        <f>IFERROR([1]!EM_S_QSTM07_IS($C390,"61",G$2,"1"),"")</f>
        <v>341677.31000000099</v>
      </c>
      <c r="H390" s="2">
        <f>IFERROR([1]!EM_S_QSTM07_IS($C390,"61",H$2,"1"),"")</f>
        <v>7912026.2999999998</v>
      </c>
      <c r="I390" s="2">
        <f>IFERROR([1]!EM_S_QSTM07_IS($C390,"61",I$2,"1"),"")</f>
        <v>21970060.960000001</v>
      </c>
      <c r="J390" s="2">
        <f>IFERROR([1]!EM_S_QSTM07_IS($C390,"61",J$2,"1"),"")</f>
        <v>13199941.42</v>
      </c>
      <c r="M390" s="2">
        <f>IFERROR([1]!EM_S_QSTM07_IS($C390,"61",L$2,"1"),"")</f>
        <v>0</v>
      </c>
      <c r="N390" s="2">
        <f>[1]!EM_S_PERFORMANCEEXPRESS_QNETPROFIT(C390,L$2)</f>
        <v>0</v>
      </c>
      <c r="O390" s="2">
        <f>[1]!EM_S_PROFITNOTICE_FORECASTT(C390,L$2)</f>
        <v>0</v>
      </c>
      <c r="P390" s="2">
        <f>[1]!EM_S_PROFITNOTICE_FORECASTL(C390,L$2)</f>
        <v>0</v>
      </c>
      <c r="Q390">
        <f>[1]!EM_S_PROFITNOTICE_ABSTRACT(C390,L$2)</f>
        <v>0</v>
      </c>
      <c r="R390" s="2">
        <f t="shared" si="42"/>
        <v>0</v>
      </c>
      <c r="S390" s="2" t="str">
        <f t="shared" si="43"/>
        <v/>
      </c>
      <c r="T390" s="9" t="str">
        <f t="shared" si="44"/>
        <v/>
      </c>
      <c r="U390">
        <f>IF([1]!EM_S_MAJASSRES_NUM(C390,"2014-12-30","2016-12-30")&gt;0,1,0)</f>
        <v>1</v>
      </c>
      <c r="V390" t="str">
        <f t="shared" si="45"/>
        <v/>
      </c>
      <c r="W390" s="9" t="str">
        <f t="shared" si="46"/>
        <v/>
      </c>
      <c r="X390" t="str">
        <f t="shared" si="47"/>
        <v/>
      </c>
    </row>
    <row r="391" spans="2:24" x14ac:dyDescent="0.25">
      <c r="B391">
        <f t="shared" si="48"/>
        <v>523</v>
      </c>
      <c r="C391" s="1" t="s">
        <v>776</v>
      </c>
      <c r="D391" s="1" t="s">
        <v>777</v>
      </c>
      <c r="F391" s="2">
        <f>IFERROR([1]!EM_S_QSTM07_IS($C391,"61",F$2,"1"),"")</f>
        <v>69499346.859999999</v>
      </c>
      <c r="G391" s="2">
        <f>IFERROR([1]!EM_S_QSTM07_IS($C391,"61",G$2,"1"),"")</f>
        <v>250762511.93000001</v>
      </c>
      <c r="H391" s="2">
        <f>IFERROR([1]!EM_S_QSTM07_IS($C391,"61",H$2,"1"),"")</f>
        <v>216622615.59999999</v>
      </c>
      <c r="I391" s="2">
        <f>IFERROR([1]!EM_S_QSTM07_IS($C391,"61",I$2,"1"),"")</f>
        <v>120607176.51000001</v>
      </c>
      <c r="J391" s="2">
        <f>IFERROR([1]!EM_S_QSTM07_IS($C391,"61",J$2,"1"),"")</f>
        <v>226883812.15000001</v>
      </c>
      <c r="M391" s="2">
        <f>IFERROR([1]!EM_S_QSTM07_IS($C391,"61",L$2,"1"),"")</f>
        <v>0</v>
      </c>
      <c r="N391" s="2">
        <f>[1]!EM_S_PERFORMANCEEXPRESS_QNETPROFIT(C391,L$2)</f>
        <v>0</v>
      </c>
      <c r="O391" s="2">
        <f>[1]!EM_S_PROFITNOTICE_FORECASTT(C391,L$2)</f>
        <v>747628700</v>
      </c>
      <c r="P391" s="2">
        <f>[1]!EM_S_PROFITNOTICE_FORECASTL(C391,L$2)</f>
        <v>523340100</v>
      </c>
      <c r="Q391" t="str">
        <f>[1]!EM_S_PROFITNOTICE_ABSTRACT(C391,L$2)</f>
        <v>预计2016年1-12月归属于上市公司股东的净利润:52,334.01万元-74,762.87万元,比上年同期增长:-30%-0%</v>
      </c>
      <c r="R391" s="2">
        <f t="shared" si="42"/>
        <v>635484400</v>
      </c>
      <c r="S391" s="2">
        <f t="shared" si="43"/>
        <v>98599925.610000014</v>
      </c>
      <c r="T391" s="9">
        <f t="shared" si="44"/>
        <v>-0.18247049252641517</v>
      </c>
      <c r="U391">
        <f>IF([1]!EM_S_MAJASSRES_NUM(C391,"2014-12-30","2016-12-30")&gt;0,1,0)</f>
        <v>0</v>
      </c>
      <c r="V391">
        <f t="shared" si="45"/>
        <v>728</v>
      </c>
      <c r="W391" s="9">
        <f t="shared" si="46"/>
        <v>-0.18247049252641517</v>
      </c>
      <c r="X391">
        <f t="shared" si="47"/>
        <v>523</v>
      </c>
    </row>
    <row r="392" spans="2:24" x14ac:dyDescent="0.25">
      <c r="B392">
        <f t="shared" si="48"/>
        <v>238</v>
      </c>
      <c r="C392" s="1" t="s">
        <v>778</v>
      </c>
      <c r="D392" s="1" t="s">
        <v>779</v>
      </c>
      <c r="F392" s="2">
        <f>IFERROR([1]!EM_S_QSTM07_IS($C392,"61",F$2,"1"),"")</f>
        <v>42341230.450000003</v>
      </c>
      <c r="G392" s="2">
        <f>IFERROR([1]!EM_S_QSTM07_IS($C392,"61",G$2,"1"),"")</f>
        <v>31293929.010000002</v>
      </c>
      <c r="H392" s="2">
        <f>IFERROR([1]!EM_S_QSTM07_IS($C392,"61",H$2,"1"),"")</f>
        <v>78270615.530000001</v>
      </c>
      <c r="I392" s="2">
        <f>IFERROR([1]!EM_S_QSTM07_IS($C392,"61",I$2,"1"),"")</f>
        <v>39435587</v>
      </c>
      <c r="J392" s="2">
        <f>IFERROR([1]!EM_S_QSTM07_IS($C392,"61",J$2,"1"),"")</f>
        <v>39733108.390000001</v>
      </c>
      <c r="M392" s="2">
        <f>IFERROR([1]!EM_S_QSTM07_IS($C392,"61",L$2,"1"),"")</f>
        <v>0</v>
      </c>
      <c r="N392" s="2">
        <f>[1]!EM_S_PERFORMANCEEXPRESS_QNETPROFIT(C392,L$2)</f>
        <v>0</v>
      </c>
      <c r="O392" s="2">
        <f>[1]!EM_S_PROFITNOTICE_FORECASTT(C392,L$2)</f>
        <v>230000000</v>
      </c>
      <c r="P392" s="2">
        <f>[1]!EM_S_PROFITNOTICE_FORECASTL(C392,L$2)</f>
        <v>195000000</v>
      </c>
      <c r="Q392" t="str">
        <f>[1]!EM_S_PROFITNOTICE_ABSTRACT(C392,L$2)</f>
        <v>预计2016年1-12月归属于上市公司股东的净利润19,500万元至23,000万元,同比上年变动幅度为11.10%到31.04%</v>
      </c>
      <c r="R392" s="2">
        <f t="shared" si="42"/>
        <v>212500000</v>
      </c>
      <c r="S392" s="2">
        <f t="shared" si="43"/>
        <v>60594225.00999999</v>
      </c>
      <c r="T392" s="9">
        <f t="shared" si="44"/>
        <v>0.53653665685260343</v>
      </c>
      <c r="U392">
        <f>IF([1]!EM_S_MAJASSRES_NUM(C392,"2014-12-30","2016-12-30")&gt;0,1,0)</f>
        <v>0</v>
      </c>
      <c r="V392">
        <f t="shared" si="45"/>
        <v>389</v>
      </c>
      <c r="W392" s="9">
        <f t="shared" si="46"/>
        <v>0.53653665685260343</v>
      </c>
      <c r="X392">
        <f t="shared" si="47"/>
        <v>238</v>
      </c>
    </row>
    <row r="393" spans="2:24" x14ac:dyDescent="0.25">
      <c r="B393" t="str">
        <f t="shared" si="48"/>
        <v/>
      </c>
      <c r="C393" s="1" t="s">
        <v>780</v>
      </c>
      <c r="D393" s="1" t="s">
        <v>781</v>
      </c>
      <c r="F393" s="2">
        <f>IFERROR([1]!EM_S_QSTM07_IS($C393,"61",F$2,"1"),"")</f>
        <v>40232116.719999999</v>
      </c>
      <c r="G393" s="2">
        <f>IFERROR([1]!EM_S_QSTM07_IS($C393,"61",G$2,"1"),"")</f>
        <v>48873244.090000004</v>
      </c>
      <c r="H393" s="2">
        <f>IFERROR([1]!EM_S_QSTM07_IS($C393,"61",H$2,"1"),"")</f>
        <v>34147305.689999998</v>
      </c>
      <c r="I393" s="2">
        <f>IFERROR([1]!EM_S_QSTM07_IS($C393,"61",I$2,"1"),"")</f>
        <v>115232460.77</v>
      </c>
      <c r="J393" s="2">
        <f>IFERROR([1]!EM_S_QSTM07_IS($C393,"61",J$2,"1"),"")</f>
        <v>51751447.420000002</v>
      </c>
      <c r="M393" s="2">
        <f>IFERROR([1]!EM_S_QSTM07_IS($C393,"61",L$2,"1"),"")</f>
        <v>0</v>
      </c>
      <c r="N393" s="2">
        <f>[1]!EM_S_PERFORMANCEEXPRESS_QNETPROFIT(C393,L$2)</f>
        <v>0</v>
      </c>
      <c r="O393" s="2">
        <f>[1]!EM_S_PROFITNOTICE_FORECASTT(C393,L$2)</f>
        <v>0</v>
      </c>
      <c r="P393" s="2">
        <f>[1]!EM_S_PROFITNOTICE_FORECASTL(C393,L$2)</f>
        <v>0</v>
      </c>
      <c r="Q393">
        <f>[1]!EM_S_PROFITNOTICE_ABSTRACT(C393,L$2)</f>
        <v>0</v>
      </c>
      <c r="R393" s="2">
        <f t="shared" si="42"/>
        <v>0</v>
      </c>
      <c r="S393" s="2" t="str">
        <f t="shared" si="43"/>
        <v/>
      </c>
      <c r="T393" s="9" t="str">
        <f t="shared" si="44"/>
        <v/>
      </c>
      <c r="U393">
        <f>IF([1]!EM_S_MAJASSRES_NUM(C393,"2014-12-30","2016-12-30")&gt;0,1,0)</f>
        <v>0</v>
      </c>
      <c r="V393" t="str">
        <f t="shared" si="45"/>
        <v/>
      </c>
      <c r="W393" s="9" t="str">
        <f t="shared" si="46"/>
        <v/>
      </c>
      <c r="X393" t="str">
        <f t="shared" si="47"/>
        <v/>
      </c>
    </row>
    <row r="394" spans="2:24" x14ac:dyDescent="0.25">
      <c r="B394" t="str">
        <f t="shared" si="48"/>
        <v/>
      </c>
      <c r="C394" s="1" t="s">
        <v>782</v>
      </c>
      <c r="D394" s="1" t="s">
        <v>783</v>
      </c>
      <c r="F394" s="2">
        <f>IFERROR([1]!EM_S_QSTM07_IS($C394,"61",F$2,"1"),"")</f>
        <v>25874284.170000002</v>
      </c>
      <c r="G394" s="2">
        <f>IFERROR([1]!EM_S_QSTM07_IS($C394,"61",G$2,"1"),"")</f>
        <v>39268417.93</v>
      </c>
      <c r="H394" s="2">
        <f>IFERROR([1]!EM_S_QSTM07_IS($C394,"61",H$2,"1"),"")</f>
        <v>30915582.940000001</v>
      </c>
      <c r="I394" s="2">
        <f>IFERROR([1]!EM_S_QSTM07_IS($C394,"61",I$2,"1"),"")</f>
        <v>18259103.100000001</v>
      </c>
      <c r="J394" s="2">
        <f>IFERROR([1]!EM_S_QSTM07_IS($C394,"61",J$2,"1"),"")</f>
        <v>11111304.449999999</v>
      </c>
      <c r="M394" s="2">
        <f>IFERROR([1]!EM_S_QSTM07_IS($C394,"61",L$2,"1"),"")</f>
        <v>0</v>
      </c>
      <c r="N394" s="2">
        <f>[1]!EM_S_PERFORMANCEEXPRESS_QNETPROFIT(C394,L$2)</f>
        <v>0</v>
      </c>
      <c r="O394" s="2">
        <f>[1]!EM_S_PROFITNOTICE_FORECASTT(C394,L$2)</f>
        <v>0</v>
      </c>
      <c r="P394" s="2">
        <f>[1]!EM_S_PROFITNOTICE_FORECASTL(C394,L$2)</f>
        <v>0</v>
      </c>
      <c r="Q394">
        <f>[1]!EM_S_PROFITNOTICE_ABSTRACT(C394,L$2)</f>
        <v>0</v>
      </c>
      <c r="R394" s="2">
        <f t="shared" si="42"/>
        <v>0</v>
      </c>
      <c r="S394" s="2" t="str">
        <f t="shared" si="43"/>
        <v/>
      </c>
      <c r="T394" s="9" t="str">
        <f t="shared" si="44"/>
        <v/>
      </c>
      <c r="U394">
        <f>IF([1]!EM_S_MAJASSRES_NUM(C394,"2014-12-30","2016-12-30")&gt;0,1,0)</f>
        <v>0</v>
      </c>
      <c r="V394" t="str">
        <f t="shared" si="45"/>
        <v/>
      </c>
      <c r="W394" s="9" t="str">
        <f t="shared" si="46"/>
        <v/>
      </c>
      <c r="X394" t="str">
        <f t="shared" si="47"/>
        <v/>
      </c>
    </row>
    <row r="395" spans="2:24" x14ac:dyDescent="0.25">
      <c r="B395" t="str">
        <f t="shared" si="48"/>
        <v/>
      </c>
      <c r="C395" s="1" t="s">
        <v>784</v>
      </c>
      <c r="D395" s="1" t="s">
        <v>785</v>
      </c>
      <c r="F395" s="2">
        <f>IFERROR([1]!EM_S_QSTM07_IS($C395,"61",F$2,"1"),"")</f>
        <v>48454631.539999999</v>
      </c>
      <c r="G395" s="2">
        <f>IFERROR([1]!EM_S_QSTM07_IS($C395,"61",G$2,"1"),"")</f>
        <v>78388284.950000003</v>
      </c>
      <c r="H395" s="2">
        <f>IFERROR([1]!EM_S_QSTM07_IS($C395,"61",H$2,"1"),"")</f>
        <v>40350088.159999996</v>
      </c>
      <c r="I395" s="2">
        <f>IFERROR([1]!EM_S_QSTM07_IS($C395,"61",I$2,"1"),"")</f>
        <v>151764385.74000001</v>
      </c>
      <c r="J395" s="2">
        <f>IFERROR([1]!EM_S_QSTM07_IS($C395,"61",J$2,"1"),"")</f>
        <v>63482741.909999996</v>
      </c>
      <c r="M395" s="2">
        <f>IFERROR([1]!EM_S_QSTM07_IS($C395,"61",L$2,"1"),"")</f>
        <v>0</v>
      </c>
      <c r="N395" s="2">
        <f>[1]!EM_S_PERFORMANCEEXPRESS_QNETPROFIT(C395,L$2)</f>
        <v>0</v>
      </c>
      <c r="O395" s="2">
        <f>[1]!EM_S_PROFITNOTICE_FORECASTT(C395,L$2)</f>
        <v>0</v>
      </c>
      <c r="P395" s="2">
        <f>[1]!EM_S_PROFITNOTICE_FORECASTL(C395,L$2)</f>
        <v>0</v>
      </c>
      <c r="Q395">
        <f>[1]!EM_S_PROFITNOTICE_ABSTRACT(C395,L$2)</f>
        <v>0</v>
      </c>
      <c r="R395" s="2">
        <f t="shared" si="42"/>
        <v>0</v>
      </c>
      <c r="S395" s="2" t="str">
        <f t="shared" si="43"/>
        <v/>
      </c>
      <c r="T395" s="9" t="str">
        <f t="shared" si="44"/>
        <v/>
      </c>
      <c r="U395">
        <f>IF([1]!EM_S_MAJASSRES_NUM(C395,"2014-12-30","2016-12-30")&gt;0,1,0)</f>
        <v>0</v>
      </c>
      <c r="V395" t="str">
        <f t="shared" si="45"/>
        <v/>
      </c>
      <c r="W395" s="9" t="str">
        <f t="shared" si="46"/>
        <v/>
      </c>
      <c r="X395" t="str">
        <f t="shared" si="47"/>
        <v/>
      </c>
    </row>
    <row r="396" spans="2:24" x14ac:dyDescent="0.25">
      <c r="B396" t="str">
        <f t="shared" si="48"/>
        <v/>
      </c>
      <c r="C396" s="1" t="s">
        <v>786</v>
      </c>
      <c r="D396" s="1" t="s">
        <v>787</v>
      </c>
      <c r="F396" s="2">
        <f>IFERROR([1]!EM_S_QSTM07_IS($C396,"61",F$2,"1"),"")</f>
        <v>6372554.4500000002</v>
      </c>
      <c r="G396" s="2">
        <f>IFERROR([1]!EM_S_QSTM07_IS($C396,"61",G$2,"1"),"")</f>
        <v>12798683.720000001</v>
      </c>
      <c r="H396" s="2">
        <f>IFERROR([1]!EM_S_QSTM07_IS($C396,"61",H$2,"1"),"")</f>
        <v>3476731.32</v>
      </c>
      <c r="I396" s="2">
        <f>IFERROR([1]!EM_S_QSTM07_IS($C396,"61",I$2,"1"),"")</f>
        <v>5693316.0300000003</v>
      </c>
      <c r="J396" s="2">
        <f>IFERROR([1]!EM_S_QSTM07_IS($C396,"61",J$2,"1"),"")</f>
        <v>2648316.23</v>
      </c>
      <c r="M396" s="2">
        <f>IFERROR([1]!EM_S_QSTM07_IS($C396,"61",L$2,"1"),"")</f>
        <v>0</v>
      </c>
      <c r="N396" s="2">
        <f>[1]!EM_S_PERFORMANCEEXPRESS_QNETPROFIT(C396,L$2)</f>
        <v>0</v>
      </c>
      <c r="O396" s="2">
        <f>[1]!EM_S_PROFITNOTICE_FORECASTT(C396,L$2)</f>
        <v>0</v>
      </c>
      <c r="P396" s="2">
        <f>[1]!EM_S_PROFITNOTICE_FORECASTL(C396,L$2)</f>
        <v>0</v>
      </c>
      <c r="Q396">
        <f>[1]!EM_S_PROFITNOTICE_ABSTRACT(C396,L$2)</f>
        <v>0</v>
      </c>
      <c r="R396" s="2">
        <f t="shared" si="42"/>
        <v>0</v>
      </c>
      <c r="S396" s="2" t="str">
        <f t="shared" si="43"/>
        <v/>
      </c>
      <c r="T396" s="9" t="str">
        <f t="shared" si="44"/>
        <v/>
      </c>
      <c r="U396">
        <f>IF([1]!EM_S_MAJASSRES_NUM(C396,"2014-12-30","2016-12-30")&gt;0,1,0)</f>
        <v>0</v>
      </c>
      <c r="V396" t="str">
        <f t="shared" si="45"/>
        <v/>
      </c>
      <c r="W396" s="9" t="str">
        <f t="shared" si="46"/>
        <v/>
      </c>
      <c r="X396" t="str">
        <f t="shared" si="47"/>
        <v/>
      </c>
    </row>
    <row r="397" spans="2:24" x14ac:dyDescent="0.25">
      <c r="B397" t="str">
        <f t="shared" si="48"/>
        <v/>
      </c>
      <c r="C397" s="1" t="s">
        <v>788</v>
      </c>
      <c r="D397" s="1" t="s">
        <v>789</v>
      </c>
      <c r="F397" s="2">
        <f>IFERROR([1]!EM_S_QSTM07_IS($C397,"61",F$2,"1"),"")</f>
        <v>178484074.44</v>
      </c>
      <c r="G397" s="2">
        <f>IFERROR([1]!EM_S_QSTM07_IS($C397,"61",G$2,"1"),"")</f>
        <v>74175398.409999996</v>
      </c>
      <c r="H397" s="2">
        <f>IFERROR([1]!EM_S_QSTM07_IS($C397,"61",H$2,"1"),"")</f>
        <v>29378013.66</v>
      </c>
      <c r="I397" s="2">
        <f>IFERROR([1]!EM_S_QSTM07_IS($C397,"61",I$2,"1"),"")</f>
        <v>162960132.22999999</v>
      </c>
      <c r="J397" s="2">
        <f>IFERROR([1]!EM_S_QSTM07_IS($C397,"61",J$2,"1"),"")</f>
        <v>83860309.349999994</v>
      </c>
      <c r="M397" s="2">
        <f>IFERROR([1]!EM_S_QSTM07_IS($C397,"61",L$2,"1"),"")</f>
        <v>0</v>
      </c>
      <c r="N397" s="2">
        <f>[1]!EM_S_PERFORMANCEEXPRESS_QNETPROFIT(C397,L$2)</f>
        <v>0</v>
      </c>
      <c r="O397" s="2">
        <f>[1]!EM_S_PROFITNOTICE_FORECASTT(C397,L$2)</f>
        <v>0</v>
      </c>
      <c r="P397" s="2">
        <f>[1]!EM_S_PROFITNOTICE_FORECASTL(C397,L$2)</f>
        <v>0</v>
      </c>
      <c r="Q397">
        <f>[1]!EM_S_PROFITNOTICE_ABSTRACT(C397,L$2)</f>
        <v>0</v>
      </c>
      <c r="R397" s="2">
        <f t="shared" si="42"/>
        <v>0</v>
      </c>
      <c r="S397" s="2" t="str">
        <f t="shared" si="43"/>
        <v/>
      </c>
      <c r="T397" s="9" t="str">
        <f t="shared" si="44"/>
        <v/>
      </c>
      <c r="U397">
        <f>IF([1]!EM_S_MAJASSRES_NUM(C397,"2014-12-30","2016-12-30")&gt;0,1,0)</f>
        <v>0</v>
      </c>
      <c r="V397" t="str">
        <f t="shared" si="45"/>
        <v/>
      </c>
      <c r="W397" s="9" t="str">
        <f t="shared" si="46"/>
        <v/>
      </c>
      <c r="X397" t="str">
        <f t="shared" si="47"/>
        <v/>
      </c>
    </row>
    <row r="398" spans="2:24" x14ac:dyDescent="0.25">
      <c r="B398" t="str">
        <f t="shared" si="48"/>
        <v/>
      </c>
      <c r="C398" s="1" t="s">
        <v>790</v>
      </c>
      <c r="D398" s="1" t="s">
        <v>791</v>
      </c>
      <c r="F398" s="2">
        <f>IFERROR([1]!EM_S_QSTM07_IS($C398,"61",F$2,"1"),"")</f>
        <v>-57792866.82</v>
      </c>
      <c r="G398" s="2">
        <f>IFERROR([1]!EM_S_QSTM07_IS($C398,"61",G$2,"1"),"")</f>
        <v>-86307477.430000007</v>
      </c>
      <c r="H398" s="2">
        <f>IFERROR([1]!EM_S_QSTM07_IS($C398,"61",H$2,"1"),"")</f>
        <v>-114292185.26000001</v>
      </c>
      <c r="I398" s="2">
        <f>IFERROR([1]!EM_S_QSTM07_IS($C398,"61",I$2,"1"),"")</f>
        <v>20142590.210000001</v>
      </c>
      <c r="J398" s="2">
        <f>IFERROR([1]!EM_S_QSTM07_IS($C398,"61",J$2,"1"),"")</f>
        <v>15896946.02</v>
      </c>
      <c r="M398" s="2">
        <f>IFERROR([1]!EM_S_QSTM07_IS($C398,"61",L$2,"1"),"")</f>
        <v>0</v>
      </c>
      <c r="N398" s="2">
        <f>[1]!EM_S_PERFORMANCEEXPRESS_QNETPROFIT(C398,L$2)</f>
        <v>0</v>
      </c>
      <c r="O398" s="2">
        <f>[1]!EM_S_PROFITNOTICE_FORECASTT(C398,L$2)</f>
        <v>0</v>
      </c>
      <c r="P398" s="2">
        <f>[1]!EM_S_PROFITNOTICE_FORECASTL(C398,L$2)</f>
        <v>0</v>
      </c>
      <c r="Q398">
        <f>[1]!EM_S_PROFITNOTICE_ABSTRACT(C398,L$2)</f>
        <v>0</v>
      </c>
      <c r="R398" s="2">
        <f t="shared" si="42"/>
        <v>0</v>
      </c>
      <c r="S398" s="2" t="str">
        <f t="shared" si="43"/>
        <v/>
      </c>
      <c r="T398" s="9" t="str">
        <f t="shared" si="44"/>
        <v/>
      </c>
      <c r="U398">
        <f>IF([1]!EM_S_MAJASSRES_NUM(C398,"2014-12-30","2016-12-30")&gt;0,1,0)</f>
        <v>0</v>
      </c>
      <c r="V398" t="str">
        <f t="shared" si="45"/>
        <v/>
      </c>
      <c r="W398" s="9" t="str">
        <f t="shared" si="46"/>
        <v/>
      </c>
      <c r="X398" t="str">
        <f t="shared" si="47"/>
        <v/>
      </c>
    </row>
    <row r="399" spans="2:24" x14ac:dyDescent="0.25">
      <c r="B399" t="str">
        <f t="shared" si="48"/>
        <v/>
      </c>
      <c r="C399" s="1" t="s">
        <v>792</v>
      </c>
      <c r="D399" s="1" t="s">
        <v>793</v>
      </c>
      <c r="F399" s="2">
        <f>IFERROR([1]!EM_S_QSTM07_IS($C399,"61",F$2,"1"),"")</f>
        <v>-193622548.16999999</v>
      </c>
      <c r="G399" s="2">
        <f>IFERROR([1]!EM_S_QSTM07_IS($C399,"61",G$2,"1"),"")</f>
        <v>-143667339.47</v>
      </c>
      <c r="H399" s="2">
        <f>IFERROR([1]!EM_S_QSTM07_IS($C399,"61",H$2,"1"),"")</f>
        <v>-38903400.93</v>
      </c>
      <c r="I399" s="2">
        <f>IFERROR([1]!EM_S_QSTM07_IS($C399,"61",I$2,"1"),"")</f>
        <v>13082465.58</v>
      </c>
      <c r="J399" s="2">
        <f>IFERROR([1]!EM_S_QSTM07_IS($C399,"61",J$2,"1"),"")</f>
        <v>22846425.82</v>
      </c>
      <c r="M399" s="2">
        <f>IFERROR([1]!EM_S_QSTM07_IS($C399,"61",L$2,"1"),"")</f>
        <v>0</v>
      </c>
      <c r="N399" s="2">
        <f>[1]!EM_S_PERFORMANCEEXPRESS_QNETPROFIT(C399,L$2)</f>
        <v>0</v>
      </c>
      <c r="O399" s="2">
        <f>[1]!EM_S_PROFITNOTICE_FORECASTT(C399,L$2)</f>
        <v>0</v>
      </c>
      <c r="P399" s="2">
        <f>[1]!EM_S_PROFITNOTICE_FORECASTL(C399,L$2)</f>
        <v>0</v>
      </c>
      <c r="Q399">
        <f>[1]!EM_S_PROFITNOTICE_ABSTRACT(C399,L$2)</f>
        <v>0</v>
      </c>
      <c r="R399" s="2">
        <f t="shared" si="42"/>
        <v>0</v>
      </c>
      <c r="S399" s="2" t="str">
        <f t="shared" si="43"/>
        <v/>
      </c>
      <c r="T399" s="9" t="str">
        <f t="shared" si="44"/>
        <v/>
      </c>
      <c r="U399">
        <f>IF([1]!EM_S_MAJASSRES_NUM(C399,"2014-12-30","2016-12-30")&gt;0,1,0)</f>
        <v>0</v>
      </c>
      <c r="V399" t="str">
        <f t="shared" si="45"/>
        <v/>
      </c>
      <c r="W399" s="9" t="str">
        <f t="shared" si="46"/>
        <v/>
      </c>
      <c r="X399" t="str">
        <f t="shared" si="47"/>
        <v/>
      </c>
    </row>
    <row r="400" spans="2:24" x14ac:dyDescent="0.25">
      <c r="B400" t="str">
        <f t="shared" si="48"/>
        <v/>
      </c>
      <c r="C400" s="1" t="s">
        <v>794</v>
      </c>
      <c r="D400" s="1" t="s">
        <v>795</v>
      </c>
      <c r="F400" s="2">
        <f>IFERROR([1]!EM_S_QSTM07_IS($C400,"61",F$2,"1"),"")</f>
        <v>4698229.0599999996</v>
      </c>
      <c r="G400" s="2">
        <f>IFERROR([1]!EM_S_QSTM07_IS($C400,"61",G$2,"1"),"")</f>
        <v>7004813.3899999997</v>
      </c>
      <c r="H400" s="2">
        <f>IFERROR([1]!EM_S_QSTM07_IS($C400,"61",H$2,"1"),"")</f>
        <v>43433010.880000003</v>
      </c>
      <c r="I400" s="2">
        <f>IFERROR([1]!EM_S_QSTM07_IS($C400,"61",I$2,"1"),"")</f>
        <v>-98557553.400000006</v>
      </c>
      <c r="J400" s="2">
        <f>IFERROR([1]!EM_S_QSTM07_IS($C400,"61",J$2,"1"),"")</f>
        <v>-38450317.630000003</v>
      </c>
      <c r="M400" s="2">
        <f>IFERROR([1]!EM_S_QSTM07_IS($C400,"61",L$2,"1"),"")</f>
        <v>0</v>
      </c>
      <c r="N400" s="2">
        <f>[1]!EM_S_PERFORMANCEEXPRESS_QNETPROFIT(C400,L$2)</f>
        <v>0</v>
      </c>
      <c r="O400" s="2">
        <f>[1]!EM_S_PROFITNOTICE_FORECASTT(C400,L$2)</f>
        <v>0</v>
      </c>
      <c r="P400" s="2">
        <f>[1]!EM_S_PROFITNOTICE_FORECASTL(C400,L$2)</f>
        <v>0</v>
      </c>
      <c r="Q400">
        <f>[1]!EM_S_PROFITNOTICE_ABSTRACT(C400,L$2)</f>
        <v>0</v>
      </c>
      <c r="R400" s="2">
        <f t="shared" si="42"/>
        <v>0</v>
      </c>
      <c r="S400" s="2" t="str">
        <f t="shared" si="43"/>
        <v/>
      </c>
      <c r="T400" s="9" t="str">
        <f t="shared" si="44"/>
        <v/>
      </c>
      <c r="U400">
        <f>IF([1]!EM_S_MAJASSRES_NUM(C400,"2014-12-30","2016-12-30")&gt;0,1,0)</f>
        <v>0</v>
      </c>
      <c r="V400" t="str">
        <f t="shared" si="45"/>
        <v/>
      </c>
      <c r="W400" s="9" t="str">
        <f t="shared" si="46"/>
        <v/>
      </c>
      <c r="X400" t="str">
        <f t="shared" si="47"/>
        <v/>
      </c>
    </row>
    <row r="401" spans="2:24" x14ac:dyDescent="0.25">
      <c r="B401" t="str">
        <f t="shared" si="48"/>
        <v/>
      </c>
      <c r="C401" s="1" t="s">
        <v>796</v>
      </c>
      <c r="D401" s="1" t="s">
        <v>797</v>
      </c>
      <c r="F401" s="2">
        <f>IFERROR([1]!EM_S_QSTM07_IS($C401,"61",F$2,"1"),"")</f>
        <v>53640725.539999999</v>
      </c>
      <c r="G401" s="2">
        <f>IFERROR([1]!EM_S_QSTM07_IS($C401,"61",G$2,"1"),"")</f>
        <v>59289469.270000003</v>
      </c>
      <c r="H401" s="2">
        <f>IFERROR([1]!EM_S_QSTM07_IS($C401,"61",H$2,"1"),"")</f>
        <v>46596827.329999998</v>
      </c>
      <c r="I401" s="2">
        <f>IFERROR([1]!EM_S_QSTM07_IS($C401,"61",I$2,"1"),"")</f>
        <v>69371910.719999999</v>
      </c>
      <c r="J401" s="2">
        <f>IFERROR([1]!EM_S_QSTM07_IS($C401,"61",J$2,"1"),"")</f>
        <v>19332031.379999999</v>
      </c>
      <c r="M401" s="2">
        <f>IFERROR([1]!EM_S_QSTM07_IS($C401,"61",L$2,"1"),"")</f>
        <v>0</v>
      </c>
      <c r="N401" s="2">
        <f>[1]!EM_S_PERFORMANCEEXPRESS_QNETPROFIT(C401,L$2)</f>
        <v>0</v>
      </c>
      <c r="O401" s="2">
        <f>[1]!EM_S_PROFITNOTICE_FORECASTT(C401,L$2)</f>
        <v>0</v>
      </c>
      <c r="P401" s="2">
        <f>[1]!EM_S_PROFITNOTICE_FORECASTL(C401,L$2)</f>
        <v>0</v>
      </c>
      <c r="Q401">
        <f>[1]!EM_S_PROFITNOTICE_ABSTRACT(C401,L$2)</f>
        <v>0</v>
      </c>
      <c r="R401" s="2">
        <f t="shared" si="42"/>
        <v>0</v>
      </c>
      <c r="S401" s="2" t="str">
        <f t="shared" si="43"/>
        <v/>
      </c>
      <c r="T401" s="9" t="str">
        <f t="shared" si="44"/>
        <v/>
      </c>
      <c r="U401">
        <f>IF([1]!EM_S_MAJASSRES_NUM(C401,"2014-12-30","2016-12-30")&gt;0,1,0)</f>
        <v>0</v>
      </c>
      <c r="V401" t="str">
        <f t="shared" si="45"/>
        <v/>
      </c>
      <c r="W401" s="9" t="str">
        <f t="shared" si="46"/>
        <v/>
      </c>
      <c r="X401" t="str">
        <f t="shared" si="47"/>
        <v/>
      </c>
    </row>
    <row r="402" spans="2:24" x14ac:dyDescent="0.25">
      <c r="B402">
        <f t="shared" si="48"/>
        <v>144</v>
      </c>
      <c r="C402" s="1" t="s">
        <v>798</v>
      </c>
      <c r="D402" s="1" t="s">
        <v>799</v>
      </c>
      <c r="F402" s="2">
        <f>IFERROR([1]!EM_S_QSTM07_IS($C402,"61",F$2,"1"),"")</f>
        <v>96931267.25</v>
      </c>
      <c r="G402" s="2">
        <f>IFERROR([1]!EM_S_QSTM07_IS($C402,"61",G$2,"1"),"")</f>
        <v>116721778.25</v>
      </c>
      <c r="H402" s="2">
        <f>IFERROR([1]!EM_S_QSTM07_IS($C402,"61",H$2,"1"),"")</f>
        <v>54226879.979999997</v>
      </c>
      <c r="I402" s="2">
        <f>IFERROR([1]!EM_S_QSTM07_IS($C402,"61",I$2,"1"),"")</f>
        <v>-38743354.609999999</v>
      </c>
      <c r="J402" s="2">
        <f>IFERROR([1]!EM_S_QSTM07_IS($C402,"61",J$2,"1"),"")</f>
        <v>24219782.170000002</v>
      </c>
      <c r="M402" s="2">
        <f>IFERROR([1]!EM_S_QSTM07_IS($C402,"61",L$2,"1"),"")</f>
        <v>0</v>
      </c>
      <c r="N402" s="2">
        <f>[1]!EM_S_PERFORMANCEEXPRESS_QNETPROFIT(C402,L$2)</f>
        <v>0</v>
      </c>
      <c r="O402" s="2">
        <f>[1]!EM_S_PROFITNOTICE_FORECASTT(C402,L$2)</f>
        <v>298500000</v>
      </c>
      <c r="P402" s="2">
        <f>[1]!EM_S_PROFITNOTICE_FORECASTL(C402,L$2)</f>
        <v>244000000</v>
      </c>
      <c r="Q402" t="str">
        <f>[1]!EM_S_PROFITNOTICE_ABSTRACT(C402,L$2)</f>
        <v>预计2016年1-12月归属于上市公司股东的净利润为盈利24,400万元-29,850万元,比上年同期增长80%-120%</v>
      </c>
      <c r="R402" s="2">
        <f t="shared" si="42"/>
        <v>271250000</v>
      </c>
      <c r="S402" s="2">
        <f t="shared" si="43"/>
        <v>3370074.5200000107</v>
      </c>
      <c r="T402" s="9">
        <f t="shared" si="44"/>
        <v>1.0869845823606137</v>
      </c>
      <c r="U402">
        <f>IF([1]!EM_S_MAJASSRES_NUM(C402,"2014-12-30","2016-12-30")&gt;0,1,0)</f>
        <v>0</v>
      </c>
      <c r="V402" t="str">
        <f t="shared" si="45"/>
        <v/>
      </c>
      <c r="W402" s="9">
        <f t="shared" si="46"/>
        <v>1.0869845823606137</v>
      </c>
      <c r="X402">
        <f t="shared" si="47"/>
        <v>144</v>
      </c>
    </row>
    <row r="403" spans="2:24" x14ac:dyDescent="0.25">
      <c r="B403" t="str">
        <f t="shared" si="48"/>
        <v/>
      </c>
      <c r="C403" s="1" t="s">
        <v>800</v>
      </c>
      <c r="D403" s="1" t="s">
        <v>801</v>
      </c>
      <c r="F403" s="2">
        <f>IFERROR([1]!EM_S_QSTM07_IS($C403,"61",F$2,"1"),"")</f>
        <v>79121617.560000002</v>
      </c>
      <c r="G403" s="2">
        <f>IFERROR([1]!EM_S_QSTM07_IS($C403,"61",G$2,"1"),"")</f>
        <v>7115745.0899999896</v>
      </c>
      <c r="H403" s="2">
        <f>IFERROR([1]!EM_S_QSTM07_IS($C403,"61",H$2,"1"),"")</f>
        <v>127956125.51000001</v>
      </c>
      <c r="I403" s="2">
        <f>IFERROR([1]!EM_S_QSTM07_IS($C403,"61",I$2,"1"),"")</f>
        <v>38113750.090000004</v>
      </c>
      <c r="J403" s="2">
        <f>IFERROR([1]!EM_S_QSTM07_IS($C403,"61",J$2,"1"),"")</f>
        <v>195624314.19999999</v>
      </c>
      <c r="M403" s="2">
        <f>IFERROR([1]!EM_S_QSTM07_IS($C403,"61",L$2,"1"),"")</f>
        <v>0</v>
      </c>
      <c r="N403" s="2">
        <f>[1]!EM_S_PERFORMANCEEXPRESS_QNETPROFIT(C403,L$2)</f>
        <v>0</v>
      </c>
      <c r="O403" s="2">
        <f>[1]!EM_S_PROFITNOTICE_FORECASTT(C403,L$2)</f>
        <v>0</v>
      </c>
      <c r="P403" s="2">
        <f>[1]!EM_S_PROFITNOTICE_FORECASTL(C403,L$2)</f>
        <v>0</v>
      </c>
      <c r="Q403">
        <f>[1]!EM_S_PROFITNOTICE_ABSTRACT(C403,L$2)</f>
        <v>0</v>
      </c>
      <c r="R403" s="2">
        <f t="shared" si="42"/>
        <v>0</v>
      </c>
      <c r="S403" s="2" t="str">
        <f t="shared" si="43"/>
        <v/>
      </c>
      <c r="T403" s="9" t="str">
        <f t="shared" si="44"/>
        <v/>
      </c>
      <c r="U403">
        <f>IF([1]!EM_S_MAJASSRES_NUM(C403,"2014-12-30","2016-12-30")&gt;0,1,0)</f>
        <v>0</v>
      </c>
      <c r="V403" t="str">
        <f t="shared" si="45"/>
        <v/>
      </c>
      <c r="W403" s="9" t="str">
        <f t="shared" si="46"/>
        <v/>
      </c>
      <c r="X403" t="str">
        <f t="shared" si="47"/>
        <v/>
      </c>
    </row>
    <row r="404" spans="2:24" x14ac:dyDescent="0.25">
      <c r="B404" t="str">
        <f t="shared" si="48"/>
        <v/>
      </c>
      <c r="C404" s="1" t="s">
        <v>802</v>
      </c>
      <c r="D404" s="1" t="s">
        <v>803</v>
      </c>
      <c r="F404" s="2">
        <f>IFERROR([1]!EM_S_QSTM07_IS($C404,"61",F$2,"1"),"")</f>
        <v>-296626887.80000001</v>
      </c>
      <c r="G404" s="2">
        <f>IFERROR([1]!EM_S_QSTM07_IS($C404,"61",G$2,"1"),"")</f>
        <v>-711656015.76999998</v>
      </c>
      <c r="H404" s="2">
        <f>IFERROR([1]!EM_S_QSTM07_IS($C404,"61",H$2,"1"),"")</f>
        <v>-240798738.28999999</v>
      </c>
      <c r="I404" s="2">
        <f>IFERROR([1]!EM_S_QSTM07_IS($C404,"61",I$2,"1"),"")</f>
        <v>-1757380999.71</v>
      </c>
      <c r="J404" s="2">
        <f>IFERROR([1]!EM_S_QSTM07_IS($C404,"61",J$2,"1"),"")</f>
        <v>-363515661.82999998</v>
      </c>
      <c r="M404" s="2">
        <f>IFERROR([1]!EM_S_QSTM07_IS($C404,"61",L$2,"1"),"")</f>
        <v>0</v>
      </c>
      <c r="N404" s="2">
        <f>[1]!EM_S_PERFORMANCEEXPRESS_QNETPROFIT(C404,L$2)</f>
        <v>0</v>
      </c>
      <c r="O404" s="2">
        <f>[1]!EM_S_PROFITNOTICE_FORECASTT(C404,L$2)</f>
        <v>0</v>
      </c>
      <c r="P404" s="2">
        <f>[1]!EM_S_PROFITNOTICE_FORECASTL(C404,L$2)</f>
        <v>0</v>
      </c>
      <c r="Q404">
        <f>[1]!EM_S_PROFITNOTICE_ABSTRACT(C404,L$2)</f>
        <v>0</v>
      </c>
      <c r="R404" s="2">
        <f t="shared" si="42"/>
        <v>0</v>
      </c>
      <c r="S404" s="2" t="str">
        <f t="shared" si="43"/>
        <v/>
      </c>
      <c r="T404" s="9" t="str">
        <f t="shared" si="44"/>
        <v/>
      </c>
      <c r="U404">
        <f>IF([1]!EM_S_MAJASSRES_NUM(C404,"2014-12-30","2016-12-30")&gt;0,1,0)</f>
        <v>0</v>
      </c>
      <c r="V404" t="str">
        <f t="shared" si="45"/>
        <v/>
      </c>
      <c r="W404" s="9" t="str">
        <f t="shared" si="46"/>
        <v/>
      </c>
      <c r="X404" t="str">
        <f t="shared" si="47"/>
        <v/>
      </c>
    </row>
    <row r="405" spans="2:24" x14ac:dyDescent="0.25">
      <c r="B405" t="str">
        <f t="shared" si="48"/>
        <v/>
      </c>
      <c r="C405" s="1" t="s">
        <v>804</v>
      </c>
      <c r="D405" s="1" t="s">
        <v>805</v>
      </c>
      <c r="F405" s="2">
        <f>IFERROR([1]!EM_S_QSTM07_IS($C405,"61",F$2,"1"),"")</f>
        <v>43605020.090000004</v>
      </c>
      <c r="G405" s="2">
        <f>IFERROR([1]!EM_S_QSTM07_IS($C405,"61",G$2,"1"),"")</f>
        <v>61957850.100000001</v>
      </c>
      <c r="H405" s="2">
        <f>IFERROR([1]!EM_S_QSTM07_IS($C405,"61",H$2,"1"),"")</f>
        <v>47796854.350000001</v>
      </c>
      <c r="I405" s="2">
        <f>IFERROR([1]!EM_S_QSTM07_IS($C405,"61",I$2,"1"),"")</f>
        <v>46163114.789999999</v>
      </c>
      <c r="J405" s="2">
        <f>IFERROR([1]!EM_S_QSTM07_IS($C405,"61",J$2,"1"),"")</f>
        <v>46029010.659999996</v>
      </c>
      <c r="M405" s="2">
        <f>IFERROR([1]!EM_S_QSTM07_IS($C405,"61",L$2,"1"),"")</f>
        <v>0</v>
      </c>
      <c r="N405" s="2">
        <f>[1]!EM_S_PERFORMANCEEXPRESS_QNETPROFIT(C405,L$2)</f>
        <v>0</v>
      </c>
      <c r="O405" s="2">
        <f>[1]!EM_S_PROFITNOTICE_FORECASTT(C405,L$2)</f>
        <v>0</v>
      </c>
      <c r="P405" s="2">
        <f>[1]!EM_S_PROFITNOTICE_FORECASTL(C405,L$2)</f>
        <v>0</v>
      </c>
      <c r="Q405">
        <f>[1]!EM_S_PROFITNOTICE_ABSTRACT(C405,L$2)</f>
        <v>0</v>
      </c>
      <c r="R405" s="2">
        <f t="shared" si="42"/>
        <v>0</v>
      </c>
      <c r="S405" s="2" t="str">
        <f t="shared" si="43"/>
        <v/>
      </c>
      <c r="T405" s="9" t="str">
        <f t="shared" si="44"/>
        <v/>
      </c>
      <c r="U405">
        <f>IF([1]!EM_S_MAJASSRES_NUM(C405,"2014-12-30","2016-12-30")&gt;0,1,0)</f>
        <v>0</v>
      </c>
      <c r="V405" t="str">
        <f t="shared" si="45"/>
        <v/>
      </c>
      <c r="W405" s="9" t="str">
        <f t="shared" si="46"/>
        <v/>
      </c>
      <c r="X405" t="str">
        <f t="shared" si="47"/>
        <v/>
      </c>
    </row>
    <row r="406" spans="2:24" x14ac:dyDescent="0.25">
      <c r="B406" t="str">
        <f t="shared" si="48"/>
        <v/>
      </c>
      <c r="C406" s="1" t="s">
        <v>806</v>
      </c>
      <c r="D406" s="1" t="s">
        <v>807</v>
      </c>
      <c r="F406" s="2">
        <f>IFERROR([1]!EM_S_QSTM07_IS($C406,"61",F$2,"1"),"")</f>
        <v>29724751.399999999</v>
      </c>
      <c r="G406" s="2">
        <f>IFERROR([1]!EM_S_QSTM07_IS($C406,"61",G$2,"1"),"")</f>
        <v>21336895.219999999</v>
      </c>
      <c r="H406" s="2">
        <f>IFERROR([1]!EM_S_QSTM07_IS($C406,"61",H$2,"1"),"")</f>
        <v>29884566.600000001</v>
      </c>
      <c r="I406" s="2">
        <f>IFERROR([1]!EM_S_QSTM07_IS($C406,"61",I$2,"1"),"")</f>
        <v>29652545.859999999</v>
      </c>
      <c r="J406" s="2">
        <f>IFERROR([1]!EM_S_QSTM07_IS($C406,"61",J$2,"1"),"")</f>
        <v>11456038.4</v>
      </c>
      <c r="M406" s="2">
        <f>IFERROR([1]!EM_S_QSTM07_IS($C406,"61",L$2,"1"),"")</f>
        <v>0</v>
      </c>
      <c r="N406" s="2">
        <f>[1]!EM_S_PERFORMANCEEXPRESS_QNETPROFIT(C406,L$2)</f>
        <v>0</v>
      </c>
      <c r="O406" s="2">
        <f>[1]!EM_S_PROFITNOTICE_FORECASTT(C406,L$2)</f>
        <v>0</v>
      </c>
      <c r="P406" s="2">
        <f>[1]!EM_S_PROFITNOTICE_FORECASTL(C406,L$2)</f>
        <v>0</v>
      </c>
      <c r="Q406">
        <f>[1]!EM_S_PROFITNOTICE_ABSTRACT(C406,L$2)</f>
        <v>0</v>
      </c>
      <c r="R406" s="2">
        <f t="shared" si="42"/>
        <v>0</v>
      </c>
      <c r="S406" s="2" t="str">
        <f t="shared" si="43"/>
        <v/>
      </c>
      <c r="T406" s="9" t="str">
        <f t="shared" si="44"/>
        <v/>
      </c>
      <c r="U406">
        <f>IF([1]!EM_S_MAJASSRES_NUM(C406,"2014-12-30","2016-12-30")&gt;0,1,0)</f>
        <v>0</v>
      </c>
      <c r="V406" t="str">
        <f t="shared" si="45"/>
        <v/>
      </c>
      <c r="W406" s="9" t="str">
        <f t="shared" si="46"/>
        <v/>
      </c>
      <c r="X406" t="str">
        <f t="shared" si="47"/>
        <v/>
      </c>
    </row>
    <row r="407" spans="2:24" x14ac:dyDescent="0.25">
      <c r="B407" t="str">
        <f t="shared" si="48"/>
        <v/>
      </c>
      <c r="C407" s="1" t="s">
        <v>808</v>
      </c>
      <c r="D407" s="1" t="s">
        <v>809</v>
      </c>
      <c r="F407" s="2">
        <f>IFERROR([1]!EM_S_QSTM07_IS($C407,"61",F$2,"1"),"")</f>
        <v>304094646.88</v>
      </c>
      <c r="G407" s="2">
        <f>IFERROR([1]!EM_S_QSTM07_IS($C407,"61",G$2,"1"),"")</f>
        <v>412918489.06</v>
      </c>
      <c r="H407" s="2">
        <f>IFERROR([1]!EM_S_QSTM07_IS($C407,"61",H$2,"1"),"")</f>
        <v>146360992.25</v>
      </c>
      <c r="I407" s="2">
        <f>IFERROR([1]!EM_S_QSTM07_IS($C407,"61",I$2,"1"),"")</f>
        <v>120634453.23</v>
      </c>
      <c r="J407" s="2">
        <f>IFERROR([1]!EM_S_QSTM07_IS($C407,"61",J$2,"1"),"")</f>
        <v>-46017112.950000003</v>
      </c>
      <c r="M407" s="2">
        <f>IFERROR([1]!EM_S_QSTM07_IS($C407,"61",L$2,"1"),"")</f>
        <v>0</v>
      </c>
      <c r="N407" s="2">
        <f>[1]!EM_S_PERFORMANCEEXPRESS_QNETPROFIT(C407,L$2)</f>
        <v>0</v>
      </c>
      <c r="O407" s="2">
        <f>[1]!EM_S_PROFITNOTICE_FORECASTT(C407,L$2)</f>
        <v>0</v>
      </c>
      <c r="P407" s="2">
        <f>[1]!EM_S_PROFITNOTICE_FORECASTL(C407,L$2)</f>
        <v>0</v>
      </c>
      <c r="Q407">
        <f>[1]!EM_S_PROFITNOTICE_ABSTRACT(C407,L$2)</f>
        <v>0</v>
      </c>
      <c r="R407" s="2">
        <f t="shared" si="42"/>
        <v>0</v>
      </c>
      <c r="S407" s="2" t="str">
        <f t="shared" si="43"/>
        <v/>
      </c>
      <c r="T407" s="9" t="str">
        <f t="shared" si="44"/>
        <v/>
      </c>
      <c r="U407">
        <f>IF([1]!EM_S_MAJASSRES_NUM(C407,"2014-12-30","2016-12-30")&gt;0,1,0)</f>
        <v>0</v>
      </c>
      <c r="V407" t="str">
        <f t="shared" si="45"/>
        <v/>
      </c>
      <c r="W407" s="9" t="str">
        <f t="shared" si="46"/>
        <v/>
      </c>
      <c r="X407" t="str">
        <f t="shared" si="47"/>
        <v/>
      </c>
    </row>
    <row r="408" spans="2:24" x14ac:dyDescent="0.25">
      <c r="B408" t="str">
        <f t="shared" si="48"/>
        <v/>
      </c>
      <c r="C408" s="1" t="s">
        <v>810</v>
      </c>
      <c r="D408" s="1" t="s">
        <v>811</v>
      </c>
      <c r="F408" s="2">
        <f>IFERROR([1]!EM_S_QSTM07_IS($C408,"61",F$2,"1"),"")</f>
        <v>-43561501.43</v>
      </c>
      <c r="G408" s="2">
        <f>IFERROR([1]!EM_S_QSTM07_IS($C408,"61",G$2,"1"),"")</f>
        <v>-201054878.75999999</v>
      </c>
      <c r="H408" s="2">
        <f>IFERROR([1]!EM_S_QSTM07_IS($C408,"61",H$2,"1"),"")</f>
        <v>-30011357.359999999</v>
      </c>
      <c r="I408" s="2">
        <f>IFERROR([1]!EM_S_QSTM07_IS($C408,"61",I$2,"1"),"")</f>
        <v>-283365109.61000001</v>
      </c>
      <c r="J408" s="2">
        <f>IFERROR([1]!EM_S_QSTM07_IS($C408,"61",J$2,"1"),"")</f>
        <v>-113390535.73999999</v>
      </c>
      <c r="M408" s="2">
        <f>IFERROR([1]!EM_S_QSTM07_IS($C408,"61",L$2,"1"),"")</f>
        <v>0</v>
      </c>
      <c r="N408" s="2">
        <f>[1]!EM_S_PERFORMANCEEXPRESS_QNETPROFIT(C408,L$2)</f>
        <v>0</v>
      </c>
      <c r="O408" s="2">
        <f>[1]!EM_S_PROFITNOTICE_FORECASTT(C408,L$2)</f>
        <v>0</v>
      </c>
      <c r="P408" s="2">
        <f>[1]!EM_S_PROFITNOTICE_FORECASTL(C408,L$2)</f>
        <v>0</v>
      </c>
      <c r="Q408">
        <f>[1]!EM_S_PROFITNOTICE_ABSTRACT(C408,L$2)</f>
        <v>0</v>
      </c>
      <c r="R408" s="2">
        <f t="shared" si="42"/>
        <v>0</v>
      </c>
      <c r="S408" s="2" t="str">
        <f t="shared" si="43"/>
        <v/>
      </c>
      <c r="T408" s="9" t="str">
        <f t="shared" si="44"/>
        <v/>
      </c>
      <c r="U408">
        <f>IF([1]!EM_S_MAJASSRES_NUM(C408,"2014-12-30","2016-12-30")&gt;0,1,0)</f>
        <v>0</v>
      </c>
      <c r="V408" t="str">
        <f t="shared" si="45"/>
        <v/>
      </c>
      <c r="W408" s="9" t="str">
        <f t="shared" si="46"/>
        <v/>
      </c>
      <c r="X408" t="str">
        <f t="shared" si="47"/>
        <v/>
      </c>
    </row>
    <row r="409" spans="2:24" x14ac:dyDescent="0.25">
      <c r="B409" t="str">
        <f t="shared" si="48"/>
        <v/>
      </c>
      <c r="C409" s="1" t="s">
        <v>812</v>
      </c>
      <c r="D409" s="1" t="s">
        <v>813</v>
      </c>
      <c r="F409" s="2">
        <f>IFERROR([1]!EM_S_QSTM07_IS($C409,"61",F$2,"1"),"")</f>
        <v>-22072544.949999999</v>
      </c>
      <c r="G409" s="2">
        <f>IFERROR([1]!EM_S_QSTM07_IS($C409,"61",G$2,"1"),"")</f>
        <v>-10389483.23</v>
      </c>
      <c r="H409" s="2">
        <f>IFERROR([1]!EM_S_QSTM07_IS($C409,"61",H$2,"1"),"")</f>
        <v>1249427.04</v>
      </c>
      <c r="I409" s="2">
        <f>IFERROR([1]!EM_S_QSTM07_IS($C409,"61",I$2,"1"),"")</f>
        <v>32653998.030000001</v>
      </c>
      <c r="J409" s="2">
        <f>IFERROR([1]!EM_S_QSTM07_IS($C409,"61",J$2,"1"),"")</f>
        <v>-2650451.7400000002</v>
      </c>
      <c r="M409" s="2">
        <f>IFERROR([1]!EM_S_QSTM07_IS($C409,"61",L$2,"1"),"")</f>
        <v>0</v>
      </c>
      <c r="N409" s="2">
        <f>[1]!EM_S_PERFORMANCEEXPRESS_QNETPROFIT(C409,L$2)</f>
        <v>0</v>
      </c>
      <c r="O409" s="2">
        <f>[1]!EM_S_PROFITNOTICE_FORECASTT(C409,L$2)</f>
        <v>0</v>
      </c>
      <c r="P409" s="2">
        <f>[1]!EM_S_PROFITNOTICE_FORECASTL(C409,L$2)</f>
        <v>0</v>
      </c>
      <c r="Q409">
        <f>[1]!EM_S_PROFITNOTICE_ABSTRACT(C409,L$2)</f>
        <v>0</v>
      </c>
      <c r="R409" s="2">
        <f t="shared" si="42"/>
        <v>0</v>
      </c>
      <c r="S409" s="2" t="str">
        <f t="shared" si="43"/>
        <v/>
      </c>
      <c r="T409" s="9" t="str">
        <f t="shared" si="44"/>
        <v/>
      </c>
      <c r="U409">
        <f>IF([1]!EM_S_MAJASSRES_NUM(C409,"2014-12-30","2016-12-30")&gt;0,1,0)</f>
        <v>0</v>
      </c>
      <c r="V409" t="str">
        <f t="shared" si="45"/>
        <v/>
      </c>
      <c r="W409" s="9" t="str">
        <f t="shared" si="46"/>
        <v/>
      </c>
      <c r="X409" t="str">
        <f t="shared" si="47"/>
        <v/>
      </c>
    </row>
    <row r="410" spans="2:24" x14ac:dyDescent="0.25">
      <c r="B410" t="str">
        <f t="shared" si="48"/>
        <v/>
      </c>
      <c r="C410" s="1" t="s">
        <v>814</v>
      </c>
      <c r="D410" s="1" t="s">
        <v>815</v>
      </c>
      <c r="F410" s="2">
        <f>IFERROR([1]!EM_S_QSTM07_IS($C410,"61",F$2,"1"),"")</f>
        <v>-15041279.359999999</v>
      </c>
      <c r="G410" s="2">
        <f>IFERROR([1]!EM_S_QSTM07_IS($C410,"61",G$2,"1"),"")</f>
        <v>8434009.9299999997</v>
      </c>
      <c r="H410" s="2">
        <f>IFERROR([1]!EM_S_QSTM07_IS($C410,"61",H$2,"1"),"")</f>
        <v>-19616890.350000001</v>
      </c>
      <c r="I410" s="2">
        <f>IFERROR([1]!EM_S_QSTM07_IS($C410,"61",I$2,"1"),"")</f>
        <v>26159381.739999998</v>
      </c>
      <c r="J410" s="2">
        <f>IFERROR([1]!EM_S_QSTM07_IS($C410,"61",J$2,"1"),"")</f>
        <v>-3255913.38</v>
      </c>
      <c r="M410" s="2">
        <f>IFERROR([1]!EM_S_QSTM07_IS($C410,"61",L$2,"1"),"")</f>
        <v>0</v>
      </c>
      <c r="N410" s="2">
        <f>[1]!EM_S_PERFORMANCEEXPRESS_QNETPROFIT(C410,L$2)</f>
        <v>0</v>
      </c>
      <c r="O410" s="2">
        <f>[1]!EM_S_PROFITNOTICE_FORECASTT(C410,L$2)</f>
        <v>-95000000</v>
      </c>
      <c r="P410" s="2">
        <f>[1]!EM_S_PROFITNOTICE_FORECASTL(C410,L$2)</f>
        <v>-110000000</v>
      </c>
      <c r="Q410" t="str">
        <f>[1]!EM_S_PROFITNOTICE_ABSTRACT(C410,L$2)</f>
        <v>预计2016年1-12月归属于上市公司股东的净利润亏损9,500万元-11,000万元,比上年同期下降378.08%-421.99%</v>
      </c>
      <c r="R410" s="2">
        <f t="shared" si="42"/>
        <v>-102500000</v>
      </c>
      <c r="S410" s="2" t="str">
        <f t="shared" si="43"/>
        <v/>
      </c>
      <c r="T410" s="9" t="str">
        <f t="shared" si="44"/>
        <v/>
      </c>
      <c r="U410">
        <f>IF([1]!EM_S_MAJASSRES_NUM(C410,"2014-12-30","2016-12-30")&gt;0,1,0)</f>
        <v>0</v>
      </c>
      <c r="V410" t="str">
        <f t="shared" si="45"/>
        <v/>
      </c>
      <c r="W410" s="9" t="str">
        <f t="shared" si="46"/>
        <v/>
      </c>
      <c r="X410" t="str">
        <f t="shared" si="47"/>
        <v/>
      </c>
    </row>
    <row r="411" spans="2:24" x14ac:dyDescent="0.25">
      <c r="B411" t="str">
        <f t="shared" si="48"/>
        <v/>
      </c>
      <c r="C411" s="1" t="s">
        <v>816</v>
      </c>
      <c r="D411" s="1" t="s">
        <v>817</v>
      </c>
      <c r="F411" s="2">
        <f>IFERROR([1]!EM_S_QSTM07_IS($C411,"61",F$2,"1"),"")</f>
        <v>328292994.43000001</v>
      </c>
      <c r="G411" s="2">
        <f>IFERROR([1]!EM_S_QSTM07_IS($C411,"61",G$2,"1"),"")</f>
        <v>75395435.590000004</v>
      </c>
      <c r="H411" s="2">
        <f>IFERROR([1]!EM_S_QSTM07_IS($C411,"61",H$2,"1"),"")</f>
        <v>264780663.16999999</v>
      </c>
      <c r="I411" s="2">
        <f>IFERROR([1]!EM_S_QSTM07_IS($C411,"61",I$2,"1"),"")</f>
        <v>-40616412.079999998</v>
      </c>
      <c r="J411" s="2">
        <f>IFERROR([1]!EM_S_QSTM07_IS($C411,"61",J$2,"1"),"")</f>
        <v>260132299.97</v>
      </c>
      <c r="M411" s="2">
        <f>IFERROR([1]!EM_S_QSTM07_IS($C411,"61",L$2,"1"),"")</f>
        <v>0</v>
      </c>
      <c r="N411" s="2">
        <f>[1]!EM_S_PERFORMANCEEXPRESS_QNETPROFIT(C411,L$2)</f>
        <v>0</v>
      </c>
      <c r="O411" s="2">
        <f>[1]!EM_S_PROFITNOTICE_FORECASTT(C411,L$2)</f>
        <v>0</v>
      </c>
      <c r="P411" s="2">
        <f>[1]!EM_S_PROFITNOTICE_FORECASTL(C411,L$2)</f>
        <v>0</v>
      </c>
      <c r="Q411">
        <f>[1]!EM_S_PROFITNOTICE_ABSTRACT(C411,L$2)</f>
        <v>0</v>
      </c>
      <c r="R411" s="2">
        <f t="shared" si="42"/>
        <v>0</v>
      </c>
      <c r="S411" s="2" t="str">
        <f t="shared" si="43"/>
        <v/>
      </c>
      <c r="T411" s="9" t="str">
        <f t="shared" si="44"/>
        <v/>
      </c>
      <c r="U411">
        <f>IF([1]!EM_S_MAJASSRES_NUM(C411,"2014-12-30","2016-12-30")&gt;0,1,0)</f>
        <v>0</v>
      </c>
      <c r="V411" t="str">
        <f t="shared" si="45"/>
        <v/>
      </c>
      <c r="W411" s="9" t="str">
        <f t="shared" si="46"/>
        <v/>
      </c>
      <c r="X411" t="str">
        <f t="shared" si="47"/>
        <v/>
      </c>
    </row>
    <row r="412" spans="2:24" x14ac:dyDescent="0.25">
      <c r="B412" t="str">
        <f t="shared" si="48"/>
        <v/>
      </c>
      <c r="C412" s="1" t="s">
        <v>818</v>
      </c>
      <c r="D412" s="1" t="s">
        <v>819</v>
      </c>
      <c r="F412" s="2">
        <f>IFERROR([1]!EM_S_QSTM07_IS($C412,"61",F$2,"1"),"")</f>
        <v>-306454198.61000001</v>
      </c>
      <c r="G412" s="2">
        <f>IFERROR([1]!EM_S_QSTM07_IS($C412,"61",G$2,"1"),"")</f>
        <v>-351884337.54000002</v>
      </c>
      <c r="H412" s="2">
        <f>IFERROR([1]!EM_S_QSTM07_IS($C412,"61",H$2,"1"),"")</f>
        <v>-166885523.00999999</v>
      </c>
      <c r="I412" s="2">
        <f>IFERROR([1]!EM_S_QSTM07_IS($C412,"61",I$2,"1"),"")</f>
        <v>872030564.45000005</v>
      </c>
      <c r="J412" s="2">
        <f>IFERROR([1]!EM_S_QSTM07_IS($C412,"61",J$2,"1"),"")</f>
        <v>-316908459.54000002</v>
      </c>
      <c r="M412" s="2">
        <f>IFERROR([1]!EM_S_QSTM07_IS($C412,"61",L$2,"1"),"")</f>
        <v>0</v>
      </c>
      <c r="N412" s="2">
        <f>[1]!EM_S_PERFORMANCEEXPRESS_QNETPROFIT(C412,L$2)</f>
        <v>0</v>
      </c>
      <c r="O412" s="2">
        <f>[1]!EM_S_PROFITNOTICE_FORECASTT(C412,L$2)</f>
        <v>0</v>
      </c>
      <c r="P412" s="2">
        <f>[1]!EM_S_PROFITNOTICE_FORECASTL(C412,L$2)</f>
        <v>0</v>
      </c>
      <c r="Q412">
        <f>[1]!EM_S_PROFITNOTICE_ABSTRACT(C412,L$2)</f>
        <v>0</v>
      </c>
      <c r="R412" s="2">
        <f t="shared" si="42"/>
        <v>0</v>
      </c>
      <c r="S412" s="2" t="str">
        <f t="shared" si="43"/>
        <v/>
      </c>
      <c r="T412" s="9" t="str">
        <f t="shared" si="44"/>
        <v/>
      </c>
      <c r="U412">
        <f>IF([1]!EM_S_MAJASSRES_NUM(C412,"2014-12-30","2016-12-30")&gt;0,1,0)</f>
        <v>0</v>
      </c>
      <c r="V412" t="str">
        <f t="shared" si="45"/>
        <v/>
      </c>
      <c r="W412" s="9" t="str">
        <f t="shared" si="46"/>
        <v/>
      </c>
      <c r="X412" t="str">
        <f t="shared" si="47"/>
        <v/>
      </c>
    </row>
    <row r="413" spans="2:24" x14ac:dyDescent="0.25">
      <c r="B413" t="str">
        <f t="shared" si="48"/>
        <v/>
      </c>
      <c r="C413" s="1" t="s">
        <v>820</v>
      </c>
      <c r="D413" s="1" t="s">
        <v>821</v>
      </c>
      <c r="F413" s="2">
        <f>IFERROR([1]!EM_S_QSTM07_IS($C413,"61",F$2,"1"),"")</f>
        <v>136882065.13</v>
      </c>
      <c r="G413" s="2">
        <f>IFERROR([1]!EM_S_QSTM07_IS($C413,"61",G$2,"1"),"")</f>
        <v>131511541.34</v>
      </c>
      <c r="H413" s="2">
        <f>IFERROR([1]!EM_S_QSTM07_IS($C413,"61",H$2,"1"),"")</f>
        <v>100601545.19</v>
      </c>
      <c r="I413" s="2">
        <f>IFERROR([1]!EM_S_QSTM07_IS($C413,"61",I$2,"1"),"")</f>
        <v>102176089.33</v>
      </c>
      <c r="J413" s="2">
        <f>IFERROR([1]!EM_S_QSTM07_IS($C413,"61",J$2,"1"),"")</f>
        <v>120013899.28</v>
      </c>
      <c r="M413" s="2">
        <f>IFERROR([1]!EM_S_QSTM07_IS($C413,"61",L$2,"1"),"")</f>
        <v>0</v>
      </c>
      <c r="N413" s="2">
        <f>[1]!EM_S_PERFORMANCEEXPRESS_QNETPROFIT(C413,L$2)</f>
        <v>0</v>
      </c>
      <c r="O413" s="2">
        <f>[1]!EM_S_PROFITNOTICE_FORECASTT(C413,L$2)</f>
        <v>0</v>
      </c>
      <c r="P413" s="2">
        <f>[1]!EM_S_PROFITNOTICE_FORECASTL(C413,L$2)</f>
        <v>0</v>
      </c>
      <c r="Q413">
        <f>[1]!EM_S_PROFITNOTICE_ABSTRACT(C413,L$2)</f>
        <v>0</v>
      </c>
      <c r="R413" s="2">
        <f t="shared" si="42"/>
        <v>0</v>
      </c>
      <c r="S413" s="2" t="str">
        <f t="shared" si="43"/>
        <v/>
      </c>
      <c r="T413" s="9" t="str">
        <f t="shared" si="44"/>
        <v/>
      </c>
      <c r="U413">
        <f>IF([1]!EM_S_MAJASSRES_NUM(C413,"2014-12-30","2016-12-30")&gt;0,1,0)</f>
        <v>0</v>
      </c>
      <c r="V413" t="str">
        <f t="shared" si="45"/>
        <v/>
      </c>
      <c r="W413" s="9" t="str">
        <f t="shared" si="46"/>
        <v/>
      </c>
      <c r="X413" t="str">
        <f t="shared" si="47"/>
        <v/>
      </c>
    </row>
    <row r="414" spans="2:24" x14ac:dyDescent="0.25">
      <c r="B414" t="str">
        <f t="shared" si="48"/>
        <v/>
      </c>
      <c r="C414" s="1" t="s">
        <v>822</v>
      </c>
      <c r="D414" s="1" t="s">
        <v>823</v>
      </c>
      <c r="F414" s="2">
        <f>IFERROR([1]!EM_S_QSTM07_IS($C414,"61",F$2,"1"),"")</f>
        <v>12839523.4</v>
      </c>
      <c r="G414" s="2">
        <f>IFERROR([1]!EM_S_QSTM07_IS($C414,"61",G$2,"1"),"")</f>
        <v>-7011325.2000000002</v>
      </c>
      <c r="H414" s="2">
        <f>IFERROR([1]!EM_S_QSTM07_IS($C414,"61",H$2,"1"),"")</f>
        <v>-24963785.899999999</v>
      </c>
      <c r="I414" s="2">
        <f>IFERROR([1]!EM_S_QSTM07_IS($C414,"61",I$2,"1"),"")</f>
        <v>-10966711.76</v>
      </c>
      <c r="J414" s="2">
        <f>IFERROR([1]!EM_S_QSTM07_IS($C414,"61",J$2,"1"),"")</f>
        <v>-87577158.200000003</v>
      </c>
      <c r="M414" s="2">
        <f>IFERROR([1]!EM_S_QSTM07_IS($C414,"61",L$2,"1"),"")</f>
        <v>0</v>
      </c>
      <c r="N414" s="2">
        <f>[1]!EM_S_PERFORMANCEEXPRESS_QNETPROFIT(C414,L$2)</f>
        <v>0</v>
      </c>
      <c r="O414" s="2">
        <f>[1]!EM_S_PROFITNOTICE_FORECASTT(C414,L$2)</f>
        <v>0</v>
      </c>
      <c r="P414" s="2">
        <f>[1]!EM_S_PROFITNOTICE_FORECASTL(C414,L$2)</f>
        <v>0</v>
      </c>
      <c r="Q414">
        <f>[1]!EM_S_PROFITNOTICE_ABSTRACT(C414,L$2)</f>
        <v>0</v>
      </c>
      <c r="R414" s="2">
        <f t="shared" si="42"/>
        <v>0</v>
      </c>
      <c r="S414" s="2" t="str">
        <f t="shared" si="43"/>
        <v/>
      </c>
      <c r="T414" s="9" t="str">
        <f t="shared" si="44"/>
        <v/>
      </c>
      <c r="U414">
        <f>IF([1]!EM_S_MAJASSRES_NUM(C414,"2014-12-30","2016-12-30")&gt;0,1,0)</f>
        <v>0</v>
      </c>
      <c r="V414" t="str">
        <f t="shared" si="45"/>
        <v/>
      </c>
      <c r="W414" s="9" t="str">
        <f t="shared" si="46"/>
        <v/>
      </c>
      <c r="X414" t="str">
        <f t="shared" si="47"/>
        <v/>
      </c>
    </row>
    <row r="415" spans="2:24" x14ac:dyDescent="0.25">
      <c r="B415" t="str">
        <f t="shared" si="48"/>
        <v/>
      </c>
      <c r="C415" s="1" t="s">
        <v>824</v>
      </c>
      <c r="D415" s="1" t="s">
        <v>825</v>
      </c>
      <c r="F415" s="2">
        <f>IFERROR([1]!EM_S_QSTM07_IS($C415,"61",F$2,"1"),"")</f>
        <v>93872064.209999993</v>
      </c>
      <c r="G415" s="2">
        <f>IFERROR([1]!EM_S_QSTM07_IS($C415,"61",G$2,"1"),"")</f>
        <v>43057448.799999997</v>
      </c>
      <c r="H415" s="2">
        <f>IFERROR([1]!EM_S_QSTM07_IS($C415,"61",H$2,"1"),"")</f>
        <v>-30976766.780000001</v>
      </c>
      <c r="I415" s="2">
        <f>IFERROR([1]!EM_S_QSTM07_IS($C415,"61",I$2,"1"),"")</f>
        <v>-906466798.46000004</v>
      </c>
      <c r="J415" s="2">
        <f>IFERROR([1]!EM_S_QSTM07_IS($C415,"61",J$2,"1"),"")</f>
        <v>-188152235.83000001</v>
      </c>
      <c r="M415" s="2">
        <f>IFERROR([1]!EM_S_QSTM07_IS($C415,"61",L$2,"1"),"")</f>
        <v>0</v>
      </c>
      <c r="N415" s="2">
        <f>[1]!EM_S_PERFORMANCEEXPRESS_QNETPROFIT(C415,L$2)</f>
        <v>0</v>
      </c>
      <c r="O415" s="2">
        <f>[1]!EM_S_PROFITNOTICE_FORECASTT(C415,L$2)</f>
        <v>0</v>
      </c>
      <c r="P415" s="2">
        <f>[1]!EM_S_PROFITNOTICE_FORECASTL(C415,L$2)</f>
        <v>0</v>
      </c>
      <c r="Q415">
        <f>[1]!EM_S_PROFITNOTICE_ABSTRACT(C415,L$2)</f>
        <v>0</v>
      </c>
      <c r="R415" s="2">
        <f t="shared" si="42"/>
        <v>0</v>
      </c>
      <c r="S415" s="2" t="str">
        <f t="shared" si="43"/>
        <v/>
      </c>
      <c r="T415" s="9" t="str">
        <f t="shared" si="44"/>
        <v/>
      </c>
      <c r="U415">
        <f>IF([1]!EM_S_MAJASSRES_NUM(C415,"2014-12-30","2016-12-30")&gt;0,1,0)</f>
        <v>0</v>
      </c>
      <c r="V415" t="str">
        <f t="shared" si="45"/>
        <v/>
      </c>
      <c r="W415" s="9" t="str">
        <f t="shared" si="46"/>
        <v/>
      </c>
      <c r="X415" t="str">
        <f t="shared" si="47"/>
        <v/>
      </c>
    </row>
    <row r="416" spans="2:24" x14ac:dyDescent="0.25">
      <c r="B416" t="str">
        <f t="shared" si="48"/>
        <v/>
      </c>
      <c r="C416" s="1" t="s">
        <v>826</v>
      </c>
      <c r="D416" s="1" t="s">
        <v>827</v>
      </c>
      <c r="F416" s="2">
        <f>IFERROR([1]!EM_S_QSTM07_IS($C416,"61",F$2,"1"),"")</f>
        <v>19135455.420000002</v>
      </c>
      <c r="G416" s="2">
        <f>IFERROR([1]!EM_S_QSTM07_IS($C416,"61",G$2,"1"),"")</f>
        <v>2410320.44</v>
      </c>
      <c r="H416" s="2">
        <f>IFERROR([1]!EM_S_QSTM07_IS($C416,"61",H$2,"1"),"")</f>
        <v>-15902072.949999999</v>
      </c>
      <c r="I416" s="2">
        <f>IFERROR([1]!EM_S_QSTM07_IS($C416,"61",I$2,"1"),"")</f>
        <v>-10777640.68</v>
      </c>
      <c r="J416" s="2">
        <f>IFERROR([1]!EM_S_QSTM07_IS($C416,"61",J$2,"1"),"")</f>
        <v>13508646.380000001</v>
      </c>
      <c r="M416" s="2">
        <f>IFERROR([1]!EM_S_QSTM07_IS($C416,"61",L$2,"1"),"")</f>
        <v>0</v>
      </c>
      <c r="N416" s="2">
        <f>[1]!EM_S_PERFORMANCEEXPRESS_QNETPROFIT(C416,L$2)</f>
        <v>0</v>
      </c>
      <c r="O416" s="2">
        <f>[1]!EM_S_PROFITNOTICE_FORECASTT(C416,L$2)</f>
        <v>0</v>
      </c>
      <c r="P416" s="2">
        <f>[1]!EM_S_PROFITNOTICE_FORECASTL(C416,L$2)</f>
        <v>0</v>
      </c>
      <c r="Q416">
        <f>[1]!EM_S_PROFITNOTICE_ABSTRACT(C416,L$2)</f>
        <v>0</v>
      </c>
      <c r="R416" s="2">
        <f t="shared" si="42"/>
        <v>0</v>
      </c>
      <c r="S416" s="2" t="str">
        <f t="shared" si="43"/>
        <v/>
      </c>
      <c r="T416" s="9" t="str">
        <f t="shared" si="44"/>
        <v/>
      </c>
      <c r="U416">
        <f>IF([1]!EM_S_MAJASSRES_NUM(C416,"2014-12-30","2016-12-30")&gt;0,1,0)</f>
        <v>0</v>
      </c>
      <c r="V416" t="str">
        <f t="shared" si="45"/>
        <v/>
      </c>
      <c r="W416" s="9" t="str">
        <f t="shared" si="46"/>
        <v/>
      </c>
      <c r="X416" t="str">
        <f t="shared" si="47"/>
        <v/>
      </c>
    </row>
    <row r="417" spans="2:24" x14ac:dyDescent="0.25">
      <c r="B417" t="str">
        <f t="shared" si="48"/>
        <v/>
      </c>
      <c r="C417" s="1" t="s">
        <v>828</v>
      </c>
      <c r="D417" s="1" t="s">
        <v>829</v>
      </c>
      <c r="F417" s="2">
        <f>IFERROR([1]!EM_S_QSTM07_IS($C417,"61",F$2,"1"),"")</f>
        <v>-150617930.19</v>
      </c>
      <c r="G417" s="2">
        <f>IFERROR([1]!EM_S_QSTM07_IS($C417,"61",G$2,"1"),"")</f>
        <v>-130303165.41</v>
      </c>
      <c r="H417" s="2">
        <f>IFERROR([1]!EM_S_QSTM07_IS($C417,"61",H$2,"1"),"")</f>
        <v>-815315960.97000003</v>
      </c>
      <c r="I417" s="2">
        <f>IFERROR([1]!EM_S_QSTM07_IS($C417,"61",I$2,"1"),"")</f>
        <v>-1862507826.2</v>
      </c>
      <c r="J417" s="2">
        <f>IFERROR([1]!EM_S_QSTM07_IS($C417,"61",J$2,"1"),"")</f>
        <v>-942149692.55999994</v>
      </c>
      <c r="M417" s="2">
        <f>IFERROR([1]!EM_S_QSTM07_IS($C417,"61",L$2,"1"),"")</f>
        <v>0</v>
      </c>
      <c r="N417" s="2">
        <f>[1]!EM_S_PERFORMANCEEXPRESS_QNETPROFIT(C417,L$2)</f>
        <v>0</v>
      </c>
      <c r="O417" s="2">
        <f>[1]!EM_S_PROFITNOTICE_FORECASTT(C417,L$2)</f>
        <v>0</v>
      </c>
      <c r="P417" s="2">
        <f>[1]!EM_S_PROFITNOTICE_FORECASTL(C417,L$2)</f>
        <v>0</v>
      </c>
      <c r="Q417">
        <f>[1]!EM_S_PROFITNOTICE_ABSTRACT(C417,L$2)</f>
        <v>0</v>
      </c>
      <c r="R417" s="2">
        <f t="shared" si="42"/>
        <v>0</v>
      </c>
      <c r="S417" s="2" t="str">
        <f t="shared" si="43"/>
        <v/>
      </c>
      <c r="T417" s="9" t="str">
        <f t="shared" si="44"/>
        <v/>
      </c>
      <c r="U417">
        <f>IF([1]!EM_S_MAJASSRES_NUM(C417,"2014-12-30","2016-12-30")&gt;0,1,0)</f>
        <v>0</v>
      </c>
      <c r="V417" t="str">
        <f t="shared" si="45"/>
        <v/>
      </c>
      <c r="W417" s="9" t="str">
        <f t="shared" si="46"/>
        <v/>
      </c>
      <c r="X417" t="str">
        <f t="shared" si="47"/>
        <v/>
      </c>
    </row>
    <row r="418" spans="2:24" x14ac:dyDescent="0.25">
      <c r="B418">
        <f t="shared" si="48"/>
        <v>273</v>
      </c>
      <c r="C418" s="1" t="s">
        <v>830</v>
      </c>
      <c r="D418" s="1" t="s">
        <v>831</v>
      </c>
      <c r="F418" s="2">
        <f>IFERROR([1]!EM_S_QSTM07_IS($C418,"61",F$2,"1"),"")</f>
        <v>179762234.24000001</v>
      </c>
      <c r="G418" s="2">
        <f>IFERROR([1]!EM_S_QSTM07_IS($C418,"61",G$2,"1"),"")</f>
        <v>225556307.56</v>
      </c>
      <c r="H418" s="2">
        <f>IFERROR([1]!EM_S_QSTM07_IS($C418,"61",H$2,"1"),"")</f>
        <v>420425386.51999998</v>
      </c>
      <c r="I418" s="2">
        <f>IFERROR([1]!EM_S_QSTM07_IS($C418,"61",I$2,"1"),"")</f>
        <v>-822867081.77999997</v>
      </c>
      <c r="J418" s="2">
        <f>IFERROR([1]!EM_S_QSTM07_IS($C418,"61",J$2,"1"),"")</f>
        <v>-561457722.76999998</v>
      </c>
      <c r="M418" s="2">
        <f>IFERROR([1]!EM_S_QSTM07_IS($C418,"61",L$2,"1"),"")</f>
        <v>0</v>
      </c>
      <c r="N418" s="2">
        <f>[1]!EM_S_PERFORMANCEEXPRESS_QNETPROFIT(C418,L$2)</f>
        <v>0</v>
      </c>
      <c r="O418" s="2">
        <f>[1]!EM_S_PROFITNOTICE_FORECASTT(C418,L$2)</f>
        <v>400000000</v>
      </c>
      <c r="P418" s="2">
        <f>[1]!EM_S_PROFITNOTICE_FORECASTL(C418,L$2)</f>
        <v>300000000</v>
      </c>
      <c r="Q418" t="str">
        <f>[1]!EM_S_PROFITNOTICE_ABSTRACT(C418,L$2)</f>
        <v>预计2016年1-12月归属于上市公司股东的净利润盈利:30,000万元–40,000万元</v>
      </c>
      <c r="R418" s="2">
        <f t="shared" si="42"/>
        <v>350000000</v>
      </c>
      <c r="S418" s="2">
        <f t="shared" si="43"/>
        <v>-475743928.31999993</v>
      </c>
      <c r="T418" s="9">
        <f t="shared" si="44"/>
        <v>0.42184595926369328</v>
      </c>
      <c r="U418">
        <f>IF([1]!EM_S_MAJASSRES_NUM(C418,"2014-12-30","2016-12-30")&gt;0,1,0)</f>
        <v>0</v>
      </c>
      <c r="V418" t="str">
        <f t="shared" si="45"/>
        <v/>
      </c>
      <c r="W418" s="9">
        <f t="shared" si="46"/>
        <v>0.42184595926369328</v>
      </c>
      <c r="X418">
        <f t="shared" si="47"/>
        <v>273</v>
      </c>
    </row>
    <row r="419" spans="2:24" x14ac:dyDescent="0.25">
      <c r="B419" t="str">
        <f t="shared" si="48"/>
        <v/>
      </c>
      <c r="C419" s="1" t="s">
        <v>832</v>
      </c>
      <c r="D419" s="1" t="s">
        <v>833</v>
      </c>
      <c r="F419" s="2">
        <f>IFERROR([1]!EM_S_QSTM07_IS($C419,"61",F$2,"1"),"")</f>
        <v>30479999.600000001</v>
      </c>
      <c r="G419" s="2">
        <f>IFERROR([1]!EM_S_QSTM07_IS($C419,"61",G$2,"1"),"")</f>
        <v>32967642.82</v>
      </c>
      <c r="H419" s="2">
        <f>IFERROR([1]!EM_S_QSTM07_IS($C419,"61",H$2,"1"),"")</f>
        <v>-17068615.59</v>
      </c>
      <c r="I419" s="2">
        <f>IFERROR([1]!EM_S_QSTM07_IS($C419,"61",I$2,"1"),"")</f>
        <v>-27234231.489999998</v>
      </c>
      <c r="J419" s="2">
        <f>IFERROR([1]!EM_S_QSTM07_IS($C419,"61",J$2,"1"),"")</f>
        <v>-24872041.640000001</v>
      </c>
      <c r="M419" s="2">
        <f>IFERROR([1]!EM_S_QSTM07_IS($C419,"61",L$2,"1"),"")</f>
        <v>0</v>
      </c>
      <c r="N419" s="2">
        <f>[1]!EM_S_PERFORMANCEEXPRESS_QNETPROFIT(C419,L$2)</f>
        <v>0</v>
      </c>
      <c r="O419" s="2">
        <f>[1]!EM_S_PROFITNOTICE_FORECASTT(C419,L$2)</f>
        <v>0</v>
      </c>
      <c r="P419" s="2">
        <f>[1]!EM_S_PROFITNOTICE_FORECASTL(C419,L$2)</f>
        <v>0</v>
      </c>
      <c r="Q419">
        <f>[1]!EM_S_PROFITNOTICE_ABSTRACT(C419,L$2)</f>
        <v>0</v>
      </c>
      <c r="R419" s="2">
        <f t="shared" si="42"/>
        <v>0</v>
      </c>
      <c r="S419" s="2" t="str">
        <f t="shared" si="43"/>
        <v/>
      </c>
      <c r="T419" s="9" t="str">
        <f t="shared" si="44"/>
        <v/>
      </c>
      <c r="U419">
        <f>IF([1]!EM_S_MAJASSRES_NUM(C419,"2014-12-30","2016-12-30")&gt;0,1,0)</f>
        <v>0</v>
      </c>
      <c r="V419" t="str">
        <f t="shared" si="45"/>
        <v/>
      </c>
      <c r="W419" s="9" t="str">
        <f t="shared" si="46"/>
        <v/>
      </c>
      <c r="X419" t="str">
        <f t="shared" si="47"/>
        <v/>
      </c>
    </row>
    <row r="420" spans="2:24" x14ac:dyDescent="0.25">
      <c r="B420">
        <f t="shared" si="48"/>
        <v>319</v>
      </c>
      <c r="C420" s="1" t="s">
        <v>834</v>
      </c>
      <c r="D420" s="1" t="s">
        <v>835</v>
      </c>
      <c r="F420" s="2">
        <f>IFERROR([1]!EM_S_QSTM07_IS($C420,"61",F$2,"1"),"")</f>
        <v>476607179.93000001</v>
      </c>
      <c r="G420" s="2">
        <f>IFERROR([1]!EM_S_QSTM07_IS($C420,"61",G$2,"1"),"")</f>
        <v>52209226.359999999</v>
      </c>
      <c r="H420" s="2">
        <f>IFERROR([1]!EM_S_QSTM07_IS($C420,"61",H$2,"1"),"")</f>
        <v>7335179.9900000002</v>
      </c>
      <c r="I420" s="2">
        <f>IFERROR([1]!EM_S_QSTM07_IS($C420,"61",I$2,"1"),"")</f>
        <v>19497680.600000001</v>
      </c>
      <c r="J420" s="2">
        <f>IFERROR([1]!EM_S_QSTM07_IS($C420,"61",J$2,"1"),"")</f>
        <v>333125.65999999997</v>
      </c>
      <c r="M420" s="2">
        <f>IFERROR([1]!EM_S_QSTM07_IS($C420,"61",L$2,"1"),"")</f>
        <v>0</v>
      </c>
      <c r="N420" s="2">
        <f>[1]!EM_S_PERFORMANCEEXPRESS_QNETPROFIT(C420,L$2)</f>
        <v>0</v>
      </c>
      <c r="O420" s="2">
        <f>[1]!EM_S_PROFITNOTICE_FORECASTT(C420,L$2)</f>
        <v>583462400</v>
      </c>
      <c r="P420" s="2">
        <f>[1]!EM_S_PROFITNOTICE_FORECASTL(C420,L$2)</f>
        <v>540560800</v>
      </c>
      <c r="Q420" t="str">
        <f>[1]!EM_S_PROFITNOTICE_ABSTRACT(C420,L$2)</f>
        <v>预计2016年1-12月归属于上市公司股东的净利润54,056.08万元-58,346.24万元,同比上年增长530%-580%</v>
      </c>
      <c r="R420" s="2">
        <f t="shared" si="42"/>
        <v>562011600</v>
      </c>
      <c r="S420" s="2">
        <f t="shared" si="43"/>
        <v>25860013.719999969</v>
      </c>
      <c r="T420" s="9">
        <f t="shared" si="44"/>
        <v>0.32631230609039552</v>
      </c>
      <c r="U420">
        <f>IF([1]!EM_S_MAJASSRES_NUM(C420,"2014-12-30","2016-12-30")&gt;0,1,0)</f>
        <v>0</v>
      </c>
      <c r="V420">
        <f t="shared" si="45"/>
        <v>483</v>
      </c>
      <c r="W420" s="9">
        <f t="shared" si="46"/>
        <v>0.32631230609039552</v>
      </c>
      <c r="X420">
        <f t="shared" si="47"/>
        <v>319</v>
      </c>
    </row>
    <row r="421" spans="2:24" x14ac:dyDescent="0.25">
      <c r="B421" t="str">
        <f t="shared" si="48"/>
        <v/>
      </c>
      <c r="C421" s="1" t="s">
        <v>836</v>
      </c>
      <c r="D421" s="1" t="s">
        <v>837</v>
      </c>
      <c r="F421" s="2">
        <f>IFERROR([1]!EM_S_QSTM07_IS($C421,"61",F$2,"1"),"")</f>
        <v>71956784.700000003</v>
      </c>
      <c r="G421" s="2">
        <f>IFERROR([1]!EM_S_QSTM07_IS($C421,"61",G$2,"1"),"")</f>
        <v>4956821.62</v>
      </c>
      <c r="H421" s="2">
        <f>IFERROR([1]!EM_S_QSTM07_IS($C421,"61",H$2,"1"),"")</f>
        <v>4203202.25</v>
      </c>
      <c r="I421" s="2">
        <f>IFERROR([1]!EM_S_QSTM07_IS($C421,"61",I$2,"1"),"")</f>
        <v>350122814.56999999</v>
      </c>
      <c r="J421" s="2">
        <f>IFERROR([1]!EM_S_QSTM07_IS($C421,"61",J$2,"1"),"")</f>
        <v>-4695516.45</v>
      </c>
      <c r="M421" s="2">
        <f>IFERROR([1]!EM_S_QSTM07_IS($C421,"61",L$2,"1"),"")</f>
        <v>0</v>
      </c>
      <c r="N421" s="2">
        <f>[1]!EM_S_PERFORMANCEEXPRESS_QNETPROFIT(C421,L$2)</f>
        <v>0</v>
      </c>
      <c r="O421" s="2">
        <f>[1]!EM_S_PROFITNOTICE_FORECASTT(C421,L$2)</f>
        <v>0</v>
      </c>
      <c r="P421" s="2">
        <f>[1]!EM_S_PROFITNOTICE_FORECASTL(C421,L$2)</f>
        <v>0</v>
      </c>
      <c r="Q421">
        <f>[1]!EM_S_PROFITNOTICE_ABSTRACT(C421,L$2)</f>
        <v>0</v>
      </c>
      <c r="R421" s="2">
        <f t="shared" si="42"/>
        <v>0</v>
      </c>
      <c r="S421" s="2" t="str">
        <f t="shared" si="43"/>
        <v/>
      </c>
      <c r="T421" s="9" t="str">
        <f t="shared" si="44"/>
        <v/>
      </c>
      <c r="U421">
        <f>IF([1]!EM_S_MAJASSRES_NUM(C421,"2014-12-30","2016-12-30")&gt;0,1,0)</f>
        <v>0</v>
      </c>
      <c r="V421" t="str">
        <f t="shared" si="45"/>
        <v/>
      </c>
      <c r="W421" s="9" t="str">
        <f t="shared" si="46"/>
        <v/>
      </c>
      <c r="X421" t="str">
        <f t="shared" si="47"/>
        <v/>
      </c>
    </row>
    <row r="422" spans="2:24" x14ac:dyDescent="0.25">
      <c r="B422" t="str">
        <f t="shared" si="48"/>
        <v/>
      </c>
      <c r="C422" s="1" t="s">
        <v>838</v>
      </c>
      <c r="D422" s="1" t="s">
        <v>839</v>
      </c>
      <c r="F422" s="2">
        <f>IFERROR([1]!EM_S_QSTM07_IS($C422,"61",F$2,"1"),"")</f>
        <v>254430816.99000001</v>
      </c>
      <c r="G422" s="2">
        <f>IFERROR([1]!EM_S_QSTM07_IS($C422,"61",G$2,"1"),"")</f>
        <v>225642293.09999999</v>
      </c>
      <c r="H422" s="2">
        <f>IFERROR([1]!EM_S_QSTM07_IS($C422,"61",H$2,"1"),"")</f>
        <v>39661489.979999997</v>
      </c>
      <c r="I422" s="2">
        <f>IFERROR([1]!EM_S_QSTM07_IS($C422,"61",I$2,"1"),"")</f>
        <v>35858737.259999998</v>
      </c>
      <c r="J422" s="2">
        <f>IFERROR([1]!EM_S_QSTM07_IS($C422,"61",J$2,"1"),"")</f>
        <v>21683202.25</v>
      </c>
      <c r="M422" s="2">
        <f>IFERROR([1]!EM_S_QSTM07_IS($C422,"61",L$2,"1"),"")</f>
        <v>0</v>
      </c>
      <c r="N422" s="2">
        <f>[1]!EM_S_PERFORMANCEEXPRESS_QNETPROFIT(C422,L$2)</f>
        <v>0</v>
      </c>
      <c r="O422" s="2">
        <f>[1]!EM_S_PROFITNOTICE_FORECASTT(C422,L$2)</f>
        <v>0</v>
      </c>
      <c r="P422" s="2">
        <f>[1]!EM_S_PROFITNOTICE_FORECASTL(C422,L$2)</f>
        <v>0</v>
      </c>
      <c r="Q422">
        <f>[1]!EM_S_PROFITNOTICE_ABSTRACT(C422,L$2)</f>
        <v>0</v>
      </c>
      <c r="R422" s="2">
        <f t="shared" si="42"/>
        <v>0</v>
      </c>
      <c r="S422" s="2" t="str">
        <f t="shared" si="43"/>
        <v/>
      </c>
      <c r="T422" s="9" t="str">
        <f t="shared" si="44"/>
        <v/>
      </c>
      <c r="U422">
        <f>IF([1]!EM_S_MAJASSRES_NUM(C422,"2014-12-30","2016-12-30")&gt;0,1,0)</f>
        <v>0</v>
      </c>
      <c r="V422" t="str">
        <f t="shared" si="45"/>
        <v/>
      </c>
      <c r="W422" s="9" t="str">
        <f t="shared" si="46"/>
        <v/>
      </c>
      <c r="X422" t="str">
        <f t="shared" si="47"/>
        <v/>
      </c>
    </row>
    <row r="423" spans="2:24" x14ac:dyDescent="0.25">
      <c r="B423" t="str">
        <f t="shared" si="48"/>
        <v/>
      </c>
      <c r="C423" s="1" t="s">
        <v>840</v>
      </c>
      <c r="D423" s="1" t="s">
        <v>841</v>
      </c>
      <c r="F423" s="2">
        <f>IFERROR([1]!EM_S_QSTM07_IS($C423,"61",F$2,"1"),"")</f>
        <v>64800757.359999999</v>
      </c>
      <c r="G423" s="2">
        <f>IFERROR([1]!EM_S_QSTM07_IS($C423,"61",G$2,"1"),"")</f>
        <v>9363199.4100000001</v>
      </c>
      <c r="H423" s="2">
        <f>IFERROR([1]!EM_S_QSTM07_IS($C423,"61",H$2,"1"),"")</f>
        <v>94870190.760000005</v>
      </c>
      <c r="I423" s="2">
        <f>IFERROR([1]!EM_S_QSTM07_IS($C423,"61",I$2,"1"),"")</f>
        <v>152617955.88</v>
      </c>
      <c r="J423" s="2">
        <f>IFERROR([1]!EM_S_QSTM07_IS($C423,"61",J$2,"1"),"")</f>
        <v>72892604.810000002</v>
      </c>
      <c r="M423" s="2">
        <f>IFERROR([1]!EM_S_QSTM07_IS($C423,"61",L$2,"1"),"")</f>
        <v>0</v>
      </c>
      <c r="N423" s="2">
        <f>[1]!EM_S_PERFORMANCEEXPRESS_QNETPROFIT(C423,L$2)</f>
        <v>0</v>
      </c>
      <c r="O423" s="2">
        <f>[1]!EM_S_PROFITNOTICE_FORECASTT(C423,L$2)</f>
        <v>480950000</v>
      </c>
      <c r="P423" s="2">
        <f>[1]!EM_S_PROFITNOTICE_FORECASTL(C423,L$2)</f>
        <v>390000000</v>
      </c>
      <c r="Q423" t="str">
        <f>[1]!EM_S_PROFITNOTICE_ABSTRACT(C423,L$2)</f>
        <v>预计2016年1-12月归属于上市公司股东的净利润39,000万元-48,095万元,与上年同期相比增加0.37%-23.78%。</v>
      </c>
      <c r="R423" s="2">
        <f t="shared" si="42"/>
        <v>435475000</v>
      </c>
      <c r="S423" s="2">
        <f t="shared" si="43"/>
        <v>266440852.47</v>
      </c>
      <c r="T423" s="9">
        <f t="shared" si="44"/>
        <v>0.74580278535178612</v>
      </c>
      <c r="U423">
        <f>IF([1]!EM_S_MAJASSRES_NUM(C423,"2014-12-30","2016-12-30")&gt;0,1,0)</f>
        <v>1</v>
      </c>
      <c r="V423" t="str">
        <f t="shared" si="45"/>
        <v/>
      </c>
      <c r="W423" s="9" t="str">
        <f t="shared" si="46"/>
        <v/>
      </c>
      <c r="X423" t="str">
        <f t="shared" si="47"/>
        <v/>
      </c>
    </row>
    <row r="424" spans="2:24" x14ac:dyDescent="0.25">
      <c r="B424" t="str">
        <f t="shared" si="48"/>
        <v/>
      </c>
      <c r="C424" s="1" t="s">
        <v>842</v>
      </c>
      <c r="D424" s="1" t="s">
        <v>843</v>
      </c>
      <c r="F424" s="2">
        <f>IFERROR([1]!EM_S_QSTM07_IS($C424,"61",F$2,"1"),"")</f>
        <v>-1807271.76</v>
      </c>
      <c r="G424" s="2">
        <f>IFERROR([1]!EM_S_QSTM07_IS($C424,"61",G$2,"1"),"")</f>
        <v>2468674.11</v>
      </c>
      <c r="H424" s="2">
        <f>IFERROR([1]!EM_S_QSTM07_IS($C424,"61",H$2,"1"),"")</f>
        <v>-49731353</v>
      </c>
      <c r="I424" s="2">
        <f>IFERROR([1]!EM_S_QSTM07_IS($C424,"61",I$2,"1"),"")</f>
        <v>67808746.209999993</v>
      </c>
      <c r="J424" s="2">
        <f>IFERROR([1]!EM_S_QSTM07_IS($C424,"61",J$2,"1"),"")</f>
        <v>-1004729.35</v>
      </c>
      <c r="M424" s="2">
        <f>IFERROR([1]!EM_S_QSTM07_IS($C424,"61",L$2,"1"),"")</f>
        <v>0</v>
      </c>
      <c r="N424" s="2">
        <f>[1]!EM_S_PERFORMANCEEXPRESS_QNETPROFIT(C424,L$2)</f>
        <v>0</v>
      </c>
      <c r="O424" s="2">
        <f>[1]!EM_S_PROFITNOTICE_FORECASTT(C424,L$2)</f>
        <v>0</v>
      </c>
      <c r="P424" s="2">
        <f>[1]!EM_S_PROFITNOTICE_FORECASTL(C424,L$2)</f>
        <v>0</v>
      </c>
      <c r="Q424">
        <f>[1]!EM_S_PROFITNOTICE_ABSTRACT(C424,L$2)</f>
        <v>0</v>
      </c>
      <c r="R424" s="2">
        <f t="shared" si="42"/>
        <v>0</v>
      </c>
      <c r="S424" s="2" t="str">
        <f t="shared" si="43"/>
        <v/>
      </c>
      <c r="T424" s="9" t="str">
        <f t="shared" si="44"/>
        <v/>
      </c>
      <c r="U424">
        <f>IF([1]!EM_S_MAJASSRES_NUM(C424,"2014-12-30","2016-12-30")&gt;0,1,0)</f>
        <v>0</v>
      </c>
      <c r="V424" t="str">
        <f t="shared" si="45"/>
        <v/>
      </c>
      <c r="W424" s="9" t="str">
        <f t="shared" si="46"/>
        <v/>
      </c>
      <c r="X424" t="str">
        <f t="shared" si="47"/>
        <v/>
      </c>
    </row>
    <row r="425" spans="2:24" x14ac:dyDescent="0.25">
      <c r="B425" t="str">
        <f t="shared" si="48"/>
        <v/>
      </c>
      <c r="C425" s="1" t="s">
        <v>844</v>
      </c>
      <c r="D425" s="1" t="s">
        <v>845</v>
      </c>
      <c r="F425" s="2">
        <f>IFERROR([1]!EM_S_QSTM07_IS($C425,"61",F$2,"1"),"")</f>
        <v>75534251.349999994</v>
      </c>
      <c r="G425" s="2">
        <f>IFERROR([1]!EM_S_QSTM07_IS($C425,"61",G$2,"1"),"")</f>
        <v>24410440.239999998</v>
      </c>
      <c r="H425" s="2">
        <f>IFERROR([1]!EM_S_QSTM07_IS($C425,"61",H$2,"1"),"")</f>
        <v>9379559.7599999998</v>
      </c>
      <c r="I425" s="2">
        <f>IFERROR([1]!EM_S_QSTM07_IS($C425,"61",I$2,"1"),"")</f>
        <v>23375324.399999999</v>
      </c>
      <c r="J425" s="2">
        <f>IFERROR([1]!EM_S_QSTM07_IS($C425,"61",J$2,"1"),"")</f>
        <v>55737767.079999998</v>
      </c>
      <c r="M425" s="2">
        <f>IFERROR([1]!EM_S_QSTM07_IS($C425,"61",L$2,"1"),"")</f>
        <v>0</v>
      </c>
      <c r="N425" s="2">
        <f>[1]!EM_S_PERFORMANCEEXPRESS_QNETPROFIT(C425,L$2)</f>
        <v>0</v>
      </c>
      <c r="O425" s="2">
        <f>[1]!EM_S_PROFITNOTICE_FORECASTT(C425,L$2)</f>
        <v>0</v>
      </c>
      <c r="P425" s="2">
        <f>[1]!EM_S_PROFITNOTICE_FORECASTL(C425,L$2)</f>
        <v>0</v>
      </c>
      <c r="Q425">
        <f>[1]!EM_S_PROFITNOTICE_ABSTRACT(C425,L$2)</f>
        <v>0</v>
      </c>
      <c r="R425" s="2">
        <f t="shared" si="42"/>
        <v>0</v>
      </c>
      <c r="S425" s="2" t="str">
        <f t="shared" si="43"/>
        <v/>
      </c>
      <c r="T425" s="9" t="str">
        <f t="shared" si="44"/>
        <v/>
      </c>
      <c r="U425">
        <f>IF([1]!EM_S_MAJASSRES_NUM(C425,"2014-12-30","2016-12-30")&gt;0,1,0)</f>
        <v>0</v>
      </c>
      <c r="V425" t="str">
        <f t="shared" si="45"/>
        <v/>
      </c>
      <c r="W425" s="9" t="str">
        <f t="shared" si="46"/>
        <v/>
      </c>
      <c r="X425" t="str">
        <f t="shared" si="47"/>
        <v/>
      </c>
    </row>
    <row r="426" spans="2:24" x14ac:dyDescent="0.25">
      <c r="B426" t="str">
        <f t="shared" si="48"/>
        <v/>
      </c>
      <c r="C426" s="1" t="s">
        <v>846</v>
      </c>
      <c r="D426" s="1" t="s">
        <v>847</v>
      </c>
      <c r="F426" s="2">
        <f>IFERROR([1]!EM_S_QSTM07_IS($C426,"61",F$2,"1"),"")</f>
        <v>-236048925.41999999</v>
      </c>
      <c r="G426" s="2">
        <f>IFERROR([1]!EM_S_QSTM07_IS($C426,"61",G$2,"1"),"")</f>
        <v>-148945483.66</v>
      </c>
      <c r="H426" s="2">
        <f>IFERROR([1]!EM_S_QSTM07_IS($C426,"61",H$2,"1"),"")</f>
        <v>-163225169.13999999</v>
      </c>
      <c r="I426" s="2">
        <f>IFERROR([1]!EM_S_QSTM07_IS($C426,"61",I$2,"1"),"")</f>
        <v>-147682685.06</v>
      </c>
      <c r="J426" s="2">
        <f>IFERROR([1]!EM_S_QSTM07_IS($C426,"61",J$2,"1"),"")</f>
        <v>-27127053.059999999</v>
      </c>
      <c r="M426" s="2">
        <f>IFERROR([1]!EM_S_QSTM07_IS($C426,"61",L$2,"1"),"")</f>
        <v>0</v>
      </c>
      <c r="N426" s="2">
        <f>[1]!EM_S_PERFORMANCEEXPRESS_QNETPROFIT(C426,L$2)</f>
        <v>0</v>
      </c>
      <c r="O426" s="2">
        <f>[1]!EM_S_PROFITNOTICE_FORECASTT(C426,L$2)</f>
        <v>0</v>
      </c>
      <c r="P426" s="2">
        <f>[1]!EM_S_PROFITNOTICE_FORECASTL(C426,L$2)</f>
        <v>0</v>
      </c>
      <c r="Q426">
        <f>[1]!EM_S_PROFITNOTICE_ABSTRACT(C426,L$2)</f>
        <v>0</v>
      </c>
      <c r="R426" s="2">
        <f t="shared" si="42"/>
        <v>0</v>
      </c>
      <c r="S426" s="2" t="str">
        <f t="shared" si="43"/>
        <v/>
      </c>
      <c r="T426" s="9" t="str">
        <f t="shared" si="44"/>
        <v/>
      </c>
      <c r="U426">
        <f>IF([1]!EM_S_MAJASSRES_NUM(C426,"2014-12-30","2016-12-30")&gt;0,1,0)</f>
        <v>0</v>
      </c>
      <c r="V426" t="str">
        <f t="shared" si="45"/>
        <v/>
      </c>
      <c r="W426" s="9" t="str">
        <f t="shared" si="46"/>
        <v/>
      </c>
      <c r="X426" t="str">
        <f t="shared" si="47"/>
        <v/>
      </c>
    </row>
    <row r="427" spans="2:24" x14ac:dyDescent="0.25">
      <c r="B427" t="str">
        <f t="shared" si="48"/>
        <v/>
      </c>
      <c r="C427" s="1" t="s">
        <v>848</v>
      </c>
      <c r="D427" s="1" t="s">
        <v>849</v>
      </c>
      <c r="F427" s="2">
        <f>IFERROR([1]!EM_S_QSTM07_IS($C427,"61",F$2,"1"),"")</f>
        <v>66093983.990000002</v>
      </c>
      <c r="G427" s="2">
        <f>IFERROR([1]!EM_S_QSTM07_IS($C427,"61",G$2,"1"),"")</f>
        <v>124739486.54000001</v>
      </c>
      <c r="H427" s="2">
        <f>IFERROR([1]!EM_S_QSTM07_IS($C427,"61",H$2,"1"),"")</f>
        <v>35644519.68</v>
      </c>
      <c r="I427" s="2">
        <f>IFERROR([1]!EM_S_QSTM07_IS($C427,"61",I$2,"1"),"")</f>
        <v>78678835.900000006</v>
      </c>
      <c r="J427" s="2">
        <f>IFERROR([1]!EM_S_QSTM07_IS($C427,"61",J$2,"1"),"")</f>
        <v>21853647.329999998</v>
      </c>
      <c r="M427" s="2">
        <f>IFERROR([1]!EM_S_QSTM07_IS($C427,"61",L$2,"1"),"")</f>
        <v>0</v>
      </c>
      <c r="N427" s="2">
        <f>[1]!EM_S_PERFORMANCEEXPRESS_QNETPROFIT(C427,L$2)</f>
        <v>0</v>
      </c>
      <c r="O427" s="2">
        <f>[1]!EM_S_PROFITNOTICE_FORECASTT(C427,L$2)</f>
        <v>0</v>
      </c>
      <c r="P427" s="2">
        <f>[1]!EM_S_PROFITNOTICE_FORECASTL(C427,L$2)</f>
        <v>0</v>
      </c>
      <c r="Q427">
        <f>[1]!EM_S_PROFITNOTICE_ABSTRACT(C427,L$2)</f>
        <v>0</v>
      </c>
      <c r="R427" s="2">
        <f t="shared" si="42"/>
        <v>0</v>
      </c>
      <c r="S427" s="2" t="str">
        <f t="shared" si="43"/>
        <v/>
      </c>
      <c r="T427" s="9" t="str">
        <f t="shared" si="44"/>
        <v/>
      </c>
      <c r="U427">
        <f>IF([1]!EM_S_MAJASSRES_NUM(C427,"2014-12-30","2016-12-30")&gt;0,1,0)</f>
        <v>0</v>
      </c>
      <c r="V427" t="str">
        <f t="shared" si="45"/>
        <v/>
      </c>
      <c r="W427" s="9" t="str">
        <f t="shared" si="46"/>
        <v/>
      </c>
      <c r="X427" t="str">
        <f t="shared" si="47"/>
        <v/>
      </c>
    </row>
    <row r="428" spans="2:24" x14ac:dyDescent="0.25">
      <c r="B428" t="str">
        <f t="shared" si="48"/>
        <v/>
      </c>
      <c r="C428" s="1" t="s">
        <v>850</v>
      </c>
      <c r="D428" s="1" t="s">
        <v>851</v>
      </c>
      <c r="F428" s="2">
        <f>IFERROR([1]!EM_S_QSTM07_IS($C428,"61",F$2,"1"),"")</f>
        <v>67925176.870000005</v>
      </c>
      <c r="G428" s="2">
        <f>IFERROR([1]!EM_S_QSTM07_IS($C428,"61",G$2,"1"),"")</f>
        <v>33821002.100000001</v>
      </c>
      <c r="H428" s="2">
        <f>IFERROR([1]!EM_S_QSTM07_IS($C428,"61",H$2,"1"),"")</f>
        <v>23061488.43</v>
      </c>
      <c r="I428" s="2">
        <f>IFERROR([1]!EM_S_QSTM07_IS($C428,"61",I$2,"1"),"")</f>
        <v>40545945.799999997</v>
      </c>
      <c r="J428" s="2">
        <f>IFERROR([1]!EM_S_QSTM07_IS($C428,"61",J$2,"1"),"")</f>
        <v>2462060.44</v>
      </c>
      <c r="M428" s="2">
        <f>IFERROR([1]!EM_S_QSTM07_IS($C428,"61",L$2,"1"),"")</f>
        <v>0</v>
      </c>
      <c r="N428" s="2">
        <f>[1]!EM_S_PERFORMANCEEXPRESS_QNETPROFIT(C428,L$2)</f>
        <v>0</v>
      </c>
      <c r="O428" s="2">
        <f>[1]!EM_S_PROFITNOTICE_FORECASTT(C428,L$2)</f>
        <v>0</v>
      </c>
      <c r="P428" s="2">
        <f>[1]!EM_S_PROFITNOTICE_FORECASTL(C428,L$2)</f>
        <v>0</v>
      </c>
      <c r="Q428">
        <f>[1]!EM_S_PROFITNOTICE_ABSTRACT(C428,L$2)</f>
        <v>0</v>
      </c>
      <c r="R428" s="2">
        <f t="shared" si="42"/>
        <v>0</v>
      </c>
      <c r="S428" s="2" t="str">
        <f t="shared" si="43"/>
        <v/>
      </c>
      <c r="T428" s="9" t="str">
        <f t="shared" si="44"/>
        <v/>
      </c>
      <c r="U428">
        <f>IF([1]!EM_S_MAJASSRES_NUM(C428,"2014-12-30","2016-12-30")&gt;0,1,0)</f>
        <v>0</v>
      </c>
      <c r="V428" t="str">
        <f t="shared" si="45"/>
        <v/>
      </c>
      <c r="W428" s="9" t="str">
        <f t="shared" si="46"/>
        <v/>
      </c>
      <c r="X428" t="str">
        <f t="shared" si="47"/>
        <v/>
      </c>
    </row>
    <row r="429" spans="2:24" x14ac:dyDescent="0.25">
      <c r="B429" t="str">
        <f t="shared" si="48"/>
        <v/>
      </c>
      <c r="C429" s="1" t="s">
        <v>852</v>
      </c>
      <c r="D429" s="1" t="s">
        <v>853</v>
      </c>
      <c r="F429" s="2">
        <f>IFERROR([1]!EM_S_QSTM07_IS($C429,"61",F$2,"1"),"")</f>
        <v>-58460117.200000003</v>
      </c>
      <c r="G429" s="2">
        <f>IFERROR([1]!EM_S_QSTM07_IS($C429,"61",G$2,"1"),"")</f>
        <v>-65723155.479999997</v>
      </c>
      <c r="H429" s="2">
        <f>IFERROR([1]!EM_S_QSTM07_IS($C429,"61",H$2,"1"),"")</f>
        <v>23106446.879999999</v>
      </c>
      <c r="I429" s="2">
        <f>IFERROR([1]!EM_S_QSTM07_IS($C429,"61",I$2,"1"),"")</f>
        <v>-43918363.409999996</v>
      </c>
      <c r="J429" s="2">
        <f>IFERROR([1]!EM_S_QSTM07_IS($C429,"61",J$2,"1"),"")</f>
        <v>-33907182.119999997</v>
      </c>
      <c r="M429" s="2">
        <f>IFERROR([1]!EM_S_QSTM07_IS($C429,"61",L$2,"1"),"")</f>
        <v>0</v>
      </c>
      <c r="N429" s="2">
        <f>[1]!EM_S_PERFORMANCEEXPRESS_QNETPROFIT(C429,L$2)</f>
        <v>0</v>
      </c>
      <c r="O429" s="2">
        <f>[1]!EM_S_PROFITNOTICE_FORECASTT(C429,L$2)</f>
        <v>0</v>
      </c>
      <c r="P429" s="2">
        <f>[1]!EM_S_PROFITNOTICE_FORECASTL(C429,L$2)</f>
        <v>0</v>
      </c>
      <c r="Q429">
        <f>[1]!EM_S_PROFITNOTICE_ABSTRACT(C429,L$2)</f>
        <v>0</v>
      </c>
      <c r="R429" s="2">
        <f t="shared" si="42"/>
        <v>0</v>
      </c>
      <c r="S429" s="2" t="str">
        <f t="shared" si="43"/>
        <v/>
      </c>
      <c r="T429" s="9" t="str">
        <f t="shared" si="44"/>
        <v/>
      </c>
      <c r="U429">
        <f>IF([1]!EM_S_MAJASSRES_NUM(C429,"2014-12-30","2016-12-30")&gt;0,1,0)</f>
        <v>0</v>
      </c>
      <c r="V429" t="str">
        <f t="shared" si="45"/>
        <v/>
      </c>
      <c r="W429" s="9" t="str">
        <f t="shared" si="46"/>
        <v/>
      </c>
      <c r="X429" t="str">
        <f t="shared" si="47"/>
        <v/>
      </c>
    </row>
    <row r="430" spans="2:24" x14ac:dyDescent="0.25">
      <c r="B430">
        <f t="shared" si="48"/>
        <v>56</v>
      </c>
      <c r="C430" s="1" t="s">
        <v>854</v>
      </c>
      <c r="D430" s="1" t="s">
        <v>855</v>
      </c>
      <c r="F430" s="2">
        <f>IFERROR([1]!EM_S_QSTM07_IS($C430,"61",F$2,"1"),"")</f>
        <v>-6076855.4000000004</v>
      </c>
      <c r="G430" s="2">
        <f>IFERROR([1]!EM_S_QSTM07_IS($C430,"61",G$2,"1"),"")</f>
        <v>-3767121.14</v>
      </c>
      <c r="H430" s="2">
        <f>IFERROR([1]!EM_S_QSTM07_IS($C430,"61",H$2,"1"),"")</f>
        <v>-7997920.9299999997</v>
      </c>
      <c r="I430" s="2">
        <f>IFERROR([1]!EM_S_QSTM07_IS($C430,"61",I$2,"1"),"")</f>
        <v>-50213061.020000003</v>
      </c>
      <c r="J430" s="2">
        <f>IFERROR([1]!EM_S_QSTM07_IS($C430,"61",J$2,"1"),"")</f>
        <v>-7632386.4400000004</v>
      </c>
      <c r="M430" s="2">
        <f>IFERROR([1]!EM_S_QSTM07_IS($C430,"61",L$2,"1"),"")</f>
        <v>0</v>
      </c>
      <c r="N430" s="2">
        <f>[1]!EM_S_PERFORMANCEEXPRESS_QNETPROFIT(C430,L$2)</f>
        <v>0</v>
      </c>
      <c r="O430" s="2">
        <f>[1]!EM_S_PROFITNOTICE_FORECASTT(C430,L$2)</f>
        <v>48000000</v>
      </c>
      <c r="P430" s="2">
        <f>[1]!EM_S_PROFITNOTICE_FORECASTL(C430,L$2)</f>
        <v>32000000</v>
      </c>
      <c r="Q430" t="str">
        <f>[1]!EM_S_PROFITNOTICE_ABSTRACT(C430,L$2)</f>
        <v>预计2016年1-12月归属于上市公司股东的净利润3,200-4,800万元</v>
      </c>
      <c r="R430" s="2">
        <f t="shared" si="42"/>
        <v>40000000</v>
      </c>
      <c r="S430" s="2">
        <f t="shared" si="43"/>
        <v>57841897.469999999</v>
      </c>
      <c r="T430" s="9">
        <f t="shared" si="44"/>
        <v>2.1519293246623903</v>
      </c>
      <c r="U430">
        <f>IF([1]!EM_S_MAJASSRES_NUM(C430,"2014-12-30","2016-12-30")&gt;0,1,0)</f>
        <v>0</v>
      </c>
      <c r="V430" t="str">
        <f t="shared" si="45"/>
        <v/>
      </c>
      <c r="W430" s="9">
        <f t="shared" si="46"/>
        <v>2.1519293246623903</v>
      </c>
      <c r="X430">
        <f t="shared" si="47"/>
        <v>56</v>
      </c>
    </row>
    <row r="431" spans="2:24" x14ac:dyDescent="0.25">
      <c r="B431" t="str">
        <f t="shared" si="48"/>
        <v/>
      </c>
      <c r="C431" s="1" t="s">
        <v>856</v>
      </c>
      <c r="D431" s="1" t="s">
        <v>857</v>
      </c>
      <c r="F431" s="2">
        <f>IFERROR([1]!EM_S_QSTM07_IS($C431,"61",F$2,"1"),"")</f>
        <v>163409077.46000001</v>
      </c>
      <c r="G431" s="2">
        <f>IFERROR([1]!EM_S_QSTM07_IS($C431,"61",G$2,"1"),"")</f>
        <v>156338436.36000001</v>
      </c>
      <c r="H431" s="2">
        <f>IFERROR([1]!EM_S_QSTM07_IS($C431,"61",H$2,"1"),"")</f>
        <v>135492679.46000001</v>
      </c>
      <c r="I431" s="2">
        <f>IFERROR([1]!EM_S_QSTM07_IS($C431,"61",I$2,"1"),"")</f>
        <v>210764234.65000001</v>
      </c>
      <c r="J431" s="2">
        <f>IFERROR([1]!EM_S_QSTM07_IS($C431,"61",J$2,"1"),"")</f>
        <v>140247584.05000001</v>
      </c>
      <c r="M431" s="2">
        <f>IFERROR([1]!EM_S_QSTM07_IS($C431,"61",L$2,"1"),"")</f>
        <v>0</v>
      </c>
      <c r="N431" s="2">
        <f>[1]!EM_S_PERFORMANCEEXPRESS_QNETPROFIT(C431,L$2)</f>
        <v>0</v>
      </c>
      <c r="O431" s="2">
        <f>[1]!EM_S_PROFITNOTICE_FORECASTT(C431,L$2)</f>
        <v>0</v>
      </c>
      <c r="P431" s="2">
        <f>[1]!EM_S_PROFITNOTICE_FORECASTL(C431,L$2)</f>
        <v>0</v>
      </c>
      <c r="Q431">
        <f>[1]!EM_S_PROFITNOTICE_ABSTRACT(C431,L$2)</f>
        <v>0</v>
      </c>
      <c r="R431" s="2">
        <f t="shared" si="42"/>
        <v>0</v>
      </c>
      <c r="S431" s="2" t="str">
        <f t="shared" si="43"/>
        <v/>
      </c>
      <c r="T431" s="9" t="str">
        <f t="shared" si="44"/>
        <v/>
      </c>
      <c r="U431">
        <f>IF([1]!EM_S_MAJASSRES_NUM(C431,"2014-12-30","2016-12-30")&gt;0,1,0)</f>
        <v>0</v>
      </c>
      <c r="V431" t="str">
        <f t="shared" si="45"/>
        <v/>
      </c>
      <c r="W431" s="9" t="str">
        <f t="shared" si="46"/>
        <v/>
      </c>
      <c r="X431" t="str">
        <f t="shared" si="47"/>
        <v/>
      </c>
    </row>
    <row r="432" spans="2:24" x14ac:dyDescent="0.25">
      <c r="B432" t="str">
        <f t="shared" si="48"/>
        <v/>
      </c>
      <c r="C432" s="1" t="s">
        <v>858</v>
      </c>
      <c r="D432" s="1" t="s">
        <v>859</v>
      </c>
      <c r="F432" s="2">
        <f>IFERROR([1]!EM_S_QSTM07_IS($C432,"61",F$2,"1"),"")</f>
        <v>41489337.359999999</v>
      </c>
      <c r="G432" s="2">
        <f>IFERROR([1]!EM_S_QSTM07_IS($C432,"61",G$2,"1"),"")</f>
        <v>72138191.290000007</v>
      </c>
      <c r="H432" s="2">
        <f>IFERROR([1]!EM_S_QSTM07_IS($C432,"61",H$2,"1"),"")</f>
        <v>170818122.12</v>
      </c>
      <c r="I432" s="2">
        <f>IFERROR([1]!EM_S_QSTM07_IS($C432,"61",I$2,"1"),"")</f>
        <v>232444103.00999999</v>
      </c>
      <c r="J432" s="2">
        <f>IFERROR([1]!EM_S_QSTM07_IS($C432,"61",J$2,"1"),"")</f>
        <v>38365322.439999998</v>
      </c>
      <c r="M432" s="2">
        <f>IFERROR([1]!EM_S_QSTM07_IS($C432,"61",L$2,"1"),"")</f>
        <v>0</v>
      </c>
      <c r="N432" s="2">
        <f>[1]!EM_S_PERFORMANCEEXPRESS_QNETPROFIT(C432,L$2)</f>
        <v>0</v>
      </c>
      <c r="O432" s="2">
        <f>[1]!EM_S_PROFITNOTICE_FORECASTT(C432,L$2)</f>
        <v>0</v>
      </c>
      <c r="P432" s="2">
        <f>[1]!EM_S_PROFITNOTICE_FORECASTL(C432,L$2)</f>
        <v>0</v>
      </c>
      <c r="Q432">
        <f>[1]!EM_S_PROFITNOTICE_ABSTRACT(C432,L$2)</f>
        <v>0</v>
      </c>
      <c r="R432" s="2">
        <f t="shared" si="42"/>
        <v>0</v>
      </c>
      <c r="S432" s="2" t="str">
        <f t="shared" si="43"/>
        <v/>
      </c>
      <c r="T432" s="9" t="str">
        <f t="shared" si="44"/>
        <v/>
      </c>
      <c r="U432">
        <f>IF([1]!EM_S_MAJASSRES_NUM(C432,"2014-12-30","2016-12-30")&gt;0,1,0)</f>
        <v>1</v>
      </c>
      <c r="V432" t="str">
        <f t="shared" si="45"/>
        <v/>
      </c>
      <c r="W432" s="9" t="str">
        <f t="shared" si="46"/>
        <v/>
      </c>
      <c r="X432" t="str">
        <f t="shared" si="47"/>
        <v/>
      </c>
    </row>
    <row r="433" spans="2:24" x14ac:dyDescent="0.25">
      <c r="B433" t="str">
        <f t="shared" si="48"/>
        <v/>
      </c>
      <c r="C433" s="1" t="s">
        <v>860</v>
      </c>
      <c r="D433" s="1" t="s">
        <v>861</v>
      </c>
      <c r="F433" s="2">
        <f>IFERROR([1]!EM_S_QSTM07_IS($C433,"61",F$2,"1"),"")</f>
        <v>120371321.89</v>
      </c>
      <c r="G433" s="2">
        <f>IFERROR([1]!EM_S_QSTM07_IS($C433,"61",G$2,"1"),"")</f>
        <v>498772094.89999998</v>
      </c>
      <c r="H433" s="2">
        <f>IFERROR([1]!EM_S_QSTM07_IS($C433,"61",H$2,"1"),"")</f>
        <v>-482320447.31999999</v>
      </c>
      <c r="I433" s="2">
        <f>IFERROR([1]!EM_S_QSTM07_IS($C433,"61",I$2,"1"),"")</f>
        <v>-569421339.74000001</v>
      </c>
      <c r="J433" s="2">
        <f>IFERROR([1]!EM_S_QSTM07_IS($C433,"61",J$2,"1"),"")</f>
        <v>-344329118.67000002</v>
      </c>
      <c r="M433" s="2">
        <f>IFERROR([1]!EM_S_QSTM07_IS($C433,"61",L$2,"1"),"")</f>
        <v>0</v>
      </c>
      <c r="N433" s="2">
        <f>[1]!EM_S_PERFORMANCEEXPRESS_QNETPROFIT(C433,L$2)</f>
        <v>0</v>
      </c>
      <c r="O433" s="2">
        <f>[1]!EM_S_PROFITNOTICE_FORECASTT(C433,L$2)</f>
        <v>0</v>
      </c>
      <c r="P433" s="2">
        <f>[1]!EM_S_PROFITNOTICE_FORECASTL(C433,L$2)</f>
        <v>0</v>
      </c>
      <c r="Q433">
        <f>[1]!EM_S_PROFITNOTICE_ABSTRACT(C433,L$2)</f>
        <v>0</v>
      </c>
      <c r="R433" s="2">
        <f t="shared" si="42"/>
        <v>0</v>
      </c>
      <c r="S433" s="2" t="str">
        <f t="shared" si="43"/>
        <v/>
      </c>
      <c r="T433" s="9" t="str">
        <f t="shared" si="44"/>
        <v/>
      </c>
      <c r="U433">
        <f>IF([1]!EM_S_MAJASSRES_NUM(C433,"2014-12-30","2016-12-30")&gt;0,1,0)</f>
        <v>0</v>
      </c>
      <c r="V433" t="str">
        <f t="shared" si="45"/>
        <v/>
      </c>
      <c r="W433" s="9" t="str">
        <f t="shared" si="46"/>
        <v/>
      </c>
      <c r="X433" t="str">
        <f t="shared" si="47"/>
        <v/>
      </c>
    </row>
    <row r="434" spans="2:24" x14ac:dyDescent="0.25">
      <c r="B434" t="str">
        <f t="shared" si="48"/>
        <v/>
      </c>
      <c r="C434" s="1" t="s">
        <v>862</v>
      </c>
      <c r="D434" s="1" t="s">
        <v>863</v>
      </c>
      <c r="F434" s="2">
        <f>IFERROR([1]!EM_S_QSTM07_IS($C434,"61",F$2,"1"),"")</f>
        <v>50290522.880000003</v>
      </c>
      <c r="G434" s="2">
        <f>IFERROR([1]!EM_S_QSTM07_IS($C434,"61",G$2,"1"),"")</f>
        <v>20583954.870000001</v>
      </c>
      <c r="H434" s="2">
        <f>IFERROR([1]!EM_S_QSTM07_IS($C434,"61",H$2,"1"),"")</f>
        <v>-14377065.74</v>
      </c>
      <c r="I434" s="2">
        <f>IFERROR([1]!EM_S_QSTM07_IS($C434,"61",I$2,"1"),"")</f>
        <v>-1245253818.6400001</v>
      </c>
      <c r="J434" s="2">
        <f>IFERROR([1]!EM_S_QSTM07_IS($C434,"61",J$2,"1"),"")</f>
        <v>-161221523.87</v>
      </c>
      <c r="M434" s="2">
        <f>IFERROR([1]!EM_S_QSTM07_IS($C434,"61",L$2,"1"),"")</f>
        <v>0</v>
      </c>
      <c r="N434" s="2">
        <f>[1]!EM_S_PERFORMANCEEXPRESS_QNETPROFIT(C434,L$2)</f>
        <v>0</v>
      </c>
      <c r="O434" s="2">
        <f>[1]!EM_S_PROFITNOTICE_FORECASTT(C434,L$2)</f>
        <v>0</v>
      </c>
      <c r="P434" s="2">
        <f>[1]!EM_S_PROFITNOTICE_FORECASTL(C434,L$2)</f>
        <v>0</v>
      </c>
      <c r="Q434" t="str">
        <f>[1]!EM_S_PROFITNOTICE_ABSTRACT(C434,L$2)</f>
        <v>预计2016年1-12月归属于上市公司股东的净利润将得到较大改善</v>
      </c>
      <c r="R434" s="2">
        <f t="shared" si="42"/>
        <v>0</v>
      </c>
      <c r="S434" s="2" t="str">
        <f t="shared" si="43"/>
        <v/>
      </c>
      <c r="T434" s="9" t="str">
        <f t="shared" si="44"/>
        <v/>
      </c>
      <c r="U434">
        <f>IF([1]!EM_S_MAJASSRES_NUM(C434,"2014-12-30","2016-12-30")&gt;0,1,0)</f>
        <v>1</v>
      </c>
      <c r="V434" t="str">
        <f t="shared" si="45"/>
        <v/>
      </c>
      <c r="W434" s="9" t="str">
        <f t="shared" si="46"/>
        <v/>
      </c>
      <c r="X434" t="str">
        <f t="shared" si="47"/>
        <v/>
      </c>
    </row>
    <row r="435" spans="2:24" x14ac:dyDescent="0.25">
      <c r="B435" t="str">
        <f t="shared" si="48"/>
        <v/>
      </c>
      <c r="C435" s="1" t="s">
        <v>864</v>
      </c>
      <c r="D435" s="1" t="s">
        <v>865</v>
      </c>
      <c r="F435" s="2">
        <f>IFERROR([1]!EM_S_QSTM07_IS($C435,"61",F$2,"1"),"")</f>
        <v>151222752.22</v>
      </c>
      <c r="G435" s="2">
        <f>IFERROR([1]!EM_S_QSTM07_IS($C435,"61",G$2,"1"),"")</f>
        <v>188098811.93000001</v>
      </c>
      <c r="H435" s="2">
        <f>IFERROR([1]!EM_S_QSTM07_IS($C435,"61",H$2,"1"),"")</f>
        <v>148841462.18000001</v>
      </c>
      <c r="I435" s="2">
        <f>IFERROR([1]!EM_S_QSTM07_IS($C435,"61",I$2,"1"),"")</f>
        <v>-115780113.06</v>
      </c>
      <c r="J435" s="2">
        <f>IFERROR([1]!EM_S_QSTM07_IS($C435,"61",J$2,"1"),"")</f>
        <v>22192770.41</v>
      </c>
      <c r="M435" s="2">
        <f>IFERROR([1]!EM_S_QSTM07_IS($C435,"61",L$2,"1"),"")</f>
        <v>0</v>
      </c>
      <c r="N435" s="2">
        <f>[1]!EM_S_PERFORMANCEEXPRESS_QNETPROFIT(C435,L$2)</f>
        <v>0</v>
      </c>
      <c r="O435" s="2">
        <f>[1]!EM_S_PROFITNOTICE_FORECASTT(C435,L$2)</f>
        <v>0</v>
      </c>
      <c r="P435" s="2">
        <f>[1]!EM_S_PROFITNOTICE_FORECASTL(C435,L$2)</f>
        <v>0</v>
      </c>
      <c r="Q435">
        <f>[1]!EM_S_PROFITNOTICE_ABSTRACT(C435,L$2)</f>
        <v>0</v>
      </c>
      <c r="R435" s="2">
        <f t="shared" si="42"/>
        <v>0</v>
      </c>
      <c r="S435" s="2" t="str">
        <f t="shared" si="43"/>
        <v/>
      </c>
      <c r="T435" s="9" t="str">
        <f t="shared" si="44"/>
        <v/>
      </c>
      <c r="U435">
        <f>IF([1]!EM_S_MAJASSRES_NUM(C435,"2014-12-30","2016-12-30")&gt;0,1,0)</f>
        <v>0</v>
      </c>
      <c r="V435" t="str">
        <f t="shared" si="45"/>
        <v/>
      </c>
      <c r="W435" s="9" t="str">
        <f t="shared" si="46"/>
        <v/>
      </c>
      <c r="X435" t="str">
        <f t="shared" si="47"/>
        <v/>
      </c>
    </row>
    <row r="436" spans="2:24" x14ac:dyDescent="0.25">
      <c r="B436" t="str">
        <f t="shared" si="48"/>
        <v/>
      </c>
      <c r="C436" s="1" t="s">
        <v>866</v>
      </c>
      <c r="D436" s="1" t="s">
        <v>867</v>
      </c>
      <c r="F436" s="2">
        <f>IFERROR([1]!EM_S_QSTM07_IS($C436,"61",F$2,"1"),"")</f>
        <v>-14503023.07</v>
      </c>
      <c r="G436" s="2">
        <f>IFERROR([1]!EM_S_QSTM07_IS($C436,"61",G$2,"1"),"")</f>
        <v>-65538317.060000002</v>
      </c>
      <c r="H436" s="2">
        <f>IFERROR([1]!EM_S_QSTM07_IS($C436,"61",H$2,"1"),"")</f>
        <v>-72350261.049999997</v>
      </c>
      <c r="I436" s="2">
        <f>IFERROR([1]!EM_S_QSTM07_IS($C436,"61",I$2,"1"),"")</f>
        <v>-317732403.25</v>
      </c>
      <c r="J436" s="2">
        <f>IFERROR([1]!EM_S_QSTM07_IS($C436,"61",J$2,"1"),"")</f>
        <v>-163256890.53999999</v>
      </c>
      <c r="M436" s="2">
        <f>IFERROR([1]!EM_S_QSTM07_IS($C436,"61",L$2,"1"),"")</f>
        <v>0</v>
      </c>
      <c r="N436" s="2">
        <f>[1]!EM_S_PERFORMANCEEXPRESS_QNETPROFIT(C436,L$2)</f>
        <v>0</v>
      </c>
      <c r="O436" s="2">
        <f>[1]!EM_S_PROFITNOTICE_FORECASTT(C436,L$2)</f>
        <v>0</v>
      </c>
      <c r="P436" s="2">
        <f>[1]!EM_S_PROFITNOTICE_FORECASTL(C436,L$2)</f>
        <v>0</v>
      </c>
      <c r="Q436">
        <f>[1]!EM_S_PROFITNOTICE_ABSTRACT(C436,L$2)</f>
        <v>0</v>
      </c>
      <c r="R436" s="2">
        <f t="shared" si="42"/>
        <v>0</v>
      </c>
      <c r="S436" s="2" t="str">
        <f t="shared" si="43"/>
        <v/>
      </c>
      <c r="T436" s="9" t="str">
        <f t="shared" si="44"/>
        <v/>
      </c>
      <c r="U436">
        <f>IF([1]!EM_S_MAJASSRES_NUM(C436,"2014-12-30","2016-12-30")&gt;0,1,0)</f>
        <v>0</v>
      </c>
      <c r="V436" t="str">
        <f t="shared" si="45"/>
        <v/>
      </c>
      <c r="W436" s="9" t="str">
        <f t="shared" si="46"/>
        <v/>
      </c>
      <c r="X436" t="str">
        <f t="shared" si="47"/>
        <v/>
      </c>
    </row>
    <row r="437" spans="2:24" x14ac:dyDescent="0.25">
      <c r="B437" t="str">
        <f t="shared" si="48"/>
        <v/>
      </c>
      <c r="C437" s="1" t="s">
        <v>868</v>
      </c>
      <c r="D437" s="1" t="s">
        <v>869</v>
      </c>
      <c r="F437" s="2">
        <f>IFERROR([1]!EM_S_QSTM07_IS($C437,"61",F$2,"1"),"")</f>
        <v>372223116.99000001</v>
      </c>
      <c r="G437" s="2">
        <f>IFERROR([1]!EM_S_QSTM07_IS($C437,"61",G$2,"1"),"")</f>
        <v>388251014.19</v>
      </c>
      <c r="H437" s="2">
        <f>IFERROR([1]!EM_S_QSTM07_IS($C437,"61",H$2,"1"),"")</f>
        <v>434837683.12</v>
      </c>
      <c r="I437" s="2">
        <f>IFERROR([1]!EM_S_QSTM07_IS($C437,"61",I$2,"1"),"")</f>
        <v>169497203.19</v>
      </c>
      <c r="J437" s="2">
        <f>IFERROR([1]!EM_S_QSTM07_IS($C437,"61",J$2,"1"),"")</f>
        <v>260821623.38999999</v>
      </c>
      <c r="M437" s="2">
        <f>IFERROR([1]!EM_S_QSTM07_IS($C437,"61",L$2,"1"),"")</f>
        <v>0</v>
      </c>
      <c r="N437" s="2">
        <f>[1]!EM_S_PERFORMANCEEXPRESS_QNETPROFIT(C437,L$2)</f>
        <v>0</v>
      </c>
      <c r="O437" s="2">
        <f>[1]!EM_S_PROFITNOTICE_FORECASTT(C437,L$2)</f>
        <v>0</v>
      </c>
      <c r="P437" s="2">
        <f>[1]!EM_S_PROFITNOTICE_FORECASTL(C437,L$2)</f>
        <v>0</v>
      </c>
      <c r="Q437">
        <f>[1]!EM_S_PROFITNOTICE_ABSTRACT(C437,L$2)</f>
        <v>0</v>
      </c>
      <c r="R437" s="2">
        <f t="shared" si="42"/>
        <v>0</v>
      </c>
      <c r="S437" s="2" t="str">
        <f t="shared" si="43"/>
        <v/>
      </c>
      <c r="T437" s="9" t="str">
        <f t="shared" si="44"/>
        <v/>
      </c>
      <c r="U437">
        <f>IF([1]!EM_S_MAJASSRES_NUM(C437,"2014-12-30","2016-12-30")&gt;0,1,0)</f>
        <v>0</v>
      </c>
      <c r="V437" t="str">
        <f t="shared" si="45"/>
        <v/>
      </c>
      <c r="W437" s="9" t="str">
        <f t="shared" si="46"/>
        <v/>
      </c>
      <c r="X437" t="str">
        <f t="shared" si="47"/>
        <v/>
      </c>
    </row>
    <row r="438" spans="2:24" x14ac:dyDescent="0.25">
      <c r="B438" t="str">
        <f t="shared" si="48"/>
        <v/>
      </c>
      <c r="C438" s="1" t="s">
        <v>870</v>
      </c>
      <c r="D438" s="1" t="s">
        <v>871</v>
      </c>
      <c r="F438" s="2">
        <f>IFERROR([1]!EM_S_QSTM07_IS($C438,"61",F$2,"1"),"")</f>
        <v>4887775.1900000004</v>
      </c>
      <c r="G438" s="2">
        <f>IFERROR([1]!EM_S_QSTM07_IS($C438,"61",G$2,"1"),"")</f>
        <v>32462767.719999999</v>
      </c>
      <c r="H438" s="2">
        <f>IFERROR([1]!EM_S_QSTM07_IS($C438,"61",H$2,"1"),"")</f>
        <v>79110285.930000007</v>
      </c>
      <c r="I438" s="2">
        <f>IFERROR([1]!EM_S_QSTM07_IS($C438,"61",I$2,"1"),"")</f>
        <v>104754041.52</v>
      </c>
      <c r="J438" s="2">
        <f>IFERROR([1]!EM_S_QSTM07_IS($C438,"61",J$2,"1"),"")</f>
        <v>11323903.640000001</v>
      </c>
      <c r="M438" s="2">
        <f>IFERROR([1]!EM_S_QSTM07_IS($C438,"61",L$2,"1"),"")</f>
        <v>0</v>
      </c>
      <c r="N438" s="2">
        <f>[1]!EM_S_PERFORMANCEEXPRESS_QNETPROFIT(C438,L$2)</f>
        <v>0</v>
      </c>
      <c r="O438" s="2">
        <f>[1]!EM_S_PROFITNOTICE_FORECASTT(C438,L$2)</f>
        <v>0</v>
      </c>
      <c r="P438" s="2">
        <f>[1]!EM_S_PROFITNOTICE_FORECASTL(C438,L$2)</f>
        <v>0</v>
      </c>
      <c r="Q438">
        <f>[1]!EM_S_PROFITNOTICE_ABSTRACT(C438,L$2)</f>
        <v>0</v>
      </c>
      <c r="R438" s="2">
        <f t="shared" si="42"/>
        <v>0</v>
      </c>
      <c r="S438" s="2" t="str">
        <f t="shared" si="43"/>
        <v/>
      </c>
      <c r="T438" s="9" t="str">
        <f t="shared" si="44"/>
        <v/>
      </c>
      <c r="U438">
        <f>IF([1]!EM_S_MAJASSRES_NUM(C438,"2014-12-30","2016-12-30")&gt;0,1,0)</f>
        <v>0</v>
      </c>
      <c r="V438" t="str">
        <f t="shared" si="45"/>
        <v/>
      </c>
      <c r="W438" s="9" t="str">
        <f t="shared" si="46"/>
        <v/>
      </c>
      <c r="X438" t="str">
        <f t="shared" si="47"/>
        <v/>
      </c>
    </row>
    <row r="439" spans="2:24" x14ac:dyDescent="0.25">
      <c r="B439" t="str">
        <f t="shared" si="48"/>
        <v/>
      </c>
      <c r="C439" s="1" t="s">
        <v>872</v>
      </c>
      <c r="D439" s="1" t="s">
        <v>873</v>
      </c>
      <c r="F439" s="2">
        <f>IFERROR([1]!EM_S_QSTM07_IS($C439,"61",F$2,"1"),"")</f>
        <v>226334804.55000001</v>
      </c>
      <c r="G439" s="2">
        <f>IFERROR([1]!EM_S_QSTM07_IS($C439,"61",G$2,"1"),"")</f>
        <v>12909810.02</v>
      </c>
      <c r="H439" s="2">
        <f>IFERROR([1]!EM_S_QSTM07_IS($C439,"61",H$2,"1"),"")</f>
        <v>292735745.61000001</v>
      </c>
      <c r="I439" s="2">
        <f>IFERROR([1]!EM_S_QSTM07_IS($C439,"61",I$2,"1"),"")</f>
        <v>174301983.25999999</v>
      </c>
      <c r="J439" s="2">
        <f>IFERROR([1]!EM_S_QSTM07_IS($C439,"61",J$2,"1"),"")</f>
        <v>447061692.29000002</v>
      </c>
      <c r="M439" s="2">
        <f>IFERROR([1]!EM_S_QSTM07_IS($C439,"61",L$2,"1"),"")</f>
        <v>0</v>
      </c>
      <c r="N439" s="2">
        <f>[1]!EM_S_PERFORMANCEEXPRESS_QNETPROFIT(C439,L$2)</f>
        <v>0</v>
      </c>
      <c r="O439" s="2">
        <f>[1]!EM_S_PROFITNOTICE_FORECASTT(C439,L$2)</f>
        <v>0</v>
      </c>
      <c r="P439" s="2">
        <f>[1]!EM_S_PROFITNOTICE_FORECASTL(C439,L$2)</f>
        <v>0</v>
      </c>
      <c r="Q439">
        <f>[1]!EM_S_PROFITNOTICE_ABSTRACT(C439,L$2)</f>
        <v>0</v>
      </c>
      <c r="R439" s="2">
        <f t="shared" si="42"/>
        <v>0</v>
      </c>
      <c r="S439" s="2" t="str">
        <f t="shared" si="43"/>
        <v/>
      </c>
      <c r="T439" s="9" t="str">
        <f t="shared" si="44"/>
        <v/>
      </c>
      <c r="U439">
        <f>IF([1]!EM_S_MAJASSRES_NUM(C439,"2014-12-30","2016-12-30")&gt;0,1,0)</f>
        <v>0</v>
      </c>
      <c r="V439" t="str">
        <f t="shared" si="45"/>
        <v/>
      </c>
      <c r="W439" s="9" t="str">
        <f t="shared" si="46"/>
        <v/>
      </c>
      <c r="X439" t="str">
        <f t="shared" si="47"/>
        <v/>
      </c>
    </row>
    <row r="440" spans="2:24" x14ac:dyDescent="0.25">
      <c r="B440" t="str">
        <f t="shared" si="48"/>
        <v/>
      </c>
      <c r="C440" s="1" t="s">
        <v>874</v>
      </c>
      <c r="D440" s="1" t="s">
        <v>875</v>
      </c>
      <c r="F440" s="2">
        <f>IFERROR([1]!EM_S_QSTM07_IS($C440,"61",F$2,"1"),"")</f>
        <v>44473579.740000002</v>
      </c>
      <c r="G440" s="2">
        <f>IFERROR([1]!EM_S_QSTM07_IS($C440,"61",G$2,"1"),"")</f>
        <v>68923178.230000004</v>
      </c>
      <c r="H440" s="2">
        <f>IFERROR([1]!EM_S_QSTM07_IS($C440,"61",H$2,"1"),"")</f>
        <v>49147889.619999997</v>
      </c>
      <c r="I440" s="2">
        <f>IFERROR([1]!EM_S_QSTM07_IS($C440,"61",I$2,"1"),"")</f>
        <v>66737757.380000003</v>
      </c>
      <c r="J440" s="2">
        <f>IFERROR([1]!EM_S_QSTM07_IS($C440,"61",J$2,"1"),"")</f>
        <v>9732980.5500000007</v>
      </c>
      <c r="M440" s="2">
        <f>IFERROR([1]!EM_S_QSTM07_IS($C440,"61",L$2,"1"),"")</f>
        <v>0</v>
      </c>
      <c r="N440" s="2">
        <f>[1]!EM_S_PERFORMANCEEXPRESS_QNETPROFIT(C440,L$2)</f>
        <v>0</v>
      </c>
      <c r="O440" s="2">
        <f>[1]!EM_S_PROFITNOTICE_FORECASTT(C440,L$2)</f>
        <v>0</v>
      </c>
      <c r="P440" s="2">
        <f>[1]!EM_S_PROFITNOTICE_FORECASTL(C440,L$2)</f>
        <v>0</v>
      </c>
      <c r="Q440">
        <f>[1]!EM_S_PROFITNOTICE_ABSTRACT(C440,L$2)</f>
        <v>0</v>
      </c>
      <c r="R440" s="2">
        <f t="shared" si="42"/>
        <v>0</v>
      </c>
      <c r="S440" s="2" t="str">
        <f t="shared" si="43"/>
        <v/>
      </c>
      <c r="T440" s="9" t="str">
        <f t="shared" si="44"/>
        <v/>
      </c>
      <c r="U440">
        <f>IF([1]!EM_S_MAJASSRES_NUM(C440,"2014-12-30","2016-12-30")&gt;0,1,0)</f>
        <v>1</v>
      </c>
      <c r="V440" t="str">
        <f t="shared" si="45"/>
        <v/>
      </c>
      <c r="W440" s="9" t="str">
        <f t="shared" si="46"/>
        <v/>
      </c>
      <c r="X440" t="str">
        <f t="shared" si="47"/>
        <v/>
      </c>
    </row>
    <row r="441" spans="2:24" x14ac:dyDescent="0.25">
      <c r="B441" t="str">
        <f t="shared" si="48"/>
        <v/>
      </c>
      <c r="C441" s="1" t="s">
        <v>876</v>
      </c>
      <c r="D441" s="1" t="s">
        <v>877</v>
      </c>
      <c r="F441" s="2">
        <f>IFERROR([1]!EM_S_QSTM07_IS($C441,"61",F$2,"1"),"")</f>
        <v>-175639978.09999999</v>
      </c>
      <c r="G441" s="2">
        <f>IFERROR([1]!EM_S_QSTM07_IS($C441,"61",G$2,"1"),"")</f>
        <v>-306349334.18000001</v>
      </c>
      <c r="H441" s="2">
        <f>IFERROR([1]!EM_S_QSTM07_IS($C441,"61",H$2,"1"),"")</f>
        <v>-250393352.90000001</v>
      </c>
      <c r="I441" s="2">
        <f>IFERROR([1]!EM_S_QSTM07_IS($C441,"61",I$2,"1"),"")</f>
        <v>-510473140.31</v>
      </c>
      <c r="J441" s="2">
        <f>IFERROR([1]!EM_S_QSTM07_IS($C441,"61",J$2,"1"),"")</f>
        <v>-372378677</v>
      </c>
      <c r="M441" s="2">
        <f>IFERROR([1]!EM_S_QSTM07_IS($C441,"61",L$2,"1"),"")</f>
        <v>0</v>
      </c>
      <c r="N441" s="2">
        <f>[1]!EM_S_PERFORMANCEEXPRESS_QNETPROFIT(C441,L$2)</f>
        <v>0</v>
      </c>
      <c r="O441" s="2">
        <f>[1]!EM_S_PROFITNOTICE_FORECASTT(C441,L$2)</f>
        <v>0</v>
      </c>
      <c r="P441" s="2">
        <f>[1]!EM_S_PROFITNOTICE_FORECASTL(C441,L$2)</f>
        <v>0</v>
      </c>
      <c r="Q441">
        <f>[1]!EM_S_PROFITNOTICE_ABSTRACT(C441,L$2)</f>
        <v>0</v>
      </c>
      <c r="R441" s="2">
        <f t="shared" si="42"/>
        <v>0</v>
      </c>
      <c r="S441" s="2" t="str">
        <f t="shared" si="43"/>
        <v/>
      </c>
      <c r="T441" s="9" t="str">
        <f t="shared" si="44"/>
        <v/>
      </c>
      <c r="U441">
        <f>IF([1]!EM_S_MAJASSRES_NUM(C441,"2014-12-30","2016-12-30")&gt;0,1,0)</f>
        <v>1</v>
      </c>
      <c r="V441" t="str">
        <f t="shared" si="45"/>
        <v/>
      </c>
      <c r="W441" s="9" t="str">
        <f t="shared" si="46"/>
        <v/>
      </c>
      <c r="X441" t="str">
        <f t="shared" si="47"/>
        <v/>
      </c>
    </row>
    <row r="442" spans="2:24" x14ac:dyDescent="0.25">
      <c r="B442" t="str">
        <f t="shared" si="48"/>
        <v/>
      </c>
      <c r="C442" s="1" t="s">
        <v>878</v>
      </c>
      <c r="D442" s="1" t="s">
        <v>879</v>
      </c>
      <c r="F442" s="2">
        <f>IFERROR([1]!EM_S_QSTM07_IS($C442,"61",F$2,"1"),"")</f>
        <v>57398104.049999997</v>
      </c>
      <c r="G442" s="2">
        <f>IFERROR([1]!EM_S_QSTM07_IS($C442,"61",G$2,"1"),"")</f>
        <v>-2697732.92</v>
      </c>
      <c r="H442" s="2">
        <f>IFERROR([1]!EM_S_QSTM07_IS($C442,"61",H$2,"1"),"")</f>
        <v>15673513.77</v>
      </c>
      <c r="I442" s="2">
        <f>IFERROR([1]!EM_S_QSTM07_IS($C442,"61",I$2,"1"),"")</f>
        <v>3327649.23999999</v>
      </c>
      <c r="J442" s="2">
        <f>IFERROR([1]!EM_S_QSTM07_IS($C442,"61",J$2,"1"),"")</f>
        <v>70084870.709999993</v>
      </c>
      <c r="M442" s="2">
        <f>IFERROR([1]!EM_S_QSTM07_IS($C442,"61",L$2,"1"),"")</f>
        <v>0</v>
      </c>
      <c r="N442" s="2">
        <f>[1]!EM_S_PERFORMANCEEXPRESS_QNETPROFIT(C442,L$2)</f>
        <v>0</v>
      </c>
      <c r="O442" s="2">
        <f>[1]!EM_S_PROFITNOTICE_FORECASTT(C442,L$2)</f>
        <v>0</v>
      </c>
      <c r="P442" s="2">
        <f>[1]!EM_S_PROFITNOTICE_FORECASTL(C442,L$2)</f>
        <v>0</v>
      </c>
      <c r="Q442">
        <f>[1]!EM_S_PROFITNOTICE_ABSTRACT(C442,L$2)</f>
        <v>0</v>
      </c>
      <c r="R442" s="2">
        <f t="shared" si="42"/>
        <v>0</v>
      </c>
      <c r="S442" s="2" t="str">
        <f t="shared" si="43"/>
        <v/>
      </c>
      <c r="T442" s="9" t="str">
        <f t="shared" si="44"/>
        <v/>
      </c>
      <c r="U442">
        <f>IF([1]!EM_S_MAJASSRES_NUM(C442,"2014-12-30","2016-12-30")&gt;0,1,0)</f>
        <v>0</v>
      </c>
      <c r="V442" t="str">
        <f t="shared" si="45"/>
        <v/>
      </c>
      <c r="W442" s="9" t="str">
        <f t="shared" si="46"/>
        <v/>
      </c>
      <c r="X442" t="str">
        <f t="shared" si="47"/>
        <v/>
      </c>
    </row>
    <row r="443" spans="2:24" x14ac:dyDescent="0.25">
      <c r="B443" t="str">
        <f t="shared" si="48"/>
        <v/>
      </c>
      <c r="C443" s="1" t="s">
        <v>880</v>
      </c>
      <c r="D443" s="1" t="s">
        <v>881</v>
      </c>
      <c r="F443" s="2">
        <f>IFERROR([1]!EM_S_QSTM07_IS($C443,"61",F$2,"1"),"")</f>
        <v>78840145.790000007</v>
      </c>
      <c r="G443" s="2">
        <f>IFERROR([1]!EM_S_QSTM07_IS($C443,"61",G$2,"1"),"")</f>
        <v>90061709.069999993</v>
      </c>
      <c r="H443" s="2">
        <f>IFERROR([1]!EM_S_QSTM07_IS($C443,"61",H$2,"1"),"")</f>
        <v>62578631.770000003</v>
      </c>
      <c r="I443" s="2">
        <f>IFERROR([1]!EM_S_QSTM07_IS($C443,"61",I$2,"1"),"")</f>
        <v>89924599.180000007</v>
      </c>
      <c r="J443" s="2">
        <f>IFERROR([1]!EM_S_QSTM07_IS($C443,"61",J$2,"1"),"")</f>
        <v>52920524.539999999</v>
      </c>
      <c r="M443" s="2">
        <f>IFERROR([1]!EM_S_QSTM07_IS($C443,"61",L$2,"1"),"")</f>
        <v>0</v>
      </c>
      <c r="N443" s="2">
        <f>[1]!EM_S_PERFORMANCEEXPRESS_QNETPROFIT(C443,L$2)</f>
        <v>0</v>
      </c>
      <c r="O443" s="2">
        <f>[1]!EM_S_PROFITNOTICE_FORECASTT(C443,L$2)</f>
        <v>0</v>
      </c>
      <c r="P443" s="2">
        <f>[1]!EM_S_PROFITNOTICE_FORECASTL(C443,L$2)</f>
        <v>0</v>
      </c>
      <c r="Q443">
        <f>[1]!EM_S_PROFITNOTICE_ABSTRACT(C443,L$2)</f>
        <v>0</v>
      </c>
      <c r="R443" s="2">
        <f t="shared" si="42"/>
        <v>0</v>
      </c>
      <c r="S443" s="2" t="str">
        <f t="shared" si="43"/>
        <v/>
      </c>
      <c r="T443" s="9" t="str">
        <f t="shared" si="44"/>
        <v/>
      </c>
      <c r="U443">
        <f>IF([1]!EM_S_MAJASSRES_NUM(C443,"2014-12-30","2016-12-30")&gt;0,1,0)</f>
        <v>0</v>
      </c>
      <c r="V443" t="str">
        <f t="shared" si="45"/>
        <v/>
      </c>
      <c r="W443" s="9" t="str">
        <f t="shared" si="46"/>
        <v/>
      </c>
      <c r="X443" t="str">
        <f t="shared" si="47"/>
        <v/>
      </c>
    </row>
    <row r="444" spans="2:24" x14ac:dyDescent="0.25">
      <c r="B444" t="str">
        <f t="shared" si="48"/>
        <v/>
      </c>
      <c r="C444" s="1" t="s">
        <v>882</v>
      </c>
      <c r="D444" s="1" t="s">
        <v>883</v>
      </c>
      <c r="F444" s="2">
        <f>IFERROR([1]!EM_S_QSTM07_IS($C444,"61",F$2,"1"),"")</f>
        <v>8608961.2599999998</v>
      </c>
      <c r="G444" s="2">
        <f>IFERROR([1]!EM_S_QSTM07_IS($C444,"61",G$2,"1"),"")</f>
        <v>12393995.58</v>
      </c>
      <c r="H444" s="2">
        <f>IFERROR([1]!EM_S_QSTM07_IS($C444,"61",H$2,"1"),"")</f>
        <v>35069228.909999996</v>
      </c>
      <c r="I444" s="2">
        <f>IFERROR([1]!EM_S_QSTM07_IS($C444,"61",I$2,"1"),"")</f>
        <v>24394652.050000001</v>
      </c>
      <c r="J444" s="2">
        <f>IFERROR([1]!EM_S_QSTM07_IS($C444,"61",J$2,"1"),"")</f>
        <v>-4687059.9000000004</v>
      </c>
      <c r="M444" s="2">
        <f>IFERROR([1]!EM_S_QSTM07_IS($C444,"61",L$2,"1"),"")</f>
        <v>0</v>
      </c>
      <c r="N444" s="2">
        <f>[1]!EM_S_PERFORMANCEEXPRESS_QNETPROFIT(C444,L$2)</f>
        <v>0</v>
      </c>
      <c r="O444" s="2">
        <f>[1]!EM_S_PROFITNOTICE_FORECASTT(C444,L$2)</f>
        <v>0</v>
      </c>
      <c r="P444" s="2">
        <f>[1]!EM_S_PROFITNOTICE_FORECASTL(C444,L$2)</f>
        <v>0</v>
      </c>
      <c r="Q444">
        <f>[1]!EM_S_PROFITNOTICE_ABSTRACT(C444,L$2)</f>
        <v>0</v>
      </c>
      <c r="R444" s="2">
        <f t="shared" si="42"/>
        <v>0</v>
      </c>
      <c r="S444" s="2" t="str">
        <f t="shared" si="43"/>
        <v/>
      </c>
      <c r="T444" s="9" t="str">
        <f t="shared" si="44"/>
        <v/>
      </c>
      <c r="U444">
        <f>IF([1]!EM_S_MAJASSRES_NUM(C444,"2014-12-30","2016-12-30")&gt;0,1,0)</f>
        <v>1</v>
      </c>
      <c r="V444" t="str">
        <f t="shared" si="45"/>
        <v/>
      </c>
      <c r="W444" s="9" t="str">
        <f t="shared" si="46"/>
        <v/>
      </c>
      <c r="X444" t="str">
        <f t="shared" si="47"/>
        <v/>
      </c>
    </row>
    <row r="445" spans="2:24" x14ac:dyDescent="0.25">
      <c r="B445" t="str">
        <f t="shared" si="48"/>
        <v/>
      </c>
      <c r="C445" s="1" t="s">
        <v>884</v>
      </c>
      <c r="D445" s="1" t="s">
        <v>885</v>
      </c>
      <c r="F445" s="2">
        <f>IFERROR([1]!EM_S_QSTM07_IS($C445,"61",F$2,"1"),"")</f>
        <v>-36535006.880000003</v>
      </c>
      <c r="G445" s="2">
        <f>IFERROR([1]!EM_S_QSTM07_IS($C445,"61",G$2,"1"),"")</f>
        <v>-32277392.57</v>
      </c>
      <c r="H445" s="2">
        <f>IFERROR([1]!EM_S_QSTM07_IS($C445,"61",H$2,"1"),"")</f>
        <v>-22442614.68</v>
      </c>
      <c r="I445" s="2">
        <f>IFERROR([1]!EM_S_QSTM07_IS($C445,"61",I$2,"1"),"")</f>
        <v>16245359.49</v>
      </c>
      <c r="J445" s="2">
        <f>IFERROR([1]!EM_S_QSTM07_IS($C445,"61",J$2,"1"),"")</f>
        <v>-39191322.159999996</v>
      </c>
      <c r="M445" s="2">
        <f>IFERROR([1]!EM_S_QSTM07_IS($C445,"61",L$2,"1"),"")</f>
        <v>0</v>
      </c>
      <c r="N445" s="2">
        <f>[1]!EM_S_PERFORMANCEEXPRESS_QNETPROFIT(C445,L$2)</f>
        <v>0</v>
      </c>
      <c r="O445" s="2">
        <f>[1]!EM_S_PROFITNOTICE_FORECASTT(C445,L$2)</f>
        <v>0</v>
      </c>
      <c r="P445" s="2">
        <f>[1]!EM_S_PROFITNOTICE_FORECASTL(C445,L$2)</f>
        <v>0</v>
      </c>
      <c r="Q445">
        <f>[1]!EM_S_PROFITNOTICE_ABSTRACT(C445,L$2)</f>
        <v>0</v>
      </c>
      <c r="R445" s="2">
        <f t="shared" si="42"/>
        <v>0</v>
      </c>
      <c r="S445" s="2" t="str">
        <f t="shared" si="43"/>
        <v/>
      </c>
      <c r="T445" s="9" t="str">
        <f t="shared" si="44"/>
        <v/>
      </c>
      <c r="U445">
        <f>IF([1]!EM_S_MAJASSRES_NUM(C445,"2014-12-30","2016-12-30")&gt;0,1,0)</f>
        <v>0</v>
      </c>
      <c r="V445" t="str">
        <f t="shared" si="45"/>
        <v/>
      </c>
      <c r="W445" s="9" t="str">
        <f t="shared" si="46"/>
        <v/>
      </c>
      <c r="X445" t="str">
        <f t="shared" si="47"/>
        <v/>
      </c>
    </row>
    <row r="446" spans="2:24" x14ac:dyDescent="0.25">
      <c r="B446" t="str">
        <f t="shared" si="48"/>
        <v/>
      </c>
      <c r="C446" s="1" t="s">
        <v>886</v>
      </c>
      <c r="D446" s="1" t="s">
        <v>887</v>
      </c>
      <c r="F446" s="2">
        <f>IFERROR([1]!EM_S_QSTM07_IS($C446,"61",F$2,"1"),"")</f>
        <v>19537340.780000001</v>
      </c>
      <c r="G446" s="2">
        <f>IFERROR([1]!EM_S_QSTM07_IS($C446,"61",G$2,"1"),"")</f>
        <v>16922403.550000001</v>
      </c>
      <c r="H446" s="2">
        <f>IFERROR([1]!EM_S_QSTM07_IS($C446,"61",H$2,"1"),"")</f>
        <v>16378743.26</v>
      </c>
      <c r="I446" s="2">
        <f>IFERROR([1]!EM_S_QSTM07_IS($C446,"61",I$2,"1"),"")</f>
        <v>46308810</v>
      </c>
      <c r="J446" s="2">
        <f>IFERROR([1]!EM_S_QSTM07_IS($C446,"61",J$2,"1"),"")</f>
        <v>10059070.83</v>
      </c>
      <c r="M446" s="2">
        <f>IFERROR([1]!EM_S_QSTM07_IS($C446,"61",L$2,"1"),"")</f>
        <v>0</v>
      </c>
      <c r="N446" s="2">
        <f>[1]!EM_S_PERFORMANCEEXPRESS_QNETPROFIT(C446,L$2)</f>
        <v>0</v>
      </c>
      <c r="O446" s="2">
        <f>[1]!EM_S_PROFITNOTICE_FORECASTT(C446,L$2)</f>
        <v>0</v>
      </c>
      <c r="P446" s="2">
        <f>[1]!EM_S_PROFITNOTICE_FORECASTL(C446,L$2)</f>
        <v>0</v>
      </c>
      <c r="Q446">
        <f>[1]!EM_S_PROFITNOTICE_ABSTRACT(C446,L$2)</f>
        <v>0</v>
      </c>
      <c r="R446" s="2">
        <f t="shared" si="42"/>
        <v>0</v>
      </c>
      <c r="S446" s="2" t="str">
        <f t="shared" si="43"/>
        <v/>
      </c>
      <c r="T446" s="9" t="str">
        <f t="shared" si="44"/>
        <v/>
      </c>
      <c r="U446">
        <f>IF([1]!EM_S_MAJASSRES_NUM(C446,"2014-12-30","2016-12-30")&gt;0,1,0)</f>
        <v>0</v>
      </c>
      <c r="V446" t="str">
        <f t="shared" si="45"/>
        <v/>
      </c>
      <c r="W446" s="9" t="str">
        <f t="shared" si="46"/>
        <v/>
      </c>
      <c r="X446" t="str">
        <f t="shared" si="47"/>
        <v/>
      </c>
    </row>
    <row r="447" spans="2:24" x14ac:dyDescent="0.25">
      <c r="B447" t="str">
        <f t="shared" si="48"/>
        <v/>
      </c>
      <c r="C447" s="1" t="s">
        <v>888</v>
      </c>
      <c r="D447" s="1" t="s">
        <v>889</v>
      </c>
      <c r="F447" s="2">
        <f>IFERROR([1]!EM_S_QSTM07_IS($C447,"61",F$2,"1"),"")</f>
        <v>75364276.200000003</v>
      </c>
      <c r="G447" s="2">
        <f>IFERROR([1]!EM_S_QSTM07_IS($C447,"61",G$2,"1"),"")</f>
        <v>67889727.480000004</v>
      </c>
      <c r="H447" s="2">
        <f>IFERROR([1]!EM_S_QSTM07_IS($C447,"61",H$2,"1"),"")</f>
        <v>20668712.23</v>
      </c>
      <c r="I447" s="2">
        <f>IFERROR([1]!EM_S_QSTM07_IS($C447,"61",I$2,"1"),"")</f>
        <v>81328922.709999993</v>
      </c>
      <c r="J447" s="2">
        <f>IFERROR([1]!EM_S_QSTM07_IS($C447,"61",J$2,"1"),"")</f>
        <v>85865677.120000005</v>
      </c>
      <c r="M447" s="2">
        <f>IFERROR([1]!EM_S_QSTM07_IS($C447,"61",L$2,"1"),"")</f>
        <v>0</v>
      </c>
      <c r="N447" s="2">
        <f>[1]!EM_S_PERFORMANCEEXPRESS_QNETPROFIT(C447,L$2)</f>
        <v>0</v>
      </c>
      <c r="O447" s="2">
        <f>[1]!EM_S_PROFITNOTICE_FORECASTT(C447,L$2)</f>
        <v>0</v>
      </c>
      <c r="P447" s="2">
        <f>[1]!EM_S_PROFITNOTICE_FORECASTL(C447,L$2)</f>
        <v>0</v>
      </c>
      <c r="Q447">
        <f>[1]!EM_S_PROFITNOTICE_ABSTRACT(C447,L$2)</f>
        <v>0</v>
      </c>
      <c r="R447" s="2">
        <f t="shared" si="42"/>
        <v>0</v>
      </c>
      <c r="S447" s="2" t="str">
        <f t="shared" si="43"/>
        <v/>
      </c>
      <c r="T447" s="9" t="str">
        <f t="shared" si="44"/>
        <v/>
      </c>
      <c r="U447">
        <f>IF([1]!EM_S_MAJASSRES_NUM(C447,"2014-12-30","2016-12-30")&gt;0,1,0)</f>
        <v>0</v>
      </c>
      <c r="V447" t="str">
        <f t="shared" si="45"/>
        <v/>
      </c>
      <c r="W447" s="9" t="str">
        <f t="shared" si="46"/>
        <v/>
      </c>
      <c r="X447" t="str">
        <f t="shared" si="47"/>
        <v/>
      </c>
    </row>
    <row r="448" spans="2:24" x14ac:dyDescent="0.25">
      <c r="B448" t="str">
        <f t="shared" si="48"/>
        <v/>
      </c>
      <c r="C448" s="1" t="s">
        <v>890</v>
      </c>
      <c r="D448" s="1" t="s">
        <v>891</v>
      </c>
      <c r="F448" s="2">
        <f>IFERROR([1]!EM_S_QSTM07_IS($C448,"61",F$2,"1"),"")</f>
        <v>41212815.770000003</v>
      </c>
      <c r="G448" s="2">
        <f>IFERROR([1]!EM_S_QSTM07_IS($C448,"61",G$2,"1"),"")</f>
        <v>65379813.07</v>
      </c>
      <c r="H448" s="2">
        <f>IFERROR([1]!EM_S_QSTM07_IS($C448,"61",H$2,"1"),"")</f>
        <v>5662972.3499999996</v>
      </c>
      <c r="I448" s="2">
        <f>IFERROR([1]!EM_S_QSTM07_IS($C448,"61",I$2,"1"),"")</f>
        <v>23717499.039999999</v>
      </c>
      <c r="J448" s="2">
        <f>IFERROR([1]!EM_S_QSTM07_IS($C448,"61",J$2,"1"),"")</f>
        <v>14816554.699999999</v>
      </c>
      <c r="M448" s="2">
        <f>IFERROR([1]!EM_S_QSTM07_IS($C448,"61",L$2,"1"),"")</f>
        <v>0</v>
      </c>
      <c r="N448" s="2">
        <f>[1]!EM_S_PERFORMANCEEXPRESS_QNETPROFIT(C448,L$2)</f>
        <v>0</v>
      </c>
      <c r="O448" s="2">
        <f>[1]!EM_S_PROFITNOTICE_FORECASTT(C448,L$2)</f>
        <v>0</v>
      </c>
      <c r="P448" s="2">
        <f>[1]!EM_S_PROFITNOTICE_FORECASTL(C448,L$2)</f>
        <v>0</v>
      </c>
      <c r="Q448">
        <f>[1]!EM_S_PROFITNOTICE_ABSTRACT(C448,L$2)</f>
        <v>0</v>
      </c>
      <c r="R448" s="2">
        <f t="shared" si="42"/>
        <v>0</v>
      </c>
      <c r="S448" s="2" t="str">
        <f t="shared" si="43"/>
        <v/>
      </c>
      <c r="T448" s="9" t="str">
        <f t="shared" si="44"/>
        <v/>
      </c>
      <c r="U448">
        <f>IF([1]!EM_S_MAJASSRES_NUM(C448,"2014-12-30","2016-12-30")&gt;0,1,0)</f>
        <v>0</v>
      </c>
      <c r="V448" t="str">
        <f t="shared" si="45"/>
        <v/>
      </c>
      <c r="W448" s="9" t="str">
        <f t="shared" si="46"/>
        <v/>
      </c>
      <c r="X448" t="str">
        <f t="shared" si="47"/>
        <v/>
      </c>
    </row>
    <row r="449" spans="2:24" x14ac:dyDescent="0.25">
      <c r="B449">
        <f t="shared" si="48"/>
        <v>611</v>
      </c>
      <c r="C449" s="1" t="s">
        <v>892</v>
      </c>
      <c r="D449" s="1" t="s">
        <v>893</v>
      </c>
      <c r="F449" s="2">
        <f>IFERROR([1]!EM_S_QSTM07_IS($C449,"61",F$2,"1"),"")</f>
        <v>89272699.959999993</v>
      </c>
      <c r="G449" s="2">
        <f>IFERROR([1]!EM_S_QSTM07_IS($C449,"61",G$2,"1"),"")</f>
        <v>140378227.81999999</v>
      </c>
      <c r="H449" s="2">
        <f>IFERROR([1]!EM_S_QSTM07_IS($C449,"61",H$2,"1"),"")</f>
        <v>119535081.81</v>
      </c>
      <c r="I449" s="2">
        <f>IFERROR([1]!EM_S_QSTM07_IS($C449,"61",I$2,"1"),"")</f>
        <v>140546253.38999999</v>
      </c>
      <c r="J449" s="2">
        <f>IFERROR([1]!EM_S_QSTM07_IS($C449,"61",J$2,"1"),"")</f>
        <v>68753949.890000001</v>
      </c>
      <c r="M449" s="2">
        <f>IFERROR([1]!EM_S_QSTM07_IS($C449,"61",L$2,"1"),"")</f>
        <v>0</v>
      </c>
      <c r="N449" s="2">
        <f>[1]!EM_S_PERFORMANCEEXPRESS_QNETPROFIT(C449,L$2)</f>
        <v>0</v>
      </c>
      <c r="O449" s="2">
        <f>[1]!EM_S_PROFITNOTICE_FORECASTT(C449,L$2)</f>
        <v>336901000</v>
      </c>
      <c r="P449" s="2">
        <f>[1]!EM_S_PROFITNOTICE_FORECASTL(C449,L$2)</f>
        <v>269520800</v>
      </c>
      <c r="Q449" t="str">
        <f>[1]!EM_S_PROFITNOTICE_ABSTRACT(C449,L$2)</f>
        <v>预计2016年1-12月归属于上市公司股东的净利润盈利:26,952.08万元-33,690.10万元,比上年同期下降:25%-40%</v>
      </c>
      <c r="R449" s="2">
        <f t="shared" si="42"/>
        <v>303210900</v>
      </c>
      <c r="S449" s="2">
        <f t="shared" si="43"/>
        <v>-45975109.589999974</v>
      </c>
      <c r="T449" s="9">
        <f t="shared" si="44"/>
        <v>-1.327117290436937</v>
      </c>
      <c r="U449">
        <f>IF([1]!EM_S_MAJASSRES_NUM(C449,"2014-12-30","2016-12-30")&gt;0,1,0)</f>
        <v>0</v>
      </c>
      <c r="V449">
        <f t="shared" si="45"/>
        <v>851</v>
      </c>
      <c r="W449" s="9">
        <f t="shared" si="46"/>
        <v>-1.327117290436937</v>
      </c>
      <c r="X449">
        <f t="shared" si="47"/>
        <v>611</v>
      </c>
    </row>
    <row r="450" spans="2:24" x14ac:dyDescent="0.25">
      <c r="B450" t="str">
        <f t="shared" si="48"/>
        <v/>
      </c>
      <c r="C450" s="1" t="s">
        <v>894</v>
      </c>
      <c r="D450" s="1" t="s">
        <v>895</v>
      </c>
      <c r="F450" s="2">
        <f>IFERROR([1]!EM_S_QSTM07_IS($C450,"61",F$2,"1"),"")</f>
        <v>44562300.329999998</v>
      </c>
      <c r="G450" s="2">
        <f>IFERROR([1]!EM_S_QSTM07_IS($C450,"61",G$2,"1"),"")</f>
        <v>15483343.98</v>
      </c>
      <c r="H450" s="2">
        <f>IFERROR([1]!EM_S_QSTM07_IS($C450,"61",H$2,"1"),"")</f>
        <v>-10858601.09</v>
      </c>
      <c r="I450" s="2">
        <f>IFERROR([1]!EM_S_QSTM07_IS($C450,"61",I$2,"1"),"")</f>
        <v>-1883303.51</v>
      </c>
      <c r="J450" s="2">
        <f>IFERROR([1]!EM_S_QSTM07_IS($C450,"61",J$2,"1"),"")</f>
        <v>35258527.5</v>
      </c>
      <c r="M450" s="2">
        <f>IFERROR([1]!EM_S_QSTM07_IS($C450,"61",L$2,"1"),"")</f>
        <v>0</v>
      </c>
      <c r="N450" s="2">
        <f>[1]!EM_S_PERFORMANCEEXPRESS_QNETPROFIT(C450,L$2)</f>
        <v>0</v>
      </c>
      <c r="O450" s="2">
        <f>[1]!EM_S_PROFITNOTICE_FORECASTT(C450,L$2)</f>
        <v>0</v>
      </c>
      <c r="P450" s="2">
        <f>[1]!EM_S_PROFITNOTICE_FORECASTL(C450,L$2)</f>
        <v>0</v>
      </c>
      <c r="Q450">
        <f>[1]!EM_S_PROFITNOTICE_ABSTRACT(C450,L$2)</f>
        <v>0</v>
      </c>
      <c r="R450" s="2">
        <f t="shared" si="42"/>
        <v>0</v>
      </c>
      <c r="S450" s="2" t="str">
        <f t="shared" si="43"/>
        <v/>
      </c>
      <c r="T450" s="9" t="str">
        <f t="shared" si="44"/>
        <v/>
      </c>
      <c r="U450">
        <f>IF([1]!EM_S_MAJASSRES_NUM(C450,"2014-12-30","2016-12-30")&gt;0,1,0)</f>
        <v>0</v>
      </c>
      <c r="V450" t="str">
        <f t="shared" si="45"/>
        <v/>
      </c>
      <c r="W450" s="9" t="str">
        <f t="shared" si="46"/>
        <v/>
      </c>
      <c r="X450" t="str">
        <f t="shared" si="47"/>
        <v/>
      </c>
    </row>
    <row r="451" spans="2:24" x14ac:dyDescent="0.25">
      <c r="B451" t="str">
        <f t="shared" si="48"/>
        <v/>
      </c>
      <c r="C451" s="1" t="s">
        <v>896</v>
      </c>
      <c r="D451" s="1" t="s">
        <v>897</v>
      </c>
      <c r="F451" s="2">
        <f>IFERROR([1]!EM_S_QSTM07_IS($C451,"61",F$2,"1"),"")</f>
        <v>140358793.84</v>
      </c>
      <c r="G451" s="2">
        <f>IFERROR([1]!EM_S_QSTM07_IS($C451,"61",G$2,"1"),"")</f>
        <v>13281061.859999999</v>
      </c>
      <c r="H451" s="2">
        <f>IFERROR([1]!EM_S_QSTM07_IS($C451,"61",H$2,"1"),"")</f>
        <v>7700635.0099999998</v>
      </c>
      <c r="I451" s="2">
        <f>IFERROR([1]!EM_S_QSTM07_IS($C451,"61",I$2,"1"),"")</f>
        <v>-334010402.75</v>
      </c>
      <c r="J451" s="2">
        <f>IFERROR([1]!EM_S_QSTM07_IS($C451,"61",J$2,"1"),"")</f>
        <v>-112398225.52</v>
      </c>
      <c r="M451" s="2">
        <f>IFERROR([1]!EM_S_QSTM07_IS($C451,"61",L$2,"1"),"")</f>
        <v>0</v>
      </c>
      <c r="N451" s="2">
        <f>[1]!EM_S_PERFORMANCEEXPRESS_QNETPROFIT(C451,L$2)</f>
        <v>0</v>
      </c>
      <c r="O451" s="2">
        <f>[1]!EM_S_PROFITNOTICE_FORECASTT(C451,L$2)</f>
        <v>0</v>
      </c>
      <c r="P451" s="2">
        <f>[1]!EM_S_PROFITNOTICE_FORECASTL(C451,L$2)</f>
        <v>0</v>
      </c>
      <c r="Q451">
        <f>[1]!EM_S_PROFITNOTICE_ABSTRACT(C451,L$2)</f>
        <v>0</v>
      </c>
      <c r="R451" s="2">
        <f t="shared" ref="R451:R514" si="49">AVERAGE(O451:P451)</f>
        <v>0</v>
      </c>
      <c r="S451" s="2" t="str">
        <f t="shared" ref="S451:S514" si="50">IF(R451&gt;0,R451-SUM(F451:H451),"")</f>
        <v/>
      </c>
      <c r="T451" s="9" t="str">
        <f t="shared" ref="T451:T514" si="51">IFERROR(IF(S451&lt;&gt;0,(S451-I451)/ABS(I451),""),"")</f>
        <v/>
      </c>
      <c r="U451">
        <f>IF([1]!EM_S_MAJASSRES_NUM(C451,"2014-12-30","2016-12-30")&gt;0,1,0)</f>
        <v>0</v>
      </c>
      <c r="V451" t="str">
        <f t="shared" ref="V451:V514" si="52">IFERROR(IF(AND(U451=0,I451&gt;$W$1),IFERROR(RANK(T451,T$3:T$5000,0),""),""),"")</f>
        <v/>
      </c>
      <c r="W451" s="9" t="str">
        <f t="shared" ref="W451:W514" si="53">IF(AND(U451=0,ABS(I451)&gt;$W$1),T451,"")</f>
        <v/>
      </c>
      <c r="X451" t="str">
        <f t="shared" ref="X451:X514" si="54">IFERROR(RANK(W451,$W$3:$W$5000),"")</f>
        <v/>
      </c>
    </row>
    <row r="452" spans="2:24" x14ac:dyDescent="0.25">
      <c r="B452" t="str">
        <f t="shared" ref="B452:B515" si="55">IFERROR(RANK(W452,$W$3:$W$5000),"")</f>
        <v/>
      </c>
      <c r="C452" s="1" t="s">
        <v>898</v>
      </c>
      <c r="D452" s="1" t="s">
        <v>899</v>
      </c>
      <c r="F452" s="2">
        <f>IFERROR([1]!EM_S_QSTM07_IS($C452,"61",F$2,"1"),"")</f>
        <v>7006738.4400000004</v>
      </c>
      <c r="G452" s="2">
        <f>IFERROR([1]!EM_S_QSTM07_IS($C452,"61",G$2,"1"),"")</f>
        <v>9399687.5399999991</v>
      </c>
      <c r="H452" s="2">
        <f>IFERROR([1]!EM_S_QSTM07_IS($C452,"61",H$2,"1"),"")</f>
        <v>27948320.370000001</v>
      </c>
      <c r="I452" s="2">
        <f>IFERROR([1]!EM_S_QSTM07_IS($C452,"61",I$2,"1"),"")</f>
        <v>29194073.390000001</v>
      </c>
      <c r="J452" s="2">
        <f>IFERROR([1]!EM_S_QSTM07_IS($C452,"61",J$2,"1"),"")</f>
        <v>5004248.9400000004</v>
      </c>
      <c r="M452" s="2">
        <f>IFERROR([1]!EM_S_QSTM07_IS($C452,"61",L$2,"1"),"")</f>
        <v>0</v>
      </c>
      <c r="N452" s="2">
        <f>[1]!EM_S_PERFORMANCEEXPRESS_QNETPROFIT(C452,L$2)</f>
        <v>0</v>
      </c>
      <c r="O452" s="2">
        <f>[1]!EM_S_PROFITNOTICE_FORECASTT(C452,L$2)</f>
        <v>0</v>
      </c>
      <c r="P452" s="2">
        <f>[1]!EM_S_PROFITNOTICE_FORECASTL(C452,L$2)</f>
        <v>0</v>
      </c>
      <c r="Q452">
        <f>[1]!EM_S_PROFITNOTICE_ABSTRACT(C452,L$2)</f>
        <v>0</v>
      </c>
      <c r="R452" s="2">
        <f t="shared" si="49"/>
        <v>0</v>
      </c>
      <c r="S452" s="2" t="str">
        <f t="shared" si="50"/>
        <v/>
      </c>
      <c r="T452" s="9" t="str">
        <f t="shared" si="51"/>
        <v/>
      </c>
      <c r="U452">
        <f>IF([1]!EM_S_MAJASSRES_NUM(C452,"2014-12-30","2016-12-30")&gt;0,1,0)</f>
        <v>0</v>
      </c>
      <c r="V452" t="str">
        <f t="shared" si="52"/>
        <v/>
      </c>
      <c r="W452" s="9" t="str">
        <f t="shared" si="53"/>
        <v/>
      </c>
      <c r="X452" t="str">
        <f t="shared" si="54"/>
        <v/>
      </c>
    </row>
    <row r="453" spans="2:24" x14ac:dyDescent="0.25">
      <c r="B453" t="str">
        <f t="shared" si="55"/>
        <v/>
      </c>
      <c r="C453" s="1" t="s">
        <v>900</v>
      </c>
      <c r="D453" s="1" t="s">
        <v>901</v>
      </c>
      <c r="F453" s="2">
        <f>IFERROR([1]!EM_S_QSTM07_IS($C453,"61",F$2,"1"),"")</f>
        <v>266946641.66999999</v>
      </c>
      <c r="G453" s="2">
        <f>IFERROR([1]!EM_S_QSTM07_IS($C453,"61",G$2,"1"),"")</f>
        <v>212346505.93000001</v>
      </c>
      <c r="H453" s="2">
        <f>IFERROR([1]!EM_S_QSTM07_IS($C453,"61",H$2,"1"),"")</f>
        <v>49423044.93</v>
      </c>
      <c r="I453" s="2">
        <f>IFERROR([1]!EM_S_QSTM07_IS($C453,"61",I$2,"1"),"")</f>
        <v>174421024.28</v>
      </c>
      <c r="J453" s="2">
        <f>IFERROR([1]!EM_S_QSTM07_IS($C453,"61",J$2,"1"),"")</f>
        <v>81264331.409999996</v>
      </c>
      <c r="M453" s="2">
        <f>IFERROR([1]!EM_S_QSTM07_IS($C453,"61",L$2,"1"),"")</f>
        <v>0</v>
      </c>
      <c r="N453" s="2">
        <f>[1]!EM_S_PERFORMANCEEXPRESS_QNETPROFIT(C453,L$2)</f>
        <v>0</v>
      </c>
      <c r="O453" s="2">
        <f>[1]!EM_S_PROFITNOTICE_FORECASTT(C453,L$2)</f>
        <v>0</v>
      </c>
      <c r="P453" s="2">
        <f>[1]!EM_S_PROFITNOTICE_FORECASTL(C453,L$2)</f>
        <v>0</v>
      </c>
      <c r="Q453">
        <f>[1]!EM_S_PROFITNOTICE_ABSTRACT(C453,L$2)</f>
        <v>0</v>
      </c>
      <c r="R453" s="2">
        <f t="shared" si="49"/>
        <v>0</v>
      </c>
      <c r="S453" s="2" t="str">
        <f t="shared" si="50"/>
        <v/>
      </c>
      <c r="T453" s="9" t="str">
        <f t="shared" si="51"/>
        <v/>
      </c>
      <c r="U453">
        <f>IF([1]!EM_S_MAJASSRES_NUM(C453,"2014-12-30","2016-12-30")&gt;0,1,0)</f>
        <v>0</v>
      </c>
      <c r="V453" t="str">
        <f t="shared" si="52"/>
        <v/>
      </c>
      <c r="W453" s="9" t="str">
        <f t="shared" si="53"/>
        <v/>
      </c>
      <c r="X453" t="str">
        <f t="shared" si="54"/>
        <v/>
      </c>
    </row>
    <row r="454" spans="2:24" x14ac:dyDescent="0.25">
      <c r="B454" t="str">
        <f t="shared" si="55"/>
        <v/>
      </c>
      <c r="C454" s="1" t="s">
        <v>902</v>
      </c>
      <c r="D454" s="1" t="s">
        <v>903</v>
      </c>
      <c r="F454" s="2">
        <f>IFERROR([1]!EM_S_QSTM07_IS($C454,"61",F$2,"1"),"")</f>
        <v>-29693389.120000001</v>
      </c>
      <c r="G454" s="2">
        <f>IFERROR([1]!EM_S_QSTM07_IS($C454,"61",G$2,"1"),"")</f>
        <v>-201770414.16</v>
      </c>
      <c r="H454" s="2">
        <f>IFERROR([1]!EM_S_QSTM07_IS($C454,"61",H$2,"1"),"")</f>
        <v>-91093693.730000004</v>
      </c>
      <c r="I454" s="2">
        <f>IFERROR([1]!EM_S_QSTM07_IS($C454,"61",I$2,"1"),"")</f>
        <v>-893586786.87</v>
      </c>
      <c r="J454" s="2">
        <f>IFERROR([1]!EM_S_QSTM07_IS($C454,"61",J$2,"1"),"")</f>
        <v>5596183.6200000001</v>
      </c>
      <c r="M454" s="2">
        <f>IFERROR([1]!EM_S_QSTM07_IS($C454,"61",L$2,"1"),"")</f>
        <v>0</v>
      </c>
      <c r="N454" s="2">
        <f>[1]!EM_S_PERFORMANCEEXPRESS_QNETPROFIT(C454,L$2)</f>
        <v>0</v>
      </c>
      <c r="O454" s="2">
        <f>[1]!EM_S_PROFITNOTICE_FORECASTT(C454,L$2)</f>
        <v>0</v>
      </c>
      <c r="P454" s="2">
        <f>[1]!EM_S_PROFITNOTICE_FORECASTL(C454,L$2)</f>
        <v>0</v>
      </c>
      <c r="Q454">
        <f>[1]!EM_S_PROFITNOTICE_ABSTRACT(C454,L$2)</f>
        <v>0</v>
      </c>
      <c r="R454" s="2">
        <f t="shared" si="49"/>
        <v>0</v>
      </c>
      <c r="S454" s="2" t="str">
        <f t="shared" si="50"/>
        <v/>
      </c>
      <c r="T454" s="9" t="str">
        <f t="shared" si="51"/>
        <v/>
      </c>
      <c r="U454">
        <f>IF([1]!EM_S_MAJASSRES_NUM(C454,"2014-12-30","2016-12-30")&gt;0,1,0)</f>
        <v>0</v>
      </c>
      <c r="V454" t="str">
        <f t="shared" si="52"/>
        <v/>
      </c>
      <c r="W454" s="9" t="str">
        <f t="shared" si="53"/>
        <v/>
      </c>
      <c r="X454" t="str">
        <f t="shared" si="54"/>
        <v/>
      </c>
    </row>
    <row r="455" spans="2:24" x14ac:dyDescent="0.25">
      <c r="B455" t="str">
        <f t="shared" si="55"/>
        <v/>
      </c>
      <c r="C455" s="1" t="s">
        <v>904</v>
      </c>
      <c r="D455" s="1" t="s">
        <v>905</v>
      </c>
      <c r="F455" s="2">
        <f>IFERROR([1]!EM_S_QSTM07_IS($C455,"61",F$2,"1"),"")</f>
        <v>93696015.400000006</v>
      </c>
      <c r="G455" s="2">
        <f>IFERROR([1]!EM_S_QSTM07_IS($C455,"61",G$2,"1"),"")</f>
        <v>60664547.460000001</v>
      </c>
      <c r="H455" s="2">
        <f>IFERROR([1]!EM_S_QSTM07_IS($C455,"61",H$2,"1"),"")</f>
        <v>48633043.219999999</v>
      </c>
      <c r="I455" s="2">
        <f>IFERROR([1]!EM_S_QSTM07_IS($C455,"61",I$2,"1"),"")</f>
        <v>-161161225.13999999</v>
      </c>
      <c r="J455" s="2">
        <f>IFERROR([1]!EM_S_QSTM07_IS($C455,"61",J$2,"1"),"")</f>
        <v>99519920.939999998</v>
      </c>
      <c r="M455" s="2">
        <f>IFERROR([1]!EM_S_QSTM07_IS($C455,"61",L$2,"1"),"")</f>
        <v>0</v>
      </c>
      <c r="N455" s="2">
        <f>[1]!EM_S_PERFORMANCEEXPRESS_QNETPROFIT(C455,L$2)</f>
        <v>0</v>
      </c>
      <c r="O455" s="2">
        <f>[1]!EM_S_PROFITNOTICE_FORECASTT(C455,L$2)</f>
        <v>0</v>
      </c>
      <c r="P455" s="2">
        <f>[1]!EM_S_PROFITNOTICE_FORECASTL(C455,L$2)</f>
        <v>0</v>
      </c>
      <c r="Q455">
        <f>[1]!EM_S_PROFITNOTICE_ABSTRACT(C455,L$2)</f>
        <v>0</v>
      </c>
      <c r="R455" s="2">
        <f t="shared" si="49"/>
        <v>0</v>
      </c>
      <c r="S455" s="2" t="str">
        <f t="shared" si="50"/>
        <v/>
      </c>
      <c r="T455" s="9" t="str">
        <f t="shared" si="51"/>
        <v/>
      </c>
      <c r="U455">
        <f>IF([1]!EM_S_MAJASSRES_NUM(C455,"2014-12-30","2016-12-30")&gt;0,1,0)</f>
        <v>0</v>
      </c>
      <c r="V455" t="str">
        <f t="shared" si="52"/>
        <v/>
      </c>
      <c r="W455" s="9" t="str">
        <f t="shared" si="53"/>
        <v/>
      </c>
      <c r="X455" t="str">
        <f t="shared" si="54"/>
        <v/>
      </c>
    </row>
    <row r="456" spans="2:24" x14ac:dyDescent="0.25">
      <c r="B456" t="str">
        <f t="shared" si="55"/>
        <v/>
      </c>
      <c r="C456" s="1" t="s">
        <v>906</v>
      </c>
      <c r="D456" s="1" t="s">
        <v>907</v>
      </c>
      <c r="F456" s="2">
        <f>IFERROR([1]!EM_S_QSTM07_IS($C456,"61",F$2,"1"),"")</f>
        <v>11192030.880000001</v>
      </c>
      <c r="G456" s="2">
        <f>IFERROR([1]!EM_S_QSTM07_IS($C456,"61",G$2,"1"),"")</f>
        <v>8934627.8699999992</v>
      </c>
      <c r="H456" s="2">
        <f>IFERROR([1]!EM_S_QSTM07_IS($C456,"61",H$2,"1"),"")</f>
        <v>745800.96</v>
      </c>
      <c r="I456" s="2">
        <f>IFERROR([1]!EM_S_QSTM07_IS($C456,"61",I$2,"1"),"")</f>
        <v>3340522.84</v>
      </c>
      <c r="J456" s="2">
        <f>IFERROR([1]!EM_S_QSTM07_IS($C456,"61",J$2,"1"),"")</f>
        <v>-12809624.550000001</v>
      </c>
      <c r="M456" s="2">
        <f>IFERROR([1]!EM_S_QSTM07_IS($C456,"61",L$2,"1"),"")</f>
        <v>0</v>
      </c>
      <c r="N456" s="2">
        <f>[1]!EM_S_PERFORMANCEEXPRESS_QNETPROFIT(C456,L$2)</f>
        <v>0</v>
      </c>
      <c r="O456" s="2">
        <f>[1]!EM_S_PROFITNOTICE_FORECASTT(C456,L$2)</f>
        <v>27000000</v>
      </c>
      <c r="P456" s="2">
        <f>[1]!EM_S_PROFITNOTICE_FORECASTL(C456,L$2)</f>
        <v>24000000</v>
      </c>
      <c r="Q456" t="str">
        <f>[1]!EM_S_PROFITNOTICE_ABSTRACT(C456,L$2)</f>
        <v>预计2016年1-12月归属于上市公司股东的净利润2,400万元-2,700万元</v>
      </c>
      <c r="R456" s="2">
        <f t="shared" si="49"/>
        <v>25500000</v>
      </c>
      <c r="S456" s="2">
        <f t="shared" si="50"/>
        <v>4627540.2899999991</v>
      </c>
      <c r="T456" s="9">
        <f t="shared" si="51"/>
        <v>0.38527425545158056</v>
      </c>
      <c r="U456">
        <f>IF([1]!EM_S_MAJASSRES_NUM(C456,"2014-12-30","2016-12-30")&gt;0,1,0)</f>
        <v>0</v>
      </c>
      <c r="V456" t="str">
        <f t="shared" si="52"/>
        <v/>
      </c>
      <c r="W456" s="9" t="str">
        <f t="shared" si="53"/>
        <v/>
      </c>
      <c r="X456" t="str">
        <f t="shared" si="54"/>
        <v/>
      </c>
    </row>
    <row r="457" spans="2:24" x14ac:dyDescent="0.25">
      <c r="B457" t="str">
        <f t="shared" si="55"/>
        <v/>
      </c>
      <c r="C457" s="1" t="s">
        <v>908</v>
      </c>
      <c r="D457" s="1" t="s">
        <v>909</v>
      </c>
      <c r="F457" s="2">
        <f>IFERROR([1]!EM_S_QSTM07_IS($C457,"61",F$2,"1"),"")</f>
        <v>160066091.90000001</v>
      </c>
      <c r="G457" s="2">
        <f>IFERROR([1]!EM_S_QSTM07_IS($C457,"61",G$2,"1"),"")</f>
        <v>161771052.75999999</v>
      </c>
      <c r="H457" s="2">
        <f>IFERROR([1]!EM_S_QSTM07_IS($C457,"61",H$2,"1"),"")</f>
        <v>60574113.880000003</v>
      </c>
      <c r="I457" s="2">
        <f>IFERROR([1]!EM_S_QSTM07_IS($C457,"61",I$2,"1"),"")</f>
        <v>77407279.450000003</v>
      </c>
      <c r="J457" s="2">
        <f>IFERROR([1]!EM_S_QSTM07_IS($C457,"61",J$2,"1"),"")</f>
        <v>40827365.490000002</v>
      </c>
      <c r="M457" s="2">
        <f>IFERROR([1]!EM_S_QSTM07_IS($C457,"61",L$2,"1"),"")</f>
        <v>0</v>
      </c>
      <c r="N457" s="2">
        <f>[1]!EM_S_PERFORMANCEEXPRESS_QNETPROFIT(C457,L$2)</f>
        <v>0</v>
      </c>
      <c r="O457" s="2">
        <f>[1]!EM_S_PROFITNOTICE_FORECASTT(C457,L$2)</f>
        <v>0</v>
      </c>
      <c r="P457" s="2">
        <f>[1]!EM_S_PROFITNOTICE_FORECASTL(C457,L$2)</f>
        <v>0</v>
      </c>
      <c r="Q457">
        <f>[1]!EM_S_PROFITNOTICE_ABSTRACT(C457,L$2)</f>
        <v>0</v>
      </c>
      <c r="R457" s="2">
        <f t="shared" si="49"/>
        <v>0</v>
      </c>
      <c r="S457" s="2" t="str">
        <f t="shared" si="50"/>
        <v/>
      </c>
      <c r="T457" s="9" t="str">
        <f t="shared" si="51"/>
        <v/>
      </c>
      <c r="U457">
        <f>IF([1]!EM_S_MAJASSRES_NUM(C457,"2014-12-30","2016-12-30")&gt;0,1,0)</f>
        <v>0</v>
      </c>
      <c r="V457" t="str">
        <f t="shared" si="52"/>
        <v/>
      </c>
      <c r="W457" s="9" t="str">
        <f t="shared" si="53"/>
        <v/>
      </c>
      <c r="X457" t="str">
        <f t="shared" si="54"/>
        <v/>
      </c>
    </row>
    <row r="458" spans="2:24" x14ac:dyDescent="0.25">
      <c r="B458" t="str">
        <f t="shared" si="55"/>
        <v/>
      </c>
      <c r="C458" s="1" t="s">
        <v>910</v>
      </c>
      <c r="D458" s="1" t="s">
        <v>911</v>
      </c>
      <c r="F458" s="2">
        <f>IFERROR([1]!EM_S_QSTM07_IS($C458,"61",F$2,"1"),"")</f>
        <v>50365655.310000002</v>
      </c>
      <c r="G458" s="2">
        <f>IFERROR([1]!EM_S_QSTM07_IS($C458,"61",G$2,"1"),"")</f>
        <v>72385173.569999993</v>
      </c>
      <c r="H458" s="2">
        <f>IFERROR([1]!EM_S_QSTM07_IS($C458,"61",H$2,"1"),"")</f>
        <v>44895012.240000002</v>
      </c>
      <c r="I458" s="2">
        <f>IFERROR([1]!EM_S_QSTM07_IS($C458,"61",I$2,"1"),"")</f>
        <v>41427702.939999998</v>
      </c>
      <c r="J458" s="2">
        <f>IFERROR([1]!EM_S_QSTM07_IS($C458,"61",J$2,"1"),"")</f>
        <v>20463572.129999999</v>
      </c>
      <c r="M458" s="2">
        <f>IFERROR([1]!EM_S_QSTM07_IS($C458,"61",L$2,"1"),"")</f>
        <v>0</v>
      </c>
      <c r="N458" s="2">
        <f>[1]!EM_S_PERFORMANCEEXPRESS_QNETPROFIT(C458,L$2)</f>
        <v>0</v>
      </c>
      <c r="O458" s="2">
        <f>[1]!EM_S_PROFITNOTICE_FORECASTT(C458,L$2)</f>
        <v>0</v>
      </c>
      <c r="P458" s="2">
        <f>[1]!EM_S_PROFITNOTICE_FORECASTL(C458,L$2)</f>
        <v>0</v>
      </c>
      <c r="Q458">
        <f>[1]!EM_S_PROFITNOTICE_ABSTRACT(C458,L$2)</f>
        <v>0</v>
      </c>
      <c r="R458" s="2">
        <f t="shared" si="49"/>
        <v>0</v>
      </c>
      <c r="S458" s="2" t="str">
        <f t="shared" si="50"/>
        <v/>
      </c>
      <c r="T458" s="9" t="str">
        <f t="shared" si="51"/>
        <v/>
      </c>
      <c r="U458">
        <f>IF([1]!EM_S_MAJASSRES_NUM(C458,"2014-12-30","2016-12-30")&gt;0,1,0)</f>
        <v>0</v>
      </c>
      <c r="V458" t="str">
        <f t="shared" si="52"/>
        <v/>
      </c>
      <c r="W458" s="9" t="str">
        <f t="shared" si="53"/>
        <v/>
      </c>
      <c r="X458" t="str">
        <f t="shared" si="54"/>
        <v/>
      </c>
    </row>
    <row r="459" spans="2:24" x14ac:dyDescent="0.25">
      <c r="B459" t="str">
        <f t="shared" si="55"/>
        <v/>
      </c>
      <c r="C459" s="1" t="s">
        <v>912</v>
      </c>
      <c r="D459" s="1" t="s">
        <v>913</v>
      </c>
      <c r="F459" s="2">
        <f>IFERROR([1]!EM_S_QSTM07_IS($C459,"61",F$2,"1"),"")</f>
        <v>160005393.84999999</v>
      </c>
      <c r="G459" s="2">
        <f>IFERROR([1]!EM_S_QSTM07_IS($C459,"61",G$2,"1"),"")</f>
        <v>172472460.80000001</v>
      </c>
      <c r="H459" s="2">
        <f>IFERROR([1]!EM_S_QSTM07_IS($C459,"61",H$2,"1"),"")</f>
        <v>131154991.36</v>
      </c>
      <c r="I459" s="2">
        <f>IFERROR([1]!EM_S_QSTM07_IS($C459,"61",I$2,"1"),"")</f>
        <v>372736312.48000002</v>
      </c>
      <c r="J459" s="2">
        <f>IFERROR([1]!EM_S_QSTM07_IS($C459,"61",J$2,"1"),"")</f>
        <v>18657087.370000001</v>
      </c>
      <c r="M459" s="2">
        <f>IFERROR([1]!EM_S_QSTM07_IS($C459,"61",L$2,"1"),"")</f>
        <v>0</v>
      </c>
      <c r="N459" s="2">
        <f>[1]!EM_S_PERFORMANCEEXPRESS_QNETPROFIT(C459,L$2)</f>
        <v>0</v>
      </c>
      <c r="O459" s="2">
        <f>[1]!EM_S_PROFITNOTICE_FORECASTT(C459,L$2)</f>
        <v>0</v>
      </c>
      <c r="P459" s="2">
        <f>[1]!EM_S_PROFITNOTICE_FORECASTL(C459,L$2)</f>
        <v>0</v>
      </c>
      <c r="Q459">
        <f>[1]!EM_S_PROFITNOTICE_ABSTRACT(C459,L$2)</f>
        <v>0</v>
      </c>
      <c r="R459" s="2">
        <f t="shared" si="49"/>
        <v>0</v>
      </c>
      <c r="S459" s="2" t="str">
        <f t="shared" si="50"/>
        <v/>
      </c>
      <c r="T459" s="9" t="str">
        <f t="shared" si="51"/>
        <v/>
      </c>
      <c r="U459">
        <f>IF([1]!EM_S_MAJASSRES_NUM(C459,"2014-12-30","2016-12-30")&gt;0,1,0)</f>
        <v>1</v>
      </c>
      <c r="V459" t="str">
        <f t="shared" si="52"/>
        <v/>
      </c>
      <c r="W459" s="9" t="str">
        <f t="shared" si="53"/>
        <v/>
      </c>
      <c r="X459" t="str">
        <f t="shared" si="54"/>
        <v/>
      </c>
    </row>
    <row r="460" spans="2:24" x14ac:dyDescent="0.25">
      <c r="B460" t="str">
        <f t="shared" si="55"/>
        <v/>
      </c>
      <c r="C460" s="1" t="s">
        <v>914</v>
      </c>
      <c r="D460" s="1" t="s">
        <v>915</v>
      </c>
      <c r="F460" s="2">
        <f>IFERROR([1]!EM_S_QSTM07_IS($C460,"61",F$2,"1"),"")</f>
        <v>2750993.67</v>
      </c>
      <c r="G460" s="2">
        <f>IFERROR([1]!EM_S_QSTM07_IS($C460,"61",G$2,"1"),"")</f>
        <v>-8505227.8300000001</v>
      </c>
      <c r="H460" s="2">
        <f>IFERROR([1]!EM_S_QSTM07_IS($C460,"61",H$2,"1"),"")</f>
        <v>-17568529.899999999</v>
      </c>
      <c r="I460" s="2">
        <f>IFERROR([1]!EM_S_QSTM07_IS($C460,"61",I$2,"1"),"")</f>
        <v>109880859.36</v>
      </c>
      <c r="J460" s="2">
        <f>IFERROR([1]!EM_S_QSTM07_IS($C460,"61",J$2,"1"),"")</f>
        <v>524541.55000000005</v>
      </c>
      <c r="M460" s="2">
        <f>IFERROR([1]!EM_S_QSTM07_IS($C460,"61",L$2,"1"),"")</f>
        <v>0</v>
      </c>
      <c r="N460" s="2">
        <f>[1]!EM_S_PERFORMANCEEXPRESS_QNETPROFIT(C460,L$2)</f>
        <v>0</v>
      </c>
      <c r="O460" s="2">
        <f>[1]!EM_S_PROFITNOTICE_FORECASTT(C460,L$2)</f>
        <v>0</v>
      </c>
      <c r="P460" s="2">
        <f>[1]!EM_S_PROFITNOTICE_FORECASTL(C460,L$2)</f>
        <v>0</v>
      </c>
      <c r="Q460">
        <f>[1]!EM_S_PROFITNOTICE_ABSTRACT(C460,L$2)</f>
        <v>0</v>
      </c>
      <c r="R460" s="2">
        <f t="shared" si="49"/>
        <v>0</v>
      </c>
      <c r="S460" s="2" t="str">
        <f t="shared" si="50"/>
        <v/>
      </c>
      <c r="T460" s="9" t="str">
        <f t="shared" si="51"/>
        <v/>
      </c>
      <c r="U460">
        <f>IF([1]!EM_S_MAJASSRES_NUM(C460,"2014-12-30","2016-12-30")&gt;0,1,0)</f>
        <v>1</v>
      </c>
      <c r="V460" t="str">
        <f t="shared" si="52"/>
        <v/>
      </c>
      <c r="W460" s="9" t="str">
        <f t="shared" si="53"/>
        <v/>
      </c>
      <c r="X460" t="str">
        <f t="shared" si="54"/>
        <v/>
      </c>
    </row>
    <row r="461" spans="2:24" x14ac:dyDescent="0.25">
      <c r="B461" t="str">
        <f t="shared" si="55"/>
        <v/>
      </c>
      <c r="C461" s="1" t="s">
        <v>916</v>
      </c>
      <c r="D461" s="1" t="s">
        <v>917</v>
      </c>
      <c r="F461" s="2">
        <f>IFERROR([1]!EM_S_QSTM07_IS($C461,"61",F$2,"1"),"")</f>
        <v>39993534.909999996</v>
      </c>
      <c r="G461" s="2">
        <f>IFERROR([1]!EM_S_QSTM07_IS($C461,"61",G$2,"1"),"")</f>
        <v>66119212.979999997</v>
      </c>
      <c r="H461" s="2">
        <f>IFERROR([1]!EM_S_QSTM07_IS($C461,"61",H$2,"1"),"")</f>
        <v>14226873.529999999</v>
      </c>
      <c r="I461" s="2">
        <f>IFERROR([1]!EM_S_QSTM07_IS($C461,"61",I$2,"1"),"")</f>
        <v>-38773899.670000002</v>
      </c>
      <c r="J461" s="2">
        <f>IFERROR([1]!EM_S_QSTM07_IS($C461,"61",J$2,"1"),"")</f>
        <v>33647223.460000001</v>
      </c>
      <c r="M461" s="2">
        <f>IFERROR([1]!EM_S_QSTM07_IS($C461,"61",L$2,"1"),"")</f>
        <v>0</v>
      </c>
      <c r="N461" s="2">
        <f>[1]!EM_S_PERFORMANCEEXPRESS_QNETPROFIT(C461,L$2)</f>
        <v>0</v>
      </c>
      <c r="O461" s="2">
        <f>[1]!EM_S_PROFITNOTICE_FORECASTT(C461,L$2)</f>
        <v>0</v>
      </c>
      <c r="P461" s="2">
        <f>[1]!EM_S_PROFITNOTICE_FORECASTL(C461,L$2)</f>
        <v>0</v>
      </c>
      <c r="Q461">
        <f>[1]!EM_S_PROFITNOTICE_ABSTRACT(C461,L$2)</f>
        <v>0</v>
      </c>
      <c r="R461" s="2">
        <f t="shared" si="49"/>
        <v>0</v>
      </c>
      <c r="S461" s="2" t="str">
        <f t="shared" si="50"/>
        <v/>
      </c>
      <c r="T461" s="9" t="str">
        <f t="shared" si="51"/>
        <v/>
      </c>
      <c r="U461">
        <f>IF([1]!EM_S_MAJASSRES_NUM(C461,"2014-12-30","2016-12-30")&gt;0,1,0)</f>
        <v>0</v>
      </c>
      <c r="V461" t="str">
        <f t="shared" si="52"/>
        <v/>
      </c>
      <c r="W461" s="9" t="str">
        <f t="shared" si="53"/>
        <v/>
      </c>
      <c r="X461" t="str">
        <f t="shared" si="54"/>
        <v/>
      </c>
    </row>
    <row r="462" spans="2:24" x14ac:dyDescent="0.25">
      <c r="B462" t="str">
        <f t="shared" si="55"/>
        <v/>
      </c>
      <c r="C462" s="1" t="s">
        <v>918</v>
      </c>
      <c r="D462" s="1" t="s">
        <v>919</v>
      </c>
      <c r="F462" s="2">
        <f>IFERROR([1]!EM_S_QSTM07_IS($C462,"61",F$2,"1"),"")</f>
        <v>-89484680.340000004</v>
      </c>
      <c r="G462" s="2">
        <f>IFERROR([1]!EM_S_QSTM07_IS($C462,"61",G$2,"1"),"")</f>
        <v>-15021714.43</v>
      </c>
      <c r="H462" s="2">
        <f>IFERROR([1]!EM_S_QSTM07_IS($C462,"61",H$2,"1"),"")</f>
        <v>-3751955.65</v>
      </c>
      <c r="I462" s="2">
        <f>IFERROR([1]!EM_S_QSTM07_IS($C462,"61",I$2,"1"),"")</f>
        <v>7746680.7800000003</v>
      </c>
      <c r="J462" s="2">
        <f>IFERROR([1]!EM_S_QSTM07_IS($C462,"61",J$2,"1"),"")</f>
        <v>7897981.2999999998</v>
      </c>
      <c r="M462" s="2">
        <f>IFERROR([1]!EM_S_QSTM07_IS($C462,"61",L$2,"1"),"")</f>
        <v>0</v>
      </c>
      <c r="N462" s="2">
        <f>[1]!EM_S_PERFORMANCEEXPRESS_QNETPROFIT(C462,L$2)</f>
        <v>0</v>
      </c>
      <c r="O462" s="2">
        <f>[1]!EM_S_PROFITNOTICE_FORECASTT(C462,L$2)</f>
        <v>-110000000</v>
      </c>
      <c r="P462" s="2">
        <f>[1]!EM_S_PROFITNOTICE_FORECASTL(C462,L$2)</f>
        <v>-150000000</v>
      </c>
      <c r="Q462" t="str">
        <f>[1]!EM_S_PROFITNOTICE_ABSTRACT(C462,L$2)</f>
        <v>预计2016年1-12月归属于上市公司股东的净利润亏损11,000万元-15,000万元,同比上年下降1,833.89%-2,464.40%</v>
      </c>
      <c r="R462" s="2">
        <f t="shared" si="49"/>
        <v>-130000000</v>
      </c>
      <c r="S462" s="2" t="str">
        <f t="shared" si="50"/>
        <v/>
      </c>
      <c r="T462" s="9" t="str">
        <f t="shared" si="51"/>
        <v/>
      </c>
      <c r="U462">
        <f>IF([1]!EM_S_MAJASSRES_NUM(C462,"2014-12-30","2016-12-30")&gt;0,1,0)</f>
        <v>0</v>
      </c>
      <c r="V462" t="str">
        <f t="shared" si="52"/>
        <v/>
      </c>
      <c r="W462" s="9" t="str">
        <f t="shared" si="53"/>
        <v/>
      </c>
      <c r="X462" t="str">
        <f t="shared" si="54"/>
        <v/>
      </c>
    </row>
    <row r="463" spans="2:24" x14ac:dyDescent="0.25">
      <c r="B463" t="str">
        <f t="shared" si="55"/>
        <v/>
      </c>
      <c r="C463" s="1" t="s">
        <v>920</v>
      </c>
      <c r="D463" s="1" t="s">
        <v>921</v>
      </c>
      <c r="F463" s="2">
        <f>IFERROR([1]!EM_S_QSTM07_IS($C463,"61",F$2,"1"),"")</f>
        <v>4696193.59</v>
      </c>
      <c r="G463" s="2">
        <f>IFERROR([1]!EM_S_QSTM07_IS($C463,"61",G$2,"1"),"")</f>
        <v>7974751.3600000003</v>
      </c>
      <c r="H463" s="2">
        <f>IFERROR([1]!EM_S_QSTM07_IS($C463,"61",H$2,"1"),"")</f>
        <v>2587415.19</v>
      </c>
      <c r="I463" s="2">
        <f>IFERROR([1]!EM_S_QSTM07_IS($C463,"61",I$2,"1"),"")</f>
        <v>-1170448.31</v>
      </c>
      <c r="J463" s="2">
        <f>IFERROR([1]!EM_S_QSTM07_IS($C463,"61",J$2,"1"),"")</f>
        <v>227600.51</v>
      </c>
      <c r="M463" s="2">
        <f>IFERROR([1]!EM_S_QSTM07_IS($C463,"61",L$2,"1"),"")</f>
        <v>0</v>
      </c>
      <c r="N463" s="2">
        <f>[1]!EM_S_PERFORMANCEEXPRESS_QNETPROFIT(C463,L$2)</f>
        <v>0</v>
      </c>
      <c r="O463" s="2">
        <f>[1]!EM_S_PROFITNOTICE_FORECASTT(C463,L$2)</f>
        <v>0</v>
      </c>
      <c r="P463" s="2">
        <f>[1]!EM_S_PROFITNOTICE_FORECASTL(C463,L$2)</f>
        <v>0</v>
      </c>
      <c r="Q463">
        <f>[1]!EM_S_PROFITNOTICE_ABSTRACT(C463,L$2)</f>
        <v>0</v>
      </c>
      <c r="R463" s="2">
        <f t="shared" si="49"/>
        <v>0</v>
      </c>
      <c r="S463" s="2" t="str">
        <f t="shared" si="50"/>
        <v/>
      </c>
      <c r="T463" s="9" t="str">
        <f t="shared" si="51"/>
        <v/>
      </c>
      <c r="U463">
        <f>IF([1]!EM_S_MAJASSRES_NUM(C463,"2014-12-30","2016-12-30")&gt;0,1,0)</f>
        <v>0</v>
      </c>
      <c r="V463" t="str">
        <f t="shared" si="52"/>
        <v/>
      </c>
      <c r="W463" s="9" t="str">
        <f t="shared" si="53"/>
        <v/>
      </c>
      <c r="X463" t="str">
        <f t="shared" si="54"/>
        <v/>
      </c>
    </row>
    <row r="464" spans="2:24" x14ac:dyDescent="0.25">
      <c r="B464" t="str">
        <f t="shared" si="55"/>
        <v/>
      </c>
      <c r="C464" s="1" t="s">
        <v>922</v>
      </c>
      <c r="D464" s="1" t="s">
        <v>923</v>
      </c>
      <c r="F464" s="2">
        <f>IFERROR([1]!EM_S_QSTM07_IS($C464,"61",F$2,"1"),"")</f>
        <v>123496343.2</v>
      </c>
      <c r="G464" s="2">
        <f>IFERROR([1]!EM_S_QSTM07_IS($C464,"61",G$2,"1"),"")</f>
        <v>173615799.53</v>
      </c>
      <c r="H464" s="2">
        <f>IFERROR([1]!EM_S_QSTM07_IS($C464,"61",H$2,"1"),"")</f>
        <v>62022594.299999997</v>
      </c>
      <c r="I464" s="2">
        <f>IFERROR([1]!EM_S_QSTM07_IS($C464,"61",I$2,"1"),"")</f>
        <v>74179632.760000005</v>
      </c>
      <c r="J464" s="2">
        <f>IFERROR([1]!EM_S_QSTM07_IS($C464,"61",J$2,"1"),"")</f>
        <v>74409558.709999993</v>
      </c>
      <c r="M464" s="2">
        <f>IFERROR([1]!EM_S_QSTM07_IS($C464,"61",L$2,"1"),"")</f>
        <v>0</v>
      </c>
      <c r="N464" s="2">
        <f>[1]!EM_S_PERFORMANCEEXPRESS_QNETPROFIT(C464,L$2)</f>
        <v>0</v>
      </c>
      <c r="O464" s="2">
        <f>[1]!EM_S_PROFITNOTICE_FORECASTT(C464,L$2)</f>
        <v>0</v>
      </c>
      <c r="P464" s="2">
        <f>[1]!EM_S_PROFITNOTICE_FORECASTL(C464,L$2)</f>
        <v>0</v>
      </c>
      <c r="Q464">
        <f>[1]!EM_S_PROFITNOTICE_ABSTRACT(C464,L$2)</f>
        <v>0</v>
      </c>
      <c r="R464" s="2">
        <f t="shared" si="49"/>
        <v>0</v>
      </c>
      <c r="S464" s="2" t="str">
        <f t="shared" si="50"/>
        <v/>
      </c>
      <c r="T464" s="9" t="str">
        <f t="shared" si="51"/>
        <v/>
      </c>
      <c r="U464">
        <f>IF([1]!EM_S_MAJASSRES_NUM(C464,"2014-12-30","2016-12-30")&gt;0,1,0)</f>
        <v>0</v>
      </c>
      <c r="V464" t="str">
        <f t="shared" si="52"/>
        <v/>
      </c>
      <c r="W464" s="9" t="str">
        <f t="shared" si="53"/>
        <v/>
      </c>
      <c r="X464" t="str">
        <f t="shared" si="54"/>
        <v/>
      </c>
    </row>
    <row r="465" spans="2:24" x14ac:dyDescent="0.25">
      <c r="B465" t="str">
        <f t="shared" si="55"/>
        <v/>
      </c>
      <c r="C465" s="1" t="s">
        <v>924</v>
      </c>
      <c r="D465" s="1" t="s">
        <v>925</v>
      </c>
      <c r="F465" s="2">
        <f>IFERROR([1]!EM_S_QSTM07_IS($C465,"61",F$2,"1"),"")</f>
        <v>-54952865.740000002</v>
      </c>
      <c r="G465" s="2">
        <f>IFERROR([1]!EM_S_QSTM07_IS($C465,"61",G$2,"1"),"")</f>
        <v>-1449667.4199999899</v>
      </c>
      <c r="H465" s="2">
        <f>IFERROR([1]!EM_S_QSTM07_IS($C465,"61",H$2,"1"),"")</f>
        <v>156556558.97</v>
      </c>
      <c r="I465" s="2">
        <f>IFERROR([1]!EM_S_QSTM07_IS($C465,"61",I$2,"1"),"")</f>
        <v>359122615.13</v>
      </c>
      <c r="J465" s="2">
        <f>IFERROR([1]!EM_S_QSTM07_IS($C465,"61",J$2,"1"),"")</f>
        <v>-50862412.409999996</v>
      </c>
      <c r="M465" s="2">
        <f>IFERROR([1]!EM_S_QSTM07_IS($C465,"61",L$2,"1"),"")</f>
        <v>0</v>
      </c>
      <c r="N465" s="2">
        <f>[1]!EM_S_PERFORMANCEEXPRESS_QNETPROFIT(C465,L$2)</f>
        <v>0</v>
      </c>
      <c r="O465" s="2">
        <f>[1]!EM_S_PROFITNOTICE_FORECASTT(C465,L$2)</f>
        <v>0</v>
      </c>
      <c r="P465" s="2">
        <f>[1]!EM_S_PROFITNOTICE_FORECASTL(C465,L$2)</f>
        <v>0</v>
      </c>
      <c r="Q465">
        <f>[1]!EM_S_PROFITNOTICE_ABSTRACT(C465,L$2)</f>
        <v>0</v>
      </c>
      <c r="R465" s="2">
        <f t="shared" si="49"/>
        <v>0</v>
      </c>
      <c r="S465" s="2" t="str">
        <f t="shared" si="50"/>
        <v/>
      </c>
      <c r="T465" s="9" t="str">
        <f t="shared" si="51"/>
        <v/>
      </c>
      <c r="U465">
        <f>IF([1]!EM_S_MAJASSRES_NUM(C465,"2014-12-30","2016-12-30")&gt;0,1,0)</f>
        <v>0</v>
      </c>
      <c r="V465" t="str">
        <f t="shared" si="52"/>
        <v/>
      </c>
      <c r="W465" s="9" t="str">
        <f t="shared" si="53"/>
        <v/>
      </c>
      <c r="X465" t="str">
        <f t="shared" si="54"/>
        <v/>
      </c>
    </row>
    <row r="466" spans="2:24" x14ac:dyDescent="0.25">
      <c r="B466" t="str">
        <f t="shared" si="55"/>
        <v/>
      </c>
      <c r="C466" s="1" t="s">
        <v>926</v>
      </c>
      <c r="D466" s="1" t="s">
        <v>927</v>
      </c>
      <c r="F466" s="2">
        <f>IFERROR([1]!EM_S_QSTM07_IS($C466,"61",F$2,"1"),"")</f>
        <v>233158610.66</v>
      </c>
      <c r="G466" s="2">
        <f>IFERROR([1]!EM_S_QSTM07_IS($C466,"61",G$2,"1"),"")</f>
        <v>323773173.67000002</v>
      </c>
      <c r="H466" s="2">
        <f>IFERROR([1]!EM_S_QSTM07_IS($C466,"61",H$2,"1"),"")</f>
        <v>312366169.61000001</v>
      </c>
      <c r="I466" s="2">
        <f>IFERROR([1]!EM_S_QSTM07_IS($C466,"61",I$2,"1"),"")</f>
        <v>420747105.80000001</v>
      </c>
      <c r="J466" s="2">
        <f>IFERROR([1]!EM_S_QSTM07_IS($C466,"61",J$2,"1"),"")</f>
        <v>201388409.91</v>
      </c>
      <c r="M466" s="2">
        <f>IFERROR([1]!EM_S_QSTM07_IS($C466,"61",L$2,"1"),"")</f>
        <v>0</v>
      </c>
      <c r="N466" s="2">
        <f>[1]!EM_S_PERFORMANCEEXPRESS_QNETPROFIT(C466,L$2)</f>
        <v>0</v>
      </c>
      <c r="O466" s="2">
        <f>[1]!EM_S_PROFITNOTICE_FORECASTT(C466,L$2)</f>
        <v>0</v>
      </c>
      <c r="P466" s="2">
        <f>[1]!EM_S_PROFITNOTICE_FORECASTL(C466,L$2)</f>
        <v>0</v>
      </c>
      <c r="Q466">
        <f>[1]!EM_S_PROFITNOTICE_ABSTRACT(C466,L$2)</f>
        <v>0</v>
      </c>
      <c r="R466" s="2">
        <f t="shared" si="49"/>
        <v>0</v>
      </c>
      <c r="S466" s="2" t="str">
        <f t="shared" si="50"/>
        <v/>
      </c>
      <c r="T466" s="9" t="str">
        <f t="shared" si="51"/>
        <v/>
      </c>
      <c r="U466">
        <f>IF([1]!EM_S_MAJASSRES_NUM(C466,"2014-12-30","2016-12-30")&gt;0,1,0)</f>
        <v>0</v>
      </c>
      <c r="V466" t="str">
        <f t="shared" si="52"/>
        <v/>
      </c>
      <c r="W466" s="9" t="str">
        <f t="shared" si="53"/>
        <v/>
      </c>
      <c r="X466" t="str">
        <f t="shared" si="54"/>
        <v/>
      </c>
    </row>
    <row r="467" spans="2:24" x14ac:dyDescent="0.25">
      <c r="B467" t="str">
        <f t="shared" si="55"/>
        <v/>
      </c>
      <c r="C467" s="1" t="s">
        <v>928</v>
      </c>
      <c r="D467" s="1" t="s">
        <v>929</v>
      </c>
      <c r="F467" s="2">
        <f>IFERROR([1]!EM_S_QSTM07_IS($C467,"61",F$2,"1"),"")</f>
        <v>72326157.489999995</v>
      </c>
      <c r="G467" s="2">
        <f>IFERROR([1]!EM_S_QSTM07_IS($C467,"61",G$2,"1"),"")</f>
        <v>82362465.469999999</v>
      </c>
      <c r="H467" s="2">
        <f>IFERROR([1]!EM_S_QSTM07_IS($C467,"61",H$2,"1"),"")</f>
        <v>89831903.069999993</v>
      </c>
      <c r="I467" s="2">
        <f>IFERROR([1]!EM_S_QSTM07_IS($C467,"61",I$2,"1"),"")</f>
        <v>88966410.140000001</v>
      </c>
      <c r="J467" s="2">
        <f>IFERROR([1]!EM_S_QSTM07_IS($C467,"61",J$2,"1"),"")</f>
        <v>95335540.870000005</v>
      </c>
      <c r="M467" s="2">
        <f>IFERROR([1]!EM_S_QSTM07_IS($C467,"61",L$2,"1"),"")</f>
        <v>0</v>
      </c>
      <c r="N467" s="2">
        <f>[1]!EM_S_PERFORMANCEEXPRESS_QNETPROFIT(C467,L$2)</f>
        <v>0</v>
      </c>
      <c r="O467" s="2">
        <f>[1]!EM_S_PROFITNOTICE_FORECASTT(C467,L$2)</f>
        <v>0</v>
      </c>
      <c r="P467" s="2">
        <f>[1]!EM_S_PROFITNOTICE_FORECASTL(C467,L$2)</f>
        <v>0</v>
      </c>
      <c r="Q467">
        <f>[1]!EM_S_PROFITNOTICE_ABSTRACT(C467,L$2)</f>
        <v>0</v>
      </c>
      <c r="R467" s="2">
        <f t="shared" si="49"/>
        <v>0</v>
      </c>
      <c r="S467" s="2" t="str">
        <f t="shared" si="50"/>
        <v/>
      </c>
      <c r="T467" s="9" t="str">
        <f t="shared" si="51"/>
        <v/>
      </c>
      <c r="U467">
        <f>IF([1]!EM_S_MAJASSRES_NUM(C467,"2014-12-30","2016-12-30")&gt;0,1,0)</f>
        <v>0</v>
      </c>
      <c r="V467" t="str">
        <f t="shared" si="52"/>
        <v/>
      </c>
      <c r="W467" s="9" t="str">
        <f t="shared" si="53"/>
        <v/>
      </c>
      <c r="X467" t="str">
        <f t="shared" si="54"/>
        <v/>
      </c>
    </row>
    <row r="468" spans="2:24" x14ac:dyDescent="0.25">
      <c r="B468" t="str">
        <f t="shared" si="55"/>
        <v/>
      </c>
      <c r="C468" s="1" t="s">
        <v>930</v>
      </c>
      <c r="D468" s="1" t="s">
        <v>931</v>
      </c>
      <c r="F468" s="2">
        <f>IFERROR([1]!EM_S_QSTM07_IS($C468,"61",F$2,"1"),"")</f>
        <v>226932035.63</v>
      </c>
      <c r="G468" s="2">
        <f>IFERROR([1]!EM_S_QSTM07_IS($C468,"61",G$2,"1"),"")</f>
        <v>236918200.40000001</v>
      </c>
      <c r="H468" s="2">
        <f>IFERROR([1]!EM_S_QSTM07_IS($C468,"61",H$2,"1"),"")</f>
        <v>85013603.290000007</v>
      </c>
      <c r="I468" s="2">
        <f>IFERROR([1]!EM_S_QSTM07_IS($C468,"61",I$2,"1"),"")</f>
        <v>122278095.14</v>
      </c>
      <c r="J468" s="2">
        <f>IFERROR([1]!EM_S_QSTM07_IS($C468,"61",J$2,"1"),"")</f>
        <v>241456318.22999999</v>
      </c>
      <c r="M468" s="2">
        <f>IFERROR([1]!EM_S_QSTM07_IS($C468,"61",L$2,"1"),"")</f>
        <v>0</v>
      </c>
      <c r="N468" s="2">
        <f>[1]!EM_S_PERFORMANCEEXPRESS_QNETPROFIT(C468,L$2)</f>
        <v>0</v>
      </c>
      <c r="O468" s="2">
        <f>[1]!EM_S_PROFITNOTICE_FORECASTT(C468,L$2)</f>
        <v>0</v>
      </c>
      <c r="P468" s="2">
        <f>[1]!EM_S_PROFITNOTICE_FORECASTL(C468,L$2)</f>
        <v>0</v>
      </c>
      <c r="Q468">
        <f>[1]!EM_S_PROFITNOTICE_ABSTRACT(C468,L$2)</f>
        <v>0</v>
      </c>
      <c r="R468" s="2">
        <f t="shared" si="49"/>
        <v>0</v>
      </c>
      <c r="S468" s="2" t="str">
        <f t="shared" si="50"/>
        <v/>
      </c>
      <c r="T468" s="9" t="str">
        <f t="shared" si="51"/>
        <v/>
      </c>
      <c r="U468">
        <f>IF([1]!EM_S_MAJASSRES_NUM(C468,"2014-12-30","2016-12-30")&gt;0,1,0)</f>
        <v>0</v>
      </c>
      <c r="V468" t="str">
        <f t="shared" si="52"/>
        <v/>
      </c>
      <c r="W468" s="9" t="str">
        <f t="shared" si="53"/>
        <v/>
      </c>
      <c r="X468" t="str">
        <f t="shared" si="54"/>
        <v/>
      </c>
    </row>
    <row r="469" spans="2:24" x14ac:dyDescent="0.25">
      <c r="B469" t="str">
        <f t="shared" si="55"/>
        <v/>
      </c>
      <c r="C469" s="1" t="s">
        <v>932</v>
      </c>
      <c r="D469" s="1" t="s">
        <v>933</v>
      </c>
      <c r="F469" s="2">
        <f>IFERROR([1]!EM_S_QSTM07_IS($C469,"61",F$2,"1"),"")</f>
        <v>1780910558.9100001</v>
      </c>
      <c r="G469" s="2">
        <f>IFERROR([1]!EM_S_QSTM07_IS($C469,"61",G$2,"1"),"")</f>
        <v>3028243633.5500002</v>
      </c>
      <c r="H469" s="2">
        <f>IFERROR([1]!EM_S_QSTM07_IS($C469,"61",H$2,"1"),"")</f>
        <v>801521763.19000006</v>
      </c>
      <c r="I469" s="2">
        <f>IFERROR([1]!EM_S_QSTM07_IS($C469,"61",I$2,"1"),"")</f>
        <v>2939866062.8200002</v>
      </c>
      <c r="J469" s="2">
        <f>IFERROR([1]!EM_S_QSTM07_IS($C469,"61",J$2,"1"),"")</f>
        <v>115230504.78</v>
      </c>
      <c r="M469" s="2">
        <f>IFERROR([1]!EM_S_QSTM07_IS($C469,"61",L$2,"1"),"")</f>
        <v>0</v>
      </c>
      <c r="N469" s="2">
        <f>[1]!EM_S_PERFORMANCEEXPRESS_QNETPROFIT(C469,L$2)</f>
        <v>0</v>
      </c>
      <c r="O469" s="2">
        <f>[1]!EM_S_PROFITNOTICE_FORECASTT(C469,L$2)</f>
        <v>0</v>
      </c>
      <c r="P469" s="2">
        <f>[1]!EM_S_PROFITNOTICE_FORECASTL(C469,L$2)</f>
        <v>0</v>
      </c>
      <c r="Q469">
        <f>[1]!EM_S_PROFITNOTICE_ABSTRACT(C469,L$2)</f>
        <v>0</v>
      </c>
      <c r="R469" s="2">
        <f t="shared" si="49"/>
        <v>0</v>
      </c>
      <c r="S469" s="2" t="str">
        <f t="shared" si="50"/>
        <v/>
      </c>
      <c r="T469" s="9" t="str">
        <f t="shared" si="51"/>
        <v/>
      </c>
      <c r="U469">
        <f>IF([1]!EM_S_MAJASSRES_NUM(C469,"2014-12-30","2016-12-30")&gt;0,1,0)</f>
        <v>0</v>
      </c>
      <c r="V469" t="str">
        <f t="shared" si="52"/>
        <v/>
      </c>
      <c r="W469" s="9" t="str">
        <f t="shared" si="53"/>
        <v/>
      </c>
      <c r="X469" t="str">
        <f t="shared" si="54"/>
        <v/>
      </c>
    </row>
    <row r="470" spans="2:24" x14ac:dyDescent="0.25">
      <c r="B470">
        <f t="shared" si="55"/>
        <v>51</v>
      </c>
      <c r="C470" s="1" t="s">
        <v>934</v>
      </c>
      <c r="D470" s="1" t="s">
        <v>935</v>
      </c>
      <c r="F470" s="2">
        <f>IFERROR([1]!EM_S_QSTM07_IS($C470,"61",F$2,"1"),"")</f>
        <v>329667590.06</v>
      </c>
      <c r="G470" s="2">
        <f>IFERROR([1]!EM_S_QSTM07_IS($C470,"61",G$2,"1"),"")</f>
        <v>360013687.60000002</v>
      </c>
      <c r="H470" s="2">
        <f>IFERROR([1]!EM_S_QSTM07_IS($C470,"61",H$2,"1"),"")</f>
        <v>155676229.09</v>
      </c>
      <c r="I470" s="2">
        <f>IFERROR([1]!EM_S_QSTM07_IS($C470,"61",I$2,"1"),"")</f>
        <v>117081494.64</v>
      </c>
      <c r="J470" s="2">
        <f>IFERROR([1]!EM_S_QSTM07_IS($C470,"61",J$2,"1"),"")</f>
        <v>99369587.099999994</v>
      </c>
      <c r="M470" s="2">
        <f>IFERROR([1]!EM_S_QSTM07_IS($C470,"61",L$2,"1"),"")</f>
        <v>0</v>
      </c>
      <c r="N470" s="2">
        <f>[1]!EM_S_PERFORMANCEEXPRESS_QNETPROFIT(C470,L$2)</f>
        <v>0</v>
      </c>
      <c r="O470" s="2">
        <f>[1]!EM_S_PROFITNOTICE_FORECASTT(C470,L$2)</f>
        <v>1286616900</v>
      </c>
      <c r="P470" s="2">
        <f>[1]!EM_S_PROFITNOTICE_FORECASTL(C470,L$2)</f>
        <v>1165996600</v>
      </c>
      <c r="Q470" t="str">
        <f>[1]!EM_S_PROFITNOTICE_ABSTRACT(C470,L$2)</f>
        <v>预计2016年1-12月归属于上市公司股东的净利润:116,599.66万元-128,661.69万元,比上年同期增长:190.00%-220.00%</v>
      </c>
      <c r="R470" s="2">
        <f t="shared" si="49"/>
        <v>1226306750</v>
      </c>
      <c r="S470" s="2">
        <f t="shared" si="50"/>
        <v>380949243.24999988</v>
      </c>
      <c r="T470" s="9">
        <f t="shared" si="51"/>
        <v>2.2537101138086384</v>
      </c>
      <c r="U470">
        <f>IF([1]!EM_S_MAJASSRES_NUM(C470,"2014-12-30","2016-12-30")&gt;0,1,0)</f>
        <v>0</v>
      </c>
      <c r="V470">
        <f t="shared" si="52"/>
        <v>128</v>
      </c>
      <c r="W470" s="9">
        <f t="shared" si="53"/>
        <v>2.2537101138086384</v>
      </c>
      <c r="X470">
        <f t="shared" si="54"/>
        <v>51</v>
      </c>
    </row>
    <row r="471" spans="2:24" x14ac:dyDescent="0.25">
      <c r="B471">
        <f t="shared" si="55"/>
        <v>290</v>
      </c>
      <c r="C471" s="1" t="s">
        <v>936</v>
      </c>
      <c r="D471" s="1" t="s">
        <v>937</v>
      </c>
      <c r="F471" s="2">
        <f>IFERROR([1]!EM_S_QSTM07_IS($C471,"61",F$2,"1"),"")</f>
        <v>245634782.25999999</v>
      </c>
      <c r="G471" s="2">
        <f>IFERROR([1]!EM_S_QSTM07_IS($C471,"61",G$2,"1"),"")</f>
        <v>167624799.91</v>
      </c>
      <c r="H471" s="2">
        <f>IFERROR([1]!EM_S_QSTM07_IS($C471,"61",H$2,"1"),"")</f>
        <v>108411503.22</v>
      </c>
      <c r="I471" s="2">
        <f>IFERROR([1]!EM_S_QSTM07_IS($C471,"61",I$2,"1"),"")</f>
        <v>202409505.53</v>
      </c>
      <c r="J471" s="2">
        <f>IFERROR([1]!EM_S_QSTM07_IS($C471,"61",J$2,"1"),"")</f>
        <v>113202177.18000001</v>
      </c>
      <c r="M471" s="2">
        <f>IFERROR([1]!EM_S_QSTM07_IS($C471,"61",L$2,"1"),"")</f>
        <v>0</v>
      </c>
      <c r="N471" s="2">
        <f>[1]!EM_S_PERFORMANCEEXPRESS_QNETPROFIT(C471,L$2)</f>
        <v>0</v>
      </c>
      <c r="O471" s="2">
        <f>[1]!EM_S_PROFITNOTICE_FORECASTT(C471,L$2)</f>
        <v>850000000</v>
      </c>
      <c r="P471" s="2">
        <f>[1]!EM_S_PROFITNOTICE_FORECASTL(C471,L$2)</f>
        <v>750000000</v>
      </c>
      <c r="Q471" t="str">
        <f>[1]!EM_S_PROFITNOTICE_ABSTRACT(C471,L$2)</f>
        <v>预计2016年1-12月归属于上市公司股东的净利润75,000万元至85,000万元,与上年同期相比增长44.48%-63.75%</v>
      </c>
      <c r="R471" s="2">
        <f t="shared" si="49"/>
        <v>800000000</v>
      </c>
      <c r="S471" s="2">
        <f t="shared" si="50"/>
        <v>278328914.61000001</v>
      </c>
      <c r="T471" s="9">
        <f t="shared" si="51"/>
        <v>0.37507827945732353</v>
      </c>
      <c r="U471">
        <f>IF([1]!EM_S_MAJASSRES_NUM(C471,"2014-12-30","2016-12-30")&gt;0,1,0)</f>
        <v>0</v>
      </c>
      <c r="V471">
        <f t="shared" si="52"/>
        <v>454</v>
      </c>
      <c r="W471" s="9">
        <f t="shared" si="53"/>
        <v>0.37507827945732353</v>
      </c>
      <c r="X471">
        <f t="shared" si="54"/>
        <v>290</v>
      </c>
    </row>
    <row r="472" spans="2:24" x14ac:dyDescent="0.25">
      <c r="B472">
        <f t="shared" si="55"/>
        <v>440</v>
      </c>
      <c r="C472" s="1" t="s">
        <v>938</v>
      </c>
      <c r="D472" s="1" t="s">
        <v>939</v>
      </c>
      <c r="F472" s="2">
        <f>IFERROR([1]!EM_S_QSTM07_IS($C472,"61",F$2,"1"),"")</f>
        <v>102006193.67</v>
      </c>
      <c r="G472" s="2">
        <f>IFERROR([1]!EM_S_QSTM07_IS($C472,"61",G$2,"1"),"")</f>
        <v>126686863.77</v>
      </c>
      <c r="H472" s="2">
        <f>IFERROR([1]!EM_S_QSTM07_IS($C472,"61",H$2,"1"),"")</f>
        <v>7356729.96</v>
      </c>
      <c r="I472" s="2">
        <f>IFERROR([1]!EM_S_QSTM07_IS($C472,"61",I$2,"1"),"")</f>
        <v>46708227.960000001</v>
      </c>
      <c r="J472" s="2">
        <f>IFERROR([1]!EM_S_QSTM07_IS($C472,"61",J$2,"1"),"")</f>
        <v>87279423.420000002</v>
      </c>
      <c r="M472" s="2">
        <f>IFERROR([1]!EM_S_QSTM07_IS($C472,"61",L$2,"1"),"")</f>
        <v>0</v>
      </c>
      <c r="N472" s="2">
        <f>[1]!EM_S_PERFORMANCEEXPRESS_QNETPROFIT(C472,L$2)</f>
        <v>0</v>
      </c>
      <c r="O472" s="2">
        <f>[1]!EM_S_PROFITNOTICE_FORECASTT(C472,L$2)</f>
        <v>321856300</v>
      </c>
      <c r="P472" s="2">
        <f>[1]!EM_S_PROFITNOTICE_FORECASTL(C472,L$2)</f>
        <v>247581800</v>
      </c>
      <c r="Q472" t="str">
        <f>[1]!EM_S_PROFITNOTICE_ABSTRACT(C472,L$2)</f>
        <v>预计2016年1-12月归属于上市公司股东的净利润盈利24,758.18万元-32,185.63万元,较上年同期增长0%-30%</v>
      </c>
      <c r="R472" s="2">
        <f t="shared" si="49"/>
        <v>284719050</v>
      </c>
      <c r="S472" s="2">
        <f t="shared" si="50"/>
        <v>48669262.599999994</v>
      </c>
      <c r="T472" s="9">
        <f t="shared" si="51"/>
        <v>4.1984779248730744E-2</v>
      </c>
      <c r="U472">
        <f>IF([1]!EM_S_MAJASSRES_NUM(C472,"2014-12-30","2016-12-30")&gt;0,1,0)</f>
        <v>0</v>
      </c>
      <c r="V472">
        <f t="shared" si="52"/>
        <v>624</v>
      </c>
      <c r="W472" s="9">
        <f t="shared" si="53"/>
        <v>4.1984779248730744E-2</v>
      </c>
      <c r="X472">
        <f t="shared" si="54"/>
        <v>440</v>
      </c>
    </row>
    <row r="473" spans="2:24" x14ac:dyDescent="0.25">
      <c r="B473">
        <f t="shared" si="55"/>
        <v>112</v>
      </c>
      <c r="C473" s="1" t="s">
        <v>940</v>
      </c>
      <c r="D473" s="1" t="s">
        <v>941</v>
      </c>
      <c r="F473" s="2">
        <f>IFERROR([1]!EM_S_QSTM07_IS($C473,"61",F$2,"1"),"")</f>
        <v>196094138.37</v>
      </c>
      <c r="G473" s="2">
        <f>IFERROR([1]!EM_S_QSTM07_IS($C473,"61",G$2,"1"),"")</f>
        <v>243384527.50999999</v>
      </c>
      <c r="H473" s="2">
        <f>IFERROR([1]!EM_S_QSTM07_IS($C473,"61",H$2,"1"),"")</f>
        <v>172211196.21000001</v>
      </c>
      <c r="I473" s="2">
        <f>IFERROR([1]!EM_S_QSTM07_IS($C473,"61",I$2,"1"),"")</f>
        <v>46039048.850000001</v>
      </c>
      <c r="J473" s="2">
        <f>IFERROR([1]!EM_S_QSTM07_IS($C473,"61",J$2,"1"),"")</f>
        <v>192311235.25</v>
      </c>
      <c r="M473" s="2">
        <f>IFERROR([1]!EM_S_QSTM07_IS($C473,"61",L$2,"1"),"")</f>
        <v>0</v>
      </c>
      <c r="N473" s="2">
        <f>[1]!EM_S_PERFORMANCEEXPRESS_QNETPROFIT(C473,L$2)</f>
        <v>0</v>
      </c>
      <c r="O473" s="2">
        <f>[1]!EM_S_PROFITNOTICE_FORECASTT(C473,L$2)</f>
        <v>795781700</v>
      </c>
      <c r="P473" s="2">
        <f>[1]!EM_S_PROFITNOTICE_FORECASTL(C473,L$2)</f>
        <v>636625400</v>
      </c>
      <c r="Q473" t="str">
        <f>[1]!EM_S_PROFITNOTICE_ABSTRACT(C473,L$2)</f>
        <v>预计2016年1-12月归属于上市公司股东的净利润63,662.54万元-79,578.17万元,比上年同期增长0%-25%</v>
      </c>
      <c r="R473" s="2">
        <f t="shared" si="49"/>
        <v>716203550</v>
      </c>
      <c r="S473" s="2">
        <f t="shared" si="50"/>
        <v>104513687.90999997</v>
      </c>
      <c r="T473" s="9">
        <f t="shared" si="51"/>
        <v>1.2701096247777925</v>
      </c>
      <c r="U473">
        <f>IF([1]!EM_S_MAJASSRES_NUM(C473,"2014-12-30","2016-12-30")&gt;0,1,0)</f>
        <v>0</v>
      </c>
      <c r="V473">
        <f t="shared" si="52"/>
        <v>219</v>
      </c>
      <c r="W473" s="9">
        <f t="shared" si="53"/>
        <v>1.2701096247777925</v>
      </c>
      <c r="X473">
        <f t="shared" si="54"/>
        <v>112</v>
      </c>
    </row>
    <row r="474" spans="2:24" x14ac:dyDescent="0.25">
      <c r="B474">
        <f t="shared" si="55"/>
        <v>134</v>
      </c>
      <c r="C474" s="1" t="s">
        <v>942</v>
      </c>
      <c r="D474" s="1" t="s">
        <v>943</v>
      </c>
      <c r="F474" s="2">
        <f>IFERROR([1]!EM_S_QSTM07_IS($C474,"61",F$2,"1"),"")</f>
        <v>2435008.59</v>
      </c>
      <c r="G474" s="2">
        <f>IFERROR([1]!EM_S_QSTM07_IS($C474,"61",G$2,"1"),"")</f>
        <v>104661239.64</v>
      </c>
      <c r="H474" s="2">
        <f>IFERROR([1]!EM_S_QSTM07_IS($C474,"61",H$2,"1"),"")</f>
        <v>-88624928.480000004</v>
      </c>
      <c r="I474" s="2">
        <f>IFERROR([1]!EM_S_QSTM07_IS($C474,"61",I$2,"1"),"")</f>
        <v>-41388054.630000003</v>
      </c>
      <c r="J474" s="2">
        <f>IFERROR([1]!EM_S_QSTM07_IS($C474,"61",J$2,"1"),"")</f>
        <v>46362931.119999997</v>
      </c>
      <c r="M474" s="2">
        <f>IFERROR([1]!EM_S_QSTM07_IS($C474,"61",L$2,"1"),"")</f>
        <v>0</v>
      </c>
      <c r="N474" s="2">
        <f>[1]!EM_S_PERFORMANCEEXPRESS_QNETPROFIT(C474,L$2)</f>
        <v>0</v>
      </c>
      <c r="O474" s="2">
        <f>[1]!EM_S_PROFITNOTICE_FORECASTT(C474,L$2)</f>
        <v>29790000</v>
      </c>
      <c r="P474" s="2">
        <f>[1]!EM_S_PROFITNOTICE_FORECASTL(C474,L$2)</f>
        <v>19860000</v>
      </c>
      <c r="Q474" t="str">
        <f>[1]!EM_S_PROFITNOTICE_ABSTRACT(C474,L$2)</f>
        <v>预计2016年1-12月归属于上市公司股东的净利润盈利:1,986万元-2,979万元,较上年同期增长0%-50%</v>
      </c>
      <c r="R474" s="2">
        <f t="shared" si="49"/>
        <v>24825000</v>
      </c>
      <c r="S474" s="2">
        <f t="shared" si="50"/>
        <v>6353680.25</v>
      </c>
      <c r="T474" s="9">
        <f t="shared" si="51"/>
        <v>1.1535148319195112</v>
      </c>
      <c r="U474">
        <f>IF([1]!EM_S_MAJASSRES_NUM(C474,"2014-12-30","2016-12-30")&gt;0,1,0)</f>
        <v>0</v>
      </c>
      <c r="V474" t="str">
        <f t="shared" si="52"/>
        <v/>
      </c>
      <c r="W474" s="9">
        <f t="shared" si="53"/>
        <v>1.1535148319195112</v>
      </c>
      <c r="X474">
        <f t="shared" si="54"/>
        <v>134</v>
      </c>
    </row>
    <row r="475" spans="2:24" x14ac:dyDescent="0.25">
      <c r="B475">
        <f t="shared" si="55"/>
        <v>579</v>
      </c>
      <c r="C475" s="1" t="s">
        <v>944</v>
      </c>
      <c r="D475" s="1" t="s">
        <v>945</v>
      </c>
      <c r="F475" s="2">
        <f>IFERROR([1]!EM_S_QSTM07_IS($C475,"61",F$2,"1"),"")</f>
        <v>23006418.649999999</v>
      </c>
      <c r="G475" s="2">
        <f>IFERROR([1]!EM_S_QSTM07_IS($C475,"61",G$2,"1"),"")</f>
        <v>21035316.32</v>
      </c>
      <c r="H475" s="2">
        <f>IFERROR([1]!EM_S_QSTM07_IS($C475,"61",H$2,"1"),"")</f>
        <v>8672921.8200000003</v>
      </c>
      <c r="I475" s="2">
        <f>IFERROR([1]!EM_S_QSTM07_IS($C475,"61",I$2,"1"),"")</f>
        <v>10738718.41</v>
      </c>
      <c r="J475" s="2">
        <f>IFERROR([1]!EM_S_QSTM07_IS($C475,"61",J$2,"1"),"")</f>
        <v>378492.84</v>
      </c>
      <c r="M475" s="2">
        <f>IFERROR([1]!EM_S_QSTM07_IS($C475,"61",L$2,"1"),"")</f>
        <v>0</v>
      </c>
      <c r="N475" s="2">
        <f>[1]!EM_S_PERFORMANCEEXPRESS_QNETPROFIT(C475,L$2)</f>
        <v>0</v>
      </c>
      <c r="O475" s="2">
        <f>[1]!EM_S_PROFITNOTICE_FORECASTT(C475,L$2)</f>
        <v>60000000</v>
      </c>
      <c r="P475" s="2">
        <f>[1]!EM_S_PROFITNOTICE_FORECASTL(C475,L$2)</f>
        <v>55000000</v>
      </c>
      <c r="Q475" t="str">
        <f>[1]!EM_S_PROFITNOTICE_ABSTRACT(C475,L$2)</f>
        <v>预计2016年1-12月归属于上市公司股东的净利润:5,500万元-6,000万元,比上年同期增长:246.71%-278.23%</v>
      </c>
      <c r="R475" s="2">
        <f t="shared" si="49"/>
        <v>57500000</v>
      </c>
      <c r="S475" s="2">
        <f t="shared" si="50"/>
        <v>4785343.2100000009</v>
      </c>
      <c r="T475" s="9">
        <f t="shared" si="51"/>
        <v>-0.55438414275358572</v>
      </c>
      <c r="U475">
        <f>IF([1]!EM_S_MAJASSRES_NUM(C475,"2014-12-30","2016-12-30")&gt;0,1,0)</f>
        <v>0</v>
      </c>
      <c r="V475">
        <f t="shared" si="52"/>
        <v>801</v>
      </c>
      <c r="W475" s="9">
        <f t="shared" si="53"/>
        <v>-0.55438414275358572</v>
      </c>
      <c r="X475">
        <f t="shared" si="54"/>
        <v>579</v>
      </c>
    </row>
    <row r="476" spans="2:24" x14ac:dyDescent="0.25">
      <c r="B476">
        <f t="shared" si="55"/>
        <v>359</v>
      </c>
      <c r="C476" s="1" t="s">
        <v>946</v>
      </c>
      <c r="D476" s="1" t="s">
        <v>947</v>
      </c>
      <c r="F476" s="2">
        <f>IFERROR([1]!EM_S_QSTM07_IS($C476,"61",F$2,"1"),"")</f>
        <v>196991969.24000001</v>
      </c>
      <c r="G476" s="2">
        <f>IFERROR([1]!EM_S_QSTM07_IS($C476,"61",G$2,"1"),"")</f>
        <v>217915177.99000001</v>
      </c>
      <c r="H476" s="2">
        <f>IFERROR([1]!EM_S_QSTM07_IS($C476,"61",H$2,"1"),"")</f>
        <v>192402005.55000001</v>
      </c>
      <c r="I476" s="2">
        <f>IFERROR([1]!EM_S_QSTM07_IS($C476,"61",I$2,"1"),"")</f>
        <v>129642555.36</v>
      </c>
      <c r="J476" s="2">
        <f>IFERROR([1]!EM_S_QSTM07_IS($C476,"61",J$2,"1"),"")</f>
        <v>149559248.72999999</v>
      </c>
      <c r="M476" s="2">
        <f>IFERROR([1]!EM_S_QSTM07_IS($C476,"61",L$2,"1"),"")</f>
        <v>0</v>
      </c>
      <c r="N476" s="2">
        <f>[1]!EM_S_PERFORMANCEEXPRESS_QNETPROFIT(C476,L$2)</f>
        <v>0</v>
      </c>
      <c r="O476" s="2">
        <f>[1]!EM_S_PROFITNOTICE_FORECASTT(C476,L$2)</f>
        <v>795310600</v>
      </c>
      <c r="P476" s="2">
        <f>[1]!EM_S_PROFITNOTICE_FORECASTL(C476,L$2)</f>
        <v>736398700</v>
      </c>
      <c r="Q476" t="str">
        <f>[1]!EM_S_PROFITNOTICE_ABSTRACT(C476,L$2)</f>
        <v>预计2016年1-12月归属于上市公司股东的净利润:73,639.87万元-79,531.06万元,比上年同期增长:25.00%-35.00%</v>
      </c>
      <c r="R476" s="2">
        <f t="shared" si="49"/>
        <v>765854650</v>
      </c>
      <c r="S476" s="2">
        <f t="shared" si="50"/>
        <v>158545497.22000003</v>
      </c>
      <c r="T476" s="9">
        <f t="shared" si="51"/>
        <v>0.22294332119372712</v>
      </c>
      <c r="U476">
        <f>IF([1]!EM_S_MAJASSRES_NUM(C476,"2014-12-30","2016-12-30")&gt;0,1,0)</f>
        <v>0</v>
      </c>
      <c r="V476">
        <f t="shared" si="52"/>
        <v>534</v>
      </c>
      <c r="W476" s="9">
        <f t="shared" si="53"/>
        <v>0.22294332119372712</v>
      </c>
      <c r="X476">
        <f t="shared" si="54"/>
        <v>359</v>
      </c>
    </row>
    <row r="477" spans="2:24" x14ac:dyDescent="0.25">
      <c r="B477">
        <f t="shared" si="55"/>
        <v>472</v>
      </c>
      <c r="C477" s="1" t="s">
        <v>948</v>
      </c>
      <c r="D477" s="1" t="s">
        <v>949</v>
      </c>
      <c r="F477" s="2">
        <f>IFERROR([1]!EM_S_QSTM07_IS($C477,"61",F$2,"1"),"")</f>
        <v>233371768.43000001</v>
      </c>
      <c r="G477" s="2">
        <f>IFERROR([1]!EM_S_QSTM07_IS($C477,"61",G$2,"1"),"")</f>
        <v>284468611.27999997</v>
      </c>
      <c r="H477" s="2">
        <f>IFERROR([1]!EM_S_QSTM07_IS($C477,"61",H$2,"1"),"")</f>
        <v>115139418.51000001</v>
      </c>
      <c r="I477" s="2">
        <f>IFERROR([1]!EM_S_QSTM07_IS($C477,"61",I$2,"1"),"")</f>
        <v>135429756.66</v>
      </c>
      <c r="J477" s="2">
        <f>IFERROR([1]!EM_S_QSTM07_IS($C477,"61",J$2,"1"),"")</f>
        <v>294940101.55000001</v>
      </c>
      <c r="M477" s="2">
        <f>IFERROR([1]!EM_S_QSTM07_IS($C477,"61",L$2,"1"),"")</f>
        <v>0</v>
      </c>
      <c r="N477" s="2">
        <f>[1]!EM_S_PERFORMANCEEXPRESS_QNETPROFIT(C477,L$2)</f>
        <v>0</v>
      </c>
      <c r="O477" s="2">
        <f>[1]!EM_S_PROFITNOTICE_FORECASTT(C477,L$2)</f>
        <v>821646700</v>
      </c>
      <c r="P477" s="2">
        <f>[1]!EM_S_PROFITNOTICE_FORECASTL(C477,L$2)</f>
        <v>709604000</v>
      </c>
      <c r="Q477" t="str">
        <f>[1]!EM_S_PROFITNOTICE_ABSTRACT(C477,L$2)</f>
        <v>预计2016年1-12月归属于上市公司股东的净利润70,960.4万元-82,164.67万元,比上年同期变动-5%至10%</v>
      </c>
      <c r="R477" s="2">
        <f t="shared" si="49"/>
        <v>765625350</v>
      </c>
      <c r="S477" s="2">
        <f t="shared" si="50"/>
        <v>132645551.77999997</v>
      </c>
      <c r="T477" s="9">
        <f t="shared" si="51"/>
        <v>-2.055829493210894E-2</v>
      </c>
      <c r="U477">
        <f>IF([1]!EM_S_MAJASSRES_NUM(C477,"2014-12-30","2016-12-30")&gt;0,1,0)</f>
        <v>0</v>
      </c>
      <c r="V477">
        <f t="shared" si="52"/>
        <v>663</v>
      </c>
      <c r="W477" s="9">
        <f t="shared" si="53"/>
        <v>-2.055829493210894E-2</v>
      </c>
      <c r="X477">
        <f t="shared" si="54"/>
        <v>472</v>
      </c>
    </row>
    <row r="478" spans="2:24" x14ac:dyDescent="0.25">
      <c r="B478">
        <f t="shared" si="55"/>
        <v>550</v>
      </c>
      <c r="C478" s="1" t="s">
        <v>950</v>
      </c>
      <c r="D478" s="1" t="s">
        <v>951</v>
      </c>
      <c r="F478" s="2">
        <f>IFERROR([1]!EM_S_QSTM07_IS($C478,"61",F$2,"1"),"")</f>
        <v>17026788.800000001</v>
      </c>
      <c r="G478" s="2">
        <f>IFERROR([1]!EM_S_QSTM07_IS($C478,"61",G$2,"1"),"")</f>
        <v>28050992.5</v>
      </c>
      <c r="H478" s="2">
        <f>IFERROR([1]!EM_S_QSTM07_IS($C478,"61",H$2,"1"),"")</f>
        <v>20588590.09</v>
      </c>
      <c r="I478" s="2">
        <f>IFERROR([1]!EM_S_QSTM07_IS($C478,"61",I$2,"1"),"")</f>
        <v>48407463.789999999</v>
      </c>
      <c r="J478" s="2">
        <f>IFERROR([1]!EM_S_QSTM07_IS($C478,"61",J$2,"1"),"")</f>
        <v>9611028.3499999996</v>
      </c>
      <c r="M478" s="2">
        <f>IFERROR([1]!EM_S_QSTM07_IS($C478,"61",L$2,"1"),"")</f>
        <v>0</v>
      </c>
      <c r="N478" s="2">
        <f>[1]!EM_S_PERFORMANCEEXPRESS_QNETPROFIT(C478,L$2)</f>
        <v>0</v>
      </c>
      <c r="O478" s="2">
        <f>[1]!EM_S_PROFITNOTICE_FORECASTT(C478,L$2)</f>
        <v>108511200</v>
      </c>
      <c r="P478" s="2">
        <f>[1]!EM_S_PROFITNOTICE_FORECASTL(C478,L$2)</f>
        <v>88781900</v>
      </c>
      <c r="Q478" t="str">
        <f>[1]!EM_S_PROFITNOTICE_ABSTRACT(C478,L$2)</f>
        <v>预计2016年1-12月归属于上市公司股东的净利润:8,878.19万元-10,851.12万元,比上年同期变动:-10.00%至10.00%</v>
      </c>
      <c r="R478" s="2">
        <f t="shared" si="49"/>
        <v>98646550</v>
      </c>
      <c r="S478" s="2">
        <f t="shared" si="50"/>
        <v>32980178.609999999</v>
      </c>
      <c r="T478" s="9">
        <f t="shared" si="51"/>
        <v>-0.31869641522485553</v>
      </c>
      <c r="U478">
        <f>IF([1]!EM_S_MAJASSRES_NUM(C478,"2014-12-30","2016-12-30")&gt;0,1,0)</f>
        <v>0</v>
      </c>
      <c r="V478">
        <f t="shared" si="52"/>
        <v>762</v>
      </c>
      <c r="W478" s="9">
        <f t="shared" si="53"/>
        <v>-0.31869641522485553</v>
      </c>
      <c r="X478">
        <f t="shared" si="54"/>
        <v>550</v>
      </c>
    </row>
    <row r="479" spans="2:24" x14ac:dyDescent="0.25">
      <c r="B479" t="str">
        <f t="shared" si="55"/>
        <v/>
      </c>
      <c r="C479" s="1" t="s">
        <v>952</v>
      </c>
      <c r="D479" s="1" t="s">
        <v>953</v>
      </c>
      <c r="F479" s="2">
        <f>IFERROR([1]!EM_S_QSTM07_IS($C479,"61",F$2,"1"),"")</f>
        <v>130288087.17</v>
      </c>
      <c r="G479" s="2">
        <f>IFERROR([1]!EM_S_QSTM07_IS($C479,"61",G$2,"1"),"")</f>
        <v>369279671.45999998</v>
      </c>
      <c r="H479" s="2">
        <f>IFERROR([1]!EM_S_QSTM07_IS($C479,"61",H$2,"1"),"")</f>
        <v>72667629.420000002</v>
      </c>
      <c r="I479" s="2">
        <f>IFERROR([1]!EM_S_QSTM07_IS($C479,"61",I$2,"1"),"")</f>
        <v>243616068.59</v>
      </c>
      <c r="J479" s="2">
        <f>IFERROR([1]!EM_S_QSTM07_IS($C479,"61",J$2,"1"),"")</f>
        <v>202161979.86000001</v>
      </c>
      <c r="M479" s="2">
        <f>IFERROR([1]!EM_S_QSTM07_IS($C479,"61",L$2,"1"),"")</f>
        <v>0</v>
      </c>
      <c r="N479" s="2">
        <f>[1]!EM_S_PERFORMANCEEXPRESS_QNETPROFIT(C479,L$2)</f>
        <v>0</v>
      </c>
      <c r="O479" s="2">
        <f>[1]!EM_S_PROFITNOTICE_FORECASTT(C479,L$2)</f>
        <v>743349300</v>
      </c>
      <c r="P479" s="2">
        <f>[1]!EM_S_PROFITNOTICE_FORECASTL(C479,L$2)</f>
        <v>578160600</v>
      </c>
      <c r="Q479" t="str">
        <f>[1]!EM_S_PROFITNOTICE_ABSTRACT(C479,L$2)</f>
        <v>预计2016年1-12月归属于上市公司股东的净利润57,816.06万元-74,334.93万元,与上年同期增长5%-35%</v>
      </c>
      <c r="R479" s="2">
        <f t="shared" si="49"/>
        <v>660754950</v>
      </c>
      <c r="S479" s="2">
        <f t="shared" si="50"/>
        <v>88519561.950000048</v>
      </c>
      <c r="T479" s="9">
        <f t="shared" si="51"/>
        <v>-0.63664317192895703</v>
      </c>
      <c r="U479">
        <f>IF([1]!EM_S_MAJASSRES_NUM(C479,"2014-12-30","2016-12-30")&gt;0,1,0)</f>
        <v>1</v>
      </c>
      <c r="V479" t="str">
        <f t="shared" si="52"/>
        <v/>
      </c>
      <c r="W479" s="9" t="str">
        <f t="shared" si="53"/>
        <v/>
      </c>
      <c r="X479" t="str">
        <f t="shared" si="54"/>
        <v/>
      </c>
    </row>
    <row r="480" spans="2:24" x14ac:dyDescent="0.25">
      <c r="B480">
        <f t="shared" si="55"/>
        <v>59</v>
      </c>
      <c r="C480" s="1" t="s">
        <v>954</v>
      </c>
      <c r="D480" s="1" t="s">
        <v>955</v>
      </c>
      <c r="F480" s="2">
        <f>IFERROR([1]!EM_S_QSTM07_IS($C480,"61",F$2,"1"),"")</f>
        <v>-2427933.19</v>
      </c>
      <c r="G480" s="2">
        <f>IFERROR([1]!EM_S_QSTM07_IS($C480,"61",G$2,"1"),"")</f>
        <v>29405368.600000001</v>
      </c>
      <c r="H480" s="2">
        <f>IFERROR([1]!EM_S_QSTM07_IS($C480,"61",H$2,"1"),"")</f>
        <v>29785731.82</v>
      </c>
      <c r="I480" s="2">
        <f>IFERROR([1]!EM_S_QSTM07_IS($C480,"61",I$2,"1"),"")</f>
        <v>12280199.83</v>
      </c>
      <c r="J480" s="2">
        <f>IFERROR([1]!EM_S_QSTM07_IS($C480,"61",J$2,"1"),"")</f>
        <v>-1854110.19</v>
      </c>
      <c r="M480" s="2">
        <f>IFERROR([1]!EM_S_QSTM07_IS($C480,"61",L$2,"1"),"")</f>
        <v>0</v>
      </c>
      <c r="N480" s="2">
        <f>[1]!EM_S_PERFORMANCEEXPRESS_QNETPROFIT(C480,L$2)</f>
        <v>0</v>
      </c>
      <c r="O480" s="2">
        <f>[1]!EM_S_PROFITNOTICE_FORECASTT(C480,L$2)</f>
        <v>106769900</v>
      </c>
      <c r="P480" s="2">
        <f>[1]!EM_S_PROFITNOTICE_FORECASTL(C480,L$2)</f>
        <v>82130700</v>
      </c>
      <c r="Q480" t="str">
        <f>[1]!EM_S_PROFITNOTICE_ABSTRACT(C480,L$2)</f>
        <v>预计2016年1-12月归属于上市公司股东的净利润盈利:8,213.07万元-10,676.99万元,比上年同期增长0%-30%</v>
      </c>
      <c r="R480" s="2">
        <f t="shared" si="49"/>
        <v>94450300</v>
      </c>
      <c r="S480" s="2">
        <f t="shared" si="50"/>
        <v>37687132.769999996</v>
      </c>
      <c r="T480" s="9">
        <f t="shared" si="51"/>
        <v>2.0689348130909035</v>
      </c>
      <c r="U480">
        <f>IF([1]!EM_S_MAJASSRES_NUM(C480,"2014-12-30","2016-12-30")&gt;0,1,0)</f>
        <v>0</v>
      </c>
      <c r="V480">
        <f t="shared" si="52"/>
        <v>141</v>
      </c>
      <c r="W480" s="9">
        <f t="shared" si="53"/>
        <v>2.0689348130909035</v>
      </c>
      <c r="X480">
        <f t="shared" si="54"/>
        <v>59</v>
      </c>
    </row>
    <row r="481" spans="2:24" x14ac:dyDescent="0.25">
      <c r="B481" t="str">
        <f t="shared" si="55"/>
        <v/>
      </c>
      <c r="C481" s="1" t="s">
        <v>956</v>
      </c>
      <c r="D481" s="1" t="s">
        <v>957</v>
      </c>
      <c r="F481" s="2">
        <f>IFERROR([1]!EM_S_QSTM07_IS($C481,"61",F$2,"1"),"")</f>
        <v>-12930027.130000001</v>
      </c>
      <c r="G481" s="2">
        <f>IFERROR([1]!EM_S_QSTM07_IS($C481,"61",G$2,"1"),"")</f>
        <v>3217496.82</v>
      </c>
      <c r="H481" s="2">
        <f>IFERROR([1]!EM_S_QSTM07_IS($C481,"61",H$2,"1"),"")</f>
        <v>-6148112.3700000001</v>
      </c>
      <c r="I481" s="2">
        <f>IFERROR([1]!EM_S_QSTM07_IS($C481,"61",I$2,"1"),"")</f>
        <v>-1312624.1599999999</v>
      </c>
      <c r="J481" s="2">
        <f>IFERROR([1]!EM_S_QSTM07_IS($C481,"61",J$2,"1"),"")</f>
        <v>2786791.04</v>
      </c>
      <c r="M481" s="2">
        <f>IFERROR([1]!EM_S_QSTM07_IS($C481,"61",L$2,"1"),"")</f>
        <v>0</v>
      </c>
      <c r="N481" s="2">
        <f>[1]!EM_S_PERFORMANCEEXPRESS_QNETPROFIT(C481,L$2)</f>
        <v>0</v>
      </c>
      <c r="O481" s="2">
        <f>[1]!EM_S_PROFITNOTICE_FORECASTT(C481,L$2)</f>
        <v>-20000000</v>
      </c>
      <c r="P481" s="2">
        <f>[1]!EM_S_PROFITNOTICE_FORECASTL(C481,L$2)</f>
        <v>-40000000</v>
      </c>
      <c r="Q481" t="str">
        <f>[1]!EM_S_PROFITNOTICE_ABSTRACT(C481,L$2)</f>
        <v>预计2016年1-12月归属于上市公司股东的净利润亏损2,000万元-4,000万元</v>
      </c>
      <c r="R481" s="2">
        <f t="shared" si="49"/>
        <v>-30000000</v>
      </c>
      <c r="S481" s="2" t="str">
        <f t="shared" si="50"/>
        <v/>
      </c>
      <c r="T481" s="9" t="str">
        <f t="shared" si="51"/>
        <v/>
      </c>
      <c r="U481">
        <f>IF([1]!EM_S_MAJASSRES_NUM(C481,"2014-12-30","2016-12-30")&gt;0,1,0)</f>
        <v>0</v>
      </c>
      <c r="V481" t="str">
        <f t="shared" si="52"/>
        <v/>
      </c>
      <c r="W481" s="9" t="str">
        <f t="shared" si="53"/>
        <v/>
      </c>
      <c r="X481" t="str">
        <f t="shared" si="54"/>
        <v/>
      </c>
    </row>
    <row r="482" spans="2:24" x14ac:dyDescent="0.25">
      <c r="B482">
        <f t="shared" si="55"/>
        <v>540</v>
      </c>
      <c r="C482" s="1" t="s">
        <v>958</v>
      </c>
      <c r="D482" s="1" t="s">
        <v>959</v>
      </c>
      <c r="F482" s="2">
        <f>IFERROR([1]!EM_S_QSTM07_IS($C482,"61",F$2,"1"),"")</f>
        <v>104192070.38</v>
      </c>
      <c r="G482" s="2">
        <f>IFERROR([1]!EM_S_QSTM07_IS($C482,"61",G$2,"1"),"")</f>
        <v>166067291.97999999</v>
      </c>
      <c r="H482" s="2">
        <f>IFERROR([1]!EM_S_QSTM07_IS($C482,"61",H$2,"1"),"")</f>
        <v>-30240102.829999998</v>
      </c>
      <c r="I482" s="2">
        <f>IFERROR([1]!EM_S_QSTM07_IS($C482,"61",I$2,"1"),"")</f>
        <v>301078547.97000003</v>
      </c>
      <c r="J482" s="2">
        <f>IFERROR([1]!EM_S_QSTM07_IS($C482,"61",J$2,"1"),"")</f>
        <v>168238308.41999999</v>
      </c>
      <c r="M482" s="2">
        <f>IFERROR([1]!EM_S_QSTM07_IS($C482,"61",L$2,"1"),"")</f>
        <v>0</v>
      </c>
      <c r="N482" s="2">
        <f>[1]!EM_S_PERFORMANCEEXPRESS_QNETPROFIT(C482,L$2)</f>
        <v>0</v>
      </c>
      <c r="O482" s="2">
        <f>[1]!EM_S_PROFITNOTICE_FORECASTT(C482,L$2)</f>
        <v>538127000</v>
      </c>
      <c r="P482" s="2">
        <f>[1]!EM_S_PROFITNOTICE_FORECASTL(C482,L$2)</f>
        <v>391365100</v>
      </c>
      <c r="Q482" t="str">
        <f>[1]!EM_S_PROFITNOTICE_ABSTRACT(C482,L$2)</f>
        <v>预计2016年1-12月归属于上市公司股东的净利润盈利:39,136.51万元至53,812.7万元,比上年同期变动-20%至10%</v>
      </c>
      <c r="R482" s="2">
        <f t="shared" si="49"/>
        <v>464746050</v>
      </c>
      <c r="S482" s="2">
        <f t="shared" si="50"/>
        <v>224726790.46999997</v>
      </c>
      <c r="T482" s="9">
        <f t="shared" si="51"/>
        <v>-0.25359414682579073</v>
      </c>
      <c r="U482">
        <f>IF([1]!EM_S_MAJASSRES_NUM(C482,"2014-12-30","2016-12-30")&gt;0,1,0)</f>
        <v>0</v>
      </c>
      <c r="V482">
        <f t="shared" si="52"/>
        <v>748</v>
      </c>
      <c r="W482" s="9">
        <f t="shared" si="53"/>
        <v>-0.25359414682579073</v>
      </c>
      <c r="X482">
        <f t="shared" si="54"/>
        <v>540</v>
      </c>
    </row>
    <row r="483" spans="2:24" x14ac:dyDescent="0.25">
      <c r="B483">
        <f t="shared" si="55"/>
        <v>394</v>
      </c>
      <c r="C483" s="1" t="s">
        <v>960</v>
      </c>
      <c r="D483" s="1" t="s">
        <v>961</v>
      </c>
      <c r="F483" s="2">
        <f>IFERROR([1]!EM_S_QSTM07_IS($C483,"61",F$2,"1"),"")</f>
        <v>58074460.530000001</v>
      </c>
      <c r="G483" s="2">
        <f>IFERROR([1]!EM_S_QSTM07_IS($C483,"61",G$2,"1"),"")</f>
        <v>47364245.369999997</v>
      </c>
      <c r="H483" s="2">
        <f>IFERROR([1]!EM_S_QSTM07_IS($C483,"61",H$2,"1"),"")</f>
        <v>39592396.75</v>
      </c>
      <c r="I483" s="2">
        <f>IFERROR([1]!EM_S_QSTM07_IS($C483,"61",I$2,"1"),"")</f>
        <v>55098410.159999996</v>
      </c>
      <c r="J483" s="2">
        <f>IFERROR([1]!EM_S_QSTM07_IS($C483,"61",J$2,"1"),"")</f>
        <v>44605251.700000003</v>
      </c>
      <c r="M483" s="2">
        <f>IFERROR([1]!EM_S_QSTM07_IS($C483,"61",L$2,"1"),"")</f>
        <v>0</v>
      </c>
      <c r="N483" s="2">
        <f>[1]!EM_S_PERFORMANCEEXPRESS_QNETPROFIT(C483,L$2)</f>
        <v>0</v>
      </c>
      <c r="O483" s="2">
        <f>[1]!EM_S_PROFITNOTICE_FORECASTT(C483,L$2)</f>
        <v>228025100</v>
      </c>
      <c r="P483" s="2">
        <f>[1]!EM_S_PROFITNOTICE_FORECASTL(C483,L$2)</f>
        <v>190020900</v>
      </c>
      <c r="Q483" t="str">
        <f>[1]!EM_S_PROFITNOTICE_ABSTRACT(C483,L$2)</f>
        <v>预计2016年1-12月归属于上市公司股东的净利润19,002.09万元-22,802.51万元,比上年同期增长0%-20%</v>
      </c>
      <c r="R483" s="2">
        <f t="shared" si="49"/>
        <v>209023000</v>
      </c>
      <c r="S483" s="2">
        <f t="shared" si="50"/>
        <v>63991897.349999994</v>
      </c>
      <c r="T483" s="9">
        <f t="shared" si="51"/>
        <v>0.16141095839560968</v>
      </c>
      <c r="U483">
        <f>IF([1]!EM_S_MAJASSRES_NUM(C483,"2014-12-30","2016-12-30")&gt;0,1,0)</f>
        <v>0</v>
      </c>
      <c r="V483">
        <f t="shared" si="52"/>
        <v>571</v>
      </c>
      <c r="W483" s="9">
        <f t="shared" si="53"/>
        <v>0.16141095839560968</v>
      </c>
      <c r="X483">
        <f t="shared" si="54"/>
        <v>394</v>
      </c>
    </row>
    <row r="484" spans="2:24" x14ac:dyDescent="0.25">
      <c r="B484" t="str">
        <f t="shared" si="55"/>
        <v/>
      </c>
      <c r="C484" s="1" t="s">
        <v>962</v>
      </c>
      <c r="D484" s="1" t="s">
        <v>963</v>
      </c>
      <c r="F484" s="2">
        <f>IFERROR([1]!EM_S_QSTM07_IS($C484,"61",F$2,"1"),"")</f>
        <v>-11712630.68</v>
      </c>
      <c r="G484" s="2">
        <f>IFERROR([1]!EM_S_QSTM07_IS($C484,"61",G$2,"1"),"")</f>
        <v>-13739833.960000001</v>
      </c>
      <c r="H484" s="2">
        <f>IFERROR([1]!EM_S_QSTM07_IS($C484,"61",H$2,"1"),"")</f>
        <v>-2669694.09</v>
      </c>
      <c r="I484" s="2">
        <f>IFERROR([1]!EM_S_QSTM07_IS($C484,"61",I$2,"1"),"")</f>
        <v>18213389.98</v>
      </c>
      <c r="J484" s="2">
        <f>IFERROR([1]!EM_S_QSTM07_IS($C484,"61",J$2,"1"),"")</f>
        <v>-39430867.200000003</v>
      </c>
      <c r="M484" s="2">
        <f>IFERROR([1]!EM_S_QSTM07_IS($C484,"61",L$2,"1"),"")</f>
        <v>0</v>
      </c>
      <c r="N484" s="2">
        <f>[1]!EM_S_PERFORMANCEEXPRESS_QNETPROFIT(C484,L$2)</f>
        <v>0</v>
      </c>
      <c r="O484" s="2">
        <f>[1]!EM_S_PROFITNOTICE_FORECASTT(C484,L$2)</f>
        <v>-36000000</v>
      </c>
      <c r="P484" s="2">
        <f>[1]!EM_S_PROFITNOTICE_FORECASTL(C484,L$2)</f>
        <v>-41000000</v>
      </c>
      <c r="Q484" t="str">
        <f>[1]!EM_S_PROFITNOTICE_ABSTRACT(C484,L$2)</f>
        <v>预计2016年1-12月归属于上市公司股东的净利润亏损3600万元-4100万元</v>
      </c>
      <c r="R484" s="2">
        <f t="shared" si="49"/>
        <v>-38500000</v>
      </c>
      <c r="S484" s="2" t="str">
        <f t="shared" si="50"/>
        <v/>
      </c>
      <c r="T484" s="9" t="str">
        <f t="shared" si="51"/>
        <v/>
      </c>
      <c r="U484">
        <f>IF([1]!EM_S_MAJASSRES_NUM(C484,"2014-12-30","2016-12-30")&gt;0,1,0)</f>
        <v>0</v>
      </c>
      <c r="V484" t="str">
        <f t="shared" si="52"/>
        <v/>
      </c>
      <c r="W484" s="9" t="str">
        <f t="shared" si="53"/>
        <v/>
      </c>
      <c r="X484" t="str">
        <f t="shared" si="54"/>
        <v/>
      </c>
    </row>
    <row r="485" spans="2:24" x14ac:dyDescent="0.25">
      <c r="B485" t="str">
        <f t="shared" si="55"/>
        <v/>
      </c>
      <c r="C485" s="1" t="s">
        <v>964</v>
      </c>
      <c r="D485" s="1" t="s">
        <v>965</v>
      </c>
      <c r="F485" s="2">
        <f>IFERROR([1]!EM_S_QSTM07_IS($C485,"61",F$2,"1"),"")</f>
        <v>-40760206.520000003</v>
      </c>
      <c r="G485" s="2">
        <f>IFERROR([1]!EM_S_QSTM07_IS($C485,"61",G$2,"1"),"")</f>
        <v>168364693.28999999</v>
      </c>
      <c r="H485" s="2">
        <f>IFERROR([1]!EM_S_QSTM07_IS($C485,"61",H$2,"1"),"")</f>
        <v>-34698198</v>
      </c>
      <c r="I485" s="2">
        <f>IFERROR([1]!EM_S_QSTM07_IS($C485,"61",I$2,"1"),"")</f>
        <v>19429670.41</v>
      </c>
      <c r="J485" s="2">
        <f>IFERROR([1]!EM_S_QSTM07_IS($C485,"61",J$2,"1"),"")</f>
        <v>10565164.18</v>
      </c>
      <c r="M485" s="2">
        <f>IFERROR([1]!EM_S_QSTM07_IS($C485,"61",L$2,"1"),"")</f>
        <v>0</v>
      </c>
      <c r="N485" s="2">
        <f>[1]!EM_S_PERFORMANCEEXPRESS_QNETPROFIT(C485,L$2)</f>
        <v>0</v>
      </c>
      <c r="O485" s="2">
        <f>[1]!EM_S_PROFITNOTICE_FORECASTT(C485,L$2)</f>
        <v>95000000</v>
      </c>
      <c r="P485" s="2">
        <f>[1]!EM_S_PROFITNOTICE_FORECASTL(C485,L$2)</f>
        <v>70000000</v>
      </c>
      <c r="Q485" t="str">
        <f>[1]!EM_S_PROFITNOTICE_ABSTRACT(C485,L$2)</f>
        <v>预计2016年1-12月归属于上市公司股东的净利润7,000万元-9,500万元,同比上年变动9.58%-48.72%</v>
      </c>
      <c r="R485" s="2">
        <f t="shared" si="49"/>
        <v>82500000</v>
      </c>
      <c r="S485" s="2">
        <f t="shared" si="50"/>
        <v>-10406288.769999981</v>
      </c>
      <c r="T485" s="9">
        <f t="shared" si="51"/>
        <v>-1.5355875087126596</v>
      </c>
      <c r="U485">
        <f>IF([1]!EM_S_MAJASSRES_NUM(C485,"2014-12-30","2016-12-30")&gt;0,1,0)</f>
        <v>1</v>
      </c>
      <c r="V485" t="str">
        <f t="shared" si="52"/>
        <v/>
      </c>
      <c r="W485" s="9" t="str">
        <f t="shared" si="53"/>
        <v/>
      </c>
      <c r="X485" t="str">
        <f t="shared" si="54"/>
        <v/>
      </c>
    </row>
    <row r="486" spans="2:24" x14ac:dyDescent="0.25">
      <c r="B486">
        <f t="shared" si="55"/>
        <v>463</v>
      </c>
      <c r="C486" s="1" t="s">
        <v>966</v>
      </c>
      <c r="D486" s="1" t="s">
        <v>967</v>
      </c>
      <c r="F486" s="2">
        <f>IFERROR([1]!EM_S_QSTM07_IS($C486,"61",F$2,"1"),"")</f>
        <v>14271631.710000001</v>
      </c>
      <c r="G486" s="2">
        <f>IFERROR([1]!EM_S_QSTM07_IS($C486,"61",G$2,"1"),"")</f>
        <v>18991524.489999998</v>
      </c>
      <c r="H486" s="2">
        <f>IFERROR([1]!EM_S_QSTM07_IS($C486,"61",H$2,"1"),"")</f>
        <v>8230962.5899999999</v>
      </c>
      <c r="I486" s="2">
        <f>IFERROR([1]!EM_S_QSTM07_IS($C486,"61",I$2,"1"),"")</f>
        <v>23047946.960000001</v>
      </c>
      <c r="J486" s="2">
        <f>IFERROR([1]!EM_S_QSTM07_IS($C486,"61",J$2,"1"),"")</f>
        <v>14376265.220000001</v>
      </c>
      <c r="M486" s="2">
        <f>IFERROR([1]!EM_S_QSTM07_IS($C486,"61",L$2,"1"),"")</f>
        <v>0</v>
      </c>
      <c r="N486" s="2">
        <f>[1]!EM_S_PERFORMANCEEXPRESS_QNETPROFIT(C486,L$2)</f>
        <v>0</v>
      </c>
      <c r="O486" s="2">
        <f>[1]!EM_S_PROFITNOTICE_FORECASTT(C486,L$2)</f>
        <v>80397100</v>
      </c>
      <c r="P486" s="2">
        <f>[1]!EM_S_PROFITNOTICE_FORECASTL(C486,L$2)</f>
        <v>48238300</v>
      </c>
      <c r="Q486" t="str">
        <f>[1]!EM_S_PROFITNOTICE_ABSTRACT(C486,L$2)</f>
        <v>预计2016年1-12月归属于上市公司股东的净利润:4,823.83万元-8,039.71万元,同比上年变动:-25%至25%</v>
      </c>
      <c r="R486" s="2">
        <f t="shared" si="49"/>
        <v>64317700</v>
      </c>
      <c r="S486" s="2">
        <f t="shared" si="50"/>
        <v>22823581.210000001</v>
      </c>
      <c r="T486" s="9">
        <f t="shared" si="51"/>
        <v>-9.7347390806387032E-3</v>
      </c>
      <c r="U486">
        <f>IF([1]!EM_S_MAJASSRES_NUM(C486,"2014-12-30","2016-12-30")&gt;0,1,0)</f>
        <v>0</v>
      </c>
      <c r="V486">
        <f t="shared" si="52"/>
        <v>652</v>
      </c>
      <c r="W486" s="9">
        <f t="shared" si="53"/>
        <v>-9.7347390806387032E-3</v>
      </c>
      <c r="X486">
        <f t="shared" si="54"/>
        <v>463</v>
      </c>
    </row>
    <row r="487" spans="2:24" x14ac:dyDescent="0.25">
      <c r="B487">
        <f t="shared" si="55"/>
        <v>429</v>
      </c>
      <c r="C487" s="1" t="s">
        <v>968</v>
      </c>
      <c r="D487" s="1" t="s">
        <v>969</v>
      </c>
      <c r="F487" s="2">
        <f>IFERROR([1]!EM_S_QSTM07_IS($C487,"61",F$2,"1"),"")</f>
        <v>105322849.90000001</v>
      </c>
      <c r="G487" s="2">
        <f>IFERROR([1]!EM_S_QSTM07_IS($C487,"61",G$2,"1"),"")</f>
        <v>57556581.710000001</v>
      </c>
      <c r="H487" s="2">
        <f>IFERROR([1]!EM_S_QSTM07_IS($C487,"61",H$2,"1"),"")</f>
        <v>48771529.939999998</v>
      </c>
      <c r="I487" s="2">
        <f>IFERROR([1]!EM_S_QSTM07_IS($C487,"61",I$2,"1"),"")</f>
        <v>147567548.16</v>
      </c>
      <c r="J487" s="2">
        <f>IFERROR([1]!EM_S_QSTM07_IS($C487,"61",J$2,"1"),"")</f>
        <v>-28488695.640000001</v>
      </c>
      <c r="M487" s="2">
        <f>IFERROR([1]!EM_S_QSTM07_IS($C487,"61",L$2,"1"),"")</f>
        <v>0</v>
      </c>
      <c r="N487" s="2">
        <f>[1]!EM_S_PERFORMANCEEXPRESS_QNETPROFIT(C487,L$2)</f>
        <v>0</v>
      </c>
      <c r="O487" s="2">
        <f>[1]!EM_S_PROFITNOTICE_FORECASTT(C487,L$2)</f>
        <v>408660000</v>
      </c>
      <c r="P487" s="2">
        <f>[1]!EM_S_PROFITNOTICE_FORECASTL(C487,L$2)</f>
        <v>329800000</v>
      </c>
      <c r="Q487" t="str">
        <f>[1]!EM_S_PROFITNOTICE_ABSTRACT(C487,L$2)</f>
        <v>预计2016年1-12月归属于上市公司股东的净利润:32,980万元-40,866万元,比上年同期增长:108.56%-158.43%</v>
      </c>
      <c r="R487" s="2">
        <f t="shared" si="49"/>
        <v>369230000</v>
      </c>
      <c r="S487" s="2">
        <f t="shared" si="50"/>
        <v>157579038.44999999</v>
      </c>
      <c r="T487" s="9">
        <f t="shared" si="51"/>
        <v>6.7843441290662637E-2</v>
      </c>
      <c r="U487">
        <f>IF([1]!EM_S_MAJASSRES_NUM(C487,"2014-12-30","2016-12-30")&gt;0,1,0)</f>
        <v>0</v>
      </c>
      <c r="V487">
        <f t="shared" si="52"/>
        <v>611</v>
      </c>
      <c r="W487" s="9">
        <f t="shared" si="53"/>
        <v>6.7843441290662637E-2</v>
      </c>
      <c r="X487">
        <f t="shared" si="54"/>
        <v>429</v>
      </c>
    </row>
    <row r="488" spans="2:24" x14ac:dyDescent="0.25">
      <c r="B488">
        <f t="shared" si="55"/>
        <v>121</v>
      </c>
      <c r="C488" s="1" t="s">
        <v>970</v>
      </c>
      <c r="D488" s="1" t="s">
        <v>971</v>
      </c>
      <c r="F488" s="2">
        <f>IFERROR([1]!EM_S_QSTM07_IS($C488,"61",F$2,"1"),"")</f>
        <v>172327400.34</v>
      </c>
      <c r="G488" s="2">
        <f>IFERROR([1]!EM_S_QSTM07_IS($C488,"61",G$2,"1"),"")</f>
        <v>227677083.68000001</v>
      </c>
      <c r="H488" s="2">
        <f>IFERROR([1]!EM_S_QSTM07_IS($C488,"61",H$2,"1"),"")</f>
        <v>136589313.69</v>
      </c>
      <c r="I488" s="2">
        <f>IFERROR([1]!EM_S_QSTM07_IS($C488,"61",I$2,"1"),"")</f>
        <v>67054089.929999903</v>
      </c>
      <c r="J488" s="2">
        <f>IFERROR([1]!EM_S_QSTM07_IS($C488,"61",J$2,"1"),"")</f>
        <v>122624928.77</v>
      </c>
      <c r="M488" s="2">
        <f>IFERROR([1]!EM_S_QSTM07_IS($C488,"61",L$2,"1"),"")</f>
        <v>0</v>
      </c>
      <c r="N488" s="2">
        <f>[1]!EM_S_PERFORMANCEEXPRESS_QNETPROFIT(C488,L$2)</f>
        <v>0</v>
      </c>
      <c r="O488" s="2">
        <f>[1]!EM_S_PROFITNOTICE_FORECASTT(C488,L$2)</f>
        <v>721147000</v>
      </c>
      <c r="P488" s="2">
        <f>[1]!EM_S_PROFITNOTICE_FORECASTL(C488,L$2)</f>
        <v>649032300</v>
      </c>
      <c r="Q488" t="str">
        <f>[1]!EM_S_PROFITNOTICE_ABSTRACT(C488,L$2)</f>
        <v>预计2016年1-12月归属于上市公司股东的净利润:64,903.23万元-72,114.7万元,比上年同期增长:80.00%-100.00%</v>
      </c>
      <c r="R488" s="2">
        <f t="shared" si="49"/>
        <v>685089650</v>
      </c>
      <c r="S488" s="2">
        <f t="shared" si="50"/>
        <v>148495852.29000002</v>
      </c>
      <c r="T488" s="9">
        <f t="shared" si="51"/>
        <v>1.2145681560218029</v>
      </c>
      <c r="U488">
        <f>IF([1]!EM_S_MAJASSRES_NUM(C488,"2014-12-30","2016-12-30")&gt;0,1,0)</f>
        <v>0</v>
      </c>
      <c r="V488">
        <f t="shared" si="52"/>
        <v>228</v>
      </c>
      <c r="W488" s="9">
        <f t="shared" si="53"/>
        <v>1.2145681560218029</v>
      </c>
      <c r="X488">
        <f t="shared" si="54"/>
        <v>121</v>
      </c>
    </row>
    <row r="489" spans="2:24" x14ac:dyDescent="0.25">
      <c r="B489">
        <f t="shared" si="55"/>
        <v>259</v>
      </c>
      <c r="C489" s="1" t="s">
        <v>972</v>
      </c>
      <c r="D489" s="1" t="s">
        <v>973</v>
      </c>
      <c r="F489" s="2">
        <f>IFERROR([1]!EM_S_QSTM07_IS($C489,"61",F$2,"1"),"")</f>
        <v>62106120.390000001</v>
      </c>
      <c r="G489" s="2">
        <f>IFERROR([1]!EM_S_QSTM07_IS($C489,"61",G$2,"1"),"")</f>
        <v>77783704.609999999</v>
      </c>
      <c r="H489" s="2">
        <f>IFERROR([1]!EM_S_QSTM07_IS($C489,"61",H$2,"1"),"")</f>
        <v>60528907.369999997</v>
      </c>
      <c r="I489" s="2">
        <f>IFERROR([1]!EM_S_QSTM07_IS($C489,"61",I$2,"1"),"")</f>
        <v>21788206.609999999</v>
      </c>
      <c r="J489" s="2">
        <f>IFERROR([1]!EM_S_QSTM07_IS($C489,"61",J$2,"1"),"")</f>
        <v>49212007.259999998</v>
      </c>
      <c r="M489" s="2">
        <f>IFERROR([1]!EM_S_QSTM07_IS($C489,"61",L$2,"1"),"")</f>
        <v>0</v>
      </c>
      <c r="N489" s="2">
        <f>[1]!EM_S_PERFORMANCEEXPRESS_QNETPROFIT(C489,L$2)</f>
        <v>0</v>
      </c>
      <c r="O489" s="2">
        <f>[1]!EM_S_PROFITNOTICE_FORECASTT(C489,L$2)</f>
        <v>249070000</v>
      </c>
      <c r="P489" s="2">
        <f>[1]!EM_S_PROFITNOTICE_FORECASTL(C489,L$2)</f>
        <v>215860000</v>
      </c>
      <c r="Q489" t="str">
        <f>[1]!EM_S_PROFITNOTICE_ABSTRACT(C489,L$2)</f>
        <v>预计2016年1-12月归属于上市公司股东的净利润:21,586万元-24,907万元,比上年同期增长:30.00%-50.00%</v>
      </c>
      <c r="R489" s="2">
        <f t="shared" si="49"/>
        <v>232465000</v>
      </c>
      <c r="S489" s="2">
        <f t="shared" si="50"/>
        <v>32046267.629999995</v>
      </c>
      <c r="T489" s="9">
        <f t="shared" si="51"/>
        <v>0.47080795604774173</v>
      </c>
      <c r="U489">
        <f>IF([1]!EM_S_MAJASSRES_NUM(C489,"2014-12-30","2016-12-30")&gt;0,1,0)</f>
        <v>0</v>
      </c>
      <c r="V489">
        <f t="shared" si="52"/>
        <v>414</v>
      </c>
      <c r="W489" s="9">
        <f t="shared" si="53"/>
        <v>0.47080795604774173</v>
      </c>
      <c r="X489">
        <f t="shared" si="54"/>
        <v>259</v>
      </c>
    </row>
    <row r="490" spans="2:24" x14ac:dyDescent="0.25">
      <c r="B490">
        <f t="shared" si="55"/>
        <v>116</v>
      </c>
      <c r="C490" s="1" t="s">
        <v>974</v>
      </c>
      <c r="D490" s="1" t="s">
        <v>975</v>
      </c>
      <c r="F490" s="2">
        <f>IFERROR([1]!EM_S_QSTM07_IS($C490,"61",F$2,"1"),"")</f>
        <v>-24791503.030000001</v>
      </c>
      <c r="G490" s="2">
        <f>IFERROR([1]!EM_S_QSTM07_IS($C490,"61",G$2,"1"),"")</f>
        <v>-28574679.34</v>
      </c>
      <c r="H490" s="2">
        <f>IFERROR([1]!EM_S_QSTM07_IS($C490,"61",H$2,"1"),"")</f>
        <v>-19720800.41</v>
      </c>
      <c r="I490" s="2">
        <f>IFERROR([1]!EM_S_QSTM07_IS($C490,"61",I$2,"1"),"")</f>
        <v>-338707938.93000001</v>
      </c>
      <c r="J490" s="2">
        <f>IFERROR([1]!EM_S_QSTM07_IS($C490,"61",J$2,"1"),"")</f>
        <v>-40304359.200000003</v>
      </c>
      <c r="M490" s="2">
        <f>IFERROR([1]!EM_S_QSTM07_IS($C490,"61",L$2,"1"),"")</f>
        <v>0</v>
      </c>
      <c r="N490" s="2">
        <f>[1]!EM_S_PERFORMANCEEXPRESS_QNETPROFIT(C490,L$2)</f>
        <v>0</v>
      </c>
      <c r="O490" s="2">
        <f>[1]!EM_S_PROFITNOTICE_FORECASTT(C490,L$2)</f>
        <v>21000000</v>
      </c>
      <c r="P490" s="2">
        <f>[1]!EM_S_PROFITNOTICE_FORECASTL(C490,L$2)</f>
        <v>10000000</v>
      </c>
      <c r="Q490" t="str">
        <f>[1]!EM_S_PROFITNOTICE_ABSTRACT(C490,L$2)</f>
        <v>预计2016年1-12月归属于上市公司股东的净利润盈利1,000万元-2,100万元</v>
      </c>
      <c r="R490" s="2">
        <f t="shared" si="49"/>
        <v>15500000</v>
      </c>
      <c r="S490" s="2">
        <f t="shared" si="50"/>
        <v>88586982.780000001</v>
      </c>
      <c r="T490" s="9">
        <f t="shared" si="51"/>
        <v>1.2615438630102735</v>
      </c>
      <c r="U490">
        <f>IF([1]!EM_S_MAJASSRES_NUM(C490,"2014-12-30","2016-12-30")&gt;0,1,0)</f>
        <v>0</v>
      </c>
      <c r="V490" t="str">
        <f t="shared" si="52"/>
        <v/>
      </c>
      <c r="W490" s="9">
        <f t="shared" si="53"/>
        <v>1.2615438630102735</v>
      </c>
      <c r="X490">
        <f t="shared" si="54"/>
        <v>116</v>
      </c>
    </row>
    <row r="491" spans="2:24" x14ac:dyDescent="0.25">
      <c r="B491">
        <f t="shared" si="55"/>
        <v>321</v>
      </c>
      <c r="C491" s="1" t="s">
        <v>976</v>
      </c>
      <c r="D491" s="1" t="s">
        <v>977</v>
      </c>
      <c r="F491" s="2">
        <f>IFERROR([1]!EM_S_QSTM07_IS($C491,"61",F$2,"1"),"")</f>
        <v>66105497.640000001</v>
      </c>
      <c r="G491" s="2">
        <f>IFERROR([1]!EM_S_QSTM07_IS($C491,"61",G$2,"1"),"")</f>
        <v>82202808.670000002</v>
      </c>
      <c r="H491" s="2">
        <f>IFERROR([1]!EM_S_QSTM07_IS($C491,"61",H$2,"1"),"")</f>
        <v>55873815.899999999</v>
      </c>
      <c r="I491" s="2">
        <f>IFERROR([1]!EM_S_QSTM07_IS($C491,"61",I$2,"1"),"")</f>
        <v>20950878.600000001</v>
      </c>
      <c r="J491" s="2">
        <f>IFERROR([1]!EM_S_QSTM07_IS($C491,"61",J$2,"1"),"")</f>
        <v>64667984.299999997</v>
      </c>
      <c r="M491" s="2">
        <f>IFERROR([1]!EM_S_QSTM07_IS($C491,"61",L$2,"1"),"")</f>
        <v>0</v>
      </c>
      <c r="N491" s="2">
        <f>[1]!EM_S_PERFORMANCEEXPRESS_QNETPROFIT(C491,L$2)</f>
        <v>0</v>
      </c>
      <c r="O491" s="2">
        <f>[1]!EM_S_PROFITNOTICE_FORECASTT(C491,L$2)</f>
        <v>252749900</v>
      </c>
      <c r="P491" s="2">
        <f>[1]!EM_S_PROFITNOTICE_FORECASTL(C491,L$2)</f>
        <v>210624900</v>
      </c>
      <c r="Q491" t="str">
        <f>[1]!EM_S_PROFITNOTICE_ABSTRACT(C491,L$2)</f>
        <v>预计2016年1-12月归属于上市公司股东的净利润21,062.49万元-25,274.99万元,比上年同期增长0%-20%</v>
      </c>
      <c r="R491" s="2">
        <f t="shared" si="49"/>
        <v>231687400</v>
      </c>
      <c r="S491" s="2">
        <f t="shared" si="50"/>
        <v>27505277.789999992</v>
      </c>
      <c r="T491" s="9">
        <f t="shared" si="51"/>
        <v>0.31284602976029796</v>
      </c>
      <c r="U491">
        <f>IF([1]!EM_S_MAJASSRES_NUM(C491,"2014-12-30","2016-12-30")&gt;0,1,0)</f>
        <v>0</v>
      </c>
      <c r="V491">
        <f t="shared" si="52"/>
        <v>489</v>
      </c>
      <c r="W491" s="9">
        <f t="shared" si="53"/>
        <v>0.31284602976029796</v>
      </c>
      <c r="X491">
        <f t="shared" si="54"/>
        <v>321</v>
      </c>
    </row>
    <row r="492" spans="2:24" x14ac:dyDescent="0.25">
      <c r="B492" t="str">
        <f t="shared" si="55"/>
        <v/>
      </c>
      <c r="C492" s="1" t="s">
        <v>978</v>
      </c>
      <c r="D492" s="1" t="s">
        <v>979</v>
      </c>
      <c r="F492" s="2">
        <f>IFERROR([1]!EM_S_QSTM07_IS($C492,"61",F$2,"1"),"")</f>
        <v>-6668513.0899999999</v>
      </c>
      <c r="G492" s="2">
        <f>IFERROR([1]!EM_S_QSTM07_IS($C492,"61",G$2,"1"),"")</f>
        <v>29831185.469999999</v>
      </c>
      <c r="H492" s="2">
        <f>IFERROR([1]!EM_S_QSTM07_IS($C492,"61",H$2,"1"),"")</f>
        <v>20372171.359999999</v>
      </c>
      <c r="I492" s="2">
        <f>IFERROR([1]!EM_S_QSTM07_IS($C492,"61",I$2,"1"),"")</f>
        <v>-6173661.7000000002</v>
      </c>
      <c r="J492" s="2">
        <f>IFERROR([1]!EM_S_QSTM07_IS($C492,"61",J$2,"1"),"")</f>
        <v>-500444.6</v>
      </c>
      <c r="M492" s="2">
        <f>IFERROR([1]!EM_S_QSTM07_IS($C492,"61",L$2,"1"),"")</f>
        <v>0</v>
      </c>
      <c r="N492" s="2">
        <f>[1]!EM_S_PERFORMANCEEXPRESS_QNETPROFIT(C492,L$2)</f>
        <v>0</v>
      </c>
      <c r="O492" s="2">
        <f>[1]!EM_S_PROFITNOTICE_FORECASTT(C492,L$2)</f>
        <v>51549200</v>
      </c>
      <c r="P492" s="2">
        <f>[1]!EM_S_PROFITNOTICE_FORECASTL(C492,L$2)</f>
        <v>35687900</v>
      </c>
      <c r="Q492" t="str">
        <f>[1]!EM_S_PROFITNOTICE_ABSTRACT(C492,L$2)</f>
        <v>预计2016年1-12月归属于上市公司股东的净利润:3,568.79万元-5,154.92万元,比上年同期变动-10%至30%</v>
      </c>
      <c r="R492" s="2">
        <f t="shared" si="49"/>
        <v>43618550</v>
      </c>
      <c r="S492" s="2">
        <f t="shared" si="50"/>
        <v>83706.260000005364</v>
      </c>
      <c r="T492" s="9">
        <f t="shared" si="51"/>
        <v>1.0135586081757615</v>
      </c>
      <c r="U492">
        <f>IF([1]!EM_S_MAJASSRES_NUM(C492,"2014-12-30","2016-12-30")&gt;0,1,0)</f>
        <v>0</v>
      </c>
      <c r="V492" t="str">
        <f t="shared" si="52"/>
        <v/>
      </c>
      <c r="W492" s="9" t="str">
        <f t="shared" si="53"/>
        <v/>
      </c>
      <c r="X492" t="str">
        <f t="shared" si="54"/>
        <v/>
      </c>
    </row>
    <row r="493" spans="2:24" x14ac:dyDescent="0.25">
      <c r="B493" t="str">
        <f t="shared" si="55"/>
        <v/>
      </c>
      <c r="C493" s="1" t="s">
        <v>980</v>
      </c>
      <c r="D493" s="1" t="s">
        <v>981</v>
      </c>
      <c r="F493" s="2">
        <f>IFERROR([1]!EM_S_QSTM07_IS($C493,"61",F$2,"1"),"")</f>
        <v>-182436000</v>
      </c>
      <c r="G493" s="2">
        <f>IFERROR([1]!EM_S_QSTM07_IS($C493,"61",G$2,"1"),"")</f>
        <v>174927000</v>
      </c>
      <c r="H493" s="2">
        <f>IFERROR([1]!EM_S_QSTM07_IS($C493,"61",H$2,"1"),"")</f>
        <v>-296118000</v>
      </c>
      <c r="I493" s="2">
        <f>IFERROR([1]!EM_S_QSTM07_IS($C493,"61",I$2,"1"),"")</f>
        <v>819461000</v>
      </c>
      <c r="J493" s="2">
        <f>IFERROR([1]!EM_S_QSTM07_IS($C493,"61",J$2,"1"),"")</f>
        <v>-295264000</v>
      </c>
      <c r="M493" s="2">
        <f>IFERROR([1]!EM_S_QSTM07_IS($C493,"61",L$2,"1"),"")</f>
        <v>0</v>
      </c>
      <c r="N493" s="2">
        <f>[1]!EM_S_PERFORMANCEEXPRESS_QNETPROFIT(C493,L$2)</f>
        <v>0</v>
      </c>
      <c r="O493" s="2">
        <f>[1]!EM_S_PROFITNOTICE_FORECASTT(C493,L$2)</f>
        <v>-253627000</v>
      </c>
      <c r="P493" s="2">
        <f>[1]!EM_S_PROFITNOTICE_FORECASTL(C493,L$2)</f>
        <v>-303627000</v>
      </c>
      <c r="Q493" t="str">
        <f>[1]!EM_S_PROFITNOTICE_ABSTRACT(C493,L$2)</f>
        <v>预计2016年1-12月归属于上市公司股东的净利润亏损:25,362.70万元-30,362.70万元</v>
      </c>
      <c r="R493" s="2">
        <f t="shared" si="49"/>
        <v>-278627000</v>
      </c>
      <c r="S493" s="2" t="str">
        <f t="shared" si="50"/>
        <v/>
      </c>
      <c r="T493" s="9" t="str">
        <f t="shared" si="51"/>
        <v/>
      </c>
      <c r="U493">
        <f>IF([1]!EM_S_MAJASSRES_NUM(C493,"2014-12-30","2016-12-30")&gt;0,1,0)</f>
        <v>0</v>
      </c>
      <c r="V493" t="str">
        <f t="shared" si="52"/>
        <v/>
      </c>
      <c r="W493" s="9" t="str">
        <f t="shared" si="53"/>
        <v/>
      </c>
      <c r="X493" t="str">
        <f t="shared" si="54"/>
        <v/>
      </c>
    </row>
    <row r="494" spans="2:24" x14ac:dyDescent="0.25">
      <c r="B494">
        <f t="shared" si="55"/>
        <v>443</v>
      </c>
      <c r="C494" s="1" t="s">
        <v>982</v>
      </c>
      <c r="D494" s="1" t="s">
        <v>983</v>
      </c>
      <c r="F494" s="2">
        <f>IFERROR([1]!EM_S_QSTM07_IS($C494,"61",F$2,"1"),"")</f>
        <v>73447068.689999998</v>
      </c>
      <c r="G494" s="2">
        <f>IFERROR([1]!EM_S_QSTM07_IS($C494,"61",G$2,"1"),"")</f>
        <v>67399681.129999995</v>
      </c>
      <c r="H494" s="2">
        <f>IFERROR([1]!EM_S_QSTM07_IS($C494,"61",H$2,"1"),"")</f>
        <v>58670073.479999997</v>
      </c>
      <c r="I494" s="2">
        <f>IFERROR([1]!EM_S_QSTM07_IS($C494,"61",I$2,"1"),"")</f>
        <v>60637169.390000001</v>
      </c>
      <c r="J494" s="2">
        <f>IFERROR([1]!EM_S_QSTM07_IS($C494,"61",J$2,"1"),"")</f>
        <v>60249186.200000003</v>
      </c>
      <c r="M494" s="2">
        <f>IFERROR([1]!EM_S_QSTM07_IS($C494,"61",L$2,"1"),"")</f>
        <v>0</v>
      </c>
      <c r="N494" s="2">
        <f>[1]!EM_S_PERFORMANCEEXPRESS_QNETPROFIT(C494,L$2)</f>
        <v>0</v>
      </c>
      <c r="O494" s="2">
        <f>[1]!EM_S_PROFITNOTICE_FORECASTT(C494,L$2)</f>
        <v>279980000</v>
      </c>
      <c r="P494" s="2">
        <f>[1]!EM_S_PROFITNOTICE_FORECASTL(C494,L$2)</f>
        <v>244980000</v>
      </c>
      <c r="Q494" t="str">
        <f>[1]!EM_S_PROFITNOTICE_ABSTRACT(C494,L$2)</f>
        <v>预计2016年1-12月归属于上市公司股东的净利润24,498万元-27,998万元,较上年同期增长5%-20%</v>
      </c>
      <c r="R494" s="2">
        <f t="shared" si="49"/>
        <v>262480000</v>
      </c>
      <c r="S494" s="2">
        <f t="shared" si="50"/>
        <v>62963176.700000018</v>
      </c>
      <c r="T494" s="9">
        <f t="shared" si="51"/>
        <v>3.835943091340295E-2</v>
      </c>
      <c r="U494">
        <f>IF([1]!EM_S_MAJASSRES_NUM(C494,"2014-12-30","2016-12-30")&gt;0,1,0)</f>
        <v>0</v>
      </c>
      <c r="V494">
        <f t="shared" si="52"/>
        <v>629</v>
      </c>
      <c r="W494" s="9">
        <f t="shared" si="53"/>
        <v>3.835943091340295E-2</v>
      </c>
      <c r="X494">
        <f t="shared" si="54"/>
        <v>443</v>
      </c>
    </row>
    <row r="495" spans="2:24" x14ac:dyDescent="0.25">
      <c r="B495">
        <f t="shared" si="55"/>
        <v>418</v>
      </c>
      <c r="C495" s="1" t="s">
        <v>984</v>
      </c>
      <c r="D495" s="1" t="s">
        <v>985</v>
      </c>
      <c r="F495" s="2">
        <f>IFERROR([1]!EM_S_QSTM07_IS($C495,"61",F$2,"1"),"")</f>
        <v>42197978.880000003</v>
      </c>
      <c r="G495" s="2">
        <f>IFERROR([1]!EM_S_QSTM07_IS($C495,"61",G$2,"1"),"")</f>
        <v>29174559.280000001</v>
      </c>
      <c r="H495" s="2">
        <f>IFERROR([1]!EM_S_QSTM07_IS($C495,"61",H$2,"1"),"")</f>
        <v>15080146.76</v>
      </c>
      <c r="I495" s="2">
        <f>IFERROR([1]!EM_S_QSTM07_IS($C495,"61",I$2,"1"),"")</f>
        <v>27638454.73</v>
      </c>
      <c r="J495" s="2">
        <f>IFERROR([1]!EM_S_QSTM07_IS($C495,"61",J$2,"1"),"")</f>
        <v>15051240.380000001</v>
      </c>
      <c r="M495" s="2">
        <f>IFERROR([1]!EM_S_QSTM07_IS($C495,"61",L$2,"1"),"")</f>
        <v>0</v>
      </c>
      <c r="N495" s="2">
        <f>[1]!EM_S_PERFORMANCEEXPRESS_QNETPROFIT(C495,L$2)</f>
        <v>0</v>
      </c>
      <c r="O495" s="2">
        <f>[1]!EM_S_PROFITNOTICE_FORECASTT(C495,L$2)</f>
        <v>140604000</v>
      </c>
      <c r="P495" s="2">
        <f>[1]!EM_S_PROFITNOTICE_FORECASTL(C495,L$2)</f>
        <v>93736000</v>
      </c>
      <c r="Q495" t="str">
        <f>[1]!EM_S_PROFITNOTICE_ABSTRACT(C495,L$2)</f>
        <v>预计2016年1-12月归属于上市公司股东的净利润9,373.60万元-14,060.40万元,较上年同期增长0%-50%</v>
      </c>
      <c r="R495" s="2">
        <f t="shared" si="49"/>
        <v>117170000</v>
      </c>
      <c r="S495" s="2">
        <f t="shared" si="50"/>
        <v>30717315.079999998</v>
      </c>
      <c r="T495" s="9">
        <f t="shared" si="51"/>
        <v>0.11139770222602448</v>
      </c>
      <c r="U495">
        <f>IF([1]!EM_S_MAJASSRES_NUM(C495,"2014-12-30","2016-12-30")&gt;0,1,0)</f>
        <v>0</v>
      </c>
      <c r="V495">
        <f t="shared" si="52"/>
        <v>598</v>
      </c>
      <c r="W495" s="9">
        <f t="shared" si="53"/>
        <v>0.11139770222602448</v>
      </c>
      <c r="X495">
        <f t="shared" si="54"/>
        <v>418</v>
      </c>
    </row>
    <row r="496" spans="2:24" x14ac:dyDescent="0.25">
      <c r="B496" t="str">
        <f t="shared" si="55"/>
        <v/>
      </c>
      <c r="C496" s="1" t="s">
        <v>986</v>
      </c>
      <c r="D496" s="1" t="s">
        <v>987</v>
      </c>
      <c r="F496" s="2">
        <f>IFERROR([1]!EM_S_QSTM07_IS($C496,"61",F$2,"1"),"")</f>
        <v>1245876257.4100001</v>
      </c>
      <c r="G496" s="2">
        <f>IFERROR([1]!EM_S_QSTM07_IS($C496,"61",G$2,"1"),"")</f>
        <v>1251740806.25</v>
      </c>
      <c r="H496" s="2">
        <f>IFERROR([1]!EM_S_QSTM07_IS($C496,"61",H$2,"1"),"")</f>
        <v>649430692.95000005</v>
      </c>
      <c r="I496" s="2">
        <f>IFERROR([1]!EM_S_QSTM07_IS($C496,"61",I$2,"1"),"")</f>
        <v>3391846888.8800001</v>
      </c>
      <c r="J496" s="2">
        <f>IFERROR([1]!EM_S_QSTM07_IS($C496,"61",J$2,"1"),"")</f>
        <v>-2957863.65</v>
      </c>
      <c r="M496" s="2">
        <f>IFERROR([1]!EM_S_QSTM07_IS($C496,"61",L$2,"1"),"")</f>
        <v>0</v>
      </c>
      <c r="N496" s="2">
        <f>[1]!EM_S_PERFORMANCEEXPRESS_QNETPROFIT(C496,L$2)</f>
        <v>0</v>
      </c>
      <c r="O496" s="2">
        <f>[1]!EM_S_PROFITNOTICE_FORECASTT(C496,L$2)</f>
        <v>4500000000</v>
      </c>
      <c r="P496" s="2">
        <f>[1]!EM_S_PROFITNOTICE_FORECASTL(C496,L$2)</f>
        <v>4400000000</v>
      </c>
      <c r="Q496" t="str">
        <f>[1]!EM_S_PROFITNOTICE_ABSTRACT(C496,L$2)</f>
        <v>预计2016年1-12月归属于上市公司股东的净利润:440,000万元-450,000万元,比上年同期增长:29.8%-32.8%</v>
      </c>
      <c r="R496" s="2">
        <f t="shared" si="49"/>
        <v>4450000000</v>
      </c>
      <c r="S496" s="2">
        <f t="shared" si="50"/>
        <v>1302952243.3900003</v>
      </c>
      <c r="T496" s="9">
        <f t="shared" si="51"/>
        <v>-0.61585758848323491</v>
      </c>
      <c r="U496">
        <f>IF([1]!EM_S_MAJASSRES_NUM(C496,"2014-12-30","2016-12-30")&gt;0,1,0)</f>
        <v>1</v>
      </c>
      <c r="V496" t="str">
        <f t="shared" si="52"/>
        <v/>
      </c>
      <c r="W496" s="9" t="str">
        <f t="shared" si="53"/>
        <v/>
      </c>
      <c r="X496" t="str">
        <f t="shared" si="54"/>
        <v/>
      </c>
    </row>
    <row r="497" spans="2:24" x14ac:dyDescent="0.25">
      <c r="B497">
        <f t="shared" si="55"/>
        <v>464</v>
      </c>
      <c r="C497" s="1" t="s">
        <v>988</v>
      </c>
      <c r="D497" s="1" t="s">
        <v>989</v>
      </c>
      <c r="F497" s="2">
        <f>IFERROR([1]!EM_S_QSTM07_IS($C497,"61",F$2,"1"),"")</f>
        <v>93625699.049999997</v>
      </c>
      <c r="G497" s="2">
        <f>IFERROR([1]!EM_S_QSTM07_IS($C497,"61",G$2,"1"),"")</f>
        <v>95607130.430000007</v>
      </c>
      <c r="H497" s="2">
        <f>IFERROR([1]!EM_S_QSTM07_IS($C497,"61",H$2,"1"),"")</f>
        <v>48877795</v>
      </c>
      <c r="I497" s="2">
        <f>IFERROR([1]!EM_S_QSTM07_IS($C497,"61",I$2,"1"),"")</f>
        <v>145480742.28</v>
      </c>
      <c r="J497" s="2">
        <f>IFERROR([1]!EM_S_QSTM07_IS($C497,"61",J$2,"1"),"")</f>
        <v>95666645.590000004</v>
      </c>
      <c r="M497" s="2">
        <f>IFERROR([1]!EM_S_QSTM07_IS($C497,"61",L$2,"1"),"")</f>
        <v>0</v>
      </c>
      <c r="N497" s="2">
        <f>[1]!EM_S_PERFORMANCEEXPRESS_QNETPROFIT(C497,L$2)</f>
        <v>0</v>
      </c>
      <c r="O497" s="2">
        <f>[1]!EM_S_PROFITNOTICE_FORECASTT(C497,L$2)</f>
        <v>458540000</v>
      </c>
      <c r="P497" s="2">
        <f>[1]!EM_S_PROFITNOTICE_FORECASTL(C497,L$2)</f>
        <v>305690000</v>
      </c>
      <c r="Q497" t="str">
        <f>[1]!EM_S_PROFITNOTICE_ABSTRACT(C497,L$2)</f>
        <v>预计2016年1-12月归属于上市公司股东的净利润盈利:30,569万元-45,854万元,与上年同期变动幅度为-20%至20%</v>
      </c>
      <c r="R497" s="2">
        <f t="shared" si="49"/>
        <v>382115000</v>
      </c>
      <c r="S497" s="2">
        <f t="shared" si="50"/>
        <v>144004375.51999998</v>
      </c>
      <c r="T497" s="9">
        <f t="shared" si="51"/>
        <v>-1.0148193753084693E-2</v>
      </c>
      <c r="U497">
        <f>IF([1]!EM_S_MAJASSRES_NUM(C497,"2014-12-30","2016-12-30")&gt;0,1,0)</f>
        <v>0</v>
      </c>
      <c r="V497">
        <f t="shared" si="52"/>
        <v>653</v>
      </c>
      <c r="W497" s="9">
        <f t="shared" si="53"/>
        <v>-1.0148193753084693E-2</v>
      </c>
      <c r="X497">
        <f t="shared" si="54"/>
        <v>464</v>
      </c>
    </row>
    <row r="498" spans="2:24" x14ac:dyDescent="0.25">
      <c r="B498">
        <f t="shared" si="55"/>
        <v>517</v>
      </c>
      <c r="C498" s="1" t="s">
        <v>990</v>
      </c>
      <c r="D498" s="1" t="s">
        <v>991</v>
      </c>
      <c r="F498" s="2">
        <f>IFERROR([1]!EM_S_QSTM07_IS($C498,"61",F$2,"1"),"")</f>
        <v>63630344.090000004</v>
      </c>
      <c r="G498" s="2">
        <f>IFERROR([1]!EM_S_QSTM07_IS($C498,"61",G$2,"1"),"")</f>
        <v>40844862.770000003</v>
      </c>
      <c r="H498" s="2">
        <f>IFERROR([1]!EM_S_QSTM07_IS($C498,"61",H$2,"1"),"")</f>
        <v>64380522.57</v>
      </c>
      <c r="I498" s="2">
        <f>IFERROR([1]!EM_S_QSTM07_IS($C498,"61",I$2,"1"),"")</f>
        <v>91143020.409999996</v>
      </c>
      <c r="J498" s="2">
        <f>IFERROR([1]!EM_S_QSTM07_IS($C498,"61",J$2,"1"),"")</f>
        <v>70386660.75</v>
      </c>
      <c r="M498" s="2">
        <f>IFERROR([1]!EM_S_QSTM07_IS($C498,"61",L$2,"1"),"")</f>
        <v>0</v>
      </c>
      <c r="N498" s="2">
        <f>[1]!EM_S_PERFORMANCEEXPRESS_QNETPROFIT(C498,L$2)</f>
        <v>0</v>
      </c>
      <c r="O498" s="2">
        <f>[1]!EM_S_PROFITNOTICE_FORECASTT(C498,L$2)</f>
        <v>273030800</v>
      </c>
      <c r="P498" s="2">
        <f>[1]!EM_S_PROFITNOTICE_FORECASTL(C498,L$2)</f>
        <v>218424600</v>
      </c>
      <c r="Q498" t="str">
        <f>[1]!EM_S_PROFITNOTICE_ABSTRACT(C498,L$2)</f>
        <v>预计2016年1-12月归属于上市公司股东的净利润21,842.46万元-27,303.08万元,较上年同期下降0%-20%</v>
      </c>
      <c r="R498" s="2">
        <f t="shared" si="49"/>
        <v>245727700</v>
      </c>
      <c r="S498" s="2">
        <f t="shared" si="50"/>
        <v>76871970.569999993</v>
      </c>
      <c r="T498" s="9">
        <f t="shared" si="51"/>
        <v>-0.15657863625544516</v>
      </c>
      <c r="U498">
        <f>IF([1]!EM_S_MAJASSRES_NUM(C498,"2014-12-30","2016-12-30")&gt;0,1,0)</f>
        <v>0</v>
      </c>
      <c r="V498">
        <f t="shared" si="52"/>
        <v>719</v>
      </c>
      <c r="W498" s="9">
        <f t="shared" si="53"/>
        <v>-0.15657863625544516</v>
      </c>
      <c r="X498">
        <f t="shared" si="54"/>
        <v>517</v>
      </c>
    </row>
    <row r="499" spans="2:24" x14ac:dyDescent="0.25">
      <c r="B499">
        <f t="shared" si="55"/>
        <v>478</v>
      </c>
      <c r="C499" s="1" t="s">
        <v>992</v>
      </c>
      <c r="D499" s="1" t="s">
        <v>993</v>
      </c>
      <c r="F499" s="2">
        <f>IFERROR([1]!EM_S_QSTM07_IS($C499,"61",F$2,"1"),"")</f>
        <v>20573541.399999999</v>
      </c>
      <c r="G499" s="2">
        <f>IFERROR([1]!EM_S_QSTM07_IS($C499,"61",G$2,"1"),"")</f>
        <v>37517248.329999998</v>
      </c>
      <c r="H499" s="2">
        <f>IFERROR([1]!EM_S_QSTM07_IS($C499,"61",H$2,"1"),"")</f>
        <v>26754205.920000002</v>
      </c>
      <c r="I499" s="2">
        <f>IFERROR([1]!EM_S_QSTM07_IS($C499,"61",I$2,"1"),"")</f>
        <v>22379509.690000001</v>
      </c>
      <c r="J499" s="2">
        <f>IFERROR([1]!EM_S_QSTM07_IS($C499,"61",J$2,"1"),"")</f>
        <v>18588395.82</v>
      </c>
      <c r="M499" s="2">
        <f>IFERROR([1]!EM_S_QSTM07_IS($C499,"61",L$2,"1"),"")</f>
        <v>0</v>
      </c>
      <c r="N499" s="2">
        <f>[1]!EM_S_PERFORMANCEEXPRESS_QNETPROFIT(C499,L$2)</f>
        <v>0</v>
      </c>
      <c r="O499" s="2">
        <f>[1]!EM_S_PROFITNOTICE_FORECASTT(C499,L$2)</f>
        <v>121484800</v>
      </c>
      <c r="P499" s="2">
        <f>[1]!EM_S_PROFITNOTICE_FORECASTL(C499,L$2)</f>
        <v>91113600</v>
      </c>
      <c r="Q499" t="str">
        <f>[1]!EM_S_PROFITNOTICE_ABSTRACT(C499,L$2)</f>
        <v>预计2016年1-12月归属于上市公司股东的净利润9,111.36万元-12,148.48万元,比上年同期变动幅度20%至-10%</v>
      </c>
      <c r="R499" s="2">
        <f t="shared" si="49"/>
        <v>106299200</v>
      </c>
      <c r="S499" s="2">
        <f t="shared" si="50"/>
        <v>21454204.349999994</v>
      </c>
      <c r="T499" s="9">
        <f t="shared" si="51"/>
        <v>-4.1346095281679394E-2</v>
      </c>
      <c r="U499">
        <f>IF([1]!EM_S_MAJASSRES_NUM(C499,"2014-12-30","2016-12-30")&gt;0,1,0)</f>
        <v>0</v>
      </c>
      <c r="V499">
        <f t="shared" si="52"/>
        <v>671</v>
      </c>
      <c r="W499" s="9">
        <f t="shared" si="53"/>
        <v>-4.1346095281679394E-2</v>
      </c>
      <c r="X499">
        <f t="shared" si="54"/>
        <v>478</v>
      </c>
    </row>
    <row r="500" spans="2:24" x14ac:dyDescent="0.25">
      <c r="B500">
        <f t="shared" si="55"/>
        <v>606</v>
      </c>
      <c r="C500" s="1" t="s">
        <v>994</v>
      </c>
      <c r="D500" s="1" t="s">
        <v>995</v>
      </c>
      <c r="F500" s="2">
        <f>IFERROR([1]!EM_S_QSTM07_IS($C500,"61",F$2,"1"),"")</f>
        <v>6896950.0999999996</v>
      </c>
      <c r="G500" s="2">
        <f>IFERROR([1]!EM_S_QSTM07_IS($C500,"61",G$2,"1"),"")</f>
        <v>6324896.9199999999</v>
      </c>
      <c r="H500" s="2">
        <f>IFERROR([1]!EM_S_QSTM07_IS($C500,"61",H$2,"1"),"")</f>
        <v>13536013.68</v>
      </c>
      <c r="I500" s="2">
        <f>IFERROR([1]!EM_S_QSTM07_IS($C500,"61",I$2,"1"),"")</f>
        <v>14073211.050000001</v>
      </c>
      <c r="J500" s="2">
        <f>IFERROR([1]!EM_S_QSTM07_IS($C500,"61",J$2,"1"),"")</f>
        <v>44984661.420000002</v>
      </c>
      <c r="M500" s="2">
        <f>IFERROR([1]!EM_S_QSTM07_IS($C500,"61",L$2,"1"),"")</f>
        <v>0</v>
      </c>
      <c r="N500" s="2">
        <f>[1]!EM_S_PERFORMANCEEXPRESS_QNETPROFIT(C500,L$2)</f>
        <v>0</v>
      </c>
      <c r="O500" s="2">
        <f>[1]!EM_S_PROFITNOTICE_FORECASTT(C500,L$2)</f>
        <v>45267600</v>
      </c>
      <c r="P500" s="2">
        <f>[1]!EM_S_PROFITNOTICE_FORECASTL(C500,L$2)</f>
        <v>6466800</v>
      </c>
      <c r="Q500" t="str">
        <f>[1]!EM_S_PROFITNOTICE_ABSTRACT(C500,L$2)</f>
        <v>预计2016年1-12月归属于上市公司股东的净利润646.68万元至4,526.76万元,同比上年下降65.00%到95.00%范围内</v>
      </c>
      <c r="R500" s="2">
        <f t="shared" si="49"/>
        <v>25867200</v>
      </c>
      <c r="S500" s="2">
        <f t="shared" si="50"/>
        <v>-890660.69999999925</v>
      </c>
      <c r="T500" s="9">
        <f t="shared" si="51"/>
        <v>-1.0632876673870388</v>
      </c>
      <c r="U500">
        <f>IF([1]!EM_S_MAJASSRES_NUM(C500,"2014-12-30","2016-12-30")&gt;0,1,0)</f>
        <v>0</v>
      </c>
      <c r="V500">
        <f t="shared" si="52"/>
        <v>846</v>
      </c>
      <c r="W500" s="9">
        <f t="shared" si="53"/>
        <v>-1.0632876673870388</v>
      </c>
      <c r="X500">
        <f t="shared" si="54"/>
        <v>606</v>
      </c>
    </row>
    <row r="501" spans="2:24" x14ac:dyDescent="0.25">
      <c r="B501">
        <f t="shared" si="55"/>
        <v>416</v>
      </c>
      <c r="C501" s="1" t="s">
        <v>996</v>
      </c>
      <c r="D501" s="1" t="s">
        <v>997</v>
      </c>
      <c r="F501" s="2">
        <f>IFERROR([1]!EM_S_QSTM07_IS($C501,"61",F$2,"1"),"")</f>
        <v>271603879.81</v>
      </c>
      <c r="G501" s="2">
        <f>IFERROR([1]!EM_S_QSTM07_IS($C501,"61",G$2,"1"),"")</f>
        <v>195328097.97</v>
      </c>
      <c r="H501" s="2">
        <f>IFERROR([1]!EM_S_QSTM07_IS($C501,"61",H$2,"1"),"")</f>
        <v>275208073.37</v>
      </c>
      <c r="I501" s="2">
        <f>IFERROR([1]!EM_S_QSTM07_IS($C501,"61",I$2,"1"),"")</f>
        <v>251996451.34</v>
      </c>
      <c r="J501" s="2">
        <f>IFERROR([1]!EM_S_QSTM07_IS($C501,"61",J$2,"1"),"")</f>
        <v>241926923.27000001</v>
      </c>
      <c r="M501" s="2">
        <f>IFERROR([1]!EM_S_QSTM07_IS($C501,"61",L$2,"1"),"")</f>
        <v>0</v>
      </c>
      <c r="N501" s="2">
        <f>[1]!EM_S_PERFORMANCEEXPRESS_QNETPROFIT(C501,L$2)</f>
        <v>0</v>
      </c>
      <c r="O501" s="2">
        <f>[1]!EM_S_PROFITNOTICE_FORECASTT(C501,L$2)</f>
        <v>1155706200</v>
      </c>
      <c r="P501" s="2">
        <f>[1]!EM_S_PROFITNOTICE_FORECASTL(C501,L$2)</f>
        <v>889004800</v>
      </c>
      <c r="Q501" t="str">
        <f>[1]!EM_S_PROFITNOTICE_ABSTRACT(C501,L$2)</f>
        <v>预计2016年1-12月归属于上市公司股东的净利润:88,900.48万元-115,570.62万元,比上年同期增长:0.00%-30.00%</v>
      </c>
      <c r="R501" s="2">
        <f t="shared" si="49"/>
        <v>1022355500</v>
      </c>
      <c r="S501" s="2">
        <f t="shared" si="50"/>
        <v>280215448.85000002</v>
      </c>
      <c r="T501" s="9">
        <f t="shared" si="51"/>
        <v>0.1119817257740913</v>
      </c>
      <c r="U501">
        <f>IF([1]!EM_S_MAJASSRES_NUM(C501,"2014-12-30","2016-12-30")&gt;0,1,0)</f>
        <v>0</v>
      </c>
      <c r="V501">
        <f t="shared" si="52"/>
        <v>596</v>
      </c>
      <c r="W501" s="9">
        <f t="shared" si="53"/>
        <v>0.1119817257740913</v>
      </c>
      <c r="X501">
        <f t="shared" si="54"/>
        <v>416</v>
      </c>
    </row>
    <row r="502" spans="2:24" x14ac:dyDescent="0.25">
      <c r="B502" t="str">
        <f t="shared" si="55"/>
        <v/>
      </c>
      <c r="C502" s="1" t="s">
        <v>998</v>
      </c>
      <c r="D502" s="1" t="s">
        <v>999</v>
      </c>
      <c r="F502" s="2">
        <f>IFERROR([1]!EM_S_QSTM07_IS($C502,"61",F$2,"1"),"")</f>
        <v>93335763.859999999</v>
      </c>
      <c r="G502" s="2">
        <f>IFERROR([1]!EM_S_QSTM07_IS($C502,"61",G$2,"1"),"")</f>
        <v>75009549.810000002</v>
      </c>
      <c r="H502" s="2">
        <f>IFERROR([1]!EM_S_QSTM07_IS($C502,"61",H$2,"1"),"")</f>
        <v>41066263.009999998</v>
      </c>
      <c r="I502" s="2">
        <f>IFERROR([1]!EM_S_QSTM07_IS($C502,"61",I$2,"1"),"")</f>
        <v>3460754.74000001</v>
      </c>
      <c r="J502" s="2">
        <f>IFERROR([1]!EM_S_QSTM07_IS($C502,"61",J$2,"1"),"")</f>
        <v>84885167.510000005</v>
      </c>
      <c r="M502" s="2">
        <f>IFERROR([1]!EM_S_QSTM07_IS($C502,"61",L$2,"1"),"")</f>
        <v>0</v>
      </c>
      <c r="N502" s="2">
        <f>[1]!EM_S_PERFORMANCEEXPRESS_QNETPROFIT(C502,L$2)</f>
        <v>0</v>
      </c>
      <c r="O502" s="2">
        <f>[1]!EM_S_PROFITNOTICE_FORECASTT(C502,L$2)</f>
        <v>236700400</v>
      </c>
      <c r="P502" s="2">
        <f>[1]!EM_S_PROFITNOTICE_FORECASTL(C502,L$2)</f>
        <v>177525300</v>
      </c>
      <c r="Q502" t="str">
        <f>[1]!EM_S_PROFITNOTICE_ABSTRACT(C502,L$2)</f>
        <v>预计2016年1-12月归属于上市公司股东的净利润:17,752.53万元-23,670.04万元,比上年同期变动:-10.00%至20.00%</v>
      </c>
      <c r="R502" s="2">
        <f t="shared" si="49"/>
        <v>207112850</v>
      </c>
      <c r="S502" s="2">
        <f t="shared" si="50"/>
        <v>-2298726.6800000072</v>
      </c>
      <c r="T502" s="9">
        <f t="shared" si="51"/>
        <v>-1.6642269830424332</v>
      </c>
      <c r="U502">
        <f>IF([1]!EM_S_MAJASSRES_NUM(C502,"2014-12-30","2016-12-30")&gt;0,1,0)</f>
        <v>0</v>
      </c>
      <c r="V502" t="str">
        <f t="shared" si="52"/>
        <v/>
      </c>
      <c r="W502" s="9" t="str">
        <f t="shared" si="53"/>
        <v/>
      </c>
      <c r="X502" t="str">
        <f t="shared" si="54"/>
        <v/>
      </c>
    </row>
    <row r="503" spans="2:24" x14ac:dyDescent="0.25">
      <c r="B503">
        <f t="shared" si="55"/>
        <v>547</v>
      </c>
      <c r="C503" s="1" t="s">
        <v>1000</v>
      </c>
      <c r="D503" s="1" t="s">
        <v>1001</v>
      </c>
      <c r="F503" s="2">
        <f>IFERROR([1]!EM_S_QSTM07_IS($C503,"61",F$2,"1"),"")</f>
        <v>9051715.9000000004</v>
      </c>
      <c r="G503" s="2">
        <f>IFERROR([1]!EM_S_QSTM07_IS($C503,"61",G$2,"1"),"")</f>
        <v>6748139.0499999998</v>
      </c>
      <c r="H503" s="2">
        <f>IFERROR([1]!EM_S_QSTM07_IS($C503,"61",H$2,"1"),"")</f>
        <v>-72737.460000000006</v>
      </c>
      <c r="I503" s="2">
        <f>IFERROR([1]!EM_S_QSTM07_IS($C503,"61",I$2,"1"),"")</f>
        <v>20273845.469999999</v>
      </c>
      <c r="J503" s="2">
        <f>IFERROR([1]!EM_S_QSTM07_IS($C503,"61",J$2,"1"),"")</f>
        <v>12472663.279999999</v>
      </c>
      <c r="M503" s="2">
        <f>IFERROR([1]!EM_S_QSTM07_IS($C503,"61",L$2,"1"),"")</f>
        <v>0</v>
      </c>
      <c r="N503" s="2">
        <f>[1]!EM_S_PERFORMANCEEXPRESS_QNETPROFIT(C503,L$2)</f>
        <v>0</v>
      </c>
      <c r="O503" s="2">
        <f>[1]!EM_S_PROFITNOTICE_FORECASTT(C503,L$2)</f>
        <v>40000000</v>
      </c>
      <c r="P503" s="2">
        <f>[1]!EM_S_PROFITNOTICE_FORECASTL(C503,L$2)</f>
        <v>20000000</v>
      </c>
      <c r="Q503" t="str">
        <f>[1]!EM_S_PROFITNOTICE_ABSTRACT(C503,L$2)</f>
        <v>预计2016年1-12月归属于上市公司股东的净利润:2,000万元-4,000万元,比上年同期变动:-49.03%至1.95%</v>
      </c>
      <c r="R503" s="2">
        <f t="shared" si="49"/>
        <v>30000000</v>
      </c>
      <c r="S503" s="2">
        <f t="shared" si="50"/>
        <v>14272882.510000002</v>
      </c>
      <c r="T503" s="9">
        <f t="shared" si="51"/>
        <v>-0.29599529940582098</v>
      </c>
      <c r="U503">
        <f>IF([1]!EM_S_MAJASSRES_NUM(C503,"2014-12-30","2016-12-30")&gt;0,1,0)</f>
        <v>0</v>
      </c>
      <c r="V503">
        <f t="shared" si="52"/>
        <v>759</v>
      </c>
      <c r="W503" s="9">
        <f t="shared" si="53"/>
        <v>-0.29599529940582098</v>
      </c>
      <c r="X503">
        <f t="shared" si="54"/>
        <v>547</v>
      </c>
    </row>
    <row r="504" spans="2:24" x14ac:dyDescent="0.25">
      <c r="B504">
        <f t="shared" si="55"/>
        <v>260</v>
      </c>
      <c r="C504" s="1" t="s">
        <v>1002</v>
      </c>
      <c r="D504" s="1" t="s">
        <v>1003</v>
      </c>
      <c r="F504" s="2">
        <f>IFERROR([1]!EM_S_QSTM07_IS($C504,"61",F$2,"1"),"")</f>
        <v>46715969.450000003</v>
      </c>
      <c r="G504" s="2">
        <f>IFERROR([1]!EM_S_QSTM07_IS($C504,"61",G$2,"1"),"")</f>
        <v>106543081.44</v>
      </c>
      <c r="H504" s="2">
        <f>IFERROR([1]!EM_S_QSTM07_IS($C504,"61",H$2,"1"),"")</f>
        <v>47949460.280000001</v>
      </c>
      <c r="I504" s="2">
        <f>IFERROR([1]!EM_S_QSTM07_IS($C504,"61",I$2,"1"),"")</f>
        <v>75080977.540000007</v>
      </c>
      <c r="J504" s="2">
        <f>IFERROR([1]!EM_S_QSTM07_IS($C504,"61",J$2,"1"),"")</f>
        <v>21427226.539999999</v>
      </c>
      <c r="M504" s="2">
        <f>IFERROR([1]!EM_S_QSTM07_IS($C504,"61",L$2,"1"),"")</f>
        <v>0</v>
      </c>
      <c r="N504" s="2">
        <f>[1]!EM_S_PERFORMANCEEXPRESS_QNETPROFIT(C504,L$2)</f>
        <v>0</v>
      </c>
      <c r="O504" s="2">
        <f>[1]!EM_S_PROFITNOTICE_FORECASTT(C504,L$2)</f>
        <v>332358900</v>
      </c>
      <c r="P504" s="2">
        <f>[1]!EM_S_PROFITNOTICE_FORECASTL(C504,L$2)</f>
        <v>290814000</v>
      </c>
      <c r="Q504" t="str">
        <f>[1]!EM_S_PROFITNOTICE_ABSTRACT(C504,L$2)</f>
        <v>预计2016年1-12月归属于上市公司股东的净利润:29,081.4万元-33,235.89万元,比上年同期增长:40.00%-60.00%</v>
      </c>
      <c r="R504" s="2">
        <f t="shared" si="49"/>
        <v>311586450</v>
      </c>
      <c r="S504" s="2">
        <f t="shared" si="50"/>
        <v>110377938.83000001</v>
      </c>
      <c r="T504" s="9">
        <f t="shared" si="51"/>
        <v>0.47011856326984103</v>
      </c>
      <c r="U504">
        <f>IF([1]!EM_S_MAJASSRES_NUM(C504,"2014-12-30","2016-12-30")&gt;0,1,0)</f>
        <v>0</v>
      </c>
      <c r="V504">
        <f t="shared" si="52"/>
        <v>415</v>
      </c>
      <c r="W504" s="9">
        <f t="shared" si="53"/>
        <v>0.47011856326984103</v>
      </c>
      <c r="X504">
        <f t="shared" si="54"/>
        <v>260</v>
      </c>
    </row>
    <row r="505" spans="2:24" x14ac:dyDescent="0.25">
      <c r="B505" t="str">
        <f t="shared" si="55"/>
        <v/>
      </c>
      <c r="C505" s="1" t="s">
        <v>1004</v>
      </c>
      <c r="D505" s="1" t="s">
        <v>1005</v>
      </c>
      <c r="F505" s="2">
        <f>IFERROR([1]!EM_S_QSTM07_IS($C505,"61",F$2,"1"),"")</f>
        <v>63648431.299999997</v>
      </c>
      <c r="G505" s="2">
        <f>IFERROR([1]!EM_S_QSTM07_IS($C505,"61",G$2,"1"),"")</f>
        <v>59885104.960000001</v>
      </c>
      <c r="H505" s="2">
        <f>IFERROR([1]!EM_S_QSTM07_IS($C505,"61",H$2,"1"),"")</f>
        <v>9357668.5199999996</v>
      </c>
      <c r="I505" s="2">
        <f>IFERROR([1]!EM_S_QSTM07_IS($C505,"61",I$2,"1"),"")</f>
        <v>50550231.210000001</v>
      </c>
      <c r="J505" s="2">
        <f>IFERROR([1]!EM_S_QSTM07_IS($C505,"61",J$2,"1"),"")</f>
        <v>896553.37</v>
      </c>
      <c r="M505" s="2">
        <f>IFERROR([1]!EM_S_QSTM07_IS($C505,"61",L$2,"1"),"")</f>
        <v>0</v>
      </c>
      <c r="N505" s="2">
        <f>[1]!EM_S_PERFORMANCEEXPRESS_QNETPROFIT(C505,L$2)</f>
        <v>0</v>
      </c>
      <c r="O505" s="2">
        <f>[1]!EM_S_PROFITNOTICE_FORECASTT(C505,L$2)</f>
        <v>260000000</v>
      </c>
      <c r="P505" s="2">
        <f>[1]!EM_S_PROFITNOTICE_FORECASTL(C505,L$2)</f>
        <v>200000000</v>
      </c>
      <c r="Q505" t="str">
        <f>[1]!EM_S_PROFITNOTICE_ABSTRACT(C505,L$2)</f>
        <v>预计2016年1-12月归属于上市公司股东的净利润盈利:20,000万元-26,000万元,较上年同期增长23.53%-60.59%</v>
      </c>
      <c r="R505" s="2">
        <f t="shared" si="49"/>
        <v>230000000</v>
      </c>
      <c r="S505" s="2">
        <f t="shared" si="50"/>
        <v>97108795.220000014</v>
      </c>
      <c r="T505" s="9">
        <f t="shared" si="51"/>
        <v>0.92103562922556237</v>
      </c>
      <c r="U505">
        <f>IF([1]!EM_S_MAJASSRES_NUM(C505,"2014-12-30","2016-12-30")&gt;0,1,0)</f>
        <v>1</v>
      </c>
      <c r="V505" t="str">
        <f t="shared" si="52"/>
        <v/>
      </c>
      <c r="W505" s="9" t="str">
        <f t="shared" si="53"/>
        <v/>
      </c>
      <c r="X505" t="str">
        <f t="shared" si="54"/>
        <v/>
      </c>
    </row>
    <row r="506" spans="2:24" x14ac:dyDescent="0.25">
      <c r="B506" t="str">
        <f t="shared" si="55"/>
        <v/>
      </c>
      <c r="C506" s="1" t="s">
        <v>1006</v>
      </c>
      <c r="D506" s="1" t="s">
        <v>1007</v>
      </c>
      <c r="F506" s="2">
        <f>IFERROR([1]!EM_S_QSTM07_IS($C506,"61",F$2,"1"),"")</f>
        <v>15436406.029999999</v>
      </c>
      <c r="G506" s="2">
        <f>IFERROR([1]!EM_S_QSTM07_IS($C506,"61",G$2,"1"),"")</f>
        <v>29659282.219999999</v>
      </c>
      <c r="H506" s="2">
        <f>IFERROR([1]!EM_S_QSTM07_IS($C506,"61",H$2,"1"),"")</f>
        <v>-25266064.649999999</v>
      </c>
      <c r="I506" s="2">
        <f>IFERROR([1]!EM_S_QSTM07_IS($C506,"61",I$2,"1"),"")</f>
        <v>-7709629.5999999903</v>
      </c>
      <c r="J506" s="2">
        <f>IFERROR([1]!EM_S_QSTM07_IS($C506,"61",J$2,"1"),"")</f>
        <v>-2697621.64</v>
      </c>
      <c r="M506" s="2">
        <f>IFERROR([1]!EM_S_QSTM07_IS($C506,"61",L$2,"1"),"")</f>
        <v>0</v>
      </c>
      <c r="N506" s="2">
        <f>[1]!EM_S_PERFORMANCEEXPRESS_QNETPROFIT(C506,L$2)</f>
        <v>0</v>
      </c>
      <c r="O506" s="2">
        <f>[1]!EM_S_PROFITNOTICE_FORECASTT(C506,L$2)</f>
        <v>73080000</v>
      </c>
      <c r="P506" s="2">
        <f>[1]!EM_S_PROFITNOTICE_FORECASTL(C506,L$2)</f>
        <v>32480000</v>
      </c>
      <c r="Q506" t="str">
        <f>[1]!EM_S_PROFITNOTICE_ABSTRACT(C506,L$2)</f>
        <v>预计2016年1-12月归属于上市公司股东的净利润盈利:3,248万元-7,308万元,比上年同期下降:10%-60%</v>
      </c>
      <c r="R506" s="2">
        <f t="shared" si="49"/>
        <v>52780000</v>
      </c>
      <c r="S506" s="2">
        <f t="shared" si="50"/>
        <v>32950376.399999999</v>
      </c>
      <c r="T506" s="9">
        <f t="shared" si="51"/>
        <v>5.2739247032049423</v>
      </c>
      <c r="U506">
        <f>IF([1]!EM_S_MAJASSRES_NUM(C506,"2014-12-30","2016-12-30")&gt;0,1,0)</f>
        <v>0</v>
      </c>
      <c r="V506" t="str">
        <f t="shared" si="52"/>
        <v/>
      </c>
      <c r="W506" s="9" t="str">
        <f t="shared" si="53"/>
        <v/>
      </c>
      <c r="X506" t="str">
        <f t="shared" si="54"/>
        <v/>
      </c>
    </row>
    <row r="507" spans="2:24" x14ac:dyDescent="0.25">
      <c r="B507">
        <f t="shared" si="55"/>
        <v>197</v>
      </c>
      <c r="C507" s="1" t="s">
        <v>1008</v>
      </c>
      <c r="D507" s="1" t="s">
        <v>1009</v>
      </c>
      <c r="F507" s="2">
        <f>IFERROR([1]!EM_S_QSTM07_IS($C507,"61",F$2,"1"),"")</f>
        <v>103466909.23</v>
      </c>
      <c r="G507" s="2">
        <f>IFERROR([1]!EM_S_QSTM07_IS($C507,"61",G$2,"1"),"")</f>
        <v>104457971.26000001</v>
      </c>
      <c r="H507" s="2">
        <f>IFERROR([1]!EM_S_QSTM07_IS($C507,"61",H$2,"1"),"")</f>
        <v>149095308.53</v>
      </c>
      <c r="I507" s="2">
        <f>IFERROR([1]!EM_S_QSTM07_IS($C507,"61",I$2,"1"),"")</f>
        <v>59078261.350000001</v>
      </c>
      <c r="J507" s="2">
        <f>IFERROR([1]!EM_S_QSTM07_IS($C507,"61",J$2,"1"),"")</f>
        <v>136869246.38999999</v>
      </c>
      <c r="M507" s="2">
        <f>IFERROR([1]!EM_S_QSTM07_IS($C507,"61",L$2,"1"),"")</f>
        <v>0</v>
      </c>
      <c r="N507" s="2">
        <f>[1]!EM_S_PERFORMANCEEXPRESS_QNETPROFIT(C507,L$2)</f>
        <v>0</v>
      </c>
      <c r="O507" s="2">
        <f>[1]!EM_S_PROFITNOTICE_FORECASTT(C507,L$2)</f>
        <v>517544200</v>
      </c>
      <c r="P507" s="2">
        <f>[1]!EM_S_PROFITNOTICE_FORECASTL(C507,L$2)</f>
        <v>402534300</v>
      </c>
      <c r="Q507" t="str">
        <f>[1]!EM_S_PROFITNOTICE_ABSTRACT(C507,L$2)</f>
        <v>预计2016年1-12月归属于上市公司股东的净利润:40,253.43万元-51,754.42万元,比上年同期下降10%-30%</v>
      </c>
      <c r="R507" s="2">
        <f t="shared" si="49"/>
        <v>460039250</v>
      </c>
      <c r="S507" s="2">
        <f t="shared" si="50"/>
        <v>103019060.98000002</v>
      </c>
      <c r="T507" s="9">
        <f t="shared" si="51"/>
        <v>0.7437727283421488</v>
      </c>
      <c r="U507">
        <f>IF([1]!EM_S_MAJASSRES_NUM(C507,"2014-12-30","2016-12-30")&gt;0,1,0)</f>
        <v>0</v>
      </c>
      <c r="V507">
        <f t="shared" si="52"/>
        <v>333</v>
      </c>
      <c r="W507" s="9">
        <f t="shared" si="53"/>
        <v>0.7437727283421488</v>
      </c>
      <c r="X507">
        <f t="shared" si="54"/>
        <v>197</v>
      </c>
    </row>
    <row r="508" spans="2:24" x14ac:dyDescent="0.25">
      <c r="B508">
        <f t="shared" si="55"/>
        <v>610</v>
      </c>
      <c r="C508" s="1" t="s">
        <v>1010</v>
      </c>
      <c r="D508" s="1" t="s">
        <v>1011</v>
      </c>
      <c r="F508" s="2">
        <f>IFERROR([1]!EM_S_QSTM07_IS($C508,"61",F$2,"1"),"")</f>
        <v>90745464.519999996</v>
      </c>
      <c r="G508" s="2">
        <f>IFERROR([1]!EM_S_QSTM07_IS($C508,"61",G$2,"1"),"")</f>
        <v>44122404.640000001</v>
      </c>
      <c r="H508" s="2">
        <f>IFERROR([1]!EM_S_QSTM07_IS($C508,"61",H$2,"1"),"")</f>
        <v>58368986.149999999</v>
      </c>
      <c r="I508" s="2">
        <f>IFERROR([1]!EM_S_QSTM07_IS($C508,"61",I$2,"1"),"")</f>
        <v>97775529.109999999</v>
      </c>
      <c r="J508" s="2">
        <f>IFERROR([1]!EM_S_QSTM07_IS($C508,"61",J$2,"1"),"")</f>
        <v>169290287.05000001</v>
      </c>
      <c r="M508" s="2">
        <f>IFERROR([1]!EM_S_QSTM07_IS($C508,"61",L$2,"1"),"")</f>
        <v>0</v>
      </c>
      <c r="N508" s="2">
        <f>[1]!EM_S_PERFORMANCEEXPRESS_QNETPROFIT(C508,L$2)</f>
        <v>0</v>
      </c>
      <c r="O508" s="2">
        <f>[1]!EM_S_PROFITNOTICE_FORECASTT(C508,L$2)</f>
        <v>251632500</v>
      </c>
      <c r="P508" s="2">
        <f>[1]!EM_S_PROFITNOTICE_FORECASTL(C508,L$2)</f>
        <v>79084500</v>
      </c>
      <c r="Q508" t="str">
        <f>[1]!EM_S_PROFITNOTICE_ABSTRACT(C508,L$2)</f>
        <v>预计2016年1-12月归属于上市公司股东的净利润:7,908.45万元-25,163.25万元,比上年同期下降30%-78%</v>
      </c>
      <c r="R508" s="2">
        <f t="shared" si="49"/>
        <v>165358500</v>
      </c>
      <c r="S508" s="2">
        <f t="shared" si="50"/>
        <v>-27878355.310000002</v>
      </c>
      <c r="T508" s="9">
        <f t="shared" si="51"/>
        <v>-1.2851261001987127</v>
      </c>
      <c r="U508">
        <f>IF([1]!EM_S_MAJASSRES_NUM(C508,"2014-12-30","2016-12-30")&gt;0,1,0)</f>
        <v>0</v>
      </c>
      <c r="V508">
        <f t="shared" si="52"/>
        <v>850</v>
      </c>
      <c r="W508" s="9">
        <f t="shared" si="53"/>
        <v>-1.2851261001987127</v>
      </c>
      <c r="X508">
        <f t="shared" si="54"/>
        <v>610</v>
      </c>
    </row>
    <row r="509" spans="2:24" x14ac:dyDescent="0.25">
      <c r="B509" t="str">
        <f t="shared" si="55"/>
        <v/>
      </c>
      <c r="C509" s="1" t="s">
        <v>1012</v>
      </c>
      <c r="D509" s="1" t="s">
        <v>1013</v>
      </c>
      <c r="F509" s="2">
        <f>IFERROR([1]!EM_S_QSTM07_IS($C509,"61",F$2,"1"),"")</f>
        <v>6489222.9400000004</v>
      </c>
      <c r="G509" s="2">
        <f>IFERROR([1]!EM_S_QSTM07_IS($C509,"61",G$2,"1"),"")</f>
        <v>8884529.5199999996</v>
      </c>
      <c r="H509" s="2">
        <f>IFERROR([1]!EM_S_QSTM07_IS($C509,"61",H$2,"1"),"")</f>
        <v>5857037.8799999999</v>
      </c>
      <c r="I509" s="2">
        <f>IFERROR([1]!EM_S_QSTM07_IS($C509,"61",I$2,"1"),"")</f>
        <v>6514154.3300000001</v>
      </c>
      <c r="J509" s="2">
        <f>IFERROR([1]!EM_S_QSTM07_IS($C509,"61",J$2,"1"),"")</f>
        <v>4484401.29</v>
      </c>
      <c r="M509" s="2">
        <f>IFERROR([1]!EM_S_QSTM07_IS($C509,"61",L$2,"1"),"")</f>
        <v>0</v>
      </c>
      <c r="N509" s="2">
        <f>[1]!EM_S_PERFORMANCEEXPRESS_QNETPROFIT(C509,L$2)</f>
        <v>0</v>
      </c>
      <c r="O509" s="2">
        <f>[1]!EM_S_PROFITNOTICE_FORECASTT(C509,L$2)</f>
        <v>34700000</v>
      </c>
      <c r="P509" s="2">
        <f>[1]!EM_S_PROFITNOTICE_FORECASTL(C509,L$2)</f>
        <v>23860000</v>
      </c>
      <c r="Q509" t="str">
        <f>[1]!EM_S_PROFITNOTICE_ABSTRACT(C509,L$2)</f>
        <v>预计2016年1-12月归属于上市公司股东的净利润盈利:2,386万元-3,470万元,比上年同期增长10%-60.00%</v>
      </c>
      <c r="R509" s="2">
        <f t="shared" si="49"/>
        <v>29280000</v>
      </c>
      <c r="S509" s="2">
        <f t="shared" si="50"/>
        <v>8049209.6600000001</v>
      </c>
      <c r="T509" s="9">
        <f t="shared" si="51"/>
        <v>0.23564921127682278</v>
      </c>
      <c r="U509">
        <f>IF([1]!EM_S_MAJASSRES_NUM(C509,"2014-12-30","2016-12-30")&gt;0,1,0)</f>
        <v>1</v>
      </c>
      <c r="V509" t="str">
        <f t="shared" si="52"/>
        <v/>
      </c>
      <c r="W509" s="9" t="str">
        <f t="shared" si="53"/>
        <v/>
      </c>
      <c r="X509" t="str">
        <f t="shared" si="54"/>
        <v/>
      </c>
    </row>
    <row r="510" spans="2:24" x14ac:dyDescent="0.25">
      <c r="B510">
        <f t="shared" si="55"/>
        <v>384</v>
      </c>
      <c r="C510" s="1" t="s">
        <v>1014</v>
      </c>
      <c r="D510" s="1" t="s">
        <v>1015</v>
      </c>
      <c r="F510" s="2">
        <f>IFERROR([1]!EM_S_QSTM07_IS($C510,"61",F$2,"1"),"")</f>
        <v>6973465.1600000001</v>
      </c>
      <c r="G510" s="2">
        <f>IFERROR([1]!EM_S_QSTM07_IS($C510,"61",G$2,"1"),"")</f>
        <v>110592543.94</v>
      </c>
      <c r="H510" s="2">
        <f>IFERROR([1]!EM_S_QSTM07_IS($C510,"61",H$2,"1"),"")</f>
        <v>120246352.92</v>
      </c>
      <c r="I510" s="2">
        <f>IFERROR([1]!EM_S_QSTM07_IS($C510,"61",I$2,"1"),"")</f>
        <v>189192154.74000001</v>
      </c>
      <c r="J510" s="2">
        <f>IFERROR([1]!EM_S_QSTM07_IS($C510,"61",J$2,"1"),"")</f>
        <v>1987131.78</v>
      </c>
      <c r="M510" s="2">
        <f>IFERROR([1]!EM_S_QSTM07_IS($C510,"61",L$2,"1"),"")</f>
        <v>0</v>
      </c>
      <c r="N510" s="2">
        <f>[1]!EM_S_PERFORMANCEEXPRESS_QNETPROFIT(C510,L$2)</f>
        <v>0</v>
      </c>
      <c r="O510" s="2">
        <f>[1]!EM_S_PROFITNOTICE_FORECASTT(C510,L$2)</f>
        <v>552581300</v>
      </c>
      <c r="P510" s="2">
        <f>[1]!EM_S_PROFITNOTICE_FORECASTL(C510,L$2)</f>
        <v>368387500</v>
      </c>
      <c r="Q510" t="str">
        <f>[1]!EM_S_PROFITNOTICE_ABSTRACT(C510,L$2)</f>
        <v>预计2016年1-12月归属于上市公司股东的净利润盈利:36,838.75万元-55,258.13万元,比上年同期增长:0%-50%</v>
      </c>
      <c r="R510" s="2">
        <f t="shared" si="49"/>
        <v>460484400</v>
      </c>
      <c r="S510" s="2">
        <f t="shared" si="50"/>
        <v>222672037.98000002</v>
      </c>
      <c r="T510" s="9">
        <f t="shared" si="51"/>
        <v>0.17696232323169114</v>
      </c>
      <c r="U510">
        <f>IF([1]!EM_S_MAJASSRES_NUM(C510,"2014-12-30","2016-12-30")&gt;0,1,0)</f>
        <v>0</v>
      </c>
      <c r="V510">
        <f t="shared" si="52"/>
        <v>561</v>
      </c>
      <c r="W510" s="9">
        <f t="shared" si="53"/>
        <v>0.17696232323169114</v>
      </c>
      <c r="X510">
        <f t="shared" si="54"/>
        <v>384</v>
      </c>
    </row>
    <row r="511" spans="2:24" x14ac:dyDescent="0.25">
      <c r="B511">
        <f t="shared" si="55"/>
        <v>392</v>
      </c>
      <c r="C511" s="1" t="s">
        <v>1016</v>
      </c>
      <c r="D511" s="1" t="s">
        <v>1017</v>
      </c>
      <c r="F511" s="2">
        <f>IFERROR([1]!EM_S_QSTM07_IS($C511,"61",F$2,"1"),"")</f>
        <v>100335042.97</v>
      </c>
      <c r="G511" s="2">
        <f>IFERROR([1]!EM_S_QSTM07_IS($C511,"61",G$2,"1"),"")</f>
        <v>198968330.05000001</v>
      </c>
      <c r="H511" s="2">
        <f>IFERROR([1]!EM_S_QSTM07_IS($C511,"61",H$2,"1"),"")</f>
        <v>101796587.40000001</v>
      </c>
      <c r="I511" s="2">
        <f>IFERROR([1]!EM_S_QSTM07_IS($C511,"61",I$2,"1"),"")</f>
        <v>45074250.020000003</v>
      </c>
      <c r="J511" s="2">
        <f>IFERROR([1]!EM_S_QSTM07_IS($C511,"61",J$2,"1"),"")</f>
        <v>64512667.600000001</v>
      </c>
      <c r="M511" s="2">
        <f>IFERROR([1]!EM_S_QSTM07_IS($C511,"61",L$2,"1"),"")</f>
        <v>0</v>
      </c>
      <c r="N511" s="2">
        <f>[1]!EM_S_PERFORMANCEEXPRESS_QNETPROFIT(C511,L$2)</f>
        <v>0</v>
      </c>
      <c r="O511" s="2">
        <f>[1]!EM_S_PROFITNOTICE_FORECASTT(C511,L$2)</f>
        <v>503898800</v>
      </c>
      <c r="P511" s="2">
        <f>[1]!EM_S_PROFITNOTICE_FORECASTL(C511,L$2)</f>
        <v>403119000</v>
      </c>
      <c r="Q511" t="str">
        <f>[1]!EM_S_PROFITNOTICE_ABSTRACT(C511,L$2)</f>
        <v>预计2016年1-12月归属于上市公司股东的净利润:40,311.9万元-50,389.88万元,比上年同期增长:20.00%-50.00%</v>
      </c>
      <c r="R511" s="2">
        <f t="shared" si="49"/>
        <v>453508900</v>
      </c>
      <c r="S511" s="2">
        <f t="shared" si="50"/>
        <v>52408939.580000043</v>
      </c>
      <c r="T511" s="9">
        <f t="shared" si="51"/>
        <v>0.16272460566167041</v>
      </c>
      <c r="U511">
        <f>IF([1]!EM_S_MAJASSRES_NUM(C511,"2014-12-30","2016-12-30")&gt;0,1,0)</f>
        <v>0</v>
      </c>
      <c r="V511">
        <f t="shared" si="52"/>
        <v>569</v>
      </c>
      <c r="W511" s="9">
        <f t="shared" si="53"/>
        <v>0.16272460566167041</v>
      </c>
      <c r="X511">
        <f t="shared" si="54"/>
        <v>392</v>
      </c>
    </row>
    <row r="512" spans="2:24" x14ac:dyDescent="0.25">
      <c r="B512" t="str">
        <f t="shared" si="55"/>
        <v/>
      </c>
      <c r="C512" s="1" t="s">
        <v>1018</v>
      </c>
      <c r="D512" s="1" t="s">
        <v>1019</v>
      </c>
      <c r="F512" s="2">
        <f>IFERROR([1]!EM_S_QSTM07_IS($C512,"61",F$2,"1"),"")</f>
        <v>79907419.989999995</v>
      </c>
      <c r="G512" s="2">
        <f>IFERROR([1]!EM_S_QSTM07_IS($C512,"61",G$2,"1"),"")</f>
        <v>76560664.569999993</v>
      </c>
      <c r="H512" s="2">
        <f>IFERROR([1]!EM_S_QSTM07_IS($C512,"61",H$2,"1"),"")</f>
        <v>21470876.32</v>
      </c>
      <c r="I512" s="2">
        <f>IFERROR([1]!EM_S_QSTM07_IS($C512,"61",I$2,"1"),"")</f>
        <v>40300558.490000002</v>
      </c>
      <c r="J512" s="2">
        <f>IFERROR([1]!EM_S_QSTM07_IS($C512,"61",J$2,"1"),"")</f>
        <v>31103864.579999998</v>
      </c>
      <c r="M512" s="2">
        <f>IFERROR([1]!EM_S_QSTM07_IS($C512,"61",L$2,"1"),"")</f>
        <v>0</v>
      </c>
      <c r="N512" s="2">
        <f>[1]!EM_S_PERFORMANCEEXPRESS_QNETPROFIT(C512,L$2)</f>
        <v>0</v>
      </c>
      <c r="O512" s="2">
        <f>[1]!EM_S_PROFITNOTICE_FORECASTT(C512,L$2)</f>
        <v>273000000</v>
      </c>
      <c r="P512" s="2">
        <f>[1]!EM_S_PROFITNOTICE_FORECASTL(C512,L$2)</f>
        <v>243700000</v>
      </c>
      <c r="Q512" t="str">
        <f>[1]!EM_S_PROFITNOTICE_ABSTRACT(C512,L$2)</f>
        <v>预计2016年1-12月归属于上市公司股东的净利润盈利:24,370万元-27,300万元,较上年同期增长150%-180%</v>
      </c>
      <c r="R512" s="2">
        <f t="shared" si="49"/>
        <v>258350000</v>
      </c>
      <c r="S512" s="2">
        <f t="shared" si="50"/>
        <v>80411039.120000005</v>
      </c>
      <c r="T512" s="9">
        <f t="shared" si="51"/>
        <v>0.9952834931543898</v>
      </c>
      <c r="U512">
        <f>IF([1]!EM_S_MAJASSRES_NUM(C512,"2014-12-30","2016-12-30")&gt;0,1,0)</f>
        <v>1</v>
      </c>
      <c r="V512" t="str">
        <f t="shared" si="52"/>
        <v/>
      </c>
      <c r="W512" s="9" t="str">
        <f t="shared" si="53"/>
        <v/>
      </c>
      <c r="X512" t="str">
        <f t="shared" si="54"/>
        <v/>
      </c>
    </row>
    <row r="513" spans="2:24" x14ac:dyDescent="0.25">
      <c r="B513" t="str">
        <f t="shared" si="55"/>
        <v/>
      </c>
      <c r="C513" s="1" t="s">
        <v>1020</v>
      </c>
      <c r="D513" s="1" t="s">
        <v>1021</v>
      </c>
      <c r="F513" s="2">
        <f>IFERROR([1]!EM_S_QSTM07_IS($C513,"61",F$2,"1"),"")</f>
        <v>117828193.34999999</v>
      </c>
      <c r="G513" s="2">
        <f>IFERROR([1]!EM_S_QSTM07_IS($C513,"61",G$2,"1"),"")</f>
        <v>106616494.72</v>
      </c>
      <c r="H513" s="2">
        <f>IFERROR([1]!EM_S_QSTM07_IS($C513,"61",H$2,"1"),"")</f>
        <v>-129068576.48999999</v>
      </c>
      <c r="I513" s="2">
        <f>IFERROR([1]!EM_S_QSTM07_IS($C513,"61",I$2,"1"),"")</f>
        <v>181748003.34</v>
      </c>
      <c r="J513" s="2">
        <f>IFERROR([1]!EM_S_QSTM07_IS($C513,"61",J$2,"1"),"")</f>
        <v>114916177.15000001</v>
      </c>
      <c r="M513" s="2">
        <f>IFERROR([1]!EM_S_QSTM07_IS($C513,"61",L$2,"1"),"")</f>
        <v>0</v>
      </c>
      <c r="N513" s="2">
        <f>[1]!EM_S_PERFORMANCEEXPRESS_QNETPROFIT(C513,L$2)</f>
        <v>0</v>
      </c>
      <c r="O513" s="2">
        <f>[1]!EM_S_PROFITNOTICE_FORECASTT(C513,L$2)</f>
        <v>380000000</v>
      </c>
      <c r="P513" s="2">
        <f>[1]!EM_S_PROFITNOTICE_FORECASTL(C513,L$2)</f>
        <v>312750000</v>
      </c>
      <c r="Q513" t="str">
        <f>[1]!EM_S_PROFITNOTICE_ABSTRACT(C513,L$2)</f>
        <v>预计2016年1-12月归属于上市公司股东的净利润31,275万元-38,000万元,较去年同期增长20.16%-46.00%</v>
      </c>
      <c r="R513" s="2">
        <f t="shared" si="49"/>
        <v>346375000</v>
      </c>
      <c r="S513" s="2">
        <f t="shared" si="50"/>
        <v>250998888.42000002</v>
      </c>
      <c r="T513" s="9">
        <f t="shared" si="51"/>
        <v>0.3810269373383478</v>
      </c>
      <c r="U513">
        <f>IF([1]!EM_S_MAJASSRES_NUM(C513,"2014-12-30","2016-12-30")&gt;0,1,0)</f>
        <v>1</v>
      </c>
      <c r="V513" t="str">
        <f t="shared" si="52"/>
        <v/>
      </c>
      <c r="W513" s="9" t="str">
        <f t="shared" si="53"/>
        <v/>
      </c>
      <c r="X513" t="str">
        <f t="shared" si="54"/>
        <v/>
      </c>
    </row>
    <row r="514" spans="2:24" x14ac:dyDescent="0.25">
      <c r="B514">
        <f t="shared" si="55"/>
        <v>397</v>
      </c>
      <c r="C514" s="1" t="s">
        <v>1022</v>
      </c>
      <c r="D514" s="1" t="s">
        <v>1023</v>
      </c>
      <c r="F514" s="2">
        <f>IFERROR([1]!EM_S_QSTM07_IS($C514,"61",F$2,"1"),"")</f>
        <v>28644758</v>
      </c>
      <c r="G514" s="2">
        <f>IFERROR([1]!EM_S_QSTM07_IS($C514,"61",G$2,"1"),"")</f>
        <v>698060</v>
      </c>
      <c r="H514" s="2">
        <f>IFERROR([1]!EM_S_QSTM07_IS($C514,"61",H$2,"1"),"")</f>
        <v>3191826</v>
      </c>
      <c r="I514" s="2">
        <f>IFERROR([1]!EM_S_QSTM07_IS($C514,"61",I$2,"1"),"")</f>
        <v>19752694</v>
      </c>
      <c r="J514" s="2">
        <f>IFERROR([1]!EM_S_QSTM07_IS($C514,"61",J$2,"1"),"")</f>
        <v>23084729</v>
      </c>
      <c r="M514" s="2">
        <f>IFERROR([1]!EM_S_QSTM07_IS($C514,"61",L$2,"1"),"")</f>
        <v>0</v>
      </c>
      <c r="N514" s="2">
        <f>[1]!EM_S_PERFORMANCEEXPRESS_QNETPROFIT(C514,L$2)</f>
        <v>0</v>
      </c>
      <c r="O514" s="2">
        <f>[1]!EM_S_PROFITNOTICE_FORECASTT(C514,L$2)</f>
        <v>62354200</v>
      </c>
      <c r="P514" s="2">
        <f>[1]!EM_S_PROFITNOTICE_FORECASTL(C514,L$2)</f>
        <v>47964800</v>
      </c>
      <c r="Q514" t="str">
        <f>[1]!EM_S_PROFITNOTICE_ABSTRACT(C514,L$2)</f>
        <v>预计2016年1-12月归属于上市公司股东的净利润4,796.48万元-6,235.42万元,同比上年变动0%-30%</v>
      </c>
      <c r="R514" s="2">
        <f t="shared" si="49"/>
        <v>55159500</v>
      </c>
      <c r="S514" s="2">
        <f t="shared" si="50"/>
        <v>22624856</v>
      </c>
      <c r="T514" s="9">
        <f t="shared" si="51"/>
        <v>0.14540608992373394</v>
      </c>
      <c r="U514">
        <f>IF([1]!EM_S_MAJASSRES_NUM(C514,"2014-12-30","2016-12-30")&gt;0,1,0)</f>
        <v>0</v>
      </c>
      <c r="V514">
        <f t="shared" si="52"/>
        <v>574</v>
      </c>
      <c r="W514" s="9">
        <f t="shared" si="53"/>
        <v>0.14540608992373394</v>
      </c>
      <c r="X514">
        <f t="shared" si="54"/>
        <v>397</v>
      </c>
    </row>
    <row r="515" spans="2:24" x14ac:dyDescent="0.25">
      <c r="B515" t="str">
        <f t="shared" si="55"/>
        <v/>
      </c>
      <c r="C515" s="1" t="s">
        <v>1024</v>
      </c>
      <c r="D515" s="1" t="s">
        <v>1025</v>
      </c>
      <c r="F515" s="2">
        <f>IFERROR([1]!EM_S_QSTM07_IS($C515,"61",F$2,"1"),"")</f>
        <v>-10579440.52</v>
      </c>
      <c r="G515" s="2">
        <f>IFERROR([1]!EM_S_QSTM07_IS($C515,"61",G$2,"1"),"")</f>
        <v>-17188296.75</v>
      </c>
      <c r="H515" s="2">
        <f>IFERROR([1]!EM_S_QSTM07_IS($C515,"61",H$2,"1"),"")</f>
        <v>-18200647.620000001</v>
      </c>
      <c r="I515" s="2">
        <f>IFERROR([1]!EM_S_QSTM07_IS($C515,"61",I$2,"1"),"")</f>
        <v>-145793861.30000001</v>
      </c>
      <c r="J515" s="2">
        <f>IFERROR([1]!EM_S_QSTM07_IS($C515,"61",J$2,"1"),"")</f>
        <v>-7707417.1200000001</v>
      </c>
      <c r="M515" s="2">
        <f>IFERROR([1]!EM_S_QSTM07_IS($C515,"61",L$2,"1"),"")</f>
        <v>0</v>
      </c>
      <c r="N515" s="2">
        <f>[1]!EM_S_PERFORMANCEEXPRESS_QNETPROFIT(C515,L$2)</f>
        <v>0</v>
      </c>
      <c r="O515" s="2">
        <f>[1]!EM_S_PROFITNOTICE_FORECASTT(C515,L$2)</f>
        <v>-55000000</v>
      </c>
      <c r="P515" s="2">
        <f>[1]!EM_S_PROFITNOTICE_FORECASTL(C515,L$2)</f>
        <v>-65000000</v>
      </c>
      <c r="Q515" t="str">
        <f>[1]!EM_S_PROFITNOTICE_ABSTRACT(C515,L$2)</f>
        <v>预计2016年1-12月归属于上市公司股东的净利润亏损:5,500万元-6,500万元</v>
      </c>
      <c r="R515" s="2">
        <f t="shared" ref="R515:R578" si="56">AVERAGE(O515:P515)</f>
        <v>-60000000</v>
      </c>
      <c r="S515" s="2" t="str">
        <f t="shared" ref="S515:S578" si="57">IF(R515&gt;0,R515-SUM(F515:H515),"")</f>
        <v/>
      </c>
      <c r="T515" s="9" t="str">
        <f t="shared" ref="T515:T578" si="58">IFERROR(IF(S515&lt;&gt;0,(S515-I515)/ABS(I515),""),"")</f>
        <v/>
      </c>
      <c r="U515">
        <f>IF([1]!EM_S_MAJASSRES_NUM(C515,"2014-12-30","2016-12-30")&gt;0,1,0)</f>
        <v>0</v>
      </c>
      <c r="V515" t="str">
        <f t="shared" ref="V515:V578" si="59">IFERROR(IF(AND(U515=0,I515&gt;$W$1),IFERROR(RANK(T515,T$3:T$5000,0),""),""),"")</f>
        <v/>
      </c>
      <c r="W515" s="9" t="str">
        <f t="shared" ref="W515:W578" si="60">IF(AND(U515=0,ABS(I515)&gt;$W$1),T515,"")</f>
        <v/>
      </c>
      <c r="X515" t="str">
        <f t="shared" ref="X515:X578" si="61">IFERROR(RANK(W515,$W$3:$W$5000),"")</f>
        <v/>
      </c>
    </row>
    <row r="516" spans="2:24" x14ac:dyDescent="0.25">
      <c r="B516">
        <f t="shared" ref="B516:B579" si="62">IFERROR(RANK(W516,$W$3:$W$5000),"")</f>
        <v>278</v>
      </c>
      <c r="C516" s="1" t="s">
        <v>1026</v>
      </c>
      <c r="D516" s="1" t="s">
        <v>1027</v>
      </c>
      <c r="F516" s="2">
        <f>IFERROR([1]!EM_S_QSTM07_IS($C516,"61",F$2,"1"),"")</f>
        <v>74864398.25</v>
      </c>
      <c r="G516" s="2">
        <f>IFERROR([1]!EM_S_QSTM07_IS($C516,"61",G$2,"1"),"")</f>
        <v>127170980.40000001</v>
      </c>
      <c r="H516" s="2">
        <f>IFERROR([1]!EM_S_QSTM07_IS($C516,"61",H$2,"1"),"")</f>
        <v>53853805.990000002</v>
      </c>
      <c r="I516" s="2">
        <f>IFERROR([1]!EM_S_QSTM07_IS($C516,"61",I$2,"1"),"")</f>
        <v>80187065.480000004</v>
      </c>
      <c r="J516" s="2">
        <f>IFERROR([1]!EM_S_QSTM07_IS($C516,"61",J$2,"1"),"")</f>
        <v>97358330.329999998</v>
      </c>
      <c r="M516" s="2">
        <f>IFERROR([1]!EM_S_QSTM07_IS($C516,"61",L$2,"1"),"")</f>
        <v>0</v>
      </c>
      <c r="N516" s="2">
        <f>[1]!EM_S_PERFORMANCEEXPRESS_QNETPROFIT(C516,L$2)</f>
        <v>0</v>
      </c>
      <c r="O516" s="2">
        <f>[1]!EM_S_PROFITNOTICE_FORECASTT(C516,L$2)</f>
        <v>402498600</v>
      </c>
      <c r="P516" s="2">
        <f>[1]!EM_S_PROFITNOTICE_FORECASTL(C516,L$2)</f>
        <v>335415500</v>
      </c>
      <c r="Q516" t="str">
        <f>[1]!EM_S_PROFITNOTICE_ABSTRACT(C516,L$2)</f>
        <v>预计2016年1-12月归属于上市公司股东的净利润33,541.55万元-40,249.86万元,比上年同期增长0%-20%</v>
      </c>
      <c r="R516" s="2">
        <f t="shared" si="56"/>
        <v>368957050</v>
      </c>
      <c r="S516" s="2">
        <f t="shared" si="57"/>
        <v>113067865.35999998</v>
      </c>
      <c r="T516" s="9">
        <f t="shared" si="58"/>
        <v>0.41005116826729371</v>
      </c>
      <c r="U516">
        <f>IF([1]!EM_S_MAJASSRES_NUM(C516,"2014-12-30","2016-12-30")&gt;0,1,0)</f>
        <v>0</v>
      </c>
      <c r="V516">
        <f t="shared" si="59"/>
        <v>436</v>
      </c>
      <c r="W516" s="9">
        <f t="shared" si="60"/>
        <v>0.41005116826729371</v>
      </c>
      <c r="X516">
        <f t="shared" si="61"/>
        <v>278</v>
      </c>
    </row>
    <row r="517" spans="2:24" x14ac:dyDescent="0.25">
      <c r="B517">
        <f t="shared" si="62"/>
        <v>8</v>
      </c>
      <c r="C517" s="1" t="s">
        <v>1028</v>
      </c>
      <c r="D517" s="1" t="s">
        <v>1029</v>
      </c>
      <c r="F517" s="2">
        <f>IFERROR([1]!EM_S_QSTM07_IS($C517,"61",F$2,"1"),"")</f>
        <v>147460992.36000001</v>
      </c>
      <c r="G517" s="2">
        <f>IFERROR([1]!EM_S_QSTM07_IS($C517,"61",G$2,"1"),"")</f>
        <v>203899975.37</v>
      </c>
      <c r="H517" s="2">
        <f>IFERROR([1]!EM_S_QSTM07_IS($C517,"61",H$2,"1"),"")</f>
        <v>107066550.90000001</v>
      </c>
      <c r="I517" s="2">
        <f>IFERROR([1]!EM_S_QSTM07_IS($C517,"61",I$2,"1"),"")</f>
        <v>-36934638.409999996</v>
      </c>
      <c r="J517" s="2">
        <f>IFERROR([1]!EM_S_QSTM07_IS($C517,"61",J$2,"1"),"")</f>
        <v>24733850.66</v>
      </c>
      <c r="M517" s="2">
        <f>IFERROR([1]!EM_S_QSTM07_IS($C517,"61",L$2,"1"),"")</f>
        <v>0</v>
      </c>
      <c r="N517" s="2">
        <f>[1]!EM_S_PERFORMANCEEXPRESS_QNETPROFIT(C517,L$2)</f>
        <v>0</v>
      </c>
      <c r="O517" s="2">
        <f>[1]!EM_S_PROFITNOTICE_FORECASTT(C517,L$2)</f>
        <v>690124200</v>
      </c>
      <c r="P517" s="2">
        <f>[1]!EM_S_PROFITNOTICE_FORECASTL(C517,L$2)</f>
        <v>641976000</v>
      </c>
      <c r="Q517" t="str">
        <f>[1]!EM_S_PROFITNOTICE_ABSTRACT(C517,L$2)</f>
        <v>预计2016年1-12月归属于上市公司股东的净利润64,197.6万元-69,012.42万元,比上年同期增长300%-330%</v>
      </c>
      <c r="R517" s="2">
        <f t="shared" si="56"/>
        <v>666050100</v>
      </c>
      <c r="S517" s="2">
        <f t="shared" si="57"/>
        <v>207622581.37</v>
      </c>
      <c r="T517" s="9">
        <f t="shared" si="58"/>
        <v>6.6213514009598784</v>
      </c>
      <c r="U517">
        <f>IF([1]!EM_S_MAJASSRES_NUM(C517,"2014-12-30","2016-12-30")&gt;0,1,0)</f>
        <v>0</v>
      </c>
      <c r="V517" t="str">
        <f t="shared" si="59"/>
        <v/>
      </c>
      <c r="W517" s="9">
        <f t="shared" si="60"/>
        <v>6.6213514009598784</v>
      </c>
      <c r="X517">
        <f t="shared" si="61"/>
        <v>8</v>
      </c>
    </row>
    <row r="518" spans="2:24" x14ac:dyDescent="0.25">
      <c r="B518">
        <f t="shared" si="62"/>
        <v>430</v>
      </c>
      <c r="C518" s="1" t="s">
        <v>1030</v>
      </c>
      <c r="D518" s="1" t="s">
        <v>1031</v>
      </c>
      <c r="F518" s="2">
        <f>IFERROR([1]!EM_S_QSTM07_IS($C518,"61",F$2,"1"),"")</f>
        <v>126034027.62</v>
      </c>
      <c r="G518" s="2">
        <f>IFERROR([1]!EM_S_QSTM07_IS($C518,"61",G$2,"1"),"")</f>
        <v>87522120.269999996</v>
      </c>
      <c r="H518" s="2">
        <f>IFERROR([1]!EM_S_QSTM07_IS($C518,"61",H$2,"1"),"")</f>
        <v>62800559.590000004</v>
      </c>
      <c r="I518" s="2">
        <f>IFERROR([1]!EM_S_QSTM07_IS($C518,"61",I$2,"1"),"")</f>
        <v>71370795.170000002</v>
      </c>
      <c r="J518" s="2">
        <f>IFERROR([1]!EM_S_QSTM07_IS($C518,"61",J$2,"1"),"")</f>
        <v>130802140.73999999</v>
      </c>
      <c r="M518" s="2">
        <f>IFERROR([1]!EM_S_QSTM07_IS($C518,"61",L$2,"1"),"")</f>
        <v>0</v>
      </c>
      <c r="N518" s="2">
        <f>[1]!EM_S_PERFORMANCEEXPRESS_QNETPROFIT(C518,L$2)</f>
        <v>0</v>
      </c>
      <c r="O518" s="2">
        <f>[1]!EM_S_PROFITNOTICE_FORECASTT(C518,L$2)</f>
        <v>402576100</v>
      </c>
      <c r="P518" s="2">
        <f>[1]!EM_S_PROFITNOTICE_FORECASTL(C518,L$2)</f>
        <v>301932100</v>
      </c>
      <c r="Q518" t="str">
        <f>[1]!EM_S_PROFITNOTICE_ABSTRACT(C518,L$2)</f>
        <v>预计2016年1-12月归属于上市公司股东的净利润:30,193.21万元-40,257.61万元,比上年同期变动-10%至20%</v>
      </c>
      <c r="R518" s="2">
        <f t="shared" si="56"/>
        <v>352254100</v>
      </c>
      <c r="S518" s="2">
        <f t="shared" si="57"/>
        <v>75897392.519999981</v>
      </c>
      <c r="T518" s="9">
        <f t="shared" si="58"/>
        <v>6.3423664248351955E-2</v>
      </c>
      <c r="U518">
        <f>IF([1]!EM_S_MAJASSRES_NUM(C518,"2014-12-30","2016-12-30")&gt;0,1,0)</f>
        <v>0</v>
      </c>
      <c r="V518">
        <f t="shared" si="59"/>
        <v>612</v>
      </c>
      <c r="W518" s="9">
        <f t="shared" si="60"/>
        <v>6.3423664248351955E-2</v>
      </c>
      <c r="X518">
        <f t="shared" si="61"/>
        <v>430</v>
      </c>
    </row>
    <row r="519" spans="2:24" x14ac:dyDescent="0.25">
      <c r="B519">
        <f t="shared" si="62"/>
        <v>179</v>
      </c>
      <c r="C519" s="1" t="s">
        <v>1032</v>
      </c>
      <c r="D519" s="1" t="s">
        <v>1033</v>
      </c>
      <c r="F519" s="2">
        <f>IFERROR([1]!EM_S_QSTM07_IS($C519,"61",F$2,"1"),"")</f>
        <v>272215024.42000002</v>
      </c>
      <c r="G519" s="2">
        <f>IFERROR([1]!EM_S_QSTM07_IS($C519,"61",G$2,"1"),"")</f>
        <v>268342617.59</v>
      </c>
      <c r="H519" s="2">
        <f>IFERROR([1]!EM_S_QSTM07_IS($C519,"61",H$2,"1"),"")</f>
        <v>131062945.28</v>
      </c>
      <c r="I519" s="2">
        <f>IFERROR([1]!EM_S_QSTM07_IS($C519,"61",I$2,"1"),"")</f>
        <v>95764975.950000003</v>
      </c>
      <c r="J519" s="2">
        <f>IFERROR([1]!EM_S_QSTM07_IS($C519,"61",J$2,"1"),"")</f>
        <v>180488885.69</v>
      </c>
      <c r="M519" s="2">
        <f>IFERROR([1]!EM_S_QSTM07_IS($C519,"61",L$2,"1"),"")</f>
        <v>0</v>
      </c>
      <c r="N519" s="2">
        <f>[1]!EM_S_PERFORMANCEEXPRESS_QNETPROFIT(C519,L$2)</f>
        <v>0</v>
      </c>
      <c r="O519" s="2">
        <f>[1]!EM_S_PROFITNOTICE_FORECASTT(C519,L$2)</f>
        <v>908110400</v>
      </c>
      <c r="P519" s="2">
        <f>[1]!EM_S_PROFITNOTICE_FORECASTL(C519,L$2)</f>
        <v>787029000</v>
      </c>
      <c r="Q519" t="str">
        <f>[1]!EM_S_PROFITNOTICE_ABSTRACT(C519,L$2)</f>
        <v>预计2016年1-12月归属于上市公司股东的净利润:78,702.9万元-90,811.04万元,比上年同期增长:30.00%-50.00%</v>
      </c>
      <c r="R519" s="2">
        <f t="shared" si="56"/>
        <v>847569700</v>
      </c>
      <c r="S519" s="2">
        <f t="shared" si="57"/>
        <v>175949112.71000004</v>
      </c>
      <c r="T519" s="9">
        <f t="shared" si="58"/>
        <v>0.83730127809842603</v>
      </c>
      <c r="U519">
        <f>IF([1]!EM_S_MAJASSRES_NUM(C519,"2014-12-30","2016-12-30")&gt;0,1,0)</f>
        <v>0</v>
      </c>
      <c r="V519">
        <f t="shared" si="59"/>
        <v>306</v>
      </c>
      <c r="W519" s="9">
        <f t="shared" si="60"/>
        <v>0.83730127809842603</v>
      </c>
      <c r="X519">
        <f t="shared" si="61"/>
        <v>179</v>
      </c>
    </row>
    <row r="520" spans="2:24" x14ac:dyDescent="0.25">
      <c r="B520">
        <f t="shared" si="62"/>
        <v>333</v>
      </c>
      <c r="C520" s="1" t="s">
        <v>1034</v>
      </c>
      <c r="D520" s="1" t="s">
        <v>1035</v>
      </c>
      <c r="F520" s="2">
        <f>IFERROR([1]!EM_S_QSTM07_IS($C520,"61",F$2,"1"),"")</f>
        <v>298211333.02999997</v>
      </c>
      <c r="G520" s="2">
        <f>IFERROR([1]!EM_S_QSTM07_IS($C520,"61",G$2,"1"),"")</f>
        <v>250111686.31</v>
      </c>
      <c r="H520" s="2">
        <f>IFERROR([1]!EM_S_QSTM07_IS($C520,"61",H$2,"1"),"")</f>
        <v>163422859.31</v>
      </c>
      <c r="I520" s="2">
        <f>IFERROR([1]!EM_S_QSTM07_IS($C520,"61",I$2,"1"),"")</f>
        <v>472541959.89999998</v>
      </c>
      <c r="J520" s="2">
        <f>IFERROR([1]!EM_S_QSTM07_IS($C520,"61",J$2,"1"),"")</f>
        <v>242099349.56999999</v>
      </c>
      <c r="M520" s="2">
        <f>IFERROR([1]!EM_S_QSTM07_IS($C520,"61",L$2,"1"),"")</f>
        <v>0</v>
      </c>
      <c r="N520" s="2">
        <f>[1]!EM_S_PERFORMANCEEXPRESS_QNETPROFIT(C520,L$2)</f>
        <v>0</v>
      </c>
      <c r="O520" s="2">
        <f>[1]!EM_S_PROFITNOTICE_FORECASTT(C520,L$2)</f>
        <v>1471223500</v>
      </c>
      <c r="P520" s="2">
        <f>[1]!EM_S_PROFITNOTICE_FORECASTL(C520,L$2)</f>
        <v>1155961300</v>
      </c>
      <c r="Q520" t="str">
        <f>[1]!EM_S_PROFITNOTICE_ABSTRACT(C520,L$2)</f>
        <v>预计2016年1-12月归属于上市公司股东的净利润:115,596.13万元-147,122.35万元,比上年同期增长:10.00%-40.00%</v>
      </c>
      <c r="R520" s="2">
        <f t="shared" si="56"/>
        <v>1313592400</v>
      </c>
      <c r="S520" s="2">
        <f t="shared" si="57"/>
        <v>601846521.35000014</v>
      </c>
      <c r="T520" s="9">
        <f t="shared" si="58"/>
        <v>0.27363614752299203</v>
      </c>
      <c r="U520">
        <f>IF([1]!EM_S_MAJASSRES_NUM(C520,"2014-12-30","2016-12-30")&gt;0,1,0)</f>
        <v>0</v>
      </c>
      <c r="V520">
        <f t="shared" si="59"/>
        <v>503</v>
      </c>
      <c r="W520" s="9">
        <f t="shared" si="60"/>
        <v>0.27363614752299203</v>
      </c>
      <c r="X520">
        <f t="shared" si="61"/>
        <v>333</v>
      </c>
    </row>
    <row r="521" spans="2:24" x14ac:dyDescent="0.25">
      <c r="B521" t="str">
        <f t="shared" si="62"/>
        <v/>
      </c>
      <c r="C521" s="1" t="s">
        <v>1036</v>
      </c>
      <c r="D521" s="1" t="s">
        <v>1037</v>
      </c>
      <c r="F521" s="2">
        <f>IFERROR([1]!EM_S_QSTM07_IS($C521,"61",F$2,"1"),"")</f>
        <v>-83693439.170000002</v>
      </c>
      <c r="G521" s="2">
        <f>IFERROR([1]!EM_S_QSTM07_IS($C521,"61",G$2,"1"),"")</f>
        <v>-58791161.759999998</v>
      </c>
      <c r="H521" s="2">
        <f>IFERROR([1]!EM_S_QSTM07_IS($C521,"61",H$2,"1"),"")</f>
        <v>-9087146.2300000004</v>
      </c>
      <c r="I521" s="2">
        <f>IFERROR([1]!EM_S_QSTM07_IS($C521,"61",I$2,"1"),"")</f>
        <v>55033243.119999997</v>
      </c>
      <c r="J521" s="2">
        <f>IFERROR([1]!EM_S_QSTM07_IS($C521,"61",J$2,"1"),"")</f>
        <v>626250.92000000004</v>
      </c>
      <c r="M521" s="2">
        <f>IFERROR([1]!EM_S_QSTM07_IS($C521,"61",L$2,"1"),"")</f>
        <v>0</v>
      </c>
      <c r="N521" s="2">
        <f>[1]!EM_S_PERFORMANCEEXPRESS_QNETPROFIT(C521,L$2)</f>
        <v>0</v>
      </c>
      <c r="O521" s="2">
        <f>[1]!EM_S_PROFITNOTICE_FORECASTT(C521,L$2)</f>
        <v>-300000000</v>
      </c>
      <c r="P521" s="2">
        <f>[1]!EM_S_PROFITNOTICE_FORECASTL(C521,L$2)</f>
        <v>-450000000</v>
      </c>
      <c r="Q521" t="str">
        <f>[1]!EM_S_PROFITNOTICE_ABSTRACT(C521,L$2)</f>
        <v>预计2016年1-12月归属于上市公司股东的净利润亏损30,000万元-45,000万元</v>
      </c>
      <c r="R521" s="2">
        <f t="shared" si="56"/>
        <v>-375000000</v>
      </c>
      <c r="S521" s="2" t="str">
        <f t="shared" si="57"/>
        <v/>
      </c>
      <c r="T521" s="9" t="str">
        <f t="shared" si="58"/>
        <v/>
      </c>
      <c r="U521">
        <f>IF([1]!EM_S_MAJASSRES_NUM(C521,"2014-12-30","2016-12-30")&gt;0,1,0)</f>
        <v>0</v>
      </c>
      <c r="V521" t="str">
        <f t="shared" si="59"/>
        <v/>
      </c>
      <c r="W521" s="9" t="str">
        <f t="shared" si="60"/>
        <v/>
      </c>
      <c r="X521" t="str">
        <f t="shared" si="61"/>
        <v/>
      </c>
    </row>
    <row r="522" spans="2:24" x14ac:dyDescent="0.25">
      <c r="B522">
        <f t="shared" si="62"/>
        <v>84</v>
      </c>
      <c r="C522" s="1" t="s">
        <v>1038</v>
      </c>
      <c r="D522" s="1" t="s">
        <v>1039</v>
      </c>
      <c r="F522" s="2">
        <f>IFERROR([1]!EM_S_QSTM07_IS($C522,"61",F$2,"1"),"")</f>
        <v>85819718.200000003</v>
      </c>
      <c r="G522" s="2">
        <f>IFERROR([1]!EM_S_QSTM07_IS($C522,"61",G$2,"1"),"")</f>
        <v>51950247.670000002</v>
      </c>
      <c r="H522" s="2">
        <f>IFERROR([1]!EM_S_QSTM07_IS($C522,"61",H$2,"1"),"")</f>
        <v>40492626.32</v>
      </c>
      <c r="I522" s="2">
        <f>IFERROR([1]!EM_S_QSTM07_IS($C522,"61",I$2,"1"),"")</f>
        <v>27157925.32</v>
      </c>
      <c r="J522" s="2">
        <f>IFERROR([1]!EM_S_QSTM07_IS($C522,"61",J$2,"1"),"")</f>
        <v>53224835.469999999</v>
      </c>
      <c r="M522" s="2">
        <f>IFERROR([1]!EM_S_QSTM07_IS($C522,"61",L$2,"1"),"")</f>
        <v>0</v>
      </c>
      <c r="N522" s="2">
        <f>[1]!EM_S_PERFORMANCEEXPRESS_QNETPROFIT(C522,L$2)</f>
        <v>0</v>
      </c>
      <c r="O522" s="2">
        <f>[1]!EM_S_PROFITNOTICE_FORECASTT(C522,L$2)</f>
        <v>275000000</v>
      </c>
      <c r="P522" s="2">
        <f>[1]!EM_S_PROFITNOTICE_FORECASTL(C522,L$2)</f>
        <v>225000000</v>
      </c>
      <c r="Q522" t="str">
        <f>[1]!EM_S_PROFITNOTICE_ABSTRACT(C522,L$2)</f>
        <v>预计2016年1-12月归属于上市公司股东的净利润:22,500万元-27,500万元,比上年同期增长:119.45%-168.22%</v>
      </c>
      <c r="R522" s="2">
        <f t="shared" si="56"/>
        <v>250000000</v>
      </c>
      <c r="S522" s="2">
        <f t="shared" si="57"/>
        <v>71737407.810000002</v>
      </c>
      <c r="T522" s="9">
        <f t="shared" si="58"/>
        <v>1.6414907237840508</v>
      </c>
      <c r="U522">
        <f>IF([1]!EM_S_MAJASSRES_NUM(C522,"2014-12-30","2016-12-30")&gt;0,1,0)</f>
        <v>0</v>
      </c>
      <c r="V522">
        <f t="shared" si="59"/>
        <v>176</v>
      </c>
      <c r="W522" s="9">
        <f t="shared" si="60"/>
        <v>1.6414907237840508</v>
      </c>
      <c r="X522">
        <f t="shared" si="61"/>
        <v>84</v>
      </c>
    </row>
    <row r="523" spans="2:24" x14ac:dyDescent="0.25">
      <c r="B523">
        <f t="shared" si="62"/>
        <v>93</v>
      </c>
      <c r="C523" s="1" t="s">
        <v>1040</v>
      </c>
      <c r="D523" s="1" t="s">
        <v>1041</v>
      </c>
      <c r="F523" s="2">
        <f>IFERROR([1]!EM_S_QSTM07_IS($C523,"61",F$2,"1"),"")</f>
        <v>31391414.739999998</v>
      </c>
      <c r="G523" s="2">
        <f>IFERROR([1]!EM_S_QSTM07_IS($C523,"61",G$2,"1"),"")</f>
        <v>105443958.69</v>
      </c>
      <c r="H523" s="2">
        <f>IFERROR([1]!EM_S_QSTM07_IS($C523,"61",H$2,"1"),"")</f>
        <v>-5912902.3300000001</v>
      </c>
      <c r="I523" s="2">
        <f>IFERROR([1]!EM_S_QSTM07_IS($C523,"61",I$2,"1"),"")</f>
        <v>-21077365.890000001</v>
      </c>
      <c r="J523" s="2">
        <f>IFERROR([1]!EM_S_QSTM07_IS($C523,"61",J$2,"1"),"")</f>
        <v>54444606.149999999</v>
      </c>
      <c r="M523" s="2">
        <f>IFERROR([1]!EM_S_QSTM07_IS($C523,"61",L$2,"1"),"")</f>
        <v>0</v>
      </c>
      <c r="N523" s="2">
        <f>[1]!EM_S_PERFORMANCEEXPRESS_QNETPROFIT(C523,L$2)</f>
        <v>0</v>
      </c>
      <c r="O523" s="2">
        <f>[1]!EM_S_PROFITNOTICE_FORECASTT(C523,L$2)</f>
        <v>150920000</v>
      </c>
      <c r="P523" s="2">
        <f>[1]!EM_S_PROFITNOTICE_FORECASTL(C523,L$2)</f>
        <v>132920000</v>
      </c>
      <c r="Q523" t="str">
        <f>[1]!EM_S_PROFITNOTICE_ABSTRACT(C523,L$2)</f>
        <v>预计2016年1-12月归属于上市公司股东的净利润13,292万元-15,092万元,比上年同期下降49.80%-55.79%</v>
      </c>
      <c r="R523" s="2">
        <f t="shared" si="56"/>
        <v>141920000</v>
      </c>
      <c r="S523" s="2">
        <f t="shared" si="57"/>
        <v>10997528.899999991</v>
      </c>
      <c r="T523" s="9">
        <f t="shared" si="58"/>
        <v>1.5217696061924744</v>
      </c>
      <c r="U523">
        <f>IF([1]!EM_S_MAJASSRES_NUM(C523,"2014-12-30","2016-12-30")&gt;0,1,0)</f>
        <v>0</v>
      </c>
      <c r="V523" t="str">
        <f t="shared" si="59"/>
        <v/>
      </c>
      <c r="W523" s="9">
        <f t="shared" si="60"/>
        <v>1.5217696061924744</v>
      </c>
      <c r="X523">
        <f t="shared" si="61"/>
        <v>93</v>
      </c>
    </row>
    <row r="524" spans="2:24" x14ac:dyDescent="0.25">
      <c r="B524">
        <f t="shared" si="62"/>
        <v>100</v>
      </c>
      <c r="C524" s="1" t="s">
        <v>1042</v>
      </c>
      <c r="D524" s="1" t="s">
        <v>1043</v>
      </c>
      <c r="F524" s="2">
        <f>IFERROR([1]!EM_S_QSTM07_IS($C524,"61",F$2,"1"),"")</f>
        <v>23208635.510000002</v>
      </c>
      <c r="G524" s="2">
        <f>IFERROR([1]!EM_S_QSTM07_IS($C524,"61",G$2,"1"),"")</f>
        <v>31509830.73</v>
      </c>
      <c r="H524" s="2">
        <f>IFERROR([1]!EM_S_QSTM07_IS($C524,"61",H$2,"1"),"")</f>
        <v>21778156.399999999</v>
      </c>
      <c r="I524" s="2">
        <f>IFERROR([1]!EM_S_QSTM07_IS($C524,"61",I$2,"1"),"")</f>
        <v>-10080031.949999999</v>
      </c>
      <c r="J524" s="2">
        <f>IFERROR([1]!EM_S_QSTM07_IS($C524,"61",J$2,"1"),"")</f>
        <v>42448009.57</v>
      </c>
      <c r="M524" s="2">
        <f>IFERROR([1]!EM_S_QSTM07_IS($C524,"61",L$2,"1"),"")</f>
        <v>0</v>
      </c>
      <c r="N524" s="2">
        <f>[1]!EM_S_PERFORMANCEEXPRESS_QNETPROFIT(C524,L$2)</f>
        <v>0</v>
      </c>
      <c r="O524" s="2">
        <f>[1]!EM_S_PROFITNOTICE_FORECASTT(C524,L$2)</f>
        <v>93702100</v>
      </c>
      <c r="P524" s="2">
        <f>[1]!EM_S_PROFITNOTICE_FORECASTL(C524,L$2)</f>
        <v>68147000</v>
      </c>
      <c r="Q524" t="str">
        <f>[1]!EM_S_PROFITNOTICE_ABSTRACT(C524,L$2)</f>
        <v>预计2016年1-12月归属于上市公司股东的净利润6,814.70万元-9,370.21万元,比上年同期变动幅度10%至-20%</v>
      </c>
      <c r="R524" s="2">
        <f t="shared" si="56"/>
        <v>80924550</v>
      </c>
      <c r="S524" s="2">
        <f t="shared" si="57"/>
        <v>4427927.3599999994</v>
      </c>
      <c r="T524" s="9">
        <f t="shared" si="58"/>
        <v>1.4392771155849362</v>
      </c>
      <c r="U524">
        <f>IF([1]!EM_S_MAJASSRES_NUM(C524,"2014-12-30","2016-12-30")&gt;0,1,0)</f>
        <v>0</v>
      </c>
      <c r="V524" t="str">
        <f t="shared" si="59"/>
        <v/>
      </c>
      <c r="W524" s="9">
        <f t="shared" si="60"/>
        <v>1.4392771155849362</v>
      </c>
      <c r="X524">
        <f t="shared" si="61"/>
        <v>100</v>
      </c>
    </row>
    <row r="525" spans="2:24" x14ac:dyDescent="0.25">
      <c r="B525">
        <f t="shared" si="62"/>
        <v>213</v>
      </c>
      <c r="C525" s="1" t="s">
        <v>1044</v>
      </c>
      <c r="D525" s="1" t="s">
        <v>1045</v>
      </c>
      <c r="F525" s="2">
        <f>IFERROR([1]!EM_S_QSTM07_IS($C525,"61",F$2,"1"),"")</f>
        <v>102707661.84999999</v>
      </c>
      <c r="G525" s="2">
        <f>IFERROR([1]!EM_S_QSTM07_IS($C525,"61",G$2,"1"),"")</f>
        <v>111352194.26000001</v>
      </c>
      <c r="H525" s="2">
        <f>IFERROR([1]!EM_S_QSTM07_IS($C525,"61",H$2,"1"),"")</f>
        <v>95476058.609999999</v>
      </c>
      <c r="I525" s="2">
        <f>IFERROR([1]!EM_S_QSTM07_IS($C525,"61",I$2,"1"),"")</f>
        <v>57450682.289999999</v>
      </c>
      <c r="J525" s="2">
        <f>IFERROR([1]!EM_S_QSTM07_IS($C525,"61",J$2,"1"),"")</f>
        <v>117551837.03</v>
      </c>
      <c r="M525" s="2">
        <f>IFERROR([1]!EM_S_QSTM07_IS($C525,"61",L$2,"1"),"")</f>
        <v>0</v>
      </c>
      <c r="N525" s="2">
        <f>[1]!EM_S_PERFORMANCEEXPRESS_QNETPROFIT(C525,L$2)</f>
        <v>0</v>
      </c>
      <c r="O525" s="2">
        <f>[1]!EM_S_PROFITNOTICE_FORECASTT(C525,L$2)</f>
        <v>452443300</v>
      </c>
      <c r="P525" s="2">
        <f>[1]!EM_S_PROFITNOTICE_FORECASTL(C525,L$2)</f>
        <v>355491200</v>
      </c>
      <c r="Q525" t="str">
        <f>[1]!EM_S_PROFITNOTICE_ABSTRACT(C525,L$2)</f>
        <v>预计2016年1-12月归属于上市公司股东的净利润盈利:35,549.12万元-45,244.33万元,比上年同期增长10%-40%</v>
      </c>
      <c r="R525" s="2">
        <f t="shared" si="56"/>
        <v>403967250</v>
      </c>
      <c r="S525" s="2">
        <f t="shared" si="57"/>
        <v>94431335.279999971</v>
      </c>
      <c r="T525" s="9">
        <f t="shared" si="58"/>
        <v>0.64369388692946661</v>
      </c>
      <c r="U525">
        <f>IF([1]!EM_S_MAJASSRES_NUM(C525,"2014-12-30","2016-12-30")&gt;0,1,0)</f>
        <v>0</v>
      </c>
      <c r="V525">
        <f t="shared" si="59"/>
        <v>353</v>
      </c>
      <c r="W525" s="9">
        <f t="shared" si="60"/>
        <v>0.64369388692946661</v>
      </c>
      <c r="X525">
        <f t="shared" si="61"/>
        <v>213</v>
      </c>
    </row>
    <row r="526" spans="2:24" x14ac:dyDescent="0.25">
      <c r="B526" t="str">
        <f t="shared" si="62"/>
        <v/>
      </c>
      <c r="C526" s="1" t="s">
        <v>1046</v>
      </c>
      <c r="D526" s="1" t="s">
        <v>1047</v>
      </c>
      <c r="F526" s="2">
        <f>IFERROR([1]!EM_S_QSTM07_IS($C526,"61",F$2,"1"),"")</f>
        <v>4062225.46</v>
      </c>
      <c r="G526" s="2">
        <f>IFERROR([1]!EM_S_QSTM07_IS($C526,"61",G$2,"1"),"")</f>
        <v>2884899</v>
      </c>
      <c r="H526" s="2">
        <f>IFERROR([1]!EM_S_QSTM07_IS($C526,"61",H$2,"1"),"")</f>
        <v>1254372.19</v>
      </c>
      <c r="I526" s="2">
        <f>IFERROR([1]!EM_S_QSTM07_IS($C526,"61",I$2,"1"),"")</f>
        <v>2171072.44</v>
      </c>
      <c r="J526" s="2">
        <f>IFERROR([1]!EM_S_QSTM07_IS($C526,"61",J$2,"1"),"")</f>
        <v>10227563</v>
      </c>
      <c r="M526" s="2">
        <f>IFERROR([1]!EM_S_QSTM07_IS($C526,"61",L$2,"1"),"")</f>
        <v>0</v>
      </c>
      <c r="N526" s="2">
        <f>[1]!EM_S_PERFORMANCEEXPRESS_QNETPROFIT(C526,L$2)</f>
        <v>0</v>
      </c>
      <c r="O526" s="2">
        <f>[1]!EM_S_PROFITNOTICE_FORECASTT(C526,L$2)</f>
        <v>24612200</v>
      </c>
      <c r="P526" s="2">
        <f>[1]!EM_S_PROFITNOTICE_FORECASTL(C526,L$2)</f>
        <v>16408100</v>
      </c>
      <c r="Q526" t="str">
        <f>[1]!EM_S_PROFITNOTICE_ABSTRACT(C526,L$2)</f>
        <v>预计2016年1-12月归属于上市公司股东的净利润盈利:1,640.81万元-2,461.22万元,比上年同期上升:0%-50%</v>
      </c>
      <c r="R526" s="2">
        <f t="shared" si="56"/>
        <v>20510150</v>
      </c>
      <c r="S526" s="2">
        <f t="shared" si="57"/>
        <v>12308653.35</v>
      </c>
      <c r="T526" s="9">
        <f t="shared" si="58"/>
        <v>4.6693886040946664</v>
      </c>
      <c r="U526">
        <f>IF([1]!EM_S_MAJASSRES_NUM(C526,"2014-12-30","2016-12-30")&gt;0,1,0)</f>
        <v>0</v>
      </c>
      <c r="V526" t="str">
        <f t="shared" si="59"/>
        <v/>
      </c>
      <c r="W526" s="9" t="str">
        <f t="shared" si="60"/>
        <v/>
      </c>
      <c r="X526" t="str">
        <f t="shared" si="61"/>
        <v/>
      </c>
    </row>
    <row r="527" spans="2:24" x14ac:dyDescent="0.25">
      <c r="B527" t="str">
        <f t="shared" si="62"/>
        <v/>
      </c>
      <c r="C527" s="1" t="s">
        <v>1048</v>
      </c>
      <c r="D527" s="1" t="s">
        <v>1049</v>
      </c>
      <c r="F527" s="2">
        <f>IFERROR([1]!EM_S_QSTM07_IS($C527,"61",F$2,"1"),"")</f>
        <v>1769615.91</v>
      </c>
      <c r="G527" s="2">
        <f>IFERROR([1]!EM_S_QSTM07_IS($C527,"61",G$2,"1"),"")</f>
        <v>3193119.89</v>
      </c>
      <c r="H527" s="2">
        <f>IFERROR([1]!EM_S_QSTM07_IS($C527,"61",H$2,"1"),"")</f>
        <v>-5325451.4000000004</v>
      </c>
      <c r="I527" s="2">
        <f>IFERROR([1]!EM_S_QSTM07_IS($C527,"61",I$2,"1"),"")</f>
        <v>-3048896.53</v>
      </c>
      <c r="J527" s="2">
        <f>IFERROR([1]!EM_S_QSTM07_IS($C527,"61",J$2,"1"),"")</f>
        <v>-1611079.74</v>
      </c>
      <c r="M527" s="2">
        <f>IFERROR([1]!EM_S_QSTM07_IS($C527,"61",L$2,"1"),"")</f>
        <v>0</v>
      </c>
      <c r="N527" s="2">
        <f>[1]!EM_S_PERFORMANCEEXPRESS_QNETPROFIT(C527,L$2)</f>
        <v>0</v>
      </c>
      <c r="O527" s="2">
        <f>[1]!EM_S_PROFITNOTICE_FORECASTT(C527,L$2)</f>
        <v>3000000</v>
      </c>
      <c r="P527" s="2">
        <f>[1]!EM_S_PROFITNOTICE_FORECASTL(C527,L$2)</f>
        <v>0</v>
      </c>
      <c r="Q527" t="str">
        <f>[1]!EM_S_PROFITNOTICE_ABSTRACT(C527,L$2)</f>
        <v>预计2016年1-12月归属于上市公司股东的净利润0万元-300万元</v>
      </c>
      <c r="R527" s="2">
        <f t="shared" si="56"/>
        <v>1500000</v>
      </c>
      <c r="S527" s="2">
        <f t="shared" si="57"/>
        <v>1862715.6000000006</v>
      </c>
      <c r="T527" s="9">
        <f t="shared" si="58"/>
        <v>1.6109474630154146</v>
      </c>
      <c r="U527">
        <f>IF([1]!EM_S_MAJASSRES_NUM(C527,"2014-12-30","2016-12-30")&gt;0,1,0)</f>
        <v>0</v>
      </c>
      <c r="V527" t="str">
        <f t="shared" si="59"/>
        <v/>
      </c>
      <c r="W527" s="9" t="str">
        <f t="shared" si="60"/>
        <v/>
      </c>
      <c r="X527" t="str">
        <f t="shared" si="61"/>
        <v/>
      </c>
    </row>
    <row r="528" spans="2:24" x14ac:dyDescent="0.25">
      <c r="B528">
        <f t="shared" si="62"/>
        <v>571</v>
      </c>
      <c r="C528" s="1" t="s">
        <v>1050</v>
      </c>
      <c r="D528" s="1" t="s">
        <v>1051</v>
      </c>
      <c r="F528" s="2">
        <f>IFERROR([1]!EM_S_QSTM07_IS($C528,"61",F$2,"1"),"")</f>
        <v>31394255.609999999</v>
      </c>
      <c r="G528" s="2">
        <f>IFERROR([1]!EM_S_QSTM07_IS($C528,"61",G$2,"1"),"")</f>
        <v>43458322.439999998</v>
      </c>
      <c r="H528" s="2">
        <f>IFERROR([1]!EM_S_QSTM07_IS($C528,"61",H$2,"1"),"")</f>
        <v>-12239756.699999999</v>
      </c>
      <c r="I528" s="2">
        <f>IFERROR([1]!EM_S_QSTM07_IS($C528,"61",I$2,"1"),"")</f>
        <v>37805835.030000001</v>
      </c>
      <c r="J528" s="2">
        <f>IFERROR([1]!EM_S_QSTM07_IS($C528,"61",J$2,"1"),"")</f>
        <v>34576107.350000001</v>
      </c>
      <c r="M528" s="2">
        <f>IFERROR([1]!EM_S_QSTM07_IS($C528,"61",L$2,"1"),"")</f>
        <v>0</v>
      </c>
      <c r="N528" s="2">
        <f>[1]!EM_S_PERFORMANCEEXPRESS_QNETPROFIT(C528,L$2)</f>
        <v>0</v>
      </c>
      <c r="O528" s="2">
        <f>[1]!EM_S_PROFITNOTICE_FORECASTT(C528,L$2)</f>
        <v>100000000</v>
      </c>
      <c r="P528" s="2">
        <f>[1]!EM_S_PROFITNOTICE_FORECASTL(C528,L$2)</f>
        <v>65000000</v>
      </c>
      <c r="Q528" t="str">
        <f>[1]!EM_S_PROFITNOTICE_ABSTRACT(C528,L$2)</f>
        <v>预计2016年1-12月归属于上市公司股东的净利润6,500万元-10,000万元,比上年同期变动-22.11%至19.83%</v>
      </c>
      <c r="R528" s="2">
        <f t="shared" si="56"/>
        <v>82500000</v>
      </c>
      <c r="S528" s="2">
        <f t="shared" si="57"/>
        <v>19887178.650000006</v>
      </c>
      <c r="T528" s="9">
        <f t="shared" si="58"/>
        <v>-0.47396536449415899</v>
      </c>
      <c r="U528">
        <f>IF([1]!EM_S_MAJASSRES_NUM(C528,"2014-12-30","2016-12-30")&gt;0,1,0)</f>
        <v>0</v>
      </c>
      <c r="V528">
        <f t="shared" si="59"/>
        <v>791</v>
      </c>
      <c r="W528" s="9">
        <f t="shared" si="60"/>
        <v>-0.47396536449415899</v>
      </c>
      <c r="X528">
        <f t="shared" si="61"/>
        <v>571</v>
      </c>
    </row>
    <row r="529" spans="2:24" x14ac:dyDescent="0.25">
      <c r="B529">
        <f t="shared" si="62"/>
        <v>378</v>
      </c>
      <c r="C529" s="1" t="s">
        <v>1052</v>
      </c>
      <c r="D529" s="1" t="s">
        <v>1053</v>
      </c>
      <c r="F529" s="2">
        <f>IFERROR([1]!EM_S_QSTM07_IS($C529,"61",F$2,"1"),"")</f>
        <v>16430813</v>
      </c>
      <c r="G529" s="2">
        <f>IFERROR([1]!EM_S_QSTM07_IS($C529,"61",G$2,"1"),"")</f>
        <v>31905490.16</v>
      </c>
      <c r="H529" s="2">
        <f>IFERROR([1]!EM_S_QSTM07_IS($C529,"61",H$2,"1"),"")</f>
        <v>19416866.780000001</v>
      </c>
      <c r="I529" s="2">
        <f>IFERROR([1]!EM_S_QSTM07_IS($C529,"61",I$2,"1"),"")</f>
        <v>41186522.079999998</v>
      </c>
      <c r="J529" s="2">
        <f>IFERROR([1]!EM_S_QSTM07_IS($C529,"61",J$2,"1"),"")</f>
        <v>16375433.710000001</v>
      </c>
      <c r="M529" s="2">
        <f>IFERROR([1]!EM_S_QSTM07_IS($C529,"61",L$2,"1"),"")</f>
        <v>0</v>
      </c>
      <c r="N529" s="2">
        <f>[1]!EM_S_PERFORMANCEEXPRESS_QNETPROFIT(C529,L$2)</f>
        <v>0</v>
      </c>
      <c r="O529" s="2">
        <f>[1]!EM_S_PROFITNOTICE_FORECASTT(C529,L$2)</f>
        <v>124686000</v>
      </c>
      <c r="P529" s="2">
        <f>[1]!EM_S_PROFITNOTICE_FORECASTL(C529,L$2)</f>
        <v>108422600</v>
      </c>
      <c r="Q529" t="str">
        <f>[1]!EM_S_PROFITNOTICE_ABSTRACT(C529,L$2)</f>
        <v>预计2016年1-12月归属于上市公司股东的净利润10,842.26万元至12,468.60万元,同比上年增长0.00%到15.00%范围内</v>
      </c>
      <c r="R529" s="2">
        <f t="shared" si="56"/>
        <v>116554300</v>
      </c>
      <c r="S529" s="2">
        <f t="shared" si="57"/>
        <v>48801130.060000002</v>
      </c>
      <c r="T529" s="9">
        <f t="shared" si="58"/>
        <v>0.18488106291688139</v>
      </c>
      <c r="U529">
        <f>IF([1]!EM_S_MAJASSRES_NUM(C529,"2014-12-30","2016-12-30")&gt;0,1,0)</f>
        <v>0</v>
      </c>
      <c r="V529">
        <f t="shared" si="59"/>
        <v>555</v>
      </c>
      <c r="W529" s="9">
        <f t="shared" si="60"/>
        <v>0.18488106291688139</v>
      </c>
      <c r="X529">
        <f t="shared" si="61"/>
        <v>378</v>
      </c>
    </row>
    <row r="530" spans="2:24" x14ac:dyDescent="0.25">
      <c r="B530" t="str">
        <f t="shared" si="62"/>
        <v/>
      </c>
      <c r="C530" s="1" t="s">
        <v>1054</v>
      </c>
      <c r="D530" s="1" t="s">
        <v>1055</v>
      </c>
      <c r="F530" s="2">
        <f>IFERROR([1]!EM_S_QSTM07_IS($C530,"61",F$2,"1"),"")</f>
        <v>25654234.84</v>
      </c>
      <c r="G530" s="2">
        <f>IFERROR([1]!EM_S_QSTM07_IS($C530,"61",G$2,"1"),"")</f>
        <v>27888395.399999999</v>
      </c>
      <c r="H530" s="2">
        <f>IFERROR([1]!EM_S_QSTM07_IS($C530,"61",H$2,"1"),"")</f>
        <v>-11930601.720000001</v>
      </c>
      <c r="I530" s="2">
        <f>IFERROR([1]!EM_S_QSTM07_IS($C530,"61",I$2,"1"),"")</f>
        <v>-96014112.450000003</v>
      </c>
      <c r="J530" s="2">
        <f>IFERROR([1]!EM_S_QSTM07_IS($C530,"61",J$2,"1"),"")</f>
        <v>-22086621.530000001</v>
      </c>
      <c r="M530" s="2">
        <f>IFERROR([1]!EM_S_QSTM07_IS($C530,"61",L$2,"1"),"")</f>
        <v>0</v>
      </c>
      <c r="N530" s="2">
        <f>[1]!EM_S_PERFORMANCEEXPRESS_QNETPROFIT(C530,L$2)</f>
        <v>0</v>
      </c>
      <c r="O530" s="2">
        <f>[1]!EM_S_PROFITNOTICE_FORECASTT(C530,L$2)</f>
        <v>55000000</v>
      </c>
      <c r="P530" s="2">
        <f>[1]!EM_S_PROFITNOTICE_FORECASTL(C530,L$2)</f>
        <v>40000000</v>
      </c>
      <c r="Q530" t="str">
        <f>[1]!EM_S_PROFITNOTICE_ABSTRACT(C530,L$2)</f>
        <v>预计2016年1-12月归属于上市公司股东的净利润盈利:4,000万元-5,500万元</v>
      </c>
      <c r="R530" s="2">
        <f t="shared" si="56"/>
        <v>47500000</v>
      </c>
      <c r="S530" s="2">
        <f t="shared" si="57"/>
        <v>5887971.4800000042</v>
      </c>
      <c r="T530" s="9">
        <f t="shared" si="58"/>
        <v>1.0613240213314079</v>
      </c>
      <c r="U530">
        <f>IF([1]!EM_S_MAJASSRES_NUM(C530,"2014-12-30","2016-12-30")&gt;0,1,0)</f>
        <v>1</v>
      </c>
      <c r="V530" t="str">
        <f t="shared" si="59"/>
        <v/>
      </c>
      <c r="W530" s="9" t="str">
        <f t="shared" si="60"/>
        <v/>
      </c>
      <c r="X530" t="str">
        <f t="shared" si="61"/>
        <v/>
      </c>
    </row>
    <row r="531" spans="2:24" x14ac:dyDescent="0.25">
      <c r="B531">
        <f t="shared" si="62"/>
        <v>283</v>
      </c>
      <c r="C531" s="1" t="s">
        <v>1056</v>
      </c>
      <c r="D531" s="1" t="s">
        <v>1057</v>
      </c>
      <c r="F531" s="2">
        <f>IFERROR([1]!EM_S_QSTM07_IS($C531,"61",F$2,"1"),"")</f>
        <v>58750780.130000003</v>
      </c>
      <c r="G531" s="2">
        <f>IFERROR([1]!EM_S_QSTM07_IS($C531,"61",G$2,"1"),"")</f>
        <v>36079300.5</v>
      </c>
      <c r="H531" s="2">
        <f>IFERROR([1]!EM_S_QSTM07_IS($C531,"61",H$2,"1"),"")</f>
        <v>64279467.399999999</v>
      </c>
      <c r="I531" s="2">
        <f>IFERROR([1]!EM_S_QSTM07_IS($C531,"61",I$2,"1"),"")</f>
        <v>59617479.899999999</v>
      </c>
      <c r="J531" s="2">
        <f>IFERROR([1]!EM_S_QSTM07_IS($C531,"61",J$2,"1"),"")</f>
        <v>56316920.810000002</v>
      </c>
      <c r="M531" s="2">
        <f>IFERROR([1]!EM_S_QSTM07_IS($C531,"61",L$2,"1"),"")</f>
        <v>0</v>
      </c>
      <c r="N531" s="2">
        <f>[1]!EM_S_PERFORMANCEEXPRESS_QNETPROFIT(C531,L$2)</f>
        <v>0</v>
      </c>
      <c r="O531" s="2">
        <f>[1]!EM_S_PROFITNOTICE_FORECASTT(C531,L$2)</f>
        <v>274461200</v>
      </c>
      <c r="P531" s="2">
        <f>[1]!EM_S_PROFITNOTICE_FORECASTL(C531,L$2)</f>
        <v>211124000</v>
      </c>
      <c r="Q531" t="str">
        <f>[1]!EM_S_PROFITNOTICE_ABSTRACT(C531,L$2)</f>
        <v>预计2016年1-12月归属于上市公司股东的净利润21,112.4万元-27,446.12万元,比上年同期增长0%-30%</v>
      </c>
      <c r="R531" s="2">
        <f t="shared" si="56"/>
        <v>242792600</v>
      </c>
      <c r="S531" s="2">
        <f t="shared" si="57"/>
        <v>83683051.969999999</v>
      </c>
      <c r="T531" s="9">
        <f t="shared" si="58"/>
        <v>0.40366637620990753</v>
      </c>
      <c r="U531">
        <f>IF([1]!EM_S_MAJASSRES_NUM(C531,"2014-12-30","2016-12-30")&gt;0,1,0)</f>
        <v>0</v>
      </c>
      <c r="V531">
        <f t="shared" si="59"/>
        <v>442</v>
      </c>
      <c r="W531" s="9">
        <f t="shared" si="60"/>
        <v>0.40366637620990753</v>
      </c>
      <c r="X531">
        <f t="shared" si="61"/>
        <v>283</v>
      </c>
    </row>
    <row r="532" spans="2:24" x14ac:dyDescent="0.25">
      <c r="B532" t="str">
        <f t="shared" si="62"/>
        <v/>
      </c>
      <c r="C532" s="1" t="s">
        <v>1058</v>
      </c>
      <c r="D532" s="1" t="s">
        <v>1059</v>
      </c>
      <c r="F532" s="2">
        <f>IFERROR([1]!EM_S_QSTM07_IS($C532,"61",F$2,"1"),"")</f>
        <v>22676707.870000001</v>
      </c>
      <c r="G532" s="2">
        <f>IFERROR([1]!EM_S_QSTM07_IS($C532,"61",G$2,"1"),"")</f>
        <v>66811138.159999996</v>
      </c>
      <c r="H532" s="2">
        <f>IFERROR([1]!EM_S_QSTM07_IS($C532,"61",H$2,"1"),"")</f>
        <v>5755999.8200000003</v>
      </c>
      <c r="I532" s="2">
        <f>IFERROR([1]!EM_S_QSTM07_IS($C532,"61",I$2,"1"),"")</f>
        <v>-1318503.55</v>
      </c>
      <c r="J532" s="2">
        <f>IFERROR([1]!EM_S_QSTM07_IS($C532,"61",J$2,"1"),"")</f>
        <v>-821836.92</v>
      </c>
      <c r="M532" s="2">
        <f>IFERROR([1]!EM_S_QSTM07_IS($C532,"61",L$2,"1"),"")</f>
        <v>0</v>
      </c>
      <c r="N532" s="2">
        <f>[1]!EM_S_PERFORMANCEEXPRESS_QNETPROFIT(C532,L$2)</f>
        <v>0</v>
      </c>
      <c r="O532" s="2">
        <f>[1]!EM_S_PROFITNOTICE_FORECASTT(C532,L$2)</f>
        <v>133350200</v>
      </c>
      <c r="P532" s="2">
        <f>[1]!EM_S_PROFITNOTICE_FORECASTL(C532,L$2)</f>
        <v>96982000</v>
      </c>
      <c r="Q532" t="str">
        <f>[1]!EM_S_PROFITNOTICE_ABSTRACT(C532,L$2)</f>
        <v>预计2016年1-12月归属于上市公司股东的净利润9,698.2万元-13,335.02万元,比上年同期变动-20%至10%</v>
      </c>
      <c r="R532" s="2">
        <f t="shared" si="56"/>
        <v>115166100</v>
      </c>
      <c r="S532" s="2">
        <f t="shared" si="57"/>
        <v>19922254.150000006</v>
      </c>
      <c r="T532" s="9">
        <f t="shared" si="58"/>
        <v>16.109746310504818</v>
      </c>
      <c r="U532">
        <f>IF([1]!EM_S_MAJASSRES_NUM(C532,"2014-12-30","2016-12-30")&gt;0,1,0)</f>
        <v>0</v>
      </c>
      <c r="V532" t="str">
        <f t="shared" si="59"/>
        <v/>
      </c>
      <c r="W532" s="9" t="str">
        <f t="shared" si="60"/>
        <v/>
      </c>
      <c r="X532" t="str">
        <f t="shared" si="61"/>
        <v/>
      </c>
    </row>
    <row r="533" spans="2:24" x14ac:dyDescent="0.25">
      <c r="B533" t="str">
        <f t="shared" si="62"/>
        <v/>
      </c>
      <c r="C533" s="1" t="s">
        <v>1060</v>
      </c>
      <c r="D533" s="1" t="s">
        <v>1061</v>
      </c>
      <c r="F533" s="2">
        <f>IFERROR([1]!EM_S_QSTM07_IS($C533,"61",F$2,"1"),"")</f>
        <v>51552557.630000003</v>
      </c>
      <c r="G533" s="2">
        <f>IFERROR([1]!EM_S_QSTM07_IS($C533,"61",G$2,"1"),"")</f>
        <v>-436807426.11000001</v>
      </c>
      <c r="H533" s="2">
        <f>IFERROR([1]!EM_S_QSTM07_IS($C533,"61",H$2,"1"),"")</f>
        <v>23602084.539999999</v>
      </c>
      <c r="I533" s="2">
        <f>IFERROR([1]!EM_S_QSTM07_IS($C533,"61",I$2,"1"),"")</f>
        <v>378005.669999987</v>
      </c>
      <c r="J533" s="2">
        <f>IFERROR([1]!EM_S_QSTM07_IS($C533,"61",J$2,"1"),"")</f>
        <v>66702574.229999997</v>
      </c>
      <c r="M533" s="2">
        <f>IFERROR([1]!EM_S_QSTM07_IS($C533,"61",L$2,"1"),"")</f>
        <v>0</v>
      </c>
      <c r="N533" s="2">
        <f>[1]!EM_S_PERFORMANCEEXPRESS_QNETPROFIT(C533,L$2)</f>
        <v>0</v>
      </c>
      <c r="O533" s="2">
        <f>[1]!EM_S_PROFITNOTICE_FORECASTT(C533,L$2)</f>
        <v>-300000000</v>
      </c>
      <c r="P533" s="2">
        <f>[1]!EM_S_PROFITNOTICE_FORECASTL(C533,L$2)</f>
        <v>-350000000</v>
      </c>
      <c r="Q533" t="str">
        <f>[1]!EM_S_PROFITNOTICE_ABSTRACT(C533,L$2)</f>
        <v>预计2016年1-12月归属于上市公司股东的净利润亏损:30,000万元-35,000万元</v>
      </c>
      <c r="R533" s="2">
        <f t="shared" si="56"/>
        <v>-325000000</v>
      </c>
      <c r="S533" s="2" t="str">
        <f t="shared" si="57"/>
        <v/>
      </c>
      <c r="T533" s="9" t="str">
        <f t="shared" si="58"/>
        <v/>
      </c>
      <c r="U533">
        <f>IF([1]!EM_S_MAJASSRES_NUM(C533,"2014-12-30","2016-12-30")&gt;0,1,0)</f>
        <v>0</v>
      </c>
      <c r="V533" t="str">
        <f t="shared" si="59"/>
        <v/>
      </c>
      <c r="W533" s="9" t="str">
        <f t="shared" si="60"/>
        <v/>
      </c>
      <c r="X533" t="str">
        <f t="shared" si="61"/>
        <v/>
      </c>
    </row>
    <row r="534" spans="2:24" x14ac:dyDescent="0.25">
      <c r="B534">
        <f t="shared" si="62"/>
        <v>343</v>
      </c>
      <c r="C534" s="1" t="s">
        <v>1062</v>
      </c>
      <c r="D534" s="1" t="s">
        <v>1063</v>
      </c>
      <c r="F534" s="2">
        <f>IFERROR([1]!EM_S_QSTM07_IS($C534,"61",F$2,"1"),"")</f>
        <v>305600054.20999998</v>
      </c>
      <c r="G534" s="2">
        <f>IFERROR([1]!EM_S_QSTM07_IS($C534,"61",G$2,"1"),"")</f>
        <v>152555175.81999999</v>
      </c>
      <c r="H534" s="2">
        <f>IFERROR([1]!EM_S_QSTM07_IS($C534,"61",H$2,"1"),"")</f>
        <v>173664102.08000001</v>
      </c>
      <c r="I534" s="2">
        <f>IFERROR([1]!EM_S_QSTM07_IS($C534,"61",I$2,"1"),"")</f>
        <v>540168486.15999997</v>
      </c>
      <c r="J534" s="2">
        <f>IFERROR([1]!EM_S_QSTM07_IS($C534,"61",J$2,"1"),"")</f>
        <v>192571979.97999999</v>
      </c>
      <c r="M534" s="2">
        <f>IFERROR([1]!EM_S_QSTM07_IS($C534,"61",L$2,"1"),"")</f>
        <v>0</v>
      </c>
      <c r="N534" s="2">
        <f>[1]!EM_S_PERFORMANCEEXPRESS_QNETPROFIT(C534,L$2)</f>
        <v>0</v>
      </c>
      <c r="O534" s="2">
        <f>[1]!EM_S_PROFITNOTICE_FORECASTT(C534,L$2)</f>
        <v>1484441900</v>
      </c>
      <c r="P534" s="2">
        <f>[1]!EM_S_PROFITNOTICE_FORECASTL(C534,L$2)</f>
        <v>1141878400</v>
      </c>
      <c r="Q534" t="str">
        <f>[1]!EM_S_PROFITNOTICE_ABSTRACT(C534,L$2)</f>
        <v>预计2016年1-12月归属于上市公司股东的净利润114,187.84万元-148,444.19万元,比上年同期增长0%-30%</v>
      </c>
      <c r="R534" s="2">
        <f t="shared" si="56"/>
        <v>1313160150</v>
      </c>
      <c r="S534" s="2">
        <f t="shared" si="57"/>
        <v>681340817.88999999</v>
      </c>
      <c r="T534" s="9">
        <f t="shared" si="58"/>
        <v>0.26134870016868078</v>
      </c>
      <c r="U534">
        <f>IF([1]!EM_S_MAJASSRES_NUM(C534,"2014-12-30","2016-12-30")&gt;0,1,0)</f>
        <v>0</v>
      </c>
      <c r="V534">
        <f t="shared" si="59"/>
        <v>514</v>
      </c>
      <c r="W534" s="9">
        <f t="shared" si="60"/>
        <v>0.26134870016868078</v>
      </c>
      <c r="X534">
        <f t="shared" si="61"/>
        <v>343</v>
      </c>
    </row>
    <row r="535" spans="2:24" x14ac:dyDescent="0.25">
      <c r="B535">
        <f t="shared" si="62"/>
        <v>185</v>
      </c>
      <c r="C535" s="1" t="s">
        <v>1064</v>
      </c>
      <c r="D535" s="1" t="s">
        <v>1065</v>
      </c>
      <c r="F535" s="2">
        <f>IFERROR([1]!EM_S_QSTM07_IS($C535,"61",F$2,"1"),"")</f>
        <v>22289557.91</v>
      </c>
      <c r="G535" s="2">
        <f>IFERROR([1]!EM_S_QSTM07_IS($C535,"61",G$2,"1"),"")</f>
        <v>350623.52</v>
      </c>
      <c r="H535" s="2">
        <f>IFERROR([1]!EM_S_QSTM07_IS($C535,"61",H$2,"1"),"")</f>
        <v>4762460.82</v>
      </c>
      <c r="I535" s="2">
        <f>IFERROR([1]!EM_S_QSTM07_IS($C535,"61",I$2,"1"),"")</f>
        <v>-65257128.060000002</v>
      </c>
      <c r="J535" s="2">
        <f>IFERROR([1]!EM_S_QSTM07_IS($C535,"61",J$2,"1"),"")</f>
        <v>-18612131.16</v>
      </c>
      <c r="M535" s="2">
        <f>IFERROR([1]!EM_S_QSTM07_IS($C535,"61",L$2,"1"),"")</f>
        <v>0</v>
      </c>
      <c r="N535" s="2">
        <f>[1]!EM_S_PERFORMANCEEXPRESS_QNETPROFIT(C535,L$2)</f>
        <v>0</v>
      </c>
      <c r="O535" s="2">
        <f>[1]!EM_S_PROFITNOTICE_FORECASTT(C535,L$2)</f>
        <v>20000000</v>
      </c>
      <c r="P535" s="2">
        <f>[1]!EM_S_PROFITNOTICE_FORECASTL(C535,L$2)</f>
        <v>10000000</v>
      </c>
      <c r="Q535" t="str">
        <f>[1]!EM_S_PROFITNOTICE_ABSTRACT(C535,L$2)</f>
        <v>预计2016年1-12月归属于上市公司股东的净利润:1,000万元-2,000万元</v>
      </c>
      <c r="R535" s="2">
        <f t="shared" si="56"/>
        <v>15000000</v>
      </c>
      <c r="S535" s="2">
        <f t="shared" si="57"/>
        <v>-12402642.25</v>
      </c>
      <c r="T535" s="9">
        <f t="shared" si="58"/>
        <v>0.80994195394874691</v>
      </c>
      <c r="U535">
        <f>IF([1]!EM_S_MAJASSRES_NUM(C535,"2014-12-30","2016-12-30")&gt;0,1,0)</f>
        <v>0</v>
      </c>
      <c r="V535" t="str">
        <f t="shared" si="59"/>
        <v/>
      </c>
      <c r="W535" s="9">
        <f t="shared" si="60"/>
        <v>0.80994195394874691</v>
      </c>
      <c r="X535">
        <f t="shared" si="61"/>
        <v>185</v>
      </c>
    </row>
    <row r="536" spans="2:24" x14ac:dyDescent="0.25">
      <c r="B536" t="str">
        <f t="shared" si="62"/>
        <v/>
      </c>
      <c r="C536" s="1" t="s">
        <v>1066</v>
      </c>
      <c r="D536" s="1" t="s">
        <v>1067</v>
      </c>
      <c r="F536" s="2">
        <f>IFERROR([1]!EM_S_QSTM07_IS($C536,"61",F$2,"1"),"")</f>
        <v>-5267009.8899999997</v>
      </c>
      <c r="G536" s="2">
        <f>IFERROR([1]!EM_S_QSTM07_IS($C536,"61",G$2,"1"),"")</f>
        <v>14563282.869999999</v>
      </c>
      <c r="H536" s="2">
        <f>IFERROR([1]!EM_S_QSTM07_IS($C536,"61",H$2,"1"),"")</f>
        <v>162564360.36000001</v>
      </c>
      <c r="I536" s="2">
        <f>IFERROR([1]!EM_S_QSTM07_IS($C536,"61",I$2,"1"),"")</f>
        <v>4348272.0999999996</v>
      </c>
      <c r="J536" s="2">
        <f>IFERROR([1]!EM_S_QSTM07_IS($C536,"61",J$2,"1"),"")</f>
        <v>1005781.1</v>
      </c>
      <c r="M536" s="2">
        <f>IFERROR([1]!EM_S_QSTM07_IS($C536,"61",L$2,"1"),"")</f>
        <v>0</v>
      </c>
      <c r="N536" s="2">
        <f>[1]!EM_S_PERFORMANCEEXPRESS_QNETPROFIT(C536,L$2)</f>
        <v>0</v>
      </c>
      <c r="O536" s="2">
        <f>[1]!EM_S_PROFITNOTICE_FORECASTT(C536,L$2)</f>
        <v>238000000</v>
      </c>
      <c r="P536" s="2">
        <f>[1]!EM_S_PROFITNOTICE_FORECASTL(C536,L$2)</f>
        <v>228000000</v>
      </c>
      <c r="Q536" t="str">
        <f>[1]!EM_S_PROFITNOTICE_ABSTRACT(C536,L$2)</f>
        <v>预计2016年1-12月归属于上市公司股东的净利润22,800万元-23,800万元,与上年同期相比增长1,859.13%-1,945.06%</v>
      </c>
      <c r="R536" s="2">
        <f t="shared" si="56"/>
        <v>233000000</v>
      </c>
      <c r="S536" s="2">
        <f t="shared" si="57"/>
        <v>61139366.659999996</v>
      </c>
      <c r="T536" s="9">
        <f t="shared" si="58"/>
        <v>13.060611952044123</v>
      </c>
      <c r="U536">
        <f>IF([1]!EM_S_MAJASSRES_NUM(C536,"2014-12-30","2016-12-30")&gt;0,1,0)</f>
        <v>0</v>
      </c>
      <c r="V536" t="str">
        <f t="shared" si="59"/>
        <v/>
      </c>
      <c r="W536" s="9" t="str">
        <f t="shared" si="60"/>
        <v/>
      </c>
      <c r="X536" t="str">
        <f t="shared" si="61"/>
        <v/>
      </c>
    </row>
    <row r="537" spans="2:24" x14ac:dyDescent="0.25">
      <c r="B537" t="str">
        <f t="shared" si="62"/>
        <v/>
      </c>
      <c r="C537" s="1" t="s">
        <v>1068</v>
      </c>
      <c r="D537" s="1" t="s">
        <v>1069</v>
      </c>
      <c r="F537" s="2">
        <f>IFERROR([1]!EM_S_QSTM07_IS($C537,"61",F$2,"1"),"")</f>
        <v>52931480.219999999</v>
      </c>
      <c r="G537" s="2">
        <f>IFERROR([1]!EM_S_QSTM07_IS($C537,"61",G$2,"1"),"")</f>
        <v>7634232.7699999996</v>
      </c>
      <c r="H537" s="2">
        <f>IFERROR([1]!EM_S_QSTM07_IS($C537,"61",H$2,"1"),"")</f>
        <v>-64745153.770000003</v>
      </c>
      <c r="I537" s="2">
        <f>IFERROR([1]!EM_S_QSTM07_IS($C537,"61",I$2,"1"),"")</f>
        <v>227522.16</v>
      </c>
      <c r="J537" s="2">
        <f>IFERROR([1]!EM_S_QSTM07_IS($C537,"61",J$2,"1"),"")</f>
        <v>-25628659.98</v>
      </c>
      <c r="M537" s="2">
        <f>IFERROR([1]!EM_S_QSTM07_IS($C537,"61",L$2,"1"),"")</f>
        <v>0</v>
      </c>
      <c r="N537" s="2">
        <f>[1]!EM_S_PERFORMANCEEXPRESS_QNETPROFIT(C537,L$2)</f>
        <v>0</v>
      </c>
      <c r="O537" s="2">
        <f>[1]!EM_S_PROFITNOTICE_FORECASTT(C537,L$2)</f>
        <v>43000000</v>
      </c>
      <c r="P537" s="2">
        <f>[1]!EM_S_PROFITNOTICE_FORECASTL(C537,L$2)</f>
        <v>35000000</v>
      </c>
      <c r="Q537" t="str">
        <f>[1]!EM_S_PROFITNOTICE_ABSTRACT(C537,L$2)</f>
        <v>预计2016年1-12月归属于上市公司股东的净利润3,500万元-4,300万元,同比上年增长106.65%-153.89%</v>
      </c>
      <c r="R537" s="2">
        <f t="shared" si="56"/>
        <v>39000000</v>
      </c>
      <c r="S537" s="2">
        <f t="shared" si="57"/>
        <v>43179440.780000009</v>
      </c>
      <c r="T537" s="9">
        <f t="shared" si="58"/>
        <v>188.78125374688781</v>
      </c>
      <c r="U537">
        <f>IF([1]!EM_S_MAJASSRES_NUM(C537,"2014-12-30","2016-12-30")&gt;0,1,0)</f>
        <v>0</v>
      </c>
      <c r="V537" t="str">
        <f t="shared" si="59"/>
        <v/>
      </c>
      <c r="W537" s="9" t="str">
        <f t="shared" si="60"/>
        <v/>
      </c>
      <c r="X537" t="str">
        <f t="shared" si="61"/>
        <v/>
      </c>
    </row>
    <row r="538" spans="2:24" x14ac:dyDescent="0.25">
      <c r="B538">
        <f t="shared" si="62"/>
        <v>146</v>
      </c>
      <c r="C538" s="1" t="s">
        <v>1070</v>
      </c>
      <c r="D538" s="1" t="s">
        <v>1071</v>
      </c>
      <c r="F538" s="2">
        <f>IFERROR([1]!EM_S_QSTM07_IS($C538,"61",F$2,"1"),"")</f>
        <v>25144645.32</v>
      </c>
      <c r="G538" s="2">
        <f>IFERROR([1]!EM_S_QSTM07_IS($C538,"61",G$2,"1"),"")</f>
        <v>15918567.039999999</v>
      </c>
      <c r="H538" s="2">
        <f>IFERROR([1]!EM_S_QSTM07_IS($C538,"61",H$2,"1"),"")</f>
        <v>-9230724.7400000002</v>
      </c>
      <c r="I538" s="2">
        <f>IFERROR([1]!EM_S_QSTM07_IS($C538,"61",I$2,"1"),"")</f>
        <v>-246362972.69</v>
      </c>
      <c r="J538" s="2">
        <f>IFERROR([1]!EM_S_QSTM07_IS($C538,"61",J$2,"1"),"")</f>
        <v>1395788.31</v>
      </c>
      <c r="M538" s="2">
        <f>IFERROR([1]!EM_S_QSTM07_IS($C538,"61",L$2,"1"),"")</f>
        <v>0</v>
      </c>
      <c r="N538" s="2">
        <f>[1]!EM_S_PERFORMANCEEXPRESS_QNETPROFIT(C538,L$2)</f>
        <v>0</v>
      </c>
      <c r="O538" s="2">
        <f>[1]!EM_S_PROFITNOTICE_FORECASTT(C538,L$2)</f>
        <v>55000000</v>
      </c>
      <c r="P538" s="2">
        <f>[1]!EM_S_PROFITNOTICE_FORECASTL(C538,L$2)</f>
        <v>45000000</v>
      </c>
      <c r="Q538" t="str">
        <f>[1]!EM_S_PROFITNOTICE_ABSTRACT(C538,L$2)</f>
        <v>预计2016年1-12月归属于上市公司股东的净利润4,500元-5,500万元</v>
      </c>
      <c r="R538" s="2">
        <f t="shared" si="56"/>
        <v>50000000</v>
      </c>
      <c r="S538" s="2">
        <f t="shared" si="57"/>
        <v>18167512.380000003</v>
      </c>
      <c r="T538" s="9">
        <f t="shared" si="58"/>
        <v>1.0737428688314306</v>
      </c>
      <c r="U538">
        <f>IF([1]!EM_S_MAJASSRES_NUM(C538,"2014-12-30","2016-12-30")&gt;0,1,0)</f>
        <v>0</v>
      </c>
      <c r="V538" t="str">
        <f t="shared" si="59"/>
        <v/>
      </c>
      <c r="W538" s="9">
        <f t="shared" si="60"/>
        <v>1.0737428688314306</v>
      </c>
      <c r="X538">
        <f t="shared" si="61"/>
        <v>146</v>
      </c>
    </row>
    <row r="539" spans="2:24" x14ac:dyDescent="0.25">
      <c r="B539">
        <f t="shared" si="62"/>
        <v>72</v>
      </c>
      <c r="C539" s="1" t="s">
        <v>1072</v>
      </c>
      <c r="D539" s="1" t="s">
        <v>1073</v>
      </c>
      <c r="F539" s="2">
        <f>IFERROR([1]!EM_S_QSTM07_IS($C539,"61",F$2,"1"),"")</f>
        <v>20447237.399999999</v>
      </c>
      <c r="G539" s="2">
        <f>IFERROR([1]!EM_S_QSTM07_IS($C539,"61",G$2,"1"),"")</f>
        <v>35783607.789999999</v>
      </c>
      <c r="H539" s="2">
        <f>IFERROR([1]!EM_S_QSTM07_IS($C539,"61",H$2,"1"),"")</f>
        <v>-4570891.47</v>
      </c>
      <c r="I539" s="2">
        <f>IFERROR([1]!EM_S_QSTM07_IS($C539,"61",I$2,"1"),"")</f>
        <v>-74885238.060000002</v>
      </c>
      <c r="J539" s="2">
        <f>IFERROR([1]!EM_S_QSTM07_IS($C539,"61",J$2,"1"),"")</f>
        <v>-27142927.91</v>
      </c>
      <c r="M539" s="2">
        <f>IFERROR([1]!EM_S_QSTM07_IS($C539,"61",L$2,"1"),"")</f>
        <v>0</v>
      </c>
      <c r="N539" s="2">
        <f>[1]!EM_S_PERFORMANCEEXPRESS_QNETPROFIT(C539,L$2)</f>
        <v>0</v>
      </c>
      <c r="O539" s="2">
        <f>[1]!EM_S_PROFITNOTICE_FORECASTT(C539,L$2)</f>
        <v>150000000</v>
      </c>
      <c r="P539" s="2">
        <f>[1]!EM_S_PROFITNOTICE_FORECASTL(C539,L$2)</f>
        <v>80000000</v>
      </c>
      <c r="Q539" t="str">
        <f>[1]!EM_S_PROFITNOTICE_ABSTRACT(C539,L$2)</f>
        <v>预计2016年1-12月归属于上市公司股东的净利润盈利:8,000万元–15,000万元</v>
      </c>
      <c r="R539" s="2">
        <f t="shared" si="56"/>
        <v>115000000</v>
      </c>
      <c r="S539" s="2">
        <f t="shared" si="57"/>
        <v>63340046.280000001</v>
      </c>
      <c r="T539" s="9">
        <f t="shared" si="58"/>
        <v>1.8458282022052237</v>
      </c>
      <c r="U539">
        <f>IF([1]!EM_S_MAJASSRES_NUM(C539,"2014-12-30","2016-12-30")&gt;0,1,0)</f>
        <v>0</v>
      </c>
      <c r="V539" t="str">
        <f t="shared" si="59"/>
        <v/>
      </c>
      <c r="W539" s="9">
        <f t="shared" si="60"/>
        <v>1.8458282022052237</v>
      </c>
      <c r="X539">
        <f t="shared" si="61"/>
        <v>72</v>
      </c>
    </row>
    <row r="540" spans="2:24" x14ac:dyDescent="0.25">
      <c r="B540">
        <f t="shared" si="62"/>
        <v>452</v>
      </c>
      <c r="C540" s="1" t="s">
        <v>1074</v>
      </c>
      <c r="D540" s="1" t="s">
        <v>1075</v>
      </c>
      <c r="F540" s="2">
        <f>IFERROR([1]!EM_S_QSTM07_IS($C540,"61",F$2,"1"),"")</f>
        <v>46223736.590000004</v>
      </c>
      <c r="G540" s="2">
        <f>IFERROR([1]!EM_S_QSTM07_IS($C540,"61",G$2,"1"),"")</f>
        <v>47799550.509999998</v>
      </c>
      <c r="H540" s="2">
        <f>IFERROR([1]!EM_S_QSTM07_IS($C540,"61",H$2,"1"),"")</f>
        <v>16414299.16</v>
      </c>
      <c r="I540" s="2">
        <f>IFERROR([1]!EM_S_QSTM07_IS($C540,"61",I$2,"1"),"")</f>
        <v>153215937.68000001</v>
      </c>
      <c r="J540" s="2">
        <f>IFERROR([1]!EM_S_QSTM07_IS($C540,"61",J$2,"1"),"")</f>
        <v>28761306.91</v>
      </c>
      <c r="M540" s="2">
        <f>IFERROR([1]!EM_S_QSTM07_IS($C540,"61",L$2,"1"),"")</f>
        <v>0</v>
      </c>
      <c r="N540" s="2">
        <f>[1]!EM_S_PERFORMANCEEXPRESS_QNETPROFIT(C540,L$2)</f>
        <v>0</v>
      </c>
      <c r="O540" s="2">
        <f>[1]!EM_S_PROFITNOTICE_FORECASTT(C540,L$2)</f>
        <v>301513800</v>
      </c>
      <c r="P540" s="2">
        <f>[1]!EM_S_PROFITNOTICE_FORECASTL(C540,L$2)</f>
        <v>231933700</v>
      </c>
      <c r="Q540" t="str">
        <f>[1]!EM_S_PROFITNOTICE_ABSTRACT(C540,L$2)</f>
        <v>预计2016年1-12月归属于上市公司股东的净利润:23,193.37万元-30,151.38万元,比上年同期增长:0.00%-30.00%</v>
      </c>
      <c r="R540" s="2">
        <f t="shared" si="56"/>
        <v>266723750</v>
      </c>
      <c r="S540" s="2">
        <f t="shared" si="57"/>
        <v>156286163.74000001</v>
      </c>
      <c r="T540" s="9">
        <f t="shared" si="58"/>
        <v>2.0038555430260396E-2</v>
      </c>
      <c r="U540">
        <f>IF([1]!EM_S_MAJASSRES_NUM(C540,"2014-12-30","2016-12-30")&gt;0,1,0)</f>
        <v>0</v>
      </c>
      <c r="V540">
        <f t="shared" si="59"/>
        <v>640</v>
      </c>
      <c r="W540" s="9">
        <f t="shared" si="60"/>
        <v>2.0038555430260396E-2</v>
      </c>
      <c r="X540">
        <f t="shared" si="61"/>
        <v>452</v>
      </c>
    </row>
    <row r="541" spans="2:24" x14ac:dyDescent="0.25">
      <c r="B541">
        <f t="shared" si="62"/>
        <v>143</v>
      </c>
      <c r="C541" s="1" t="s">
        <v>1076</v>
      </c>
      <c r="D541" s="1" t="s">
        <v>1077</v>
      </c>
      <c r="F541" s="2">
        <f>IFERROR([1]!EM_S_QSTM07_IS($C541,"61",F$2,"1"),"")</f>
        <v>-4397256.3</v>
      </c>
      <c r="G541" s="2">
        <f>IFERROR([1]!EM_S_QSTM07_IS($C541,"61",G$2,"1"),"")</f>
        <v>48509655.090000004</v>
      </c>
      <c r="H541" s="2">
        <f>IFERROR([1]!EM_S_QSTM07_IS($C541,"61",H$2,"1"),"")</f>
        <v>-11423767.359999999</v>
      </c>
      <c r="I541" s="2">
        <f>IFERROR([1]!EM_S_QSTM07_IS($C541,"61",I$2,"1"),"")</f>
        <v>-31613740.670000002</v>
      </c>
      <c r="J541" s="2">
        <f>IFERROR([1]!EM_S_QSTM07_IS($C541,"61",J$2,"1"),"")</f>
        <v>-16768798.41</v>
      </c>
      <c r="M541" s="2">
        <f>IFERROR([1]!EM_S_QSTM07_IS($C541,"61",L$2,"1"),"")</f>
        <v>0</v>
      </c>
      <c r="N541" s="2">
        <f>[1]!EM_S_PERFORMANCEEXPRESS_QNETPROFIT(C541,L$2)</f>
        <v>0</v>
      </c>
      <c r="O541" s="2">
        <f>[1]!EM_S_PROFITNOTICE_FORECASTT(C541,L$2)</f>
        <v>38000000</v>
      </c>
      <c r="P541" s="2">
        <f>[1]!EM_S_PROFITNOTICE_FORECASTL(C541,L$2)</f>
        <v>33000000</v>
      </c>
      <c r="Q541" t="str">
        <f>[1]!EM_S_PROFITNOTICE_ABSTRACT(C541,L$2)</f>
        <v>预计2016年1-12月归属于上市公司股东的净利润:3,300万元-3,800万元</v>
      </c>
      <c r="R541" s="2">
        <f t="shared" si="56"/>
        <v>35500000</v>
      </c>
      <c r="S541" s="2">
        <f t="shared" si="57"/>
        <v>2811368.5699999928</v>
      </c>
      <c r="T541" s="9">
        <f t="shared" si="58"/>
        <v>1.0889286908292968</v>
      </c>
      <c r="U541">
        <f>IF([1]!EM_S_MAJASSRES_NUM(C541,"2014-12-30","2016-12-30")&gt;0,1,0)</f>
        <v>0</v>
      </c>
      <c r="V541" t="str">
        <f t="shared" si="59"/>
        <v/>
      </c>
      <c r="W541" s="9">
        <f t="shared" si="60"/>
        <v>1.0889286908292968</v>
      </c>
      <c r="X541">
        <f t="shared" si="61"/>
        <v>143</v>
      </c>
    </row>
    <row r="542" spans="2:24" x14ac:dyDescent="0.25">
      <c r="B542" t="str">
        <f t="shared" si="62"/>
        <v/>
      </c>
      <c r="C542" s="1" t="s">
        <v>1078</v>
      </c>
      <c r="D542" s="1" t="s">
        <v>1079</v>
      </c>
      <c r="F542" s="2">
        <f>IFERROR([1]!EM_S_QSTM07_IS($C542,"61",F$2,"1"),"")</f>
        <v>-53627122.890000001</v>
      </c>
      <c r="G542" s="2">
        <f>IFERROR([1]!EM_S_QSTM07_IS($C542,"61",G$2,"1"),"")</f>
        <v>53455870.810000002</v>
      </c>
      <c r="H542" s="2">
        <f>IFERROR([1]!EM_S_QSTM07_IS($C542,"61",H$2,"1"),"")</f>
        <v>-35255330.979999997</v>
      </c>
      <c r="I542" s="2">
        <f>IFERROR([1]!EM_S_QSTM07_IS($C542,"61",I$2,"1"),"")</f>
        <v>45468470.810000002</v>
      </c>
      <c r="J542" s="2">
        <f>IFERROR([1]!EM_S_QSTM07_IS($C542,"61",J$2,"1"),"")</f>
        <v>43199359.829999998</v>
      </c>
      <c r="M542" s="2">
        <f>IFERROR([1]!EM_S_QSTM07_IS($C542,"61",L$2,"1"),"")</f>
        <v>0</v>
      </c>
      <c r="N542" s="2">
        <f>[1]!EM_S_PERFORMANCEEXPRESS_QNETPROFIT(C542,L$2)</f>
        <v>0</v>
      </c>
      <c r="O542" s="2">
        <f>[1]!EM_S_PROFITNOTICE_FORECASTT(C542,L$2)</f>
        <v>-400000000</v>
      </c>
      <c r="P542" s="2">
        <f>[1]!EM_S_PROFITNOTICE_FORECASTL(C542,L$2)</f>
        <v>-500000000</v>
      </c>
      <c r="Q542" t="str">
        <f>[1]!EM_S_PROFITNOTICE_ABSTRACT(C542,L$2)</f>
        <v>预计2016年1-12月归属于上市公司股东的净利润亏损:40,000万元-50,000万元</v>
      </c>
      <c r="R542" s="2">
        <f t="shared" si="56"/>
        <v>-450000000</v>
      </c>
      <c r="S542" s="2" t="str">
        <f t="shared" si="57"/>
        <v/>
      </c>
      <c r="T542" s="9" t="str">
        <f t="shared" si="58"/>
        <v/>
      </c>
      <c r="U542">
        <f>IF([1]!EM_S_MAJASSRES_NUM(C542,"2014-12-30","2016-12-30")&gt;0,1,0)</f>
        <v>0</v>
      </c>
      <c r="V542" t="str">
        <f t="shared" si="59"/>
        <v/>
      </c>
      <c r="W542" s="9" t="str">
        <f t="shared" si="60"/>
        <v/>
      </c>
      <c r="X542" t="str">
        <f t="shared" si="61"/>
        <v/>
      </c>
    </row>
    <row r="543" spans="2:24" x14ac:dyDescent="0.25">
      <c r="B543" t="str">
        <f t="shared" si="62"/>
        <v/>
      </c>
      <c r="C543" s="1" t="s">
        <v>1080</v>
      </c>
      <c r="D543" s="1" t="s">
        <v>1081</v>
      </c>
      <c r="F543" s="2">
        <f>IFERROR([1]!EM_S_QSTM07_IS($C543,"61",F$2,"1"),"")</f>
        <v>203931019.75999999</v>
      </c>
      <c r="G543" s="2">
        <f>IFERROR([1]!EM_S_QSTM07_IS($C543,"61",G$2,"1"),"")</f>
        <v>227401124.59</v>
      </c>
      <c r="H543" s="2">
        <f>IFERROR([1]!EM_S_QSTM07_IS($C543,"61",H$2,"1"),"")</f>
        <v>306174020.79000002</v>
      </c>
      <c r="I543" s="2">
        <f>IFERROR([1]!EM_S_QSTM07_IS($C543,"61",I$2,"1"),"")</f>
        <v>252535231.84999999</v>
      </c>
      <c r="J543" s="2">
        <f>IFERROR([1]!EM_S_QSTM07_IS($C543,"61",J$2,"1"),"")</f>
        <v>110972600.40000001</v>
      </c>
      <c r="M543" s="2">
        <f>IFERROR([1]!EM_S_QSTM07_IS($C543,"61",L$2,"1"),"")</f>
        <v>0</v>
      </c>
      <c r="N543" s="2">
        <f>[1]!EM_S_PERFORMANCEEXPRESS_QNETPROFIT(C543,L$2)</f>
        <v>0</v>
      </c>
      <c r="O543" s="2">
        <f>[1]!EM_S_PROFITNOTICE_FORECASTT(C543,L$2)</f>
        <v>1198454800</v>
      </c>
      <c r="P543" s="2">
        <f>[1]!EM_S_PROFITNOTICE_FORECASTL(C543,L$2)</f>
        <v>1023071200</v>
      </c>
      <c r="Q543" t="str">
        <f>[1]!EM_S_PROFITNOTICE_ABSTRACT(C543,L$2)</f>
        <v>预计2016年1-12月归属于上市公司股东的净利润盈利:102,307.12万元-119,845.48万元,较上年同期增长75%-105%</v>
      </c>
      <c r="R543" s="2">
        <f t="shared" si="56"/>
        <v>1110763000</v>
      </c>
      <c r="S543" s="2">
        <f t="shared" si="57"/>
        <v>373256834.8599999</v>
      </c>
      <c r="T543" s="9">
        <f t="shared" si="58"/>
        <v>0.47803865672773016</v>
      </c>
      <c r="U543">
        <f>IF([1]!EM_S_MAJASSRES_NUM(C543,"2014-12-30","2016-12-30")&gt;0,1,0)</f>
        <v>1</v>
      </c>
      <c r="V543" t="str">
        <f t="shared" si="59"/>
        <v/>
      </c>
      <c r="W543" s="9" t="str">
        <f t="shared" si="60"/>
        <v/>
      </c>
      <c r="X543" t="str">
        <f t="shared" si="61"/>
        <v/>
      </c>
    </row>
    <row r="544" spans="2:24" x14ac:dyDescent="0.25">
      <c r="B544" t="str">
        <f t="shared" si="62"/>
        <v/>
      </c>
      <c r="C544" s="1" t="s">
        <v>1082</v>
      </c>
      <c r="D544" s="1" t="s">
        <v>1083</v>
      </c>
      <c r="F544" s="2">
        <f>IFERROR([1]!EM_S_QSTM07_IS($C544,"61",F$2,"1"),"")</f>
        <v>65688181.049999997</v>
      </c>
      <c r="G544" s="2">
        <f>IFERROR([1]!EM_S_QSTM07_IS($C544,"61",G$2,"1"),"")</f>
        <v>61721077.240000002</v>
      </c>
      <c r="H544" s="2">
        <f>IFERROR([1]!EM_S_QSTM07_IS($C544,"61",H$2,"1"),"")</f>
        <v>4013557.24</v>
      </c>
      <c r="I544" s="2">
        <f>IFERROR([1]!EM_S_QSTM07_IS($C544,"61",I$2,"1"),"")</f>
        <v>-7753891.5499999998</v>
      </c>
      <c r="J544" s="2">
        <f>IFERROR([1]!EM_S_QSTM07_IS($C544,"61",J$2,"1"),"")</f>
        <v>-9950357.7400000002</v>
      </c>
      <c r="M544" s="2">
        <f>IFERROR([1]!EM_S_QSTM07_IS($C544,"61",L$2,"1"),"")</f>
        <v>0</v>
      </c>
      <c r="N544" s="2">
        <f>[1]!EM_S_PERFORMANCEEXPRESS_QNETPROFIT(C544,L$2)</f>
        <v>0</v>
      </c>
      <c r="O544" s="2">
        <f>[1]!EM_S_PROFITNOTICE_FORECASTT(C544,L$2)</f>
        <v>200000000</v>
      </c>
      <c r="P544" s="2">
        <f>[1]!EM_S_PROFITNOTICE_FORECASTL(C544,L$2)</f>
        <v>140000000</v>
      </c>
      <c r="Q544" t="str">
        <f>[1]!EM_S_PROFITNOTICE_ABSTRACT(C544,L$2)</f>
        <v>预计2016年1-12月归属于上市公司股东的净利润为14,000万元-20,000万元</v>
      </c>
      <c r="R544" s="2">
        <f t="shared" si="56"/>
        <v>170000000</v>
      </c>
      <c r="S544" s="2">
        <f t="shared" si="57"/>
        <v>38577184.470000014</v>
      </c>
      <c r="T544" s="9">
        <f t="shared" si="58"/>
        <v>5.9752029959717472</v>
      </c>
      <c r="U544">
        <f>IF([1]!EM_S_MAJASSRES_NUM(C544,"2014-12-30","2016-12-30")&gt;0,1,0)</f>
        <v>0</v>
      </c>
      <c r="V544" t="str">
        <f t="shared" si="59"/>
        <v/>
      </c>
      <c r="W544" s="9" t="str">
        <f t="shared" si="60"/>
        <v/>
      </c>
      <c r="X544" t="str">
        <f t="shared" si="61"/>
        <v/>
      </c>
    </row>
    <row r="545" spans="2:24" x14ac:dyDescent="0.25">
      <c r="B545" t="str">
        <f t="shared" si="62"/>
        <v/>
      </c>
      <c r="C545" s="1" t="s">
        <v>1084</v>
      </c>
      <c r="D545" s="1" t="s">
        <v>1085</v>
      </c>
      <c r="F545" s="2">
        <f>IFERROR([1]!EM_S_QSTM07_IS($C545,"61",F$2,"1"),"")</f>
        <v>18021913.010000002</v>
      </c>
      <c r="G545" s="2">
        <f>IFERROR([1]!EM_S_QSTM07_IS($C545,"61",G$2,"1"),"")</f>
        <v>13493329.41</v>
      </c>
      <c r="H545" s="2">
        <f>IFERROR([1]!EM_S_QSTM07_IS($C545,"61",H$2,"1"),"")</f>
        <v>5226074.57</v>
      </c>
      <c r="I545" s="2">
        <f>IFERROR([1]!EM_S_QSTM07_IS($C545,"61",I$2,"1"),"")</f>
        <v>23769399.370000001</v>
      </c>
      <c r="J545" s="2">
        <f>IFERROR([1]!EM_S_QSTM07_IS($C545,"61",J$2,"1"),"")</f>
        <v>12867812.470000001</v>
      </c>
      <c r="M545" s="2">
        <f>IFERROR([1]!EM_S_QSTM07_IS($C545,"61",L$2,"1"),"")</f>
        <v>0</v>
      </c>
      <c r="N545" s="2">
        <f>[1]!EM_S_PERFORMANCEEXPRESS_QNETPROFIT(C545,L$2)</f>
        <v>0</v>
      </c>
      <c r="O545" s="2">
        <f>[1]!EM_S_PROFITNOTICE_FORECASTT(C545,L$2)</f>
        <v>73835300</v>
      </c>
      <c r="P545" s="2">
        <f>[1]!EM_S_PROFITNOTICE_FORECASTL(C545,L$2)</f>
        <v>56796400</v>
      </c>
      <c r="Q545" t="str">
        <f>[1]!EM_S_PROFITNOTICE_ABSTRACT(C545,L$2)</f>
        <v>预计2016年1-12月归属于上市公司股东的净利润5,679.64万元-7,383.53万元,比上年同期增长0%-30%</v>
      </c>
      <c r="R545" s="2">
        <f t="shared" si="56"/>
        <v>65315850</v>
      </c>
      <c r="S545" s="2">
        <f t="shared" si="57"/>
        <v>28574533.009999998</v>
      </c>
      <c r="T545" s="9">
        <f t="shared" si="58"/>
        <v>0.20215629201235458</v>
      </c>
      <c r="U545">
        <f>IF([1]!EM_S_MAJASSRES_NUM(C545,"2014-12-30","2016-12-30")&gt;0,1,0)</f>
        <v>1</v>
      </c>
      <c r="V545" t="str">
        <f t="shared" si="59"/>
        <v/>
      </c>
      <c r="W545" s="9" t="str">
        <f t="shared" si="60"/>
        <v/>
      </c>
      <c r="X545" t="str">
        <f t="shared" si="61"/>
        <v/>
      </c>
    </row>
    <row r="546" spans="2:24" x14ac:dyDescent="0.25">
      <c r="B546" t="str">
        <f t="shared" si="62"/>
        <v/>
      </c>
      <c r="C546" s="1" t="s">
        <v>1086</v>
      </c>
      <c r="D546" s="1" t="s">
        <v>1087</v>
      </c>
      <c r="F546" s="2">
        <f>IFERROR([1]!EM_S_QSTM07_IS($C546,"61",F$2,"1"),"")</f>
        <v>9641615.3499999996</v>
      </c>
      <c r="G546" s="2">
        <f>IFERROR([1]!EM_S_QSTM07_IS($C546,"61",G$2,"1"),"")</f>
        <v>7355014.9699999997</v>
      </c>
      <c r="H546" s="2">
        <f>IFERROR([1]!EM_S_QSTM07_IS($C546,"61",H$2,"1"),"")</f>
        <v>3316601.53</v>
      </c>
      <c r="I546" s="2">
        <f>IFERROR([1]!EM_S_QSTM07_IS($C546,"61",I$2,"1"),"")</f>
        <v>-3898218.5</v>
      </c>
      <c r="J546" s="2">
        <f>IFERROR([1]!EM_S_QSTM07_IS($C546,"61",J$2,"1"),"")</f>
        <v>14774141.68</v>
      </c>
      <c r="M546" s="2">
        <f>IFERROR([1]!EM_S_QSTM07_IS($C546,"61",L$2,"1"),"")</f>
        <v>0</v>
      </c>
      <c r="N546" s="2">
        <f>[1]!EM_S_PERFORMANCEEXPRESS_QNETPROFIT(C546,L$2)</f>
        <v>0</v>
      </c>
      <c r="O546" s="2">
        <f>[1]!EM_S_PROFITNOTICE_FORECASTT(C546,L$2)</f>
        <v>50000000</v>
      </c>
      <c r="P546" s="2">
        <f>[1]!EM_S_PROFITNOTICE_FORECASTL(C546,L$2)</f>
        <v>45000000</v>
      </c>
      <c r="Q546" t="str">
        <f>[1]!EM_S_PROFITNOTICE_ABSTRACT(C546,L$2)</f>
        <v>预计2016年1-12月归属于上市公司股东的净利润盈利:4,500万元-5,000万元</v>
      </c>
      <c r="R546" s="2">
        <f t="shared" si="56"/>
        <v>47500000</v>
      </c>
      <c r="S546" s="2">
        <f t="shared" si="57"/>
        <v>27186768.149999999</v>
      </c>
      <c r="T546" s="9">
        <f t="shared" si="58"/>
        <v>7.9741519491531836</v>
      </c>
      <c r="U546">
        <f>IF([1]!EM_S_MAJASSRES_NUM(C546,"2014-12-30","2016-12-30")&gt;0,1,0)</f>
        <v>1</v>
      </c>
      <c r="V546" t="str">
        <f t="shared" si="59"/>
        <v/>
      </c>
      <c r="W546" s="9" t="str">
        <f t="shared" si="60"/>
        <v/>
      </c>
      <c r="X546" t="str">
        <f t="shared" si="61"/>
        <v/>
      </c>
    </row>
    <row r="547" spans="2:24" x14ac:dyDescent="0.25">
      <c r="B547">
        <f t="shared" si="62"/>
        <v>293</v>
      </c>
      <c r="C547" s="1" t="s">
        <v>1088</v>
      </c>
      <c r="D547" s="1" t="s">
        <v>1089</v>
      </c>
      <c r="F547" s="2">
        <f>IFERROR([1]!EM_S_QSTM07_IS($C547,"61",F$2,"1"),"")</f>
        <v>304658161.94</v>
      </c>
      <c r="G547" s="2">
        <f>IFERROR([1]!EM_S_QSTM07_IS($C547,"61",G$2,"1"),"")</f>
        <v>210706760.93000001</v>
      </c>
      <c r="H547" s="2">
        <f>IFERROR([1]!EM_S_QSTM07_IS($C547,"61",H$2,"1"),"")</f>
        <v>141858394.40000001</v>
      </c>
      <c r="I547" s="2">
        <f>IFERROR([1]!EM_S_QSTM07_IS($C547,"61",I$2,"1"),"")</f>
        <v>250969709.61000001</v>
      </c>
      <c r="J547" s="2">
        <f>IFERROR([1]!EM_S_QSTM07_IS($C547,"61",J$2,"1"),"")</f>
        <v>163918186.44999999</v>
      </c>
      <c r="M547" s="2">
        <f>IFERROR([1]!EM_S_QSTM07_IS($C547,"61",L$2,"1"),"")</f>
        <v>0</v>
      </c>
      <c r="N547" s="2">
        <f>[1]!EM_S_PERFORMANCEEXPRESS_QNETPROFIT(C547,L$2)</f>
        <v>0</v>
      </c>
      <c r="O547" s="2">
        <f>[1]!EM_S_PROFITNOTICE_FORECASTT(C547,L$2)</f>
        <v>1066650000</v>
      </c>
      <c r="P547" s="2">
        <f>[1]!EM_S_PROFITNOTICE_FORECASTL(C547,L$2)</f>
        <v>933320000</v>
      </c>
      <c r="Q547" t="str">
        <f>[1]!EM_S_PROFITNOTICE_ABSTRACT(C547,L$2)</f>
        <v>预计2016年1-12月归属于上市公司股东的净利润盈利:93,332万元-106,665万元,比上年同期增长40%-60%</v>
      </c>
      <c r="R547" s="2">
        <f t="shared" si="56"/>
        <v>999985000</v>
      </c>
      <c r="S547" s="2">
        <f t="shared" si="57"/>
        <v>342761682.73000002</v>
      </c>
      <c r="T547" s="9">
        <f t="shared" si="58"/>
        <v>0.36574921038336533</v>
      </c>
      <c r="U547">
        <f>IF([1]!EM_S_MAJASSRES_NUM(C547,"2014-12-30","2016-12-30")&gt;0,1,0)</f>
        <v>0</v>
      </c>
      <c r="V547">
        <f t="shared" si="59"/>
        <v>457</v>
      </c>
      <c r="W547" s="9">
        <f t="shared" si="60"/>
        <v>0.36574921038336533</v>
      </c>
      <c r="X547">
        <f t="shared" si="61"/>
        <v>293</v>
      </c>
    </row>
    <row r="548" spans="2:24" x14ac:dyDescent="0.25">
      <c r="B548" t="str">
        <f t="shared" si="62"/>
        <v/>
      </c>
      <c r="C548" s="1" t="s">
        <v>1090</v>
      </c>
      <c r="D548" s="1" t="s">
        <v>1091</v>
      </c>
      <c r="F548" s="2">
        <f>IFERROR([1]!EM_S_QSTM07_IS($C548,"61",F$2,"1"),"")</f>
        <v>28177782.09</v>
      </c>
      <c r="G548" s="2">
        <f>IFERROR([1]!EM_S_QSTM07_IS($C548,"61",G$2,"1"),"")</f>
        <v>38447761.020000003</v>
      </c>
      <c r="H548" s="2">
        <f>IFERROR([1]!EM_S_QSTM07_IS($C548,"61",H$2,"1"),"")</f>
        <v>13177237.77</v>
      </c>
      <c r="I548" s="2">
        <f>IFERROR([1]!EM_S_QSTM07_IS($C548,"61",I$2,"1"),"")</f>
        <v>9585215.1799999997</v>
      </c>
      <c r="J548" s="2">
        <f>IFERROR([1]!EM_S_QSTM07_IS($C548,"61",J$2,"1"),"")</f>
        <v>6134211.8300000001</v>
      </c>
      <c r="M548" s="2">
        <f>IFERROR([1]!EM_S_QSTM07_IS($C548,"61",L$2,"1"),"")</f>
        <v>0</v>
      </c>
      <c r="N548" s="2">
        <f>[1]!EM_S_PERFORMANCEEXPRESS_QNETPROFIT(C548,L$2)</f>
        <v>0</v>
      </c>
      <c r="O548" s="2">
        <f>[1]!EM_S_PROFITNOTICE_FORECASTT(C548,L$2)</f>
        <v>98185300</v>
      </c>
      <c r="P548" s="2">
        <f>[1]!EM_S_PROFITNOTICE_FORECASTL(C548,L$2)</f>
        <v>86768400</v>
      </c>
      <c r="Q548" t="str">
        <f>[1]!EM_S_PROFITNOTICE_ABSTRACT(C548,L$2)</f>
        <v>预计2016年1-12月归属于上市公司股东的净利润:8,676.84万元-9,818.53万元,比上年同期增长:280.00%-330.00%</v>
      </c>
      <c r="R548" s="2">
        <f t="shared" si="56"/>
        <v>92476850</v>
      </c>
      <c r="S548" s="2">
        <f t="shared" si="57"/>
        <v>12674069.120000005</v>
      </c>
      <c r="T548" s="9">
        <f t="shared" si="58"/>
        <v>0.32225191422358923</v>
      </c>
      <c r="U548">
        <f>IF([1]!EM_S_MAJASSRES_NUM(C548,"2014-12-30","2016-12-30")&gt;0,1,0)</f>
        <v>0</v>
      </c>
      <c r="V548" t="str">
        <f t="shared" si="59"/>
        <v/>
      </c>
      <c r="W548" s="9" t="str">
        <f t="shared" si="60"/>
        <v/>
      </c>
      <c r="X548" t="str">
        <f t="shared" si="61"/>
        <v/>
      </c>
    </row>
    <row r="549" spans="2:24" x14ac:dyDescent="0.25">
      <c r="B549">
        <f t="shared" si="62"/>
        <v>18</v>
      </c>
      <c r="C549" s="1" t="s">
        <v>1092</v>
      </c>
      <c r="D549" s="1" t="s">
        <v>1093</v>
      </c>
      <c r="F549" s="2">
        <f>IFERROR([1]!EM_S_QSTM07_IS($C549,"61",F$2,"1"),"")</f>
        <v>66119994.880000003</v>
      </c>
      <c r="G549" s="2">
        <f>IFERROR([1]!EM_S_QSTM07_IS($C549,"61",G$2,"1"),"")</f>
        <v>243574652.00999999</v>
      </c>
      <c r="H549" s="2">
        <f>IFERROR([1]!EM_S_QSTM07_IS($C549,"61",H$2,"1"),"")</f>
        <v>28974334.510000002</v>
      </c>
      <c r="I549" s="2">
        <f>IFERROR([1]!EM_S_QSTM07_IS($C549,"61",I$2,"1"),"")</f>
        <v>26449374.75</v>
      </c>
      <c r="J549" s="2">
        <f>IFERROR([1]!EM_S_QSTM07_IS($C549,"61",J$2,"1"),"")</f>
        <v>89734796.379999995</v>
      </c>
      <c r="M549" s="2">
        <f>IFERROR([1]!EM_S_QSTM07_IS($C549,"61",L$2,"1"),"")</f>
        <v>0</v>
      </c>
      <c r="N549" s="2">
        <f>[1]!EM_S_PERFORMANCEEXPRESS_QNETPROFIT(C549,L$2)</f>
        <v>0</v>
      </c>
      <c r="O549" s="2">
        <f>[1]!EM_S_PROFITNOTICE_FORECASTT(C549,L$2)</f>
        <v>624210000</v>
      </c>
      <c r="P549" s="2">
        <f>[1]!EM_S_PROFITNOTICE_FORECASTL(C549,L$2)</f>
        <v>312105000</v>
      </c>
      <c r="Q549" t="str">
        <f>[1]!EM_S_PROFITNOTICE_ABSTRACT(C549,L$2)</f>
        <v>预计2016年1-12月归属于上市公司股东的净利润:31,210.5万元-62,421.万元,比上年同期下降0%-50%</v>
      </c>
      <c r="R549" s="2">
        <f t="shared" si="56"/>
        <v>468157500</v>
      </c>
      <c r="S549" s="2">
        <f t="shared" si="57"/>
        <v>129488518.60000002</v>
      </c>
      <c r="T549" s="9">
        <f t="shared" si="58"/>
        <v>3.8957118957982182</v>
      </c>
      <c r="U549">
        <f>IF([1]!EM_S_MAJASSRES_NUM(C549,"2014-12-30","2016-12-30")&gt;0,1,0)</f>
        <v>0</v>
      </c>
      <c r="V549">
        <f t="shared" si="59"/>
        <v>78</v>
      </c>
      <c r="W549" s="9">
        <f t="shared" si="60"/>
        <v>3.8957118957982182</v>
      </c>
      <c r="X549">
        <f t="shared" si="61"/>
        <v>18</v>
      </c>
    </row>
    <row r="550" spans="2:24" x14ac:dyDescent="0.25">
      <c r="B550">
        <f t="shared" si="62"/>
        <v>251</v>
      </c>
      <c r="C550" s="1" t="s">
        <v>1094</v>
      </c>
      <c r="D550" s="1" t="s">
        <v>1095</v>
      </c>
      <c r="F550" s="2">
        <f>IFERROR([1]!EM_S_QSTM07_IS($C550,"61",F$2,"1"),"")</f>
        <v>475529902.37</v>
      </c>
      <c r="G550" s="2">
        <f>IFERROR([1]!EM_S_QSTM07_IS($C550,"61",G$2,"1"),"")</f>
        <v>424256663.25</v>
      </c>
      <c r="H550" s="2">
        <f>IFERROR([1]!EM_S_QSTM07_IS($C550,"61",H$2,"1"),"")</f>
        <v>463877117.87</v>
      </c>
      <c r="I550" s="2">
        <f>IFERROR([1]!EM_S_QSTM07_IS($C550,"61",I$2,"1"),"")</f>
        <v>267230140.80000001</v>
      </c>
      <c r="J550" s="2">
        <f>IFERROR([1]!EM_S_QSTM07_IS($C550,"61",J$2,"1"),"")</f>
        <v>481418696.38999999</v>
      </c>
      <c r="M550" s="2">
        <f>IFERROR([1]!EM_S_QSTM07_IS($C550,"61",L$2,"1"),"")</f>
        <v>0</v>
      </c>
      <c r="N550" s="2">
        <f>[1]!EM_S_PERFORMANCEEXPRESS_QNETPROFIT(C550,L$2)</f>
        <v>0</v>
      </c>
      <c r="O550" s="2">
        <f>[1]!EM_S_PROFITNOTICE_FORECASTT(C550,L$2)</f>
        <v>1922805400</v>
      </c>
      <c r="P550" s="2">
        <f>[1]!EM_S_PROFITNOTICE_FORECASTL(C550,L$2)</f>
        <v>1602337800</v>
      </c>
      <c r="Q550" t="str">
        <f>[1]!EM_S_PROFITNOTICE_ABSTRACT(C550,L$2)</f>
        <v>预计2016年1-12月归属于上市公司股东的净利润:160,233.78万元-192,280.54万元,比上年同期增长:0.00%-20.00%</v>
      </c>
      <c r="R550" s="2">
        <f t="shared" si="56"/>
        <v>1762571600</v>
      </c>
      <c r="S550" s="2">
        <f t="shared" si="57"/>
        <v>398907916.50999999</v>
      </c>
      <c r="T550" s="9">
        <f t="shared" si="58"/>
        <v>0.49275046338635159</v>
      </c>
      <c r="U550">
        <f>IF([1]!EM_S_MAJASSRES_NUM(C550,"2014-12-30","2016-12-30")&gt;0,1,0)</f>
        <v>0</v>
      </c>
      <c r="V550">
        <f t="shared" si="59"/>
        <v>403</v>
      </c>
      <c r="W550" s="9">
        <f t="shared" si="60"/>
        <v>0.49275046338635159</v>
      </c>
      <c r="X550">
        <f t="shared" si="61"/>
        <v>251</v>
      </c>
    </row>
    <row r="551" spans="2:24" x14ac:dyDescent="0.25">
      <c r="B551" t="str">
        <f t="shared" si="62"/>
        <v/>
      </c>
      <c r="C551" s="1" t="s">
        <v>1096</v>
      </c>
      <c r="D551" s="1" t="s">
        <v>1097</v>
      </c>
      <c r="F551" s="2">
        <f>IFERROR([1]!EM_S_QSTM07_IS($C551,"61",F$2,"1"),"")</f>
        <v>18345288.870000001</v>
      </c>
      <c r="G551" s="2">
        <f>IFERROR([1]!EM_S_QSTM07_IS($C551,"61",G$2,"1"),"")</f>
        <v>28813684.289999999</v>
      </c>
      <c r="H551" s="2">
        <f>IFERROR([1]!EM_S_QSTM07_IS($C551,"61",H$2,"1"),"")</f>
        <v>9500854</v>
      </c>
      <c r="I551" s="2">
        <f>IFERROR([1]!EM_S_QSTM07_IS($C551,"61",I$2,"1"),"")</f>
        <v>-7540946.71</v>
      </c>
      <c r="J551" s="2">
        <f>IFERROR([1]!EM_S_QSTM07_IS($C551,"61",J$2,"1"),"")</f>
        <v>22453971.370000001</v>
      </c>
      <c r="M551" s="2">
        <f>IFERROR([1]!EM_S_QSTM07_IS($C551,"61",L$2,"1"),"")</f>
        <v>0</v>
      </c>
      <c r="N551" s="2">
        <f>[1]!EM_S_PERFORMANCEEXPRESS_QNETPROFIT(C551,L$2)</f>
        <v>0</v>
      </c>
      <c r="O551" s="2">
        <f>[1]!EM_S_PROFITNOTICE_FORECASTT(C551,L$2)</f>
        <v>78780800</v>
      </c>
      <c r="P551" s="2">
        <f>[1]!EM_S_PROFITNOTICE_FORECASTL(C551,L$2)</f>
        <v>59873400</v>
      </c>
      <c r="Q551" t="str">
        <f>[1]!EM_S_PROFITNOTICE_ABSTRACT(C551,L$2)</f>
        <v>预计2016年1-12月归属于上市公司股东的净利润5,987.34万元-7,878.08万元,较上年同期变动-5%至25%</v>
      </c>
      <c r="R551" s="2">
        <f t="shared" si="56"/>
        <v>69327100</v>
      </c>
      <c r="S551" s="2">
        <f t="shared" si="57"/>
        <v>12667272.840000004</v>
      </c>
      <c r="T551" s="9">
        <f t="shared" si="58"/>
        <v>2.6797987477092255</v>
      </c>
      <c r="U551">
        <f>IF([1]!EM_S_MAJASSRES_NUM(C551,"2014-12-30","2016-12-30")&gt;0,1,0)</f>
        <v>0</v>
      </c>
      <c r="V551" t="str">
        <f t="shared" si="59"/>
        <v/>
      </c>
      <c r="W551" s="9" t="str">
        <f t="shared" si="60"/>
        <v/>
      </c>
      <c r="X551" t="str">
        <f t="shared" si="61"/>
        <v/>
      </c>
    </row>
    <row r="552" spans="2:24" x14ac:dyDescent="0.25">
      <c r="B552">
        <f t="shared" si="62"/>
        <v>364</v>
      </c>
      <c r="C552" s="1" t="s">
        <v>1098</v>
      </c>
      <c r="D552" s="1" t="s">
        <v>1099</v>
      </c>
      <c r="F552" s="2">
        <f>IFERROR([1]!EM_S_QSTM07_IS($C552,"61",F$2,"1"),"")</f>
        <v>66424064.520000003</v>
      </c>
      <c r="G552" s="2">
        <f>IFERROR([1]!EM_S_QSTM07_IS($C552,"61",G$2,"1"),"")</f>
        <v>80076610.959999993</v>
      </c>
      <c r="H552" s="2">
        <f>IFERROR([1]!EM_S_QSTM07_IS($C552,"61",H$2,"1"),"")</f>
        <v>95186754.909999996</v>
      </c>
      <c r="I552" s="2">
        <f>IFERROR([1]!EM_S_QSTM07_IS($C552,"61",I$2,"1"),"")</f>
        <v>95432492.890000001</v>
      </c>
      <c r="J552" s="2">
        <f>IFERROR([1]!EM_S_QSTM07_IS($C552,"61",J$2,"1"),"")</f>
        <v>57373768.579999998</v>
      </c>
      <c r="M552" s="2">
        <f>IFERROR([1]!EM_S_QSTM07_IS($C552,"61",L$2,"1"),"")</f>
        <v>0</v>
      </c>
      <c r="N552" s="2">
        <f>[1]!EM_S_PERFORMANCEEXPRESS_QNETPROFIT(C552,L$2)</f>
        <v>0</v>
      </c>
      <c r="O552" s="2">
        <f>[1]!EM_S_PROFITNOTICE_FORECASTT(C552,L$2)</f>
        <v>404000000</v>
      </c>
      <c r="P552" s="2">
        <f>[1]!EM_S_PROFITNOTICE_FORECASTL(C552,L$2)</f>
        <v>310800000</v>
      </c>
      <c r="Q552" t="str">
        <f>[1]!EM_S_PROFITNOTICE_ABSTRACT(C552,L$2)</f>
        <v>预计2016年1-12月归属于上市公司股东的净利润盈利:31,080万元-40,400万元,比上年同期增长0.00%-30.00%</v>
      </c>
      <c r="R552" s="2">
        <f t="shared" si="56"/>
        <v>357400000</v>
      </c>
      <c r="S552" s="2">
        <f t="shared" si="57"/>
        <v>115712569.61000001</v>
      </c>
      <c r="T552" s="9">
        <f t="shared" si="58"/>
        <v>0.21250704142640167</v>
      </c>
      <c r="U552">
        <f>IF([1]!EM_S_MAJASSRES_NUM(C552,"2014-12-30","2016-12-30")&gt;0,1,0)</f>
        <v>0</v>
      </c>
      <c r="V552">
        <f t="shared" si="59"/>
        <v>539</v>
      </c>
      <c r="W552" s="9">
        <f t="shared" si="60"/>
        <v>0.21250704142640167</v>
      </c>
      <c r="X552">
        <f t="shared" si="61"/>
        <v>364</v>
      </c>
    </row>
    <row r="553" spans="2:24" x14ac:dyDescent="0.25">
      <c r="B553" t="str">
        <f t="shared" si="62"/>
        <v/>
      </c>
      <c r="C553" s="1" t="s">
        <v>1100</v>
      </c>
      <c r="D553" s="1" t="s">
        <v>1101</v>
      </c>
      <c r="F553" s="2">
        <f>IFERROR([1]!EM_S_QSTM07_IS($C553,"61",F$2,"1"),"")</f>
        <v>39902590.609999999</v>
      </c>
      <c r="G553" s="2">
        <f>IFERROR([1]!EM_S_QSTM07_IS($C553,"61",G$2,"1"),"")</f>
        <v>14884408.039999999</v>
      </c>
      <c r="H553" s="2">
        <f>IFERROR([1]!EM_S_QSTM07_IS($C553,"61",H$2,"1"),"")</f>
        <v>7826692.29</v>
      </c>
      <c r="I553" s="2">
        <f>IFERROR([1]!EM_S_QSTM07_IS($C553,"61",I$2,"1"),"")</f>
        <v>1111641.55</v>
      </c>
      <c r="J553" s="2">
        <f>IFERROR([1]!EM_S_QSTM07_IS($C553,"61",J$2,"1"),"")</f>
        <v>28975043.359999999</v>
      </c>
      <c r="M553" s="2">
        <f>IFERROR([1]!EM_S_QSTM07_IS($C553,"61",L$2,"1"),"")</f>
        <v>0</v>
      </c>
      <c r="N553" s="2">
        <f>[1]!EM_S_PERFORMANCEEXPRESS_QNETPROFIT(C553,L$2)</f>
        <v>0</v>
      </c>
      <c r="O553" s="2">
        <f>[1]!EM_S_PROFITNOTICE_FORECASTT(C553,L$2)</f>
        <v>92273000</v>
      </c>
      <c r="P553" s="2">
        <f>[1]!EM_S_PROFITNOTICE_FORECASTL(C553,L$2)</f>
        <v>69204800</v>
      </c>
      <c r="Q553" t="str">
        <f>[1]!EM_S_PROFITNOTICE_ABSTRACT(C553,L$2)</f>
        <v>预计2016年1-12月归属于上市公司股东的净利润6,920.48万元-9,227.3万元,同比上年变动50.0%-100%</v>
      </c>
      <c r="R553" s="2">
        <f t="shared" si="56"/>
        <v>80738900</v>
      </c>
      <c r="S553" s="2">
        <f t="shared" si="57"/>
        <v>18125209.060000002</v>
      </c>
      <c r="T553" s="9">
        <f t="shared" si="58"/>
        <v>15.304904274224008</v>
      </c>
      <c r="U553">
        <f>IF([1]!EM_S_MAJASSRES_NUM(C553,"2014-12-30","2016-12-30")&gt;0,1,0)</f>
        <v>0</v>
      </c>
      <c r="V553" t="str">
        <f t="shared" si="59"/>
        <v/>
      </c>
      <c r="W553" s="9" t="str">
        <f t="shared" si="60"/>
        <v/>
      </c>
      <c r="X553" t="str">
        <f t="shared" si="61"/>
        <v/>
      </c>
    </row>
    <row r="554" spans="2:24" x14ac:dyDescent="0.25">
      <c r="B554">
        <f t="shared" si="62"/>
        <v>482</v>
      </c>
      <c r="C554" s="1" t="s">
        <v>1102</v>
      </c>
      <c r="D554" s="1" t="s">
        <v>1103</v>
      </c>
      <c r="F554" s="2">
        <f>IFERROR([1]!EM_S_QSTM07_IS($C554,"61",F$2,"1"),"")</f>
        <v>228934839.72999999</v>
      </c>
      <c r="G554" s="2">
        <f>IFERROR([1]!EM_S_QSTM07_IS($C554,"61",G$2,"1"),"")</f>
        <v>311372147.80000001</v>
      </c>
      <c r="H554" s="2">
        <f>IFERROR([1]!EM_S_QSTM07_IS($C554,"61",H$2,"1"),"")</f>
        <v>168480635.22</v>
      </c>
      <c r="I554" s="2">
        <f>IFERROR([1]!EM_S_QSTM07_IS($C554,"61",I$2,"1"),"")</f>
        <v>385703776.35000002</v>
      </c>
      <c r="J554" s="2">
        <f>IFERROR([1]!EM_S_QSTM07_IS($C554,"61",J$2,"1"),"")</f>
        <v>149117868.55000001</v>
      </c>
      <c r="M554" s="2">
        <f>IFERROR([1]!EM_S_QSTM07_IS($C554,"61",L$2,"1"),"")</f>
        <v>0</v>
      </c>
      <c r="N554" s="2">
        <f>[1]!EM_S_PERFORMANCEEXPRESS_QNETPROFIT(C554,L$2)</f>
        <v>0</v>
      </c>
      <c r="O554" s="2">
        <f>[1]!EM_S_PROFITNOTICE_FORECASTT(C554,L$2)</f>
        <v>1196363600</v>
      </c>
      <c r="P554" s="2">
        <f>[1]!EM_S_PROFITNOTICE_FORECASTL(C554,L$2)</f>
        <v>957090800</v>
      </c>
      <c r="Q554" t="str">
        <f>[1]!EM_S_PROFITNOTICE_ABSTRACT(C554,L$2)</f>
        <v>预计2016年1-12月归属于上市公司股东的净利润:95,709.08万元-119,636.36万元,比上年同期增长:20.00%-50.00%</v>
      </c>
      <c r="R554" s="2">
        <f t="shared" si="56"/>
        <v>1076727200</v>
      </c>
      <c r="S554" s="2">
        <f t="shared" si="57"/>
        <v>367939577.25</v>
      </c>
      <c r="T554" s="9">
        <f t="shared" si="58"/>
        <v>-4.6056585880767262E-2</v>
      </c>
      <c r="U554">
        <f>IF([1]!EM_S_MAJASSRES_NUM(C554,"2014-12-30","2016-12-30")&gt;0,1,0)</f>
        <v>0</v>
      </c>
      <c r="V554">
        <f t="shared" si="59"/>
        <v>675</v>
      </c>
      <c r="W554" s="9">
        <f t="shared" si="60"/>
        <v>-4.6056585880767262E-2</v>
      </c>
      <c r="X554">
        <f t="shared" si="61"/>
        <v>482</v>
      </c>
    </row>
    <row r="555" spans="2:24" x14ac:dyDescent="0.25">
      <c r="B555" t="str">
        <f t="shared" si="62"/>
        <v/>
      </c>
      <c r="C555" s="1" t="s">
        <v>1104</v>
      </c>
      <c r="D555" s="1" t="s">
        <v>1105</v>
      </c>
      <c r="F555" s="2">
        <f>IFERROR([1]!EM_S_QSTM07_IS($C555,"61",F$2,"1"),"")</f>
        <v>5380787.7699999996</v>
      </c>
      <c r="G555" s="2">
        <f>IFERROR([1]!EM_S_QSTM07_IS($C555,"61",G$2,"1"),"")</f>
        <v>50326421.020000003</v>
      </c>
      <c r="H555" s="2">
        <f>IFERROR([1]!EM_S_QSTM07_IS($C555,"61",H$2,"1"),"")</f>
        <v>1998046.24</v>
      </c>
      <c r="I555" s="2">
        <f>IFERROR([1]!EM_S_QSTM07_IS($C555,"61",I$2,"1"),"")</f>
        <v>6419911.54</v>
      </c>
      <c r="J555" s="2">
        <f>IFERROR([1]!EM_S_QSTM07_IS($C555,"61",J$2,"1"),"")</f>
        <v>3529296.41</v>
      </c>
      <c r="M555" s="2">
        <f>IFERROR([1]!EM_S_QSTM07_IS($C555,"61",L$2,"1"),"")</f>
        <v>0</v>
      </c>
      <c r="N555" s="2">
        <f>[1]!EM_S_PERFORMANCEEXPRESS_QNETPROFIT(C555,L$2)</f>
        <v>0</v>
      </c>
      <c r="O555" s="2">
        <f>[1]!EM_S_PROFITNOTICE_FORECASTT(C555,L$2)</f>
        <v>64948300</v>
      </c>
      <c r="P555" s="2">
        <f>[1]!EM_S_PROFITNOTICE_FORECASTL(C555,L$2)</f>
        <v>49960200</v>
      </c>
      <c r="Q555" t="str">
        <f>[1]!EM_S_PROFITNOTICE_ABSTRACT(C555,L$2)</f>
        <v>预计2016年1-12月归属于上市公司股东的净利润4,996.02万元-6,494.83万元,与上年同期增长0%-30%</v>
      </c>
      <c r="R555" s="2">
        <f t="shared" si="56"/>
        <v>57454250</v>
      </c>
      <c r="S555" s="2">
        <f t="shared" si="57"/>
        <v>-251005.03000000864</v>
      </c>
      <c r="T555" s="9">
        <f t="shared" si="58"/>
        <v>-1.0390978954205354</v>
      </c>
      <c r="U555">
        <f>IF([1]!EM_S_MAJASSRES_NUM(C555,"2014-12-30","2016-12-30")&gt;0,1,0)</f>
        <v>0</v>
      </c>
      <c r="V555" t="str">
        <f t="shared" si="59"/>
        <v/>
      </c>
      <c r="W555" s="9" t="str">
        <f t="shared" si="60"/>
        <v/>
      </c>
      <c r="X555" t="str">
        <f t="shared" si="61"/>
        <v/>
      </c>
    </row>
    <row r="556" spans="2:24" x14ac:dyDescent="0.25">
      <c r="B556">
        <f t="shared" si="62"/>
        <v>26</v>
      </c>
      <c r="C556" s="1" t="s">
        <v>1106</v>
      </c>
      <c r="D556" s="1" t="s">
        <v>1107</v>
      </c>
      <c r="F556" s="2">
        <f>IFERROR([1]!EM_S_QSTM07_IS($C556,"61",F$2,"1"),"")</f>
        <v>72499188.939999998</v>
      </c>
      <c r="G556" s="2">
        <f>IFERROR([1]!EM_S_QSTM07_IS($C556,"61",G$2,"1"),"")</f>
        <v>51501263.57</v>
      </c>
      <c r="H556" s="2">
        <f>IFERROR([1]!EM_S_QSTM07_IS($C556,"61",H$2,"1"),"")</f>
        <v>16387934.15</v>
      </c>
      <c r="I556" s="2">
        <f>IFERROR([1]!EM_S_QSTM07_IS($C556,"61",I$2,"1"),"")</f>
        <v>16050784.01</v>
      </c>
      <c r="J556" s="2">
        <f>IFERROR([1]!EM_S_QSTM07_IS($C556,"61",J$2,"1"),"")</f>
        <v>58801712.109999999</v>
      </c>
      <c r="M556" s="2">
        <f>IFERROR([1]!EM_S_QSTM07_IS($C556,"61",L$2,"1"),"")</f>
        <v>0</v>
      </c>
      <c r="N556" s="2">
        <f>[1]!EM_S_PERFORMANCEEXPRESS_QNETPROFIT(C556,L$2)</f>
        <v>0</v>
      </c>
      <c r="O556" s="2">
        <f>[1]!EM_S_PROFITNOTICE_FORECASTT(C556,L$2)</f>
        <v>222726900</v>
      </c>
      <c r="P556" s="2">
        <f>[1]!EM_S_PROFITNOTICE_FORECASTL(C556,L$2)</f>
        <v>199282000</v>
      </c>
      <c r="Q556" t="str">
        <f>[1]!EM_S_PROFITNOTICE_ABSTRACT(C556,L$2)</f>
        <v>预计2016年1-12月归属于上市公司股东的净利润:19,928.2万元-22,272.69万元,比上年同期增长:70.00%-90.00%</v>
      </c>
      <c r="R556" s="2">
        <f t="shared" si="56"/>
        <v>211004450</v>
      </c>
      <c r="S556" s="2">
        <f t="shared" si="57"/>
        <v>70616063.340000004</v>
      </c>
      <c r="T556" s="9">
        <f t="shared" si="58"/>
        <v>3.3995398166223287</v>
      </c>
      <c r="U556">
        <f>IF([1]!EM_S_MAJASSRES_NUM(C556,"2014-12-30","2016-12-30")&gt;0,1,0)</f>
        <v>0</v>
      </c>
      <c r="V556">
        <f t="shared" si="59"/>
        <v>89</v>
      </c>
      <c r="W556" s="9">
        <f t="shared" si="60"/>
        <v>3.3995398166223287</v>
      </c>
      <c r="X556">
        <f t="shared" si="61"/>
        <v>26</v>
      </c>
    </row>
    <row r="557" spans="2:24" x14ac:dyDescent="0.25">
      <c r="B557">
        <f t="shared" si="62"/>
        <v>204</v>
      </c>
      <c r="C557" s="1" t="s">
        <v>1108</v>
      </c>
      <c r="D557" s="1" t="s">
        <v>1109</v>
      </c>
      <c r="F557" s="2">
        <f>IFERROR([1]!EM_S_QSTM07_IS($C557,"61",F$2,"1"),"")</f>
        <v>38195314.280000001</v>
      </c>
      <c r="G557" s="2">
        <f>IFERROR([1]!EM_S_QSTM07_IS($C557,"61",G$2,"1"),"")</f>
        <v>18357921.84</v>
      </c>
      <c r="H557" s="2">
        <f>IFERROR([1]!EM_S_QSTM07_IS($C557,"61",H$2,"1"),"")</f>
        <v>7374385.8099999996</v>
      </c>
      <c r="I557" s="2">
        <f>IFERROR([1]!EM_S_QSTM07_IS($C557,"61",I$2,"1"),"")</f>
        <v>23602830.149999999</v>
      </c>
      <c r="J557" s="2">
        <f>IFERROR([1]!EM_S_QSTM07_IS($C557,"61",J$2,"1"),"")</f>
        <v>20672156.359999999</v>
      </c>
      <c r="M557" s="2">
        <f>IFERROR([1]!EM_S_QSTM07_IS($C557,"61",L$2,"1"),"")</f>
        <v>0</v>
      </c>
      <c r="N557" s="2">
        <f>[1]!EM_S_PERFORMANCEEXPRESS_QNETPROFIT(C557,L$2)</f>
        <v>0</v>
      </c>
      <c r="O557" s="2">
        <f>[1]!EM_S_PROFITNOTICE_FORECASTT(C557,L$2)</f>
        <v>115090000</v>
      </c>
      <c r="P557" s="2">
        <f>[1]!EM_S_PROFITNOTICE_FORECASTL(C557,L$2)</f>
        <v>92070000</v>
      </c>
      <c r="Q557" t="str">
        <f>[1]!EM_S_PROFITNOTICE_ABSTRACT(C557,L$2)</f>
        <v>预计2016年1-12月归属于上市公司股东的净利润9,207万元-11,509万元,与上年同期增长60%-100%</v>
      </c>
      <c r="R557" s="2">
        <f t="shared" si="56"/>
        <v>103580000</v>
      </c>
      <c r="S557" s="2">
        <f t="shared" si="57"/>
        <v>39652378.069999993</v>
      </c>
      <c r="T557" s="9">
        <f t="shared" si="58"/>
        <v>0.67998404504893639</v>
      </c>
      <c r="U557">
        <f>IF([1]!EM_S_MAJASSRES_NUM(C557,"2014-12-30","2016-12-30")&gt;0,1,0)</f>
        <v>0</v>
      </c>
      <c r="V557">
        <f t="shared" si="59"/>
        <v>344</v>
      </c>
      <c r="W557" s="9">
        <f t="shared" si="60"/>
        <v>0.67998404504893639</v>
      </c>
      <c r="X557">
        <f t="shared" si="61"/>
        <v>204</v>
      </c>
    </row>
    <row r="558" spans="2:24" x14ac:dyDescent="0.25">
      <c r="B558">
        <f t="shared" si="62"/>
        <v>10</v>
      </c>
      <c r="C558" s="1" t="s">
        <v>1110</v>
      </c>
      <c r="D558" s="1" t="s">
        <v>1111</v>
      </c>
      <c r="F558" s="2">
        <f>IFERROR([1]!EM_S_QSTM07_IS($C558,"61",F$2,"1"),"")</f>
        <v>24510273.75</v>
      </c>
      <c r="G558" s="2">
        <f>IFERROR([1]!EM_S_QSTM07_IS($C558,"61",G$2,"1"),"")</f>
        <v>50615638.909999996</v>
      </c>
      <c r="H558" s="2">
        <f>IFERROR([1]!EM_S_QSTM07_IS($C558,"61",H$2,"1"),"")</f>
        <v>-11349588.57</v>
      </c>
      <c r="I558" s="2">
        <f>IFERROR([1]!EM_S_QSTM07_IS($C558,"61",I$2,"1"),"")</f>
        <v>18535655.649999999</v>
      </c>
      <c r="J558" s="2">
        <f>IFERROR([1]!EM_S_QSTM07_IS($C558,"61",J$2,"1"),"")</f>
        <v>33823030</v>
      </c>
      <c r="M558" s="2">
        <f>IFERROR([1]!EM_S_QSTM07_IS($C558,"61",L$2,"1"),"")</f>
        <v>0</v>
      </c>
      <c r="N558" s="2">
        <f>[1]!EM_S_PERFORMANCEEXPRESS_QNETPROFIT(C558,L$2)</f>
        <v>0</v>
      </c>
      <c r="O558" s="2">
        <f>[1]!EM_S_PROFITNOTICE_FORECASTT(C558,L$2)</f>
        <v>206765100</v>
      </c>
      <c r="P558" s="2">
        <f>[1]!EM_S_PROFITNOTICE_FORECASTL(C558,L$2)</f>
        <v>165412100</v>
      </c>
      <c r="Q558" t="str">
        <f>[1]!EM_S_PROFITNOTICE_ABSTRACT(C558,L$2)</f>
        <v>预计2016年1-12月归属于上市公司股东的净利润16,541.21万元-20,676.51万元,比上年同期上升20%-50%</v>
      </c>
      <c r="R558" s="2">
        <f t="shared" si="56"/>
        <v>186088600</v>
      </c>
      <c r="S558" s="2">
        <f t="shared" si="57"/>
        <v>122312275.91</v>
      </c>
      <c r="T558" s="9">
        <f t="shared" si="58"/>
        <v>5.5987563763356816</v>
      </c>
      <c r="U558">
        <f>IF([1]!EM_S_MAJASSRES_NUM(C558,"2014-12-30","2016-12-30")&gt;0,1,0)</f>
        <v>0</v>
      </c>
      <c r="V558">
        <f t="shared" si="59"/>
        <v>58</v>
      </c>
      <c r="W558" s="9">
        <f t="shared" si="60"/>
        <v>5.5987563763356816</v>
      </c>
      <c r="X558">
        <f t="shared" si="61"/>
        <v>10</v>
      </c>
    </row>
    <row r="559" spans="2:24" x14ac:dyDescent="0.25">
      <c r="B559">
        <f t="shared" si="62"/>
        <v>205</v>
      </c>
      <c r="C559" s="1" t="s">
        <v>1112</v>
      </c>
      <c r="D559" s="1" t="s">
        <v>1113</v>
      </c>
      <c r="F559" s="2">
        <f>IFERROR([1]!EM_S_QSTM07_IS($C559,"61",F$2,"1"),"")</f>
        <v>27097452.16</v>
      </c>
      <c r="G559" s="2">
        <f>IFERROR([1]!EM_S_QSTM07_IS($C559,"61",G$2,"1"),"")</f>
        <v>27081545.640000001</v>
      </c>
      <c r="H559" s="2">
        <f>IFERROR([1]!EM_S_QSTM07_IS($C559,"61",H$2,"1"),"")</f>
        <v>21251460.309999999</v>
      </c>
      <c r="I559" s="2">
        <f>IFERROR([1]!EM_S_QSTM07_IS($C559,"61",I$2,"1"),"")</f>
        <v>29654141.280000001</v>
      </c>
      <c r="J559" s="2">
        <f>IFERROR([1]!EM_S_QSTM07_IS($C559,"61",J$2,"1"),"")</f>
        <v>19963138.210000001</v>
      </c>
      <c r="M559" s="2">
        <f>IFERROR([1]!EM_S_QSTM07_IS($C559,"61",L$2,"1"),"")</f>
        <v>0</v>
      </c>
      <c r="N559" s="2">
        <f>[1]!EM_S_PERFORMANCEEXPRESS_QNETPROFIT(C559,L$2)</f>
        <v>0</v>
      </c>
      <c r="O559" s="2">
        <f>[1]!EM_S_PROFITNOTICE_FORECASTT(C559,L$2)</f>
        <v>150000000</v>
      </c>
      <c r="P559" s="2">
        <f>[1]!EM_S_PROFITNOTICE_FORECASTL(C559,L$2)</f>
        <v>100000000</v>
      </c>
      <c r="Q559" t="str">
        <f>[1]!EM_S_PROFITNOTICE_ABSTRACT(C559,L$2)</f>
        <v>预计2016年1-12月归属于上市公司股东的净利润盈利:10,000万元-15,000万元,较上年同期变动-23.25%至15.12%</v>
      </c>
      <c r="R559" s="2">
        <f t="shared" si="56"/>
        <v>125000000</v>
      </c>
      <c r="S559" s="2">
        <f t="shared" si="57"/>
        <v>49569541.890000001</v>
      </c>
      <c r="T559" s="9">
        <f t="shared" si="58"/>
        <v>0.67158918621028429</v>
      </c>
      <c r="U559">
        <f>IF([1]!EM_S_MAJASSRES_NUM(C559,"2014-12-30","2016-12-30")&gt;0,1,0)</f>
        <v>0</v>
      </c>
      <c r="V559">
        <f t="shared" si="59"/>
        <v>345</v>
      </c>
      <c r="W559" s="9">
        <f t="shared" si="60"/>
        <v>0.67158918621028429</v>
      </c>
      <c r="X559">
        <f t="shared" si="61"/>
        <v>205</v>
      </c>
    </row>
    <row r="560" spans="2:24" x14ac:dyDescent="0.25">
      <c r="B560" t="str">
        <f t="shared" si="62"/>
        <v/>
      </c>
      <c r="C560" s="1" t="s">
        <v>1114</v>
      </c>
      <c r="D560" s="1" t="s">
        <v>1115</v>
      </c>
      <c r="F560" s="2">
        <f>IFERROR([1]!EM_S_QSTM07_IS($C560,"61",F$2,"1"),"")</f>
        <v>81854418.569999993</v>
      </c>
      <c r="G560" s="2">
        <f>IFERROR([1]!EM_S_QSTM07_IS($C560,"61",G$2,"1"),"")</f>
        <v>106060975.93000001</v>
      </c>
      <c r="H560" s="2">
        <f>IFERROR([1]!EM_S_QSTM07_IS($C560,"61",H$2,"1"),"")</f>
        <v>54356751.960000001</v>
      </c>
      <c r="I560" s="2">
        <f>IFERROR([1]!EM_S_QSTM07_IS($C560,"61",I$2,"1"),"")</f>
        <v>55672366.939999998</v>
      </c>
      <c r="J560" s="2">
        <f>IFERROR([1]!EM_S_QSTM07_IS($C560,"61",J$2,"1"),"")</f>
        <v>63767440.409999996</v>
      </c>
      <c r="M560" s="2">
        <f>IFERROR([1]!EM_S_QSTM07_IS($C560,"61",L$2,"1"),"")</f>
        <v>0</v>
      </c>
      <c r="N560" s="2">
        <f>[1]!EM_S_PERFORMANCEEXPRESS_QNETPROFIT(C560,L$2)</f>
        <v>0</v>
      </c>
      <c r="O560" s="2">
        <f>[1]!EM_S_PROFITNOTICE_FORECASTT(C560,L$2)</f>
        <v>312031900</v>
      </c>
      <c r="P560" s="2">
        <f>[1]!EM_S_PROFITNOTICE_FORECASTL(C560,L$2)</f>
        <v>264027000</v>
      </c>
      <c r="Q560" t="str">
        <f>[1]!EM_S_PROFITNOTICE_ABSTRACT(C560,L$2)</f>
        <v>预计2016年1-12月归属于上市公司股东的净利润:26,402.7万元-31,203.19万元,比上年同期增长:10.00%-30.00%</v>
      </c>
      <c r="R560" s="2">
        <f t="shared" si="56"/>
        <v>288029450</v>
      </c>
      <c r="S560" s="2">
        <f t="shared" si="57"/>
        <v>45757303.539999992</v>
      </c>
      <c r="T560" s="9">
        <f t="shared" si="58"/>
        <v>-0.17809667425647283</v>
      </c>
      <c r="U560">
        <f>IF([1]!EM_S_MAJASSRES_NUM(C560,"2014-12-30","2016-12-30")&gt;0,1,0)</f>
        <v>1</v>
      </c>
      <c r="V560" t="str">
        <f t="shared" si="59"/>
        <v/>
      </c>
      <c r="W560" s="9" t="str">
        <f t="shared" si="60"/>
        <v/>
      </c>
      <c r="X560" t="str">
        <f t="shared" si="61"/>
        <v/>
      </c>
    </row>
    <row r="561" spans="2:24" x14ac:dyDescent="0.25">
      <c r="B561">
        <f t="shared" si="62"/>
        <v>4</v>
      </c>
      <c r="C561" s="1" t="s">
        <v>1116</v>
      </c>
      <c r="D561" s="1" t="s">
        <v>1117</v>
      </c>
      <c r="F561" s="2">
        <f>IFERROR([1]!EM_S_QSTM07_IS($C561,"61",F$2,"1"),"")</f>
        <v>440517185.13999999</v>
      </c>
      <c r="G561" s="2">
        <f>IFERROR([1]!EM_S_QSTM07_IS($C561,"61",G$2,"1"),"")</f>
        <v>225602400.30000001</v>
      </c>
      <c r="H561" s="2">
        <f>IFERROR([1]!EM_S_QSTM07_IS($C561,"61",H$2,"1"),"")</f>
        <v>46636811.359999999</v>
      </c>
      <c r="I561" s="2">
        <f>IFERROR([1]!EM_S_QSTM07_IS($C561,"61",I$2,"1"),"")</f>
        <v>-42258994.340000004</v>
      </c>
      <c r="J561" s="2">
        <f>IFERROR([1]!EM_S_QSTM07_IS($C561,"61",J$2,"1"),"")</f>
        <v>35499135.659999996</v>
      </c>
      <c r="M561" s="2">
        <f>IFERROR([1]!EM_S_QSTM07_IS($C561,"61",L$2,"1"),"")</f>
        <v>0</v>
      </c>
      <c r="N561" s="2">
        <f>[1]!EM_S_PERFORMANCEEXPRESS_QNETPROFIT(C561,L$2)</f>
        <v>0</v>
      </c>
      <c r="O561" s="2">
        <f>[1]!EM_S_PROFITNOTICE_FORECASTT(C561,L$2)</f>
        <v>1250000000</v>
      </c>
      <c r="P561" s="2">
        <f>[1]!EM_S_PROFITNOTICE_FORECASTL(C561,L$2)</f>
        <v>1150000000</v>
      </c>
      <c r="Q561" t="str">
        <f>[1]!EM_S_PROFITNOTICE_ABSTRACT(C561,L$2)</f>
        <v>预计2016年1-12月归属于上市公司股东的净利润115,000万元-125,000万元,比上年同期增长:14,880.98%-16,183.67%</v>
      </c>
      <c r="R561" s="2">
        <f t="shared" si="56"/>
        <v>1200000000</v>
      </c>
      <c r="S561" s="2">
        <f t="shared" si="57"/>
        <v>487243603.19999993</v>
      </c>
      <c r="T561" s="9">
        <f t="shared" si="58"/>
        <v>12.529938438189532</v>
      </c>
      <c r="U561">
        <f>IF([1]!EM_S_MAJASSRES_NUM(C561,"2014-12-30","2016-12-30")&gt;0,1,0)</f>
        <v>0</v>
      </c>
      <c r="V561" t="str">
        <f t="shared" si="59"/>
        <v/>
      </c>
      <c r="W561" s="9">
        <f t="shared" si="60"/>
        <v>12.529938438189532</v>
      </c>
      <c r="X561">
        <f t="shared" si="61"/>
        <v>4</v>
      </c>
    </row>
    <row r="562" spans="2:24" x14ac:dyDescent="0.25">
      <c r="B562">
        <f t="shared" si="62"/>
        <v>158</v>
      </c>
      <c r="C562" s="1" t="s">
        <v>1118</v>
      </c>
      <c r="D562" s="1" t="s">
        <v>1119</v>
      </c>
      <c r="F562" s="2">
        <f>IFERROR([1]!EM_S_QSTM07_IS($C562,"61",F$2,"1"),"")</f>
        <v>10246365</v>
      </c>
      <c r="G562" s="2">
        <f>IFERROR([1]!EM_S_QSTM07_IS($C562,"61",G$2,"1"),"")</f>
        <v>7488732.7800000003</v>
      </c>
      <c r="H562" s="2">
        <f>IFERROR([1]!EM_S_QSTM07_IS($C562,"61",H$2,"1"),"")</f>
        <v>33129037.219999999</v>
      </c>
      <c r="I562" s="2">
        <f>IFERROR([1]!EM_S_QSTM07_IS($C562,"61",I$2,"1"),"")</f>
        <v>17499699.469999999</v>
      </c>
      <c r="J562" s="2">
        <f>IFERROR([1]!EM_S_QSTM07_IS($C562,"61",J$2,"1"),"")</f>
        <v>5123127.93</v>
      </c>
      <c r="M562" s="2">
        <f>IFERROR([1]!EM_S_QSTM07_IS($C562,"61",L$2,"1"),"")</f>
        <v>0</v>
      </c>
      <c r="N562" s="2">
        <f>[1]!EM_S_PERFORMANCEEXPRESS_QNETPROFIT(C562,L$2)</f>
        <v>0</v>
      </c>
      <c r="O562" s="2">
        <f>[1]!EM_S_PROFITNOTICE_FORECASTT(C562,L$2)</f>
        <v>96580000</v>
      </c>
      <c r="P562" s="2">
        <f>[1]!EM_S_PROFITNOTICE_FORECASTL(C562,L$2)</f>
        <v>75580000</v>
      </c>
      <c r="Q562" t="str">
        <f>[1]!EM_S_PROFITNOTICE_ABSTRACT(C562,L$2)</f>
        <v>预计2016年1-12月归属于上市公司股东的净利润7,558万元-9,658万元,较上年同期增长80%-130%</v>
      </c>
      <c r="R562" s="2">
        <f t="shared" si="56"/>
        <v>86080000</v>
      </c>
      <c r="S562" s="2">
        <f t="shared" si="57"/>
        <v>35215865</v>
      </c>
      <c r="T562" s="9">
        <f t="shared" si="58"/>
        <v>1.0123697015695095</v>
      </c>
      <c r="U562">
        <f>IF([1]!EM_S_MAJASSRES_NUM(C562,"2014-12-30","2016-12-30")&gt;0,1,0)</f>
        <v>0</v>
      </c>
      <c r="V562">
        <f t="shared" si="59"/>
        <v>276</v>
      </c>
      <c r="W562" s="9">
        <f t="shared" si="60"/>
        <v>1.0123697015695095</v>
      </c>
      <c r="X562">
        <f t="shared" si="61"/>
        <v>158</v>
      </c>
    </row>
    <row r="563" spans="2:24" x14ac:dyDescent="0.25">
      <c r="B563" t="str">
        <f t="shared" si="62"/>
        <v/>
      </c>
      <c r="C563" s="1" t="s">
        <v>1120</v>
      </c>
      <c r="D563" s="1" t="s">
        <v>1121</v>
      </c>
      <c r="F563" s="2">
        <f>IFERROR([1]!EM_S_QSTM07_IS($C563,"61",F$2,"1"),"")</f>
        <v>62993435.649999999</v>
      </c>
      <c r="G563" s="2">
        <f>IFERROR([1]!EM_S_QSTM07_IS($C563,"61",G$2,"1"),"")</f>
        <v>36683378.810000002</v>
      </c>
      <c r="H563" s="2">
        <f>IFERROR([1]!EM_S_QSTM07_IS($C563,"61",H$2,"1"),"")</f>
        <v>15109699.449999999</v>
      </c>
      <c r="I563" s="2">
        <f>IFERROR([1]!EM_S_QSTM07_IS($C563,"61",I$2,"1"),"")</f>
        <v>9480774.9100000001</v>
      </c>
      <c r="J563" s="2">
        <f>IFERROR([1]!EM_S_QSTM07_IS($C563,"61",J$2,"1"),"")</f>
        <v>45191180.640000001</v>
      </c>
      <c r="M563" s="2">
        <f>IFERROR([1]!EM_S_QSTM07_IS($C563,"61",L$2,"1"),"")</f>
        <v>0</v>
      </c>
      <c r="N563" s="2">
        <f>[1]!EM_S_PERFORMANCEEXPRESS_QNETPROFIT(C563,L$2)</f>
        <v>0</v>
      </c>
      <c r="O563" s="2">
        <f>[1]!EM_S_PROFITNOTICE_FORECASTT(C563,L$2)</f>
        <v>199261900</v>
      </c>
      <c r="P563" s="2">
        <f>[1]!EM_S_PROFITNOTICE_FORECASTL(C563,L$2)</f>
        <v>172089800</v>
      </c>
      <c r="Q563" t="str">
        <f>[1]!EM_S_PROFITNOTICE_ABSTRACT(C563,L$2)</f>
        <v>预计2016年1-12月归属于上市公司股东的净利润:17,208.98万元-19,926.19万元,比上年同期增长:90.00%-120.00%</v>
      </c>
      <c r="R563" s="2">
        <f t="shared" si="56"/>
        <v>185675850</v>
      </c>
      <c r="S563" s="2">
        <f t="shared" si="57"/>
        <v>70889336.089999989</v>
      </c>
      <c r="T563" s="9">
        <f t="shared" si="58"/>
        <v>6.4771668732719645</v>
      </c>
      <c r="U563">
        <f>IF([1]!EM_S_MAJASSRES_NUM(C563,"2014-12-30","2016-12-30")&gt;0,1,0)</f>
        <v>1</v>
      </c>
      <c r="V563" t="str">
        <f t="shared" si="59"/>
        <v/>
      </c>
      <c r="W563" s="9" t="str">
        <f t="shared" si="60"/>
        <v/>
      </c>
      <c r="X563" t="str">
        <f t="shared" si="61"/>
        <v/>
      </c>
    </row>
    <row r="564" spans="2:24" x14ac:dyDescent="0.25">
      <c r="B564" t="str">
        <f t="shared" si="62"/>
        <v/>
      </c>
      <c r="C564" s="1" t="s">
        <v>1122</v>
      </c>
      <c r="D564" s="1" t="s">
        <v>1123</v>
      </c>
      <c r="F564" s="2">
        <f>IFERROR([1]!EM_S_QSTM07_IS($C564,"61",F$2,"1"),"")</f>
        <v>3357791.61</v>
      </c>
      <c r="G564" s="2">
        <f>IFERROR([1]!EM_S_QSTM07_IS($C564,"61",G$2,"1"),"")</f>
        <v>6749123.21</v>
      </c>
      <c r="H564" s="2">
        <f>IFERROR([1]!EM_S_QSTM07_IS($C564,"61",H$2,"1"),"")</f>
        <v>5944666.0700000003</v>
      </c>
      <c r="I564" s="2">
        <f>IFERROR([1]!EM_S_QSTM07_IS($C564,"61",I$2,"1"),"")</f>
        <v>-3236105.94</v>
      </c>
      <c r="J564" s="2">
        <f>IFERROR([1]!EM_S_QSTM07_IS($C564,"61",J$2,"1"),"")</f>
        <v>4120114.54</v>
      </c>
      <c r="M564" s="2">
        <f>IFERROR([1]!EM_S_QSTM07_IS($C564,"61",L$2,"1"),"")</f>
        <v>0</v>
      </c>
      <c r="N564" s="2">
        <f>[1]!EM_S_PERFORMANCEEXPRESS_QNETPROFIT(C564,L$2)</f>
        <v>0</v>
      </c>
      <c r="O564" s="2">
        <f>[1]!EM_S_PROFITNOTICE_FORECASTT(C564,L$2)</f>
        <v>19911100</v>
      </c>
      <c r="P564" s="2">
        <f>[1]!EM_S_PROFITNOTICE_FORECASTL(C564,L$2)</f>
        <v>10860600</v>
      </c>
      <c r="Q564" t="str">
        <f>[1]!EM_S_PROFITNOTICE_ABSTRACT(C564,L$2)</f>
        <v>预计2016年1-12月归属于上市公司股东的净利润:1,086.06万元-1,991.11万元,比上年同期变动:-40.00%至10.00%</v>
      </c>
      <c r="R564" s="2">
        <f t="shared" si="56"/>
        <v>15385850</v>
      </c>
      <c r="S564" s="2">
        <f t="shared" si="57"/>
        <v>-665730.8900000006</v>
      </c>
      <c r="T564" s="9">
        <f t="shared" si="58"/>
        <v>0.79428025461984697</v>
      </c>
      <c r="U564">
        <f>IF([1]!EM_S_MAJASSRES_NUM(C564,"2014-12-30","2016-12-30")&gt;0,1,0)</f>
        <v>0</v>
      </c>
      <c r="V564" t="str">
        <f t="shared" si="59"/>
        <v/>
      </c>
      <c r="W564" s="9" t="str">
        <f t="shared" si="60"/>
        <v/>
      </c>
      <c r="X564" t="str">
        <f t="shared" si="61"/>
        <v/>
      </c>
    </row>
    <row r="565" spans="2:24" x14ac:dyDescent="0.25">
      <c r="B565">
        <f t="shared" si="62"/>
        <v>608</v>
      </c>
      <c r="C565" s="1" t="s">
        <v>1124</v>
      </c>
      <c r="D565" s="1" t="s">
        <v>1125</v>
      </c>
      <c r="F565" s="2">
        <f>IFERROR([1]!EM_S_QSTM07_IS($C565,"61",F$2,"1"),"")</f>
        <v>27029066.489999998</v>
      </c>
      <c r="G565" s="2">
        <f>IFERROR([1]!EM_S_QSTM07_IS($C565,"61",G$2,"1"),"")</f>
        <v>31683236.550000001</v>
      </c>
      <c r="H565" s="2">
        <f>IFERROR([1]!EM_S_QSTM07_IS($C565,"61",H$2,"1"),"")</f>
        <v>-16018262.369999999</v>
      </c>
      <c r="I565" s="2">
        <f>IFERROR([1]!EM_S_QSTM07_IS($C565,"61",I$2,"1"),"")</f>
        <v>22896061.98</v>
      </c>
      <c r="J565" s="2">
        <f>IFERROR([1]!EM_S_QSTM07_IS($C565,"61",J$2,"1"),"")</f>
        <v>32035673.350000001</v>
      </c>
      <c r="M565" s="2">
        <f>IFERROR([1]!EM_S_QSTM07_IS($C565,"61",L$2,"1"),"")</f>
        <v>0</v>
      </c>
      <c r="N565" s="2">
        <f>[1]!EM_S_PERFORMANCEEXPRESS_QNETPROFIT(C565,L$2)</f>
        <v>0</v>
      </c>
      <c r="O565" s="2">
        <f>[1]!EM_S_PROFITNOTICE_FORECASTT(C565,L$2)</f>
        <v>54720400</v>
      </c>
      <c r="P565" s="2">
        <f>[1]!EM_S_PROFITNOTICE_FORECASTL(C565,L$2)</f>
        <v>21888100</v>
      </c>
      <c r="Q565" t="str">
        <f>[1]!EM_S_PROFITNOTICE_ABSTRACT(C565,L$2)</f>
        <v>预计2016年1-12月归属于上市公司股东的净利润2,188.81万元-5,472.04万元,比上年同期下降50%-80%</v>
      </c>
      <c r="R565" s="2">
        <f t="shared" si="56"/>
        <v>38304250</v>
      </c>
      <c r="S565" s="2">
        <f t="shared" si="57"/>
        <v>-4389790.6700000018</v>
      </c>
      <c r="T565" s="9">
        <f t="shared" si="58"/>
        <v>-1.1917268862145176</v>
      </c>
      <c r="U565">
        <f>IF([1]!EM_S_MAJASSRES_NUM(C565,"2014-12-30","2016-12-30")&gt;0,1,0)</f>
        <v>0</v>
      </c>
      <c r="V565">
        <f t="shared" si="59"/>
        <v>848</v>
      </c>
      <c r="W565" s="9">
        <f t="shared" si="60"/>
        <v>-1.1917268862145176</v>
      </c>
      <c r="X565">
        <f t="shared" si="61"/>
        <v>608</v>
      </c>
    </row>
    <row r="566" spans="2:24" x14ac:dyDescent="0.25">
      <c r="B566">
        <f t="shared" si="62"/>
        <v>20</v>
      </c>
      <c r="C566" s="1" t="s">
        <v>1126</v>
      </c>
      <c r="D566" s="1" t="s">
        <v>1127</v>
      </c>
      <c r="F566" s="2">
        <f>IFERROR([1]!EM_S_QSTM07_IS($C566,"61",F$2,"1"),"")</f>
        <v>16668821.029999999</v>
      </c>
      <c r="G566" s="2">
        <f>IFERROR([1]!EM_S_QSTM07_IS($C566,"61",G$2,"1"),"")</f>
        <v>4251283.33</v>
      </c>
      <c r="H566" s="2">
        <f>IFERROR([1]!EM_S_QSTM07_IS($C566,"61",H$2,"1"),"")</f>
        <v>13389256.07</v>
      </c>
      <c r="I566" s="2">
        <f>IFERROR([1]!EM_S_QSTM07_IS($C566,"61",I$2,"1"),"")</f>
        <v>-14787865.27</v>
      </c>
      <c r="J566" s="2">
        <f>IFERROR([1]!EM_S_QSTM07_IS($C566,"61",J$2,"1"),"")</f>
        <v>-17505921.050000001</v>
      </c>
      <c r="M566" s="2">
        <f>IFERROR([1]!EM_S_QSTM07_IS($C566,"61",L$2,"1"),"")</f>
        <v>0</v>
      </c>
      <c r="N566" s="2">
        <f>[1]!EM_S_PERFORMANCEEXPRESS_QNETPROFIT(C566,L$2)</f>
        <v>0</v>
      </c>
      <c r="O566" s="2">
        <f>[1]!EM_S_PROFITNOTICE_FORECASTT(C566,L$2)</f>
        <v>85000000</v>
      </c>
      <c r="P566" s="2">
        <f>[1]!EM_S_PROFITNOTICE_FORECASTL(C566,L$2)</f>
        <v>65000000</v>
      </c>
      <c r="Q566" t="str">
        <f>[1]!EM_S_PROFITNOTICE_ABSTRACT(C566,L$2)</f>
        <v>预计2016年1-12月归属于上市公司股东的净利润盈利:6500万元-8500万元</v>
      </c>
      <c r="R566" s="2">
        <f t="shared" si="56"/>
        <v>75000000</v>
      </c>
      <c r="S566" s="2">
        <f t="shared" si="57"/>
        <v>40690639.57</v>
      </c>
      <c r="T566" s="9">
        <f t="shared" si="58"/>
        <v>3.7516236337741535</v>
      </c>
      <c r="U566">
        <f>IF([1]!EM_S_MAJASSRES_NUM(C566,"2014-12-30","2016-12-30")&gt;0,1,0)</f>
        <v>0</v>
      </c>
      <c r="V566" t="str">
        <f t="shared" si="59"/>
        <v/>
      </c>
      <c r="W566" s="9">
        <f t="shared" si="60"/>
        <v>3.7516236337741535</v>
      </c>
      <c r="X566">
        <f t="shared" si="61"/>
        <v>20</v>
      </c>
    </row>
    <row r="567" spans="2:24" x14ac:dyDescent="0.25">
      <c r="B567">
        <f t="shared" si="62"/>
        <v>479</v>
      </c>
      <c r="C567" s="1" t="s">
        <v>1128</v>
      </c>
      <c r="D567" s="1" t="s">
        <v>1129</v>
      </c>
      <c r="F567" s="2">
        <f>IFERROR([1]!EM_S_QSTM07_IS($C567,"61",F$2,"1"),"")</f>
        <v>23439861.609999999</v>
      </c>
      <c r="G567" s="2">
        <f>IFERROR([1]!EM_S_QSTM07_IS($C567,"61",G$2,"1"),"")</f>
        <v>56937037.859999999</v>
      </c>
      <c r="H567" s="2">
        <f>IFERROR([1]!EM_S_QSTM07_IS($C567,"61",H$2,"1"),"")</f>
        <v>5982258.0999999996</v>
      </c>
      <c r="I567" s="2">
        <f>IFERROR([1]!EM_S_QSTM07_IS($C567,"61",I$2,"1"),"")</f>
        <v>11266710.050000001</v>
      </c>
      <c r="J567" s="2">
        <f>IFERROR([1]!EM_S_QSTM07_IS($C567,"61",J$2,"1"),"")</f>
        <v>15416273.34</v>
      </c>
      <c r="M567" s="2">
        <f>IFERROR([1]!EM_S_QSTM07_IS($C567,"61",L$2,"1"),"")</f>
        <v>0</v>
      </c>
      <c r="N567" s="2">
        <f>[1]!EM_S_PERFORMANCEEXPRESS_QNETPROFIT(C567,L$2)</f>
        <v>0</v>
      </c>
      <c r="O567" s="2">
        <f>[1]!EM_S_PROFITNOTICE_FORECASTT(C567,L$2)</f>
        <v>107952500</v>
      </c>
      <c r="P567" s="2">
        <f>[1]!EM_S_PROFITNOTICE_FORECASTL(C567,L$2)</f>
        <v>86362000</v>
      </c>
      <c r="Q567" t="str">
        <f>[1]!EM_S_PROFITNOTICE_ABSTRACT(C567,L$2)</f>
        <v>预计2016年1-12月归属于上市公司股东的净利润:8,636.2万元-10,795.25万元,比上年同期增长:20.00%-50.00%</v>
      </c>
      <c r="R567" s="2">
        <f t="shared" si="56"/>
        <v>97157250</v>
      </c>
      <c r="S567" s="2">
        <f t="shared" si="57"/>
        <v>10798092.430000007</v>
      </c>
      <c r="T567" s="9">
        <f t="shared" si="58"/>
        <v>-4.1593119723533988E-2</v>
      </c>
      <c r="U567">
        <f>IF([1]!EM_S_MAJASSRES_NUM(C567,"2014-12-30","2016-12-30")&gt;0,1,0)</f>
        <v>0</v>
      </c>
      <c r="V567">
        <f t="shared" si="59"/>
        <v>672</v>
      </c>
      <c r="W567" s="9">
        <f t="shared" si="60"/>
        <v>-4.1593119723533988E-2</v>
      </c>
      <c r="X567">
        <f t="shared" si="61"/>
        <v>479</v>
      </c>
    </row>
    <row r="568" spans="2:24" x14ac:dyDescent="0.25">
      <c r="B568">
        <f t="shared" si="62"/>
        <v>616</v>
      </c>
      <c r="C568" s="1" t="s">
        <v>1130</v>
      </c>
      <c r="D568" s="1" t="s">
        <v>1131</v>
      </c>
      <c r="F568" s="2">
        <f>IFERROR([1]!EM_S_QSTM07_IS($C568,"61",F$2,"1"),"")</f>
        <v>130235740.84</v>
      </c>
      <c r="G568" s="2">
        <f>IFERROR([1]!EM_S_QSTM07_IS($C568,"61",G$2,"1"),"")</f>
        <v>171023924.30000001</v>
      </c>
      <c r="H568" s="2">
        <f>IFERROR([1]!EM_S_QSTM07_IS($C568,"61",H$2,"1"),"")</f>
        <v>132935737.97</v>
      </c>
      <c r="I568" s="2">
        <f>IFERROR([1]!EM_S_QSTM07_IS($C568,"61",I$2,"1"),"")</f>
        <v>65971933.850000001</v>
      </c>
      <c r="J568" s="2">
        <f>IFERROR([1]!EM_S_QSTM07_IS($C568,"61",J$2,"1"),"")</f>
        <v>118714143.45</v>
      </c>
      <c r="M568" s="2">
        <f>IFERROR([1]!EM_S_QSTM07_IS($C568,"61",L$2,"1"),"")</f>
        <v>0</v>
      </c>
      <c r="N568" s="2">
        <f>[1]!EM_S_PERFORMANCEEXPRESS_QNETPROFIT(C568,L$2)</f>
        <v>0</v>
      </c>
      <c r="O568" s="2">
        <f>[1]!EM_S_PROFITNOTICE_FORECASTT(C568,L$2)</f>
        <v>300000000</v>
      </c>
      <c r="P568" s="2">
        <f>[1]!EM_S_PROFITNOTICE_FORECASTL(C568,L$2)</f>
        <v>200000000</v>
      </c>
      <c r="Q568" t="str">
        <f>[1]!EM_S_PROFITNOTICE_ABSTRACT(C568,L$2)</f>
        <v>预计2016年1-12月归属于上市公司股东的净利润盈利:20,000万元–30,000万元,比上年同期下降:41.93%-61.28%</v>
      </c>
      <c r="R568" s="2">
        <f t="shared" si="56"/>
        <v>250000000</v>
      </c>
      <c r="S568" s="2">
        <f t="shared" si="57"/>
        <v>-184195403.11000001</v>
      </c>
      <c r="T568" s="9">
        <f t="shared" si="58"/>
        <v>-3.7920267356237276</v>
      </c>
      <c r="U568">
        <f>IF([1]!EM_S_MAJASSRES_NUM(C568,"2014-12-30","2016-12-30")&gt;0,1,0)</f>
        <v>0</v>
      </c>
      <c r="V568">
        <f t="shared" si="59"/>
        <v>864</v>
      </c>
      <c r="W568" s="9">
        <f t="shared" si="60"/>
        <v>-3.7920267356237276</v>
      </c>
      <c r="X568">
        <f t="shared" si="61"/>
        <v>616</v>
      </c>
    </row>
    <row r="569" spans="2:24" x14ac:dyDescent="0.25">
      <c r="B569" t="str">
        <f t="shared" si="62"/>
        <v/>
      </c>
      <c r="C569" s="1" t="s">
        <v>1132</v>
      </c>
      <c r="D569" s="1" t="s">
        <v>1133</v>
      </c>
      <c r="F569" s="2">
        <f>IFERROR([1]!EM_S_QSTM07_IS($C569,"61",F$2,"1"),"")</f>
        <v>126938759.87</v>
      </c>
      <c r="G569" s="2">
        <f>IFERROR([1]!EM_S_QSTM07_IS($C569,"61",G$2,"1"),"")</f>
        <v>95388343.5</v>
      </c>
      <c r="H569" s="2">
        <f>IFERROR([1]!EM_S_QSTM07_IS($C569,"61",H$2,"1"),"")</f>
        <v>96557711.329999998</v>
      </c>
      <c r="I569" s="2">
        <f>IFERROR([1]!EM_S_QSTM07_IS($C569,"61",I$2,"1"),"")</f>
        <v>34357809.700000003</v>
      </c>
      <c r="J569" s="2">
        <f>IFERROR([1]!EM_S_QSTM07_IS($C569,"61",J$2,"1"),"")</f>
        <v>70889139.980000004</v>
      </c>
      <c r="M569" s="2">
        <f>IFERROR([1]!EM_S_QSTM07_IS($C569,"61",L$2,"1"),"")</f>
        <v>0</v>
      </c>
      <c r="N569" s="2">
        <f>[1]!EM_S_PERFORMANCEEXPRESS_QNETPROFIT(C569,L$2)</f>
        <v>0</v>
      </c>
      <c r="O569" s="2">
        <f>[1]!EM_S_PROFITNOTICE_FORECASTT(C569,L$2)</f>
        <v>393269100</v>
      </c>
      <c r="P569" s="2">
        <f>[1]!EM_S_PROFITNOTICE_FORECASTL(C569,L$2)</f>
        <v>319531200</v>
      </c>
      <c r="Q569" t="str">
        <f>[1]!EM_S_PROFITNOTICE_ABSTRACT(C569,L$2)</f>
        <v>预计2016年1-12月归属于上市公司股东的净利润31,953.12万元-39,326.91万元,与上年同期增长30%-60%</v>
      </c>
      <c r="R569" s="2">
        <f t="shared" si="56"/>
        <v>356400150</v>
      </c>
      <c r="S569" s="2">
        <f t="shared" si="57"/>
        <v>37515335.300000012</v>
      </c>
      <c r="T569" s="9">
        <f t="shared" si="58"/>
        <v>9.1901248291738707E-2</v>
      </c>
      <c r="U569">
        <f>IF([1]!EM_S_MAJASSRES_NUM(C569,"2014-12-30","2016-12-30")&gt;0,1,0)</f>
        <v>1</v>
      </c>
      <c r="V569" t="str">
        <f t="shared" si="59"/>
        <v/>
      </c>
      <c r="W569" s="9" t="str">
        <f t="shared" si="60"/>
        <v/>
      </c>
      <c r="X569" t="str">
        <f t="shared" si="61"/>
        <v/>
      </c>
    </row>
    <row r="570" spans="2:24" x14ac:dyDescent="0.25">
      <c r="B570">
        <f t="shared" si="62"/>
        <v>254</v>
      </c>
      <c r="C570" s="1" t="s">
        <v>1134</v>
      </c>
      <c r="D570" s="1" t="s">
        <v>1135</v>
      </c>
      <c r="F570" s="2">
        <f>IFERROR([1]!EM_S_QSTM07_IS($C570,"61",F$2,"1"),"")</f>
        <v>59450048.939999998</v>
      </c>
      <c r="G570" s="2">
        <f>IFERROR([1]!EM_S_QSTM07_IS($C570,"61",G$2,"1"),"")</f>
        <v>26337887.77</v>
      </c>
      <c r="H570" s="2">
        <f>IFERROR([1]!EM_S_QSTM07_IS($C570,"61",H$2,"1"),"")</f>
        <v>32389954.02</v>
      </c>
      <c r="I570" s="2">
        <f>IFERROR([1]!EM_S_QSTM07_IS($C570,"61",I$2,"1"),"")</f>
        <v>39667481</v>
      </c>
      <c r="J570" s="2">
        <f>IFERROR([1]!EM_S_QSTM07_IS($C570,"61",J$2,"1"),"")</f>
        <v>36675837.899999999</v>
      </c>
      <c r="M570" s="2">
        <f>IFERROR([1]!EM_S_QSTM07_IS($C570,"61",L$2,"1"),"")</f>
        <v>0</v>
      </c>
      <c r="N570" s="2">
        <f>[1]!EM_S_PERFORMANCEEXPRESS_QNETPROFIT(C570,L$2)</f>
        <v>0</v>
      </c>
      <c r="O570" s="2">
        <f>[1]!EM_S_PROFITNOTICE_FORECASTT(C570,L$2)</f>
        <v>193027500</v>
      </c>
      <c r="P570" s="2">
        <f>[1]!EM_S_PROFITNOTICE_FORECASTL(C570,L$2)</f>
        <v>160856300</v>
      </c>
      <c r="Q570" t="str">
        <f>[1]!EM_S_PROFITNOTICE_ABSTRACT(C570,L$2)</f>
        <v>预计2016年1-12月归属于上市公司股东的净利润:16,085.63万元-19,302.75万元,比上年同期增长:25.00%-50.00%</v>
      </c>
      <c r="R570" s="2">
        <f t="shared" si="56"/>
        <v>176941900</v>
      </c>
      <c r="S570" s="2">
        <f t="shared" si="57"/>
        <v>58764009.270000011</v>
      </c>
      <c r="T570" s="9">
        <f t="shared" si="58"/>
        <v>0.48141519926611953</v>
      </c>
      <c r="U570">
        <f>IF([1]!EM_S_MAJASSRES_NUM(C570,"2014-12-30","2016-12-30")&gt;0,1,0)</f>
        <v>0</v>
      </c>
      <c r="V570">
        <f t="shared" si="59"/>
        <v>407</v>
      </c>
      <c r="W570" s="9">
        <f t="shared" si="60"/>
        <v>0.48141519926611953</v>
      </c>
      <c r="X570">
        <f t="shared" si="61"/>
        <v>254</v>
      </c>
    </row>
    <row r="571" spans="2:24" x14ac:dyDescent="0.25">
      <c r="B571">
        <f t="shared" si="62"/>
        <v>513</v>
      </c>
      <c r="C571" s="1" t="s">
        <v>1136</v>
      </c>
      <c r="D571" s="1" t="s">
        <v>1137</v>
      </c>
      <c r="F571" s="2">
        <f>IFERROR([1]!EM_S_QSTM07_IS($C571,"61",F$2,"1"),"")</f>
        <v>40946504.079999998</v>
      </c>
      <c r="G571" s="2">
        <f>IFERROR([1]!EM_S_QSTM07_IS($C571,"61",G$2,"1"),"")</f>
        <v>42139029.890000001</v>
      </c>
      <c r="H571" s="2">
        <f>IFERROR([1]!EM_S_QSTM07_IS($C571,"61",H$2,"1"),"")</f>
        <v>38891560.439999998</v>
      </c>
      <c r="I571" s="2">
        <f>IFERROR([1]!EM_S_QSTM07_IS($C571,"61",I$2,"1"),"")</f>
        <v>139466084.09999999</v>
      </c>
      <c r="J571" s="2">
        <f>IFERROR([1]!EM_S_QSTM07_IS($C571,"61",J$2,"1"),"")</f>
        <v>24729959.079999998</v>
      </c>
      <c r="M571" s="2">
        <f>IFERROR([1]!EM_S_QSTM07_IS($C571,"61",L$2,"1"),"")</f>
        <v>0</v>
      </c>
      <c r="N571" s="2">
        <f>[1]!EM_S_PERFORMANCEEXPRESS_QNETPROFIT(C571,L$2)</f>
        <v>0</v>
      </c>
      <c r="O571" s="2">
        <f>[1]!EM_S_PROFITNOTICE_FORECASTT(C571,L$2)</f>
        <v>250000000</v>
      </c>
      <c r="P571" s="2">
        <f>[1]!EM_S_PROFITNOTICE_FORECASTL(C571,L$2)</f>
        <v>230000000</v>
      </c>
      <c r="Q571" t="str">
        <f>[1]!EM_S_PROFITNOTICE_ABSTRACT(C571,L$2)</f>
        <v>预计2016年1-12月归属于上市公司股东的净利润:23,000万元-25,000万元,比上年同期增长:18.99%-29.34%</v>
      </c>
      <c r="R571" s="2">
        <f t="shared" si="56"/>
        <v>240000000</v>
      </c>
      <c r="S571" s="2">
        <f t="shared" si="57"/>
        <v>118022905.59</v>
      </c>
      <c r="T571" s="9">
        <f t="shared" si="58"/>
        <v>-0.15375192218507261</v>
      </c>
      <c r="U571">
        <f>IF([1]!EM_S_MAJASSRES_NUM(C571,"2014-12-30","2016-12-30")&gt;0,1,0)</f>
        <v>0</v>
      </c>
      <c r="V571">
        <f t="shared" si="59"/>
        <v>715</v>
      </c>
      <c r="W571" s="9">
        <f t="shared" si="60"/>
        <v>-0.15375192218507261</v>
      </c>
      <c r="X571">
        <f t="shared" si="61"/>
        <v>513</v>
      </c>
    </row>
    <row r="572" spans="2:24" x14ac:dyDescent="0.25">
      <c r="B572" t="str">
        <f t="shared" si="62"/>
        <v/>
      </c>
      <c r="C572" s="1" t="s">
        <v>1138</v>
      </c>
      <c r="D572" s="1" t="s">
        <v>1139</v>
      </c>
      <c r="F572" s="2">
        <f>IFERROR([1]!EM_S_QSTM07_IS($C572,"61",F$2,"1"),"")</f>
        <v>33708985.619999997</v>
      </c>
      <c r="G572" s="2">
        <f>IFERROR([1]!EM_S_QSTM07_IS($C572,"61",G$2,"1"),"")</f>
        <v>26231228.309999999</v>
      </c>
      <c r="H572" s="2">
        <f>IFERROR([1]!EM_S_QSTM07_IS($C572,"61",H$2,"1"),"")</f>
        <v>12253439.73</v>
      </c>
      <c r="I572" s="2">
        <f>IFERROR([1]!EM_S_QSTM07_IS($C572,"61",I$2,"1"),"")</f>
        <v>29046323.699999999</v>
      </c>
      <c r="J572" s="2">
        <f>IFERROR([1]!EM_S_QSTM07_IS($C572,"61",J$2,"1"),"")</f>
        <v>28510302.890000001</v>
      </c>
      <c r="M572" s="2">
        <f>IFERROR([1]!EM_S_QSTM07_IS($C572,"61",L$2,"1"),"")</f>
        <v>0</v>
      </c>
      <c r="N572" s="2">
        <f>[1]!EM_S_PERFORMANCEEXPRESS_QNETPROFIT(C572,L$2)</f>
        <v>0</v>
      </c>
      <c r="O572" s="2">
        <f>[1]!EM_S_PROFITNOTICE_FORECASTT(C572,L$2)</f>
        <v>123559700</v>
      </c>
      <c r="P572" s="2">
        <f>[1]!EM_S_PROFITNOTICE_FORECASTL(C572,L$2)</f>
        <v>82373100</v>
      </c>
      <c r="Q572" t="str">
        <f>[1]!EM_S_PROFITNOTICE_ABSTRACT(C572,L$2)</f>
        <v>预计2016年1-12月归属于上市公司股东的净利润8,237.31万元-12,355.97万元,与上年同期增长0%-50%</v>
      </c>
      <c r="R572" s="2">
        <f t="shared" si="56"/>
        <v>102966400</v>
      </c>
      <c r="S572" s="2">
        <f t="shared" si="57"/>
        <v>30772746.340000004</v>
      </c>
      <c r="T572" s="9">
        <f t="shared" si="58"/>
        <v>5.9436872556784336E-2</v>
      </c>
      <c r="U572">
        <f>IF([1]!EM_S_MAJASSRES_NUM(C572,"2014-12-30","2016-12-30")&gt;0,1,0)</f>
        <v>1</v>
      </c>
      <c r="V572" t="str">
        <f t="shared" si="59"/>
        <v/>
      </c>
      <c r="W572" s="9" t="str">
        <f t="shared" si="60"/>
        <v/>
      </c>
      <c r="X572" t="str">
        <f t="shared" si="61"/>
        <v/>
      </c>
    </row>
    <row r="573" spans="2:24" x14ac:dyDescent="0.25">
      <c r="B573">
        <f t="shared" si="62"/>
        <v>526</v>
      </c>
      <c r="C573" s="1" t="s">
        <v>1140</v>
      </c>
      <c r="D573" s="1" t="s">
        <v>1141</v>
      </c>
      <c r="F573" s="2">
        <f>IFERROR([1]!EM_S_QSTM07_IS($C573,"61",F$2,"1"),"")</f>
        <v>37761289.399999999</v>
      </c>
      <c r="G573" s="2">
        <f>IFERROR([1]!EM_S_QSTM07_IS($C573,"61",G$2,"1"),"")</f>
        <v>28762921.370000001</v>
      </c>
      <c r="H573" s="2">
        <f>IFERROR([1]!EM_S_QSTM07_IS($C573,"61",H$2,"1"),"")</f>
        <v>58694222.009999998</v>
      </c>
      <c r="I573" s="2">
        <f>IFERROR([1]!EM_S_QSTM07_IS($C573,"61",I$2,"1"),"")</f>
        <v>144615959.25</v>
      </c>
      <c r="J573" s="2">
        <f>IFERROR([1]!EM_S_QSTM07_IS($C573,"61",J$2,"1"),"")</f>
        <v>102759821.7</v>
      </c>
      <c r="M573" s="2">
        <f>IFERROR([1]!EM_S_QSTM07_IS($C573,"61",L$2,"1"),"")</f>
        <v>0</v>
      </c>
      <c r="N573" s="2">
        <f>[1]!EM_S_PERFORMANCEEXPRESS_QNETPROFIT(C573,L$2)</f>
        <v>0</v>
      </c>
      <c r="O573" s="2">
        <f>[1]!EM_S_PROFITNOTICE_FORECASTT(C573,L$2)</f>
        <v>296747400</v>
      </c>
      <c r="P573" s="2">
        <f>[1]!EM_S_PROFITNOTICE_FORECASTL(C573,L$2)</f>
        <v>185467100</v>
      </c>
      <c r="Q573" t="str">
        <f>[1]!EM_S_PROFITNOTICE_ABSTRACT(C573,L$2)</f>
        <v>预计2016年1-12月归属于上市公司股东的净利润盈利:18,546.71万元-29,674.74万元,较上年同期下降:20%-50%</v>
      </c>
      <c r="R573" s="2">
        <f t="shared" si="56"/>
        <v>241107250</v>
      </c>
      <c r="S573" s="2">
        <f t="shared" si="57"/>
        <v>115888817.22</v>
      </c>
      <c r="T573" s="9">
        <f t="shared" si="58"/>
        <v>-0.19864434173782242</v>
      </c>
      <c r="U573">
        <f>IF([1]!EM_S_MAJASSRES_NUM(C573,"2014-12-30","2016-12-30")&gt;0,1,0)</f>
        <v>0</v>
      </c>
      <c r="V573">
        <f t="shared" si="59"/>
        <v>732</v>
      </c>
      <c r="W573" s="9">
        <f t="shared" si="60"/>
        <v>-0.19864434173782242</v>
      </c>
      <c r="X573">
        <f t="shared" si="61"/>
        <v>526</v>
      </c>
    </row>
    <row r="574" spans="2:24" x14ac:dyDescent="0.25">
      <c r="B574" t="str">
        <f t="shared" si="62"/>
        <v/>
      </c>
      <c r="C574" s="1" t="s">
        <v>1142</v>
      </c>
      <c r="D574" s="1" t="s">
        <v>1143</v>
      </c>
      <c r="F574" s="2">
        <f>IFERROR([1]!EM_S_QSTM07_IS($C574,"61",F$2,"1"),"")</f>
        <v>4042313.62</v>
      </c>
      <c r="G574" s="2">
        <f>IFERROR([1]!EM_S_QSTM07_IS($C574,"61",G$2,"1"),"")</f>
        <v>13137598.48</v>
      </c>
      <c r="H574" s="2">
        <f>IFERROR([1]!EM_S_QSTM07_IS($C574,"61",H$2,"1"),"")</f>
        <v>5106619.78</v>
      </c>
      <c r="I574" s="2">
        <f>IFERROR([1]!EM_S_QSTM07_IS($C574,"61",I$2,"1"),"")</f>
        <v>-6244520.4800000004</v>
      </c>
      <c r="J574" s="2">
        <f>IFERROR([1]!EM_S_QSTM07_IS($C574,"61",J$2,"1"),"")</f>
        <v>-49445262.909999996</v>
      </c>
      <c r="M574" s="2">
        <f>IFERROR([1]!EM_S_QSTM07_IS($C574,"61",L$2,"1"),"")</f>
        <v>0</v>
      </c>
      <c r="N574" s="2">
        <f>[1]!EM_S_PERFORMANCEEXPRESS_QNETPROFIT(C574,L$2)</f>
        <v>0</v>
      </c>
      <c r="O574" s="2">
        <f>[1]!EM_S_PROFITNOTICE_FORECASTT(C574,L$2)</f>
        <v>48000000</v>
      </c>
      <c r="P574" s="2">
        <f>[1]!EM_S_PROFITNOTICE_FORECASTL(C574,L$2)</f>
        <v>30000000</v>
      </c>
      <c r="Q574" t="str">
        <f>[1]!EM_S_PROFITNOTICE_ABSTRACT(C574,L$2)</f>
        <v>预计2016年1-12月归属于上市公司股东的净利润:3000万元-4800万元</v>
      </c>
      <c r="R574" s="2">
        <f t="shared" si="56"/>
        <v>39000000</v>
      </c>
      <c r="S574" s="2">
        <f t="shared" si="57"/>
        <v>16713468.119999997</v>
      </c>
      <c r="T574" s="9">
        <f t="shared" si="58"/>
        <v>3.6765014501161497</v>
      </c>
      <c r="U574">
        <f>IF([1]!EM_S_MAJASSRES_NUM(C574,"2014-12-30","2016-12-30")&gt;0,1,0)</f>
        <v>0</v>
      </c>
      <c r="V574" t="str">
        <f t="shared" si="59"/>
        <v/>
      </c>
      <c r="W574" s="9" t="str">
        <f t="shared" si="60"/>
        <v/>
      </c>
      <c r="X574" t="str">
        <f t="shared" si="61"/>
        <v/>
      </c>
    </row>
    <row r="575" spans="2:24" x14ac:dyDescent="0.25">
      <c r="B575">
        <f t="shared" si="62"/>
        <v>130</v>
      </c>
      <c r="C575" s="1" t="s">
        <v>1144</v>
      </c>
      <c r="D575" s="1" t="s">
        <v>1145</v>
      </c>
      <c r="F575" s="2">
        <f>IFERROR([1]!EM_S_QSTM07_IS($C575,"61",F$2,"1"),"")</f>
        <v>48650190.210000001</v>
      </c>
      <c r="G575" s="2">
        <f>IFERROR([1]!EM_S_QSTM07_IS($C575,"61",G$2,"1"),"")</f>
        <v>60647396.880000003</v>
      </c>
      <c r="H575" s="2">
        <f>IFERROR([1]!EM_S_QSTM07_IS($C575,"61",H$2,"1"),"")</f>
        <v>6713527.21</v>
      </c>
      <c r="I575" s="2">
        <f>IFERROR([1]!EM_S_QSTM07_IS($C575,"61",I$2,"1"),"")</f>
        <v>-463510252.25999999</v>
      </c>
      <c r="J575" s="2">
        <f>IFERROR([1]!EM_S_QSTM07_IS($C575,"61",J$2,"1"),"")</f>
        <v>-40953023.109999999</v>
      </c>
      <c r="M575" s="2">
        <f>IFERROR([1]!EM_S_QSTM07_IS($C575,"61",L$2,"1"),"")</f>
        <v>0</v>
      </c>
      <c r="N575" s="2">
        <f>[1]!EM_S_PERFORMANCEEXPRESS_QNETPROFIT(C575,L$2)</f>
        <v>0</v>
      </c>
      <c r="O575" s="2">
        <f>[1]!EM_S_PROFITNOTICE_FORECASTT(C575,L$2)</f>
        <v>215000000</v>
      </c>
      <c r="P575" s="2">
        <f>[1]!EM_S_PROFITNOTICE_FORECASTL(C575,L$2)</f>
        <v>165000000</v>
      </c>
      <c r="Q575" t="str">
        <f>[1]!EM_S_PROFITNOTICE_ABSTRACT(C575,L$2)</f>
        <v>预计2016年1-12月归属于上市公司股东的净利润:16,500.00万元-21,500.00万元</v>
      </c>
      <c r="R575" s="2">
        <f t="shared" si="56"/>
        <v>190000000</v>
      </c>
      <c r="S575" s="2">
        <f t="shared" si="57"/>
        <v>73988885.700000003</v>
      </c>
      <c r="T575" s="9">
        <f t="shared" si="58"/>
        <v>1.1596272905275393</v>
      </c>
      <c r="U575">
        <f>IF([1]!EM_S_MAJASSRES_NUM(C575,"2014-12-30","2016-12-30")&gt;0,1,0)</f>
        <v>0</v>
      </c>
      <c r="V575" t="str">
        <f t="shared" si="59"/>
        <v/>
      </c>
      <c r="W575" s="9">
        <f t="shared" si="60"/>
        <v>1.1596272905275393</v>
      </c>
      <c r="X575">
        <f t="shared" si="61"/>
        <v>130</v>
      </c>
    </row>
    <row r="576" spans="2:24" x14ac:dyDescent="0.25">
      <c r="B576" t="str">
        <f t="shared" si="62"/>
        <v/>
      </c>
      <c r="C576" s="1" t="s">
        <v>1146</v>
      </c>
      <c r="D576" s="1" t="s">
        <v>1147</v>
      </c>
      <c r="F576" s="2">
        <f>IFERROR([1]!EM_S_QSTM07_IS($C576,"61",F$2,"1"),"")</f>
        <v>17115427.469999999</v>
      </c>
      <c r="G576" s="2">
        <f>IFERROR([1]!EM_S_QSTM07_IS($C576,"61",G$2,"1"),"")</f>
        <v>9942781.9100000001</v>
      </c>
      <c r="H576" s="2">
        <f>IFERROR([1]!EM_S_QSTM07_IS($C576,"61",H$2,"1"),"")</f>
        <v>15612253.970000001</v>
      </c>
      <c r="I576" s="2">
        <f>IFERROR([1]!EM_S_QSTM07_IS($C576,"61",I$2,"1"),"")</f>
        <v>9975886.8599999994</v>
      </c>
      <c r="J576" s="2">
        <f>IFERROR([1]!EM_S_QSTM07_IS($C576,"61",J$2,"1"),"")</f>
        <v>20814674.190000001</v>
      </c>
      <c r="M576" s="2">
        <f>IFERROR([1]!EM_S_QSTM07_IS($C576,"61",L$2,"1"),"")</f>
        <v>0</v>
      </c>
      <c r="N576" s="2">
        <f>[1]!EM_S_PERFORMANCEEXPRESS_QNETPROFIT(C576,L$2)</f>
        <v>0</v>
      </c>
      <c r="O576" s="2">
        <f>[1]!EM_S_PROFITNOTICE_FORECASTT(C576,L$2)</f>
        <v>71365700</v>
      </c>
      <c r="P576" s="2">
        <f>[1]!EM_S_PROFITNOTICE_FORECASTL(C576,L$2)</f>
        <v>35682900</v>
      </c>
      <c r="Q576" t="str">
        <f>[1]!EM_S_PROFITNOTICE_ABSTRACT(C576,L$2)</f>
        <v>预计2016年1-12月归属于上市公司股东的净利润盈利:3,568.29万元-7,136.57万元,比上年同期下降0.00%-50.00%</v>
      </c>
      <c r="R576" s="2">
        <f t="shared" si="56"/>
        <v>53524300</v>
      </c>
      <c r="S576" s="2">
        <f t="shared" si="57"/>
        <v>10853836.649999999</v>
      </c>
      <c r="T576" s="9">
        <f t="shared" si="58"/>
        <v>8.8007191974107765E-2</v>
      </c>
      <c r="U576">
        <f>IF([1]!EM_S_MAJASSRES_NUM(C576,"2014-12-30","2016-12-30")&gt;0,1,0)</f>
        <v>0</v>
      </c>
      <c r="V576" t="str">
        <f t="shared" si="59"/>
        <v/>
      </c>
      <c r="W576" s="9" t="str">
        <f t="shared" si="60"/>
        <v/>
      </c>
      <c r="X576" t="str">
        <f t="shared" si="61"/>
        <v/>
      </c>
    </row>
    <row r="577" spans="2:24" x14ac:dyDescent="0.25">
      <c r="B577">
        <f t="shared" si="62"/>
        <v>149</v>
      </c>
      <c r="C577" s="1" t="s">
        <v>1148</v>
      </c>
      <c r="D577" s="1" t="s">
        <v>1149</v>
      </c>
      <c r="F577" s="2">
        <f>IFERROR([1]!EM_S_QSTM07_IS($C577,"61",F$2,"1"),"")</f>
        <v>130439256.65000001</v>
      </c>
      <c r="G577" s="2">
        <f>IFERROR([1]!EM_S_QSTM07_IS($C577,"61",G$2,"1"),"")</f>
        <v>153109581.31</v>
      </c>
      <c r="H577" s="2">
        <f>IFERROR([1]!EM_S_QSTM07_IS($C577,"61",H$2,"1"),"")</f>
        <v>103652721.31</v>
      </c>
      <c r="I577" s="2">
        <f>IFERROR([1]!EM_S_QSTM07_IS($C577,"61",I$2,"1"),"")</f>
        <v>59570411.740000002</v>
      </c>
      <c r="J577" s="2">
        <f>IFERROR([1]!EM_S_QSTM07_IS($C577,"61",J$2,"1"),"")</f>
        <v>65097686.530000001</v>
      </c>
      <c r="M577" s="2">
        <f>IFERROR([1]!EM_S_QSTM07_IS($C577,"61",L$2,"1"),"")</f>
        <v>0</v>
      </c>
      <c r="N577" s="2">
        <f>[1]!EM_S_PERFORMANCEEXPRESS_QNETPROFIT(C577,L$2)</f>
        <v>0</v>
      </c>
      <c r="O577" s="2">
        <f>[1]!EM_S_PROFITNOTICE_FORECASTT(C577,L$2)</f>
        <v>536582000</v>
      </c>
      <c r="P577" s="2">
        <f>[1]!EM_S_PROFITNOTICE_FORECASTL(C577,L$2)</f>
        <v>482923800</v>
      </c>
      <c r="Q577" t="str">
        <f>[1]!EM_S_PROFITNOTICE_ABSTRACT(C577,L$2)</f>
        <v>预计2016年1-12月归属于上市公司股东的净利润48,292.38万元-53,658.20万元,较上年同期上升125%-150%</v>
      </c>
      <c r="R577" s="2">
        <f t="shared" si="56"/>
        <v>509752900</v>
      </c>
      <c r="S577" s="2">
        <f t="shared" si="57"/>
        <v>122551340.72999996</v>
      </c>
      <c r="T577" s="9">
        <f t="shared" si="58"/>
        <v>1.0572518663272874</v>
      </c>
      <c r="U577">
        <f>IF([1]!EM_S_MAJASSRES_NUM(C577,"2014-12-30","2016-12-30")&gt;0,1,0)</f>
        <v>0</v>
      </c>
      <c r="V577">
        <f t="shared" si="59"/>
        <v>265</v>
      </c>
      <c r="W577" s="9">
        <f t="shared" si="60"/>
        <v>1.0572518663272874</v>
      </c>
      <c r="X577">
        <f t="shared" si="61"/>
        <v>149</v>
      </c>
    </row>
    <row r="578" spans="2:24" x14ac:dyDescent="0.25">
      <c r="B578" t="str">
        <f t="shared" si="62"/>
        <v/>
      </c>
      <c r="C578" s="1" t="s">
        <v>1150</v>
      </c>
      <c r="D578" s="1" t="s">
        <v>1151</v>
      </c>
      <c r="F578" s="2">
        <f>IFERROR([1]!EM_S_QSTM07_IS($C578,"61",F$2,"1"),"")</f>
        <v>-24587137.120000001</v>
      </c>
      <c r="G578" s="2">
        <f>IFERROR([1]!EM_S_QSTM07_IS($C578,"61",G$2,"1"),"")</f>
        <v>-17346235.120000001</v>
      </c>
      <c r="H578" s="2">
        <f>IFERROR([1]!EM_S_QSTM07_IS($C578,"61",H$2,"1"),"")</f>
        <v>-29321962.129999999</v>
      </c>
      <c r="I578" s="2">
        <f>IFERROR([1]!EM_S_QSTM07_IS($C578,"61",I$2,"1"),"")</f>
        <v>-41843266.060000002</v>
      </c>
      <c r="J578" s="2">
        <f>IFERROR([1]!EM_S_QSTM07_IS($C578,"61",J$2,"1"),"")</f>
        <v>-35565771.649999999</v>
      </c>
      <c r="M578" s="2">
        <f>IFERROR([1]!EM_S_QSTM07_IS($C578,"61",L$2,"1"),"")</f>
        <v>0</v>
      </c>
      <c r="N578" s="2">
        <f>[1]!EM_S_PERFORMANCEEXPRESS_QNETPROFIT(C578,L$2)</f>
        <v>0</v>
      </c>
      <c r="O578" s="2">
        <f>[1]!EM_S_PROFITNOTICE_FORECASTT(C578,L$2)</f>
        <v>-95000000</v>
      </c>
      <c r="P578" s="2">
        <f>[1]!EM_S_PROFITNOTICE_FORECASTL(C578,L$2)</f>
        <v>-115000000</v>
      </c>
      <c r="Q578" t="str">
        <f>[1]!EM_S_PROFITNOTICE_ABSTRACT(C578,L$2)</f>
        <v>预计2016年1-12月归属于上市公司股东的净利润亏损9,500万元-11,500万元</v>
      </c>
      <c r="R578" s="2">
        <f t="shared" si="56"/>
        <v>-105000000</v>
      </c>
      <c r="S578" s="2" t="str">
        <f t="shared" si="57"/>
        <v/>
      </c>
      <c r="T578" s="9" t="str">
        <f t="shared" si="58"/>
        <v/>
      </c>
      <c r="U578">
        <f>IF([1]!EM_S_MAJASSRES_NUM(C578,"2014-12-30","2016-12-30")&gt;0,1,0)</f>
        <v>1</v>
      </c>
      <c r="V578" t="str">
        <f t="shared" si="59"/>
        <v/>
      </c>
      <c r="W578" s="9" t="str">
        <f t="shared" si="60"/>
        <v/>
      </c>
      <c r="X578" t="str">
        <f t="shared" si="61"/>
        <v/>
      </c>
    </row>
    <row r="579" spans="2:24" x14ac:dyDescent="0.25">
      <c r="B579" t="str">
        <f t="shared" si="62"/>
        <v/>
      </c>
      <c r="C579" s="1" t="s">
        <v>1152</v>
      </c>
      <c r="D579" s="1" t="s">
        <v>1153</v>
      </c>
      <c r="F579" s="2">
        <f>IFERROR([1]!EM_S_QSTM07_IS($C579,"61",F$2,"1"),"")</f>
        <v>163176717.44999999</v>
      </c>
      <c r="G579" s="2">
        <f>IFERROR([1]!EM_S_QSTM07_IS($C579,"61",G$2,"1"),"")</f>
        <v>317147577.45999998</v>
      </c>
      <c r="H579" s="2">
        <f>IFERROR([1]!EM_S_QSTM07_IS($C579,"61",H$2,"1"),"")</f>
        <v>43187546.560000002</v>
      </c>
      <c r="I579" s="2">
        <f>IFERROR([1]!EM_S_QSTM07_IS($C579,"61",I$2,"1"),"")</f>
        <v>-280447137.82999998</v>
      </c>
      <c r="J579" s="2">
        <f>IFERROR([1]!EM_S_QSTM07_IS($C579,"61",J$2,"1"),"")</f>
        <v>-379044491.79000002</v>
      </c>
      <c r="M579" s="2">
        <f>IFERROR([1]!EM_S_QSTM07_IS($C579,"61",L$2,"1"),"")</f>
        <v>0</v>
      </c>
      <c r="N579" s="2">
        <f>[1]!EM_S_PERFORMANCEEXPRESS_QNETPROFIT(C579,L$2)</f>
        <v>0</v>
      </c>
      <c r="O579" s="2">
        <f>[1]!EM_S_PROFITNOTICE_FORECASTT(C579,L$2)</f>
        <v>742910000</v>
      </c>
      <c r="P579" s="2">
        <f>[1]!EM_S_PROFITNOTICE_FORECASTL(C579,L$2)</f>
        <v>538610000</v>
      </c>
      <c r="Q579" t="str">
        <f>[1]!EM_S_PROFITNOTICE_ABSTRACT(C579,L$2)</f>
        <v>预计2016年1-12月归属于上市公司股东的净利润53,861万元-74,291万元</v>
      </c>
      <c r="R579" s="2">
        <f t="shared" ref="R579:R642" si="63">AVERAGE(O579:P579)</f>
        <v>640760000</v>
      </c>
      <c r="S579" s="2">
        <f t="shared" ref="S579:S642" si="64">IF(R579&gt;0,R579-SUM(F579:H579),"")</f>
        <v>117248158.53000003</v>
      </c>
      <c r="T579" s="9">
        <f t="shared" ref="T579:T642" si="65">IFERROR(IF(S579&lt;&gt;0,(S579-I579)/ABS(I579),""),"")</f>
        <v>1.4180757893884191</v>
      </c>
      <c r="U579">
        <f>IF([1]!EM_S_MAJASSRES_NUM(C579,"2014-12-30","2016-12-30")&gt;0,1,0)</f>
        <v>1</v>
      </c>
      <c r="V579" t="str">
        <f t="shared" ref="V579:V642" si="66">IFERROR(IF(AND(U579=0,I579&gt;$W$1),IFERROR(RANK(T579,T$3:T$5000,0),""),""),"")</f>
        <v/>
      </c>
      <c r="W579" s="9" t="str">
        <f t="shared" ref="W579:W642" si="67">IF(AND(U579=0,ABS(I579)&gt;$W$1),T579,"")</f>
        <v/>
      </c>
      <c r="X579" t="str">
        <f t="shared" ref="X579:X642" si="68">IFERROR(RANK(W579,$W$3:$W$5000),"")</f>
        <v/>
      </c>
    </row>
    <row r="580" spans="2:24" x14ac:dyDescent="0.25">
      <c r="B580">
        <f t="shared" ref="B580:B643" si="69">IFERROR(RANK(W580,$W$3:$W$5000),"")</f>
        <v>503</v>
      </c>
      <c r="C580" s="1" t="s">
        <v>1154</v>
      </c>
      <c r="D580" s="1" t="s">
        <v>1155</v>
      </c>
      <c r="F580" s="2">
        <f>IFERROR([1]!EM_S_QSTM07_IS($C580,"61",F$2,"1"),"")</f>
        <v>39202613.68</v>
      </c>
      <c r="G580" s="2">
        <f>IFERROR([1]!EM_S_QSTM07_IS($C580,"61",G$2,"1"),"")</f>
        <v>50820415.899999999</v>
      </c>
      <c r="H580" s="2">
        <f>IFERROR([1]!EM_S_QSTM07_IS($C580,"61",H$2,"1"),"")</f>
        <v>40993025.549999997</v>
      </c>
      <c r="I580" s="2">
        <f>IFERROR([1]!EM_S_QSTM07_IS($C580,"61",I$2,"1"),"")</f>
        <v>68005614.859999999</v>
      </c>
      <c r="J580" s="2">
        <f>IFERROR([1]!EM_S_QSTM07_IS($C580,"61",J$2,"1"),"")</f>
        <v>41005777.280000001</v>
      </c>
      <c r="M580" s="2">
        <f>IFERROR([1]!EM_S_QSTM07_IS($C580,"61",L$2,"1"),"")</f>
        <v>0</v>
      </c>
      <c r="N580" s="2">
        <f>[1]!EM_S_PERFORMANCEEXPRESS_QNETPROFIT(C580,L$2)</f>
        <v>0</v>
      </c>
      <c r="O580" s="2">
        <f>[1]!EM_S_PROFITNOTICE_FORECASTT(C580,L$2)</f>
        <v>216854700</v>
      </c>
      <c r="P580" s="2">
        <f>[1]!EM_S_PROFITNOTICE_FORECASTL(C580,L$2)</f>
        <v>166811300</v>
      </c>
      <c r="Q580" t="str">
        <f>[1]!EM_S_PROFITNOTICE_ABSTRACT(C580,L$2)</f>
        <v>预计2016年1-12月归属于上市公司股东的净利润16,681.13万元-21,685.47万元,比上年同期增长0%-30%</v>
      </c>
      <c r="R580" s="2">
        <f t="shared" si="63"/>
        <v>191833000</v>
      </c>
      <c r="S580" s="2">
        <f t="shared" si="64"/>
        <v>60816944.870000005</v>
      </c>
      <c r="T580" s="9">
        <f t="shared" si="65"/>
        <v>-0.10570700676405875</v>
      </c>
      <c r="U580">
        <f>IF([1]!EM_S_MAJASSRES_NUM(C580,"2014-12-30","2016-12-30")&gt;0,1,0)</f>
        <v>0</v>
      </c>
      <c r="V580">
        <f t="shared" si="66"/>
        <v>699</v>
      </c>
      <c r="W580" s="9">
        <f t="shared" si="67"/>
        <v>-0.10570700676405875</v>
      </c>
      <c r="X580">
        <f t="shared" si="68"/>
        <v>503</v>
      </c>
    </row>
    <row r="581" spans="2:24" x14ac:dyDescent="0.25">
      <c r="B581" t="str">
        <f t="shared" si="69"/>
        <v/>
      </c>
      <c r="C581" s="1" t="s">
        <v>1156</v>
      </c>
      <c r="D581" s="1" t="s">
        <v>1157</v>
      </c>
      <c r="F581" s="2">
        <f>IFERROR([1]!EM_S_QSTM07_IS($C581,"61",F$2,"1"),"")</f>
        <v>-22623850.530000001</v>
      </c>
      <c r="G581" s="2">
        <f>IFERROR([1]!EM_S_QSTM07_IS($C581,"61",G$2,"1"),"")</f>
        <v>40373666.350000001</v>
      </c>
      <c r="H581" s="2">
        <f>IFERROR([1]!EM_S_QSTM07_IS($C581,"61",H$2,"1"),"")</f>
        <v>870370.49</v>
      </c>
      <c r="I581" s="2">
        <f>IFERROR([1]!EM_S_QSTM07_IS($C581,"61",I$2,"1"),"")</f>
        <v>3421556.68</v>
      </c>
      <c r="J581" s="2">
        <f>IFERROR([1]!EM_S_QSTM07_IS($C581,"61",J$2,"1"),"")</f>
        <v>489033.19</v>
      </c>
      <c r="M581" s="2">
        <f>IFERROR([1]!EM_S_QSTM07_IS($C581,"61",L$2,"1"),"")</f>
        <v>0</v>
      </c>
      <c r="N581" s="2">
        <f>[1]!EM_S_PERFORMANCEEXPRESS_QNETPROFIT(C581,L$2)</f>
        <v>0</v>
      </c>
      <c r="O581" s="2">
        <f>[1]!EM_S_PROFITNOTICE_FORECASTT(C581,L$2)</f>
        <v>8800000</v>
      </c>
      <c r="P581" s="2">
        <f>[1]!EM_S_PROFITNOTICE_FORECASTL(C581,L$2)</f>
        <v>4000000</v>
      </c>
      <c r="Q581" t="str">
        <f>[1]!EM_S_PROFITNOTICE_ABSTRACT(C581,L$2)</f>
        <v>预计2016年1-12月归属于上市公司股东的净利润:400万元-880万元,比上年同期下降8.92%-58.6%</v>
      </c>
      <c r="R581" s="2">
        <f t="shared" si="63"/>
        <v>6400000</v>
      </c>
      <c r="S581" s="2">
        <f t="shared" si="64"/>
        <v>-12220186.309999999</v>
      </c>
      <c r="T581" s="9">
        <f t="shared" si="65"/>
        <v>-4.5715282407655442</v>
      </c>
      <c r="U581">
        <f>IF([1]!EM_S_MAJASSRES_NUM(C581,"2014-12-30","2016-12-30")&gt;0,1,0)</f>
        <v>0</v>
      </c>
      <c r="V581" t="str">
        <f t="shared" si="66"/>
        <v/>
      </c>
      <c r="W581" s="9" t="str">
        <f t="shared" si="67"/>
        <v/>
      </c>
      <c r="X581" t="str">
        <f t="shared" si="68"/>
        <v/>
      </c>
    </row>
    <row r="582" spans="2:24" x14ac:dyDescent="0.25">
      <c r="B582" t="str">
        <f t="shared" si="69"/>
        <v/>
      </c>
      <c r="C582" s="1" t="s">
        <v>1158</v>
      </c>
      <c r="D582" s="1" t="s">
        <v>1159</v>
      </c>
      <c r="F582" s="2">
        <f>IFERROR([1]!EM_S_QSTM07_IS($C582,"61",F$2,"1"),"")</f>
        <v>17812273.5</v>
      </c>
      <c r="G582" s="2">
        <f>IFERROR([1]!EM_S_QSTM07_IS($C582,"61",G$2,"1"),"")</f>
        <v>12963479.5</v>
      </c>
      <c r="H582" s="2">
        <f>IFERROR([1]!EM_S_QSTM07_IS($C582,"61",H$2,"1"),"")</f>
        <v>792691.78</v>
      </c>
      <c r="I582" s="2">
        <f>IFERROR([1]!EM_S_QSTM07_IS($C582,"61",I$2,"1"),"")</f>
        <v>-426123.41</v>
      </c>
      <c r="J582" s="2">
        <f>IFERROR([1]!EM_S_QSTM07_IS($C582,"61",J$2,"1"),"")</f>
        <v>-1678111.68</v>
      </c>
      <c r="M582" s="2">
        <f>IFERROR([1]!EM_S_QSTM07_IS($C582,"61",L$2,"1"),"")</f>
        <v>0</v>
      </c>
      <c r="N582" s="2">
        <f>[1]!EM_S_PERFORMANCEEXPRESS_QNETPROFIT(C582,L$2)</f>
        <v>0</v>
      </c>
      <c r="O582" s="2">
        <f>[1]!EM_S_PROFITNOTICE_FORECASTT(C582,L$2)</f>
        <v>58000000</v>
      </c>
      <c r="P582" s="2">
        <f>[1]!EM_S_PROFITNOTICE_FORECASTL(C582,L$2)</f>
        <v>50000000</v>
      </c>
      <c r="Q582" t="str">
        <f>[1]!EM_S_PROFITNOTICE_ABSTRACT(C582,L$2)</f>
        <v>预计2016年1-12月归属于上市公司股东的净利润:5,000万元-5,800万元</v>
      </c>
      <c r="R582" s="2">
        <f t="shared" si="63"/>
        <v>54000000</v>
      </c>
      <c r="S582" s="2">
        <f t="shared" si="64"/>
        <v>22431555.219999999</v>
      </c>
      <c r="T582" s="9">
        <f t="shared" si="65"/>
        <v>53.640983089851836</v>
      </c>
      <c r="U582">
        <f>IF([1]!EM_S_MAJASSRES_NUM(C582,"2014-12-30","2016-12-30")&gt;0,1,0)</f>
        <v>1</v>
      </c>
      <c r="V582" t="str">
        <f t="shared" si="66"/>
        <v/>
      </c>
      <c r="W582" s="9" t="str">
        <f t="shared" si="67"/>
        <v/>
      </c>
      <c r="X582" t="str">
        <f t="shared" si="68"/>
        <v/>
      </c>
    </row>
    <row r="583" spans="2:24" x14ac:dyDescent="0.25">
      <c r="B583">
        <f t="shared" si="69"/>
        <v>570</v>
      </c>
      <c r="C583" s="1" t="s">
        <v>1160</v>
      </c>
      <c r="D583" s="1" t="s">
        <v>1161</v>
      </c>
      <c r="F583" s="2">
        <f>IFERROR([1]!EM_S_QSTM07_IS($C583,"61",F$2,"1"),"")</f>
        <v>49786198.460000001</v>
      </c>
      <c r="G583" s="2">
        <f>IFERROR([1]!EM_S_QSTM07_IS($C583,"61",G$2,"1"),"")</f>
        <v>147843.82</v>
      </c>
      <c r="H583" s="2">
        <f>IFERROR([1]!EM_S_QSTM07_IS($C583,"61",H$2,"1"),"")</f>
        <v>-23773683.530000001</v>
      </c>
      <c r="I583" s="2">
        <f>IFERROR([1]!EM_S_QSTM07_IS($C583,"61",I$2,"1"),"")</f>
        <v>44852964.950000003</v>
      </c>
      <c r="J583" s="2">
        <f>IFERROR([1]!EM_S_QSTM07_IS($C583,"61",J$2,"1"),"")</f>
        <v>10687100.960000001</v>
      </c>
      <c r="M583" s="2">
        <f>IFERROR([1]!EM_S_QSTM07_IS($C583,"61",L$2,"1"),"")</f>
        <v>0</v>
      </c>
      <c r="N583" s="2">
        <f>[1]!EM_S_PERFORMANCEEXPRESS_QNETPROFIT(C583,L$2)</f>
        <v>0</v>
      </c>
      <c r="O583" s="2">
        <f>[1]!EM_S_PROFITNOTICE_FORECASTT(C583,L$2)</f>
        <v>55000000</v>
      </c>
      <c r="P583" s="2">
        <f>[1]!EM_S_PROFITNOTICE_FORECASTL(C583,L$2)</f>
        <v>45000000</v>
      </c>
      <c r="Q583" t="str">
        <f>[1]!EM_S_PROFITNOTICE_ABSTRACT(C583,L$2)</f>
        <v>预计2016年1-12月归属于上市公司股东的净利润盈利4,500万元-5500万元,同比上年上升97.41%-153.82%</v>
      </c>
      <c r="R583" s="2">
        <f t="shared" si="63"/>
        <v>50000000</v>
      </c>
      <c r="S583" s="2">
        <f t="shared" si="64"/>
        <v>23839641.25</v>
      </c>
      <c r="T583" s="9">
        <f t="shared" si="65"/>
        <v>-0.4684935259781528</v>
      </c>
      <c r="U583">
        <f>IF([1]!EM_S_MAJASSRES_NUM(C583,"2014-12-30","2016-12-30")&gt;0,1,0)</f>
        <v>0</v>
      </c>
      <c r="V583">
        <f t="shared" si="66"/>
        <v>790</v>
      </c>
      <c r="W583" s="9">
        <f t="shared" si="67"/>
        <v>-0.4684935259781528</v>
      </c>
      <c r="X583">
        <f t="shared" si="68"/>
        <v>570</v>
      </c>
    </row>
    <row r="584" spans="2:24" x14ac:dyDescent="0.25">
      <c r="B584" t="str">
        <f t="shared" si="69"/>
        <v/>
      </c>
      <c r="C584" s="1" t="s">
        <v>1162</v>
      </c>
      <c r="D584" s="1" t="s">
        <v>1163</v>
      </c>
      <c r="F584" s="2">
        <f>IFERROR([1]!EM_S_QSTM07_IS($C584,"61",F$2,"1"),"")</f>
        <v>3422089.13</v>
      </c>
      <c r="G584" s="2">
        <f>IFERROR([1]!EM_S_QSTM07_IS($C584,"61",G$2,"1"),"")</f>
        <v>-9147602.5500000007</v>
      </c>
      <c r="H584" s="2">
        <f>IFERROR([1]!EM_S_QSTM07_IS($C584,"61",H$2,"1"),"")</f>
        <v>-14887645.08</v>
      </c>
      <c r="I584" s="2">
        <f>IFERROR([1]!EM_S_QSTM07_IS($C584,"61",I$2,"1"),"")</f>
        <v>7199515.5999999996</v>
      </c>
      <c r="J584" s="2">
        <f>IFERROR([1]!EM_S_QSTM07_IS($C584,"61",J$2,"1"),"")</f>
        <v>4880053.71</v>
      </c>
      <c r="M584" s="2">
        <f>IFERROR([1]!EM_S_QSTM07_IS($C584,"61",L$2,"1"),"")</f>
        <v>0</v>
      </c>
      <c r="N584" s="2">
        <f>[1]!EM_S_PERFORMANCEEXPRESS_QNETPROFIT(C584,L$2)</f>
        <v>0</v>
      </c>
      <c r="O584" s="2">
        <f>[1]!EM_S_PROFITNOTICE_FORECASTT(C584,L$2)</f>
        <v>26580000</v>
      </c>
      <c r="P584" s="2">
        <f>[1]!EM_S_PROFITNOTICE_FORECASTL(C584,L$2)</f>
        <v>17087200</v>
      </c>
      <c r="Q584" t="str">
        <f>[1]!EM_S_PROFITNOTICE_ABSTRACT(C584,L$2)</f>
        <v>预计2016年1-12月归属于上市公司股东的净利润1,708.72万元-2,658万元,同比上年变动-10%至40%</v>
      </c>
      <c r="R584" s="2">
        <f t="shared" si="63"/>
        <v>21833600</v>
      </c>
      <c r="S584" s="2">
        <f t="shared" si="64"/>
        <v>42446758.5</v>
      </c>
      <c r="T584" s="9">
        <f t="shared" si="65"/>
        <v>4.8957797799618632</v>
      </c>
      <c r="U584">
        <f>IF([1]!EM_S_MAJASSRES_NUM(C584,"2014-12-30","2016-12-30")&gt;0,1,0)</f>
        <v>0</v>
      </c>
      <c r="V584" t="str">
        <f t="shared" si="66"/>
        <v/>
      </c>
      <c r="W584" s="9" t="str">
        <f t="shared" si="67"/>
        <v/>
      </c>
      <c r="X584" t="str">
        <f t="shared" si="68"/>
        <v/>
      </c>
    </row>
    <row r="585" spans="2:24" x14ac:dyDescent="0.25">
      <c r="B585">
        <f t="shared" si="69"/>
        <v>568</v>
      </c>
      <c r="C585" s="1" t="s">
        <v>1164</v>
      </c>
      <c r="D585" s="1" t="s">
        <v>1165</v>
      </c>
      <c r="F585" s="2">
        <f>IFERROR([1]!EM_S_QSTM07_IS($C585,"61",F$2,"1"),"")</f>
        <v>-12633375.050000001</v>
      </c>
      <c r="G585" s="2">
        <f>IFERROR([1]!EM_S_QSTM07_IS($C585,"61",G$2,"1"),"")</f>
        <v>44880924.280000001</v>
      </c>
      <c r="H585" s="2">
        <f>IFERROR([1]!EM_S_QSTM07_IS($C585,"61",H$2,"1"),"")</f>
        <v>48248481.659999996</v>
      </c>
      <c r="I585" s="2">
        <f>IFERROR([1]!EM_S_QSTM07_IS($C585,"61",I$2,"1"),"")</f>
        <v>61999174.450000003</v>
      </c>
      <c r="J585" s="2">
        <f>IFERROR([1]!EM_S_QSTM07_IS($C585,"61",J$2,"1"),"")</f>
        <v>55717193.140000001</v>
      </c>
      <c r="M585" s="2">
        <f>IFERROR([1]!EM_S_QSTM07_IS($C585,"61",L$2,"1"),"")</f>
        <v>0</v>
      </c>
      <c r="N585" s="2">
        <f>[1]!EM_S_PERFORMANCEEXPRESS_QNETPROFIT(C585,L$2)</f>
        <v>0</v>
      </c>
      <c r="O585" s="2">
        <f>[1]!EM_S_PROFITNOTICE_FORECASTT(C585,L$2)</f>
        <v>148200000</v>
      </c>
      <c r="P585" s="2">
        <f>[1]!EM_S_PROFITNOTICE_FORECASTL(C585,L$2)</f>
        <v>79800000</v>
      </c>
      <c r="Q585" t="str">
        <f>[1]!EM_S_PROFITNOTICE_ABSTRACT(C585,L$2)</f>
        <v>预计2016年1-12月归属于上市公司股东的净利润盈利:7,980万元至14,820万元,比上年同期下降:-65%至-35%</v>
      </c>
      <c r="R585" s="2">
        <f t="shared" si="63"/>
        <v>114000000</v>
      </c>
      <c r="S585" s="2">
        <f t="shared" si="64"/>
        <v>33503969.109999999</v>
      </c>
      <c r="T585" s="9">
        <f t="shared" si="65"/>
        <v>-0.45960620593392437</v>
      </c>
      <c r="U585">
        <f>IF([1]!EM_S_MAJASSRES_NUM(C585,"2014-12-30","2016-12-30")&gt;0,1,0)</f>
        <v>0</v>
      </c>
      <c r="V585">
        <f t="shared" si="66"/>
        <v>788</v>
      </c>
      <c r="W585" s="9">
        <f t="shared" si="67"/>
        <v>-0.45960620593392437</v>
      </c>
      <c r="X585">
        <f t="shared" si="68"/>
        <v>568</v>
      </c>
    </row>
    <row r="586" spans="2:24" x14ac:dyDescent="0.25">
      <c r="B586">
        <f t="shared" si="69"/>
        <v>326</v>
      </c>
      <c r="C586" s="1" t="s">
        <v>1166</v>
      </c>
      <c r="D586" s="1" t="s">
        <v>1167</v>
      </c>
      <c r="F586" s="2">
        <f>IFERROR([1]!EM_S_QSTM07_IS($C586,"61",F$2,"1"),"")</f>
        <v>51706974.700000003</v>
      </c>
      <c r="G586" s="2">
        <f>IFERROR([1]!EM_S_QSTM07_IS($C586,"61",G$2,"1"),"")</f>
        <v>49904158.329999998</v>
      </c>
      <c r="H586" s="2">
        <f>IFERROR([1]!EM_S_QSTM07_IS($C586,"61",H$2,"1"),"")</f>
        <v>47371988.359999999</v>
      </c>
      <c r="I586" s="2">
        <f>IFERROR([1]!EM_S_QSTM07_IS($C586,"61",I$2,"1"),"")</f>
        <v>68791944.769999996</v>
      </c>
      <c r="J586" s="2">
        <f>IFERROR([1]!EM_S_QSTM07_IS($C586,"61",J$2,"1"),"")</f>
        <v>55331026.960000001</v>
      </c>
      <c r="M586" s="2">
        <f>IFERROR([1]!EM_S_QSTM07_IS($C586,"61",L$2,"1"),"")</f>
        <v>0</v>
      </c>
      <c r="N586" s="2">
        <f>[1]!EM_S_PERFORMANCEEXPRESS_QNETPROFIT(C586,L$2)</f>
        <v>0</v>
      </c>
      <c r="O586" s="2">
        <f>[1]!EM_S_PROFITNOTICE_FORECASTT(C586,L$2)</f>
        <v>259467600</v>
      </c>
      <c r="P586" s="2">
        <f>[1]!EM_S_PROFITNOTICE_FORECASTL(C586,L$2)</f>
        <v>216223000</v>
      </c>
      <c r="Q586" t="str">
        <f>[1]!EM_S_PROFITNOTICE_ABSTRACT(C586,L$2)</f>
        <v>预计2016年1-12月归属于上市公司股东的净利润盈利:21,622.3万元-25,946.76万元,比上年同期增长0%-20%</v>
      </c>
      <c r="R586" s="2">
        <f t="shared" si="63"/>
        <v>237845300</v>
      </c>
      <c r="S586" s="2">
        <f t="shared" si="64"/>
        <v>88862178.610000014</v>
      </c>
      <c r="T586" s="9">
        <f t="shared" si="65"/>
        <v>0.29175267405367206</v>
      </c>
      <c r="U586">
        <f>IF([1]!EM_S_MAJASSRES_NUM(C586,"2014-12-30","2016-12-30")&gt;0,1,0)</f>
        <v>0</v>
      </c>
      <c r="V586">
        <f t="shared" si="66"/>
        <v>495</v>
      </c>
      <c r="W586" s="9">
        <f t="shared" si="67"/>
        <v>0.29175267405367206</v>
      </c>
      <c r="X586">
        <f t="shared" si="68"/>
        <v>326</v>
      </c>
    </row>
    <row r="587" spans="2:24" x14ac:dyDescent="0.25">
      <c r="B587">
        <f t="shared" si="69"/>
        <v>580</v>
      </c>
      <c r="C587" s="1" t="s">
        <v>1168</v>
      </c>
      <c r="D587" s="1" t="s">
        <v>1169</v>
      </c>
      <c r="F587" s="2">
        <f>IFERROR([1]!EM_S_QSTM07_IS($C587,"61",F$2,"1"),"")</f>
        <v>54700655.850000001</v>
      </c>
      <c r="G587" s="2">
        <f>IFERROR([1]!EM_S_QSTM07_IS($C587,"61",G$2,"1"),"")</f>
        <v>9911931.6099999994</v>
      </c>
      <c r="H587" s="2">
        <f>IFERROR([1]!EM_S_QSTM07_IS($C587,"61",H$2,"1"),"")</f>
        <v>10624568.880000001</v>
      </c>
      <c r="I587" s="2">
        <f>IFERROR([1]!EM_S_QSTM07_IS($C587,"61",I$2,"1"),"")</f>
        <v>66830709.630000003</v>
      </c>
      <c r="J587" s="2">
        <f>IFERROR([1]!EM_S_QSTM07_IS($C587,"61",J$2,"1"),"")</f>
        <v>-30174916.379999999</v>
      </c>
      <c r="M587" s="2">
        <f>IFERROR([1]!EM_S_QSTM07_IS($C587,"61",L$2,"1"),"")</f>
        <v>0</v>
      </c>
      <c r="N587" s="2">
        <f>[1]!EM_S_PERFORMANCEEXPRESS_QNETPROFIT(C587,L$2)</f>
        <v>0</v>
      </c>
      <c r="O587" s="2">
        <f>[1]!EM_S_PROFITNOTICE_FORECASTT(C587,L$2)</f>
        <v>110000000</v>
      </c>
      <c r="P587" s="2">
        <f>[1]!EM_S_PROFITNOTICE_FORECASTL(C587,L$2)</f>
        <v>100000000</v>
      </c>
      <c r="Q587" t="str">
        <f>[1]!EM_S_PROFITNOTICE_ABSTRACT(C587,L$2)</f>
        <v>预计2016年1-12月归属于上市公司股东的净利润:10,000万元-11,000万元,同比上年增长152.58%-177.84%</v>
      </c>
      <c r="R587" s="2">
        <f t="shared" si="63"/>
        <v>105000000</v>
      </c>
      <c r="S587" s="2">
        <f t="shared" si="64"/>
        <v>29762843.659999996</v>
      </c>
      <c r="T587" s="9">
        <f t="shared" si="65"/>
        <v>-0.55465318526799556</v>
      </c>
      <c r="U587">
        <f>IF([1]!EM_S_MAJASSRES_NUM(C587,"2014-12-30","2016-12-30")&gt;0,1,0)</f>
        <v>0</v>
      </c>
      <c r="V587">
        <f t="shared" si="66"/>
        <v>802</v>
      </c>
      <c r="W587" s="9">
        <f t="shared" si="67"/>
        <v>-0.55465318526799556</v>
      </c>
      <c r="X587">
        <f t="shared" si="68"/>
        <v>580</v>
      </c>
    </row>
    <row r="588" spans="2:24" x14ac:dyDescent="0.25">
      <c r="B588">
        <f t="shared" si="69"/>
        <v>44</v>
      </c>
      <c r="C588" s="1" t="s">
        <v>1170</v>
      </c>
      <c r="D588" s="1" t="s">
        <v>1171</v>
      </c>
      <c r="F588" s="2">
        <f>IFERROR([1]!EM_S_QSTM07_IS($C588,"61",F$2,"1"),"")</f>
        <v>14386570.52</v>
      </c>
      <c r="G588" s="2">
        <f>IFERROR([1]!EM_S_QSTM07_IS($C588,"61",G$2,"1"),"")</f>
        <v>10074198.52</v>
      </c>
      <c r="H588" s="2">
        <f>IFERROR([1]!EM_S_QSTM07_IS($C588,"61",H$2,"1"),"")</f>
        <v>7504944.8399999999</v>
      </c>
      <c r="I588" s="2">
        <f>IFERROR([1]!EM_S_QSTM07_IS($C588,"61",I$2,"1"),"")</f>
        <v>-10065687.57</v>
      </c>
      <c r="J588" s="2">
        <f>IFERROR([1]!EM_S_QSTM07_IS($C588,"61",J$2,"1"),"")</f>
        <v>-4315980.6900000004</v>
      </c>
      <c r="M588" s="2">
        <f>IFERROR([1]!EM_S_QSTM07_IS($C588,"61",L$2,"1"),"")</f>
        <v>0</v>
      </c>
      <c r="N588" s="2">
        <f>[1]!EM_S_PERFORMANCEEXPRESS_QNETPROFIT(C588,L$2)</f>
        <v>0</v>
      </c>
      <c r="O588" s="2">
        <f>[1]!EM_S_PROFITNOTICE_FORECASTT(C588,L$2)</f>
        <v>52000000</v>
      </c>
      <c r="P588" s="2">
        <f>[1]!EM_S_PROFITNOTICE_FORECASTL(C588,L$2)</f>
        <v>42000000</v>
      </c>
      <c r="Q588" t="str">
        <f>[1]!EM_S_PROFITNOTICE_ABSTRACT(C588,L$2)</f>
        <v>预计2016年1-12月归属于上市公司股东的净利润盈利:4,200万元-5,200万元</v>
      </c>
      <c r="R588" s="2">
        <f t="shared" si="63"/>
        <v>47000000</v>
      </c>
      <c r="S588" s="2">
        <f t="shared" si="64"/>
        <v>15034286.120000001</v>
      </c>
      <c r="T588" s="9">
        <f t="shared" si="65"/>
        <v>2.4936174022337552</v>
      </c>
      <c r="U588">
        <f>IF([1]!EM_S_MAJASSRES_NUM(C588,"2014-12-30","2016-12-30")&gt;0,1,0)</f>
        <v>0</v>
      </c>
      <c r="V588" t="str">
        <f t="shared" si="66"/>
        <v/>
      </c>
      <c r="W588" s="9">
        <f t="shared" si="67"/>
        <v>2.4936174022337552</v>
      </c>
      <c r="X588">
        <f t="shared" si="68"/>
        <v>44</v>
      </c>
    </row>
    <row r="589" spans="2:24" x14ac:dyDescent="0.25">
      <c r="B589" t="str">
        <f t="shared" si="69"/>
        <v/>
      </c>
      <c r="C589" s="1" t="s">
        <v>1172</v>
      </c>
      <c r="D589" s="1" t="s">
        <v>1173</v>
      </c>
      <c r="F589" s="2">
        <f>IFERROR([1]!EM_S_QSTM07_IS($C589,"61",F$2,"1"),"")</f>
        <v>21514329.579999998</v>
      </c>
      <c r="G589" s="2">
        <f>IFERROR([1]!EM_S_QSTM07_IS($C589,"61",G$2,"1"),"")</f>
        <v>30002881.640000001</v>
      </c>
      <c r="H589" s="2">
        <f>IFERROR([1]!EM_S_QSTM07_IS($C589,"61",H$2,"1"),"")</f>
        <v>9861479.9199999999</v>
      </c>
      <c r="I589" s="2">
        <f>IFERROR([1]!EM_S_QSTM07_IS($C589,"61",I$2,"1"),"")</f>
        <v>12355475.539999999</v>
      </c>
      <c r="J589" s="2">
        <f>IFERROR([1]!EM_S_QSTM07_IS($C589,"61",J$2,"1"),"")</f>
        <v>14331905.43</v>
      </c>
      <c r="M589" s="2">
        <f>IFERROR([1]!EM_S_QSTM07_IS($C589,"61",L$2,"1"),"")</f>
        <v>0</v>
      </c>
      <c r="N589" s="2">
        <f>[1]!EM_S_PERFORMANCEEXPRESS_QNETPROFIT(C589,L$2)</f>
        <v>0</v>
      </c>
      <c r="O589" s="2">
        <f>[1]!EM_S_PROFITNOTICE_FORECASTT(C589,L$2)</f>
        <v>92163100</v>
      </c>
      <c r="P589" s="2">
        <f>[1]!EM_S_PROFITNOTICE_FORECASTL(C589,L$2)</f>
        <v>77217700</v>
      </c>
      <c r="Q589" t="str">
        <f>[1]!EM_S_PROFITNOTICE_ABSTRACT(C589,L$2)</f>
        <v>预计2016年1-12月归属于上市公司股东的净利润盈利:7,721.77万元-9,216.31万元,较上年同期上升:55.00%-85.00%</v>
      </c>
      <c r="R589" s="2">
        <f t="shared" si="63"/>
        <v>84690400</v>
      </c>
      <c r="S589" s="2">
        <f t="shared" si="64"/>
        <v>23311708.859999999</v>
      </c>
      <c r="T589" s="9">
        <f t="shared" si="65"/>
        <v>0.8867512451892241</v>
      </c>
      <c r="U589">
        <f>IF([1]!EM_S_MAJASSRES_NUM(C589,"2014-12-30","2016-12-30")&gt;0,1,0)</f>
        <v>1</v>
      </c>
      <c r="V589" t="str">
        <f t="shared" si="66"/>
        <v/>
      </c>
      <c r="W589" s="9" t="str">
        <f t="shared" si="67"/>
        <v/>
      </c>
      <c r="X589" t="str">
        <f t="shared" si="68"/>
        <v/>
      </c>
    </row>
    <row r="590" spans="2:24" x14ac:dyDescent="0.25">
      <c r="B590">
        <f t="shared" si="69"/>
        <v>61</v>
      </c>
      <c r="C590" s="1" t="s">
        <v>1174</v>
      </c>
      <c r="D590" s="1" t="s">
        <v>1175</v>
      </c>
      <c r="F590" s="2">
        <f>IFERROR([1]!EM_S_QSTM07_IS($C590,"61",F$2,"1"),"")</f>
        <v>-3630164.86</v>
      </c>
      <c r="G590" s="2">
        <f>IFERROR([1]!EM_S_QSTM07_IS($C590,"61",G$2,"1"),"")</f>
        <v>63676841.939999998</v>
      </c>
      <c r="H590" s="2">
        <f>IFERROR([1]!EM_S_QSTM07_IS($C590,"61",H$2,"1"),"")</f>
        <v>9854887.4199999999</v>
      </c>
      <c r="I590" s="2">
        <f>IFERROR([1]!EM_S_QSTM07_IS($C590,"61",I$2,"1"),"")</f>
        <v>64980835.380000003</v>
      </c>
      <c r="J590" s="2">
        <f>IFERROR([1]!EM_S_QSTM07_IS($C590,"61",J$2,"1"),"")</f>
        <v>62904854.399999999</v>
      </c>
      <c r="M590" s="2">
        <f>IFERROR([1]!EM_S_QSTM07_IS($C590,"61",L$2,"1"),"")</f>
        <v>0</v>
      </c>
      <c r="N590" s="2">
        <f>[1]!EM_S_PERFORMANCEEXPRESS_QNETPROFIT(C590,L$2)</f>
        <v>0</v>
      </c>
      <c r="O590" s="2">
        <f>[1]!EM_S_PROFITNOTICE_FORECASTT(C590,L$2)</f>
        <v>294294000</v>
      </c>
      <c r="P590" s="2">
        <f>[1]!EM_S_PROFITNOTICE_FORECASTL(C590,L$2)</f>
        <v>235435200</v>
      </c>
      <c r="Q590" t="str">
        <f>[1]!EM_S_PROFITNOTICE_ABSTRACT(C590,L$2)</f>
        <v>预计2016年1-12月归属于上市公司股东的净利润:23,543.52万元-29,429.40万元,比上年同期增长:20%-50%</v>
      </c>
      <c r="R590" s="2">
        <f t="shared" si="63"/>
        <v>264864600</v>
      </c>
      <c r="S590" s="2">
        <f t="shared" si="64"/>
        <v>194963035.5</v>
      </c>
      <c r="T590" s="9">
        <f t="shared" si="65"/>
        <v>2.0003159294564306</v>
      </c>
      <c r="U590">
        <f>IF([1]!EM_S_MAJASSRES_NUM(C590,"2014-12-30","2016-12-30")&gt;0,1,0)</f>
        <v>0</v>
      </c>
      <c r="V590">
        <f t="shared" si="66"/>
        <v>145</v>
      </c>
      <c r="W590" s="9">
        <f t="shared" si="67"/>
        <v>2.0003159294564306</v>
      </c>
      <c r="X590">
        <f t="shared" si="68"/>
        <v>61</v>
      </c>
    </row>
    <row r="591" spans="2:24" x14ac:dyDescent="0.25">
      <c r="B591" t="str">
        <f t="shared" si="69"/>
        <v/>
      </c>
      <c r="C591" s="1" t="s">
        <v>1176</v>
      </c>
      <c r="D591" s="1" t="s">
        <v>1177</v>
      </c>
      <c r="F591" s="2">
        <f>IFERROR([1]!EM_S_QSTM07_IS($C591,"61",F$2,"1"),"")</f>
        <v>4086883.07</v>
      </c>
      <c r="G591" s="2">
        <f>IFERROR([1]!EM_S_QSTM07_IS($C591,"61",G$2,"1"),"")</f>
        <v>12499461.75</v>
      </c>
      <c r="H591" s="2">
        <f>IFERROR([1]!EM_S_QSTM07_IS($C591,"61",H$2,"1"),"")</f>
        <v>11900059.33</v>
      </c>
      <c r="I591" s="2">
        <f>IFERROR([1]!EM_S_QSTM07_IS($C591,"61",I$2,"1"),"")</f>
        <v>7122382.1200000001</v>
      </c>
      <c r="J591" s="2">
        <f>IFERROR([1]!EM_S_QSTM07_IS($C591,"61",J$2,"1"),"")</f>
        <v>7554239.96</v>
      </c>
      <c r="M591" s="2">
        <f>IFERROR([1]!EM_S_QSTM07_IS($C591,"61",L$2,"1"),"")</f>
        <v>0</v>
      </c>
      <c r="N591" s="2">
        <f>[1]!EM_S_PERFORMANCEEXPRESS_QNETPROFIT(C591,L$2)</f>
        <v>0</v>
      </c>
      <c r="O591" s="2">
        <f>[1]!EM_S_PROFITNOTICE_FORECASTT(C591,L$2)</f>
        <v>37770400</v>
      </c>
      <c r="P591" s="2">
        <f>[1]!EM_S_PROFITNOTICE_FORECASTL(C591,L$2)</f>
        <v>14163900</v>
      </c>
      <c r="Q591" t="str">
        <f>[1]!EM_S_PROFITNOTICE_ABSTRACT(C591,L$2)</f>
        <v>预计2016年1-12月归属于上市公司股东的净利润:1,416.39万元-3,777.04万元,比上年同期下降20%-70%</v>
      </c>
      <c r="R591" s="2">
        <f t="shared" si="63"/>
        <v>25967150</v>
      </c>
      <c r="S591" s="2">
        <f t="shared" si="64"/>
        <v>-2519254.1499999985</v>
      </c>
      <c r="T591" s="9">
        <f t="shared" si="65"/>
        <v>-1.353709490386062</v>
      </c>
      <c r="U591">
        <f>IF([1]!EM_S_MAJASSRES_NUM(C591,"2014-12-30","2016-12-30")&gt;0,1,0)</f>
        <v>0</v>
      </c>
      <c r="V591" t="str">
        <f t="shared" si="66"/>
        <v/>
      </c>
      <c r="W591" s="9" t="str">
        <f t="shared" si="67"/>
        <v/>
      </c>
      <c r="X591" t="str">
        <f t="shared" si="68"/>
        <v/>
      </c>
    </row>
    <row r="592" spans="2:24" x14ac:dyDescent="0.25">
      <c r="B592" t="str">
        <f t="shared" si="69"/>
        <v/>
      </c>
      <c r="C592" s="1" t="s">
        <v>1178</v>
      </c>
      <c r="D592" s="1" t="s">
        <v>1179</v>
      </c>
      <c r="F592" s="2">
        <f>IFERROR([1]!EM_S_QSTM07_IS($C592,"61",F$2,"1"),"")</f>
        <v>21337154.710000001</v>
      </c>
      <c r="G592" s="2">
        <f>IFERROR([1]!EM_S_QSTM07_IS($C592,"61",G$2,"1"),"")</f>
        <v>75670636.290000007</v>
      </c>
      <c r="H592" s="2">
        <f>IFERROR([1]!EM_S_QSTM07_IS($C592,"61",H$2,"1"),"")</f>
        <v>71564582.609999999</v>
      </c>
      <c r="I592" s="2">
        <f>IFERROR([1]!EM_S_QSTM07_IS($C592,"61",I$2,"1"),"")</f>
        <v>-13968309.76</v>
      </c>
      <c r="J592" s="2">
        <f>IFERROR([1]!EM_S_QSTM07_IS($C592,"61",J$2,"1"),"")</f>
        <v>85909266.980000004</v>
      </c>
      <c r="M592" s="2">
        <f>IFERROR([1]!EM_S_QSTM07_IS($C592,"61",L$2,"1"),"")</f>
        <v>0</v>
      </c>
      <c r="N592" s="2">
        <f>[1]!EM_S_PERFORMANCEEXPRESS_QNETPROFIT(C592,L$2)</f>
        <v>0</v>
      </c>
      <c r="O592" s="2">
        <f>[1]!EM_S_PROFITNOTICE_FORECASTT(C592,L$2)</f>
        <v>280000000</v>
      </c>
      <c r="P592" s="2">
        <f>[1]!EM_S_PROFITNOTICE_FORECASTL(C592,L$2)</f>
        <v>235000000</v>
      </c>
      <c r="Q592" t="str">
        <f>[1]!EM_S_PROFITNOTICE_ABSTRACT(C592,L$2)</f>
        <v>预计2016年1-12月归属于上市公司股东的净利润盈利:23,500万元-28,000万元,比上年同期增长:138.44%-184.09%</v>
      </c>
      <c r="R592" s="2">
        <f t="shared" si="63"/>
        <v>257500000</v>
      </c>
      <c r="S592" s="2">
        <f t="shared" si="64"/>
        <v>88927626.389999986</v>
      </c>
      <c r="T592" s="9">
        <f t="shared" si="65"/>
        <v>7.366384188060846</v>
      </c>
      <c r="U592">
        <f>IF([1]!EM_S_MAJASSRES_NUM(C592,"2014-12-30","2016-12-30")&gt;0,1,0)</f>
        <v>1</v>
      </c>
      <c r="V592" t="str">
        <f t="shared" si="66"/>
        <v/>
      </c>
      <c r="W592" s="9" t="str">
        <f t="shared" si="67"/>
        <v/>
      </c>
      <c r="X592" t="str">
        <f t="shared" si="68"/>
        <v/>
      </c>
    </row>
    <row r="593" spans="2:24" x14ac:dyDescent="0.25">
      <c r="B593">
        <f t="shared" si="69"/>
        <v>518</v>
      </c>
      <c r="C593" s="1" t="s">
        <v>1180</v>
      </c>
      <c r="D593" s="1" t="s">
        <v>1181</v>
      </c>
      <c r="F593" s="2">
        <f>IFERROR([1]!EM_S_QSTM07_IS($C593,"61",F$2,"1"),"")</f>
        <v>138201318.21000001</v>
      </c>
      <c r="G593" s="2">
        <f>IFERROR([1]!EM_S_QSTM07_IS($C593,"61",G$2,"1"),"")</f>
        <v>134264003.61000001</v>
      </c>
      <c r="H593" s="2">
        <f>IFERROR([1]!EM_S_QSTM07_IS($C593,"61",H$2,"1"),"")</f>
        <v>69036368.829999998</v>
      </c>
      <c r="I593" s="2">
        <f>IFERROR([1]!EM_S_QSTM07_IS($C593,"61",I$2,"1"),"")</f>
        <v>58008543.619999997</v>
      </c>
      <c r="J593" s="2">
        <f>IFERROR([1]!EM_S_QSTM07_IS($C593,"61",J$2,"1"),"")</f>
        <v>73456475.959999993</v>
      </c>
      <c r="M593" s="2">
        <f>IFERROR([1]!EM_S_QSTM07_IS($C593,"61",L$2,"1"),"")</f>
        <v>0</v>
      </c>
      <c r="N593" s="2">
        <f>[1]!EM_S_PERFORMANCEEXPRESS_QNETPROFIT(C593,L$2)</f>
        <v>0</v>
      </c>
      <c r="O593" s="2">
        <f>[1]!EM_S_PROFITNOTICE_FORECASTT(C593,L$2)</f>
        <v>420000000</v>
      </c>
      <c r="P593" s="2">
        <f>[1]!EM_S_PROFITNOTICE_FORECASTL(C593,L$2)</f>
        <v>360000000</v>
      </c>
      <c r="Q593" t="str">
        <f>[1]!EM_S_PROFITNOTICE_ABSTRACT(C593,L$2)</f>
        <v>预计2016年1-12月归属于上市公司股东的净利润盈利:36,000万元-42,000万元,比上年同期增长:226.49%-280.90%</v>
      </c>
      <c r="R593" s="2">
        <f t="shared" si="63"/>
        <v>390000000</v>
      </c>
      <c r="S593" s="2">
        <f t="shared" si="64"/>
        <v>48498309.349999964</v>
      </c>
      <c r="T593" s="9">
        <f t="shared" si="65"/>
        <v>-0.16394540659905699</v>
      </c>
      <c r="U593">
        <f>IF([1]!EM_S_MAJASSRES_NUM(C593,"2014-12-30","2016-12-30")&gt;0,1,0)</f>
        <v>0</v>
      </c>
      <c r="V593">
        <f t="shared" si="66"/>
        <v>720</v>
      </c>
      <c r="W593" s="9">
        <f t="shared" si="67"/>
        <v>-0.16394540659905699</v>
      </c>
      <c r="X593">
        <f t="shared" si="68"/>
        <v>518</v>
      </c>
    </row>
    <row r="594" spans="2:24" x14ac:dyDescent="0.25">
      <c r="B594" t="str">
        <f t="shared" si="69"/>
        <v/>
      </c>
      <c r="C594" s="1" t="s">
        <v>1182</v>
      </c>
      <c r="D594" s="1" t="s">
        <v>1183</v>
      </c>
      <c r="F594" s="2">
        <f>IFERROR([1]!EM_S_QSTM07_IS($C594,"61",F$2,"1"),"")</f>
        <v>8137243.7599999998</v>
      </c>
      <c r="G594" s="2">
        <f>IFERROR([1]!EM_S_QSTM07_IS($C594,"61",G$2,"1"),"")</f>
        <v>5323724.7699999996</v>
      </c>
      <c r="H594" s="2">
        <f>IFERROR([1]!EM_S_QSTM07_IS($C594,"61",H$2,"1"),"")</f>
        <v>190757.9</v>
      </c>
      <c r="I594" s="2">
        <f>IFERROR([1]!EM_S_QSTM07_IS($C594,"61",I$2,"1"),"")</f>
        <v>4060260.2</v>
      </c>
      <c r="J594" s="2">
        <f>IFERROR([1]!EM_S_QSTM07_IS($C594,"61",J$2,"1"),"")</f>
        <v>5949131.3300000001</v>
      </c>
      <c r="M594" s="2">
        <f>IFERROR([1]!EM_S_QSTM07_IS($C594,"61",L$2,"1"),"")</f>
        <v>0</v>
      </c>
      <c r="N594" s="2">
        <f>[1]!EM_S_PERFORMANCEEXPRESS_QNETPROFIT(C594,L$2)</f>
        <v>0</v>
      </c>
      <c r="O594" s="2">
        <f>[1]!EM_S_PROFITNOTICE_FORECASTT(C594,L$2)</f>
        <v>23000000</v>
      </c>
      <c r="P594" s="2">
        <f>[1]!EM_S_PROFITNOTICE_FORECASTL(C594,L$2)</f>
        <v>18000000</v>
      </c>
      <c r="Q594" t="str">
        <f>[1]!EM_S_PROFITNOTICE_ABSTRACT(C594,L$2)</f>
        <v>预计2016年1-12月归属于上市公司股东的净利润:1,800万元-2,300万元,比上年同期增长:57.41%-101.13%</v>
      </c>
      <c r="R594" s="2">
        <f t="shared" si="63"/>
        <v>20500000</v>
      </c>
      <c r="S594" s="2">
        <f t="shared" si="64"/>
        <v>6848273.5700000003</v>
      </c>
      <c r="T594" s="9">
        <f t="shared" si="65"/>
        <v>0.68665879344382907</v>
      </c>
      <c r="U594">
        <f>IF([1]!EM_S_MAJASSRES_NUM(C594,"2014-12-30","2016-12-30")&gt;0,1,0)</f>
        <v>1</v>
      </c>
      <c r="V594" t="str">
        <f t="shared" si="66"/>
        <v/>
      </c>
      <c r="W594" s="9" t="str">
        <f t="shared" si="67"/>
        <v/>
      </c>
      <c r="X594" t="str">
        <f t="shared" si="68"/>
        <v/>
      </c>
    </row>
    <row r="595" spans="2:24" x14ac:dyDescent="0.25">
      <c r="B595">
        <f t="shared" si="69"/>
        <v>402</v>
      </c>
      <c r="C595" s="1" t="s">
        <v>1184</v>
      </c>
      <c r="D595" s="1" t="s">
        <v>1185</v>
      </c>
      <c r="F595" s="2">
        <f>IFERROR([1]!EM_S_QSTM07_IS($C595,"61",F$2,"1"),"")</f>
        <v>60384654.869999997</v>
      </c>
      <c r="G595" s="2">
        <f>IFERROR([1]!EM_S_QSTM07_IS($C595,"61",G$2,"1"),"")</f>
        <v>61788370.780000001</v>
      </c>
      <c r="H595" s="2">
        <f>IFERROR([1]!EM_S_QSTM07_IS($C595,"61",H$2,"1"),"")</f>
        <v>56212724.640000001</v>
      </c>
      <c r="I595" s="2">
        <f>IFERROR([1]!EM_S_QSTM07_IS($C595,"61",I$2,"1"),"")</f>
        <v>58903183.159999996</v>
      </c>
      <c r="J595" s="2">
        <f>IFERROR([1]!EM_S_QSTM07_IS($C595,"61",J$2,"1"),"")</f>
        <v>37039950.020000003</v>
      </c>
      <c r="M595" s="2">
        <f>IFERROR([1]!EM_S_QSTM07_IS($C595,"61",L$2,"1"),"")</f>
        <v>0</v>
      </c>
      <c r="N595" s="2">
        <f>[1]!EM_S_PERFORMANCEEXPRESS_QNETPROFIT(C595,L$2)</f>
        <v>0</v>
      </c>
      <c r="O595" s="2">
        <f>[1]!EM_S_PROFITNOTICE_FORECASTT(C595,L$2)</f>
        <v>260516100</v>
      </c>
      <c r="P595" s="2">
        <f>[1]!EM_S_PROFITNOTICE_FORECASTL(C595,L$2)</f>
        <v>230456500</v>
      </c>
      <c r="Q595" t="str">
        <f>[1]!EM_S_PROFITNOTICE_ABSTRACT(C595,L$2)</f>
        <v>预计2016年1-12月归属于上市公司股东的净利润23,045.65万元-26,051.61万元,比上年同期增长15%-30%</v>
      </c>
      <c r="R595" s="2">
        <f t="shared" si="63"/>
        <v>245486300</v>
      </c>
      <c r="S595" s="2">
        <f t="shared" si="64"/>
        <v>67100549.709999979</v>
      </c>
      <c r="T595" s="9">
        <f t="shared" si="65"/>
        <v>0.13916678369882485</v>
      </c>
      <c r="U595">
        <f>IF([1]!EM_S_MAJASSRES_NUM(C595,"2014-12-30","2016-12-30")&gt;0,1,0)</f>
        <v>0</v>
      </c>
      <c r="V595">
        <f t="shared" si="66"/>
        <v>579</v>
      </c>
      <c r="W595" s="9">
        <f t="shared" si="67"/>
        <v>0.13916678369882485</v>
      </c>
      <c r="X595">
        <f t="shared" si="68"/>
        <v>402</v>
      </c>
    </row>
    <row r="596" spans="2:24" x14ac:dyDescent="0.25">
      <c r="B596" t="str">
        <f t="shared" si="69"/>
        <v/>
      </c>
      <c r="C596" s="1" t="s">
        <v>1186</v>
      </c>
      <c r="D596" s="1" t="s">
        <v>1187</v>
      </c>
      <c r="F596" s="2">
        <f>IFERROR([1]!EM_S_QSTM07_IS($C596,"61",F$2,"1"),"")</f>
        <v>64272664.530000001</v>
      </c>
      <c r="G596" s="2">
        <f>IFERROR([1]!EM_S_QSTM07_IS($C596,"61",G$2,"1"),"")</f>
        <v>68766035.890000001</v>
      </c>
      <c r="H596" s="2">
        <f>IFERROR([1]!EM_S_QSTM07_IS($C596,"61",H$2,"1"),"")</f>
        <v>16312776.189999999</v>
      </c>
      <c r="I596" s="2">
        <f>IFERROR([1]!EM_S_QSTM07_IS($C596,"61",I$2,"1"),"")</f>
        <v>166046318.00999999</v>
      </c>
      <c r="J596" s="2">
        <f>IFERROR([1]!EM_S_QSTM07_IS($C596,"61",J$2,"1"),"")</f>
        <v>-378974.91</v>
      </c>
      <c r="M596" s="2">
        <f>IFERROR([1]!EM_S_QSTM07_IS($C596,"61",L$2,"1"),"")</f>
        <v>0</v>
      </c>
      <c r="N596" s="2">
        <f>[1]!EM_S_PERFORMANCEEXPRESS_QNETPROFIT(C596,L$2)</f>
        <v>0</v>
      </c>
      <c r="O596" s="2">
        <f>[1]!EM_S_PROFITNOTICE_FORECASTT(C596,L$2)</f>
        <v>315000000</v>
      </c>
      <c r="P596" s="2">
        <f>[1]!EM_S_PROFITNOTICE_FORECASTL(C596,L$2)</f>
        <v>230000000</v>
      </c>
      <c r="Q596" t="str">
        <f>[1]!EM_S_PROFITNOTICE_ABSTRACT(C596,L$2)</f>
        <v>预计2016年1-12月归属于上市公司股东的净利润23,000万元-31,500万元,与上年同期增长33.86%-83.33%</v>
      </c>
      <c r="R596" s="2">
        <f t="shared" si="63"/>
        <v>272500000</v>
      </c>
      <c r="S596" s="2">
        <f t="shared" si="64"/>
        <v>123148523.38999999</v>
      </c>
      <c r="T596" s="9">
        <f t="shared" si="65"/>
        <v>-0.25834836408366807</v>
      </c>
      <c r="U596">
        <f>IF([1]!EM_S_MAJASSRES_NUM(C596,"2014-12-30","2016-12-30")&gt;0,1,0)</f>
        <v>1</v>
      </c>
      <c r="V596" t="str">
        <f t="shared" si="66"/>
        <v/>
      </c>
      <c r="W596" s="9" t="str">
        <f t="shared" si="67"/>
        <v/>
      </c>
      <c r="X596" t="str">
        <f t="shared" si="68"/>
        <v/>
      </c>
    </row>
    <row r="597" spans="2:24" x14ac:dyDescent="0.25">
      <c r="B597">
        <f t="shared" si="69"/>
        <v>569</v>
      </c>
      <c r="C597" s="1" t="s">
        <v>1188</v>
      </c>
      <c r="D597" s="1" t="s">
        <v>1189</v>
      </c>
      <c r="F597" s="2">
        <f>IFERROR([1]!EM_S_QSTM07_IS($C597,"61",F$2,"1"),"")</f>
        <v>149594523.88999999</v>
      </c>
      <c r="G597" s="2">
        <f>IFERROR([1]!EM_S_QSTM07_IS($C597,"61",G$2,"1"),"")</f>
        <v>98737514.870000005</v>
      </c>
      <c r="H597" s="2">
        <f>IFERROR([1]!EM_S_QSTM07_IS($C597,"61",H$2,"1"),"")</f>
        <v>249310058.99000001</v>
      </c>
      <c r="I597" s="2">
        <f>IFERROR([1]!EM_S_QSTM07_IS($C597,"61",I$2,"1"),"")</f>
        <v>218752199.94</v>
      </c>
      <c r="J597" s="2">
        <f>IFERROR([1]!EM_S_QSTM07_IS($C597,"61",J$2,"1"),"")</f>
        <v>-79483764.420000002</v>
      </c>
      <c r="M597" s="2">
        <f>IFERROR([1]!EM_S_QSTM07_IS($C597,"61",L$2,"1"),"")</f>
        <v>0</v>
      </c>
      <c r="N597" s="2">
        <f>[1]!EM_S_PERFORMANCEEXPRESS_QNETPROFIT(C597,L$2)</f>
        <v>0</v>
      </c>
      <c r="O597" s="2">
        <f>[1]!EM_S_PROFITNOTICE_FORECASTT(C597,L$2)</f>
        <v>747382300</v>
      </c>
      <c r="P597" s="2">
        <f>[1]!EM_S_PROFITNOTICE_FORECASTL(C597,L$2)</f>
        <v>480460100</v>
      </c>
      <c r="Q597" t="str">
        <f>[1]!EM_S_PROFITNOTICE_ABSTRACT(C597,L$2)</f>
        <v>预计2016年1-12月归属于上市公司股东的净利润:48,046.01万元-74,738.23万元,比上年同期变动-10%至40%</v>
      </c>
      <c r="R597" s="2">
        <f t="shared" si="63"/>
        <v>613921200</v>
      </c>
      <c r="S597" s="2">
        <f t="shared" si="64"/>
        <v>116279102.25</v>
      </c>
      <c r="T597" s="9">
        <f t="shared" si="65"/>
        <v>-0.46844373550577606</v>
      </c>
      <c r="U597">
        <f>IF([1]!EM_S_MAJASSRES_NUM(C597,"2014-12-30","2016-12-30")&gt;0,1,0)</f>
        <v>0</v>
      </c>
      <c r="V597">
        <f t="shared" si="66"/>
        <v>789</v>
      </c>
      <c r="W597" s="9">
        <f t="shared" si="67"/>
        <v>-0.46844373550577606</v>
      </c>
      <c r="X597">
        <f t="shared" si="68"/>
        <v>569</v>
      </c>
    </row>
    <row r="598" spans="2:24" x14ac:dyDescent="0.25">
      <c r="B598">
        <f t="shared" si="69"/>
        <v>267</v>
      </c>
      <c r="C598" s="1" t="s">
        <v>1190</v>
      </c>
      <c r="D598" s="1" t="s">
        <v>1191</v>
      </c>
      <c r="F598" s="2">
        <f>IFERROR([1]!EM_S_QSTM07_IS($C598,"61",F$2,"1"),"")</f>
        <v>99850885.719999999</v>
      </c>
      <c r="G598" s="2">
        <f>IFERROR([1]!EM_S_QSTM07_IS($C598,"61",G$2,"1"),"")</f>
        <v>147469414.68000001</v>
      </c>
      <c r="H598" s="2">
        <f>IFERROR([1]!EM_S_QSTM07_IS($C598,"61",H$2,"1"),"")</f>
        <v>103360497.56</v>
      </c>
      <c r="I598" s="2">
        <f>IFERROR([1]!EM_S_QSTM07_IS($C598,"61",I$2,"1"),"")</f>
        <v>51777384.520000003</v>
      </c>
      <c r="J598" s="2">
        <f>IFERROR([1]!EM_S_QSTM07_IS($C598,"61",J$2,"1"),"")</f>
        <v>56943366.829999998</v>
      </c>
      <c r="M598" s="2">
        <f>IFERROR([1]!EM_S_QSTM07_IS($C598,"61",L$2,"1"),"")</f>
        <v>0</v>
      </c>
      <c r="N598" s="2">
        <f>[1]!EM_S_PERFORMANCEEXPRESS_QNETPROFIT(C598,L$2)</f>
        <v>0</v>
      </c>
      <c r="O598" s="2">
        <f>[1]!EM_S_PROFITNOTICE_FORECASTT(C598,L$2)</f>
        <v>450000000</v>
      </c>
      <c r="P598" s="2">
        <f>[1]!EM_S_PROFITNOTICE_FORECASTL(C598,L$2)</f>
        <v>400000000</v>
      </c>
      <c r="Q598" t="str">
        <f>[1]!EM_S_PROFITNOTICE_ABSTRACT(C598,L$2)</f>
        <v>预计2016年1-12月归属于上市公司股东的净利润:40,000万元-45,000万元,比上年同期增长:97.94%-122.69%</v>
      </c>
      <c r="R598" s="2">
        <f t="shared" si="63"/>
        <v>425000000</v>
      </c>
      <c r="S598" s="2">
        <f t="shared" si="64"/>
        <v>74319202.039999962</v>
      </c>
      <c r="T598" s="9">
        <f t="shared" si="65"/>
        <v>0.43536029733778364</v>
      </c>
      <c r="U598">
        <f>IF([1]!EM_S_MAJASSRES_NUM(C598,"2014-12-30","2016-12-30")&gt;0,1,0)</f>
        <v>0</v>
      </c>
      <c r="V598">
        <f t="shared" si="66"/>
        <v>425</v>
      </c>
      <c r="W598" s="9">
        <f t="shared" si="67"/>
        <v>0.43536029733778364</v>
      </c>
      <c r="X598">
        <f t="shared" si="68"/>
        <v>267</v>
      </c>
    </row>
    <row r="599" spans="2:24" x14ac:dyDescent="0.25">
      <c r="B599">
        <f t="shared" si="69"/>
        <v>587</v>
      </c>
      <c r="C599" s="1" t="s">
        <v>1192</v>
      </c>
      <c r="D599" s="1" t="s">
        <v>1193</v>
      </c>
      <c r="F599" s="2">
        <f>IFERROR([1]!EM_S_QSTM07_IS($C599,"61",F$2,"1"),"")</f>
        <v>35151367.140000001</v>
      </c>
      <c r="G599" s="2">
        <f>IFERROR([1]!EM_S_QSTM07_IS($C599,"61",G$2,"1"),"")</f>
        <v>35579650.210000001</v>
      </c>
      <c r="H599" s="2">
        <f>IFERROR([1]!EM_S_QSTM07_IS($C599,"61",H$2,"1"),"")</f>
        <v>20526791.190000001</v>
      </c>
      <c r="I599" s="2">
        <f>IFERROR([1]!EM_S_QSTM07_IS($C599,"61",I$2,"1"),"")</f>
        <v>184812427.22999999</v>
      </c>
      <c r="J599" s="2">
        <f>IFERROR([1]!EM_S_QSTM07_IS($C599,"61",J$2,"1"),"")</f>
        <v>21900477.43</v>
      </c>
      <c r="M599" s="2">
        <f>IFERROR([1]!EM_S_QSTM07_IS($C599,"61",L$2,"1"),"")</f>
        <v>0</v>
      </c>
      <c r="N599" s="2">
        <f>[1]!EM_S_PERFORMANCEEXPRESS_QNETPROFIT(C599,L$2)</f>
        <v>0</v>
      </c>
      <c r="O599" s="2">
        <f>[1]!EM_S_PROFITNOTICE_FORECASTT(C599,L$2)</f>
        <v>199455700</v>
      </c>
      <c r="P599" s="2">
        <f>[1]!EM_S_PROFITNOTICE_FORECASTL(C599,L$2)</f>
        <v>85481000</v>
      </c>
      <c r="Q599" t="str">
        <f>[1]!EM_S_PROFITNOTICE_ABSTRACT(C599,L$2)</f>
        <v>预计2016年1-12月归属于上市公司股东的净利润8,548.10万元-19,945.57万元,比上年同期下降65%-85%</v>
      </c>
      <c r="R599" s="2">
        <f t="shared" si="63"/>
        <v>142468350</v>
      </c>
      <c r="S599" s="2">
        <f t="shared" si="64"/>
        <v>51210541.460000008</v>
      </c>
      <c r="T599" s="9">
        <f t="shared" si="65"/>
        <v>-0.72290531417420201</v>
      </c>
      <c r="U599">
        <f>IF([1]!EM_S_MAJASSRES_NUM(C599,"2014-12-30","2016-12-30")&gt;0,1,0)</f>
        <v>0</v>
      </c>
      <c r="V599">
        <f t="shared" si="66"/>
        <v>819</v>
      </c>
      <c r="W599" s="9">
        <f t="shared" si="67"/>
        <v>-0.72290531417420201</v>
      </c>
      <c r="X599">
        <f t="shared" si="68"/>
        <v>587</v>
      </c>
    </row>
    <row r="600" spans="2:24" x14ac:dyDescent="0.25">
      <c r="B600" t="str">
        <f t="shared" si="69"/>
        <v/>
      </c>
      <c r="C600" s="1" t="s">
        <v>1194</v>
      </c>
      <c r="D600" s="1" t="s">
        <v>1195</v>
      </c>
      <c r="F600" s="2">
        <f>IFERROR([1]!EM_S_QSTM07_IS($C600,"61",F$2,"1"),"")</f>
        <v>162746128.94999999</v>
      </c>
      <c r="G600" s="2">
        <f>IFERROR([1]!EM_S_QSTM07_IS($C600,"61",G$2,"1"),"")</f>
        <v>139044255.40000001</v>
      </c>
      <c r="H600" s="2">
        <f>IFERROR([1]!EM_S_QSTM07_IS($C600,"61",H$2,"1"),"")</f>
        <v>133852370.62</v>
      </c>
      <c r="I600" s="2">
        <f>IFERROR([1]!EM_S_QSTM07_IS($C600,"61",I$2,"1"),"")</f>
        <v>53686370.25</v>
      </c>
      <c r="J600" s="2">
        <f>IFERROR([1]!EM_S_QSTM07_IS($C600,"61",J$2,"1"),"")</f>
        <v>16620920.42</v>
      </c>
      <c r="M600" s="2">
        <f>IFERROR([1]!EM_S_QSTM07_IS($C600,"61",L$2,"1"),"")</f>
        <v>0</v>
      </c>
      <c r="N600" s="2">
        <f>[1]!EM_S_PERFORMANCEEXPRESS_QNETPROFIT(C600,L$2)</f>
        <v>0</v>
      </c>
      <c r="O600" s="2">
        <f>[1]!EM_S_PROFITNOTICE_FORECASTT(C600,L$2)</f>
        <v>600000000</v>
      </c>
      <c r="P600" s="2">
        <f>[1]!EM_S_PROFITNOTICE_FORECASTL(C600,L$2)</f>
        <v>520000000</v>
      </c>
      <c r="Q600" t="str">
        <f>[1]!EM_S_PROFITNOTICE_ABSTRACT(C600,L$2)</f>
        <v>预计2016年1-12月归属于上市公司股东的净利润:52,000万元-60,000万元,比上年同期增长130.69%至166.18%</v>
      </c>
      <c r="R600" s="2">
        <f t="shared" si="63"/>
        <v>560000000</v>
      </c>
      <c r="S600" s="2">
        <f t="shared" si="64"/>
        <v>124357245.02999997</v>
      </c>
      <c r="T600" s="9">
        <f t="shared" si="65"/>
        <v>1.3163652981363547</v>
      </c>
      <c r="U600">
        <f>IF([1]!EM_S_MAJASSRES_NUM(C600,"2014-12-30","2016-12-30")&gt;0,1,0)</f>
        <v>1</v>
      </c>
      <c r="V600" t="str">
        <f t="shared" si="66"/>
        <v/>
      </c>
      <c r="W600" s="9" t="str">
        <f t="shared" si="67"/>
        <v/>
      </c>
      <c r="X600" t="str">
        <f t="shared" si="68"/>
        <v/>
      </c>
    </row>
    <row r="601" spans="2:24" x14ac:dyDescent="0.25">
      <c r="B601">
        <f t="shared" si="69"/>
        <v>19</v>
      </c>
      <c r="C601" s="1" t="s">
        <v>1196</v>
      </c>
      <c r="D601" s="1" t="s">
        <v>1197</v>
      </c>
      <c r="F601" s="2">
        <f>IFERROR([1]!EM_S_QSTM07_IS($C601,"61",F$2,"1"),"")</f>
        <v>24902288.18</v>
      </c>
      <c r="G601" s="2">
        <f>IFERROR([1]!EM_S_QSTM07_IS($C601,"61",G$2,"1"),"")</f>
        <v>40961177.700000003</v>
      </c>
      <c r="H601" s="2">
        <f>IFERROR([1]!EM_S_QSTM07_IS($C601,"61",H$2,"1"),"")</f>
        <v>16264287.970000001</v>
      </c>
      <c r="I601" s="2">
        <f>IFERROR([1]!EM_S_QSTM07_IS($C601,"61",I$2,"1"),"")</f>
        <v>-10767927.529999999</v>
      </c>
      <c r="J601" s="2">
        <f>IFERROR([1]!EM_S_QSTM07_IS($C601,"61",J$2,"1"),"")</f>
        <v>24307681.850000001</v>
      </c>
      <c r="M601" s="2">
        <f>IFERROR([1]!EM_S_QSTM07_IS($C601,"61",L$2,"1"),"")</f>
        <v>0</v>
      </c>
      <c r="N601" s="2">
        <f>[1]!EM_S_PERFORMANCEEXPRESS_QNETPROFIT(C601,L$2)</f>
        <v>0</v>
      </c>
      <c r="O601" s="2">
        <f>[1]!EM_S_PROFITNOTICE_FORECASTT(C601,L$2)</f>
        <v>122423300</v>
      </c>
      <c r="P601" s="2">
        <f>[1]!EM_S_PROFITNOTICE_FORECASTL(C601,L$2)</f>
        <v>102677600</v>
      </c>
      <c r="Q601" t="str">
        <f>[1]!EM_S_PROFITNOTICE_ABSTRACT(C601,L$2)</f>
        <v>预计2016年1-12月归属于上市公司股东的净利润:10,267.76万元-12,242.33万元,比上年同期增长:160.00%-210.00%</v>
      </c>
      <c r="R601" s="2">
        <f t="shared" si="63"/>
        <v>112550450</v>
      </c>
      <c r="S601" s="2">
        <f t="shared" si="64"/>
        <v>30422696.149999991</v>
      </c>
      <c r="T601" s="9">
        <f t="shared" si="65"/>
        <v>3.8253065471736134</v>
      </c>
      <c r="U601">
        <f>IF([1]!EM_S_MAJASSRES_NUM(C601,"2014-12-30","2016-12-30")&gt;0,1,0)</f>
        <v>0</v>
      </c>
      <c r="V601" t="str">
        <f t="shared" si="66"/>
        <v/>
      </c>
      <c r="W601" s="9">
        <f t="shared" si="67"/>
        <v>3.8253065471736134</v>
      </c>
      <c r="X601">
        <f t="shared" si="68"/>
        <v>19</v>
      </c>
    </row>
    <row r="602" spans="2:24" x14ac:dyDescent="0.25">
      <c r="B602">
        <f t="shared" si="69"/>
        <v>54</v>
      </c>
      <c r="C602" s="1" t="s">
        <v>1198</v>
      </c>
      <c r="D602" s="1" t="s">
        <v>1199</v>
      </c>
      <c r="F602" s="2">
        <f>IFERROR([1]!EM_S_QSTM07_IS($C602,"61",F$2,"1"),"")</f>
        <v>6739318.5099999998</v>
      </c>
      <c r="G602" s="2">
        <f>IFERROR([1]!EM_S_QSTM07_IS($C602,"61",G$2,"1"),"")</f>
        <v>153043335.69</v>
      </c>
      <c r="H602" s="2">
        <f>IFERROR([1]!EM_S_QSTM07_IS($C602,"61",H$2,"1"),"")</f>
        <v>440677.35</v>
      </c>
      <c r="I602" s="2">
        <f>IFERROR([1]!EM_S_QSTM07_IS($C602,"61",I$2,"1"),"")</f>
        <v>-29029986.91</v>
      </c>
      <c r="J602" s="2">
        <f>IFERROR([1]!EM_S_QSTM07_IS($C602,"61",J$2,"1"),"")</f>
        <v>-32754658.960000001</v>
      </c>
      <c r="M602" s="2">
        <f>IFERROR([1]!EM_S_QSTM07_IS($C602,"61",L$2,"1"),"")</f>
        <v>0</v>
      </c>
      <c r="N602" s="2">
        <f>[1]!EM_S_PERFORMANCEEXPRESS_QNETPROFIT(C602,L$2)</f>
        <v>0</v>
      </c>
      <c r="O602" s="2">
        <f>[1]!EM_S_PROFITNOTICE_FORECASTT(C602,L$2)</f>
        <v>220000000</v>
      </c>
      <c r="P602" s="2">
        <f>[1]!EM_S_PROFITNOTICE_FORECASTL(C602,L$2)</f>
        <v>170000000</v>
      </c>
      <c r="Q602" t="str">
        <f>[1]!EM_S_PROFITNOTICE_ABSTRACT(C602,L$2)</f>
        <v>预计2016年1-12月归属于上市公司股东的净利润为17,000万元至22,000万元</v>
      </c>
      <c r="R602" s="2">
        <f t="shared" si="63"/>
        <v>195000000</v>
      </c>
      <c r="S602" s="2">
        <f t="shared" si="64"/>
        <v>34776668.450000018</v>
      </c>
      <c r="T602" s="9">
        <f t="shared" si="65"/>
        <v>2.19795673893399</v>
      </c>
      <c r="U602">
        <f>IF([1]!EM_S_MAJASSRES_NUM(C602,"2014-12-30","2016-12-30")&gt;0,1,0)</f>
        <v>0</v>
      </c>
      <c r="V602" t="str">
        <f t="shared" si="66"/>
        <v/>
      </c>
      <c r="W602" s="9">
        <f t="shared" si="67"/>
        <v>2.19795673893399</v>
      </c>
      <c r="X602">
        <f t="shared" si="68"/>
        <v>54</v>
      </c>
    </row>
    <row r="603" spans="2:24" x14ac:dyDescent="0.25">
      <c r="B603" t="str">
        <f t="shared" si="69"/>
        <v/>
      </c>
      <c r="C603" s="1" t="s">
        <v>1200</v>
      </c>
      <c r="D603" s="1" t="s">
        <v>1201</v>
      </c>
      <c r="F603" s="2">
        <f>IFERROR([1]!EM_S_QSTM07_IS($C603,"61",F$2,"1"),"")</f>
        <v>-15386843.699999999</v>
      </c>
      <c r="G603" s="2">
        <f>IFERROR([1]!EM_S_QSTM07_IS($C603,"61",G$2,"1"),"")</f>
        <v>-12408529.08</v>
      </c>
      <c r="H603" s="2">
        <f>IFERROR([1]!EM_S_QSTM07_IS($C603,"61",H$2,"1"),"")</f>
        <v>-16082983.98</v>
      </c>
      <c r="I603" s="2">
        <f>IFERROR([1]!EM_S_QSTM07_IS($C603,"61",I$2,"1"),"")</f>
        <v>-20630987.510000002</v>
      </c>
      <c r="J603" s="2">
        <f>IFERROR([1]!EM_S_QSTM07_IS($C603,"61",J$2,"1"),"")</f>
        <v>-8470565.9399999995</v>
      </c>
      <c r="M603" s="2">
        <f>IFERROR([1]!EM_S_QSTM07_IS($C603,"61",L$2,"1"),"")</f>
        <v>0</v>
      </c>
      <c r="N603" s="2">
        <f>[1]!EM_S_PERFORMANCEEXPRESS_QNETPROFIT(C603,L$2)</f>
        <v>0</v>
      </c>
      <c r="O603" s="2">
        <f>[1]!EM_S_PROFITNOTICE_FORECASTT(C603,L$2)</f>
        <v>-50000000</v>
      </c>
      <c r="P603" s="2">
        <f>[1]!EM_S_PROFITNOTICE_FORECASTL(C603,L$2)</f>
        <v>-60000000</v>
      </c>
      <c r="Q603" t="str">
        <f>[1]!EM_S_PROFITNOTICE_ABSTRACT(C603,L$2)</f>
        <v>预计2016年1-12月归属于上市公司股东的净利润亏损5,000万元-6,000万元</v>
      </c>
      <c r="R603" s="2">
        <f t="shared" si="63"/>
        <v>-55000000</v>
      </c>
      <c r="S603" s="2" t="str">
        <f t="shared" si="64"/>
        <v/>
      </c>
      <c r="T603" s="9" t="str">
        <f t="shared" si="65"/>
        <v/>
      </c>
      <c r="U603">
        <f>IF([1]!EM_S_MAJASSRES_NUM(C603,"2014-12-30","2016-12-30")&gt;0,1,0)</f>
        <v>0</v>
      </c>
      <c r="V603" t="str">
        <f t="shared" si="66"/>
        <v/>
      </c>
      <c r="W603" s="9" t="str">
        <f t="shared" si="67"/>
        <v/>
      </c>
      <c r="X603" t="str">
        <f t="shared" si="68"/>
        <v/>
      </c>
    </row>
    <row r="604" spans="2:24" x14ac:dyDescent="0.25">
      <c r="B604">
        <f t="shared" si="69"/>
        <v>287</v>
      </c>
      <c r="C604" s="1" t="s">
        <v>1202</v>
      </c>
      <c r="D604" s="1" t="s">
        <v>1203</v>
      </c>
      <c r="F604" s="2">
        <f>IFERROR([1]!EM_S_QSTM07_IS($C604,"61",F$2,"1"),"")</f>
        <v>4987291.37</v>
      </c>
      <c r="G604" s="2">
        <f>IFERROR([1]!EM_S_QSTM07_IS($C604,"61",G$2,"1"),"")</f>
        <v>16988614.41</v>
      </c>
      <c r="H604" s="2">
        <f>IFERROR([1]!EM_S_QSTM07_IS($C604,"61",H$2,"1"),"")</f>
        <v>19103196.789999999</v>
      </c>
      <c r="I604" s="2">
        <f>IFERROR([1]!EM_S_QSTM07_IS($C604,"61",I$2,"1"),"")</f>
        <v>-10542666.27</v>
      </c>
      <c r="J604" s="2">
        <f>IFERROR([1]!EM_S_QSTM07_IS($C604,"61",J$2,"1"),"")</f>
        <v>5668039.5800000001</v>
      </c>
      <c r="M604" s="2">
        <f>IFERROR([1]!EM_S_QSTM07_IS($C604,"61",L$2,"1"),"")</f>
        <v>0</v>
      </c>
      <c r="N604" s="2">
        <f>[1]!EM_S_PERFORMANCEEXPRESS_QNETPROFIT(C604,L$2)</f>
        <v>0</v>
      </c>
      <c r="O604" s="2">
        <f>[1]!EM_S_PROFITNOTICE_FORECASTT(C604,L$2)</f>
        <v>38041900</v>
      </c>
      <c r="P604" s="2">
        <f>[1]!EM_S_PROFITNOTICE_FORECASTL(C604,L$2)</f>
        <v>31125200</v>
      </c>
      <c r="Q604" t="str">
        <f>[1]!EM_S_PROFITNOTICE_ABSTRACT(C604,L$2)</f>
        <v>预计2016年1-12月归属于上市公司股东的净利润3,112.52万元至3,804.19万元,比上年同期变动幅度-10%至10%</v>
      </c>
      <c r="R604" s="2">
        <f t="shared" si="63"/>
        <v>34583550</v>
      </c>
      <c r="S604" s="2">
        <f t="shared" si="64"/>
        <v>-6495552.5700000003</v>
      </c>
      <c r="T604" s="9">
        <f t="shared" si="65"/>
        <v>0.38387952310663431</v>
      </c>
      <c r="U604">
        <f>IF([1]!EM_S_MAJASSRES_NUM(C604,"2014-12-30","2016-12-30")&gt;0,1,0)</f>
        <v>0</v>
      </c>
      <c r="V604" t="str">
        <f t="shared" si="66"/>
        <v/>
      </c>
      <c r="W604" s="9">
        <f t="shared" si="67"/>
        <v>0.38387952310663431</v>
      </c>
      <c r="X604">
        <f t="shared" si="68"/>
        <v>287</v>
      </c>
    </row>
    <row r="605" spans="2:24" x14ac:dyDescent="0.25">
      <c r="B605">
        <f t="shared" si="69"/>
        <v>117</v>
      </c>
      <c r="C605" s="1" t="s">
        <v>1204</v>
      </c>
      <c r="D605" s="1" t="s">
        <v>1205</v>
      </c>
      <c r="F605" s="2">
        <f>IFERROR([1]!EM_S_QSTM07_IS($C605,"61",F$2,"1"),"")</f>
        <v>14979591.58</v>
      </c>
      <c r="G605" s="2">
        <f>IFERROR([1]!EM_S_QSTM07_IS($C605,"61",G$2,"1"),"")</f>
        <v>19225553.84</v>
      </c>
      <c r="H605" s="2">
        <f>IFERROR([1]!EM_S_QSTM07_IS($C605,"61",H$2,"1"),"")</f>
        <v>-15156598.01</v>
      </c>
      <c r="I605" s="2">
        <f>IFERROR([1]!EM_S_QSTM07_IS($C605,"61",I$2,"1"),"")</f>
        <v>-71312688.290000007</v>
      </c>
      <c r="J605" s="2">
        <f>IFERROR([1]!EM_S_QSTM07_IS($C605,"61",J$2,"1"),"")</f>
        <v>-40977919.850000001</v>
      </c>
      <c r="M605" s="2">
        <f>IFERROR([1]!EM_S_QSTM07_IS($C605,"61",L$2,"1"),"")</f>
        <v>0</v>
      </c>
      <c r="N605" s="2">
        <f>[1]!EM_S_PERFORMANCEEXPRESS_QNETPROFIT(C605,L$2)</f>
        <v>0</v>
      </c>
      <c r="O605" s="2">
        <f>[1]!EM_S_PROFITNOTICE_FORECASTT(C605,L$2)</f>
        <v>40000000</v>
      </c>
      <c r="P605" s="2">
        <f>[1]!EM_S_PROFITNOTICE_FORECASTL(C605,L$2)</f>
        <v>35000000</v>
      </c>
      <c r="Q605" t="str">
        <f>[1]!EM_S_PROFITNOTICE_ABSTRACT(C605,L$2)</f>
        <v>预计2016年1-12月归属于上市公司股东的净利润盈利:3,500万元-4,000万元</v>
      </c>
      <c r="R605" s="2">
        <f t="shared" si="63"/>
        <v>37500000</v>
      </c>
      <c r="S605" s="2">
        <f t="shared" si="64"/>
        <v>18451452.589999996</v>
      </c>
      <c r="T605" s="9">
        <f t="shared" si="65"/>
        <v>1.2587401068792323</v>
      </c>
      <c r="U605">
        <f>IF([1]!EM_S_MAJASSRES_NUM(C605,"2014-12-30","2016-12-30")&gt;0,1,0)</f>
        <v>0</v>
      </c>
      <c r="V605" t="str">
        <f t="shared" si="66"/>
        <v/>
      </c>
      <c r="W605" s="9">
        <f t="shared" si="67"/>
        <v>1.2587401068792323</v>
      </c>
      <c r="X605">
        <f t="shared" si="68"/>
        <v>117</v>
      </c>
    </row>
    <row r="606" spans="2:24" x14ac:dyDescent="0.25">
      <c r="B606" t="str">
        <f t="shared" si="69"/>
        <v/>
      </c>
      <c r="C606" s="1" t="s">
        <v>1206</v>
      </c>
      <c r="D606" s="1" t="s">
        <v>1207</v>
      </c>
      <c r="F606" s="2">
        <f>IFERROR([1]!EM_S_QSTM07_IS($C606,"61",F$2,"1"),"")</f>
        <v>10063960.26</v>
      </c>
      <c r="G606" s="2">
        <f>IFERROR([1]!EM_S_QSTM07_IS($C606,"61",G$2,"1"),"")</f>
        <v>111908577.59999999</v>
      </c>
      <c r="H606" s="2">
        <f>IFERROR([1]!EM_S_QSTM07_IS($C606,"61",H$2,"1"),"")</f>
        <v>18468036.98</v>
      </c>
      <c r="I606" s="2">
        <f>IFERROR([1]!EM_S_QSTM07_IS($C606,"61",I$2,"1"),"")</f>
        <v>15384081.560000001</v>
      </c>
      <c r="J606" s="2">
        <f>IFERROR([1]!EM_S_QSTM07_IS($C606,"61",J$2,"1"),"")</f>
        <v>1029164.77</v>
      </c>
      <c r="M606" s="2">
        <f>IFERROR([1]!EM_S_QSTM07_IS($C606,"61",L$2,"1"),"")</f>
        <v>0</v>
      </c>
      <c r="N606" s="2">
        <f>[1]!EM_S_PERFORMANCEEXPRESS_QNETPROFIT(C606,L$2)</f>
        <v>0</v>
      </c>
      <c r="O606" s="2">
        <f>[1]!EM_S_PROFITNOTICE_FORECASTT(C606,L$2)</f>
        <v>154500000</v>
      </c>
      <c r="P606" s="2">
        <f>[1]!EM_S_PROFITNOTICE_FORECASTL(C606,L$2)</f>
        <v>145500000</v>
      </c>
      <c r="Q606" t="str">
        <f>[1]!EM_S_PROFITNOTICE_ABSTRACT(C606,L$2)</f>
        <v>预计2016年1-12月归属于上市公司股东的净利润盈利:14,550万元-15,450万元,比上年同期增长700.66%-750.19%</v>
      </c>
      <c r="R606" s="2">
        <f t="shared" si="63"/>
        <v>150000000</v>
      </c>
      <c r="S606" s="2">
        <f t="shared" si="64"/>
        <v>9559425.1599999964</v>
      </c>
      <c r="T606" s="9">
        <f t="shared" si="65"/>
        <v>-0.37861580343831741</v>
      </c>
      <c r="U606">
        <f>IF([1]!EM_S_MAJASSRES_NUM(C606,"2014-12-30","2016-12-30")&gt;0,1,0)</f>
        <v>1</v>
      </c>
      <c r="V606" t="str">
        <f t="shared" si="66"/>
        <v/>
      </c>
      <c r="W606" s="9" t="str">
        <f t="shared" si="67"/>
        <v/>
      </c>
      <c r="X606" t="str">
        <f t="shared" si="68"/>
        <v/>
      </c>
    </row>
    <row r="607" spans="2:24" x14ac:dyDescent="0.25">
      <c r="B607">
        <f t="shared" si="69"/>
        <v>286</v>
      </c>
      <c r="C607" s="1" t="s">
        <v>1208</v>
      </c>
      <c r="D607" s="1" t="s">
        <v>1209</v>
      </c>
      <c r="F607" s="2">
        <f>IFERROR([1]!EM_S_QSTM07_IS($C607,"61",F$2,"1"),"")</f>
        <v>94809427.920000002</v>
      </c>
      <c r="G607" s="2">
        <f>IFERROR([1]!EM_S_QSTM07_IS($C607,"61",G$2,"1"),"")</f>
        <v>99454511.459999993</v>
      </c>
      <c r="H607" s="2">
        <f>IFERROR([1]!EM_S_QSTM07_IS($C607,"61",H$2,"1"),"")</f>
        <v>75770507.159999996</v>
      </c>
      <c r="I607" s="2">
        <f>IFERROR([1]!EM_S_QSTM07_IS($C607,"61",I$2,"1"),"")</f>
        <v>71099809.439999998</v>
      </c>
      <c r="J607" s="2">
        <f>IFERROR([1]!EM_S_QSTM07_IS($C607,"61",J$2,"1"),"")</f>
        <v>73796914.409999996</v>
      </c>
      <c r="M607" s="2">
        <f>IFERROR([1]!EM_S_QSTM07_IS($C607,"61",L$2,"1"),"")</f>
        <v>0</v>
      </c>
      <c r="N607" s="2">
        <f>[1]!EM_S_PERFORMANCEEXPRESS_QNETPROFIT(C607,L$2)</f>
        <v>0</v>
      </c>
      <c r="O607" s="2">
        <f>[1]!EM_S_PROFITNOTICE_FORECASTT(C607,L$2)</f>
        <v>395066900</v>
      </c>
      <c r="P607" s="2">
        <f>[1]!EM_S_PROFITNOTICE_FORECASTL(C607,L$2)</f>
        <v>342391300</v>
      </c>
      <c r="Q607" t="str">
        <f>[1]!EM_S_PROFITNOTICE_ABSTRACT(C607,L$2)</f>
        <v>预计2016年1-12月归属于上市公司股东的净利润:34,239.13万元-39,506.69万元,比上年同期增长:30.00%-50.00%</v>
      </c>
      <c r="R607" s="2">
        <f t="shared" si="63"/>
        <v>368729100</v>
      </c>
      <c r="S607" s="2">
        <f t="shared" si="64"/>
        <v>98694653.460000038</v>
      </c>
      <c r="T607" s="9">
        <f t="shared" si="65"/>
        <v>0.38811417692035999</v>
      </c>
      <c r="U607">
        <f>IF([1]!EM_S_MAJASSRES_NUM(C607,"2014-12-30","2016-12-30")&gt;0,1,0)</f>
        <v>0</v>
      </c>
      <c r="V607">
        <f t="shared" si="66"/>
        <v>446</v>
      </c>
      <c r="W607" s="9">
        <f t="shared" si="67"/>
        <v>0.38811417692035999</v>
      </c>
      <c r="X607">
        <f t="shared" si="68"/>
        <v>286</v>
      </c>
    </row>
    <row r="608" spans="2:24" x14ac:dyDescent="0.25">
      <c r="B608">
        <f t="shared" si="69"/>
        <v>285</v>
      </c>
      <c r="C608" s="1" t="s">
        <v>1210</v>
      </c>
      <c r="D608" s="1" t="s">
        <v>1211</v>
      </c>
      <c r="F608" s="2">
        <f>IFERROR([1]!EM_S_QSTM07_IS($C608,"61",F$2,"1"),"")</f>
        <v>55537019.490000002</v>
      </c>
      <c r="G608" s="2">
        <f>IFERROR([1]!EM_S_QSTM07_IS($C608,"61",G$2,"1"),"")</f>
        <v>32638210.120000001</v>
      </c>
      <c r="H608" s="2">
        <f>IFERROR([1]!EM_S_QSTM07_IS($C608,"61",H$2,"1"),"")</f>
        <v>17033306.329999998</v>
      </c>
      <c r="I608" s="2">
        <f>IFERROR([1]!EM_S_QSTM07_IS($C608,"61",I$2,"1"),"")</f>
        <v>14195248.310000001</v>
      </c>
      <c r="J608" s="2">
        <f>IFERROR([1]!EM_S_QSTM07_IS($C608,"61",J$2,"1"),"")</f>
        <v>29144038.239999998</v>
      </c>
      <c r="M608" s="2">
        <f>IFERROR([1]!EM_S_QSTM07_IS($C608,"61",L$2,"1"),"")</f>
        <v>0</v>
      </c>
      <c r="N608" s="2">
        <f>[1]!EM_S_PERFORMANCEEXPRESS_QNETPROFIT(C608,L$2)</f>
        <v>0</v>
      </c>
      <c r="O608" s="2">
        <f>[1]!EM_S_PROFITNOTICE_FORECASTT(C608,L$2)</f>
        <v>137069300</v>
      </c>
      <c r="P608" s="2">
        <f>[1]!EM_S_PROFITNOTICE_FORECASTL(C608,L$2)</f>
        <v>112881200</v>
      </c>
      <c r="Q608" t="str">
        <f>[1]!EM_S_PROFITNOTICE_ABSTRACT(C608,L$2)</f>
        <v>预计2016年1-12月归属于上市公司股东的净利润盈利11,288.12万元-13,706.93万元,比上年同期增长40%-70%</v>
      </c>
      <c r="R608" s="2">
        <f t="shared" si="63"/>
        <v>124975250</v>
      </c>
      <c r="S608" s="2">
        <f t="shared" si="64"/>
        <v>19766714.060000002</v>
      </c>
      <c r="T608" s="9">
        <f t="shared" si="65"/>
        <v>0.39248807969601496</v>
      </c>
      <c r="U608">
        <f>IF([1]!EM_S_MAJASSRES_NUM(C608,"2014-12-30","2016-12-30")&gt;0,1,0)</f>
        <v>0</v>
      </c>
      <c r="V608">
        <f t="shared" si="66"/>
        <v>445</v>
      </c>
      <c r="W608" s="9">
        <f t="shared" si="67"/>
        <v>0.39248807969601496</v>
      </c>
      <c r="X608">
        <f t="shared" si="68"/>
        <v>285</v>
      </c>
    </row>
    <row r="609" spans="2:24" x14ac:dyDescent="0.25">
      <c r="B609">
        <f t="shared" si="69"/>
        <v>501</v>
      </c>
      <c r="C609" s="1" t="s">
        <v>1212</v>
      </c>
      <c r="D609" s="1" t="s">
        <v>1213</v>
      </c>
      <c r="F609" s="2">
        <f>IFERROR([1]!EM_S_QSTM07_IS($C609,"61",F$2,"1"),"")</f>
        <v>23371718.91</v>
      </c>
      <c r="G609" s="2">
        <f>IFERROR([1]!EM_S_QSTM07_IS($C609,"61",G$2,"1"),"")</f>
        <v>41438799.75</v>
      </c>
      <c r="H609" s="2">
        <f>IFERROR([1]!EM_S_QSTM07_IS($C609,"61",H$2,"1"),"")</f>
        <v>17334025.780000001</v>
      </c>
      <c r="I609" s="2">
        <f>IFERROR([1]!EM_S_QSTM07_IS($C609,"61",I$2,"1"),"")</f>
        <v>67813394.920000002</v>
      </c>
      <c r="J609" s="2">
        <f>IFERROR([1]!EM_S_QSTM07_IS($C609,"61",J$2,"1"),"")</f>
        <v>30174457.170000002</v>
      </c>
      <c r="M609" s="2">
        <f>IFERROR([1]!EM_S_QSTM07_IS($C609,"61",L$2,"1"),"")</f>
        <v>0</v>
      </c>
      <c r="N609" s="2">
        <f>[1]!EM_S_PERFORMANCEEXPRESS_QNETPROFIT(C609,L$2)</f>
        <v>0</v>
      </c>
      <c r="O609" s="2">
        <f>[1]!EM_S_PROFITNOTICE_FORECASTT(C609,L$2)</f>
        <v>179073400</v>
      </c>
      <c r="P609" s="2">
        <f>[1]!EM_S_PROFITNOTICE_FORECASTL(C609,L$2)</f>
        <v>107444000</v>
      </c>
      <c r="Q609" t="str">
        <f>[1]!EM_S_PROFITNOTICE_ABSTRACT(C609,L$2)</f>
        <v>预计2016年1-12月归属于上市公司股东的净利润盈利:10,744.40万元-17,907.34万元,较上年同期下降:0%-40%</v>
      </c>
      <c r="R609" s="2">
        <f t="shared" si="63"/>
        <v>143258700</v>
      </c>
      <c r="S609" s="2">
        <f t="shared" si="64"/>
        <v>61114155.560000002</v>
      </c>
      <c r="T609" s="9">
        <f t="shared" si="65"/>
        <v>-9.8789322786495867E-2</v>
      </c>
      <c r="U609">
        <f>IF([1]!EM_S_MAJASSRES_NUM(C609,"2014-12-30","2016-12-30")&gt;0,1,0)</f>
        <v>0</v>
      </c>
      <c r="V609">
        <f t="shared" si="66"/>
        <v>696</v>
      </c>
      <c r="W609" s="9">
        <f t="shared" si="67"/>
        <v>-9.8789322786495867E-2</v>
      </c>
      <c r="X609">
        <f t="shared" si="68"/>
        <v>501</v>
      </c>
    </row>
    <row r="610" spans="2:24" x14ac:dyDescent="0.25">
      <c r="B610" t="str">
        <f t="shared" si="69"/>
        <v/>
      </c>
      <c r="C610" s="1" t="s">
        <v>1214</v>
      </c>
      <c r="D610" s="1" t="s">
        <v>1215</v>
      </c>
      <c r="F610" s="2">
        <f>IFERROR([1]!EM_S_QSTM07_IS($C610,"61",F$2,"1"),"")</f>
        <v>2436441.75</v>
      </c>
      <c r="G610" s="2">
        <f>IFERROR([1]!EM_S_QSTM07_IS($C610,"61",G$2,"1"),"")</f>
        <v>3706076.66</v>
      </c>
      <c r="H610" s="2">
        <f>IFERROR([1]!EM_S_QSTM07_IS($C610,"61",H$2,"1"),"")</f>
        <v>720460.56</v>
      </c>
      <c r="I610" s="2">
        <f>IFERROR([1]!EM_S_QSTM07_IS($C610,"61",I$2,"1"),"")</f>
        <v>7818840.1299999999</v>
      </c>
      <c r="J610" s="2">
        <f>IFERROR([1]!EM_S_QSTM07_IS($C610,"61",J$2,"1"),"")</f>
        <v>892111.04</v>
      </c>
      <c r="M610" s="2">
        <f>IFERROR([1]!EM_S_QSTM07_IS($C610,"61",L$2,"1"),"")</f>
        <v>0</v>
      </c>
      <c r="N610" s="2">
        <f>[1]!EM_S_PERFORMANCEEXPRESS_QNETPROFIT(C610,L$2)</f>
        <v>0</v>
      </c>
      <c r="O610" s="2">
        <f>[1]!EM_S_PROFITNOTICE_FORECASTT(C610,L$2)</f>
        <v>9400000</v>
      </c>
      <c r="P610" s="2">
        <f>[1]!EM_S_PROFITNOTICE_FORECASTL(C610,L$2)</f>
        <v>6100000</v>
      </c>
      <c r="Q610" t="str">
        <f>[1]!EM_S_PROFITNOTICE_ABSTRACT(C610,L$2)</f>
        <v>预计2016年1-12月归属于上市公司股东的净利润盈利610万元-940万元,同比上年变动-11.34%至36.63%</v>
      </c>
      <c r="R610" s="2">
        <f t="shared" si="63"/>
        <v>7750000</v>
      </c>
      <c r="S610" s="2">
        <f t="shared" si="64"/>
        <v>887021.02999999933</v>
      </c>
      <c r="T610" s="9">
        <f t="shared" si="65"/>
        <v>-0.8865533742534778</v>
      </c>
      <c r="U610">
        <f>IF([1]!EM_S_MAJASSRES_NUM(C610,"2014-12-30","2016-12-30")&gt;0,1,0)</f>
        <v>0</v>
      </c>
      <c r="V610" t="str">
        <f t="shared" si="66"/>
        <v/>
      </c>
      <c r="W610" s="9" t="str">
        <f t="shared" si="67"/>
        <v/>
      </c>
      <c r="X610" t="str">
        <f t="shared" si="68"/>
        <v/>
      </c>
    </row>
    <row r="611" spans="2:24" x14ac:dyDescent="0.25">
      <c r="B611">
        <f t="shared" si="69"/>
        <v>475</v>
      </c>
      <c r="C611" s="1" t="s">
        <v>1216</v>
      </c>
      <c r="D611" s="1" t="s">
        <v>1217</v>
      </c>
      <c r="F611" s="2">
        <f>IFERROR([1]!EM_S_QSTM07_IS($C611,"61",F$2,"1"),"")</f>
        <v>2204525000</v>
      </c>
      <c r="G611" s="2">
        <f>IFERROR([1]!EM_S_QSTM07_IS($C611,"61",G$2,"1"),"")</f>
        <v>2108618000</v>
      </c>
      <c r="H611" s="2">
        <f>IFERROR([1]!EM_S_QSTM07_IS($C611,"61",H$2,"1"),"")</f>
        <v>2030235000</v>
      </c>
      <c r="I611" s="2">
        <f>IFERROR([1]!EM_S_QSTM07_IS($C611,"61",I$2,"1"),"")</f>
        <v>1223814000</v>
      </c>
      <c r="J611" s="2">
        <f>IFERROR([1]!EM_S_QSTM07_IS($C611,"61",J$2,"1"),"")</f>
        <v>1768819000</v>
      </c>
      <c r="M611" s="2">
        <f>IFERROR([1]!EM_S_QSTM07_IS($C611,"61",L$2,"1"),"")</f>
        <v>0</v>
      </c>
      <c r="N611" s="2">
        <f>[1]!EM_S_PERFORMANCEEXPRESS_QNETPROFIT(C611,L$2)</f>
        <v>0</v>
      </c>
      <c r="O611" s="2">
        <f>[1]!EM_S_PROFITNOTICE_FORECASTT(C611,L$2)</f>
        <v>7853200000</v>
      </c>
      <c r="P611" s="2">
        <f>[1]!EM_S_PROFITNOTICE_FORECASTL(C611,L$2)</f>
        <v>7198766000</v>
      </c>
      <c r="Q611" t="str">
        <f>[1]!EM_S_PROFITNOTICE_ABSTRACT(C611,L$2)</f>
        <v>预计2016年1-12月归属于上市公司股东的净利润盈利:719876.6万元-785,320万元,比上年同期增长10%-20%</v>
      </c>
      <c r="R611" s="2">
        <f t="shared" si="63"/>
        <v>7525983000</v>
      </c>
      <c r="S611" s="2">
        <f t="shared" si="64"/>
        <v>1182605000</v>
      </c>
      <c r="T611" s="9">
        <f t="shared" si="65"/>
        <v>-3.3672600574923967E-2</v>
      </c>
      <c r="U611">
        <f>IF([1]!EM_S_MAJASSRES_NUM(C611,"2014-12-30","2016-12-30")&gt;0,1,0)</f>
        <v>0</v>
      </c>
      <c r="V611">
        <f t="shared" si="66"/>
        <v>667</v>
      </c>
      <c r="W611" s="9">
        <f t="shared" si="67"/>
        <v>-3.3672600574923967E-2</v>
      </c>
      <c r="X611">
        <f t="shared" si="68"/>
        <v>475</v>
      </c>
    </row>
    <row r="612" spans="2:24" x14ac:dyDescent="0.25">
      <c r="B612" t="str">
        <f t="shared" si="69"/>
        <v/>
      </c>
      <c r="C612" s="1" t="s">
        <v>1218</v>
      </c>
      <c r="D612" s="1" t="s">
        <v>1219</v>
      </c>
      <c r="F612" s="2">
        <f>IFERROR([1]!EM_S_QSTM07_IS($C612,"61",F$2,"1"),"")</f>
        <v>135941877.13999999</v>
      </c>
      <c r="G612" s="2">
        <f>IFERROR([1]!EM_S_QSTM07_IS($C612,"61",G$2,"1"),"")</f>
        <v>162336512.06999999</v>
      </c>
      <c r="H612" s="2">
        <f>IFERROR([1]!EM_S_QSTM07_IS($C612,"61",H$2,"1"),"")</f>
        <v>97762496.379999995</v>
      </c>
      <c r="I612" s="2">
        <f>IFERROR([1]!EM_S_QSTM07_IS($C612,"61",I$2,"1"),"")</f>
        <v>248038729.43000001</v>
      </c>
      <c r="J612" s="2">
        <f>IFERROR([1]!EM_S_QSTM07_IS($C612,"61",J$2,"1"),"")</f>
        <v>111419234.51000001</v>
      </c>
      <c r="M612" s="2">
        <f>IFERROR([1]!EM_S_QSTM07_IS($C612,"61",L$2,"1"),"")</f>
        <v>0</v>
      </c>
      <c r="N612" s="2">
        <f>[1]!EM_S_PERFORMANCEEXPRESS_QNETPROFIT(C612,L$2)</f>
        <v>0</v>
      </c>
      <c r="O612" s="2">
        <f>[1]!EM_S_PROFITNOTICE_FORECASTT(C612,L$2)</f>
        <v>800000000</v>
      </c>
      <c r="P612" s="2">
        <f>[1]!EM_S_PROFITNOTICE_FORECASTL(C612,L$2)</f>
        <v>720000000</v>
      </c>
      <c r="Q612" t="str">
        <f>[1]!EM_S_PROFITNOTICE_ABSTRACT(C612,L$2)</f>
        <v>预计2016年1-12月归属于上市公司股东的净利润:72,000万元-80,000万元,比上年同期增长:25.36%-39.29%</v>
      </c>
      <c r="R612" s="2">
        <f t="shared" si="63"/>
        <v>760000000</v>
      </c>
      <c r="S612" s="2">
        <f t="shared" si="64"/>
        <v>363959114.41000003</v>
      </c>
      <c r="T612" s="9">
        <f t="shared" si="65"/>
        <v>0.46734792282797261</v>
      </c>
      <c r="U612">
        <f>IF([1]!EM_S_MAJASSRES_NUM(C612,"2014-12-30","2016-12-30")&gt;0,1,0)</f>
        <v>1</v>
      </c>
      <c r="V612" t="str">
        <f t="shared" si="66"/>
        <v/>
      </c>
      <c r="W612" s="9" t="str">
        <f t="shared" si="67"/>
        <v/>
      </c>
      <c r="X612" t="str">
        <f t="shared" si="68"/>
        <v/>
      </c>
    </row>
    <row r="613" spans="2:24" x14ac:dyDescent="0.25">
      <c r="B613" t="str">
        <f t="shared" si="69"/>
        <v/>
      </c>
      <c r="C613" s="1" t="s">
        <v>1220</v>
      </c>
      <c r="D613" s="1" t="s">
        <v>1221</v>
      </c>
      <c r="F613" s="2">
        <f>IFERROR([1]!EM_S_QSTM07_IS($C613,"61",F$2,"1"),"")</f>
        <v>21805360.710000001</v>
      </c>
      <c r="G613" s="2">
        <f>IFERROR([1]!EM_S_QSTM07_IS($C613,"61",G$2,"1"),"")</f>
        <v>41504487.57</v>
      </c>
      <c r="H613" s="2">
        <f>IFERROR([1]!EM_S_QSTM07_IS($C613,"61",H$2,"1"),"")</f>
        <v>13772745.300000001</v>
      </c>
      <c r="I613" s="2">
        <f>IFERROR([1]!EM_S_QSTM07_IS($C613,"61",I$2,"1"),"")</f>
        <v>-8343994.7699999996</v>
      </c>
      <c r="J613" s="2">
        <f>IFERROR([1]!EM_S_QSTM07_IS($C613,"61",J$2,"1"),"")</f>
        <v>14567317</v>
      </c>
      <c r="M613" s="2">
        <f>IFERROR([1]!EM_S_QSTM07_IS($C613,"61",L$2,"1"),"")</f>
        <v>0</v>
      </c>
      <c r="N613" s="2">
        <f>[1]!EM_S_PERFORMANCEEXPRESS_QNETPROFIT(C613,L$2)</f>
        <v>0</v>
      </c>
      <c r="O613" s="2">
        <f>[1]!EM_S_PROFITNOTICE_FORECASTT(C613,L$2)</f>
        <v>106074800</v>
      </c>
      <c r="P613" s="2">
        <f>[1]!EM_S_PROFITNOTICE_FORECASTL(C613,L$2)</f>
        <v>81116000</v>
      </c>
      <c r="Q613" t="str">
        <f>[1]!EM_S_PROFITNOTICE_ABSTRACT(C613,L$2)</f>
        <v>预计2016年1-12月归属于上市公司股东的净利润:8,111.60万元-10,607.48万元,比上年同期下降:15.00%-35.00%</v>
      </c>
      <c r="R613" s="2">
        <f t="shared" si="63"/>
        <v>93595400</v>
      </c>
      <c r="S613" s="2">
        <f t="shared" si="64"/>
        <v>16512806.420000002</v>
      </c>
      <c r="T613" s="9">
        <f t="shared" si="65"/>
        <v>2.9790048861691703</v>
      </c>
      <c r="U613">
        <f>IF([1]!EM_S_MAJASSRES_NUM(C613,"2014-12-30","2016-12-30")&gt;0,1,0)</f>
        <v>0</v>
      </c>
      <c r="V613" t="str">
        <f t="shared" si="66"/>
        <v/>
      </c>
      <c r="W613" s="9" t="str">
        <f t="shared" si="67"/>
        <v/>
      </c>
      <c r="X613" t="str">
        <f t="shared" si="68"/>
        <v/>
      </c>
    </row>
    <row r="614" spans="2:24" x14ac:dyDescent="0.25">
      <c r="B614">
        <f t="shared" si="69"/>
        <v>103</v>
      </c>
      <c r="C614" s="1" t="s">
        <v>1222</v>
      </c>
      <c r="D614" s="1" t="s">
        <v>1223</v>
      </c>
      <c r="F614" s="2">
        <f>IFERROR([1]!EM_S_QSTM07_IS($C614,"61",F$2,"1"),"")</f>
        <v>35853952.829999998</v>
      </c>
      <c r="G614" s="2">
        <f>IFERROR([1]!EM_S_QSTM07_IS($C614,"61",G$2,"1"),"")</f>
        <v>57213544.32</v>
      </c>
      <c r="H614" s="2">
        <f>IFERROR([1]!EM_S_QSTM07_IS($C614,"61",H$2,"1"),"")</f>
        <v>-46635726.439999998</v>
      </c>
      <c r="I614" s="2">
        <f>IFERROR([1]!EM_S_QSTM07_IS($C614,"61",I$2,"1"),"")</f>
        <v>-112611529.01000001</v>
      </c>
      <c r="J614" s="2">
        <f>IFERROR([1]!EM_S_QSTM07_IS($C614,"61",J$2,"1"),"")</f>
        <v>-34298632.030000001</v>
      </c>
      <c r="M614" s="2">
        <f>IFERROR([1]!EM_S_QSTM07_IS($C614,"61",L$2,"1"),"")</f>
        <v>0</v>
      </c>
      <c r="N614" s="2">
        <f>[1]!EM_S_PERFORMANCEEXPRESS_QNETPROFIT(C614,L$2)</f>
        <v>0</v>
      </c>
      <c r="O614" s="2">
        <f>[1]!EM_S_PROFITNOTICE_FORECASTT(C614,L$2)</f>
        <v>120000000</v>
      </c>
      <c r="P614" s="2">
        <f>[1]!EM_S_PROFITNOTICE_FORECASTL(C614,L$2)</f>
        <v>60000000</v>
      </c>
      <c r="Q614" t="str">
        <f>[1]!EM_S_PROFITNOTICE_ABSTRACT(C614,L$2)</f>
        <v>预计2016年1-12月归属于上市公司股东的净利润为6,000万元至12,000万元</v>
      </c>
      <c r="R614" s="2">
        <f t="shared" si="63"/>
        <v>90000000</v>
      </c>
      <c r="S614" s="2">
        <f t="shared" si="64"/>
        <v>43568229.289999992</v>
      </c>
      <c r="T614" s="9">
        <f t="shared" si="65"/>
        <v>1.3868895988982719</v>
      </c>
      <c r="U614">
        <f>IF([1]!EM_S_MAJASSRES_NUM(C614,"2014-12-30","2016-12-30")&gt;0,1,0)</f>
        <v>0</v>
      </c>
      <c r="V614" t="str">
        <f t="shared" si="66"/>
        <v/>
      </c>
      <c r="W614" s="9">
        <f t="shared" si="67"/>
        <v>1.3868895988982719</v>
      </c>
      <c r="X614">
        <f t="shared" si="68"/>
        <v>103</v>
      </c>
    </row>
    <row r="615" spans="2:24" x14ac:dyDescent="0.25">
      <c r="B615">
        <f t="shared" si="69"/>
        <v>195</v>
      </c>
      <c r="C615" s="1" t="s">
        <v>1224</v>
      </c>
      <c r="D615" s="1" t="s">
        <v>1225</v>
      </c>
      <c r="F615" s="2">
        <f>IFERROR([1]!EM_S_QSTM07_IS($C615,"61",F$2,"1"),"")</f>
        <v>871458902.27999997</v>
      </c>
      <c r="G615" s="2">
        <f>IFERROR([1]!EM_S_QSTM07_IS($C615,"61",G$2,"1"),"")</f>
        <v>970988842.45000005</v>
      </c>
      <c r="H615" s="2">
        <f>IFERROR([1]!EM_S_QSTM07_IS($C615,"61",H$2,"1"),"")</f>
        <v>331875173.56999999</v>
      </c>
      <c r="I615" s="2">
        <f>IFERROR([1]!EM_S_QSTM07_IS($C615,"61",I$2,"1"),"")</f>
        <v>752956845.99000001</v>
      </c>
      <c r="J615" s="2">
        <f>IFERROR([1]!EM_S_QSTM07_IS($C615,"61",J$2,"1"),"")</f>
        <v>637287349.35000002</v>
      </c>
      <c r="M615" s="2">
        <f>IFERROR([1]!EM_S_QSTM07_IS($C615,"61",L$2,"1"),"")</f>
        <v>0</v>
      </c>
      <c r="N615" s="2">
        <f>[1]!EM_S_PERFORMANCEEXPRESS_QNETPROFIT(C615,L$2)</f>
        <v>0</v>
      </c>
      <c r="O615" s="2">
        <f>[1]!EM_S_PROFITNOTICE_FORECASTT(C615,L$2)</f>
        <v>3857192600</v>
      </c>
      <c r="P615" s="2">
        <f>[1]!EM_S_PROFITNOTICE_FORECASTL(C615,L$2)</f>
        <v>3133969000</v>
      </c>
      <c r="Q615" t="str">
        <f>[1]!EM_S_PROFITNOTICE_ABSTRACT(C615,L$2)</f>
        <v>预计2016年1-12月归属于上市公司股东的净利润:313,396.90万元-385,719.26万元,比上年同期增长:30.00%-60.00%。</v>
      </c>
      <c r="R615" s="2">
        <f t="shared" si="63"/>
        <v>3495580800</v>
      </c>
      <c r="S615" s="2">
        <f t="shared" si="64"/>
        <v>1321257881.6999998</v>
      </c>
      <c r="T615" s="9">
        <f t="shared" si="65"/>
        <v>0.75475910569986027</v>
      </c>
      <c r="U615">
        <f>IF([1]!EM_S_MAJASSRES_NUM(C615,"2014-12-30","2016-12-30")&gt;0,1,0)</f>
        <v>0</v>
      </c>
      <c r="V615">
        <f t="shared" si="66"/>
        <v>330</v>
      </c>
      <c r="W615" s="9">
        <f t="shared" si="67"/>
        <v>0.75475910569986027</v>
      </c>
      <c r="X615">
        <f t="shared" si="68"/>
        <v>195</v>
      </c>
    </row>
    <row r="616" spans="2:24" x14ac:dyDescent="0.25">
      <c r="B616" t="str">
        <f t="shared" si="69"/>
        <v/>
      </c>
      <c r="C616" s="1" t="s">
        <v>1226</v>
      </c>
      <c r="D616" s="1" t="s">
        <v>1227</v>
      </c>
      <c r="F616" s="2">
        <f>IFERROR([1]!EM_S_QSTM07_IS($C616,"61",F$2,"1"),"")</f>
        <v>512618874.63</v>
      </c>
      <c r="G616" s="2">
        <f>IFERROR([1]!EM_S_QSTM07_IS($C616,"61",G$2,"1"),"")</f>
        <v>-22496645.469999999</v>
      </c>
      <c r="H616" s="2">
        <f>IFERROR([1]!EM_S_QSTM07_IS($C616,"61",H$2,"1"),"")</f>
        <v>-13738784.6</v>
      </c>
      <c r="I616" s="2">
        <f>IFERROR([1]!EM_S_QSTM07_IS($C616,"61",I$2,"1"),"")</f>
        <v>32870833.5</v>
      </c>
      <c r="J616" s="2">
        <f>IFERROR([1]!EM_S_QSTM07_IS($C616,"61",J$2,"1"),"")</f>
        <v>-11702694.800000001</v>
      </c>
      <c r="M616" s="2">
        <f>IFERROR([1]!EM_S_QSTM07_IS($C616,"61",L$2,"1"),"")</f>
        <v>0</v>
      </c>
      <c r="N616" s="2">
        <f>[1]!EM_S_PERFORMANCEEXPRESS_QNETPROFIT(C616,L$2)</f>
        <v>0</v>
      </c>
      <c r="O616" s="2">
        <f>[1]!EM_S_PROFITNOTICE_FORECASTT(C616,L$2)</f>
        <v>1520000000</v>
      </c>
      <c r="P616" s="2">
        <f>[1]!EM_S_PROFITNOTICE_FORECASTL(C616,L$2)</f>
        <v>1400000000</v>
      </c>
      <c r="Q616" t="str">
        <f>[1]!EM_S_PROFITNOTICE_ABSTRACT(C616,L$2)</f>
        <v>预计2016年1-12月归属于上市公司股东的净利润140,000万元-152,000万元,同比上年增长41,076.47%-44,605.88%</v>
      </c>
      <c r="R616" s="2">
        <f t="shared" si="63"/>
        <v>1460000000</v>
      </c>
      <c r="S616" s="2">
        <f t="shared" si="64"/>
        <v>983616555.44000006</v>
      </c>
      <c r="T616" s="9">
        <f t="shared" si="65"/>
        <v>28.923687680143555</v>
      </c>
      <c r="U616">
        <f>IF([1]!EM_S_MAJASSRES_NUM(C616,"2014-12-30","2016-12-30")&gt;0,1,0)</f>
        <v>1</v>
      </c>
      <c r="V616" t="str">
        <f t="shared" si="66"/>
        <v/>
      </c>
      <c r="W616" s="9" t="str">
        <f t="shared" si="67"/>
        <v/>
      </c>
      <c r="X616" t="str">
        <f t="shared" si="68"/>
        <v/>
      </c>
    </row>
    <row r="617" spans="2:24" x14ac:dyDescent="0.25">
      <c r="B617">
        <f t="shared" si="69"/>
        <v>40</v>
      </c>
      <c r="C617" s="1" t="s">
        <v>1228</v>
      </c>
      <c r="D617" s="1" t="s">
        <v>1229</v>
      </c>
      <c r="F617" s="2">
        <f>IFERROR([1]!EM_S_QSTM07_IS($C617,"61",F$2,"1"),"")</f>
        <v>24329278.760000002</v>
      </c>
      <c r="G617" s="2">
        <f>IFERROR([1]!EM_S_QSTM07_IS($C617,"61",G$2,"1"),"")</f>
        <v>19134904.620000001</v>
      </c>
      <c r="H617" s="2">
        <f>IFERROR([1]!EM_S_QSTM07_IS($C617,"61",H$2,"1"),"")</f>
        <v>3456966.46</v>
      </c>
      <c r="I617" s="2">
        <f>IFERROR([1]!EM_S_QSTM07_IS($C617,"61",I$2,"1"),"")</f>
        <v>-17805282.899999999</v>
      </c>
      <c r="J617" s="2">
        <f>IFERROR([1]!EM_S_QSTM07_IS($C617,"61",J$2,"1"),"")</f>
        <v>1550866.36</v>
      </c>
      <c r="M617" s="2">
        <f>IFERROR([1]!EM_S_QSTM07_IS($C617,"61",L$2,"1"),"")</f>
        <v>0</v>
      </c>
      <c r="N617" s="2">
        <f>[1]!EM_S_PERFORMANCEEXPRESS_QNETPROFIT(C617,L$2)</f>
        <v>0</v>
      </c>
      <c r="O617" s="2">
        <f>[1]!EM_S_PROFITNOTICE_FORECASTT(C617,L$2)</f>
        <v>80000000</v>
      </c>
      <c r="P617" s="2">
        <f>[1]!EM_S_PROFITNOTICE_FORECASTL(C617,L$2)</f>
        <v>72000000</v>
      </c>
      <c r="Q617" t="str">
        <f>[1]!EM_S_PROFITNOTICE_ABSTRACT(C617,L$2)</f>
        <v>预计2016年1-12月归属于上市公司股东的净利润7,200万元-8,000万元</v>
      </c>
      <c r="R617" s="2">
        <f t="shared" si="63"/>
        <v>76000000</v>
      </c>
      <c r="S617" s="2">
        <f t="shared" si="64"/>
        <v>29078850.159999996</v>
      </c>
      <c r="T617" s="9">
        <f t="shared" si="65"/>
        <v>2.6331585588005457</v>
      </c>
      <c r="U617">
        <f>IF([1]!EM_S_MAJASSRES_NUM(C617,"2014-12-30","2016-12-30")&gt;0,1,0)</f>
        <v>0</v>
      </c>
      <c r="V617" t="str">
        <f t="shared" si="66"/>
        <v/>
      </c>
      <c r="W617" s="9">
        <f t="shared" si="67"/>
        <v>2.6331585588005457</v>
      </c>
      <c r="X617">
        <f t="shared" si="68"/>
        <v>40</v>
      </c>
    </row>
    <row r="618" spans="2:24" x14ac:dyDescent="0.25">
      <c r="B618">
        <f t="shared" si="69"/>
        <v>118</v>
      </c>
      <c r="C618" s="1" t="s">
        <v>1230</v>
      </c>
      <c r="D618" s="1" t="s">
        <v>1231</v>
      </c>
      <c r="F618" s="2">
        <f>IFERROR([1]!EM_S_QSTM07_IS($C618,"61",F$2,"1"),"")</f>
        <v>3432208.52</v>
      </c>
      <c r="G618" s="2">
        <f>IFERROR([1]!EM_S_QSTM07_IS($C618,"61",G$2,"1"),"")</f>
        <v>11561729.08</v>
      </c>
      <c r="H618" s="2">
        <f>IFERROR([1]!EM_S_QSTM07_IS($C618,"61",H$2,"1"),"")</f>
        <v>-6547907.21</v>
      </c>
      <c r="I618" s="2">
        <f>IFERROR([1]!EM_S_QSTM07_IS($C618,"61",I$2,"1"),"")</f>
        <v>-65077863.289999999</v>
      </c>
      <c r="J618" s="2">
        <f>IFERROR([1]!EM_S_QSTM07_IS($C618,"61",J$2,"1"),"")</f>
        <v>-14178981.57</v>
      </c>
      <c r="M618" s="2">
        <f>IFERROR([1]!EM_S_QSTM07_IS($C618,"61",L$2,"1"),"")</f>
        <v>0</v>
      </c>
      <c r="N618" s="2">
        <f>[1]!EM_S_PERFORMANCEEXPRESS_QNETPROFIT(C618,L$2)</f>
        <v>0</v>
      </c>
      <c r="O618" s="2">
        <f>[1]!EM_S_PROFITNOTICE_FORECASTT(C618,L$2)</f>
        <v>30000000</v>
      </c>
      <c r="P618" s="2">
        <f>[1]!EM_S_PROFITNOTICE_FORECASTL(C618,L$2)</f>
        <v>20000000</v>
      </c>
      <c r="Q618" t="str">
        <f>[1]!EM_S_PROFITNOTICE_ABSTRACT(C618,L$2)</f>
        <v>预计2016年1-12月归属于上市公司股东的净利润2000万元-3000万元</v>
      </c>
      <c r="R618" s="2">
        <f t="shared" si="63"/>
        <v>25000000</v>
      </c>
      <c r="S618" s="2">
        <f t="shared" si="64"/>
        <v>16553969.609999999</v>
      </c>
      <c r="T618" s="9">
        <f t="shared" si="65"/>
        <v>1.2543717444476044</v>
      </c>
      <c r="U618">
        <f>IF([1]!EM_S_MAJASSRES_NUM(C618,"2014-12-30","2016-12-30")&gt;0,1,0)</f>
        <v>0</v>
      </c>
      <c r="V618" t="str">
        <f t="shared" si="66"/>
        <v/>
      </c>
      <c r="W618" s="9">
        <f t="shared" si="67"/>
        <v>1.2543717444476044</v>
      </c>
      <c r="X618">
        <f t="shared" si="68"/>
        <v>118</v>
      </c>
    </row>
    <row r="619" spans="2:24" x14ac:dyDescent="0.25">
      <c r="B619">
        <f t="shared" si="69"/>
        <v>538</v>
      </c>
      <c r="C619" s="1" t="s">
        <v>1232</v>
      </c>
      <c r="D619" s="1" t="s">
        <v>1233</v>
      </c>
      <c r="F619" s="2">
        <f>IFERROR([1]!EM_S_QSTM07_IS($C619,"61",F$2,"1"),"")</f>
        <v>27036131.690000001</v>
      </c>
      <c r="G619" s="2">
        <f>IFERROR([1]!EM_S_QSTM07_IS($C619,"61",G$2,"1"),"")</f>
        <v>23936439.52</v>
      </c>
      <c r="H619" s="2">
        <f>IFERROR([1]!EM_S_QSTM07_IS($C619,"61",H$2,"1"),"")</f>
        <v>14104915.210000001</v>
      </c>
      <c r="I619" s="2">
        <f>IFERROR([1]!EM_S_QSTM07_IS($C619,"61",I$2,"1"),"")</f>
        <v>14949892.939999999</v>
      </c>
      <c r="J619" s="2">
        <f>IFERROR([1]!EM_S_QSTM07_IS($C619,"61",J$2,"1"),"")</f>
        <v>20882679.620000001</v>
      </c>
      <c r="M619" s="2">
        <f>IFERROR([1]!EM_S_QSTM07_IS($C619,"61",L$2,"1"),"")</f>
        <v>0</v>
      </c>
      <c r="N619" s="2">
        <f>[1]!EM_S_PERFORMANCEEXPRESS_QNETPROFIT(C619,L$2)</f>
        <v>0</v>
      </c>
      <c r="O619" s="2">
        <f>[1]!EM_S_PROFITNOTICE_FORECASTT(C619,L$2)</f>
        <v>86216700</v>
      </c>
      <c r="P619" s="2">
        <f>[1]!EM_S_PROFITNOTICE_FORECASTL(C619,L$2)</f>
        <v>66320500</v>
      </c>
      <c r="Q619" t="str">
        <f>[1]!EM_S_PROFITNOTICE_ABSTRACT(C619,L$2)</f>
        <v>预计2016年1-12月归属于上市公司股东的净利润6,632.05万元-8,621.67万元,比上年同期增长:0.00%-30.00%</v>
      </c>
      <c r="R619" s="2">
        <f t="shared" si="63"/>
        <v>76268600</v>
      </c>
      <c r="S619" s="2">
        <f t="shared" si="64"/>
        <v>11191113.579999998</v>
      </c>
      <c r="T619" s="9">
        <f t="shared" si="65"/>
        <v>-0.2514251690688028</v>
      </c>
      <c r="U619">
        <f>IF([1]!EM_S_MAJASSRES_NUM(C619,"2014-12-30","2016-12-30")&gt;0,1,0)</f>
        <v>0</v>
      </c>
      <c r="V619">
        <f t="shared" si="66"/>
        <v>746</v>
      </c>
      <c r="W619" s="9">
        <f t="shared" si="67"/>
        <v>-0.2514251690688028</v>
      </c>
      <c r="X619">
        <f t="shared" si="68"/>
        <v>538</v>
      </c>
    </row>
    <row r="620" spans="2:24" x14ac:dyDescent="0.25">
      <c r="B620">
        <f t="shared" si="69"/>
        <v>582</v>
      </c>
      <c r="C620" s="1" t="s">
        <v>1234</v>
      </c>
      <c r="D620" s="1" t="s">
        <v>1235</v>
      </c>
      <c r="F620" s="2">
        <f>IFERROR([1]!EM_S_QSTM07_IS($C620,"61",F$2,"1"),"")</f>
        <v>39039370.450000003</v>
      </c>
      <c r="G620" s="2">
        <f>IFERROR([1]!EM_S_QSTM07_IS($C620,"61",G$2,"1"),"")</f>
        <v>24302298.579999998</v>
      </c>
      <c r="H620" s="2">
        <f>IFERROR([1]!EM_S_QSTM07_IS($C620,"61",H$2,"1"),"")</f>
        <v>-11271809.58</v>
      </c>
      <c r="I620" s="2">
        <f>IFERROR([1]!EM_S_QSTM07_IS($C620,"61",I$2,"1"),"")</f>
        <v>73065253.439999998</v>
      </c>
      <c r="J620" s="2">
        <f>IFERROR([1]!EM_S_QSTM07_IS($C620,"61",J$2,"1"),"")</f>
        <v>5265343.1500000004</v>
      </c>
      <c r="M620" s="2">
        <f>IFERROR([1]!EM_S_QSTM07_IS($C620,"61",L$2,"1"),"")</f>
        <v>0</v>
      </c>
      <c r="N620" s="2">
        <f>[1]!EM_S_PERFORMANCEEXPRESS_QNETPROFIT(C620,L$2)</f>
        <v>0</v>
      </c>
      <c r="O620" s="2">
        <f>[1]!EM_S_PROFITNOTICE_FORECASTT(C620,L$2)</f>
        <v>91000000</v>
      </c>
      <c r="P620" s="2">
        <f>[1]!EM_S_PROFITNOTICE_FORECASTL(C620,L$2)</f>
        <v>66000000</v>
      </c>
      <c r="Q620" t="str">
        <f>[1]!EM_S_PROFITNOTICE_ABSTRACT(C620,L$2)</f>
        <v>预计2016年1-12月归属于上市公司股东的净利润6,600万元-9,100万元,同比上年增长30.20%-79.51%</v>
      </c>
      <c r="R620" s="2">
        <f t="shared" si="63"/>
        <v>78500000</v>
      </c>
      <c r="S620" s="2">
        <f t="shared" si="64"/>
        <v>26430140.549999997</v>
      </c>
      <c r="T620" s="9">
        <f t="shared" si="65"/>
        <v>-0.63826662735517647</v>
      </c>
      <c r="U620">
        <f>IF([1]!EM_S_MAJASSRES_NUM(C620,"2014-12-30","2016-12-30")&gt;0,1,0)</f>
        <v>0</v>
      </c>
      <c r="V620">
        <f t="shared" si="66"/>
        <v>812</v>
      </c>
      <c r="W620" s="9">
        <f t="shared" si="67"/>
        <v>-0.63826662735517647</v>
      </c>
      <c r="X620">
        <f t="shared" si="68"/>
        <v>582</v>
      </c>
    </row>
    <row r="621" spans="2:24" x14ac:dyDescent="0.25">
      <c r="B621">
        <f t="shared" si="69"/>
        <v>442</v>
      </c>
      <c r="C621" s="1" t="s">
        <v>1236</v>
      </c>
      <c r="D621" s="1" t="s">
        <v>1237</v>
      </c>
      <c r="F621" s="2">
        <f>IFERROR([1]!EM_S_QSTM07_IS($C621,"61",F$2,"1"),"")</f>
        <v>150578875.99000001</v>
      </c>
      <c r="G621" s="2">
        <f>IFERROR([1]!EM_S_QSTM07_IS($C621,"61",G$2,"1"),"")</f>
        <v>177587402.88</v>
      </c>
      <c r="H621" s="2">
        <f>IFERROR([1]!EM_S_QSTM07_IS($C621,"61",H$2,"1"),"")</f>
        <v>178859694.43000001</v>
      </c>
      <c r="I621" s="2">
        <f>IFERROR([1]!EM_S_QSTM07_IS($C621,"61",I$2,"1"),"")</f>
        <v>419831673.72000003</v>
      </c>
      <c r="J621" s="2">
        <f>IFERROR([1]!EM_S_QSTM07_IS($C621,"61",J$2,"1"),"")</f>
        <v>133497133.95999999</v>
      </c>
      <c r="M621" s="2">
        <f>IFERROR([1]!EM_S_QSTM07_IS($C621,"61",L$2,"1"),"")</f>
        <v>0</v>
      </c>
      <c r="N621" s="2">
        <f>[1]!EM_S_PERFORMANCEEXPRESS_QNETPROFIT(C621,L$2)</f>
        <v>0</v>
      </c>
      <c r="O621" s="2">
        <f>[1]!EM_S_PROFITNOTICE_FORECASTT(C621,L$2)</f>
        <v>1078158100</v>
      </c>
      <c r="P621" s="2">
        <f>[1]!EM_S_PROFITNOTICE_FORECASTL(C621,L$2)</f>
        <v>808618600</v>
      </c>
      <c r="Q621" t="str">
        <f>[1]!EM_S_PROFITNOTICE_ABSTRACT(C621,L$2)</f>
        <v>预计2016年1-12月归属于上市公司股东的净利润盈利:80,861.86万元-107,815.81万元,与上年同期相比变动幅度为-10%至20%</v>
      </c>
      <c r="R621" s="2">
        <f t="shared" si="63"/>
        <v>943388350</v>
      </c>
      <c r="S621" s="2">
        <f t="shared" si="64"/>
        <v>436362376.69999999</v>
      </c>
      <c r="T621" s="9">
        <f t="shared" si="65"/>
        <v>3.9374597046303E-2</v>
      </c>
      <c r="U621">
        <f>IF([1]!EM_S_MAJASSRES_NUM(C621,"2014-12-30","2016-12-30")&gt;0,1,0)</f>
        <v>0</v>
      </c>
      <c r="V621">
        <f t="shared" si="66"/>
        <v>627</v>
      </c>
      <c r="W621" s="9">
        <f t="shared" si="67"/>
        <v>3.9374597046303E-2</v>
      </c>
      <c r="X621">
        <f t="shared" si="68"/>
        <v>442</v>
      </c>
    </row>
    <row r="622" spans="2:24" x14ac:dyDescent="0.25">
      <c r="B622">
        <f t="shared" si="69"/>
        <v>532</v>
      </c>
      <c r="C622" s="1" t="s">
        <v>1238</v>
      </c>
      <c r="D622" s="1" t="s">
        <v>1239</v>
      </c>
      <c r="F622" s="2">
        <f>IFERROR([1]!EM_S_QSTM07_IS($C622,"61",F$2,"1"),"")</f>
        <v>88924193.230000004</v>
      </c>
      <c r="G622" s="2">
        <f>IFERROR([1]!EM_S_QSTM07_IS($C622,"61",G$2,"1"),"")</f>
        <v>117787976.92</v>
      </c>
      <c r="H622" s="2">
        <f>IFERROR([1]!EM_S_QSTM07_IS($C622,"61",H$2,"1"),"")</f>
        <v>57898612.75</v>
      </c>
      <c r="I622" s="2">
        <f>IFERROR([1]!EM_S_QSTM07_IS($C622,"61",I$2,"1"),"")</f>
        <v>125506209.15000001</v>
      </c>
      <c r="J622" s="2">
        <f>IFERROR([1]!EM_S_QSTM07_IS($C622,"61",J$2,"1"),"")</f>
        <v>62087290.68</v>
      </c>
      <c r="M622" s="2">
        <f>IFERROR([1]!EM_S_QSTM07_IS($C622,"61",L$2,"1"),"")</f>
        <v>0</v>
      </c>
      <c r="N622" s="2">
        <f>[1]!EM_S_PERFORMANCEEXPRESS_QNETPROFIT(C622,L$2)</f>
        <v>0</v>
      </c>
      <c r="O622" s="2">
        <f>[1]!EM_S_PROFITNOTICE_FORECASTT(C622,L$2)</f>
        <v>415145100</v>
      </c>
      <c r="P622" s="2">
        <f>[1]!EM_S_PROFITNOTICE_FORECASTL(C622,L$2)</f>
        <v>306846400</v>
      </c>
      <c r="Q622" t="str">
        <f>[1]!EM_S_PROFITNOTICE_ABSTRACT(C622,L$2)</f>
        <v>预计2016年1-12月归属于上市公司股东的净利润30,684.64万元-41,514.51万元,与上年同期变动-15%至15%</v>
      </c>
      <c r="R622" s="2">
        <f t="shared" si="63"/>
        <v>360995750</v>
      </c>
      <c r="S622" s="2">
        <f t="shared" si="64"/>
        <v>96384967.099999994</v>
      </c>
      <c r="T622" s="9">
        <f t="shared" si="65"/>
        <v>-0.23203028955480176</v>
      </c>
      <c r="U622">
        <f>IF([1]!EM_S_MAJASSRES_NUM(C622,"2014-12-30","2016-12-30")&gt;0,1,0)</f>
        <v>0</v>
      </c>
      <c r="V622">
        <f t="shared" si="66"/>
        <v>739</v>
      </c>
      <c r="W622" s="9">
        <f t="shared" si="67"/>
        <v>-0.23203028955480176</v>
      </c>
      <c r="X622">
        <f t="shared" si="68"/>
        <v>532</v>
      </c>
    </row>
    <row r="623" spans="2:24" x14ac:dyDescent="0.25">
      <c r="B623" t="str">
        <f t="shared" si="69"/>
        <v/>
      </c>
      <c r="C623" s="1" t="s">
        <v>1240</v>
      </c>
      <c r="D623" s="1" t="s">
        <v>1241</v>
      </c>
      <c r="F623" s="2">
        <f>IFERROR([1]!EM_S_QSTM07_IS($C623,"61",F$2,"1"),"")</f>
        <v>-3350925.96</v>
      </c>
      <c r="G623" s="2">
        <f>IFERROR([1]!EM_S_QSTM07_IS($C623,"61",G$2,"1"),"")</f>
        <v>-106933385.15000001</v>
      </c>
      <c r="H623" s="2">
        <f>IFERROR([1]!EM_S_QSTM07_IS($C623,"61",H$2,"1"),"")</f>
        <v>9492655.9100000001</v>
      </c>
      <c r="I623" s="2">
        <f>IFERROR([1]!EM_S_QSTM07_IS($C623,"61",I$2,"1"),"")</f>
        <v>-65444328.32</v>
      </c>
      <c r="J623" s="2">
        <f>IFERROR([1]!EM_S_QSTM07_IS($C623,"61",J$2,"1"),"")</f>
        <v>90262128.730000004</v>
      </c>
      <c r="M623" s="2">
        <f>IFERROR([1]!EM_S_QSTM07_IS($C623,"61",L$2,"1"),"")</f>
        <v>0</v>
      </c>
      <c r="N623" s="2">
        <f>[1]!EM_S_PERFORMANCEEXPRESS_QNETPROFIT(C623,L$2)</f>
        <v>0</v>
      </c>
      <c r="O623" s="2">
        <f>[1]!EM_S_PROFITNOTICE_FORECASTT(C623,L$2)</f>
        <v>-300000000</v>
      </c>
      <c r="P623" s="2">
        <f>[1]!EM_S_PROFITNOTICE_FORECASTL(C623,L$2)</f>
        <v>-390000000</v>
      </c>
      <c r="Q623" t="str">
        <f>[1]!EM_S_PROFITNOTICE_ABSTRACT(C623,L$2)</f>
        <v>预计2016年1-12月归属于上市公司股东的净利润亏损30,000万元-39,000万元</v>
      </c>
      <c r="R623" s="2">
        <f t="shared" si="63"/>
        <v>-345000000</v>
      </c>
      <c r="S623" s="2" t="str">
        <f t="shared" si="64"/>
        <v/>
      </c>
      <c r="T623" s="9" t="str">
        <f t="shared" si="65"/>
        <v/>
      </c>
      <c r="U623">
        <f>IF([1]!EM_S_MAJASSRES_NUM(C623,"2014-12-30","2016-12-30")&gt;0,1,0)</f>
        <v>0</v>
      </c>
      <c r="V623" t="str">
        <f t="shared" si="66"/>
        <v/>
      </c>
      <c r="W623" s="9" t="str">
        <f t="shared" si="67"/>
        <v/>
      </c>
      <c r="X623" t="str">
        <f t="shared" si="68"/>
        <v/>
      </c>
    </row>
    <row r="624" spans="2:24" x14ac:dyDescent="0.25">
      <c r="B624" t="str">
        <f t="shared" si="69"/>
        <v/>
      </c>
      <c r="C624" s="1" t="s">
        <v>1242</v>
      </c>
      <c r="D624" s="1" t="s">
        <v>1243</v>
      </c>
      <c r="F624" s="2">
        <f>IFERROR([1]!EM_S_QSTM07_IS($C624,"61",F$2,"1"),"")</f>
        <v>58399749.07</v>
      </c>
      <c r="G624" s="2">
        <f>IFERROR([1]!EM_S_QSTM07_IS($C624,"61",G$2,"1"),"")</f>
        <v>54748400.159999996</v>
      </c>
      <c r="H624" s="2">
        <f>IFERROR([1]!EM_S_QSTM07_IS($C624,"61",H$2,"1"),"")</f>
        <v>-6612900.0899999999</v>
      </c>
      <c r="I624" s="2">
        <f>IFERROR([1]!EM_S_QSTM07_IS($C624,"61",I$2,"1"),"")</f>
        <v>6766377.4000000004</v>
      </c>
      <c r="J624" s="2">
        <f>IFERROR([1]!EM_S_QSTM07_IS($C624,"61",J$2,"1"),"")</f>
        <v>5468074.1500000004</v>
      </c>
      <c r="M624" s="2">
        <f>IFERROR([1]!EM_S_QSTM07_IS($C624,"61",L$2,"1"),"")</f>
        <v>0</v>
      </c>
      <c r="N624" s="2">
        <f>[1]!EM_S_PERFORMANCEEXPRESS_QNETPROFIT(C624,L$2)</f>
        <v>0</v>
      </c>
      <c r="O624" s="2">
        <f>[1]!EM_S_PROFITNOTICE_FORECASTT(C624,L$2)</f>
        <v>157577200</v>
      </c>
      <c r="P624" s="2">
        <f>[1]!EM_S_PROFITNOTICE_FORECASTL(C624,L$2)</f>
        <v>143252000</v>
      </c>
      <c r="Q624" t="str">
        <f>[1]!EM_S_PROFITNOTICE_ABSTRACT(C624,L$2)</f>
        <v>预计2016年1-12月归属于上市公司股东的净利润盈利:14,325.2万元-15,757.72万元,较上年同期增长400%-450%</v>
      </c>
      <c r="R624" s="2">
        <f t="shared" si="63"/>
        <v>150414600</v>
      </c>
      <c r="S624" s="2">
        <f t="shared" si="64"/>
        <v>43879350.860000014</v>
      </c>
      <c r="T624" s="9">
        <f t="shared" si="65"/>
        <v>5.4849103539509949</v>
      </c>
      <c r="U624">
        <f>IF([1]!EM_S_MAJASSRES_NUM(C624,"2014-12-30","2016-12-30")&gt;0,1,0)</f>
        <v>0</v>
      </c>
      <c r="V624" t="str">
        <f t="shared" si="66"/>
        <v/>
      </c>
      <c r="W624" s="9" t="str">
        <f t="shared" si="67"/>
        <v/>
      </c>
      <c r="X624" t="str">
        <f t="shared" si="68"/>
        <v/>
      </c>
    </row>
    <row r="625" spans="2:24" x14ac:dyDescent="0.25">
      <c r="B625">
        <f t="shared" si="69"/>
        <v>191</v>
      </c>
      <c r="C625" s="1" t="s">
        <v>1244</v>
      </c>
      <c r="D625" s="1" t="s">
        <v>1245</v>
      </c>
      <c r="F625" s="2">
        <f>IFERROR([1]!EM_S_QSTM07_IS($C625,"61",F$2,"1"),"")</f>
        <v>38664874.579999998</v>
      </c>
      <c r="G625" s="2">
        <f>IFERROR([1]!EM_S_QSTM07_IS($C625,"61",G$2,"1"),"")</f>
        <v>54422098.479999997</v>
      </c>
      <c r="H625" s="2">
        <f>IFERROR([1]!EM_S_QSTM07_IS($C625,"61",H$2,"1"),"")</f>
        <v>31066208.190000001</v>
      </c>
      <c r="I625" s="2">
        <f>IFERROR([1]!EM_S_QSTM07_IS($C625,"61",I$2,"1"),"")</f>
        <v>25530915.379999999</v>
      </c>
      <c r="J625" s="2">
        <f>IFERROR([1]!EM_S_QSTM07_IS($C625,"61",J$2,"1"),"")</f>
        <v>37669221.740000002</v>
      </c>
      <c r="M625" s="2">
        <f>IFERROR([1]!EM_S_QSTM07_IS($C625,"61",L$2,"1"),"")</f>
        <v>0</v>
      </c>
      <c r="N625" s="2">
        <f>[1]!EM_S_PERFORMANCEEXPRESS_QNETPROFIT(C625,L$2)</f>
        <v>0</v>
      </c>
      <c r="O625" s="2">
        <f>[1]!EM_S_PROFITNOTICE_FORECASTT(C625,L$2)</f>
        <v>191523000</v>
      </c>
      <c r="P625" s="2">
        <f>[1]!EM_S_PROFITNOTICE_FORECASTL(C625,L$2)</f>
        <v>147325400</v>
      </c>
      <c r="Q625" t="str">
        <f>[1]!EM_S_PROFITNOTICE_ABSTRACT(C625,L$2)</f>
        <v>预计2016年1-12月归属于上市公司股东的净利润14,732.54万元-19,152.30万元,比上年同期上升0%至30%</v>
      </c>
      <c r="R625" s="2">
        <f t="shared" si="63"/>
        <v>169424200</v>
      </c>
      <c r="S625" s="2">
        <f t="shared" si="64"/>
        <v>45271018.75</v>
      </c>
      <c r="T625" s="9">
        <f t="shared" si="65"/>
        <v>0.77318431698158729</v>
      </c>
      <c r="U625">
        <f>IF([1]!EM_S_MAJASSRES_NUM(C625,"2014-12-30","2016-12-30")&gt;0,1,0)</f>
        <v>0</v>
      </c>
      <c r="V625">
        <f t="shared" si="66"/>
        <v>322</v>
      </c>
      <c r="W625" s="9">
        <f t="shared" si="67"/>
        <v>0.77318431698158729</v>
      </c>
      <c r="X625">
        <f t="shared" si="68"/>
        <v>191</v>
      </c>
    </row>
    <row r="626" spans="2:24" x14ac:dyDescent="0.25">
      <c r="B626">
        <f t="shared" si="69"/>
        <v>370</v>
      </c>
      <c r="C626" s="1" t="s">
        <v>1246</v>
      </c>
      <c r="D626" s="1" t="s">
        <v>1247</v>
      </c>
      <c r="F626" s="2">
        <f>IFERROR([1]!EM_S_QSTM07_IS($C626,"61",F$2,"1"),"")</f>
        <v>296422714.29000002</v>
      </c>
      <c r="G626" s="2">
        <f>IFERROR([1]!EM_S_QSTM07_IS($C626,"61",G$2,"1"),"")</f>
        <v>381633164.41000003</v>
      </c>
      <c r="H626" s="2">
        <f>IFERROR([1]!EM_S_QSTM07_IS($C626,"61",H$2,"1"),"")</f>
        <v>228062516.66</v>
      </c>
      <c r="I626" s="2">
        <f>IFERROR([1]!EM_S_QSTM07_IS($C626,"61",I$2,"1"),"")</f>
        <v>127919845.15000001</v>
      </c>
      <c r="J626" s="2">
        <f>IFERROR([1]!EM_S_QSTM07_IS($C626,"61",J$2,"1"),"")</f>
        <v>177115588.97</v>
      </c>
      <c r="M626" s="2">
        <f>IFERROR([1]!EM_S_QSTM07_IS($C626,"61",L$2,"1"),"")</f>
        <v>0</v>
      </c>
      <c r="N626" s="2">
        <f>[1]!EM_S_PERFORMANCEEXPRESS_QNETPROFIT(C626,L$2)</f>
        <v>0</v>
      </c>
      <c r="O626" s="2">
        <f>[1]!EM_S_PROFITNOTICE_FORECASTT(C626,L$2)</f>
        <v>1100000000</v>
      </c>
      <c r="P626" s="2">
        <f>[1]!EM_S_PROFITNOTICE_FORECASTL(C626,L$2)</f>
        <v>1020000000</v>
      </c>
      <c r="Q626" t="str">
        <f>[1]!EM_S_PROFITNOTICE_ABSTRACT(C626,L$2)</f>
        <v>预计2016年1-12月归属于上市公司股东的净利润盈利102,000万元-110,000万元,同比上年增长227.52%-253.20%</v>
      </c>
      <c r="R626" s="2">
        <f t="shared" si="63"/>
        <v>1060000000</v>
      </c>
      <c r="S626" s="2">
        <f t="shared" si="64"/>
        <v>153881604.63999999</v>
      </c>
      <c r="T626" s="9">
        <f t="shared" si="65"/>
        <v>0.20295333737745677</v>
      </c>
      <c r="U626">
        <f>IF([1]!EM_S_MAJASSRES_NUM(C626,"2014-12-30","2016-12-30")&gt;0,1,0)</f>
        <v>0</v>
      </c>
      <c r="V626">
        <f t="shared" si="66"/>
        <v>545</v>
      </c>
      <c r="W626" s="9">
        <f t="shared" si="67"/>
        <v>0.20295333737745677</v>
      </c>
      <c r="X626">
        <f t="shared" si="68"/>
        <v>370</v>
      </c>
    </row>
    <row r="627" spans="2:24" x14ac:dyDescent="0.25">
      <c r="B627">
        <f t="shared" si="69"/>
        <v>372</v>
      </c>
      <c r="C627" s="1" t="s">
        <v>1248</v>
      </c>
      <c r="D627" s="1" t="s">
        <v>1249</v>
      </c>
      <c r="F627" s="2">
        <f>IFERROR([1]!EM_S_QSTM07_IS($C627,"61",F$2,"1"),"")</f>
        <v>48064288.770000003</v>
      </c>
      <c r="G627" s="2">
        <f>IFERROR([1]!EM_S_QSTM07_IS($C627,"61",G$2,"1"),"")</f>
        <v>56737827.409999996</v>
      </c>
      <c r="H627" s="2">
        <f>IFERROR([1]!EM_S_QSTM07_IS($C627,"61",H$2,"1"),"")</f>
        <v>24082914.66</v>
      </c>
      <c r="I627" s="2">
        <f>IFERROR([1]!EM_S_QSTM07_IS($C627,"61",I$2,"1"),"")</f>
        <v>29814360.079999998</v>
      </c>
      <c r="J627" s="2">
        <f>IFERROR([1]!EM_S_QSTM07_IS($C627,"61",J$2,"1"),"")</f>
        <v>49598871.350000001</v>
      </c>
      <c r="M627" s="2">
        <f>IFERROR([1]!EM_S_QSTM07_IS($C627,"61",L$2,"1"),"")</f>
        <v>0</v>
      </c>
      <c r="N627" s="2">
        <f>[1]!EM_S_PERFORMANCEEXPRESS_QNETPROFIT(C627,L$2)</f>
        <v>0</v>
      </c>
      <c r="O627" s="2">
        <f>[1]!EM_S_PROFITNOTICE_FORECASTT(C627,L$2)</f>
        <v>180219800</v>
      </c>
      <c r="P627" s="2">
        <f>[1]!EM_S_PROFITNOTICE_FORECASTL(C627,L$2)</f>
        <v>148877300</v>
      </c>
      <c r="Q627" t="str">
        <f>[1]!EM_S_PROFITNOTICE_ABSTRACT(C627,L$2)</f>
        <v>预计2016年1-12月归属于上市公司股东的净利润14,887.73万元-18,021.98万元,较上年同期变动-5%-15%</v>
      </c>
      <c r="R627" s="2">
        <f t="shared" si="63"/>
        <v>164548550</v>
      </c>
      <c r="S627" s="2">
        <f t="shared" si="64"/>
        <v>35663519.159999996</v>
      </c>
      <c r="T627" s="9">
        <f t="shared" si="65"/>
        <v>0.19618596757754053</v>
      </c>
      <c r="U627">
        <f>IF([1]!EM_S_MAJASSRES_NUM(C627,"2014-12-30","2016-12-30")&gt;0,1,0)</f>
        <v>0</v>
      </c>
      <c r="V627">
        <f t="shared" si="66"/>
        <v>548</v>
      </c>
      <c r="W627" s="9">
        <f t="shared" si="67"/>
        <v>0.19618596757754053</v>
      </c>
      <c r="X627">
        <f t="shared" si="68"/>
        <v>372</v>
      </c>
    </row>
    <row r="628" spans="2:24" x14ac:dyDescent="0.25">
      <c r="B628" t="str">
        <f t="shared" si="69"/>
        <v/>
      </c>
      <c r="C628" s="1" t="s">
        <v>1250</v>
      </c>
      <c r="D628" s="1" t="s">
        <v>1251</v>
      </c>
      <c r="F628" s="2">
        <f>IFERROR([1]!EM_S_QSTM07_IS($C628,"61",F$2,"1"),"")</f>
        <v>20438574.789999999</v>
      </c>
      <c r="G628" s="2">
        <f>IFERROR([1]!EM_S_QSTM07_IS($C628,"61",G$2,"1"),"")</f>
        <v>-11460263.73</v>
      </c>
      <c r="H628" s="2">
        <f>IFERROR([1]!EM_S_QSTM07_IS($C628,"61",H$2,"1"),"")</f>
        <v>-16732072.08</v>
      </c>
      <c r="I628" s="2">
        <f>IFERROR([1]!EM_S_QSTM07_IS($C628,"61",I$2,"1"),"")</f>
        <v>53893425.329999998</v>
      </c>
      <c r="J628" s="2">
        <f>IFERROR([1]!EM_S_QSTM07_IS($C628,"61",J$2,"1"),"")</f>
        <v>18428228.460000001</v>
      </c>
      <c r="M628" s="2">
        <f>IFERROR([1]!EM_S_QSTM07_IS($C628,"61",L$2,"1"),"")</f>
        <v>0</v>
      </c>
      <c r="N628" s="2">
        <f>[1]!EM_S_PERFORMANCEEXPRESS_QNETPROFIT(C628,L$2)</f>
        <v>0</v>
      </c>
      <c r="O628" s="2">
        <f>[1]!EM_S_PROFITNOTICE_FORECASTT(C628,L$2)</f>
        <v>-25000000</v>
      </c>
      <c r="P628" s="2">
        <f>[1]!EM_S_PROFITNOTICE_FORECASTL(C628,L$2)</f>
        <v>-45000000</v>
      </c>
      <c r="Q628" t="str">
        <f>[1]!EM_S_PROFITNOTICE_ABSTRACT(C628,L$2)</f>
        <v>预计2016年1-12月归属于上市公司股东的净利润-4,500万元至-2,500万元</v>
      </c>
      <c r="R628" s="2">
        <f t="shared" si="63"/>
        <v>-35000000</v>
      </c>
      <c r="S628" s="2" t="str">
        <f t="shared" si="64"/>
        <v/>
      </c>
      <c r="T628" s="9" t="str">
        <f t="shared" si="65"/>
        <v/>
      </c>
      <c r="U628">
        <f>IF([1]!EM_S_MAJASSRES_NUM(C628,"2014-12-30","2016-12-30")&gt;0,1,0)</f>
        <v>0</v>
      </c>
      <c r="V628" t="str">
        <f t="shared" si="66"/>
        <v/>
      </c>
      <c r="W628" s="9" t="str">
        <f t="shared" si="67"/>
        <v/>
      </c>
      <c r="X628" t="str">
        <f t="shared" si="68"/>
        <v/>
      </c>
    </row>
    <row r="629" spans="2:24" x14ac:dyDescent="0.25">
      <c r="B629" t="str">
        <f t="shared" si="69"/>
        <v/>
      </c>
      <c r="C629" s="1" t="s">
        <v>1252</v>
      </c>
      <c r="D629" s="1" t="s">
        <v>1253</v>
      </c>
      <c r="F629" s="2">
        <f>IFERROR([1]!EM_S_QSTM07_IS($C629,"61",F$2,"1"),"")</f>
        <v>32311423.170000002</v>
      </c>
      <c r="G629" s="2">
        <f>IFERROR([1]!EM_S_QSTM07_IS($C629,"61",G$2,"1"),"")</f>
        <v>32877642.379999999</v>
      </c>
      <c r="H629" s="2">
        <f>IFERROR([1]!EM_S_QSTM07_IS($C629,"61",H$2,"1"),"")</f>
        <v>5385955.8499999996</v>
      </c>
      <c r="I629" s="2">
        <f>IFERROR([1]!EM_S_QSTM07_IS($C629,"61",I$2,"1"),"")</f>
        <v>42287090.079999998</v>
      </c>
      <c r="J629" s="2">
        <f>IFERROR([1]!EM_S_QSTM07_IS($C629,"61",J$2,"1"),"")</f>
        <v>28263186.149999999</v>
      </c>
      <c r="M629" s="2">
        <f>IFERROR([1]!EM_S_QSTM07_IS($C629,"61",L$2,"1"),"")</f>
        <v>0</v>
      </c>
      <c r="N629" s="2">
        <f>[1]!EM_S_PERFORMANCEEXPRESS_QNETPROFIT(C629,L$2)</f>
        <v>0</v>
      </c>
      <c r="O629" s="2">
        <f>[1]!EM_S_PROFITNOTICE_FORECASTT(C629,L$2)</f>
        <v>160000000</v>
      </c>
      <c r="P629" s="2">
        <f>[1]!EM_S_PROFITNOTICE_FORECASTL(C629,L$2)</f>
        <v>140000000</v>
      </c>
      <c r="Q629" t="str">
        <f>[1]!EM_S_PROFITNOTICE_ABSTRACT(C629,L$2)</f>
        <v>预计2016年1-12月归属于上市公司股东的净利润:14,000万元-16,000万元,比上年同期增长:18.22%-35.11%</v>
      </c>
      <c r="R629" s="2">
        <f t="shared" si="63"/>
        <v>150000000</v>
      </c>
      <c r="S629" s="2">
        <f t="shared" si="64"/>
        <v>79424978.600000009</v>
      </c>
      <c r="T629" s="9">
        <f t="shared" si="65"/>
        <v>0.87823230328077506</v>
      </c>
      <c r="U629">
        <f>IF([1]!EM_S_MAJASSRES_NUM(C629,"2014-12-30","2016-12-30")&gt;0,1,0)</f>
        <v>1</v>
      </c>
      <c r="V629" t="str">
        <f t="shared" si="66"/>
        <v/>
      </c>
      <c r="W629" s="9" t="str">
        <f t="shared" si="67"/>
        <v/>
      </c>
      <c r="X629" t="str">
        <f t="shared" si="68"/>
        <v/>
      </c>
    </row>
    <row r="630" spans="2:24" x14ac:dyDescent="0.25">
      <c r="B630">
        <f t="shared" si="69"/>
        <v>43</v>
      </c>
      <c r="C630" s="1" t="s">
        <v>1254</v>
      </c>
      <c r="D630" s="1" t="s">
        <v>1255</v>
      </c>
      <c r="F630" s="2">
        <f>IFERROR([1]!EM_S_QSTM07_IS($C630,"61",F$2,"1"),"")</f>
        <v>-12121691.369999999</v>
      </c>
      <c r="G630" s="2">
        <f>IFERROR([1]!EM_S_QSTM07_IS($C630,"61",G$2,"1"),"")</f>
        <v>-5744482.5</v>
      </c>
      <c r="H630" s="2">
        <f>IFERROR([1]!EM_S_QSTM07_IS($C630,"61",H$2,"1"),"")</f>
        <v>1540918.96</v>
      </c>
      <c r="I630" s="2">
        <f>IFERROR([1]!EM_S_QSTM07_IS($C630,"61",I$2,"1"),"")</f>
        <v>13788485.84</v>
      </c>
      <c r="J630" s="2">
        <f>IFERROR([1]!EM_S_QSTM07_IS($C630,"61",J$2,"1"),"")</f>
        <v>-664106.42000000004</v>
      </c>
      <c r="M630" s="2">
        <f>IFERROR([1]!EM_S_QSTM07_IS($C630,"61",L$2,"1"),"")</f>
        <v>0</v>
      </c>
      <c r="N630" s="2">
        <f>[1]!EM_S_PERFORMANCEEXPRESS_QNETPROFIT(C630,L$2)</f>
        <v>0</v>
      </c>
      <c r="O630" s="2">
        <f>[1]!EM_S_PROFITNOTICE_FORECASTT(C630,L$2)</f>
        <v>36246600</v>
      </c>
      <c r="P630" s="2">
        <f>[1]!EM_S_PROFITNOTICE_FORECASTL(C630,L$2)</f>
        <v>27616400</v>
      </c>
      <c r="Q630" t="str">
        <f>[1]!EM_S_PROFITNOTICE_ABSTRACT(C630,L$2)</f>
        <v>预计2016年1-12月归属于上市公司股东的净利润2,761.64万元-3,624.66万元,同比上年增长60%-110%</v>
      </c>
      <c r="R630" s="2">
        <f t="shared" si="63"/>
        <v>31931500</v>
      </c>
      <c r="S630" s="2">
        <f t="shared" si="64"/>
        <v>48256754.909999996</v>
      </c>
      <c r="T630" s="9">
        <f t="shared" si="65"/>
        <v>2.4997863775592051</v>
      </c>
      <c r="U630">
        <f>IF([1]!EM_S_MAJASSRES_NUM(C630,"2014-12-30","2016-12-30")&gt;0,1,0)</f>
        <v>0</v>
      </c>
      <c r="V630">
        <f t="shared" si="66"/>
        <v>116</v>
      </c>
      <c r="W630" s="9">
        <f t="shared" si="67"/>
        <v>2.4997863775592051</v>
      </c>
      <c r="X630">
        <f t="shared" si="68"/>
        <v>43</v>
      </c>
    </row>
    <row r="631" spans="2:24" x14ac:dyDescent="0.25">
      <c r="B631">
        <f t="shared" si="69"/>
        <v>553</v>
      </c>
      <c r="C631" s="1" t="s">
        <v>1256</v>
      </c>
      <c r="D631" s="1" t="s">
        <v>1257</v>
      </c>
      <c r="F631" s="2">
        <f>IFERROR([1]!EM_S_QSTM07_IS($C631,"61",F$2,"1"),"")</f>
        <v>5812882.9299999997</v>
      </c>
      <c r="G631" s="2">
        <f>IFERROR([1]!EM_S_QSTM07_IS($C631,"61",G$2,"1"),"")</f>
        <v>11664646.029999999</v>
      </c>
      <c r="H631" s="2">
        <f>IFERROR([1]!EM_S_QSTM07_IS($C631,"61",H$2,"1"),"")</f>
        <v>-15372519.300000001</v>
      </c>
      <c r="I631" s="2">
        <f>IFERROR([1]!EM_S_QSTM07_IS($C631,"61",I$2,"1"),"")</f>
        <v>24106124.649999999</v>
      </c>
      <c r="J631" s="2">
        <f>IFERROR([1]!EM_S_QSTM07_IS($C631,"61",J$2,"1"),"")</f>
        <v>1885166.02</v>
      </c>
      <c r="M631" s="2">
        <f>IFERROR([1]!EM_S_QSTM07_IS($C631,"61",L$2,"1"),"")</f>
        <v>0</v>
      </c>
      <c r="N631" s="2">
        <f>[1]!EM_S_PERFORMANCEEXPRESS_QNETPROFIT(C631,L$2)</f>
        <v>0</v>
      </c>
      <c r="O631" s="2">
        <f>[1]!EM_S_PROFITNOTICE_FORECASTT(C631,L$2)</f>
        <v>25000000</v>
      </c>
      <c r="P631" s="2">
        <f>[1]!EM_S_PROFITNOTICE_FORECASTL(C631,L$2)</f>
        <v>10000000</v>
      </c>
      <c r="Q631" t="str">
        <f>[1]!EM_S_PROFITNOTICE_ABSTRACT(C631,L$2)</f>
        <v>预计2016年1-12月归属于上市公司股东的净利润1,000万元-2,500万元,同比上年变动-30.72%至73%</v>
      </c>
      <c r="R631" s="2">
        <f t="shared" si="63"/>
        <v>17500000</v>
      </c>
      <c r="S631" s="2">
        <f t="shared" si="64"/>
        <v>15394990.34</v>
      </c>
      <c r="T631" s="9">
        <f t="shared" si="65"/>
        <v>-0.36136601948584046</v>
      </c>
      <c r="U631">
        <f>IF([1]!EM_S_MAJASSRES_NUM(C631,"2014-12-30","2016-12-30")&gt;0,1,0)</f>
        <v>0</v>
      </c>
      <c r="V631">
        <f t="shared" si="66"/>
        <v>767</v>
      </c>
      <c r="W631" s="9">
        <f t="shared" si="67"/>
        <v>-0.36136601948584046</v>
      </c>
      <c r="X631">
        <f t="shared" si="68"/>
        <v>553</v>
      </c>
    </row>
    <row r="632" spans="2:24" x14ac:dyDescent="0.25">
      <c r="B632" t="str">
        <f t="shared" si="69"/>
        <v/>
      </c>
      <c r="C632" s="1" t="s">
        <v>1258</v>
      </c>
      <c r="D632" s="1" t="s">
        <v>1259</v>
      </c>
      <c r="F632" s="2">
        <f>IFERROR([1]!EM_S_QSTM07_IS($C632,"61",F$2,"1"),"")</f>
        <v>791402.79</v>
      </c>
      <c r="G632" s="2">
        <f>IFERROR([1]!EM_S_QSTM07_IS($C632,"61",G$2,"1"),"")</f>
        <v>-2133627.7200000002</v>
      </c>
      <c r="H632" s="2">
        <f>IFERROR([1]!EM_S_QSTM07_IS($C632,"61",H$2,"1"),"")</f>
        <v>-2929115.28</v>
      </c>
      <c r="I632" s="2">
        <f>IFERROR([1]!EM_S_QSTM07_IS($C632,"61",I$2,"1"),"")</f>
        <v>-109028025.08</v>
      </c>
      <c r="J632" s="2">
        <f>IFERROR([1]!EM_S_QSTM07_IS($C632,"61",J$2,"1"),"")</f>
        <v>-51517032.899999999</v>
      </c>
      <c r="M632" s="2">
        <f>IFERROR([1]!EM_S_QSTM07_IS($C632,"61",L$2,"1"),"")</f>
        <v>0</v>
      </c>
      <c r="N632" s="2">
        <f>[1]!EM_S_PERFORMANCEEXPRESS_QNETPROFIT(C632,L$2)</f>
        <v>0</v>
      </c>
      <c r="O632" s="2">
        <f>[1]!EM_S_PROFITNOTICE_FORECASTT(C632,L$2)</f>
        <v>0</v>
      </c>
      <c r="P632" s="2">
        <f>[1]!EM_S_PROFITNOTICE_FORECASTL(C632,L$2)</f>
        <v>-60000000</v>
      </c>
      <c r="Q632" t="str">
        <f>[1]!EM_S_PROFITNOTICE_ABSTRACT(C632,L$2)</f>
        <v>预计2016年1-12月归属于上市公司股东的净利润亏损0万元至6,000.00万元</v>
      </c>
      <c r="R632" s="2">
        <f t="shared" si="63"/>
        <v>-30000000</v>
      </c>
      <c r="S632" s="2" t="str">
        <f t="shared" si="64"/>
        <v/>
      </c>
      <c r="T632" s="9" t="str">
        <f t="shared" si="65"/>
        <v/>
      </c>
      <c r="U632">
        <f>IF([1]!EM_S_MAJASSRES_NUM(C632,"2014-12-30","2016-12-30")&gt;0,1,0)</f>
        <v>0</v>
      </c>
      <c r="V632" t="str">
        <f t="shared" si="66"/>
        <v/>
      </c>
      <c r="W632" s="9" t="str">
        <f t="shared" si="67"/>
        <v/>
      </c>
      <c r="X632" t="str">
        <f t="shared" si="68"/>
        <v/>
      </c>
    </row>
    <row r="633" spans="2:24" x14ac:dyDescent="0.25">
      <c r="B633">
        <f t="shared" si="69"/>
        <v>567</v>
      </c>
      <c r="C633" s="1" t="s">
        <v>1260</v>
      </c>
      <c r="D633" s="1" t="s">
        <v>1261</v>
      </c>
      <c r="F633" s="2">
        <f>IFERROR([1]!EM_S_QSTM07_IS($C633,"61",F$2,"1"),"")</f>
        <v>1878527.18</v>
      </c>
      <c r="G633" s="2">
        <f>IFERROR([1]!EM_S_QSTM07_IS($C633,"61",G$2,"1"),"")</f>
        <v>5265088.9800000004</v>
      </c>
      <c r="H633" s="2">
        <f>IFERROR([1]!EM_S_QSTM07_IS($C633,"61",H$2,"1"),"")</f>
        <v>-2083138.88</v>
      </c>
      <c r="I633" s="2">
        <f>IFERROR([1]!EM_S_QSTM07_IS($C633,"61",I$2,"1"),"")</f>
        <v>13605610.859999999</v>
      </c>
      <c r="J633" s="2">
        <f>IFERROR([1]!EM_S_QSTM07_IS($C633,"61",J$2,"1"),"")</f>
        <v>2304280.7000000002</v>
      </c>
      <c r="M633" s="2">
        <f>IFERROR([1]!EM_S_QSTM07_IS($C633,"61",L$2,"1"),"")</f>
        <v>0</v>
      </c>
      <c r="N633" s="2">
        <f>[1]!EM_S_PERFORMANCEEXPRESS_QNETPROFIT(C633,L$2)</f>
        <v>0</v>
      </c>
      <c r="O633" s="2">
        <f>[1]!EM_S_PROFITNOTICE_FORECASTT(C633,L$2)</f>
        <v>15000000</v>
      </c>
      <c r="P633" s="2">
        <f>[1]!EM_S_PROFITNOTICE_FORECASTL(C633,L$2)</f>
        <v>10000000</v>
      </c>
      <c r="Q633" t="str">
        <f>[1]!EM_S_PROFITNOTICE_ABSTRACT(C633,L$2)</f>
        <v>预计2016年1-12月归属于上市公司股东的净利润1,000万元-1,500万元,比上年同期变动-10%至35%</v>
      </c>
      <c r="R633" s="2">
        <f t="shared" si="63"/>
        <v>12500000</v>
      </c>
      <c r="S633" s="2">
        <f t="shared" si="64"/>
        <v>7439522.7199999997</v>
      </c>
      <c r="T633" s="9">
        <f t="shared" si="65"/>
        <v>-0.45320185939817481</v>
      </c>
      <c r="U633">
        <f>IF([1]!EM_S_MAJASSRES_NUM(C633,"2014-12-30","2016-12-30")&gt;0,1,0)</f>
        <v>0</v>
      </c>
      <c r="V633">
        <f t="shared" si="66"/>
        <v>787</v>
      </c>
      <c r="W633" s="9">
        <f t="shared" si="67"/>
        <v>-0.45320185939817481</v>
      </c>
      <c r="X633">
        <f t="shared" si="68"/>
        <v>567</v>
      </c>
    </row>
    <row r="634" spans="2:24" x14ac:dyDescent="0.25">
      <c r="B634">
        <f t="shared" si="69"/>
        <v>85</v>
      </c>
      <c r="C634" s="1" t="s">
        <v>1262</v>
      </c>
      <c r="D634" s="1" t="s">
        <v>1263</v>
      </c>
      <c r="F634" s="2">
        <f>IFERROR([1]!EM_S_QSTM07_IS($C634,"61",F$2,"1"),"")</f>
        <v>11212976.529999999</v>
      </c>
      <c r="G634" s="2">
        <f>IFERROR([1]!EM_S_QSTM07_IS($C634,"61",G$2,"1"),"")</f>
        <v>32245575.66</v>
      </c>
      <c r="H634" s="2">
        <f>IFERROR([1]!EM_S_QSTM07_IS($C634,"61",H$2,"1"),"")</f>
        <v>31044982.23</v>
      </c>
      <c r="I634" s="2">
        <f>IFERROR([1]!EM_S_QSTM07_IS($C634,"61",I$2,"1"),"")</f>
        <v>20425469.030000001</v>
      </c>
      <c r="J634" s="2">
        <f>IFERROR([1]!EM_S_QSTM07_IS($C634,"61",J$2,"1"),"")</f>
        <v>20049670.420000002</v>
      </c>
      <c r="M634" s="2">
        <f>IFERROR([1]!EM_S_QSTM07_IS($C634,"61",L$2,"1"),"")</f>
        <v>0</v>
      </c>
      <c r="N634" s="2">
        <f>[1]!EM_S_PERFORMANCEEXPRESS_QNETPROFIT(C634,L$2)</f>
        <v>0</v>
      </c>
      <c r="O634" s="2">
        <f>[1]!EM_S_PROFITNOTICE_FORECASTT(C634,L$2)</f>
        <v>143600000</v>
      </c>
      <c r="P634" s="2">
        <f>[1]!EM_S_PROFITNOTICE_FORECASTL(C634,L$2)</f>
        <v>112800000</v>
      </c>
      <c r="Q634" t="str">
        <f>[1]!EM_S_PROFITNOTICE_ABSTRACT(C634,L$2)</f>
        <v>预计2016年1-12月归属于上市公司股东的净利润盈利:11,280万元-14,360万元,比上年同期增长10%-40%</v>
      </c>
      <c r="R634" s="2">
        <f t="shared" si="63"/>
        <v>128200000</v>
      </c>
      <c r="S634" s="2">
        <f t="shared" si="64"/>
        <v>53696465.579999998</v>
      </c>
      <c r="T634" s="9">
        <f t="shared" si="65"/>
        <v>1.628897554378461</v>
      </c>
      <c r="U634">
        <f>IF([1]!EM_S_MAJASSRES_NUM(C634,"2014-12-30","2016-12-30")&gt;0,1,0)</f>
        <v>0</v>
      </c>
      <c r="V634">
        <f t="shared" si="66"/>
        <v>177</v>
      </c>
      <c r="W634" s="9">
        <f t="shared" si="67"/>
        <v>1.628897554378461</v>
      </c>
      <c r="X634">
        <f t="shared" si="68"/>
        <v>85</v>
      </c>
    </row>
    <row r="635" spans="2:24" x14ac:dyDescent="0.25">
      <c r="B635">
        <f t="shared" si="69"/>
        <v>406</v>
      </c>
      <c r="C635" s="1" t="s">
        <v>1264</v>
      </c>
      <c r="D635" s="1" t="s">
        <v>1265</v>
      </c>
      <c r="F635" s="2">
        <f>IFERROR([1]!EM_S_QSTM07_IS($C635,"61",F$2,"1"),"")</f>
        <v>15725429.43</v>
      </c>
      <c r="G635" s="2">
        <f>IFERROR([1]!EM_S_QSTM07_IS($C635,"61",G$2,"1"),"")</f>
        <v>10342420.34</v>
      </c>
      <c r="H635" s="2">
        <f>IFERROR([1]!EM_S_QSTM07_IS($C635,"61",H$2,"1"),"")</f>
        <v>16681652.539999999</v>
      </c>
      <c r="I635" s="2">
        <f>IFERROR([1]!EM_S_QSTM07_IS($C635,"61",I$2,"1"),"")</f>
        <v>18789953.760000002</v>
      </c>
      <c r="J635" s="2">
        <f>IFERROR([1]!EM_S_QSTM07_IS($C635,"61",J$2,"1"),"")</f>
        <v>45829616.670000002</v>
      </c>
      <c r="M635" s="2">
        <f>IFERROR([1]!EM_S_QSTM07_IS($C635,"61",L$2,"1"),"")</f>
        <v>0</v>
      </c>
      <c r="N635" s="2">
        <f>[1]!EM_S_PERFORMANCEEXPRESS_QNETPROFIT(C635,L$2)</f>
        <v>0</v>
      </c>
      <c r="O635" s="2">
        <f>[1]!EM_S_PROFITNOTICE_FORECASTT(C635,L$2)</f>
        <v>75299200</v>
      </c>
      <c r="P635" s="2">
        <f>[1]!EM_S_PROFITNOTICE_FORECASTL(C635,L$2)</f>
        <v>52709400</v>
      </c>
      <c r="Q635" t="str">
        <f>[1]!EM_S_PROFITNOTICE_ABSTRACT(C635,L$2)</f>
        <v>预计2016年1-12月归属于上市公司股东的净利润:5,270.94万元-7,529.92万元,比上年同期下降0%-30%</v>
      </c>
      <c r="R635" s="2">
        <f t="shared" si="63"/>
        <v>64004300</v>
      </c>
      <c r="S635" s="2">
        <f t="shared" si="64"/>
        <v>21254797.689999998</v>
      </c>
      <c r="T635" s="9">
        <f t="shared" si="65"/>
        <v>0.13117881829209971</v>
      </c>
      <c r="U635">
        <f>IF([1]!EM_S_MAJASSRES_NUM(C635,"2014-12-30","2016-12-30")&gt;0,1,0)</f>
        <v>0</v>
      </c>
      <c r="V635">
        <f t="shared" si="66"/>
        <v>584</v>
      </c>
      <c r="W635" s="9">
        <f t="shared" si="67"/>
        <v>0.13117881829209971</v>
      </c>
      <c r="X635">
        <f t="shared" si="68"/>
        <v>406</v>
      </c>
    </row>
    <row r="636" spans="2:24" x14ac:dyDescent="0.25">
      <c r="B636">
        <f t="shared" si="69"/>
        <v>147</v>
      </c>
      <c r="C636" s="1" t="s">
        <v>1266</v>
      </c>
      <c r="D636" s="1" t="s">
        <v>1267</v>
      </c>
      <c r="F636" s="2">
        <f>IFERROR([1]!EM_S_QSTM07_IS($C636,"61",F$2,"1"),"")</f>
        <v>15911919.99</v>
      </c>
      <c r="G636" s="2">
        <f>IFERROR([1]!EM_S_QSTM07_IS($C636,"61",G$2,"1"),"")</f>
        <v>1379520.6</v>
      </c>
      <c r="H636" s="2">
        <f>IFERROR([1]!EM_S_QSTM07_IS($C636,"61",H$2,"1"),"")</f>
        <v>-14272233.6</v>
      </c>
      <c r="I636" s="2">
        <f>IFERROR([1]!EM_S_QSTM07_IS($C636,"61",I$2,"1"),"")</f>
        <v>-214310324.56</v>
      </c>
      <c r="J636" s="2">
        <f>IFERROR([1]!EM_S_QSTM07_IS($C636,"61",J$2,"1"),"")</f>
        <v>-19470829.010000002</v>
      </c>
      <c r="M636" s="2">
        <f>IFERROR([1]!EM_S_QSTM07_IS($C636,"61",L$2,"1"),"")</f>
        <v>0</v>
      </c>
      <c r="N636" s="2">
        <f>[1]!EM_S_PERFORMANCEEXPRESS_QNETPROFIT(C636,L$2)</f>
        <v>0</v>
      </c>
      <c r="O636" s="2">
        <f>[1]!EM_S_PROFITNOTICE_FORECASTT(C636,L$2)</f>
        <v>30000000</v>
      </c>
      <c r="P636" s="2">
        <f>[1]!EM_S_PROFITNOTICE_FORECASTL(C636,L$2)</f>
        <v>6000000</v>
      </c>
      <c r="Q636" t="str">
        <f>[1]!EM_S_PROFITNOTICE_ABSTRACT(C636,L$2)</f>
        <v>预计2016年1-12月归属于上市公司股东的净利润:600万元至3000万元</v>
      </c>
      <c r="R636" s="2">
        <f t="shared" si="63"/>
        <v>18000000</v>
      </c>
      <c r="S636" s="2">
        <f t="shared" si="64"/>
        <v>14980793.01</v>
      </c>
      <c r="T636" s="9">
        <f t="shared" si="65"/>
        <v>1.069902339239871</v>
      </c>
      <c r="U636">
        <f>IF([1]!EM_S_MAJASSRES_NUM(C636,"2014-12-30","2016-12-30")&gt;0,1,0)</f>
        <v>0</v>
      </c>
      <c r="V636" t="str">
        <f t="shared" si="66"/>
        <v/>
      </c>
      <c r="W636" s="9">
        <f t="shared" si="67"/>
        <v>1.069902339239871</v>
      </c>
      <c r="X636">
        <f t="shared" si="68"/>
        <v>147</v>
      </c>
    </row>
    <row r="637" spans="2:24" x14ac:dyDescent="0.25">
      <c r="B637">
        <f t="shared" si="69"/>
        <v>527</v>
      </c>
      <c r="C637" s="1" t="s">
        <v>1268</v>
      </c>
      <c r="D637" s="1" t="s">
        <v>1269</v>
      </c>
      <c r="F637" s="2">
        <f>IFERROR([1]!EM_S_QSTM07_IS($C637,"61",F$2,"1"),"")</f>
        <v>25400370.73</v>
      </c>
      <c r="G637" s="2">
        <f>IFERROR([1]!EM_S_QSTM07_IS($C637,"61",G$2,"1"),"")</f>
        <v>-3319190.73</v>
      </c>
      <c r="H637" s="2">
        <f>IFERROR([1]!EM_S_QSTM07_IS($C637,"61",H$2,"1"),"")</f>
        <v>-17702402.219999999</v>
      </c>
      <c r="I637" s="2">
        <f>IFERROR([1]!EM_S_QSTM07_IS($C637,"61",I$2,"1"),"")</f>
        <v>16528106.43</v>
      </c>
      <c r="J637" s="2">
        <f>IFERROR([1]!EM_S_QSTM07_IS($C637,"61",J$2,"1"),"")</f>
        <v>2721111.82</v>
      </c>
      <c r="M637" s="2">
        <f>IFERROR([1]!EM_S_QSTM07_IS($C637,"61",L$2,"1"),"")</f>
        <v>0</v>
      </c>
      <c r="N637" s="2">
        <f>[1]!EM_S_PERFORMANCEEXPRESS_QNETPROFIT(C637,L$2)</f>
        <v>0</v>
      </c>
      <c r="O637" s="2">
        <f>[1]!EM_S_PROFITNOTICE_FORECASTT(C637,L$2)</f>
        <v>20000000</v>
      </c>
      <c r="P637" s="2">
        <f>[1]!EM_S_PROFITNOTICE_FORECASTL(C637,L$2)</f>
        <v>15000000</v>
      </c>
      <c r="Q637" t="str">
        <f>[1]!EM_S_PROFITNOTICE_ABSTRACT(C637,L$2)</f>
        <v>预计2016年1-12月归属于上市公司股东的净利润盈利:1,500万元–2,000万元,比上年同期下降:84.42%-88.31%</v>
      </c>
      <c r="R637" s="2">
        <f t="shared" si="63"/>
        <v>17500000</v>
      </c>
      <c r="S637" s="2">
        <f t="shared" si="64"/>
        <v>13121222.219999999</v>
      </c>
      <c r="T637" s="9">
        <f t="shared" si="65"/>
        <v>-0.20612671054780962</v>
      </c>
      <c r="U637">
        <f>IF([1]!EM_S_MAJASSRES_NUM(C637,"2014-12-30","2016-12-30")&gt;0,1,0)</f>
        <v>0</v>
      </c>
      <c r="V637">
        <f t="shared" si="66"/>
        <v>733</v>
      </c>
      <c r="W637" s="9">
        <f t="shared" si="67"/>
        <v>-0.20612671054780962</v>
      </c>
      <c r="X637">
        <f t="shared" si="68"/>
        <v>527</v>
      </c>
    </row>
    <row r="638" spans="2:24" x14ac:dyDescent="0.25">
      <c r="B638" t="str">
        <f t="shared" si="69"/>
        <v/>
      </c>
      <c r="C638" s="1" t="s">
        <v>1270</v>
      </c>
      <c r="D638" s="1" t="s">
        <v>1271</v>
      </c>
      <c r="F638" s="2">
        <f>IFERROR([1]!EM_S_QSTM07_IS($C638,"61",F$2,"1"),"")</f>
        <v>25326490.960000001</v>
      </c>
      <c r="G638" s="2">
        <f>IFERROR([1]!EM_S_QSTM07_IS($C638,"61",G$2,"1"),"")</f>
        <v>55013093.850000001</v>
      </c>
      <c r="H638" s="2">
        <f>IFERROR([1]!EM_S_QSTM07_IS($C638,"61",H$2,"1"),"")</f>
        <v>10212267.380000001</v>
      </c>
      <c r="I638" s="2">
        <f>IFERROR([1]!EM_S_QSTM07_IS($C638,"61",I$2,"1"),"")</f>
        <v>72313551.629999995</v>
      </c>
      <c r="J638" s="2">
        <f>IFERROR([1]!EM_S_QSTM07_IS($C638,"61",J$2,"1"),"")</f>
        <v>12186357.99</v>
      </c>
      <c r="M638" s="2">
        <f>IFERROR([1]!EM_S_QSTM07_IS($C638,"61",L$2,"1"),"")</f>
        <v>0</v>
      </c>
      <c r="N638" s="2">
        <f>[1]!EM_S_PERFORMANCEEXPRESS_QNETPROFIT(C638,L$2)</f>
        <v>0</v>
      </c>
      <c r="O638" s="2">
        <f>[1]!EM_S_PROFITNOTICE_FORECASTT(C638,L$2)</f>
        <v>183628600</v>
      </c>
      <c r="P638" s="2">
        <f>[1]!EM_S_PROFITNOTICE_FORECASTL(C638,L$2)</f>
        <v>151223500</v>
      </c>
      <c r="Q638" t="str">
        <f>[1]!EM_S_PROFITNOTICE_ABSTRACT(C638,L$2)</f>
        <v>预计2016年1-12月归属于上市公司股东的净利润:15,122.35万元-18,362.86万元,同比上年增长:40%至70%</v>
      </c>
      <c r="R638" s="2">
        <f t="shared" si="63"/>
        <v>167426050</v>
      </c>
      <c r="S638" s="2">
        <f t="shared" si="64"/>
        <v>76874197.810000002</v>
      </c>
      <c r="T638" s="9">
        <f t="shared" si="65"/>
        <v>6.3067655746395085E-2</v>
      </c>
      <c r="U638">
        <f>IF([1]!EM_S_MAJASSRES_NUM(C638,"2014-12-30","2016-12-30")&gt;0,1,0)</f>
        <v>1</v>
      </c>
      <c r="V638" t="str">
        <f t="shared" si="66"/>
        <v/>
      </c>
      <c r="W638" s="9" t="str">
        <f t="shared" si="67"/>
        <v/>
      </c>
      <c r="X638" t="str">
        <f t="shared" si="68"/>
        <v/>
      </c>
    </row>
    <row r="639" spans="2:24" x14ac:dyDescent="0.25">
      <c r="B639">
        <f t="shared" si="69"/>
        <v>458</v>
      </c>
      <c r="C639" s="1" t="s">
        <v>1272</v>
      </c>
      <c r="D639" s="1" t="s">
        <v>1273</v>
      </c>
      <c r="F639" s="2">
        <f>IFERROR([1]!EM_S_QSTM07_IS($C639,"61",F$2,"1"),"")</f>
        <v>67805775.689999998</v>
      </c>
      <c r="G639" s="2">
        <f>IFERROR([1]!EM_S_QSTM07_IS($C639,"61",G$2,"1"),"")</f>
        <v>46127010.240000002</v>
      </c>
      <c r="H639" s="2">
        <f>IFERROR([1]!EM_S_QSTM07_IS($C639,"61",H$2,"1"),"")</f>
        <v>17993181</v>
      </c>
      <c r="I639" s="2">
        <f>IFERROR([1]!EM_S_QSTM07_IS($C639,"61",I$2,"1"),"")</f>
        <v>27014847.350000001</v>
      </c>
      <c r="J639" s="2">
        <f>IFERROR([1]!EM_S_QSTM07_IS($C639,"61",J$2,"1"),"")</f>
        <v>69579757.159999996</v>
      </c>
      <c r="M639" s="2">
        <f>IFERROR([1]!EM_S_QSTM07_IS($C639,"61",L$2,"1"),"")</f>
        <v>0</v>
      </c>
      <c r="N639" s="2">
        <f>[1]!EM_S_PERFORMANCEEXPRESS_QNETPROFIT(C639,L$2)</f>
        <v>0</v>
      </c>
      <c r="O639" s="2">
        <f>[1]!EM_S_PROFITNOTICE_FORECASTT(C639,L$2)</f>
        <v>190573400</v>
      </c>
      <c r="P639" s="2">
        <f>[1]!EM_S_PROFITNOTICE_FORECASTL(C639,L$2)</f>
        <v>127049000</v>
      </c>
      <c r="Q639" t="str">
        <f>[1]!EM_S_PROFITNOTICE_ABSTRACT(C639,L$2)</f>
        <v>预计2016年1-12月归属于上市公司股东的净利润:12,704.90万元-19,057.34万元,比上年同期变动:-20.00%至20.00%。</v>
      </c>
      <c r="R639" s="2">
        <f t="shared" si="63"/>
        <v>158811200</v>
      </c>
      <c r="S639" s="2">
        <f t="shared" si="64"/>
        <v>26885233.069999993</v>
      </c>
      <c r="T639" s="9">
        <f t="shared" si="65"/>
        <v>-4.7978905200072742E-3</v>
      </c>
      <c r="U639">
        <f>IF([1]!EM_S_MAJASSRES_NUM(C639,"2014-12-30","2016-12-30")&gt;0,1,0)</f>
        <v>0</v>
      </c>
      <c r="V639">
        <f t="shared" si="66"/>
        <v>646</v>
      </c>
      <c r="W639" s="9">
        <f t="shared" si="67"/>
        <v>-4.7978905200072742E-3</v>
      </c>
      <c r="X639">
        <f t="shared" si="68"/>
        <v>458</v>
      </c>
    </row>
    <row r="640" spans="2:24" x14ac:dyDescent="0.25">
      <c r="B640">
        <f t="shared" si="69"/>
        <v>469</v>
      </c>
      <c r="C640" s="1" t="s">
        <v>1274</v>
      </c>
      <c r="D640" s="1" t="s">
        <v>1275</v>
      </c>
      <c r="F640" s="2">
        <f>IFERROR([1]!EM_S_QSTM07_IS($C640,"61",F$2,"1"),"")</f>
        <v>66037778.729999997</v>
      </c>
      <c r="G640" s="2">
        <f>IFERROR([1]!EM_S_QSTM07_IS($C640,"61",G$2,"1"),"")</f>
        <v>56491308.149999999</v>
      </c>
      <c r="H640" s="2">
        <f>IFERROR([1]!EM_S_QSTM07_IS($C640,"61",H$2,"1"),"")</f>
        <v>22489808.98</v>
      </c>
      <c r="I640" s="2">
        <f>IFERROR([1]!EM_S_QSTM07_IS($C640,"61",I$2,"1"),"")</f>
        <v>28102299.09</v>
      </c>
      <c r="J640" s="2">
        <f>IFERROR([1]!EM_S_QSTM07_IS($C640,"61",J$2,"1"),"")</f>
        <v>5450892.4199999999</v>
      </c>
      <c r="M640" s="2">
        <f>IFERROR([1]!EM_S_QSTM07_IS($C640,"61",L$2,"1"),"")</f>
        <v>0</v>
      </c>
      <c r="N640" s="2">
        <f>[1]!EM_S_PERFORMANCEEXPRESS_QNETPROFIT(C640,L$2)</f>
        <v>0</v>
      </c>
      <c r="O640" s="2">
        <f>[1]!EM_S_PROFITNOTICE_FORECASTT(C640,L$2)</f>
        <v>190212800</v>
      </c>
      <c r="P640" s="2">
        <f>[1]!EM_S_PROFITNOTICE_FORECASTL(C640,L$2)</f>
        <v>154988200</v>
      </c>
      <c r="Q640" t="str">
        <f>[1]!EM_S_PROFITNOTICE_ABSTRACT(C640,L$2)</f>
        <v>预计2016年1-12月归属于上市公司股东的净利润盈利:15,498.82万元-19,021.28万元,比上年同期增长120%-170%</v>
      </c>
      <c r="R640" s="2">
        <f t="shared" si="63"/>
        <v>172600500</v>
      </c>
      <c r="S640" s="2">
        <f t="shared" si="64"/>
        <v>27581604.140000015</v>
      </c>
      <c r="T640" s="9">
        <f t="shared" si="65"/>
        <v>-1.8528553423063875E-2</v>
      </c>
      <c r="U640">
        <f>IF([1]!EM_S_MAJASSRES_NUM(C640,"2014-12-30","2016-12-30")&gt;0,1,0)</f>
        <v>0</v>
      </c>
      <c r="V640">
        <f t="shared" si="66"/>
        <v>659</v>
      </c>
      <c r="W640" s="9">
        <f t="shared" si="67"/>
        <v>-1.8528553423063875E-2</v>
      </c>
      <c r="X640">
        <f t="shared" si="68"/>
        <v>469</v>
      </c>
    </row>
    <row r="641" spans="2:24" x14ac:dyDescent="0.25">
      <c r="B641" t="str">
        <f t="shared" si="69"/>
        <v/>
      </c>
      <c r="C641" s="1" t="s">
        <v>1276</v>
      </c>
      <c r="D641" s="1" t="s">
        <v>1277</v>
      </c>
      <c r="F641" s="2">
        <f>IFERROR([1]!EM_S_QSTM07_IS($C641,"61",F$2,"1"),"")</f>
        <v>106424693.33</v>
      </c>
      <c r="G641" s="2">
        <f>IFERROR([1]!EM_S_QSTM07_IS($C641,"61",G$2,"1"),"")</f>
        <v>61255799.969999999</v>
      </c>
      <c r="H641" s="2">
        <f>IFERROR([1]!EM_S_QSTM07_IS($C641,"61",H$2,"1"),"")</f>
        <v>33043336.989999998</v>
      </c>
      <c r="I641" s="2">
        <f>IFERROR([1]!EM_S_QSTM07_IS($C641,"61",I$2,"1"),"")</f>
        <v>44913134.140000001</v>
      </c>
      <c r="J641" s="2">
        <f>IFERROR([1]!EM_S_QSTM07_IS($C641,"61",J$2,"1"),"")</f>
        <v>67019989.899999999</v>
      </c>
      <c r="M641" s="2">
        <f>IFERROR([1]!EM_S_QSTM07_IS($C641,"61",L$2,"1"),"")</f>
        <v>0</v>
      </c>
      <c r="N641" s="2">
        <f>[1]!EM_S_PERFORMANCEEXPRESS_QNETPROFIT(C641,L$2)</f>
        <v>0</v>
      </c>
      <c r="O641" s="2">
        <f>[1]!EM_S_PROFITNOTICE_FORECASTT(C641,L$2)</f>
        <v>290000000</v>
      </c>
      <c r="P641" s="2">
        <f>[1]!EM_S_PROFITNOTICE_FORECASTL(C641,L$2)</f>
        <v>230000000</v>
      </c>
      <c r="Q641" t="str">
        <f>[1]!EM_S_PROFITNOTICE_ABSTRACT(C641,L$2)</f>
        <v>预计2016年1-12月归属于上市公司股东的净利润:23,000万元-29,000万元,比上年同期增长:69.29%-113.45%</v>
      </c>
      <c r="R641" s="2">
        <f t="shared" si="63"/>
        <v>260000000</v>
      </c>
      <c r="S641" s="2">
        <f t="shared" si="64"/>
        <v>59276169.709999979</v>
      </c>
      <c r="T641" s="9">
        <f t="shared" si="65"/>
        <v>0.31979588699440464</v>
      </c>
      <c r="U641">
        <f>IF([1]!EM_S_MAJASSRES_NUM(C641,"2014-12-30","2016-12-30")&gt;0,1,0)</f>
        <v>1</v>
      </c>
      <c r="V641" t="str">
        <f t="shared" si="66"/>
        <v/>
      </c>
      <c r="W641" s="9" t="str">
        <f t="shared" si="67"/>
        <v/>
      </c>
      <c r="X641" t="str">
        <f t="shared" si="68"/>
        <v/>
      </c>
    </row>
    <row r="642" spans="2:24" x14ac:dyDescent="0.25">
      <c r="B642" t="str">
        <f t="shared" si="69"/>
        <v/>
      </c>
      <c r="C642" s="1" t="s">
        <v>1278</v>
      </c>
      <c r="D642" s="1" t="s">
        <v>1279</v>
      </c>
      <c r="F642" s="2">
        <f>IFERROR([1]!EM_S_QSTM07_IS($C642,"61",F$2,"1"),"")</f>
        <v>10713125.130000001</v>
      </c>
      <c r="G642" s="2">
        <f>IFERROR([1]!EM_S_QSTM07_IS($C642,"61",G$2,"1"),"")</f>
        <v>27858209.620000001</v>
      </c>
      <c r="H642" s="2">
        <f>IFERROR([1]!EM_S_QSTM07_IS($C642,"61",H$2,"1"),"")</f>
        <v>28993739.390000001</v>
      </c>
      <c r="I642" s="2">
        <f>IFERROR([1]!EM_S_QSTM07_IS($C642,"61",I$2,"1"),"")</f>
        <v>-48622040.520000003</v>
      </c>
      <c r="J642" s="2">
        <f>IFERROR([1]!EM_S_QSTM07_IS($C642,"61",J$2,"1"),"")</f>
        <v>195997.13</v>
      </c>
      <c r="M642" s="2">
        <f>IFERROR([1]!EM_S_QSTM07_IS($C642,"61",L$2,"1"),"")</f>
        <v>0</v>
      </c>
      <c r="N642" s="2">
        <f>[1]!EM_S_PERFORMANCEEXPRESS_QNETPROFIT(C642,L$2)</f>
        <v>0</v>
      </c>
      <c r="O642" s="2">
        <f>[1]!EM_S_PROFITNOTICE_FORECASTT(C642,L$2)</f>
        <v>120000000</v>
      </c>
      <c r="P642" s="2">
        <f>[1]!EM_S_PROFITNOTICE_FORECASTL(C642,L$2)</f>
        <v>90000000</v>
      </c>
      <c r="Q642" t="str">
        <f>[1]!EM_S_PROFITNOTICE_ABSTRACT(C642,L$2)</f>
        <v>预计2016年1-12月归属于上市公司股东的净利润:9,000万元-12,000万元</v>
      </c>
      <c r="R642" s="2">
        <f t="shared" si="63"/>
        <v>105000000</v>
      </c>
      <c r="S642" s="2">
        <f t="shared" si="64"/>
        <v>37434925.859999999</v>
      </c>
      <c r="T642" s="9">
        <f t="shared" si="65"/>
        <v>1.7699168002750039</v>
      </c>
      <c r="U642">
        <f>IF([1]!EM_S_MAJASSRES_NUM(C642,"2014-12-30","2016-12-30")&gt;0,1,0)</f>
        <v>1</v>
      </c>
      <c r="V642" t="str">
        <f t="shared" si="66"/>
        <v/>
      </c>
      <c r="W642" s="9" t="str">
        <f t="shared" si="67"/>
        <v/>
      </c>
      <c r="X642" t="str">
        <f t="shared" si="68"/>
        <v/>
      </c>
    </row>
    <row r="643" spans="2:24" x14ac:dyDescent="0.25">
      <c r="B643" t="str">
        <f t="shared" si="69"/>
        <v/>
      </c>
      <c r="C643" s="1" t="s">
        <v>1280</v>
      </c>
      <c r="D643" s="1" t="s">
        <v>1281</v>
      </c>
      <c r="F643" s="2">
        <f>IFERROR([1]!EM_S_QSTM07_IS($C643,"61",F$2,"1"),"")</f>
        <v>126401973.26000001</v>
      </c>
      <c r="G643" s="2">
        <f>IFERROR([1]!EM_S_QSTM07_IS($C643,"61",G$2,"1"),"")</f>
        <v>124137901.22</v>
      </c>
      <c r="H643" s="2">
        <f>IFERROR([1]!EM_S_QSTM07_IS($C643,"61",H$2,"1"),"")</f>
        <v>110325506.39</v>
      </c>
      <c r="I643" s="2">
        <f>IFERROR([1]!EM_S_QSTM07_IS($C643,"61",I$2,"1"),"")</f>
        <v>174847345.25</v>
      </c>
      <c r="J643" s="2">
        <f>IFERROR([1]!EM_S_QSTM07_IS($C643,"61",J$2,"1"),"")</f>
        <v>123109577.89</v>
      </c>
      <c r="M643" s="2">
        <f>IFERROR([1]!EM_S_QSTM07_IS($C643,"61",L$2,"1"),"")</f>
        <v>0</v>
      </c>
      <c r="N643" s="2">
        <f>[1]!EM_S_PERFORMANCEEXPRESS_QNETPROFIT(C643,L$2)</f>
        <v>0</v>
      </c>
      <c r="O643" s="2">
        <f>[1]!EM_S_PROFITNOTICE_FORECASTT(C643,L$2)</f>
        <v>618679900</v>
      </c>
      <c r="P643" s="2">
        <f>[1]!EM_S_PROFITNOTICE_FORECASTL(C643,L$2)</f>
        <v>541344900</v>
      </c>
      <c r="Q643" t="str">
        <f>[1]!EM_S_PROFITNOTICE_ABSTRACT(C643,L$2)</f>
        <v>预计2016年1-12月归属于上市公司股东的净利润54,134.49万元-61,867.99万元,与上年同期增长5%-20%</v>
      </c>
      <c r="R643" s="2">
        <f t="shared" ref="R643:R706" si="70">AVERAGE(O643:P643)</f>
        <v>580012400</v>
      </c>
      <c r="S643" s="2">
        <f t="shared" ref="S643:S706" si="71">IF(R643&gt;0,R643-SUM(F643:H643),"")</f>
        <v>219147019.13</v>
      </c>
      <c r="T643" s="9">
        <f t="shared" ref="T643:T706" si="72">IFERROR(IF(S643&lt;&gt;0,(S643-I643)/ABS(I643),""),"")</f>
        <v>0.25336200453406654</v>
      </c>
      <c r="U643">
        <f>IF([1]!EM_S_MAJASSRES_NUM(C643,"2014-12-30","2016-12-30")&gt;0,1,0)</f>
        <v>1</v>
      </c>
      <c r="V643" t="str">
        <f t="shared" ref="V643:V706" si="73">IFERROR(IF(AND(U643=0,I643&gt;$W$1),IFERROR(RANK(T643,T$3:T$5000,0),""),""),"")</f>
        <v/>
      </c>
      <c r="W643" s="9" t="str">
        <f t="shared" ref="W643:W706" si="74">IF(AND(U643=0,ABS(I643)&gt;$W$1),T643,"")</f>
        <v/>
      </c>
      <c r="X643" t="str">
        <f t="shared" ref="X643:X706" si="75">IFERROR(RANK(W643,$W$3:$W$5000),"")</f>
        <v/>
      </c>
    </row>
    <row r="644" spans="2:24" x14ac:dyDescent="0.25">
      <c r="B644">
        <f t="shared" ref="B644:B707" si="76">IFERROR(RANK(W644,$W$3:$W$5000),"")</f>
        <v>58</v>
      </c>
      <c r="C644" s="1" t="s">
        <v>1282</v>
      </c>
      <c r="D644" s="1" t="s">
        <v>1283</v>
      </c>
      <c r="F644" s="2">
        <f>IFERROR([1]!EM_S_QSTM07_IS($C644,"61",F$2,"1"),"")</f>
        <v>2288425.75</v>
      </c>
      <c r="G644" s="2">
        <f>IFERROR([1]!EM_S_QSTM07_IS($C644,"61",G$2,"1"),"")</f>
        <v>18849861.989999998</v>
      </c>
      <c r="H644" s="2">
        <f>IFERROR([1]!EM_S_QSTM07_IS($C644,"61",H$2,"1"),"")</f>
        <v>3226734.43</v>
      </c>
      <c r="I644" s="2">
        <f>IFERROR([1]!EM_S_QSTM07_IS($C644,"61",I$2,"1"),"")</f>
        <v>34381624.460000001</v>
      </c>
      <c r="J644" s="2">
        <f>IFERROR([1]!EM_S_QSTM07_IS($C644,"61",J$2,"1"),"")</f>
        <v>3762406.53</v>
      </c>
      <c r="M644" s="2">
        <f>IFERROR([1]!EM_S_QSTM07_IS($C644,"61",L$2,"1"),"")</f>
        <v>0</v>
      </c>
      <c r="N644" s="2">
        <f>[1]!EM_S_PERFORMANCEEXPRESS_QNETPROFIT(C644,L$2)</f>
        <v>0</v>
      </c>
      <c r="O644" s="2">
        <f>[1]!EM_S_PROFITNOTICE_FORECASTT(C644,L$2)</f>
        <v>150000000</v>
      </c>
      <c r="P644" s="2">
        <f>[1]!EM_S_PROFITNOTICE_FORECASTL(C644,L$2)</f>
        <v>110000000</v>
      </c>
      <c r="Q644" t="str">
        <f>[1]!EM_S_PROFITNOTICE_ABSTRACT(C644,L$2)</f>
        <v>预计2016年1-12月归属于上市公司股东的净利润:11,000万元-15,000万元,比上年同期增长:106.13%-181.08%</v>
      </c>
      <c r="R644" s="2">
        <f t="shared" si="70"/>
        <v>130000000</v>
      </c>
      <c r="S644" s="2">
        <f t="shared" si="71"/>
        <v>105634977.83</v>
      </c>
      <c r="T644" s="9">
        <f t="shared" si="72"/>
        <v>2.0724254449610728</v>
      </c>
      <c r="U644">
        <f>IF([1]!EM_S_MAJASSRES_NUM(C644,"2014-12-30","2016-12-30")&gt;0,1,0)</f>
        <v>0</v>
      </c>
      <c r="V644">
        <f t="shared" si="73"/>
        <v>140</v>
      </c>
      <c r="W644" s="9">
        <f t="shared" si="74"/>
        <v>2.0724254449610728</v>
      </c>
      <c r="X644">
        <f t="shared" si="75"/>
        <v>58</v>
      </c>
    </row>
    <row r="645" spans="2:24" x14ac:dyDescent="0.25">
      <c r="B645" t="str">
        <f t="shared" si="76"/>
        <v/>
      </c>
      <c r="C645" s="1" t="s">
        <v>1284</v>
      </c>
      <c r="D645" s="1" t="s">
        <v>1285</v>
      </c>
      <c r="F645" s="2">
        <f>IFERROR([1]!EM_S_QSTM07_IS($C645,"61",F$2,"1"),"")</f>
        <v>65872126.159999996</v>
      </c>
      <c r="G645" s="2">
        <f>IFERROR([1]!EM_S_QSTM07_IS($C645,"61",G$2,"1"),"")</f>
        <v>70260299.280000001</v>
      </c>
      <c r="H645" s="2">
        <f>IFERROR([1]!EM_S_QSTM07_IS($C645,"61",H$2,"1"),"")</f>
        <v>36719788.68</v>
      </c>
      <c r="I645" s="2">
        <f>IFERROR([1]!EM_S_QSTM07_IS($C645,"61",I$2,"1"),"")</f>
        <v>-5918574.48999999</v>
      </c>
      <c r="J645" s="2">
        <f>IFERROR([1]!EM_S_QSTM07_IS($C645,"61",J$2,"1"),"")</f>
        <v>10676980.640000001</v>
      </c>
      <c r="M645" s="2">
        <f>IFERROR([1]!EM_S_QSTM07_IS($C645,"61",L$2,"1"),"")</f>
        <v>0</v>
      </c>
      <c r="N645" s="2">
        <f>[1]!EM_S_PERFORMANCEEXPRESS_QNETPROFIT(C645,L$2)</f>
        <v>0</v>
      </c>
      <c r="O645" s="2">
        <f>[1]!EM_S_PROFITNOTICE_FORECASTT(C645,L$2)</f>
        <v>216632900</v>
      </c>
      <c r="P645" s="2">
        <f>[1]!EM_S_PROFITNOTICE_FORECASTL(C645,L$2)</f>
        <v>196939000</v>
      </c>
      <c r="Q645" t="str">
        <f>[1]!EM_S_PROFITNOTICE_ABSTRACT(C645,L$2)</f>
        <v>预计2016年1-12月归属于上市公司股东的净利润19,693.9万元-21,663.29万元,较上年同期增长400%-450%</v>
      </c>
      <c r="R645" s="2">
        <f t="shared" si="70"/>
        <v>206785950</v>
      </c>
      <c r="S645" s="2">
        <f t="shared" si="71"/>
        <v>33933735.879999995</v>
      </c>
      <c r="T645" s="9">
        <f t="shared" si="72"/>
        <v>6.733430564629094</v>
      </c>
      <c r="U645">
        <f>IF([1]!EM_S_MAJASSRES_NUM(C645,"2014-12-30","2016-12-30")&gt;0,1,0)</f>
        <v>1</v>
      </c>
      <c r="V645" t="str">
        <f t="shared" si="73"/>
        <v/>
      </c>
      <c r="W645" s="9" t="str">
        <f t="shared" si="74"/>
        <v/>
      </c>
      <c r="X645" t="str">
        <f t="shared" si="75"/>
        <v/>
      </c>
    </row>
    <row r="646" spans="2:24" x14ac:dyDescent="0.25">
      <c r="B646" t="str">
        <f t="shared" si="76"/>
        <v/>
      </c>
      <c r="C646" s="1" t="s">
        <v>1286</v>
      </c>
      <c r="D646" s="1" t="s">
        <v>1287</v>
      </c>
      <c r="F646" s="2">
        <f>IFERROR([1]!EM_S_QSTM07_IS($C646,"61",F$2,"1"),"")</f>
        <v>-22988361.989999998</v>
      </c>
      <c r="G646" s="2">
        <f>IFERROR([1]!EM_S_QSTM07_IS($C646,"61",G$2,"1"),"")</f>
        <v>22793937.289999999</v>
      </c>
      <c r="H646" s="2">
        <f>IFERROR([1]!EM_S_QSTM07_IS($C646,"61",H$2,"1"),"")</f>
        <v>33731138.549999997</v>
      </c>
      <c r="I646" s="2">
        <f>IFERROR([1]!EM_S_QSTM07_IS($C646,"61",I$2,"1"),"")</f>
        <v>8136401.1800000099</v>
      </c>
      <c r="J646" s="2">
        <f>IFERROR([1]!EM_S_QSTM07_IS($C646,"61",J$2,"1"),"")</f>
        <v>6213891.2199999997</v>
      </c>
      <c r="M646" s="2">
        <f>IFERROR([1]!EM_S_QSTM07_IS($C646,"61",L$2,"1"),"")</f>
        <v>0</v>
      </c>
      <c r="N646" s="2">
        <f>[1]!EM_S_PERFORMANCEEXPRESS_QNETPROFIT(C646,L$2)</f>
        <v>0</v>
      </c>
      <c r="O646" s="2">
        <f>[1]!EM_S_PROFITNOTICE_FORECASTT(C646,L$2)</f>
        <v>34723400</v>
      </c>
      <c r="P646" s="2">
        <f>[1]!EM_S_PROFITNOTICE_FORECASTL(C646,L$2)</f>
        <v>0</v>
      </c>
      <c r="Q646" t="str">
        <f>[1]!EM_S_PROFITNOTICE_ABSTRACT(C646,L$2)</f>
        <v>预计2016年1-12月归属于上市公司股东的净利润0万元-3,472.34万元,比上年同期下降50%-100%</v>
      </c>
      <c r="R646" s="2">
        <f t="shared" si="70"/>
        <v>17361700</v>
      </c>
      <c r="S646" s="2">
        <f t="shared" si="71"/>
        <v>-16175013.849999998</v>
      </c>
      <c r="T646" s="9">
        <f t="shared" si="72"/>
        <v>-2.9879813559045743</v>
      </c>
      <c r="U646">
        <f>IF([1]!EM_S_MAJASSRES_NUM(C646,"2014-12-30","2016-12-30")&gt;0,1,0)</f>
        <v>0</v>
      </c>
      <c r="V646" t="str">
        <f t="shared" si="73"/>
        <v/>
      </c>
      <c r="W646" s="9" t="str">
        <f t="shared" si="74"/>
        <v/>
      </c>
      <c r="X646" t="str">
        <f t="shared" si="75"/>
        <v/>
      </c>
    </row>
    <row r="647" spans="2:24" x14ac:dyDescent="0.25">
      <c r="B647" t="str">
        <f t="shared" si="76"/>
        <v/>
      </c>
      <c r="C647" s="1" t="s">
        <v>1288</v>
      </c>
      <c r="D647" s="1" t="s">
        <v>1289</v>
      </c>
      <c r="F647" s="2">
        <f>IFERROR([1]!EM_S_QSTM07_IS($C647,"61",F$2,"1"),"")</f>
        <v>996887.72</v>
      </c>
      <c r="G647" s="2">
        <f>IFERROR([1]!EM_S_QSTM07_IS($C647,"61",G$2,"1"),"")</f>
        <v>29423166.149999999</v>
      </c>
      <c r="H647" s="2">
        <f>IFERROR([1]!EM_S_QSTM07_IS($C647,"61",H$2,"1"),"")</f>
        <v>9184399.7200000007</v>
      </c>
      <c r="I647" s="2">
        <f>IFERROR([1]!EM_S_QSTM07_IS($C647,"61",I$2,"1"),"")</f>
        <v>50344017.68</v>
      </c>
      <c r="J647" s="2">
        <f>IFERROR([1]!EM_S_QSTM07_IS($C647,"61",J$2,"1"),"")</f>
        <v>17291879.559999999</v>
      </c>
      <c r="M647" s="2">
        <f>IFERROR([1]!EM_S_QSTM07_IS($C647,"61",L$2,"1"),"")</f>
        <v>0</v>
      </c>
      <c r="N647" s="2">
        <f>[1]!EM_S_PERFORMANCEEXPRESS_QNETPROFIT(C647,L$2)</f>
        <v>0</v>
      </c>
      <c r="O647" s="2">
        <f>[1]!EM_S_PROFITNOTICE_FORECASTT(C647,L$2)</f>
        <v>102223900</v>
      </c>
      <c r="P647" s="2">
        <f>[1]!EM_S_PROFITNOTICE_FORECASTL(C647,L$2)</f>
        <v>51111900</v>
      </c>
      <c r="Q647" t="str">
        <f>[1]!EM_S_PROFITNOTICE_ABSTRACT(C647,L$2)</f>
        <v>预计2016年1-12月归属于上市公司股东的净利润5,111.19万元-10,222.39万元,比上年同期下降0%-50%</v>
      </c>
      <c r="R647" s="2">
        <f t="shared" si="70"/>
        <v>76667900</v>
      </c>
      <c r="S647" s="2">
        <f t="shared" si="71"/>
        <v>37063446.410000004</v>
      </c>
      <c r="T647" s="9">
        <f t="shared" si="72"/>
        <v>-0.26379641280151395</v>
      </c>
      <c r="U647">
        <f>IF([1]!EM_S_MAJASSRES_NUM(C647,"2014-12-30","2016-12-30")&gt;0,1,0)</f>
        <v>1</v>
      </c>
      <c r="V647" t="str">
        <f t="shared" si="73"/>
        <v/>
      </c>
      <c r="W647" s="9" t="str">
        <f t="shared" si="74"/>
        <v/>
      </c>
      <c r="X647" t="str">
        <f t="shared" si="75"/>
        <v/>
      </c>
    </row>
    <row r="648" spans="2:24" x14ac:dyDescent="0.25">
      <c r="B648">
        <f t="shared" si="76"/>
        <v>282</v>
      </c>
      <c r="C648" s="1" t="s">
        <v>1290</v>
      </c>
      <c r="D648" s="1" t="s">
        <v>1291</v>
      </c>
      <c r="F648" s="2">
        <f>IFERROR([1]!EM_S_QSTM07_IS($C648,"61",F$2,"1"),"")</f>
        <v>166312949.03</v>
      </c>
      <c r="G648" s="2">
        <f>IFERROR([1]!EM_S_QSTM07_IS($C648,"61",G$2,"1"),"")</f>
        <v>230846027.96000001</v>
      </c>
      <c r="H648" s="2">
        <f>IFERROR([1]!EM_S_QSTM07_IS($C648,"61",H$2,"1"),"")</f>
        <v>165729412.49000001</v>
      </c>
      <c r="I648" s="2">
        <f>IFERROR([1]!EM_S_QSTM07_IS($C648,"61",I$2,"1"),"")</f>
        <v>145596793.55000001</v>
      </c>
      <c r="J648" s="2">
        <f>IFERROR([1]!EM_S_QSTM07_IS($C648,"61",J$2,"1"),"")</f>
        <v>167106059.47999999</v>
      </c>
      <c r="M648" s="2">
        <f>IFERROR([1]!EM_S_QSTM07_IS($C648,"61",L$2,"1"),"")</f>
        <v>0</v>
      </c>
      <c r="N648" s="2">
        <f>[1]!EM_S_PERFORMANCEEXPRESS_QNETPROFIT(C648,L$2)</f>
        <v>0</v>
      </c>
      <c r="O648" s="2">
        <f>[1]!EM_S_PROFITNOTICE_FORECASTT(C648,L$2)</f>
        <v>852536000</v>
      </c>
      <c r="P648" s="2">
        <f>[1]!EM_S_PROFITNOTICE_FORECASTL(C648,L$2)</f>
        <v>682028800</v>
      </c>
      <c r="Q648" t="str">
        <f>[1]!EM_S_PROFITNOTICE_ABSTRACT(C648,L$2)</f>
        <v>预计2016年1-12月归属于上市公司股东的净利润68,202.88万元-85,253.60万元,同比上年变动20%-50%</v>
      </c>
      <c r="R648" s="2">
        <f t="shared" si="70"/>
        <v>767282400</v>
      </c>
      <c r="S648" s="2">
        <f t="shared" si="71"/>
        <v>204394010.51999998</v>
      </c>
      <c r="T648" s="9">
        <f t="shared" si="72"/>
        <v>0.4038359330338423</v>
      </c>
      <c r="U648">
        <f>IF([1]!EM_S_MAJASSRES_NUM(C648,"2014-12-30","2016-12-30")&gt;0,1,0)</f>
        <v>0</v>
      </c>
      <c r="V648">
        <f t="shared" si="73"/>
        <v>441</v>
      </c>
      <c r="W648" s="9">
        <f t="shared" si="74"/>
        <v>0.4038359330338423</v>
      </c>
      <c r="X648">
        <f t="shared" si="75"/>
        <v>282</v>
      </c>
    </row>
    <row r="649" spans="2:24" x14ac:dyDescent="0.25">
      <c r="B649" t="str">
        <f t="shared" si="76"/>
        <v/>
      </c>
      <c r="C649" s="1" t="s">
        <v>1292</v>
      </c>
      <c r="D649" s="1" t="s">
        <v>1293</v>
      </c>
      <c r="F649" s="2">
        <f>IFERROR([1]!EM_S_QSTM07_IS($C649,"61",F$2,"1"),"")</f>
        <v>24627506.010000002</v>
      </c>
      <c r="G649" s="2">
        <f>IFERROR([1]!EM_S_QSTM07_IS($C649,"61",G$2,"1"),"")</f>
        <v>113315729.73</v>
      </c>
      <c r="H649" s="2">
        <f>IFERROR([1]!EM_S_QSTM07_IS($C649,"61",H$2,"1"),"")</f>
        <v>119267516.36</v>
      </c>
      <c r="I649" s="2">
        <f>IFERROR([1]!EM_S_QSTM07_IS($C649,"61",I$2,"1"),"")</f>
        <v>-892704.17000001704</v>
      </c>
      <c r="J649" s="2">
        <f>IFERROR([1]!EM_S_QSTM07_IS($C649,"61",J$2,"1"),"")</f>
        <v>58809909.729999997</v>
      </c>
      <c r="M649" s="2">
        <f>IFERROR([1]!EM_S_QSTM07_IS($C649,"61",L$2,"1"),"")</f>
        <v>0</v>
      </c>
      <c r="N649" s="2">
        <f>[1]!EM_S_PERFORMANCEEXPRESS_QNETPROFIT(C649,L$2)</f>
        <v>0</v>
      </c>
      <c r="O649" s="2">
        <f>[1]!EM_S_PROFITNOTICE_FORECASTT(C649,L$2)</f>
        <v>168756500</v>
      </c>
      <c r="P649" s="2">
        <f>[1]!EM_S_PROFITNOTICE_FORECASTL(C649,L$2)</f>
        <v>28126100</v>
      </c>
      <c r="Q649" t="str">
        <f>[1]!EM_S_PROFITNOTICE_ABSTRACT(C649,L$2)</f>
        <v>预计2016年1-12月归属于上市公司股东的净利润:2,812.61万元-16,875.65万元,比上年同期变动:-90%至-40%</v>
      </c>
      <c r="R649" s="2">
        <f t="shared" si="70"/>
        <v>98441300</v>
      </c>
      <c r="S649" s="2">
        <f t="shared" si="71"/>
        <v>-158769452.10000002</v>
      </c>
      <c r="T649" s="9">
        <f t="shared" si="72"/>
        <v>-176.85225770816888</v>
      </c>
      <c r="U649">
        <f>IF([1]!EM_S_MAJASSRES_NUM(C649,"2014-12-30","2016-12-30")&gt;0,1,0)</f>
        <v>1</v>
      </c>
      <c r="V649" t="str">
        <f t="shared" si="73"/>
        <v/>
      </c>
      <c r="W649" s="9" t="str">
        <f t="shared" si="74"/>
        <v/>
      </c>
      <c r="X649" t="str">
        <f t="shared" si="75"/>
        <v/>
      </c>
    </row>
    <row r="650" spans="2:24" x14ac:dyDescent="0.25">
      <c r="B650" t="str">
        <f t="shared" si="76"/>
        <v/>
      </c>
      <c r="C650" s="1" t="s">
        <v>1294</v>
      </c>
      <c r="D650" s="1" t="s">
        <v>1295</v>
      </c>
      <c r="F650" s="2">
        <f>IFERROR([1]!EM_S_QSTM07_IS($C650,"61",F$2,"1"),"")</f>
        <v>-157452717.96000001</v>
      </c>
      <c r="G650" s="2">
        <f>IFERROR([1]!EM_S_QSTM07_IS($C650,"61",G$2,"1"),"")</f>
        <v>-32745467.210000001</v>
      </c>
      <c r="H650" s="2">
        <f>IFERROR([1]!EM_S_QSTM07_IS($C650,"61",H$2,"1"),"")</f>
        <v>-50547465.799999997</v>
      </c>
      <c r="I650" s="2">
        <f>IFERROR([1]!EM_S_QSTM07_IS($C650,"61",I$2,"1"),"")</f>
        <v>-531106767.20999998</v>
      </c>
      <c r="J650" s="2">
        <f>IFERROR([1]!EM_S_QSTM07_IS($C650,"61",J$2,"1"),"")</f>
        <v>51098041.299999997</v>
      </c>
      <c r="M650" s="2">
        <f>IFERROR([1]!EM_S_QSTM07_IS($C650,"61",L$2,"1"),"")</f>
        <v>0</v>
      </c>
      <c r="N650" s="2">
        <f>[1]!EM_S_PERFORMANCEEXPRESS_QNETPROFIT(C650,L$2)</f>
        <v>0</v>
      </c>
      <c r="O650" s="2">
        <f>[1]!EM_S_PROFITNOTICE_FORECASTT(C650,L$2)</f>
        <v>0</v>
      </c>
      <c r="P650" s="2">
        <f>[1]!EM_S_PROFITNOTICE_FORECASTL(C650,L$2)</f>
        <v>-390000000</v>
      </c>
      <c r="Q650" t="str">
        <f>[1]!EM_S_PROFITNOTICE_ABSTRACT(C650,L$2)</f>
        <v>预计2016年1-12月归属于上市公司股东的净利润亏损:0元-39,000万元</v>
      </c>
      <c r="R650" s="2">
        <f t="shared" si="70"/>
        <v>-195000000</v>
      </c>
      <c r="S650" s="2" t="str">
        <f t="shared" si="71"/>
        <v/>
      </c>
      <c r="T650" s="9" t="str">
        <f t="shared" si="72"/>
        <v/>
      </c>
      <c r="U650">
        <f>IF([1]!EM_S_MAJASSRES_NUM(C650,"2014-12-30","2016-12-30")&gt;0,1,0)</f>
        <v>0</v>
      </c>
      <c r="V650" t="str">
        <f t="shared" si="73"/>
        <v/>
      </c>
      <c r="W650" s="9" t="str">
        <f t="shared" si="74"/>
        <v/>
      </c>
      <c r="X650" t="str">
        <f t="shared" si="75"/>
        <v/>
      </c>
    </row>
    <row r="651" spans="2:24" x14ac:dyDescent="0.25">
      <c r="B651" t="str">
        <f t="shared" si="76"/>
        <v/>
      </c>
      <c r="C651" s="1" t="s">
        <v>1296</v>
      </c>
      <c r="D651" s="1" t="s">
        <v>1297</v>
      </c>
      <c r="F651" s="2">
        <f>IFERROR([1]!EM_S_QSTM07_IS($C651,"61",F$2,"1"),"")</f>
        <v>47248951.630000003</v>
      </c>
      <c r="G651" s="2">
        <f>IFERROR([1]!EM_S_QSTM07_IS($C651,"61",G$2,"1"),"")</f>
        <v>49299745.520000003</v>
      </c>
      <c r="H651" s="2">
        <f>IFERROR([1]!EM_S_QSTM07_IS($C651,"61",H$2,"1"),"")</f>
        <v>20630464.390000001</v>
      </c>
      <c r="I651" s="2">
        <f>IFERROR([1]!EM_S_QSTM07_IS($C651,"61",I$2,"1"),"")</f>
        <v>5681255.8099999996</v>
      </c>
      <c r="J651" s="2">
        <f>IFERROR([1]!EM_S_QSTM07_IS($C651,"61",J$2,"1"),"")</f>
        <v>9351602.8699999992</v>
      </c>
      <c r="M651" s="2">
        <f>IFERROR([1]!EM_S_QSTM07_IS($C651,"61",L$2,"1"),"")</f>
        <v>0</v>
      </c>
      <c r="N651" s="2">
        <f>[1]!EM_S_PERFORMANCEEXPRESS_QNETPROFIT(C651,L$2)</f>
        <v>0</v>
      </c>
      <c r="O651" s="2">
        <f>[1]!EM_S_PROFITNOTICE_FORECASTT(C651,L$2)</f>
        <v>175000000</v>
      </c>
      <c r="P651" s="2">
        <f>[1]!EM_S_PROFITNOTICE_FORECASTL(C651,L$2)</f>
        <v>160200000</v>
      </c>
      <c r="Q651" t="str">
        <f>[1]!EM_S_PROFITNOTICE_ABSTRACT(C651,L$2)</f>
        <v>预计2016年1-12月归属于上市公司股东的净利润盈利:16,020万元-17,500万元,比上年同期增长431.58%-480.69%</v>
      </c>
      <c r="R651" s="2">
        <f t="shared" si="70"/>
        <v>167600000</v>
      </c>
      <c r="S651" s="2">
        <f t="shared" si="71"/>
        <v>50420838.459999993</v>
      </c>
      <c r="T651" s="9">
        <f t="shared" si="72"/>
        <v>7.8749459883940682</v>
      </c>
      <c r="U651">
        <f>IF([1]!EM_S_MAJASSRES_NUM(C651,"2014-12-30","2016-12-30")&gt;0,1,0)</f>
        <v>0</v>
      </c>
      <c r="V651" t="str">
        <f t="shared" si="73"/>
        <v/>
      </c>
      <c r="W651" s="9" t="str">
        <f t="shared" si="74"/>
        <v/>
      </c>
      <c r="X651" t="str">
        <f t="shared" si="75"/>
        <v/>
      </c>
    </row>
    <row r="652" spans="2:24" x14ac:dyDescent="0.25">
      <c r="B652">
        <f t="shared" si="76"/>
        <v>399</v>
      </c>
      <c r="C652" s="1" t="s">
        <v>1298</v>
      </c>
      <c r="D652" s="1" t="s">
        <v>1299</v>
      </c>
      <c r="F652" s="2">
        <f>IFERROR([1]!EM_S_QSTM07_IS($C652,"61",F$2,"1"),"")</f>
        <v>141533505</v>
      </c>
      <c r="G652" s="2">
        <f>IFERROR([1]!EM_S_QSTM07_IS($C652,"61",G$2,"1"),"")</f>
        <v>145896910</v>
      </c>
      <c r="H652" s="2">
        <f>IFERROR([1]!EM_S_QSTM07_IS($C652,"61",H$2,"1"),"")</f>
        <v>163993264</v>
      </c>
      <c r="I652" s="2">
        <f>IFERROR([1]!EM_S_QSTM07_IS($C652,"61",I$2,"1"),"")</f>
        <v>143520655</v>
      </c>
      <c r="J652" s="2">
        <f>IFERROR([1]!EM_S_QSTM07_IS($C652,"61",J$2,"1"),"")</f>
        <v>117279916</v>
      </c>
      <c r="M652" s="2">
        <f>IFERROR([1]!EM_S_QSTM07_IS($C652,"61",L$2,"1"),"")</f>
        <v>0</v>
      </c>
      <c r="N652" s="2">
        <f>[1]!EM_S_PERFORMANCEEXPRESS_QNETPROFIT(C652,L$2)</f>
        <v>0</v>
      </c>
      <c r="O652" s="2">
        <f>[1]!EM_S_PROFITNOTICE_FORECASTT(C652,L$2)</f>
        <v>738650100</v>
      </c>
      <c r="P652" s="2">
        <f>[1]!EM_S_PROFITNOTICE_FORECASTL(C652,L$2)</f>
        <v>492433400</v>
      </c>
      <c r="Q652" t="str">
        <f>[1]!EM_S_PROFITNOTICE_ABSTRACT(C652,L$2)</f>
        <v>预计2016年1-12月归属于上市公司股东的净利润:49,243.34万元-73,865.01万元,比上年同期增长:0.00%-50.00%</v>
      </c>
      <c r="R652" s="2">
        <f t="shared" si="70"/>
        <v>615541750</v>
      </c>
      <c r="S652" s="2">
        <f t="shared" si="71"/>
        <v>164118071</v>
      </c>
      <c r="T652" s="9">
        <f t="shared" si="72"/>
        <v>0.14351534279160028</v>
      </c>
      <c r="U652">
        <f>IF([1]!EM_S_MAJASSRES_NUM(C652,"2014-12-30","2016-12-30")&gt;0,1,0)</f>
        <v>0</v>
      </c>
      <c r="V652">
        <f t="shared" si="73"/>
        <v>576</v>
      </c>
      <c r="W652" s="9">
        <f t="shared" si="74"/>
        <v>0.14351534279160028</v>
      </c>
      <c r="X652">
        <f t="shared" si="75"/>
        <v>399</v>
      </c>
    </row>
    <row r="653" spans="2:24" x14ac:dyDescent="0.25">
      <c r="B653">
        <f t="shared" si="76"/>
        <v>577</v>
      </c>
      <c r="C653" s="1" t="s">
        <v>1300</v>
      </c>
      <c r="D653" s="1" t="s">
        <v>1301</v>
      </c>
      <c r="F653" s="2">
        <f>IFERROR([1]!EM_S_QSTM07_IS($C653,"61",F$2,"1"),"")</f>
        <v>82631.59</v>
      </c>
      <c r="G653" s="2">
        <f>IFERROR([1]!EM_S_QSTM07_IS($C653,"61",G$2,"1"),"")</f>
        <v>992706.38000000105</v>
      </c>
      <c r="H653" s="2">
        <f>IFERROR([1]!EM_S_QSTM07_IS($C653,"61",H$2,"1"),"")</f>
        <v>9148374.6099999994</v>
      </c>
      <c r="I653" s="2">
        <f>IFERROR([1]!EM_S_QSTM07_IS($C653,"61",I$2,"1"),"")</f>
        <v>28632185.98</v>
      </c>
      <c r="J653" s="2">
        <f>IFERROR([1]!EM_S_QSTM07_IS($C653,"61",J$2,"1"),"")</f>
        <v>19947231.859999999</v>
      </c>
      <c r="M653" s="2">
        <f>IFERROR([1]!EM_S_QSTM07_IS($C653,"61",L$2,"1"),"")</f>
        <v>0</v>
      </c>
      <c r="N653" s="2">
        <f>[1]!EM_S_PERFORMANCEEXPRESS_QNETPROFIT(C653,L$2)</f>
        <v>0</v>
      </c>
      <c r="O653" s="2">
        <f>[1]!EM_S_PROFITNOTICE_FORECASTT(C653,L$2)</f>
        <v>35037200</v>
      </c>
      <c r="P653" s="2">
        <f>[1]!EM_S_PROFITNOTICE_FORECASTL(C653,L$2)</f>
        <v>11679100</v>
      </c>
      <c r="Q653" t="str">
        <f>[1]!EM_S_PROFITNOTICE_ABSTRACT(C653,L$2)</f>
        <v>预计2016年1-12月归属于上市公司股东的净利润盈利1,167.91万元-3,503.72万元,同比上年同期减少85%-55%</v>
      </c>
      <c r="R653" s="2">
        <f t="shared" si="70"/>
        <v>23358150</v>
      </c>
      <c r="S653" s="2">
        <f t="shared" si="71"/>
        <v>13134437.42</v>
      </c>
      <c r="T653" s="9">
        <f t="shared" si="72"/>
        <v>-0.54127018352093004</v>
      </c>
      <c r="U653">
        <f>IF([1]!EM_S_MAJASSRES_NUM(C653,"2014-12-30","2016-12-30")&gt;0,1,0)</f>
        <v>0</v>
      </c>
      <c r="V653">
        <f t="shared" si="73"/>
        <v>797</v>
      </c>
      <c r="W653" s="9">
        <f t="shared" si="74"/>
        <v>-0.54127018352093004</v>
      </c>
      <c r="X653">
        <f t="shared" si="75"/>
        <v>577</v>
      </c>
    </row>
    <row r="654" spans="2:24" x14ac:dyDescent="0.25">
      <c r="B654">
        <f t="shared" si="76"/>
        <v>325</v>
      </c>
      <c r="C654" s="1" t="s">
        <v>1302</v>
      </c>
      <c r="D654" s="1" t="s">
        <v>1303</v>
      </c>
      <c r="F654" s="2">
        <f>IFERROR([1]!EM_S_QSTM07_IS($C654,"61",F$2,"1"),"")</f>
        <v>111447219.25</v>
      </c>
      <c r="G654" s="2">
        <f>IFERROR([1]!EM_S_QSTM07_IS($C654,"61",G$2,"1"),"")</f>
        <v>102703438.29000001</v>
      </c>
      <c r="H654" s="2">
        <f>IFERROR([1]!EM_S_QSTM07_IS($C654,"61",H$2,"1"),"")</f>
        <v>77290400.090000004</v>
      </c>
      <c r="I654" s="2">
        <f>IFERROR([1]!EM_S_QSTM07_IS($C654,"61",I$2,"1"),"")</f>
        <v>57808776.890000001</v>
      </c>
      <c r="J654" s="2">
        <f>IFERROR([1]!EM_S_QSTM07_IS($C654,"61",J$2,"1"),"")</f>
        <v>89804764.049999997</v>
      </c>
      <c r="M654" s="2">
        <f>IFERROR([1]!EM_S_QSTM07_IS($C654,"61",L$2,"1"),"")</f>
        <v>0</v>
      </c>
      <c r="N654" s="2">
        <f>[1]!EM_S_PERFORMANCEEXPRESS_QNETPROFIT(C654,L$2)</f>
        <v>0</v>
      </c>
      <c r="O654" s="2">
        <f>[1]!EM_S_PROFITNOTICE_FORECASTT(C654,L$2)</f>
        <v>414070900</v>
      </c>
      <c r="P654" s="2">
        <f>[1]!EM_S_PROFITNOTICE_FORECASTL(C654,L$2)</f>
        <v>318516100</v>
      </c>
      <c r="Q654" t="str">
        <f>[1]!EM_S_PROFITNOTICE_ABSTRACT(C654,L$2)</f>
        <v>预计2016年1-12月归属于上市公司股东的净利润31,851.61万元-41,407.09万元,比上年同期增长0%-30%</v>
      </c>
      <c r="R654" s="2">
        <f t="shared" si="70"/>
        <v>366293500</v>
      </c>
      <c r="S654" s="2">
        <f t="shared" si="71"/>
        <v>74852442.370000005</v>
      </c>
      <c r="T654" s="9">
        <f t="shared" si="72"/>
        <v>0.29482833571156714</v>
      </c>
      <c r="U654">
        <f>IF([1]!EM_S_MAJASSRES_NUM(C654,"2014-12-30","2016-12-30")&gt;0,1,0)</f>
        <v>0</v>
      </c>
      <c r="V654">
        <f t="shared" si="73"/>
        <v>494</v>
      </c>
      <c r="W654" s="9">
        <f t="shared" si="74"/>
        <v>0.29482833571156714</v>
      </c>
      <c r="X654">
        <f t="shared" si="75"/>
        <v>325</v>
      </c>
    </row>
    <row r="655" spans="2:24" x14ac:dyDescent="0.25">
      <c r="B655" t="str">
        <f t="shared" si="76"/>
        <v/>
      </c>
      <c r="C655" s="1" t="s">
        <v>1304</v>
      </c>
      <c r="D655" s="1" t="s">
        <v>1305</v>
      </c>
      <c r="F655" s="2">
        <f>IFERROR([1]!EM_S_QSTM07_IS($C655,"61",F$2,"1"),"")</f>
        <v>58997616.039999999</v>
      </c>
      <c r="G655" s="2">
        <f>IFERROR([1]!EM_S_QSTM07_IS($C655,"61",G$2,"1"),"")</f>
        <v>37103803.049999997</v>
      </c>
      <c r="H655" s="2">
        <f>IFERROR([1]!EM_S_QSTM07_IS($C655,"61",H$2,"1"),"")</f>
        <v>33563084.420000002</v>
      </c>
      <c r="I655" s="2">
        <f>IFERROR([1]!EM_S_QSTM07_IS($C655,"61",I$2,"1"),"")</f>
        <v>8245472.9199999897</v>
      </c>
      <c r="J655" s="2">
        <f>IFERROR([1]!EM_S_QSTM07_IS($C655,"61",J$2,"1"),"")</f>
        <v>54419551.82</v>
      </c>
      <c r="M655" s="2">
        <f>IFERROR([1]!EM_S_QSTM07_IS($C655,"61",L$2,"1"),"")</f>
        <v>0</v>
      </c>
      <c r="N655" s="2">
        <f>[1]!EM_S_PERFORMANCEEXPRESS_QNETPROFIT(C655,L$2)</f>
        <v>0</v>
      </c>
      <c r="O655" s="2">
        <f>[1]!EM_S_PROFITNOTICE_FORECASTT(C655,L$2)</f>
        <v>150809300</v>
      </c>
      <c r="P655" s="2">
        <f>[1]!EM_S_PROFITNOTICE_FORECASTL(C655,L$2)</f>
        <v>111467700</v>
      </c>
      <c r="Q655" t="str">
        <f>[1]!EM_S_PROFITNOTICE_ABSTRACT(C655,L$2)</f>
        <v>预计2016年1-12月归属于上市公司股东的净利润:11,146.77万元-15,080.93万元,比上年同期变动:-15.00%至15.00%</v>
      </c>
      <c r="R655" s="2">
        <f t="shared" si="70"/>
        <v>131138500</v>
      </c>
      <c r="S655" s="2">
        <f t="shared" si="71"/>
        <v>1473996.4899999946</v>
      </c>
      <c r="T655" s="9">
        <f t="shared" si="72"/>
        <v>-0.82123566418795579</v>
      </c>
      <c r="U655">
        <f>IF([1]!EM_S_MAJASSRES_NUM(C655,"2014-12-30","2016-12-30")&gt;0,1,0)</f>
        <v>0</v>
      </c>
      <c r="V655" t="str">
        <f t="shared" si="73"/>
        <v/>
      </c>
      <c r="W655" s="9" t="str">
        <f t="shared" si="74"/>
        <v/>
      </c>
      <c r="X655" t="str">
        <f t="shared" si="75"/>
        <v/>
      </c>
    </row>
    <row r="656" spans="2:24" x14ac:dyDescent="0.25">
      <c r="B656">
        <f t="shared" si="76"/>
        <v>516</v>
      </c>
      <c r="C656" s="1" t="s">
        <v>1306</v>
      </c>
      <c r="D656" s="1" t="s">
        <v>1307</v>
      </c>
      <c r="F656" s="2">
        <f>IFERROR([1]!EM_S_QSTM07_IS($C656,"61",F$2,"1"),"")</f>
        <v>27227494</v>
      </c>
      <c r="G656" s="2">
        <f>IFERROR([1]!EM_S_QSTM07_IS($C656,"61",G$2,"1"),"")</f>
        <v>41850040.25</v>
      </c>
      <c r="H656" s="2">
        <f>IFERROR([1]!EM_S_QSTM07_IS($C656,"61",H$2,"1"),"")</f>
        <v>47585532.130000003</v>
      </c>
      <c r="I656" s="2">
        <f>IFERROR([1]!EM_S_QSTM07_IS($C656,"61",I$2,"1"),"")</f>
        <v>84381464.790000007</v>
      </c>
      <c r="J656" s="2">
        <f>IFERROR([1]!EM_S_QSTM07_IS($C656,"61",J$2,"1"),"")</f>
        <v>41696548.420000002</v>
      </c>
      <c r="M656" s="2">
        <f>IFERROR([1]!EM_S_QSTM07_IS($C656,"61",L$2,"1"),"")</f>
        <v>0</v>
      </c>
      <c r="N656" s="2">
        <f>[1]!EM_S_PERFORMANCEEXPRESS_QNETPROFIT(C656,L$2)</f>
        <v>0</v>
      </c>
      <c r="O656" s="2">
        <f>[1]!EM_S_PROFITNOTICE_FORECASTT(C656,L$2)</f>
        <v>225573600</v>
      </c>
      <c r="P656" s="2">
        <f>[1]!EM_S_PROFITNOTICE_FORECASTL(C656,L$2)</f>
        <v>150382400</v>
      </c>
      <c r="Q656" t="str">
        <f>[1]!EM_S_PROFITNOTICE_ABSTRACT(C656,L$2)</f>
        <v>预计2016年1-12月归属于上市公司股东的净利润盈利:15,038.24万元-22,557.36万元,与上年同期相比下降10.00%-40.00%</v>
      </c>
      <c r="R656" s="2">
        <f t="shared" si="70"/>
        <v>187978000</v>
      </c>
      <c r="S656" s="2">
        <f t="shared" si="71"/>
        <v>71314933.620000005</v>
      </c>
      <c r="T656" s="9">
        <f t="shared" si="72"/>
        <v>-0.15485072702303349</v>
      </c>
      <c r="U656">
        <f>IF([1]!EM_S_MAJASSRES_NUM(C656,"2014-12-30","2016-12-30")&gt;0,1,0)</f>
        <v>0</v>
      </c>
      <c r="V656">
        <f t="shared" si="73"/>
        <v>718</v>
      </c>
      <c r="W656" s="9">
        <f t="shared" si="74"/>
        <v>-0.15485072702303349</v>
      </c>
      <c r="X656">
        <f t="shared" si="75"/>
        <v>516</v>
      </c>
    </row>
    <row r="657" spans="2:24" x14ac:dyDescent="0.25">
      <c r="B657" t="str">
        <f t="shared" si="76"/>
        <v/>
      </c>
      <c r="C657" s="1" t="s">
        <v>1308</v>
      </c>
      <c r="D657" s="1" t="s">
        <v>1309</v>
      </c>
      <c r="F657" s="2">
        <f>IFERROR([1]!EM_S_QSTM07_IS($C657,"61",F$2,"1"),"")</f>
        <v>15021396.77</v>
      </c>
      <c r="G657" s="2">
        <f>IFERROR([1]!EM_S_QSTM07_IS($C657,"61",G$2,"1"),"")</f>
        <v>3766041.52</v>
      </c>
      <c r="H657" s="2">
        <f>IFERROR([1]!EM_S_QSTM07_IS($C657,"61",H$2,"1"),"")</f>
        <v>8390389.4399999995</v>
      </c>
      <c r="I657" s="2">
        <f>IFERROR([1]!EM_S_QSTM07_IS($C657,"61",I$2,"1"),"")</f>
        <v>24635368.07</v>
      </c>
      <c r="J657" s="2">
        <f>IFERROR([1]!EM_S_QSTM07_IS($C657,"61",J$2,"1"),"")</f>
        <v>-4394433.21</v>
      </c>
      <c r="M657" s="2">
        <f>IFERROR([1]!EM_S_QSTM07_IS($C657,"61",L$2,"1"),"")</f>
        <v>0</v>
      </c>
      <c r="N657" s="2">
        <f>[1]!EM_S_PERFORMANCEEXPRESS_QNETPROFIT(C657,L$2)</f>
        <v>0</v>
      </c>
      <c r="O657" s="2">
        <f>[1]!EM_S_PROFITNOTICE_FORECASTT(C657,L$2)</f>
        <v>95400000</v>
      </c>
      <c r="P657" s="2">
        <f>[1]!EM_S_PROFITNOTICE_FORECASTL(C657,L$2)</f>
        <v>90000000</v>
      </c>
      <c r="Q657" t="str">
        <f>[1]!EM_S_PROFITNOTICE_ABSTRACT(C657,L$2)</f>
        <v>预计2016年1-12月归属于上市公司股东的净利润盈利:9000-9540万元,与上年同期相比变动728.17%至777.86%</v>
      </c>
      <c r="R657" s="2">
        <f t="shared" si="70"/>
        <v>92700000</v>
      </c>
      <c r="S657" s="2">
        <f t="shared" si="71"/>
        <v>65522172.270000003</v>
      </c>
      <c r="T657" s="9">
        <f t="shared" si="72"/>
        <v>1.6596790469629872</v>
      </c>
      <c r="U657">
        <f>IF([1]!EM_S_MAJASSRES_NUM(C657,"2014-12-30","2016-12-30")&gt;0,1,0)</f>
        <v>1</v>
      </c>
      <c r="V657" t="str">
        <f t="shared" si="73"/>
        <v/>
      </c>
      <c r="W657" s="9" t="str">
        <f t="shared" si="74"/>
        <v/>
      </c>
      <c r="X657" t="str">
        <f t="shared" si="75"/>
        <v/>
      </c>
    </row>
    <row r="658" spans="2:24" x14ac:dyDescent="0.25">
      <c r="B658" t="str">
        <f t="shared" si="76"/>
        <v/>
      </c>
      <c r="C658" s="1" t="s">
        <v>1310</v>
      </c>
      <c r="D658" s="1" t="s">
        <v>1311</v>
      </c>
      <c r="F658" s="2">
        <f>IFERROR([1]!EM_S_QSTM07_IS($C658,"61",F$2,"1"),"")</f>
        <v>8250277.2400000002</v>
      </c>
      <c r="G658" s="2">
        <f>IFERROR([1]!EM_S_QSTM07_IS($C658,"61",G$2,"1"),"")</f>
        <v>5579369.96</v>
      </c>
      <c r="H658" s="2">
        <f>IFERROR([1]!EM_S_QSTM07_IS($C658,"61",H$2,"1"),"")</f>
        <v>-273778.5</v>
      </c>
      <c r="I658" s="2">
        <f>IFERROR([1]!EM_S_QSTM07_IS($C658,"61",I$2,"1"),"")</f>
        <v>3266270.2</v>
      </c>
      <c r="J658" s="2">
        <f>IFERROR([1]!EM_S_QSTM07_IS($C658,"61",J$2,"1"),"")</f>
        <v>7213684.1299999999</v>
      </c>
      <c r="M658" s="2">
        <f>IFERROR([1]!EM_S_QSTM07_IS($C658,"61",L$2,"1"),"")</f>
        <v>0</v>
      </c>
      <c r="N658" s="2">
        <f>[1]!EM_S_PERFORMANCEEXPRESS_QNETPROFIT(C658,L$2)</f>
        <v>0</v>
      </c>
      <c r="O658" s="2">
        <f>[1]!EM_S_PROFITNOTICE_FORECASTT(C658,L$2)</f>
        <v>19000000</v>
      </c>
      <c r="P658" s="2">
        <f>[1]!EM_S_PROFITNOTICE_FORECASTL(C658,L$2)</f>
        <v>14000000</v>
      </c>
      <c r="Q658" t="str">
        <f>[1]!EM_S_PROFITNOTICE_ABSTRACT(C658,L$2)</f>
        <v>预计2016年1-12月归属于上市公司股东的净利润盈利:1,400万元-1,900万元,与上年同期相比变动幅度为-11.31%至20.37%</v>
      </c>
      <c r="R658" s="2">
        <f t="shared" si="70"/>
        <v>16500000</v>
      </c>
      <c r="S658" s="2">
        <f t="shared" si="71"/>
        <v>2944131.3000000007</v>
      </c>
      <c r="T658" s="9">
        <f t="shared" si="72"/>
        <v>-9.86259189457135E-2</v>
      </c>
      <c r="U658">
        <f>IF([1]!EM_S_MAJASSRES_NUM(C658,"2014-12-30","2016-12-30")&gt;0,1,0)</f>
        <v>0</v>
      </c>
      <c r="V658" t="str">
        <f t="shared" si="73"/>
        <v/>
      </c>
      <c r="W658" s="9" t="str">
        <f t="shared" si="74"/>
        <v/>
      </c>
      <c r="X658" t="str">
        <f t="shared" si="75"/>
        <v/>
      </c>
    </row>
    <row r="659" spans="2:24" x14ac:dyDescent="0.25">
      <c r="B659">
        <f t="shared" si="76"/>
        <v>506</v>
      </c>
      <c r="C659" s="1" t="s">
        <v>1312</v>
      </c>
      <c r="D659" s="1" t="s">
        <v>1313</v>
      </c>
      <c r="F659" s="2">
        <f>IFERROR([1]!EM_S_QSTM07_IS($C659,"61",F$2,"1"),"")</f>
        <v>38203024.700000003</v>
      </c>
      <c r="G659" s="2">
        <f>IFERROR([1]!EM_S_QSTM07_IS($C659,"61",G$2,"1"),"")</f>
        <v>40071363.850000001</v>
      </c>
      <c r="H659" s="2">
        <f>IFERROR([1]!EM_S_QSTM07_IS($C659,"61",H$2,"1"),"")</f>
        <v>11304440.25</v>
      </c>
      <c r="I659" s="2">
        <f>IFERROR([1]!EM_S_QSTM07_IS($C659,"61",I$2,"1"),"")</f>
        <v>43559951.380000003</v>
      </c>
      <c r="J659" s="2">
        <f>IFERROR([1]!EM_S_QSTM07_IS($C659,"61",J$2,"1"),"")</f>
        <v>18931586.879999999</v>
      </c>
      <c r="M659" s="2">
        <f>IFERROR([1]!EM_S_QSTM07_IS($C659,"61",L$2,"1"),"")</f>
        <v>0</v>
      </c>
      <c r="N659" s="2">
        <f>[1]!EM_S_PERFORMANCEEXPRESS_QNETPROFIT(C659,L$2)</f>
        <v>0</v>
      </c>
      <c r="O659" s="2">
        <f>[1]!EM_S_PROFITNOTICE_FORECASTT(C659,L$2)</f>
        <v>150000000</v>
      </c>
      <c r="P659" s="2">
        <f>[1]!EM_S_PROFITNOTICE_FORECASTL(C659,L$2)</f>
        <v>105730000</v>
      </c>
      <c r="Q659" t="str">
        <f>[1]!EM_S_PROFITNOTICE_ABSTRACT(C659,L$2)</f>
        <v>预计2016年1-12月归属于上市公司股东的净利润:10,573万元-15,000万元,比上年同期增长:20.00%-70.00%</v>
      </c>
      <c r="R659" s="2">
        <f t="shared" si="70"/>
        <v>127865000</v>
      </c>
      <c r="S659" s="2">
        <f t="shared" si="71"/>
        <v>38286171.199999988</v>
      </c>
      <c r="T659" s="9">
        <f t="shared" si="72"/>
        <v>-0.12106946892556458</v>
      </c>
      <c r="U659">
        <f>IF([1]!EM_S_MAJASSRES_NUM(C659,"2014-12-30","2016-12-30")&gt;0,1,0)</f>
        <v>0</v>
      </c>
      <c r="V659">
        <f t="shared" si="73"/>
        <v>704</v>
      </c>
      <c r="W659" s="9">
        <f t="shared" si="74"/>
        <v>-0.12106946892556458</v>
      </c>
      <c r="X659">
        <f t="shared" si="75"/>
        <v>506</v>
      </c>
    </row>
    <row r="660" spans="2:24" x14ac:dyDescent="0.25">
      <c r="B660">
        <f t="shared" si="76"/>
        <v>305</v>
      </c>
      <c r="C660" s="1" t="s">
        <v>1314</v>
      </c>
      <c r="D660" s="1" t="s">
        <v>1315</v>
      </c>
      <c r="F660" s="2">
        <f>IFERROR([1]!EM_S_QSTM07_IS($C660,"61",F$2,"1"),"")</f>
        <v>88834274.109999999</v>
      </c>
      <c r="G660" s="2">
        <f>IFERROR([1]!EM_S_QSTM07_IS($C660,"61",G$2,"1"),"")</f>
        <v>114315548.44</v>
      </c>
      <c r="H660" s="2">
        <f>IFERROR([1]!EM_S_QSTM07_IS($C660,"61",H$2,"1"),"")</f>
        <v>237756324.59999999</v>
      </c>
      <c r="I660" s="2">
        <f>IFERROR([1]!EM_S_QSTM07_IS($C660,"61",I$2,"1"),"")</f>
        <v>208330089.75</v>
      </c>
      <c r="J660" s="2">
        <f>IFERROR([1]!EM_S_QSTM07_IS($C660,"61",J$2,"1"),"")</f>
        <v>119231127.79000001</v>
      </c>
      <c r="M660" s="2">
        <f>IFERROR([1]!EM_S_QSTM07_IS($C660,"61",L$2,"1"),"")</f>
        <v>0</v>
      </c>
      <c r="N660" s="2">
        <f>[1]!EM_S_PERFORMANCEEXPRESS_QNETPROFIT(C660,L$2)</f>
        <v>0</v>
      </c>
      <c r="O660" s="2">
        <f>[1]!EM_S_PROFITNOTICE_FORECASTT(C660,L$2)</f>
        <v>828839200</v>
      </c>
      <c r="P660" s="2">
        <f>[1]!EM_S_PROFITNOTICE_FORECASTL(C660,L$2)</f>
        <v>612620200</v>
      </c>
      <c r="Q660" t="str">
        <f>[1]!EM_S_PROFITNOTICE_ABSTRACT(C660,L$2)</f>
        <v>预计2016年1-12月归属于上市公司股东的净利润:61,262.02万元-82,883.92万元,比上年同期变动:-15.00%至15.00%</v>
      </c>
      <c r="R660" s="2">
        <f t="shared" si="70"/>
        <v>720729700</v>
      </c>
      <c r="S660" s="2">
        <f t="shared" si="71"/>
        <v>279823552.85000002</v>
      </c>
      <c r="T660" s="9">
        <f t="shared" si="72"/>
        <v>0.34317396582410881</v>
      </c>
      <c r="U660">
        <f>IF([1]!EM_S_MAJASSRES_NUM(C660,"2014-12-30","2016-12-30")&gt;0,1,0)</f>
        <v>0</v>
      </c>
      <c r="V660">
        <f t="shared" si="73"/>
        <v>469</v>
      </c>
      <c r="W660" s="9">
        <f t="shared" si="74"/>
        <v>0.34317396582410881</v>
      </c>
      <c r="X660">
        <f t="shared" si="75"/>
        <v>305</v>
      </c>
    </row>
    <row r="661" spans="2:24" x14ac:dyDescent="0.25">
      <c r="B661">
        <f t="shared" si="76"/>
        <v>583</v>
      </c>
      <c r="C661" s="1" t="s">
        <v>1316</v>
      </c>
      <c r="D661" s="1" t="s">
        <v>1317</v>
      </c>
      <c r="F661" s="2">
        <f>IFERROR([1]!EM_S_QSTM07_IS($C661,"61",F$2,"1"),"")</f>
        <v>-88433.32</v>
      </c>
      <c r="G661" s="2">
        <f>IFERROR([1]!EM_S_QSTM07_IS($C661,"61",G$2,"1"),"")</f>
        <v>400476.95</v>
      </c>
      <c r="H661" s="2">
        <f>IFERROR([1]!EM_S_QSTM07_IS($C661,"61",H$2,"1"),"")</f>
        <v>720268.59</v>
      </c>
      <c r="I661" s="2">
        <f>IFERROR([1]!EM_S_QSTM07_IS($C661,"61",I$2,"1"),"")</f>
        <v>19650972.030000001</v>
      </c>
      <c r="J661" s="2">
        <f>IFERROR([1]!EM_S_QSTM07_IS($C661,"61",J$2,"1"),"")</f>
        <v>8044891.1299999999</v>
      </c>
      <c r="M661" s="2">
        <f>IFERROR([1]!EM_S_QSTM07_IS($C661,"61",L$2,"1"),"")</f>
        <v>0</v>
      </c>
      <c r="N661" s="2">
        <f>[1]!EM_S_PERFORMANCEEXPRESS_QNETPROFIT(C661,L$2)</f>
        <v>0</v>
      </c>
      <c r="O661" s="2">
        <f>[1]!EM_S_PROFITNOTICE_FORECASTT(C661,L$2)</f>
        <v>10000000</v>
      </c>
      <c r="P661" s="2">
        <f>[1]!EM_S_PROFITNOTICE_FORECASTL(C661,L$2)</f>
        <v>6000000</v>
      </c>
      <c r="Q661" t="str">
        <f>[1]!EM_S_PROFITNOTICE_ABSTRACT(C661,L$2)</f>
        <v>预计2016年1-12月归属于上市公司股东的净利润600万元-1000万元,同比上年变动-33%至12%</v>
      </c>
      <c r="R661" s="2">
        <f t="shared" si="70"/>
        <v>8000000</v>
      </c>
      <c r="S661" s="2">
        <f t="shared" si="71"/>
        <v>6967687.7800000003</v>
      </c>
      <c r="T661" s="9">
        <f t="shared" si="72"/>
        <v>-0.64542783077789556</v>
      </c>
      <c r="U661">
        <f>IF([1]!EM_S_MAJASSRES_NUM(C661,"2014-12-30","2016-12-30")&gt;0,1,0)</f>
        <v>0</v>
      </c>
      <c r="V661">
        <f t="shared" si="73"/>
        <v>813</v>
      </c>
      <c r="W661" s="9">
        <f t="shared" si="74"/>
        <v>-0.64542783077789556</v>
      </c>
      <c r="X661">
        <f t="shared" si="75"/>
        <v>583</v>
      </c>
    </row>
    <row r="662" spans="2:24" x14ac:dyDescent="0.25">
      <c r="B662" t="str">
        <f t="shared" si="76"/>
        <v/>
      </c>
      <c r="C662" s="1" t="s">
        <v>1318</v>
      </c>
      <c r="D662" s="1" t="s">
        <v>1319</v>
      </c>
      <c r="F662" s="2">
        <f>IFERROR([1]!EM_S_QSTM07_IS($C662,"61",F$2,"1"),"")</f>
        <v>13088446.17</v>
      </c>
      <c r="G662" s="2">
        <f>IFERROR([1]!EM_S_QSTM07_IS($C662,"61",G$2,"1"),"")</f>
        <v>9372230.6699999999</v>
      </c>
      <c r="H662" s="2">
        <f>IFERROR([1]!EM_S_QSTM07_IS($C662,"61",H$2,"1"),"")</f>
        <v>4009297.37</v>
      </c>
      <c r="I662" s="2">
        <f>IFERROR([1]!EM_S_QSTM07_IS($C662,"61",I$2,"1"),"")</f>
        <v>1427023.08</v>
      </c>
      <c r="J662" s="2">
        <f>IFERROR([1]!EM_S_QSTM07_IS($C662,"61",J$2,"1"),"")</f>
        <v>3869337.95</v>
      </c>
      <c r="M662" s="2">
        <f>IFERROR([1]!EM_S_QSTM07_IS($C662,"61",L$2,"1"),"")</f>
        <v>0</v>
      </c>
      <c r="N662" s="2">
        <f>[1]!EM_S_PERFORMANCEEXPRESS_QNETPROFIT(C662,L$2)</f>
        <v>0</v>
      </c>
      <c r="O662" s="2">
        <f>[1]!EM_S_PROFITNOTICE_FORECASTT(C662,L$2)</f>
        <v>53409400</v>
      </c>
      <c r="P662" s="2">
        <f>[1]!EM_S_PROFITNOTICE_FORECASTL(C662,L$2)</f>
        <v>45363800</v>
      </c>
      <c r="Q662" t="str">
        <f>[1]!EM_S_PROFITNOTICE_ABSTRACT(C662,L$2)</f>
        <v>预计2016年1-12月归属于上市公司股东的净利润4,536.38万元-5,340.94万元,较上年同期上升165.00%-212.00%</v>
      </c>
      <c r="R662" s="2">
        <f t="shared" si="70"/>
        <v>49386600</v>
      </c>
      <c r="S662" s="2">
        <f t="shared" si="71"/>
        <v>22916625.789999999</v>
      </c>
      <c r="T662" s="9">
        <f t="shared" si="72"/>
        <v>15.059043550998489</v>
      </c>
      <c r="U662">
        <f>IF([1]!EM_S_MAJASSRES_NUM(C662,"2014-12-30","2016-12-30")&gt;0,1,0)</f>
        <v>0</v>
      </c>
      <c r="V662" t="str">
        <f t="shared" si="73"/>
        <v/>
      </c>
      <c r="W662" s="9" t="str">
        <f t="shared" si="74"/>
        <v/>
      </c>
      <c r="X662" t="str">
        <f t="shared" si="75"/>
        <v/>
      </c>
    </row>
    <row r="663" spans="2:24" x14ac:dyDescent="0.25">
      <c r="B663" t="str">
        <f t="shared" si="76"/>
        <v/>
      </c>
      <c r="C663" s="1" t="s">
        <v>1320</v>
      </c>
      <c r="D663" s="1" t="s">
        <v>1321</v>
      </c>
      <c r="F663" s="2">
        <f>IFERROR([1]!EM_S_QSTM07_IS($C663,"61",F$2,"1"),"")</f>
        <v>-27962951.489999998</v>
      </c>
      <c r="G663" s="2">
        <f>IFERROR([1]!EM_S_QSTM07_IS($C663,"61",G$2,"1"),"")</f>
        <v>9134823.5999999996</v>
      </c>
      <c r="H663" s="2">
        <f>IFERROR([1]!EM_S_QSTM07_IS($C663,"61",H$2,"1"),"")</f>
        <v>11380540.189999999</v>
      </c>
      <c r="I663" s="2">
        <f>IFERROR([1]!EM_S_QSTM07_IS($C663,"61",I$2,"1"),"")</f>
        <v>13433774.970000001</v>
      </c>
      <c r="J663" s="2">
        <f>IFERROR([1]!EM_S_QSTM07_IS($C663,"61",J$2,"1"),"")</f>
        <v>22911499.640000001</v>
      </c>
      <c r="M663" s="2">
        <f>IFERROR([1]!EM_S_QSTM07_IS($C663,"61",L$2,"1"),"")</f>
        <v>0</v>
      </c>
      <c r="N663" s="2">
        <f>[1]!EM_S_PERFORMANCEEXPRESS_QNETPROFIT(C663,L$2)</f>
        <v>0</v>
      </c>
      <c r="O663" s="2">
        <f>[1]!EM_S_PROFITNOTICE_FORECASTT(C663,L$2)</f>
        <v>-30000000</v>
      </c>
      <c r="P663" s="2">
        <f>[1]!EM_S_PROFITNOTICE_FORECASTL(C663,L$2)</f>
        <v>-40000000</v>
      </c>
      <c r="Q663" t="str">
        <f>[1]!EM_S_PROFITNOTICE_ABSTRACT(C663,L$2)</f>
        <v>预计2016年1-12月归属于上市公司股东的净利润亏损3000万元-4,000万元</v>
      </c>
      <c r="R663" s="2">
        <f t="shared" si="70"/>
        <v>-35000000</v>
      </c>
      <c r="S663" s="2" t="str">
        <f t="shared" si="71"/>
        <v/>
      </c>
      <c r="T663" s="9" t="str">
        <f t="shared" si="72"/>
        <v/>
      </c>
      <c r="U663">
        <f>IF([1]!EM_S_MAJASSRES_NUM(C663,"2014-12-30","2016-12-30")&gt;0,1,0)</f>
        <v>0</v>
      </c>
      <c r="V663" t="str">
        <f t="shared" si="73"/>
        <v/>
      </c>
      <c r="W663" s="9" t="str">
        <f t="shared" si="74"/>
        <v/>
      </c>
      <c r="X663" t="str">
        <f t="shared" si="75"/>
        <v/>
      </c>
    </row>
    <row r="664" spans="2:24" x14ac:dyDescent="0.25">
      <c r="B664">
        <f t="shared" si="76"/>
        <v>199</v>
      </c>
      <c r="C664" s="1" t="s">
        <v>1322</v>
      </c>
      <c r="D664" s="1" t="s">
        <v>1323</v>
      </c>
      <c r="F664" s="2">
        <f>IFERROR([1]!EM_S_QSTM07_IS($C664,"61",F$2,"1"),"")</f>
        <v>134160923.14</v>
      </c>
      <c r="G664" s="2">
        <f>IFERROR([1]!EM_S_QSTM07_IS($C664,"61",G$2,"1"),"")</f>
        <v>138474964.46000001</v>
      </c>
      <c r="H664" s="2">
        <f>IFERROR([1]!EM_S_QSTM07_IS($C664,"61",H$2,"1"),"")</f>
        <v>93619208.670000002</v>
      </c>
      <c r="I664" s="2">
        <f>IFERROR([1]!EM_S_QSTM07_IS($C664,"61",I$2,"1"),"")</f>
        <v>125666640.23</v>
      </c>
      <c r="J664" s="2">
        <f>IFERROR([1]!EM_S_QSTM07_IS($C664,"61",J$2,"1"),"")</f>
        <v>108518210.68000001</v>
      </c>
      <c r="M664" s="2">
        <f>IFERROR([1]!EM_S_QSTM07_IS($C664,"61",L$2,"1"),"")</f>
        <v>0</v>
      </c>
      <c r="N664" s="2">
        <f>[1]!EM_S_PERFORMANCEEXPRESS_QNETPROFIT(C664,L$2)</f>
        <v>0</v>
      </c>
      <c r="O664" s="2">
        <f>[1]!EM_S_PROFITNOTICE_FORECASTT(C664,L$2)</f>
        <v>625775100</v>
      </c>
      <c r="P664" s="2">
        <f>[1]!EM_S_PROFITNOTICE_FORECASTL(C664,L$2)</f>
        <v>542338400</v>
      </c>
      <c r="Q664" t="str">
        <f>[1]!EM_S_PROFITNOTICE_ABSTRACT(C664,L$2)</f>
        <v>预计2016年1-12月归属于上市公司股东的净利润54,233.84万元-62,577.51万元,同比上年变动30%-50%</v>
      </c>
      <c r="R664" s="2">
        <f t="shared" si="70"/>
        <v>584056750</v>
      </c>
      <c r="S664" s="2">
        <f t="shared" si="71"/>
        <v>217801653.72999996</v>
      </c>
      <c r="T664" s="9">
        <f t="shared" si="72"/>
        <v>0.73317002293823441</v>
      </c>
      <c r="U664">
        <f>IF([1]!EM_S_MAJASSRES_NUM(C664,"2014-12-30","2016-12-30")&gt;0,1,0)</f>
        <v>0</v>
      </c>
      <c r="V664">
        <f t="shared" si="73"/>
        <v>335</v>
      </c>
      <c r="W664" s="9">
        <f t="shared" si="74"/>
        <v>0.73317002293823441</v>
      </c>
      <c r="X664">
        <f t="shared" si="75"/>
        <v>199</v>
      </c>
    </row>
    <row r="665" spans="2:24" x14ac:dyDescent="0.25">
      <c r="B665" t="str">
        <f t="shared" si="76"/>
        <v/>
      </c>
      <c r="C665" s="1" t="s">
        <v>1324</v>
      </c>
      <c r="D665" s="1" t="s">
        <v>1325</v>
      </c>
      <c r="F665" s="2">
        <f>IFERROR([1]!EM_S_QSTM07_IS($C665,"61",F$2,"1"),"")</f>
        <v>22708353.949999999</v>
      </c>
      <c r="G665" s="2">
        <f>IFERROR([1]!EM_S_QSTM07_IS($C665,"61",G$2,"1"),"")</f>
        <v>30927503.789999999</v>
      </c>
      <c r="H665" s="2">
        <f>IFERROR([1]!EM_S_QSTM07_IS($C665,"61",H$2,"1"),"")</f>
        <v>18128714.059999999</v>
      </c>
      <c r="I665" s="2">
        <f>IFERROR([1]!EM_S_QSTM07_IS($C665,"61",I$2,"1"),"")</f>
        <v>40852341.880000003</v>
      </c>
      <c r="J665" s="2">
        <f>IFERROR([1]!EM_S_QSTM07_IS($C665,"61",J$2,"1"),"")</f>
        <v>8996210.0399999991</v>
      </c>
      <c r="M665" s="2">
        <f>IFERROR([1]!EM_S_QSTM07_IS($C665,"61",L$2,"1"),"")</f>
        <v>0</v>
      </c>
      <c r="N665" s="2">
        <f>[1]!EM_S_PERFORMANCEEXPRESS_QNETPROFIT(C665,L$2)</f>
        <v>0</v>
      </c>
      <c r="O665" s="2">
        <f>[1]!EM_S_PROFITNOTICE_FORECASTT(C665,L$2)</f>
        <v>153470000</v>
      </c>
      <c r="P665" s="2">
        <f>[1]!EM_S_PROFITNOTICE_FORECASTL(C665,L$2)</f>
        <v>123960000</v>
      </c>
      <c r="Q665" t="str">
        <f>[1]!EM_S_PROFITNOTICE_ABSTRACT(C665,L$2)</f>
        <v>预计2016年1-12月归属于上市公司股东的净利润:12,396万元-15,347万元,比上年同期增长110%-160%</v>
      </c>
      <c r="R665" s="2">
        <f t="shared" si="70"/>
        <v>138715000</v>
      </c>
      <c r="S665" s="2">
        <f t="shared" si="71"/>
        <v>66950428.200000003</v>
      </c>
      <c r="T665" s="9">
        <f t="shared" si="72"/>
        <v>0.63883941823116841</v>
      </c>
      <c r="U665">
        <f>IF([1]!EM_S_MAJASSRES_NUM(C665,"2014-12-30","2016-12-30")&gt;0,1,0)</f>
        <v>1</v>
      </c>
      <c r="V665" t="str">
        <f t="shared" si="73"/>
        <v/>
      </c>
      <c r="W665" s="9" t="str">
        <f t="shared" si="74"/>
        <v/>
      </c>
      <c r="X665" t="str">
        <f t="shared" si="75"/>
        <v/>
      </c>
    </row>
    <row r="666" spans="2:24" x14ac:dyDescent="0.25">
      <c r="B666">
        <f t="shared" si="76"/>
        <v>362</v>
      </c>
      <c r="C666" s="1" t="s">
        <v>1326</v>
      </c>
      <c r="D666" s="1" t="s">
        <v>1327</v>
      </c>
      <c r="F666" s="2">
        <f>IFERROR([1]!EM_S_QSTM07_IS($C666,"61",F$2,"1"),"")</f>
        <v>21682774.620000001</v>
      </c>
      <c r="G666" s="2">
        <f>IFERROR([1]!EM_S_QSTM07_IS($C666,"61",G$2,"1"),"")</f>
        <v>6548091.7800000003</v>
      </c>
      <c r="H666" s="2">
        <f>IFERROR([1]!EM_S_QSTM07_IS($C666,"61",H$2,"1"),"")</f>
        <v>3657954.32</v>
      </c>
      <c r="I666" s="2">
        <f>IFERROR([1]!EM_S_QSTM07_IS($C666,"61",I$2,"1"),"")</f>
        <v>50766380.609999999</v>
      </c>
      <c r="J666" s="2">
        <f>IFERROR([1]!EM_S_QSTM07_IS($C666,"61",J$2,"1"),"")</f>
        <v>20860112.09</v>
      </c>
      <c r="M666" s="2">
        <f>IFERROR([1]!EM_S_QSTM07_IS($C666,"61",L$2,"1"),"")</f>
        <v>0</v>
      </c>
      <c r="N666" s="2">
        <f>[1]!EM_S_PERFORMANCEEXPRESS_QNETPROFIT(C666,L$2)</f>
        <v>0</v>
      </c>
      <c r="O666" s="2">
        <f>[1]!EM_S_PROFITNOTICE_FORECASTT(C666,L$2)</f>
        <v>106070900</v>
      </c>
      <c r="P666" s="2">
        <f>[1]!EM_S_PROFITNOTICE_FORECASTL(C666,L$2)</f>
        <v>81593000</v>
      </c>
      <c r="Q666" t="str">
        <f>[1]!EM_S_PROFITNOTICE_ABSTRACT(C666,L$2)</f>
        <v>预计2016年1-12月归属于上市公司股东的净利润:8,159.30万元-10,607.09万元,比上年同期变动:0.00%至30.00%</v>
      </c>
      <c r="R666" s="2">
        <f t="shared" si="70"/>
        <v>93831950</v>
      </c>
      <c r="S666" s="2">
        <f t="shared" si="71"/>
        <v>61943129.280000001</v>
      </c>
      <c r="T666" s="9">
        <f t="shared" si="72"/>
        <v>0.22016043956063311</v>
      </c>
      <c r="U666">
        <f>IF([1]!EM_S_MAJASSRES_NUM(C666,"2014-12-30","2016-12-30")&gt;0,1,0)</f>
        <v>0</v>
      </c>
      <c r="V666">
        <f t="shared" si="73"/>
        <v>537</v>
      </c>
      <c r="W666" s="9">
        <f t="shared" si="74"/>
        <v>0.22016043956063311</v>
      </c>
      <c r="X666">
        <f t="shared" si="75"/>
        <v>362</v>
      </c>
    </row>
    <row r="667" spans="2:24" x14ac:dyDescent="0.25">
      <c r="B667">
        <f t="shared" si="76"/>
        <v>276</v>
      </c>
      <c r="C667" s="1" t="s">
        <v>1328</v>
      </c>
      <c r="D667" s="1" t="s">
        <v>1329</v>
      </c>
      <c r="F667" s="2">
        <f>IFERROR([1]!EM_S_QSTM07_IS($C667,"61",F$2,"1"),"")</f>
        <v>4474726.28</v>
      </c>
      <c r="G667" s="2">
        <f>IFERROR([1]!EM_S_QSTM07_IS($C667,"61",G$2,"1"),"")</f>
        <v>8232859.3700000001</v>
      </c>
      <c r="H667" s="2">
        <f>IFERROR([1]!EM_S_QSTM07_IS($C667,"61",H$2,"1"),"")</f>
        <v>7709611.5099999998</v>
      </c>
      <c r="I667" s="2">
        <f>IFERROR([1]!EM_S_QSTM07_IS($C667,"61",I$2,"1"),"")</f>
        <v>24779331.48</v>
      </c>
      <c r="J667" s="2">
        <f>IFERROR([1]!EM_S_QSTM07_IS($C667,"61",J$2,"1"),"")</f>
        <v>9723109.2599999998</v>
      </c>
      <c r="M667" s="2">
        <f>IFERROR([1]!EM_S_QSTM07_IS($C667,"61",L$2,"1"),"")</f>
        <v>0</v>
      </c>
      <c r="N667" s="2">
        <f>[1]!EM_S_PERFORMANCEEXPRESS_QNETPROFIT(C667,L$2)</f>
        <v>0</v>
      </c>
      <c r="O667" s="2">
        <f>[1]!EM_S_PROFITNOTICE_FORECASTT(C667,L$2)</f>
        <v>60000000</v>
      </c>
      <c r="P667" s="2">
        <f>[1]!EM_S_PROFITNOTICE_FORECASTL(C667,L$2)</f>
        <v>51000000</v>
      </c>
      <c r="Q667" t="str">
        <f>[1]!EM_S_PROFITNOTICE_ABSTRACT(C667,L$2)</f>
        <v>预计2016年1-12月归属于上市公司股东的净利润盈利5,100万元-6,000万元,与去年同期对比减少9.58%-23.14%</v>
      </c>
      <c r="R667" s="2">
        <f t="shared" si="70"/>
        <v>55500000</v>
      </c>
      <c r="S667" s="2">
        <f t="shared" si="71"/>
        <v>35082802.840000004</v>
      </c>
      <c r="T667" s="9">
        <f t="shared" si="72"/>
        <v>0.41580909349052392</v>
      </c>
      <c r="U667">
        <f>IF([1]!EM_S_MAJASSRES_NUM(C667,"2014-12-30","2016-12-30")&gt;0,1,0)</f>
        <v>0</v>
      </c>
      <c r="V667">
        <f t="shared" si="73"/>
        <v>434</v>
      </c>
      <c r="W667" s="9">
        <f t="shared" si="74"/>
        <v>0.41580909349052392</v>
      </c>
      <c r="X667">
        <f t="shared" si="75"/>
        <v>276</v>
      </c>
    </row>
    <row r="668" spans="2:24" x14ac:dyDescent="0.25">
      <c r="B668" t="str">
        <f t="shared" si="76"/>
        <v/>
      </c>
      <c r="C668" s="1" t="s">
        <v>1330</v>
      </c>
      <c r="D668" s="1" t="s">
        <v>1331</v>
      </c>
      <c r="F668" s="2">
        <f>IFERROR([1]!EM_S_QSTM07_IS($C668,"61",F$2,"1"),"")</f>
        <v>-25892058.43</v>
      </c>
      <c r="G668" s="2">
        <f>IFERROR([1]!EM_S_QSTM07_IS($C668,"61",G$2,"1"),"")</f>
        <v>-42219546.280000001</v>
      </c>
      <c r="H668" s="2">
        <f>IFERROR([1]!EM_S_QSTM07_IS($C668,"61",H$2,"1"),"")</f>
        <v>-20730352.760000002</v>
      </c>
      <c r="I668" s="2">
        <f>IFERROR([1]!EM_S_QSTM07_IS($C668,"61",I$2,"1"),"")</f>
        <v>-200847470.66</v>
      </c>
      <c r="J668" s="2">
        <f>IFERROR([1]!EM_S_QSTM07_IS($C668,"61",J$2,"1"),"")</f>
        <v>-17389390.210000001</v>
      </c>
      <c r="M668" s="2">
        <f>IFERROR([1]!EM_S_QSTM07_IS($C668,"61",L$2,"1"),"")</f>
        <v>0</v>
      </c>
      <c r="N668" s="2">
        <f>[1]!EM_S_PERFORMANCEEXPRESS_QNETPROFIT(C668,L$2)</f>
        <v>0</v>
      </c>
      <c r="O668" s="2">
        <f>[1]!EM_S_PROFITNOTICE_FORECASTT(C668,L$2)</f>
        <v>10000000</v>
      </c>
      <c r="P668" s="2">
        <f>[1]!EM_S_PROFITNOTICE_FORECASTL(C668,L$2)</f>
        <v>-20000000</v>
      </c>
      <c r="Q668" t="str">
        <f>[1]!EM_S_PROFITNOTICE_ABSTRACT(C668,L$2)</f>
        <v>预计2016年1-12月归属于上市公司股东的净利润盈利-2000万元至1000万元</v>
      </c>
      <c r="R668" s="2">
        <f t="shared" si="70"/>
        <v>-5000000</v>
      </c>
      <c r="S668" s="2" t="str">
        <f t="shared" si="71"/>
        <v/>
      </c>
      <c r="T668" s="9" t="str">
        <f t="shared" si="72"/>
        <v/>
      </c>
      <c r="U668">
        <f>IF([1]!EM_S_MAJASSRES_NUM(C668,"2014-12-30","2016-12-30")&gt;0,1,0)</f>
        <v>0</v>
      </c>
      <c r="V668" t="str">
        <f t="shared" si="73"/>
        <v/>
      </c>
      <c r="W668" s="9" t="str">
        <f t="shared" si="74"/>
        <v/>
      </c>
      <c r="X668" t="str">
        <f t="shared" si="75"/>
        <v/>
      </c>
    </row>
    <row r="669" spans="2:24" x14ac:dyDescent="0.25">
      <c r="B669" t="str">
        <f t="shared" si="76"/>
        <v/>
      </c>
      <c r="C669" s="1" t="s">
        <v>1332</v>
      </c>
      <c r="D669" s="1" t="s">
        <v>1333</v>
      </c>
      <c r="F669" s="2">
        <f>IFERROR([1]!EM_S_QSTM07_IS($C669,"61",F$2,"1"),"")</f>
        <v>9280553.0099999998</v>
      </c>
      <c r="G669" s="2">
        <f>IFERROR([1]!EM_S_QSTM07_IS($C669,"61",G$2,"1"),"")</f>
        <v>24133598.02</v>
      </c>
      <c r="H669" s="2">
        <f>IFERROR([1]!EM_S_QSTM07_IS($C669,"61",H$2,"1"),"")</f>
        <v>1002431.32</v>
      </c>
      <c r="I669" s="2">
        <f>IFERROR([1]!EM_S_QSTM07_IS($C669,"61",I$2,"1"),"")</f>
        <v>5321803.49</v>
      </c>
      <c r="J669" s="2">
        <f>IFERROR([1]!EM_S_QSTM07_IS($C669,"61",J$2,"1"),"")</f>
        <v>2012440.51</v>
      </c>
      <c r="M669" s="2">
        <f>IFERROR([1]!EM_S_QSTM07_IS($C669,"61",L$2,"1"),"")</f>
        <v>0</v>
      </c>
      <c r="N669" s="2">
        <f>[1]!EM_S_PERFORMANCEEXPRESS_QNETPROFIT(C669,L$2)</f>
        <v>0</v>
      </c>
      <c r="O669" s="2">
        <f>[1]!EM_S_PROFITNOTICE_FORECASTT(C669,L$2)</f>
        <v>40500000</v>
      </c>
      <c r="P669" s="2">
        <f>[1]!EM_S_PROFITNOTICE_FORECASTL(C669,L$2)</f>
        <v>35400000</v>
      </c>
      <c r="Q669" t="str">
        <f>[1]!EM_S_PROFITNOTICE_ABSTRACT(C669,L$2)</f>
        <v>预计2016年1-12月归属于上市公司股东的净利润:3,540万元-4,050万元,比上年同期增长:245.42%-295.18%</v>
      </c>
      <c r="R669" s="2">
        <f t="shared" si="70"/>
        <v>37950000</v>
      </c>
      <c r="S669" s="2">
        <f t="shared" si="71"/>
        <v>3533417.6499999985</v>
      </c>
      <c r="T669" s="9">
        <f t="shared" si="72"/>
        <v>-0.33604883069442343</v>
      </c>
      <c r="U669">
        <f>IF([1]!EM_S_MAJASSRES_NUM(C669,"2014-12-30","2016-12-30")&gt;0,1,0)</f>
        <v>0</v>
      </c>
      <c r="V669" t="str">
        <f t="shared" si="73"/>
        <v/>
      </c>
      <c r="W669" s="9" t="str">
        <f t="shared" si="74"/>
        <v/>
      </c>
      <c r="X669" t="str">
        <f t="shared" si="75"/>
        <v/>
      </c>
    </row>
    <row r="670" spans="2:24" x14ac:dyDescent="0.25">
      <c r="B670" t="str">
        <f t="shared" si="76"/>
        <v/>
      </c>
      <c r="C670" s="1" t="s">
        <v>1334</v>
      </c>
      <c r="D670" s="1" t="s">
        <v>1335</v>
      </c>
      <c r="F670" s="2">
        <f>IFERROR([1]!EM_S_QSTM07_IS($C670,"61",F$2,"1"),"")</f>
        <v>1659898.8</v>
      </c>
      <c r="G670" s="2">
        <f>IFERROR([1]!EM_S_QSTM07_IS($C670,"61",G$2,"1"),"")</f>
        <v>4014610.57</v>
      </c>
      <c r="H670" s="2">
        <f>IFERROR([1]!EM_S_QSTM07_IS($C670,"61",H$2,"1"),"")</f>
        <v>1843417.33</v>
      </c>
      <c r="I670" s="2">
        <f>IFERROR([1]!EM_S_QSTM07_IS($C670,"61",I$2,"1"),"")</f>
        <v>2379639.64</v>
      </c>
      <c r="J670" s="2">
        <f>IFERROR([1]!EM_S_QSTM07_IS($C670,"61",J$2,"1"),"")</f>
        <v>3800613.54</v>
      </c>
      <c r="M670" s="2">
        <f>IFERROR([1]!EM_S_QSTM07_IS($C670,"61",L$2,"1"),"")</f>
        <v>0</v>
      </c>
      <c r="N670" s="2">
        <f>[1]!EM_S_PERFORMANCEEXPRESS_QNETPROFIT(C670,L$2)</f>
        <v>0</v>
      </c>
      <c r="O670" s="2">
        <f>[1]!EM_S_PROFITNOTICE_FORECASTT(C670,L$2)</f>
        <v>8009800</v>
      </c>
      <c r="P670" s="2">
        <f>[1]!EM_S_PROFITNOTICE_FORECASTL(C670,L$2)</f>
        <v>3203900</v>
      </c>
      <c r="Q670" t="str">
        <f>[1]!EM_S_PROFITNOTICE_ABSTRACT(C670,L$2)</f>
        <v>预计2016年1-12月归属于上市公司股东的净利润盈利:320.39万元-800.98万元,比上年同期下降50%-80%</v>
      </c>
      <c r="R670" s="2">
        <f t="shared" si="70"/>
        <v>5606850</v>
      </c>
      <c r="S670" s="2">
        <f t="shared" si="71"/>
        <v>-1911076.7000000002</v>
      </c>
      <c r="T670" s="9">
        <f t="shared" si="72"/>
        <v>-1.8030950013927318</v>
      </c>
      <c r="U670">
        <f>IF([1]!EM_S_MAJASSRES_NUM(C670,"2014-12-30","2016-12-30")&gt;0,1,0)</f>
        <v>0</v>
      </c>
      <c r="V670" t="str">
        <f t="shared" si="73"/>
        <v/>
      </c>
      <c r="W670" s="9" t="str">
        <f t="shared" si="74"/>
        <v/>
      </c>
      <c r="X670" t="str">
        <f t="shared" si="75"/>
        <v/>
      </c>
    </row>
    <row r="671" spans="2:24" x14ac:dyDescent="0.25">
      <c r="B671">
        <f t="shared" si="76"/>
        <v>169</v>
      </c>
      <c r="C671" s="1" t="s">
        <v>1336</v>
      </c>
      <c r="D671" s="1" t="s">
        <v>1337</v>
      </c>
      <c r="F671" s="2">
        <f>IFERROR([1]!EM_S_QSTM07_IS($C671,"61",F$2,"1"),"")</f>
        <v>690601450.96000004</v>
      </c>
      <c r="G671" s="2">
        <f>IFERROR([1]!EM_S_QSTM07_IS($C671,"61",G$2,"1"),"")</f>
        <v>1079603192.9200001</v>
      </c>
      <c r="H671" s="2">
        <f>IFERROR([1]!EM_S_QSTM07_IS($C671,"61",H$2,"1"),"")</f>
        <v>370512648.85000002</v>
      </c>
      <c r="I671" s="2">
        <f>IFERROR([1]!EM_S_QSTM07_IS($C671,"61",I$2,"1"),"")</f>
        <v>741590569.01999998</v>
      </c>
      <c r="J671" s="2">
        <f>IFERROR([1]!EM_S_QSTM07_IS($C671,"61",J$2,"1"),"")</f>
        <v>862445621.11000001</v>
      </c>
      <c r="M671" s="2">
        <f>IFERROR([1]!EM_S_QSTM07_IS($C671,"61",L$2,"1"),"")</f>
        <v>0</v>
      </c>
      <c r="N671" s="2">
        <f>[1]!EM_S_PERFORMANCEEXPRESS_QNETPROFIT(C671,L$2)</f>
        <v>0</v>
      </c>
      <c r="O671" s="2">
        <f>[1]!EM_S_PROFITNOTICE_FORECASTT(C671,L$2)</f>
        <v>4274245500</v>
      </c>
      <c r="P671" s="2">
        <f>[1]!EM_S_PROFITNOTICE_FORECASTL(C671,L$2)</f>
        <v>2849497000</v>
      </c>
      <c r="Q671" t="str">
        <f>[1]!EM_S_PROFITNOTICE_ABSTRACT(C671,L$2)</f>
        <v>预计2016年1-12月归属于上市公司股东的净利润284,949.70万元-427,424.55万元,比上年同期增长0%-50%</v>
      </c>
      <c r="R671" s="2">
        <f t="shared" si="70"/>
        <v>3561871250</v>
      </c>
      <c r="S671" s="2">
        <f t="shared" si="71"/>
        <v>1421153957.27</v>
      </c>
      <c r="T671" s="9">
        <f t="shared" si="72"/>
        <v>0.91635926431485248</v>
      </c>
      <c r="U671">
        <f>IF([1]!EM_S_MAJASSRES_NUM(C671,"2014-12-30","2016-12-30")&gt;0,1,0)</f>
        <v>0</v>
      </c>
      <c r="V671">
        <f t="shared" si="73"/>
        <v>293</v>
      </c>
      <c r="W671" s="9">
        <f t="shared" si="74"/>
        <v>0.91635926431485248</v>
      </c>
      <c r="X671">
        <f t="shared" si="75"/>
        <v>169</v>
      </c>
    </row>
    <row r="672" spans="2:24" x14ac:dyDescent="0.25">
      <c r="B672">
        <f t="shared" si="76"/>
        <v>408</v>
      </c>
      <c r="C672" s="1" t="s">
        <v>1338</v>
      </c>
      <c r="D672" s="1" t="s">
        <v>1339</v>
      </c>
      <c r="F672" s="2">
        <f>IFERROR([1]!EM_S_QSTM07_IS($C672,"61",F$2,"1"),"")</f>
        <v>101514464.23999999</v>
      </c>
      <c r="G672" s="2">
        <f>IFERROR([1]!EM_S_QSTM07_IS($C672,"61",G$2,"1"),"")</f>
        <v>161896465.59</v>
      </c>
      <c r="H672" s="2">
        <f>IFERROR([1]!EM_S_QSTM07_IS($C672,"61",H$2,"1"),"")</f>
        <v>133348985.31999999</v>
      </c>
      <c r="I672" s="2">
        <f>IFERROR([1]!EM_S_QSTM07_IS($C672,"61",I$2,"1"),"")</f>
        <v>154522744.37</v>
      </c>
      <c r="J672" s="2">
        <f>IFERROR([1]!EM_S_QSTM07_IS($C672,"61",J$2,"1"),"")</f>
        <v>34477951.969999999</v>
      </c>
      <c r="M672" s="2">
        <f>IFERROR([1]!EM_S_QSTM07_IS($C672,"61",L$2,"1"),"")</f>
        <v>0</v>
      </c>
      <c r="N672" s="2">
        <f>[1]!EM_S_PERFORMANCEEXPRESS_QNETPROFIT(C672,L$2)</f>
        <v>0</v>
      </c>
      <c r="O672" s="2">
        <f>[1]!EM_S_PROFITNOTICE_FORECASTT(C672,L$2)</f>
        <v>639366400</v>
      </c>
      <c r="P672" s="2">
        <f>[1]!EM_S_PROFITNOTICE_FORECASTL(C672,L$2)</f>
        <v>502359300</v>
      </c>
      <c r="Q672" t="str">
        <f>[1]!EM_S_PROFITNOTICE_ABSTRACT(C672,L$2)</f>
        <v>预计2016年1-12月归属于上市公司股东的净利润50,235.93万元-63,936.64万元,与上年同期相比增长10%-40%</v>
      </c>
      <c r="R672" s="2">
        <f t="shared" si="70"/>
        <v>570862850</v>
      </c>
      <c r="S672" s="2">
        <f t="shared" si="71"/>
        <v>174102934.85000002</v>
      </c>
      <c r="T672" s="9">
        <f t="shared" si="72"/>
        <v>0.12671397055384837</v>
      </c>
      <c r="U672">
        <f>IF([1]!EM_S_MAJASSRES_NUM(C672,"2014-12-30","2016-12-30")&gt;0,1,0)</f>
        <v>0</v>
      </c>
      <c r="V672">
        <f t="shared" si="73"/>
        <v>587</v>
      </c>
      <c r="W672" s="9">
        <f t="shared" si="74"/>
        <v>0.12671397055384837</v>
      </c>
      <c r="X672">
        <f t="shared" si="75"/>
        <v>408</v>
      </c>
    </row>
    <row r="673" spans="2:24" x14ac:dyDescent="0.25">
      <c r="B673" t="str">
        <f t="shared" si="76"/>
        <v/>
      </c>
      <c r="C673" s="1" t="s">
        <v>1340</v>
      </c>
      <c r="D673" s="1" t="s">
        <v>1341</v>
      </c>
      <c r="F673" s="2">
        <f>IFERROR([1]!EM_S_QSTM07_IS($C673,"61",F$2,"1"),"")</f>
        <v>16080350.560000001</v>
      </c>
      <c r="G673" s="2">
        <f>IFERROR([1]!EM_S_QSTM07_IS($C673,"61",G$2,"1"),"")</f>
        <v>33916765.619999997</v>
      </c>
      <c r="H673" s="2">
        <f>IFERROR([1]!EM_S_QSTM07_IS($C673,"61",H$2,"1"),"")</f>
        <v>7163051.4000000004</v>
      </c>
      <c r="I673" s="2">
        <f>IFERROR([1]!EM_S_QSTM07_IS($C673,"61",I$2,"1"),"")</f>
        <v>-7925067.1200000001</v>
      </c>
      <c r="J673" s="2">
        <f>IFERROR([1]!EM_S_QSTM07_IS($C673,"61",J$2,"1"),"")</f>
        <v>9357292.5399999991</v>
      </c>
      <c r="M673" s="2">
        <f>IFERROR([1]!EM_S_QSTM07_IS($C673,"61",L$2,"1"),"")</f>
        <v>0</v>
      </c>
      <c r="N673" s="2">
        <f>[1]!EM_S_PERFORMANCEEXPRESS_QNETPROFIT(C673,L$2)</f>
        <v>0</v>
      </c>
      <c r="O673" s="2">
        <f>[1]!EM_S_PROFITNOTICE_FORECASTT(C673,L$2)</f>
        <v>32819100</v>
      </c>
      <c r="P673" s="2">
        <f>[1]!EM_S_PROFITNOTICE_FORECASTL(C673,L$2)</f>
        <v>26255300</v>
      </c>
      <c r="Q673" t="str">
        <f>[1]!EM_S_PROFITNOTICE_ABSTRACT(C673,L$2)</f>
        <v>预计2016年1-12月归属于上市公司股东的净利润:2,625.53万元-3,281.91万元,比上年同期上升20%-50%</v>
      </c>
      <c r="R673" s="2">
        <f t="shared" si="70"/>
        <v>29537200</v>
      </c>
      <c r="S673" s="2">
        <f t="shared" si="71"/>
        <v>-27622967.579999998</v>
      </c>
      <c r="T673" s="9">
        <f t="shared" si="72"/>
        <v>-2.4855184393693812</v>
      </c>
      <c r="U673">
        <f>IF([1]!EM_S_MAJASSRES_NUM(C673,"2014-12-30","2016-12-30")&gt;0,1,0)</f>
        <v>0</v>
      </c>
      <c r="V673" t="str">
        <f t="shared" si="73"/>
        <v/>
      </c>
      <c r="W673" s="9" t="str">
        <f t="shared" si="74"/>
        <v/>
      </c>
      <c r="X673" t="str">
        <f t="shared" si="75"/>
        <v/>
      </c>
    </row>
    <row r="674" spans="2:24" x14ac:dyDescent="0.25">
      <c r="B674">
        <f t="shared" si="76"/>
        <v>79</v>
      </c>
      <c r="C674" s="1" t="s">
        <v>1342</v>
      </c>
      <c r="D674" s="1" t="s">
        <v>1343</v>
      </c>
      <c r="F674" s="2">
        <f>IFERROR([1]!EM_S_QSTM07_IS($C674,"61",F$2,"1"),"")</f>
        <v>-4726647.17</v>
      </c>
      <c r="G674" s="2">
        <f>IFERROR([1]!EM_S_QSTM07_IS($C674,"61",G$2,"1"),"")</f>
        <v>-2320786.56</v>
      </c>
      <c r="H674" s="2">
        <f>IFERROR([1]!EM_S_QSTM07_IS($C674,"61",H$2,"1"),"")</f>
        <v>-12689455.050000001</v>
      </c>
      <c r="I674" s="2">
        <f>IFERROR([1]!EM_S_QSTM07_IS($C674,"61",I$2,"1"),"")</f>
        <v>-44223755.909999996</v>
      </c>
      <c r="J674" s="2">
        <f>IFERROR([1]!EM_S_QSTM07_IS($C674,"61",J$2,"1"),"")</f>
        <v>-12746495.35</v>
      </c>
      <c r="M674" s="2">
        <f>IFERROR([1]!EM_S_QSTM07_IS($C674,"61",L$2,"1"),"")</f>
        <v>0</v>
      </c>
      <c r="N674" s="2">
        <f>[1]!EM_S_PERFORMANCEEXPRESS_QNETPROFIT(C674,L$2)</f>
        <v>0</v>
      </c>
      <c r="O674" s="2">
        <f>[1]!EM_S_PROFITNOTICE_FORECASTT(C674,L$2)</f>
        <v>15000000</v>
      </c>
      <c r="P674" s="2">
        <f>[1]!EM_S_PROFITNOTICE_FORECASTL(C674,L$2)</f>
        <v>5000000</v>
      </c>
      <c r="Q674" t="str">
        <f>[1]!EM_S_PROFITNOTICE_ABSTRACT(C674,L$2)</f>
        <v>预计2016年1-12月归属于上市公司股东的净利润盈利:500万元至1500万元</v>
      </c>
      <c r="R674" s="2">
        <f t="shared" si="70"/>
        <v>10000000</v>
      </c>
      <c r="S674" s="2">
        <f t="shared" si="71"/>
        <v>29736888.780000001</v>
      </c>
      <c r="T674" s="9">
        <f t="shared" si="72"/>
        <v>1.6724188881767008</v>
      </c>
      <c r="U674">
        <f>IF([1]!EM_S_MAJASSRES_NUM(C674,"2014-12-30","2016-12-30")&gt;0,1,0)</f>
        <v>0</v>
      </c>
      <c r="V674" t="str">
        <f t="shared" si="73"/>
        <v/>
      </c>
      <c r="W674" s="9">
        <f t="shared" si="74"/>
        <v>1.6724188881767008</v>
      </c>
      <c r="X674">
        <f t="shared" si="75"/>
        <v>79</v>
      </c>
    </row>
    <row r="675" spans="2:24" x14ac:dyDescent="0.25">
      <c r="B675">
        <f t="shared" si="76"/>
        <v>159</v>
      </c>
      <c r="C675" s="1" t="s">
        <v>1344</v>
      </c>
      <c r="D675" s="1" t="s">
        <v>1345</v>
      </c>
      <c r="F675" s="2">
        <f>IFERROR([1]!EM_S_QSTM07_IS($C675,"61",F$2,"1"),"")</f>
        <v>85431835.870000005</v>
      </c>
      <c r="G675" s="2">
        <f>IFERROR([1]!EM_S_QSTM07_IS($C675,"61",G$2,"1"),"")</f>
        <v>77841899.159999996</v>
      </c>
      <c r="H675" s="2">
        <f>IFERROR([1]!EM_S_QSTM07_IS($C675,"61",H$2,"1"),"")</f>
        <v>68572285.230000004</v>
      </c>
      <c r="I675" s="2">
        <f>IFERROR([1]!EM_S_QSTM07_IS($C675,"61",I$2,"1"),"")</f>
        <v>25635363.100000001</v>
      </c>
      <c r="J675" s="2">
        <f>IFERROR([1]!EM_S_QSTM07_IS($C675,"61",J$2,"1"),"")</f>
        <v>54188834.460000001</v>
      </c>
      <c r="M675" s="2">
        <f>IFERROR([1]!EM_S_QSTM07_IS($C675,"61",L$2,"1"),"")</f>
        <v>0</v>
      </c>
      <c r="N675" s="2">
        <f>[1]!EM_S_PERFORMANCEEXPRESS_QNETPROFIT(C675,L$2)</f>
        <v>0</v>
      </c>
      <c r="O675" s="2">
        <f>[1]!EM_S_PROFITNOTICE_FORECASTT(C675,L$2)</f>
        <v>312746900</v>
      </c>
      <c r="P675" s="2">
        <f>[1]!EM_S_PROFITNOTICE_FORECASTL(C675,L$2)</f>
        <v>254106800</v>
      </c>
      <c r="Q675" t="str">
        <f>[1]!EM_S_PROFITNOTICE_ABSTRACT(C675,L$2)</f>
        <v>预计2016年1-12月归属于上市公司股东的净利润25,410.68万元-31,274.69万元,与上年同期增长30%-60%</v>
      </c>
      <c r="R675" s="2">
        <f t="shared" si="70"/>
        <v>283426850</v>
      </c>
      <c r="S675" s="2">
        <f t="shared" si="71"/>
        <v>51580829.74000001</v>
      </c>
      <c r="T675" s="9">
        <f t="shared" si="72"/>
        <v>1.0120967094864362</v>
      </c>
      <c r="U675">
        <f>IF([1]!EM_S_MAJASSRES_NUM(C675,"2014-12-30","2016-12-30")&gt;0,1,0)</f>
        <v>0</v>
      </c>
      <c r="V675">
        <f t="shared" si="73"/>
        <v>277</v>
      </c>
      <c r="W675" s="9">
        <f t="shared" si="74"/>
        <v>1.0120967094864362</v>
      </c>
      <c r="X675">
        <f t="shared" si="75"/>
        <v>159</v>
      </c>
    </row>
    <row r="676" spans="2:24" x14ac:dyDescent="0.25">
      <c r="B676" t="str">
        <f t="shared" si="76"/>
        <v/>
      </c>
      <c r="C676" s="1" t="s">
        <v>1346</v>
      </c>
      <c r="D676" s="1" t="s">
        <v>1347</v>
      </c>
      <c r="F676" s="2">
        <f>IFERROR([1]!EM_S_QSTM07_IS($C676,"61",F$2,"1"),"")</f>
        <v>-28822208.25</v>
      </c>
      <c r="G676" s="2">
        <f>IFERROR([1]!EM_S_QSTM07_IS($C676,"61",G$2,"1"),"")</f>
        <v>-25265555.940000001</v>
      </c>
      <c r="H676" s="2">
        <f>IFERROR([1]!EM_S_QSTM07_IS($C676,"61",H$2,"1"),"")</f>
        <v>-21003118.780000001</v>
      </c>
      <c r="I676" s="2">
        <f>IFERROR([1]!EM_S_QSTM07_IS($C676,"61",I$2,"1"),"")</f>
        <v>-153033882.75999999</v>
      </c>
      <c r="J676" s="2">
        <f>IFERROR([1]!EM_S_QSTM07_IS($C676,"61",J$2,"1"),"")</f>
        <v>-18454555.030000001</v>
      </c>
      <c r="M676" s="2">
        <f>IFERROR([1]!EM_S_QSTM07_IS($C676,"61",L$2,"1"),"")</f>
        <v>0</v>
      </c>
      <c r="N676" s="2">
        <f>[1]!EM_S_PERFORMANCEEXPRESS_QNETPROFIT(C676,L$2)</f>
        <v>0</v>
      </c>
      <c r="O676" s="2">
        <f>[1]!EM_S_PROFITNOTICE_FORECASTT(C676,L$2)</f>
        <v>-110000000</v>
      </c>
      <c r="P676" s="2">
        <f>[1]!EM_S_PROFITNOTICE_FORECASTL(C676,L$2)</f>
        <v>-160000000</v>
      </c>
      <c r="Q676" t="str">
        <f>[1]!EM_S_PROFITNOTICE_ABSTRACT(C676,L$2)</f>
        <v>预计2016年1-12月归属于上市公司股东的净利润亏损:11,000万元-16,000万元</v>
      </c>
      <c r="R676" s="2">
        <f t="shared" si="70"/>
        <v>-135000000</v>
      </c>
      <c r="S676" s="2" t="str">
        <f t="shared" si="71"/>
        <v/>
      </c>
      <c r="T676" s="9" t="str">
        <f t="shared" si="72"/>
        <v/>
      </c>
      <c r="U676">
        <f>IF([1]!EM_S_MAJASSRES_NUM(C676,"2014-12-30","2016-12-30")&gt;0,1,0)</f>
        <v>0</v>
      </c>
      <c r="V676" t="str">
        <f t="shared" si="73"/>
        <v/>
      </c>
      <c r="W676" s="9" t="str">
        <f t="shared" si="74"/>
        <v/>
      </c>
      <c r="X676" t="str">
        <f t="shared" si="75"/>
        <v/>
      </c>
    </row>
    <row r="677" spans="2:24" x14ac:dyDescent="0.25">
      <c r="B677">
        <f t="shared" si="76"/>
        <v>590</v>
      </c>
      <c r="C677" s="1" t="s">
        <v>1348</v>
      </c>
      <c r="D677" s="1" t="s">
        <v>1349</v>
      </c>
      <c r="F677" s="2">
        <f>IFERROR([1]!EM_S_QSTM07_IS($C677,"61",F$2,"1"),"")</f>
        <v>-3528678.17</v>
      </c>
      <c r="G677" s="2">
        <f>IFERROR([1]!EM_S_QSTM07_IS($C677,"61",G$2,"1"),"")</f>
        <v>-887072.63999998604</v>
      </c>
      <c r="H677" s="2">
        <f>IFERROR([1]!EM_S_QSTM07_IS($C677,"61",H$2,"1"),"")</f>
        <v>70990815.069999993</v>
      </c>
      <c r="I677" s="2">
        <f>IFERROR([1]!EM_S_QSTM07_IS($C677,"61",I$2,"1"),"")</f>
        <v>100764618.75</v>
      </c>
      <c r="J677" s="2">
        <f>IFERROR([1]!EM_S_QSTM07_IS($C677,"61",J$2,"1"),"")</f>
        <v>9813544.9299999997</v>
      </c>
      <c r="M677" s="2">
        <f>IFERROR([1]!EM_S_QSTM07_IS($C677,"61",L$2,"1"),"")</f>
        <v>0</v>
      </c>
      <c r="N677" s="2">
        <f>[1]!EM_S_PERFORMANCEEXPRESS_QNETPROFIT(C677,L$2)</f>
        <v>0</v>
      </c>
      <c r="O677" s="2">
        <f>[1]!EM_S_PROFITNOTICE_FORECASTT(C677,L$2)</f>
        <v>109820000</v>
      </c>
      <c r="P677" s="2">
        <f>[1]!EM_S_PROFITNOTICE_FORECASTL(C677,L$2)</f>
        <v>73220000</v>
      </c>
      <c r="Q677" t="str">
        <f>[1]!EM_S_PROFITNOTICE_ABSTRACT(C677,L$2)</f>
        <v>预计2016年1-12月归属于上市公司股东的净利润7,322万元-10,982万元,比上年同期变动幅度20%至-20%</v>
      </c>
      <c r="R677" s="2">
        <f t="shared" si="70"/>
        <v>91520000</v>
      </c>
      <c r="S677" s="2">
        <f t="shared" si="71"/>
        <v>24944935.739999995</v>
      </c>
      <c r="T677" s="9">
        <f t="shared" si="72"/>
        <v>-0.7524435059701946</v>
      </c>
      <c r="U677">
        <f>IF([1]!EM_S_MAJASSRES_NUM(C677,"2014-12-30","2016-12-30")&gt;0,1,0)</f>
        <v>0</v>
      </c>
      <c r="V677">
        <f t="shared" si="73"/>
        <v>824</v>
      </c>
      <c r="W677" s="9">
        <f t="shared" si="74"/>
        <v>-0.7524435059701946</v>
      </c>
      <c r="X677">
        <f t="shared" si="75"/>
        <v>590</v>
      </c>
    </row>
    <row r="678" spans="2:24" x14ac:dyDescent="0.25">
      <c r="B678" t="str">
        <f t="shared" si="76"/>
        <v/>
      </c>
      <c r="C678" s="1" t="s">
        <v>1350</v>
      </c>
      <c r="D678" s="1" t="s">
        <v>1351</v>
      </c>
      <c r="F678" s="2">
        <f>IFERROR([1]!EM_S_QSTM07_IS($C678,"61",F$2,"1"),"")</f>
        <v>-11758399.5</v>
      </c>
      <c r="G678" s="2">
        <f>IFERROR([1]!EM_S_QSTM07_IS($C678,"61",G$2,"1"),"")</f>
        <v>-15475430.189999999</v>
      </c>
      <c r="H678" s="2">
        <f>IFERROR([1]!EM_S_QSTM07_IS($C678,"61",H$2,"1"),"")</f>
        <v>1091456.8500000001</v>
      </c>
      <c r="I678" s="2">
        <f>IFERROR([1]!EM_S_QSTM07_IS($C678,"61",I$2,"1"),"")</f>
        <v>18296985.43</v>
      </c>
      <c r="J678" s="2">
        <f>IFERROR([1]!EM_S_QSTM07_IS($C678,"61",J$2,"1"),"")</f>
        <v>-11919555.41</v>
      </c>
      <c r="M678" s="2">
        <f>IFERROR([1]!EM_S_QSTM07_IS($C678,"61",L$2,"1"),"")</f>
        <v>0</v>
      </c>
      <c r="N678" s="2">
        <f>[1]!EM_S_PERFORMANCEEXPRESS_QNETPROFIT(C678,L$2)</f>
        <v>0</v>
      </c>
      <c r="O678" s="2">
        <f>[1]!EM_S_PROFITNOTICE_FORECASTT(C678,L$2)</f>
        <v>-40000000</v>
      </c>
      <c r="P678" s="2">
        <f>[1]!EM_S_PROFITNOTICE_FORECASTL(C678,L$2)</f>
        <v>-60000000</v>
      </c>
      <c r="Q678" t="str">
        <f>[1]!EM_S_PROFITNOTICE_ABSTRACT(C678,L$2)</f>
        <v>预计2016年1-12月归属于上市公司股东的净利润亏损:4,000万元-6,000万元</v>
      </c>
      <c r="R678" s="2">
        <f t="shared" si="70"/>
        <v>-50000000</v>
      </c>
      <c r="S678" s="2" t="str">
        <f t="shared" si="71"/>
        <v/>
      </c>
      <c r="T678" s="9" t="str">
        <f t="shared" si="72"/>
        <v/>
      </c>
      <c r="U678">
        <f>IF([1]!EM_S_MAJASSRES_NUM(C678,"2014-12-30","2016-12-30")&gt;0,1,0)</f>
        <v>0</v>
      </c>
      <c r="V678" t="str">
        <f t="shared" si="73"/>
        <v/>
      </c>
      <c r="W678" s="9" t="str">
        <f t="shared" si="74"/>
        <v/>
      </c>
      <c r="X678" t="str">
        <f t="shared" si="75"/>
        <v/>
      </c>
    </row>
    <row r="679" spans="2:24" x14ac:dyDescent="0.25">
      <c r="B679">
        <f t="shared" si="76"/>
        <v>274</v>
      </c>
      <c r="C679" s="1" t="s">
        <v>1352</v>
      </c>
      <c r="D679" s="1" t="s">
        <v>1353</v>
      </c>
      <c r="F679" s="2">
        <f>IFERROR([1]!EM_S_QSTM07_IS($C679,"61",F$2,"1"),"")</f>
        <v>31233264.210000001</v>
      </c>
      <c r="G679" s="2">
        <f>IFERROR([1]!EM_S_QSTM07_IS($C679,"61",G$2,"1"),"")</f>
        <v>56586429.240000002</v>
      </c>
      <c r="H679" s="2">
        <f>IFERROR([1]!EM_S_QSTM07_IS($C679,"61",H$2,"1"),"")</f>
        <v>53868974.210000001</v>
      </c>
      <c r="I679" s="2">
        <f>IFERROR([1]!EM_S_QSTM07_IS($C679,"61",I$2,"1"),"")</f>
        <v>41695544.689999998</v>
      </c>
      <c r="J679" s="2">
        <f>IFERROR([1]!EM_S_QSTM07_IS($C679,"61",J$2,"1"),"")</f>
        <v>32622660.27</v>
      </c>
      <c r="M679" s="2">
        <f>IFERROR([1]!EM_S_QSTM07_IS($C679,"61",L$2,"1"),"")</f>
        <v>0</v>
      </c>
      <c r="N679" s="2">
        <f>[1]!EM_S_PERFORMANCEEXPRESS_QNETPROFIT(C679,L$2)</f>
        <v>0</v>
      </c>
      <c r="O679" s="2">
        <f>[1]!EM_S_PROFITNOTICE_FORECASTT(C679,L$2)</f>
        <v>227093000</v>
      </c>
      <c r="P679" s="2">
        <f>[1]!EM_S_PROFITNOTICE_FORECASTL(C679,L$2)</f>
        <v>174686900</v>
      </c>
      <c r="Q679" t="str">
        <f>[1]!EM_S_PROFITNOTICE_ABSTRACT(C679,L$2)</f>
        <v>预计2016年1-12月归属于上市公司股东的净利润:17,468.69万元-22,709.3万元,比上年同期增长:0.00%-30.00%</v>
      </c>
      <c r="R679" s="2">
        <f t="shared" si="70"/>
        <v>200889950</v>
      </c>
      <c r="S679" s="2">
        <f t="shared" si="71"/>
        <v>59201282.340000004</v>
      </c>
      <c r="T679" s="9">
        <f t="shared" si="72"/>
        <v>0.41984671935940615</v>
      </c>
      <c r="U679">
        <f>IF([1]!EM_S_MAJASSRES_NUM(C679,"2014-12-30","2016-12-30")&gt;0,1,0)</f>
        <v>0</v>
      </c>
      <c r="V679">
        <f t="shared" si="73"/>
        <v>432</v>
      </c>
      <c r="W679" s="9">
        <f t="shared" si="74"/>
        <v>0.41984671935940615</v>
      </c>
      <c r="X679">
        <f t="shared" si="75"/>
        <v>274</v>
      </c>
    </row>
    <row r="680" spans="2:24" x14ac:dyDescent="0.25">
      <c r="B680">
        <f t="shared" si="76"/>
        <v>68</v>
      </c>
      <c r="C680" s="1" t="s">
        <v>1354</v>
      </c>
      <c r="D680" s="1" t="s">
        <v>1355</v>
      </c>
      <c r="F680" s="2">
        <f>IFERROR([1]!EM_S_QSTM07_IS($C680,"61",F$2,"1"),"")</f>
        <v>-5387115.5499999998</v>
      </c>
      <c r="G680" s="2">
        <f>IFERROR([1]!EM_S_QSTM07_IS($C680,"61",G$2,"1"),"")</f>
        <v>-2728026.51</v>
      </c>
      <c r="H680" s="2">
        <f>IFERROR([1]!EM_S_QSTM07_IS($C680,"61",H$2,"1"),"")</f>
        <v>-3164515.44</v>
      </c>
      <c r="I680" s="2">
        <f>IFERROR([1]!EM_S_QSTM07_IS($C680,"61",I$2,"1"),"")</f>
        <v>-24304171.010000002</v>
      </c>
      <c r="J680" s="2">
        <f>IFERROR([1]!EM_S_QSTM07_IS($C680,"61",J$2,"1"),"")</f>
        <v>-10832889.91</v>
      </c>
      <c r="M680" s="2">
        <f>IFERROR([1]!EM_S_QSTM07_IS($C680,"61",L$2,"1"),"")</f>
        <v>0</v>
      </c>
      <c r="N680" s="2">
        <f>[1]!EM_S_PERFORMANCEEXPRESS_QNETPROFIT(C680,L$2)</f>
        <v>0</v>
      </c>
      <c r="O680" s="2">
        <f>[1]!EM_S_PROFITNOTICE_FORECASTT(C680,L$2)</f>
        <v>15000000</v>
      </c>
      <c r="P680" s="2">
        <f>[1]!EM_S_PROFITNOTICE_FORECASTL(C680,L$2)</f>
        <v>5000000</v>
      </c>
      <c r="Q680" t="str">
        <f>[1]!EM_S_PROFITNOTICE_ABSTRACT(C680,L$2)</f>
        <v>预计2016年1-12月归属于上市公司股东的净利润盈利500万元-1500万元</v>
      </c>
      <c r="R680" s="2">
        <f t="shared" si="70"/>
        <v>10000000</v>
      </c>
      <c r="S680" s="2">
        <f t="shared" si="71"/>
        <v>21279657.5</v>
      </c>
      <c r="T680" s="9">
        <f t="shared" si="72"/>
        <v>1.87555578387119</v>
      </c>
      <c r="U680">
        <f>IF([1]!EM_S_MAJASSRES_NUM(C680,"2014-12-30","2016-12-30")&gt;0,1,0)</f>
        <v>0</v>
      </c>
      <c r="V680" t="str">
        <f t="shared" si="73"/>
        <v/>
      </c>
      <c r="W680" s="9">
        <f t="shared" si="74"/>
        <v>1.87555578387119</v>
      </c>
      <c r="X680">
        <f t="shared" si="75"/>
        <v>68</v>
      </c>
    </row>
    <row r="681" spans="2:24" x14ac:dyDescent="0.25">
      <c r="B681">
        <f t="shared" si="76"/>
        <v>564</v>
      </c>
      <c r="C681" s="1" t="s">
        <v>1356</v>
      </c>
      <c r="D681" s="1" t="s">
        <v>1357</v>
      </c>
      <c r="F681" s="2">
        <f>IFERROR([1]!EM_S_QSTM07_IS($C681,"61",F$2,"1"),"")</f>
        <v>23482362.969999999</v>
      </c>
      <c r="G681" s="2">
        <f>IFERROR([1]!EM_S_QSTM07_IS($C681,"61",G$2,"1"),"")</f>
        <v>31826171.289999999</v>
      </c>
      <c r="H681" s="2">
        <f>IFERROR([1]!EM_S_QSTM07_IS($C681,"61",H$2,"1"),"")</f>
        <v>12417311.84</v>
      </c>
      <c r="I681" s="2">
        <f>IFERROR([1]!EM_S_QSTM07_IS($C681,"61",I$2,"1"),"")</f>
        <v>15064302.33</v>
      </c>
      <c r="J681" s="2">
        <f>IFERROR([1]!EM_S_QSTM07_IS($C681,"61",J$2,"1"),"")</f>
        <v>13024891.609999999</v>
      </c>
      <c r="M681" s="2">
        <f>IFERROR([1]!EM_S_QSTM07_IS($C681,"61",L$2,"1"),"")</f>
        <v>0</v>
      </c>
      <c r="N681" s="2">
        <f>[1]!EM_S_PERFORMANCEEXPRESS_QNETPROFIT(C681,L$2)</f>
        <v>0</v>
      </c>
      <c r="O681" s="2">
        <f>[1]!EM_S_PROFITNOTICE_FORECASTT(C681,L$2)</f>
        <v>84570800</v>
      </c>
      <c r="P681" s="2">
        <f>[1]!EM_S_PROFITNOTICE_FORECASTL(C681,L$2)</f>
        <v>67656600</v>
      </c>
      <c r="Q681" t="str">
        <f>[1]!EM_S_PROFITNOTICE_ABSTRACT(C681,L$2)</f>
        <v>预计2016年1-12月归属于上市公司股东的净利润6,765.66万元-8,457.08万元,比上年同期增长20%-50%</v>
      </c>
      <c r="R681" s="2">
        <f t="shared" si="70"/>
        <v>76113700</v>
      </c>
      <c r="S681" s="2">
        <f t="shared" si="71"/>
        <v>8387853.900000006</v>
      </c>
      <c r="T681" s="9">
        <f t="shared" si="72"/>
        <v>-0.44319665682121201</v>
      </c>
      <c r="U681">
        <f>IF([1]!EM_S_MAJASSRES_NUM(C681,"2014-12-30","2016-12-30")&gt;0,1,0)</f>
        <v>0</v>
      </c>
      <c r="V681">
        <f t="shared" si="73"/>
        <v>784</v>
      </c>
      <c r="W681" s="9">
        <f t="shared" si="74"/>
        <v>-0.44319665682121201</v>
      </c>
      <c r="X681">
        <f t="shared" si="75"/>
        <v>564</v>
      </c>
    </row>
    <row r="682" spans="2:24" x14ac:dyDescent="0.25">
      <c r="B682" t="str">
        <f t="shared" si="76"/>
        <v/>
      </c>
      <c r="C682" s="1" t="s">
        <v>1358</v>
      </c>
      <c r="D682" s="1" t="s">
        <v>1359</v>
      </c>
      <c r="F682" s="2">
        <f>IFERROR([1]!EM_S_QSTM07_IS($C682,"61",F$2,"1"),"")</f>
        <v>3992251.95</v>
      </c>
      <c r="G682" s="2">
        <f>IFERROR([1]!EM_S_QSTM07_IS($C682,"61",G$2,"1"),"")</f>
        <v>4644753.18</v>
      </c>
      <c r="H682" s="2">
        <f>IFERROR([1]!EM_S_QSTM07_IS($C682,"61",H$2,"1"),"")</f>
        <v>3184605.02</v>
      </c>
      <c r="I682" s="2">
        <f>IFERROR([1]!EM_S_QSTM07_IS($C682,"61",I$2,"1"),"")</f>
        <v>355385.85000000102</v>
      </c>
      <c r="J682" s="2">
        <f>IFERROR([1]!EM_S_QSTM07_IS($C682,"61",J$2,"1"),"")</f>
        <v>3879407.82</v>
      </c>
      <c r="M682" s="2">
        <f>IFERROR([1]!EM_S_QSTM07_IS($C682,"61",L$2,"1"),"")</f>
        <v>0</v>
      </c>
      <c r="N682" s="2">
        <f>[1]!EM_S_PERFORMANCEEXPRESS_QNETPROFIT(C682,L$2)</f>
        <v>0</v>
      </c>
      <c r="O682" s="2">
        <f>[1]!EM_S_PROFITNOTICE_FORECASTT(C682,L$2)</f>
        <v>9830300</v>
      </c>
      <c r="P682" s="2">
        <f>[1]!EM_S_PROFITNOTICE_FORECASTL(C682,L$2)</f>
        <v>4369000</v>
      </c>
      <c r="Q682" t="str">
        <f>[1]!EM_S_PROFITNOTICE_ABSTRACT(C682,L$2)</f>
        <v>预计2016年1-12月归属于上市公司股东的净利润436.9万元-983.03万元,比上年同期下降10%-60%</v>
      </c>
      <c r="R682" s="2">
        <f t="shared" si="70"/>
        <v>7099650</v>
      </c>
      <c r="S682" s="2">
        <f t="shared" si="71"/>
        <v>-4721960.1499999985</v>
      </c>
      <c r="T682" s="9">
        <f t="shared" si="72"/>
        <v>-14.286854696099986</v>
      </c>
      <c r="U682">
        <f>IF([1]!EM_S_MAJASSRES_NUM(C682,"2014-12-30","2016-12-30")&gt;0,1,0)</f>
        <v>0</v>
      </c>
      <c r="V682" t="str">
        <f t="shared" si="73"/>
        <v/>
      </c>
      <c r="W682" s="9" t="str">
        <f t="shared" si="74"/>
        <v/>
      </c>
      <c r="X682" t="str">
        <f t="shared" si="75"/>
        <v/>
      </c>
    </row>
    <row r="683" spans="2:24" x14ac:dyDescent="0.25">
      <c r="B683" t="str">
        <f t="shared" si="76"/>
        <v/>
      </c>
      <c r="C683" s="1" t="s">
        <v>1360</v>
      </c>
      <c r="D683" s="1" t="s">
        <v>1361</v>
      </c>
      <c r="F683" s="2">
        <f>IFERROR([1]!EM_S_QSTM07_IS($C683,"61",F$2,"1"),"")</f>
        <v>11816140.82</v>
      </c>
      <c r="G683" s="2">
        <f>IFERROR([1]!EM_S_QSTM07_IS($C683,"61",G$2,"1"),"")</f>
        <v>15503335.52</v>
      </c>
      <c r="H683" s="2">
        <f>IFERROR([1]!EM_S_QSTM07_IS($C683,"61",H$2,"1"),"")</f>
        <v>1515232.97</v>
      </c>
      <c r="I683" s="2">
        <f>IFERROR([1]!EM_S_QSTM07_IS($C683,"61",I$2,"1"),"")</f>
        <v>4443483.07</v>
      </c>
      <c r="J683" s="2">
        <f>IFERROR([1]!EM_S_QSTM07_IS($C683,"61",J$2,"1"),"")</f>
        <v>9197479.0500000007</v>
      </c>
      <c r="M683" s="2">
        <f>IFERROR([1]!EM_S_QSTM07_IS($C683,"61",L$2,"1"),"")</f>
        <v>0</v>
      </c>
      <c r="N683" s="2">
        <f>[1]!EM_S_PERFORMANCEEXPRESS_QNETPROFIT(C683,L$2)</f>
        <v>0</v>
      </c>
      <c r="O683" s="2">
        <f>[1]!EM_S_PROFITNOTICE_FORECASTT(C683,L$2)</f>
        <v>37317800</v>
      </c>
      <c r="P683" s="2">
        <f>[1]!EM_S_PROFITNOTICE_FORECASTL(C683,L$2)</f>
        <v>27582700</v>
      </c>
      <c r="Q683" t="str">
        <f>[1]!EM_S_PROFITNOTICE_ABSTRACT(C683,L$2)</f>
        <v>预计2016年1-12月归属于上市公司股东的净利润为2,758.27万元至3,731.78万元,相比去年变动-15.00%至15.00%</v>
      </c>
      <c r="R683" s="2">
        <f t="shared" si="70"/>
        <v>32450250</v>
      </c>
      <c r="S683" s="2">
        <f t="shared" si="71"/>
        <v>3615540.6900000013</v>
      </c>
      <c r="T683" s="9">
        <f t="shared" si="72"/>
        <v>-0.18632733982713226</v>
      </c>
      <c r="U683">
        <f>IF([1]!EM_S_MAJASSRES_NUM(C683,"2014-12-30","2016-12-30")&gt;0,1,0)</f>
        <v>0</v>
      </c>
      <c r="V683" t="str">
        <f t="shared" si="73"/>
        <v/>
      </c>
      <c r="W683" s="9" t="str">
        <f t="shared" si="74"/>
        <v/>
      </c>
      <c r="X683" t="str">
        <f t="shared" si="75"/>
        <v/>
      </c>
    </row>
    <row r="684" spans="2:24" x14ac:dyDescent="0.25">
      <c r="B684" t="str">
        <f t="shared" si="76"/>
        <v/>
      </c>
      <c r="C684" s="1" t="s">
        <v>1362</v>
      </c>
      <c r="D684" s="1" t="s">
        <v>1363</v>
      </c>
      <c r="F684" s="2">
        <f>IFERROR([1]!EM_S_QSTM07_IS($C684,"61",F$2,"1"),"")</f>
        <v>-232736448.84999999</v>
      </c>
      <c r="G684" s="2">
        <f>IFERROR([1]!EM_S_QSTM07_IS($C684,"61",G$2,"1"),"")</f>
        <v>-88863826.549999997</v>
      </c>
      <c r="H684" s="2">
        <f>IFERROR([1]!EM_S_QSTM07_IS($C684,"61",H$2,"1"),"")</f>
        <v>108341218.56999999</v>
      </c>
      <c r="I684" s="2">
        <f>IFERROR([1]!EM_S_QSTM07_IS($C684,"61",I$2,"1"),"")</f>
        <v>34041240.329999998</v>
      </c>
      <c r="J684" s="2">
        <f>IFERROR([1]!EM_S_QSTM07_IS($C684,"61",J$2,"1"),"")</f>
        <v>-28886836.75</v>
      </c>
      <c r="M684" s="2">
        <f>IFERROR([1]!EM_S_QSTM07_IS($C684,"61",L$2,"1"),"")</f>
        <v>0</v>
      </c>
      <c r="N684" s="2">
        <f>[1]!EM_S_PERFORMANCEEXPRESS_QNETPROFIT(C684,L$2)</f>
        <v>0</v>
      </c>
      <c r="O684" s="2">
        <f>[1]!EM_S_PROFITNOTICE_FORECASTT(C684,L$2)</f>
        <v>-300121400</v>
      </c>
      <c r="P684" s="2">
        <f>[1]!EM_S_PROFITNOTICE_FORECASTL(C684,L$2)</f>
        <v>-369380200</v>
      </c>
      <c r="Q684" t="str">
        <f>[1]!EM_S_PROFITNOTICE_ABSTRACT(C684,L$2)</f>
        <v>预计2016年1-12月归属于上市公司股东的净利润亏损30,012.14万元-36,938.02万元</v>
      </c>
      <c r="R684" s="2">
        <f t="shared" si="70"/>
        <v>-334750800</v>
      </c>
      <c r="S684" s="2" t="str">
        <f t="shared" si="71"/>
        <v/>
      </c>
      <c r="T684" s="9" t="str">
        <f t="shared" si="72"/>
        <v/>
      </c>
      <c r="U684">
        <f>IF([1]!EM_S_MAJASSRES_NUM(C684,"2014-12-30","2016-12-30")&gt;0,1,0)</f>
        <v>0</v>
      </c>
      <c r="V684" t="str">
        <f t="shared" si="73"/>
        <v/>
      </c>
      <c r="W684" s="9" t="str">
        <f t="shared" si="74"/>
        <v/>
      </c>
      <c r="X684" t="str">
        <f t="shared" si="75"/>
        <v/>
      </c>
    </row>
    <row r="685" spans="2:24" x14ac:dyDescent="0.25">
      <c r="B685">
        <f t="shared" si="76"/>
        <v>451</v>
      </c>
      <c r="C685" s="1" t="s">
        <v>1364</v>
      </c>
      <c r="D685" s="1" t="s">
        <v>1365</v>
      </c>
      <c r="F685" s="2">
        <f>IFERROR([1]!EM_S_QSTM07_IS($C685,"61",F$2,"1"),"")</f>
        <v>5753178.4500000002</v>
      </c>
      <c r="G685" s="2">
        <f>IFERROR([1]!EM_S_QSTM07_IS($C685,"61",G$2,"1"),"")</f>
        <v>43400162.469999999</v>
      </c>
      <c r="H685" s="2">
        <f>IFERROR([1]!EM_S_QSTM07_IS($C685,"61",H$2,"1"),"")</f>
        <v>19032585.449999999</v>
      </c>
      <c r="I685" s="2">
        <f>IFERROR([1]!EM_S_QSTM07_IS($C685,"61",I$2,"1"),"")</f>
        <v>-32230803.940000001</v>
      </c>
      <c r="J685" s="2">
        <f>IFERROR([1]!EM_S_QSTM07_IS($C685,"61",J$2,"1"),"")</f>
        <v>5554842.4699999997</v>
      </c>
      <c r="M685" s="2">
        <f>IFERROR([1]!EM_S_QSTM07_IS($C685,"61",L$2,"1"),"")</f>
        <v>0</v>
      </c>
      <c r="N685" s="2">
        <f>[1]!EM_S_PERFORMANCEEXPRESS_QNETPROFIT(C685,L$2)</f>
        <v>0</v>
      </c>
      <c r="O685" s="2">
        <f>[1]!EM_S_PROFITNOTICE_FORECASTT(C685,L$2)</f>
        <v>41883500</v>
      </c>
      <c r="P685" s="2">
        <f>[1]!EM_S_PROFITNOTICE_FORECASTL(C685,L$2)</f>
        <v>31412600</v>
      </c>
      <c r="Q685" t="str">
        <f>[1]!EM_S_PROFITNOTICE_ABSTRACT(C685,L$2)</f>
        <v>预计2016年1-12月归属于上市公司股东的净利润:3,141.26万元-4,188.35万元,比上年同期变动:-10.00%至20.00%</v>
      </c>
      <c r="R685" s="2">
        <f t="shared" si="70"/>
        <v>36648050</v>
      </c>
      <c r="S685" s="2">
        <f t="shared" si="71"/>
        <v>-31537876.370000005</v>
      </c>
      <c r="T685" s="9">
        <f t="shared" si="72"/>
        <v>2.1498922933785081E-2</v>
      </c>
      <c r="U685">
        <f>IF([1]!EM_S_MAJASSRES_NUM(C685,"2014-12-30","2016-12-30")&gt;0,1,0)</f>
        <v>0</v>
      </c>
      <c r="V685" t="str">
        <f t="shared" si="73"/>
        <v/>
      </c>
      <c r="W685" s="9">
        <f t="shared" si="74"/>
        <v>2.1498922933785081E-2</v>
      </c>
      <c r="X685">
        <f t="shared" si="75"/>
        <v>451</v>
      </c>
    </row>
    <row r="686" spans="2:24" x14ac:dyDescent="0.25">
      <c r="B686" t="str">
        <f t="shared" si="76"/>
        <v/>
      </c>
      <c r="C686" s="1" t="s">
        <v>1366</v>
      </c>
      <c r="D686" s="1" t="s">
        <v>1367</v>
      </c>
      <c r="F686" s="2">
        <f>IFERROR([1]!EM_S_QSTM07_IS($C686,"61",F$2,"1"),"")</f>
        <v>266859417.16999999</v>
      </c>
      <c r="G686" s="2">
        <f>IFERROR([1]!EM_S_QSTM07_IS($C686,"61",G$2,"1"),"")</f>
        <v>240603194.38</v>
      </c>
      <c r="H686" s="2">
        <f>IFERROR([1]!EM_S_QSTM07_IS($C686,"61",H$2,"1"),"")</f>
        <v>70742921.079999998</v>
      </c>
      <c r="I686" s="2">
        <f>IFERROR([1]!EM_S_QSTM07_IS($C686,"61",I$2,"1"),"")</f>
        <v>45600397.539999999</v>
      </c>
      <c r="J686" s="2">
        <f>IFERROR([1]!EM_S_QSTM07_IS($C686,"61",J$2,"1"),"")</f>
        <v>73791000.280000001</v>
      </c>
      <c r="M686" s="2">
        <f>IFERROR([1]!EM_S_QSTM07_IS($C686,"61",L$2,"1"),"")</f>
        <v>0</v>
      </c>
      <c r="N686" s="2">
        <f>[1]!EM_S_PERFORMANCEEXPRESS_QNETPROFIT(C686,L$2)</f>
        <v>0</v>
      </c>
      <c r="O686" s="2">
        <f>[1]!EM_S_PROFITNOTICE_FORECASTT(C686,L$2)</f>
        <v>845000000</v>
      </c>
      <c r="P686" s="2">
        <f>[1]!EM_S_PROFITNOTICE_FORECASTL(C686,L$2)</f>
        <v>780000000</v>
      </c>
      <c r="Q686" t="str">
        <f>[1]!EM_S_PROFITNOTICE_ABSTRACT(C686,L$2)</f>
        <v>预计2016年1-12月归属于上市公司股东的净利润盈利:78,000万元-84,500万元,较上年同期增长257.62%-287.43%</v>
      </c>
      <c r="R686" s="2">
        <f t="shared" si="70"/>
        <v>812500000</v>
      </c>
      <c r="S686" s="2">
        <f t="shared" si="71"/>
        <v>234294467.37</v>
      </c>
      <c r="T686" s="9">
        <f t="shared" si="72"/>
        <v>4.1379917722094497</v>
      </c>
      <c r="U686">
        <f>IF([1]!EM_S_MAJASSRES_NUM(C686,"2014-12-30","2016-12-30")&gt;0,1,0)</f>
        <v>1</v>
      </c>
      <c r="V686" t="str">
        <f t="shared" si="73"/>
        <v/>
      </c>
      <c r="W686" s="9" t="str">
        <f t="shared" si="74"/>
        <v/>
      </c>
      <c r="X686" t="str">
        <f t="shared" si="75"/>
        <v/>
      </c>
    </row>
    <row r="687" spans="2:24" x14ac:dyDescent="0.25">
      <c r="B687" t="str">
        <f t="shared" si="76"/>
        <v/>
      </c>
      <c r="C687" s="1" t="s">
        <v>1368</v>
      </c>
      <c r="D687" s="1" t="s">
        <v>1369</v>
      </c>
      <c r="F687" s="2">
        <f>IFERROR([1]!EM_S_QSTM07_IS($C687,"61",F$2,"1"),"")</f>
        <v>26189359.539999999</v>
      </c>
      <c r="G687" s="2">
        <f>IFERROR([1]!EM_S_QSTM07_IS($C687,"61",G$2,"1"),"")</f>
        <v>30953107.030000001</v>
      </c>
      <c r="H687" s="2">
        <f>IFERROR([1]!EM_S_QSTM07_IS($C687,"61",H$2,"1"),"")</f>
        <v>27250122.629999999</v>
      </c>
      <c r="I687" s="2">
        <f>IFERROR([1]!EM_S_QSTM07_IS($C687,"61",I$2,"1"),"")</f>
        <v>506977.27</v>
      </c>
      <c r="J687" s="2">
        <f>IFERROR([1]!EM_S_QSTM07_IS($C687,"61",J$2,"1"),"")</f>
        <v>18458942.920000002</v>
      </c>
      <c r="M687" s="2">
        <f>IFERROR([1]!EM_S_QSTM07_IS($C687,"61",L$2,"1"),"")</f>
        <v>0</v>
      </c>
      <c r="N687" s="2">
        <f>[1]!EM_S_PERFORMANCEEXPRESS_QNETPROFIT(C687,L$2)</f>
        <v>0</v>
      </c>
      <c r="O687" s="2">
        <f>[1]!EM_S_PROFITNOTICE_FORECASTT(C687,L$2)</f>
        <v>125000000</v>
      </c>
      <c r="P687" s="2">
        <f>[1]!EM_S_PROFITNOTICE_FORECASTL(C687,L$2)</f>
        <v>110000000</v>
      </c>
      <c r="Q687" t="str">
        <f>[1]!EM_S_PROFITNOTICE_ABSTRACT(C687,L$2)</f>
        <v>预计2016年1-12月归属于上市公司股东的净利润11,000万元-12,500万元,较上年同期增长254.13%-302.42%</v>
      </c>
      <c r="R687" s="2">
        <f t="shared" si="70"/>
        <v>117500000</v>
      </c>
      <c r="S687" s="2">
        <f t="shared" si="71"/>
        <v>33107410.799999997</v>
      </c>
      <c r="T687" s="9">
        <f t="shared" si="72"/>
        <v>64.303540728758904</v>
      </c>
      <c r="U687">
        <f>IF([1]!EM_S_MAJASSRES_NUM(C687,"2014-12-30","2016-12-30")&gt;0,1,0)</f>
        <v>0</v>
      </c>
      <c r="V687" t="str">
        <f t="shared" si="73"/>
        <v/>
      </c>
      <c r="W687" s="9" t="str">
        <f t="shared" si="74"/>
        <v/>
      </c>
      <c r="X687" t="str">
        <f t="shared" si="75"/>
        <v/>
      </c>
    </row>
    <row r="688" spans="2:24" x14ac:dyDescent="0.25">
      <c r="B688">
        <f t="shared" si="76"/>
        <v>184</v>
      </c>
      <c r="C688" s="1" t="s">
        <v>1370</v>
      </c>
      <c r="D688" s="1" t="s">
        <v>1371</v>
      </c>
      <c r="F688" s="2">
        <f>IFERROR([1]!EM_S_QSTM07_IS($C688,"61",F$2,"1"),"")</f>
        <v>58011788.399999999</v>
      </c>
      <c r="G688" s="2">
        <f>IFERROR([1]!EM_S_QSTM07_IS($C688,"61",G$2,"1"),"")</f>
        <v>71039371.739999995</v>
      </c>
      <c r="H688" s="2">
        <f>IFERROR([1]!EM_S_QSTM07_IS($C688,"61",H$2,"1"),"")</f>
        <v>72801547.090000004</v>
      </c>
      <c r="I688" s="2">
        <f>IFERROR([1]!EM_S_QSTM07_IS($C688,"61",I$2,"1"),"")</f>
        <v>133494811.09</v>
      </c>
      <c r="J688" s="2">
        <f>IFERROR([1]!EM_S_QSTM07_IS($C688,"61",J$2,"1"),"")</f>
        <v>109122619.05</v>
      </c>
      <c r="M688" s="2">
        <f>IFERROR([1]!EM_S_QSTM07_IS($C688,"61",L$2,"1"),"")</f>
        <v>0</v>
      </c>
      <c r="N688" s="2">
        <f>[1]!EM_S_PERFORMANCEEXPRESS_QNETPROFIT(C688,L$2)</f>
        <v>0</v>
      </c>
      <c r="O688" s="2">
        <f>[1]!EM_S_PROFITNOTICE_FORECASTT(C688,L$2)</f>
        <v>480000000</v>
      </c>
      <c r="P688" s="2">
        <f>[1]!EM_S_PROFITNOTICE_FORECASTL(C688,L$2)</f>
        <v>410000000</v>
      </c>
      <c r="Q688" t="str">
        <f>[1]!EM_S_PROFITNOTICE_ABSTRACT(C688,L$2)</f>
        <v>预计2016年1-12月归属于上市公司股东的净利润41,000万元-48,000万元,同比上年变动26.69%-48.32%</v>
      </c>
      <c r="R688" s="2">
        <f t="shared" si="70"/>
        <v>445000000</v>
      </c>
      <c r="S688" s="2">
        <f t="shared" si="71"/>
        <v>243147292.77000001</v>
      </c>
      <c r="T688" s="9">
        <f t="shared" si="72"/>
        <v>0.82139883029666305</v>
      </c>
      <c r="U688">
        <f>IF([1]!EM_S_MAJASSRES_NUM(C688,"2014-12-30","2016-12-30")&gt;0,1,0)</f>
        <v>0</v>
      </c>
      <c r="V688">
        <f t="shared" si="73"/>
        <v>312</v>
      </c>
      <c r="W688" s="9">
        <f t="shared" si="74"/>
        <v>0.82139883029666305</v>
      </c>
      <c r="X688">
        <f t="shared" si="75"/>
        <v>184</v>
      </c>
    </row>
    <row r="689" spans="2:24" x14ac:dyDescent="0.25">
      <c r="B689">
        <f t="shared" si="76"/>
        <v>255</v>
      </c>
      <c r="C689" s="1" t="s">
        <v>1372</v>
      </c>
      <c r="D689" s="1" t="s">
        <v>1373</v>
      </c>
      <c r="F689" s="2">
        <f>IFERROR([1]!EM_S_QSTM07_IS($C689,"61",F$2,"1"),"")</f>
        <v>64558762.469999999</v>
      </c>
      <c r="G689" s="2">
        <f>IFERROR([1]!EM_S_QSTM07_IS($C689,"61",G$2,"1"),"")</f>
        <v>63744432.25</v>
      </c>
      <c r="H689" s="2">
        <f>IFERROR([1]!EM_S_QSTM07_IS($C689,"61",H$2,"1"),"")</f>
        <v>21702182.239999998</v>
      </c>
      <c r="I689" s="2">
        <f>IFERROR([1]!EM_S_QSTM07_IS($C689,"61",I$2,"1"),"")</f>
        <v>16868955.629999999</v>
      </c>
      <c r="J689" s="2">
        <f>IFERROR([1]!EM_S_QSTM07_IS($C689,"61",J$2,"1"),"")</f>
        <v>61360471.020000003</v>
      </c>
      <c r="M689" s="2">
        <f>IFERROR([1]!EM_S_QSTM07_IS($C689,"61",L$2,"1"),"")</f>
        <v>0</v>
      </c>
      <c r="N689" s="2">
        <f>[1]!EM_S_PERFORMANCEEXPRESS_QNETPROFIT(C689,L$2)</f>
        <v>0</v>
      </c>
      <c r="O689" s="2">
        <f>[1]!EM_S_PROFITNOTICE_FORECASTT(C689,L$2)</f>
        <v>186659500</v>
      </c>
      <c r="P689" s="2">
        <f>[1]!EM_S_PROFITNOTICE_FORECASTL(C689,L$2)</f>
        <v>163327100</v>
      </c>
      <c r="Q689" t="str">
        <f>[1]!EM_S_PROFITNOTICE_ABSTRACT(C689,L$2)</f>
        <v>预计2016年1-12月归属于上市公司股东的净利润16,332.71万元-18,665.95万元,比上年同期增长5%-20%</v>
      </c>
      <c r="R689" s="2">
        <f t="shared" si="70"/>
        <v>174993300</v>
      </c>
      <c r="S689" s="2">
        <f t="shared" si="71"/>
        <v>24987923.039999992</v>
      </c>
      <c r="T689" s="9">
        <f t="shared" si="72"/>
        <v>0.48129638775983863</v>
      </c>
      <c r="U689">
        <f>IF([1]!EM_S_MAJASSRES_NUM(C689,"2014-12-30","2016-12-30")&gt;0,1,0)</f>
        <v>0</v>
      </c>
      <c r="V689">
        <f t="shared" si="73"/>
        <v>408</v>
      </c>
      <c r="W689" s="9">
        <f t="shared" si="74"/>
        <v>0.48129638775983863</v>
      </c>
      <c r="X689">
        <f t="shared" si="75"/>
        <v>255</v>
      </c>
    </row>
    <row r="690" spans="2:24" x14ac:dyDescent="0.25">
      <c r="B690">
        <f t="shared" si="76"/>
        <v>566</v>
      </c>
      <c r="C690" s="1" t="s">
        <v>1374</v>
      </c>
      <c r="D690" s="1" t="s">
        <v>1375</v>
      </c>
      <c r="F690" s="2">
        <f>IFERROR([1]!EM_S_QSTM07_IS($C690,"61",F$2,"1"),"")</f>
        <v>198444382.12</v>
      </c>
      <c r="G690" s="2">
        <f>IFERROR([1]!EM_S_QSTM07_IS($C690,"61",G$2,"1"),"")</f>
        <v>96237123.700000003</v>
      </c>
      <c r="H690" s="2">
        <f>IFERROR([1]!EM_S_QSTM07_IS($C690,"61",H$2,"1"),"")</f>
        <v>70156171.159999996</v>
      </c>
      <c r="I690" s="2">
        <f>IFERROR([1]!EM_S_QSTM07_IS($C690,"61",I$2,"1"),"")</f>
        <v>271945863.68000001</v>
      </c>
      <c r="J690" s="2">
        <f>IFERROR([1]!EM_S_QSTM07_IS($C690,"61",J$2,"1"),"")</f>
        <v>59496008.899999999</v>
      </c>
      <c r="M690" s="2">
        <f>IFERROR([1]!EM_S_QSTM07_IS($C690,"61",L$2,"1"),"")</f>
        <v>0</v>
      </c>
      <c r="N690" s="2">
        <f>[1]!EM_S_PERFORMANCEEXPRESS_QNETPROFIT(C690,L$2)</f>
        <v>0</v>
      </c>
      <c r="O690" s="2">
        <f>[1]!EM_S_PROFITNOTICE_FORECASTT(C690,L$2)</f>
        <v>616708500</v>
      </c>
      <c r="P690" s="2">
        <f>[1]!EM_S_PROFITNOTICE_FORECASTL(C690,L$2)</f>
        <v>411139000</v>
      </c>
      <c r="Q690" t="str">
        <f>[1]!EM_S_PROFITNOTICE_ABSTRACT(C690,L$2)</f>
        <v>预计2016年1-12月归属于上市公司股东的净利润41,113.9万元-61,670.85万元,与上年同期增长0%-50%</v>
      </c>
      <c r="R690" s="2">
        <f t="shared" si="70"/>
        <v>513923750</v>
      </c>
      <c r="S690" s="2">
        <f t="shared" si="71"/>
        <v>149086073.01999998</v>
      </c>
      <c r="T690" s="9">
        <f t="shared" si="72"/>
        <v>-0.45178032494206172</v>
      </c>
      <c r="U690">
        <f>IF([1]!EM_S_MAJASSRES_NUM(C690,"2014-12-30","2016-12-30")&gt;0,1,0)</f>
        <v>0</v>
      </c>
      <c r="V690">
        <f t="shared" si="73"/>
        <v>786</v>
      </c>
      <c r="W690" s="9">
        <f t="shared" si="74"/>
        <v>-0.45178032494206172</v>
      </c>
      <c r="X690">
        <f t="shared" si="75"/>
        <v>566</v>
      </c>
    </row>
    <row r="691" spans="2:24" x14ac:dyDescent="0.25">
      <c r="B691" t="str">
        <f t="shared" si="76"/>
        <v/>
      </c>
      <c r="C691" s="1" t="s">
        <v>1376</v>
      </c>
      <c r="D691" s="1" t="s">
        <v>1377</v>
      </c>
      <c r="F691" s="2">
        <f>IFERROR([1]!EM_S_QSTM07_IS($C691,"61",F$2,"1"),"")</f>
        <v>18971157.66</v>
      </c>
      <c r="G691" s="2">
        <f>IFERROR([1]!EM_S_QSTM07_IS($C691,"61",G$2,"1"),"")</f>
        <v>17529822.760000002</v>
      </c>
      <c r="H691" s="2">
        <f>IFERROR([1]!EM_S_QSTM07_IS($C691,"61",H$2,"1"),"")</f>
        <v>15699648.98</v>
      </c>
      <c r="I691" s="2">
        <f>IFERROR([1]!EM_S_QSTM07_IS($C691,"61",I$2,"1"),"")</f>
        <v>521682.43999999802</v>
      </c>
      <c r="J691" s="2">
        <f>IFERROR([1]!EM_S_QSTM07_IS($C691,"61",J$2,"1"),"")</f>
        <v>4205445.38</v>
      </c>
      <c r="M691" s="2">
        <f>IFERROR([1]!EM_S_QSTM07_IS($C691,"61",L$2,"1"),"")</f>
        <v>0</v>
      </c>
      <c r="N691" s="2">
        <f>[1]!EM_S_PERFORMANCEEXPRESS_QNETPROFIT(C691,L$2)</f>
        <v>0</v>
      </c>
      <c r="O691" s="2">
        <f>[1]!EM_S_PROFITNOTICE_FORECASTT(C691,L$2)</f>
        <v>71143800</v>
      </c>
      <c r="P691" s="2">
        <f>[1]!EM_S_PROFITNOTICE_FORECASTL(C691,L$2)</f>
        <v>56915000</v>
      </c>
      <c r="Q691" t="str">
        <f>[1]!EM_S_PROFITNOTICE_ABSTRACT(C691,L$2)</f>
        <v>预计2016年1-12月归属于上市公司股东的净利润:5,691.50万元-7,114.38万元,比上年同期增长:60.00%-100.00%</v>
      </c>
      <c r="R691" s="2">
        <f t="shared" si="70"/>
        <v>64029400</v>
      </c>
      <c r="S691" s="2">
        <f t="shared" si="71"/>
        <v>11828770.599999994</v>
      </c>
      <c r="T691" s="9">
        <f t="shared" si="72"/>
        <v>21.674274027701678</v>
      </c>
      <c r="U691">
        <f>IF([1]!EM_S_MAJASSRES_NUM(C691,"2014-12-30","2016-12-30")&gt;0,1,0)</f>
        <v>0</v>
      </c>
      <c r="V691" t="str">
        <f t="shared" si="73"/>
        <v/>
      </c>
      <c r="W691" s="9" t="str">
        <f t="shared" si="74"/>
        <v/>
      </c>
      <c r="X691" t="str">
        <f t="shared" si="75"/>
        <v/>
      </c>
    </row>
    <row r="692" spans="2:24" x14ac:dyDescent="0.25">
      <c r="B692">
        <f t="shared" si="76"/>
        <v>101</v>
      </c>
      <c r="C692" s="1" t="s">
        <v>1378</v>
      </c>
      <c r="D692" s="1" t="s">
        <v>1379</v>
      </c>
      <c r="F692" s="2">
        <f>IFERROR([1]!EM_S_QSTM07_IS($C692,"61",F$2,"1"),"")</f>
        <v>100603127.12</v>
      </c>
      <c r="G692" s="2">
        <f>IFERROR([1]!EM_S_QSTM07_IS($C692,"61",G$2,"1"),"")</f>
        <v>188936740.18000001</v>
      </c>
      <c r="H692" s="2">
        <f>IFERROR([1]!EM_S_QSTM07_IS($C692,"61",H$2,"1"),"")</f>
        <v>142472288.16</v>
      </c>
      <c r="I692" s="2">
        <f>IFERROR([1]!EM_S_QSTM07_IS($C692,"61",I$2,"1"),"")</f>
        <v>32308230.960000001</v>
      </c>
      <c r="J692" s="2">
        <f>IFERROR([1]!EM_S_QSTM07_IS($C692,"61",J$2,"1"),"")</f>
        <v>80112350.480000004</v>
      </c>
      <c r="M692" s="2">
        <f>IFERROR([1]!EM_S_QSTM07_IS($C692,"61",L$2,"1"),"")</f>
        <v>0</v>
      </c>
      <c r="N692" s="2">
        <f>[1]!EM_S_PERFORMANCEEXPRESS_QNETPROFIT(C692,L$2)</f>
        <v>0</v>
      </c>
      <c r="O692" s="2">
        <f>[1]!EM_S_PROFITNOTICE_FORECASTT(C692,L$2)</f>
        <v>546515300</v>
      </c>
      <c r="P692" s="2">
        <f>[1]!EM_S_PROFITNOTICE_FORECASTL(C692,L$2)</f>
        <v>473646600</v>
      </c>
      <c r="Q692" t="str">
        <f>[1]!EM_S_PROFITNOTICE_ABSTRACT(C692,L$2)</f>
        <v>预计2016年1-12月归属于上市公司股东的净利润盈利:47,364.66万元至54,651.53万元,比上年同期上升30.00%-50.00%。</v>
      </c>
      <c r="R692" s="2">
        <f t="shared" si="70"/>
        <v>510080950</v>
      </c>
      <c r="S692" s="2">
        <f t="shared" si="71"/>
        <v>78068794.539999962</v>
      </c>
      <c r="T692" s="9">
        <f t="shared" si="72"/>
        <v>1.4163747819140873</v>
      </c>
      <c r="U692">
        <f>IF([1]!EM_S_MAJASSRES_NUM(C692,"2014-12-30","2016-12-30")&gt;0,1,0)</f>
        <v>0</v>
      </c>
      <c r="V692">
        <f t="shared" si="73"/>
        <v>204</v>
      </c>
      <c r="W692" s="9">
        <f t="shared" si="74"/>
        <v>1.4163747819140873</v>
      </c>
      <c r="X692">
        <f t="shared" si="75"/>
        <v>101</v>
      </c>
    </row>
    <row r="693" spans="2:24" x14ac:dyDescent="0.25">
      <c r="B693">
        <f t="shared" si="76"/>
        <v>349</v>
      </c>
      <c r="C693" s="1" t="s">
        <v>1380</v>
      </c>
      <c r="D693" s="1" t="s">
        <v>1381</v>
      </c>
      <c r="F693" s="2">
        <f>IFERROR([1]!EM_S_QSTM07_IS($C693,"61",F$2,"1"),"")</f>
        <v>55694714.810000002</v>
      </c>
      <c r="G693" s="2">
        <f>IFERROR([1]!EM_S_QSTM07_IS($C693,"61",G$2,"1"),"")</f>
        <v>74650500.480000004</v>
      </c>
      <c r="H693" s="2">
        <f>IFERROR([1]!EM_S_QSTM07_IS($C693,"61",H$2,"1"),"")</f>
        <v>24005247.129999999</v>
      </c>
      <c r="I693" s="2">
        <f>IFERROR([1]!EM_S_QSTM07_IS($C693,"61",I$2,"1"),"")</f>
        <v>64233045.619999997</v>
      </c>
      <c r="J693" s="2">
        <f>IFERROR([1]!EM_S_QSTM07_IS($C693,"61",J$2,"1"),"")</f>
        <v>84434564.609999999</v>
      </c>
      <c r="M693" s="2">
        <f>IFERROR([1]!EM_S_QSTM07_IS($C693,"61",L$2,"1"),"")</f>
        <v>0</v>
      </c>
      <c r="N693" s="2">
        <f>[1]!EM_S_PERFORMANCEEXPRESS_QNETPROFIT(C693,L$2)</f>
        <v>0</v>
      </c>
      <c r="O693" s="2">
        <f>[1]!EM_S_PROFITNOTICE_FORECASTT(C693,L$2)</f>
        <v>271623100</v>
      </c>
      <c r="P693" s="2">
        <f>[1]!EM_S_PROFITNOTICE_FORECASTL(C693,L$2)</f>
        <v>197544100</v>
      </c>
      <c r="Q693" t="str">
        <f>[1]!EM_S_PROFITNOTICE_ABSTRACT(C693,L$2)</f>
        <v>预计2016年1-12月归属于上市公司股东的净利润:19,754.41万元-27,162.31万元,比上年同期变动:-20.00%至10.00%</v>
      </c>
      <c r="R693" s="2">
        <f t="shared" si="70"/>
        <v>234583600</v>
      </c>
      <c r="S693" s="2">
        <f t="shared" si="71"/>
        <v>80233137.579999983</v>
      </c>
      <c r="T693" s="9">
        <f t="shared" si="72"/>
        <v>0.24909440001733468</v>
      </c>
      <c r="U693">
        <f>IF([1]!EM_S_MAJASSRES_NUM(C693,"2014-12-30","2016-12-30")&gt;0,1,0)</f>
        <v>0</v>
      </c>
      <c r="V693">
        <f t="shared" si="73"/>
        <v>522</v>
      </c>
      <c r="W693" s="9">
        <f t="shared" si="74"/>
        <v>0.24909440001733468</v>
      </c>
      <c r="X693">
        <f t="shared" si="75"/>
        <v>349</v>
      </c>
    </row>
    <row r="694" spans="2:24" x14ac:dyDescent="0.25">
      <c r="B694">
        <f t="shared" si="76"/>
        <v>190</v>
      </c>
      <c r="C694" s="1" t="s">
        <v>1382</v>
      </c>
      <c r="D694" s="1" t="s">
        <v>1383</v>
      </c>
      <c r="F694" s="2">
        <f>IFERROR([1]!EM_S_QSTM07_IS($C694,"61",F$2,"1"),"")</f>
        <v>13611425.77</v>
      </c>
      <c r="G694" s="2">
        <f>IFERROR([1]!EM_S_QSTM07_IS($C694,"61",G$2,"1"),"")</f>
        <v>21399153.920000002</v>
      </c>
      <c r="H694" s="2">
        <f>IFERROR([1]!EM_S_QSTM07_IS($C694,"61",H$2,"1"),"")</f>
        <v>28772964.329999998</v>
      </c>
      <c r="I694" s="2">
        <f>IFERROR([1]!EM_S_QSTM07_IS($C694,"61",I$2,"1"),"")</f>
        <v>-40209006.579999998</v>
      </c>
      <c r="J694" s="2">
        <f>IFERROR([1]!EM_S_QSTM07_IS($C694,"61",J$2,"1"),"")</f>
        <v>27076084.59</v>
      </c>
      <c r="M694" s="2">
        <f>IFERROR([1]!EM_S_QSTM07_IS($C694,"61",L$2,"1"),"")</f>
        <v>0</v>
      </c>
      <c r="N694" s="2">
        <f>[1]!EM_S_PERFORMANCEEXPRESS_QNETPROFIT(C694,L$2)</f>
        <v>0</v>
      </c>
      <c r="O694" s="2">
        <f>[1]!EM_S_PROFITNOTICE_FORECASTT(C694,L$2)</f>
        <v>67709200</v>
      </c>
      <c r="P694" s="2">
        <f>[1]!EM_S_PROFITNOTICE_FORECASTL(C694,L$2)</f>
        <v>42318300</v>
      </c>
      <c r="Q694" t="str">
        <f>[1]!EM_S_PROFITNOTICE_ABSTRACT(C694,L$2)</f>
        <v>预计2016年1-12月归属于上市公司股东的净利润:4,231.83万元-6,770.92万元,比上年同期下降:20.00%-50.00%</v>
      </c>
      <c r="R694" s="2">
        <f t="shared" si="70"/>
        <v>55013750</v>
      </c>
      <c r="S694" s="2">
        <f t="shared" si="71"/>
        <v>-8769794.0199999958</v>
      </c>
      <c r="T694" s="9">
        <f t="shared" si="72"/>
        <v>0.78189478512602451</v>
      </c>
      <c r="U694">
        <f>IF([1]!EM_S_MAJASSRES_NUM(C694,"2014-12-30","2016-12-30")&gt;0,1,0)</f>
        <v>0</v>
      </c>
      <c r="V694" t="str">
        <f t="shared" si="73"/>
        <v/>
      </c>
      <c r="W694" s="9">
        <f t="shared" si="74"/>
        <v>0.78189478512602451</v>
      </c>
      <c r="X694">
        <f t="shared" si="75"/>
        <v>190</v>
      </c>
    </row>
    <row r="695" spans="2:24" x14ac:dyDescent="0.25">
      <c r="B695">
        <f t="shared" si="76"/>
        <v>212</v>
      </c>
      <c r="C695" s="1" t="s">
        <v>1384</v>
      </c>
      <c r="D695" s="1" t="s">
        <v>1385</v>
      </c>
      <c r="F695" s="2">
        <f>IFERROR([1]!EM_S_QSTM07_IS($C695,"61",F$2,"1"),"")</f>
        <v>21278102.050000001</v>
      </c>
      <c r="G695" s="2">
        <f>IFERROR([1]!EM_S_QSTM07_IS($C695,"61",G$2,"1"),"")</f>
        <v>41397867.630000003</v>
      </c>
      <c r="H695" s="2">
        <f>IFERROR([1]!EM_S_QSTM07_IS($C695,"61",H$2,"1"),"")</f>
        <v>582335.88</v>
      </c>
      <c r="I695" s="2">
        <f>IFERROR([1]!EM_S_QSTM07_IS($C695,"61",I$2,"1"),"")</f>
        <v>-12135453.630000001</v>
      </c>
      <c r="J695" s="2">
        <f>IFERROR([1]!EM_S_QSTM07_IS($C695,"61",J$2,"1"),"")</f>
        <v>-2745254.8</v>
      </c>
      <c r="M695" s="2">
        <f>IFERROR([1]!EM_S_QSTM07_IS($C695,"61",L$2,"1"),"")</f>
        <v>0</v>
      </c>
      <c r="N695" s="2">
        <f>[1]!EM_S_PERFORMANCEEXPRESS_QNETPROFIT(C695,L$2)</f>
        <v>0</v>
      </c>
      <c r="O695" s="2">
        <f>[1]!EM_S_PROFITNOTICE_FORECASTT(C695,L$2)</f>
        <v>64293500</v>
      </c>
      <c r="P695" s="2">
        <f>[1]!EM_S_PROFITNOTICE_FORECASTL(C695,L$2)</f>
        <v>53577900</v>
      </c>
      <c r="Q695" t="str">
        <f>[1]!EM_S_PROFITNOTICE_ABSTRACT(C695,L$2)</f>
        <v>预计2016年1-12月归属于上市公司股东的净利润盈利:5,357.79万元-6,429.35万元,较上年同期增长50%-80%</v>
      </c>
      <c r="R695" s="2">
        <f t="shared" si="70"/>
        <v>58935700</v>
      </c>
      <c r="S695" s="2">
        <f t="shared" si="71"/>
        <v>-4322605.5600000098</v>
      </c>
      <c r="T695" s="9">
        <f t="shared" si="72"/>
        <v>0.64380354523261363</v>
      </c>
      <c r="U695">
        <f>IF([1]!EM_S_MAJASSRES_NUM(C695,"2014-12-30","2016-12-30")&gt;0,1,0)</f>
        <v>0</v>
      </c>
      <c r="V695" t="str">
        <f t="shared" si="73"/>
        <v/>
      </c>
      <c r="W695" s="9">
        <f t="shared" si="74"/>
        <v>0.64380354523261363</v>
      </c>
      <c r="X695">
        <f t="shared" si="75"/>
        <v>212</v>
      </c>
    </row>
    <row r="696" spans="2:24" x14ac:dyDescent="0.25">
      <c r="B696">
        <f t="shared" si="76"/>
        <v>366</v>
      </c>
      <c r="C696" s="1" t="s">
        <v>1386</v>
      </c>
      <c r="D696" s="1" t="s">
        <v>1387</v>
      </c>
      <c r="F696" s="2">
        <f>IFERROR([1]!EM_S_QSTM07_IS($C696,"61",F$2,"1"),"")</f>
        <v>164226.29999999999</v>
      </c>
      <c r="G696" s="2">
        <f>IFERROR([1]!EM_S_QSTM07_IS($C696,"61",G$2,"1"),"")</f>
        <v>732097.36999999895</v>
      </c>
      <c r="H696" s="2">
        <f>IFERROR([1]!EM_S_QSTM07_IS($C696,"61",H$2,"1"),"")</f>
        <v>-9263406.1699999999</v>
      </c>
      <c r="I696" s="2">
        <f>IFERROR([1]!EM_S_QSTM07_IS($C696,"61",I$2,"1"),"")</f>
        <v>14502965.220000001</v>
      </c>
      <c r="J696" s="2">
        <f>IFERROR([1]!EM_S_QSTM07_IS($C696,"61",J$2,"1"),"")</f>
        <v>4016068.08</v>
      </c>
      <c r="M696" s="2">
        <f>IFERROR([1]!EM_S_QSTM07_IS($C696,"61",L$2,"1"),"")</f>
        <v>0</v>
      </c>
      <c r="N696" s="2">
        <f>[1]!EM_S_PERFORMANCEEXPRESS_QNETPROFIT(C696,L$2)</f>
        <v>0</v>
      </c>
      <c r="O696" s="2">
        <f>[1]!EM_S_PROFITNOTICE_FORECASTT(C696,L$2)</f>
        <v>11500000</v>
      </c>
      <c r="P696" s="2">
        <f>[1]!EM_S_PROFITNOTICE_FORECASTL(C696,L$2)</f>
        <v>6800000</v>
      </c>
      <c r="Q696" t="str">
        <f>[1]!EM_S_PROFITNOTICE_ABSTRACT(C696,L$2)</f>
        <v>预计2016年1-12月归属于上市公司股东的净利润680万元-1,150万元,同比上年变动-28.87%至20.29%</v>
      </c>
      <c r="R696" s="2">
        <f t="shared" si="70"/>
        <v>9150000</v>
      </c>
      <c r="S696" s="2">
        <f t="shared" si="71"/>
        <v>17517082.5</v>
      </c>
      <c r="T696" s="9">
        <f t="shared" si="72"/>
        <v>0.20782765691552829</v>
      </c>
      <c r="U696">
        <f>IF([1]!EM_S_MAJASSRES_NUM(C696,"2014-12-30","2016-12-30")&gt;0,1,0)</f>
        <v>0</v>
      </c>
      <c r="V696">
        <f t="shared" si="73"/>
        <v>541</v>
      </c>
      <c r="W696" s="9">
        <f t="shared" si="74"/>
        <v>0.20782765691552829</v>
      </c>
      <c r="X696">
        <f t="shared" si="75"/>
        <v>366</v>
      </c>
    </row>
    <row r="697" spans="2:24" x14ac:dyDescent="0.25">
      <c r="B697">
        <f t="shared" si="76"/>
        <v>336</v>
      </c>
      <c r="C697" s="1" t="s">
        <v>1388</v>
      </c>
      <c r="D697" s="1" t="s">
        <v>1389</v>
      </c>
      <c r="F697" s="2">
        <f>IFERROR([1]!EM_S_QSTM07_IS($C697,"61",F$2,"1"),"")</f>
        <v>19058291.02</v>
      </c>
      <c r="G697" s="2">
        <f>IFERROR([1]!EM_S_QSTM07_IS($C697,"61",G$2,"1"),"")</f>
        <v>28671594.109999999</v>
      </c>
      <c r="H697" s="2">
        <f>IFERROR([1]!EM_S_QSTM07_IS($C697,"61",H$2,"1"),"")</f>
        <v>22271835.73</v>
      </c>
      <c r="I697" s="2">
        <f>IFERROR([1]!EM_S_QSTM07_IS($C697,"61",I$2,"1"),"")</f>
        <v>21708654.039999999</v>
      </c>
      <c r="J697" s="2">
        <f>IFERROR([1]!EM_S_QSTM07_IS($C697,"61",J$2,"1"),"")</f>
        <v>26913780.390000001</v>
      </c>
      <c r="M697" s="2">
        <f>IFERROR([1]!EM_S_QSTM07_IS($C697,"61",L$2,"1"),"")</f>
        <v>0</v>
      </c>
      <c r="N697" s="2">
        <f>[1]!EM_S_PERFORMANCEEXPRESS_QNETPROFIT(C697,L$2)</f>
        <v>0</v>
      </c>
      <c r="O697" s="2">
        <f>[1]!EM_S_PROFITNOTICE_FORECASTT(C697,L$2)</f>
        <v>114738700</v>
      </c>
      <c r="P697" s="2">
        <f>[1]!EM_S_PROFITNOTICE_FORECASTL(C697,L$2)</f>
        <v>80317100</v>
      </c>
      <c r="Q697" t="str">
        <f>[1]!EM_S_PROFITNOTICE_ABSTRACT(C697,L$2)</f>
        <v>预计2016年1-12月归属于上市公司股东的净利润8,031.71万元-11,473.87万元,同比上年变动-30%至0%</v>
      </c>
      <c r="R697" s="2">
        <f t="shared" si="70"/>
        <v>97527900</v>
      </c>
      <c r="S697" s="2">
        <f t="shared" si="71"/>
        <v>27526179.140000001</v>
      </c>
      <c r="T697" s="9">
        <f t="shared" si="72"/>
        <v>0.2679818421391178</v>
      </c>
      <c r="U697">
        <f>IF([1]!EM_S_MAJASSRES_NUM(C697,"2014-12-30","2016-12-30")&gt;0,1,0)</f>
        <v>0</v>
      </c>
      <c r="V697">
        <f t="shared" si="73"/>
        <v>507</v>
      </c>
      <c r="W697" s="9">
        <f t="shared" si="74"/>
        <v>0.2679818421391178</v>
      </c>
      <c r="X697">
        <f t="shared" si="75"/>
        <v>336</v>
      </c>
    </row>
    <row r="698" spans="2:24" x14ac:dyDescent="0.25">
      <c r="B698">
        <f t="shared" si="76"/>
        <v>549</v>
      </c>
      <c r="C698" s="1" t="s">
        <v>1390</v>
      </c>
      <c r="D698" s="1" t="s">
        <v>1391</v>
      </c>
      <c r="F698" s="2">
        <f>IFERROR([1]!EM_S_QSTM07_IS($C698,"61",F$2,"1"),"")</f>
        <v>6935373.8200000003</v>
      </c>
      <c r="G698" s="2">
        <f>IFERROR([1]!EM_S_QSTM07_IS($C698,"61",G$2,"1"),"")</f>
        <v>-8750146.4800000004</v>
      </c>
      <c r="H698" s="2">
        <f>IFERROR([1]!EM_S_QSTM07_IS($C698,"61",H$2,"1"),"")</f>
        <v>-10214887.460000001</v>
      </c>
      <c r="I698" s="2">
        <f>IFERROR([1]!EM_S_QSTM07_IS($C698,"61",I$2,"1"),"")</f>
        <v>20569350.489999998</v>
      </c>
      <c r="J698" s="2">
        <f>IFERROR([1]!EM_S_QSTM07_IS($C698,"61",J$2,"1"),"")</f>
        <v>-4610946.71</v>
      </c>
      <c r="M698" s="2">
        <f>IFERROR([1]!EM_S_QSTM07_IS($C698,"61",L$2,"1"),"")</f>
        <v>0</v>
      </c>
      <c r="N698" s="2">
        <f>[1]!EM_S_PERFORMANCEEXPRESS_QNETPROFIT(C698,L$2)</f>
        <v>0</v>
      </c>
      <c r="O698" s="2">
        <f>[1]!EM_S_PROFITNOTICE_FORECASTT(C698,L$2)</f>
        <v>4500000</v>
      </c>
      <c r="P698" s="2">
        <f>[1]!EM_S_PROFITNOTICE_FORECASTL(C698,L$2)</f>
        <v>0</v>
      </c>
      <c r="Q698" t="str">
        <f>[1]!EM_S_PROFITNOTICE_ABSTRACT(C698,L$2)</f>
        <v>预计2016年1-12月归属于上市公司股东的净利润盈利0万元-450万元</v>
      </c>
      <c r="R698" s="2">
        <f t="shared" si="70"/>
        <v>2250000</v>
      </c>
      <c r="S698" s="2">
        <f t="shared" si="71"/>
        <v>14279660.120000001</v>
      </c>
      <c r="T698" s="9">
        <f t="shared" si="72"/>
        <v>-0.30577972664026487</v>
      </c>
      <c r="U698">
        <f>IF([1]!EM_S_MAJASSRES_NUM(C698,"2014-12-30","2016-12-30")&gt;0,1,0)</f>
        <v>0</v>
      </c>
      <c r="V698">
        <f t="shared" si="73"/>
        <v>761</v>
      </c>
      <c r="W698" s="9">
        <f t="shared" si="74"/>
        <v>-0.30577972664026487</v>
      </c>
      <c r="X698">
        <f t="shared" si="75"/>
        <v>549</v>
      </c>
    </row>
    <row r="699" spans="2:24" x14ac:dyDescent="0.25">
      <c r="B699">
        <f t="shared" si="76"/>
        <v>345</v>
      </c>
      <c r="C699" s="1" t="s">
        <v>1392</v>
      </c>
      <c r="D699" s="1" t="s">
        <v>1393</v>
      </c>
      <c r="F699" s="2">
        <f>IFERROR([1]!EM_S_QSTM07_IS($C699,"61",F$2,"1"),"")</f>
        <v>22378818.739999998</v>
      </c>
      <c r="G699" s="2">
        <f>IFERROR([1]!EM_S_QSTM07_IS($C699,"61",G$2,"1"),"")</f>
        <v>185426918.18000001</v>
      </c>
      <c r="H699" s="2">
        <f>IFERROR([1]!EM_S_QSTM07_IS($C699,"61",H$2,"1"),"")</f>
        <v>70669421.489999995</v>
      </c>
      <c r="I699" s="2">
        <f>IFERROR([1]!EM_S_QSTM07_IS($C699,"61",I$2,"1"),"")</f>
        <v>201646473.19</v>
      </c>
      <c r="J699" s="2">
        <f>IFERROR([1]!EM_S_QSTM07_IS($C699,"61",J$2,"1"),"")</f>
        <v>80555723.180000007</v>
      </c>
      <c r="M699" s="2">
        <f>IFERROR([1]!EM_S_QSTM07_IS($C699,"61",L$2,"1"),"")</f>
        <v>0</v>
      </c>
      <c r="N699" s="2">
        <f>[1]!EM_S_PERFORMANCEEXPRESS_QNETPROFIT(C699,L$2)</f>
        <v>0</v>
      </c>
      <c r="O699" s="2">
        <f>[1]!EM_S_PROFITNOTICE_FORECASTT(C699,L$2)</f>
        <v>637941800</v>
      </c>
      <c r="P699" s="2">
        <f>[1]!EM_S_PROFITNOTICE_FORECASTL(C699,L$2)</f>
        <v>425294500</v>
      </c>
      <c r="Q699" t="str">
        <f>[1]!EM_S_PROFITNOTICE_ABSTRACT(C699,L$2)</f>
        <v>预计2016年1-12月归属于上市公司股东的净利润:42,529.45万元-63,794.18万元,比上年同期增长:0%-50%</v>
      </c>
      <c r="R699" s="2">
        <f t="shared" si="70"/>
        <v>531618150</v>
      </c>
      <c r="S699" s="2">
        <f t="shared" si="71"/>
        <v>253142991.58999997</v>
      </c>
      <c r="T699" s="9">
        <f t="shared" si="72"/>
        <v>0.25538020866587502</v>
      </c>
      <c r="U699">
        <f>IF([1]!EM_S_MAJASSRES_NUM(C699,"2014-12-30","2016-12-30")&gt;0,1,0)</f>
        <v>0</v>
      </c>
      <c r="V699">
        <f t="shared" si="73"/>
        <v>517</v>
      </c>
      <c r="W699" s="9">
        <f t="shared" si="74"/>
        <v>0.25538020866587502</v>
      </c>
      <c r="X699">
        <f t="shared" si="75"/>
        <v>345</v>
      </c>
    </row>
    <row r="700" spans="2:24" x14ac:dyDescent="0.25">
      <c r="B700">
        <f t="shared" si="76"/>
        <v>174</v>
      </c>
      <c r="C700" s="1" t="s">
        <v>1394</v>
      </c>
      <c r="D700" s="1" t="s">
        <v>1395</v>
      </c>
      <c r="F700" s="2">
        <f>IFERROR([1]!EM_S_QSTM07_IS($C700,"61",F$2,"1"),"")</f>
        <v>-1140614.8600000001</v>
      </c>
      <c r="G700" s="2">
        <f>IFERROR([1]!EM_S_QSTM07_IS($C700,"61",G$2,"1"),"")</f>
        <v>-13264272.050000001</v>
      </c>
      <c r="H700" s="2">
        <f>IFERROR([1]!EM_S_QSTM07_IS($C700,"61",H$2,"1"),"")</f>
        <v>-6171549.7800000003</v>
      </c>
      <c r="I700" s="2">
        <f>IFERROR([1]!EM_S_QSTM07_IS($C700,"61",I$2,"1"),"")</f>
        <v>13634545.310000001</v>
      </c>
      <c r="J700" s="2">
        <f>IFERROR([1]!EM_S_QSTM07_IS($C700,"61",J$2,"1"),"")</f>
        <v>4212515.91</v>
      </c>
      <c r="M700" s="2">
        <f>IFERROR([1]!EM_S_QSTM07_IS($C700,"61",L$2,"1"),"")</f>
        <v>0</v>
      </c>
      <c r="N700" s="2">
        <f>[1]!EM_S_PERFORMANCEEXPRESS_QNETPROFIT(C700,L$2)</f>
        <v>0</v>
      </c>
      <c r="O700" s="2">
        <f>[1]!EM_S_PROFITNOTICE_FORECASTT(C700,L$2)</f>
        <v>10000000</v>
      </c>
      <c r="P700" s="2">
        <f>[1]!EM_S_PROFITNOTICE_FORECASTL(C700,L$2)</f>
        <v>0</v>
      </c>
      <c r="Q700" t="str">
        <f>[1]!EM_S_PROFITNOTICE_ABSTRACT(C700,L$2)</f>
        <v>预计2016年1-12月归属于上市公司股东的净利润为0万元至1,000万元,同比上年变动-100%至12.81%</v>
      </c>
      <c r="R700" s="2">
        <f t="shared" si="70"/>
        <v>5000000</v>
      </c>
      <c r="S700" s="2">
        <f t="shared" si="71"/>
        <v>25576436.690000001</v>
      </c>
      <c r="T700" s="9">
        <f t="shared" si="72"/>
        <v>0.87585549121623041</v>
      </c>
      <c r="U700">
        <f>IF([1]!EM_S_MAJASSRES_NUM(C700,"2014-12-30","2016-12-30")&gt;0,1,0)</f>
        <v>0</v>
      </c>
      <c r="V700">
        <f t="shared" si="73"/>
        <v>301</v>
      </c>
      <c r="W700" s="9">
        <f t="shared" si="74"/>
        <v>0.87585549121623041</v>
      </c>
      <c r="X700">
        <f t="shared" si="75"/>
        <v>174</v>
      </c>
    </row>
    <row r="701" spans="2:24" x14ac:dyDescent="0.25">
      <c r="B701">
        <f t="shared" si="76"/>
        <v>219</v>
      </c>
      <c r="C701" s="1" t="s">
        <v>1396</v>
      </c>
      <c r="D701" s="1" t="s">
        <v>1397</v>
      </c>
      <c r="F701" s="2">
        <f>IFERROR([1]!EM_S_QSTM07_IS($C701,"61",F$2,"1"),"")</f>
        <v>-743922.51</v>
      </c>
      <c r="G701" s="2">
        <f>IFERROR([1]!EM_S_QSTM07_IS($C701,"61",G$2,"1"),"")</f>
        <v>521160.07</v>
      </c>
      <c r="H701" s="2">
        <f>IFERROR([1]!EM_S_QSTM07_IS($C701,"61",H$2,"1"),"")</f>
        <v>689702.32</v>
      </c>
      <c r="I701" s="2">
        <f>IFERROR([1]!EM_S_QSTM07_IS($C701,"61",I$2,"1"),"")</f>
        <v>12183778.27</v>
      </c>
      <c r="J701" s="2">
        <f>IFERROR([1]!EM_S_QSTM07_IS($C701,"61",J$2,"1"),"")</f>
        <v>-10766720.369999999</v>
      </c>
      <c r="M701" s="2">
        <f>IFERROR([1]!EM_S_QSTM07_IS($C701,"61",L$2,"1"),"")</f>
        <v>0</v>
      </c>
      <c r="N701" s="2">
        <f>[1]!EM_S_PERFORMANCEEXPRESS_QNETPROFIT(C701,L$2)</f>
        <v>0</v>
      </c>
      <c r="O701" s="2">
        <f>[1]!EM_S_PROFITNOTICE_FORECASTT(C701,L$2)</f>
        <v>21000000</v>
      </c>
      <c r="P701" s="2">
        <f>[1]!EM_S_PROFITNOTICE_FORECASTL(C701,L$2)</f>
        <v>19500000</v>
      </c>
      <c r="Q701" t="str">
        <f>[1]!EM_S_PROFITNOTICE_ABSTRACT(C701,L$2)</f>
        <v>预计2016年1-12月归属于上市公司股东的净利润盈利:1,950万元-2,100万元,比上年同期增长523.00%-571.00%</v>
      </c>
      <c r="R701" s="2">
        <f t="shared" si="70"/>
        <v>20250000</v>
      </c>
      <c r="S701" s="2">
        <f t="shared" si="71"/>
        <v>19783060.120000001</v>
      </c>
      <c r="T701" s="9">
        <f t="shared" si="72"/>
        <v>0.62372128592586429</v>
      </c>
      <c r="U701">
        <f>IF([1]!EM_S_MAJASSRES_NUM(C701,"2014-12-30","2016-12-30")&gt;0,1,0)</f>
        <v>0</v>
      </c>
      <c r="V701">
        <f t="shared" si="73"/>
        <v>363</v>
      </c>
      <c r="W701" s="9">
        <f t="shared" si="74"/>
        <v>0.62372128592586429</v>
      </c>
      <c r="X701">
        <f t="shared" si="75"/>
        <v>219</v>
      </c>
    </row>
    <row r="702" spans="2:24" x14ac:dyDescent="0.25">
      <c r="B702">
        <f t="shared" si="76"/>
        <v>414</v>
      </c>
      <c r="C702" s="1" t="s">
        <v>1398</v>
      </c>
      <c r="D702" s="1" t="s">
        <v>1399</v>
      </c>
      <c r="F702" s="2">
        <f>IFERROR([1]!EM_S_QSTM07_IS($C702,"61",F$2,"1"),"")</f>
        <v>117081771.13</v>
      </c>
      <c r="G702" s="2">
        <f>IFERROR([1]!EM_S_QSTM07_IS($C702,"61",G$2,"1"),"")</f>
        <v>84157167.75</v>
      </c>
      <c r="H702" s="2">
        <f>IFERROR([1]!EM_S_QSTM07_IS($C702,"61",H$2,"1"),"")</f>
        <v>25960843.77</v>
      </c>
      <c r="I702" s="2">
        <f>IFERROR([1]!EM_S_QSTM07_IS($C702,"61",I$2,"1"),"")</f>
        <v>171840873.44999999</v>
      </c>
      <c r="J702" s="2">
        <f>IFERROR([1]!EM_S_QSTM07_IS($C702,"61",J$2,"1"),"")</f>
        <v>23334941.989999998</v>
      </c>
      <c r="M702" s="2">
        <f>IFERROR([1]!EM_S_QSTM07_IS($C702,"61",L$2,"1"),"")</f>
        <v>0</v>
      </c>
      <c r="N702" s="2">
        <f>[1]!EM_S_PERFORMANCEEXPRESS_QNETPROFIT(C702,L$2)</f>
        <v>0</v>
      </c>
      <c r="O702" s="2">
        <f>[1]!EM_S_PROFITNOTICE_FORECASTT(C702,L$2)</f>
        <v>495282700</v>
      </c>
      <c r="P702" s="2">
        <f>[1]!EM_S_PROFITNOTICE_FORECASTL(C702,L$2)</f>
        <v>342888000</v>
      </c>
      <c r="Q702" t="str">
        <f>[1]!EM_S_PROFITNOTICE_ABSTRACT(C702,L$2)</f>
        <v>预计2016年1-12月归属于上市公司股东的净利润:34,288.80万元-49,528.27万元,比上年同期变动:-10.00%至30.00%</v>
      </c>
      <c r="R702" s="2">
        <f t="shared" si="70"/>
        <v>419085350</v>
      </c>
      <c r="S702" s="2">
        <f t="shared" si="71"/>
        <v>191885567.34999999</v>
      </c>
      <c r="T702" s="9">
        <f t="shared" si="72"/>
        <v>0.11664683435068984</v>
      </c>
      <c r="U702">
        <f>IF([1]!EM_S_MAJASSRES_NUM(C702,"2014-12-30","2016-12-30")&gt;0,1,0)</f>
        <v>0</v>
      </c>
      <c r="V702">
        <f t="shared" si="73"/>
        <v>594</v>
      </c>
      <c r="W702" s="9">
        <f t="shared" si="74"/>
        <v>0.11664683435068984</v>
      </c>
      <c r="X702">
        <f t="shared" si="75"/>
        <v>414</v>
      </c>
    </row>
    <row r="703" spans="2:24" x14ac:dyDescent="0.25">
      <c r="B703">
        <f t="shared" si="76"/>
        <v>95</v>
      </c>
      <c r="C703" s="1" t="s">
        <v>1400</v>
      </c>
      <c r="D703" s="1" t="s">
        <v>1401</v>
      </c>
      <c r="F703" s="2">
        <f>IFERROR([1]!EM_S_QSTM07_IS($C703,"61",F$2,"1"),"")</f>
        <v>95429306.079999998</v>
      </c>
      <c r="G703" s="2">
        <f>IFERROR([1]!EM_S_QSTM07_IS($C703,"61",G$2,"1"),"")</f>
        <v>85285971.359999999</v>
      </c>
      <c r="H703" s="2">
        <f>IFERROR([1]!EM_S_QSTM07_IS($C703,"61",H$2,"1"),"")</f>
        <v>69248907</v>
      </c>
      <c r="I703" s="2">
        <f>IFERROR([1]!EM_S_QSTM07_IS($C703,"61",I$2,"1"),"")</f>
        <v>-99045662.049999997</v>
      </c>
      <c r="J703" s="2">
        <f>IFERROR([1]!EM_S_QSTM07_IS($C703,"61",J$2,"1"),"")</f>
        <v>-81803807.310000002</v>
      </c>
      <c r="M703" s="2">
        <f>IFERROR([1]!EM_S_QSTM07_IS($C703,"61",L$2,"1"),"")</f>
        <v>0</v>
      </c>
      <c r="N703" s="2">
        <f>[1]!EM_S_PERFORMANCEEXPRESS_QNETPROFIT(C703,L$2)</f>
        <v>0</v>
      </c>
      <c r="O703" s="2">
        <f>[1]!EM_S_PROFITNOTICE_FORECASTT(C703,L$2)</f>
        <v>320000000</v>
      </c>
      <c r="P703" s="2">
        <f>[1]!EM_S_PROFITNOTICE_FORECASTL(C703,L$2)</f>
        <v>280000000</v>
      </c>
      <c r="Q703" t="str">
        <f>[1]!EM_S_PROFITNOTICE_ABSTRACT(C703,L$2)</f>
        <v>预计2016年1-12月归属于上市公司股东的净利润:28,000万元-32,000万元</v>
      </c>
      <c r="R703" s="2">
        <f t="shared" si="70"/>
        <v>300000000</v>
      </c>
      <c r="S703" s="2">
        <f t="shared" si="71"/>
        <v>50035815.560000002</v>
      </c>
      <c r="T703" s="9">
        <f t="shared" si="72"/>
        <v>1.505179273118908</v>
      </c>
      <c r="U703">
        <f>IF([1]!EM_S_MAJASSRES_NUM(C703,"2014-12-30","2016-12-30")&gt;0,1,0)</f>
        <v>0</v>
      </c>
      <c r="V703" t="str">
        <f t="shared" si="73"/>
        <v/>
      </c>
      <c r="W703" s="9">
        <f t="shared" si="74"/>
        <v>1.505179273118908</v>
      </c>
      <c r="X703">
        <f t="shared" si="75"/>
        <v>95</v>
      </c>
    </row>
    <row r="704" spans="2:24" x14ac:dyDescent="0.25">
      <c r="B704" t="str">
        <f t="shared" si="76"/>
        <v/>
      </c>
      <c r="C704" s="1" t="s">
        <v>1402</v>
      </c>
      <c r="D704" s="1" t="s">
        <v>1403</v>
      </c>
      <c r="F704" s="2">
        <f>IFERROR([1]!EM_S_QSTM07_IS($C704,"61",F$2,"1"),"")</f>
        <v>5257669.68</v>
      </c>
      <c r="G704" s="2">
        <f>IFERROR([1]!EM_S_QSTM07_IS($C704,"61",G$2,"1"),"")</f>
        <v>4967763.46</v>
      </c>
      <c r="H704" s="2">
        <f>IFERROR([1]!EM_S_QSTM07_IS($C704,"61",H$2,"1"),"")</f>
        <v>795399.93</v>
      </c>
      <c r="I704" s="2">
        <f>IFERROR([1]!EM_S_QSTM07_IS($C704,"61",I$2,"1"),"")</f>
        <v>2375395.2000000002</v>
      </c>
      <c r="J704" s="2">
        <f>IFERROR([1]!EM_S_QSTM07_IS($C704,"61",J$2,"1"),"")</f>
        <v>2592157.33</v>
      </c>
      <c r="M704" s="2">
        <f>IFERROR([1]!EM_S_QSTM07_IS($C704,"61",L$2,"1"),"")</f>
        <v>0</v>
      </c>
      <c r="N704" s="2">
        <f>[1]!EM_S_PERFORMANCEEXPRESS_QNETPROFIT(C704,L$2)</f>
        <v>0</v>
      </c>
      <c r="O704" s="2">
        <f>[1]!EM_S_PROFITNOTICE_FORECASTT(C704,L$2)</f>
        <v>32645700</v>
      </c>
      <c r="P704" s="2">
        <f>[1]!EM_S_PROFITNOTICE_FORECASTL(C704,L$2)</f>
        <v>27204800</v>
      </c>
      <c r="Q704" t="str">
        <f>[1]!EM_S_PROFITNOTICE_ABSTRACT(C704,L$2)</f>
        <v>预计2016年1-12月归属于上市公司股东的净利润:2,720.48万元-3,264.57万元,比上年同期增长150%-200%</v>
      </c>
      <c r="R704" s="2">
        <f t="shared" si="70"/>
        <v>29925250</v>
      </c>
      <c r="S704" s="2">
        <f t="shared" si="71"/>
        <v>18904416.93</v>
      </c>
      <c r="T704" s="9">
        <f t="shared" si="72"/>
        <v>6.958430214054486</v>
      </c>
      <c r="U704">
        <f>IF([1]!EM_S_MAJASSRES_NUM(C704,"2014-12-30","2016-12-30")&gt;0,1,0)</f>
        <v>1</v>
      </c>
      <c r="V704" t="str">
        <f t="shared" si="73"/>
        <v/>
      </c>
      <c r="W704" s="9" t="str">
        <f t="shared" si="74"/>
        <v/>
      </c>
      <c r="X704" t="str">
        <f t="shared" si="75"/>
        <v/>
      </c>
    </row>
    <row r="705" spans="2:24" x14ac:dyDescent="0.25">
      <c r="B705">
        <f t="shared" si="76"/>
        <v>389</v>
      </c>
      <c r="C705" s="1" t="s">
        <v>1404</v>
      </c>
      <c r="D705" s="1" t="s">
        <v>1405</v>
      </c>
      <c r="F705" s="2">
        <f>IFERROR([1]!EM_S_QSTM07_IS($C705,"61",F$2,"1"),"")</f>
        <v>359814692.57999998</v>
      </c>
      <c r="G705" s="2">
        <f>IFERROR([1]!EM_S_QSTM07_IS($C705,"61",G$2,"1"),"")</f>
        <v>494500968.54000002</v>
      </c>
      <c r="H705" s="2">
        <f>IFERROR([1]!EM_S_QSTM07_IS($C705,"61",H$2,"1"),"")</f>
        <v>215240055.78999999</v>
      </c>
      <c r="I705" s="2">
        <f>IFERROR([1]!EM_S_QSTM07_IS($C705,"61",I$2,"1"),"")</f>
        <v>611115523.38999999</v>
      </c>
      <c r="J705" s="2">
        <f>IFERROR([1]!EM_S_QSTM07_IS($C705,"61",J$2,"1"),"")</f>
        <v>297378565.19</v>
      </c>
      <c r="M705" s="2">
        <f>IFERROR([1]!EM_S_QSTM07_IS($C705,"61",L$2,"1"),"")</f>
        <v>0</v>
      </c>
      <c r="N705" s="2">
        <f>[1]!EM_S_PERFORMANCEEXPRESS_QNETPROFIT(C705,L$2)</f>
        <v>0</v>
      </c>
      <c r="O705" s="2">
        <f>[1]!EM_S_PROFITNOTICE_FORECASTT(C705,L$2)</f>
        <v>1921221700</v>
      </c>
      <c r="P705" s="2">
        <f>[1]!EM_S_PROFITNOTICE_FORECASTL(C705,L$2)</f>
        <v>1646761500</v>
      </c>
      <c r="Q705" t="str">
        <f>[1]!EM_S_PROFITNOTICE_ABSTRACT(C705,L$2)</f>
        <v>预计2016年1-12月归属于上市公司股东的净利润:164,676.15万元-192,122.17万元,比上年同期增长:20.00%-40.00%</v>
      </c>
      <c r="R705" s="2">
        <f t="shared" si="70"/>
        <v>1783991600</v>
      </c>
      <c r="S705" s="2">
        <f t="shared" si="71"/>
        <v>714435883.09000003</v>
      </c>
      <c r="T705" s="9">
        <f t="shared" si="72"/>
        <v>0.16906845881914107</v>
      </c>
      <c r="U705">
        <f>IF([1]!EM_S_MAJASSRES_NUM(C705,"2014-12-30","2016-12-30")&gt;0,1,0)</f>
        <v>0</v>
      </c>
      <c r="V705">
        <f t="shared" si="73"/>
        <v>566</v>
      </c>
      <c r="W705" s="9">
        <f t="shared" si="74"/>
        <v>0.16906845881914107</v>
      </c>
      <c r="X705">
        <f t="shared" si="75"/>
        <v>389</v>
      </c>
    </row>
    <row r="706" spans="2:24" x14ac:dyDescent="0.25">
      <c r="B706">
        <f t="shared" si="76"/>
        <v>468</v>
      </c>
      <c r="C706" s="1" t="s">
        <v>1406</v>
      </c>
      <c r="D706" s="1" t="s">
        <v>1407</v>
      </c>
      <c r="F706" s="2">
        <f>IFERROR([1]!EM_S_QSTM07_IS($C706,"61",F$2,"1"),"")</f>
        <v>83614978.420000002</v>
      </c>
      <c r="G706" s="2">
        <f>IFERROR([1]!EM_S_QSTM07_IS($C706,"61",G$2,"1"),"")</f>
        <v>75867271.739999995</v>
      </c>
      <c r="H706" s="2">
        <f>IFERROR([1]!EM_S_QSTM07_IS($C706,"61",H$2,"1"),"")</f>
        <v>35317516.039999999</v>
      </c>
      <c r="I706" s="2">
        <f>IFERROR([1]!EM_S_QSTM07_IS($C706,"61",I$2,"1"),"")</f>
        <v>13241995.66</v>
      </c>
      <c r="J706" s="2">
        <f>IFERROR([1]!EM_S_QSTM07_IS($C706,"61",J$2,"1"),"")</f>
        <v>50849226.68</v>
      </c>
      <c r="M706" s="2">
        <f>IFERROR([1]!EM_S_QSTM07_IS($C706,"61",L$2,"1"),"")</f>
        <v>0</v>
      </c>
      <c r="N706" s="2">
        <f>[1]!EM_S_PERFORMANCEEXPRESS_QNETPROFIT(C706,L$2)</f>
        <v>0</v>
      </c>
      <c r="O706" s="2">
        <f>[1]!EM_S_PROFITNOTICE_FORECASTT(C706,L$2)</f>
        <v>234936000</v>
      </c>
      <c r="P706" s="2">
        <f>[1]!EM_S_PROFITNOTICE_FORECASTL(C706,L$2)</f>
        <v>180720000</v>
      </c>
      <c r="Q706" t="str">
        <f>[1]!EM_S_PROFITNOTICE_ABSTRACT(C706,L$2)</f>
        <v>预计2016年1-12月归属于上市公司股东的净利润:18,072万元-23,493.6万元,比上年同期增长:0.00%-30.00%</v>
      </c>
      <c r="R706" s="2">
        <f t="shared" si="70"/>
        <v>207828000</v>
      </c>
      <c r="S706" s="2">
        <f t="shared" si="71"/>
        <v>13028233.800000012</v>
      </c>
      <c r="T706" s="9">
        <f t="shared" si="72"/>
        <v>-1.6142722402915227E-2</v>
      </c>
      <c r="U706">
        <f>IF([1]!EM_S_MAJASSRES_NUM(C706,"2014-12-30","2016-12-30")&gt;0,1,0)</f>
        <v>0</v>
      </c>
      <c r="V706">
        <f t="shared" si="73"/>
        <v>657</v>
      </c>
      <c r="W706" s="9">
        <f t="shared" si="74"/>
        <v>-1.6142722402915227E-2</v>
      </c>
      <c r="X706">
        <f t="shared" si="75"/>
        <v>468</v>
      </c>
    </row>
    <row r="707" spans="2:24" x14ac:dyDescent="0.25">
      <c r="B707">
        <f t="shared" si="76"/>
        <v>390</v>
      </c>
      <c r="C707" s="1" t="s">
        <v>1408</v>
      </c>
      <c r="D707" s="1" t="s">
        <v>1409</v>
      </c>
      <c r="F707" s="2">
        <f>IFERROR([1]!EM_S_QSTM07_IS($C707,"61",F$2,"1"),"")</f>
        <v>73608585.239999995</v>
      </c>
      <c r="G707" s="2">
        <f>IFERROR([1]!EM_S_QSTM07_IS($C707,"61",G$2,"1"),"")</f>
        <v>83347231.849999994</v>
      </c>
      <c r="H707" s="2">
        <f>IFERROR([1]!EM_S_QSTM07_IS($C707,"61",H$2,"1"),"")</f>
        <v>74415223.609999999</v>
      </c>
      <c r="I707" s="2">
        <f>IFERROR([1]!EM_S_QSTM07_IS($C707,"61",I$2,"1"),"")</f>
        <v>70181098.079999998</v>
      </c>
      <c r="J707" s="2">
        <f>IFERROR([1]!EM_S_QSTM07_IS($C707,"61",J$2,"1"),"")</f>
        <v>62344614.409999996</v>
      </c>
      <c r="M707" s="2">
        <f>IFERROR([1]!EM_S_QSTM07_IS($C707,"61",L$2,"1"),"")</f>
        <v>0</v>
      </c>
      <c r="N707" s="2">
        <f>[1]!EM_S_PERFORMANCEEXPRESS_QNETPROFIT(C707,L$2)</f>
        <v>0</v>
      </c>
      <c r="O707" s="2">
        <f>[1]!EM_S_PROFITNOTICE_FORECASTT(C707,L$2)</f>
        <v>353901100</v>
      </c>
      <c r="P707" s="2">
        <f>[1]!EM_S_PROFITNOTICE_FORECASTL(C707,L$2)</f>
        <v>272231600</v>
      </c>
      <c r="Q707" t="str">
        <f>[1]!EM_S_PROFITNOTICE_ABSTRACT(C707,L$2)</f>
        <v>预计2016年1-12月归属于上市公司股东的净利润:27,223.16万元-35,390.11万元,比上年同期增长:0.00%-30.00%</v>
      </c>
      <c r="R707" s="2">
        <f t="shared" ref="R707:R770" si="77">AVERAGE(O707:P707)</f>
        <v>313066350</v>
      </c>
      <c r="S707" s="2">
        <f t="shared" ref="S707:S770" si="78">IF(R707&gt;0,R707-SUM(F707:H707),"")</f>
        <v>81695309.300000012</v>
      </c>
      <c r="T707" s="9">
        <f t="shared" ref="T707:T770" si="79">IFERROR(IF(S707&lt;&gt;0,(S707-I707)/ABS(I707),""),"")</f>
        <v>0.16406427848813182</v>
      </c>
      <c r="U707">
        <f>IF([1]!EM_S_MAJASSRES_NUM(C707,"2014-12-30","2016-12-30")&gt;0,1,0)</f>
        <v>0</v>
      </c>
      <c r="V707">
        <f t="shared" ref="V707:V770" si="80">IFERROR(IF(AND(U707=0,I707&gt;$W$1),IFERROR(RANK(T707,T$3:T$5000,0),""),""),"")</f>
        <v>567</v>
      </c>
      <c r="W707" s="9">
        <f t="shared" ref="W707:W770" si="81">IF(AND(U707=0,ABS(I707)&gt;$W$1),T707,"")</f>
        <v>0.16406427848813182</v>
      </c>
      <c r="X707">
        <f t="shared" ref="X707:X770" si="82">IFERROR(RANK(W707,$W$3:$W$5000),"")</f>
        <v>390</v>
      </c>
    </row>
    <row r="708" spans="2:24" x14ac:dyDescent="0.25">
      <c r="B708" t="str">
        <f t="shared" ref="B708:B771" si="83">IFERROR(RANK(W708,$W$3:$W$5000),"")</f>
        <v/>
      </c>
      <c r="C708" s="1" t="s">
        <v>1410</v>
      </c>
      <c r="D708" s="1" t="s">
        <v>1411</v>
      </c>
      <c r="F708" s="2">
        <f>IFERROR([1]!EM_S_QSTM07_IS($C708,"61",F$2,"1"),"")</f>
        <v>92510713.780000001</v>
      </c>
      <c r="G708" s="2">
        <f>IFERROR([1]!EM_S_QSTM07_IS($C708,"61",G$2,"1"),"")</f>
        <v>88293209.540000007</v>
      </c>
      <c r="H708" s="2">
        <f>IFERROR([1]!EM_S_QSTM07_IS($C708,"61",H$2,"1"),"")</f>
        <v>89846029.569999993</v>
      </c>
      <c r="I708" s="2">
        <f>IFERROR([1]!EM_S_QSTM07_IS($C708,"61",I$2,"1"),"")</f>
        <v>101633654.84</v>
      </c>
      <c r="J708" s="2">
        <f>IFERROR([1]!EM_S_QSTM07_IS($C708,"61",J$2,"1"),"")</f>
        <v>36802545.409999996</v>
      </c>
      <c r="M708" s="2">
        <f>IFERROR([1]!EM_S_QSTM07_IS($C708,"61",L$2,"1"),"")</f>
        <v>0</v>
      </c>
      <c r="N708" s="2">
        <f>[1]!EM_S_PERFORMANCEEXPRESS_QNETPROFIT(C708,L$2)</f>
        <v>0</v>
      </c>
      <c r="O708" s="2">
        <f>[1]!EM_S_PROFITNOTICE_FORECASTT(C708,L$2)</f>
        <v>450000000</v>
      </c>
      <c r="P708" s="2">
        <f>[1]!EM_S_PROFITNOTICE_FORECASTL(C708,L$2)</f>
        <v>360000000</v>
      </c>
      <c r="Q708" t="str">
        <f>[1]!EM_S_PROFITNOTICE_ABSTRACT(C708,L$2)</f>
        <v>预计2016年1-12月归属于上市公司股东的净利润36,000万元-45,000万元,与上年同期增长61.23%-101.54%</v>
      </c>
      <c r="R708" s="2">
        <f t="shared" si="77"/>
        <v>405000000</v>
      </c>
      <c r="S708" s="2">
        <f t="shared" si="78"/>
        <v>134350047.11000001</v>
      </c>
      <c r="T708" s="9">
        <f t="shared" si="79"/>
        <v>0.32190510438205561</v>
      </c>
      <c r="U708">
        <f>IF([1]!EM_S_MAJASSRES_NUM(C708,"2014-12-30","2016-12-30")&gt;0,1,0)</f>
        <v>1</v>
      </c>
      <c r="V708" t="str">
        <f t="shared" si="80"/>
        <v/>
      </c>
      <c r="W708" s="9" t="str">
        <f t="shared" si="81"/>
        <v/>
      </c>
      <c r="X708" t="str">
        <f t="shared" si="82"/>
        <v/>
      </c>
    </row>
    <row r="709" spans="2:24" x14ac:dyDescent="0.25">
      <c r="B709">
        <f t="shared" si="83"/>
        <v>91</v>
      </c>
      <c r="C709" s="1" t="s">
        <v>1412</v>
      </c>
      <c r="D709" s="1" t="s">
        <v>1413</v>
      </c>
      <c r="F709" s="2">
        <f>IFERROR([1]!EM_S_QSTM07_IS($C709,"61",F$2,"1"),"")</f>
        <v>5610310.8799999999</v>
      </c>
      <c r="G709" s="2">
        <f>IFERROR([1]!EM_S_QSTM07_IS($C709,"61",G$2,"1"),"")</f>
        <v>-28922512.920000002</v>
      </c>
      <c r="H709" s="2">
        <f>IFERROR([1]!EM_S_QSTM07_IS($C709,"61",H$2,"1"),"")</f>
        <v>-34809898.07</v>
      </c>
      <c r="I709" s="2">
        <f>IFERROR([1]!EM_S_QSTM07_IS($C709,"61",I$2,"1"),"")</f>
        <v>-148103633.22999999</v>
      </c>
      <c r="J709" s="2">
        <f>IFERROR([1]!EM_S_QSTM07_IS($C709,"61",J$2,"1"),"")</f>
        <v>-40454144.659999996</v>
      </c>
      <c r="M709" s="2">
        <f>IFERROR([1]!EM_S_QSTM07_IS($C709,"61",L$2,"1"),"")</f>
        <v>0</v>
      </c>
      <c r="N709" s="2">
        <f>[1]!EM_S_PERFORMANCEEXPRESS_QNETPROFIT(C709,L$2)</f>
        <v>0</v>
      </c>
      <c r="O709" s="2">
        <f>[1]!EM_S_PROFITNOTICE_FORECASTT(C709,L$2)</f>
        <v>30000000</v>
      </c>
      <c r="P709" s="2">
        <f>[1]!EM_S_PROFITNOTICE_FORECASTL(C709,L$2)</f>
        <v>10000000</v>
      </c>
      <c r="Q709" t="str">
        <f>[1]!EM_S_PROFITNOTICE_ABSTRACT(C709,L$2)</f>
        <v>预计2016年1-12月归属于上市公司股东的净利润盈利1,000万元-3,000万元</v>
      </c>
      <c r="R709" s="2">
        <f t="shared" si="77"/>
        <v>20000000</v>
      </c>
      <c r="S709" s="2">
        <f t="shared" si="78"/>
        <v>78122100.109999999</v>
      </c>
      <c r="T709" s="9">
        <f t="shared" si="79"/>
        <v>1.5274826714661278</v>
      </c>
      <c r="U709">
        <f>IF([1]!EM_S_MAJASSRES_NUM(C709,"2014-12-30","2016-12-30")&gt;0,1,0)</f>
        <v>0</v>
      </c>
      <c r="V709" t="str">
        <f t="shared" si="80"/>
        <v/>
      </c>
      <c r="W709" s="9">
        <f t="shared" si="81"/>
        <v>1.5274826714661278</v>
      </c>
      <c r="X709">
        <f t="shared" si="82"/>
        <v>91</v>
      </c>
    </row>
    <row r="710" spans="2:24" x14ac:dyDescent="0.25">
      <c r="B710">
        <f t="shared" si="83"/>
        <v>317</v>
      </c>
      <c r="C710" s="1" t="s">
        <v>1414</v>
      </c>
      <c r="D710" s="1" t="s">
        <v>1415</v>
      </c>
      <c r="F710" s="2">
        <f>IFERROR([1]!EM_S_QSTM07_IS($C710,"61",F$2,"1"),"")</f>
        <v>562185012.63999999</v>
      </c>
      <c r="G710" s="2">
        <f>IFERROR([1]!EM_S_QSTM07_IS($C710,"61",G$2,"1"),"")</f>
        <v>276946230.80000001</v>
      </c>
      <c r="H710" s="2">
        <f>IFERROR([1]!EM_S_QSTM07_IS($C710,"61",H$2,"1"),"")</f>
        <v>197309568.56</v>
      </c>
      <c r="I710" s="2">
        <f>IFERROR([1]!EM_S_QSTM07_IS($C710,"61",I$2,"1"),"")</f>
        <v>396944407.38</v>
      </c>
      <c r="J710" s="2">
        <f>IFERROR([1]!EM_S_QSTM07_IS($C710,"61",J$2,"1"),"")</f>
        <v>335826533.75999999</v>
      </c>
      <c r="M710" s="2">
        <f>IFERROR([1]!EM_S_QSTM07_IS($C710,"61",L$2,"1"),"")</f>
        <v>0</v>
      </c>
      <c r="N710" s="2">
        <f>[1]!EM_S_PERFORMANCEEXPRESS_QNETPROFIT(C710,L$2)</f>
        <v>0</v>
      </c>
      <c r="O710" s="2">
        <f>[1]!EM_S_PROFITNOTICE_FORECASTT(C710,L$2)</f>
        <v>1689041800</v>
      </c>
      <c r="P710" s="2">
        <f>[1]!EM_S_PROFITNOTICE_FORECASTL(C710,L$2)</f>
        <v>1438813400</v>
      </c>
      <c r="Q710" t="str">
        <f>[1]!EM_S_PROFITNOTICE_ABSTRACT(C710,L$2)</f>
        <v>预计2016年1-12月归属于上市公司股东的净利润:143,881.34万元-168,904.18万元,比上年同期增长:15%-35%</v>
      </c>
      <c r="R710" s="2">
        <f t="shared" si="77"/>
        <v>1563927600</v>
      </c>
      <c r="S710" s="2">
        <f t="shared" si="78"/>
        <v>527486788</v>
      </c>
      <c r="T710" s="9">
        <f t="shared" si="79"/>
        <v>0.32886816942864772</v>
      </c>
      <c r="U710">
        <f>IF([1]!EM_S_MAJASSRES_NUM(C710,"2014-12-30","2016-12-30")&gt;0,1,0)</f>
        <v>0</v>
      </c>
      <c r="V710">
        <f t="shared" si="80"/>
        <v>481</v>
      </c>
      <c r="W710" s="9">
        <f t="shared" si="81"/>
        <v>0.32886816942864772</v>
      </c>
      <c r="X710">
        <f t="shared" si="82"/>
        <v>317</v>
      </c>
    </row>
    <row r="711" spans="2:24" x14ac:dyDescent="0.25">
      <c r="B711">
        <f t="shared" si="83"/>
        <v>382</v>
      </c>
      <c r="C711" s="1" t="s">
        <v>1416</v>
      </c>
      <c r="D711" s="1" t="s">
        <v>1417</v>
      </c>
      <c r="F711" s="2">
        <f>IFERROR([1]!EM_S_QSTM07_IS($C711,"61",F$2,"1"),"")</f>
        <v>182419809.16999999</v>
      </c>
      <c r="G711" s="2">
        <f>IFERROR([1]!EM_S_QSTM07_IS($C711,"61",G$2,"1"),"")</f>
        <v>231341292.41999999</v>
      </c>
      <c r="H711" s="2">
        <f>IFERROR([1]!EM_S_QSTM07_IS($C711,"61",H$2,"1"),"")</f>
        <v>132402574.40000001</v>
      </c>
      <c r="I711" s="2">
        <f>IFERROR([1]!EM_S_QSTM07_IS($C711,"61",I$2,"1"),"")</f>
        <v>115096444.88</v>
      </c>
      <c r="J711" s="2">
        <f>IFERROR([1]!EM_S_QSTM07_IS($C711,"61",J$2,"1"),"")</f>
        <v>185747187.12</v>
      </c>
      <c r="M711" s="2">
        <f>IFERROR([1]!EM_S_QSTM07_IS($C711,"61",L$2,"1"),"")</f>
        <v>0</v>
      </c>
      <c r="N711" s="2">
        <f>[1]!EM_S_PERFORMANCEEXPRESS_QNETPROFIT(C711,L$2)</f>
        <v>0</v>
      </c>
      <c r="O711" s="2">
        <f>[1]!EM_S_PROFITNOTICE_FORECASTT(C711,L$2)</f>
        <v>744049100</v>
      </c>
      <c r="P711" s="2">
        <f>[1]!EM_S_PROFITNOTICE_FORECASTL(C711,L$2)</f>
        <v>620040900</v>
      </c>
      <c r="Q711" t="str">
        <f>[1]!EM_S_PROFITNOTICE_ABSTRACT(C711,L$2)</f>
        <v>预计2016年1-12月归属于上市公司股东的净利润62,004.09万元-74,404.91万元,比上年同期增长0%-20%</v>
      </c>
      <c r="R711" s="2">
        <f t="shared" si="77"/>
        <v>682045000</v>
      </c>
      <c r="S711" s="2">
        <f t="shared" si="78"/>
        <v>135881324.00999999</v>
      </c>
      <c r="T711" s="9">
        <f t="shared" si="79"/>
        <v>0.1805866302097375</v>
      </c>
      <c r="U711">
        <f>IF([1]!EM_S_MAJASSRES_NUM(C711,"2014-12-30","2016-12-30")&gt;0,1,0)</f>
        <v>0</v>
      </c>
      <c r="V711">
        <f t="shared" si="80"/>
        <v>559</v>
      </c>
      <c r="W711" s="9">
        <f t="shared" si="81"/>
        <v>0.1805866302097375</v>
      </c>
      <c r="X711">
        <f t="shared" si="82"/>
        <v>382</v>
      </c>
    </row>
    <row r="712" spans="2:24" x14ac:dyDescent="0.25">
      <c r="B712">
        <f t="shared" si="83"/>
        <v>520</v>
      </c>
      <c r="C712" s="1" t="s">
        <v>1418</v>
      </c>
      <c r="D712" s="1" t="s">
        <v>1419</v>
      </c>
      <c r="F712" s="2">
        <f>IFERROR([1]!EM_S_QSTM07_IS($C712,"61",F$2,"1"),"")</f>
        <v>7485114.0800000001</v>
      </c>
      <c r="G712" s="2">
        <f>IFERROR([1]!EM_S_QSTM07_IS($C712,"61",G$2,"1"),"")</f>
        <v>5908216.6900000004</v>
      </c>
      <c r="H712" s="2">
        <f>IFERROR([1]!EM_S_QSTM07_IS($C712,"61",H$2,"1"),"")</f>
        <v>4048234.41</v>
      </c>
      <c r="I712" s="2">
        <f>IFERROR([1]!EM_S_QSTM07_IS($C712,"61",I$2,"1"),"")</f>
        <v>10320621.27</v>
      </c>
      <c r="J712" s="2">
        <f>IFERROR([1]!EM_S_QSTM07_IS($C712,"61",J$2,"1"),"")</f>
        <v>9888667.9600000009</v>
      </c>
      <c r="M712" s="2">
        <f>IFERROR([1]!EM_S_QSTM07_IS($C712,"61",L$2,"1"),"")</f>
        <v>0</v>
      </c>
      <c r="N712" s="2">
        <f>[1]!EM_S_PERFORMANCEEXPRESS_QNETPROFIT(C712,L$2)</f>
        <v>0</v>
      </c>
      <c r="O712" s="2">
        <f>[1]!EM_S_PROFITNOTICE_FORECASTT(C712,L$2)</f>
        <v>32000000</v>
      </c>
      <c r="P712" s="2">
        <f>[1]!EM_S_PROFITNOTICE_FORECASTL(C712,L$2)</f>
        <v>20000000</v>
      </c>
      <c r="Q712" t="str">
        <f>[1]!EM_S_PROFITNOTICE_ABSTRACT(C712,L$2)</f>
        <v>预计2016年1-12月归属于上市公司股东的净利润:2,000万元-3,200万元</v>
      </c>
      <c r="R712" s="2">
        <f t="shared" si="77"/>
        <v>26000000</v>
      </c>
      <c r="S712" s="2">
        <f t="shared" si="78"/>
        <v>8558434.8200000003</v>
      </c>
      <c r="T712" s="9">
        <f t="shared" si="79"/>
        <v>-0.17074422206755382</v>
      </c>
      <c r="U712">
        <f>IF([1]!EM_S_MAJASSRES_NUM(C712,"2014-12-30","2016-12-30")&gt;0,1,0)</f>
        <v>0</v>
      </c>
      <c r="V712">
        <f t="shared" si="80"/>
        <v>723</v>
      </c>
      <c r="W712" s="9">
        <f t="shared" si="81"/>
        <v>-0.17074422206755382</v>
      </c>
      <c r="X712">
        <f t="shared" si="82"/>
        <v>520</v>
      </c>
    </row>
    <row r="713" spans="2:24" x14ac:dyDescent="0.25">
      <c r="B713">
        <f t="shared" si="83"/>
        <v>497</v>
      </c>
      <c r="C713" s="1" t="s">
        <v>1420</v>
      </c>
      <c r="D713" s="1" t="s">
        <v>1421</v>
      </c>
      <c r="F713" s="2">
        <f>IFERROR([1]!EM_S_QSTM07_IS($C713,"61",F$2,"1"),"")</f>
        <v>342059668.64999998</v>
      </c>
      <c r="G713" s="2">
        <f>IFERROR([1]!EM_S_QSTM07_IS($C713,"61",G$2,"1"),"")</f>
        <v>290640522.47000003</v>
      </c>
      <c r="H713" s="2">
        <f>IFERROR([1]!EM_S_QSTM07_IS($C713,"61",H$2,"1"),"")</f>
        <v>383578256.55000001</v>
      </c>
      <c r="I713" s="2">
        <f>IFERROR([1]!EM_S_QSTM07_IS($C713,"61",I$2,"1"),"")</f>
        <v>318055038.55000001</v>
      </c>
      <c r="J713" s="2">
        <f>IFERROR([1]!EM_S_QSTM07_IS($C713,"61",J$2,"1"),"")</f>
        <v>166506997.41</v>
      </c>
      <c r="M713" s="2">
        <f>IFERROR([1]!EM_S_QSTM07_IS($C713,"61",L$2,"1"),"")</f>
        <v>0</v>
      </c>
      <c r="N713" s="2">
        <f>[1]!EM_S_PERFORMANCEEXPRESS_QNETPROFIT(C713,L$2)</f>
        <v>0</v>
      </c>
      <c r="O713" s="2">
        <f>[1]!EM_S_PROFITNOTICE_FORECASTT(C713,L$2)</f>
        <v>1404007900</v>
      </c>
      <c r="P713" s="2">
        <f>[1]!EM_S_PROFITNOTICE_FORECASTL(C713,L$2)</f>
        <v>1203435400</v>
      </c>
      <c r="Q713" t="str">
        <f>[1]!EM_S_PROFITNOTICE_ABSTRACT(C713,L$2)</f>
        <v>预计2016年1-12月归属于上市公司股东的净利润120,343.54万元-140,400.79万元,与上年同期增长20%-40%</v>
      </c>
      <c r="R713" s="2">
        <f t="shared" si="77"/>
        <v>1303721650</v>
      </c>
      <c r="S713" s="2">
        <f t="shared" si="78"/>
        <v>287443202.32999992</v>
      </c>
      <c r="T713" s="9">
        <f t="shared" si="79"/>
        <v>-9.6246977754410698E-2</v>
      </c>
      <c r="U713">
        <f>IF([1]!EM_S_MAJASSRES_NUM(C713,"2014-12-30","2016-12-30")&gt;0,1,0)</f>
        <v>0</v>
      </c>
      <c r="V713">
        <f t="shared" si="80"/>
        <v>691</v>
      </c>
      <c r="W713" s="9">
        <f t="shared" si="81"/>
        <v>-9.6246977754410698E-2</v>
      </c>
      <c r="X713">
        <f t="shared" si="82"/>
        <v>497</v>
      </c>
    </row>
    <row r="714" spans="2:24" x14ac:dyDescent="0.25">
      <c r="B714">
        <f t="shared" si="83"/>
        <v>266</v>
      </c>
      <c r="C714" s="1" t="s">
        <v>1422</v>
      </c>
      <c r="D714" s="1" t="s">
        <v>1423</v>
      </c>
      <c r="F714" s="2">
        <f>IFERROR([1]!EM_S_QSTM07_IS($C714,"61",F$2,"1"),"")</f>
        <v>65063029.990000002</v>
      </c>
      <c r="G714" s="2">
        <f>IFERROR([1]!EM_S_QSTM07_IS($C714,"61",G$2,"1"),"")</f>
        <v>50089163.780000001</v>
      </c>
      <c r="H714" s="2">
        <f>IFERROR([1]!EM_S_QSTM07_IS($C714,"61",H$2,"1"),"")</f>
        <v>38912471.140000001</v>
      </c>
      <c r="I714" s="2">
        <f>IFERROR([1]!EM_S_QSTM07_IS($C714,"61",I$2,"1"),"")</f>
        <v>60757209.450000003</v>
      </c>
      <c r="J714" s="2">
        <f>IFERROR([1]!EM_S_QSTM07_IS($C714,"61",J$2,"1"),"")</f>
        <v>48554287.859999999</v>
      </c>
      <c r="M714" s="2">
        <f>IFERROR([1]!EM_S_QSTM07_IS($C714,"61",L$2,"1"),"")</f>
        <v>0</v>
      </c>
      <c r="N714" s="2">
        <f>[1]!EM_S_PERFORMANCEEXPRESS_QNETPROFIT(C714,L$2)</f>
        <v>0</v>
      </c>
      <c r="O714" s="2">
        <f>[1]!EM_S_PROFITNOTICE_FORECASTT(C714,L$2)</f>
        <v>277650700</v>
      </c>
      <c r="P714" s="2">
        <f>[1]!EM_S_PROFITNOTICE_FORECASTL(C714,L$2)</f>
        <v>205220100</v>
      </c>
      <c r="Q714" t="str">
        <f>[1]!EM_S_PROFITNOTICE_ABSTRACT(C714,L$2)</f>
        <v>预计2016年1-12月归属于上市公司股东的净利润20,522.01万元-27,765.07万元,较上年同期变动-15%至15%</v>
      </c>
      <c r="R714" s="2">
        <f t="shared" si="77"/>
        <v>241435400</v>
      </c>
      <c r="S714" s="2">
        <f t="shared" si="78"/>
        <v>87370735.089999974</v>
      </c>
      <c r="T714" s="9">
        <f t="shared" si="79"/>
        <v>0.43803074369143807</v>
      </c>
      <c r="U714">
        <f>IF([1]!EM_S_MAJASSRES_NUM(C714,"2014-12-30","2016-12-30")&gt;0,1,0)</f>
        <v>0</v>
      </c>
      <c r="V714">
        <f t="shared" si="80"/>
        <v>424</v>
      </c>
      <c r="W714" s="9">
        <f t="shared" si="81"/>
        <v>0.43803074369143807</v>
      </c>
      <c r="X714">
        <f t="shared" si="82"/>
        <v>266</v>
      </c>
    </row>
    <row r="715" spans="2:24" x14ac:dyDescent="0.25">
      <c r="B715">
        <f t="shared" si="83"/>
        <v>431</v>
      </c>
      <c r="C715" s="1" t="s">
        <v>1424</v>
      </c>
      <c r="D715" s="1" t="s">
        <v>1425</v>
      </c>
      <c r="F715" s="2">
        <f>IFERROR([1]!EM_S_QSTM07_IS($C715,"61",F$2,"1"),"")</f>
        <v>30090781.170000002</v>
      </c>
      <c r="G715" s="2">
        <f>IFERROR([1]!EM_S_QSTM07_IS($C715,"61",G$2,"1"),"")</f>
        <v>29726027.43</v>
      </c>
      <c r="H715" s="2">
        <f>IFERROR([1]!EM_S_QSTM07_IS($C715,"61",H$2,"1"),"")</f>
        <v>8967184.0800000001</v>
      </c>
      <c r="I715" s="2">
        <f>IFERROR([1]!EM_S_QSTM07_IS($C715,"61",I$2,"1"),"")</f>
        <v>15308250.25</v>
      </c>
      <c r="J715" s="2">
        <f>IFERROR([1]!EM_S_QSTM07_IS($C715,"61",J$2,"1"),"")</f>
        <v>17455808.420000002</v>
      </c>
      <c r="M715" s="2">
        <f>IFERROR([1]!EM_S_QSTM07_IS($C715,"61",L$2,"1"),"")</f>
        <v>0</v>
      </c>
      <c r="N715" s="2">
        <f>[1]!EM_S_PERFORMANCEEXPRESS_QNETPROFIT(C715,L$2)</f>
        <v>0</v>
      </c>
      <c r="O715" s="2">
        <f>[1]!EM_S_PROFITNOTICE_FORECASTT(C715,L$2)</f>
        <v>98750000</v>
      </c>
      <c r="P715" s="2">
        <f>[1]!EM_S_PROFITNOTICE_FORECASTL(C715,L$2)</f>
        <v>71320000</v>
      </c>
      <c r="Q715" t="str">
        <f>[1]!EM_S_PROFITNOTICE_ABSTRACT(C715,L$2)</f>
        <v>预计2016年1-12月归属于上市公司股东的净利润:7,132万元-9,875万元,比上年同期增长:30.00%-80.00%</v>
      </c>
      <c r="R715" s="2">
        <f t="shared" si="77"/>
        <v>85035000</v>
      </c>
      <c r="S715" s="2">
        <f t="shared" si="78"/>
        <v>16251007.319999993</v>
      </c>
      <c r="T715" s="9">
        <f t="shared" si="79"/>
        <v>6.1584900599596148E-2</v>
      </c>
      <c r="U715">
        <f>IF([1]!EM_S_MAJASSRES_NUM(C715,"2014-12-30","2016-12-30")&gt;0,1,0)</f>
        <v>0</v>
      </c>
      <c r="V715">
        <f t="shared" si="80"/>
        <v>614</v>
      </c>
      <c r="W715" s="9">
        <f t="shared" si="81"/>
        <v>6.1584900599596148E-2</v>
      </c>
      <c r="X715">
        <f t="shared" si="82"/>
        <v>431</v>
      </c>
    </row>
    <row r="716" spans="2:24" x14ac:dyDescent="0.25">
      <c r="B716" t="str">
        <f t="shared" si="83"/>
        <v/>
      </c>
      <c r="C716" s="1" t="s">
        <v>1426</v>
      </c>
      <c r="D716" s="1" t="s">
        <v>1427</v>
      </c>
      <c r="F716" s="2">
        <f>IFERROR([1]!EM_S_QSTM07_IS($C716,"61",F$2,"1"),"")</f>
        <v>148952578.87</v>
      </c>
      <c r="G716" s="2">
        <f>IFERROR([1]!EM_S_QSTM07_IS($C716,"61",G$2,"1"),"")</f>
        <v>93354588.810000002</v>
      </c>
      <c r="H716" s="2">
        <f>IFERROR([1]!EM_S_QSTM07_IS($C716,"61",H$2,"1"),"")</f>
        <v>14996855.48</v>
      </c>
      <c r="I716" s="2">
        <f>IFERROR([1]!EM_S_QSTM07_IS($C716,"61",I$2,"1"),"")</f>
        <v>17473949.260000002</v>
      </c>
      <c r="J716" s="2">
        <f>IFERROR([1]!EM_S_QSTM07_IS($C716,"61",J$2,"1"),"")</f>
        <v>26617394.350000001</v>
      </c>
      <c r="M716" s="2">
        <f>IFERROR([1]!EM_S_QSTM07_IS($C716,"61",L$2,"1"),"")</f>
        <v>0</v>
      </c>
      <c r="N716" s="2">
        <f>[1]!EM_S_PERFORMANCEEXPRESS_QNETPROFIT(C716,L$2)</f>
        <v>0</v>
      </c>
      <c r="O716" s="2">
        <f>[1]!EM_S_PROFITNOTICE_FORECASTT(C716,L$2)</f>
        <v>411832800</v>
      </c>
      <c r="P716" s="2">
        <f>[1]!EM_S_PROFITNOTICE_FORECASTL(C716,L$2)</f>
        <v>368933600</v>
      </c>
      <c r="Q716" t="str">
        <f>[1]!EM_S_PROFITNOTICE_ABSTRACT(C716,L$2)</f>
        <v>预计2016年1-12月归属于上市公司股东的净利润36,893.36万元-41,183.28万元,比上年同期增长330%-380%</v>
      </c>
      <c r="R716" s="2">
        <f t="shared" si="77"/>
        <v>390383200</v>
      </c>
      <c r="S716" s="2">
        <f t="shared" si="78"/>
        <v>133079176.84</v>
      </c>
      <c r="T716" s="9">
        <f t="shared" si="79"/>
        <v>6.6158614666825457</v>
      </c>
      <c r="U716">
        <f>IF([1]!EM_S_MAJASSRES_NUM(C716,"2014-12-30","2016-12-30")&gt;0,1,0)</f>
        <v>1</v>
      </c>
      <c r="V716" t="str">
        <f t="shared" si="80"/>
        <v/>
      </c>
      <c r="W716" s="9" t="str">
        <f t="shared" si="81"/>
        <v/>
      </c>
      <c r="X716" t="str">
        <f t="shared" si="82"/>
        <v/>
      </c>
    </row>
    <row r="717" spans="2:24" x14ac:dyDescent="0.25">
      <c r="B717" t="str">
        <f t="shared" si="83"/>
        <v/>
      </c>
      <c r="C717" s="1" t="s">
        <v>1428</v>
      </c>
      <c r="D717" s="1" t="s">
        <v>1429</v>
      </c>
      <c r="F717" s="2">
        <f>IFERROR([1]!EM_S_QSTM07_IS($C717,"61",F$2,"1"),"")</f>
        <v>-61311972.149999999</v>
      </c>
      <c r="G717" s="2">
        <f>IFERROR([1]!EM_S_QSTM07_IS($C717,"61",G$2,"1"),"")</f>
        <v>-31151316.280000001</v>
      </c>
      <c r="H717" s="2">
        <f>IFERROR([1]!EM_S_QSTM07_IS($C717,"61",H$2,"1"),"")</f>
        <v>-23235435.449999999</v>
      </c>
      <c r="I717" s="2">
        <f>IFERROR([1]!EM_S_QSTM07_IS($C717,"61",I$2,"1"),"")</f>
        <v>-96910043.719999999</v>
      </c>
      <c r="J717" s="2">
        <f>IFERROR([1]!EM_S_QSTM07_IS($C717,"61",J$2,"1"),"")</f>
        <v>-65592703.560000002</v>
      </c>
      <c r="M717" s="2">
        <f>IFERROR([1]!EM_S_QSTM07_IS($C717,"61",L$2,"1"),"")</f>
        <v>0</v>
      </c>
      <c r="N717" s="2">
        <f>[1]!EM_S_PERFORMANCEEXPRESS_QNETPROFIT(C717,L$2)</f>
        <v>0</v>
      </c>
      <c r="O717" s="2">
        <f>[1]!EM_S_PROFITNOTICE_FORECASTT(C717,L$2)</f>
        <v>-150000000</v>
      </c>
      <c r="P717" s="2">
        <f>[1]!EM_S_PROFITNOTICE_FORECASTL(C717,L$2)</f>
        <v>-200000000</v>
      </c>
      <c r="Q717" t="str">
        <f>[1]!EM_S_PROFITNOTICE_ABSTRACT(C717,L$2)</f>
        <v>预计2016年1-12月归属于上市公司股东的净利润亏损:15,000万元-20,000万元</v>
      </c>
      <c r="R717" s="2">
        <f t="shared" si="77"/>
        <v>-175000000</v>
      </c>
      <c r="S717" s="2" t="str">
        <f t="shared" si="78"/>
        <v/>
      </c>
      <c r="T717" s="9" t="str">
        <f t="shared" si="79"/>
        <v/>
      </c>
      <c r="U717">
        <f>IF([1]!EM_S_MAJASSRES_NUM(C717,"2014-12-30","2016-12-30")&gt;0,1,0)</f>
        <v>0</v>
      </c>
      <c r="V717" t="str">
        <f t="shared" si="80"/>
        <v/>
      </c>
      <c r="W717" s="9" t="str">
        <f t="shared" si="81"/>
        <v/>
      </c>
      <c r="X717" t="str">
        <f t="shared" si="82"/>
        <v/>
      </c>
    </row>
    <row r="718" spans="2:24" x14ac:dyDescent="0.25">
      <c r="B718" t="str">
        <f t="shared" si="83"/>
        <v/>
      </c>
      <c r="C718" s="1" t="s">
        <v>1430</v>
      </c>
      <c r="D718" s="1" t="s">
        <v>1431</v>
      </c>
      <c r="F718" s="2">
        <f>IFERROR([1]!EM_S_QSTM07_IS($C718,"61",F$2,"1"),"")</f>
        <v>100682447.92</v>
      </c>
      <c r="G718" s="2">
        <f>IFERROR([1]!EM_S_QSTM07_IS($C718,"61",G$2,"1"),"")</f>
        <v>123825109.5</v>
      </c>
      <c r="H718" s="2">
        <f>IFERROR([1]!EM_S_QSTM07_IS($C718,"61",H$2,"1"),"")</f>
        <v>74778630.069999993</v>
      </c>
      <c r="I718" s="2">
        <f>IFERROR([1]!EM_S_QSTM07_IS($C718,"61",I$2,"1"),"")</f>
        <v>123818919.69</v>
      </c>
      <c r="J718" s="2">
        <f>IFERROR([1]!EM_S_QSTM07_IS($C718,"61",J$2,"1"),"")</f>
        <v>69498485.150000006</v>
      </c>
      <c r="M718" s="2">
        <f>IFERROR([1]!EM_S_QSTM07_IS($C718,"61",L$2,"1"),"")</f>
        <v>0</v>
      </c>
      <c r="N718" s="2">
        <f>[1]!EM_S_PERFORMANCEEXPRESS_QNETPROFIT(C718,L$2)</f>
        <v>0</v>
      </c>
      <c r="O718" s="2">
        <f>[1]!EM_S_PROFITNOTICE_FORECASTT(C718,L$2)</f>
        <v>545878200</v>
      </c>
      <c r="P718" s="2">
        <f>[1]!EM_S_PROFITNOTICE_FORECASTL(C718,L$2)</f>
        <v>443526100</v>
      </c>
      <c r="Q718" t="str">
        <f>[1]!EM_S_PROFITNOTICE_ABSTRACT(C718,L$2)</f>
        <v>预计2016年1-12月归属于上市公司股东的净利润盈利:44,352.61万元至54,587.82万元,同比上年增长30.00%至60.00%。</v>
      </c>
      <c r="R718" s="2">
        <f t="shared" si="77"/>
        <v>494702150</v>
      </c>
      <c r="S718" s="2">
        <f t="shared" si="78"/>
        <v>195415962.50999999</v>
      </c>
      <c r="T718" s="9">
        <f t="shared" si="79"/>
        <v>0.5782399248778326</v>
      </c>
      <c r="U718">
        <f>IF([1]!EM_S_MAJASSRES_NUM(C718,"2014-12-30","2016-12-30")&gt;0,1,0)</f>
        <v>1</v>
      </c>
      <c r="V718" t="str">
        <f t="shared" si="80"/>
        <v/>
      </c>
      <c r="W718" s="9" t="str">
        <f t="shared" si="81"/>
        <v/>
      </c>
      <c r="X718" t="str">
        <f t="shared" si="82"/>
        <v/>
      </c>
    </row>
    <row r="719" spans="2:24" x14ac:dyDescent="0.25">
      <c r="B719">
        <f t="shared" si="83"/>
        <v>512</v>
      </c>
      <c r="C719" s="1" t="s">
        <v>1432</v>
      </c>
      <c r="D719" s="1" t="s">
        <v>1433</v>
      </c>
      <c r="F719" s="2">
        <f>IFERROR([1]!EM_S_QSTM07_IS($C719,"61",F$2,"1"),"")</f>
        <v>-6772088.8099999996</v>
      </c>
      <c r="G719" s="2">
        <f>IFERROR([1]!EM_S_QSTM07_IS($C719,"61",G$2,"1"),"")</f>
        <v>140034043.5</v>
      </c>
      <c r="H719" s="2">
        <f>IFERROR([1]!EM_S_QSTM07_IS($C719,"61",H$2,"1"),"")</f>
        <v>106035620.81</v>
      </c>
      <c r="I719" s="2">
        <f>IFERROR([1]!EM_S_QSTM07_IS($C719,"61",I$2,"1"),"")</f>
        <v>205365343.5</v>
      </c>
      <c r="J719" s="2">
        <f>IFERROR([1]!EM_S_QSTM07_IS($C719,"61",J$2,"1"),"")</f>
        <v>130468798.47</v>
      </c>
      <c r="M719" s="2">
        <f>IFERROR([1]!EM_S_QSTM07_IS($C719,"61",L$2,"1"),"")</f>
        <v>0</v>
      </c>
      <c r="N719" s="2">
        <f>[1]!EM_S_PERFORMANCEEXPRESS_QNETPROFIT(C719,L$2)</f>
        <v>0</v>
      </c>
      <c r="O719" s="2">
        <f>[1]!EM_S_PROFITNOTICE_FORECASTT(C719,L$2)</f>
        <v>510457900</v>
      </c>
      <c r="P719" s="2">
        <f>[1]!EM_S_PROFITNOTICE_FORECASTL(C719,L$2)</f>
        <v>319036200</v>
      </c>
      <c r="Q719" t="str">
        <f>[1]!EM_S_PROFITNOTICE_ABSTRACT(C719,L$2)</f>
        <v>预计2016年1-12月归属于上市公司股东的净利润盈利:31,903.62万元-51,045.79万元,比上年同期下降20%-50%</v>
      </c>
      <c r="R719" s="2">
        <f t="shared" si="77"/>
        <v>414747050</v>
      </c>
      <c r="S719" s="2">
        <f t="shared" si="78"/>
        <v>175449474.5</v>
      </c>
      <c r="T719" s="9">
        <f t="shared" si="79"/>
        <v>-0.14567145794976843</v>
      </c>
      <c r="U719">
        <f>IF([1]!EM_S_MAJASSRES_NUM(C719,"2014-12-30","2016-12-30")&gt;0,1,0)</f>
        <v>0</v>
      </c>
      <c r="V719">
        <f t="shared" si="80"/>
        <v>714</v>
      </c>
      <c r="W719" s="9">
        <f t="shared" si="81"/>
        <v>-0.14567145794976843</v>
      </c>
      <c r="X719">
        <f t="shared" si="82"/>
        <v>512</v>
      </c>
    </row>
    <row r="720" spans="2:24" x14ac:dyDescent="0.25">
      <c r="B720">
        <f t="shared" si="83"/>
        <v>57</v>
      </c>
      <c r="C720" s="1" t="s">
        <v>1434</v>
      </c>
      <c r="D720" s="1" t="s">
        <v>1435</v>
      </c>
      <c r="F720" s="2">
        <f>IFERROR([1]!EM_S_QSTM07_IS($C720,"61",F$2,"1"),"")</f>
        <v>1841311.15</v>
      </c>
      <c r="G720" s="2">
        <f>IFERROR([1]!EM_S_QSTM07_IS($C720,"61",G$2,"1"),"")</f>
        <v>47338668.369999997</v>
      </c>
      <c r="H720" s="2">
        <f>IFERROR([1]!EM_S_QSTM07_IS($C720,"61",H$2,"1"),"")</f>
        <v>124816228.54000001</v>
      </c>
      <c r="I720" s="2">
        <f>IFERROR([1]!EM_S_QSTM07_IS($C720,"61",I$2,"1"),"")</f>
        <v>-25396072.850000001</v>
      </c>
      <c r="J720" s="2">
        <f>IFERROR([1]!EM_S_QSTM07_IS($C720,"61",J$2,"1"),"")</f>
        <v>-2246060.9</v>
      </c>
      <c r="M720" s="2">
        <f>IFERROR([1]!EM_S_QSTM07_IS($C720,"61",L$2,"1"),"")</f>
        <v>0</v>
      </c>
      <c r="N720" s="2">
        <f>[1]!EM_S_PERFORMANCEEXPRESS_QNETPROFIT(C720,L$2)</f>
        <v>0</v>
      </c>
      <c r="O720" s="2">
        <f>[1]!EM_S_PROFITNOTICE_FORECASTT(C720,L$2)</f>
        <v>235205000</v>
      </c>
      <c r="P720" s="2">
        <f>[1]!EM_S_PROFITNOTICE_FORECASTL(C720,L$2)</f>
        <v>171058200</v>
      </c>
      <c r="Q720" t="str">
        <f>[1]!EM_S_PROFITNOTICE_ABSTRACT(C720,L$2)</f>
        <v>预计2016年1-12月归属于上市公司股东的净利润:17,105.82万元-23,520.5万元,比上年同期变动-20%至10%</v>
      </c>
      <c r="R720" s="2">
        <f t="shared" si="77"/>
        <v>203131600</v>
      </c>
      <c r="S720" s="2">
        <f t="shared" si="78"/>
        <v>29135391.939999998</v>
      </c>
      <c r="T720" s="9">
        <f t="shared" si="79"/>
        <v>2.1472400521169552</v>
      </c>
      <c r="U720">
        <f>IF([1]!EM_S_MAJASSRES_NUM(C720,"2014-12-30","2016-12-30")&gt;0,1,0)</f>
        <v>0</v>
      </c>
      <c r="V720" t="str">
        <f t="shared" si="80"/>
        <v/>
      </c>
      <c r="W720" s="9">
        <f t="shared" si="81"/>
        <v>2.1472400521169552</v>
      </c>
      <c r="X720">
        <f t="shared" si="82"/>
        <v>57</v>
      </c>
    </row>
    <row r="721" spans="2:24" x14ac:dyDescent="0.25">
      <c r="B721">
        <f t="shared" si="83"/>
        <v>535</v>
      </c>
      <c r="C721" s="1" t="s">
        <v>1436</v>
      </c>
      <c r="D721" s="1" t="s">
        <v>1437</v>
      </c>
      <c r="F721" s="2">
        <f>IFERROR([1]!EM_S_QSTM07_IS($C721,"61",F$2,"1"),"")</f>
        <v>584914492.88</v>
      </c>
      <c r="G721" s="2">
        <f>IFERROR([1]!EM_S_QSTM07_IS($C721,"61",G$2,"1"),"")</f>
        <v>336224809.94</v>
      </c>
      <c r="H721" s="2">
        <f>IFERROR([1]!EM_S_QSTM07_IS($C721,"61",H$2,"1"),"")</f>
        <v>312319812.06999999</v>
      </c>
      <c r="I721" s="2">
        <f>IFERROR([1]!EM_S_QSTM07_IS($C721,"61",I$2,"1"),"")</f>
        <v>274741598.51999998</v>
      </c>
      <c r="J721" s="2">
        <f>IFERROR([1]!EM_S_QSTM07_IS($C721,"61",J$2,"1"),"")</f>
        <v>336137232.07999998</v>
      </c>
      <c r="M721" s="2">
        <f>IFERROR([1]!EM_S_QSTM07_IS($C721,"61",L$2,"1"),"")</f>
        <v>0</v>
      </c>
      <c r="N721" s="2">
        <f>[1]!EM_S_PERFORMANCEEXPRESS_QNETPROFIT(C721,L$2)</f>
        <v>0</v>
      </c>
      <c r="O721" s="2">
        <f>[1]!EM_S_PROFITNOTICE_FORECASTT(C721,L$2)</f>
        <v>1658770000</v>
      </c>
      <c r="P721" s="2">
        <f>[1]!EM_S_PROFITNOTICE_FORECASTL(C721,L$2)</f>
        <v>1226050000</v>
      </c>
      <c r="Q721" t="str">
        <f>[1]!EM_S_PROFITNOTICE_ABSTRACT(C721,L$2)</f>
        <v>预计2016年1-12月归属于上市公司股东的净利润:122,605万元-165,877万元,比上年同期变动:-15%至15%</v>
      </c>
      <c r="R721" s="2">
        <f t="shared" si="77"/>
        <v>1442410000</v>
      </c>
      <c r="S721" s="2">
        <f t="shared" si="78"/>
        <v>208950885.11000013</v>
      </c>
      <c r="T721" s="9">
        <f t="shared" si="79"/>
        <v>-0.23946396819559371</v>
      </c>
      <c r="U721">
        <f>IF([1]!EM_S_MAJASSRES_NUM(C721,"2014-12-30","2016-12-30")&gt;0,1,0)</f>
        <v>0</v>
      </c>
      <c r="V721">
        <f t="shared" si="80"/>
        <v>742</v>
      </c>
      <c r="W721" s="9">
        <f t="shared" si="81"/>
        <v>-0.23946396819559371</v>
      </c>
      <c r="X721">
        <f t="shared" si="82"/>
        <v>535</v>
      </c>
    </row>
    <row r="722" spans="2:24" x14ac:dyDescent="0.25">
      <c r="B722">
        <f t="shared" si="83"/>
        <v>242</v>
      </c>
      <c r="C722" s="1" t="s">
        <v>1438</v>
      </c>
      <c r="D722" s="1" t="s">
        <v>1439</v>
      </c>
      <c r="F722" s="2">
        <f>IFERROR([1]!EM_S_QSTM07_IS($C722,"61",F$2,"1"),"")</f>
        <v>7138332.2599999998</v>
      </c>
      <c r="G722" s="2">
        <f>IFERROR([1]!EM_S_QSTM07_IS($C722,"61",G$2,"1"),"")</f>
        <v>8920227.6500000004</v>
      </c>
      <c r="H722" s="2">
        <f>IFERROR([1]!EM_S_QSTM07_IS($C722,"61",H$2,"1"),"")</f>
        <v>4617259.97</v>
      </c>
      <c r="I722" s="2">
        <f>IFERROR([1]!EM_S_QSTM07_IS($C722,"61",I$2,"1"),"")</f>
        <v>13902911.51</v>
      </c>
      <c r="J722" s="2">
        <f>IFERROR([1]!EM_S_QSTM07_IS($C722,"61",J$2,"1"),"")</f>
        <v>6374121.8099999996</v>
      </c>
      <c r="M722" s="2">
        <f>IFERROR([1]!EM_S_QSTM07_IS($C722,"61",L$2,"1"),"")</f>
        <v>0</v>
      </c>
      <c r="N722" s="2">
        <f>[1]!EM_S_PERFORMANCEEXPRESS_QNETPROFIT(C722,L$2)</f>
        <v>0</v>
      </c>
      <c r="O722" s="2">
        <f>[1]!EM_S_PROFITNOTICE_FORECASTT(C722,L$2)</f>
        <v>45106100</v>
      </c>
      <c r="P722" s="2">
        <f>[1]!EM_S_PROFITNOTICE_FORECASTL(C722,L$2)</f>
        <v>38423700</v>
      </c>
      <c r="Q722" t="str">
        <f>[1]!EM_S_PROFITNOTICE_ABSTRACT(C722,L$2)</f>
        <v>预计2016年1-12月归属于上市公司股东的净利润:3,842.37万元-4,510.61万元,比上年同期增长:15%-35%</v>
      </c>
      <c r="R722" s="2">
        <f t="shared" si="77"/>
        <v>41764900</v>
      </c>
      <c r="S722" s="2">
        <f t="shared" si="78"/>
        <v>21089080.120000001</v>
      </c>
      <c r="T722" s="9">
        <f t="shared" si="79"/>
        <v>0.51688228072452147</v>
      </c>
      <c r="U722">
        <f>IF([1]!EM_S_MAJASSRES_NUM(C722,"2014-12-30","2016-12-30")&gt;0,1,0)</f>
        <v>0</v>
      </c>
      <c r="V722">
        <f t="shared" si="80"/>
        <v>393</v>
      </c>
      <c r="W722" s="9">
        <f t="shared" si="81"/>
        <v>0.51688228072452147</v>
      </c>
      <c r="X722">
        <f t="shared" si="82"/>
        <v>242</v>
      </c>
    </row>
    <row r="723" spans="2:24" x14ac:dyDescent="0.25">
      <c r="B723">
        <f t="shared" si="83"/>
        <v>573</v>
      </c>
      <c r="C723" s="1" t="s">
        <v>1440</v>
      </c>
      <c r="D723" s="1" t="s">
        <v>1441</v>
      </c>
      <c r="F723" s="2">
        <f>IFERROR([1]!EM_S_QSTM07_IS($C723,"61",F$2,"1"),"")</f>
        <v>14910059.970000001</v>
      </c>
      <c r="G723" s="2">
        <f>IFERROR([1]!EM_S_QSTM07_IS($C723,"61",G$2,"1"),"")</f>
        <v>14339412.310000001</v>
      </c>
      <c r="H723" s="2">
        <f>IFERROR([1]!EM_S_QSTM07_IS($C723,"61",H$2,"1"),"")</f>
        <v>19281990.359999999</v>
      </c>
      <c r="I723" s="2">
        <f>IFERROR([1]!EM_S_QSTM07_IS($C723,"61",I$2,"1"),"")</f>
        <v>13470773.98</v>
      </c>
      <c r="J723" s="2">
        <f>IFERROR([1]!EM_S_QSTM07_IS($C723,"61",J$2,"1"),"")</f>
        <v>26007489.73</v>
      </c>
      <c r="M723" s="2">
        <f>IFERROR([1]!EM_S_QSTM07_IS($C723,"61",L$2,"1"),"")</f>
        <v>0</v>
      </c>
      <c r="N723" s="2">
        <f>[1]!EM_S_PERFORMANCEEXPRESS_QNETPROFIT(C723,L$2)</f>
        <v>0</v>
      </c>
      <c r="O723" s="2">
        <f>[1]!EM_S_PROFITNOTICE_FORECASTT(C723,L$2)</f>
        <v>60000000</v>
      </c>
      <c r="P723" s="2">
        <f>[1]!EM_S_PROFITNOTICE_FORECASTL(C723,L$2)</f>
        <v>50000000</v>
      </c>
      <c r="Q723" t="str">
        <f>[1]!EM_S_PROFITNOTICE_ABSTRACT(C723,L$2)</f>
        <v>预计2016年1-12月归属于上市公司股东的净利润盈利:5,000万元-6,000万元,比上年同期下降36.97%-47.47%</v>
      </c>
      <c r="R723" s="2">
        <f t="shared" si="77"/>
        <v>55000000</v>
      </c>
      <c r="S723" s="2">
        <f t="shared" si="78"/>
        <v>6468537.3599999994</v>
      </c>
      <c r="T723" s="9">
        <f t="shared" si="79"/>
        <v>-0.51980952470854247</v>
      </c>
      <c r="U723">
        <f>IF([1]!EM_S_MAJASSRES_NUM(C723,"2014-12-30","2016-12-30")&gt;0,1,0)</f>
        <v>0</v>
      </c>
      <c r="V723">
        <f t="shared" si="80"/>
        <v>793</v>
      </c>
      <c r="W723" s="9">
        <f t="shared" si="81"/>
        <v>-0.51980952470854247</v>
      </c>
      <c r="X723">
        <f t="shared" si="82"/>
        <v>573</v>
      </c>
    </row>
    <row r="724" spans="2:24" x14ac:dyDescent="0.25">
      <c r="B724">
        <f t="shared" si="83"/>
        <v>183</v>
      </c>
      <c r="C724" s="1" t="s">
        <v>1442</v>
      </c>
      <c r="D724" s="1" t="s">
        <v>1443</v>
      </c>
      <c r="F724" s="2">
        <f>IFERROR([1]!EM_S_QSTM07_IS($C724,"61",F$2,"1"),"")</f>
        <v>22765842.559999999</v>
      </c>
      <c r="G724" s="2">
        <f>IFERROR([1]!EM_S_QSTM07_IS($C724,"61",G$2,"1"),"")</f>
        <v>14687848.560000001</v>
      </c>
      <c r="H724" s="2">
        <f>IFERROR([1]!EM_S_QSTM07_IS($C724,"61",H$2,"1"),"")</f>
        <v>13947109.380000001</v>
      </c>
      <c r="I724" s="2">
        <f>IFERROR([1]!EM_S_QSTM07_IS($C724,"61",I$2,"1"),"")</f>
        <v>18313581.170000002</v>
      </c>
      <c r="J724" s="2">
        <f>IFERROR([1]!EM_S_QSTM07_IS($C724,"61",J$2,"1"),"")</f>
        <v>14455994.77</v>
      </c>
      <c r="M724" s="2">
        <f>IFERROR([1]!EM_S_QSTM07_IS($C724,"61",L$2,"1"),"")</f>
        <v>0</v>
      </c>
      <c r="N724" s="2">
        <f>[1]!EM_S_PERFORMANCEEXPRESS_QNETPROFIT(C724,L$2)</f>
        <v>0</v>
      </c>
      <c r="O724" s="2">
        <f>[1]!EM_S_PROFITNOTICE_FORECASTT(C724,L$2)</f>
        <v>93285200</v>
      </c>
      <c r="P724" s="2">
        <f>[1]!EM_S_PROFITNOTICE_FORECASTL(C724,L$2)</f>
        <v>76324200</v>
      </c>
      <c r="Q724" t="str">
        <f>[1]!EM_S_PROFITNOTICE_ABSTRACT(C724,L$2)</f>
        <v>预计2016年1-12月归属于上市公司股东的净利润盈利:7,632.42万元-9,328.52万元,与上年同期相比变动幅度为-10.00%至10.00%</v>
      </c>
      <c r="R724" s="2">
        <f t="shared" si="77"/>
        <v>84804700</v>
      </c>
      <c r="S724" s="2">
        <f t="shared" si="78"/>
        <v>33403899.5</v>
      </c>
      <c r="T724" s="9">
        <f t="shared" si="79"/>
        <v>0.8239960382363597</v>
      </c>
      <c r="U724">
        <f>IF([1]!EM_S_MAJASSRES_NUM(C724,"2014-12-30","2016-12-30")&gt;0,1,0)</f>
        <v>0</v>
      </c>
      <c r="V724">
        <f t="shared" si="80"/>
        <v>311</v>
      </c>
      <c r="W724" s="9">
        <f t="shared" si="81"/>
        <v>0.8239960382363597</v>
      </c>
      <c r="X724">
        <f t="shared" si="82"/>
        <v>183</v>
      </c>
    </row>
    <row r="725" spans="2:24" x14ac:dyDescent="0.25">
      <c r="B725" t="str">
        <f t="shared" si="83"/>
        <v/>
      </c>
      <c r="C725" s="1" t="s">
        <v>1444</v>
      </c>
      <c r="D725" s="1" t="s">
        <v>1445</v>
      </c>
      <c r="F725" s="2">
        <f>IFERROR([1]!EM_S_QSTM07_IS($C725,"61",F$2,"1"),"")</f>
        <v>21847361.870000001</v>
      </c>
      <c r="G725" s="2">
        <f>IFERROR([1]!EM_S_QSTM07_IS($C725,"61",G$2,"1"),"")</f>
        <v>49639824.43</v>
      </c>
      <c r="H725" s="2">
        <f>IFERROR([1]!EM_S_QSTM07_IS($C725,"61",H$2,"1"),"")</f>
        <v>19464200.190000001</v>
      </c>
      <c r="I725" s="2">
        <f>IFERROR([1]!EM_S_QSTM07_IS($C725,"61",I$2,"1"),"")</f>
        <v>8508812.9800000004</v>
      </c>
      <c r="J725" s="2">
        <f>IFERROR([1]!EM_S_QSTM07_IS($C725,"61",J$2,"1"),"")</f>
        <v>9413917.1799999997</v>
      </c>
      <c r="M725" s="2">
        <f>IFERROR([1]!EM_S_QSTM07_IS($C725,"61",L$2,"1"),"")</f>
        <v>0</v>
      </c>
      <c r="N725" s="2">
        <f>[1]!EM_S_PERFORMANCEEXPRESS_QNETPROFIT(C725,L$2)</f>
        <v>0</v>
      </c>
      <c r="O725" s="2">
        <f>[1]!EM_S_PROFITNOTICE_FORECASTT(C725,L$2)</f>
        <v>128070700</v>
      </c>
      <c r="P725" s="2">
        <f>[1]!EM_S_PROFITNOTICE_FORECASTL(C725,L$2)</f>
        <v>102456600</v>
      </c>
      <c r="Q725" t="str">
        <f>[1]!EM_S_PROFITNOTICE_ABSTRACT(C725,L$2)</f>
        <v>预计2016年1-12月归属于上市公司股东的净利润盈利:10,245.66万元-12,807.07万元,比上年同期上升:100.00%-150.00%</v>
      </c>
      <c r="R725" s="2">
        <f t="shared" si="77"/>
        <v>115263650</v>
      </c>
      <c r="S725" s="2">
        <f t="shared" si="78"/>
        <v>24312263.510000005</v>
      </c>
      <c r="T725" s="9">
        <f t="shared" si="79"/>
        <v>1.8573037822250977</v>
      </c>
      <c r="U725">
        <f>IF([1]!EM_S_MAJASSRES_NUM(C725,"2014-12-30","2016-12-30")&gt;0,1,0)</f>
        <v>0</v>
      </c>
      <c r="V725" t="str">
        <f t="shared" si="80"/>
        <v/>
      </c>
      <c r="W725" s="9" t="str">
        <f t="shared" si="81"/>
        <v/>
      </c>
      <c r="X725" t="str">
        <f t="shared" si="82"/>
        <v/>
      </c>
    </row>
    <row r="726" spans="2:24" x14ac:dyDescent="0.25">
      <c r="B726">
        <f t="shared" si="83"/>
        <v>102</v>
      </c>
      <c r="C726" s="1" t="s">
        <v>1446</v>
      </c>
      <c r="D726" s="1" t="s">
        <v>1447</v>
      </c>
      <c r="F726" s="2">
        <f>IFERROR([1]!EM_S_QSTM07_IS($C726,"61",F$2,"1"),"")</f>
        <v>36962815.640000001</v>
      </c>
      <c r="G726" s="2">
        <f>IFERROR([1]!EM_S_QSTM07_IS($C726,"61",G$2,"1"),"")</f>
        <v>58405295.130000003</v>
      </c>
      <c r="H726" s="2">
        <f>IFERROR([1]!EM_S_QSTM07_IS($C726,"61",H$2,"1"),"")</f>
        <v>39569663.689999998</v>
      </c>
      <c r="I726" s="2">
        <f>IFERROR([1]!EM_S_QSTM07_IS($C726,"61",I$2,"1"),"")</f>
        <v>27320396.120000001</v>
      </c>
      <c r="J726" s="2">
        <f>IFERROR([1]!EM_S_QSTM07_IS($C726,"61",J$2,"1"),"")</f>
        <v>22580645.050000001</v>
      </c>
      <c r="M726" s="2">
        <f>IFERROR([1]!EM_S_QSTM07_IS($C726,"61",L$2,"1"),"")</f>
        <v>0</v>
      </c>
      <c r="N726" s="2">
        <f>[1]!EM_S_PERFORMANCEEXPRESS_QNETPROFIT(C726,L$2)</f>
        <v>0</v>
      </c>
      <c r="O726" s="2">
        <f>[1]!EM_S_PROFITNOTICE_FORECASTT(C726,L$2)</f>
        <v>214603100</v>
      </c>
      <c r="P726" s="2">
        <f>[1]!EM_S_PROFITNOTICE_FORECASTL(C726,L$2)</f>
        <v>186912400</v>
      </c>
      <c r="Q726" t="str">
        <f>[1]!EM_S_PROFITNOTICE_ABSTRACT(C726,L$2)</f>
        <v>预计2016年1-12月归属于上市公司股东的净利润盈利18,691.24万元-21,460.31万元,比上年同期增长:35%-55%</v>
      </c>
      <c r="R726" s="2">
        <f t="shared" si="77"/>
        <v>200757750</v>
      </c>
      <c r="S726" s="2">
        <f t="shared" si="78"/>
        <v>65819975.539999992</v>
      </c>
      <c r="T726" s="9">
        <f t="shared" si="79"/>
        <v>1.4091881849332419</v>
      </c>
      <c r="U726">
        <f>IF([1]!EM_S_MAJASSRES_NUM(C726,"2014-12-30","2016-12-30")&gt;0,1,0)</f>
        <v>0</v>
      </c>
      <c r="V726">
        <f t="shared" si="80"/>
        <v>205</v>
      </c>
      <c r="W726" s="9">
        <f t="shared" si="81"/>
        <v>1.4091881849332419</v>
      </c>
      <c r="X726">
        <f t="shared" si="82"/>
        <v>102</v>
      </c>
    </row>
    <row r="727" spans="2:24" x14ac:dyDescent="0.25">
      <c r="B727" t="str">
        <f t="shared" si="83"/>
        <v/>
      </c>
      <c r="C727" s="1" t="s">
        <v>1448</v>
      </c>
      <c r="D727" s="1" t="s">
        <v>1449</v>
      </c>
      <c r="F727" s="2">
        <f>IFERROR([1]!EM_S_QSTM07_IS($C727,"61",F$2,"1"),"")</f>
        <v>1778145.65</v>
      </c>
      <c r="G727" s="2">
        <f>IFERROR([1]!EM_S_QSTM07_IS($C727,"61",G$2,"1"),"")</f>
        <v>19049165.07</v>
      </c>
      <c r="H727" s="2">
        <f>IFERROR([1]!EM_S_QSTM07_IS($C727,"61",H$2,"1"),"")</f>
        <v>-11260395.529999999</v>
      </c>
      <c r="I727" s="2">
        <f>IFERROR([1]!EM_S_QSTM07_IS($C727,"61",I$2,"1"),"")</f>
        <v>3901733.64</v>
      </c>
      <c r="J727" s="2">
        <f>IFERROR([1]!EM_S_QSTM07_IS($C727,"61",J$2,"1"),"")</f>
        <v>2392377.12</v>
      </c>
      <c r="M727" s="2">
        <f>IFERROR([1]!EM_S_QSTM07_IS($C727,"61",L$2,"1"),"")</f>
        <v>0</v>
      </c>
      <c r="N727" s="2">
        <f>[1]!EM_S_PERFORMANCEEXPRESS_QNETPROFIT(C727,L$2)</f>
        <v>0</v>
      </c>
      <c r="O727" s="2">
        <f>[1]!EM_S_PROFITNOTICE_FORECASTT(C727,L$2)</f>
        <v>24660900</v>
      </c>
      <c r="P727" s="2">
        <f>[1]!EM_S_PROFITNOTICE_FORECASTL(C727,L$2)</f>
        <v>20550800</v>
      </c>
      <c r="Q727" t="str">
        <f>[1]!EM_S_PROFITNOTICE_ABSTRACT(C727,L$2)</f>
        <v>预计2016年1-12月归属于上市公司股东的净利润:2,055.08万元-2,466.09万元,比上年同期增长50%-80%</v>
      </c>
      <c r="R727" s="2">
        <f t="shared" si="77"/>
        <v>22605850</v>
      </c>
      <c r="S727" s="2">
        <f t="shared" si="78"/>
        <v>13038934.810000001</v>
      </c>
      <c r="T727" s="9">
        <f t="shared" si="79"/>
        <v>2.3418310969069633</v>
      </c>
      <c r="U727">
        <f>IF([1]!EM_S_MAJASSRES_NUM(C727,"2014-12-30","2016-12-30")&gt;0,1,0)</f>
        <v>0</v>
      </c>
      <c r="V727" t="str">
        <f t="shared" si="80"/>
        <v/>
      </c>
      <c r="W727" s="9" t="str">
        <f t="shared" si="81"/>
        <v/>
      </c>
      <c r="X727" t="str">
        <f t="shared" si="82"/>
        <v/>
      </c>
    </row>
    <row r="728" spans="2:24" x14ac:dyDescent="0.25">
      <c r="B728">
        <f t="shared" si="83"/>
        <v>139</v>
      </c>
      <c r="C728" s="1" t="s">
        <v>1450</v>
      </c>
      <c r="D728" s="1" t="s">
        <v>1451</v>
      </c>
      <c r="F728" s="2">
        <f>IFERROR([1]!EM_S_QSTM07_IS($C728,"61",F$2,"1"),"")</f>
        <v>13376789.66</v>
      </c>
      <c r="G728" s="2">
        <f>IFERROR([1]!EM_S_QSTM07_IS($C728,"61",G$2,"1"),"")</f>
        <v>-7921748.9000000004</v>
      </c>
      <c r="H728" s="2">
        <f>IFERROR([1]!EM_S_QSTM07_IS($C728,"61",H$2,"1"),"")</f>
        <v>-2294261.11</v>
      </c>
      <c r="I728" s="2">
        <f>IFERROR([1]!EM_S_QSTM07_IS($C728,"61",I$2,"1"),"")</f>
        <v>-13234836.74</v>
      </c>
      <c r="J728" s="2">
        <f>IFERROR([1]!EM_S_QSTM07_IS($C728,"61",J$2,"1"),"")</f>
        <v>10884750.51</v>
      </c>
      <c r="M728" s="2">
        <f>IFERROR([1]!EM_S_QSTM07_IS($C728,"61",L$2,"1"),"")</f>
        <v>0</v>
      </c>
      <c r="N728" s="2">
        <f>[1]!EM_S_PERFORMANCEEXPRESS_QNETPROFIT(C728,L$2)</f>
        <v>0</v>
      </c>
      <c r="O728" s="2">
        <f>[1]!EM_S_PROFITNOTICE_FORECASTT(C728,L$2)</f>
        <v>10000000</v>
      </c>
      <c r="P728" s="2">
        <f>[1]!EM_S_PROFITNOTICE_FORECASTL(C728,L$2)</f>
        <v>0</v>
      </c>
      <c r="Q728" t="str">
        <f>[1]!EM_S_PROFITNOTICE_ABSTRACT(C728,L$2)</f>
        <v>预计2016年1-12月归属于上市公司股东的净利润盈利:0万元-1000万元</v>
      </c>
      <c r="R728" s="2">
        <f t="shared" si="77"/>
        <v>5000000</v>
      </c>
      <c r="S728" s="2">
        <f t="shared" si="78"/>
        <v>1839220.35</v>
      </c>
      <c r="T728" s="9">
        <f t="shared" si="79"/>
        <v>1.1389681177132525</v>
      </c>
      <c r="U728">
        <f>IF([1]!EM_S_MAJASSRES_NUM(C728,"2014-12-30","2016-12-30")&gt;0,1,0)</f>
        <v>0</v>
      </c>
      <c r="V728" t="str">
        <f t="shared" si="80"/>
        <v/>
      </c>
      <c r="W728" s="9">
        <f t="shared" si="81"/>
        <v>1.1389681177132525</v>
      </c>
      <c r="X728">
        <f t="shared" si="82"/>
        <v>139</v>
      </c>
    </row>
    <row r="729" spans="2:24" x14ac:dyDescent="0.25">
      <c r="B729" t="str">
        <f t="shared" si="83"/>
        <v/>
      </c>
      <c r="C729" s="1" t="s">
        <v>1452</v>
      </c>
      <c r="D729" s="1" t="s">
        <v>1453</v>
      </c>
      <c r="F729" s="2">
        <f>IFERROR([1]!EM_S_QSTM07_IS($C729,"61",F$2,"1"),"")</f>
        <v>34314683.219999999</v>
      </c>
      <c r="G729" s="2">
        <f>IFERROR([1]!EM_S_QSTM07_IS($C729,"61",G$2,"1"),"")</f>
        <v>60917096.140000001</v>
      </c>
      <c r="H729" s="2">
        <f>IFERROR([1]!EM_S_QSTM07_IS($C729,"61",H$2,"1"),"")</f>
        <v>68312851.609999999</v>
      </c>
      <c r="I729" s="2">
        <f>IFERROR([1]!EM_S_QSTM07_IS($C729,"61",I$2,"1"),"")</f>
        <v>68577857.040000007</v>
      </c>
      <c r="J729" s="2">
        <f>IFERROR([1]!EM_S_QSTM07_IS($C729,"61",J$2,"1"),"")</f>
        <v>18023498.390000001</v>
      </c>
      <c r="M729" s="2">
        <f>IFERROR([1]!EM_S_QSTM07_IS($C729,"61",L$2,"1"),"")</f>
        <v>0</v>
      </c>
      <c r="N729" s="2">
        <f>[1]!EM_S_PERFORMANCEEXPRESS_QNETPROFIT(C729,L$2)</f>
        <v>0</v>
      </c>
      <c r="O729" s="2">
        <f>[1]!EM_S_PROFITNOTICE_FORECASTT(C729,L$2)</f>
        <v>272298300</v>
      </c>
      <c r="P729" s="2">
        <f>[1]!EM_S_PROFITNOTICE_FORECASTL(C729,L$2)</f>
        <v>209460200</v>
      </c>
      <c r="Q729" t="str">
        <f>[1]!EM_S_PROFITNOTICE_ABSTRACT(C729,L$2)</f>
        <v>预计2016年1-12月归属于上市公司股东的净利润:20,946.02万元-27,229.83万元,比上年同期增长:0.00%-30.00%</v>
      </c>
      <c r="R729" s="2">
        <f t="shared" si="77"/>
        <v>240879250</v>
      </c>
      <c r="S729" s="2">
        <f t="shared" si="78"/>
        <v>77334619.030000001</v>
      </c>
      <c r="T729" s="9">
        <f t="shared" si="79"/>
        <v>0.12769080819910078</v>
      </c>
      <c r="U729">
        <f>IF([1]!EM_S_MAJASSRES_NUM(C729,"2014-12-30","2016-12-30")&gt;0,1,0)</f>
        <v>1</v>
      </c>
      <c r="V729" t="str">
        <f t="shared" si="80"/>
        <v/>
      </c>
      <c r="W729" s="9" t="str">
        <f t="shared" si="81"/>
        <v/>
      </c>
      <c r="X729" t="str">
        <f t="shared" si="82"/>
        <v/>
      </c>
    </row>
    <row r="730" spans="2:24" x14ac:dyDescent="0.25">
      <c r="B730">
        <f t="shared" si="83"/>
        <v>261</v>
      </c>
      <c r="C730" s="1" t="s">
        <v>1454</v>
      </c>
      <c r="D730" s="1" t="s">
        <v>1455</v>
      </c>
      <c r="F730" s="2">
        <f>IFERROR([1]!EM_S_QSTM07_IS($C730,"61",F$2,"1"),"")</f>
        <v>82234606.75</v>
      </c>
      <c r="G730" s="2">
        <f>IFERROR([1]!EM_S_QSTM07_IS($C730,"61",G$2,"1"),"")</f>
        <v>101668576.23999999</v>
      </c>
      <c r="H730" s="2">
        <f>IFERROR([1]!EM_S_QSTM07_IS($C730,"61",H$2,"1"),"")</f>
        <v>70265337.239999995</v>
      </c>
      <c r="I730" s="2">
        <f>IFERROR([1]!EM_S_QSTM07_IS($C730,"61",I$2,"1"),"")</f>
        <v>42462183.43</v>
      </c>
      <c r="J730" s="2">
        <f>IFERROR([1]!EM_S_QSTM07_IS($C730,"61",J$2,"1"),"")</f>
        <v>69533623.780000001</v>
      </c>
      <c r="M730" s="2">
        <f>IFERROR([1]!EM_S_QSTM07_IS($C730,"61",L$2,"1"),"")</f>
        <v>0</v>
      </c>
      <c r="N730" s="2">
        <f>[1]!EM_S_PERFORMANCEEXPRESS_QNETPROFIT(C730,L$2)</f>
        <v>0</v>
      </c>
      <c r="O730" s="2">
        <f>[1]!EM_S_PROFITNOTICE_FORECASTT(C730,L$2)</f>
        <v>335850000</v>
      </c>
      <c r="P730" s="2">
        <f>[1]!EM_S_PROFITNOTICE_FORECASTL(C730,L$2)</f>
        <v>297100000</v>
      </c>
      <c r="Q730" t="str">
        <f>[1]!EM_S_PROFITNOTICE_ABSTRACT(C730,L$2)</f>
        <v>预计2016年1-12月归属于上市公司股东的净利润:29,710万元-33,585万元,同比上年增长:15%至30%</v>
      </c>
      <c r="R730" s="2">
        <f t="shared" si="77"/>
        <v>316475000</v>
      </c>
      <c r="S730" s="2">
        <f t="shared" si="78"/>
        <v>62306479.769999981</v>
      </c>
      <c r="T730" s="9">
        <f t="shared" si="79"/>
        <v>0.46734046007581814</v>
      </c>
      <c r="U730">
        <f>IF([1]!EM_S_MAJASSRES_NUM(C730,"2014-12-30","2016-12-30")&gt;0,1,0)</f>
        <v>0</v>
      </c>
      <c r="V730">
        <f t="shared" si="80"/>
        <v>417</v>
      </c>
      <c r="W730" s="9">
        <f t="shared" si="81"/>
        <v>0.46734046007581814</v>
      </c>
      <c r="X730">
        <f t="shared" si="82"/>
        <v>261</v>
      </c>
    </row>
    <row r="731" spans="2:24" x14ac:dyDescent="0.25">
      <c r="B731" t="str">
        <f t="shared" si="83"/>
        <v/>
      </c>
      <c r="C731" s="1" t="s">
        <v>1456</v>
      </c>
      <c r="D731" s="1" t="s">
        <v>1457</v>
      </c>
      <c r="F731" s="2">
        <f>IFERROR([1]!EM_S_QSTM07_IS($C731,"61",F$2,"1"),"")</f>
        <v>-8410332.1199999992</v>
      </c>
      <c r="G731" s="2">
        <f>IFERROR([1]!EM_S_QSTM07_IS($C731,"61",G$2,"1"),"")</f>
        <v>-8016237.1299999999</v>
      </c>
      <c r="H731" s="2">
        <f>IFERROR([1]!EM_S_QSTM07_IS($C731,"61",H$2,"1"),"")</f>
        <v>-10723179.07</v>
      </c>
      <c r="I731" s="2">
        <f>IFERROR([1]!EM_S_QSTM07_IS($C731,"61",I$2,"1"),"")</f>
        <v>10849991.539999999</v>
      </c>
      <c r="J731" s="2">
        <f>IFERROR([1]!EM_S_QSTM07_IS($C731,"61",J$2,"1"),"")</f>
        <v>-270098.2</v>
      </c>
      <c r="M731" s="2">
        <f>IFERROR([1]!EM_S_QSTM07_IS($C731,"61",L$2,"1"),"")</f>
        <v>0</v>
      </c>
      <c r="N731" s="2">
        <f>[1]!EM_S_PERFORMANCEEXPRESS_QNETPROFIT(C731,L$2)</f>
        <v>0</v>
      </c>
      <c r="O731" s="2">
        <f>[1]!EM_S_PROFITNOTICE_FORECASTT(C731,L$2)</f>
        <v>-27000000</v>
      </c>
      <c r="P731" s="2">
        <f>[1]!EM_S_PROFITNOTICE_FORECASTL(C731,L$2)</f>
        <v>-35000000</v>
      </c>
      <c r="Q731" t="str">
        <f>[1]!EM_S_PROFITNOTICE_ABSTRACT(C731,L$2)</f>
        <v>预计2016年1-12月归属于上市公司股东的净利润亏损:2,700万元-3,500万元</v>
      </c>
      <c r="R731" s="2">
        <f t="shared" si="77"/>
        <v>-31000000</v>
      </c>
      <c r="S731" s="2" t="str">
        <f t="shared" si="78"/>
        <v/>
      </c>
      <c r="T731" s="9" t="str">
        <f t="shared" si="79"/>
        <v/>
      </c>
      <c r="U731">
        <f>IF([1]!EM_S_MAJASSRES_NUM(C731,"2014-12-30","2016-12-30")&gt;0,1,0)</f>
        <v>0</v>
      </c>
      <c r="V731" t="str">
        <f t="shared" si="80"/>
        <v/>
      </c>
      <c r="W731" s="9" t="str">
        <f t="shared" si="81"/>
        <v/>
      </c>
      <c r="X731" t="str">
        <f t="shared" si="82"/>
        <v/>
      </c>
    </row>
    <row r="732" spans="2:24" x14ac:dyDescent="0.25">
      <c r="B732" t="str">
        <f t="shared" si="83"/>
        <v/>
      </c>
      <c r="C732" s="1" t="s">
        <v>1458</v>
      </c>
      <c r="D732" s="1" t="s">
        <v>1459</v>
      </c>
      <c r="F732" s="2">
        <f>IFERROR([1]!EM_S_QSTM07_IS($C732,"61",F$2,"1"),"")</f>
        <v>163181113.24000001</v>
      </c>
      <c r="G732" s="2">
        <f>IFERROR([1]!EM_S_QSTM07_IS($C732,"61",G$2,"1"),"")</f>
        <v>1694682.3199999901</v>
      </c>
      <c r="H732" s="2">
        <f>IFERROR([1]!EM_S_QSTM07_IS($C732,"61",H$2,"1"),"")</f>
        <v>47025287.590000004</v>
      </c>
      <c r="I732" s="2">
        <f>IFERROR([1]!EM_S_QSTM07_IS($C732,"61",I$2,"1"),"")</f>
        <v>-275558582.87</v>
      </c>
      <c r="J732" s="2">
        <f>IFERROR([1]!EM_S_QSTM07_IS($C732,"61",J$2,"1"),"")</f>
        <v>-74568154.420000002</v>
      </c>
      <c r="M732" s="2">
        <f>IFERROR([1]!EM_S_QSTM07_IS($C732,"61",L$2,"1"),"")</f>
        <v>0</v>
      </c>
      <c r="N732" s="2">
        <f>[1]!EM_S_PERFORMANCEEXPRESS_QNETPROFIT(C732,L$2)</f>
        <v>0</v>
      </c>
      <c r="O732" s="2">
        <f>[1]!EM_S_PROFITNOTICE_FORECASTT(C732,L$2)</f>
        <v>250000000</v>
      </c>
      <c r="P732" s="2">
        <f>[1]!EM_S_PROFITNOTICE_FORECASTL(C732,L$2)</f>
        <v>180000000</v>
      </c>
      <c r="Q732" t="str">
        <f>[1]!EM_S_PROFITNOTICE_ABSTRACT(C732,L$2)</f>
        <v>预计2016年1-12月归属于上市公司股东的净利润18,000万元-25,000万元</v>
      </c>
      <c r="R732" s="2">
        <f t="shared" si="77"/>
        <v>215000000</v>
      </c>
      <c r="S732" s="2">
        <f t="shared" si="78"/>
        <v>3098916.849999994</v>
      </c>
      <c r="T732" s="9">
        <f t="shared" si="79"/>
        <v>1.0112459456632565</v>
      </c>
      <c r="U732">
        <f>IF([1]!EM_S_MAJASSRES_NUM(C732,"2014-12-30","2016-12-30")&gt;0,1,0)</f>
        <v>1</v>
      </c>
      <c r="V732" t="str">
        <f t="shared" si="80"/>
        <v/>
      </c>
      <c r="W732" s="9" t="str">
        <f t="shared" si="81"/>
        <v/>
      </c>
      <c r="X732" t="str">
        <f t="shared" si="82"/>
        <v/>
      </c>
    </row>
    <row r="733" spans="2:24" x14ac:dyDescent="0.25">
      <c r="B733">
        <f t="shared" si="83"/>
        <v>124</v>
      </c>
      <c r="C733" s="1" t="s">
        <v>1460</v>
      </c>
      <c r="D733" s="1" t="s">
        <v>1461</v>
      </c>
      <c r="F733" s="2">
        <f>IFERROR([1]!EM_S_QSTM07_IS($C733,"61",F$2,"1"),"")</f>
        <v>155588.66</v>
      </c>
      <c r="G733" s="2">
        <f>IFERROR([1]!EM_S_QSTM07_IS($C733,"61",G$2,"1"),"")</f>
        <v>824789.86</v>
      </c>
      <c r="H733" s="2">
        <f>IFERROR([1]!EM_S_QSTM07_IS($C733,"61",H$2,"1"),"")</f>
        <v>2450629.2000000002</v>
      </c>
      <c r="I733" s="2">
        <f>IFERROR([1]!EM_S_QSTM07_IS($C733,"61",I$2,"1"),"")</f>
        <v>-15592098.609999999</v>
      </c>
      <c r="J733" s="2">
        <f>IFERROR([1]!EM_S_QSTM07_IS($C733,"61",J$2,"1"),"")</f>
        <v>-5076028.04</v>
      </c>
      <c r="M733" s="2">
        <f>IFERROR([1]!EM_S_QSTM07_IS($C733,"61",L$2,"1"),"")</f>
        <v>0</v>
      </c>
      <c r="N733" s="2">
        <f>[1]!EM_S_PERFORMANCEEXPRESS_QNETPROFIT(C733,L$2)</f>
        <v>0</v>
      </c>
      <c r="O733" s="2">
        <f>[1]!EM_S_PROFITNOTICE_FORECASTT(C733,L$2)</f>
        <v>8000000</v>
      </c>
      <c r="P733" s="2">
        <f>[1]!EM_S_PROFITNOTICE_FORECASTL(C733,L$2)</f>
        <v>5000000</v>
      </c>
      <c r="Q733" t="str">
        <f>[1]!EM_S_PROFITNOTICE_ABSTRACT(C733,L$2)</f>
        <v>预计2016年1-12月归属于上市公司股东的净利润盈利:500万元-800万元</v>
      </c>
      <c r="R733" s="2">
        <f t="shared" si="77"/>
        <v>6500000</v>
      </c>
      <c r="S733" s="2">
        <f t="shared" si="78"/>
        <v>3068992.28</v>
      </c>
      <c r="T733" s="9">
        <f t="shared" si="79"/>
        <v>1.1968299686119033</v>
      </c>
      <c r="U733">
        <f>IF([1]!EM_S_MAJASSRES_NUM(C733,"2014-12-30","2016-12-30")&gt;0,1,0)</f>
        <v>0</v>
      </c>
      <c r="V733" t="str">
        <f t="shared" si="80"/>
        <v/>
      </c>
      <c r="W733" s="9">
        <f t="shared" si="81"/>
        <v>1.1968299686119033</v>
      </c>
      <c r="X733">
        <f t="shared" si="82"/>
        <v>124</v>
      </c>
    </row>
    <row r="734" spans="2:24" x14ac:dyDescent="0.25">
      <c r="B734">
        <f t="shared" si="83"/>
        <v>433</v>
      </c>
      <c r="C734" s="1" t="s">
        <v>1462</v>
      </c>
      <c r="D734" s="1" t="s">
        <v>1463</v>
      </c>
      <c r="F734" s="2">
        <f>IFERROR([1]!EM_S_QSTM07_IS($C734,"61",F$2,"1"),"")</f>
        <v>14499035.74</v>
      </c>
      <c r="G734" s="2">
        <f>IFERROR([1]!EM_S_QSTM07_IS($C734,"61",G$2,"1"),"")</f>
        <v>29777293.620000001</v>
      </c>
      <c r="H734" s="2">
        <f>IFERROR([1]!EM_S_QSTM07_IS($C734,"61",H$2,"1"),"")</f>
        <v>6175811.25</v>
      </c>
      <c r="I734" s="2">
        <f>IFERROR([1]!EM_S_QSTM07_IS($C734,"61",I$2,"1"),"")</f>
        <v>21072836.350000001</v>
      </c>
      <c r="J734" s="2">
        <f>IFERROR([1]!EM_S_QSTM07_IS($C734,"61",J$2,"1"),"")</f>
        <v>21202586.620000001</v>
      </c>
      <c r="M734" s="2">
        <f>IFERROR([1]!EM_S_QSTM07_IS($C734,"61",L$2,"1"),"")</f>
        <v>0</v>
      </c>
      <c r="N734" s="2">
        <f>[1]!EM_S_PERFORMANCEEXPRESS_QNETPROFIT(C734,L$2)</f>
        <v>0</v>
      </c>
      <c r="O734" s="2">
        <f>[1]!EM_S_PROFITNOTICE_FORECASTT(C734,L$2)</f>
        <v>85138300</v>
      </c>
      <c r="P734" s="2">
        <f>[1]!EM_S_PROFITNOTICE_FORECASTL(C734,L$2)</f>
        <v>60306300</v>
      </c>
      <c r="Q734" t="str">
        <f>[1]!EM_S_PROFITNOTICE_ABSTRACT(C734,L$2)</f>
        <v>预计2016年1-12月归属于上市公司股东的净利润6,030.63万元-8,513.83万元,比上年同期变动幅度-15%至20%</v>
      </c>
      <c r="R734" s="2">
        <f t="shared" si="77"/>
        <v>72722300</v>
      </c>
      <c r="S734" s="2">
        <f t="shared" si="78"/>
        <v>22270159.390000001</v>
      </c>
      <c r="T734" s="9">
        <f t="shared" si="79"/>
        <v>5.6818314350929745E-2</v>
      </c>
      <c r="U734">
        <f>IF([1]!EM_S_MAJASSRES_NUM(C734,"2014-12-30","2016-12-30")&gt;0,1,0)</f>
        <v>0</v>
      </c>
      <c r="V734">
        <f t="shared" si="80"/>
        <v>617</v>
      </c>
      <c r="W734" s="9">
        <f t="shared" si="81"/>
        <v>5.6818314350929745E-2</v>
      </c>
      <c r="X734">
        <f t="shared" si="82"/>
        <v>433</v>
      </c>
    </row>
    <row r="735" spans="2:24" x14ac:dyDescent="0.25">
      <c r="B735">
        <f t="shared" si="83"/>
        <v>500</v>
      </c>
      <c r="C735" s="1" t="s">
        <v>1464</v>
      </c>
      <c r="D735" s="1" t="s">
        <v>1465</v>
      </c>
      <c r="F735" s="2">
        <f>IFERROR([1]!EM_S_QSTM07_IS($C735,"61",F$2,"1"),"")</f>
        <v>29313102.300000001</v>
      </c>
      <c r="G735" s="2">
        <f>IFERROR([1]!EM_S_QSTM07_IS($C735,"61",G$2,"1"),"")</f>
        <v>42856223.030000001</v>
      </c>
      <c r="H735" s="2">
        <f>IFERROR([1]!EM_S_QSTM07_IS($C735,"61",H$2,"1"),"")</f>
        <v>341469369.39999998</v>
      </c>
      <c r="I735" s="2">
        <f>IFERROR([1]!EM_S_QSTM07_IS($C735,"61",I$2,"1"),"")</f>
        <v>158807698.15000001</v>
      </c>
      <c r="J735" s="2">
        <f>IFERROR([1]!EM_S_QSTM07_IS($C735,"61",J$2,"1"),"")</f>
        <v>60905716.799999997</v>
      </c>
      <c r="M735" s="2">
        <f>IFERROR([1]!EM_S_QSTM07_IS($C735,"61",L$2,"1"),"")</f>
        <v>0</v>
      </c>
      <c r="N735" s="2">
        <f>[1]!EM_S_PERFORMANCEEXPRESS_QNETPROFIT(C735,L$2)</f>
        <v>0</v>
      </c>
      <c r="O735" s="2">
        <f>[1]!EM_S_PROFITNOTICE_FORECASTT(C735,L$2)</f>
        <v>644898800</v>
      </c>
      <c r="P735" s="2">
        <f>[1]!EM_S_PROFITNOTICE_FORECASTL(C735,L$2)</f>
        <v>469017300</v>
      </c>
      <c r="Q735" t="str">
        <f>[1]!EM_S_PROFITNOTICE_ABSTRACT(C735,L$2)</f>
        <v>预计2016年1-12月归属于上市公司股东的净利润:46,901.73万元-64,489.88万元,比上年同期变动:-20.00%至10.00%</v>
      </c>
      <c r="R735" s="2">
        <f t="shared" si="77"/>
        <v>556958050</v>
      </c>
      <c r="S735" s="2">
        <f t="shared" si="78"/>
        <v>143319355.27000004</v>
      </c>
      <c r="T735" s="9">
        <f t="shared" si="79"/>
        <v>-9.7528917429245951E-2</v>
      </c>
      <c r="U735">
        <f>IF([1]!EM_S_MAJASSRES_NUM(C735,"2014-12-30","2016-12-30")&gt;0,1,0)</f>
        <v>0</v>
      </c>
      <c r="V735">
        <f t="shared" si="80"/>
        <v>694</v>
      </c>
      <c r="W735" s="9">
        <f t="shared" si="81"/>
        <v>-9.7528917429245951E-2</v>
      </c>
      <c r="X735">
        <f t="shared" si="82"/>
        <v>500</v>
      </c>
    </row>
    <row r="736" spans="2:24" x14ac:dyDescent="0.25">
      <c r="B736">
        <f t="shared" si="83"/>
        <v>391</v>
      </c>
      <c r="C736" s="1" t="s">
        <v>1466</v>
      </c>
      <c r="D736" s="1" t="s">
        <v>1467</v>
      </c>
      <c r="F736" s="2">
        <f>IFERROR([1]!EM_S_QSTM07_IS($C736,"61",F$2,"1"),"")</f>
        <v>43137644.100000001</v>
      </c>
      <c r="G736" s="2">
        <f>IFERROR([1]!EM_S_QSTM07_IS($C736,"61",G$2,"1"),"")</f>
        <v>4811291.13</v>
      </c>
      <c r="H736" s="2">
        <f>IFERROR([1]!EM_S_QSTM07_IS($C736,"61",H$2,"1"),"")</f>
        <v>-42889635.109999999</v>
      </c>
      <c r="I736" s="2">
        <f>IFERROR([1]!EM_S_QSTM07_IS($C736,"61",I$2,"1"),"")</f>
        <v>143992446.71000001</v>
      </c>
      <c r="J736" s="2">
        <f>IFERROR([1]!EM_S_QSTM07_IS($C736,"61",J$2,"1"),"")</f>
        <v>11422558.01</v>
      </c>
      <c r="M736" s="2">
        <f>IFERROR([1]!EM_S_QSTM07_IS($C736,"61",L$2,"1"),"")</f>
        <v>0</v>
      </c>
      <c r="N736" s="2">
        <f>[1]!EM_S_PERFORMANCEEXPRESS_QNETPROFIT(C736,L$2)</f>
        <v>0</v>
      </c>
      <c r="O736" s="2">
        <f>[1]!EM_S_PROFITNOTICE_FORECASTT(C736,L$2)</f>
        <v>195000000</v>
      </c>
      <c r="P736" s="2">
        <f>[1]!EM_S_PROFITNOTICE_FORECASTL(C736,L$2)</f>
        <v>150000000</v>
      </c>
      <c r="Q736" t="str">
        <f>[1]!EM_S_PROFITNOTICE_ABSTRACT(C736,L$2)</f>
        <v>预计2016年1-12月归属于上市公司股东的净利润盈利:15,000万元-19,500万元,较上年同期增长0.82%-31.07%</v>
      </c>
      <c r="R736" s="2">
        <f t="shared" si="77"/>
        <v>172500000</v>
      </c>
      <c r="S736" s="2">
        <f t="shared" si="78"/>
        <v>167440699.88</v>
      </c>
      <c r="T736" s="9">
        <f t="shared" si="79"/>
        <v>0.16284363316101322</v>
      </c>
      <c r="U736">
        <f>IF([1]!EM_S_MAJASSRES_NUM(C736,"2014-12-30","2016-12-30")&gt;0,1,0)</f>
        <v>0</v>
      </c>
      <c r="V736">
        <f t="shared" si="80"/>
        <v>568</v>
      </c>
      <c r="W736" s="9">
        <f t="shared" si="81"/>
        <v>0.16284363316101322</v>
      </c>
      <c r="X736">
        <f t="shared" si="82"/>
        <v>391</v>
      </c>
    </row>
    <row r="737" spans="2:24" x14ac:dyDescent="0.25">
      <c r="B737">
        <f t="shared" si="83"/>
        <v>78</v>
      </c>
      <c r="C737" s="1" t="s">
        <v>1468</v>
      </c>
      <c r="D737" s="1" t="s">
        <v>1469</v>
      </c>
      <c r="F737" s="2">
        <f>IFERROR([1]!EM_S_QSTM07_IS($C737,"61",F$2,"1"),"")</f>
        <v>-93849716</v>
      </c>
      <c r="G737" s="2">
        <f>IFERROR([1]!EM_S_QSTM07_IS($C737,"61",G$2,"1"),"")</f>
        <v>-111564233</v>
      </c>
      <c r="H737" s="2">
        <f>IFERROR([1]!EM_S_QSTM07_IS($C737,"61",H$2,"1"),"")</f>
        <v>51373424</v>
      </c>
      <c r="I737" s="2">
        <f>IFERROR([1]!EM_S_QSTM07_IS($C737,"61",I$2,"1"),"")</f>
        <v>-255407807</v>
      </c>
      <c r="J737" s="2">
        <f>IFERROR([1]!EM_S_QSTM07_IS($C737,"61",J$2,"1"),"")</f>
        <v>-81753484</v>
      </c>
      <c r="M737" s="2">
        <f>IFERROR([1]!EM_S_QSTM07_IS($C737,"61",L$2,"1"),"")</f>
        <v>0</v>
      </c>
      <c r="N737" s="2">
        <f>[1]!EM_S_PERFORMANCEEXPRESS_QNETPROFIT(C737,L$2)</f>
        <v>0</v>
      </c>
      <c r="O737" s="2">
        <f>[1]!EM_S_PROFITNOTICE_FORECASTT(C737,L$2)</f>
        <v>50000000</v>
      </c>
      <c r="P737" s="2">
        <f>[1]!EM_S_PROFITNOTICE_FORECASTL(C737,L$2)</f>
        <v>0</v>
      </c>
      <c r="Q737" t="str">
        <f>[1]!EM_S_PROFITNOTICE_ABSTRACT(C737,L$2)</f>
        <v>预计2016年1-12月归属于上市公司股东的净利润0万元-5,000万元</v>
      </c>
      <c r="R737" s="2">
        <f t="shared" si="77"/>
        <v>25000000</v>
      </c>
      <c r="S737" s="2">
        <f t="shared" si="78"/>
        <v>179040525</v>
      </c>
      <c r="T737" s="9">
        <f t="shared" si="79"/>
        <v>1.7009986386203144</v>
      </c>
      <c r="U737">
        <f>IF([1]!EM_S_MAJASSRES_NUM(C737,"2014-12-30","2016-12-30")&gt;0,1,0)</f>
        <v>0</v>
      </c>
      <c r="V737" t="str">
        <f t="shared" si="80"/>
        <v/>
      </c>
      <c r="W737" s="9">
        <f t="shared" si="81"/>
        <v>1.7009986386203144</v>
      </c>
      <c r="X737">
        <f t="shared" si="82"/>
        <v>78</v>
      </c>
    </row>
    <row r="738" spans="2:24" x14ac:dyDescent="0.25">
      <c r="B738" t="str">
        <f t="shared" si="83"/>
        <v/>
      </c>
      <c r="C738" s="1" t="s">
        <v>1470</v>
      </c>
      <c r="D738" s="1" t="s">
        <v>1471</v>
      </c>
      <c r="F738" s="2">
        <f>IFERROR([1]!EM_S_QSTM07_IS($C738,"61",F$2,"1"),"")</f>
        <v>50745482.259999998</v>
      </c>
      <c r="G738" s="2">
        <f>IFERROR([1]!EM_S_QSTM07_IS($C738,"61",G$2,"1"),"")</f>
        <v>62730673.759999998</v>
      </c>
      <c r="H738" s="2">
        <f>IFERROR([1]!EM_S_QSTM07_IS($C738,"61",H$2,"1"),"")</f>
        <v>30262820.25</v>
      </c>
      <c r="I738" s="2">
        <f>IFERROR([1]!EM_S_QSTM07_IS($C738,"61",I$2,"1"),"")</f>
        <v>203390535.94999999</v>
      </c>
      <c r="J738" s="2">
        <f>IFERROR([1]!EM_S_QSTM07_IS($C738,"61",J$2,"1"),"")</f>
        <v>-2381871.19</v>
      </c>
      <c r="M738" s="2">
        <f>IFERROR([1]!EM_S_QSTM07_IS($C738,"61",L$2,"1"),"")</f>
        <v>0</v>
      </c>
      <c r="N738" s="2">
        <f>[1]!EM_S_PERFORMANCEEXPRESS_QNETPROFIT(C738,L$2)</f>
        <v>0</v>
      </c>
      <c r="O738" s="2">
        <f>[1]!EM_S_PROFITNOTICE_FORECASTT(C738,L$2)</f>
        <v>280000000</v>
      </c>
      <c r="P738" s="2">
        <f>[1]!EM_S_PROFITNOTICE_FORECASTL(C738,L$2)</f>
        <v>180000000</v>
      </c>
      <c r="Q738" t="str">
        <f>[1]!EM_S_PROFITNOTICE_ABSTRACT(C738,L$2)</f>
        <v>预计2016年1-12月归属于上市公司股东的净利润:18,000万元-28,000万元,比上年同期变动:-11.46%至37.73%</v>
      </c>
      <c r="R738" s="2">
        <f t="shared" si="77"/>
        <v>230000000</v>
      </c>
      <c r="S738" s="2">
        <f t="shared" si="78"/>
        <v>86261023.730000019</v>
      </c>
      <c r="T738" s="9">
        <f t="shared" si="79"/>
        <v>-0.5758847710042625</v>
      </c>
      <c r="U738">
        <f>IF([1]!EM_S_MAJASSRES_NUM(C738,"2014-12-30","2016-12-30")&gt;0,1,0)</f>
        <v>1</v>
      </c>
      <c r="V738" t="str">
        <f t="shared" si="80"/>
        <v/>
      </c>
      <c r="W738" s="9" t="str">
        <f t="shared" si="81"/>
        <v/>
      </c>
      <c r="X738" t="str">
        <f t="shared" si="82"/>
        <v/>
      </c>
    </row>
    <row r="739" spans="2:24" x14ac:dyDescent="0.25">
      <c r="B739">
        <f t="shared" si="83"/>
        <v>281</v>
      </c>
      <c r="C739" s="1" t="s">
        <v>1472</v>
      </c>
      <c r="D739" s="1" t="s">
        <v>1473</v>
      </c>
      <c r="F739" s="2">
        <f>IFERROR([1]!EM_S_QSTM07_IS($C739,"61",F$2,"1"),"")</f>
        <v>356304599.08999997</v>
      </c>
      <c r="G739" s="2">
        <f>IFERROR([1]!EM_S_QSTM07_IS($C739,"61",G$2,"1"),"")</f>
        <v>308459240.08999997</v>
      </c>
      <c r="H739" s="2">
        <f>IFERROR([1]!EM_S_QSTM07_IS($C739,"61",H$2,"1"),"")</f>
        <v>55932590.759999998</v>
      </c>
      <c r="I739" s="2">
        <f>IFERROR([1]!EM_S_QSTM07_IS($C739,"61",I$2,"1"),"")</f>
        <v>265652257.15000001</v>
      </c>
      <c r="J739" s="2">
        <f>IFERROR([1]!EM_S_QSTM07_IS($C739,"61",J$2,"1"),"")</f>
        <v>180010877.08000001</v>
      </c>
      <c r="M739" s="2">
        <f>IFERROR([1]!EM_S_QSTM07_IS($C739,"61",L$2,"1"),"")</f>
        <v>0</v>
      </c>
      <c r="N739" s="2">
        <f>[1]!EM_S_PERFORMANCEEXPRESS_QNETPROFIT(C739,L$2)</f>
        <v>0</v>
      </c>
      <c r="O739" s="2">
        <f>[1]!EM_S_PROFITNOTICE_FORECASTT(C739,L$2)</f>
        <v>1167544300</v>
      </c>
      <c r="P739" s="2">
        <f>[1]!EM_S_PROFITNOTICE_FORECASTL(C739,L$2)</f>
        <v>1021601200</v>
      </c>
      <c r="Q739" t="str">
        <f>[1]!EM_S_PROFITNOTICE_ABSTRACT(C739,L$2)</f>
        <v>预计2016年1-12月归属于上市公司股东的净利润:102,160.12万元-116,754.43万元,比上年同期增长:40.00%-60.00%</v>
      </c>
      <c r="R739" s="2">
        <f t="shared" si="77"/>
        <v>1094572750</v>
      </c>
      <c r="S739" s="2">
        <f t="shared" si="78"/>
        <v>373876320.06000006</v>
      </c>
      <c r="T739" s="9">
        <f t="shared" si="79"/>
        <v>0.40738996186616838</v>
      </c>
      <c r="U739">
        <f>IF([1]!EM_S_MAJASSRES_NUM(C739,"2014-12-30","2016-12-30")&gt;0,1,0)</f>
        <v>0</v>
      </c>
      <c r="V739">
        <f t="shared" si="80"/>
        <v>440</v>
      </c>
      <c r="W739" s="9">
        <f t="shared" si="81"/>
        <v>0.40738996186616838</v>
      </c>
      <c r="X739">
        <f t="shared" si="82"/>
        <v>281</v>
      </c>
    </row>
    <row r="740" spans="2:24" x14ac:dyDescent="0.25">
      <c r="B740">
        <f t="shared" si="83"/>
        <v>132</v>
      </c>
      <c r="C740" s="1" t="s">
        <v>1474</v>
      </c>
      <c r="D740" s="1" t="s">
        <v>1475</v>
      </c>
      <c r="F740" s="2">
        <f>IFERROR([1]!EM_S_QSTM07_IS($C740,"61",F$2,"1"),"")</f>
        <v>4071937.61</v>
      </c>
      <c r="G740" s="2">
        <f>IFERROR([1]!EM_S_QSTM07_IS($C740,"61",G$2,"1"),"")</f>
        <v>2883983.06</v>
      </c>
      <c r="H740" s="2">
        <f>IFERROR([1]!EM_S_QSTM07_IS($C740,"61",H$2,"1"),"")</f>
        <v>728893.31</v>
      </c>
      <c r="I740" s="2">
        <f>IFERROR([1]!EM_S_QSTM07_IS($C740,"61",I$2,"1"),"")</f>
        <v>-59484186.469999999</v>
      </c>
      <c r="J740" s="2">
        <f>IFERROR([1]!EM_S_QSTM07_IS($C740,"61",J$2,"1"),"")</f>
        <v>-13140515.07</v>
      </c>
      <c r="M740" s="2">
        <f>IFERROR([1]!EM_S_QSTM07_IS($C740,"61",L$2,"1"),"")</f>
        <v>0</v>
      </c>
      <c r="N740" s="2">
        <f>[1]!EM_S_PERFORMANCEEXPRESS_QNETPROFIT(C740,L$2)</f>
        <v>0</v>
      </c>
      <c r="O740" s="2">
        <f>[1]!EM_S_PROFITNOTICE_FORECASTT(C740,L$2)</f>
        <v>20000000</v>
      </c>
      <c r="P740" s="2">
        <f>[1]!EM_S_PROFITNOTICE_FORECASTL(C740,L$2)</f>
        <v>14000000</v>
      </c>
      <c r="Q740" t="str">
        <f>[1]!EM_S_PROFITNOTICE_ABSTRACT(C740,L$2)</f>
        <v>预计2016年1-12月归属于上市公司股东的净利润1,400万元-2,000万元</v>
      </c>
      <c r="R740" s="2">
        <f t="shared" si="77"/>
        <v>17000000</v>
      </c>
      <c r="S740" s="2">
        <f t="shared" si="78"/>
        <v>9315186.0199999996</v>
      </c>
      <c r="T740" s="9">
        <f t="shared" si="79"/>
        <v>1.1565993682152478</v>
      </c>
      <c r="U740">
        <f>IF([1]!EM_S_MAJASSRES_NUM(C740,"2014-12-30","2016-12-30")&gt;0,1,0)</f>
        <v>0</v>
      </c>
      <c r="V740" t="str">
        <f t="shared" si="80"/>
        <v/>
      </c>
      <c r="W740" s="9">
        <f t="shared" si="81"/>
        <v>1.1565993682152478</v>
      </c>
      <c r="X740">
        <f t="shared" si="82"/>
        <v>132</v>
      </c>
    </row>
    <row r="741" spans="2:24" x14ac:dyDescent="0.25">
      <c r="B741">
        <f t="shared" si="83"/>
        <v>194</v>
      </c>
      <c r="C741" s="1" t="s">
        <v>1476</v>
      </c>
      <c r="D741" s="1" t="s">
        <v>1477</v>
      </c>
      <c r="F741" s="2">
        <f>IFERROR([1]!EM_S_QSTM07_IS($C741,"61",F$2,"1"),"")</f>
        <v>66428422.039999999</v>
      </c>
      <c r="G741" s="2">
        <f>IFERROR([1]!EM_S_QSTM07_IS($C741,"61",G$2,"1"),"")</f>
        <v>63529832.18</v>
      </c>
      <c r="H741" s="2">
        <f>IFERROR([1]!EM_S_QSTM07_IS($C741,"61",H$2,"1"),"")</f>
        <v>39703160.289999999</v>
      </c>
      <c r="I741" s="2">
        <f>IFERROR([1]!EM_S_QSTM07_IS($C741,"61",I$2,"1"),"")</f>
        <v>34994423.560000002</v>
      </c>
      <c r="J741" s="2">
        <f>IFERROR([1]!EM_S_QSTM07_IS($C741,"61",J$2,"1"),"")</f>
        <v>31013580</v>
      </c>
      <c r="M741" s="2">
        <f>IFERROR([1]!EM_S_QSTM07_IS($C741,"61",L$2,"1"),"")</f>
        <v>0</v>
      </c>
      <c r="N741" s="2">
        <f>[1]!EM_S_PERFORMANCEEXPRESS_QNETPROFIT(C741,L$2)</f>
        <v>0</v>
      </c>
      <c r="O741" s="2">
        <f>[1]!EM_S_PROFITNOTICE_FORECASTT(C741,L$2)</f>
        <v>253590400</v>
      </c>
      <c r="P741" s="2">
        <f>[1]!EM_S_PROFITNOTICE_FORECASTL(C741,L$2)</f>
        <v>208839100</v>
      </c>
      <c r="Q741" t="str">
        <f>[1]!EM_S_PROFITNOTICE_ABSTRACT(C741,L$2)</f>
        <v>预计2016年1-12月归属于上市公司股东的净利润:20,883.91万元-25,359.04万元,比上年同期增长:40.00%-70.00%</v>
      </c>
      <c r="R741" s="2">
        <f t="shared" si="77"/>
        <v>231214750</v>
      </c>
      <c r="S741" s="2">
        <f t="shared" si="78"/>
        <v>61553335.49000001</v>
      </c>
      <c r="T741" s="9">
        <f t="shared" si="79"/>
        <v>0.7589469757792463</v>
      </c>
      <c r="U741">
        <f>IF([1]!EM_S_MAJASSRES_NUM(C741,"2014-12-30","2016-12-30")&gt;0,1,0)</f>
        <v>0</v>
      </c>
      <c r="V741">
        <f t="shared" si="80"/>
        <v>328</v>
      </c>
      <c r="W741" s="9">
        <f t="shared" si="81"/>
        <v>0.7589469757792463</v>
      </c>
      <c r="X741">
        <f t="shared" si="82"/>
        <v>194</v>
      </c>
    </row>
    <row r="742" spans="2:24" x14ac:dyDescent="0.25">
      <c r="B742">
        <f t="shared" si="83"/>
        <v>330</v>
      </c>
      <c r="C742" s="1" t="s">
        <v>1478</v>
      </c>
      <c r="D742" s="1" t="s">
        <v>1479</v>
      </c>
      <c r="F742" s="2">
        <f>IFERROR([1]!EM_S_QSTM07_IS($C742,"61",F$2,"1"),"")</f>
        <v>3791866.42</v>
      </c>
      <c r="G742" s="2">
        <f>IFERROR([1]!EM_S_QSTM07_IS($C742,"61",G$2,"1"),"")</f>
        <v>8623776.5999999996</v>
      </c>
      <c r="H742" s="2">
        <f>IFERROR([1]!EM_S_QSTM07_IS($C742,"61",H$2,"1"),"")</f>
        <v>4047445.22</v>
      </c>
      <c r="I742" s="2">
        <f>IFERROR([1]!EM_S_QSTM07_IS($C742,"61",I$2,"1"),"")</f>
        <v>10566528.33</v>
      </c>
      <c r="J742" s="2">
        <f>IFERROR([1]!EM_S_QSTM07_IS($C742,"61",J$2,"1"),"")</f>
        <v>15151093.130000001</v>
      </c>
      <c r="M742" s="2">
        <f>IFERROR([1]!EM_S_QSTM07_IS($C742,"61",L$2,"1"),"")</f>
        <v>0</v>
      </c>
      <c r="N742" s="2">
        <f>[1]!EM_S_PERFORMANCEEXPRESS_QNETPROFIT(C742,L$2)</f>
        <v>0</v>
      </c>
      <c r="O742" s="2">
        <f>[1]!EM_S_PROFITNOTICE_FORECASTT(C742,L$2)</f>
        <v>35000000</v>
      </c>
      <c r="P742" s="2">
        <f>[1]!EM_S_PROFITNOTICE_FORECASTL(C742,L$2)</f>
        <v>25000000</v>
      </c>
      <c r="Q742" t="str">
        <f>[1]!EM_S_PROFITNOTICE_ABSTRACT(C742,L$2)</f>
        <v>预计2016年1-12月归属于上市公司股东的净利润2,500万元-3,500万元,比上年同期变动幅度19.1%至-14.93%</v>
      </c>
      <c r="R742" s="2">
        <f t="shared" si="77"/>
        <v>30000000</v>
      </c>
      <c r="S742" s="2">
        <f t="shared" si="78"/>
        <v>13536911.76</v>
      </c>
      <c r="T742" s="9">
        <f t="shared" si="79"/>
        <v>0.28111252222422234</v>
      </c>
      <c r="U742">
        <f>IF([1]!EM_S_MAJASSRES_NUM(C742,"2014-12-30","2016-12-30")&gt;0,1,0)</f>
        <v>0</v>
      </c>
      <c r="V742">
        <f t="shared" si="80"/>
        <v>499</v>
      </c>
      <c r="W742" s="9">
        <f t="shared" si="81"/>
        <v>0.28111252222422234</v>
      </c>
      <c r="X742">
        <f t="shared" si="82"/>
        <v>330</v>
      </c>
    </row>
    <row r="743" spans="2:24" x14ac:dyDescent="0.25">
      <c r="B743">
        <f t="shared" si="83"/>
        <v>511</v>
      </c>
      <c r="C743" s="1" t="s">
        <v>1480</v>
      </c>
      <c r="D743" s="1" t="s">
        <v>1481</v>
      </c>
      <c r="F743" s="2">
        <f>IFERROR([1]!EM_S_QSTM07_IS($C743,"61",F$2,"1"),"")</f>
        <v>89134429.629999995</v>
      </c>
      <c r="G743" s="2">
        <f>IFERROR([1]!EM_S_QSTM07_IS($C743,"61",G$2,"1"),"")</f>
        <v>154760642.03999999</v>
      </c>
      <c r="H743" s="2">
        <f>IFERROR([1]!EM_S_QSTM07_IS($C743,"61",H$2,"1"),"")</f>
        <v>71798299.870000005</v>
      </c>
      <c r="I743" s="2">
        <f>IFERROR([1]!EM_S_QSTM07_IS($C743,"61",I$2,"1"),"")</f>
        <v>93201102.379999995</v>
      </c>
      <c r="J743" s="2">
        <f>IFERROR([1]!EM_S_QSTM07_IS($C743,"61",J$2,"1"),"")</f>
        <v>65365903.909999996</v>
      </c>
      <c r="M743" s="2">
        <f>IFERROR([1]!EM_S_QSTM07_IS($C743,"61",L$2,"1"),"")</f>
        <v>0</v>
      </c>
      <c r="N743" s="2">
        <f>[1]!EM_S_PERFORMANCEEXPRESS_QNETPROFIT(C743,L$2)</f>
        <v>0</v>
      </c>
      <c r="O743" s="2">
        <f>[1]!EM_S_PROFITNOTICE_FORECASTT(C743,L$2)</f>
        <v>452000000</v>
      </c>
      <c r="P743" s="2">
        <f>[1]!EM_S_PROFITNOTICE_FORECASTL(C743,L$2)</f>
        <v>339000000</v>
      </c>
      <c r="Q743" t="str">
        <f>[1]!EM_S_PROFITNOTICE_ABSTRACT(C743,L$2)</f>
        <v>预计2016年1-12月归属于上市公司股东的净利润盈利:33,900万元-45,200万元,与上年同期相比变动幅度为-10%至20%</v>
      </c>
      <c r="R743" s="2">
        <f t="shared" si="77"/>
        <v>395500000</v>
      </c>
      <c r="S743" s="2">
        <f t="shared" si="78"/>
        <v>79806628.460000038</v>
      </c>
      <c r="T743" s="9">
        <f t="shared" si="79"/>
        <v>-0.14371583144358038</v>
      </c>
      <c r="U743">
        <f>IF([1]!EM_S_MAJASSRES_NUM(C743,"2014-12-30","2016-12-30")&gt;0,1,0)</f>
        <v>0</v>
      </c>
      <c r="V743">
        <f t="shared" si="80"/>
        <v>713</v>
      </c>
      <c r="W743" s="9">
        <f t="shared" si="81"/>
        <v>-0.14371583144358038</v>
      </c>
      <c r="X743">
        <f t="shared" si="82"/>
        <v>511</v>
      </c>
    </row>
    <row r="744" spans="2:24" x14ac:dyDescent="0.25">
      <c r="B744">
        <f t="shared" si="83"/>
        <v>509</v>
      </c>
      <c r="C744" s="1" t="s">
        <v>1482</v>
      </c>
      <c r="D744" s="1" t="s">
        <v>1483</v>
      </c>
      <c r="F744" s="2">
        <f>IFERROR([1]!EM_S_QSTM07_IS($C744,"61",F$2,"1"),"")</f>
        <v>27701841.77</v>
      </c>
      <c r="G744" s="2">
        <f>IFERROR([1]!EM_S_QSTM07_IS($C744,"61",G$2,"1"),"")</f>
        <v>76106356.290000007</v>
      </c>
      <c r="H744" s="2">
        <f>IFERROR([1]!EM_S_QSTM07_IS($C744,"61",H$2,"1"),"")</f>
        <v>27213667.73</v>
      </c>
      <c r="I744" s="2">
        <f>IFERROR([1]!EM_S_QSTM07_IS($C744,"61",I$2,"1"),"")</f>
        <v>115912973.09</v>
      </c>
      <c r="J744" s="2">
        <f>IFERROR([1]!EM_S_QSTM07_IS($C744,"61",J$2,"1"),"")</f>
        <v>47819194.229999997</v>
      </c>
      <c r="M744" s="2">
        <f>IFERROR([1]!EM_S_QSTM07_IS($C744,"61",L$2,"1"),"")</f>
        <v>0</v>
      </c>
      <c r="N744" s="2">
        <f>[1]!EM_S_PERFORMANCEEXPRESS_QNETPROFIT(C744,L$2)</f>
        <v>0</v>
      </c>
      <c r="O744" s="2">
        <f>[1]!EM_S_PROFITNOTICE_FORECASTT(C744,L$2)</f>
        <v>271891800</v>
      </c>
      <c r="P744" s="2">
        <f>[1]!EM_S_PROFITNOTICE_FORECASTL(C744,L$2)</f>
        <v>190324300</v>
      </c>
      <c r="Q744" t="str">
        <f>[1]!EM_S_PROFITNOTICE_ABSTRACT(C744,L$2)</f>
        <v>预计2016年1-12月归属于上市公司股东的净利润19,032.43万元-27,189.18万元,较上年同期下降0%-30%</v>
      </c>
      <c r="R744" s="2">
        <f t="shared" si="77"/>
        <v>231108050</v>
      </c>
      <c r="S744" s="2">
        <f t="shared" si="78"/>
        <v>100086184.20999999</v>
      </c>
      <c r="T744" s="9">
        <f t="shared" si="79"/>
        <v>-0.13654027205144142</v>
      </c>
      <c r="U744">
        <f>IF([1]!EM_S_MAJASSRES_NUM(C744,"2014-12-30","2016-12-30")&gt;0,1,0)</f>
        <v>0</v>
      </c>
      <c r="V744">
        <f t="shared" si="80"/>
        <v>709</v>
      </c>
      <c r="W744" s="9">
        <f t="shared" si="81"/>
        <v>-0.13654027205144142</v>
      </c>
      <c r="X744">
        <f t="shared" si="82"/>
        <v>509</v>
      </c>
    </row>
    <row r="745" spans="2:24" x14ac:dyDescent="0.25">
      <c r="B745">
        <f t="shared" si="83"/>
        <v>46</v>
      </c>
      <c r="C745" s="1" t="s">
        <v>1484</v>
      </c>
      <c r="D745" s="1" t="s">
        <v>1485</v>
      </c>
      <c r="F745" s="2">
        <f>IFERROR([1]!EM_S_QSTM07_IS($C745,"61",F$2,"1"),"")</f>
        <v>25379721.120000001</v>
      </c>
      <c r="G745" s="2">
        <f>IFERROR([1]!EM_S_QSTM07_IS($C745,"61",G$2,"1"),"")</f>
        <v>80653341.290000007</v>
      </c>
      <c r="H745" s="2">
        <f>IFERROR([1]!EM_S_QSTM07_IS($C745,"61",H$2,"1"),"")</f>
        <v>128036570.47</v>
      </c>
      <c r="I745" s="2">
        <f>IFERROR([1]!EM_S_QSTM07_IS($C745,"61",I$2,"1"),"")</f>
        <v>22011874.359999999</v>
      </c>
      <c r="J745" s="2">
        <f>IFERROR([1]!EM_S_QSTM07_IS($C745,"61",J$2,"1"),"")</f>
        <v>38046147.079999998</v>
      </c>
      <c r="M745" s="2">
        <f>IFERROR([1]!EM_S_QSTM07_IS($C745,"61",L$2,"1"),"")</f>
        <v>0</v>
      </c>
      <c r="N745" s="2">
        <f>[1]!EM_S_PERFORMANCEEXPRESS_QNETPROFIT(C745,L$2)</f>
        <v>0</v>
      </c>
      <c r="O745" s="2">
        <f>[1]!EM_S_PROFITNOTICE_FORECASTT(C745,L$2)</f>
        <v>325692300</v>
      </c>
      <c r="P745" s="2">
        <f>[1]!EM_S_PROFITNOTICE_FORECASTL(C745,L$2)</f>
        <v>294673900</v>
      </c>
      <c r="Q745" t="str">
        <f>[1]!EM_S_PROFITNOTICE_ABSTRACT(C745,L$2)</f>
        <v>预计2016年1-12月归属于上市公司股东的净利润盈利:29,467.39万元-32,569.23万元,比上年同期变动:-5%至5%</v>
      </c>
      <c r="R745" s="2">
        <f t="shared" si="77"/>
        <v>310183100</v>
      </c>
      <c r="S745" s="2">
        <f t="shared" si="78"/>
        <v>76113467.120000005</v>
      </c>
      <c r="T745" s="9">
        <f t="shared" si="79"/>
        <v>2.457836705551685</v>
      </c>
      <c r="U745">
        <f>IF([1]!EM_S_MAJASSRES_NUM(C745,"2014-12-30","2016-12-30")&gt;0,1,0)</f>
        <v>0</v>
      </c>
      <c r="V745">
        <f t="shared" si="80"/>
        <v>120</v>
      </c>
      <c r="W745" s="9">
        <f t="shared" si="81"/>
        <v>2.457836705551685</v>
      </c>
      <c r="X745">
        <f t="shared" si="82"/>
        <v>46</v>
      </c>
    </row>
    <row r="746" spans="2:24" x14ac:dyDescent="0.25">
      <c r="B746" t="str">
        <f t="shared" si="83"/>
        <v/>
      </c>
      <c r="C746" s="1" t="s">
        <v>1486</v>
      </c>
      <c r="D746" s="1" t="s">
        <v>1487</v>
      </c>
      <c r="F746" s="2">
        <f>IFERROR([1]!EM_S_QSTM07_IS($C746,"61",F$2,"1"),"")</f>
        <v>-38358737.289999999</v>
      </c>
      <c r="G746" s="2">
        <f>IFERROR([1]!EM_S_QSTM07_IS($C746,"61",G$2,"1"),"")</f>
        <v>-12886631.02</v>
      </c>
      <c r="H746" s="2">
        <f>IFERROR([1]!EM_S_QSTM07_IS($C746,"61",H$2,"1"),"")</f>
        <v>-14810856.16</v>
      </c>
      <c r="I746" s="2">
        <f>IFERROR([1]!EM_S_QSTM07_IS($C746,"61",I$2,"1"),"")</f>
        <v>-23082794.670000002</v>
      </c>
      <c r="J746" s="2">
        <f>IFERROR([1]!EM_S_QSTM07_IS($C746,"61",J$2,"1"),"")</f>
        <v>-2194955.92</v>
      </c>
      <c r="M746" s="2">
        <f>IFERROR([1]!EM_S_QSTM07_IS($C746,"61",L$2,"1"),"")</f>
        <v>0</v>
      </c>
      <c r="N746" s="2">
        <f>[1]!EM_S_PERFORMANCEEXPRESS_QNETPROFIT(C746,L$2)</f>
        <v>0</v>
      </c>
      <c r="O746" s="2">
        <f>[1]!EM_S_PROFITNOTICE_FORECASTT(C746,L$2)</f>
        <v>-81000000</v>
      </c>
      <c r="P746" s="2">
        <f>[1]!EM_S_PROFITNOTICE_FORECASTL(C746,L$2)</f>
        <v>-109000000</v>
      </c>
      <c r="Q746" t="str">
        <f>[1]!EM_S_PROFITNOTICE_ABSTRACT(C746,L$2)</f>
        <v>预计2016年1-12月归属于上市公司股东的净利润亏损:8,100万元-10,900万元</v>
      </c>
      <c r="R746" s="2">
        <f t="shared" si="77"/>
        <v>-95000000</v>
      </c>
      <c r="S746" s="2" t="str">
        <f t="shared" si="78"/>
        <v/>
      </c>
      <c r="T746" s="9" t="str">
        <f t="shared" si="79"/>
        <v/>
      </c>
      <c r="U746">
        <f>IF([1]!EM_S_MAJASSRES_NUM(C746,"2014-12-30","2016-12-30")&gt;0,1,0)</f>
        <v>0</v>
      </c>
      <c r="V746" t="str">
        <f t="shared" si="80"/>
        <v/>
      </c>
      <c r="W746" s="9" t="str">
        <f t="shared" si="81"/>
        <v/>
      </c>
      <c r="X746" t="str">
        <f t="shared" si="82"/>
        <v/>
      </c>
    </row>
    <row r="747" spans="2:24" x14ac:dyDescent="0.25">
      <c r="B747" t="str">
        <f t="shared" si="83"/>
        <v/>
      </c>
      <c r="C747" s="1" t="s">
        <v>1488</v>
      </c>
      <c r="D747" s="1" t="s">
        <v>1489</v>
      </c>
      <c r="F747" s="2">
        <f>IFERROR([1]!EM_S_QSTM07_IS($C747,"61",F$2,"1"),"")</f>
        <v>60426986.810000002</v>
      </c>
      <c r="G747" s="2">
        <f>IFERROR([1]!EM_S_QSTM07_IS($C747,"61",G$2,"1"),"")</f>
        <v>22303808.010000002</v>
      </c>
      <c r="H747" s="2">
        <f>IFERROR([1]!EM_S_QSTM07_IS($C747,"61",H$2,"1"),"")</f>
        <v>-6506268.9500000002</v>
      </c>
      <c r="I747" s="2">
        <f>IFERROR([1]!EM_S_QSTM07_IS($C747,"61",I$2,"1"),"")</f>
        <v>94943968.819999993</v>
      </c>
      <c r="J747" s="2">
        <f>IFERROR([1]!EM_S_QSTM07_IS($C747,"61",J$2,"1"),"")</f>
        <v>32770104.77</v>
      </c>
      <c r="M747" s="2">
        <f>IFERROR([1]!EM_S_QSTM07_IS($C747,"61",L$2,"1"),"")</f>
        <v>0</v>
      </c>
      <c r="N747" s="2">
        <f>[1]!EM_S_PERFORMANCEEXPRESS_QNETPROFIT(C747,L$2)</f>
        <v>0</v>
      </c>
      <c r="O747" s="2">
        <f>[1]!EM_S_PROFITNOTICE_FORECASTT(C747,L$2)</f>
        <v>230000000</v>
      </c>
      <c r="P747" s="2">
        <f>[1]!EM_S_PROFITNOTICE_FORECASTL(C747,L$2)</f>
        <v>190000000</v>
      </c>
      <c r="Q747" t="str">
        <f>[1]!EM_S_PROFITNOTICE_ABSTRACT(C747,L$2)</f>
        <v>预计2016年1-12月归属于上市公司股东的净利润盈利: 19,000 万元 ~ 23,000 万元,比上年同期增长: 40.76% ~ 70.40%</v>
      </c>
      <c r="R747" s="2">
        <f t="shared" si="77"/>
        <v>210000000</v>
      </c>
      <c r="S747" s="2">
        <f t="shared" si="78"/>
        <v>133775474.13</v>
      </c>
      <c r="T747" s="9">
        <f t="shared" si="79"/>
        <v>0.40899391285842401</v>
      </c>
      <c r="U747">
        <f>IF([1]!EM_S_MAJASSRES_NUM(C747,"2014-12-30","2016-12-30")&gt;0,1,0)</f>
        <v>1</v>
      </c>
      <c r="V747" t="str">
        <f t="shared" si="80"/>
        <v/>
      </c>
      <c r="W747" s="9" t="str">
        <f t="shared" si="81"/>
        <v/>
      </c>
      <c r="X747" t="str">
        <f t="shared" si="82"/>
        <v/>
      </c>
    </row>
    <row r="748" spans="2:24" x14ac:dyDescent="0.25">
      <c r="B748">
        <f t="shared" si="83"/>
        <v>401</v>
      </c>
      <c r="C748" s="1" t="s">
        <v>1490</v>
      </c>
      <c r="D748" s="1" t="s">
        <v>1491</v>
      </c>
      <c r="F748" s="2">
        <f>IFERROR([1]!EM_S_QSTM07_IS($C748,"61",F$2,"1"),"")</f>
        <v>68774158.200000003</v>
      </c>
      <c r="G748" s="2">
        <f>IFERROR([1]!EM_S_QSTM07_IS($C748,"61",G$2,"1"),"")</f>
        <v>96600992.900000006</v>
      </c>
      <c r="H748" s="2">
        <f>IFERROR([1]!EM_S_QSTM07_IS($C748,"61",H$2,"1"),"")</f>
        <v>97271728.400000006</v>
      </c>
      <c r="I748" s="2">
        <f>IFERROR([1]!EM_S_QSTM07_IS($C748,"61",I$2,"1"),"")</f>
        <v>115764063.11</v>
      </c>
      <c r="J748" s="2">
        <f>IFERROR([1]!EM_S_QSTM07_IS($C748,"61",J$2,"1"),"")</f>
        <v>60161074.32</v>
      </c>
      <c r="M748" s="2">
        <f>IFERROR([1]!EM_S_QSTM07_IS($C748,"61",L$2,"1"),"")</f>
        <v>0</v>
      </c>
      <c r="N748" s="2">
        <f>[1]!EM_S_PERFORMANCEEXPRESS_QNETPROFIT(C748,L$2)</f>
        <v>0</v>
      </c>
      <c r="O748" s="2">
        <f>[1]!EM_S_PROFITNOTICE_FORECASTT(C748,L$2)</f>
        <v>473948100</v>
      </c>
      <c r="P748" s="2">
        <f>[1]!EM_S_PROFITNOTICE_FORECASTL(C748,L$2)</f>
        <v>315965400</v>
      </c>
      <c r="Q748" t="str">
        <f>[1]!EM_S_PROFITNOTICE_ABSTRACT(C748,L$2)</f>
        <v>预计2016年1-12月归属于上市公司股东的净利润:31,596.54万元-47,394.81万元,比上年同期增长0%-50%</v>
      </c>
      <c r="R748" s="2">
        <f t="shared" si="77"/>
        <v>394956750</v>
      </c>
      <c r="S748" s="2">
        <f t="shared" si="78"/>
        <v>132309870.49999997</v>
      </c>
      <c r="T748" s="9">
        <f t="shared" si="79"/>
        <v>0.14292697531079229</v>
      </c>
      <c r="U748">
        <f>IF([1]!EM_S_MAJASSRES_NUM(C748,"2014-12-30","2016-12-30")&gt;0,1,0)</f>
        <v>0</v>
      </c>
      <c r="V748">
        <f t="shared" si="80"/>
        <v>578</v>
      </c>
      <c r="W748" s="9">
        <f t="shared" si="81"/>
        <v>0.14292697531079229</v>
      </c>
      <c r="X748">
        <f t="shared" si="82"/>
        <v>401</v>
      </c>
    </row>
    <row r="749" spans="2:24" x14ac:dyDescent="0.25">
      <c r="B749">
        <f t="shared" si="83"/>
        <v>447</v>
      </c>
      <c r="C749" s="1" t="s">
        <v>1492</v>
      </c>
      <c r="D749" s="1" t="s">
        <v>1493</v>
      </c>
      <c r="F749" s="2">
        <f>IFERROR([1]!EM_S_QSTM07_IS($C749,"61",F$2,"1"),"")</f>
        <v>58363638.520000003</v>
      </c>
      <c r="G749" s="2">
        <f>IFERROR([1]!EM_S_QSTM07_IS($C749,"61",G$2,"1"),"")</f>
        <v>79387961.540000007</v>
      </c>
      <c r="H749" s="2">
        <f>IFERROR([1]!EM_S_QSTM07_IS($C749,"61",H$2,"1"),"")</f>
        <v>73660091.230000004</v>
      </c>
      <c r="I749" s="2">
        <f>IFERROR([1]!EM_S_QSTM07_IS($C749,"61",I$2,"1"),"")</f>
        <v>66064877.780000001</v>
      </c>
      <c r="J749" s="2">
        <f>IFERROR([1]!EM_S_QSTM07_IS($C749,"61",J$2,"1"),"")</f>
        <v>62698353.57</v>
      </c>
      <c r="M749" s="2">
        <f>IFERROR([1]!EM_S_QSTM07_IS($C749,"61",L$2,"1"),"")</f>
        <v>0</v>
      </c>
      <c r="N749" s="2">
        <f>[1]!EM_S_PERFORMANCEEXPRESS_QNETPROFIT(C749,L$2)</f>
        <v>0</v>
      </c>
      <c r="O749" s="2">
        <f>[1]!EM_S_PROFITNOTICE_FORECASTT(C749,L$2)</f>
        <v>316240100</v>
      </c>
      <c r="P749" s="2">
        <f>[1]!EM_S_PROFITNOTICE_FORECASTL(C749,L$2)</f>
        <v>243261600</v>
      </c>
      <c r="Q749" t="str">
        <f>[1]!EM_S_PROFITNOTICE_ABSTRACT(C749,L$2)</f>
        <v>预计2016年1-12月归属于上市公司股东的净利润:24,326.16万元-31,624.01万元,比上年同期上升0%-30%</v>
      </c>
      <c r="R749" s="2">
        <f t="shared" si="77"/>
        <v>279750850</v>
      </c>
      <c r="S749" s="2">
        <f t="shared" si="78"/>
        <v>68339158.709999979</v>
      </c>
      <c r="T749" s="9">
        <f t="shared" si="79"/>
        <v>3.4424962346459934E-2</v>
      </c>
      <c r="U749">
        <f>IF([1]!EM_S_MAJASSRES_NUM(C749,"2014-12-30","2016-12-30")&gt;0,1,0)</f>
        <v>0</v>
      </c>
      <c r="V749">
        <f t="shared" si="80"/>
        <v>633</v>
      </c>
      <c r="W749" s="9">
        <f t="shared" si="81"/>
        <v>3.4424962346459934E-2</v>
      </c>
      <c r="X749">
        <f t="shared" si="82"/>
        <v>447</v>
      </c>
    </row>
    <row r="750" spans="2:24" x14ac:dyDescent="0.25">
      <c r="B750">
        <f t="shared" si="83"/>
        <v>168</v>
      </c>
      <c r="C750" s="1" t="s">
        <v>1494</v>
      </c>
      <c r="D750" s="1" t="s">
        <v>1495</v>
      </c>
      <c r="F750" s="2">
        <f>IFERROR([1]!EM_S_QSTM07_IS($C750,"61",F$2,"1"),"")</f>
        <v>1061569.3999999999</v>
      </c>
      <c r="G750" s="2">
        <f>IFERROR([1]!EM_S_QSTM07_IS($C750,"61",G$2,"1"),"")</f>
        <v>8928631.7100000009</v>
      </c>
      <c r="H750" s="2">
        <f>IFERROR([1]!EM_S_QSTM07_IS($C750,"61",H$2,"1"),"")</f>
        <v>3876481.59</v>
      </c>
      <c r="I750" s="2">
        <f>IFERROR([1]!EM_S_QSTM07_IS($C750,"61",I$2,"1"),"")</f>
        <v>-13455343.25</v>
      </c>
      <c r="J750" s="2">
        <f>IFERROR([1]!EM_S_QSTM07_IS($C750,"61",J$2,"1"),"")</f>
        <v>4279254.0599999996</v>
      </c>
      <c r="M750" s="2">
        <f>IFERROR([1]!EM_S_QSTM07_IS($C750,"61",L$2,"1"),"")</f>
        <v>0</v>
      </c>
      <c r="N750" s="2">
        <f>[1]!EM_S_PERFORMANCEEXPRESS_QNETPROFIT(C750,L$2)</f>
        <v>0</v>
      </c>
      <c r="O750" s="2">
        <f>[1]!EM_S_PROFITNOTICE_FORECASTT(C750,L$2)</f>
        <v>14512600</v>
      </c>
      <c r="P750" s="2">
        <f>[1]!EM_S_PROFITNOTICE_FORECASTL(C750,L$2)</f>
        <v>11214300</v>
      </c>
      <c r="Q750" t="str">
        <f>[1]!EM_S_PROFITNOTICE_ABSTRACT(C750,L$2)</f>
        <v>预计2016年1-12月归属于上市公司股东的净利润1,121.43万元-1,451.26万元,较上年同期上升70%-120%</v>
      </c>
      <c r="R750" s="2">
        <f t="shared" si="77"/>
        <v>12863450</v>
      </c>
      <c r="S750" s="2">
        <f t="shared" si="78"/>
        <v>-1003232.7000000011</v>
      </c>
      <c r="T750" s="9">
        <f t="shared" si="79"/>
        <v>0.92543982852314066</v>
      </c>
      <c r="U750">
        <f>IF([1]!EM_S_MAJASSRES_NUM(C750,"2014-12-30","2016-12-30")&gt;0,1,0)</f>
        <v>0</v>
      </c>
      <c r="V750" t="str">
        <f t="shared" si="80"/>
        <v/>
      </c>
      <c r="W750" s="9">
        <f t="shared" si="81"/>
        <v>0.92543982852314066</v>
      </c>
      <c r="X750">
        <f t="shared" si="82"/>
        <v>168</v>
      </c>
    </row>
    <row r="751" spans="2:24" x14ac:dyDescent="0.25">
      <c r="B751">
        <f t="shared" si="83"/>
        <v>308</v>
      </c>
      <c r="C751" s="1" t="s">
        <v>1496</v>
      </c>
      <c r="D751" s="1" t="s">
        <v>1497</v>
      </c>
      <c r="F751" s="2">
        <f>IFERROR([1]!EM_S_QSTM07_IS($C751,"61",F$2,"1"),"")</f>
        <v>43812023.32</v>
      </c>
      <c r="G751" s="2">
        <f>IFERROR([1]!EM_S_QSTM07_IS($C751,"61",G$2,"1"),"")</f>
        <v>57096032.990000002</v>
      </c>
      <c r="H751" s="2">
        <f>IFERROR([1]!EM_S_QSTM07_IS($C751,"61",H$2,"1"),"")</f>
        <v>23536784.120000001</v>
      </c>
      <c r="I751" s="2">
        <f>IFERROR([1]!EM_S_QSTM07_IS($C751,"61",I$2,"1"),"")</f>
        <v>36158447.670000002</v>
      </c>
      <c r="J751" s="2">
        <f>IFERROR([1]!EM_S_QSTM07_IS($C751,"61",J$2,"1"),"")</f>
        <v>32236981.640000001</v>
      </c>
      <c r="M751" s="2">
        <f>IFERROR([1]!EM_S_QSTM07_IS($C751,"61",L$2,"1"),"")</f>
        <v>0</v>
      </c>
      <c r="N751" s="2">
        <f>[1]!EM_S_PERFORMANCEEXPRESS_QNETPROFIT(C751,L$2)</f>
        <v>0</v>
      </c>
      <c r="O751" s="2">
        <f>[1]!EM_S_PROFITNOTICE_FORECASTT(C751,L$2)</f>
        <v>195339600</v>
      </c>
      <c r="P751" s="2">
        <f>[1]!EM_S_PROFITNOTICE_FORECASTL(C751,L$2)</f>
        <v>150261200</v>
      </c>
      <c r="Q751" t="str">
        <f>[1]!EM_S_PROFITNOTICE_ABSTRACT(C751,L$2)</f>
        <v>预计2016年1-12月归属于上市公司股东的净利润:15,026.12万元-19,533.96万元,比上年同期上升0%-30%</v>
      </c>
      <c r="R751" s="2">
        <f t="shared" si="77"/>
        <v>172800400</v>
      </c>
      <c r="S751" s="2">
        <f t="shared" si="78"/>
        <v>48355559.569999993</v>
      </c>
      <c r="T751" s="9">
        <f t="shared" si="79"/>
        <v>0.33732399165243232</v>
      </c>
      <c r="U751">
        <f>IF([1]!EM_S_MAJASSRES_NUM(C751,"2014-12-30","2016-12-30")&gt;0,1,0)</f>
        <v>0</v>
      </c>
      <c r="V751">
        <f t="shared" si="80"/>
        <v>472</v>
      </c>
      <c r="W751" s="9">
        <f t="shared" si="81"/>
        <v>0.33732399165243232</v>
      </c>
      <c r="X751">
        <f t="shared" si="82"/>
        <v>308</v>
      </c>
    </row>
    <row r="752" spans="2:24" x14ac:dyDescent="0.25">
      <c r="B752">
        <f t="shared" si="83"/>
        <v>216</v>
      </c>
      <c r="C752" s="1" t="s">
        <v>1498</v>
      </c>
      <c r="D752" s="1" t="s">
        <v>1499</v>
      </c>
      <c r="F752" s="2">
        <f>IFERROR([1]!EM_S_QSTM07_IS($C752,"61",F$2,"1"),"")</f>
        <v>25402068.050000001</v>
      </c>
      <c r="G752" s="2">
        <f>IFERROR([1]!EM_S_QSTM07_IS($C752,"61",G$2,"1"),"")</f>
        <v>56761509.840000004</v>
      </c>
      <c r="H752" s="2">
        <f>IFERROR([1]!EM_S_QSTM07_IS($C752,"61",H$2,"1"),"")</f>
        <v>42570808.740000002</v>
      </c>
      <c r="I752" s="2">
        <f>IFERROR([1]!EM_S_QSTM07_IS($C752,"61",I$2,"1"),"")</f>
        <v>23626616.170000002</v>
      </c>
      <c r="J752" s="2">
        <f>IFERROR([1]!EM_S_QSTM07_IS($C752,"61",J$2,"1"),"")</f>
        <v>14748223.060000001</v>
      </c>
      <c r="M752" s="2">
        <f>IFERROR([1]!EM_S_QSTM07_IS($C752,"61",L$2,"1"),"")</f>
        <v>0</v>
      </c>
      <c r="N752" s="2">
        <f>[1]!EM_S_PERFORMANCEEXPRESS_QNETPROFIT(C752,L$2)</f>
        <v>0</v>
      </c>
      <c r="O752" s="2">
        <f>[1]!EM_S_PROFITNOTICE_FORECASTT(C752,L$2)</f>
        <v>184478200</v>
      </c>
      <c r="P752" s="2">
        <f>[1]!EM_S_PROFITNOTICE_FORECASTL(C752,L$2)</f>
        <v>141906300</v>
      </c>
      <c r="Q752" t="str">
        <f>[1]!EM_S_PROFITNOTICE_ABSTRACT(C752,L$2)</f>
        <v>预计2016年1-12月归属于上市公司股东的净利润14,190.63万元-18,447.82万元,较上年同期增长0%-30%</v>
      </c>
      <c r="R752" s="2">
        <f t="shared" si="77"/>
        <v>163192250</v>
      </c>
      <c r="S752" s="2">
        <f t="shared" si="78"/>
        <v>38457863.370000005</v>
      </c>
      <c r="T752" s="9">
        <f t="shared" si="79"/>
        <v>0.6277347163590884</v>
      </c>
      <c r="U752">
        <f>IF([1]!EM_S_MAJASSRES_NUM(C752,"2014-12-30","2016-12-30")&gt;0,1,0)</f>
        <v>0</v>
      </c>
      <c r="V752">
        <f t="shared" si="80"/>
        <v>360</v>
      </c>
      <c r="W752" s="9">
        <f t="shared" si="81"/>
        <v>0.6277347163590884</v>
      </c>
      <c r="X752">
        <f t="shared" si="82"/>
        <v>216</v>
      </c>
    </row>
    <row r="753" spans="2:24" x14ac:dyDescent="0.25">
      <c r="B753">
        <f t="shared" si="83"/>
        <v>373</v>
      </c>
      <c r="C753" s="1" t="s">
        <v>1500</v>
      </c>
      <c r="D753" s="1" t="s">
        <v>1501</v>
      </c>
      <c r="F753" s="2">
        <f>IFERROR([1]!EM_S_QSTM07_IS($C753,"61",F$2,"1"),"")</f>
        <v>176900941.44999999</v>
      </c>
      <c r="G753" s="2">
        <f>IFERROR([1]!EM_S_QSTM07_IS($C753,"61",G$2,"1"),"")</f>
        <v>141413114.75</v>
      </c>
      <c r="H753" s="2">
        <f>IFERROR([1]!EM_S_QSTM07_IS($C753,"61",H$2,"1"),"")</f>
        <v>61327862.829999998</v>
      </c>
      <c r="I753" s="2">
        <f>IFERROR([1]!EM_S_QSTM07_IS($C753,"61",I$2,"1"),"")</f>
        <v>257785533.97999999</v>
      </c>
      <c r="J753" s="2">
        <f>IFERROR([1]!EM_S_QSTM07_IS($C753,"61",J$2,"1"),"")</f>
        <v>88651629.769999996</v>
      </c>
      <c r="M753" s="2">
        <f>IFERROR([1]!EM_S_QSTM07_IS($C753,"61",L$2,"1"),"")</f>
        <v>0</v>
      </c>
      <c r="N753" s="2">
        <f>[1]!EM_S_PERFORMANCEEXPRESS_QNETPROFIT(C753,L$2)</f>
        <v>0</v>
      </c>
      <c r="O753" s="2">
        <f>[1]!EM_S_PROFITNOTICE_FORECASTT(C753,L$2)</f>
        <v>764083800</v>
      </c>
      <c r="P753" s="2">
        <f>[1]!EM_S_PROFITNOTICE_FORECASTL(C753,L$2)</f>
        <v>611267000</v>
      </c>
      <c r="Q753" t="str">
        <f>[1]!EM_S_PROFITNOTICE_ABSTRACT(C753,L$2)</f>
        <v>预计2016年1-12月归属于上市公司股东的净利润盈利61,126.7万元-76,408.38万元,比上年同期增长20%-50%</v>
      </c>
      <c r="R753" s="2">
        <f t="shared" si="77"/>
        <v>687675400</v>
      </c>
      <c r="S753" s="2">
        <f t="shared" si="78"/>
        <v>308033480.97000003</v>
      </c>
      <c r="T753" s="9">
        <f t="shared" si="79"/>
        <v>0.19492151562662346</v>
      </c>
      <c r="U753">
        <f>IF([1]!EM_S_MAJASSRES_NUM(C753,"2014-12-30","2016-12-30")&gt;0,1,0)</f>
        <v>0</v>
      </c>
      <c r="V753">
        <f t="shared" si="80"/>
        <v>550</v>
      </c>
      <c r="W753" s="9">
        <f t="shared" si="81"/>
        <v>0.19492151562662346</v>
      </c>
      <c r="X753">
        <f t="shared" si="82"/>
        <v>373</v>
      </c>
    </row>
    <row r="754" spans="2:24" x14ac:dyDescent="0.25">
      <c r="B754" t="str">
        <f t="shared" si="83"/>
        <v/>
      </c>
      <c r="C754" s="1" t="s">
        <v>1502</v>
      </c>
      <c r="D754" s="1" t="s">
        <v>1503</v>
      </c>
      <c r="F754" s="2">
        <f>IFERROR([1]!EM_S_QSTM07_IS($C754,"61",F$2,"1"),"")</f>
        <v>9625495.3699999992</v>
      </c>
      <c r="G754" s="2">
        <f>IFERROR([1]!EM_S_QSTM07_IS($C754,"61",G$2,"1"),"")</f>
        <v>17157814.66</v>
      </c>
      <c r="H754" s="2">
        <f>IFERROR([1]!EM_S_QSTM07_IS($C754,"61",H$2,"1"),"")</f>
        <v>13324176.18</v>
      </c>
      <c r="I754" s="2">
        <f>IFERROR([1]!EM_S_QSTM07_IS($C754,"61",I$2,"1"),"")</f>
        <v>4401198.01</v>
      </c>
      <c r="J754" s="2">
        <f>IFERROR([1]!EM_S_QSTM07_IS($C754,"61",J$2,"1"),"")</f>
        <v>7491936.8499999996</v>
      </c>
      <c r="M754" s="2">
        <f>IFERROR([1]!EM_S_QSTM07_IS($C754,"61",L$2,"1"),"")</f>
        <v>0</v>
      </c>
      <c r="N754" s="2">
        <f>[1]!EM_S_PERFORMANCEEXPRESS_QNETPROFIT(C754,L$2)</f>
        <v>0</v>
      </c>
      <c r="O754" s="2">
        <f>[1]!EM_S_PROFITNOTICE_FORECASTT(C754,L$2)</f>
        <v>61419000</v>
      </c>
      <c r="P754" s="2">
        <f>[1]!EM_S_PROFITNOTICE_FORECASTL(C754,L$2)</f>
        <v>40946000</v>
      </c>
      <c r="Q754" t="str">
        <f>[1]!EM_S_PROFITNOTICE_ABSTRACT(C754,L$2)</f>
        <v>预计2016年1-12月归属于上市公司股东的净利润4,094.6万元-6,141.9万元,较上年同期增长0%-50%</v>
      </c>
      <c r="R754" s="2">
        <f t="shared" si="77"/>
        <v>51182500</v>
      </c>
      <c r="S754" s="2">
        <f t="shared" si="78"/>
        <v>11075013.789999999</v>
      </c>
      <c r="T754" s="9">
        <f t="shared" si="79"/>
        <v>1.5163634457791639</v>
      </c>
      <c r="U754">
        <f>IF([1]!EM_S_MAJASSRES_NUM(C754,"2014-12-30","2016-12-30")&gt;0,1,0)</f>
        <v>0</v>
      </c>
      <c r="V754" t="str">
        <f t="shared" si="80"/>
        <v/>
      </c>
      <c r="W754" s="9" t="str">
        <f t="shared" si="81"/>
        <v/>
      </c>
      <c r="X754" t="str">
        <f t="shared" si="82"/>
        <v/>
      </c>
    </row>
    <row r="755" spans="2:24" x14ac:dyDescent="0.25">
      <c r="B755">
        <f t="shared" si="83"/>
        <v>310</v>
      </c>
      <c r="C755" s="1" t="s">
        <v>1504</v>
      </c>
      <c r="D755" s="1" t="s">
        <v>1505</v>
      </c>
      <c r="F755" s="2">
        <f>IFERROR([1]!EM_S_QSTM07_IS($C755,"61",F$2,"1"),"")</f>
        <v>40065801.740000002</v>
      </c>
      <c r="G755" s="2">
        <f>IFERROR([1]!EM_S_QSTM07_IS($C755,"61",G$2,"1"),"")</f>
        <v>96263695.25</v>
      </c>
      <c r="H755" s="2">
        <f>IFERROR([1]!EM_S_QSTM07_IS($C755,"61",H$2,"1"),"")</f>
        <v>64992459.039999999</v>
      </c>
      <c r="I755" s="2">
        <f>IFERROR([1]!EM_S_QSTM07_IS($C755,"61",I$2,"1"),"")</f>
        <v>77428597.290000007</v>
      </c>
      <c r="J755" s="2">
        <f>IFERROR([1]!EM_S_QSTM07_IS($C755,"61",J$2,"1"),"")</f>
        <v>35221503.689999998</v>
      </c>
      <c r="M755" s="2">
        <f>IFERROR([1]!EM_S_QSTM07_IS($C755,"61",L$2,"1"),"")</f>
        <v>0</v>
      </c>
      <c r="N755" s="2">
        <f>[1]!EM_S_PERFORMANCEEXPRESS_QNETPROFIT(C755,L$2)</f>
        <v>0</v>
      </c>
      <c r="O755" s="2">
        <f>[1]!EM_S_PROFITNOTICE_FORECASTT(C755,L$2)</f>
        <v>344384300</v>
      </c>
      <c r="P755" s="2">
        <f>[1]!EM_S_PROFITNOTICE_FORECASTL(C755,L$2)</f>
        <v>264911000</v>
      </c>
      <c r="Q755" t="str">
        <f>[1]!EM_S_PROFITNOTICE_ABSTRACT(C755,L$2)</f>
        <v>预计2016年1-12月归属于上市公司股东的净利润:26,491.10万元-34,438.43万元,比上年同期增长:0.00%-30.00%</v>
      </c>
      <c r="R755" s="2">
        <f t="shared" si="77"/>
        <v>304647650</v>
      </c>
      <c r="S755" s="2">
        <f t="shared" si="78"/>
        <v>103325693.97</v>
      </c>
      <c r="T755" s="9">
        <f t="shared" si="79"/>
        <v>0.33446423655339336</v>
      </c>
      <c r="U755">
        <f>IF([1]!EM_S_MAJASSRES_NUM(C755,"2014-12-30","2016-12-30")&gt;0,1,0)</f>
        <v>0</v>
      </c>
      <c r="V755">
        <f t="shared" si="80"/>
        <v>474</v>
      </c>
      <c r="W755" s="9">
        <f t="shared" si="81"/>
        <v>0.33446423655339336</v>
      </c>
      <c r="X755">
        <f t="shared" si="82"/>
        <v>310</v>
      </c>
    </row>
    <row r="756" spans="2:24" x14ac:dyDescent="0.25">
      <c r="B756" t="str">
        <f t="shared" si="83"/>
        <v/>
      </c>
      <c r="C756" s="1" t="s">
        <v>1506</v>
      </c>
      <c r="D756" s="1" t="s">
        <v>1507</v>
      </c>
      <c r="F756" s="2">
        <f>IFERROR([1]!EM_S_QSTM07_IS($C756,"61",F$2,"1"),"")</f>
        <v>1392343.09</v>
      </c>
      <c r="G756" s="2">
        <f>IFERROR([1]!EM_S_QSTM07_IS($C756,"61",G$2,"1"),"")</f>
        <v>-5283165.76</v>
      </c>
      <c r="H756" s="2">
        <f>IFERROR([1]!EM_S_QSTM07_IS($C756,"61",H$2,"1"),"")</f>
        <v>8357993.2699999996</v>
      </c>
      <c r="I756" s="2">
        <f>IFERROR([1]!EM_S_QSTM07_IS($C756,"61",I$2,"1"),"")</f>
        <v>-3163002.15</v>
      </c>
      <c r="J756" s="2">
        <f>IFERROR([1]!EM_S_QSTM07_IS($C756,"61",J$2,"1"),"")</f>
        <v>6687647.0499999998</v>
      </c>
      <c r="M756" s="2">
        <f>IFERROR([1]!EM_S_QSTM07_IS($C756,"61",L$2,"1"),"")</f>
        <v>0</v>
      </c>
      <c r="N756" s="2">
        <f>[1]!EM_S_PERFORMANCEEXPRESS_QNETPROFIT(C756,L$2)</f>
        <v>0</v>
      </c>
      <c r="O756" s="2">
        <f>[1]!EM_S_PROFITNOTICE_FORECASTT(C756,L$2)</f>
        <v>12992100</v>
      </c>
      <c r="P756" s="2">
        <f>[1]!EM_S_PROFITNOTICE_FORECASTL(C756,L$2)</f>
        <v>5196800</v>
      </c>
      <c r="Q756" t="str">
        <f>[1]!EM_S_PROFITNOTICE_ABSTRACT(C756,L$2)</f>
        <v>预计2016年1-12月归属于上市公司股东的净利润盈利519.68万元-1,299.21万元,较上年同期下降50%-80%</v>
      </c>
      <c r="R756" s="2">
        <f t="shared" si="77"/>
        <v>9094450</v>
      </c>
      <c r="S756" s="2">
        <f t="shared" si="78"/>
        <v>4627279.4000000004</v>
      </c>
      <c r="T756" s="9">
        <f t="shared" si="79"/>
        <v>2.4629390624979504</v>
      </c>
      <c r="U756">
        <f>IF([1]!EM_S_MAJASSRES_NUM(C756,"2014-12-30","2016-12-30")&gt;0,1,0)</f>
        <v>0</v>
      </c>
      <c r="V756" t="str">
        <f t="shared" si="80"/>
        <v/>
      </c>
      <c r="W756" s="9" t="str">
        <f t="shared" si="81"/>
        <v/>
      </c>
      <c r="X756" t="str">
        <f t="shared" si="82"/>
        <v/>
      </c>
    </row>
    <row r="757" spans="2:24" x14ac:dyDescent="0.25">
      <c r="B757">
        <f t="shared" si="83"/>
        <v>120</v>
      </c>
      <c r="C757" s="1" t="s">
        <v>1508</v>
      </c>
      <c r="D757" s="1" t="s">
        <v>1509</v>
      </c>
      <c r="F757" s="2">
        <f>IFERROR([1]!EM_S_QSTM07_IS($C757,"61",F$2,"1"),"")</f>
        <v>-59153756.520000003</v>
      </c>
      <c r="G757" s="2">
        <f>IFERROR([1]!EM_S_QSTM07_IS($C757,"61",G$2,"1"),"")</f>
        <v>-113671658</v>
      </c>
      <c r="H757" s="2">
        <f>IFERROR([1]!EM_S_QSTM07_IS($C757,"61",H$2,"1"),"")</f>
        <v>-44479320.689999998</v>
      </c>
      <c r="I757" s="2">
        <f>IFERROR([1]!EM_S_QSTM07_IS($C757,"61",I$2,"1"),"")</f>
        <v>-1100300250.6900001</v>
      </c>
      <c r="J757" s="2">
        <f>IFERROR([1]!EM_S_QSTM07_IS($C757,"61",J$2,"1"),"")</f>
        <v>28266142.539999999</v>
      </c>
      <c r="M757" s="2">
        <f>IFERROR([1]!EM_S_QSTM07_IS($C757,"61",L$2,"1"),"")</f>
        <v>0</v>
      </c>
      <c r="N757" s="2">
        <f>[1]!EM_S_PERFORMANCEEXPRESS_QNETPROFIT(C757,L$2)</f>
        <v>0</v>
      </c>
      <c r="O757" s="2">
        <f>[1]!EM_S_PROFITNOTICE_FORECASTT(C757,L$2)</f>
        <v>30000000</v>
      </c>
      <c r="P757" s="2">
        <f>[1]!EM_S_PROFITNOTICE_FORECASTL(C757,L$2)</f>
        <v>15000000</v>
      </c>
      <c r="Q757" t="str">
        <f>[1]!EM_S_PROFITNOTICE_ABSTRACT(C757,L$2)</f>
        <v>预计2016年1-12月归属于上市公司股东的净利润1,500万元-3,000万元</v>
      </c>
      <c r="R757" s="2">
        <f t="shared" si="77"/>
        <v>22500000</v>
      </c>
      <c r="S757" s="2">
        <f t="shared" si="78"/>
        <v>239804735.21000001</v>
      </c>
      <c r="T757" s="9">
        <f t="shared" si="79"/>
        <v>1.2179448155715844</v>
      </c>
      <c r="U757">
        <f>IF([1]!EM_S_MAJASSRES_NUM(C757,"2014-12-30","2016-12-30")&gt;0,1,0)</f>
        <v>0</v>
      </c>
      <c r="V757" t="str">
        <f t="shared" si="80"/>
        <v/>
      </c>
      <c r="W757" s="9">
        <f t="shared" si="81"/>
        <v>1.2179448155715844</v>
      </c>
      <c r="X757">
        <f t="shared" si="82"/>
        <v>120</v>
      </c>
    </row>
    <row r="758" spans="2:24" x14ac:dyDescent="0.25">
      <c r="B758" t="str">
        <f t="shared" si="83"/>
        <v/>
      </c>
      <c r="C758" s="1" t="s">
        <v>1510</v>
      </c>
      <c r="D758" s="1" t="s">
        <v>1511</v>
      </c>
      <c r="F758" s="2">
        <f>IFERROR([1]!EM_S_QSTM07_IS($C758,"61",F$2,"1"),"")</f>
        <v>7475848.5300000003</v>
      </c>
      <c r="G758" s="2">
        <f>IFERROR([1]!EM_S_QSTM07_IS($C758,"61",G$2,"1"),"")</f>
        <v>12678150.27</v>
      </c>
      <c r="H758" s="2">
        <f>IFERROR([1]!EM_S_QSTM07_IS($C758,"61",H$2,"1"),"")</f>
        <v>7119092.2400000002</v>
      </c>
      <c r="I758" s="2">
        <f>IFERROR([1]!EM_S_QSTM07_IS($C758,"61",I$2,"1"),"")</f>
        <v>-1917163.21</v>
      </c>
      <c r="J758" s="2">
        <f>IFERROR([1]!EM_S_QSTM07_IS($C758,"61",J$2,"1"),"")</f>
        <v>7908183.5899999999</v>
      </c>
      <c r="M758" s="2">
        <f>IFERROR([1]!EM_S_QSTM07_IS($C758,"61",L$2,"1"),"")</f>
        <v>0</v>
      </c>
      <c r="N758" s="2">
        <f>[1]!EM_S_PERFORMANCEEXPRESS_QNETPROFIT(C758,L$2)</f>
        <v>0</v>
      </c>
      <c r="O758" s="2">
        <f>[1]!EM_S_PROFITNOTICE_FORECASTT(C758,L$2)</f>
        <v>33921700</v>
      </c>
      <c r="P758" s="2">
        <f>[1]!EM_S_PROFITNOTICE_FORECASTL(C758,L$2)</f>
        <v>22614400</v>
      </c>
      <c r="Q758" t="str">
        <f>[1]!EM_S_PROFITNOTICE_ABSTRACT(C758,L$2)</f>
        <v>预计2016年1-12月归属于上市公司股东的净利润:2,261.44万元-3,392.17万元,比上年同期变动-20%至20%</v>
      </c>
      <c r="R758" s="2">
        <f t="shared" si="77"/>
        <v>28268050</v>
      </c>
      <c r="S758" s="2">
        <f t="shared" si="78"/>
        <v>994958.96000000089</v>
      </c>
      <c r="T758" s="9">
        <f t="shared" si="79"/>
        <v>1.5189745738966067</v>
      </c>
      <c r="U758">
        <f>IF([1]!EM_S_MAJASSRES_NUM(C758,"2014-12-30","2016-12-30")&gt;0,1,0)</f>
        <v>0</v>
      </c>
      <c r="V758" t="str">
        <f t="shared" si="80"/>
        <v/>
      </c>
      <c r="W758" s="9" t="str">
        <f t="shared" si="81"/>
        <v/>
      </c>
      <c r="X758" t="str">
        <f t="shared" si="82"/>
        <v/>
      </c>
    </row>
    <row r="759" spans="2:24" x14ac:dyDescent="0.25">
      <c r="B759" t="str">
        <f t="shared" si="83"/>
        <v/>
      </c>
      <c r="C759" s="1" t="s">
        <v>1512</v>
      </c>
      <c r="D759" s="1" t="s">
        <v>1513</v>
      </c>
      <c r="F759" s="2">
        <f>IFERROR([1]!EM_S_QSTM07_IS($C759,"61",F$2,"1"),"")</f>
        <v>-2615301</v>
      </c>
      <c r="G759" s="2">
        <f>IFERROR([1]!EM_S_QSTM07_IS($C759,"61",G$2,"1"),"")</f>
        <v>10923261.109999999</v>
      </c>
      <c r="H759" s="2">
        <f>IFERROR([1]!EM_S_QSTM07_IS($C759,"61",H$2,"1"),"")</f>
        <v>9233281.7300000004</v>
      </c>
      <c r="I759" s="2">
        <f>IFERROR([1]!EM_S_QSTM07_IS($C759,"61",I$2,"1"),"")</f>
        <v>-1159257.6499999999</v>
      </c>
      <c r="J759" s="2">
        <f>IFERROR([1]!EM_S_QSTM07_IS($C759,"61",J$2,"1"),"")</f>
        <v>-3330209.36</v>
      </c>
      <c r="M759" s="2">
        <f>IFERROR([1]!EM_S_QSTM07_IS($C759,"61",L$2,"1"),"")</f>
        <v>0</v>
      </c>
      <c r="N759" s="2">
        <f>[1]!EM_S_PERFORMANCEEXPRESS_QNETPROFIT(C759,L$2)</f>
        <v>0</v>
      </c>
      <c r="O759" s="2">
        <f>[1]!EM_S_PROFITNOTICE_FORECASTT(C759,L$2)</f>
        <v>22534600</v>
      </c>
      <c r="P759" s="2">
        <f>[1]!EM_S_PROFITNOTICE_FORECASTL(C759,L$2)</f>
        <v>15774200</v>
      </c>
      <c r="Q759" t="str">
        <f>[1]!EM_S_PROFITNOTICE_ABSTRACT(C759,L$2)</f>
        <v>预计2016年1-12月归属于上市公司股东的净利润1,577.42万元-2,253.46万元,与上年同期下降0%-30%</v>
      </c>
      <c r="R759" s="2">
        <f t="shared" si="77"/>
        <v>19154400</v>
      </c>
      <c r="S759" s="2">
        <f t="shared" si="78"/>
        <v>1613158.1600000001</v>
      </c>
      <c r="T759" s="9">
        <f t="shared" si="79"/>
        <v>2.3915441144598013</v>
      </c>
      <c r="U759">
        <f>IF([1]!EM_S_MAJASSRES_NUM(C759,"2014-12-30","2016-12-30")&gt;0,1,0)</f>
        <v>0</v>
      </c>
      <c r="V759" t="str">
        <f t="shared" si="80"/>
        <v/>
      </c>
      <c r="W759" s="9" t="str">
        <f t="shared" si="81"/>
        <v/>
      </c>
      <c r="X759" t="str">
        <f t="shared" si="82"/>
        <v/>
      </c>
    </row>
    <row r="760" spans="2:24" x14ac:dyDescent="0.25">
      <c r="B760">
        <f t="shared" si="83"/>
        <v>396</v>
      </c>
      <c r="C760" s="1" t="s">
        <v>1514</v>
      </c>
      <c r="D760" s="1" t="s">
        <v>1515</v>
      </c>
      <c r="F760" s="2">
        <f>IFERROR([1]!EM_S_QSTM07_IS($C760,"61",F$2,"1"),"")</f>
        <v>145392810.55000001</v>
      </c>
      <c r="G760" s="2">
        <f>IFERROR([1]!EM_S_QSTM07_IS($C760,"61",G$2,"1"),"")</f>
        <v>212097264.94999999</v>
      </c>
      <c r="H760" s="2">
        <f>IFERROR([1]!EM_S_QSTM07_IS($C760,"61",H$2,"1"),"")</f>
        <v>80388633.819999993</v>
      </c>
      <c r="I760" s="2">
        <f>IFERROR([1]!EM_S_QSTM07_IS($C760,"61",I$2,"1"),"")</f>
        <v>107995304.45</v>
      </c>
      <c r="J760" s="2">
        <f>IFERROR([1]!EM_S_QSTM07_IS($C760,"61",J$2,"1"),"")</f>
        <v>125856746.5</v>
      </c>
      <c r="M760" s="2">
        <f>IFERROR([1]!EM_S_QSTM07_IS($C760,"61",L$2,"1"),"")</f>
        <v>0</v>
      </c>
      <c r="N760" s="2">
        <f>[1]!EM_S_PERFORMANCEEXPRESS_QNETPROFIT(C760,L$2)</f>
        <v>0</v>
      </c>
      <c r="O760" s="2">
        <f>[1]!EM_S_PROFITNOTICE_FORECASTT(C760,L$2)</f>
        <v>635752000</v>
      </c>
      <c r="P760" s="2">
        <f>[1]!EM_S_PROFITNOTICE_FORECASTL(C760,L$2)</f>
        <v>489040000</v>
      </c>
      <c r="Q760" t="str">
        <f>[1]!EM_S_PROFITNOTICE_ABSTRACT(C760,L$2)</f>
        <v>预计2016年1-12月归属于上市公司股东的净利润48,904万元-63,575.2万元,比上年同期增长0%-30%</v>
      </c>
      <c r="R760" s="2">
        <f t="shared" si="77"/>
        <v>562396000</v>
      </c>
      <c r="S760" s="2">
        <f t="shared" si="78"/>
        <v>124517290.68000001</v>
      </c>
      <c r="T760" s="9">
        <f t="shared" si="79"/>
        <v>0.15298800548915906</v>
      </c>
      <c r="U760">
        <f>IF([1]!EM_S_MAJASSRES_NUM(C760,"2014-12-30","2016-12-30")&gt;0,1,0)</f>
        <v>0</v>
      </c>
      <c r="V760">
        <f t="shared" si="80"/>
        <v>573</v>
      </c>
      <c r="W760" s="9">
        <f t="shared" si="81"/>
        <v>0.15298800548915906</v>
      </c>
      <c r="X760">
        <f t="shared" si="82"/>
        <v>396</v>
      </c>
    </row>
    <row r="761" spans="2:24" x14ac:dyDescent="0.25">
      <c r="B761">
        <f t="shared" si="83"/>
        <v>335</v>
      </c>
      <c r="C761" s="1" t="s">
        <v>1516</v>
      </c>
      <c r="D761" s="1" t="s">
        <v>1517</v>
      </c>
      <c r="F761" s="2">
        <f>IFERROR([1]!EM_S_QSTM07_IS($C761,"61",F$2,"1"),"")</f>
        <v>108618589.75</v>
      </c>
      <c r="G761" s="2">
        <f>IFERROR([1]!EM_S_QSTM07_IS($C761,"61",G$2,"1"),"")</f>
        <v>42024324.710000001</v>
      </c>
      <c r="H761" s="2">
        <f>IFERROR([1]!EM_S_QSTM07_IS($C761,"61",H$2,"1"),"")</f>
        <v>108812558.97</v>
      </c>
      <c r="I761" s="2">
        <f>IFERROR([1]!EM_S_QSTM07_IS($C761,"61",I$2,"1"),"")</f>
        <v>86266528.040000007</v>
      </c>
      <c r="J761" s="2">
        <f>IFERROR([1]!EM_S_QSTM07_IS($C761,"61",J$2,"1"),"")</f>
        <v>140051740.88999999</v>
      </c>
      <c r="M761" s="2">
        <f>IFERROR([1]!EM_S_QSTM07_IS($C761,"61",L$2,"1"),"")</f>
        <v>0</v>
      </c>
      <c r="N761" s="2">
        <f>[1]!EM_S_PERFORMANCEEXPRESS_QNETPROFIT(C761,L$2)</f>
        <v>0</v>
      </c>
      <c r="O761" s="2">
        <f>[1]!EM_S_PROFITNOTICE_FORECASTT(C761,L$2)</f>
        <v>410088300</v>
      </c>
      <c r="P761" s="2">
        <f>[1]!EM_S_PROFITNOTICE_FORECASTL(C761,L$2)</f>
        <v>328070600</v>
      </c>
      <c r="Q761" t="str">
        <f>[1]!EM_S_PROFITNOTICE_ABSTRACT(C761,L$2)</f>
        <v>预计2016年1-12月归属于上市公司股东的净利润:32,807.06万元-41,008.83万元,比上年同期下降0%-20%</v>
      </c>
      <c r="R761" s="2">
        <f t="shared" si="77"/>
        <v>369079450</v>
      </c>
      <c r="S761" s="2">
        <f t="shared" si="78"/>
        <v>109623976.56999999</v>
      </c>
      <c r="T761" s="9">
        <f t="shared" si="79"/>
        <v>0.27075911202975061</v>
      </c>
      <c r="U761">
        <f>IF([1]!EM_S_MAJASSRES_NUM(C761,"2014-12-30","2016-12-30")&gt;0,1,0)</f>
        <v>0</v>
      </c>
      <c r="V761">
        <f t="shared" si="80"/>
        <v>506</v>
      </c>
      <c r="W761" s="9">
        <f t="shared" si="81"/>
        <v>0.27075911202975061</v>
      </c>
      <c r="X761">
        <f t="shared" si="82"/>
        <v>335</v>
      </c>
    </row>
    <row r="762" spans="2:24" x14ac:dyDescent="0.25">
      <c r="B762">
        <f t="shared" si="83"/>
        <v>445</v>
      </c>
      <c r="C762" s="1" t="s">
        <v>1518</v>
      </c>
      <c r="D762" s="1" t="s">
        <v>1519</v>
      </c>
      <c r="F762" s="2">
        <f>IFERROR([1]!EM_S_QSTM07_IS($C762,"61",F$2,"1"),"")</f>
        <v>345232153.72000003</v>
      </c>
      <c r="G762" s="2">
        <f>IFERROR([1]!EM_S_QSTM07_IS($C762,"61",G$2,"1"),"")</f>
        <v>336511139.23000002</v>
      </c>
      <c r="H762" s="2">
        <f>IFERROR([1]!EM_S_QSTM07_IS($C762,"61",H$2,"1"),"")</f>
        <v>357835015.63999999</v>
      </c>
      <c r="I762" s="2">
        <f>IFERROR([1]!EM_S_QSTM07_IS($C762,"61",I$2,"1"),"")</f>
        <v>340006852.07999998</v>
      </c>
      <c r="J762" s="2">
        <f>IFERROR([1]!EM_S_QSTM07_IS($C762,"61",J$2,"1"),"")</f>
        <v>306834850.85000002</v>
      </c>
      <c r="M762" s="2">
        <f>IFERROR([1]!EM_S_QSTM07_IS($C762,"61",L$2,"1"),"")</f>
        <v>0</v>
      </c>
      <c r="N762" s="2">
        <f>[1]!EM_S_PERFORMANCEEXPRESS_QNETPROFIT(C762,L$2)</f>
        <v>0</v>
      </c>
      <c r="O762" s="2">
        <f>[1]!EM_S_PROFITNOTICE_FORECASTT(C762,L$2)</f>
        <v>1455808000</v>
      </c>
      <c r="P762" s="2">
        <f>[1]!EM_S_PROFITNOTICE_FORECASTL(C762,L$2)</f>
        <v>1329216000</v>
      </c>
      <c r="Q762" t="str">
        <f>[1]!EM_S_PROFITNOTICE_ABSTRACT(C762,L$2)</f>
        <v>预计2016年1-12月归属于上市公司股东的净利润盈利:132,921.6万元-145,580.8万元,较上年同期增长5%-15%</v>
      </c>
      <c r="R762" s="2">
        <f t="shared" si="77"/>
        <v>1392512000</v>
      </c>
      <c r="S762" s="2">
        <f t="shared" si="78"/>
        <v>352933691.40999997</v>
      </c>
      <c r="T762" s="9">
        <f t="shared" si="79"/>
        <v>3.801934946581146E-2</v>
      </c>
      <c r="U762">
        <f>IF([1]!EM_S_MAJASSRES_NUM(C762,"2014-12-30","2016-12-30")&gt;0,1,0)</f>
        <v>0</v>
      </c>
      <c r="V762">
        <f t="shared" si="80"/>
        <v>631</v>
      </c>
      <c r="W762" s="9">
        <f t="shared" si="81"/>
        <v>3.801934946581146E-2</v>
      </c>
      <c r="X762">
        <f t="shared" si="82"/>
        <v>445</v>
      </c>
    </row>
    <row r="763" spans="2:24" x14ac:dyDescent="0.25">
      <c r="B763" t="str">
        <f t="shared" si="83"/>
        <v/>
      </c>
      <c r="C763" s="1" t="s">
        <v>1520</v>
      </c>
      <c r="D763" s="1" t="s">
        <v>1521</v>
      </c>
      <c r="F763" s="2">
        <f>IFERROR([1]!EM_S_QSTM07_IS($C763,"61",F$2,"1"),"")</f>
        <v>4610971.22</v>
      </c>
      <c r="G763" s="2">
        <f>IFERROR([1]!EM_S_QSTM07_IS($C763,"61",G$2,"1"),"")</f>
        <v>8652270.7300000004</v>
      </c>
      <c r="H763" s="2">
        <f>IFERROR([1]!EM_S_QSTM07_IS($C763,"61",H$2,"1"),"")</f>
        <v>-4200175.22</v>
      </c>
      <c r="I763" s="2">
        <f>IFERROR([1]!EM_S_QSTM07_IS($C763,"61",I$2,"1"),"")</f>
        <v>-1036010.23</v>
      </c>
      <c r="J763" s="2">
        <f>IFERROR([1]!EM_S_QSTM07_IS($C763,"61",J$2,"1"),"")</f>
        <v>4547464.47</v>
      </c>
      <c r="M763" s="2">
        <f>IFERROR([1]!EM_S_QSTM07_IS($C763,"61",L$2,"1"),"")</f>
        <v>0</v>
      </c>
      <c r="N763" s="2">
        <f>[1]!EM_S_PERFORMANCEEXPRESS_QNETPROFIT(C763,L$2)</f>
        <v>0</v>
      </c>
      <c r="O763" s="2">
        <f>[1]!EM_S_PROFITNOTICE_FORECASTT(C763,L$2)</f>
        <v>10000000</v>
      </c>
      <c r="P763" s="2">
        <f>[1]!EM_S_PROFITNOTICE_FORECASTL(C763,L$2)</f>
        <v>7000000</v>
      </c>
      <c r="Q763" t="str">
        <f>[1]!EM_S_PROFITNOTICE_ABSTRACT(C763,L$2)</f>
        <v>预计2016年1-12月归属于上市公司股东的净利润盈利:700万元-1,000万元,比上年同期增长9.96%-57.08%</v>
      </c>
      <c r="R763" s="2">
        <f t="shared" si="77"/>
        <v>8500000</v>
      </c>
      <c r="S763" s="2">
        <f t="shared" si="78"/>
        <v>-563066.73000000045</v>
      </c>
      <c r="T763" s="9">
        <f t="shared" si="79"/>
        <v>0.45650466212095175</v>
      </c>
      <c r="U763">
        <f>IF([1]!EM_S_MAJASSRES_NUM(C763,"2014-12-30","2016-12-30")&gt;0,1,0)</f>
        <v>0</v>
      </c>
      <c r="V763" t="str">
        <f t="shared" si="80"/>
        <v/>
      </c>
      <c r="W763" s="9" t="str">
        <f t="shared" si="81"/>
        <v/>
      </c>
      <c r="X763" t="str">
        <f t="shared" si="82"/>
        <v/>
      </c>
    </row>
    <row r="764" spans="2:24" x14ac:dyDescent="0.25">
      <c r="B764">
        <f t="shared" si="83"/>
        <v>435</v>
      </c>
      <c r="C764" s="1" t="s">
        <v>1522</v>
      </c>
      <c r="D764" s="1" t="s">
        <v>1523</v>
      </c>
      <c r="F764" s="2">
        <f>IFERROR([1]!EM_S_QSTM07_IS($C764,"61",F$2,"1"),"")</f>
        <v>18056177.75</v>
      </c>
      <c r="G764" s="2">
        <f>IFERROR([1]!EM_S_QSTM07_IS($C764,"61",G$2,"1"),"")</f>
        <v>31541781.710000001</v>
      </c>
      <c r="H764" s="2">
        <f>IFERROR([1]!EM_S_QSTM07_IS($C764,"61",H$2,"1"),"")</f>
        <v>7276493.9199999999</v>
      </c>
      <c r="I764" s="2">
        <f>IFERROR([1]!EM_S_QSTM07_IS($C764,"61",I$2,"1"),"")</f>
        <v>38503228.07</v>
      </c>
      <c r="J764" s="2">
        <f>IFERROR([1]!EM_S_QSTM07_IS($C764,"61",J$2,"1"),"")</f>
        <v>5400293.4800000004</v>
      </c>
      <c r="M764" s="2">
        <f>IFERROR([1]!EM_S_QSTM07_IS($C764,"61",L$2,"1"),"")</f>
        <v>0</v>
      </c>
      <c r="N764" s="2">
        <f>[1]!EM_S_PERFORMANCEEXPRESS_QNETPROFIT(C764,L$2)</f>
        <v>0</v>
      </c>
      <c r="O764" s="2">
        <f>[1]!EM_S_PROFITNOTICE_FORECASTT(C764,L$2)</f>
        <v>108639500</v>
      </c>
      <c r="P764" s="2">
        <f>[1]!EM_S_PROFITNOTICE_FORECASTL(C764,L$2)</f>
        <v>86162400</v>
      </c>
      <c r="Q764" t="str">
        <f>[1]!EM_S_PROFITNOTICE_ABSTRACT(C764,L$2)</f>
        <v>预计2016年1-12月归属于上市公司股东的净利润盈利:8,616.24万元-10,863.95万元,比上年同期增长:15%-45%</v>
      </c>
      <c r="R764" s="2">
        <f t="shared" si="77"/>
        <v>97400950</v>
      </c>
      <c r="S764" s="2">
        <f t="shared" si="78"/>
        <v>40526496.619999997</v>
      </c>
      <c r="T764" s="9">
        <f t="shared" si="79"/>
        <v>5.2548023929880248E-2</v>
      </c>
      <c r="U764">
        <f>IF([1]!EM_S_MAJASSRES_NUM(C764,"2014-12-30","2016-12-30")&gt;0,1,0)</f>
        <v>0</v>
      </c>
      <c r="V764">
        <f t="shared" si="80"/>
        <v>619</v>
      </c>
      <c r="W764" s="9">
        <f t="shared" si="81"/>
        <v>5.2548023929880248E-2</v>
      </c>
      <c r="X764">
        <f t="shared" si="82"/>
        <v>435</v>
      </c>
    </row>
    <row r="765" spans="2:24" x14ac:dyDescent="0.25">
      <c r="B765">
        <f t="shared" si="83"/>
        <v>98</v>
      </c>
      <c r="C765" s="1" t="s">
        <v>1524</v>
      </c>
      <c r="D765" s="1" t="s">
        <v>1525</v>
      </c>
      <c r="F765" s="2">
        <f>IFERROR([1]!EM_S_QSTM07_IS($C765,"61",F$2,"1"),"")</f>
        <v>-5602235.6600000001</v>
      </c>
      <c r="G765" s="2">
        <f>IFERROR([1]!EM_S_QSTM07_IS($C765,"61",G$2,"1"),"")</f>
        <v>-14753053.58</v>
      </c>
      <c r="H765" s="2">
        <f>IFERROR([1]!EM_S_QSTM07_IS($C765,"61",H$2,"1"),"")</f>
        <v>-7798907.3499999996</v>
      </c>
      <c r="I765" s="2">
        <f>IFERROR([1]!EM_S_QSTM07_IS($C765,"61",I$2,"1"),"")</f>
        <v>-86256925.469999999</v>
      </c>
      <c r="J765" s="2">
        <f>IFERROR([1]!EM_S_QSTM07_IS($C765,"61",J$2,"1"),"")</f>
        <v>-20814854.41</v>
      </c>
      <c r="M765" s="2">
        <f>IFERROR([1]!EM_S_QSTM07_IS($C765,"61",L$2,"1"),"")</f>
        <v>0</v>
      </c>
      <c r="N765" s="2">
        <f>[1]!EM_S_PERFORMANCEEXPRESS_QNETPROFIT(C765,L$2)</f>
        <v>0</v>
      </c>
      <c r="O765" s="2">
        <f>[1]!EM_S_PROFITNOTICE_FORECASTT(C765,L$2)</f>
        <v>15000000</v>
      </c>
      <c r="P765" s="2">
        <f>[1]!EM_S_PROFITNOTICE_FORECASTL(C765,L$2)</f>
        <v>5000000</v>
      </c>
      <c r="Q765" t="str">
        <f>[1]!EM_S_PROFITNOTICE_ABSTRACT(C765,L$2)</f>
        <v>预计2016年1-12月归属于上市公司股东的净利润盈利: 500 万元- 1,500 万元</v>
      </c>
      <c r="R765" s="2">
        <f t="shared" si="77"/>
        <v>10000000</v>
      </c>
      <c r="S765" s="2">
        <f t="shared" si="78"/>
        <v>38154196.590000004</v>
      </c>
      <c r="T765" s="9">
        <f t="shared" si="79"/>
        <v>1.4423319795147342</v>
      </c>
      <c r="U765">
        <f>IF([1]!EM_S_MAJASSRES_NUM(C765,"2014-12-30","2016-12-30")&gt;0,1,0)</f>
        <v>0</v>
      </c>
      <c r="V765" t="str">
        <f t="shared" si="80"/>
        <v/>
      </c>
      <c r="W765" s="9">
        <f t="shared" si="81"/>
        <v>1.4423319795147342</v>
      </c>
      <c r="X765">
        <f t="shared" si="82"/>
        <v>98</v>
      </c>
    </row>
    <row r="766" spans="2:24" x14ac:dyDescent="0.25">
      <c r="B766">
        <f t="shared" si="83"/>
        <v>461</v>
      </c>
      <c r="C766" s="1" t="s">
        <v>1526</v>
      </c>
      <c r="D766" s="1" t="s">
        <v>1527</v>
      </c>
      <c r="F766" s="2">
        <f>IFERROR([1]!EM_S_QSTM07_IS($C766,"61",F$2,"1"),"")</f>
        <v>30611154.379999999</v>
      </c>
      <c r="G766" s="2">
        <f>IFERROR([1]!EM_S_QSTM07_IS($C766,"61",G$2,"1"),"")</f>
        <v>43128692.979999997</v>
      </c>
      <c r="H766" s="2">
        <f>IFERROR([1]!EM_S_QSTM07_IS($C766,"61",H$2,"1"),"")</f>
        <v>29757761.350000001</v>
      </c>
      <c r="I766" s="2">
        <f>IFERROR([1]!EM_S_QSTM07_IS($C766,"61",I$2,"1"),"")</f>
        <v>46160719.210000001</v>
      </c>
      <c r="J766" s="2">
        <f>IFERROR([1]!EM_S_QSTM07_IS($C766,"61",J$2,"1"),"")</f>
        <v>11097996.119999999</v>
      </c>
      <c r="M766" s="2">
        <f>IFERROR([1]!EM_S_QSTM07_IS($C766,"61",L$2,"1"),"")</f>
        <v>0</v>
      </c>
      <c r="N766" s="2">
        <f>[1]!EM_S_PERFORMANCEEXPRESS_QNETPROFIT(C766,L$2)</f>
        <v>0</v>
      </c>
      <c r="O766" s="2">
        <f>[1]!EM_S_PROFITNOTICE_FORECASTT(C766,L$2)</f>
        <v>159237100</v>
      </c>
      <c r="P766" s="2">
        <f>[1]!EM_S_PROFITNOTICE_FORECASTL(C766,L$2)</f>
        <v>139332500</v>
      </c>
      <c r="Q766" t="str">
        <f>[1]!EM_S_PROFITNOTICE_ABSTRACT(C766,L$2)</f>
        <v>预计2016年1-12月归属于上市公司股东的净利润:13,933.25万元-15,923.71万元,比上年同期上升:110.00%-140.00%。</v>
      </c>
      <c r="R766" s="2">
        <f t="shared" si="77"/>
        <v>149284800</v>
      </c>
      <c r="S766" s="2">
        <f t="shared" si="78"/>
        <v>45787191.289999992</v>
      </c>
      <c r="T766" s="9">
        <f t="shared" si="79"/>
        <v>-8.0918999182120685E-3</v>
      </c>
      <c r="U766">
        <f>IF([1]!EM_S_MAJASSRES_NUM(C766,"2014-12-30","2016-12-30")&gt;0,1,0)</f>
        <v>0</v>
      </c>
      <c r="V766">
        <f t="shared" si="80"/>
        <v>649</v>
      </c>
      <c r="W766" s="9">
        <f t="shared" si="81"/>
        <v>-8.0918999182120685E-3</v>
      </c>
      <c r="X766">
        <f t="shared" si="82"/>
        <v>461</v>
      </c>
    </row>
    <row r="767" spans="2:24" x14ac:dyDescent="0.25">
      <c r="B767">
        <f t="shared" si="83"/>
        <v>6</v>
      </c>
      <c r="C767" s="1" t="s">
        <v>1528</v>
      </c>
      <c r="D767" s="1" t="s">
        <v>1529</v>
      </c>
      <c r="F767" s="2">
        <f>IFERROR([1]!EM_S_QSTM07_IS($C767,"61",F$2,"1"),"")</f>
        <v>257316433.84999999</v>
      </c>
      <c r="G767" s="2">
        <f>IFERROR([1]!EM_S_QSTM07_IS($C767,"61",G$2,"1"),"")</f>
        <v>179247164.34</v>
      </c>
      <c r="H767" s="2">
        <f>IFERROR([1]!EM_S_QSTM07_IS($C767,"61",H$2,"1"),"")</f>
        <v>66518988.240000002</v>
      </c>
      <c r="I767" s="2">
        <f>IFERROR([1]!EM_S_QSTM07_IS($C767,"61",I$2,"1"),"")</f>
        <v>-38741598.240000002</v>
      </c>
      <c r="J767" s="2">
        <f>IFERROR([1]!EM_S_QSTM07_IS($C767,"61",J$2,"1"),"")</f>
        <v>4022313.22</v>
      </c>
      <c r="M767" s="2">
        <f>IFERROR([1]!EM_S_QSTM07_IS($C767,"61",L$2,"1"),"")</f>
        <v>0</v>
      </c>
      <c r="N767" s="2">
        <f>[1]!EM_S_PERFORMANCEEXPRESS_QNETPROFIT(C767,L$2)</f>
        <v>0</v>
      </c>
      <c r="O767" s="2">
        <f>[1]!EM_S_PROFITNOTICE_FORECASTT(C767,L$2)</f>
        <v>900000000</v>
      </c>
      <c r="P767" s="2">
        <f>[1]!EM_S_PROFITNOTICE_FORECASTL(C767,L$2)</f>
        <v>700000000</v>
      </c>
      <c r="Q767" t="str">
        <f>[1]!EM_S_PROFITNOTICE_ABSTRACT(C767,L$2)</f>
        <v>预计2016年1-12月归属于上市公司股东的净利润盈利70,000.00万元–90,000.00万元</v>
      </c>
      <c r="R767" s="2">
        <f t="shared" si="77"/>
        <v>800000000</v>
      </c>
      <c r="S767" s="2">
        <f t="shared" si="78"/>
        <v>296917413.56999999</v>
      </c>
      <c r="T767" s="9">
        <f t="shared" si="79"/>
        <v>8.6640465819357484</v>
      </c>
      <c r="U767">
        <f>IF([1]!EM_S_MAJASSRES_NUM(C767,"2014-12-30","2016-12-30")&gt;0,1,0)</f>
        <v>0</v>
      </c>
      <c r="V767" t="str">
        <f t="shared" si="80"/>
        <v/>
      </c>
      <c r="W767" s="9">
        <f t="shared" si="81"/>
        <v>8.6640465819357484</v>
      </c>
      <c r="X767">
        <f t="shared" si="82"/>
        <v>6</v>
      </c>
    </row>
    <row r="768" spans="2:24" x14ac:dyDescent="0.25">
      <c r="B768">
        <f t="shared" si="83"/>
        <v>338</v>
      </c>
      <c r="C768" s="1" t="s">
        <v>1530</v>
      </c>
      <c r="D768" s="1" t="s">
        <v>1531</v>
      </c>
      <c r="F768" s="2">
        <f>IFERROR([1]!EM_S_QSTM07_IS($C768,"61",F$2,"1"),"")</f>
        <v>43237075.060000002</v>
      </c>
      <c r="G768" s="2">
        <f>IFERROR([1]!EM_S_QSTM07_IS($C768,"61",G$2,"1"),"")</f>
        <v>49761549.140000001</v>
      </c>
      <c r="H768" s="2">
        <f>IFERROR([1]!EM_S_QSTM07_IS($C768,"61",H$2,"1"),"")</f>
        <v>22671222.539999999</v>
      </c>
      <c r="I768" s="2">
        <f>IFERROR([1]!EM_S_QSTM07_IS($C768,"61",I$2,"1"),"")</f>
        <v>37375433.990000002</v>
      </c>
      <c r="J768" s="2">
        <f>IFERROR([1]!EM_S_QSTM07_IS($C768,"61",J$2,"1"),"")</f>
        <v>53396004.850000001</v>
      </c>
      <c r="M768" s="2">
        <f>IFERROR([1]!EM_S_QSTM07_IS($C768,"61",L$2,"1"),"")</f>
        <v>0</v>
      </c>
      <c r="N768" s="2">
        <f>[1]!EM_S_PERFORMANCEEXPRESS_QNETPROFIT(C768,L$2)</f>
        <v>0</v>
      </c>
      <c r="O768" s="2">
        <f>[1]!EM_S_PROFITNOTICE_FORECASTT(C768,L$2)</f>
        <v>199209900</v>
      </c>
      <c r="P768" s="2">
        <f>[1]!EM_S_PROFITNOTICE_FORECASTL(C768,L$2)</f>
        <v>126769900</v>
      </c>
      <c r="Q768" t="str">
        <f>[1]!EM_S_PROFITNOTICE_ABSTRACT(C768,L$2)</f>
        <v>预计2016年1-12月归属于上市公司股东的净利润12,676.99万元-19,920.99万元,较上年同期变动-30%至10%</v>
      </c>
      <c r="R768" s="2">
        <f t="shared" si="77"/>
        <v>162989900</v>
      </c>
      <c r="S768" s="2">
        <f t="shared" si="78"/>
        <v>47320053.25999999</v>
      </c>
      <c r="T768" s="9">
        <f t="shared" si="79"/>
        <v>0.26607368017882349</v>
      </c>
      <c r="U768">
        <f>IF([1]!EM_S_MAJASSRES_NUM(C768,"2014-12-30","2016-12-30")&gt;0,1,0)</f>
        <v>0</v>
      </c>
      <c r="V768">
        <f t="shared" si="80"/>
        <v>509</v>
      </c>
      <c r="W768" s="9">
        <f t="shared" si="81"/>
        <v>0.26607368017882349</v>
      </c>
      <c r="X768">
        <f t="shared" si="82"/>
        <v>338</v>
      </c>
    </row>
    <row r="769" spans="2:24" x14ac:dyDescent="0.25">
      <c r="B769">
        <f t="shared" si="83"/>
        <v>530</v>
      </c>
      <c r="C769" s="1" t="s">
        <v>1532</v>
      </c>
      <c r="D769" s="1" t="s">
        <v>1533</v>
      </c>
      <c r="F769" s="2">
        <f>IFERROR([1]!EM_S_QSTM07_IS($C769,"61",F$2,"1"),"")</f>
        <v>20086024.640000001</v>
      </c>
      <c r="G769" s="2">
        <f>IFERROR([1]!EM_S_QSTM07_IS($C769,"61",G$2,"1"),"")</f>
        <v>38718080.020000003</v>
      </c>
      <c r="H769" s="2">
        <f>IFERROR([1]!EM_S_QSTM07_IS($C769,"61",H$2,"1"),"")</f>
        <v>7942186.1699999999</v>
      </c>
      <c r="I769" s="2">
        <f>IFERROR([1]!EM_S_QSTM07_IS($C769,"61",I$2,"1"),"")</f>
        <v>38526369.43</v>
      </c>
      <c r="J769" s="2">
        <f>IFERROR([1]!EM_S_QSTM07_IS($C769,"61",J$2,"1"),"")</f>
        <v>1139652.5</v>
      </c>
      <c r="M769" s="2">
        <f>IFERROR([1]!EM_S_QSTM07_IS($C769,"61",L$2,"1"),"")</f>
        <v>0</v>
      </c>
      <c r="N769" s="2">
        <f>[1]!EM_S_PERFORMANCEEXPRESS_QNETPROFIT(C769,L$2)</f>
        <v>0</v>
      </c>
      <c r="O769" s="2">
        <f>[1]!EM_S_PROFITNOTICE_FORECASTT(C769,L$2)</f>
        <v>101000000</v>
      </c>
      <c r="P769" s="2">
        <f>[1]!EM_S_PROFITNOTICE_FORECASTL(C769,L$2)</f>
        <v>92000000</v>
      </c>
      <c r="Q769" t="str">
        <f>[1]!EM_S_PROFITNOTICE_ABSTRACT(C769,L$2)</f>
        <v>预计2016年1-12月归属于上市公司股东的净利润:9,200万元-10,100万元,同比上年增长366.81%-412.47%</v>
      </c>
      <c r="R769" s="2">
        <f t="shared" si="77"/>
        <v>96500000</v>
      </c>
      <c r="S769" s="2">
        <f t="shared" si="78"/>
        <v>29753709.169999994</v>
      </c>
      <c r="T769" s="9">
        <f t="shared" si="79"/>
        <v>-0.22770534545019561</v>
      </c>
      <c r="U769">
        <f>IF([1]!EM_S_MAJASSRES_NUM(C769,"2014-12-30","2016-12-30")&gt;0,1,0)</f>
        <v>0</v>
      </c>
      <c r="V769">
        <f t="shared" si="80"/>
        <v>737</v>
      </c>
      <c r="W769" s="9">
        <f t="shared" si="81"/>
        <v>-0.22770534545019561</v>
      </c>
      <c r="X769">
        <f t="shared" si="82"/>
        <v>530</v>
      </c>
    </row>
    <row r="770" spans="2:24" x14ac:dyDescent="0.25">
      <c r="B770">
        <f t="shared" si="83"/>
        <v>347</v>
      </c>
      <c r="C770" s="1" t="s">
        <v>1534</v>
      </c>
      <c r="D770" s="1" t="s">
        <v>1535</v>
      </c>
      <c r="F770" s="2">
        <f>IFERROR([1]!EM_S_QSTM07_IS($C770,"61",F$2,"1"),"")</f>
        <v>104252979.37</v>
      </c>
      <c r="G770" s="2">
        <f>IFERROR([1]!EM_S_QSTM07_IS($C770,"61",G$2,"1"),"")</f>
        <v>113041151.55</v>
      </c>
      <c r="H770" s="2">
        <f>IFERROR([1]!EM_S_QSTM07_IS($C770,"61",H$2,"1"),"")</f>
        <v>-35895841.520000003</v>
      </c>
      <c r="I770" s="2">
        <f>IFERROR([1]!EM_S_QSTM07_IS($C770,"61",I$2,"1"),"")</f>
        <v>118121605.45</v>
      </c>
      <c r="J770" s="2">
        <f>IFERROR([1]!EM_S_QSTM07_IS($C770,"61",J$2,"1"),"")</f>
        <v>177984069.05000001</v>
      </c>
      <c r="M770" s="2">
        <f>IFERROR([1]!EM_S_QSTM07_IS($C770,"61",L$2,"1"),"")</f>
        <v>0</v>
      </c>
      <c r="N770" s="2">
        <f>[1]!EM_S_PERFORMANCEEXPRESS_QNETPROFIT(C770,L$2)</f>
        <v>0</v>
      </c>
      <c r="O770" s="2">
        <f>[1]!EM_S_PROFITNOTICE_FORECASTT(C770,L$2)</f>
        <v>416149100</v>
      </c>
      <c r="P770" s="2">
        <f>[1]!EM_S_PROFITNOTICE_FORECASTL(C770,L$2)</f>
        <v>242753600</v>
      </c>
      <c r="Q770" t="str">
        <f>[1]!EM_S_PROFITNOTICE_ABSTRACT(C770,L$2)</f>
        <v>预计2016年1-12月归属于上市公司股东的净利润盈利:24,275.36万元-41,614.91万元,比上年同期变动-30%至20%</v>
      </c>
      <c r="R770" s="2">
        <f t="shared" si="77"/>
        <v>329451350</v>
      </c>
      <c r="S770" s="2">
        <f t="shared" si="78"/>
        <v>148053060.59999999</v>
      </c>
      <c r="T770" s="9">
        <f t="shared" si="79"/>
        <v>0.25339526190803219</v>
      </c>
      <c r="U770">
        <f>IF([1]!EM_S_MAJASSRES_NUM(C770,"2014-12-30","2016-12-30")&gt;0,1,0)</f>
        <v>0</v>
      </c>
      <c r="V770">
        <f t="shared" si="80"/>
        <v>519</v>
      </c>
      <c r="W770" s="9">
        <f t="shared" si="81"/>
        <v>0.25339526190803219</v>
      </c>
      <c r="X770">
        <f t="shared" si="82"/>
        <v>347</v>
      </c>
    </row>
    <row r="771" spans="2:24" x14ac:dyDescent="0.25">
      <c r="B771">
        <f t="shared" si="83"/>
        <v>27</v>
      </c>
      <c r="C771" s="1" t="s">
        <v>1536</v>
      </c>
      <c r="D771" s="1" t="s">
        <v>1537</v>
      </c>
      <c r="F771" s="2">
        <f>IFERROR([1]!EM_S_QSTM07_IS($C771,"61",F$2,"1"),"")</f>
        <v>99615686</v>
      </c>
      <c r="G771" s="2">
        <f>IFERROR([1]!EM_S_QSTM07_IS($C771,"61",G$2,"1"),"")</f>
        <v>75937840.340000004</v>
      </c>
      <c r="H771" s="2">
        <f>IFERROR([1]!EM_S_QSTM07_IS($C771,"61",H$2,"1"),"")</f>
        <v>36229620.340000004</v>
      </c>
      <c r="I771" s="2">
        <f>IFERROR([1]!EM_S_QSTM07_IS($C771,"61",I$2,"1"),"")</f>
        <v>29929909.649999999</v>
      </c>
      <c r="J771" s="2">
        <f>IFERROR([1]!EM_S_QSTM07_IS($C771,"61",J$2,"1"),"")</f>
        <v>45655723.090000004</v>
      </c>
      <c r="M771" s="2">
        <f>IFERROR([1]!EM_S_QSTM07_IS($C771,"61",L$2,"1"),"")</f>
        <v>0</v>
      </c>
      <c r="N771" s="2">
        <f>[1]!EM_S_PERFORMANCEEXPRESS_QNETPROFIT(C771,L$2)</f>
        <v>0</v>
      </c>
      <c r="O771" s="2">
        <f>[1]!EM_S_PROFITNOTICE_FORECASTT(C771,L$2)</f>
        <v>396869000</v>
      </c>
      <c r="P771" s="2">
        <f>[1]!EM_S_PROFITNOTICE_FORECASTL(C771,L$2)</f>
        <v>286627600</v>
      </c>
      <c r="Q771" t="str">
        <f>[1]!EM_S_PROFITNOTICE_ABSTRACT(C771,L$2)</f>
        <v>预计2016年1-12月归属于上市公司股东的净利润28,662.76万元-39,686.9万元,与上年同期增长30%-80%</v>
      </c>
      <c r="R771" s="2">
        <f t="shared" ref="R771:R834" si="84">AVERAGE(O771:P771)</f>
        <v>341748300</v>
      </c>
      <c r="S771" s="2">
        <f t="shared" ref="S771:S834" si="85">IF(R771&gt;0,R771-SUM(F771:H771),"")</f>
        <v>129965153.31999999</v>
      </c>
      <c r="T771" s="9">
        <f t="shared" ref="T771:T834" si="86">IFERROR(IF(S771&lt;&gt;0,(S771-I771)/ABS(I771),""),"")</f>
        <v>3.3423169277759577</v>
      </c>
      <c r="U771">
        <f>IF([1]!EM_S_MAJASSRES_NUM(C771,"2014-12-30","2016-12-30")&gt;0,1,0)</f>
        <v>0</v>
      </c>
      <c r="V771">
        <f t="shared" ref="V771:V834" si="87">IFERROR(IF(AND(U771=0,I771&gt;$W$1),IFERROR(RANK(T771,T$3:T$5000,0),""),""),"")</f>
        <v>90</v>
      </c>
      <c r="W771" s="9">
        <f t="shared" ref="W771:W834" si="88">IF(AND(U771=0,ABS(I771)&gt;$W$1),T771,"")</f>
        <v>3.3423169277759577</v>
      </c>
      <c r="X771">
        <f t="shared" ref="X771:X834" si="89">IFERROR(RANK(W771,$W$3:$W$5000),"")</f>
        <v>27</v>
      </c>
    </row>
    <row r="772" spans="2:24" x14ac:dyDescent="0.25">
      <c r="B772">
        <f t="shared" ref="B772:B835" si="90">IFERROR(RANK(W772,$W$3:$W$5000),"")</f>
        <v>507</v>
      </c>
      <c r="C772" s="1" t="s">
        <v>1538</v>
      </c>
      <c r="D772" s="1" t="s">
        <v>1539</v>
      </c>
      <c r="F772" s="2">
        <f>IFERROR([1]!EM_S_QSTM07_IS($C772,"61",F$2,"1"),"")</f>
        <v>1415353290.9000001</v>
      </c>
      <c r="G772" s="2">
        <f>IFERROR([1]!EM_S_QSTM07_IS($C772,"61",G$2,"1"),"")</f>
        <v>967803268.12</v>
      </c>
      <c r="H772" s="2">
        <f>IFERROR([1]!EM_S_QSTM07_IS($C772,"61",H$2,"1"),"")</f>
        <v>2456001858.6700001</v>
      </c>
      <c r="I772" s="2">
        <f>IFERROR([1]!EM_S_QSTM07_IS($C772,"61",I$2,"1"),"")</f>
        <v>904015775.63</v>
      </c>
      <c r="J772" s="2">
        <f>IFERROR([1]!EM_S_QSTM07_IS($C772,"61",J$2,"1"),"")</f>
        <v>1276307230.72</v>
      </c>
      <c r="M772" s="2">
        <f>IFERROR([1]!EM_S_QSTM07_IS($C772,"61",L$2,"1"),"")</f>
        <v>0</v>
      </c>
      <c r="N772" s="2">
        <f>[1]!EM_S_PERFORMANCEEXPRESS_QNETPROFIT(C772,L$2)</f>
        <v>0</v>
      </c>
      <c r="O772" s="2">
        <f>[1]!EM_S_PROFITNOTICE_FORECASTT(C772,L$2)</f>
        <v>5901704100</v>
      </c>
      <c r="P772" s="2">
        <f>[1]!EM_S_PROFITNOTICE_FORECASTL(C772,L$2)</f>
        <v>5365185500</v>
      </c>
      <c r="Q772" t="str">
        <f>[1]!EM_S_PROFITNOTICE_ABSTRACT(C772,L$2)</f>
        <v>预计2016年1-12月归属于上市公司股东的净利润536,518.55万元-590,170.41万元,比上年同期增长0%-10%</v>
      </c>
      <c r="R772" s="2">
        <f t="shared" si="84"/>
        <v>5633444800</v>
      </c>
      <c r="S772" s="2">
        <f t="shared" si="85"/>
        <v>794286382.30999947</v>
      </c>
      <c r="T772" s="9">
        <f t="shared" si="86"/>
        <v>-0.12137995406499534</v>
      </c>
      <c r="U772">
        <f>IF([1]!EM_S_MAJASSRES_NUM(C772,"2014-12-30","2016-12-30")&gt;0,1,0)</f>
        <v>0</v>
      </c>
      <c r="V772">
        <f t="shared" si="87"/>
        <v>705</v>
      </c>
      <c r="W772" s="9">
        <f t="shared" si="88"/>
        <v>-0.12137995406499534</v>
      </c>
      <c r="X772">
        <f t="shared" si="89"/>
        <v>507</v>
      </c>
    </row>
    <row r="773" spans="2:24" x14ac:dyDescent="0.25">
      <c r="B773">
        <f t="shared" si="90"/>
        <v>596</v>
      </c>
      <c r="C773" s="1" t="s">
        <v>1540</v>
      </c>
      <c r="D773" s="1" t="s">
        <v>1541</v>
      </c>
      <c r="F773" s="2">
        <f>IFERROR([1]!EM_S_QSTM07_IS($C773,"61",F$2,"1"),"")</f>
        <v>5853348.5700000003</v>
      </c>
      <c r="G773" s="2">
        <f>IFERROR([1]!EM_S_QSTM07_IS($C773,"61",G$2,"1"),"")</f>
        <v>1015389.16</v>
      </c>
      <c r="H773" s="2">
        <f>IFERROR([1]!EM_S_QSTM07_IS($C773,"61",H$2,"1"),"")</f>
        <v>3766435.8</v>
      </c>
      <c r="I773" s="2">
        <f>IFERROR([1]!EM_S_QSTM07_IS($C773,"61",I$2,"1"),"")</f>
        <v>145094416.47999999</v>
      </c>
      <c r="J773" s="2">
        <f>IFERROR([1]!EM_S_QSTM07_IS($C773,"61",J$2,"1"),"")</f>
        <v>5022495.2300000004</v>
      </c>
      <c r="M773" s="2">
        <f>IFERROR([1]!EM_S_QSTM07_IS($C773,"61",L$2,"1"),"")</f>
        <v>0</v>
      </c>
      <c r="N773" s="2">
        <f>[1]!EM_S_PERFORMANCEEXPRESS_QNETPROFIT(C773,L$2)</f>
        <v>0</v>
      </c>
      <c r="O773" s="2">
        <f>[1]!EM_S_PROFITNOTICE_FORECASTT(C773,L$2)</f>
        <v>45000000</v>
      </c>
      <c r="P773" s="2">
        <f>[1]!EM_S_PROFITNOTICE_FORECASTL(C773,L$2)</f>
        <v>30000000</v>
      </c>
      <c r="Q773" t="str">
        <f>[1]!EM_S_PROFITNOTICE_ABSTRACT(C773,L$2)</f>
        <v>预计2016年1-12月归属于上市公司股东的净利润:3,000万元-4,500万元,同比上年变动-2.24%至46.64%</v>
      </c>
      <c r="R773" s="2">
        <f t="shared" si="84"/>
        <v>37500000</v>
      </c>
      <c r="S773" s="2">
        <f t="shared" si="85"/>
        <v>26864826.469999999</v>
      </c>
      <c r="T773" s="9">
        <f t="shared" si="86"/>
        <v>-0.81484589743876823</v>
      </c>
      <c r="U773">
        <f>IF([1]!EM_S_MAJASSRES_NUM(C773,"2014-12-30","2016-12-30")&gt;0,1,0)</f>
        <v>0</v>
      </c>
      <c r="V773">
        <f t="shared" si="87"/>
        <v>830</v>
      </c>
      <c r="W773" s="9">
        <f t="shared" si="88"/>
        <v>-0.81484589743876823</v>
      </c>
      <c r="X773">
        <f t="shared" si="89"/>
        <v>596</v>
      </c>
    </row>
    <row r="774" spans="2:24" x14ac:dyDescent="0.25">
      <c r="B774" t="str">
        <f t="shared" si="90"/>
        <v/>
      </c>
      <c r="C774" s="1" t="s">
        <v>1542</v>
      </c>
      <c r="D774" s="1" t="s">
        <v>1543</v>
      </c>
      <c r="F774" s="2">
        <f>IFERROR([1]!EM_S_QSTM07_IS($C774,"61",F$2,"1"),"")</f>
        <v>-4440864.46</v>
      </c>
      <c r="G774" s="2">
        <f>IFERROR([1]!EM_S_QSTM07_IS($C774,"61",G$2,"1"),"")</f>
        <v>-6049728.5899999999</v>
      </c>
      <c r="H774" s="2">
        <f>IFERROR([1]!EM_S_QSTM07_IS($C774,"61",H$2,"1"),"")</f>
        <v>-8380039.5999999996</v>
      </c>
      <c r="I774" s="2">
        <f>IFERROR([1]!EM_S_QSTM07_IS($C774,"61",I$2,"1"),"")</f>
        <v>212099370.03999999</v>
      </c>
      <c r="J774" s="2">
        <f>IFERROR([1]!EM_S_QSTM07_IS($C774,"61",J$2,"1"),"")</f>
        <v>-42193902.140000001</v>
      </c>
      <c r="M774" s="2">
        <f>IFERROR([1]!EM_S_QSTM07_IS($C774,"61",L$2,"1"),"")</f>
        <v>0</v>
      </c>
      <c r="N774" s="2">
        <f>[1]!EM_S_PERFORMANCEEXPRESS_QNETPROFIT(C774,L$2)</f>
        <v>0</v>
      </c>
      <c r="O774" s="2">
        <f>[1]!EM_S_PROFITNOTICE_FORECASTT(C774,L$2)</f>
        <v>-24500000</v>
      </c>
      <c r="P774" s="2">
        <f>[1]!EM_S_PROFITNOTICE_FORECASTL(C774,L$2)</f>
        <v>-30000000</v>
      </c>
      <c r="Q774" t="str">
        <f>[1]!EM_S_PROFITNOTICE_ABSTRACT(C774,L$2)</f>
        <v>预计2016年1-12月归属于上市公司股东的净利润亏损:2450万元-3000万元</v>
      </c>
      <c r="R774" s="2">
        <f t="shared" si="84"/>
        <v>-27250000</v>
      </c>
      <c r="S774" s="2" t="str">
        <f t="shared" si="85"/>
        <v/>
      </c>
      <c r="T774" s="9" t="str">
        <f t="shared" si="86"/>
        <v/>
      </c>
      <c r="U774">
        <f>IF([1]!EM_S_MAJASSRES_NUM(C774,"2014-12-30","2016-12-30")&gt;0,1,0)</f>
        <v>0</v>
      </c>
      <c r="V774" t="str">
        <f t="shared" si="87"/>
        <v/>
      </c>
      <c r="W774" s="9" t="str">
        <f t="shared" si="88"/>
        <v/>
      </c>
      <c r="X774" t="str">
        <f t="shared" si="89"/>
        <v/>
      </c>
    </row>
    <row r="775" spans="2:24" x14ac:dyDescent="0.25">
      <c r="B775" t="str">
        <f t="shared" si="90"/>
        <v/>
      </c>
      <c r="C775" s="1" t="s">
        <v>1544</v>
      </c>
      <c r="D775" s="1" t="s">
        <v>1545</v>
      </c>
      <c r="F775" s="2">
        <f>IFERROR([1]!EM_S_QSTM07_IS($C775,"61",F$2,"1"),"")</f>
        <v>12288312.01</v>
      </c>
      <c r="G775" s="2">
        <f>IFERROR([1]!EM_S_QSTM07_IS($C775,"61",G$2,"1"),"")</f>
        <v>9601650.8900000006</v>
      </c>
      <c r="H775" s="2">
        <f>IFERROR([1]!EM_S_QSTM07_IS($C775,"61",H$2,"1"),"")</f>
        <v>4306855</v>
      </c>
      <c r="I775" s="2">
        <f>IFERROR([1]!EM_S_QSTM07_IS($C775,"61",I$2,"1"),"")</f>
        <v>9765362.1999999993</v>
      </c>
      <c r="J775" s="2">
        <f>IFERROR([1]!EM_S_QSTM07_IS($C775,"61",J$2,"1"),"")</f>
        <v>8835079</v>
      </c>
      <c r="M775" s="2">
        <f>IFERROR([1]!EM_S_QSTM07_IS($C775,"61",L$2,"1"),"")</f>
        <v>0</v>
      </c>
      <c r="N775" s="2">
        <f>[1]!EM_S_PERFORMANCEEXPRESS_QNETPROFIT(C775,L$2)</f>
        <v>0</v>
      </c>
      <c r="O775" s="2">
        <f>[1]!EM_S_PROFITNOTICE_FORECASTT(C775,L$2)</f>
        <v>47107000</v>
      </c>
      <c r="P775" s="2">
        <f>[1]!EM_S_PROFITNOTICE_FORECASTL(C775,L$2)</f>
        <v>30283100</v>
      </c>
      <c r="Q775" t="str">
        <f>[1]!EM_S_PROFITNOTICE_ABSTRACT(C775,L$2)</f>
        <v>预计2016年1-12月归属于上市公司股东的净利润:3,028.31万元-4,710.7万元,比上年同期变动:-10.00%至40.00%</v>
      </c>
      <c r="R775" s="2">
        <f t="shared" si="84"/>
        <v>38695050</v>
      </c>
      <c r="S775" s="2">
        <f t="shared" si="85"/>
        <v>12498232.100000001</v>
      </c>
      <c r="T775" s="9">
        <f t="shared" si="86"/>
        <v>0.27985340881672599</v>
      </c>
      <c r="U775">
        <f>IF([1]!EM_S_MAJASSRES_NUM(C775,"2014-12-30","2016-12-30")&gt;0,1,0)</f>
        <v>0</v>
      </c>
      <c r="V775" t="str">
        <f t="shared" si="87"/>
        <v/>
      </c>
      <c r="W775" s="9" t="str">
        <f t="shared" si="88"/>
        <v/>
      </c>
      <c r="X775" t="str">
        <f t="shared" si="89"/>
        <v/>
      </c>
    </row>
    <row r="776" spans="2:24" x14ac:dyDescent="0.25">
      <c r="B776">
        <f t="shared" si="90"/>
        <v>543</v>
      </c>
      <c r="C776" s="1" t="s">
        <v>1546</v>
      </c>
      <c r="D776" s="1" t="s">
        <v>1547</v>
      </c>
      <c r="F776" s="2">
        <f>IFERROR([1]!EM_S_QSTM07_IS($C776,"61",F$2,"1"),"")</f>
        <v>47709573.520000003</v>
      </c>
      <c r="G776" s="2">
        <f>IFERROR([1]!EM_S_QSTM07_IS($C776,"61",G$2,"1"),"")</f>
        <v>49325124.829999998</v>
      </c>
      <c r="H776" s="2">
        <f>IFERROR([1]!EM_S_QSTM07_IS($C776,"61",H$2,"1"),"")</f>
        <v>22016176.039999999</v>
      </c>
      <c r="I776" s="2">
        <f>IFERROR([1]!EM_S_QSTM07_IS($C776,"61",I$2,"1"),"")</f>
        <v>73087762.359999999</v>
      </c>
      <c r="J776" s="2">
        <f>IFERROR([1]!EM_S_QSTM07_IS($C776,"61",J$2,"1"),"")</f>
        <v>28417754.91</v>
      </c>
      <c r="M776" s="2">
        <f>IFERROR([1]!EM_S_QSTM07_IS($C776,"61",L$2,"1"),"")</f>
        <v>0</v>
      </c>
      <c r="N776" s="2">
        <f>[1]!EM_S_PERFORMANCEEXPRESS_QNETPROFIT(C776,L$2)</f>
        <v>0</v>
      </c>
      <c r="O776" s="2">
        <f>[1]!EM_S_PROFITNOTICE_FORECASTT(C776,L$2)</f>
        <v>191150000</v>
      </c>
      <c r="P776" s="2">
        <f>[1]!EM_S_PROFITNOTICE_FORECASTL(C776,L$2)</f>
        <v>155310000</v>
      </c>
      <c r="Q776" t="str">
        <f>[1]!EM_S_PROFITNOTICE_ABSTRACT(C776,L$2)</f>
        <v>预计2016年1-12月归属于上市公司股东的净利润:15,531元-19,115万元,比上年同期上升30%-60%</v>
      </c>
      <c r="R776" s="2">
        <f t="shared" si="84"/>
        <v>173230000</v>
      </c>
      <c r="S776" s="2">
        <f t="shared" si="85"/>
        <v>54179125.610000014</v>
      </c>
      <c r="T776" s="9">
        <f t="shared" si="86"/>
        <v>-0.25871139215979666</v>
      </c>
      <c r="U776">
        <f>IF([1]!EM_S_MAJASSRES_NUM(C776,"2014-12-30","2016-12-30")&gt;0,1,0)</f>
        <v>0</v>
      </c>
      <c r="V776">
        <f t="shared" si="87"/>
        <v>752</v>
      </c>
      <c r="W776" s="9">
        <f t="shared" si="88"/>
        <v>-0.25871139215979666</v>
      </c>
      <c r="X776">
        <f t="shared" si="89"/>
        <v>543</v>
      </c>
    </row>
    <row r="777" spans="2:24" x14ac:dyDescent="0.25">
      <c r="B777">
        <f t="shared" si="90"/>
        <v>541</v>
      </c>
      <c r="C777" s="1" t="s">
        <v>1548</v>
      </c>
      <c r="D777" s="1" t="s">
        <v>1549</v>
      </c>
      <c r="F777" s="2">
        <f>IFERROR([1]!EM_S_QSTM07_IS($C777,"61",F$2,"1"),"")</f>
        <v>-92100188.140000001</v>
      </c>
      <c r="G777" s="2">
        <f>IFERROR([1]!EM_S_QSTM07_IS($C777,"61",G$2,"1"),"")</f>
        <v>-61864108.780000001</v>
      </c>
      <c r="H777" s="2">
        <f>IFERROR([1]!EM_S_QSTM07_IS($C777,"61",H$2,"1"),"")</f>
        <v>11117536.949999999</v>
      </c>
      <c r="I777" s="2">
        <f>IFERROR([1]!EM_S_QSTM07_IS($C777,"61",I$2,"1"),"")</f>
        <v>706710390.04999995</v>
      </c>
      <c r="J777" s="2">
        <f>IFERROR([1]!EM_S_QSTM07_IS($C777,"61",J$2,"1"),"")</f>
        <v>-85598070.620000005</v>
      </c>
      <c r="M777" s="2">
        <f>IFERROR([1]!EM_S_QSTM07_IS($C777,"61",L$2,"1"),"")</f>
        <v>0</v>
      </c>
      <c r="N777" s="2">
        <f>[1]!EM_S_PERFORMANCEEXPRESS_QNETPROFIT(C777,L$2)</f>
        <v>0</v>
      </c>
      <c r="O777" s="2">
        <f>[1]!EM_S_PROFITNOTICE_FORECASTT(C777,L$2)</f>
        <v>459550100</v>
      </c>
      <c r="P777" s="2">
        <f>[1]!EM_S_PROFITNOTICE_FORECASTL(C777,L$2)</f>
        <v>306366800</v>
      </c>
      <c r="Q777" t="str">
        <f>[1]!EM_S_PROFITNOTICE_ABSTRACT(C777,L$2)</f>
        <v>预计2016年1-12月归属于上市公司股东的净利润30,636.68万元-45,955.01万元,同比上年变动-25%至10%</v>
      </c>
      <c r="R777" s="2">
        <f t="shared" si="84"/>
        <v>382958450</v>
      </c>
      <c r="S777" s="2">
        <f t="shared" si="85"/>
        <v>525805209.97000003</v>
      </c>
      <c r="T777" s="9">
        <f t="shared" si="86"/>
        <v>-0.25598205803540092</v>
      </c>
      <c r="U777">
        <f>IF([1]!EM_S_MAJASSRES_NUM(C777,"2014-12-30","2016-12-30")&gt;0,1,0)</f>
        <v>0</v>
      </c>
      <c r="V777">
        <f t="shared" si="87"/>
        <v>749</v>
      </c>
      <c r="W777" s="9">
        <f t="shared" si="88"/>
        <v>-0.25598205803540092</v>
      </c>
      <c r="X777">
        <f t="shared" si="89"/>
        <v>541</v>
      </c>
    </row>
    <row r="778" spans="2:24" x14ac:dyDescent="0.25">
      <c r="B778">
        <f t="shared" si="90"/>
        <v>156</v>
      </c>
      <c r="C778" s="1" t="s">
        <v>1550</v>
      </c>
      <c r="D778" s="1" t="s">
        <v>1551</v>
      </c>
      <c r="F778" s="2">
        <f>IFERROR([1]!EM_S_QSTM07_IS($C778,"61",F$2,"1"),"")</f>
        <v>219829811.83000001</v>
      </c>
      <c r="G778" s="2">
        <f>IFERROR([1]!EM_S_QSTM07_IS($C778,"61",G$2,"1"),"")</f>
        <v>363938954.04000002</v>
      </c>
      <c r="H778" s="2">
        <f>IFERROR([1]!EM_S_QSTM07_IS($C778,"61",H$2,"1"),"")</f>
        <v>-66684998.049999997</v>
      </c>
      <c r="I778" s="2">
        <f>IFERROR([1]!EM_S_QSTM07_IS($C778,"61",I$2,"1"),"")</f>
        <v>339515254.12</v>
      </c>
      <c r="J778" s="2">
        <f>IFERROR([1]!EM_S_QSTM07_IS($C778,"61",J$2,"1"),"")</f>
        <v>105174914.34999999</v>
      </c>
      <c r="M778" s="2">
        <f>IFERROR([1]!EM_S_QSTM07_IS($C778,"61",L$2,"1"),"")</f>
        <v>0</v>
      </c>
      <c r="N778" s="2">
        <f>[1]!EM_S_PERFORMANCEEXPRESS_QNETPROFIT(C778,L$2)</f>
        <v>0</v>
      </c>
      <c r="O778" s="2">
        <f>[1]!EM_S_PROFITNOTICE_FORECASTT(C778,L$2)</f>
        <v>1294229300</v>
      </c>
      <c r="P778" s="2">
        <f>[1]!EM_S_PROFITNOTICE_FORECASTL(C778,L$2)</f>
        <v>1113639100</v>
      </c>
      <c r="Q778" t="str">
        <f>[1]!EM_S_PROFITNOTICE_ABSTRACT(C778,L$2)</f>
        <v>预计2016年1-12月归属于上市公司股东的净利润盈利:111,363.91万元-129,422.93万元,比上年同期增长:85%-115%</v>
      </c>
      <c r="R778" s="2">
        <f t="shared" si="84"/>
        <v>1203934200</v>
      </c>
      <c r="S778" s="2">
        <f t="shared" si="85"/>
        <v>686850432.18000007</v>
      </c>
      <c r="T778" s="9">
        <f t="shared" si="86"/>
        <v>1.0230326144263202</v>
      </c>
      <c r="U778">
        <f>IF([1]!EM_S_MAJASSRES_NUM(C778,"2014-12-30","2016-12-30")&gt;0,1,0)</f>
        <v>0</v>
      </c>
      <c r="V778">
        <f t="shared" si="87"/>
        <v>273</v>
      </c>
      <c r="W778" s="9">
        <f t="shared" si="88"/>
        <v>1.0230326144263202</v>
      </c>
      <c r="X778">
        <f t="shared" si="89"/>
        <v>156</v>
      </c>
    </row>
    <row r="779" spans="2:24" x14ac:dyDescent="0.25">
      <c r="B779">
        <f t="shared" si="90"/>
        <v>584</v>
      </c>
      <c r="C779" s="1" t="s">
        <v>1552</v>
      </c>
      <c r="D779" s="1" t="s">
        <v>1553</v>
      </c>
      <c r="F779" s="2">
        <f>IFERROR([1]!EM_S_QSTM07_IS($C779,"61",F$2,"1"),"")</f>
        <v>495440381.30000001</v>
      </c>
      <c r="G779" s="2">
        <f>IFERROR([1]!EM_S_QSTM07_IS($C779,"61",G$2,"1"),"")</f>
        <v>345331082.80000001</v>
      </c>
      <c r="H779" s="2">
        <f>IFERROR([1]!EM_S_QSTM07_IS($C779,"61",H$2,"1"),"")</f>
        <v>39209968.140000001</v>
      </c>
      <c r="I779" s="2">
        <f>IFERROR([1]!EM_S_QSTM07_IS($C779,"61",I$2,"1"),"")</f>
        <v>49542692.729999997</v>
      </c>
      <c r="J779" s="2">
        <f>IFERROR([1]!EM_S_QSTM07_IS($C779,"61",J$2,"1"),"")</f>
        <v>442469043.19</v>
      </c>
      <c r="M779" s="2">
        <f>IFERROR([1]!EM_S_QSTM07_IS($C779,"61",L$2,"1"),"")</f>
        <v>0</v>
      </c>
      <c r="N779" s="2">
        <f>[1]!EM_S_PERFORMANCEEXPRESS_QNETPROFIT(C779,L$2)</f>
        <v>0</v>
      </c>
      <c r="O779" s="2">
        <f>[1]!EM_S_PROFITNOTICE_FORECASTT(C779,L$2)</f>
        <v>1013971800</v>
      </c>
      <c r="P779" s="2">
        <f>[1]!EM_S_PROFITNOTICE_FORECASTL(C779,L$2)</f>
        <v>779978300</v>
      </c>
      <c r="Q779" t="str">
        <f>[1]!EM_S_PROFITNOTICE_ABSTRACT(C779,L$2)</f>
        <v>预计2016年1-12月归属于上市公司股东的净利润77,997.83万元-101,397.18万元,较上年同期上升0%-30%</v>
      </c>
      <c r="R779" s="2">
        <f t="shared" si="84"/>
        <v>896975050</v>
      </c>
      <c r="S779" s="2">
        <f t="shared" si="85"/>
        <v>16993617.75999999</v>
      </c>
      <c r="T779" s="9">
        <f t="shared" si="86"/>
        <v>-0.65699042939364283</v>
      </c>
      <c r="U779">
        <f>IF([1]!EM_S_MAJASSRES_NUM(C779,"2014-12-30","2016-12-30")&gt;0,1,0)</f>
        <v>0</v>
      </c>
      <c r="V779">
        <f t="shared" si="87"/>
        <v>814</v>
      </c>
      <c r="W779" s="9">
        <f t="shared" si="88"/>
        <v>-0.65699042939364283</v>
      </c>
      <c r="X779">
        <f t="shared" si="89"/>
        <v>584</v>
      </c>
    </row>
    <row r="780" spans="2:24" x14ac:dyDescent="0.25">
      <c r="B780" t="str">
        <f t="shared" si="90"/>
        <v/>
      </c>
      <c r="C780" s="1" t="s">
        <v>1554</v>
      </c>
      <c r="D780" s="1" t="s">
        <v>1555</v>
      </c>
      <c r="F780" s="2">
        <f>IFERROR([1]!EM_S_QSTM07_IS($C780,"61",F$2,"1"),"")</f>
        <v>-150526196.31999999</v>
      </c>
      <c r="G780" s="2">
        <f>IFERROR([1]!EM_S_QSTM07_IS($C780,"61",G$2,"1"),"")</f>
        <v>-116386444.81999999</v>
      </c>
      <c r="H780" s="2">
        <f>IFERROR([1]!EM_S_QSTM07_IS($C780,"61",H$2,"1"),"")</f>
        <v>-3271994.02</v>
      </c>
      <c r="I780" s="2">
        <f>IFERROR([1]!EM_S_QSTM07_IS($C780,"61",I$2,"1"),"")</f>
        <v>116120623.68000001</v>
      </c>
      <c r="J780" s="2">
        <f>IFERROR([1]!EM_S_QSTM07_IS($C780,"61",J$2,"1"),"")</f>
        <v>-62035565.119999997</v>
      </c>
      <c r="M780" s="2">
        <f>IFERROR([1]!EM_S_QSTM07_IS($C780,"61",L$2,"1"),"")</f>
        <v>0</v>
      </c>
      <c r="N780" s="2">
        <f>[1]!EM_S_PERFORMANCEEXPRESS_QNETPROFIT(C780,L$2)</f>
        <v>0</v>
      </c>
      <c r="O780" s="2">
        <f>[1]!EM_S_PROFITNOTICE_FORECASTT(C780,L$2)</f>
        <v>-1060000000</v>
      </c>
      <c r="P780" s="2">
        <f>[1]!EM_S_PROFITNOTICE_FORECASTL(C780,L$2)</f>
        <v>-1190000000</v>
      </c>
      <c r="Q780" t="str">
        <f>[1]!EM_S_PROFITNOTICE_ABSTRACT(C780,L$2)</f>
        <v>预计2016年1-12月归属于上市公司股东的净利润亏损106,000万元-119,000万元</v>
      </c>
      <c r="R780" s="2">
        <f t="shared" si="84"/>
        <v>-1125000000</v>
      </c>
      <c r="S780" s="2" t="str">
        <f t="shared" si="85"/>
        <v/>
      </c>
      <c r="T780" s="9" t="str">
        <f t="shared" si="86"/>
        <v/>
      </c>
      <c r="U780">
        <f>IF([1]!EM_S_MAJASSRES_NUM(C780,"2014-12-30","2016-12-30")&gt;0,1,0)</f>
        <v>0</v>
      </c>
      <c r="V780" t="str">
        <f t="shared" si="87"/>
        <v/>
      </c>
      <c r="W780" s="9" t="str">
        <f t="shared" si="88"/>
        <v/>
      </c>
      <c r="X780" t="str">
        <f t="shared" si="89"/>
        <v/>
      </c>
    </row>
    <row r="781" spans="2:24" x14ac:dyDescent="0.25">
      <c r="B781">
        <f t="shared" si="90"/>
        <v>131</v>
      </c>
      <c r="C781" s="1" t="s">
        <v>1556</v>
      </c>
      <c r="D781" s="1" t="s">
        <v>1557</v>
      </c>
      <c r="F781" s="2">
        <f>IFERROR([1]!EM_S_QSTM07_IS($C781,"61",F$2,"1"),"")</f>
        <v>45317613.119999997</v>
      </c>
      <c r="G781" s="2">
        <f>IFERROR([1]!EM_S_QSTM07_IS($C781,"61",G$2,"1"),"")</f>
        <v>-18558407.699999999</v>
      </c>
      <c r="H781" s="2">
        <f>IFERROR([1]!EM_S_QSTM07_IS($C781,"61",H$2,"1"),"")</f>
        <v>-14088081.109999999</v>
      </c>
      <c r="I781" s="2">
        <f>IFERROR([1]!EM_S_QSTM07_IS($C781,"61",I$2,"1"),"")</f>
        <v>-14608485.18</v>
      </c>
      <c r="J781" s="2">
        <f>IFERROR([1]!EM_S_QSTM07_IS($C781,"61",J$2,"1"),"")</f>
        <v>15917930.529999999</v>
      </c>
      <c r="M781" s="2">
        <f>IFERROR([1]!EM_S_QSTM07_IS($C781,"61",L$2,"1"),"")</f>
        <v>0</v>
      </c>
      <c r="N781" s="2">
        <f>[1]!EM_S_PERFORMANCEEXPRESS_QNETPROFIT(C781,L$2)</f>
        <v>0</v>
      </c>
      <c r="O781" s="2">
        <f>[1]!EM_S_PROFITNOTICE_FORECASTT(C781,L$2)</f>
        <v>80000000</v>
      </c>
      <c r="P781" s="2">
        <f>[1]!EM_S_PROFITNOTICE_FORECASTL(C781,L$2)</f>
        <v>-50000000</v>
      </c>
      <c r="Q781" t="str">
        <f>[1]!EM_S_PROFITNOTICE_ABSTRACT(C781,L$2)</f>
        <v>预计2016年1-12月归属于上市公司股东的净利润-5,000万元至8,000万元</v>
      </c>
      <c r="R781" s="2">
        <f t="shared" si="84"/>
        <v>15000000</v>
      </c>
      <c r="S781" s="2">
        <f t="shared" si="85"/>
        <v>2328875.6900000013</v>
      </c>
      <c r="T781" s="9">
        <f t="shared" si="86"/>
        <v>1.1594193827289081</v>
      </c>
      <c r="U781">
        <f>IF([1]!EM_S_MAJASSRES_NUM(C781,"2014-12-30","2016-12-30")&gt;0,1,0)</f>
        <v>0</v>
      </c>
      <c r="V781" t="str">
        <f t="shared" si="87"/>
        <v/>
      </c>
      <c r="W781" s="9">
        <f t="shared" si="88"/>
        <v>1.1594193827289081</v>
      </c>
      <c r="X781">
        <f t="shared" si="89"/>
        <v>131</v>
      </c>
    </row>
    <row r="782" spans="2:24" x14ac:dyDescent="0.25">
      <c r="B782" t="str">
        <f t="shared" si="90"/>
        <v/>
      </c>
      <c r="C782" s="1" t="s">
        <v>1558</v>
      </c>
      <c r="D782" s="1" t="s">
        <v>1559</v>
      </c>
      <c r="F782" s="2">
        <f>IFERROR([1]!EM_S_QSTM07_IS($C782,"61",F$2,"1"),"")</f>
        <v>84037285.079999998</v>
      </c>
      <c r="G782" s="2">
        <f>IFERROR([1]!EM_S_QSTM07_IS($C782,"61",G$2,"1"),"")</f>
        <v>122715595.06</v>
      </c>
      <c r="H782" s="2">
        <f>IFERROR([1]!EM_S_QSTM07_IS($C782,"61",H$2,"1"),"")</f>
        <v>289898412.10000002</v>
      </c>
      <c r="I782" s="2">
        <f>IFERROR([1]!EM_S_QSTM07_IS($C782,"61",I$2,"1"),"")</f>
        <v>264060834.94</v>
      </c>
      <c r="J782" s="2">
        <f>IFERROR([1]!EM_S_QSTM07_IS($C782,"61",J$2,"1"),"")</f>
        <v>75737330.719999999</v>
      </c>
      <c r="M782" s="2">
        <f>IFERROR([1]!EM_S_QSTM07_IS($C782,"61",L$2,"1"),"")</f>
        <v>0</v>
      </c>
      <c r="N782" s="2">
        <f>[1]!EM_S_PERFORMANCEEXPRESS_QNETPROFIT(C782,L$2)</f>
        <v>0</v>
      </c>
      <c r="O782" s="2">
        <f>[1]!EM_S_PROFITNOTICE_FORECASTT(C782,L$2)</f>
        <v>630400000</v>
      </c>
      <c r="P782" s="2">
        <f>[1]!EM_S_PROFITNOTICE_FORECASTL(C782,L$2)</f>
        <v>520000000</v>
      </c>
      <c r="Q782" t="str">
        <f>[1]!EM_S_PROFITNOTICE_ABSTRACT(C782,L$2)</f>
        <v>预计2016年1-12月归属于上市公司股东的净利润:52,000万元-63,040万元,比上年同期相比增长135.47%-185.46%</v>
      </c>
      <c r="R782" s="2">
        <f t="shared" si="84"/>
        <v>575200000</v>
      </c>
      <c r="S782" s="2">
        <f t="shared" si="85"/>
        <v>78548707.75999999</v>
      </c>
      <c r="T782" s="9">
        <f t="shared" si="86"/>
        <v>-0.70253556239096249</v>
      </c>
      <c r="U782">
        <f>IF([1]!EM_S_MAJASSRES_NUM(C782,"2014-12-30","2016-12-30")&gt;0,1,0)</f>
        <v>1</v>
      </c>
      <c r="V782" t="str">
        <f t="shared" si="87"/>
        <v/>
      </c>
      <c r="W782" s="9" t="str">
        <f t="shared" si="88"/>
        <v/>
      </c>
      <c r="X782" t="str">
        <f t="shared" si="89"/>
        <v/>
      </c>
    </row>
    <row r="783" spans="2:24" x14ac:dyDescent="0.25">
      <c r="B783">
        <f t="shared" si="90"/>
        <v>377</v>
      </c>
      <c r="C783" s="1" t="s">
        <v>1560</v>
      </c>
      <c r="D783" s="1" t="s">
        <v>1561</v>
      </c>
      <c r="F783" s="2">
        <f>IFERROR([1]!EM_S_QSTM07_IS($C783,"61",F$2,"1"),"")</f>
        <v>25728490.309999999</v>
      </c>
      <c r="G783" s="2">
        <f>IFERROR([1]!EM_S_QSTM07_IS($C783,"61",G$2,"1"),"")</f>
        <v>31211099.77</v>
      </c>
      <c r="H783" s="2">
        <f>IFERROR([1]!EM_S_QSTM07_IS($C783,"61",H$2,"1"),"")</f>
        <v>-12104372.279999999</v>
      </c>
      <c r="I783" s="2">
        <f>IFERROR([1]!EM_S_QSTM07_IS($C783,"61",I$2,"1"),"")</f>
        <v>21831200.829999998</v>
      </c>
      <c r="J783" s="2">
        <f>IFERROR([1]!EM_S_QSTM07_IS($C783,"61",J$2,"1"),"")</f>
        <v>26148488.690000001</v>
      </c>
      <c r="M783" s="2">
        <f>IFERROR([1]!EM_S_QSTM07_IS($C783,"61",L$2,"1"),"")</f>
        <v>0</v>
      </c>
      <c r="N783" s="2">
        <f>[1]!EM_S_PERFORMANCEEXPRESS_QNETPROFIT(C783,L$2)</f>
        <v>0</v>
      </c>
      <c r="O783" s="2">
        <f>[1]!EM_S_PROFITNOTICE_FORECASTT(C783,L$2)</f>
        <v>94323700</v>
      </c>
      <c r="P783" s="2">
        <f>[1]!EM_S_PROFITNOTICE_FORECASTL(C783,L$2)</f>
        <v>47161800</v>
      </c>
      <c r="Q783" t="str">
        <f>[1]!EM_S_PROFITNOTICE_ABSTRACT(C783,L$2)</f>
        <v>预计2016年1-12月归属于上市公司股东的净利润4,716.18万元-9,432.37万元,与上年同期下降40%-70%</v>
      </c>
      <c r="R783" s="2">
        <f t="shared" si="84"/>
        <v>70742750</v>
      </c>
      <c r="S783" s="2">
        <f t="shared" si="85"/>
        <v>25907532.200000003</v>
      </c>
      <c r="T783" s="9">
        <f t="shared" si="86"/>
        <v>0.18672043749413875</v>
      </c>
      <c r="U783">
        <f>IF([1]!EM_S_MAJASSRES_NUM(C783,"2014-12-30","2016-12-30")&gt;0,1,0)</f>
        <v>0</v>
      </c>
      <c r="V783">
        <f t="shared" si="87"/>
        <v>554</v>
      </c>
      <c r="W783" s="9">
        <f t="shared" si="88"/>
        <v>0.18672043749413875</v>
      </c>
      <c r="X783">
        <f t="shared" si="89"/>
        <v>377</v>
      </c>
    </row>
    <row r="784" spans="2:24" x14ac:dyDescent="0.25">
      <c r="B784" t="str">
        <f t="shared" si="90"/>
        <v/>
      </c>
      <c r="C784" s="1" t="s">
        <v>1562</v>
      </c>
      <c r="D784" s="1" t="s">
        <v>1563</v>
      </c>
      <c r="F784" s="2">
        <f>IFERROR([1]!EM_S_QSTM07_IS($C784,"61",F$2,"1"),"")</f>
        <v>-20685949.77</v>
      </c>
      <c r="G784" s="2">
        <f>IFERROR([1]!EM_S_QSTM07_IS($C784,"61",G$2,"1"),"")</f>
        <v>-8491705.3499999996</v>
      </c>
      <c r="H784" s="2">
        <f>IFERROR([1]!EM_S_QSTM07_IS($C784,"61",H$2,"1"),"")</f>
        <v>2742820.36</v>
      </c>
      <c r="I784" s="2">
        <f>IFERROR([1]!EM_S_QSTM07_IS($C784,"61",I$2,"1"),"")</f>
        <v>-3476416.24</v>
      </c>
      <c r="J784" s="2">
        <f>IFERROR([1]!EM_S_QSTM07_IS($C784,"61",J$2,"1"),"")</f>
        <v>9626719.8399999999</v>
      </c>
      <c r="M784" s="2">
        <f>IFERROR([1]!EM_S_QSTM07_IS($C784,"61",L$2,"1"),"")</f>
        <v>0</v>
      </c>
      <c r="N784" s="2">
        <f>[1]!EM_S_PERFORMANCEEXPRESS_QNETPROFIT(C784,L$2)</f>
        <v>0</v>
      </c>
      <c r="O784" s="2">
        <f>[1]!EM_S_PROFITNOTICE_FORECASTT(C784,L$2)</f>
        <v>15000000</v>
      </c>
      <c r="P784" s="2">
        <f>[1]!EM_S_PROFITNOTICE_FORECASTL(C784,L$2)</f>
        <v>5000000</v>
      </c>
      <c r="Q784" t="str">
        <f>[1]!EM_S_PROFITNOTICE_ABSTRACT(C784,L$2)</f>
        <v>预计2016年1-12月归属于上市公司股东的净利润盈利500万元-1500万元,同比上年下降35.18%-78.39%</v>
      </c>
      <c r="R784" s="2">
        <f t="shared" si="84"/>
        <v>10000000</v>
      </c>
      <c r="S784" s="2">
        <f t="shared" si="85"/>
        <v>36434834.759999998</v>
      </c>
      <c r="T784" s="9">
        <f t="shared" si="86"/>
        <v>11.480573166347881</v>
      </c>
      <c r="U784">
        <f>IF([1]!EM_S_MAJASSRES_NUM(C784,"2014-12-30","2016-12-30")&gt;0,1,0)</f>
        <v>0</v>
      </c>
      <c r="V784" t="str">
        <f t="shared" si="87"/>
        <v/>
      </c>
      <c r="W784" s="9" t="str">
        <f t="shared" si="88"/>
        <v/>
      </c>
      <c r="X784" t="str">
        <f t="shared" si="89"/>
        <v/>
      </c>
    </row>
    <row r="785" spans="2:24" x14ac:dyDescent="0.25">
      <c r="B785">
        <f t="shared" si="90"/>
        <v>427</v>
      </c>
      <c r="C785" s="1" t="s">
        <v>1564</v>
      </c>
      <c r="D785" s="1" t="s">
        <v>1565</v>
      </c>
      <c r="F785" s="2">
        <f>IFERROR([1]!EM_S_QSTM07_IS($C785,"61",F$2,"1"),"")</f>
        <v>80443372.430000007</v>
      </c>
      <c r="G785" s="2">
        <f>IFERROR([1]!EM_S_QSTM07_IS($C785,"61",G$2,"1"),"")</f>
        <v>130254656.90000001</v>
      </c>
      <c r="H785" s="2">
        <f>IFERROR([1]!EM_S_QSTM07_IS($C785,"61",H$2,"1"),"")</f>
        <v>92712574.069999993</v>
      </c>
      <c r="I785" s="2">
        <f>IFERROR([1]!EM_S_QSTM07_IS($C785,"61",I$2,"1"),"")</f>
        <v>76507886.950000003</v>
      </c>
      <c r="J785" s="2">
        <f>IFERROR([1]!EM_S_QSTM07_IS($C785,"61",J$2,"1"),"")</f>
        <v>71222391.349999994</v>
      </c>
      <c r="M785" s="2">
        <f>IFERROR([1]!EM_S_QSTM07_IS($C785,"61",L$2,"1"),"")</f>
        <v>0</v>
      </c>
      <c r="N785" s="2">
        <f>[1]!EM_S_PERFORMANCEEXPRESS_QNETPROFIT(C785,L$2)</f>
        <v>0</v>
      </c>
      <c r="O785" s="2">
        <f>[1]!EM_S_PROFITNOTICE_FORECASTT(C785,L$2)</f>
        <v>415400600</v>
      </c>
      <c r="P785" s="2">
        <f>[1]!EM_S_PROFITNOTICE_FORECASTL(C785,L$2)</f>
        <v>356057600</v>
      </c>
      <c r="Q785" t="str">
        <f>[1]!EM_S_PROFITNOTICE_ABSTRACT(C785,L$2)</f>
        <v>预计2016年1-12月归属于上市公司股东的净利润:35,605.76万元–41,540.06万元,比上年同期增长:20.00%-40.00%。</v>
      </c>
      <c r="R785" s="2">
        <f t="shared" si="84"/>
        <v>385729100</v>
      </c>
      <c r="S785" s="2">
        <f t="shared" si="85"/>
        <v>82318496.600000024</v>
      </c>
      <c r="T785" s="9">
        <f t="shared" si="86"/>
        <v>7.5947851674395522E-2</v>
      </c>
      <c r="U785">
        <f>IF([1]!EM_S_MAJASSRES_NUM(C785,"2014-12-30","2016-12-30")&gt;0,1,0)</f>
        <v>0</v>
      </c>
      <c r="V785">
        <f t="shared" si="87"/>
        <v>609</v>
      </c>
      <c r="W785" s="9">
        <f t="shared" si="88"/>
        <v>7.5947851674395522E-2</v>
      </c>
      <c r="X785">
        <f t="shared" si="89"/>
        <v>427</v>
      </c>
    </row>
    <row r="786" spans="2:24" x14ac:dyDescent="0.25">
      <c r="B786" t="str">
        <f t="shared" si="90"/>
        <v/>
      </c>
      <c r="C786" s="1" t="s">
        <v>1566</v>
      </c>
      <c r="D786" s="1" t="s">
        <v>1567</v>
      </c>
      <c r="F786" s="2">
        <f>IFERROR([1]!EM_S_QSTM07_IS($C786,"61",F$2,"1"),"")</f>
        <v>44415691.969999999</v>
      </c>
      <c r="G786" s="2">
        <f>IFERROR([1]!EM_S_QSTM07_IS($C786,"61",G$2,"1"),"")</f>
        <v>38997757.18</v>
      </c>
      <c r="H786" s="2">
        <f>IFERROR([1]!EM_S_QSTM07_IS($C786,"61",H$2,"1"),"")</f>
        <v>23626102.18</v>
      </c>
      <c r="I786" s="2">
        <f>IFERROR([1]!EM_S_QSTM07_IS($C786,"61",I$2,"1"),"")</f>
        <v>5940163.3899999997</v>
      </c>
      <c r="J786" s="2">
        <f>IFERROR([1]!EM_S_QSTM07_IS($C786,"61",J$2,"1"),"")</f>
        <v>43163015.240000002</v>
      </c>
      <c r="M786" s="2">
        <f>IFERROR([1]!EM_S_QSTM07_IS($C786,"61",L$2,"1"),"")</f>
        <v>0</v>
      </c>
      <c r="N786" s="2">
        <f>[1]!EM_S_PERFORMANCEEXPRESS_QNETPROFIT(C786,L$2)</f>
        <v>0</v>
      </c>
      <c r="O786" s="2">
        <f>[1]!EM_S_PROFITNOTICE_FORECASTT(C786,L$2)</f>
        <v>147358900</v>
      </c>
      <c r="P786" s="2">
        <f>[1]!EM_S_PROFITNOTICE_FORECASTL(C786,L$2)</f>
        <v>110519200</v>
      </c>
      <c r="Q786" t="str">
        <f>[1]!EM_S_PROFITNOTICE_ABSTRACT(C786,L$2)</f>
        <v>预计2016年1-12月归属于上市公司股东的净利润11,051.92万元-14,735.89万元,比上年同期变动:-10.00%至20.00%</v>
      </c>
      <c r="R786" s="2">
        <f t="shared" si="84"/>
        <v>128939050</v>
      </c>
      <c r="S786" s="2">
        <f t="shared" si="85"/>
        <v>21899498.669999987</v>
      </c>
      <c r="T786" s="9">
        <f t="shared" si="86"/>
        <v>2.6866828792734583</v>
      </c>
      <c r="U786">
        <f>IF([1]!EM_S_MAJASSRES_NUM(C786,"2014-12-30","2016-12-30")&gt;0,1,0)</f>
        <v>0</v>
      </c>
      <c r="V786" t="str">
        <f t="shared" si="87"/>
        <v/>
      </c>
      <c r="W786" s="9" t="str">
        <f t="shared" si="88"/>
        <v/>
      </c>
      <c r="X786" t="str">
        <f t="shared" si="89"/>
        <v/>
      </c>
    </row>
    <row r="787" spans="2:24" x14ac:dyDescent="0.25">
      <c r="B787" t="str">
        <f t="shared" si="90"/>
        <v/>
      </c>
      <c r="C787" s="1" t="s">
        <v>1568</v>
      </c>
      <c r="D787" s="1" t="s">
        <v>1569</v>
      </c>
      <c r="F787" s="2">
        <f>IFERROR([1]!EM_S_QSTM07_IS($C787,"61",F$2,"1"),"")</f>
        <v>-686528.67</v>
      </c>
      <c r="G787" s="2">
        <f>IFERROR([1]!EM_S_QSTM07_IS($C787,"61",G$2,"1"),"")</f>
        <v>-7375134.9000000004</v>
      </c>
      <c r="H787" s="2">
        <f>IFERROR([1]!EM_S_QSTM07_IS($C787,"61",H$2,"1"),"")</f>
        <v>12964695.890000001</v>
      </c>
      <c r="I787" s="2">
        <f>IFERROR([1]!EM_S_QSTM07_IS($C787,"61",I$2,"1"),"")</f>
        <v>-78860.23</v>
      </c>
      <c r="J787" s="2">
        <f>IFERROR([1]!EM_S_QSTM07_IS($C787,"61",J$2,"1"),"")</f>
        <v>438386.43</v>
      </c>
      <c r="M787" s="2">
        <f>IFERROR([1]!EM_S_QSTM07_IS($C787,"61",L$2,"1"),"")</f>
        <v>0</v>
      </c>
      <c r="N787" s="2">
        <f>[1]!EM_S_PERFORMANCEEXPRESS_QNETPROFIT(C787,L$2)</f>
        <v>0</v>
      </c>
      <c r="O787" s="2">
        <f>[1]!EM_S_PROFITNOTICE_FORECASTT(C787,L$2)</f>
        <v>1400000</v>
      </c>
      <c r="P787" s="2">
        <f>[1]!EM_S_PROFITNOTICE_FORECASTL(C787,L$2)</f>
        <v>100000</v>
      </c>
      <c r="Q787" t="str">
        <f>[1]!EM_S_PROFITNOTICE_ABSTRACT(C787,L$2)</f>
        <v>预计2016年1-12月归属于上市公司股东的净利润:10万元-140万元,比上年同期下降46%-96%</v>
      </c>
      <c r="R787" s="2">
        <f t="shared" si="84"/>
        <v>750000</v>
      </c>
      <c r="S787" s="2">
        <f t="shared" si="85"/>
        <v>-4153032.3200000003</v>
      </c>
      <c r="T787" s="9">
        <f t="shared" si="86"/>
        <v>-51.663203239452898</v>
      </c>
      <c r="U787">
        <f>IF([1]!EM_S_MAJASSRES_NUM(C787,"2014-12-30","2016-12-30")&gt;0,1,0)</f>
        <v>0</v>
      </c>
      <c r="V787" t="str">
        <f t="shared" si="87"/>
        <v/>
      </c>
      <c r="W787" s="9" t="str">
        <f t="shared" si="88"/>
        <v/>
      </c>
      <c r="X787" t="str">
        <f t="shared" si="89"/>
        <v/>
      </c>
    </row>
    <row r="788" spans="2:24" x14ac:dyDescent="0.25">
      <c r="B788">
        <f t="shared" si="90"/>
        <v>585</v>
      </c>
      <c r="C788" s="1" t="s">
        <v>1570</v>
      </c>
      <c r="D788" s="1" t="s">
        <v>1571</v>
      </c>
      <c r="F788" s="2">
        <f>IFERROR([1]!EM_S_QSTM07_IS($C788,"61",F$2,"1"),"")</f>
        <v>18676793.34</v>
      </c>
      <c r="G788" s="2">
        <f>IFERROR([1]!EM_S_QSTM07_IS($C788,"61",G$2,"1"),"")</f>
        <v>53046024.450000003</v>
      </c>
      <c r="H788" s="2">
        <f>IFERROR([1]!EM_S_QSTM07_IS($C788,"61",H$2,"1"),"")</f>
        <v>63301241.630000003</v>
      </c>
      <c r="I788" s="2">
        <f>IFERROR([1]!EM_S_QSTM07_IS($C788,"61",I$2,"1"),"")</f>
        <v>17006363.77</v>
      </c>
      <c r="J788" s="2">
        <f>IFERROR([1]!EM_S_QSTM07_IS($C788,"61",J$2,"1"),"")</f>
        <v>-653719.01</v>
      </c>
      <c r="M788" s="2">
        <f>IFERROR([1]!EM_S_QSTM07_IS($C788,"61",L$2,"1"),"")</f>
        <v>0</v>
      </c>
      <c r="N788" s="2">
        <f>[1]!EM_S_PERFORMANCEEXPRESS_QNETPROFIT(C788,L$2)</f>
        <v>0</v>
      </c>
      <c r="O788" s="2">
        <f>[1]!EM_S_PROFITNOTICE_FORECASTT(C788,L$2)</f>
        <v>158327000</v>
      </c>
      <c r="P788" s="2">
        <f>[1]!EM_S_PROFITNOTICE_FORECASTL(C788,L$2)</f>
        <v>123143000</v>
      </c>
      <c r="Q788" t="str">
        <f>[1]!EM_S_PROFITNOTICE_ABSTRACT(C788,L$2)</f>
        <v>预计2016年1-12月归属于上市公司股东的净利润:12,314.3万元-15,832.7万元,比上年同期增长:5.00%-35.00%</v>
      </c>
      <c r="R788" s="2">
        <f t="shared" si="84"/>
        <v>140735000</v>
      </c>
      <c r="S788" s="2">
        <f t="shared" si="85"/>
        <v>5710940.5799999833</v>
      </c>
      <c r="T788" s="9">
        <f t="shared" si="86"/>
        <v>-0.6641880264801614</v>
      </c>
      <c r="U788">
        <f>IF([1]!EM_S_MAJASSRES_NUM(C788,"2014-12-30","2016-12-30")&gt;0,1,0)</f>
        <v>0</v>
      </c>
      <c r="V788">
        <f t="shared" si="87"/>
        <v>815</v>
      </c>
      <c r="W788" s="9">
        <f t="shared" si="88"/>
        <v>-0.6641880264801614</v>
      </c>
      <c r="X788">
        <f t="shared" si="89"/>
        <v>585</v>
      </c>
    </row>
    <row r="789" spans="2:24" x14ac:dyDescent="0.25">
      <c r="B789">
        <f t="shared" si="90"/>
        <v>53</v>
      </c>
      <c r="C789" s="1" t="s">
        <v>1572</v>
      </c>
      <c r="D789" s="1" t="s">
        <v>1573</v>
      </c>
      <c r="F789" s="2">
        <f>IFERROR([1]!EM_S_QSTM07_IS($C789,"61",F$2,"1"),"")</f>
        <v>24005380.010000002</v>
      </c>
      <c r="G789" s="2">
        <f>IFERROR([1]!EM_S_QSTM07_IS($C789,"61",G$2,"1"),"")</f>
        <v>58183929.299999997</v>
      </c>
      <c r="H789" s="2">
        <f>IFERROR([1]!EM_S_QSTM07_IS($C789,"61",H$2,"1"),"")</f>
        <v>9866697.3499999996</v>
      </c>
      <c r="I789" s="2">
        <f>IFERROR([1]!EM_S_QSTM07_IS($C789,"61",I$2,"1"),"")</f>
        <v>-14566838.82</v>
      </c>
      <c r="J789" s="2">
        <f>IFERROR([1]!EM_S_QSTM07_IS($C789,"61",J$2,"1"),"")</f>
        <v>11026082.050000001</v>
      </c>
      <c r="M789" s="2">
        <f>IFERROR([1]!EM_S_QSTM07_IS($C789,"61",L$2,"1"),"")</f>
        <v>0</v>
      </c>
      <c r="N789" s="2">
        <f>[1]!EM_S_PERFORMANCEEXPRESS_QNETPROFIT(C789,L$2)</f>
        <v>0</v>
      </c>
      <c r="O789" s="2">
        <f>[1]!EM_S_PROFITNOTICE_FORECASTT(C789,L$2)</f>
        <v>120000000</v>
      </c>
      <c r="P789" s="2">
        <f>[1]!EM_S_PROFITNOTICE_FORECASTL(C789,L$2)</f>
        <v>100000000</v>
      </c>
      <c r="Q789" t="str">
        <f>[1]!EM_S_PROFITNOTICE_ABSTRACT(C789,L$2)</f>
        <v>预计2016年1-12月归属于上市公司股东的净利润盈利:10,000万元-12,000万元,比上年同期增长471.99%-586.39%</v>
      </c>
      <c r="R789" s="2">
        <f t="shared" si="84"/>
        <v>110000000</v>
      </c>
      <c r="S789" s="2">
        <f t="shared" si="85"/>
        <v>17943993.340000004</v>
      </c>
      <c r="T789" s="9">
        <f t="shared" si="86"/>
        <v>2.2318385314570266</v>
      </c>
      <c r="U789">
        <f>IF([1]!EM_S_MAJASSRES_NUM(C789,"2014-12-30","2016-12-30")&gt;0,1,0)</f>
        <v>0</v>
      </c>
      <c r="V789" t="str">
        <f t="shared" si="87"/>
        <v/>
      </c>
      <c r="W789" s="9">
        <f t="shared" si="88"/>
        <v>2.2318385314570266</v>
      </c>
      <c r="X789">
        <f t="shared" si="89"/>
        <v>53</v>
      </c>
    </row>
    <row r="790" spans="2:24" x14ac:dyDescent="0.25">
      <c r="B790" t="str">
        <f t="shared" si="90"/>
        <v/>
      </c>
      <c r="C790" s="1" t="s">
        <v>1574</v>
      </c>
      <c r="D790" s="1" t="s">
        <v>1575</v>
      </c>
      <c r="F790" s="2">
        <f>IFERROR([1]!EM_S_QSTM07_IS($C790,"61",F$2,"1"),"")</f>
        <v>43262506.369999997</v>
      </c>
      <c r="G790" s="2">
        <f>IFERROR([1]!EM_S_QSTM07_IS($C790,"61",G$2,"1"),"")</f>
        <v>18219434.469999999</v>
      </c>
      <c r="H790" s="2">
        <f>IFERROR([1]!EM_S_QSTM07_IS($C790,"61",H$2,"1"),"")</f>
        <v>8137316.0899999999</v>
      </c>
      <c r="I790" s="2">
        <f>IFERROR([1]!EM_S_QSTM07_IS($C790,"61",I$2,"1"),"")</f>
        <v>83013819.930000007</v>
      </c>
      <c r="J790" s="2">
        <f>IFERROR([1]!EM_S_QSTM07_IS($C790,"61",J$2,"1"),"")</f>
        <v>22072592.75</v>
      </c>
      <c r="M790" s="2">
        <f>IFERROR([1]!EM_S_QSTM07_IS($C790,"61",L$2,"1"),"")</f>
        <v>0</v>
      </c>
      <c r="N790" s="2">
        <f>[1]!EM_S_PERFORMANCEEXPRESS_QNETPROFIT(C790,L$2)</f>
        <v>0</v>
      </c>
      <c r="O790" s="2">
        <f>[1]!EM_S_PROFITNOTICE_FORECASTT(C790,L$2)</f>
        <v>204950000</v>
      </c>
      <c r="P790" s="2">
        <f>[1]!EM_S_PROFITNOTICE_FORECASTL(C790,L$2)</f>
        <v>151020000</v>
      </c>
      <c r="Q790" t="str">
        <f>[1]!EM_S_PROFITNOTICE_ABSTRACT(C790,L$2)</f>
        <v>预计2016年1-12月归属于上市公司股东的净利润15,102万元-20,495万元,较上年同期增长40%-90%</v>
      </c>
      <c r="R790" s="2">
        <f t="shared" si="84"/>
        <v>177985000</v>
      </c>
      <c r="S790" s="2">
        <f t="shared" si="85"/>
        <v>108365743.07000001</v>
      </c>
      <c r="T790" s="9">
        <f t="shared" si="86"/>
        <v>0.30539400742403588</v>
      </c>
      <c r="U790">
        <f>IF([1]!EM_S_MAJASSRES_NUM(C790,"2014-12-30","2016-12-30")&gt;0,1,0)</f>
        <v>1</v>
      </c>
      <c r="V790" t="str">
        <f t="shared" si="87"/>
        <v/>
      </c>
      <c r="W790" s="9" t="str">
        <f t="shared" si="88"/>
        <v/>
      </c>
      <c r="X790" t="str">
        <f t="shared" si="89"/>
        <v/>
      </c>
    </row>
    <row r="791" spans="2:24" x14ac:dyDescent="0.25">
      <c r="B791" t="str">
        <f t="shared" si="90"/>
        <v/>
      </c>
      <c r="C791" s="1" t="s">
        <v>1576</v>
      </c>
      <c r="D791" s="1" t="s">
        <v>1577</v>
      </c>
      <c r="F791" s="2">
        <f>IFERROR([1]!EM_S_QSTM07_IS($C791,"61",F$2,"1"),"")</f>
        <v>99586654.859999999</v>
      </c>
      <c r="G791" s="2">
        <f>IFERROR([1]!EM_S_QSTM07_IS($C791,"61",G$2,"1"),"")</f>
        <v>62671349.18</v>
      </c>
      <c r="H791" s="2">
        <f>IFERROR([1]!EM_S_QSTM07_IS($C791,"61",H$2,"1"),"")</f>
        <v>11389781.189999999</v>
      </c>
      <c r="I791" s="2">
        <f>IFERROR([1]!EM_S_QSTM07_IS($C791,"61",I$2,"1"),"")</f>
        <v>102582568.76000001</v>
      </c>
      <c r="J791" s="2">
        <f>IFERROR([1]!EM_S_QSTM07_IS($C791,"61",J$2,"1"),"")</f>
        <v>159989959.02000001</v>
      </c>
      <c r="M791" s="2">
        <f>IFERROR([1]!EM_S_QSTM07_IS($C791,"61",L$2,"1"),"")</f>
        <v>0</v>
      </c>
      <c r="N791" s="2">
        <f>[1]!EM_S_PERFORMANCEEXPRESS_QNETPROFIT(C791,L$2)</f>
        <v>0</v>
      </c>
      <c r="O791" s="2">
        <f>[1]!EM_S_PROFITNOTICE_FORECASTT(C791,L$2)</f>
        <v>430000000</v>
      </c>
      <c r="P791" s="2">
        <f>[1]!EM_S_PROFITNOTICE_FORECASTL(C791,L$2)</f>
        <v>340000000</v>
      </c>
      <c r="Q791" t="str">
        <f>[1]!EM_S_PROFITNOTICE_ABSTRACT(C791,L$2)</f>
        <v>预计2016年1-12月归属于上市公司股东的净利润:34,000万元-43,000万元,比上年同期增长:27.73%-61.54%</v>
      </c>
      <c r="R791" s="2">
        <f t="shared" si="84"/>
        <v>385000000</v>
      </c>
      <c r="S791" s="2">
        <f t="shared" si="85"/>
        <v>211352214.77000001</v>
      </c>
      <c r="T791" s="9">
        <f t="shared" si="86"/>
        <v>1.0603131440827451</v>
      </c>
      <c r="U791">
        <f>IF([1]!EM_S_MAJASSRES_NUM(C791,"2014-12-30","2016-12-30")&gt;0,1,0)</f>
        <v>1</v>
      </c>
      <c r="V791" t="str">
        <f t="shared" si="87"/>
        <v/>
      </c>
      <c r="W791" s="9" t="str">
        <f t="shared" si="88"/>
        <v/>
      </c>
      <c r="X791" t="str">
        <f t="shared" si="89"/>
        <v/>
      </c>
    </row>
    <row r="792" spans="2:24" x14ac:dyDescent="0.25">
      <c r="B792">
        <f t="shared" si="90"/>
        <v>363</v>
      </c>
      <c r="C792" s="1" t="s">
        <v>1578</v>
      </c>
      <c r="D792" s="1" t="s">
        <v>1579</v>
      </c>
      <c r="F792" s="2">
        <f>IFERROR([1]!EM_S_QSTM07_IS($C792,"61",F$2,"1"),"")</f>
        <v>60681636.469999999</v>
      </c>
      <c r="G792" s="2">
        <f>IFERROR([1]!EM_S_QSTM07_IS($C792,"61",G$2,"1"),"")</f>
        <v>75362481.599999994</v>
      </c>
      <c r="H792" s="2">
        <f>IFERROR([1]!EM_S_QSTM07_IS($C792,"61",H$2,"1"),"")</f>
        <v>90658445.159999996</v>
      </c>
      <c r="I792" s="2">
        <f>IFERROR([1]!EM_S_QSTM07_IS($C792,"61",I$2,"1"),"")</f>
        <v>59710947.18</v>
      </c>
      <c r="J792" s="2">
        <f>IFERROR([1]!EM_S_QSTM07_IS($C792,"61",J$2,"1"),"")</f>
        <v>43132706.090000004</v>
      </c>
      <c r="M792" s="2">
        <f>IFERROR([1]!EM_S_QSTM07_IS($C792,"61",L$2,"1"),"")</f>
        <v>0</v>
      </c>
      <c r="N792" s="2">
        <f>[1]!EM_S_PERFORMANCEEXPRESS_QNETPROFIT(C792,L$2)</f>
        <v>0</v>
      </c>
      <c r="O792" s="2">
        <f>[1]!EM_S_PROFITNOTICE_FORECASTT(C792,L$2)</f>
        <v>338500000</v>
      </c>
      <c r="P792" s="2">
        <f>[1]!EM_S_PROFITNOTICE_FORECASTL(C792,L$2)</f>
        <v>260500000</v>
      </c>
      <c r="Q792" t="str">
        <f>[1]!EM_S_PROFITNOTICE_ABSTRACT(C792,L$2)</f>
        <v>预计2016年1-12月归属于上市公司股东的净利润26,050万元-33,850万元,比上年同期增长0%-30%</v>
      </c>
      <c r="R792" s="2">
        <f t="shared" si="84"/>
        <v>299500000</v>
      </c>
      <c r="S792" s="2">
        <f t="shared" si="85"/>
        <v>72797436.770000011</v>
      </c>
      <c r="T792" s="9">
        <f t="shared" si="86"/>
        <v>0.21916399266872275</v>
      </c>
      <c r="U792">
        <f>IF([1]!EM_S_MAJASSRES_NUM(C792,"2014-12-30","2016-12-30")&gt;0,1,0)</f>
        <v>0</v>
      </c>
      <c r="V792">
        <f t="shared" si="87"/>
        <v>538</v>
      </c>
      <c r="W792" s="9">
        <f t="shared" si="88"/>
        <v>0.21916399266872275</v>
      </c>
      <c r="X792">
        <f t="shared" si="89"/>
        <v>363</v>
      </c>
    </row>
    <row r="793" spans="2:24" x14ac:dyDescent="0.25">
      <c r="B793">
        <f t="shared" si="90"/>
        <v>484</v>
      </c>
      <c r="C793" s="1" t="s">
        <v>1580</v>
      </c>
      <c r="D793" s="1" t="s">
        <v>1581</v>
      </c>
      <c r="F793" s="2">
        <f>IFERROR([1]!EM_S_QSTM07_IS($C793,"61",F$2,"1"),"")</f>
        <v>84819223.930000007</v>
      </c>
      <c r="G793" s="2">
        <f>IFERROR([1]!EM_S_QSTM07_IS($C793,"61",G$2,"1"),"")</f>
        <v>43144191.969999999</v>
      </c>
      <c r="H793" s="2">
        <f>IFERROR([1]!EM_S_QSTM07_IS($C793,"61",H$2,"1"),"")</f>
        <v>82033324.569999993</v>
      </c>
      <c r="I793" s="2">
        <f>IFERROR([1]!EM_S_QSTM07_IS($C793,"61",I$2,"1"),"")</f>
        <v>98901864.310000002</v>
      </c>
      <c r="J793" s="2">
        <f>IFERROR([1]!EM_S_QSTM07_IS($C793,"61",J$2,"1"),"")</f>
        <v>94514266.129999995</v>
      </c>
      <c r="M793" s="2">
        <f>IFERROR([1]!EM_S_QSTM07_IS($C793,"61",L$2,"1"),"")</f>
        <v>0</v>
      </c>
      <c r="N793" s="2">
        <f>[1]!EM_S_PERFORMANCEEXPRESS_QNETPROFIT(C793,L$2)</f>
        <v>0</v>
      </c>
      <c r="O793" s="2">
        <f>[1]!EM_S_PROFITNOTICE_FORECASTT(C793,L$2)</f>
        <v>393254200</v>
      </c>
      <c r="P793" s="2">
        <f>[1]!EM_S_PROFITNOTICE_FORECASTL(C793,L$2)</f>
        <v>214502300</v>
      </c>
      <c r="Q793" t="str">
        <f>[1]!EM_S_PROFITNOTICE_ABSTRACT(C793,L$2)</f>
        <v>预计2016年1-12月归属于上市公司股东的净利润21,450.23万元-39,325.42万元,比上年同期变动幅度10%至-40%</v>
      </c>
      <c r="R793" s="2">
        <f t="shared" si="84"/>
        <v>303878250</v>
      </c>
      <c r="S793" s="2">
        <f t="shared" si="85"/>
        <v>93881509.530000001</v>
      </c>
      <c r="T793" s="9">
        <f t="shared" si="86"/>
        <v>-5.0760972151789777E-2</v>
      </c>
      <c r="U793">
        <f>IF([1]!EM_S_MAJASSRES_NUM(C793,"2014-12-30","2016-12-30")&gt;0,1,0)</f>
        <v>0</v>
      </c>
      <c r="V793">
        <f t="shared" si="87"/>
        <v>677</v>
      </c>
      <c r="W793" s="9">
        <f t="shared" si="88"/>
        <v>-5.0760972151789777E-2</v>
      </c>
      <c r="X793">
        <f t="shared" si="89"/>
        <v>484</v>
      </c>
    </row>
    <row r="794" spans="2:24" x14ac:dyDescent="0.25">
      <c r="B794">
        <f t="shared" si="90"/>
        <v>67</v>
      </c>
      <c r="C794" s="1" t="s">
        <v>1582</v>
      </c>
      <c r="D794" s="1" t="s">
        <v>1583</v>
      </c>
      <c r="F794" s="2">
        <f>IFERROR([1]!EM_S_QSTM07_IS($C794,"61",F$2,"1"),"")</f>
        <v>11880004.689999999</v>
      </c>
      <c r="G794" s="2">
        <f>IFERROR([1]!EM_S_QSTM07_IS($C794,"61",G$2,"1"),"")</f>
        <v>72734414.810000002</v>
      </c>
      <c r="H794" s="2">
        <f>IFERROR([1]!EM_S_QSTM07_IS($C794,"61",H$2,"1"),"")</f>
        <v>38146661.109999999</v>
      </c>
      <c r="I794" s="2">
        <f>IFERROR([1]!EM_S_QSTM07_IS($C794,"61",I$2,"1"),"")</f>
        <v>14999020.789999999</v>
      </c>
      <c r="J794" s="2">
        <f>IFERROR([1]!EM_S_QSTM07_IS($C794,"61",J$2,"1"),"")</f>
        <v>18604759.98</v>
      </c>
      <c r="M794" s="2">
        <f>IFERROR([1]!EM_S_QSTM07_IS($C794,"61",L$2,"1"),"")</f>
        <v>0</v>
      </c>
      <c r="N794" s="2">
        <f>[1]!EM_S_PERFORMANCEEXPRESS_QNETPROFIT(C794,L$2)</f>
        <v>0</v>
      </c>
      <c r="O794" s="2">
        <f>[1]!EM_S_PROFITNOTICE_FORECASTT(C794,L$2)</f>
        <v>187544500</v>
      </c>
      <c r="P794" s="2">
        <f>[1]!EM_S_PROFITNOTICE_FORECASTL(C794,L$2)</f>
        <v>144265000</v>
      </c>
      <c r="Q794" t="str">
        <f>[1]!EM_S_PROFITNOTICE_ABSTRACT(C794,L$2)</f>
        <v>预计2016年1-12月归属于上市公司股东的净利润:14,426.50万元-18,754.45万元,比上年同期增长:0.00%-30.00%</v>
      </c>
      <c r="R794" s="2">
        <f t="shared" si="84"/>
        <v>165904750</v>
      </c>
      <c r="S794" s="2">
        <f t="shared" si="85"/>
        <v>43143669.390000001</v>
      </c>
      <c r="T794" s="9">
        <f t="shared" si="86"/>
        <v>1.8764324014247868</v>
      </c>
      <c r="U794">
        <f>IF([1]!EM_S_MAJASSRES_NUM(C794,"2014-12-30","2016-12-30")&gt;0,1,0)</f>
        <v>0</v>
      </c>
      <c r="V794">
        <f t="shared" si="87"/>
        <v>153</v>
      </c>
      <c r="W794" s="9">
        <f t="shared" si="88"/>
        <v>1.8764324014247868</v>
      </c>
      <c r="X794">
        <f t="shared" si="89"/>
        <v>67</v>
      </c>
    </row>
    <row r="795" spans="2:24" x14ac:dyDescent="0.25">
      <c r="B795">
        <f t="shared" si="90"/>
        <v>439</v>
      </c>
      <c r="C795" s="1" t="s">
        <v>1584</v>
      </c>
      <c r="D795" s="1" t="s">
        <v>1585</v>
      </c>
      <c r="F795" s="2">
        <f>IFERROR([1]!EM_S_QSTM07_IS($C795,"61",F$2,"1"),"")</f>
        <v>74142694.359999999</v>
      </c>
      <c r="G795" s="2">
        <f>IFERROR([1]!EM_S_QSTM07_IS($C795,"61",G$2,"1"),"")</f>
        <v>80852238.530000001</v>
      </c>
      <c r="H795" s="2">
        <f>IFERROR([1]!EM_S_QSTM07_IS($C795,"61",H$2,"1"),"")</f>
        <v>88508820.560000002</v>
      </c>
      <c r="I795" s="2">
        <f>IFERROR([1]!EM_S_QSTM07_IS($C795,"61",I$2,"1"),"")</f>
        <v>150784546</v>
      </c>
      <c r="J795" s="2">
        <f>IFERROR([1]!EM_S_QSTM07_IS($C795,"61",J$2,"1"),"")</f>
        <v>67527035.950000003</v>
      </c>
      <c r="M795" s="2">
        <f>IFERROR([1]!EM_S_QSTM07_IS($C795,"61",L$2,"1"),"")</f>
        <v>0</v>
      </c>
      <c r="N795" s="2">
        <f>[1]!EM_S_PERFORMANCEEXPRESS_QNETPROFIT(C795,L$2)</f>
        <v>0</v>
      </c>
      <c r="O795" s="2">
        <f>[1]!EM_S_PROFITNOTICE_FORECASTT(C795,L$2)</f>
        <v>441347900</v>
      </c>
      <c r="P795" s="2">
        <f>[1]!EM_S_PROFITNOTICE_FORECASTL(C795,L$2)</f>
        <v>361102900</v>
      </c>
      <c r="Q795" t="str">
        <f>[1]!EM_S_PROFITNOTICE_ABSTRACT(C795,L$2)</f>
        <v>预计2016年1-12月归属于上市公司股东的净利润盈利:36,110.29万元-44,134.79万元,较上年同期变动-10%至10%</v>
      </c>
      <c r="R795" s="2">
        <f t="shared" si="84"/>
        <v>401225400</v>
      </c>
      <c r="S795" s="2">
        <f t="shared" si="85"/>
        <v>157721646.55000001</v>
      </c>
      <c r="T795" s="9">
        <f t="shared" si="86"/>
        <v>4.6006707809433015E-2</v>
      </c>
      <c r="U795">
        <f>IF([1]!EM_S_MAJASSRES_NUM(C795,"2014-12-30","2016-12-30")&gt;0,1,0)</f>
        <v>0</v>
      </c>
      <c r="V795">
        <f t="shared" si="87"/>
        <v>623</v>
      </c>
      <c r="W795" s="9">
        <f t="shared" si="88"/>
        <v>4.6006707809433015E-2</v>
      </c>
      <c r="X795">
        <f t="shared" si="89"/>
        <v>439</v>
      </c>
    </row>
    <row r="796" spans="2:24" x14ac:dyDescent="0.25">
      <c r="B796">
        <f t="shared" si="90"/>
        <v>453</v>
      </c>
      <c r="C796" s="1" t="s">
        <v>1586</v>
      </c>
      <c r="D796" s="1" t="s">
        <v>1587</v>
      </c>
      <c r="F796" s="2">
        <f>IFERROR([1]!EM_S_QSTM07_IS($C796,"61",F$2,"1"),"")</f>
        <v>18790896.850000001</v>
      </c>
      <c r="G796" s="2">
        <f>IFERROR([1]!EM_S_QSTM07_IS($C796,"61",G$2,"1"),"")</f>
        <v>35940539.859999999</v>
      </c>
      <c r="H796" s="2">
        <f>IFERROR([1]!EM_S_QSTM07_IS($C796,"61",H$2,"1"),"")</f>
        <v>17053723.68</v>
      </c>
      <c r="I796" s="2">
        <f>IFERROR([1]!EM_S_QSTM07_IS($C796,"61",I$2,"1"),"")</f>
        <v>18697335.280000001</v>
      </c>
      <c r="J796" s="2">
        <f>IFERROR([1]!EM_S_QSTM07_IS($C796,"61",J$2,"1"),"")</f>
        <v>17938610.91</v>
      </c>
      <c r="M796" s="2">
        <f>IFERROR([1]!EM_S_QSTM07_IS($C796,"61",L$2,"1"),"")</f>
        <v>0</v>
      </c>
      <c r="N796" s="2">
        <f>[1]!EM_S_PERFORMANCEEXPRESS_QNETPROFIT(C796,L$2)</f>
        <v>0</v>
      </c>
      <c r="O796" s="2">
        <f>[1]!EM_S_PROFITNOTICE_FORECASTT(C796,L$2)</f>
        <v>108980200</v>
      </c>
      <c r="P796" s="2">
        <f>[1]!EM_S_PROFITNOTICE_FORECASTL(C796,L$2)</f>
        <v>72653400</v>
      </c>
      <c r="Q796" t="str">
        <f>[1]!EM_S_PROFITNOTICE_ABSTRACT(C796,L$2)</f>
        <v>预计2016年1-12月归属于上市公司股东的净利润盈利:7,265.34万元-10,898.02万元,与上年同期相比变动幅度为-20.00%至20.00%</v>
      </c>
      <c r="R796" s="2">
        <f t="shared" si="84"/>
        <v>90816800</v>
      </c>
      <c r="S796" s="2">
        <f t="shared" si="85"/>
        <v>19031639.609999999</v>
      </c>
      <c r="T796" s="9">
        <f t="shared" si="86"/>
        <v>1.7879784739036793E-2</v>
      </c>
      <c r="U796">
        <f>IF([1]!EM_S_MAJASSRES_NUM(C796,"2014-12-30","2016-12-30")&gt;0,1,0)</f>
        <v>0</v>
      </c>
      <c r="V796">
        <f t="shared" si="87"/>
        <v>641</v>
      </c>
      <c r="W796" s="9">
        <f t="shared" si="88"/>
        <v>1.7879784739036793E-2</v>
      </c>
      <c r="X796">
        <f t="shared" si="89"/>
        <v>453</v>
      </c>
    </row>
    <row r="797" spans="2:24" x14ac:dyDescent="0.25">
      <c r="B797" t="str">
        <f t="shared" si="90"/>
        <v/>
      </c>
      <c r="C797" s="1" t="s">
        <v>1588</v>
      </c>
      <c r="D797" s="1" t="s">
        <v>1589</v>
      </c>
      <c r="F797" s="2">
        <f>IFERROR([1]!EM_S_QSTM07_IS($C797,"61",F$2,"1"),"")</f>
        <v>31725115.84</v>
      </c>
      <c r="G797" s="2">
        <f>IFERROR([1]!EM_S_QSTM07_IS($C797,"61",G$2,"1"),"")</f>
        <v>84713753.379999995</v>
      </c>
      <c r="H797" s="2">
        <f>IFERROR([1]!EM_S_QSTM07_IS($C797,"61",H$2,"1"),"")</f>
        <v>16229691.85</v>
      </c>
      <c r="I797" s="2">
        <f>IFERROR([1]!EM_S_QSTM07_IS($C797,"61",I$2,"1"),"")</f>
        <v>109397873.23999999</v>
      </c>
      <c r="J797" s="2">
        <f>IFERROR([1]!EM_S_QSTM07_IS($C797,"61",J$2,"1"),"")</f>
        <v>18604661.960000001</v>
      </c>
      <c r="M797" s="2">
        <f>IFERROR([1]!EM_S_QSTM07_IS($C797,"61",L$2,"1"),"")</f>
        <v>0</v>
      </c>
      <c r="N797" s="2">
        <f>[1]!EM_S_PERFORMANCEEXPRESS_QNETPROFIT(C797,L$2)</f>
        <v>0</v>
      </c>
      <c r="O797" s="2">
        <f>[1]!EM_S_PROFITNOTICE_FORECASTT(C797,L$2)</f>
        <v>332311100</v>
      </c>
      <c r="P797" s="2">
        <f>[1]!EM_S_PROFITNOTICE_FORECASTL(C797,L$2)</f>
        <v>276926000</v>
      </c>
      <c r="Q797" t="str">
        <f>[1]!EM_S_PROFITNOTICE_ABSTRACT(C797,L$2)</f>
        <v>预计2016年1-12月归属于上市公司股东的净利润盈利:27,692.60万元-33,231.11万元,较上年同期增长50%-80%</v>
      </c>
      <c r="R797" s="2">
        <f t="shared" si="84"/>
        <v>304618550</v>
      </c>
      <c r="S797" s="2">
        <f t="shared" si="85"/>
        <v>171949988.93000001</v>
      </c>
      <c r="T797" s="9">
        <f t="shared" si="86"/>
        <v>0.57178548208859148</v>
      </c>
      <c r="U797">
        <f>IF([1]!EM_S_MAJASSRES_NUM(C797,"2014-12-30","2016-12-30")&gt;0,1,0)</f>
        <v>1</v>
      </c>
      <c r="V797" t="str">
        <f t="shared" si="87"/>
        <v/>
      </c>
      <c r="W797" s="9" t="str">
        <f t="shared" si="88"/>
        <v/>
      </c>
      <c r="X797" t="str">
        <f t="shared" si="89"/>
        <v/>
      </c>
    </row>
    <row r="798" spans="2:24" x14ac:dyDescent="0.25">
      <c r="B798" t="str">
        <f t="shared" si="90"/>
        <v/>
      </c>
      <c r="C798" s="1" t="s">
        <v>1590</v>
      </c>
      <c r="D798" s="1" t="s">
        <v>1591</v>
      </c>
      <c r="F798" s="2">
        <f>IFERROR([1]!EM_S_QSTM07_IS($C798,"61",F$2,"1"),"")</f>
        <v>2510442.4</v>
      </c>
      <c r="G798" s="2">
        <f>IFERROR([1]!EM_S_QSTM07_IS($C798,"61",G$2,"1"),"")</f>
        <v>2239361</v>
      </c>
      <c r="H798" s="2">
        <f>IFERROR([1]!EM_S_QSTM07_IS($C798,"61",H$2,"1"),"")</f>
        <v>13735611.99</v>
      </c>
      <c r="I798" s="2">
        <f>IFERROR([1]!EM_S_QSTM07_IS($C798,"61",I$2,"1"),"")</f>
        <v>-6797730.5599999996</v>
      </c>
      <c r="J798" s="2">
        <f>IFERROR([1]!EM_S_QSTM07_IS($C798,"61",J$2,"1"),"")</f>
        <v>4839863.7</v>
      </c>
      <c r="M798" s="2">
        <f>IFERROR([1]!EM_S_QSTM07_IS($C798,"61",L$2,"1"),"")</f>
        <v>0</v>
      </c>
      <c r="N798" s="2">
        <f>[1]!EM_S_PERFORMANCEEXPRESS_QNETPROFIT(C798,L$2)</f>
        <v>0</v>
      </c>
      <c r="O798" s="2">
        <f>[1]!EM_S_PROFITNOTICE_FORECASTT(C798,L$2)</f>
        <v>22608200</v>
      </c>
      <c r="P798" s="2">
        <f>[1]!EM_S_PROFITNOTICE_FORECASTL(C798,L$2)</f>
        <v>11304100</v>
      </c>
      <c r="Q798" t="str">
        <f>[1]!EM_S_PROFITNOTICE_ABSTRACT(C798,L$2)</f>
        <v>预计2016年1-12月归属于上市公司股东的净利润盈利:1,130.41万元-2,260.82万元,比上年同期下降:0%-50%</v>
      </c>
      <c r="R798" s="2">
        <f t="shared" si="84"/>
        <v>16956150</v>
      </c>
      <c r="S798" s="2">
        <f t="shared" si="85"/>
        <v>-1529265.3900000006</v>
      </c>
      <c r="T798" s="9">
        <f t="shared" si="86"/>
        <v>0.77503295011445694</v>
      </c>
      <c r="U798">
        <f>IF([1]!EM_S_MAJASSRES_NUM(C798,"2014-12-30","2016-12-30")&gt;0,1,0)</f>
        <v>0</v>
      </c>
      <c r="V798" t="str">
        <f t="shared" si="87"/>
        <v/>
      </c>
      <c r="W798" s="9" t="str">
        <f t="shared" si="88"/>
        <v/>
      </c>
      <c r="X798" t="str">
        <f t="shared" si="89"/>
        <v/>
      </c>
    </row>
    <row r="799" spans="2:24" x14ac:dyDescent="0.25">
      <c r="B799">
        <f t="shared" si="90"/>
        <v>510</v>
      </c>
      <c r="C799" s="1" t="s">
        <v>1592</v>
      </c>
      <c r="D799" s="1" t="s">
        <v>1593</v>
      </c>
      <c r="F799" s="2">
        <f>IFERROR([1]!EM_S_QSTM07_IS($C799,"61",F$2,"1"),"")</f>
        <v>27114006.91</v>
      </c>
      <c r="G799" s="2">
        <f>IFERROR([1]!EM_S_QSTM07_IS($C799,"61",G$2,"1"),"")</f>
        <v>18289008.050000001</v>
      </c>
      <c r="H799" s="2">
        <f>IFERROR([1]!EM_S_QSTM07_IS($C799,"61",H$2,"1"),"")</f>
        <v>10623860.68</v>
      </c>
      <c r="I799" s="2">
        <f>IFERROR([1]!EM_S_QSTM07_IS($C799,"61",I$2,"1"),"")</f>
        <v>19771978.039999999</v>
      </c>
      <c r="J799" s="2">
        <f>IFERROR([1]!EM_S_QSTM07_IS($C799,"61",J$2,"1"),"")</f>
        <v>26321433.420000002</v>
      </c>
      <c r="M799" s="2">
        <f>IFERROR([1]!EM_S_QSTM07_IS($C799,"61",L$2,"1"),"")</f>
        <v>0</v>
      </c>
      <c r="N799" s="2">
        <f>[1]!EM_S_PERFORMANCEEXPRESS_QNETPROFIT(C799,L$2)</f>
        <v>0</v>
      </c>
      <c r="O799" s="2">
        <f>[1]!EM_S_PROFITNOTICE_FORECASTT(C799,L$2)</f>
        <v>90342700</v>
      </c>
      <c r="P799" s="2">
        <f>[1]!EM_S_PROFITNOTICE_FORECASTL(C799,L$2)</f>
        <v>55595500</v>
      </c>
      <c r="Q799" t="str">
        <f>[1]!EM_S_PROFITNOTICE_ABSTRACT(C799,L$2)</f>
        <v>预计2016年1-12月归属于上市公司股东的净利润:5,559.55万元–9,034.27万元,比上年同期变动:-20.00%至30.00%。</v>
      </c>
      <c r="R799" s="2">
        <f t="shared" si="84"/>
        <v>72969100</v>
      </c>
      <c r="S799" s="2">
        <f t="shared" si="85"/>
        <v>16942224.359999999</v>
      </c>
      <c r="T799" s="9">
        <f t="shared" si="86"/>
        <v>-0.14311940233168496</v>
      </c>
      <c r="U799">
        <f>IF([1]!EM_S_MAJASSRES_NUM(C799,"2014-12-30","2016-12-30")&gt;0,1,0)</f>
        <v>0</v>
      </c>
      <c r="V799">
        <f t="shared" si="87"/>
        <v>712</v>
      </c>
      <c r="W799" s="9">
        <f t="shared" si="88"/>
        <v>-0.14311940233168496</v>
      </c>
      <c r="X799">
        <f t="shared" si="89"/>
        <v>510</v>
      </c>
    </row>
    <row r="800" spans="2:24" x14ac:dyDescent="0.25">
      <c r="B800">
        <f t="shared" si="90"/>
        <v>272</v>
      </c>
      <c r="C800" s="1" t="s">
        <v>1594</v>
      </c>
      <c r="D800" s="1" t="s">
        <v>1595</v>
      </c>
      <c r="F800" s="2">
        <f>IFERROR([1]!EM_S_QSTM07_IS($C800,"61",F$2,"1"),"")</f>
        <v>41697489.109999999</v>
      </c>
      <c r="G800" s="2">
        <f>IFERROR([1]!EM_S_QSTM07_IS($C800,"61",G$2,"1"),"")</f>
        <v>45319428.560000002</v>
      </c>
      <c r="H800" s="2">
        <f>IFERROR([1]!EM_S_QSTM07_IS($C800,"61",H$2,"1"),"")</f>
        <v>13591139.43</v>
      </c>
      <c r="I800" s="2">
        <f>IFERROR([1]!EM_S_QSTM07_IS($C800,"61",I$2,"1"),"")</f>
        <v>34124757.18</v>
      </c>
      <c r="J800" s="2">
        <f>IFERROR([1]!EM_S_QSTM07_IS($C800,"61",J$2,"1"),"")</f>
        <v>30032506.949999999</v>
      </c>
      <c r="M800" s="2">
        <f>IFERROR([1]!EM_S_QSTM07_IS($C800,"61",L$2,"1"),"")</f>
        <v>0</v>
      </c>
      <c r="N800" s="2">
        <f>[1]!EM_S_PERFORMANCEEXPRESS_QNETPROFIT(C800,L$2)</f>
        <v>0</v>
      </c>
      <c r="O800" s="2">
        <f>[1]!EM_S_PROFITNOTICE_FORECASTT(C800,L$2)</f>
        <v>159826500</v>
      </c>
      <c r="P800" s="2">
        <f>[1]!EM_S_PROFITNOTICE_FORECASTL(C800,L$2)</f>
        <v>138516300</v>
      </c>
      <c r="Q800" t="str">
        <f>[1]!EM_S_PROFITNOTICE_ABSTRACT(C800,L$2)</f>
        <v>预计2016年1-12月归属于上市公司股东的净利润13,851.63万元-15,982.65万元,比上年同期增长30%-50%</v>
      </c>
      <c r="R800" s="2">
        <f t="shared" si="84"/>
        <v>149171400</v>
      </c>
      <c r="S800" s="2">
        <f t="shared" si="85"/>
        <v>48563342.900000006</v>
      </c>
      <c r="T800" s="9">
        <f t="shared" si="86"/>
        <v>0.42311174974344556</v>
      </c>
      <c r="U800">
        <f>IF([1]!EM_S_MAJASSRES_NUM(C800,"2014-12-30","2016-12-30")&gt;0,1,0)</f>
        <v>0</v>
      </c>
      <c r="V800">
        <f t="shared" si="87"/>
        <v>430</v>
      </c>
      <c r="W800" s="9">
        <f t="shared" si="88"/>
        <v>0.42311174974344556</v>
      </c>
      <c r="X800">
        <f t="shared" si="89"/>
        <v>272</v>
      </c>
    </row>
    <row r="801" spans="2:24" x14ac:dyDescent="0.25">
      <c r="B801">
        <f t="shared" si="90"/>
        <v>604</v>
      </c>
      <c r="C801" s="1" t="s">
        <v>1596</v>
      </c>
      <c r="D801" s="1" t="s">
        <v>1597</v>
      </c>
      <c r="F801" s="2">
        <f>IFERROR([1]!EM_S_QSTM07_IS($C801,"61",F$2,"1"),"")</f>
        <v>-7947850.5099999998</v>
      </c>
      <c r="G801" s="2">
        <f>IFERROR([1]!EM_S_QSTM07_IS($C801,"61",G$2,"1"),"")</f>
        <v>149827667.09</v>
      </c>
      <c r="H801" s="2">
        <f>IFERROR([1]!EM_S_QSTM07_IS($C801,"61",H$2,"1"),"")</f>
        <v>-4478146.07</v>
      </c>
      <c r="I801" s="2">
        <f>IFERROR([1]!EM_S_QSTM07_IS($C801,"61",I$2,"1"),"")</f>
        <v>115034175.8</v>
      </c>
      <c r="J801" s="2">
        <f>IFERROR([1]!EM_S_QSTM07_IS($C801,"61",J$2,"1"),"")</f>
        <v>-6661687.8200000003</v>
      </c>
      <c r="M801" s="2">
        <f>IFERROR([1]!EM_S_QSTM07_IS($C801,"61",L$2,"1"),"")</f>
        <v>0</v>
      </c>
      <c r="N801" s="2">
        <f>[1]!EM_S_PERFORMANCEEXPRESS_QNETPROFIT(C801,L$2)</f>
        <v>0</v>
      </c>
      <c r="O801" s="2">
        <f>[1]!EM_S_PROFITNOTICE_FORECASTT(C801,L$2)</f>
        <v>150000000</v>
      </c>
      <c r="P801" s="2">
        <f>[1]!EM_S_PROFITNOTICE_FORECASTL(C801,L$2)</f>
        <v>130000000</v>
      </c>
      <c r="Q801" t="str">
        <f>[1]!EM_S_PROFITNOTICE_ABSTRACT(C801,L$2)</f>
        <v>预计2016年1-12月归属于上市公司股东的净利润盈利:13,000-15,000万元,同比上年同期下降:27.23%-36.93%</v>
      </c>
      <c r="R801" s="2">
        <f t="shared" si="84"/>
        <v>140000000</v>
      </c>
      <c r="S801" s="2">
        <f t="shared" si="85"/>
        <v>2598329.4899999797</v>
      </c>
      <c r="T801" s="9">
        <f t="shared" si="86"/>
        <v>-0.97741254308182757</v>
      </c>
      <c r="U801">
        <f>IF([1]!EM_S_MAJASSRES_NUM(C801,"2014-12-30","2016-12-30")&gt;0,1,0)</f>
        <v>0</v>
      </c>
      <c r="V801">
        <f t="shared" si="87"/>
        <v>842</v>
      </c>
      <c r="W801" s="9">
        <f t="shared" si="88"/>
        <v>-0.97741254308182757</v>
      </c>
      <c r="X801">
        <f t="shared" si="89"/>
        <v>604</v>
      </c>
    </row>
    <row r="802" spans="2:24" x14ac:dyDescent="0.25">
      <c r="B802">
        <f t="shared" si="90"/>
        <v>400</v>
      </c>
      <c r="C802" s="1" t="s">
        <v>1598</v>
      </c>
      <c r="D802" s="1" t="s">
        <v>1599</v>
      </c>
      <c r="F802" s="2">
        <f>IFERROR([1]!EM_S_QSTM07_IS($C802,"61",F$2,"1"),"")</f>
        <v>31326744.460000001</v>
      </c>
      <c r="G802" s="2">
        <f>IFERROR([1]!EM_S_QSTM07_IS($C802,"61",G$2,"1"),"")</f>
        <v>23395568.890000001</v>
      </c>
      <c r="H802" s="2">
        <f>IFERROR([1]!EM_S_QSTM07_IS($C802,"61",H$2,"1"),"")</f>
        <v>4340054.41</v>
      </c>
      <c r="I802" s="2">
        <f>IFERROR([1]!EM_S_QSTM07_IS($C802,"61",I$2,"1"),"")</f>
        <v>46009855.780000001</v>
      </c>
      <c r="J802" s="2">
        <f>IFERROR([1]!EM_S_QSTM07_IS($C802,"61",J$2,"1"),"")</f>
        <v>40916107.329999998</v>
      </c>
      <c r="M802" s="2">
        <f>IFERROR([1]!EM_S_QSTM07_IS($C802,"61",L$2,"1"),"")</f>
        <v>0</v>
      </c>
      <c r="N802" s="2">
        <f>[1]!EM_S_PERFORMANCEEXPRESS_QNETPROFIT(C802,L$2)</f>
        <v>0</v>
      </c>
      <c r="O802" s="2">
        <f>[1]!EM_S_PROFITNOTICE_FORECASTT(C802,L$2)</f>
        <v>133992200</v>
      </c>
      <c r="P802" s="2">
        <f>[1]!EM_S_PROFITNOTICE_FORECASTL(C802,L$2)</f>
        <v>89328100</v>
      </c>
      <c r="Q802" t="str">
        <f>[1]!EM_S_PROFITNOTICE_ABSTRACT(C802,L$2)</f>
        <v>预计2016年1-12月归属于上市公司股东的净利润8,932.81万元-13,399.22万元,比上年同期下降10%-40%</v>
      </c>
      <c r="R802" s="2">
        <f t="shared" si="84"/>
        <v>111660150</v>
      </c>
      <c r="S802" s="2">
        <f t="shared" si="85"/>
        <v>52597782.239999995</v>
      </c>
      <c r="T802" s="9">
        <f t="shared" si="86"/>
        <v>0.1431851143263895</v>
      </c>
      <c r="U802">
        <f>IF([1]!EM_S_MAJASSRES_NUM(C802,"2014-12-30","2016-12-30")&gt;0,1,0)</f>
        <v>0</v>
      </c>
      <c r="V802">
        <f t="shared" si="87"/>
        <v>577</v>
      </c>
      <c r="W802" s="9">
        <f t="shared" si="88"/>
        <v>0.1431851143263895</v>
      </c>
      <c r="X802">
        <f t="shared" si="89"/>
        <v>400</v>
      </c>
    </row>
    <row r="803" spans="2:24" x14ac:dyDescent="0.25">
      <c r="B803">
        <f t="shared" si="90"/>
        <v>265</v>
      </c>
      <c r="C803" s="1" t="s">
        <v>1600</v>
      </c>
      <c r="D803" s="1" t="s">
        <v>1601</v>
      </c>
      <c r="F803" s="2">
        <f>IFERROR([1]!EM_S_QSTM07_IS($C803,"61",F$2,"1"),"")</f>
        <v>58693884.490000002</v>
      </c>
      <c r="G803" s="2">
        <f>IFERROR([1]!EM_S_QSTM07_IS($C803,"61",G$2,"1"),"")</f>
        <v>17745542.640000001</v>
      </c>
      <c r="H803" s="2">
        <f>IFERROR([1]!EM_S_QSTM07_IS($C803,"61",H$2,"1"),"")</f>
        <v>23023329.18</v>
      </c>
      <c r="I803" s="2">
        <f>IFERROR([1]!EM_S_QSTM07_IS($C803,"61",I$2,"1"),"")</f>
        <v>72740628.439999998</v>
      </c>
      <c r="J803" s="2">
        <f>IFERROR([1]!EM_S_QSTM07_IS($C803,"61",J$2,"1"),"")</f>
        <v>56732268.399999999</v>
      </c>
      <c r="M803" s="2">
        <f>IFERROR([1]!EM_S_QSTM07_IS($C803,"61",L$2,"1"),"")</f>
        <v>0</v>
      </c>
      <c r="N803" s="2">
        <f>[1]!EM_S_PERFORMANCEEXPRESS_QNETPROFIT(C803,L$2)</f>
        <v>0</v>
      </c>
      <c r="O803" s="2">
        <f>[1]!EM_S_PROFITNOTICE_FORECASTT(C803,L$2)</f>
        <v>233487500</v>
      </c>
      <c r="P803" s="2">
        <f>[1]!EM_S_PROFITNOTICE_FORECASTL(C803,L$2)</f>
        <v>175115600</v>
      </c>
      <c r="Q803" t="str">
        <f>[1]!EM_S_PROFITNOTICE_ABSTRACT(C803,L$2)</f>
        <v>预计2016年1-12月归属于上市公司股东的净利润盈利:17,511.56万元-23,348.75万元,比上年同期增长20%-60%</v>
      </c>
      <c r="R803" s="2">
        <f t="shared" si="84"/>
        <v>204301550</v>
      </c>
      <c r="S803" s="2">
        <f t="shared" si="85"/>
        <v>104838793.69</v>
      </c>
      <c r="T803" s="9">
        <f t="shared" si="86"/>
        <v>0.44126873713328069</v>
      </c>
      <c r="U803">
        <f>IF([1]!EM_S_MAJASSRES_NUM(C803,"2014-12-30","2016-12-30")&gt;0,1,0)</f>
        <v>0</v>
      </c>
      <c r="V803">
        <f t="shared" si="87"/>
        <v>423</v>
      </c>
      <c r="W803" s="9">
        <f t="shared" si="88"/>
        <v>0.44126873713328069</v>
      </c>
      <c r="X803">
        <f t="shared" si="89"/>
        <v>265</v>
      </c>
    </row>
    <row r="804" spans="2:24" x14ac:dyDescent="0.25">
      <c r="B804">
        <f t="shared" si="90"/>
        <v>137</v>
      </c>
      <c r="C804" s="1" t="s">
        <v>1602</v>
      </c>
      <c r="D804" s="1" t="s">
        <v>1603</v>
      </c>
      <c r="F804" s="2">
        <f>IFERROR([1]!EM_S_QSTM07_IS($C804,"61",F$2,"1"),"")</f>
        <v>-9369221.4399999995</v>
      </c>
      <c r="G804" s="2">
        <f>IFERROR([1]!EM_S_QSTM07_IS($C804,"61",G$2,"1"),"")</f>
        <v>-4386795.3899999997</v>
      </c>
      <c r="H804" s="2">
        <f>IFERROR([1]!EM_S_QSTM07_IS($C804,"61",H$2,"1"),"")</f>
        <v>20713923.010000002</v>
      </c>
      <c r="I804" s="2">
        <f>IFERROR([1]!EM_S_QSTM07_IS($C804,"61",I$2,"1"),"")</f>
        <v>-332244785.00999999</v>
      </c>
      <c r="J804" s="2">
        <f>IFERROR([1]!EM_S_QSTM07_IS($C804,"61",J$2,"1"),"")</f>
        <v>-187731850.93000001</v>
      </c>
      <c r="M804" s="2">
        <f>IFERROR([1]!EM_S_QSTM07_IS($C804,"61",L$2,"1"),"")</f>
        <v>0</v>
      </c>
      <c r="N804" s="2">
        <f>[1]!EM_S_PERFORMANCEEXPRESS_QNETPROFIT(C804,L$2)</f>
        <v>0</v>
      </c>
      <c r="O804" s="2">
        <f>[1]!EM_S_PROFITNOTICE_FORECASTT(C804,L$2)</f>
        <v>80000000</v>
      </c>
      <c r="P804" s="2">
        <f>[1]!EM_S_PROFITNOTICE_FORECASTL(C804,L$2)</f>
        <v>30000000</v>
      </c>
      <c r="Q804" t="str">
        <f>[1]!EM_S_PROFITNOTICE_ABSTRACT(C804,L$2)</f>
        <v>预计2016年1-12月归属于上市公司股东的净利润:3,000万元-8,000万元</v>
      </c>
      <c r="R804" s="2">
        <f t="shared" si="84"/>
        <v>55000000</v>
      </c>
      <c r="S804" s="2">
        <f t="shared" si="85"/>
        <v>48042093.819999993</v>
      </c>
      <c r="T804" s="9">
        <f t="shared" si="86"/>
        <v>1.1445984887875786</v>
      </c>
      <c r="U804">
        <f>IF([1]!EM_S_MAJASSRES_NUM(C804,"2014-12-30","2016-12-30")&gt;0,1,0)</f>
        <v>0</v>
      </c>
      <c r="V804" t="str">
        <f t="shared" si="87"/>
        <v/>
      </c>
      <c r="W804" s="9">
        <f t="shared" si="88"/>
        <v>1.1445984887875786</v>
      </c>
      <c r="X804">
        <f t="shared" si="89"/>
        <v>137</v>
      </c>
    </row>
    <row r="805" spans="2:24" x14ac:dyDescent="0.25">
      <c r="B805" t="str">
        <f t="shared" si="90"/>
        <v/>
      </c>
      <c r="C805" s="1" t="s">
        <v>1604</v>
      </c>
      <c r="D805" s="1" t="s">
        <v>1605</v>
      </c>
      <c r="F805" s="2">
        <f>IFERROR([1]!EM_S_QSTM07_IS($C805,"61",F$2,"1"),"")</f>
        <v>18363763.690000001</v>
      </c>
      <c r="G805" s="2">
        <f>IFERROR([1]!EM_S_QSTM07_IS($C805,"61",G$2,"1"),"")</f>
        <v>-14984516.74</v>
      </c>
      <c r="H805" s="2">
        <f>IFERROR([1]!EM_S_QSTM07_IS($C805,"61",H$2,"1"),"")</f>
        <v>-8906960.9299999997</v>
      </c>
      <c r="I805" s="2">
        <f>IFERROR([1]!EM_S_QSTM07_IS($C805,"61",I$2,"1"),"")</f>
        <v>-65277180.520000003</v>
      </c>
      <c r="J805" s="2">
        <f>IFERROR([1]!EM_S_QSTM07_IS($C805,"61",J$2,"1"),"")</f>
        <v>-9813967.4600000009</v>
      </c>
      <c r="M805" s="2">
        <f>IFERROR([1]!EM_S_QSTM07_IS($C805,"61",L$2,"1"),"")</f>
        <v>0</v>
      </c>
      <c r="N805" s="2">
        <f>[1]!EM_S_PERFORMANCEEXPRESS_QNETPROFIT(C805,L$2)</f>
        <v>0</v>
      </c>
      <c r="O805" s="2">
        <f>[1]!EM_S_PROFITNOTICE_FORECASTT(C805,L$2)</f>
        <v>11283600</v>
      </c>
      <c r="P805" s="2">
        <f>[1]!EM_S_PROFITNOTICE_FORECASTL(C805,L$2)</f>
        <v>-32364800</v>
      </c>
      <c r="Q805" t="str">
        <f>[1]!EM_S_PROFITNOTICE_ABSTRACT(C805,L$2)</f>
        <v>预计2016年1-12月归属于上市公司股东的净利润盈利-3236.48万元至1128.36万元</v>
      </c>
      <c r="R805" s="2">
        <f t="shared" si="84"/>
        <v>-10540600</v>
      </c>
      <c r="S805" s="2" t="str">
        <f t="shared" si="85"/>
        <v/>
      </c>
      <c r="T805" s="9" t="str">
        <f t="shared" si="86"/>
        <v/>
      </c>
      <c r="U805">
        <f>IF([1]!EM_S_MAJASSRES_NUM(C805,"2014-12-30","2016-12-30")&gt;0,1,0)</f>
        <v>0</v>
      </c>
      <c r="V805" t="str">
        <f t="shared" si="87"/>
        <v/>
      </c>
      <c r="W805" s="9" t="str">
        <f t="shared" si="88"/>
        <v/>
      </c>
      <c r="X805" t="str">
        <f t="shared" si="89"/>
        <v/>
      </c>
    </row>
    <row r="806" spans="2:24" x14ac:dyDescent="0.25">
      <c r="B806">
        <f t="shared" si="90"/>
        <v>560</v>
      </c>
      <c r="C806" s="1" t="s">
        <v>1606</v>
      </c>
      <c r="D806" s="1" t="s">
        <v>1607</v>
      </c>
      <c r="F806" s="2">
        <f>IFERROR([1]!EM_S_QSTM07_IS($C806,"61",F$2,"1"),"")</f>
        <v>20152569.48</v>
      </c>
      <c r="G806" s="2">
        <f>IFERROR([1]!EM_S_QSTM07_IS($C806,"61",G$2,"1"),"")</f>
        <v>12983501.970000001</v>
      </c>
      <c r="H806" s="2">
        <f>IFERROR([1]!EM_S_QSTM07_IS($C806,"61",H$2,"1"),"")</f>
        <v>13105847.380000001</v>
      </c>
      <c r="I806" s="2">
        <f>IFERROR([1]!EM_S_QSTM07_IS($C806,"61",I$2,"1"),"")</f>
        <v>10449825.33</v>
      </c>
      <c r="J806" s="2">
        <f>IFERROR([1]!EM_S_QSTM07_IS($C806,"61",J$2,"1"),"")</f>
        <v>1657721.62</v>
      </c>
      <c r="M806" s="2">
        <f>IFERROR([1]!EM_S_QSTM07_IS($C806,"61",L$2,"1"),"")</f>
        <v>0</v>
      </c>
      <c r="N806" s="2">
        <f>[1]!EM_S_PERFORMANCEEXPRESS_QNETPROFIT(C806,L$2)</f>
        <v>0</v>
      </c>
      <c r="O806" s="2">
        <f>[1]!EM_S_PROFITNOTICE_FORECASTT(C806,L$2)</f>
        <v>56811800</v>
      </c>
      <c r="P806" s="2">
        <f>[1]!EM_S_PROFITNOTICE_FORECASTL(C806,L$2)</f>
        <v>48071500</v>
      </c>
      <c r="Q806" t="str">
        <f>[1]!EM_S_PROFITNOTICE_ABSTRACT(C806,L$2)</f>
        <v>预计2016年1-12月归属于上市公司股东的净利润4,807.15万元-5,681.18万元,与上年同期增长10%-30%</v>
      </c>
      <c r="R806" s="2">
        <f t="shared" si="84"/>
        <v>52441650</v>
      </c>
      <c r="S806" s="2">
        <f t="shared" si="85"/>
        <v>6199731.1699999943</v>
      </c>
      <c r="T806" s="9">
        <f t="shared" si="86"/>
        <v>-0.40671437328225712</v>
      </c>
      <c r="U806">
        <f>IF([1]!EM_S_MAJASSRES_NUM(C806,"2014-12-30","2016-12-30")&gt;0,1,0)</f>
        <v>0</v>
      </c>
      <c r="V806">
        <f t="shared" si="87"/>
        <v>778</v>
      </c>
      <c r="W806" s="9">
        <f t="shared" si="88"/>
        <v>-0.40671437328225712</v>
      </c>
      <c r="X806">
        <f t="shared" si="89"/>
        <v>560</v>
      </c>
    </row>
    <row r="807" spans="2:24" x14ac:dyDescent="0.25">
      <c r="B807">
        <f t="shared" si="90"/>
        <v>371</v>
      </c>
      <c r="C807" s="1" t="s">
        <v>1608</v>
      </c>
      <c r="D807" s="1" t="s">
        <v>1609</v>
      </c>
      <c r="F807" s="2">
        <f>IFERROR([1]!EM_S_QSTM07_IS($C807,"61",F$2,"1"),"")</f>
        <v>59582624.509999998</v>
      </c>
      <c r="G807" s="2">
        <f>IFERROR([1]!EM_S_QSTM07_IS($C807,"61",G$2,"1"),"")</f>
        <v>54364547.490000002</v>
      </c>
      <c r="H807" s="2">
        <f>IFERROR([1]!EM_S_QSTM07_IS($C807,"61",H$2,"1"),"")</f>
        <v>-34298318.990000002</v>
      </c>
      <c r="I807" s="2">
        <f>IFERROR([1]!EM_S_QSTM07_IS($C807,"61",I$2,"1"),"")</f>
        <v>71821651.799999997</v>
      </c>
      <c r="J807" s="2">
        <f>IFERROR([1]!EM_S_QSTM07_IS($C807,"61",J$2,"1"),"")</f>
        <v>52754443.090000004</v>
      </c>
      <c r="M807" s="2">
        <f>IFERROR([1]!EM_S_QSTM07_IS($C807,"61",L$2,"1"),"")</f>
        <v>0</v>
      </c>
      <c r="N807" s="2">
        <f>[1]!EM_S_PERFORMANCEEXPRESS_QNETPROFIT(C807,L$2)</f>
        <v>0</v>
      </c>
      <c r="O807" s="2">
        <f>[1]!EM_S_PROFITNOTICE_FORECASTT(C807,L$2)</f>
        <v>187337400</v>
      </c>
      <c r="P807" s="2">
        <f>[1]!EM_S_PROFITNOTICE_FORECASTL(C807,L$2)</f>
        <v>144105700</v>
      </c>
      <c r="Q807" t="str">
        <f>[1]!EM_S_PROFITNOTICE_ABSTRACT(C807,L$2)</f>
        <v>预计2016年1-12月归属于上市公司股东的净利润14,410.57万元-18,733.74万元,比上年同期上升0%-30%</v>
      </c>
      <c r="R807" s="2">
        <f t="shared" si="84"/>
        <v>165721550</v>
      </c>
      <c r="S807" s="2">
        <f t="shared" si="85"/>
        <v>86072696.99000001</v>
      </c>
      <c r="T807" s="9">
        <f t="shared" si="86"/>
        <v>0.19842268776669952</v>
      </c>
      <c r="U807">
        <f>IF([1]!EM_S_MAJASSRES_NUM(C807,"2014-12-30","2016-12-30")&gt;0,1,0)</f>
        <v>0</v>
      </c>
      <c r="V807">
        <f t="shared" si="87"/>
        <v>547</v>
      </c>
      <c r="W807" s="9">
        <f t="shared" si="88"/>
        <v>0.19842268776669952</v>
      </c>
      <c r="X807">
        <f t="shared" si="89"/>
        <v>371</v>
      </c>
    </row>
    <row r="808" spans="2:24" x14ac:dyDescent="0.25">
      <c r="B808">
        <f t="shared" si="90"/>
        <v>180</v>
      </c>
      <c r="C808" s="1" t="s">
        <v>1610</v>
      </c>
      <c r="D808" s="1" t="s">
        <v>1611</v>
      </c>
      <c r="F808" s="2">
        <f>IFERROR([1]!EM_S_QSTM07_IS($C808,"61",F$2,"1"),"")</f>
        <v>26465814</v>
      </c>
      <c r="G808" s="2">
        <f>IFERROR([1]!EM_S_QSTM07_IS($C808,"61",G$2,"1"),"")</f>
        <v>105871471.22</v>
      </c>
      <c r="H808" s="2">
        <f>IFERROR([1]!EM_S_QSTM07_IS($C808,"61",H$2,"1"),"")</f>
        <v>66028042.539999999</v>
      </c>
      <c r="I808" s="2">
        <f>IFERROR([1]!EM_S_QSTM07_IS($C808,"61",I$2,"1"),"")</f>
        <v>-34317467.719999999</v>
      </c>
      <c r="J808" s="2">
        <f>IFERROR([1]!EM_S_QSTM07_IS($C808,"61",J$2,"1"),"")</f>
        <v>56523806.240000002</v>
      </c>
      <c r="M808" s="2">
        <f>IFERROR([1]!EM_S_QSTM07_IS($C808,"61",L$2,"1"),"")</f>
        <v>0</v>
      </c>
      <c r="N808" s="2">
        <f>[1]!EM_S_PERFORMANCEEXPRESS_QNETPROFIT(C808,L$2)</f>
        <v>0</v>
      </c>
      <c r="O808" s="2">
        <f>[1]!EM_S_PROFITNOTICE_FORECASTT(C808,L$2)</f>
        <v>231315900</v>
      </c>
      <c r="P808" s="2">
        <f>[1]!EM_S_PROFITNOTICE_FORECASTL(C808,L$2)</f>
        <v>154210600</v>
      </c>
      <c r="Q808" t="str">
        <f>[1]!EM_S_PROFITNOTICE_ABSTRACT(C808,L$2)</f>
        <v>预计2016年1-12月归属于上市公司股东的净利润盈利:15,421.06万元-23,131.59万元,比上年同期增长:0%-50%</v>
      </c>
      <c r="R808" s="2">
        <f t="shared" si="84"/>
        <v>192763250</v>
      </c>
      <c r="S808" s="2">
        <f t="shared" si="85"/>
        <v>-5602077.7599999905</v>
      </c>
      <c r="T808" s="9">
        <f t="shared" si="86"/>
        <v>0.83675725127191902</v>
      </c>
      <c r="U808">
        <f>IF([1]!EM_S_MAJASSRES_NUM(C808,"2014-12-30","2016-12-30")&gt;0,1,0)</f>
        <v>0</v>
      </c>
      <c r="V808" t="str">
        <f t="shared" si="87"/>
        <v/>
      </c>
      <c r="W808" s="9">
        <f t="shared" si="88"/>
        <v>0.83675725127191902</v>
      </c>
      <c r="X808">
        <f t="shared" si="89"/>
        <v>180</v>
      </c>
    </row>
    <row r="809" spans="2:24" x14ac:dyDescent="0.25">
      <c r="B809">
        <f t="shared" si="90"/>
        <v>154</v>
      </c>
      <c r="C809" s="1" t="s">
        <v>1612</v>
      </c>
      <c r="D809" s="1" t="s">
        <v>1613</v>
      </c>
      <c r="F809" s="2">
        <f>IFERROR([1]!EM_S_QSTM07_IS($C809,"61",F$2,"1"),"")</f>
        <v>9741157.5299999993</v>
      </c>
      <c r="G809" s="2">
        <f>IFERROR([1]!EM_S_QSTM07_IS($C809,"61",G$2,"1"),"")</f>
        <v>21319428.100000001</v>
      </c>
      <c r="H809" s="2">
        <f>IFERROR([1]!EM_S_QSTM07_IS($C809,"61",H$2,"1"),"")</f>
        <v>20502769.379999999</v>
      </c>
      <c r="I809" s="2">
        <f>IFERROR([1]!EM_S_QSTM07_IS($C809,"61",I$2,"1"),"")</f>
        <v>-111389273.34</v>
      </c>
      <c r="J809" s="2">
        <f>IFERROR([1]!EM_S_QSTM07_IS($C809,"61",J$2,"1"),"")</f>
        <v>-18184541.170000002</v>
      </c>
      <c r="M809" s="2">
        <f>IFERROR([1]!EM_S_QSTM07_IS($C809,"61",L$2,"1"),"")</f>
        <v>0</v>
      </c>
      <c r="N809" s="2">
        <f>[1]!EM_S_PERFORMANCEEXPRESS_QNETPROFIT(C809,L$2)</f>
        <v>0</v>
      </c>
      <c r="O809" s="2">
        <f>[1]!EM_S_PROFITNOTICE_FORECASTT(C809,L$2)</f>
        <v>60000000</v>
      </c>
      <c r="P809" s="2">
        <f>[1]!EM_S_PROFITNOTICE_FORECASTL(C809,L$2)</f>
        <v>50000000</v>
      </c>
      <c r="Q809" t="str">
        <f>[1]!EM_S_PROFITNOTICE_ABSTRACT(C809,L$2)</f>
        <v>预计2016年1-12月归属于上市公司股东的净利润5,000万元-6,000万元</v>
      </c>
      <c r="R809" s="2">
        <f t="shared" si="84"/>
        <v>55000000</v>
      </c>
      <c r="S809" s="2">
        <f t="shared" si="85"/>
        <v>3436644.9899999946</v>
      </c>
      <c r="T809" s="9">
        <f t="shared" si="86"/>
        <v>1.0308525667414143</v>
      </c>
      <c r="U809">
        <f>IF([1]!EM_S_MAJASSRES_NUM(C809,"2014-12-30","2016-12-30")&gt;0,1,0)</f>
        <v>0</v>
      </c>
      <c r="V809" t="str">
        <f t="shared" si="87"/>
        <v/>
      </c>
      <c r="W809" s="9">
        <f t="shared" si="88"/>
        <v>1.0308525667414143</v>
      </c>
      <c r="X809">
        <f t="shared" si="89"/>
        <v>154</v>
      </c>
    </row>
    <row r="810" spans="2:24" x14ac:dyDescent="0.25">
      <c r="B810" t="str">
        <f t="shared" si="90"/>
        <v/>
      </c>
      <c r="C810" s="1" t="s">
        <v>1614</v>
      </c>
      <c r="D810" s="1" t="s">
        <v>1615</v>
      </c>
      <c r="F810" s="2">
        <f>IFERROR([1]!EM_S_QSTM07_IS($C810,"61",F$2,"1"),"")</f>
        <v>1966226.38</v>
      </c>
      <c r="G810" s="2">
        <f>IFERROR([1]!EM_S_QSTM07_IS($C810,"61",G$2,"1"),"")</f>
        <v>7484740.1200000001</v>
      </c>
      <c r="H810" s="2">
        <f>IFERROR([1]!EM_S_QSTM07_IS($C810,"61",H$2,"1"),"")</f>
        <v>11124030.310000001</v>
      </c>
      <c r="I810" s="2">
        <f>IFERROR([1]!EM_S_QSTM07_IS($C810,"61",I$2,"1"),"")</f>
        <v>-8932189.0099999998</v>
      </c>
      <c r="J810" s="2">
        <f>IFERROR([1]!EM_S_QSTM07_IS($C810,"61",J$2,"1"),"")</f>
        <v>5895731.6799999997</v>
      </c>
      <c r="M810" s="2">
        <f>IFERROR([1]!EM_S_QSTM07_IS($C810,"61",L$2,"1"),"")</f>
        <v>0</v>
      </c>
      <c r="N810" s="2">
        <f>[1]!EM_S_PERFORMANCEEXPRESS_QNETPROFIT(C810,L$2)</f>
        <v>0</v>
      </c>
      <c r="O810" s="2">
        <f>[1]!EM_S_PROFITNOTICE_FORECASTT(C810,L$2)</f>
        <v>27128600</v>
      </c>
      <c r="P810" s="2">
        <f>[1]!EM_S_PROFITNOTICE_FORECASTL(C810,L$2)</f>
        <v>13564300</v>
      </c>
      <c r="Q810" t="str">
        <f>[1]!EM_S_PROFITNOTICE_ABSTRACT(C810,L$2)</f>
        <v>预计2016年1-12月归属于上市公司股东的净利润:1,356.43万元-2,712.86万元,比上年同期下降:0%-50%</v>
      </c>
      <c r="R810" s="2">
        <f t="shared" si="84"/>
        <v>20346450</v>
      </c>
      <c r="S810" s="2">
        <f t="shared" si="85"/>
        <v>-228546.81000000238</v>
      </c>
      <c r="T810" s="9">
        <f t="shared" si="86"/>
        <v>0.97441312429191396</v>
      </c>
      <c r="U810">
        <f>IF([1]!EM_S_MAJASSRES_NUM(C810,"2014-12-30","2016-12-30")&gt;0,1,0)</f>
        <v>0</v>
      </c>
      <c r="V810" t="str">
        <f t="shared" si="87"/>
        <v/>
      </c>
      <c r="W810" s="9" t="str">
        <f t="shared" si="88"/>
        <v/>
      </c>
      <c r="X810" t="str">
        <f t="shared" si="89"/>
        <v/>
      </c>
    </row>
    <row r="811" spans="2:24" x14ac:dyDescent="0.25">
      <c r="B811" t="str">
        <f t="shared" si="90"/>
        <v/>
      </c>
      <c r="C811" s="1" t="s">
        <v>1616</v>
      </c>
      <c r="D811" s="1" t="s">
        <v>1617</v>
      </c>
      <c r="F811" s="2">
        <f>IFERROR([1]!EM_S_QSTM07_IS($C811,"61",F$2,"1"),"")</f>
        <v>53578605.68</v>
      </c>
      <c r="G811" s="2">
        <f>IFERROR([1]!EM_S_QSTM07_IS($C811,"61",G$2,"1"),"")</f>
        <v>71892385.540000007</v>
      </c>
      <c r="H811" s="2">
        <f>IFERROR([1]!EM_S_QSTM07_IS($C811,"61",H$2,"1"),"")</f>
        <v>20501786.25</v>
      </c>
      <c r="I811" s="2">
        <f>IFERROR([1]!EM_S_QSTM07_IS($C811,"61",I$2,"1"),"")</f>
        <v>152967147.87</v>
      </c>
      <c r="J811" s="2">
        <f>IFERROR([1]!EM_S_QSTM07_IS($C811,"61",J$2,"1"),"")</f>
        <v>76010212.780000001</v>
      </c>
      <c r="M811" s="2">
        <f>IFERROR([1]!EM_S_QSTM07_IS($C811,"61",L$2,"1"),"")</f>
        <v>0</v>
      </c>
      <c r="N811" s="2">
        <f>[1]!EM_S_PERFORMANCEEXPRESS_QNETPROFIT(C811,L$2)</f>
        <v>0</v>
      </c>
      <c r="O811" s="2">
        <f>[1]!EM_S_PROFITNOTICE_FORECASTT(C811,L$2)</f>
        <v>310000000</v>
      </c>
      <c r="P811" s="2">
        <f>[1]!EM_S_PROFITNOTICE_FORECASTL(C811,L$2)</f>
        <v>270000000</v>
      </c>
      <c r="Q811" t="str">
        <f>[1]!EM_S_PROFITNOTICE_ABSTRACT(C811,L$2)</f>
        <v>预计2016年1-12月归属于上市公司股东的净利润:27,000万元-31,000万元,比上年同期增长:35.53%-55.61%</v>
      </c>
      <c r="R811" s="2">
        <f t="shared" si="84"/>
        <v>290000000</v>
      </c>
      <c r="S811" s="2">
        <f t="shared" si="85"/>
        <v>144027222.53</v>
      </c>
      <c r="T811" s="9">
        <f t="shared" si="86"/>
        <v>-5.8443433537753151E-2</v>
      </c>
      <c r="U811">
        <f>IF([1]!EM_S_MAJASSRES_NUM(C811,"2014-12-30","2016-12-30")&gt;0,1,0)</f>
        <v>1</v>
      </c>
      <c r="V811" t="str">
        <f t="shared" si="87"/>
        <v/>
      </c>
      <c r="W811" s="9" t="str">
        <f t="shared" si="88"/>
        <v/>
      </c>
      <c r="X811" t="str">
        <f t="shared" si="89"/>
        <v/>
      </c>
    </row>
    <row r="812" spans="2:24" x14ac:dyDescent="0.25">
      <c r="B812">
        <f t="shared" si="90"/>
        <v>66</v>
      </c>
      <c r="C812" s="1" t="s">
        <v>1618</v>
      </c>
      <c r="D812" s="1" t="s">
        <v>1619</v>
      </c>
      <c r="F812" s="2">
        <f>IFERROR([1]!EM_S_QSTM07_IS($C812,"61",F$2,"1"),"")</f>
        <v>104387005.93000001</v>
      </c>
      <c r="G812" s="2">
        <f>IFERROR([1]!EM_S_QSTM07_IS($C812,"61",G$2,"1"),"")</f>
        <v>240949308.58000001</v>
      </c>
      <c r="H812" s="2">
        <f>IFERROR([1]!EM_S_QSTM07_IS($C812,"61",H$2,"1"),"")</f>
        <v>143369846.15000001</v>
      </c>
      <c r="I812" s="2">
        <f>IFERROR([1]!EM_S_QSTM07_IS($C812,"61",I$2,"1"),"")</f>
        <v>-114188324.43000001</v>
      </c>
      <c r="J812" s="2">
        <f>IFERROR([1]!EM_S_QSTM07_IS($C812,"61",J$2,"1"),"")</f>
        <v>149532410.22999999</v>
      </c>
      <c r="M812" s="2">
        <f>IFERROR([1]!EM_S_QSTM07_IS($C812,"61",L$2,"1"),"")</f>
        <v>0</v>
      </c>
      <c r="N812" s="2">
        <f>[1]!EM_S_PERFORMANCEEXPRESS_QNETPROFIT(C812,L$2)</f>
        <v>0</v>
      </c>
      <c r="O812" s="2">
        <f>[1]!EM_S_PROFITNOTICE_FORECASTT(C812,L$2)</f>
        <v>631123100</v>
      </c>
      <c r="P812" s="2">
        <f>[1]!EM_S_PROFITNOTICE_FORECASTL(C812,L$2)</f>
        <v>548802700</v>
      </c>
      <c r="Q812" t="str">
        <f>[1]!EM_S_PROFITNOTICE_ABSTRACT(C812,L$2)</f>
        <v>预计2016年1-12月归属于上市公司股东的净利润盈利:54,880.27万元-63,112.31万元,比上年同期增长0.00%-15.00%</v>
      </c>
      <c r="R812" s="2">
        <f t="shared" si="84"/>
        <v>589962900</v>
      </c>
      <c r="S812" s="2">
        <f t="shared" si="85"/>
        <v>101256739.34000003</v>
      </c>
      <c r="T812" s="9">
        <f t="shared" si="86"/>
        <v>1.8867521250132073</v>
      </c>
      <c r="U812">
        <f>IF([1]!EM_S_MAJASSRES_NUM(C812,"2014-12-30","2016-12-30")&gt;0,1,0)</f>
        <v>0</v>
      </c>
      <c r="V812" t="str">
        <f t="shared" si="87"/>
        <v/>
      </c>
      <c r="W812" s="9">
        <f t="shared" si="88"/>
        <v>1.8867521250132073</v>
      </c>
      <c r="X812">
        <f t="shared" si="89"/>
        <v>66</v>
      </c>
    </row>
    <row r="813" spans="2:24" x14ac:dyDescent="0.25">
      <c r="B813">
        <f t="shared" si="90"/>
        <v>284</v>
      </c>
      <c r="C813" s="1" t="s">
        <v>1620</v>
      </c>
      <c r="D813" s="1" t="s">
        <v>1621</v>
      </c>
      <c r="F813" s="2">
        <f>IFERROR([1]!EM_S_QSTM07_IS($C813,"61",F$2,"1"),"")</f>
        <v>53262375.390000001</v>
      </c>
      <c r="G813" s="2">
        <f>IFERROR([1]!EM_S_QSTM07_IS($C813,"61",G$2,"1"),"")</f>
        <v>60841672.189999998</v>
      </c>
      <c r="H813" s="2">
        <f>IFERROR([1]!EM_S_QSTM07_IS($C813,"61",H$2,"1"),"")</f>
        <v>80544310.159999996</v>
      </c>
      <c r="I813" s="2">
        <f>IFERROR([1]!EM_S_QSTM07_IS($C813,"61",I$2,"1"),"")</f>
        <v>61594489.840000004</v>
      </c>
      <c r="J813" s="2">
        <f>IFERROR([1]!EM_S_QSTM07_IS($C813,"61",J$2,"1"),"")</f>
        <v>52750746.310000002</v>
      </c>
      <c r="M813" s="2">
        <f>IFERROR([1]!EM_S_QSTM07_IS($C813,"61",L$2,"1"),"")</f>
        <v>0</v>
      </c>
      <c r="N813" s="2">
        <f>[1]!EM_S_PERFORMANCEEXPRESS_QNETPROFIT(C813,L$2)</f>
        <v>0</v>
      </c>
      <c r="O813" s="2">
        <f>[1]!EM_S_PROFITNOTICE_FORECASTT(C813,L$2)</f>
        <v>331925000</v>
      </c>
      <c r="P813" s="2">
        <f>[1]!EM_S_PROFITNOTICE_FORECASTL(C813,L$2)</f>
        <v>229794200</v>
      </c>
      <c r="Q813" t="str">
        <f>[1]!EM_S_PROFITNOTICE_ABSTRACT(C813,L$2)</f>
        <v>预计2016年1-12月归属于上市公司股东的净利润:22,979.42万元-33,192.5万元,同比上年变动:-10%至30%</v>
      </c>
      <c r="R813" s="2">
        <f t="shared" si="84"/>
        <v>280859600</v>
      </c>
      <c r="S813" s="2">
        <f t="shared" si="85"/>
        <v>86211242.25999999</v>
      </c>
      <c r="T813" s="9">
        <f t="shared" si="86"/>
        <v>0.39965835392005555</v>
      </c>
      <c r="U813">
        <f>IF([1]!EM_S_MAJASSRES_NUM(C813,"2014-12-30","2016-12-30")&gt;0,1,0)</f>
        <v>0</v>
      </c>
      <c r="V813">
        <f t="shared" si="87"/>
        <v>443</v>
      </c>
      <c r="W813" s="9">
        <f t="shared" si="88"/>
        <v>0.39965835392005555</v>
      </c>
      <c r="X813">
        <f t="shared" si="89"/>
        <v>284</v>
      </c>
    </row>
    <row r="814" spans="2:24" x14ac:dyDescent="0.25">
      <c r="B814">
        <f t="shared" si="90"/>
        <v>438</v>
      </c>
      <c r="C814" s="1" t="s">
        <v>1622</v>
      </c>
      <c r="D814" s="1" t="s">
        <v>1623</v>
      </c>
      <c r="F814" s="2">
        <f>IFERROR([1]!EM_S_QSTM07_IS($C814,"61",F$2,"1"),"")</f>
        <v>-67651183.810000002</v>
      </c>
      <c r="G814" s="2">
        <f>IFERROR([1]!EM_S_QSTM07_IS($C814,"61",G$2,"1"),"")</f>
        <v>69066037.950000003</v>
      </c>
      <c r="H814" s="2">
        <f>IFERROR([1]!EM_S_QSTM07_IS($C814,"61",H$2,"1"),"")</f>
        <v>10614208.02</v>
      </c>
      <c r="I814" s="2">
        <f>IFERROR([1]!EM_S_QSTM07_IS($C814,"61",I$2,"1"),"")</f>
        <v>17158272.489999998</v>
      </c>
      <c r="J814" s="2">
        <f>IFERROR([1]!EM_S_QSTM07_IS($C814,"61",J$2,"1"),"")</f>
        <v>1839286.31</v>
      </c>
      <c r="M814" s="2">
        <f>IFERROR([1]!EM_S_QSTM07_IS($C814,"61",L$2,"1"),"")</f>
        <v>0</v>
      </c>
      <c r="N814" s="2">
        <f>[1]!EM_S_PERFORMANCEEXPRESS_QNETPROFIT(C814,L$2)</f>
        <v>0</v>
      </c>
      <c r="O814" s="2">
        <f>[1]!EM_S_PROFITNOTICE_FORECASTT(C814,L$2)</f>
        <v>40000000</v>
      </c>
      <c r="P814" s="2">
        <f>[1]!EM_S_PROFITNOTICE_FORECASTL(C814,L$2)</f>
        <v>20000000</v>
      </c>
      <c r="Q814" t="str">
        <f>[1]!EM_S_PROFITNOTICE_ABSTRACT(C814,L$2)</f>
        <v>预计2016年1-12月归属于上市公司股东的净利润:2,000万元-4,000万元,比上年同期下降:65.46%-82.73%</v>
      </c>
      <c r="R814" s="2">
        <f t="shared" si="84"/>
        <v>30000000</v>
      </c>
      <c r="S814" s="2">
        <f t="shared" si="85"/>
        <v>17970937.84</v>
      </c>
      <c r="T814" s="9">
        <f t="shared" si="86"/>
        <v>4.7362888686703769E-2</v>
      </c>
      <c r="U814">
        <f>IF([1]!EM_S_MAJASSRES_NUM(C814,"2014-12-30","2016-12-30")&gt;0,1,0)</f>
        <v>0</v>
      </c>
      <c r="V814">
        <f t="shared" si="87"/>
        <v>622</v>
      </c>
      <c r="W814" s="9">
        <f t="shared" si="88"/>
        <v>4.7362888686703769E-2</v>
      </c>
      <c r="X814">
        <f t="shared" si="89"/>
        <v>438</v>
      </c>
    </row>
    <row r="815" spans="2:24" x14ac:dyDescent="0.25">
      <c r="B815" t="str">
        <f t="shared" si="90"/>
        <v/>
      </c>
      <c r="C815" s="1" t="s">
        <v>1624</v>
      </c>
      <c r="D815" s="1" t="s">
        <v>1625</v>
      </c>
      <c r="F815" s="2">
        <f>IFERROR([1]!EM_S_QSTM07_IS($C815,"61",F$2,"1"),"")</f>
        <v>3048589.17</v>
      </c>
      <c r="G815" s="2">
        <f>IFERROR([1]!EM_S_QSTM07_IS($C815,"61",G$2,"1"),"")</f>
        <v>6852494.4900000002</v>
      </c>
      <c r="H815" s="2">
        <f>IFERROR([1]!EM_S_QSTM07_IS($C815,"61",H$2,"1"),"")</f>
        <v>3459723.83</v>
      </c>
      <c r="I815" s="2">
        <f>IFERROR([1]!EM_S_QSTM07_IS($C815,"61",I$2,"1"),"")</f>
        <v>129555.219999999</v>
      </c>
      <c r="J815" s="2">
        <f>IFERROR([1]!EM_S_QSTM07_IS($C815,"61",J$2,"1"),"")</f>
        <v>3408156.81</v>
      </c>
      <c r="M815" s="2">
        <f>IFERROR([1]!EM_S_QSTM07_IS($C815,"61",L$2,"1"),"")</f>
        <v>0</v>
      </c>
      <c r="N815" s="2">
        <f>[1]!EM_S_PERFORMANCEEXPRESS_QNETPROFIT(C815,L$2)</f>
        <v>0</v>
      </c>
      <c r="O815" s="2">
        <f>[1]!EM_S_PROFITNOTICE_FORECASTT(C815,L$2)</f>
        <v>17408100</v>
      </c>
      <c r="P815" s="2">
        <f>[1]!EM_S_PROFITNOTICE_FORECASTL(C815,L$2)</f>
        <v>11605400</v>
      </c>
      <c r="Q815" t="str">
        <f>[1]!EM_S_PROFITNOTICE_ABSTRACT(C815,L$2)</f>
        <v>预计2016年1-12月归属于上市公司股东的净利润:1,160.54万元-1,740.81万元,比上年同期增长:0.00%-50.00%</v>
      </c>
      <c r="R815" s="2">
        <f t="shared" si="84"/>
        <v>14506750</v>
      </c>
      <c r="S815" s="2">
        <f t="shared" si="85"/>
        <v>1145942.5099999998</v>
      </c>
      <c r="T815" s="9">
        <f t="shared" si="86"/>
        <v>7.8452052337220266</v>
      </c>
      <c r="U815">
        <f>IF([1]!EM_S_MAJASSRES_NUM(C815,"2014-12-30","2016-12-30")&gt;0,1,0)</f>
        <v>0</v>
      </c>
      <c r="V815" t="str">
        <f t="shared" si="87"/>
        <v/>
      </c>
      <c r="W815" s="9" t="str">
        <f t="shared" si="88"/>
        <v/>
      </c>
      <c r="X815" t="str">
        <f t="shared" si="89"/>
        <v/>
      </c>
    </row>
    <row r="816" spans="2:24" x14ac:dyDescent="0.25">
      <c r="B816" t="str">
        <f t="shared" si="90"/>
        <v/>
      </c>
      <c r="C816" s="1" t="s">
        <v>1626</v>
      </c>
      <c r="D816" s="1" t="s">
        <v>1627</v>
      </c>
      <c r="F816" s="2">
        <f>IFERROR([1]!EM_S_QSTM07_IS($C816,"61",F$2,"1"),"")</f>
        <v>14935572.6</v>
      </c>
      <c r="G816" s="2">
        <f>IFERROR([1]!EM_S_QSTM07_IS($C816,"61",G$2,"1"),"")</f>
        <v>12811982.939999999</v>
      </c>
      <c r="H816" s="2">
        <f>IFERROR([1]!EM_S_QSTM07_IS($C816,"61",H$2,"1"),"")</f>
        <v>10040010.49</v>
      </c>
      <c r="I816" s="2">
        <f>IFERROR([1]!EM_S_QSTM07_IS($C816,"61",I$2,"1"),"")</f>
        <v>9674177.9800000004</v>
      </c>
      <c r="J816" s="2">
        <f>IFERROR([1]!EM_S_QSTM07_IS($C816,"61",J$2,"1"),"")</f>
        <v>16048685.970000001</v>
      </c>
      <c r="M816" s="2">
        <f>IFERROR([1]!EM_S_QSTM07_IS($C816,"61",L$2,"1"),"")</f>
        <v>0</v>
      </c>
      <c r="N816" s="2">
        <f>[1]!EM_S_PERFORMANCEEXPRESS_QNETPROFIT(C816,L$2)</f>
        <v>0</v>
      </c>
      <c r="O816" s="2">
        <f>[1]!EM_S_PROFITNOTICE_FORECASTT(C816,L$2)</f>
        <v>72612500</v>
      </c>
      <c r="P816" s="2">
        <f>[1]!EM_S_PROFITNOTICE_FORECASTL(C816,L$2)</f>
        <v>50270200</v>
      </c>
      <c r="Q816" t="str">
        <f>[1]!EM_S_PROFITNOTICE_ABSTRACT(C816,L$2)</f>
        <v>预计2016年1-12月归属于上市公司股东的净利润盈利:5,027.02万元-7,261.25万元,与上年同期变动幅度-10%至30%</v>
      </c>
      <c r="R816" s="2">
        <f t="shared" si="84"/>
        <v>61441350</v>
      </c>
      <c r="S816" s="2">
        <f t="shared" si="85"/>
        <v>23653783.969999999</v>
      </c>
      <c r="T816" s="9">
        <f t="shared" si="86"/>
        <v>1.4450432914197839</v>
      </c>
      <c r="U816">
        <f>IF([1]!EM_S_MAJASSRES_NUM(C816,"2014-12-30","2016-12-30")&gt;0,1,0)</f>
        <v>0</v>
      </c>
      <c r="V816" t="str">
        <f t="shared" si="87"/>
        <v/>
      </c>
      <c r="W816" s="9" t="str">
        <f t="shared" si="88"/>
        <v/>
      </c>
      <c r="X816" t="str">
        <f t="shared" si="89"/>
        <v/>
      </c>
    </row>
    <row r="817" spans="2:24" x14ac:dyDescent="0.25">
      <c r="B817" t="str">
        <f t="shared" si="90"/>
        <v/>
      </c>
      <c r="C817" s="1" t="s">
        <v>1628</v>
      </c>
      <c r="D817" s="1" t="s">
        <v>1629</v>
      </c>
      <c r="F817" s="2">
        <f>IFERROR([1]!EM_S_QSTM07_IS($C817,"61",F$2,"1"),"")</f>
        <v>31763960.539999999</v>
      </c>
      <c r="G817" s="2">
        <f>IFERROR([1]!EM_S_QSTM07_IS($C817,"61",G$2,"1"),"")</f>
        <v>39023753.299999997</v>
      </c>
      <c r="H817" s="2">
        <f>IFERROR([1]!EM_S_QSTM07_IS($C817,"61",H$2,"1"),"")</f>
        <v>41806897.380000003</v>
      </c>
      <c r="I817" s="2">
        <f>IFERROR([1]!EM_S_QSTM07_IS($C817,"61",I$2,"1"),"")</f>
        <v>29569283.640000001</v>
      </c>
      <c r="J817" s="2">
        <f>IFERROR([1]!EM_S_QSTM07_IS($C817,"61",J$2,"1"),"")</f>
        <v>17129948.670000002</v>
      </c>
      <c r="M817" s="2">
        <f>IFERROR([1]!EM_S_QSTM07_IS($C817,"61",L$2,"1"),"")</f>
        <v>0</v>
      </c>
      <c r="N817" s="2">
        <f>[1]!EM_S_PERFORMANCEEXPRESS_QNETPROFIT(C817,L$2)</f>
        <v>0</v>
      </c>
      <c r="O817" s="2">
        <f>[1]!EM_S_PROFITNOTICE_FORECASTT(C817,L$2)</f>
        <v>171780000</v>
      </c>
      <c r="P817" s="2">
        <f>[1]!EM_S_PROFITNOTICE_FORECASTL(C817,L$2)</f>
        <v>140550000</v>
      </c>
      <c r="Q817" t="str">
        <f>[1]!EM_S_PROFITNOTICE_ABSTRACT(C817,L$2)</f>
        <v>预计2016年1-12月归属于上市公司股东的净利润:14,055万元-17,178万元,比上年同期增长:80.00%-120.00%</v>
      </c>
      <c r="R817" s="2">
        <f t="shared" si="84"/>
        <v>156165000</v>
      </c>
      <c r="S817" s="2">
        <f t="shared" si="85"/>
        <v>43570388.780000001</v>
      </c>
      <c r="T817" s="9">
        <f t="shared" si="86"/>
        <v>0.47350166850372843</v>
      </c>
      <c r="U817">
        <f>IF([1]!EM_S_MAJASSRES_NUM(C817,"2014-12-30","2016-12-30")&gt;0,1,0)</f>
        <v>1</v>
      </c>
      <c r="V817" t="str">
        <f t="shared" si="87"/>
        <v/>
      </c>
      <c r="W817" s="9" t="str">
        <f t="shared" si="88"/>
        <v/>
      </c>
      <c r="X817" t="str">
        <f t="shared" si="89"/>
        <v/>
      </c>
    </row>
    <row r="818" spans="2:24" x14ac:dyDescent="0.25">
      <c r="B818">
        <f t="shared" si="90"/>
        <v>381</v>
      </c>
      <c r="C818" s="1" t="s">
        <v>1630</v>
      </c>
      <c r="D818" s="1" t="s">
        <v>1631</v>
      </c>
      <c r="F818" s="2">
        <f>IFERROR([1]!EM_S_QSTM07_IS($C818,"61",F$2,"1"),"")</f>
        <v>8037717.04</v>
      </c>
      <c r="G818" s="2">
        <f>IFERROR([1]!EM_S_QSTM07_IS($C818,"61",G$2,"1"),"")</f>
        <v>16926453.059999999</v>
      </c>
      <c r="H818" s="2">
        <f>IFERROR([1]!EM_S_QSTM07_IS($C818,"61",H$2,"1"),"")</f>
        <v>1119088.48</v>
      </c>
      <c r="I818" s="2">
        <f>IFERROR([1]!EM_S_QSTM07_IS($C818,"61",I$2,"1"),"")</f>
        <v>37152196.609999999</v>
      </c>
      <c r="J818" s="2">
        <f>IFERROR([1]!EM_S_QSTM07_IS($C818,"61",J$2,"1"),"")</f>
        <v>-6721125.6299999999</v>
      </c>
      <c r="M818" s="2">
        <f>IFERROR([1]!EM_S_QSTM07_IS($C818,"61",L$2,"1"),"")</f>
        <v>0</v>
      </c>
      <c r="N818" s="2">
        <f>[1]!EM_S_PERFORMANCEEXPRESS_QNETPROFIT(C818,L$2)</f>
        <v>0</v>
      </c>
      <c r="O818" s="2">
        <f>[1]!EM_S_PROFITNOTICE_FORECASTT(C818,L$2)</f>
        <v>80000000</v>
      </c>
      <c r="P818" s="2">
        <f>[1]!EM_S_PROFITNOTICE_FORECASTL(C818,L$2)</f>
        <v>60000000</v>
      </c>
      <c r="Q818" t="str">
        <f>[1]!EM_S_PROFITNOTICE_ABSTRACT(C818,L$2)</f>
        <v>预计2016年1-12月归属于上市公司股东的净利润6,000万元-8,000万元,比上年同期上升40.17%-86.90%</v>
      </c>
      <c r="R818" s="2">
        <f t="shared" si="84"/>
        <v>70000000</v>
      </c>
      <c r="S818" s="2">
        <f t="shared" si="85"/>
        <v>43916741.420000002</v>
      </c>
      <c r="T818" s="9">
        <f t="shared" si="86"/>
        <v>0.18207657762500204</v>
      </c>
      <c r="U818">
        <f>IF([1]!EM_S_MAJASSRES_NUM(C818,"2014-12-30","2016-12-30")&gt;0,1,0)</f>
        <v>0</v>
      </c>
      <c r="V818">
        <f t="shared" si="87"/>
        <v>558</v>
      </c>
      <c r="W818" s="9">
        <f t="shared" si="88"/>
        <v>0.18207657762500204</v>
      </c>
      <c r="X818">
        <f t="shared" si="89"/>
        <v>381</v>
      </c>
    </row>
    <row r="819" spans="2:24" x14ac:dyDescent="0.25">
      <c r="B819">
        <f t="shared" si="90"/>
        <v>470</v>
      </c>
      <c r="C819" s="1" t="s">
        <v>1632</v>
      </c>
      <c r="D819" s="1" t="s">
        <v>1633</v>
      </c>
      <c r="F819" s="2">
        <f>IFERROR([1]!EM_S_QSTM07_IS($C819,"61",F$2,"1"),"")</f>
        <v>15846375.75</v>
      </c>
      <c r="G819" s="2">
        <f>IFERROR([1]!EM_S_QSTM07_IS($C819,"61",G$2,"1"),"")</f>
        <v>21040027.43</v>
      </c>
      <c r="H819" s="2">
        <f>IFERROR([1]!EM_S_QSTM07_IS($C819,"61",H$2,"1"),"")</f>
        <v>26109226.379999999</v>
      </c>
      <c r="I819" s="2">
        <f>IFERROR([1]!EM_S_QSTM07_IS($C819,"61",I$2,"1"),"")</f>
        <v>23108104.109999999</v>
      </c>
      <c r="J819" s="2">
        <f>IFERROR([1]!EM_S_QSTM07_IS($C819,"61",J$2,"1"),"")</f>
        <v>24105731.07</v>
      </c>
      <c r="M819" s="2">
        <f>IFERROR([1]!EM_S_QSTM07_IS($C819,"61",L$2,"1"),"")</f>
        <v>0</v>
      </c>
      <c r="N819" s="2">
        <f>[1]!EM_S_PERFORMANCEEXPRESS_QNETPROFIT(C819,L$2)</f>
        <v>0</v>
      </c>
      <c r="O819" s="2">
        <f>[1]!EM_S_PROFITNOTICE_FORECASTT(C819,L$2)</f>
        <v>100764600</v>
      </c>
      <c r="P819" s="2">
        <f>[1]!EM_S_PROFITNOTICE_FORECASTL(C819,L$2)</f>
        <v>70535200</v>
      </c>
      <c r="Q819" t="str">
        <f>[1]!EM_S_PROFITNOTICE_ABSTRACT(C819,L$2)</f>
        <v>预计2016年1-12月归属于上市公司股东的净利润7,053.52万元-10,076.46万元,与上年同期下降0%-30%</v>
      </c>
      <c r="R819" s="2">
        <f t="shared" si="84"/>
        <v>85649900</v>
      </c>
      <c r="S819" s="2">
        <f t="shared" si="85"/>
        <v>22654270.439999998</v>
      </c>
      <c r="T819" s="9">
        <f t="shared" si="86"/>
        <v>-1.9639589117291793E-2</v>
      </c>
      <c r="U819">
        <f>IF([1]!EM_S_MAJASSRES_NUM(C819,"2014-12-30","2016-12-30")&gt;0,1,0)</f>
        <v>0</v>
      </c>
      <c r="V819">
        <f t="shared" si="87"/>
        <v>661</v>
      </c>
      <c r="W819" s="9">
        <f t="shared" si="88"/>
        <v>-1.9639589117291793E-2</v>
      </c>
      <c r="X819">
        <f t="shared" si="89"/>
        <v>470</v>
      </c>
    </row>
    <row r="820" spans="2:24" x14ac:dyDescent="0.25">
      <c r="B820" t="str">
        <f t="shared" si="90"/>
        <v/>
      </c>
      <c r="C820" s="1" t="s">
        <v>1634</v>
      </c>
      <c r="D820" s="1" t="s">
        <v>1635</v>
      </c>
      <c r="F820" s="2">
        <f>IFERROR([1]!EM_S_QSTM07_IS($C820,"61",F$2,"1"),"")</f>
        <v>3839649.13</v>
      </c>
      <c r="G820" s="2">
        <f>IFERROR([1]!EM_S_QSTM07_IS($C820,"61",G$2,"1"),"")</f>
        <v>7529089.0099999998</v>
      </c>
      <c r="H820" s="2">
        <f>IFERROR([1]!EM_S_QSTM07_IS($C820,"61",H$2,"1"),"")</f>
        <v>3457202.63</v>
      </c>
      <c r="I820" s="2">
        <f>IFERROR([1]!EM_S_QSTM07_IS($C820,"61",I$2,"1"),"")</f>
        <v>4186929.07</v>
      </c>
      <c r="J820" s="2">
        <f>IFERROR([1]!EM_S_QSTM07_IS($C820,"61",J$2,"1"),"")</f>
        <v>7081045.46</v>
      </c>
      <c r="M820" s="2">
        <f>IFERROR([1]!EM_S_QSTM07_IS($C820,"61",L$2,"1"),"")</f>
        <v>0</v>
      </c>
      <c r="N820" s="2">
        <f>[1]!EM_S_PERFORMANCEEXPRESS_QNETPROFIT(C820,L$2)</f>
        <v>0</v>
      </c>
      <c r="O820" s="2">
        <f>[1]!EM_S_PROFITNOTICE_FORECASTT(C820,L$2)</f>
        <v>25130600</v>
      </c>
      <c r="P820" s="2">
        <f>[1]!EM_S_PROFITNOTICE_FORECASTL(C820,L$2)</f>
        <v>12565300</v>
      </c>
      <c r="Q820" t="str">
        <f>[1]!EM_S_PROFITNOTICE_ABSTRACT(C820,L$2)</f>
        <v>预计2016年1-12月归属于上市公司股东的净利润:1,256.53万元-2,513.06万元,比上年同期下降:0.00%-50.00%</v>
      </c>
      <c r="R820" s="2">
        <f t="shared" si="84"/>
        <v>18847950</v>
      </c>
      <c r="S820" s="2">
        <f t="shared" si="85"/>
        <v>4022009.2300000004</v>
      </c>
      <c r="T820" s="9">
        <f t="shared" si="86"/>
        <v>-3.9389212772118778E-2</v>
      </c>
      <c r="U820">
        <f>IF([1]!EM_S_MAJASSRES_NUM(C820,"2014-12-30","2016-12-30")&gt;0,1,0)</f>
        <v>1</v>
      </c>
      <c r="V820" t="str">
        <f t="shared" si="87"/>
        <v/>
      </c>
      <c r="W820" s="9" t="str">
        <f t="shared" si="88"/>
        <v/>
      </c>
      <c r="X820" t="str">
        <f t="shared" si="89"/>
        <v/>
      </c>
    </row>
    <row r="821" spans="2:24" x14ac:dyDescent="0.25">
      <c r="B821">
        <f t="shared" si="90"/>
        <v>340</v>
      </c>
      <c r="C821" s="1" t="s">
        <v>1636</v>
      </c>
      <c r="D821" s="1" t="s">
        <v>1637</v>
      </c>
      <c r="F821" s="2">
        <f>IFERROR([1]!EM_S_QSTM07_IS($C821,"61",F$2,"1"),"")</f>
        <v>-2343102.0699999998</v>
      </c>
      <c r="G821" s="2">
        <f>IFERROR([1]!EM_S_QSTM07_IS($C821,"61",G$2,"1"),"")</f>
        <v>49468458.630000003</v>
      </c>
      <c r="H821" s="2">
        <f>IFERROR([1]!EM_S_QSTM07_IS($C821,"61",H$2,"1"),"")</f>
        <v>57751922.539999999</v>
      </c>
      <c r="I821" s="2">
        <f>IFERROR([1]!EM_S_QSTM07_IS($C821,"61",I$2,"1"),"")</f>
        <v>20090075.91</v>
      </c>
      <c r="J821" s="2">
        <f>IFERROR([1]!EM_S_QSTM07_IS($C821,"61",J$2,"1"),"")</f>
        <v>23445156.920000002</v>
      </c>
      <c r="M821" s="2">
        <f>IFERROR([1]!EM_S_QSTM07_IS($C821,"61",L$2,"1"),"")</f>
        <v>0</v>
      </c>
      <c r="N821" s="2">
        <f>[1]!EM_S_PERFORMANCEEXPRESS_QNETPROFIT(C821,L$2)</f>
        <v>0</v>
      </c>
      <c r="O821" s="2">
        <f>[1]!EM_S_PROFITNOTICE_FORECASTT(C821,L$2)</f>
        <v>159252300</v>
      </c>
      <c r="P821" s="2">
        <f>[1]!EM_S_PROFITNOTICE_FORECASTL(C821,L$2)</f>
        <v>101342400</v>
      </c>
      <c r="Q821" t="str">
        <f>[1]!EM_S_PROFITNOTICE_ABSTRACT(C821,L$2)</f>
        <v>预计2016年1-12月归属于上市公司股东的净利润:10,134.24万元-15,925.23万元,比上年同期变动-30%至10%</v>
      </c>
      <c r="R821" s="2">
        <f t="shared" si="84"/>
        <v>130297350</v>
      </c>
      <c r="S821" s="2">
        <f t="shared" si="85"/>
        <v>25420070.900000006</v>
      </c>
      <c r="T821" s="9">
        <f t="shared" si="86"/>
        <v>0.26530487061758473</v>
      </c>
      <c r="U821">
        <f>IF([1]!EM_S_MAJASSRES_NUM(C821,"2014-12-30","2016-12-30")&gt;0,1,0)</f>
        <v>0</v>
      </c>
      <c r="V821">
        <f t="shared" si="87"/>
        <v>511</v>
      </c>
      <c r="W821" s="9">
        <f t="shared" si="88"/>
        <v>0.26530487061758473</v>
      </c>
      <c r="X821">
        <f t="shared" si="89"/>
        <v>340</v>
      </c>
    </row>
    <row r="822" spans="2:24" x14ac:dyDescent="0.25">
      <c r="B822">
        <f t="shared" si="90"/>
        <v>148</v>
      </c>
      <c r="C822" s="1" t="s">
        <v>1638</v>
      </c>
      <c r="D822" s="1" t="s">
        <v>1639</v>
      </c>
      <c r="F822" s="2">
        <f>IFERROR([1]!EM_S_QSTM07_IS($C822,"61",F$2,"1"),"")</f>
        <v>136572630.59999999</v>
      </c>
      <c r="G822" s="2">
        <f>IFERROR([1]!EM_S_QSTM07_IS($C822,"61",G$2,"1"),"")</f>
        <v>93764226.859999999</v>
      </c>
      <c r="H822" s="2">
        <f>IFERROR([1]!EM_S_QSTM07_IS($C822,"61",H$2,"1"),"")</f>
        <v>108205148.59</v>
      </c>
      <c r="I822" s="2">
        <f>IFERROR([1]!EM_S_QSTM07_IS($C822,"61",I$2,"1"),"")</f>
        <v>119287075.64</v>
      </c>
      <c r="J822" s="2">
        <f>IFERROR([1]!EM_S_QSTM07_IS($C822,"61",J$2,"1"),"")</f>
        <v>100085613.94</v>
      </c>
      <c r="M822" s="2">
        <f>IFERROR([1]!EM_S_QSTM07_IS($C822,"61",L$2,"1"),"")</f>
        <v>0</v>
      </c>
      <c r="N822" s="2">
        <f>[1]!EM_S_PERFORMANCEEXPRESS_QNETPROFIT(C822,L$2)</f>
        <v>0</v>
      </c>
      <c r="O822" s="2">
        <f>[1]!EM_S_PROFITNOTICE_FORECASTT(C822,L$2)</f>
        <v>650000000</v>
      </c>
      <c r="P822" s="2">
        <f>[1]!EM_S_PROFITNOTICE_FORECASTL(C822,L$2)</f>
        <v>520000000</v>
      </c>
      <c r="Q822" t="str">
        <f>[1]!EM_S_PROFITNOTICE_ABSTRACT(C822,L$2)</f>
        <v>预计2016年1-12月归属于上市公司股东的净利润:52,000万元-65,000万元,比上年同期增长:43.61%-79.51%</v>
      </c>
      <c r="R822" s="2">
        <f t="shared" si="84"/>
        <v>585000000</v>
      </c>
      <c r="S822" s="2">
        <f t="shared" si="85"/>
        <v>246457993.95000005</v>
      </c>
      <c r="T822" s="9">
        <f t="shared" si="86"/>
        <v>1.0660913399687399</v>
      </c>
      <c r="U822">
        <f>IF([1]!EM_S_MAJASSRES_NUM(C822,"2014-12-30","2016-12-30")&gt;0,1,0)</f>
        <v>0</v>
      </c>
      <c r="V822">
        <f t="shared" si="87"/>
        <v>261</v>
      </c>
      <c r="W822" s="9">
        <f t="shared" si="88"/>
        <v>1.0660913399687399</v>
      </c>
      <c r="X822">
        <f t="shared" si="89"/>
        <v>148</v>
      </c>
    </row>
    <row r="823" spans="2:24" x14ac:dyDescent="0.25">
      <c r="B823" t="str">
        <f t="shared" si="90"/>
        <v/>
      </c>
      <c r="C823" s="1" t="s">
        <v>1640</v>
      </c>
      <c r="D823" s="1" t="s">
        <v>1641</v>
      </c>
      <c r="F823" s="2">
        <f>IFERROR([1]!EM_S_QSTM07_IS($C823,"61",F$2,"1"),"")</f>
        <v>11011324.699999999</v>
      </c>
      <c r="G823" s="2">
        <f>IFERROR([1]!EM_S_QSTM07_IS($C823,"61",G$2,"1"),"")</f>
        <v>11831392.67</v>
      </c>
      <c r="H823" s="2">
        <f>IFERROR([1]!EM_S_QSTM07_IS($C823,"61",H$2,"1"),"")</f>
        <v>16195867.33</v>
      </c>
      <c r="I823" s="2">
        <f>IFERROR([1]!EM_S_QSTM07_IS($C823,"61",I$2,"1"),"")</f>
        <v>6243819.3099999996</v>
      </c>
      <c r="J823" s="2">
        <f>IFERROR([1]!EM_S_QSTM07_IS($C823,"61",J$2,"1"),"")</f>
        <v>7104339.6399999997</v>
      </c>
      <c r="M823" s="2">
        <f>IFERROR([1]!EM_S_QSTM07_IS($C823,"61",L$2,"1"),"")</f>
        <v>0</v>
      </c>
      <c r="N823" s="2">
        <f>[1]!EM_S_PERFORMANCEEXPRESS_QNETPROFIT(C823,L$2)</f>
        <v>0</v>
      </c>
      <c r="O823" s="2">
        <f>[1]!EM_S_PROFITNOTICE_FORECASTT(C823,L$2)</f>
        <v>60076500</v>
      </c>
      <c r="P823" s="2">
        <f>[1]!EM_S_PROFITNOTICE_FORECASTL(C823,L$2)</f>
        <v>49153500</v>
      </c>
      <c r="Q823" t="str">
        <f>[1]!EM_S_PROFITNOTICE_ABSTRACT(C823,L$2)</f>
        <v>预计2016年1-12月归属于上市公司股东的净利润:4,915.35万元-6,007.65万元,比上年同期增长:80.00%-120.00%</v>
      </c>
      <c r="R823" s="2">
        <f t="shared" si="84"/>
        <v>54615000</v>
      </c>
      <c r="S823" s="2">
        <f t="shared" si="85"/>
        <v>15576415.300000004</v>
      </c>
      <c r="T823" s="9">
        <f t="shared" si="86"/>
        <v>1.4946934763235495</v>
      </c>
      <c r="U823">
        <f>IF([1]!EM_S_MAJASSRES_NUM(C823,"2014-12-30","2016-12-30")&gt;0,1,0)</f>
        <v>0</v>
      </c>
      <c r="V823" t="str">
        <f t="shared" si="87"/>
        <v/>
      </c>
      <c r="W823" s="9" t="str">
        <f t="shared" si="88"/>
        <v/>
      </c>
      <c r="X823" t="str">
        <f t="shared" si="89"/>
        <v/>
      </c>
    </row>
    <row r="824" spans="2:24" x14ac:dyDescent="0.25">
      <c r="B824">
        <f t="shared" si="90"/>
        <v>346</v>
      </c>
      <c r="C824" s="1" t="s">
        <v>1642</v>
      </c>
      <c r="D824" s="1" t="s">
        <v>1643</v>
      </c>
      <c r="F824" s="2">
        <f>IFERROR([1]!EM_S_QSTM07_IS($C824,"61",F$2,"1"),"")</f>
        <v>36847764.719999999</v>
      </c>
      <c r="G824" s="2">
        <f>IFERROR([1]!EM_S_QSTM07_IS($C824,"61",G$2,"1"),"")</f>
        <v>73335239.909999996</v>
      </c>
      <c r="H824" s="2">
        <f>IFERROR([1]!EM_S_QSTM07_IS($C824,"61",H$2,"1"),"")</f>
        <v>20251262.91</v>
      </c>
      <c r="I824" s="2">
        <f>IFERROR([1]!EM_S_QSTM07_IS($C824,"61",I$2,"1"),"")</f>
        <v>44509571.740000002</v>
      </c>
      <c r="J824" s="2">
        <f>IFERROR([1]!EM_S_QSTM07_IS($C824,"61",J$2,"1"),"")</f>
        <v>3458995.63</v>
      </c>
      <c r="M824" s="2">
        <f>IFERROR([1]!EM_S_QSTM07_IS($C824,"61",L$2,"1"),"")</f>
        <v>0</v>
      </c>
      <c r="N824" s="2">
        <f>[1]!EM_S_PERFORMANCEEXPRESS_QNETPROFIT(C824,L$2)</f>
        <v>0</v>
      </c>
      <c r="O824" s="2">
        <f>[1]!EM_S_PROFITNOTICE_FORECASTT(C824,L$2)</f>
        <v>210600000</v>
      </c>
      <c r="P824" s="2">
        <f>[1]!EM_S_PROFITNOTICE_FORECASTL(C824,L$2)</f>
        <v>162000000</v>
      </c>
      <c r="Q824" t="str">
        <f>[1]!EM_S_PROFITNOTICE_ABSTRACT(C824,L$2)</f>
        <v>预计2016年1-12月归属于上市公司股东的净利润16,200万元至21,060万元,同比上年增长:53.42%-99.45%</v>
      </c>
      <c r="R824" s="2">
        <f t="shared" si="84"/>
        <v>186300000</v>
      </c>
      <c r="S824" s="2">
        <f t="shared" si="85"/>
        <v>55865732.460000008</v>
      </c>
      <c r="T824" s="9">
        <f t="shared" si="86"/>
        <v>0.25513974356653751</v>
      </c>
      <c r="U824">
        <f>IF([1]!EM_S_MAJASSRES_NUM(C824,"2014-12-30","2016-12-30")&gt;0,1,0)</f>
        <v>0</v>
      </c>
      <c r="V824">
        <f t="shared" si="87"/>
        <v>518</v>
      </c>
      <c r="W824" s="9">
        <f t="shared" si="88"/>
        <v>0.25513974356653751</v>
      </c>
      <c r="X824">
        <f t="shared" si="89"/>
        <v>346</v>
      </c>
    </row>
    <row r="825" spans="2:24" x14ac:dyDescent="0.25">
      <c r="B825">
        <f t="shared" si="90"/>
        <v>586</v>
      </c>
      <c r="C825" s="1" t="s">
        <v>1644</v>
      </c>
      <c r="D825" s="1" t="s">
        <v>1645</v>
      </c>
      <c r="F825" s="2">
        <f>IFERROR([1]!EM_S_QSTM07_IS($C825,"61",F$2,"1"),"")</f>
        <v>48994106.420000002</v>
      </c>
      <c r="G825" s="2">
        <f>IFERROR([1]!EM_S_QSTM07_IS($C825,"61",G$2,"1"),"")</f>
        <v>32312883.68</v>
      </c>
      <c r="H825" s="2">
        <f>IFERROR([1]!EM_S_QSTM07_IS($C825,"61",H$2,"1"),"")</f>
        <v>30013634.140000001</v>
      </c>
      <c r="I825" s="2">
        <f>IFERROR([1]!EM_S_QSTM07_IS($C825,"61",I$2,"1"),"")</f>
        <v>73496253.379999995</v>
      </c>
      <c r="J825" s="2">
        <f>IFERROR([1]!EM_S_QSTM07_IS($C825,"61",J$2,"1"),"")</f>
        <v>33889006.25</v>
      </c>
      <c r="M825" s="2">
        <f>IFERROR([1]!EM_S_QSTM07_IS($C825,"61",L$2,"1"),"")</f>
        <v>0</v>
      </c>
      <c r="N825" s="2">
        <f>[1]!EM_S_PERFORMANCEEXPRESS_QNETPROFIT(C825,L$2)</f>
        <v>0</v>
      </c>
      <c r="O825" s="2">
        <f>[1]!EM_S_PROFITNOTICE_FORECASTT(C825,L$2)</f>
        <v>179690800</v>
      </c>
      <c r="P825" s="2">
        <f>[1]!EM_S_PROFITNOTICE_FORECASTL(C825,L$2)</f>
        <v>89845400</v>
      </c>
      <c r="Q825" t="str">
        <f>[1]!EM_S_PROFITNOTICE_ABSTRACT(C825,L$2)</f>
        <v>预计2016年1-12月归属于上市公司股东的净利润盈利:8,984.54万元-17,969.08万元,比上年同期减少0%-50%</v>
      </c>
      <c r="R825" s="2">
        <f t="shared" si="84"/>
        <v>134768100</v>
      </c>
      <c r="S825" s="2">
        <f t="shared" si="85"/>
        <v>23447475.760000005</v>
      </c>
      <c r="T825" s="9">
        <f t="shared" si="86"/>
        <v>-0.6809704620075151</v>
      </c>
      <c r="U825">
        <f>IF([1]!EM_S_MAJASSRES_NUM(C825,"2014-12-30","2016-12-30")&gt;0,1,0)</f>
        <v>0</v>
      </c>
      <c r="V825">
        <f t="shared" si="87"/>
        <v>817</v>
      </c>
      <c r="W825" s="9">
        <f t="shared" si="88"/>
        <v>-0.6809704620075151</v>
      </c>
      <c r="X825">
        <f t="shared" si="89"/>
        <v>586</v>
      </c>
    </row>
    <row r="826" spans="2:24" x14ac:dyDescent="0.25">
      <c r="B826">
        <f t="shared" si="90"/>
        <v>29</v>
      </c>
      <c r="C826" s="1" t="s">
        <v>1646</v>
      </c>
      <c r="D826" s="1" t="s">
        <v>1647</v>
      </c>
      <c r="F826" s="2">
        <f>IFERROR([1]!EM_S_QSTM07_IS($C826,"61",F$2,"1"),"")</f>
        <v>163993515.90000001</v>
      </c>
      <c r="G826" s="2">
        <f>IFERROR([1]!EM_S_QSTM07_IS($C826,"61",G$2,"1"),"")</f>
        <v>88737260.930000007</v>
      </c>
      <c r="H826" s="2">
        <f>IFERROR([1]!EM_S_QSTM07_IS($C826,"61",H$2,"1"),"")</f>
        <v>42897828.780000001</v>
      </c>
      <c r="I826" s="2">
        <f>IFERROR([1]!EM_S_QSTM07_IS($C826,"61",I$2,"1"),"")</f>
        <v>-27679953.670000002</v>
      </c>
      <c r="J826" s="2">
        <f>IFERROR([1]!EM_S_QSTM07_IS($C826,"61",J$2,"1"),"")</f>
        <v>112461291.65000001</v>
      </c>
      <c r="M826" s="2">
        <f>IFERROR([1]!EM_S_QSTM07_IS($C826,"61",L$2,"1"),"")</f>
        <v>0</v>
      </c>
      <c r="N826" s="2">
        <f>[1]!EM_S_PERFORMANCEEXPRESS_QNETPROFIT(C826,L$2)</f>
        <v>0</v>
      </c>
      <c r="O826" s="2">
        <f>[1]!EM_S_PROFITNOTICE_FORECASTT(C826,L$2)</f>
        <v>383480200</v>
      </c>
      <c r="P826" s="2">
        <f>[1]!EM_S_PROFITNOTICE_FORECASTL(C826,L$2)</f>
        <v>328697300</v>
      </c>
      <c r="Q826" t="str">
        <f>[1]!EM_S_PROFITNOTICE_ABSTRACT(C826,L$2)</f>
        <v>预计2016年1-12月归属于上市公司股东的净利润盈利:32,869.73万元–38,348.02万元,比上年同期增长:80%-110%</v>
      </c>
      <c r="R826" s="2">
        <f t="shared" si="84"/>
        <v>356088750</v>
      </c>
      <c r="S826" s="2">
        <f t="shared" si="85"/>
        <v>60460144.389999986</v>
      </c>
      <c r="T826" s="9">
        <f t="shared" si="86"/>
        <v>3.1842574272632436</v>
      </c>
      <c r="U826">
        <f>IF([1]!EM_S_MAJASSRES_NUM(C826,"2014-12-30","2016-12-30")&gt;0,1,0)</f>
        <v>0</v>
      </c>
      <c r="V826" t="str">
        <f t="shared" si="87"/>
        <v/>
      </c>
      <c r="W826" s="9">
        <f t="shared" si="88"/>
        <v>3.1842574272632436</v>
      </c>
      <c r="X826">
        <f t="shared" si="89"/>
        <v>29</v>
      </c>
    </row>
    <row r="827" spans="2:24" x14ac:dyDescent="0.25">
      <c r="B827" t="str">
        <f t="shared" si="90"/>
        <v/>
      </c>
      <c r="C827" s="1" t="s">
        <v>1648</v>
      </c>
      <c r="D827" s="1" t="s">
        <v>1649</v>
      </c>
      <c r="F827" s="2">
        <f>IFERROR([1]!EM_S_QSTM07_IS($C827,"61",F$2,"1"),"")</f>
        <v>-73856653.799999997</v>
      </c>
      <c r="G827" s="2">
        <f>IFERROR([1]!EM_S_QSTM07_IS($C827,"61",G$2,"1"),"")</f>
        <v>16547708.220000001</v>
      </c>
      <c r="H827" s="2">
        <f>IFERROR([1]!EM_S_QSTM07_IS($C827,"61",H$2,"1"),"")</f>
        <v>6251406.2999999998</v>
      </c>
      <c r="I827" s="2">
        <f>IFERROR([1]!EM_S_QSTM07_IS($C827,"61",I$2,"1"),"")</f>
        <v>9072555.9399999995</v>
      </c>
      <c r="J827" s="2">
        <f>IFERROR([1]!EM_S_QSTM07_IS($C827,"61",J$2,"1"),"")</f>
        <v>1382226.33</v>
      </c>
      <c r="M827" s="2">
        <f>IFERROR([1]!EM_S_QSTM07_IS($C827,"61",L$2,"1"),"")</f>
        <v>0</v>
      </c>
      <c r="N827" s="2">
        <f>[1]!EM_S_PERFORMANCEEXPRESS_QNETPROFIT(C827,L$2)</f>
        <v>0</v>
      </c>
      <c r="O827" s="2">
        <f>[1]!EM_S_PROFITNOTICE_FORECASTT(C827,L$2)</f>
        <v>-25000000</v>
      </c>
      <c r="P827" s="2">
        <f>[1]!EM_S_PROFITNOTICE_FORECASTL(C827,L$2)</f>
        <v>-40000000</v>
      </c>
      <c r="Q827" t="str">
        <f>[1]!EM_S_PROFITNOTICE_ABSTRACT(C827,L$2)</f>
        <v>预计2016年1-12月归属于上市公司股东的净利润亏损2500万元-4000万元</v>
      </c>
      <c r="R827" s="2">
        <f t="shared" si="84"/>
        <v>-32500000</v>
      </c>
      <c r="S827" s="2" t="str">
        <f t="shared" si="85"/>
        <v/>
      </c>
      <c r="T827" s="9" t="str">
        <f t="shared" si="86"/>
        <v/>
      </c>
      <c r="U827">
        <f>IF([1]!EM_S_MAJASSRES_NUM(C827,"2014-12-30","2016-12-30")&gt;0,1,0)</f>
        <v>0</v>
      </c>
      <c r="V827" t="str">
        <f t="shared" si="87"/>
        <v/>
      </c>
      <c r="W827" s="9" t="str">
        <f t="shared" si="88"/>
        <v/>
      </c>
      <c r="X827" t="str">
        <f t="shared" si="89"/>
        <v/>
      </c>
    </row>
    <row r="828" spans="2:24" x14ac:dyDescent="0.25">
      <c r="B828" t="str">
        <f t="shared" si="90"/>
        <v/>
      </c>
      <c r="C828" s="1" t="s">
        <v>1650</v>
      </c>
      <c r="D828" s="1" t="s">
        <v>1651</v>
      </c>
      <c r="F828" s="2">
        <f>IFERROR([1]!EM_S_QSTM07_IS($C828,"61",F$2,"1"),"")</f>
        <v>21431676.890000001</v>
      </c>
      <c r="G828" s="2">
        <f>IFERROR([1]!EM_S_QSTM07_IS($C828,"61",G$2,"1"),"")</f>
        <v>26631646.66</v>
      </c>
      <c r="H828" s="2">
        <f>IFERROR([1]!EM_S_QSTM07_IS($C828,"61",H$2,"1"),"")</f>
        <v>4099717.15</v>
      </c>
      <c r="I828" s="2">
        <f>IFERROR([1]!EM_S_QSTM07_IS($C828,"61",I$2,"1"),"")</f>
        <v>7400622.0899999896</v>
      </c>
      <c r="J828" s="2">
        <f>IFERROR([1]!EM_S_QSTM07_IS($C828,"61",J$2,"1"),"")</f>
        <v>28920183.030000001</v>
      </c>
      <c r="M828" s="2">
        <f>IFERROR([1]!EM_S_QSTM07_IS($C828,"61",L$2,"1"),"")</f>
        <v>0</v>
      </c>
      <c r="N828" s="2">
        <f>[1]!EM_S_PERFORMANCEEXPRESS_QNETPROFIT(C828,L$2)</f>
        <v>0</v>
      </c>
      <c r="O828" s="2">
        <f>[1]!EM_S_PROFITNOTICE_FORECASTT(C828,L$2)</f>
        <v>85094000</v>
      </c>
      <c r="P828" s="2">
        <f>[1]!EM_S_PROFITNOTICE_FORECASTL(C828,L$2)</f>
        <v>44573100</v>
      </c>
      <c r="Q828" t="str">
        <f>[1]!EM_S_PROFITNOTICE_ABSTRACT(C828,L$2)</f>
        <v>预计2016年1-12月归属于上市公司股东的净利润:4,457.31万元–8,509.4万元,比上年同期变动-45%至5%</v>
      </c>
      <c r="R828" s="2">
        <f t="shared" si="84"/>
        <v>64833550</v>
      </c>
      <c r="S828" s="2">
        <f t="shared" si="85"/>
        <v>12670509.300000004</v>
      </c>
      <c r="T828" s="9">
        <f t="shared" si="86"/>
        <v>0.71208705780570702</v>
      </c>
      <c r="U828">
        <f>IF([1]!EM_S_MAJASSRES_NUM(C828,"2014-12-30","2016-12-30")&gt;0,1,0)</f>
        <v>0</v>
      </c>
      <c r="V828" t="str">
        <f t="shared" si="87"/>
        <v/>
      </c>
      <c r="W828" s="9" t="str">
        <f t="shared" si="88"/>
        <v/>
      </c>
      <c r="X828" t="str">
        <f t="shared" si="89"/>
        <v/>
      </c>
    </row>
    <row r="829" spans="2:24" x14ac:dyDescent="0.25">
      <c r="B829">
        <f t="shared" si="90"/>
        <v>268</v>
      </c>
      <c r="C829" s="1" t="s">
        <v>1652</v>
      </c>
      <c r="D829" s="1" t="s">
        <v>1653</v>
      </c>
      <c r="F829" s="2">
        <f>IFERROR([1]!EM_S_QSTM07_IS($C829,"61",F$2,"1"),"")</f>
        <v>30941975.079999998</v>
      </c>
      <c r="G829" s="2">
        <f>IFERROR([1]!EM_S_QSTM07_IS($C829,"61",G$2,"1"),"")</f>
        <v>47894922.270000003</v>
      </c>
      <c r="H829" s="2">
        <f>IFERROR([1]!EM_S_QSTM07_IS($C829,"61",H$2,"1"),"")</f>
        <v>28782366.57</v>
      </c>
      <c r="I829" s="2">
        <f>IFERROR([1]!EM_S_QSTM07_IS($C829,"61",I$2,"1"),"")</f>
        <v>34942102.32</v>
      </c>
      <c r="J829" s="2">
        <f>IFERROR([1]!EM_S_QSTM07_IS($C829,"61",J$2,"1"),"")</f>
        <v>29949798.02</v>
      </c>
      <c r="M829" s="2">
        <f>IFERROR([1]!EM_S_QSTM07_IS($C829,"61",L$2,"1"),"")</f>
        <v>0</v>
      </c>
      <c r="N829" s="2">
        <f>[1]!EM_S_PERFORMANCEEXPRESS_QNETPROFIT(C829,L$2)</f>
        <v>0</v>
      </c>
      <c r="O829" s="2">
        <f>[1]!EM_S_PROFITNOTICE_FORECASTT(C829,L$2)</f>
        <v>175248800</v>
      </c>
      <c r="P829" s="2">
        <f>[1]!EM_S_PROFITNOTICE_FORECASTL(C829,L$2)</f>
        <v>140199000</v>
      </c>
      <c r="Q829" t="str">
        <f>[1]!EM_S_PROFITNOTICE_ABSTRACT(C829,L$2)</f>
        <v>预计2016年1-12月归属于上市公司股东的净利润:14,019.9万元-17,524.88万元,比上年同期增长:20.00%-50.00%</v>
      </c>
      <c r="R829" s="2">
        <f t="shared" si="84"/>
        <v>157723900</v>
      </c>
      <c r="S829" s="2">
        <f t="shared" si="85"/>
        <v>50104636.080000013</v>
      </c>
      <c r="T829" s="9">
        <f t="shared" si="86"/>
        <v>0.43393307080213522</v>
      </c>
      <c r="U829">
        <f>IF([1]!EM_S_MAJASSRES_NUM(C829,"2014-12-30","2016-12-30")&gt;0,1,0)</f>
        <v>0</v>
      </c>
      <c r="V829">
        <f t="shared" si="87"/>
        <v>426</v>
      </c>
      <c r="W829" s="9">
        <f t="shared" si="88"/>
        <v>0.43393307080213522</v>
      </c>
      <c r="X829">
        <f t="shared" si="89"/>
        <v>268</v>
      </c>
    </row>
    <row r="830" spans="2:24" x14ac:dyDescent="0.25">
      <c r="B830" t="str">
        <f t="shared" si="90"/>
        <v/>
      </c>
      <c r="C830" s="1" t="s">
        <v>1654</v>
      </c>
      <c r="D830" s="1" t="s">
        <v>1655</v>
      </c>
      <c r="F830" s="2">
        <f>IFERROR([1]!EM_S_QSTM07_IS($C830,"61",F$2,"1"),"")</f>
        <v>6879152.71</v>
      </c>
      <c r="G830" s="2">
        <f>IFERROR([1]!EM_S_QSTM07_IS($C830,"61",G$2,"1"),"")</f>
        <v>4555848.75</v>
      </c>
      <c r="H830" s="2">
        <f>IFERROR([1]!EM_S_QSTM07_IS($C830,"61",H$2,"1"),"")</f>
        <v>3546541</v>
      </c>
      <c r="I830" s="2">
        <f>IFERROR([1]!EM_S_QSTM07_IS($C830,"61",I$2,"1"),"")</f>
        <v>6130058.79</v>
      </c>
      <c r="J830" s="2">
        <f>IFERROR([1]!EM_S_QSTM07_IS($C830,"61",J$2,"1"),"")</f>
        <v>-1818625.02</v>
      </c>
      <c r="M830" s="2">
        <f>IFERROR([1]!EM_S_QSTM07_IS($C830,"61",L$2,"1"),"")</f>
        <v>0</v>
      </c>
      <c r="N830" s="2">
        <f>[1]!EM_S_PERFORMANCEEXPRESS_QNETPROFIT(C830,L$2)</f>
        <v>0</v>
      </c>
      <c r="O830" s="2">
        <f>[1]!EM_S_PROFITNOTICE_FORECASTT(C830,L$2)</f>
        <v>22000000</v>
      </c>
      <c r="P830" s="2">
        <f>[1]!EM_S_PROFITNOTICE_FORECASTL(C830,L$2)</f>
        <v>20000000</v>
      </c>
      <c r="Q830" t="str">
        <f>[1]!EM_S_PROFITNOTICE_ABSTRACT(C830,L$2)</f>
        <v>预计2016年1-12月归属于上市公司股东的净利润:2,000万元-2,200万元,同比上年增长314.74%-356.21%</v>
      </c>
      <c r="R830" s="2">
        <f t="shared" si="84"/>
        <v>21000000</v>
      </c>
      <c r="S830" s="2">
        <f t="shared" si="85"/>
        <v>6018457.5399999991</v>
      </c>
      <c r="T830" s="9">
        <f t="shared" si="86"/>
        <v>-1.8205575806557791E-2</v>
      </c>
      <c r="U830">
        <f>IF([1]!EM_S_MAJASSRES_NUM(C830,"2014-12-30","2016-12-30")&gt;0,1,0)</f>
        <v>0</v>
      </c>
      <c r="V830" t="str">
        <f t="shared" si="87"/>
        <v/>
      </c>
      <c r="W830" s="9" t="str">
        <f t="shared" si="88"/>
        <v/>
      </c>
      <c r="X830" t="str">
        <f t="shared" si="89"/>
        <v/>
      </c>
    </row>
    <row r="831" spans="2:24" x14ac:dyDescent="0.25">
      <c r="B831" t="str">
        <f t="shared" si="90"/>
        <v/>
      </c>
      <c r="C831" s="1" t="s">
        <v>1656</v>
      </c>
      <c r="D831" s="1" t="s">
        <v>1657</v>
      </c>
      <c r="F831" s="2">
        <f>IFERROR([1]!EM_S_QSTM07_IS($C831,"61",F$2,"1"),"")</f>
        <v>14227452.199999999</v>
      </c>
      <c r="G831" s="2">
        <f>IFERROR([1]!EM_S_QSTM07_IS($C831,"61",G$2,"1"),"")</f>
        <v>14365979.65</v>
      </c>
      <c r="H831" s="2">
        <f>IFERROR([1]!EM_S_QSTM07_IS($C831,"61",H$2,"1"),"")</f>
        <v>24306329.370000001</v>
      </c>
      <c r="I831" s="2">
        <f>IFERROR([1]!EM_S_QSTM07_IS($C831,"61",I$2,"1"),"")</f>
        <v>4360696.3</v>
      </c>
      <c r="J831" s="2">
        <f>IFERROR([1]!EM_S_QSTM07_IS($C831,"61",J$2,"1"),"")</f>
        <v>13908087.74</v>
      </c>
      <c r="M831" s="2">
        <f>IFERROR([1]!EM_S_QSTM07_IS($C831,"61",L$2,"1"),"")</f>
        <v>0</v>
      </c>
      <c r="N831" s="2">
        <f>[1]!EM_S_PERFORMANCEEXPRESS_QNETPROFIT(C831,L$2)</f>
        <v>0</v>
      </c>
      <c r="O831" s="2">
        <f>[1]!EM_S_PROFITNOTICE_FORECASTT(C831,L$2)</f>
        <v>72187100</v>
      </c>
      <c r="P831" s="2">
        <f>[1]!EM_S_PROFITNOTICE_FORECASTL(C831,L$2)</f>
        <v>55528500</v>
      </c>
      <c r="Q831" t="str">
        <f>[1]!EM_S_PROFITNOTICE_ABSTRACT(C831,L$2)</f>
        <v>预计2016年1-12月归属于上市公司股东的净利润:5,552.85万元-7,218.71万元,比上年同期变动:0.00%至30.00%</v>
      </c>
      <c r="R831" s="2">
        <f t="shared" si="84"/>
        <v>63857800</v>
      </c>
      <c r="S831" s="2">
        <f t="shared" si="85"/>
        <v>10958038.780000001</v>
      </c>
      <c r="T831" s="9">
        <f t="shared" si="86"/>
        <v>1.512910330398382</v>
      </c>
      <c r="U831">
        <f>IF([1]!EM_S_MAJASSRES_NUM(C831,"2014-12-30","2016-12-30")&gt;0,1,0)</f>
        <v>0</v>
      </c>
      <c r="V831" t="str">
        <f t="shared" si="87"/>
        <v/>
      </c>
      <c r="W831" s="9" t="str">
        <f t="shared" si="88"/>
        <v/>
      </c>
      <c r="X831" t="str">
        <f t="shared" si="89"/>
        <v/>
      </c>
    </row>
    <row r="832" spans="2:24" x14ac:dyDescent="0.25">
      <c r="B832">
        <f t="shared" si="90"/>
        <v>417</v>
      </c>
      <c r="C832" s="1" t="s">
        <v>1658</v>
      </c>
      <c r="D832" s="1" t="s">
        <v>1659</v>
      </c>
      <c r="F832" s="2">
        <f>IFERROR([1]!EM_S_QSTM07_IS($C832,"61",F$2,"1"),"")</f>
        <v>33700316.390000001</v>
      </c>
      <c r="G832" s="2">
        <f>IFERROR([1]!EM_S_QSTM07_IS($C832,"61",G$2,"1"),"")</f>
        <v>56594454.439999998</v>
      </c>
      <c r="H832" s="2">
        <f>IFERROR([1]!EM_S_QSTM07_IS($C832,"61",H$2,"1"),"")</f>
        <v>41602675.659999996</v>
      </c>
      <c r="I832" s="2">
        <f>IFERROR([1]!EM_S_QSTM07_IS($C832,"61",I$2,"1"),"")</f>
        <v>42676064.390000001</v>
      </c>
      <c r="J832" s="2">
        <f>IFERROR([1]!EM_S_QSTM07_IS($C832,"61",J$2,"1"),"")</f>
        <v>36410544.670000002</v>
      </c>
      <c r="M832" s="2">
        <f>IFERROR([1]!EM_S_QSTM07_IS($C832,"61",L$2,"1"),"")</f>
        <v>0</v>
      </c>
      <c r="N832" s="2">
        <f>[1]!EM_S_PERFORMANCEEXPRESS_QNETPROFIT(C832,L$2)</f>
        <v>0</v>
      </c>
      <c r="O832" s="2">
        <f>[1]!EM_S_PROFITNOTICE_FORECASTT(C832,L$2)</f>
        <v>215217500</v>
      </c>
      <c r="P832" s="2">
        <f>[1]!EM_S_PROFITNOTICE_FORECASTL(C832,L$2)</f>
        <v>143478300</v>
      </c>
      <c r="Q832" t="str">
        <f>[1]!EM_S_PROFITNOTICE_ABSTRACT(C832,L$2)</f>
        <v>预计2016年1-12月归属于上市公司股东的净利润:14,347.83万元-21,521.75万元,比上年同期增长:0.00%-50.00%</v>
      </c>
      <c r="R832" s="2">
        <f t="shared" si="84"/>
        <v>179347900</v>
      </c>
      <c r="S832" s="2">
        <f t="shared" si="85"/>
        <v>47450453.510000005</v>
      </c>
      <c r="T832" s="9">
        <f t="shared" si="86"/>
        <v>0.11187510348584899</v>
      </c>
      <c r="U832">
        <f>IF([1]!EM_S_MAJASSRES_NUM(C832,"2014-12-30","2016-12-30")&gt;0,1,0)</f>
        <v>0</v>
      </c>
      <c r="V832">
        <f t="shared" si="87"/>
        <v>597</v>
      </c>
      <c r="W832" s="9">
        <f t="shared" si="88"/>
        <v>0.11187510348584899</v>
      </c>
      <c r="X832">
        <f t="shared" si="89"/>
        <v>417</v>
      </c>
    </row>
    <row r="833" spans="2:24" x14ac:dyDescent="0.25">
      <c r="B833" t="str">
        <f t="shared" si="90"/>
        <v/>
      </c>
      <c r="C833" s="1" t="s">
        <v>1660</v>
      </c>
      <c r="D833" s="1" t="s">
        <v>1661</v>
      </c>
      <c r="F833" s="2">
        <f>IFERROR([1]!EM_S_QSTM07_IS($C833,"61",F$2,"1"),"")</f>
        <v>16979151.010000002</v>
      </c>
      <c r="G833" s="2">
        <f>IFERROR([1]!EM_S_QSTM07_IS($C833,"61",G$2,"1"),"")</f>
        <v>25461689.399999999</v>
      </c>
      <c r="H833" s="2">
        <f>IFERROR([1]!EM_S_QSTM07_IS($C833,"61",H$2,"1"),"")</f>
        <v>9059416.6099999994</v>
      </c>
      <c r="I833" s="2">
        <f>IFERROR([1]!EM_S_QSTM07_IS($C833,"61",I$2,"1"),"")</f>
        <v>-180368.529999997</v>
      </c>
      <c r="J833" s="2">
        <f>IFERROR([1]!EM_S_QSTM07_IS($C833,"61",J$2,"1"),"")</f>
        <v>5492341.1299999999</v>
      </c>
      <c r="M833" s="2">
        <f>IFERROR([1]!EM_S_QSTM07_IS($C833,"61",L$2,"1"),"")</f>
        <v>0</v>
      </c>
      <c r="N833" s="2">
        <f>[1]!EM_S_PERFORMANCEEXPRESS_QNETPROFIT(C833,L$2)</f>
        <v>0</v>
      </c>
      <c r="O833" s="2">
        <f>[1]!EM_S_PROFITNOTICE_FORECASTT(C833,L$2)</f>
        <v>61644100</v>
      </c>
      <c r="P833" s="2">
        <f>[1]!EM_S_PROFITNOTICE_FORECASTL(C833,L$2)</f>
        <v>52837800</v>
      </c>
      <c r="Q833" t="str">
        <f>[1]!EM_S_PROFITNOTICE_ABSTRACT(C833,L$2)</f>
        <v>预计2016年1-12月归属于上市公司股东的净利润:5,283.78万元-6,164.41万元,比上年同期增长:200.00%-250.00%</v>
      </c>
      <c r="R833" s="2">
        <f t="shared" si="84"/>
        <v>57240950</v>
      </c>
      <c r="S833" s="2">
        <f t="shared" si="85"/>
        <v>5740692.9800000042</v>
      </c>
      <c r="T833" s="9">
        <f t="shared" si="86"/>
        <v>32.82757535363902</v>
      </c>
      <c r="U833">
        <f>IF([1]!EM_S_MAJASSRES_NUM(C833,"2014-12-30","2016-12-30")&gt;0,1,0)</f>
        <v>0</v>
      </c>
      <c r="V833" t="str">
        <f t="shared" si="87"/>
        <v/>
      </c>
      <c r="W833" s="9" t="str">
        <f t="shared" si="88"/>
        <v/>
      </c>
      <c r="X833" t="str">
        <f t="shared" si="89"/>
        <v/>
      </c>
    </row>
    <row r="834" spans="2:24" x14ac:dyDescent="0.25">
      <c r="B834" t="str">
        <f t="shared" si="90"/>
        <v/>
      </c>
      <c r="C834" s="1" t="s">
        <v>1662</v>
      </c>
      <c r="D834" s="1" t="s">
        <v>1663</v>
      </c>
      <c r="F834" s="2">
        <f>IFERROR([1]!EM_S_QSTM07_IS($C834,"61",F$2,"1"),"")</f>
        <v>70604176.129999995</v>
      </c>
      <c r="G834" s="2">
        <f>IFERROR([1]!EM_S_QSTM07_IS($C834,"61",G$2,"1"),"")</f>
        <v>170996848.53999999</v>
      </c>
      <c r="H834" s="2">
        <f>IFERROR([1]!EM_S_QSTM07_IS($C834,"61",H$2,"1"),"")</f>
        <v>112130997.56</v>
      </c>
      <c r="I834" s="2">
        <f>IFERROR([1]!EM_S_QSTM07_IS($C834,"61",I$2,"1"),"")</f>
        <v>88315153.379999995</v>
      </c>
      <c r="J834" s="2">
        <f>IFERROR([1]!EM_S_QSTM07_IS($C834,"61",J$2,"1"),"")</f>
        <v>-92896739.480000004</v>
      </c>
      <c r="M834" s="2">
        <f>IFERROR([1]!EM_S_QSTM07_IS($C834,"61",L$2,"1"),"")</f>
        <v>0</v>
      </c>
      <c r="N834" s="2">
        <f>[1]!EM_S_PERFORMANCEEXPRESS_QNETPROFIT(C834,L$2)</f>
        <v>0</v>
      </c>
      <c r="O834" s="2">
        <f>[1]!EM_S_PROFITNOTICE_FORECASTT(C834,L$2)</f>
        <v>560000000</v>
      </c>
      <c r="P834" s="2">
        <f>[1]!EM_S_PROFITNOTICE_FORECASTL(C834,L$2)</f>
        <v>480000000</v>
      </c>
      <c r="Q834" t="str">
        <f>[1]!EM_S_PROFITNOTICE_ABSTRACT(C834,L$2)</f>
        <v>预计2016年1-12月归属于上市公司股东的净利润:48,000万元-56,000万元,同比上年增长2,629.69%-3,084.64%</v>
      </c>
      <c r="R834" s="2">
        <f t="shared" si="84"/>
        <v>520000000</v>
      </c>
      <c r="S834" s="2">
        <f t="shared" si="85"/>
        <v>166267977.76999998</v>
      </c>
      <c r="T834" s="9">
        <f t="shared" si="86"/>
        <v>0.88266646670007731</v>
      </c>
      <c r="U834">
        <f>IF([1]!EM_S_MAJASSRES_NUM(C834,"2014-12-30","2016-12-30")&gt;0,1,0)</f>
        <v>1</v>
      </c>
      <c r="V834" t="str">
        <f t="shared" si="87"/>
        <v/>
      </c>
      <c r="W834" s="9" t="str">
        <f t="shared" si="88"/>
        <v/>
      </c>
      <c r="X834" t="str">
        <f t="shared" si="89"/>
        <v/>
      </c>
    </row>
    <row r="835" spans="2:24" x14ac:dyDescent="0.25">
      <c r="B835">
        <f t="shared" si="90"/>
        <v>533</v>
      </c>
      <c r="C835" s="1" t="s">
        <v>1664</v>
      </c>
      <c r="D835" s="1" t="s">
        <v>1665</v>
      </c>
      <c r="F835" s="2">
        <f>IFERROR([1]!EM_S_QSTM07_IS($C835,"61",F$2,"1"),"")</f>
        <v>124022076.48999999</v>
      </c>
      <c r="G835" s="2">
        <f>IFERROR([1]!EM_S_QSTM07_IS($C835,"61",G$2,"1"),"")</f>
        <v>150527707.03</v>
      </c>
      <c r="H835" s="2">
        <f>IFERROR([1]!EM_S_QSTM07_IS($C835,"61",H$2,"1"),"")</f>
        <v>93364084.159999996</v>
      </c>
      <c r="I835" s="2">
        <f>IFERROR([1]!EM_S_QSTM07_IS($C835,"61",I$2,"1"),"")</f>
        <v>157737253.75</v>
      </c>
      <c r="J835" s="2">
        <f>IFERROR([1]!EM_S_QSTM07_IS($C835,"61",J$2,"1"),"")</f>
        <v>130752601.48999999</v>
      </c>
      <c r="M835" s="2">
        <f>IFERROR([1]!EM_S_QSTM07_IS($C835,"61",L$2,"1"),"")</f>
        <v>0</v>
      </c>
      <c r="N835" s="2">
        <f>[1]!EM_S_PERFORMANCEEXPRESS_QNETPROFIT(C835,L$2)</f>
        <v>0</v>
      </c>
      <c r="O835" s="2">
        <f>[1]!EM_S_PROFITNOTICE_FORECASTT(C835,L$2)</f>
        <v>562068600</v>
      </c>
      <c r="P835" s="2">
        <f>[1]!EM_S_PROFITNOTICE_FORECASTL(C835,L$2)</f>
        <v>415442000</v>
      </c>
      <c r="Q835" t="str">
        <f>[1]!EM_S_PROFITNOTICE_ABSTRACT(C835,L$2)</f>
        <v>预计2016年1-12月归属于上市公司股东的净利润:41,544.20万元-56,206.86万元,比上年同期变动-15%至15%</v>
      </c>
      <c r="R835" s="2">
        <f t="shared" ref="R835:R898" si="91">AVERAGE(O835:P835)</f>
        <v>488755300</v>
      </c>
      <c r="S835" s="2">
        <f t="shared" ref="S835:S898" si="92">IF(R835&gt;0,R835-SUM(F835:H835),"")</f>
        <v>120841432.32000005</v>
      </c>
      <c r="T835" s="9">
        <f t="shared" ref="T835:T898" si="93">IFERROR(IF(S835&lt;&gt;0,(S835-I835)/ABS(I835),""),"")</f>
        <v>-0.23390683274146928</v>
      </c>
      <c r="U835">
        <f>IF([1]!EM_S_MAJASSRES_NUM(C835,"2014-12-30","2016-12-30")&gt;0,1,0)</f>
        <v>0</v>
      </c>
      <c r="V835">
        <f t="shared" ref="V835:V898" si="94">IFERROR(IF(AND(U835=0,I835&gt;$W$1),IFERROR(RANK(T835,T$3:T$5000,0),""),""),"")</f>
        <v>740</v>
      </c>
      <c r="W835" s="9">
        <f t="shared" ref="W835:W898" si="95">IF(AND(U835=0,ABS(I835)&gt;$W$1),T835,"")</f>
        <v>-0.23390683274146928</v>
      </c>
      <c r="X835">
        <f t="shared" ref="X835:X898" si="96">IFERROR(RANK(W835,$W$3:$W$5000),"")</f>
        <v>533</v>
      </c>
    </row>
    <row r="836" spans="2:24" x14ac:dyDescent="0.25">
      <c r="B836">
        <f t="shared" ref="B836:B899" si="97">IFERROR(RANK(W836,$W$3:$W$5000),"")</f>
        <v>316</v>
      </c>
      <c r="C836" s="1" t="s">
        <v>1666</v>
      </c>
      <c r="D836" s="1" t="s">
        <v>1667</v>
      </c>
      <c r="F836" s="2">
        <f>IFERROR([1]!EM_S_QSTM07_IS($C836,"61",F$2,"1"),"")</f>
        <v>46838531.439999998</v>
      </c>
      <c r="G836" s="2">
        <f>IFERROR([1]!EM_S_QSTM07_IS($C836,"61",G$2,"1"),"")</f>
        <v>1434326.93</v>
      </c>
      <c r="H836" s="2">
        <f>IFERROR([1]!EM_S_QSTM07_IS($C836,"61",H$2,"1"),"")</f>
        <v>16547406.720000001</v>
      </c>
      <c r="I836" s="2">
        <f>IFERROR([1]!EM_S_QSTM07_IS($C836,"61",I$2,"1"),"")</f>
        <v>140730850.22999999</v>
      </c>
      <c r="J836" s="2">
        <f>IFERROR([1]!EM_S_QSTM07_IS($C836,"61",J$2,"1"),"")</f>
        <v>44370415.170000002</v>
      </c>
      <c r="M836" s="2">
        <f>IFERROR([1]!EM_S_QSTM07_IS($C836,"61",L$2,"1"),"")</f>
        <v>0</v>
      </c>
      <c r="N836" s="2">
        <f>[1]!EM_S_PERFORMANCEEXPRESS_QNETPROFIT(C836,L$2)</f>
        <v>0</v>
      </c>
      <c r="O836" s="2">
        <f>[1]!EM_S_PROFITNOTICE_FORECASTT(C836,L$2)</f>
        <v>302250400</v>
      </c>
      <c r="P836" s="2">
        <f>[1]!EM_S_PROFITNOTICE_FORECASTL(C836,L$2)</f>
        <v>201500300</v>
      </c>
      <c r="Q836" t="str">
        <f>[1]!EM_S_PROFITNOTICE_ABSTRACT(C836,L$2)</f>
        <v>预计2016年1-12月归属于上市公司股东的净利润:20,150.03万元-30,225.04万元,比上年同期增长:0%-50%</v>
      </c>
      <c r="R836" s="2">
        <f t="shared" si="91"/>
        <v>251875350</v>
      </c>
      <c r="S836" s="2">
        <f t="shared" si="92"/>
        <v>187055084.91</v>
      </c>
      <c r="T836" s="9">
        <f t="shared" si="93"/>
        <v>0.3291690102368538</v>
      </c>
      <c r="U836">
        <f>IF([1]!EM_S_MAJASSRES_NUM(C836,"2014-12-30","2016-12-30")&gt;0,1,0)</f>
        <v>0</v>
      </c>
      <c r="V836">
        <f t="shared" si="94"/>
        <v>480</v>
      </c>
      <c r="W836" s="9">
        <f t="shared" si="95"/>
        <v>0.3291690102368538</v>
      </c>
      <c r="X836">
        <f t="shared" si="96"/>
        <v>316</v>
      </c>
    </row>
    <row r="837" spans="2:24" x14ac:dyDescent="0.25">
      <c r="B837">
        <f t="shared" si="97"/>
        <v>150</v>
      </c>
      <c r="C837" s="1" t="s">
        <v>1668</v>
      </c>
      <c r="D837" s="1" t="s">
        <v>1669</v>
      </c>
      <c r="F837" s="2">
        <f>IFERROR([1]!EM_S_QSTM07_IS($C837,"61",F$2,"1"),"")</f>
        <v>107307.46</v>
      </c>
      <c r="G837" s="2">
        <f>IFERROR([1]!EM_S_QSTM07_IS($C837,"61",G$2,"1"),"")</f>
        <v>4928210.6500000004</v>
      </c>
      <c r="H837" s="2">
        <f>IFERROR([1]!EM_S_QSTM07_IS($C837,"61",H$2,"1"),"")</f>
        <v>4542219.1399999997</v>
      </c>
      <c r="I837" s="2">
        <f>IFERROR([1]!EM_S_QSTM07_IS($C837,"61",I$2,"1"),"")</f>
        <v>-22215277.870000001</v>
      </c>
      <c r="J837" s="2">
        <f>IFERROR([1]!EM_S_QSTM07_IS($C837,"61",J$2,"1"),"")</f>
        <v>-8128156.9400000004</v>
      </c>
      <c r="M837" s="2">
        <f>IFERROR([1]!EM_S_QSTM07_IS($C837,"61",L$2,"1"),"")</f>
        <v>0</v>
      </c>
      <c r="N837" s="2">
        <f>[1]!EM_S_PERFORMANCEEXPRESS_QNETPROFIT(C837,L$2)</f>
        <v>0</v>
      </c>
      <c r="O837" s="2">
        <f>[1]!EM_S_PROFITNOTICE_FORECASTT(C837,L$2)</f>
        <v>15000000</v>
      </c>
      <c r="P837" s="2">
        <f>[1]!EM_S_PROFITNOTICE_FORECASTL(C837,L$2)</f>
        <v>6500000</v>
      </c>
      <c r="Q837" t="str">
        <f>[1]!EM_S_PROFITNOTICE_ABSTRACT(C837,L$2)</f>
        <v>预计2016年1-12月归属于上市公司股东的净利润:650万元-1,500万元</v>
      </c>
      <c r="R837" s="2">
        <f t="shared" si="91"/>
        <v>10750000</v>
      </c>
      <c r="S837" s="2">
        <f t="shared" si="92"/>
        <v>1172262.75</v>
      </c>
      <c r="T837" s="9">
        <f t="shared" si="93"/>
        <v>1.0527683136290205</v>
      </c>
      <c r="U837">
        <f>IF([1]!EM_S_MAJASSRES_NUM(C837,"2014-12-30","2016-12-30")&gt;0,1,0)</f>
        <v>0</v>
      </c>
      <c r="V837" t="str">
        <f t="shared" si="94"/>
        <v/>
      </c>
      <c r="W837" s="9">
        <f t="shared" si="95"/>
        <v>1.0527683136290205</v>
      </c>
      <c r="X837">
        <f t="shared" si="96"/>
        <v>150</v>
      </c>
    </row>
    <row r="838" spans="2:24" x14ac:dyDescent="0.25">
      <c r="B838">
        <f t="shared" si="97"/>
        <v>94</v>
      </c>
      <c r="C838" s="1" t="s">
        <v>1670</v>
      </c>
      <c r="D838" s="1" t="s">
        <v>1671</v>
      </c>
      <c r="F838" s="2">
        <f>IFERROR([1]!EM_S_QSTM07_IS($C838,"61",F$2,"1"),"")</f>
        <v>21545997</v>
      </c>
      <c r="G838" s="2">
        <f>IFERROR([1]!EM_S_QSTM07_IS($C838,"61",G$2,"1"),"")</f>
        <v>39784737.079999998</v>
      </c>
      <c r="H838" s="2">
        <f>IFERROR([1]!EM_S_QSTM07_IS($C838,"61",H$2,"1"),"")</f>
        <v>24201756.09</v>
      </c>
      <c r="I838" s="2">
        <f>IFERROR([1]!EM_S_QSTM07_IS($C838,"61",I$2,"1"),"")</f>
        <v>12379178.369999999</v>
      </c>
      <c r="J838" s="2">
        <f>IFERROR([1]!EM_S_QSTM07_IS($C838,"61",J$2,"1"),"")</f>
        <v>11554485.369999999</v>
      </c>
      <c r="M838" s="2">
        <f>IFERROR([1]!EM_S_QSTM07_IS($C838,"61",L$2,"1"),"")</f>
        <v>0</v>
      </c>
      <c r="N838" s="2">
        <f>[1]!EM_S_PERFORMANCEEXPRESS_QNETPROFIT(C838,L$2)</f>
        <v>0</v>
      </c>
      <c r="O838" s="2">
        <f>[1]!EM_S_PROFITNOTICE_FORECASTT(C838,L$2)</f>
        <v>127648400</v>
      </c>
      <c r="P838" s="2">
        <f>[1]!EM_S_PROFITNOTICE_FORECASTL(C838,L$2)</f>
        <v>105448700</v>
      </c>
      <c r="Q838" t="str">
        <f>[1]!EM_S_PROFITNOTICE_ABSTRACT(C838,L$2)</f>
        <v>预计2016年1-12月归属于上市公司股东的净利润10,544.87万元-12,764.84万元,与上年同期增长90%-130%</v>
      </c>
      <c r="R838" s="2">
        <f t="shared" si="91"/>
        <v>116548550</v>
      </c>
      <c r="S838" s="2">
        <f t="shared" si="92"/>
        <v>31016059.829999998</v>
      </c>
      <c r="T838" s="9">
        <f t="shared" si="93"/>
        <v>1.505502296110788</v>
      </c>
      <c r="U838">
        <f>IF([1]!EM_S_MAJASSRES_NUM(C838,"2014-12-30","2016-12-30")&gt;0,1,0)</f>
        <v>0</v>
      </c>
      <c r="V838">
        <f t="shared" si="94"/>
        <v>192</v>
      </c>
      <c r="W838" s="9">
        <f t="shared" si="95"/>
        <v>1.505502296110788</v>
      </c>
      <c r="X838">
        <f t="shared" si="96"/>
        <v>94</v>
      </c>
    </row>
    <row r="839" spans="2:24" x14ac:dyDescent="0.25">
      <c r="B839" t="str">
        <f t="shared" si="97"/>
        <v/>
      </c>
      <c r="C839" s="1" t="s">
        <v>1672</v>
      </c>
      <c r="D839" s="1" t="s">
        <v>1673</v>
      </c>
      <c r="F839" s="2">
        <f>IFERROR([1]!EM_S_QSTM07_IS($C839,"61",F$2,"1"),"")</f>
        <v>22123152.809999999</v>
      </c>
      <c r="G839" s="2">
        <f>IFERROR([1]!EM_S_QSTM07_IS($C839,"61",G$2,"1"),"")</f>
        <v>20100032.879999999</v>
      </c>
      <c r="H839" s="2">
        <f>IFERROR([1]!EM_S_QSTM07_IS($C839,"61",H$2,"1"),"")</f>
        <v>621293.11</v>
      </c>
      <c r="I839" s="2">
        <f>IFERROR([1]!EM_S_QSTM07_IS($C839,"61",I$2,"1"),"")</f>
        <v>-781968.93999999797</v>
      </c>
      <c r="J839" s="2">
        <f>IFERROR([1]!EM_S_QSTM07_IS($C839,"61",J$2,"1"),"")</f>
        <v>19400692.079999998</v>
      </c>
      <c r="M839" s="2">
        <f>IFERROR([1]!EM_S_QSTM07_IS($C839,"61",L$2,"1"),"")</f>
        <v>0</v>
      </c>
      <c r="N839" s="2">
        <f>[1]!EM_S_PERFORMANCEEXPRESS_QNETPROFIT(C839,L$2)</f>
        <v>0</v>
      </c>
      <c r="O839" s="2">
        <f>[1]!EM_S_PROFITNOTICE_FORECASTT(C839,L$2)</f>
        <v>98000000</v>
      </c>
      <c r="P839" s="2">
        <f>[1]!EM_S_PROFITNOTICE_FORECASTL(C839,L$2)</f>
        <v>80000000</v>
      </c>
      <c r="Q839" t="str">
        <f>[1]!EM_S_PROFITNOTICE_ABSTRACT(C839,L$2)</f>
        <v>预计2016年1-12月归属于上市公司股东的净利润:8,000万元-9,800万元,比上年同期增长:28.23%-57.09%</v>
      </c>
      <c r="R839" s="2">
        <f t="shared" si="91"/>
        <v>89000000</v>
      </c>
      <c r="S839" s="2">
        <f t="shared" si="92"/>
        <v>46155521.200000003</v>
      </c>
      <c r="T839" s="9">
        <f t="shared" si="93"/>
        <v>60.024750011170674</v>
      </c>
      <c r="U839">
        <f>IF([1]!EM_S_MAJASSRES_NUM(C839,"2014-12-30","2016-12-30")&gt;0,1,0)</f>
        <v>1</v>
      </c>
      <c r="V839" t="str">
        <f t="shared" si="94"/>
        <v/>
      </c>
      <c r="W839" s="9" t="str">
        <f t="shared" si="95"/>
        <v/>
      </c>
      <c r="X839" t="str">
        <f t="shared" si="96"/>
        <v/>
      </c>
    </row>
    <row r="840" spans="2:24" x14ac:dyDescent="0.25">
      <c r="B840">
        <f t="shared" si="97"/>
        <v>297</v>
      </c>
      <c r="C840" s="1" t="s">
        <v>1674</v>
      </c>
      <c r="D840" s="1" t="s">
        <v>1675</v>
      </c>
      <c r="F840" s="2">
        <f>IFERROR([1]!EM_S_QSTM07_IS($C840,"61",F$2,"1"),"")</f>
        <v>197438994.12</v>
      </c>
      <c r="G840" s="2">
        <f>IFERROR([1]!EM_S_QSTM07_IS($C840,"61",G$2,"1"),"")</f>
        <v>175824971.43000001</v>
      </c>
      <c r="H840" s="2">
        <f>IFERROR([1]!EM_S_QSTM07_IS($C840,"61",H$2,"1"),"")</f>
        <v>70695751.349999994</v>
      </c>
      <c r="I840" s="2">
        <f>IFERROR([1]!EM_S_QSTM07_IS($C840,"61",I$2,"1"),"")</f>
        <v>154852967.13</v>
      </c>
      <c r="J840" s="2">
        <f>IFERROR([1]!EM_S_QSTM07_IS($C840,"61",J$2,"1"),"")</f>
        <v>139124563.08000001</v>
      </c>
      <c r="M840" s="2">
        <f>IFERROR([1]!EM_S_QSTM07_IS($C840,"61",L$2,"1"),"")</f>
        <v>0</v>
      </c>
      <c r="N840" s="2">
        <f>[1]!EM_S_PERFORMANCEEXPRESS_QNETPROFIT(C840,L$2)</f>
        <v>0</v>
      </c>
      <c r="O840" s="2">
        <f>[1]!EM_S_PROFITNOTICE_FORECASTT(C840,L$2)</f>
        <v>726615000</v>
      </c>
      <c r="P840" s="2">
        <f>[1]!EM_S_PROFITNOTICE_FORECASTL(C840,L$2)</f>
        <v>581292000</v>
      </c>
      <c r="Q840" t="str">
        <f>[1]!EM_S_PROFITNOTICE_ABSTRACT(C840,L$2)</f>
        <v>预计2016年1-12月归属于上市公司股东的净利润:58,129.20万元-72,661.50万元,比上年同期增长:20%-50%</v>
      </c>
      <c r="R840" s="2">
        <f t="shared" si="91"/>
        <v>653953500</v>
      </c>
      <c r="S840" s="2">
        <f t="shared" si="92"/>
        <v>209993783.10000002</v>
      </c>
      <c r="T840" s="9">
        <f t="shared" si="93"/>
        <v>0.35608498172146086</v>
      </c>
      <c r="U840">
        <f>IF([1]!EM_S_MAJASSRES_NUM(C840,"2014-12-30","2016-12-30")&gt;0,1,0)</f>
        <v>0</v>
      </c>
      <c r="V840">
        <f t="shared" si="94"/>
        <v>461</v>
      </c>
      <c r="W840" s="9">
        <f t="shared" si="95"/>
        <v>0.35608498172146086</v>
      </c>
      <c r="X840">
        <f t="shared" si="96"/>
        <v>297</v>
      </c>
    </row>
    <row r="841" spans="2:24" x14ac:dyDescent="0.25">
      <c r="B841">
        <f t="shared" si="97"/>
        <v>224</v>
      </c>
      <c r="C841" s="1" t="s">
        <v>1676</v>
      </c>
      <c r="D841" s="1" t="s">
        <v>1677</v>
      </c>
      <c r="F841" s="2">
        <f>IFERROR([1]!EM_S_QSTM07_IS($C841,"61",F$2,"1"),"")</f>
        <v>89882184.519999996</v>
      </c>
      <c r="G841" s="2">
        <f>IFERROR([1]!EM_S_QSTM07_IS($C841,"61",G$2,"1"),"")</f>
        <v>72893991.609999999</v>
      </c>
      <c r="H841" s="2">
        <f>IFERROR([1]!EM_S_QSTM07_IS($C841,"61",H$2,"1"),"")</f>
        <v>57548015.259999998</v>
      </c>
      <c r="I841" s="2">
        <f>IFERROR([1]!EM_S_QSTM07_IS($C841,"61",I$2,"1"),"")</f>
        <v>77792667.260000005</v>
      </c>
      <c r="J841" s="2">
        <f>IFERROR([1]!EM_S_QSTM07_IS($C841,"61",J$2,"1"),"")</f>
        <v>105605546.84</v>
      </c>
      <c r="M841" s="2">
        <f>IFERROR([1]!EM_S_QSTM07_IS($C841,"61",L$2,"1"),"")</f>
        <v>0</v>
      </c>
      <c r="N841" s="2">
        <f>[1]!EM_S_PERFORMANCEEXPRESS_QNETPROFIT(C841,L$2)</f>
        <v>0</v>
      </c>
      <c r="O841" s="2">
        <f>[1]!EM_S_PROFITNOTICE_FORECASTT(C841,L$2)</f>
        <v>370000000</v>
      </c>
      <c r="P841" s="2">
        <f>[1]!EM_S_PROFITNOTICE_FORECASTL(C841,L$2)</f>
        <v>320000000</v>
      </c>
      <c r="Q841" t="str">
        <f>[1]!EM_S_PROFITNOTICE_ABSTRACT(C841,L$2)</f>
        <v>预计2016年1-12月归属于上市公司股东的净利润盈利:32,000万元-37,000万元,比上年同期增长9.23%-26.30%</v>
      </c>
      <c r="R841" s="2">
        <f t="shared" si="91"/>
        <v>345000000</v>
      </c>
      <c r="S841" s="2">
        <f t="shared" si="92"/>
        <v>124675808.61000001</v>
      </c>
      <c r="T841" s="9">
        <f t="shared" si="93"/>
        <v>0.60266787348101025</v>
      </c>
      <c r="U841">
        <f>IF([1]!EM_S_MAJASSRES_NUM(C841,"2014-12-30","2016-12-30")&gt;0,1,0)</f>
        <v>0</v>
      </c>
      <c r="V841">
        <f t="shared" si="94"/>
        <v>369</v>
      </c>
      <c r="W841" s="9">
        <f t="shared" si="95"/>
        <v>0.60266787348101025</v>
      </c>
      <c r="X841">
        <f t="shared" si="96"/>
        <v>224</v>
      </c>
    </row>
    <row r="842" spans="2:24" x14ac:dyDescent="0.25">
      <c r="B842">
        <f t="shared" si="97"/>
        <v>289</v>
      </c>
      <c r="C842" s="1" t="s">
        <v>1678</v>
      </c>
      <c r="D842" s="1" t="s">
        <v>1679</v>
      </c>
      <c r="F842" s="2">
        <f>IFERROR([1]!EM_S_QSTM07_IS($C842,"61",F$2,"1"),"")</f>
        <v>35059187.109999999</v>
      </c>
      <c r="G842" s="2">
        <f>IFERROR([1]!EM_S_QSTM07_IS($C842,"61",G$2,"1"),"")</f>
        <v>33316385.48</v>
      </c>
      <c r="H842" s="2">
        <f>IFERROR([1]!EM_S_QSTM07_IS($C842,"61",H$2,"1"),"")</f>
        <v>23120262.460000001</v>
      </c>
      <c r="I842" s="2">
        <f>IFERROR([1]!EM_S_QSTM07_IS($C842,"61",I$2,"1"),"")</f>
        <v>51932220.590000004</v>
      </c>
      <c r="J842" s="2">
        <f>IFERROR([1]!EM_S_QSTM07_IS($C842,"61",J$2,"1"),"")</f>
        <v>18692718.16</v>
      </c>
      <c r="M842" s="2">
        <f>IFERROR([1]!EM_S_QSTM07_IS($C842,"61",L$2,"1"),"")</f>
        <v>0</v>
      </c>
      <c r="N842" s="2">
        <f>[1]!EM_S_PERFORMANCEEXPRESS_QNETPROFIT(C842,L$2)</f>
        <v>0</v>
      </c>
      <c r="O842" s="2">
        <f>[1]!EM_S_PROFITNOTICE_FORECASTT(C842,L$2)</f>
        <v>170000000</v>
      </c>
      <c r="P842" s="2">
        <f>[1]!EM_S_PROFITNOTICE_FORECASTL(C842,L$2)</f>
        <v>156000000</v>
      </c>
      <c r="Q842" t="str">
        <f>[1]!EM_S_PROFITNOTICE_ABSTRACT(C842,L$2)</f>
        <v>预计2016年1-12月归属于上市公司股东的净利润:15,600万元-17,000万元,比上年同期增长:28.60%-40.14%</v>
      </c>
      <c r="R842" s="2">
        <f t="shared" si="91"/>
        <v>163000000</v>
      </c>
      <c r="S842" s="2">
        <f t="shared" si="92"/>
        <v>71504164.949999988</v>
      </c>
      <c r="T842" s="9">
        <f t="shared" si="93"/>
        <v>0.37687478289285264</v>
      </c>
      <c r="U842">
        <f>IF([1]!EM_S_MAJASSRES_NUM(C842,"2014-12-30","2016-12-30")&gt;0,1,0)</f>
        <v>0</v>
      </c>
      <c r="V842">
        <f t="shared" si="94"/>
        <v>453</v>
      </c>
      <c r="W842" s="9">
        <f t="shared" si="95"/>
        <v>0.37687478289285264</v>
      </c>
      <c r="X842">
        <f t="shared" si="96"/>
        <v>289</v>
      </c>
    </row>
    <row r="843" spans="2:24" x14ac:dyDescent="0.25">
      <c r="B843">
        <f t="shared" si="97"/>
        <v>9</v>
      </c>
      <c r="C843" s="1" t="s">
        <v>1680</v>
      </c>
      <c r="D843" s="1" t="s">
        <v>1681</v>
      </c>
      <c r="F843" s="2">
        <f>IFERROR([1]!EM_S_QSTM07_IS($C843,"61",F$2,"1"),"")</f>
        <v>108145482.88</v>
      </c>
      <c r="G843" s="2">
        <f>IFERROR([1]!EM_S_QSTM07_IS($C843,"61",G$2,"1"),"")</f>
        <v>54308262.219999999</v>
      </c>
      <c r="H843" s="2">
        <f>IFERROR([1]!EM_S_QSTM07_IS($C843,"61",H$2,"1"),"")</f>
        <v>104926502.25</v>
      </c>
      <c r="I843" s="2">
        <f>IFERROR([1]!EM_S_QSTM07_IS($C843,"61",I$2,"1"),"")</f>
        <v>-19480660.760000002</v>
      </c>
      <c r="J843" s="2">
        <f>IFERROR([1]!EM_S_QSTM07_IS($C843,"61",J$2,"1"),"")</f>
        <v>108286176.43000001</v>
      </c>
      <c r="M843" s="2">
        <f>IFERROR([1]!EM_S_QSTM07_IS($C843,"61",L$2,"1"),"")</f>
        <v>0</v>
      </c>
      <c r="N843" s="2">
        <f>[1]!EM_S_PERFORMANCEEXPRESS_QNETPROFIT(C843,L$2)</f>
        <v>0</v>
      </c>
      <c r="O843" s="2">
        <f>[1]!EM_S_PROFITNOTICE_FORECASTT(C843,L$2)</f>
        <v>457781000</v>
      </c>
      <c r="P843" s="2">
        <f>[1]!EM_S_PROFITNOTICE_FORECASTL(C843,L$2)</f>
        <v>286113200</v>
      </c>
      <c r="Q843" t="str">
        <f>[1]!EM_S_PROFITNOTICE_ABSTRACT(C843,L$2)</f>
        <v>预计2016年1-12月归属于上市公司股东的净利润28,611.32万元-45,778.10万元,与上年同期下降20%-50%</v>
      </c>
      <c r="R843" s="2">
        <f t="shared" si="91"/>
        <v>371947100</v>
      </c>
      <c r="S843" s="2">
        <f t="shared" si="92"/>
        <v>104566852.65000001</v>
      </c>
      <c r="T843" s="9">
        <f t="shared" si="93"/>
        <v>6.3677261740889737</v>
      </c>
      <c r="U843">
        <f>IF([1]!EM_S_MAJASSRES_NUM(C843,"2014-12-30","2016-12-30")&gt;0,1,0)</f>
        <v>0</v>
      </c>
      <c r="V843" t="str">
        <f t="shared" si="94"/>
        <v/>
      </c>
      <c r="W843" s="9">
        <f t="shared" si="95"/>
        <v>6.3677261740889737</v>
      </c>
      <c r="X843">
        <f t="shared" si="96"/>
        <v>9</v>
      </c>
    </row>
    <row r="844" spans="2:24" x14ac:dyDescent="0.25">
      <c r="B844">
        <f t="shared" si="97"/>
        <v>385</v>
      </c>
      <c r="C844" s="1" t="s">
        <v>1682</v>
      </c>
      <c r="D844" s="1" t="s">
        <v>1683</v>
      </c>
      <c r="F844" s="2">
        <f>IFERROR([1]!EM_S_QSTM07_IS($C844,"61",F$2,"1"),"")</f>
        <v>54841152.240000002</v>
      </c>
      <c r="G844" s="2">
        <f>IFERROR([1]!EM_S_QSTM07_IS($C844,"61",G$2,"1"),"")</f>
        <v>52095638.479999997</v>
      </c>
      <c r="H844" s="2">
        <f>IFERROR([1]!EM_S_QSTM07_IS($C844,"61",H$2,"1"),"")</f>
        <v>31598087.27</v>
      </c>
      <c r="I844" s="2">
        <f>IFERROR([1]!EM_S_QSTM07_IS($C844,"61",I$2,"1"),"")</f>
        <v>38828217.420000002</v>
      </c>
      <c r="J844" s="2">
        <f>IFERROR([1]!EM_S_QSTM07_IS($C844,"61",J$2,"1"),"")</f>
        <v>47393578.600000001</v>
      </c>
      <c r="M844" s="2">
        <f>IFERROR([1]!EM_S_QSTM07_IS($C844,"61",L$2,"1"),"")</f>
        <v>0</v>
      </c>
      <c r="N844" s="2">
        <f>[1]!EM_S_PERFORMANCEEXPRESS_QNETPROFIT(C844,L$2)</f>
        <v>0</v>
      </c>
      <c r="O844" s="2">
        <f>[1]!EM_S_PROFITNOTICE_FORECASTT(C844,L$2)</f>
        <v>220917000</v>
      </c>
      <c r="P844" s="2">
        <f>[1]!EM_S_PROFITNOTICE_FORECASTL(C844,L$2)</f>
        <v>147278000</v>
      </c>
      <c r="Q844" t="str">
        <f>[1]!EM_S_PROFITNOTICE_ABSTRACT(C844,L$2)</f>
        <v>预计2016年1-12月归属于上市公司股东的净利润:14,727.80万元-22,091.70万元,比上年同期增长:0.00%-50.00%</v>
      </c>
      <c r="R844" s="2">
        <f t="shared" si="91"/>
        <v>184097500</v>
      </c>
      <c r="S844" s="2">
        <f t="shared" si="92"/>
        <v>45562622.00999999</v>
      </c>
      <c r="T844" s="9">
        <f t="shared" si="93"/>
        <v>0.17344099310959274</v>
      </c>
      <c r="U844">
        <f>IF([1]!EM_S_MAJASSRES_NUM(C844,"2014-12-30","2016-12-30")&gt;0,1,0)</f>
        <v>0</v>
      </c>
      <c r="V844">
        <f t="shared" si="94"/>
        <v>562</v>
      </c>
      <c r="W844" s="9">
        <f t="shared" si="95"/>
        <v>0.17344099310959274</v>
      </c>
      <c r="X844">
        <f t="shared" si="96"/>
        <v>385</v>
      </c>
    </row>
    <row r="845" spans="2:24" x14ac:dyDescent="0.25">
      <c r="B845">
        <f t="shared" si="97"/>
        <v>594</v>
      </c>
      <c r="C845" s="1" t="s">
        <v>1684</v>
      </c>
      <c r="D845" s="1" t="s">
        <v>1685</v>
      </c>
      <c r="F845" s="2">
        <f>IFERROR([1]!EM_S_QSTM07_IS($C845,"61",F$2,"1"),"")</f>
        <v>8568727.0399999991</v>
      </c>
      <c r="G845" s="2">
        <f>IFERROR([1]!EM_S_QSTM07_IS($C845,"61",G$2,"1"),"")</f>
        <v>5804534.7999999998</v>
      </c>
      <c r="H845" s="2">
        <f>IFERROR([1]!EM_S_QSTM07_IS($C845,"61",H$2,"1"),"")</f>
        <v>-11275715.48</v>
      </c>
      <c r="I845" s="2">
        <f>IFERROR([1]!EM_S_QSTM07_IS($C845,"61",I$2,"1"),"")</f>
        <v>23502431.66</v>
      </c>
      <c r="J845" s="2">
        <f>IFERROR([1]!EM_S_QSTM07_IS($C845,"61",J$2,"1"),"")</f>
        <v>3191693.82</v>
      </c>
      <c r="M845" s="2">
        <f>IFERROR([1]!EM_S_QSTM07_IS($C845,"61",L$2,"1"),"")</f>
        <v>0</v>
      </c>
      <c r="N845" s="2">
        <f>[1]!EM_S_PERFORMANCEEXPRESS_QNETPROFIT(C845,L$2)</f>
        <v>0</v>
      </c>
      <c r="O845" s="2">
        <f>[1]!EM_S_PROFITNOTICE_FORECASTT(C845,L$2)</f>
        <v>12458800</v>
      </c>
      <c r="P845" s="2">
        <f>[1]!EM_S_PROFITNOTICE_FORECASTL(C845,L$2)</f>
        <v>3114700</v>
      </c>
      <c r="Q845" t="str">
        <f>[1]!EM_S_PROFITNOTICE_ABSTRACT(C845,L$2)</f>
        <v>预计2016年1-12月归属于上市公司股东的净利润:311.47万元-1,245.88万元,比上年同期下降:60.00%-90.00%</v>
      </c>
      <c r="R845" s="2">
        <f t="shared" si="91"/>
        <v>7786750</v>
      </c>
      <c r="S845" s="2">
        <f t="shared" si="92"/>
        <v>4689203.6400000006</v>
      </c>
      <c r="T845" s="9">
        <f t="shared" si="93"/>
        <v>-0.80048006487852919</v>
      </c>
      <c r="U845">
        <f>IF([1]!EM_S_MAJASSRES_NUM(C845,"2014-12-30","2016-12-30")&gt;0,1,0)</f>
        <v>0</v>
      </c>
      <c r="V845">
        <f t="shared" si="94"/>
        <v>828</v>
      </c>
      <c r="W845" s="9">
        <f t="shared" si="95"/>
        <v>-0.80048006487852919</v>
      </c>
      <c r="X845">
        <f t="shared" si="96"/>
        <v>594</v>
      </c>
    </row>
    <row r="846" spans="2:24" x14ac:dyDescent="0.25">
      <c r="B846">
        <f t="shared" si="97"/>
        <v>122</v>
      </c>
      <c r="C846" s="1" t="s">
        <v>1686</v>
      </c>
      <c r="D846" s="1" t="s">
        <v>1687</v>
      </c>
      <c r="F846" s="2">
        <f>IFERROR([1]!EM_S_QSTM07_IS($C846,"61",F$2,"1"),"")</f>
        <v>28342952.5</v>
      </c>
      <c r="G846" s="2">
        <f>IFERROR([1]!EM_S_QSTM07_IS($C846,"61",G$2,"1"),"")</f>
        <v>508033.96999999898</v>
      </c>
      <c r="H846" s="2">
        <f>IFERROR([1]!EM_S_QSTM07_IS($C846,"61",H$2,"1"),"")</f>
        <v>-22060740.640000001</v>
      </c>
      <c r="I846" s="2">
        <f>IFERROR([1]!EM_S_QSTM07_IS($C846,"61",I$2,"1"),"")</f>
        <v>-80325694.659999996</v>
      </c>
      <c r="J846" s="2">
        <f>IFERROR([1]!EM_S_QSTM07_IS($C846,"61",J$2,"1"),"")</f>
        <v>-51199170.159999996</v>
      </c>
      <c r="M846" s="2">
        <f>IFERROR([1]!EM_S_QSTM07_IS($C846,"61",L$2,"1"),"")</f>
        <v>0</v>
      </c>
      <c r="N846" s="2">
        <f>[1]!EM_S_PERFORMANCEEXPRESS_QNETPROFIT(C846,L$2)</f>
        <v>0</v>
      </c>
      <c r="O846" s="2">
        <f>[1]!EM_S_PROFITNOTICE_FORECASTT(C846,L$2)</f>
        <v>47948000</v>
      </c>
      <c r="P846" s="2">
        <f>[1]!EM_S_PROFITNOTICE_FORECASTL(C846,L$2)</f>
        <v>0</v>
      </c>
      <c r="Q846" t="str">
        <f>[1]!EM_S_PROFITNOTICE_ABSTRACT(C846,L$2)</f>
        <v>预计2016年1-12月归属于上市公司股东的净利润:0万元至4,794.80万元</v>
      </c>
      <c r="R846" s="2">
        <f t="shared" si="91"/>
        <v>23974000</v>
      </c>
      <c r="S846" s="2">
        <f t="shared" si="92"/>
        <v>17183754.170000002</v>
      </c>
      <c r="T846" s="9">
        <f t="shared" si="93"/>
        <v>1.2139259951966159</v>
      </c>
      <c r="U846">
        <f>IF([1]!EM_S_MAJASSRES_NUM(C846,"2014-12-30","2016-12-30")&gt;0,1,0)</f>
        <v>0</v>
      </c>
      <c r="V846" t="str">
        <f t="shared" si="94"/>
        <v/>
      </c>
      <c r="W846" s="9">
        <f t="shared" si="95"/>
        <v>1.2139259951966159</v>
      </c>
      <c r="X846">
        <f t="shared" si="96"/>
        <v>122</v>
      </c>
    </row>
    <row r="847" spans="2:24" x14ac:dyDescent="0.25">
      <c r="B847">
        <f t="shared" si="97"/>
        <v>141</v>
      </c>
      <c r="C847" s="1" t="s">
        <v>1688</v>
      </c>
      <c r="D847" s="1" t="s">
        <v>1689</v>
      </c>
      <c r="F847" s="2">
        <f>IFERROR([1]!EM_S_QSTM07_IS($C847,"61",F$2,"1"),"")</f>
        <v>230868.07</v>
      </c>
      <c r="G847" s="2">
        <f>IFERROR([1]!EM_S_QSTM07_IS($C847,"61",G$2,"1"),"")</f>
        <v>11286998.48</v>
      </c>
      <c r="H847" s="2">
        <f>IFERROR([1]!EM_S_QSTM07_IS($C847,"61",H$2,"1"),"")</f>
        <v>-4028433.34</v>
      </c>
      <c r="I847" s="2">
        <f>IFERROR([1]!EM_S_QSTM07_IS($C847,"61",I$2,"1"),"")</f>
        <v>-125683160.01000001</v>
      </c>
      <c r="J847" s="2">
        <f>IFERROR([1]!EM_S_QSTM07_IS($C847,"61",J$2,"1"),"")</f>
        <v>72048111.519999996</v>
      </c>
      <c r="M847" s="2">
        <f>IFERROR([1]!EM_S_QSTM07_IS($C847,"61",L$2,"1"),"")</f>
        <v>0</v>
      </c>
      <c r="N847" s="2">
        <f>[1]!EM_S_PERFORMANCEEXPRESS_QNETPROFIT(C847,L$2)</f>
        <v>0</v>
      </c>
      <c r="O847" s="2">
        <f>[1]!EM_S_PROFITNOTICE_FORECASTT(C847,L$2)</f>
        <v>25000000</v>
      </c>
      <c r="P847" s="2">
        <f>[1]!EM_S_PROFITNOTICE_FORECASTL(C847,L$2)</f>
        <v>15000000</v>
      </c>
      <c r="Q847" t="str">
        <f>[1]!EM_S_PROFITNOTICE_ABSTRACT(C847,L$2)</f>
        <v>预计2016年1-12月归属于上市公司股东的净利润盈利:1,500万元-2,500万元</v>
      </c>
      <c r="R847" s="2">
        <f t="shared" si="91"/>
        <v>20000000</v>
      </c>
      <c r="S847" s="2">
        <f t="shared" si="92"/>
        <v>12510566.789999999</v>
      </c>
      <c r="T847" s="9">
        <f t="shared" si="93"/>
        <v>1.0995405175124862</v>
      </c>
      <c r="U847">
        <f>IF([1]!EM_S_MAJASSRES_NUM(C847,"2014-12-30","2016-12-30")&gt;0,1,0)</f>
        <v>0</v>
      </c>
      <c r="V847" t="str">
        <f t="shared" si="94"/>
        <v/>
      </c>
      <c r="W847" s="9">
        <f t="shared" si="95"/>
        <v>1.0995405175124862</v>
      </c>
      <c r="X847">
        <f t="shared" si="96"/>
        <v>141</v>
      </c>
    </row>
    <row r="848" spans="2:24" x14ac:dyDescent="0.25">
      <c r="B848">
        <f t="shared" si="97"/>
        <v>217</v>
      </c>
      <c r="C848" s="1" t="s">
        <v>1690</v>
      </c>
      <c r="D848" s="1" t="s">
        <v>1691</v>
      </c>
      <c r="F848" s="2">
        <f>IFERROR([1]!EM_S_QSTM07_IS($C848,"61",F$2,"1"),"")</f>
        <v>15450564.380000001</v>
      </c>
      <c r="G848" s="2">
        <f>IFERROR([1]!EM_S_QSTM07_IS($C848,"61",G$2,"1"),"")</f>
        <v>33034527.469999999</v>
      </c>
      <c r="H848" s="2">
        <f>IFERROR([1]!EM_S_QSTM07_IS($C848,"61",H$2,"1"),"")</f>
        <v>4658232.8099999996</v>
      </c>
      <c r="I848" s="2">
        <f>IFERROR([1]!EM_S_QSTM07_IS($C848,"61",I$2,"1"),"")</f>
        <v>21942681.5</v>
      </c>
      <c r="J848" s="2">
        <f>IFERROR([1]!EM_S_QSTM07_IS($C848,"61",J$2,"1"),"")</f>
        <v>14531415.720000001</v>
      </c>
      <c r="M848" s="2">
        <f>IFERROR([1]!EM_S_QSTM07_IS($C848,"61",L$2,"1"),"")</f>
        <v>0</v>
      </c>
      <c r="N848" s="2">
        <f>[1]!EM_S_PERFORMANCEEXPRESS_QNETPROFIT(C848,L$2)</f>
        <v>0</v>
      </c>
      <c r="O848" s="2">
        <f>[1]!EM_S_PROFITNOTICE_FORECASTT(C848,L$2)</f>
        <v>98037400</v>
      </c>
      <c r="P848" s="2">
        <f>[1]!EM_S_PROFITNOTICE_FORECASTL(C848,L$2)</f>
        <v>79655400</v>
      </c>
      <c r="Q848" t="str">
        <f>[1]!EM_S_PROFITNOTICE_ABSTRACT(C848,L$2)</f>
        <v>预计2016年1-12月归属于上市公司股东的净利润盈利:7,965.54万元-9,803.74万元,较上年同期增长:30%-60%</v>
      </c>
      <c r="R848" s="2">
        <f t="shared" si="91"/>
        <v>88846400</v>
      </c>
      <c r="S848" s="2">
        <f t="shared" si="92"/>
        <v>35703075.339999996</v>
      </c>
      <c r="T848" s="9">
        <f t="shared" si="93"/>
        <v>0.62710630147915136</v>
      </c>
      <c r="U848">
        <f>IF([1]!EM_S_MAJASSRES_NUM(C848,"2014-12-30","2016-12-30")&gt;0,1,0)</f>
        <v>0</v>
      </c>
      <c r="V848">
        <f t="shared" si="94"/>
        <v>361</v>
      </c>
      <c r="W848" s="9">
        <f t="shared" si="95"/>
        <v>0.62710630147915136</v>
      </c>
      <c r="X848">
        <f t="shared" si="96"/>
        <v>217</v>
      </c>
    </row>
    <row r="849" spans="2:24" x14ac:dyDescent="0.25">
      <c r="B849">
        <f t="shared" si="97"/>
        <v>574</v>
      </c>
      <c r="C849" s="1" t="s">
        <v>1692</v>
      </c>
      <c r="D849" s="1" t="s">
        <v>1693</v>
      </c>
      <c r="F849" s="2">
        <f>IFERROR([1]!EM_S_QSTM07_IS($C849,"61",F$2,"1"),"")</f>
        <v>15879782.82</v>
      </c>
      <c r="G849" s="2">
        <f>IFERROR([1]!EM_S_QSTM07_IS($C849,"61",G$2,"1"),"")</f>
        <v>28859603.039999999</v>
      </c>
      <c r="H849" s="2">
        <f>IFERROR([1]!EM_S_QSTM07_IS($C849,"61",H$2,"1"),"")</f>
        <v>15252357.49</v>
      </c>
      <c r="I849" s="2">
        <f>IFERROR([1]!EM_S_QSTM07_IS($C849,"61",I$2,"1"),"")</f>
        <v>20008023.77</v>
      </c>
      <c r="J849" s="2">
        <f>IFERROR([1]!EM_S_QSTM07_IS($C849,"61",J$2,"1"),"")</f>
        <v>34454115.759999998</v>
      </c>
      <c r="M849" s="2">
        <f>IFERROR([1]!EM_S_QSTM07_IS($C849,"61",L$2,"1"),"")</f>
        <v>0</v>
      </c>
      <c r="N849" s="2">
        <f>[1]!EM_S_PERFORMANCEEXPRESS_QNETPROFIT(C849,L$2)</f>
        <v>0</v>
      </c>
      <c r="O849" s="2">
        <f>[1]!EM_S_PROFITNOTICE_FORECASTT(C849,L$2)</f>
        <v>85450100</v>
      </c>
      <c r="P849" s="2">
        <f>[1]!EM_S_PROFITNOTICE_FORECASTL(C849,L$2)</f>
        <v>53406300</v>
      </c>
      <c r="Q849" t="str">
        <f>[1]!EM_S_PROFITNOTICE_ABSTRACT(C849,L$2)</f>
        <v>预计2016年1-12月归属于上市公司股东的净利润:5,340.63万元-8,545.01万元,比上年同期下降:20.00%-50.00%</v>
      </c>
      <c r="R849" s="2">
        <f t="shared" si="91"/>
        <v>69428200</v>
      </c>
      <c r="S849" s="2">
        <f t="shared" si="92"/>
        <v>9436456.6499999985</v>
      </c>
      <c r="T849" s="9">
        <f t="shared" si="93"/>
        <v>-0.52836638148396209</v>
      </c>
      <c r="U849">
        <f>IF([1]!EM_S_MAJASSRES_NUM(C849,"2014-12-30","2016-12-30")&gt;0,1,0)</f>
        <v>0</v>
      </c>
      <c r="V849">
        <f t="shared" si="94"/>
        <v>794</v>
      </c>
      <c r="W849" s="9">
        <f t="shared" si="95"/>
        <v>-0.52836638148396209</v>
      </c>
      <c r="X849">
        <f t="shared" si="96"/>
        <v>574</v>
      </c>
    </row>
    <row r="850" spans="2:24" x14ac:dyDescent="0.25">
      <c r="B850">
        <f t="shared" si="97"/>
        <v>320</v>
      </c>
      <c r="C850" s="1" t="s">
        <v>1694</v>
      </c>
      <c r="D850" s="1" t="s">
        <v>1695</v>
      </c>
      <c r="F850" s="2">
        <f>IFERROR([1]!EM_S_QSTM07_IS($C850,"61",F$2,"1"),"")</f>
        <v>48903056.32</v>
      </c>
      <c r="G850" s="2">
        <f>IFERROR([1]!EM_S_QSTM07_IS($C850,"61",G$2,"1"),"")</f>
        <v>54343747.960000001</v>
      </c>
      <c r="H850" s="2">
        <f>IFERROR([1]!EM_S_QSTM07_IS($C850,"61",H$2,"1"),"")</f>
        <v>44603424.299999997</v>
      </c>
      <c r="I850" s="2">
        <f>IFERROR([1]!EM_S_QSTM07_IS($C850,"61",I$2,"1"),"")</f>
        <v>29885336.960000001</v>
      </c>
      <c r="J850" s="2">
        <f>IFERROR([1]!EM_S_QSTM07_IS($C850,"61",J$2,"1"),"")</f>
        <v>58223656.740000002</v>
      </c>
      <c r="M850" s="2">
        <f>IFERROR([1]!EM_S_QSTM07_IS($C850,"61",L$2,"1"),"")</f>
        <v>0</v>
      </c>
      <c r="N850" s="2">
        <f>[1]!EM_S_PERFORMANCEEXPRESS_QNETPROFIT(C850,L$2)</f>
        <v>0</v>
      </c>
      <c r="O850" s="2">
        <f>[1]!EM_S_PROFITNOTICE_FORECASTT(C850,L$2)</f>
        <v>204254200</v>
      </c>
      <c r="P850" s="2">
        <f>[1]!EM_S_PROFITNOTICE_FORECASTL(C850,L$2)</f>
        <v>170211800</v>
      </c>
      <c r="Q850" t="str">
        <f>[1]!EM_S_PROFITNOTICE_ABSTRACT(C850,L$2)</f>
        <v>预计2016年1-12月归属于上市公司股东的净利润17,021.18万元-20,425.42万元,比上年同期增长0%-20%</v>
      </c>
      <c r="R850" s="2">
        <f t="shared" si="91"/>
        <v>187233000</v>
      </c>
      <c r="S850" s="2">
        <f t="shared" si="92"/>
        <v>39382771.420000017</v>
      </c>
      <c r="T850" s="9">
        <f t="shared" si="93"/>
        <v>0.31779579640382999</v>
      </c>
      <c r="U850">
        <f>IF([1]!EM_S_MAJASSRES_NUM(C850,"2014-12-30","2016-12-30")&gt;0,1,0)</f>
        <v>0</v>
      </c>
      <c r="V850">
        <f t="shared" si="94"/>
        <v>487</v>
      </c>
      <c r="W850" s="9">
        <f t="shared" si="95"/>
        <v>0.31779579640382999</v>
      </c>
      <c r="X850">
        <f t="shared" si="96"/>
        <v>320</v>
      </c>
    </row>
    <row r="851" spans="2:24" x14ac:dyDescent="0.25">
      <c r="B851" t="str">
        <f t="shared" si="97"/>
        <v/>
      </c>
      <c r="C851" s="1" t="s">
        <v>1696</v>
      </c>
      <c r="D851" s="1" t="s">
        <v>1697</v>
      </c>
      <c r="F851" s="2">
        <f>IFERROR([1]!EM_S_QSTM07_IS($C851,"61",F$2,"1"),"")</f>
        <v>7945145.6699999999</v>
      </c>
      <c r="G851" s="2">
        <f>IFERROR([1]!EM_S_QSTM07_IS($C851,"61",G$2,"1"),"")</f>
        <v>20074358.800000001</v>
      </c>
      <c r="H851" s="2">
        <f>IFERROR([1]!EM_S_QSTM07_IS($C851,"61",H$2,"1"),"")</f>
        <v>-16641997.34</v>
      </c>
      <c r="I851" s="2">
        <f>IFERROR([1]!EM_S_QSTM07_IS($C851,"61",I$2,"1"),"")</f>
        <v>51519637.049999997</v>
      </c>
      <c r="J851" s="2">
        <f>IFERROR([1]!EM_S_QSTM07_IS($C851,"61",J$2,"1"),"")</f>
        <v>5335722.09</v>
      </c>
      <c r="M851" s="2">
        <f>IFERROR([1]!EM_S_QSTM07_IS($C851,"61",L$2,"1"),"")</f>
        <v>0</v>
      </c>
      <c r="N851" s="2">
        <f>[1]!EM_S_PERFORMANCEEXPRESS_QNETPROFIT(C851,L$2)</f>
        <v>0</v>
      </c>
      <c r="O851" s="2">
        <f>[1]!EM_S_PROFITNOTICE_FORECASTT(C851,L$2)</f>
        <v>110000000</v>
      </c>
      <c r="P851" s="2">
        <f>[1]!EM_S_PROFITNOTICE_FORECASTL(C851,L$2)</f>
        <v>95000000</v>
      </c>
      <c r="Q851" t="str">
        <f>[1]!EM_S_PROFITNOTICE_ABSTRACT(C851,L$2)</f>
        <v>预计2016年1-12月归属于上市公司股东的净利润:9,500万元-11,000万元,比上年同期增长:56.82%-81.59%</v>
      </c>
      <c r="R851" s="2">
        <f t="shared" si="91"/>
        <v>102500000</v>
      </c>
      <c r="S851" s="2">
        <f t="shared" si="92"/>
        <v>91122492.870000005</v>
      </c>
      <c r="T851" s="9">
        <f t="shared" si="93"/>
        <v>0.76869438698811665</v>
      </c>
      <c r="U851">
        <f>IF([1]!EM_S_MAJASSRES_NUM(C851,"2014-12-30","2016-12-30")&gt;0,1,0)</f>
        <v>1</v>
      </c>
      <c r="V851" t="str">
        <f t="shared" si="94"/>
        <v/>
      </c>
      <c r="W851" s="9" t="str">
        <f t="shared" si="95"/>
        <v/>
      </c>
      <c r="X851" t="str">
        <f t="shared" si="96"/>
        <v/>
      </c>
    </row>
    <row r="852" spans="2:24" x14ac:dyDescent="0.25">
      <c r="B852" t="str">
        <f t="shared" si="97"/>
        <v/>
      </c>
      <c r="C852" s="1" t="s">
        <v>1698</v>
      </c>
      <c r="D852" s="1" t="s">
        <v>1699</v>
      </c>
      <c r="F852" s="2">
        <f>IFERROR([1]!EM_S_QSTM07_IS($C852,"61",F$2,"1"),"")</f>
        <v>-4049800.16</v>
      </c>
      <c r="G852" s="2">
        <f>IFERROR([1]!EM_S_QSTM07_IS($C852,"61",G$2,"1"),"")</f>
        <v>132924778.51000001</v>
      </c>
      <c r="H852" s="2">
        <f>IFERROR([1]!EM_S_QSTM07_IS($C852,"61",H$2,"1"),"")</f>
        <v>18305799.120000001</v>
      </c>
      <c r="I852" s="2">
        <f>IFERROR([1]!EM_S_QSTM07_IS($C852,"61",I$2,"1"),"")</f>
        <v>-24569226.960000001</v>
      </c>
      <c r="J852" s="2">
        <f>IFERROR([1]!EM_S_QSTM07_IS($C852,"61",J$2,"1"),"")</f>
        <v>2765927.91</v>
      </c>
      <c r="M852" s="2">
        <f>IFERROR([1]!EM_S_QSTM07_IS($C852,"61",L$2,"1"),"")</f>
        <v>0</v>
      </c>
      <c r="N852" s="2">
        <f>[1]!EM_S_PERFORMANCEEXPRESS_QNETPROFIT(C852,L$2)</f>
        <v>0</v>
      </c>
      <c r="O852" s="2">
        <f>[1]!EM_S_PROFITNOTICE_FORECASTT(C852,L$2)</f>
        <v>158550000</v>
      </c>
      <c r="P852" s="2">
        <f>[1]!EM_S_PROFITNOTICE_FORECASTL(C852,L$2)</f>
        <v>142695000</v>
      </c>
      <c r="Q852" t="str">
        <f>[1]!EM_S_PROFITNOTICE_ABSTRACT(C852,L$2)</f>
        <v>预计2016年1-12月归属于上市公司股东的净利润14,269.5万元-15,855万元,与上年同期增长350.00%-400.00%</v>
      </c>
      <c r="R852" s="2">
        <f t="shared" si="91"/>
        <v>150622500</v>
      </c>
      <c r="S852" s="2">
        <f t="shared" si="92"/>
        <v>3441722.5300000012</v>
      </c>
      <c r="T852" s="9">
        <f t="shared" si="93"/>
        <v>1.1400826544361085</v>
      </c>
      <c r="U852">
        <f>IF([1]!EM_S_MAJASSRES_NUM(C852,"2014-12-30","2016-12-30")&gt;0,1,0)</f>
        <v>1</v>
      </c>
      <c r="V852" t="str">
        <f t="shared" si="94"/>
        <v/>
      </c>
      <c r="W852" s="9" t="str">
        <f t="shared" si="95"/>
        <v/>
      </c>
      <c r="X852" t="str">
        <f t="shared" si="96"/>
        <v/>
      </c>
    </row>
    <row r="853" spans="2:24" x14ac:dyDescent="0.25">
      <c r="B853">
        <f t="shared" si="97"/>
        <v>225</v>
      </c>
      <c r="C853" s="1" t="s">
        <v>1700</v>
      </c>
      <c r="D853" s="1" t="s">
        <v>1701</v>
      </c>
      <c r="F853" s="2">
        <f>IFERROR([1]!EM_S_QSTM07_IS($C853,"61",F$2,"1"),"")</f>
        <v>227109546.69999999</v>
      </c>
      <c r="G853" s="2">
        <f>IFERROR([1]!EM_S_QSTM07_IS($C853,"61",G$2,"1"),"")</f>
        <v>230482728.97</v>
      </c>
      <c r="H853" s="2">
        <f>IFERROR([1]!EM_S_QSTM07_IS($C853,"61",H$2,"1"),"")</f>
        <v>137542301.46000001</v>
      </c>
      <c r="I853" s="2">
        <f>IFERROR([1]!EM_S_QSTM07_IS($C853,"61",I$2,"1"),"")</f>
        <v>311432903.48000002</v>
      </c>
      <c r="J853" s="2">
        <f>IFERROR([1]!EM_S_QSTM07_IS($C853,"61",J$2,"1"),"")</f>
        <v>187901112.09</v>
      </c>
      <c r="M853" s="2">
        <f>IFERROR([1]!EM_S_QSTM07_IS($C853,"61",L$2,"1"),"")</f>
        <v>0</v>
      </c>
      <c r="N853" s="2">
        <f>[1]!EM_S_PERFORMANCEEXPRESS_QNETPROFIT(C853,L$2)</f>
        <v>0</v>
      </c>
      <c r="O853" s="2">
        <f>[1]!EM_S_PROFITNOTICE_FORECASTT(C853,L$2)</f>
        <v>1199429400</v>
      </c>
      <c r="P853" s="2">
        <f>[1]!EM_S_PROFITNOTICE_FORECASTL(C853,L$2)</f>
        <v>987765400</v>
      </c>
      <c r="Q853" t="str">
        <f>[1]!EM_S_PROFITNOTICE_ABSTRACT(C853,L$2)</f>
        <v>预计2016年1-12月归属于上市公司股东的净利润98,776.54万元-119,942.94万元,比上年同期增长40%-70%</v>
      </c>
      <c r="R853" s="2">
        <f t="shared" si="91"/>
        <v>1093597400</v>
      </c>
      <c r="S853" s="2">
        <f t="shared" si="92"/>
        <v>498462822.87</v>
      </c>
      <c r="T853" s="9">
        <f t="shared" si="93"/>
        <v>0.60054643327695434</v>
      </c>
      <c r="U853">
        <f>IF([1]!EM_S_MAJASSRES_NUM(C853,"2014-12-30","2016-12-30")&gt;0,1,0)</f>
        <v>0</v>
      </c>
      <c r="V853">
        <f t="shared" si="94"/>
        <v>370</v>
      </c>
      <c r="W853" s="9">
        <f t="shared" si="95"/>
        <v>0.60054643327695434</v>
      </c>
      <c r="X853">
        <f t="shared" si="96"/>
        <v>225</v>
      </c>
    </row>
    <row r="854" spans="2:24" x14ac:dyDescent="0.25">
      <c r="B854" t="str">
        <f t="shared" si="97"/>
        <v/>
      </c>
      <c r="C854" s="1" t="s">
        <v>1702</v>
      </c>
      <c r="D854" s="1" t="s">
        <v>1703</v>
      </c>
      <c r="F854" s="2">
        <f>IFERROR([1]!EM_S_QSTM07_IS($C854,"61",F$2,"1"),"")</f>
        <v>16213028.25</v>
      </c>
      <c r="G854" s="2">
        <f>IFERROR([1]!EM_S_QSTM07_IS($C854,"61",G$2,"1"),"")</f>
        <v>-10781391.27</v>
      </c>
      <c r="H854" s="2">
        <f>IFERROR([1]!EM_S_QSTM07_IS($C854,"61",H$2,"1"),"")</f>
        <v>-54098987.630000003</v>
      </c>
      <c r="I854" s="2">
        <f>IFERROR([1]!EM_S_QSTM07_IS($C854,"61",I$2,"1"),"")</f>
        <v>137739769.84</v>
      </c>
      <c r="J854" s="2">
        <f>IFERROR([1]!EM_S_QSTM07_IS($C854,"61",J$2,"1"),"")</f>
        <v>-36786166.689999998</v>
      </c>
      <c r="M854" s="2">
        <f>IFERROR([1]!EM_S_QSTM07_IS($C854,"61",L$2,"1"),"")</f>
        <v>0</v>
      </c>
      <c r="N854" s="2">
        <f>[1]!EM_S_PERFORMANCEEXPRESS_QNETPROFIT(C854,L$2)</f>
        <v>0</v>
      </c>
      <c r="O854" s="2">
        <f>[1]!EM_S_PROFITNOTICE_FORECASTT(C854,L$2)</f>
        <v>-25000000</v>
      </c>
      <c r="P854" s="2">
        <f>[1]!EM_S_PROFITNOTICE_FORECASTL(C854,L$2)</f>
        <v>-35000000</v>
      </c>
      <c r="Q854" t="str">
        <f>[1]!EM_S_PROFITNOTICE_ABSTRACT(C854,L$2)</f>
        <v>预计2016年1-12月归属于上市公司股东的净利润亏损2500万元-3500万元</v>
      </c>
      <c r="R854" s="2">
        <f t="shared" si="91"/>
        <v>-30000000</v>
      </c>
      <c r="S854" s="2" t="str">
        <f t="shared" si="92"/>
        <v/>
      </c>
      <c r="T854" s="9" t="str">
        <f t="shared" si="93"/>
        <v/>
      </c>
      <c r="U854">
        <f>IF([1]!EM_S_MAJASSRES_NUM(C854,"2014-12-30","2016-12-30")&gt;0,1,0)</f>
        <v>0</v>
      </c>
      <c r="V854" t="str">
        <f t="shared" si="94"/>
        <v/>
      </c>
      <c r="W854" s="9" t="str">
        <f t="shared" si="95"/>
        <v/>
      </c>
      <c r="X854" t="str">
        <f t="shared" si="96"/>
        <v/>
      </c>
    </row>
    <row r="855" spans="2:24" x14ac:dyDescent="0.25">
      <c r="B855">
        <f t="shared" si="97"/>
        <v>164</v>
      </c>
      <c r="C855" s="1" t="s">
        <v>1704</v>
      </c>
      <c r="D855" s="1" t="s">
        <v>1705</v>
      </c>
      <c r="F855" s="2">
        <f>IFERROR([1]!EM_S_QSTM07_IS($C855,"61",F$2,"1"),"")</f>
        <v>85473001.780000001</v>
      </c>
      <c r="G855" s="2">
        <f>IFERROR([1]!EM_S_QSTM07_IS($C855,"61",G$2,"1"),"")</f>
        <v>-23730857.170000002</v>
      </c>
      <c r="H855" s="2">
        <f>IFERROR([1]!EM_S_QSTM07_IS($C855,"61",H$2,"1"),"")</f>
        <v>-13983486.539999999</v>
      </c>
      <c r="I855" s="2">
        <f>IFERROR([1]!EM_S_QSTM07_IS($C855,"61",I$2,"1"),"")</f>
        <v>-482375281.45999998</v>
      </c>
      <c r="J855" s="2">
        <f>IFERROR([1]!EM_S_QSTM07_IS($C855,"61",J$2,"1"),"")</f>
        <v>-84215506.939999998</v>
      </c>
      <c r="M855" s="2">
        <f>IFERROR([1]!EM_S_QSTM07_IS($C855,"61",L$2,"1"),"")</f>
        <v>0</v>
      </c>
      <c r="N855" s="2">
        <f>[1]!EM_S_PERFORMANCEEXPRESS_QNETPROFIT(C855,L$2)</f>
        <v>0</v>
      </c>
      <c r="O855" s="2">
        <f>[1]!EM_S_PROFITNOTICE_FORECASTT(C855,L$2)</f>
        <v>55000000</v>
      </c>
      <c r="P855" s="2">
        <f>[1]!EM_S_PROFITNOTICE_FORECASTL(C855,L$2)</f>
        <v>5000000</v>
      </c>
      <c r="Q855" t="str">
        <f>[1]!EM_S_PROFITNOTICE_ABSTRACT(C855,L$2)</f>
        <v>预计2016年1-12月归属于上市公司股东的净利润500万元-5,500万元</v>
      </c>
      <c r="R855" s="2">
        <f t="shared" si="91"/>
        <v>30000000</v>
      </c>
      <c r="S855" s="2">
        <f t="shared" si="92"/>
        <v>-17758658.07</v>
      </c>
      <c r="T855" s="9">
        <f t="shared" si="93"/>
        <v>0.96318497495093436</v>
      </c>
      <c r="U855">
        <f>IF([1]!EM_S_MAJASSRES_NUM(C855,"2014-12-30","2016-12-30")&gt;0,1,0)</f>
        <v>0</v>
      </c>
      <c r="V855" t="str">
        <f t="shared" si="94"/>
        <v/>
      </c>
      <c r="W855" s="9">
        <f t="shared" si="95"/>
        <v>0.96318497495093436</v>
      </c>
      <c r="X855">
        <f t="shared" si="96"/>
        <v>164</v>
      </c>
    </row>
    <row r="856" spans="2:24" x14ac:dyDescent="0.25">
      <c r="B856" t="str">
        <f t="shared" si="97"/>
        <v/>
      </c>
      <c r="C856" s="1" t="s">
        <v>1706</v>
      </c>
      <c r="D856" s="1" t="s">
        <v>1707</v>
      </c>
      <c r="F856" s="2">
        <f>IFERROR([1]!EM_S_QSTM07_IS($C856,"61",F$2,"1"),"")</f>
        <v>5806589.1399999997</v>
      </c>
      <c r="G856" s="2">
        <f>IFERROR([1]!EM_S_QSTM07_IS($C856,"61",G$2,"1"),"")</f>
        <v>1463274.79</v>
      </c>
      <c r="H856" s="2">
        <f>IFERROR([1]!EM_S_QSTM07_IS($C856,"61",H$2,"1"),"")</f>
        <v>572421.86</v>
      </c>
      <c r="I856" s="2">
        <f>IFERROR([1]!EM_S_QSTM07_IS($C856,"61",I$2,"1"),"")</f>
        <v>-855501.9</v>
      </c>
      <c r="J856" s="2">
        <f>IFERROR([1]!EM_S_QSTM07_IS($C856,"61",J$2,"1"),"")</f>
        <v>4056691.17</v>
      </c>
      <c r="M856" s="2">
        <f>IFERROR([1]!EM_S_QSTM07_IS($C856,"61",L$2,"1"),"")</f>
        <v>0</v>
      </c>
      <c r="N856" s="2">
        <f>[1]!EM_S_PERFORMANCEEXPRESS_QNETPROFIT(C856,L$2)</f>
        <v>0</v>
      </c>
      <c r="O856" s="2">
        <f>[1]!EM_S_PROFITNOTICE_FORECASTT(C856,L$2)</f>
        <v>10606700</v>
      </c>
      <c r="P856" s="2">
        <f>[1]!EM_S_PROFITNOTICE_FORECASTL(C856,L$2)</f>
        <v>8300900</v>
      </c>
      <c r="Q856" t="str">
        <f>[1]!EM_S_PROFITNOTICE_ABSTRACT(C856,L$2)</f>
        <v>预计2016年1-12月归属于上市公司股东的净利润830.09万元-1,060.67万元,与上年同期增长80%-130%</v>
      </c>
      <c r="R856" s="2">
        <f t="shared" si="91"/>
        <v>9453800</v>
      </c>
      <c r="S856" s="2">
        <f t="shared" si="92"/>
        <v>1611514.21</v>
      </c>
      <c r="T856" s="9">
        <f t="shared" si="93"/>
        <v>2.8837061729494695</v>
      </c>
      <c r="U856">
        <f>IF([1]!EM_S_MAJASSRES_NUM(C856,"2014-12-30","2016-12-30")&gt;0,1,0)</f>
        <v>0</v>
      </c>
      <c r="V856" t="str">
        <f t="shared" si="94"/>
        <v/>
      </c>
      <c r="W856" s="9" t="str">
        <f t="shared" si="95"/>
        <v/>
      </c>
      <c r="X856" t="str">
        <f t="shared" si="96"/>
        <v/>
      </c>
    </row>
    <row r="857" spans="2:24" x14ac:dyDescent="0.25">
      <c r="B857">
        <f t="shared" si="97"/>
        <v>483</v>
      </c>
      <c r="C857" s="1" t="s">
        <v>1708</v>
      </c>
      <c r="D857" s="1" t="s">
        <v>1709</v>
      </c>
      <c r="F857" s="2">
        <f>IFERROR([1]!EM_S_QSTM07_IS($C857,"61",F$2,"1"),"")</f>
        <v>31510176.510000002</v>
      </c>
      <c r="G857" s="2">
        <f>IFERROR([1]!EM_S_QSTM07_IS($C857,"61",G$2,"1"),"")</f>
        <v>37638626.759999998</v>
      </c>
      <c r="H857" s="2">
        <f>IFERROR([1]!EM_S_QSTM07_IS($C857,"61",H$2,"1"),"")</f>
        <v>29233678.379999999</v>
      </c>
      <c r="I857" s="2">
        <f>IFERROR([1]!EM_S_QSTM07_IS($C857,"61",I$2,"1"),"")</f>
        <v>30717913.199999999</v>
      </c>
      <c r="J857" s="2">
        <f>IFERROR([1]!EM_S_QSTM07_IS($C857,"61",J$2,"1"),"")</f>
        <v>25147373.460000001</v>
      </c>
      <c r="M857" s="2">
        <f>IFERROR([1]!EM_S_QSTM07_IS($C857,"61",L$2,"1"),"")</f>
        <v>0</v>
      </c>
      <c r="N857" s="2">
        <f>[1]!EM_S_PERFORMANCEEXPRESS_QNETPROFIT(C857,L$2)</f>
        <v>0</v>
      </c>
      <c r="O857" s="2">
        <f>[1]!EM_S_PROFITNOTICE_FORECASTT(C857,L$2)</f>
        <v>140109100</v>
      </c>
      <c r="P857" s="2">
        <f>[1]!EM_S_PROFITNOTICE_FORECASTL(C857,L$2)</f>
        <v>115089600</v>
      </c>
      <c r="Q857" t="str">
        <f>[1]!EM_S_PROFITNOTICE_ABSTRACT(C857,L$2)</f>
        <v>预计2016年1-12月归属于上市公司股东的净利润:11,508.96万元-14,010.91万元,比上年同期增长:15.00%-40.00%</v>
      </c>
      <c r="R857" s="2">
        <f t="shared" si="91"/>
        <v>127599350</v>
      </c>
      <c r="S857" s="2">
        <f t="shared" si="92"/>
        <v>29216868.350000009</v>
      </c>
      <c r="T857" s="9">
        <f t="shared" si="93"/>
        <v>-4.8865456459457356E-2</v>
      </c>
      <c r="U857">
        <f>IF([1]!EM_S_MAJASSRES_NUM(C857,"2014-12-30","2016-12-30")&gt;0,1,0)</f>
        <v>0</v>
      </c>
      <c r="V857">
        <f t="shared" si="94"/>
        <v>676</v>
      </c>
      <c r="W857" s="9">
        <f t="shared" si="95"/>
        <v>-4.8865456459457356E-2</v>
      </c>
      <c r="X857">
        <f t="shared" si="96"/>
        <v>483</v>
      </c>
    </row>
    <row r="858" spans="2:24" x14ac:dyDescent="0.25">
      <c r="B858" t="str">
        <f t="shared" si="97"/>
        <v/>
      </c>
      <c r="C858" s="1" t="s">
        <v>1710</v>
      </c>
      <c r="D858" s="1" t="s">
        <v>1711</v>
      </c>
      <c r="F858" s="2">
        <f>IFERROR([1]!EM_S_QSTM07_IS($C858,"61",F$2,"1"),"")</f>
        <v>70029138.340000004</v>
      </c>
      <c r="G858" s="2">
        <f>IFERROR([1]!EM_S_QSTM07_IS($C858,"61",G$2,"1"),"")</f>
        <v>86363951.579999998</v>
      </c>
      <c r="H858" s="2">
        <f>IFERROR([1]!EM_S_QSTM07_IS($C858,"61",H$2,"1"),"")</f>
        <v>43608689.07</v>
      </c>
      <c r="I858" s="2">
        <f>IFERROR([1]!EM_S_QSTM07_IS($C858,"61",I$2,"1"),"")</f>
        <v>43392126.710000001</v>
      </c>
      <c r="J858" s="2">
        <f>IFERROR([1]!EM_S_QSTM07_IS($C858,"61",J$2,"1"),"")</f>
        <v>49571389.969999999</v>
      </c>
      <c r="M858" s="2">
        <f>IFERROR([1]!EM_S_QSTM07_IS($C858,"61",L$2,"1"),"")</f>
        <v>0</v>
      </c>
      <c r="N858" s="2">
        <f>[1]!EM_S_PERFORMANCEEXPRESS_QNETPROFIT(C858,L$2)</f>
        <v>0</v>
      </c>
      <c r="O858" s="2">
        <f>[1]!EM_S_PROFITNOTICE_FORECASTT(C858,L$2)</f>
        <v>301676400</v>
      </c>
      <c r="P858" s="2">
        <f>[1]!EM_S_PROFITNOTICE_FORECASTL(C858,L$2)</f>
        <v>240643600</v>
      </c>
      <c r="Q858" t="str">
        <f>[1]!EM_S_PROFITNOTICE_ABSTRACT(C858,L$2)</f>
        <v>预计2016年1-12月归属于上市公司股东的净利润:24,064.36万元-30,167.64万元,比上年同期增长:38.00%-73.00%</v>
      </c>
      <c r="R858" s="2">
        <f t="shared" si="91"/>
        <v>271160000</v>
      </c>
      <c r="S858" s="2">
        <f t="shared" si="92"/>
        <v>71158221.00999999</v>
      </c>
      <c r="T858" s="9">
        <f t="shared" si="93"/>
        <v>0.6398878415332685</v>
      </c>
      <c r="U858">
        <f>IF([1]!EM_S_MAJASSRES_NUM(C858,"2014-12-30","2016-12-30")&gt;0,1,0)</f>
        <v>1</v>
      </c>
      <c r="V858" t="str">
        <f t="shared" si="94"/>
        <v/>
      </c>
      <c r="W858" s="9" t="str">
        <f t="shared" si="95"/>
        <v/>
      </c>
      <c r="X858" t="str">
        <f t="shared" si="96"/>
        <v/>
      </c>
    </row>
    <row r="859" spans="2:24" x14ac:dyDescent="0.25">
      <c r="B859">
        <f t="shared" si="97"/>
        <v>522</v>
      </c>
      <c r="C859" s="1" t="s">
        <v>1712</v>
      </c>
      <c r="D859" s="1" t="s">
        <v>1713</v>
      </c>
      <c r="F859" s="2">
        <f>IFERROR([1]!EM_S_QSTM07_IS($C859,"61",F$2,"1"),"")</f>
        <v>27607512.66</v>
      </c>
      <c r="G859" s="2">
        <f>IFERROR([1]!EM_S_QSTM07_IS($C859,"61",G$2,"1"),"")</f>
        <v>68873738.230000004</v>
      </c>
      <c r="H859" s="2">
        <f>IFERROR([1]!EM_S_QSTM07_IS($C859,"61",H$2,"1"),"")</f>
        <v>38615508.030000001</v>
      </c>
      <c r="I859" s="2">
        <f>IFERROR([1]!EM_S_QSTM07_IS($C859,"61",I$2,"1"),"")</f>
        <v>52637429.280000001</v>
      </c>
      <c r="J859" s="2">
        <f>IFERROR([1]!EM_S_QSTM07_IS($C859,"61",J$2,"1"),"")</f>
        <v>53422503.439999998</v>
      </c>
      <c r="M859" s="2">
        <f>IFERROR([1]!EM_S_QSTM07_IS($C859,"61",L$2,"1"),"")</f>
        <v>0</v>
      </c>
      <c r="N859" s="2">
        <f>[1]!EM_S_PERFORMANCEEXPRESS_QNETPROFIT(C859,L$2)</f>
        <v>0</v>
      </c>
      <c r="O859" s="2">
        <f>[1]!EM_S_PROFITNOTICE_FORECASTT(C859,L$2)</f>
        <v>213805200</v>
      </c>
      <c r="P859" s="2">
        <f>[1]!EM_S_PROFITNOTICE_FORECASTL(C859,L$2)</f>
        <v>142536800</v>
      </c>
      <c r="Q859" t="str">
        <f>[1]!EM_S_PROFITNOTICE_ABSTRACT(C859,L$2)</f>
        <v>预计2016年1-12月归属于上市公司股东的净利润14,253.68万元-21,380.52万元,与上年同期下降10%-40%</v>
      </c>
      <c r="R859" s="2">
        <f t="shared" si="91"/>
        <v>178171000</v>
      </c>
      <c r="S859" s="2">
        <f t="shared" si="92"/>
        <v>43074241.079999983</v>
      </c>
      <c r="T859" s="9">
        <f t="shared" si="93"/>
        <v>-0.18168038087744581</v>
      </c>
      <c r="U859">
        <f>IF([1]!EM_S_MAJASSRES_NUM(C859,"2014-12-30","2016-12-30")&gt;0,1,0)</f>
        <v>0</v>
      </c>
      <c r="V859">
        <f t="shared" si="94"/>
        <v>727</v>
      </c>
      <c r="W859" s="9">
        <f t="shared" si="95"/>
        <v>-0.18168038087744581</v>
      </c>
      <c r="X859">
        <f t="shared" si="96"/>
        <v>522</v>
      </c>
    </row>
    <row r="860" spans="2:24" x14ac:dyDescent="0.25">
      <c r="B860">
        <f t="shared" si="97"/>
        <v>107</v>
      </c>
      <c r="C860" s="1" t="s">
        <v>1714</v>
      </c>
      <c r="D860" s="1" t="s">
        <v>1715</v>
      </c>
      <c r="F860" s="2">
        <f>IFERROR([1]!EM_S_QSTM07_IS($C860,"61",F$2,"1"),"")</f>
        <v>58115285.880000003</v>
      </c>
      <c r="G860" s="2">
        <f>IFERROR([1]!EM_S_QSTM07_IS($C860,"61",G$2,"1"),"")</f>
        <v>53153315.600000001</v>
      </c>
      <c r="H860" s="2">
        <f>IFERROR([1]!EM_S_QSTM07_IS($C860,"61",H$2,"1"),"")</f>
        <v>29405758.109999999</v>
      </c>
      <c r="I860" s="2">
        <f>IFERROR([1]!EM_S_QSTM07_IS($C860,"61",I$2,"1"),"")</f>
        <v>-190229567.16999999</v>
      </c>
      <c r="J860" s="2">
        <f>IFERROR([1]!EM_S_QSTM07_IS($C860,"61",J$2,"1"),"")</f>
        <v>46885129.590000004</v>
      </c>
      <c r="M860" s="2">
        <f>IFERROR([1]!EM_S_QSTM07_IS($C860,"61",L$2,"1"),"")</f>
        <v>0</v>
      </c>
      <c r="N860" s="2">
        <f>[1]!EM_S_PERFORMANCEEXPRESS_QNETPROFIT(C860,L$2)</f>
        <v>0</v>
      </c>
      <c r="O860" s="2">
        <f>[1]!EM_S_PROFITNOTICE_FORECASTT(C860,L$2)</f>
        <v>220000000</v>
      </c>
      <c r="P860" s="2">
        <f>[1]!EM_S_PROFITNOTICE_FORECASTL(C860,L$2)</f>
        <v>180000000</v>
      </c>
      <c r="Q860" t="str">
        <f>[1]!EM_S_PROFITNOTICE_ABSTRACT(C860,L$2)</f>
        <v>预计2016年1-12月归属于上市公司股东的净利润:18,000万元-22,000万元</v>
      </c>
      <c r="R860" s="2">
        <f t="shared" si="91"/>
        <v>200000000</v>
      </c>
      <c r="S860" s="2">
        <f t="shared" si="92"/>
        <v>59325640.409999996</v>
      </c>
      <c r="T860" s="9">
        <f t="shared" si="93"/>
        <v>1.3118634042676616</v>
      </c>
      <c r="U860">
        <f>IF([1]!EM_S_MAJASSRES_NUM(C860,"2014-12-30","2016-12-30")&gt;0,1,0)</f>
        <v>0</v>
      </c>
      <c r="V860" t="str">
        <f t="shared" si="94"/>
        <v/>
      </c>
      <c r="W860" s="9">
        <f t="shared" si="95"/>
        <v>1.3118634042676616</v>
      </c>
      <c r="X860">
        <f t="shared" si="96"/>
        <v>107</v>
      </c>
    </row>
    <row r="861" spans="2:24" x14ac:dyDescent="0.25">
      <c r="B861" t="str">
        <f t="shared" si="97"/>
        <v/>
      </c>
      <c r="C861" s="1" t="s">
        <v>1716</v>
      </c>
      <c r="D861" s="1" t="s">
        <v>1717</v>
      </c>
      <c r="F861" s="2">
        <f>IFERROR([1]!EM_S_QSTM07_IS($C861,"61",F$2,"1"),"")</f>
        <v>9743638.8100000005</v>
      </c>
      <c r="G861" s="2">
        <f>IFERROR([1]!EM_S_QSTM07_IS($C861,"61",G$2,"1"),"")</f>
        <v>26592154.02</v>
      </c>
      <c r="H861" s="2">
        <f>IFERROR([1]!EM_S_QSTM07_IS($C861,"61",H$2,"1"),"")</f>
        <v>42689445.700000003</v>
      </c>
      <c r="I861" s="2">
        <f>IFERROR([1]!EM_S_QSTM07_IS($C861,"61",I$2,"1"),"")</f>
        <v>-5047816.28</v>
      </c>
      <c r="J861" s="2">
        <f>IFERROR([1]!EM_S_QSTM07_IS($C861,"61",J$2,"1"),"")</f>
        <v>12787346.51</v>
      </c>
      <c r="M861" s="2">
        <f>IFERROR([1]!EM_S_QSTM07_IS($C861,"61",L$2,"1"),"")</f>
        <v>0</v>
      </c>
      <c r="N861" s="2">
        <f>[1]!EM_S_PERFORMANCEEXPRESS_QNETPROFIT(C861,L$2)</f>
        <v>0</v>
      </c>
      <c r="O861" s="2">
        <f>[1]!EM_S_PROFITNOTICE_FORECASTT(C861,L$2)</f>
        <v>125636000</v>
      </c>
      <c r="P861" s="2">
        <f>[1]!EM_S_PROFITNOTICE_FORECASTL(C861,L$2)</f>
        <v>91371600</v>
      </c>
      <c r="Q861" t="str">
        <f>[1]!EM_S_PROFITNOTICE_ABSTRACT(C861,L$2)</f>
        <v>预计2016年1-12月归属于上市公司股东的净利润:9,137.16万元-12,563.60万元,比上年同期变动-20%至10%</v>
      </c>
      <c r="R861" s="2">
        <f t="shared" si="91"/>
        <v>108503800</v>
      </c>
      <c r="S861" s="2">
        <f t="shared" si="92"/>
        <v>29478561.469999999</v>
      </c>
      <c r="T861" s="9">
        <f t="shared" si="93"/>
        <v>6.8398641778618767</v>
      </c>
      <c r="U861">
        <f>IF([1]!EM_S_MAJASSRES_NUM(C861,"2014-12-30","2016-12-30")&gt;0,1,0)</f>
        <v>0</v>
      </c>
      <c r="V861" t="str">
        <f t="shared" si="94"/>
        <v/>
      </c>
      <c r="W861" s="9" t="str">
        <f t="shared" si="95"/>
        <v/>
      </c>
      <c r="X861" t="str">
        <f t="shared" si="96"/>
        <v/>
      </c>
    </row>
    <row r="862" spans="2:24" x14ac:dyDescent="0.25">
      <c r="B862">
        <f t="shared" si="97"/>
        <v>405</v>
      </c>
      <c r="C862" s="1" t="s">
        <v>1718</v>
      </c>
      <c r="D862" s="1" t="s">
        <v>1719</v>
      </c>
      <c r="F862" s="2">
        <f>IFERROR([1]!EM_S_QSTM07_IS($C862,"61",F$2,"1"),"")</f>
        <v>88579682.829999998</v>
      </c>
      <c r="G862" s="2">
        <f>IFERROR([1]!EM_S_QSTM07_IS($C862,"61",G$2,"1"),"")</f>
        <v>89067879.010000005</v>
      </c>
      <c r="H862" s="2">
        <f>IFERROR([1]!EM_S_QSTM07_IS($C862,"61",H$2,"1"),"")</f>
        <v>58261748.75</v>
      </c>
      <c r="I862" s="2">
        <f>IFERROR([1]!EM_S_QSTM07_IS($C862,"61",I$2,"1"),"")</f>
        <v>116694491.52</v>
      </c>
      <c r="J862" s="2">
        <f>IFERROR([1]!EM_S_QSTM07_IS($C862,"61",J$2,"1"),"")</f>
        <v>60637918.560000002</v>
      </c>
      <c r="M862" s="2">
        <f>IFERROR([1]!EM_S_QSTM07_IS($C862,"61",L$2,"1"),"")</f>
        <v>0</v>
      </c>
      <c r="N862" s="2">
        <f>[1]!EM_S_PERFORMANCEEXPRESS_QNETPROFIT(C862,L$2)</f>
        <v>0</v>
      </c>
      <c r="O862" s="2">
        <f>[1]!EM_S_PROFITNOTICE_FORECASTT(C862,L$2)</f>
        <v>397560000</v>
      </c>
      <c r="P862" s="2">
        <f>[1]!EM_S_PROFITNOTICE_FORECASTL(C862,L$2)</f>
        <v>338660000</v>
      </c>
      <c r="Q862" t="str">
        <f>[1]!EM_S_PROFITNOTICE_ABSTRACT(C862,L$2)</f>
        <v>预计2016年1-12月归属于上市公司股东的净利润:33,866万元-39,756万元,比上年同期增长:15.00%-35.00%</v>
      </c>
      <c r="R862" s="2">
        <f t="shared" si="91"/>
        <v>368110000</v>
      </c>
      <c r="S862" s="2">
        <f t="shared" si="92"/>
        <v>132200689.41</v>
      </c>
      <c r="T862" s="9">
        <f t="shared" si="93"/>
        <v>0.13287857625518193</v>
      </c>
      <c r="U862">
        <f>IF([1]!EM_S_MAJASSRES_NUM(C862,"2014-12-30","2016-12-30")&gt;0,1,0)</f>
        <v>0</v>
      </c>
      <c r="V862">
        <f t="shared" si="94"/>
        <v>583</v>
      </c>
      <c r="W862" s="9">
        <f t="shared" si="95"/>
        <v>0.13287857625518193</v>
      </c>
      <c r="X862">
        <f t="shared" si="96"/>
        <v>405</v>
      </c>
    </row>
    <row r="863" spans="2:24" x14ac:dyDescent="0.25">
      <c r="B863" t="str">
        <f t="shared" si="97"/>
        <v/>
      </c>
      <c r="C863" s="1" t="s">
        <v>1720</v>
      </c>
      <c r="D863" s="1" t="s">
        <v>1721</v>
      </c>
      <c r="F863" s="2">
        <f>IFERROR([1]!EM_S_QSTM07_IS($C863,"61",F$2,"1"),"")</f>
        <v>4008058.5</v>
      </c>
      <c r="G863" s="2">
        <f>IFERROR([1]!EM_S_QSTM07_IS($C863,"61",G$2,"1"),"")</f>
        <v>12869771.18</v>
      </c>
      <c r="H863" s="2">
        <f>IFERROR([1]!EM_S_QSTM07_IS($C863,"61",H$2,"1"),"")</f>
        <v>7248148.25</v>
      </c>
      <c r="I863" s="2">
        <f>IFERROR([1]!EM_S_QSTM07_IS($C863,"61",I$2,"1"),"")</f>
        <v>6686841.8200000003</v>
      </c>
      <c r="J863" s="2">
        <f>IFERROR([1]!EM_S_QSTM07_IS($C863,"61",J$2,"1"),"")</f>
        <v>10208142.4</v>
      </c>
      <c r="M863" s="2">
        <f>IFERROR([1]!EM_S_QSTM07_IS($C863,"61",L$2,"1"),"")</f>
        <v>0</v>
      </c>
      <c r="N863" s="2">
        <f>[1]!EM_S_PERFORMANCEEXPRESS_QNETPROFIT(C863,L$2)</f>
        <v>0</v>
      </c>
      <c r="O863" s="2">
        <f>[1]!EM_S_PROFITNOTICE_FORECASTT(C863,L$2)</f>
        <v>41676200</v>
      </c>
      <c r="P863" s="2">
        <f>[1]!EM_S_PROFITNOTICE_FORECASTL(C863,L$2)</f>
        <v>30099500</v>
      </c>
      <c r="Q863" t="str">
        <f>[1]!EM_S_PROFITNOTICE_ABSTRACT(C863,L$2)</f>
        <v>预计2016年1-12月归属于上市公司股东的净利润:3,009.95万元–4,167.62万元,比上年同期增长:30.00%-80.00%。</v>
      </c>
      <c r="R863" s="2">
        <f t="shared" si="91"/>
        <v>35887850</v>
      </c>
      <c r="S863" s="2">
        <f t="shared" si="92"/>
        <v>11761872.07</v>
      </c>
      <c r="T863" s="9">
        <f t="shared" si="93"/>
        <v>0.75895772423101815</v>
      </c>
      <c r="U863">
        <f>IF([1]!EM_S_MAJASSRES_NUM(C863,"2014-12-30","2016-12-30")&gt;0,1,0)</f>
        <v>0</v>
      </c>
      <c r="V863" t="str">
        <f t="shared" si="94"/>
        <v/>
      </c>
      <c r="W863" s="9" t="str">
        <f t="shared" si="95"/>
        <v/>
      </c>
      <c r="X863" t="str">
        <f t="shared" si="96"/>
        <v/>
      </c>
    </row>
    <row r="864" spans="2:24" x14ac:dyDescent="0.25">
      <c r="B864">
        <f t="shared" si="97"/>
        <v>357</v>
      </c>
      <c r="C864" s="1" t="s">
        <v>1722</v>
      </c>
      <c r="D864" s="1" t="s">
        <v>1723</v>
      </c>
      <c r="F864" s="2">
        <f>IFERROR([1]!EM_S_QSTM07_IS($C864,"61",F$2,"1"),"")</f>
        <v>137594473.13999999</v>
      </c>
      <c r="G864" s="2">
        <f>IFERROR([1]!EM_S_QSTM07_IS($C864,"61",G$2,"1"),"")</f>
        <v>48643610.060000002</v>
      </c>
      <c r="H864" s="2">
        <f>IFERROR([1]!EM_S_QSTM07_IS($C864,"61",H$2,"1"),"")</f>
        <v>-10114103.6</v>
      </c>
      <c r="I864" s="2">
        <f>IFERROR([1]!EM_S_QSTM07_IS($C864,"61",I$2,"1"),"")</f>
        <v>124037614.47</v>
      </c>
      <c r="J864" s="2">
        <f>IFERROR([1]!EM_S_QSTM07_IS($C864,"61",J$2,"1"),"")</f>
        <v>116678213.95999999</v>
      </c>
      <c r="M864" s="2">
        <f>IFERROR([1]!EM_S_QSTM07_IS($C864,"61",L$2,"1"),"")</f>
        <v>0</v>
      </c>
      <c r="N864" s="2">
        <f>[1]!EM_S_PERFORMANCEEXPRESS_QNETPROFIT(C864,L$2)</f>
        <v>0</v>
      </c>
      <c r="O864" s="2">
        <f>[1]!EM_S_PROFITNOTICE_FORECASTT(C864,L$2)</f>
        <v>367276900</v>
      </c>
      <c r="P864" s="2">
        <f>[1]!EM_S_PROFITNOTICE_FORECASTL(C864,L$2)</f>
        <v>288574700</v>
      </c>
      <c r="Q864" t="str">
        <f>[1]!EM_S_PROFITNOTICE_ABSTRACT(C864,L$2)</f>
        <v>预计2016年1-12月归属于上市公司股东的净利润:28,857.47万元-36,727.69万元,比上年同期上升10%-40%</v>
      </c>
      <c r="R864" s="2">
        <f t="shared" si="91"/>
        <v>327925800</v>
      </c>
      <c r="S864" s="2">
        <f t="shared" si="92"/>
        <v>151801820.40000001</v>
      </c>
      <c r="T864" s="9">
        <f t="shared" si="93"/>
        <v>0.22383698726094992</v>
      </c>
      <c r="U864">
        <f>IF([1]!EM_S_MAJASSRES_NUM(C864,"2014-12-30","2016-12-30")&gt;0,1,0)</f>
        <v>0</v>
      </c>
      <c r="V864">
        <f t="shared" si="94"/>
        <v>532</v>
      </c>
      <c r="W864" s="9">
        <f t="shared" si="95"/>
        <v>0.22383698726094992</v>
      </c>
      <c r="X864">
        <f t="shared" si="96"/>
        <v>357</v>
      </c>
    </row>
    <row r="865" spans="2:24" x14ac:dyDescent="0.25">
      <c r="B865">
        <f t="shared" si="97"/>
        <v>437</v>
      </c>
      <c r="C865" s="1" t="s">
        <v>1724</v>
      </c>
      <c r="D865" s="1" t="s">
        <v>1725</v>
      </c>
      <c r="F865" s="2">
        <f>IFERROR([1]!EM_S_QSTM07_IS($C865,"61",F$2,"1"),"")</f>
        <v>1006024.26</v>
      </c>
      <c r="G865" s="2">
        <f>IFERROR([1]!EM_S_QSTM07_IS($C865,"61",G$2,"1"),"")</f>
        <v>23360393.969999999</v>
      </c>
      <c r="H865" s="2">
        <f>IFERROR([1]!EM_S_QSTM07_IS($C865,"61",H$2,"1"),"")</f>
        <v>32532099.199999999</v>
      </c>
      <c r="I865" s="2">
        <f>IFERROR([1]!EM_S_QSTM07_IS($C865,"61",I$2,"1"),"")</f>
        <v>93727920.189999998</v>
      </c>
      <c r="J865" s="2">
        <f>IFERROR([1]!EM_S_QSTM07_IS($C865,"61",J$2,"1"),"")</f>
        <v>5256828.83</v>
      </c>
      <c r="M865" s="2">
        <f>IFERROR([1]!EM_S_QSTM07_IS($C865,"61",L$2,"1"),"")</f>
        <v>0</v>
      </c>
      <c r="N865" s="2">
        <f>[1]!EM_S_PERFORMANCEEXPRESS_QNETPROFIT(C865,L$2)</f>
        <v>0</v>
      </c>
      <c r="O865" s="2">
        <f>[1]!EM_S_PROFITNOTICE_FORECASTT(C865,L$2)</f>
        <v>170866300</v>
      </c>
      <c r="P865" s="2">
        <f>[1]!EM_S_PROFITNOTICE_FORECASTL(C865,L$2)</f>
        <v>139799700</v>
      </c>
      <c r="Q865" t="str">
        <f>[1]!EM_S_PROFITNOTICE_ABSTRACT(C865,L$2)</f>
        <v>预计2016年1-12月归属于上市公司股东的净利润:13,979.97万元-17,086.63万元,比上年同期变动:-10.00%至10.00%</v>
      </c>
      <c r="R865" s="2">
        <f t="shared" si="91"/>
        <v>155333000</v>
      </c>
      <c r="S865" s="2">
        <f t="shared" si="92"/>
        <v>98434482.569999993</v>
      </c>
      <c r="T865" s="9">
        <f t="shared" si="93"/>
        <v>5.0215158625723427E-2</v>
      </c>
      <c r="U865">
        <f>IF([1]!EM_S_MAJASSRES_NUM(C865,"2014-12-30","2016-12-30")&gt;0,1,0)</f>
        <v>0</v>
      </c>
      <c r="V865">
        <f t="shared" si="94"/>
        <v>621</v>
      </c>
      <c r="W865" s="9">
        <f t="shared" si="95"/>
        <v>5.0215158625723427E-2</v>
      </c>
      <c r="X865">
        <f t="shared" si="96"/>
        <v>437</v>
      </c>
    </row>
    <row r="866" spans="2:24" x14ac:dyDescent="0.25">
      <c r="B866">
        <f t="shared" si="97"/>
        <v>302</v>
      </c>
      <c r="C866" s="1" t="s">
        <v>1726</v>
      </c>
      <c r="D866" s="1" t="s">
        <v>1727</v>
      </c>
      <c r="F866" s="2">
        <f>IFERROR([1]!EM_S_QSTM07_IS($C866,"61",F$2,"1"),"")</f>
        <v>40420556.43</v>
      </c>
      <c r="G866" s="2">
        <f>IFERROR([1]!EM_S_QSTM07_IS($C866,"61",G$2,"1"),"")</f>
        <v>47703753.109999999</v>
      </c>
      <c r="H866" s="2">
        <f>IFERROR([1]!EM_S_QSTM07_IS($C866,"61",H$2,"1"),"")</f>
        <v>39042315.689999998</v>
      </c>
      <c r="I866" s="2">
        <f>IFERROR([1]!EM_S_QSTM07_IS($C866,"61",I$2,"1"),"")</f>
        <v>40624535.420000002</v>
      </c>
      <c r="J866" s="2">
        <f>IFERROR([1]!EM_S_QSTM07_IS($C866,"61",J$2,"1"),"")</f>
        <v>52061425.969999999</v>
      </c>
      <c r="M866" s="2">
        <f>IFERROR([1]!EM_S_QSTM07_IS($C866,"61",L$2,"1"),"")</f>
        <v>0</v>
      </c>
      <c r="N866" s="2">
        <f>[1]!EM_S_PERFORMANCEEXPRESS_QNETPROFIT(C866,L$2)</f>
        <v>0</v>
      </c>
      <c r="O866" s="2">
        <f>[1]!EM_S_PROFITNOTICE_FORECASTT(C866,L$2)</f>
        <v>212161600</v>
      </c>
      <c r="P866" s="2">
        <f>[1]!EM_S_PROFITNOTICE_FORECASTL(C866,L$2)</f>
        <v>151544000</v>
      </c>
      <c r="Q866" t="str">
        <f>[1]!EM_S_PROFITNOTICE_ABSTRACT(C866,L$2)</f>
        <v>预计2016年1-12月归属于上市公司股东的净利润:15,154.4万元-21,216.16万元,比上年同期变动:-25.00%至5.00%</v>
      </c>
      <c r="R866" s="2">
        <f t="shared" si="91"/>
        <v>181852800</v>
      </c>
      <c r="S866" s="2">
        <f t="shared" si="92"/>
        <v>54686174.770000011</v>
      </c>
      <c r="T866" s="9">
        <f t="shared" si="93"/>
        <v>0.34613661927755301</v>
      </c>
      <c r="U866">
        <f>IF([1]!EM_S_MAJASSRES_NUM(C866,"2014-12-30","2016-12-30")&gt;0,1,0)</f>
        <v>0</v>
      </c>
      <c r="V866">
        <f t="shared" si="94"/>
        <v>466</v>
      </c>
      <c r="W866" s="9">
        <f t="shared" si="95"/>
        <v>0.34613661927755301</v>
      </c>
      <c r="X866">
        <f t="shared" si="96"/>
        <v>302</v>
      </c>
    </row>
    <row r="867" spans="2:24" x14ac:dyDescent="0.25">
      <c r="B867">
        <f t="shared" si="97"/>
        <v>599</v>
      </c>
      <c r="C867" s="1" t="s">
        <v>1728</v>
      </c>
      <c r="D867" s="1" t="s">
        <v>1729</v>
      </c>
      <c r="F867" s="2">
        <f>IFERROR([1]!EM_S_QSTM07_IS($C867,"61",F$2,"1"),"")</f>
        <v>42810078.219999999</v>
      </c>
      <c r="G867" s="2">
        <f>IFERROR([1]!EM_S_QSTM07_IS($C867,"61",G$2,"1"),"")</f>
        <v>65114123.57</v>
      </c>
      <c r="H867" s="2">
        <f>IFERROR([1]!EM_S_QSTM07_IS($C867,"61",H$2,"1"),"")</f>
        <v>195878487.06999999</v>
      </c>
      <c r="I867" s="2">
        <f>IFERROR([1]!EM_S_QSTM07_IS($C867,"61",I$2,"1"),"")</f>
        <v>161801449.5</v>
      </c>
      <c r="J867" s="2">
        <f>IFERROR([1]!EM_S_QSTM07_IS($C867,"61",J$2,"1"),"")</f>
        <v>142896588.86000001</v>
      </c>
      <c r="M867" s="2">
        <f>IFERROR([1]!EM_S_QSTM07_IS($C867,"61",L$2,"1"),"")</f>
        <v>0</v>
      </c>
      <c r="N867" s="2">
        <f>[1]!EM_S_PERFORMANCEEXPRESS_QNETPROFIT(C867,L$2)</f>
        <v>0</v>
      </c>
      <c r="O867" s="2">
        <f>[1]!EM_S_PROFITNOTICE_FORECASTT(C867,L$2)</f>
        <v>405843700</v>
      </c>
      <c r="P867" s="2">
        <f>[1]!EM_S_PROFITNOTICE_FORECASTL(C867,L$2)</f>
        <v>231910700</v>
      </c>
      <c r="Q867" t="str">
        <f>[1]!EM_S_PROFITNOTICE_ABSTRACT(C867,L$2)</f>
        <v>预计2016年1-12月归属于上市公司股东的净利润盈利:23,191.07万元-40,584.37万元,比上年同期下降:30%-60%</v>
      </c>
      <c r="R867" s="2">
        <f t="shared" si="91"/>
        <v>318877200</v>
      </c>
      <c r="S867" s="2">
        <f t="shared" si="92"/>
        <v>15074511.139999986</v>
      </c>
      <c r="T867" s="9">
        <f t="shared" si="93"/>
        <v>-0.90683327506284184</v>
      </c>
      <c r="U867">
        <f>IF([1]!EM_S_MAJASSRES_NUM(C867,"2014-12-30","2016-12-30")&gt;0,1,0)</f>
        <v>0</v>
      </c>
      <c r="V867">
        <f t="shared" si="94"/>
        <v>837</v>
      </c>
      <c r="W867" s="9">
        <f t="shared" si="95"/>
        <v>-0.90683327506284184</v>
      </c>
      <c r="X867">
        <f t="shared" si="96"/>
        <v>599</v>
      </c>
    </row>
    <row r="868" spans="2:24" x14ac:dyDescent="0.25">
      <c r="B868">
        <f t="shared" si="97"/>
        <v>375</v>
      </c>
      <c r="C868" s="1" t="s">
        <v>1730</v>
      </c>
      <c r="D868" s="1" t="s">
        <v>1731</v>
      </c>
      <c r="F868" s="2">
        <f>IFERROR([1]!EM_S_QSTM07_IS($C868,"61",F$2,"1"),"")</f>
        <v>167776968.03999999</v>
      </c>
      <c r="G868" s="2">
        <f>IFERROR([1]!EM_S_QSTM07_IS($C868,"61",G$2,"1"),"")</f>
        <v>155530865.63</v>
      </c>
      <c r="H868" s="2">
        <f>IFERROR([1]!EM_S_QSTM07_IS($C868,"61",H$2,"1"),"")</f>
        <v>103129205.48999999</v>
      </c>
      <c r="I868" s="2">
        <f>IFERROR([1]!EM_S_QSTM07_IS($C868,"61",I$2,"1"),"")</f>
        <v>193352871.33000001</v>
      </c>
      <c r="J868" s="2">
        <f>IFERROR([1]!EM_S_QSTM07_IS($C868,"61",J$2,"1"),"")</f>
        <v>156321387.83000001</v>
      </c>
      <c r="M868" s="2">
        <f>IFERROR([1]!EM_S_QSTM07_IS($C868,"61",L$2,"1"),"")</f>
        <v>0</v>
      </c>
      <c r="N868" s="2">
        <f>[1]!EM_S_PERFORMANCEEXPRESS_QNETPROFIT(C868,L$2)</f>
        <v>0</v>
      </c>
      <c r="O868" s="2">
        <f>[1]!EM_S_PROFITNOTICE_FORECASTT(C868,L$2)</f>
        <v>711936600</v>
      </c>
      <c r="P868" s="2">
        <f>[1]!EM_S_PROFITNOTICE_FORECASTL(C868,L$2)</f>
        <v>602407900</v>
      </c>
      <c r="Q868" t="str">
        <f>[1]!EM_S_PROFITNOTICE_ABSTRACT(C868,L$2)</f>
        <v>预计2016年1-12月归属于上市公司股东的净利润盈利:60,240.79万元-71,193.66万元,比上年同期增长10%-30%</v>
      </c>
      <c r="R868" s="2">
        <f t="shared" si="91"/>
        <v>657172250</v>
      </c>
      <c r="S868" s="2">
        <f t="shared" si="92"/>
        <v>230735210.84000003</v>
      </c>
      <c r="T868" s="9">
        <f t="shared" si="93"/>
        <v>0.19333739009336293</v>
      </c>
      <c r="U868">
        <f>IF([1]!EM_S_MAJASSRES_NUM(C868,"2014-12-30","2016-12-30")&gt;0,1,0)</f>
        <v>0</v>
      </c>
      <c r="V868">
        <f t="shared" si="94"/>
        <v>552</v>
      </c>
      <c r="W868" s="9">
        <f t="shared" si="95"/>
        <v>0.19333739009336293</v>
      </c>
      <c r="X868">
        <f t="shared" si="96"/>
        <v>375</v>
      </c>
    </row>
    <row r="869" spans="2:24" x14ac:dyDescent="0.25">
      <c r="B869" t="str">
        <f t="shared" si="97"/>
        <v/>
      </c>
      <c r="C869" s="1" t="s">
        <v>1732</v>
      </c>
      <c r="D869" s="1" t="s">
        <v>1733</v>
      </c>
      <c r="F869" s="2">
        <f>IFERROR([1]!EM_S_QSTM07_IS($C869,"61",F$2,"1"),"")</f>
        <v>16928965.170000002</v>
      </c>
      <c r="G869" s="2">
        <f>IFERROR([1]!EM_S_QSTM07_IS($C869,"61",G$2,"1"),"")</f>
        <v>14907880.109999999</v>
      </c>
      <c r="H869" s="2">
        <f>IFERROR([1]!EM_S_QSTM07_IS($C869,"61",H$2,"1"),"")</f>
        <v>16778890.859999999</v>
      </c>
      <c r="I869" s="2">
        <f>IFERROR([1]!EM_S_QSTM07_IS($C869,"61",I$2,"1"),"")</f>
        <v>6573995.7800000003</v>
      </c>
      <c r="J869" s="2">
        <f>IFERROR([1]!EM_S_QSTM07_IS($C869,"61",J$2,"1"),"")</f>
        <v>17365723.18</v>
      </c>
      <c r="M869" s="2">
        <f>IFERROR([1]!EM_S_QSTM07_IS($C869,"61",L$2,"1"),"")</f>
        <v>0</v>
      </c>
      <c r="N869" s="2">
        <f>[1]!EM_S_PERFORMANCEEXPRESS_QNETPROFIT(C869,L$2)</f>
        <v>0</v>
      </c>
      <c r="O869" s="2">
        <f>[1]!EM_S_PROFITNOTICE_FORECASTT(C869,L$2)</f>
        <v>65810900</v>
      </c>
      <c r="P869" s="2">
        <f>[1]!EM_S_PROFITNOTICE_FORECASTL(C869,L$2)</f>
        <v>54842400</v>
      </c>
      <c r="Q869" t="str">
        <f>[1]!EM_S_PROFITNOTICE_ABSTRACT(C869,L$2)</f>
        <v>预计2016年1-12月归属于上市公司股东的净利润:5,484.24万元-6,581.09万元,比上年同期增长0%-20%</v>
      </c>
      <c r="R869" s="2">
        <f t="shared" si="91"/>
        <v>60326650</v>
      </c>
      <c r="S869" s="2">
        <f t="shared" si="92"/>
        <v>11710913.859999999</v>
      </c>
      <c r="T869" s="9">
        <f t="shared" si="93"/>
        <v>0.78139966192676791</v>
      </c>
      <c r="U869">
        <f>IF([1]!EM_S_MAJASSRES_NUM(C869,"2014-12-30","2016-12-30")&gt;0,1,0)</f>
        <v>0</v>
      </c>
      <c r="V869" t="str">
        <f t="shared" si="94"/>
        <v/>
      </c>
      <c r="W869" s="9" t="str">
        <f t="shared" si="95"/>
        <v/>
      </c>
      <c r="X869" t="str">
        <f t="shared" si="96"/>
        <v/>
      </c>
    </row>
    <row r="870" spans="2:24" x14ac:dyDescent="0.25">
      <c r="B870">
        <f t="shared" si="97"/>
        <v>544</v>
      </c>
      <c r="C870" s="1" t="s">
        <v>1734</v>
      </c>
      <c r="D870" s="1" t="s">
        <v>1735</v>
      </c>
      <c r="F870" s="2">
        <f>IFERROR([1]!EM_S_QSTM07_IS($C870,"61",F$2,"1"),"")</f>
        <v>35818896.909999996</v>
      </c>
      <c r="G870" s="2">
        <f>IFERROR([1]!EM_S_QSTM07_IS($C870,"61",G$2,"1"),"")</f>
        <v>35243936.159999996</v>
      </c>
      <c r="H870" s="2">
        <f>IFERROR([1]!EM_S_QSTM07_IS($C870,"61",H$2,"1"),"")</f>
        <v>24629949.550000001</v>
      </c>
      <c r="I870" s="2">
        <f>IFERROR([1]!EM_S_QSTM07_IS($C870,"61",I$2,"1"),"")</f>
        <v>17600046.84</v>
      </c>
      <c r="J870" s="2">
        <f>IFERROR([1]!EM_S_QSTM07_IS($C870,"61",J$2,"1"),"")</f>
        <v>23061737.859999999</v>
      </c>
      <c r="M870" s="2">
        <f>IFERROR([1]!EM_S_QSTM07_IS($C870,"61",L$2,"1"),"")</f>
        <v>0</v>
      </c>
      <c r="N870" s="2">
        <f>[1]!EM_S_PERFORMANCEEXPRESS_QNETPROFIT(C870,L$2)</f>
        <v>0</v>
      </c>
      <c r="O870" s="2">
        <f>[1]!EM_S_PROFITNOTICE_FORECASTT(C870,L$2)</f>
        <v>119914600</v>
      </c>
      <c r="P870" s="2">
        <f>[1]!EM_S_PROFITNOTICE_FORECASTL(C870,L$2)</f>
        <v>97430600</v>
      </c>
      <c r="Q870" t="str">
        <f>[1]!EM_S_PROFITNOTICE_ABSTRACT(C870,L$2)</f>
        <v>预计2016年1-12月归属于上市公司股东的净利润9,743.06万元-11,991.46万元,同比上年增长30%-60%</v>
      </c>
      <c r="R870" s="2">
        <f t="shared" si="91"/>
        <v>108672600</v>
      </c>
      <c r="S870" s="2">
        <f t="shared" si="92"/>
        <v>12979817.38000001</v>
      </c>
      <c r="T870" s="9">
        <f t="shared" si="93"/>
        <v>-0.26251233885920666</v>
      </c>
      <c r="U870">
        <f>IF([1]!EM_S_MAJASSRES_NUM(C870,"2014-12-30","2016-12-30")&gt;0,1,0)</f>
        <v>0</v>
      </c>
      <c r="V870">
        <f t="shared" si="94"/>
        <v>753</v>
      </c>
      <c r="W870" s="9">
        <f t="shared" si="95"/>
        <v>-0.26251233885920666</v>
      </c>
      <c r="X870">
        <f t="shared" si="96"/>
        <v>544</v>
      </c>
    </row>
    <row r="871" spans="2:24" x14ac:dyDescent="0.25">
      <c r="B871">
        <f t="shared" si="97"/>
        <v>296</v>
      </c>
      <c r="C871" s="1" t="s">
        <v>1736</v>
      </c>
      <c r="D871" s="1" t="s">
        <v>1737</v>
      </c>
      <c r="F871" s="2">
        <f>IFERROR([1]!EM_S_QSTM07_IS($C871,"61",F$2,"1"),"")</f>
        <v>26696319.629999999</v>
      </c>
      <c r="G871" s="2">
        <f>IFERROR([1]!EM_S_QSTM07_IS($C871,"61",G$2,"1"),"")</f>
        <v>28640966.359999999</v>
      </c>
      <c r="H871" s="2">
        <f>IFERROR([1]!EM_S_QSTM07_IS($C871,"61",H$2,"1"),"")</f>
        <v>44249375.240000002</v>
      </c>
      <c r="I871" s="2">
        <f>IFERROR([1]!EM_S_QSTM07_IS($C871,"61",I$2,"1"),"")</f>
        <v>39373279.539999999</v>
      </c>
      <c r="J871" s="2">
        <f>IFERROR([1]!EM_S_QSTM07_IS($C871,"61",J$2,"1"),"")</f>
        <v>16416221.279999999</v>
      </c>
      <c r="M871" s="2">
        <f>IFERROR([1]!EM_S_QSTM07_IS($C871,"61",L$2,"1"),"")</f>
        <v>0</v>
      </c>
      <c r="N871" s="2">
        <f>[1]!EM_S_PERFORMANCEEXPRESS_QNETPROFIT(C871,L$2)</f>
        <v>0</v>
      </c>
      <c r="O871" s="2">
        <f>[1]!EM_S_PROFITNOTICE_FORECASTT(C871,L$2)</f>
        <v>170091900</v>
      </c>
      <c r="P871" s="2">
        <f>[1]!EM_S_PROFITNOTICE_FORECASTL(C871,L$2)</f>
        <v>136073500</v>
      </c>
      <c r="Q871" t="str">
        <f>[1]!EM_S_PROFITNOTICE_ABSTRACT(C871,L$2)</f>
        <v>预计2016年1-12月归属于上市公司股东的净利润13,607.35万元-17,009.19万元,较上年同期增长20%-50%</v>
      </c>
      <c r="R871" s="2">
        <f t="shared" si="91"/>
        <v>153082700</v>
      </c>
      <c r="S871" s="2">
        <f t="shared" si="92"/>
        <v>53496038.770000011</v>
      </c>
      <c r="T871" s="9">
        <f t="shared" si="93"/>
        <v>0.35868892291922128</v>
      </c>
      <c r="U871">
        <f>IF([1]!EM_S_MAJASSRES_NUM(C871,"2014-12-30","2016-12-30")&gt;0,1,0)</f>
        <v>0</v>
      </c>
      <c r="V871">
        <f t="shared" si="94"/>
        <v>460</v>
      </c>
      <c r="W871" s="9">
        <f t="shared" si="95"/>
        <v>0.35868892291922128</v>
      </c>
      <c r="X871">
        <f t="shared" si="96"/>
        <v>296</v>
      </c>
    </row>
    <row r="872" spans="2:24" x14ac:dyDescent="0.25">
      <c r="B872" t="str">
        <f t="shared" si="97"/>
        <v/>
      </c>
      <c r="C872" s="1" t="s">
        <v>1738</v>
      </c>
      <c r="D872" s="1" t="s">
        <v>1739</v>
      </c>
      <c r="F872" s="2">
        <f>IFERROR([1]!EM_S_QSTM07_IS($C872,"61",F$2,"1"),"")</f>
        <v>25695415.68</v>
      </c>
      <c r="G872" s="2">
        <f>IFERROR([1]!EM_S_QSTM07_IS($C872,"61",G$2,"1"),"")</f>
        <v>25088190.84</v>
      </c>
      <c r="H872" s="2">
        <f>IFERROR([1]!EM_S_QSTM07_IS($C872,"61",H$2,"1"),"")</f>
        <v>15416060.17</v>
      </c>
      <c r="I872" s="2">
        <f>IFERROR([1]!EM_S_QSTM07_IS($C872,"61",I$2,"1"),"")</f>
        <v>395005.32999999798</v>
      </c>
      <c r="J872" s="2">
        <f>IFERROR([1]!EM_S_QSTM07_IS($C872,"61",J$2,"1"),"")</f>
        <v>21362124.18</v>
      </c>
      <c r="M872" s="2">
        <f>IFERROR([1]!EM_S_QSTM07_IS($C872,"61",L$2,"1"),"")</f>
        <v>0</v>
      </c>
      <c r="N872" s="2">
        <f>[1]!EM_S_PERFORMANCEEXPRESS_QNETPROFIT(C872,L$2)</f>
        <v>0</v>
      </c>
      <c r="O872" s="2">
        <f>[1]!EM_S_PROFITNOTICE_FORECASTT(C872,L$2)</f>
        <v>87630800</v>
      </c>
      <c r="P872" s="2">
        <f>[1]!EM_S_PROFITNOTICE_FORECASTL(C872,L$2)</f>
        <v>58420500</v>
      </c>
      <c r="Q872" t="str">
        <f>[1]!EM_S_PROFITNOTICE_ABSTRACT(C872,L$2)</f>
        <v>预计2016年1-12月归属于上市公司股东的净利润5,842.05万元-8,763.08万元,与上年同期增长0%-50%</v>
      </c>
      <c r="R872" s="2">
        <f t="shared" si="91"/>
        <v>73025650</v>
      </c>
      <c r="S872" s="2">
        <f t="shared" si="92"/>
        <v>6825983.3100000024</v>
      </c>
      <c r="T872" s="9">
        <f t="shared" si="93"/>
        <v>16.280737224482611</v>
      </c>
      <c r="U872">
        <f>IF([1]!EM_S_MAJASSRES_NUM(C872,"2014-12-30","2016-12-30")&gt;0,1,0)</f>
        <v>0</v>
      </c>
      <c r="V872" t="str">
        <f t="shared" si="94"/>
        <v/>
      </c>
      <c r="W872" s="9" t="str">
        <f t="shared" si="95"/>
        <v/>
      </c>
      <c r="X872" t="str">
        <f t="shared" si="96"/>
        <v/>
      </c>
    </row>
    <row r="873" spans="2:24" x14ac:dyDescent="0.25">
      <c r="B873">
        <f t="shared" si="97"/>
        <v>341</v>
      </c>
      <c r="C873" s="1" t="s">
        <v>1740</v>
      </c>
      <c r="D873" s="1" t="s">
        <v>1741</v>
      </c>
      <c r="F873" s="2">
        <f>IFERROR([1]!EM_S_QSTM07_IS($C873,"61",F$2,"1"),"")</f>
        <v>22331808.82</v>
      </c>
      <c r="G873" s="2">
        <f>IFERROR([1]!EM_S_QSTM07_IS($C873,"61",G$2,"1"),"")</f>
        <v>45246475.57</v>
      </c>
      <c r="H873" s="2">
        <f>IFERROR([1]!EM_S_QSTM07_IS($C873,"61",H$2,"1"),"")</f>
        <v>33110586.219999999</v>
      </c>
      <c r="I873" s="2">
        <f>IFERROR([1]!EM_S_QSTM07_IS($C873,"61",I$2,"1"),"")</f>
        <v>38795662.030000001</v>
      </c>
      <c r="J873" s="2">
        <f>IFERROR([1]!EM_S_QSTM07_IS($C873,"61",J$2,"1"),"")</f>
        <v>20179737.359999999</v>
      </c>
      <c r="M873" s="2">
        <f>IFERROR([1]!EM_S_QSTM07_IS($C873,"61",L$2,"1"),"")</f>
        <v>0</v>
      </c>
      <c r="N873" s="2">
        <f>[1]!EM_S_PERFORMANCEEXPRESS_QNETPROFIT(C873,L$2)</f>
        <v>0</v>
      </c>
      <c r="O873" s="2">
        <f>[1]!EM_S_PROFITNOTICE_FORECASTT(C873,L$2)</f>
        <v>169208800</v>
      </c>
      <c r="P873" s="2">
        <f>[1]!EM_S_PROFITNOTICE_FORECASTL(C873,L$2)</f>
        <v>130160600</v>
      </c>
      <c r="Q873" t="str">
        <f>[1]!EM_S_PROFITNOTICE_ABSTRACT(C873,L$2)</f>
        <v>预计2016年1-12月归属于上市公司股东的净利润13,016.06万元-16,920.88万元,较上年同期增长0%-30%</v>
      </c>
      <c r="R873" s="2">
        <f t="shared" si="91"/>
        <v>149684700</v>
      </c>
      <c r="S873" s="2">
        <f t="shared" si="92"/>
        <v>48995829.390000001</v>
      </c>
      <c r="T873" s="9">
        <f t="shared" si="93"/>
        <v>0.26292030671141503</v>
      </c>
      <c r="U873">
        <f>IF([1]!EM_S_MAJASSRES_NUM(C873,"2014-12-30","2016-12-30")&gt;0,1,0)</f>
        <v>0</v>
      </c>
      <c r="V873">
        <f t="shared" si="94"/>
        <v>512</v>
      </c>
      <c r="W873" s="9">
        <f t="shared" si="95"/>
        <v>0.26292030671141503</v>
      </c>
      <c r="X873">
        <f t="shared" si="96"/>
        <v>341</v>
      </c>
    </row>
    <row r="874" spans="2:24" x14ac:dyDescent="0.25">
      <c r="B874">
        <f t="shared" si="97"/>
        <v>425</v>
      </c>
      <c r="C874" s="1" t="s">
        <v>1742</v>
      </c>
      <c r="D874" s="1" t="s">
        <v>1743</v>
      </c>
      <c r="F874" s="2">
        <f>IFERROR([1]!EM_S_QSTM07_IS($C874,"61",F$2,"1"),"")</f>
        <v>21222039.600000001</v>
      </c>
      <c r="G874" s="2">
        <f>IFERROR([1]!EM_S_QSTM07_IS($C874,"61",G$2,"1"),"")</f>
        <v>33058600.07</v>
      </c>
      <c r="H874" s="2">
        <f>IFERROR([1]!EM_S_QSTM07_IS($C874,"61",H$2,"1"),"")</f>
        <v>29513425.780000001</v>
      </c>
      <c r="I874" s="2">
        <f>IFERROR([1]!EM_S_QSTM07_IS($C874,"61",I$2,"1"),"")</f>
        <v>14369135.23</v>
      </c>
      <c r="J874" s="2">
        <f>IFERROR([1]!EM_S_QSTM07_IS($C874,"61",J$2,"1"),"")</f>
        <v>14341298.640000001</v>
      </c>
      <c r="M874" s="2">
        <f>IFERROR([1]!EM_S_QSTM07_IS($C874,"61",L$2,"1"),"")</f>
        <v>0</v>
      </c>
      <c r="N874" s="2">
        <f>[1]!EM_S_PERFORMANCEEXPRESS_QNETPROFIT(C874,L$2)</f>
        <v>0</v>
      </c>
      <c r="O874" s="2">
        <f>[1]!EM_S_PROFITNOTICE_FORECASTT(C874,L$2)</f>
        <v>106354100</v>
      </c>
      <c r="P874" s="2">
        <f>[1]!EM_S_PROFITNOTICE_FORECASTL(C874,L$2)</f>
        <v>92481800</v>
      </c>
      <c r="Q874" t="str">
        <f>[1]!EM_S_PROFITNOTICE_ABSTRACT(C874,L$2)</f>
        <v>预计2016年1-12月归属于上市公司股东的净利润:9,248.18万元-10,635.41万元,比上年同期增长0%-15%</v>
      </c>
      <c r="R874" s="2">
        <f t="shared" si="91"/>
        <v>99417950</v>
      </c>
      <c r="S874" s="2">
        <f t="shared" si="92"/>
        <v>15623884.549999997</v>
      </c>
      <c r="T874" s="9">
        <f t="shared" si="93"/>
        <v>8.7322535414679686E-2</v>
      </c>
      <c r="U874">
        <f>IF([1]!EM_S_MAJASSRES_NUM(C874,"2014-12-30","2016-12-30")&gt;0,1,0)</f>
        <v>0</v>
      </c>
      <c r="V874">
        <f t="shared" si="94"/>
        <v>607</v>
      </c>
      <c r="W874" s="9">
        <f t="shared" si="95"/>
        <v>8.7322535414679686E-2</v>
      </c>
      <c r="X874">
        <f t="shared" si="96"/>
        <v>425</v>
      </c>
    </row>
    <row r="875" spans="2:24" x14ac:dyDescent="0.25">
      <c r="B875">
        <f t="shared" si="97"/>
        <v>3</v>
      </c>
      <c r="C875" s="1" t="s">
        <v>1744</v>
      </c>
      <c r="D875" s="1" t="s">
        <v>1745</v>
      </c>
      <c r="F875" s="2">
        <f>IFERROR([1]!EM_S_QSTM07_IS($C875,"61",F$2,"1"),"")</f>
        <v>128194323.67</v>
      </c>
      <c r="G875" s="2">
        <f>IFERROR([1]!EM_S_QSTM07_IS($C875,"61",G$2,"1"),"")</f>
        <v>138240298.05000001</v>
      </c>
      <c r="H875" s="2">
        <f>IFERROR([1]!EM_S_QSTM07_IS($C875,"61",H$2,"1"),"")</f>
        <v>112151140.17</v>
      </c>
      <c r="I875" s="2">
        <f>IFERROR([1]!EM_S_QSTM07_IS($C875,"61",I$2,"1"),"")</f>
        <v>10071275.67</v>
      </c>
      <c r="J875" s="2">
        <f>IFERROR([1]!EM_S_QSTM07_IS($C875,"61",J$2,"1"),"")</f>
        <v>19609722.109999999</v>
      </c>
      <c r="M875" s="2">
        <f>IFERROR([1]!EM_S_QSTM07_IS($C875,"61",L$2,"1"),"")</f>
        <v>0</v>
      </c>
      <c r="N875" s="2">
        <f>[1]!EM_S_PERFORMANCEEXPRESS_QNETPROFIT(C875,L$2)</f>
        <v>0</v>
      </c>
      <c r="O875" s="2">
        <f>[1]!EM_S_PROFITNOTICE_FORECASTT(C875,L$2)</f>
        <v>529085300</v>
      </c>
      <c r="P875" s="2">
        <f>[1]!EM_S_PROFITNOTICE_FORECASTL(C875,L$2)</f>
        <v>509489500</v>
      </c>
      <c r="Q875" t="str">
        <f>[1]!EM_S_PROFITNOTICE_ABSTRACT(C875,L$2)</f>
        <v>预计2016年1-12月归属于上市公司股东的净利润:50,948.95万元-52,908.53万元,比上年同期增长:1200.00%-1250.00%</v>
      </c>
      <c r="R875" s="2">
        <f t="shared" si="91"/>
        <v>519287400</v>
      </c>
      <c r="S875" s="2">
        <f t="shared" si="92"/>
        <v>140701638.10999995</v>
      </c>
      <c r="T875" s="9">
        <f t="shared" si="93"/>
        <v>12.970587512475463</v>
      </c>
      <c r="U875">
        <f>IF([1]!EM_S_MAJASSRES_NUM(C875,"2014-12-30","2016-12-30")&gt;0,1,0)</f>
        <v>0</v>
      </c>
      <c r="V875">
        <f t="shared" si="94"/>
        <v>28</v>
      </c>
      <c r="W875" s="9">
        <f t="shared" si="95"/>
        <v>12.970587512475463</v>
      </c>
      <c r="X875">
        <f t="shared" si="96"/>
        <v>3</v>
      </c>
    </row>
    <row r="876" spans="2:24" x14ac:dyDescent="0.25">
      <c r="B876">
        <f t="shared" si="97"/>
        <v>42</v>
      </c>
      <c r="C876" s="1" t="s">
        <v>1746</v>
      </c>
      <c r="D876" s="1" t="s">
        <v>1747</v>
      </c>
      <c r="F876" s="2">
        <f>IFERROR([1]!EM_S_QSTM07_IS($C876,"61",F$2,"1"),"")</f>
        <v>119280571.37</v>
      </c>
      <c r="G876" s="2">
        <f>IFERROR([1]!EM_S_QSTM07_IS($C876,"61",G$2,"1"),"")</f>
        <v>93795649.120000005</v>
      </c>
      <c r="H876" s="2">
        <f>IFERROR([1]!EM_S_QSTM07_IS($C876,"61",H$2,"1"),"")</f>
        <v>39821626.130000003</v>
      </c>
      <c r="I876" s="2">
        <f>IFERROR([1]!EM_S_QSTM07_IS($C876,"61",I$2,"1"),"")</f>
        <v>17027782.75</v>
      </c>
      <c r="J876" s="2">
        <f>IFERROR([1]!EM_S_QSTM07_IS($C876,"61",J$2,"1"),"")</f>
        <v>40085992.810000002</v>
      </c>
      <c r="M876" s="2">
        <f>IFERROR([1]!EM_S_QSTM07_IS($C876,"61",L$2,"1"),"")</f>
        <v>0</v>
      </c>
      <c r="N876" s="2">
        <f>[1]!EM_S_PERFORMANCEEXPRESS_QNETPROFIT(C876,L$2)</f>
        <v>0</v>
      </c>
      <c r="O876" s="2">
        <f>[1]!EM_S_PROFITNOTICE_FORECASTT(C876,L$2)</f>
        <v>340746100</v>
      </c>
      <c r="P876" s="2">
        <f>[1]!EM_S_PROFITNOTICE_FORECASTL(C876,L$2)</f>
        <v>285490000</v>
      </c>
      <c r="Q876" t="str">
        <f>[1]!EM_S_PROFITNOTICE_ABSTRACT(C876,L$2)</f>
        <v>预计2016年1-12月归属于上市公司股东的净利润:28,549.00万元-34,074.61万元,比上年同期增长:55.00%-85.00%</v>
      </c>
      <c r="R876" s="2">
        <f t="shared" si="91"/>
        <v>313118050</v>
      </c>
      <c r="S876" s="2">
        <f t="shared" si="92"/>
        <v>60220203.379999995</v>
      </c>
      <c r="T876" s="9">
        <f t="shared" si="93"/>
        <v>2.5365851364294625</v>
      </c>
      <c r="U876">
        <f>IF([1]!EM_S_MAJASSRES_NUM(C876,"2014-12-30","2016-12-30")&gt;0,1,0)</f>
        <v>0</v>
      </c>
      <c r="V876">
        <f t="shared" si="94"/>
        <v>115</v>
      </c>
      <c r="W876" s="9">
        <f t="shared" si="95"/>
        <v>2.5365851364294625</v>
      </c>
      <c r="X876">
        <f t="shared" si="96"/>
        <v>42</v>
      </c>
    </row>
    <row r="877" spans="2:24" x14ac:dyDescent="0.25">
      <c r="B877">
        <f t="shared" si="97"/>
        <v>248</v>
      </c>
      <c r="C877" s="1" t="s">
        <v>1748</v>
      </c>
      <c r="D877" s="1" t="s">
        <v>1749</v>
      </c>
      <c r="F877" s="2">
        <f>IFERROR([1]!EM_S_QSTM07_IS($C877,"61",F$2,"1"),"")</f>
        <v>11002377.09</v>
      </c>
      <c r="G877" s="2">
        <f>IFERROR([1]!EM_S_QSTM07_IS($C877,"61",G$2,"1"),"")</f>
        <v>12850182.359999999</v>
      </c>
      <c r="H877" s="2">
        <f>IFERROR([1]!EM_S_QSTM07_IS($C877,"61",H$2,"1"),"")</f>
        <v>17437496.300000001</v>
      </c>
      <c r="I877" s="2">
        <f>IFERROR([1]!EM_S_QSTM07_IS($C877,"61",I$2,"1"),"")</f>
        <v>23551733.449999999</v>
      </c>
      <c r="J877" s="2">
        <f>IFERROR([1]!EM_S_QSTM07_IS($C877,"61",J$2,"1"),"")</f>
        <v>28019848.829999998</v>
      </c>
      <c r="M877" s="2">
        <f>IFERROR([1]!EM_S_QSTM07_IS($C877,"61",L$2,"1"),"")</f>
        <v>0</v>
      </c>
      <c r="N877" s="2">
        <f>[1]!EM_S_PERFORMANCEEXPRESS_QNETPROFIT(C877,L$2)</f>
        <v>0</v>
      </c>
      <c r="O877" s="2">
        <f>[1]!EM_S_PROFITNOTICE_FORECASTT(C877,L$2)</f>
        <v>99308600</v>
      </c>
      <c r="P877" s="2">
        <f>[1]!EM_S_PROFITNOTICE_FORECASTL(C877,L$2)</f>
        <v>54168300</v>
      </c>
      <c r="Q877" t="str">
        <f>[1]!EM_S_PROFITNOTICE_ABSTRACT(C877,L$2)</f>
        <v>预计2016年1-12月归属于上市公司股东的净利润5,416.83万元-9,930.86万元,比上年同期变动幅度10%至-40%</v>
      </c>
      <c r="R877" s="2">
        <f t="shared" si="91"/>
        <v>76738450</v>
      </c>
      <c r="S877" s="2">
        <f t="shared" si="92"/>
        <v>35448394.25</v>
      </c>
      <c r="T877" s="9">
        <f t="shared" si="93"/>
        <v>0.50512888256214539</v>
      </c>
      <c r="U877">
        <f>IF([1]!EM_S_MAJASSRES_NUM(C877,"2014-12-30","2016-12-30")&gt;0,1,0)</f>
        <v>0</v>
      </c>
      <c r="V877">
        <f t="shared" si="94"/>
        <v>399</v>
      </c>
      <c r="W877" s="9">
        <f t="shared" si="95"/>
        <v>0.50512888256214539</v>
      </c>
      <c r="X877">
        <f t="shared" si="96"/>
        <v>248</v>
      </c>
    </row>
    <row r="878" spans="2:24" x14ac:dyDescent="0.25">
      <c r="B878">
        <f t="shared" si="97"/>
        <v>239</v>
      </c>
      <c r="C878" s="1" t="s">
        <v>1750</v>
      </c>
      <c r="D878" s="1" t="s">
        <v>1751</v>
      </c>
      <c r="F878" s="2">
        <f>IFERROR([1]!EM_S_QSTM07_IS($C878,"61",F$2,"1"),"")</f>
        <v>121664321.81999999</v>
      </c>
      <c r="G878" s="2">
        <f>IFERROR([1]!EM_S_QSTM07_IS($C878,"61",G$2,"1"),"")</f>
        <v>64200385.079999998</v>
      </c>
      <c r="H878" s="2">
        <f>IFERROR([1]!EM_S_QSTM07_IS($C878,"61",H$2,"1"),"")</f>
        <v>42891671.350000001</v>
      </c>
      <c r="I878" s="2">
        <f>IFERROR([1]!EM_S_QSTM07_IS($C878,"61",I$2,"1"),"")</f>
        <v>126793938.73</v>
      </c>
      <c r="J878" s="2">
        <f>IFERROR([1]!EM_S_QSTM07_IS($C878,"61",J$2,"1"),"")</f>
        <v>59738234.609999999</v>
      </c>
      <c r="M878" s="2">
        <f>IFERROR([1]!EM_S_QSTM07_IS($C878,"61",L$2,"1"),"")</f>
        <v>0</v>
      </c>
      <c r="N878" s="2">
        <f>[1]!EM_S_PERFORMANCEEXPRESS_QNETPROFIT(C878,L$2)</f>
        <v>0</v>
      </c>
      <c r="O878" s="2">
        <f>[1]!EM_S_PROFITNOTICE_FORECASTT(C878,L$2)</f>
        <v>483941200</v>
      </c>
      <c r="P878" s="2">
        <f>[1]!EM_S_PROFITNOTICE_FORECASTL(C878,L$2)</f>
        <v>362955900</v>
      </c>
      <c r="Q878" t="str">
        <f>[1]!EM_S_PROFITNOTICE_ABSTRACT(C878,L$2)</f>
        <v>预计2016年1-12月归属于上市公司股东的净利润36,295.59万元-48,394.12万元,较上年同期增长50%-100%</v>
      </c>
      <c r="R878" s="2">
        <f t="shared" si="91"/>
        <v>423448550</v>
      </c>
      <c r="S878" s="2">
        <f t="shared" si="92"/>
        <v>194692171.75000003</v>
      </c>
      <c r="T878" s="9">
        <f t="shared" si="93"/>
        <v>0.53550062171808699</v>
      </c>
      <c r="U878">
        <f>IF([1]!EM_S_MAJASSRES_NUM(C878,"2014-12-30","2016-12-30")&gt;0,1,0)</f>
        <v>0</v>
      </c>
      <c r="V878">
        <f t="shared" si="94"/>
        <v>390</v>
      </c>
      <c r="W878" s="9">
        <f t="shared" si="95"/>
        <v>0.53550062171808699</v>
      </c>
      <c r="X878">
        <f t="shared" si="96"/>
        <v>239</v>
      </c>
    </row>
    <row r="879" spans="2:24" x14ac:dyDescent="0.25">
      <c r="B879" t="str">
        <f t="shared" si="97"/>
        <v/>
      </c>
      <c r="C879" s="1" t="s">
        <v>1752</v>
      </c>
      <c r="D879" s="1" t="s">
        <v>1753</v>
      </c>
      <c r="F879" s="2">
        <f>IFERROR([1]!EM_S_QSTM07_IS($C879,"61",F$2,"1"),"")</f>
        <v>204649209.28</v>
      </c>
      <c r="G879" s="2">
        <f>IFERROR([1]!EM_S_QSTM07_IS($C879,"61",G$2,"1"),"")</f>
        <v>252072408.83000001</v>
      </c>
      <c r="H879" s="2">
        <f>IFERROR([1]!EM_S_QSTM07_IS($C879,"61",H$2,"1"),"")</f>
        <v>232810527.84999999</v>
      </c>
      <c r="I879" s="2">
        <f>IFERROR([1]!EM_S_QSTM07_IS($C879,"61",I$2,"1"),"")</f>
        <v>588031594.03999996</v>
      </c>
      <c r="J879" s="2">
        <f>IFERROR([1]!EM_S_QSTM07_IS($C879,"61",J$2,"1"),"")</f>
        <v>-25025286.190000001</v>
      </c>
      <c r="M879" s="2">
        <f>IFERROR([1]!EM_S_QSTM07_IS($C879,"61",L$2,"1"),"")</f>
        <v>0</v>
      </c>
      <c r="N879" s="2">
        <f>[1]!EM_S_PERFORMANCEEXPRESS_QNETPROFIT(C879,L$2)</f>
        <v>0</v>
      </c>
      <c r="O879" s="2">
        <f>[1]!EM_S_PROFITNOTICE_FORECASTT(C879,L$2)</f>
        <v>994501900</v>
      </c>
      <c r="P879" s="2">
        <f>[1]!EM_S_PROFITNOTICE_FORECASTL(C879,L$2)</f>
        <v>824015900</v>
      </c>
      <c r="Q879" t="str">
        <f>[1]!EM_S_PROFITNOTICE_ABSTRACT(C879,L$2)</f>
        <v>预计2016年1-12月归属于上市公司股东的净利润82,401.59万元至99,450.19万元,同比上年增长:45%-75%</v>
      </c>
      <c r="R879" s="2">
        <f t="shared" si="91"/>
        <v>909258900</v>
      </c>
      <c r="S879" s="2">
        <f t="shared" si="92"/>
        <v>219726754.03999996</v>
      </c>
      <c r="T879" s="9">
        <f t="shared" si="93"/>
        <v>-0.62633512167196004</v>
      </c>
      <c r="U879">
        <f>IF([1]!EM_S_MAJASSRES_NUM(C879,"2014-12-30","2016-12-30")&gt;0,1,0)</f>
        <v>1</v>
      </c>
      <c r="V879" t="str">
        <f t="shared" si="94"/>
        <v/>
      </c>
      <c r="W879" s="9" t="str">
        <f t="shared" si="95"/>
        <v/>
      </c>
      <c r="X879" t="str">
        <f t="shared" si="96"/>
        <v/>
      </c>
    </row>
    <row r="880" spans="2:24" x14ac:dyDescent="0.25">
      <c r="B880">
        <f t="shared" si="97"/>
        <v>419</v>
      </c>
      <c r="C880" s="1" t="s">
        <v>1754</v>
      </c>
      <c r="D880" s="1" t="s">
        <v>1755</v>
      </c>
      <c r="F880" s="2">
        <f>IFERROR([1]!EM_S_QSTM07_IS($C880,"61",F$2,"1"),"")</f>
        <v>10170728.220000001</v>
      </c>
      <c r="G880" s="2">
        <f>IFERROR([1]!EM_S_QSTM07_IS($C880,"61",G$2,"1"),"")</f>
        <v>22187289.280000001</v>
      </c>
      <c r="H880" s="2">
        <f>IFERROR([1]!EM_S_QSTM07_IS($C880,"61",H$2,"1"),"")</f>
        <v>28437521.329999998</v>
      </c>
      <c r="I880" s="2">
        <f>IFERROR([1]!EM_S_QSTM07_IS($C880,"61",I$2,"1"),"")</f>
        <v>29137549.59</v>
      </c>
      <c r="J880" s="2">
        <f>IFERROR([1]!EM_S_QSTM07_IS($C880,"61",J$2,"1"),"")</f>
        <v>14952858.140000001</v>
      </c>
      <c r="M880" s="2">
        <f>IFERROR([1]!EM_S_QSTM07_IS($C880,"61",L$2,"1"),"")</f>
        <v>0</v>
      </c>
      <c r="N880" s="2">
        <f>[1]!EM_S_PERFORMANCEEXPRESS_QNETPROFIT(C880,L$2)</f>
        <v>0</v>
      </c>
      <c r="O880" s="2">
        <f>[1]!EM_S_PROFITNOTICE_FORECASTT(C880,L$2)</f>
        <v>107885200</v>
      </c>
      <c r="P880" s="2">
        <f>[1]!EM_S_PROFITNOTICE_FORECASTL(C880,L$2)</f>
        <v>78461900</v>
      </c>
      <c r="Q880" t="str">
        <f>[1]!EM_S_PROFITNOTICE_ABSTRACT(C880,L$2)</f>
        <v>预计2016年1-12月归属于上市公司股东的净利润:7,846.19万元-10,788.52万元,比上年同期变动:-20.00%至10.00%</v>
      </c>
      <c r="R880" s="2">
        <f t="shared" si="91"/>
        <v>93173550</v>
      </c>
      <c r="S880" s="2">
        <f t="shared" si="92"/>
        <v>32378011.170000002</v>
      </c>
      <c r="T880" s="9">
        <f t="shared" si="93"/>
        <v>0.11121256336229893</v>
      </c>
      <c r="U880">
        <f>IF([1]!EM_S_MAJASSRES_NUM(C880,"2014-12-30","2016-12-30")&gt;0,1,0)</f>
        <v>0</v>
      </c>
      <c r="V880">
        <f t="shared" si="94"/>
        <v>599</v>
      </c>
      <c r="W880" s="9">
        <f t="shared" si="95"/>
        <v>0.11121256336229893</v>
      </c>
      <c r="X880">
        <f t="shared" si="96"/>
        <v>419</v>
      </c>
    </row>
    <row r="881" spans="2:24" x14ac:dyDescent="0.25">
      <c r="B881" t="str">
        <f t="shared" si="97"/>
        <v/>
      </c>
      <c r="C881" s="1" t="s">
        <v>1756</v>
      </c>
      <c r="D881" s="1" t="s">
        <v>1757</v>
      </c>
      <c r="F881" s="2">
        <f>IFERROR([1]!EM_S_QSTM07_IS($C881,"61",F$2,"1"),"")</f>
        <v>20608847.32</v>
      </c>
      <c r="G881" s="2">
        <f>IFERROR([1]!EM_S_QSTM07_IS($C881,"61",G$2,"1"),"")</f>
        <v>21684645.390000001</v>
      </c>
      <c r="H881" s="2">
        <f>IFERROR([1]!EM_S_QSTM07_IS($C881,"61",H$2,"1"),"")</f>
        <v>21922754.219999999</v>
      </c>
      <c r="I881" s="2">
        <f>IFERROR([1]!EM_S_QSTM07_IS($C881,"61",I$2,"1"),"")</f>
        <v>87058892.840000004</v>
      </c>
      <c r="J881" s="2">
        <f>IFERROR([1]!EM_S_QSTM07_IS($C881,"61",J$2,"1"),"")</f>
        <v>21708305.670000002</v>
      </c>
      <c r="M881" s="2">
        <f>IFERROR([1]!EM_S_QSTM07_IS($C881,"61",L$2,"1"),"")</f>
        <v>0</v>
      </c>
      <c r="N881" s="2">
        <f>[1]!EM_S_PERFORMANCEEXPRESS_QNETPROFIT(C881,L$2)</f>
        <v>0</v>
      </c>
      <c r="O881" s="2">
        <f>[1]!EM_S_PROFITNOTICE_FORECASTT(C881,L$2)</f>
        <v>140553200</v>
      </c>
      <c r="P881" s="2">
        <f>[1]!EM_S_PROFITNOTICE_FORECASTL(C881,L$2)</f>
        <v>91359600</v>
      </c>
      <c r="Q881" t="str">
        <f>[1]!EM_S_PROFITNOTICE_ABSTRACT(C881,L$2)</f>
        <v>预计2016年1-12月归属于上市公司股东的净利润:9,135.96万元-14,055.32万元,比上年同期增长:-35%-0%</v>
      </c>
      <c r="R881" s="2">
        <f t="shared" si="91"/>
        <v>115956400</v>
      </c>
      <c r="S881" s="2">
        <f t="shared" si="92"/>
        <v>51740153.07</v>
      </c>
      <c r="T881" s="9">
        <f t="shared" si="93"/>
        <v>-0.40568790410544348</v>
      </c>
      <c r="U881">
        <f>IF([1]!EM_S_MAJASSRES_NUM(C881,"2014-12-30","2016-12-30")&gt;0,1,0)</f>
        <v>1</v>
      </c>
      <c r="V881" t="str">
        <f t="shared" si="94"/>
        <v/>
      </c>
      <c r="W881" s="9" t="str">
        <f t="shared" si="95"/>
        <v/>
      </c>
      <c r="X881" t="str">
        <f t="shared" si="96"/>
        <v/>
      </c>
    </row>
    <row r="882" spans="2:24" x14ac:dyDescent="0.25">
      <c r="B882">
        <f t="shared" si="97"/>
        <v>230</v>
      </c>
      <c r="C882" s="1" t="s">
        <v>1758</v>
      </c>
      <c r="D882" s="1" t="s">
        <v>1759</v>
      </c>
      <c r="F882" s="2">
        <f>IFERROR([1]!EM_S_QSTM07_IS($C882,"61",F$2,"1"),"")</f>
        <v>3483130.64</v>
      </c>
      <c r="G882" s="2">
        <f>IFERROR([1]!EM_S_QSTM07_IS($C882,"61",G$2,"1"),"")</f>
        <v>50230163.170000002</v>
      </c>
      <c r="H882" s="2">
        <f>IFERROR([1]!EM_S_QSTM07_IS($C882,"61",H$2,"1"),"")</f>
        <v>-11819221.84</v>
      </c>
      <c r="I882" s="2">
        <f>IFERROR([1]!EM_S_QSTM07_IS($C882,"61",I$2,"1"),"")</f>
        <v>23846780.710000001</v>
      </c>
      <c r="J882" s="2">
        <f>IFERROR([1]!EM_S_QSTM07_IS($C882,"61",J$2,"1"),"")</f>
        <v>3002283.76</v>
      </c>
      <c r="M882" s="2">
        <f>IFERROR([1]!EM_S_QSTM07_IS($C882,"61",L$2,"1"),"")</f>
        <v>0</v>
      </c>
      <c r="N882" s="2">
        <f>[1]!EM_S_PERFORMANCEEXPRESS_QNETPROFIT(C882,L$2)</f>
        <v>0</v>
      </c>
      <c r="O882" s="2">
        <f>[1]!EM_S_PROFITNOTICE_FORECASTT(C882,L$2)</f>
        <v>88753700</v>
      </c>
      <c r="P882" s="2">
        <f>[1]!EM_S_PROFITNOTICE_FORECASTL(C882,L$2)</f>
        <v>69735100</v>
      </c>
      <c r="Q882" t="str">
        <f>[1]!EM_S_PROFITNOTICE_ABSTRACT(C882,L$2)</f>
        <v>预计2016年1-12月归属于上市公司股东的净利润:6,973.51万元-8,875.37万元,比上年同期增长:10.00%-40.00%</v>
      </c>
      <c r="R882" s="2">
        <f t="shared" si="91"/>
        <v>79244400</v>
      </c>
      <c r="S882" s="2">
        <f t="shared" si="92"/>
        <v>37350328.030000001</v>
      </c>
      <c r="T882" s="9">
        <f t="shared" si="93"/>
        <v>0.56626290501079546</v>
      </c>
      <c r="U882">
        <f>IF([1]!EM_S_MAJASSRES_NUM(C882,"2014-12-30","2016-12-30")&gt;0,1,0)</f>
        <v>0</v>
      </c>
      <c r="V882">
        <f t="shared" si="94"/>
        <v>379</v>
      </c>
      <c r="W882" s="9">
        <f t="shared" si="95"/>
        <v>0.56626290501079546</v>
      </c>
      <c r="X882">
        <f t="shared" si="96"/>
        <v>230</v>
      </c>
    </row>
    <row r="883" spans="2:24" x14ac:dyDescent="0.25">
      <c r="B883">
        <f t="shared" si="97"/>
        <v>379</v>
      </c>
      <c r="C883" s="1" t="s">
        <v>1760</v>
      </c>
      <c r="D883" s="1" t="s">
        <v>1761</v>
      </c>
      <c r="F883" s="2">
        <f>IFERROR([1]!EM_S_QSTM07_IS($C883,"61",F$2,"1"),"")</f>
        <v>2243111069.9000001</v>
      </c>
      <c r="G883" s="2">
        <f>IFERROR([1]!EM_S_QSTM07_IS($C883,"61",G$2,"1"),"")</f>
        <v>1463231055.55</v>
      </c>
      <c r="H883" s="2">
        <f>IFERROR([1]!EM_S_QSTM07_IS($C883,"61",H$2,"1"),"")</f>
        <v>1143615399.8299999</v>
      </c>
      <c r="I883" s="2">
        <f>IFERROR([1]!EM_S_QSTM07_IS($C883,"61",I$2,"1"),"")</f>
        <v>2099062844.78</v>
      </c>
      <c r="J883" s="2">
        <f>IFERROR([1]!EM_S_QSTM07_IS($C883,"61",J$2,"1"),"")</f>
        <v>1563465066.72</v>
      </c>
      <c r="M883" s="2">
        <f>IFERROR([1]!EM_S_QSTM07_IS($C883,"61",L$2,"1"),"")</f>
        <v>0</v>
      </c>
      <c r="N883" s="2">
        <f>[1]!EM_S_PERFORMANCEEXPRESS_QNETPROFIT(C883,L$2)</f>
        <v>0</v>
      </c>
      <c r="O883" s="2">
        <f>[1]!EM_S_PROFITNOTICE_FORECASTT(C883,L$2)</f>
        <v>7923217000</v>
      </c>
      <c r="P883" s="2">
        <f>[1]!EM_S_PROFITNOTICE_FORECASTL(C883,L$2)</f>
        <v>6749407100</v>
      </c>
      <c r="Q883" t="str">
        <f>[1]!EM_S_PROFITNOTICE_ABSTRACT(C883,L$2)</f>
        <v>预计2016年1-12月归属于上市公司股东的净利润盈利674,940.71万元-792,321.70万元,较上年同期增长15%-35%</v>
      </c>
      <c r="R883" s="2">
        <f t="shared" si="91"/>
        <v>7336312050</v>
      </c>
      <c r="S883" s="2">
        <f t="shared" si="92"/>
        <v>2486354524.7200003</v>
      </c>
      <c r="T883" s="9">
        <f t="shared" si="93"/>
        <v>0.18450694837609391</v>
      </c>
      <c r="U883">
        <f>IF([1]!EM_S_MAJASSRES_NUM(C883,"2014-12-30","2016-12-30")&gt;0,1,0)</f>
        <v>0</v>
      </c>
      <c r="V883">
        <f t="shared" si="94"/>
        <v>556</v>
      </c>
      <c r="W883" s="9">
        <f t="shared" si="95"/>
        <v>0.18450694837609391</v>
      </c>
      <c r="X883">
        <f t="shared" si="96"/>
        <v>379</v>
      </c>
    </row>
    <row r="884" spans="2:24" x14ac:dyDescent="0.25">
      <c r="B884">
        <f t="shared" si="97"/>
        <v>188</v>
      </c>
      <c r="C884" s="1" t="s">
        <v>1762</v>
      </c>
      <c r="D884" s="1" t="s">
        <v>1763</v>
      </c>
      <c r="F884" s="2">
        <f>IFERROR([1]!EM_S_QSTM07_IS($C884,"61",F$2,"1"),"")</f>
        <v>49623856.899999999</v>
      </c>
      <c r="G884" s="2">
        <f>IFERROR([1]!EM_S_QSTM07_IS($C884,"61",G$2,"1"),"")</f>
        <v>34078882.619999997</v>
      </c>
      <c r="H884" s="2">
        <f>IFERROR([1]!EM_S_QSTM07_IS($C884,"61",H$2,"1"),"")</f>
        <v>57082583.380000003</v>
      </c>
      <c r="I884" s="2">
        <f>IFERROR([1]!EM_S_QSTM07_IS($C884,"61",I$2,"1"),"")</f>
        <v>33069143.170000002</v>
      </c>
      <c r="J884" s="2">
        <f>IFERROR([1]!EM_S_QSTM07_IS($C884,"61",J$2,"1"),"")</f>
        <v>27146972.120000001</v>
      </c>
      <c r="M884" s="2">
        <f>IFERROR([1]!EM_S_QSTM07_IS($C884,"61",L$2,"1"),"")</f>
        <v>0</v>
      </c>
      <c r="N884" s="2">
        <f>[1]!EM_S_PERFORMANCEEXPRESS_QNETPROFIT(C884,L$2)</f>
        <v>0</v>
      </c>
      <c r="O884" s="2">
        <f>[1]!EM_S_PROFITNOTICE_FORECASTT(C884,L$2)</f>
        <v>220000000</v>
      </c>
      <c r="P884" s="2">
        <f>[1]!EM_S_PROFITNOTICE_FORECASTL(C884,L$2)</f>
        <v>180000000</v>
      </c>
      <c r="Q884" t="str">
        <f>[1]!EM_S_PROFITNOTICE_ABSTRACT(C884,L$2)</f>
        <v>预计2016年1-12月归属于上市公司股东的净利润盈利:18,000万元-22,000万元,较上年同期增长27.99%-56.44%</v>
      </c>
      <c r="R884" s="2">
        <f t="shared" si="91"/>
        <v>200000000</v>
      </c>
      <c r="S884" s="2">
        <f t="shared" si="92"/>
        <v>59214677.099999994</v>
      </c>
      <c r="T884" s="9">
        <f t="shared" si="93"/>
        <v>0.7906323364833644</v>
      </c>
      <c r="U884">
        <f>IF([1]!EM_S_MAJASSRES_NUM(C884,"2014-12-30","2016-12-30")&gt;0,1,0)</f>
        <v>0</v>
      </c>
      <c r="V884">
        <f t="shared" si="94"/>
        <v>317</v>
      </c>
      <c r="W884" s="9">
        <f t="shared" si="95"/>
        <v>0.7906323364833644</v>
      </c>
      <c r="X884">
        <f t="shared" si="96"/>
        <v>188</v>
      </c>
    </row>
    <row r="885" spans="2:24" x14ac:dyDescent="0.25">
      <c r="B885" t="str">
        <f t="shared" si="97"/>
        <v/>
      </c>
      <c r="C885" s="1" t="s">
        <v>1764</v>
      </c>
      <c r="D885" s="1" t="s">
        <v>1765</v>
      </c>
      <c r="F885" s="2">
        <f>IFERROR([1]!EM_S_QSTM07_IS($C885,"61",F$2,"1"),"")</f>
        <v>-14080338.23</v>
      </c>
      <c r="G885" s="2">
        <f>IFERROR([1]!EM_S_QSTM07_IS($C885,"61",G$2,"1"),"")</f>
        <v>-30016958.489999998</v>
      </c>
      <c r="H885" s="2">
        <f>IFERROR([1]!EM_S_QSTM07_IS($C885,"61",H$2,"1"),"")</f>
        <v>-28650992.66</v>
      </c>
      <c r="I885" s="2">
        <f>IFERROR([1]!EM_S_QSTM07_IS($C885,"61",I$2,"1"),"")</f>
        <v>12141121.83</v>
      </c>
      <c r="J885" s="2">
        <f>IFERROR([1]!EM_S_QSTM07_IS($C885,"61",J$2,"1"),"")</f>
        <v>82748923.780000001</v>
      </c>
      <c r="M885" s="2">
        <f>IFERROR([1]!EM_S_QSTM07_IS($C885,"61",L$2,"1"),"")</f>
        <v>0</v>
      </c>
      <c r="N885" s="2">
        <f>[1]!EM_S_PERFORMANCEEXPRESS_QNETPROFIT(C885,L$2)</f>
        <v>0</v>
      </c>
      <c r="O885" s="2">
        <f>[1]!EM_S_PROFITNOTICE_FORECASTT(C885,L$2)</f>
        <v>-100000000</v>
      </c>
      <c r="P885" s="2">
        <f>[1]!EM_S_PROFITNOTICE_FORECASTL(C885,L$2)</f>
        <v>-130000000</v>
      </c>
      <c r="Q885" t="str">
        <f>[1]!EM_S_PROFITNOTICE_ABSTRACT(C885,L$2)</f>
        <v>预计2016年1-12月归属于上市公司股东的净利润亏损:10,000万元-13,000万元</v>
      </c>
      <c r="R885" s="2">
        <f t="shared" si="91"/>
        <v>-115000000</v>
      </c>
      <c r="S885" s="2" t="str">
        <f t="shared" si="92"/>
        <v/>
      </c>
      <c r="T885" s="9" t="str">
        <f t="shared" si="93"/>
        <v/>
      </c>
      <c r="U885">
        <f>IF([1]!EM_S_MAJASSRES_NUM(C885,"2014-12-30","2016-12-30")&gt;0,1,0)</f>
        <v>0</v>
      </c>
      <c r="V885" t="str">
        <f t="shared" si="94"/>
        <v/>
      </c>
      <c r="W885" s="9" t="str">
        <f t="shared" si="95"/>
        <v/>
      </c>
      <c r="X885" t="str">
        <f t="shared" si="96"/>
        <v/>
      </c>
    </row>
    <row r="886" spans="2:24" x14ac:dyDescent="0.25">
      <c r="B886">
        <f t="shared" si="97"/>
        <v>262</v>
      </c>
      <c r="C886" s="1" t="s">
        <v>1766</v>
      </c>
      <c r="D886" s="1" t="s">
        <v>1767</v>
      </c>
      <c r="F886" s="2">
        <f>IFERROR([1]!EM_S_QSTM07_IS($C886,"61",F$2,"1"),"")</f>
        <v>38197337.859999999</v>
      </c>
      <c r="G886" s="2">
        <f>IFERROR([1]!EM_S_QSTM07_IS($C886,"61",G$2,"1"),"")</f>
        <v>90279832.560000002</v>
      </c>
      <c r="H886" s="2">
        <f>IFERROR([1]!EM_S_QSTM07_IS($C886,"61",H$2,"1"),"")</f>
        <v>23388567.219999999</v>
      </c>
      <c r="I886" s="2">
        <f>IFERROR([1]!EM_S_QSTM07_IS($C886,"61",I$2,"1"),"")</f>
        <v>22743172.870000001</v>
      </c>
      <c r="J886" s="2">
        <f>IFERROR([1]!EM_S_QSTM07_IS($C886,"61",J$2,"1"),"")</f>
        <v>51149666.200000003</v>
      </c>
      <c r="M886" s="2">
        <f>IFERROR([1]!EM_S_QSTM07_IS($C886,"61",L$2,"1"),"")</f>
        <v>0</v>
      </c>
      <c r="N886" s="2">
        <f>[1]!EM_S_PERFORMANCEEXPRESS_QNETPROFIT(C886,L$2)</f>
        <v>0</v>
      </c>
      <c r="O886" s="2">
        <f>[1]!EM_S_PROFITNOTICE_FORECASTT(C886,L$2)</f>
        <v>200000000</v>
      </c>
      <c r="P886" s="2">
        <f>[1]!EM_S_PROFITNOTICE_FORECASTL(C886,L$2)</f>
        <v>170000000</v>
      </c>
      <c r="Q886" t="str">
        <f>[1]!EM_S_PROFITNOTICE_ABSTRACT(C886,L$2)</f>
        <v>预计2016年1-12月归属于上市公司股东的净利润17,000万元-20,000万元,比上年同期增长88.12%-121.32%</v>
      </c>
      <c r="R886" s="2">
        <f t="shared" si="91"/>
        <v>185000000</v>
      </c>
      <c r="S886" s="2">
        <f t="shared" si="92"/>
        <v>33134262.360000014</v>
      </c>
      <c r="T886" s="9">
        <f t="shared" si="93"/>
        <v>0.45688829563911293</v>
      </c>
      <c r="U886">
        <f>IF([1]!EM_S_MAJASSRES_NUM(C886,"2014-12-30","2016-12-30")&gt;0,1,0)</f>
        <v>0</v>
      </c>
      <c r="V886">
        <f t="shared" si="94"/>
        <v>419</v>
      </c>
      <c r="W886" s="9">
        <f t="shared" si="95"/>
        <v>0.45688829563911293</v>
      </c>
      <c r="X886">
        <f t="shared" si="96"/>
        <v>262</v>
      </c>
    </row>
    <row r="887" spans="2:24" x14ac:dyDescent="0.25">
      <c r="B887">
        <f t="shared" si="97"/>
        <v>592</v>
      </c>
      <c r="C887" s="1" t="s">
        <v>1768</v>
      </c>
      <c r="D887" s="1" t="s">
        <v>1769</v>
      </c>
      <c r="F887" s="2">
        <f>IFERROR([1]!EM_S_QSTM07_IS($C887,"61",F$2,"1"),"")</f>
        <v>77706206.099999994</v>
      </c>
      <c r="G887" s="2">
        <f>IFERROR([1]!EM_S_QSTM07_IS($C887,"61",G$2,"1"),"")</f>
        <v>101681714.15000001</v>
      </c>
      <c r="H887" s="2">
        <f>IFERROR([1]!EM_S_QSTM07_IS($C887,"61",H$2,"1"),"")</f>
        <v>183673137.96000001</v>
      </c>
      <c r="I887" s="2">
        <f>IFERROR([1]!EM_S_QSTM07_IS($C887,"61",I$2,"1"),"")</f>
        <v>980612323.15999997</v>
      </c>
      <c r="J887" s="2">
        <f>IFERROR([1]!EM_S_QSTM07_IS($C887,"61",J$2,"1"),"")</f>
        <v>17442342.879999999</v>
      </c>
      <c r="M887" s="2">
        <f>IFERROR([1]!EM_S_QSTM07_IS($C887,"61",L$2,"1"),"")</f>
        <v>0</v>
      </c>
      <c r="N887" s="2">
        <f>[1]!EM_S_PERFORMANCEEXPRESS_QNETPROFIT(C887,L$2)</f>
        <v>0</v>
      </c>
      <c r="O887" s="2">
        <f>[1]!EM_S_PROFITNOTICE_FORECASTT(C887,L$2)</f>
        <v>845888800</v>
      </c>
      <c r="P887" s="2">
        <f>[1]!EM_S_PROFITNOTICE_FORECASTL(C887,L$2)</f>
        <v>362523800</v>
      </c>
      <c r="Q887" t="str">
        <f>[1]!EM_S_PROFITNOTICE_ABSTRACT(C887,L$2)</f>
        <v>预计2016年1-12月归属于上市公司股东的净利润:36,252.38万元-84,588.88万元,比上年同期减少:30%-70%</v>
      </c>
      <c r="R887" s="2">
        <f t="shared" si="91"/>
        <v>604206300</v>
      </c>
      <c r="S887" s="2">
        <f t="shared" si="92"/>
        <v>241145241.78999996</v>
      </c>
      <c r="T887" s="9">
        <f t="shared" si="93"/>
        <v>-0.75408707794644558</v>
      </c>
      <c r="U887">
        <f>IF([1]!EM_S_MAJASSRES_NUM(C887,"2014-12-30","2016-12-30")&gt;0,1,0)</f>
        <v>0</v>
      </c>
      <c r="V887">
        <f t="shared" si="94"/>
        <v>826</v>
      </c>
      <c r="W887" s="9">
        <f t="shared" si="95"/>
        <v>-0.75408707794644558</v>
      </c>
      <c r="X887">
        <f t="shared" si="96"/>
        <v>592</v>
      </c>
    </row>
    <row r="888" spans="2:24" x14ac:dyDescent="0.25">
      <c r="B888">
        <f t="shared" si="97"/>
        <v>160</v>
      </c>
      <c r="C888" s="1" t="s">
        <v>1770</v>
      </c>
      <c r="D888" s="1" t="s">
        <v>1771</v>
      </c>
      <c r="F888" s="2">
        <f>IFERROR([1]!EM_S_QSTM07_IS($C888,"61",F$2,"1"),"")</f>
        <v>28466111.059999999</v>
      </c>
      <c r="G888" s="2">
        <f>IFERROR([1]!EM_S_QSTM07_IS($C888,"61",G$2,"1"),"")</f>
        <v>-64349313.119999997</v>
      </c>
      <c r="H888" s="2">
        <f>IFERROR([1]!EM_S_QSTM07_IS($C888,"61",H$2,"1"),"")</f>
        <v>-10994066.93</v>
      </c>
      <c r="I888" s="2">
        <f>IFERROR([1]!EM_S_QSTM07_IS($C888,"61",I$2,"1"),"")</f>
        <v>28307198.239999998</v>
      </c>
      <c r="J888" s="2">
        <f>IFERROR([1]!EM_S_QSTM07_IS($C888,"61",J$2,"1"),"")</f>
        <v>7709415.0800000001</v>
      </c>
      <c r="M888" s="2">
        <f>IFERROR([1]!EM_S_QSTM07_IS($C888,"61",L$2,"1"),"")</f>
        <v>0</v>
      </c>
      <c r="N888" s="2">
        <f>[1]!EM_S_PERFORMANCEEXPRESS_QNETPROFIT(C888,L$2)</f>
        <v>0</v>
      </c>
      <c r="O888" s="2">
        <f>[1]!EM_S_PROFITNOTICE_FORECASTT(C888,L$2)</f>
        <v>20000000</v>
      </c>
      <c r="P888" s="2">
        <f>[1]!EM_S_PROFITNOTICE_FORECASTL(C888,L$2)</f>
        <v>0</v>
      </c>
      <c r="Q888" t="str">
        <f>[1]!EM_S_PROFITNOTICE_ABSTRACT(C888,L$2)</f>
        <v>预计2016年1-12月归属于上市公司股东的净利润盈利0万元-2000万元,同比上年下降57.6%-100%</v>
      </c>
      <c r="R888" s="2">
        <f t="shared" si="91"/>
        <v>10000000</v>
      </c>
      <c r="S888" s="2">
        <f t="shared" si="92"/>
        <v>56877268.990000002</v>
      </c>
      <c r="T888" s="9">
        <f t="shared" si="93"/>
        <v>1.0092864192270554</v>
      </c>
      <c r="U888">
        <f>IF([1]!EM_S_MAJASSRES_NUM(C888,"2014-12-30","2016-12-30")&gt;0,1,0)</f>
        <v>0</v>
      </c>
      <c r="V888">
        <f t="shared" si="94"/>
        <v>279</v>
      </c>
      <c r="W888" s="9">
        <f t="shared" si="95"/>
        <v>1.0092864192270554</v>
      </c>
      <c r="X888">
        <f t="shared" si="96"/>
        <v>160</v>
      </c>
    </row>
    <row r="889" spans="2:24" x14ac:dyDescent="0.25">
      <c r="B889" t="str">
        <f t="shared" si="97"/>
        <v/>
      </c>
      <c r="C889" s="1" t="s">
        <v>1772</v>
      </c>
      <c r="D889" s="1" t="s">
        <v>1773</v>
      </c>
      <c r="F889" s="2">
        <f>IFERROR([1]!EM_S_QSTM07_IS($C889,"61",F$2,"1"),"")</f>
        <v>89644054.489999995</v>
      </c>
      <c r="G889" s="2">
        <f>IFERROR([1]!EM_S_QSTM07_IS($C889,"61",G$2,"1"),"")</f>
        <v>46654642.420000002</v>
      </c>
      <c r="H889" s="2">
        <f>IFERROR([1]!EM_S_QSTM07_IS($C889,"61",H$2,"1"),"")</f>
        <v>32802560.969999999</v>
      </c>
      <c r="I889" s="2">
        <f>IFERROR([1]!EM_S_QSTM07_IS($C889,"61",I$2,"1"),"")</f>
        <v>55360703.240000002</v>
      </c>
      <c r="J889" s="2">
        <f>IFERROR([1]!EM_S_QSTM07_IS($C889,"61",J$2,"1"),"")</f>
        <v>53278072.380000003</v>
      </c>
      <c r="M889" s="2">
        <f>IFERROR([1]!EM_S_QSTM07_IS($C889,"61",L$2,"1"),"")</f>
        <v>0</v>
      </c>
      <c r="N889" s="2">
        <f>[1]!EM_S_PERFORMANCEEXPRESS_QNETPROFIT(C889,L$2)</f>
        <v>0</v>
      </c>
      <c r="O889" s="2">
        <f>[1]!EM_S_PROFITNOTICE_FORECASTT(C889,L$2)</f>
        <v>290003300</v>
      </c>
      <c r="P889" s="2">
        <f>[1]!EM_S_PROFITNOTICE_FORECASTL(C889,L$2)</f>
        <v>228950000</v>
      </c>
      <c r="Q889" t="str">
        <f>[1]!EM_S_PROFITNOTICE_ABSTRACT(C889,L$2)</f>
        <v>预计2016年1-12月归属于上市公司股东的净利润:22,895万元-29,000.33万元,比上年同期增长:50.00%-90.00%</v>
      </c>
      <c r="R889" s="2">
        <f t="shared" si="91"/>
        <v>259476650</v>
      </c>
      <c r="S889" s="2">
        <f t="shared" si="92"/>
        <v>90375392.120000005</v>
      </c>
      <c r="T889" s="9">
        <f t="shared" si="93"/>
        <v>0.63248273289094881</v>
      </c>
      <c r="U889">
        <f>IF([1]!EM_S_MAJASSRES_NUM(C889,"2014-12-30","2016-12-30")&gt;0,1,0)</f>
        <v>1</v>
      </c>
      <c r="V889" t="str">
        <f t="shared" si="94"/>
        <v/>
      </c>
      <c r="W889" s="9" t="str">
        <f t="shared" si="95"/>
        <v/>
      </c>
      <c r="X889" t="str">
        <f t="shared" si="96"/>
        <v/>
      </c>
    </row>
    <row r="890" spans="2:24" x14ac:dyDescent="0.25">
      <c r="B890">
        <f t="shared" si="97"/>
        <v>257</v>
      </c>
      <c r="C890" s="1" t="s">
        <v>1774</v>
      </c>
      <c r="D890" s="1" t="s">
        <v>1775</v>
      </c>
      <c r="F890" s="2">
        <f>IFERROR([1]!EM_S_QSTM07_IS($C890,"61",F$2,"1"),"")</f>
        <v>151414766</v>
      </c>
      <c r="G890" s="2">
        <f>IFERROR([1]!EM_S_QSTM07_IS($C890,"61",G$2,"1"),"")</f>
        <v>177854735</v>
      </c>
      <c r="H890" s="2">
        <f>IFERROR([1]!EM_S_QSTM07_IS($C890,"61",H$2,"1"),"")</f>
        <v>208211808</v>
      </c>
      <c r="I890" s="2">
        <f>IFERROR([1]!EM_S_QSTM07_IS($C890,"61",I$2,"1"),"")</f>
        <v>94666189</v>
      </c>
      <c r="J890" s="2">
        <f>IFERROR([1]!EM_S_QSTM07_IS($C890,"61",J$2,"1"),"")</f>
        <v>141352960</v>
      </c>
      <c r="M890" s="2">
        <f>IFERROR([1]!EM_S_QSTM07_IS($C890,"61",L$2,"1"),"")</f>
        <v>0</v>
      </c>
      <c r="N890" s="2">
        <f>[1]!EM_S_PERFORMANCEEXPRESS_QNETPROFIT(C890,L$2)</f>
        <v>0</v>
      </c>
      <c r="O890" s="2">
        <f>[1]!EM_S_PROFITNOTICE_FORECASTT(C890,L$2)</f>
        <v>774325600</v>
      </c>
      <c r="P890" s="2">
        <f>[1]!EM_S_PROFITNOTICE_FORECASTL(C890,L$2)</f>
        <v>580744200</v>
      </c>
      <c r="Q890" t="str">
        <f>[1]!EM_S_PROFITNOTICE_ABSTRACT(C890,L$2)</f>
        <v>预计2016年1-12月归属于上市公司股东的净利润:58,074.42万元-77,432.56万元,比上年同期变动:-10.00%至20.00%</v>
      </c>
      <c r="R890" s="2">
        <f t="shared" si="91"/>
        <v>677534900</v>
      </c>
      <c r="S890" s="2">
        <f t="shared" si="92"/>
        <v>140053591</v>
      </c>
      <c r="T890" s="9">
        <f t="shared" si="93"/>
        <v>0.47944680650448496</v>
      </c>
      <c r="U890">
        <f>IF([1]!EM_S_MAJASSRES_NUM(C890,"2014-12-30","2016-12-30")&gt;0,1,0)</f>
        <v>0</v>
      </c>
      <c r="V890">
        <f t="shared" si="94"/>
        <v>410</v>
      </c>
      <c r="W890" s="9">
        <f t="shared" si="95"/>
        <v>0.47944680650448496</v>
      </c>
      <c r="X890">
        <f t="shared" si="96"/>
        <v>257</v>
      </c>
    </row>
    <row r="891" spans="2:24" x14ac:dyDescent="0.25">
      <c r="B891">
        <f t="shared" si="97"/>
        <v>82</v>
      </c>
      <c r="C891" s="1" t="s">
        <v>1776</v>
      </c>
      <c r="D891" s="1" t="s">
        <v>1777</v>
      </c>
      <c r="F891" s="2">
        <f>IFERROR([1]!EM_S_QSTM07_IS($C891,"61",F$2,"1"),"")</f>
        <v>-40763662.700000003</v>
      </c>
      <c r="G891" s="2">
        <f>IFERROR([1]!EM_S_QSTM07_IS($C891,"61",G$2,"1"),"")</f>
        <v>-27557360.039999999</v>
      </c>
      <c r="H891" s="2">
        <f>IFERROR([1]!EM_S_QSTM07_IS($C891,"61",H$2,"1"),"")</f>
        <v>-21209262.719999999</v>
      </c>
      <c r="I891" s="2">
        <f>IFERROR([1]!EM_S_QSTM07_IS($C891,"61",I$2,"1"),"")</f>
        <v>-149327289.59</v>
      </c>
      <c r="J891" s="2">
        <f>IFERROR([1]!EM_S_QSTM07_IS($C891,"61",J$2,"1"),"")</f>
        <v>-39947364.68</v>
      </c>
      <c r="M891" s="2">
        <f>IFERROR([1]!EM_S_QSTM07_IS($C891,"61",L$2,"1"),"")</f>
        <v>0</v>
      </c>
      <c r="N891" s="2">
        <f>[1]!EM_S_PERFORMANCEEXPRESS_QNETPROFIT(C891,L$2)</f>
        <v>0</v>
      </c>
      <c r="O891" s="2">
        <f>[1]!EM_S_PROFITNOTICE_FORECASTT(C891,L$2)</f>
        <v>10000000</v>
      </c>
      <c r="P891" s="2">
        <f>[1]!EM_S_PROFITNOTICE_FORECASTL(C891,L$2)</f>
        <v>4000000</v>
      </c>
      <c r="Q891" t="str">
        <f>[1]!EM_S_PROFITNOTICE_ABSTRACT(C891,L$2)</f>
        <v>预计2016年1-12月归属于上市公司股东的净利润盈利:400万元-1,000万元</v>
      </c>
      <c r="R891" s="2">
        <f t="shared" si="91"/>
        <v>7000000</v>
      </c>
      <c r="S891" s="2">
        <f t="shared" si="92"/>
        <v>96530285.460000008</v>
      </c>
      <c r="T891" s="9">
        <f t="shared" si="93"/>
        <v>1.6464343237263468</v>
      </c>
      <c r="U891">
        <f>IF([1]!EM_S_MAJASSRES_NUM(C891,"2014-12-30","2016-12-30")&gt;0,1,0)</f>
        <v>0</v>
      </c>
      <c r="V891" t="str">
        <f t="shared" si="94"/>
        <v/>
      </c>
      <c r="W891" s="9">
        <f t="shared" si="95"/>
        <v>1.6464343237263468</v>
      </c>
      <c r="X891">
        <f t="shared" si="96"/>
        <v>82</v>
      </c>
    </row>
    <row r="892" spans="2:24" x14ac:dyDescent="0.25">
      <c r="B892">
        <f t="shared" si="97"/>
        <v>415</v>
      </c>
      <c r="C892" s="1" t="s">
        <v>1778</v>
      </c>
      <c r="D892" s="1" t="s">
        <v>1779</v>
      </c>
      <c r="F892" s="2">
        <f>IFERROR([1]!EM_S_QSTM07_IS($C892,"61",F$2,"1"),"")</f>
        <v>98430409.439999998</v>
      </c>
      <c r="G892" s="2">
        <f>IFERROR([1]!EM_S_QSTM07_IS($C892,"61",G$2,"1"),"")</f>
        <v>102490419.90000001</v>
      </c>
      <c r="H892" s="2">
        <f>IFERROR([1]!EM_S_QSTM07_IS($C892,"61",H$2,"1"),"")</f>
        <v>113392522.84999999</v>
      </c>
      <c r="I892" s="2">
        <f>IFERROR([1]!EM_S_QSTM07_IS($C892,"61",I$2,"1"),"")</f>
        <v>179582464.37</v>
      </c>
      <c r="J892" s="2">
        <f>IFERROR([1]!EM_S_QSTM07_IS($C892,"61",J$2,"1"),"")</f>
        <v>52086757.890000001</v>
      </c>
      <c r="M892" s="2">
        <f>IFERROR([1]!EM_S_QSTM07_IS($C892,"61",L$2,"1"),"")</f>
        <v>0</v>
      </c>
      <c r="N892" s="2">
        <f>[1]!EM_S_PERFORMANCEEXPRESS_QNETPROFIT(C892,L$2)</f>
        <v>0</v>
      </c>
      <c r="O892" s="2">
        <f>[1]!EM_S_PROFITNOTICE_FORECASTT(C892,L$2)</f>
        <v>575900000</v>
      </c>
      <c r="P892" s="2">
        <f>[1]!EM_S_PROFITNOTICE_FORECASTL(C892,L$2)</f>
        <v>452500000</v>
      </c>
      <c r="Q892" t="str">
        <f>[1]!EM_S_PROFITNOTICE_ABSTRACT(C892,L$2)</f>
        <v>预计2016年1-12月归属于上市公司股东的净利润:45,250万元-57,590万元,比上年同期增长:10.00%-40.00%</v>
      </c>
      <c r="R892" s="2">
        <f t="shared" si="91"/>
        <v>514200000</v>
      </c>
      <c r="S892" s="2">
        <f t="shared" si="92"/>
        <v>199886647.81</v>
      </c>
      <c r="T892" s="9">
        <f t="shared" si="93"/>
        <v>0.11306328550078576</v>
      </c>
      <c r="U892">
        <f>IF([1]!EM_S_MAJASSRES_NUM(C892,"2014-12-30","2016-12-30")&gt;0,1,0)</f>
        <v>0</v>
      </c>
      <c r="V892">
        <f t="shared" si="94"/>
        <v>595</v>
      </c>
      <c r="W892" s="9">
        <f t="shared" si="95"/>
        <v>0.11306328550078576</v>
      </c>
      <c r="X892">
        <f t="shared" si="96"/>
        <v>415</v>
      </c>
    </row>
    <row r="893" spans="2:24" x14ac:dyDescent="0.25">
      <c r="B893" t="str">
        <f t="shared" si="97"/>
        <v/>
      </c>
      <c r="C893" s="1" t="s">
        <v>1780</v>
      </c>
      <c r="D893" s="1" t="s">
        <v>1781</v>
      </c>
      <c r="F893" s="2">
        <f>IFERROR([1]!EM_S_QSTM07_IS($C893,"61",F$2,"1"),"")</f>
        <v>44231514.25</v>
      </c>
      <c r="G893" s="2">
        <f>IFERROR([1]!EM_S_QSTM07_IS($C893,"61",G$2,"1"),"")</f>
        <v>32658899.920000002</v>
      </c>
      <c r="H893" s="2">
        <f>IFERROR([1]!EM_S_QSTM07_IS($C893,"61",H$2,"1"),"")</f>
        <v>11830739.699999999</v>
      </c>
      <c r="I893" s="2">
        <f>IFERROR([1]!EM_S_QSTM07_IS($C893,"61",I$2,"1"),"")</f>
        <v>48512415.140000001</v>
      </c>
      <c r="J893" s="2">
        <f>IFERROR([1]!EM_S_QSTM07_IS($C893,"61",J$2,"1"),"")</f>
        <v>16487936.58</v>
      </c>
      <c r="M893" s="2">
        <f>IFERROR([1]!EM_S_QSTM07_IS($C893,"61",L$2,"1"),"")</f>
        <v>0</v>
      </c>
      <c r="N893" s="2">
        <f>[1]!EM_S_PERFORMANCEEXPRESS_QNETPROFIT(C893,L$2)</f>
        <v>0</v>
      </c>
      <c r="O893" s="2">
        <f>[1]!EM_S_PROFITNOTICE_FORECASTT(C893,L$2)</f>
        <v>180035200</v>
      </c>
      <c r="P893" s="2">
        <f>[1]!EM_S_PROFITNOTICE_FORECASTL(C893,L$2)</f>
        <v>139577800</v>
      </c>
      <c r="Q893" t="str">
        <f>[1]!EM_S_PROFITNOTICE_ABSTRACT(C893,L$2)</f>
        <v>预计2016年1-12月归属于上市公司股东的净利润:13,957.78万元-18,003.52万元,比上年同期增长:72.5%-122.5%</v>
      </c>
      <c r="R893" s="2">
        <f t="shared" si="91"/>
        <v>159806500</v>
      </c>
      <c r="S893" s="2">
        <f t="shared" si="92"/>
        <v>71085346.129999995</v>
      </c>
      <c r="T893" s="9">
        <f t="shared" si="93"/>
        <v>0.46530214842649442</v>
      </c>
      <c r="U893">
        <f>IF([1]!EM_S_MAJASSRES_NUM(C893,"2014-12-30","2016-12-30")&gt;0,1,0)</f>
        <v>1</v>
      </c>
      <c r="V893" t="str">
        <f t="shared" si="94"/>
        <v/>
      </c>
      <c r="W893" s="9" t="str">
        <f t="shared" si="95"/>
        <v/>
      </c>
      <c r="X893" t="str">
        <f t="shared" si="96"/>
        <v/>
      </c>
    </row>
    <row r="894" spans="2:24" x14ac:dyDescent="0.25">
      <c r="B894">
        <f t="shared" si="97"/>
        <v>60</v>
      </c>
      <c r="C894" s="1" t="s">
        <v>1782</v>
      </c>
      <c r="D894" s="1" t="s">
        <v>1783</v>
      </c>
      <c r="F894" s="2">
        <f>IFERROR([1]!EM_S_QSTM07_IS($C894,"61",F$2,"1"),"")</f>
        <v>169775024.75</v>
      </c>
      <c r="G894" s="2">
        <f>IFERROR([1]!EM_S_QSTM07_IS($C894,"61",G$2,"1"),"")</f>
        <v>218161120.66999999</v>
      </c>
      <c r="H894" s="2">
        <f>IFERROR([1]!EM_S_QSTM07_IS($C894,"61",H$2,"1"),"")</f>
        <v>193078909.91999999</v>
      </c>
      <c r="I894" s="2">
        <f>IFERROR([1]!EM_S_QSTM07_IS($C894,"61",I$2,"1"),"")</f>
        <v>72480817.200000003</v>
      </c>
      <c r="J894" s="2">
        <f>IFERROR([1]!EM_S_QSTM07_IS($C894,"61",J$2,"1"),"")</f>
        <v>96532665.090000004</v>
      </c>
      <c r="M894" s="2">
        <f>IFERROR([1]!EM_S_QSTM07_IS($C894,"61",L$2,"1"),"")</f>
        <v>0</v>
      </c>
      <c r="N894" s="2">
        <f>[1]!EM_S_PERFORMANCEEXPRESS_QNETPROFIT(C894,L$2)</f>
        <v>0</v>
      </c>
      <c r="O894" s="2">
        <f>[1]!EM_S_PROFITNOTICE_FORECASTT(C894,L$2)</f>
        <v>850000000</v>
      </c>
      <c r="P894" s="2">
        <f>[1]!EM_S_PROFITNOTICE_FORECASTL(C894,L$2)</f>
        <v>750000000</v>
      </c>
      <c r="Q894" t="str">
        <f>[1]!EM_S_PROFITNOTICE_ABSTRACT(C894,L$2)</f>
        <v>预计2016年1-12月归属于上市公司股东的净利润:75,000万元-85,000万元,比上年同期增长:182.84%-220.56%</v>
      </c>
      <c r="R894" s="2">
        <f t="shared" si="91"/>
        <v>800000000</v>
      </c>
      <c r="S894" s="2">
        <f t="shared" si="92"/>
        <v>218984944.66000009</v>
      </c>
      <c r="T894" s="9">
        <f t="shared" si="93"/>
        <v>2.0212813971970518</v>
      </c>
      <c r="U894">
        <f>IF([1]!EM_S_MAJASSRES_NUM(C894,"2014-12-30","2016-12-30")&gt;0,1,0)</f>
        <v>0</v>
      </c>
      <c r="V894">
        <f t="shared" si="94"/>
        <v>144</v>
      </c>
      <c r="W894" s="9">
        <f t="shared" si="95"/>
        <v>2.0212813971970518</v>
      </c>
      <c r="X894">
        <f t="shared" si="96"/>
        <v>60</v>
      </c>
    </row>
    <row r="895" spans="2:24" x14ac:dyDescent="0.25">
      <c r="B895" t="str">
        <f t="shared" si="97"/>
        <v/>
      </c>
      <c r="C895" s="1" t="s">
        <v>1784</v>
      </c>
      <c r="D895" s="1" t="s">
        <v>1785</v>
      </c>
      <c r="F895" s="2">
        <f>IFERROR([1]!EM_S_QSTM07_IS($C895,"61",F$2,"1"),"")</f>
        <v>48335241.210000001</v>
      </c>
      <c r="G895" s="2">
        <f>IFERROR([1]!EM_S_QSTM07_IS($C895,"61",G$2,"1"),"")</f>
        <v>45488099.049999997</v>
      </c>
      <c r="H895" s="2">
        <f>IFERROR([1]!EM_S_QSTM07_IS($C895,"61",H$2,"1"),"")</f>
        <v>21233022.77</v>
      </c>
      <c r="I895" s="2">
        <f>IFERROR([1]!EM_S_QSTM07_IS($C895,"61",I$2,"1"),"")</f>
        <v>5001166.2</v>
      </c>
      <c r="J895" s="2">
        <f>IFERROR([1]!EM_S_QSTM07_IS($C895,"61",J$2,"1"),"")</f>
        <v>29956021.760000002</v>
      </c>
      <c r="M895" s="2">
        <f>IFERROR([1]!EM_S_QSTM07_IS($C895,"61",L$2,"1"),"")</f>
        <v>0</v>
      </c>
      <c r="N895" s="2">
        <f>[1]!EM_S_PERFORMANCEEXPRESS_QNETPROFIT(C895,L$2)</f>
        <v>0</v>
      </c>
      <c r="O895" s="2">
        <f>[1]!EM_S_PROFITNOTICE_FORECASTT(C895,L$2)</f>
        <v>185000000</v>
      </c>
      <c r="P895" s="2">
        <f>[1]!EM_S_PROFITNOTICE_FORECASTL(C895,L$2)</f>
        <v>165000000</v>
      </c>
      <c r="Q895" t="str">
        <f>[1]!EM_S_PROFITNOTICE_ABSTRACT(C895,L$2)</f>
        <v>预计2016年1-12月归属于上市公司股东的净利润盈利:16,500万元-18,500万元,比上年同期增长64.93%-84.92%</v>
      </c>
      <c r="R895" s="2">
        <f t="shared" si="91"/>
        <v>175000000</v>
      </c>
      <c r="S895" s="2">
        <f t="shared" si="92"/>
        <v>59943636.970000014</v>
      </c>
      <c r="T895" s="9">
        <f t="shared" si="93"/>
        <v>10.985931795268073</v>
      </c>
      <c r="U895">
        <f>IF([1]!EM_S_MAJASSRES_NUM(C895,"2014-12-30","2016-12-30")&gt;0,1,0)</f>
        <v>0</v>
      </c>
      <c r="V895" t="str">
        <f t="shared" si="94"/>
        <v/>
      </c>
      <c r="W895" s="9" t="str">
        <f t="shared" si="95"/>
        <v/>
      </c>
      <c r="X895" t="str">
        <f t="shared" si="96"/>
        <v/>
      </c>
    </row>
    <row r="896" spans="2:24" x14ac:dyDescent="0.25">
      <c r="B896" t="str">
        <f t="shared" si="97"/>
        <v/>
      </c>
      <c r="C896" s="1" t="s">
        <v>1786</v>
      </c>
      <c r="D896" s="1" t="s">
        <v>1787</v>
      </c>
      <c r="F896" s="2">
        <f>IFERROR([1]!EM_S_QSTM07_IS($C896,"61",F$2,"1"),"")</f>
        <v>-21238582.640000001</v>
      </c>
      <c r="G896" s="2">
        <f>IFERROR([1]!EM_S_QSTM07_IS($C896,"61",G$2,"1"),"")</f>
        <v>-26137406.98</v>
      </c>
      <c r="H896" s="2">
        <f>IFERROR([1]!EM_S_QSTM07_IS($C896,"61",H$2,"1"),"")</f>
        <v>-10361548.859999999</v>
      </c>
      <c r="I896" s="2">
        <f>IFERROR([1]!EM_S_QSTM07_IS($C896,"61",I$2,"1"),"")</f>
        <v>-7799037.3300000001</v>
      </c>
      <c r="J896" s="2">
        <f>IFERROR([1]!EM_S_QSTM07_IS($C896,"61",J$2,"1"),"")</f>
        <v>12736621.17</v>
      </c>
      <c r="M896" s="2">
        <f>IFERROR([1]!EM_S_QSTM07_IS($C896,"61",L$2,"1"),"")</f>
        <v>0</v>
      </c>
      <c r="N896" s="2">
        <f>[1]!EM_S_PERFORMANCEEXPRESS_QNETPROFIT(C896,L$2)</f>
        <v>0</v>
      </c>
      <c r="O896" s="2">
        <f>[1]!EM_S_PROFITNOTICE_FORECASTT(C896,L$2)</f>
        <v>-80000000</v>
      </c>
      <c r="P896" s="2">
        <f>[1]!EM_S_PROFITNOTICE_FORECASTL(C896,L$2)</f>
        <v>-98000000</v>
      </c>
      <c r="Q896" t="str">
        <f>[1]!EM_S_PROFITNOTICE_ABSTRACT(C896,L$2)</f>
        <v>预计2016年1-12月归属于上市公司股东的净利润亏损:8,000万元-9,800万元</v>
      </c>
      <c r="R896" s="2">
        <f t="shared" si="91"/>
        <v>-89000000</v>
      </c>
      <c r="S896" s="2" t="str">
        <f t="shared" si="92"/>
        <v/>
      </c>
      <c r="T896" s="9" t="str">
        <f t="shared" si="93"/>
        <v/>
      </c>
      <c r="U896">
        <f>IF([1]!EM_S_MAJASSRES_NUM(C896,"2014-12-30","2016-12-30")&gt;0,1,0)</f>
        <v>0</v>
      </c>
      <c r="V896" t="str">
        <f t="shared" si="94"/>
        <v/>
      </c>
      <c r="W896" s="9" t="str">
        <f t="shared" si="95"/>
        <v/>
      </c>
      <c r="X896" t="str">
        <f t="shared" si="96"/>
        <v/>
      </c>
    </row>
    <row r="897" spans="2:24" x14ac:dyDescent="0.25">
      <c r="B897">
        <f t="shared" si="97"/>
        <v>136</v>
      </c>
      <c r="C897" s="1" t="s">
        <v>1788</v>
      </c>
      <c r="D897" s="1" t="s">
        <v>1789</v>
      </c>
      <c r="F897" s="2">
        <f>IFERROR([1]!EM_S_QSTM07_IS($C897,"61",F$2,"1"),"")</f>
        <v>128465176.89</v>
      </c>
      <c r="G897" s="2">
        <f>IFERROR([1]!EM_S_QSTM07_IS($C897,"61",G$2,"1"),"")</f>
        <v>117170463.23999999</v>
      </c>
      <c r="H897" s="2">
        <f>IFERROR([1]!EM_S_QSTM07_IS($C897,"61",H$2,"1"),"")</f>
        <v>104399231.09</v>
      </c>
      <c r="I897" s="2">
        <f>IFERROR([1]!EM_S_QSTM07_IS($C897,"61",I$2,"1"),"")</f>
        <v>-86527509.299999997</v>
      </c>
      <c r="J897" s="2">
        <f>IFERROR([1]!EM_S_QSTM07_IS($C897,"61",J$2,"1"),"")</f>
        <v>162652648.86000001</v>
      </c>
      <c r="M897" s="2">
        <f>IFERROR([1]!EM_S_QSTM07_IS($C897,"61",L$2,"1"),"")</f>
        <v>0</v>
      </c>
      <c r="N897" s="2">
        <f>[1]!EM_S_PERFORMANCEEXPRESS_QNETPROFIT(C897,L$2)</f>
        <v>0</v>
      </c>
      <c r="O897" s="2">
        <f>[1]!EM_S_PROFITNOTICE_FORECASTT(C897,L$2)</f>
        <v>397498800</v>
      </c>
      <c r="P897" s="2">
        <f>[1]!EM_S_PROFITNOTICE_FORECASTL(C897,L$2)</f>
        <v>328368500</v>
      </c>
      <c r="Q897" t="str">
        <f>[1]!EM_S_PROFITNOTICE_ABSTRACT(C897,L$2)</f>
        <v>预计2016年1-12月归属于上市公司股东的净利润:32,836.85万元-39,749.88万元,比上年同期变动-5%至15%</v>
      </c>
      <c r="R897" s="2">
        <f t="shared" si="91"/>
        <v>362933650</v>
      </c>
      <c r="S897" s="2">
        <f t="shared" si="92"/>
        <v>12898778.779999971</v>
      </c>
      <c r="T897" s="9">
        <f t="shared" si="93"/>
        <v>1.1490714211509145</v>
      </c>
      <c r="U897">
        <f>IF([1]!EM_S_MAJASSRES_NUM(C897,"2014-12-30","2016-12-30")&gt;0,1,0)</f>
        <v>0</v>
      </c>
      <c r="V897" t="str">
        <f t="shared" si="94"/>
        <v/>
      </c>
      <c r="W897" s="9">
        <f t="shared" si="95"/>
        <v>1.1490714211509145</v>
      </c>
      <c r="X897">
        <f t="shared" si="96"/>
        <v>136</v>
      </c>
    </row>
    <row r="898" spans="2:24" x14ac:dyDescent="0.25">
      <c r="B898" t="str">
        <f t="shared" si="97"/>
        <v/>
      </c>
      <c r="C898" s="1" t="s">
        <v>1790</v>
      </c>
      <c r="D898" s="1" t="s">
        <v>1791</v>
      </c>
      <c r="F898" s="2">
        <f>IFERROR([1]!EM_S_QSTM07_IS($C898,"61",F$2,"1"),"")</f>
        <v>-82477607.519999996</v>
      </c>
      <c r="G898" s="2">
        <f>IFERROR([1]!EM_S_QSTM07_IS($C898,"61",G$2,"1"),"")</f>
        <v>-22618509.98</v>
      </c>
      <c r="H898" s="2">
        <f>IFERROR([1]!EM_S_QSTM07_IS($C898,"61",H$2,"1"),"")</f>
        <v>-33498076.260000002</v>
      </c>
      <c r="I898" s="2">
        <f>IFERROR([1]!EM_S_QSTM07_IS($C898,"61",I$2,"1"),"")</f>
        <v>43903623.729999997</v>
      </c>
      <c r="J898" s="2">
        <f>IFERROR([1]!EM_S_QSTM07_IS($C898,"61",J$2,"1"),"")</f>
        <v>38802599.640000001</v>
      </c>
      <c r="M898" s="2">
        <f>IFERROR([1]!EM_S_QSTM07_IS($C898,"61",L$2,"1"),"")</f>
        <v>0</v>
      </c>
      <c r="N898" s="2">
        <f>[1]!EM_S_PERFORMANCEEXPRESS_QNETPROFIT(C898,L$2)</f>
        <v>0</v>
      </c>
      <c r="O898" s="2">
        <f>[1]!EM_S_PROFITNOTICE_FORECASTT(C898,L$2)</f>
        <v>-270000000</v>
      </c>
      <c r="P898" s="2">
        <f>[1]!EM_S_PROFITNOTICE_FORECASTL(C898,L$2)</f>
        <v>-340000000</v>
      </c>
      <c r="Q898" t="str">
        <f>[1]!EM_S_PROFITNOTICE_ABSTRACT(C898,L$2)</f>
        <v>预计2016年1-12月归属于上市公司股东的净利润亏损:27,000万元-34,000万元</v>
      </c>
      <c r="R898" s="2">
        <f t="shared" si="91"/>
        <v>-305000000</v>
      </c>
      <c r="S898" s="2" t="str">
        <f t="shared" si="92"/>
        <v/>
      </c>
      <c r="T898" s="9" t="str">
        <f t="shared" si="93"/>
        <v/>
      </c>
      <c r="U898">
        <f>IF([1]!EM_S_MAJASSRES_NUM(C898,"2014-12-30","2016-12-30")&gt;0,1,0)</f>
        <v>0</v>
      </c>
      <c r="V898" t="str">
        <f t="shared" si="94"/>
        <v/>
      </c>
      <c r="W898" s="9" t="str">
        <f t="shared" si="95"/>
        <v/>
      </c>
      <c r="X898" t="str">
        <f t="shared" si="96"/>
        <v/>
      </c>
    </row>
    <row r="899" spans="2:24" x14ac:dyDescent="0.25">
      <c r="B899">
        <f t="shared" si="97"/>
        <v>129</v>
      </c>
      <c r="C899" s="1" t="s">
        <v>1792</v>
      </c>
      <c r="D899" s="1" t="s">
        <v>1793</v>
      </c>
      <c r="F899" s="2">
        <f>IFERROR([1]!EM_S_QSTM07_IS($C899,"61",F$2,"1"),"")</f>
        <v>32511374.780000001</v>
      </c>
      <c r="G899" s="2">
        <f>IFERROR([1]!EM_S_QSTM07_IS($C899,"61",G$2,"1"),"")</f>
        <v>130452618.93000001</v>
      </c>
      <c r="H899" s="2">
        <f>IFERROR([1]!EM_S_QSTM07_IS($C899,"61",H$2,"1"),"")</f>
        <v>-78060128.609999999</v>
      </c>
      <c r="I899" s="2">
        <f>IFERROR([1]!EM_S_QSTM07_IS($C899,"61",I$2,"1"),"")</f>
        <v>-249509204.58000001</v>
      </c>
      <c r="J899" s="2">
        <f>IFERROR([1]!EM_S_QSTM07_IS($C899,"61",J$2,"1"),"")</f>
        <v>-89985013.120000005</v>
      </c>
      <c r="M899" s="2">
        <f>IFERROR([1]!EM_S_QSTM07_IS($C899,"61",L$2,"1"),"")</f>
        <v>0</v>
      </c>
      <c r="N899" s="2">
        <f>[1]!EM_S_PERFORMANCEEXPRESS_QNETPROFIT(C899,L$2)</f>
        <v>0</v>
      </c>
      <c r="O899" s="2">
        <f>[1]!EM_S_PROFITNOTICE_FORECASTT(C899,L$2)</f>
        <v>150000000</v>
      </c>
      <c r="P899" s="2">
        <f>[1]!EM_S_PROFITNOTICE_FORECASTL(C899,L$2)</f>
        <v>100000000</v>
      </c>
      <c r="Q899" t="str">
        <f>[1]!EM_S_PROFITNOTICE_ABSTRACT(C899,L$2)</f>
        <v>预计2016年1-12月归属于上市公司股东的净利润:10,000万元-15,000万元</v>
      </c>
      <c r="R899" s="2">
        <f t="shared" ref="R899:R962" si="98">AVERAGE(O899:P899)</f>
        <v>125000000</v>
      </c>
      <c r="S899" s="2">
        <f t="shared" ref="S899:S962" si="99">IF(R899&gt;0,R899-SUM(F899:H899),"")</f>
        <v>40096134.899999991</v>
      </c>
      <c r="T899" s="9">
        <f t="shared" ref="T899:T962" si="100">IFERROR(IF(S899&lt;&gt;0,(S899-I899)/ABS(I899),""),"")</f>
        <v>1.1607000229410134</v>
      </c>
      <c r="U899">
        <f>IF([1]!EM_S_MAJASSRES_NUM(C899,"2014-12-30","2016-12-30")&gt;0,1,0)</f>
        <v>0</v>
      </c>
      <c r="V899" t="str">
        <f t="shared" ref="V899:V962" si="101">IFERROR(IF(AND(U899=0,I899&gt;$W$1),IFERROR(RANK(T899,T$3:T$5000,0),""),""),"")</f>
        <v/>
      </c>
      <c r="W899" s="9">
        <f t="shared" ref="W899:W962" si="102">IF(AND(U899=0,ABS(I899)&gt;$W$1),T899,"")</f>
        <v>1.1607000229410134</v>
      </c>
      <c r="X899">
        <f t="shared" ref="X899:X962" si="103">IFERROR(RANK(W899,$W$3:$W$5000),"")</f>
        <v>129</v>
      </c>
    </row>
    <row r="900" spans="2:24" x14ac:dyDescent="0.25">
      <c r="B900">
        <f t="shared" ref="B900:B963" si="104">IFERROR(RANK(W900,$W$3:$W$5000),"")</f>
        <v>50</v>
      </c>
      <c r="C900" s="1" t="s">
        <v>1794</v>
      </c>
      <c r="D900" s="1" t="s">
        <v>1795</v>
      </c>
      <c r="F900" s="2">
        <f>IFERROR([1]!EM_S_QSTM07_IS($C900,"61",F$2,"1"),"")</f>
        <v>-54885256.030000001</v>
      </c>
      <c r="G900" s="2">
        <f>IFERROR([1]!EM_S_QSTM07_IS($C900,"61",G$2,"1"),"")</f>
        <v>-29253282.379999999</v>
      </c>
      <c r="H900" s="2">
        <f>IFERROR([1]!EM_S_QSTM07_IS($C900,"61",H$2,"1"),"")</f>
        <v>-14406786.699999999</v>
      </c>
      <c r="I900" s="2">
        <f>IFERROR([1]!EM_S_QSTM07_IS($C900,"61",I$2,"1"),"")</f>
        <v>-84342154.920000002</v>
      </c>
      <c r="J900" s="2">
        <f>IFERROR([1]!EM_S_QSTM07_IS($C900,"61",J$2,"1"),"")</f>
        <v>-26458811.27</v>
      </c>
      <c r="M900" s="2">
        <f>IFERROR([1]!EM_S_QSTM07_IS($C900,"61",L$2,"1"),"")</f>
        <v>0</v>
      </c>
      <c r="N900" s="2">
        <f>[1]!EM_S_PERFORMANCEEXPRESS_QNETPROFIT(C900,L$2)</f>
        <v>0</v>
      </c>
      <c r="O900" s="2">
        <f>[1]!EM_S_PROFITNOTICE_FORECASTT(C900,L$2)</f>
        <v>20000000</v>
      </c>
      <c r="P900" s="2">
        <f>[1]!EM_S_PROFITNOTICE_FORECASTL(C900,L$2)</f>
        <v>0</v>
      </c>
      <c r="Q900" t="str">
        <f>[1]!EM_S_PROFITNOTICE_ABSTRACT(C900,L$2)</f>
        <v>预计2016年1-12月归属于上市公司股东的净利润:0万元-2,000万元</v>
      </c>
      <c r="R900" s="2">
        <f t="shared" si="98"/>
        <v>10000000</v>
      </c>
      <c r="S900" s="2">
        <f t="shared" si="99"/>
        <v>108545325.11</v>
      </c>
      <c r="T900" s="9">
        <f t="shared" si="100"/>
        <v>2.2869640953916477</v>
      </c>
      <c r="U900">
        <f>IF([1]!EM_S_MAJASSRES_NUM(C900,"2014-12-30","2016-12-30")&gt;0,1,0)</f>
        <v>0</v>
      </c>
      <c r="V900" t="str">
        <f t="shared" si="101"/>
        <v/>
      </c>
      <c r="W900" s="9">
        <f t="shared" si="102"/>
        <v>2.2869640953916477</v>
      </c>
      <c r="X900">
        <f t="shared" si="103"/>
        <v>50</v>
      </c>
    </row>
    <row r="901" spans="2:24" x14ac:dyDescent="0.25">
      <c r="B901">
        <f t="shared" si="104"/>
        <v>22</v>
      </c>
      <c r="C901" s="1" t="s">
        <v>1796</v>
      </c>
      <c r="D901" s="1" t="s">
        <v>1797</v>
      </c>
      <c r="F901" s="2">
        <f>IFERROR([1]!EM_S_QSTM07_IS($C901,"61",F$2,"1"),"")</f>
        <v>78138546.760000005</v>
      </c>
      <c r="G901" s="2">
        <f>IFERROR([1]!EM_S_QSTM07_IS($C901,"61",G$2,"1"),"")</f>
        <v>47884619.039999999</v>
      </c>
      <c r="H901" s="2">
        <f>IFERROR([1]!EM_S_QSTM07_IS($C901,"61",H$2,"1"),"")</f>
        <v>38197780.109999999</v>
      </c>
      <c r="I901" s="2">
        <f>IFERROR([1]!EM_S_QSTM07_IS($C901,"61",I$2,"1"),"")</f>
        <v>18857753.100000001</v>
      </c>
      <c r="J901" s="2">
        <f>IFERROR([1]!EM_S_QSTM07_IS($C901,"61",J$2,"1"),"")</f>
        <v>96507994.079999998</v>
      </c>
      <c r="M901" s="2">
        <f>IFERROR([1]!EM_S_QSTM07_IS($C901,"61",L$2,"1"),"")</f>
        <v>0</v>
      </c>
      <c r="N901" s="2">
        <f>[1]!EM_S_PERFORMANCEEXPRESS_QNETPROFIT(C901,L$2)</f>
        <v>0</v>
      </c>
      <c r="O901" s="2">
        <f>[1]!EM_S_PROFITNOTICE_FORECASTT(C901,L$2)</f>
        <v>266172900</v>
      </c>
      <c r="P901" s="2">
        <f>[1]!EM_S_PROFITNOTICE_FORECASTL(C901,L$2)</f>
        <v>237654400</v>
      </c>
      <c r="Q901" t="str">
        <f>[1]!EM_S_PROFITNOTICE_ABSTRACT(C901,L$2)</f>
        <v>预计2016年1-12月归属于上市公司股东的净利润:23,765.44万元-26,617.29万元,比上年同期增长:25.00%-40.00%</v>
      </c>
      <c r="R901" s="2">
        <f t="shared" si="98"/>
        <v>251913650</v>
      </c>
      <c r="S901" s="2">
        <f t="shared" si="99"/>
        <v>87692704.089999974</v>
      </c>
      <c r="T901" s="9">
        <f t="shared" si="100"/>
        <v>3.6502201839730297</v>
      </c>
      <c r="U901">
        <f>IF([1]!EM_S_MAJASSRES_NUM(C901,"2014-12-30","2016-12-30")&gt;0,1,0)</f>
        <v>0</v>
      </c>
      <c r="V901">
        <f t="shared" si="101"/>
        <v>84</v>
      </c>
      <c r="W901" s="9">
        <f t="shared" si="102"/>
        <v>3.6502201839730297</v>
      </c>
      <c r="X901">
        <f t="shared" si="103"/>
        <v>22</v>
      </c>
    </row>
    <row r="902" spans="2:24" x14ac:dyDescent="0.25">
      <c r="B902" t="str">
        <f t="shared" si="104"/>
        <v/>
      </c>
      <c r="C902" s="1" t="s">
        <v>1798</v>
      </c>
      <c r="D902" s="1" t="s">
        <v>1799</v>
      </c>
      <c r="F902" s="2">
        <f>IFERROR([1]!EM_S_QSTM07_IS($C902,"61",F$2,"1"),"")</f>
        <v>80955667.560000002</v>
      </c>
      <c r="G902" s="2">
        <f>IFERROR([1]!EM_S_QSTM07_IS($C902,"61",G$2,"1"),"")</f>
        <v>67779187.719999999</v>
      </c>
      <c r="H902" s="2">
        <f>IFERROR([1]!EM_S_QSTM07_IS($C902,"61",H$2,"1"),"")</f>
        <v>70779480.359999999</v>
      </c>
      <c r="I902" s="2">
        <f>IFERROR([1]!EM_S_QSTM07_IS($C902,"61",I$2,"1"),"")</f>
        <v>44824763.890000001</v>
      </c>
      <c r="J902" s="2">
        <f>IFERROR([1]!EM_S_QSTM07_IS($C902,"61",J$2,"1"),"")</f>
        <v>41224205.350000001</v>
      </c>
      <c r="M902" s="2">
        <f>IFERROR([1]!EM_S_QSTM07_IS($C902,"61",L$2,"1"),"")</f>
        <v>0</v>
      </c>
      <c r="N902" s="2">
        <f>[1]!EM_S_PERFORMANCEEXPRESS_QNETPROFIT(C902,L$2)</f>
        <v>0</v>
      </c>
      <c r="O902" s="2">
        <f>[1]!EM_S_PROFITNOTICE_FORECASTT(C902,L$2)</f>
        <v>338637900</v>
      </c>
      <c r="P902" s="2">
        <f>[1]!EM_S_PROFITNOTICE_FORECASTL(C902,L$2)</f>
        <v>253978400</v>
      </c>
      <c r="Q902" t="str">
        <f>[1]!EM_S_PROFITNOTICE_ABSTRACT(C902,L$2)</f>
        <v>预计2016年1-12月归属于上市公司股东的净利润:25,397.84万元–33,863.79万元,比上年同期增长:20.00%-60.00%。</v>
      </c>
      <c r="R902" s="2">
        <f t="shared" si="98"/>
        <v>296308150</v>
      </c>
      <c r="S902" s="2">
        <f t="shared" si="99"/>
        <v>76793814.360000014</v>
      </c>
      <c r="T902" s="9">
        <f t="shared" si="100"/>
        <v>0.71320064392200888</v>
      </c>
      <c r="U902">
        <f>IF([1]!EM_S_MAJASSRES_NUM(C902,"2014-12-30","2016-12-30")&gt;0,1,0)</f>
        <v>1</v>
      </c>
      <c r="V902" t="str">
        <f t="shared" si="101"/>
        <v/>
      </c>
      <c r="W902" s="9" t="str">
        <f t="shared" si="102"/>
        <v/>
      </c>
      <c r="X902" t="str">
        <f t="shared" si="103"/>
        <v/>
      </c>
    </row>
    <row r="903" spans="2:24" x14ac:dyDescent="0.25">
      <c r="B903" t="str">
        <f t="shared" si="104"/>
        <v/>
      </c>
      <c r="C903" s="1" t="s">
        <v>1800</v>
      </c>
      <c r="D903" s="1" t="s">
        <v>1801</v>
      </c>
      <c r="F903" s="2">
        <f>IFERROR([1]!EM_S_QSTM07_IS($C903,"61",F$2,"1"),"")</f>
        <v>4145658.75</v>
      </c>
      <c r="G903" s="2">
        <f>IFERROR([1]!EM_S_QSTM07_IS($C903,"61",G$2,"1"),"")</f>
        <v>8974449.2400000002</v>
      </c>
      <c r="H903" s="2">
        <f>IFERROR([1]!EM_S_QSTM07_IS($C903,"61",H$2,"1"),"")</f>
        <v>5810670.9000000004</v>
      </c>
      <c r="I903" s="2">
        <f>IFERROR([1]!EM_S_QSTM07_IS($C903,"61",I$2,"1"),"")</f>
        <v>5908200.3499999996</v>
      </c>
      <c r="J903" s="2">
        <f>IFERROR([1]!EM_S_QSTM07_IS($C903,"61",J$2,"1"),"")</f>
        <v>20096472.02</v>
      </c>
      <c r="M903" s="2">
        <f>IFERROR([1]!EM_S_QSTM07_IS($C903,"61",L$2,"1"),"")</f>
        <v>0</v>
      </c>
      <c r="N903" s="2">
        <f>[1]!EM_S_PERFORMANCEEXPRESS_QNETPROFIT(C903,L$2)</f>
        <v>0</v>
      </c>
      <c r="O903" s="2">
        <f>[1]!EM_S_PROFITNOTICE_FORECASTT(C903,L$2)</f>
        <v>34938700</v>
      </c>
      <c r="P903" s="2">
        <f>[1]!EM_S_PROFITNOTICE_FORECASTL(C903,L$2)</f>
        <v>13102000</v>
      </c>
      <c r="Q903" t="str">
        <f>[1]!EM_S_PROFITNOTICE_ABSTRACT(C903,L$2)</f>
        <v>预计2016年1-12月归属于上市公司股东的净利润:1,310.2万元-3,493.87万元,比上年同期下降:20.00%-70.00%</v>
      </c>
      <c r="R903" s="2">
        <f t="shared" si="98"/>
        <v>24020350</v>
      </c>
      <c r="S903" s="2">
        <f t="shared" si="99"/>
        <v>5089571.1099999994</v>
      </c>
      <c r="T903" s="9">
        <f t="shared" si="100"/>
        <v>-0.13855813809699263</v>
      </c>
      <c r="U903">
        <f>IF([1]!EM_S_MAJASSRES_NUM(C903,"2014-12-30","2016-12-30")&gt;0,1,0)</f>
        <v>1</v>
      </c>
      <c r="V903" t="str">
        <f t="shared" si="101"/>
        <v/>
      </c>
      <c r="W903" s="9" t="str">
        <f t="shared" si="102"/>
        <v/>
      </c>
      <c r="X903" t="str">
        <f t="shared" si="103"/>
        <v/>
      </c>
    </row>
    <row r="904" spans="2:24" x14ac:dyDescent="0.25">
      <c r="B904">
        <f t="shared" si="104"/>
        <v>208</v>
      </c>
      <c r="C904" s="1" t="s">
        <v>1802</v>
      </c>
      <c r="D904" s="1" t="s">
        <v>1803</v>
      </c>
      <c r="F904" s="2">
        <f>IFERROR([1]!EM_S_QSTM07_IS($C904,"61",F$2,"1"),"")</f>
        <v>69987691.950000003</v>
      </c>
      <c r="G904" s="2">
        <f>IFERROR([1]!EM_S_QSTM07_IS($C904,"61",G$2,"1"),"")</f>
        <v>50259363.869999997</v>
      </c>
      <c r="H904" s="2">
        <f>IFERROR([1]!EM_S_QSTM07_IS($C904,"61",H$2,"1"),"")</f>
        <v>19458636.940000001</v>
      </c>
      <c r="I904" s="2">
        <f>IFERROR([1]!EM_S_QSTM07_IS($C904,"61",I$2,"1"),"")</f>
        <v>25664804.59</v>
      </c>
      <c r="J904" s="2">
        <f>IFERROR([1]!EM_S_QSTM07_IS($C904,"61",J$2,"1"),"")</f>
        <v>64452861.270000003</v>
      </c>
      <c r="M904" s="2">
        <f>IFERROR([1]!EM_S_QSTM07_IS($C904,"61",L$2,"1"),"")</f>
        <v>0</v>
      </c>
      <c r="N904" s="2">
        <f>[1]!EM_S_PERFORMANCEEXPRESS_QNETPROFIT(C904,L$2)</f>
        <v>0</v>
      </c>
      <c r="O904" s="2">
        <f>[1]!EM_S_PROFITNOTICE_FORECASTT(C904,L$2)</f>
        <v>196293600</v>
      </c>
      <c r="P904" s="2">
        <f>[1]!EM_S_PROFITNOTICE_FORECASTL(C904,L$2)</f>
        <v>168251600</v>
      </c>
      <c r="Q904" t="str">
        <f>[1]!EM_S_PROFITNOTICE_ABSTRACT(C904,L$2)</f>
        <v>预计2016年1-12月归属于上市公司股东的净利润盈利16,825.16万元-19,629.36万元,较上年同期增长20%-40%</v>
      </c>
      <c r="R904" s="2">
        <f t="shared" si="98"/>
        <v>182272600</v>
      </c>
      <c r="S904" s="2">
        <f t="shared" si="99"/>
        <v>42566907.24000001</v>
      </c>
      <c r="T904" s="9">
        <f t="shared" si="100"/>
        <v>0.65857125818856699</v>
      </c>
      <c r="U904">
        <f>IF([1]!EM_S_MAJASSRES_NUM(C904,"2014-12-30","2016-12-30")&gt;0,1,0)</f>
        <v>0</v>
      </c>
      <c r="V904">
        <f t="shared" si="101"/>
        <v>348</v>
      </c>
      <c r="W904" s="9">
        <f t="shared" si="102"/>
        <v>0.65857125818856699</v>
      </c>
      <c r="X904">
        <f t="shared" si="103"/>
        <v>208</v>
      </c>
    </row>
    <row r="905" spans="2:24" x14ac:dyDescent="0.25">
      <c r="B905">
        <f t="shared" si="104"/>
        <v>428</v>
      </c>
      <c r="C905" s="1" t="s">
        <v>1804</v>
      </c>
      <c r="D905" s="1" t="s">
        <v>1805</v>
      </c>
      <c r="F905" s="2">
        <f>IFERROR([1]!EM_S_QSTM07_IS($C905,"61",F$2,"1"),"")</f>
        <v>216041965.19</v>
      </c>
      <c r="G905" s="2">
        <f>IFERROR([1]!EM_S_QSTM07_IS($C905,"61",G$2,"1"),"")</f>
        <v>189084209.47999999</v>
      </c>
      <c r="H905" s="2">
        <f>IFERROR([1]!EM_S_QSTM07_IS($C905,"61",H$2,"1"),"")</f>
        <v>164915807.63</v>
      </c>
      <c r="I905" s="2">
        <f>IFERROR([1]!EM_S_QSTM07_IS($C905,"61",I$2,"1"),"")</f>
        <v>165731804.59999999</v>
      </c>
      <c r="J905" s="2">
        <f>IFERROR([1]!EM_S_QSTM07_IS($C905,"61",J$2,"1"),"")</f>
        <v>175382136.72999999</v>
      </c>
      <c r="M905" s="2">
        <f>IFERROR([1]!EM_S_QSTM07_IS($C905,"61",L$2,"1"),"")</f>
        <v>0</v>
      </c>
      <c r="N905" s="2">
        <f>[1]!EM_S_PERFORMANCEEXPRESS_QNETPROFIT(C905,L$2)</f>
        <v>0</v>
      </c>
      <c r="O905" s="2">
        <f>[1]!EM_S_PROFITNOTICE_FORECASTT(C905,L$2)</f>
        <v>797770300</v>
      </c>
      <c r="P905" s="2">
        <f>[1]!EM_S_PROFITNOTICE_FORECASTL(C905,L$2)</f>
        <v>698049000</v>
      </c>
      <c r="Q905" t="str">
        <f>[1]!EM_S_PROFITNOTICE_ABSTRACT(C905,L$2)</f>
        <v>预计2016年1-12月归属于上市公司股东的净利润盈利:69,804.90万元-79,777.03万元,比上年同期增长5.00%-20.00%</v>
      </c>
      <c r="R905" s="2">
        <f t="shared" si="98"/>
        <v>747909650</v>
      </c>
      <c r="S905" s="2">
        <f t="shared" si="99"/>
        <v>177867667.70000005</v>
      </c>
      <c r="T905" s="9">
        <f t="shared" si="100"/>
        <v>7.3225915383534387E-2</v>
      </c>
      <c r="U905">
        <f>IF([1]!EM_S_MAJASSRES_NUM(C905,"2014-12-30","2016-12-30")&gt;0,1,0)</f>
        <v>0</v>
      </c>
      <c r="V905">
        <f t="shared" si="101"/>
        <v>610</v>
      </c>
      <c r="W905" s="9">
        <f t="shared" si="102"/>
        <v>7.3225915383534387E-2</v>
      </c>
      <c r="X905">
        <f t="shared" si="103"/>
        <v>428</v>
      </c>
    </row>
    <row r="906" spans="2:24" x14ac:dyDescent="0.25">
      <c r="B906" t="str">
        <f t="shared" si="104"/>
        <v/>
      </c>
      <c r="C906" s="1" t="s">
        <v>1806</v>
      </c>
      <c r="D906" s="1" t="s">
        <v>1807</v>
      </c>
      <c r="F906" s="2">
        <f>IFERROR([1]!EM_S_QSTM07_IS($C906,"61",F$2,"1"),"")</f>
        <v>7854914.3099999996</v>
      </c>
      <c r="G906" s="2">
        <f>IFERROR([1]!EM_S_QSTM07_IS($C906,"61",G$2,"1"),"")</f>
        <v>9760873.5800000001</v>
      </c>
      <c r="H906" s="2">
        <f>IFERROR([1]!EM_S_QSTM07_IS($C906,"61",H$2,"1"),"")</f>
        <v>14587449.33</v>
      </c>
      <c r="I906" s="2">
        <f>IFERROR([1]!EM_S_QSTM07_IS($C906,"61",I$2,"1"),"")</f>
        <v>-4427940.75</v>
      </c>
      <c r="J906" s="2">
        <f>IFERROR([1]!EM_S_QSTM07_IS($C906,"61",J$2,"1"),"")</f>
        <v>3835253.22</v>
      </c>
      <c r="M906" s="2">
        <f>IFERROR([1]!EM_S_QSTM07_IS($C906,"61",L$2,"1"),"")</f>
        <v>0</v>
      </c>
      <c r="N906" s="2">
        <f>[1]!EM_S_PERFORMANCEEXPRESS_QNETPROFIT(C906,L$2)</f>
        <v>0</v>
      </c>
      <c r="O906" s="2">
        <f>[1]!EM_S_PROFITNOTICE_FORECASTT(C906,L$2)</f>
        <v>51386500</v>
      </c>
      <c r="P906" s="2">
        <f>[1]!EM_S_PROFITNOTICE_FORECASTL(C906,L$2)</f>
        <v>43098400</v>
      </c>
      <c r="Q906" t="str">
        <f>[1]!EM_S_PROFITNOTICE_ABSTRACT(C906,L$2)</f>
        <v>预计2016年1-12月归属于上市公司股东的净利润:4,309.84万元-5,138.65万元,比上年同期增长:160.00%-210.00%</v>
      </c>
      <c r="R906" s="2">
        <f t="shared" si="98"/>
        <v>47242450</v>
      </c>
      <c r="S906" s="2">
        <f t="shared" si="99"/>
        <v>15039212.780000001</v>
      </c>
      <c r="T906" s="9">
        <f t="shared" si="100"/>
        <v>4.3964349635888871</v>
      </c>
      <c r="U906">
        <f>IF([1]!EM_S_MAJASSRES_NUM(C906,"2014-12-30","2016-12-30")&gt;0,1,0)</f>
        <v>1</v>
      </c>
      <c r="V906" t="str">
        <f t="shared" si="101"/>
        <v/>
      </c>
      <c r="W906" s="9" t="str">
        <f t="shared" si="102"/>
        <v/>
      </c>
      <c r="X906" t="str">
        <f t="shared" si="103"/>
        <v/>
      </c>
    </row>
    <row r="907" spans="2:24" x14ac:dyDescent="0.25">
      <c r="B907">
        <f t="shared" si="104"/>
        <v>250</v>
      </c>
      <c r="C907" s="1" t="s">
        <v>1808</v>
      </c>
      <c r="D907" s="1" t="s">
        <v>1809</v>
      </c>
      <c r="F907" s="2">
        <f>IFERROR([1]!EM_S_QSTM07_IS($C907,"61",F$2,"1"),"")</f>
        <v>41435268.600000001</v>
      </c>
      <c r="G907" s="2">
        <f>IFERROR([1]!EM_S_QSTM07_IS($C907,"61",G$2,"1"),"")</f>
        <v>10982047.470000001</v>
      </c>
      <c r="H907" s="2">
        <f>IFERROR([1]!EM_S_QSTM07_IS($C907,"61",H$2,"1"),"")</f>
        <v>-5286318.54</v>
      </c>
      <c r="I907" s="2">
        <f>IFERROR([1]!EM_S_QSTM07_IS($C907,"61",I$2,"1"),"")</f>
        <v>193301650.28</v>
      </c>
      <c r="J907" s="2">
        <f>IFERROR([1]!EM_S_QSTM07_IS($C907,"61",J$2,"1"),"")</f>
        <v>33191777.66</v>
      </c>
      <c r="M907" s="2">
        <f>IFERROR([1]!EM_S_QSTM07_IS($C907,"61",L$2,"1"),"")</f>
        <v>0</v>
      </c>
      <c r="N907" s="2">
        <f>[1]!EM_S_PERFORMANCEEXPRESS_QNETPROFIT(C907,L$2)</f>
        <v>0</v>
      </c>
      <c r="O907" s="2">
        <f>[1]!EM_S_PROFITNOTICE_FORECASTT(C907,L$2)</f>
        <v>346000000</v>
      </c>
      <c r="P907" s="2">
        <f>[1]!EM_S_PROFITNOTICE_FORECASTL(C907,L$2)</f>
        <v>326000000</v>
      </c>
      <c r="Q907" t="str">
        <f>[1]!EM_S_PROFITNOTICE_ABSTRACT(C907,L$2)</f>
        <v>预计2016年1-12月归属于上市公司股东的净利润32,600万元-34,600万元,比上年同期增长33.54%-41.73%</v>
      </c>
      <c r="R907" s="2">
        <f t="shared" si="98"/>
        <v>336000000</v>
      </c>
      <c r="S907" s="2">
        <f t="shared" si="99"/>
        <v>288869002.47000003</v>
      </c>
      <c r="T907" s="9">
        <f t="shared" si="100"/>
        <v>0.49439491101896677</v>
      </c>
      <c r="U907">
        <f>IF([1]!EM_S_MAJASSRES_NUM(C907,"2014-12-30","2016-12-30")&gt;0,1,0)</f>
        <v>0</v>
      </c>
      <c r="V907">
        <f t="shared" si="101"/>
        <v>401</v>
      </c>
      <c r="W907" s="9">
        <f t="shared" si="102"/>
        <v>0.49439491101896677</v>
      </c>
      <c r="X907">
        <f t="shared" si="103"/>
        <v>250</v>
      </c>
    </row>
    <row r="908" spans="2:24" x14ac:dyDescent="0.25">
      <c r="B908">
        <f t="shared" si="104"/>
        <v>37</v>
      </c>
      <c r="C908" s="1" t="s">
        <v>1810</v>
      </c>
      <c r="D908" s="1" t="s">
        <v>1811</v>
      </c>
      <c r="F908" s="2">
        <f>IFERROR([1]!EM_S_QSTM07_IS($C908,"61",F$2,"1"),"")</f>
        <v>176507944.19999999</v>
      </c>
      <c r="G908" s="2">
        <f>IFERROR([1]!EM_S_QSTM07_IS($C908,"61",G$2,"1"),"")</f>
        <v>205970013.96000001</v>
      </c>
      <c r="H908" s="2">
        <f>IFERROR([1]!EM_S_QSTM07_IS($C908,"61",H$2,"1"),"")</f>
        <v>58053666.93</v>
      </c>
      <c r="I908" s="2">
        <f>IFERROR([1]!EM_S_QSTM07_IS($C908,"61",I$2,"1"),"")</f>
        <v>54106918.399999999</v>
      </c>
      <c r="J908" s="2">
        <f>IFERROR([1]!EM_S_QSTM07_IS($C908,"61",J$2,"1"),"")</f>
        <v>79700998.819999993</v>
      </c>
      <c r="M908" s="2">
        <f>IFERROR([1]!EM_S_QSTM07_IS($C908,"61",L$2,"1"),"")</f>
        <v>0</v>
      </c>
      <c r="N908" s="2">
        <f>[1]!EM_S_PERFORMANCEEXPRESS_QNETPROFIT(C908,L$2)</f>
        <v>0</v>
      </c>
      <c r="O908" s="2">
        <f>[1]!EM_S_PROFITNOTICE_FORECASTT(C908,L$2)</f>
        <v>733782000</v>
      </c>
      <c r="P908" s="2">
        <f>[1]!EM_S_PROFITNOTICE_FORECASTL(C908,L$2)</f>
        <v>550336500</v>
      </c>
      <c r="Q908" t="str">
        <f>[1]!EM_S_PROFITNOTICE_ABSTRACT(C908,L$2)</f>
        <v>预计2016年1-12月归属于上市公司股东的净利润盈利:55,033.65万元-73,378.2万元,比上年同期下降:0%-25%</v>
      </c>
      <c r="R908" s="2">
        <f t="shared" si="98"/>
        <v>642059250</v>
      </c>
      <c r="S908" s="2">
        <f t="shared" si="99"/>
        <v>201527624.91000003</v>
      </c>
      <c r="T908" s="9">
        <f t="shared" si="100"/>
        <v>2.7246184197767955</v>
      </c>
      <c r="U908">
        <f>IF([1]!EM_S_MAJASSRES_NUM(C908,"2014-12-30","2016-12-30")&gt;0,1,0)</f>
        <v>0</v>
      </c>
      <c r="V908">
        <f t="shared" si="101"/>
        <v>105</v>
      </c>
      <c r="W908" s="9">
        <f t="shared" si="102"/>
        <v>2.7246184197767955</v>
      </c>
      <c r="X908">
        <f t="shared" si="103"/>
        <v>37</v>
      </c>
    </row>
    <row r="909" spans="2:24" x14ac:dyDescent="0.25">
      <c r="B909">
        <f t="shared" si="104"/>
        <v>410</v>
      </c>
      <c r="C909" s="1" t="s">
        <v>1812</v>
      </c>
      <c r="D909" s="1" t="s">
        <v>1813</v>
      </c>
      <c r="F909" s="2">
        <f>IFERROR([1]!EM_S_QSTM07_IS($C909,"61",F$2,"1"),"")</f>
        <v>29534702.109999999</v>
      </c>
      <c r="G909" s="2">
        <f>IFERROR([1]!EM_S_QSTM07_IS($C909,"61",G$2,"1"),"")</f>
        <v>50677914.850000001</v>
      </c>
      <c r="H909" s="2">
        <f>IFERROR([1]!EM_S_QSTM07_IS($C909,"61",H$2,"1"),"")</f>
        <v>34395687.82</v>
      </c>
      <c r="I909" s="2">
        <f>IFERROR([1]!EM_S_QSTM07_IS($C909,"61",I$2,"1"),"")</f>
        <v>27109401.579999998</v>
      </c>
      <c r="J909" s="2">
        <f>IFERROR([1]!EM_S_QSTM07_IS($C909,"61",J$2,"1"),"")</f>
        <v>39000454.840000004</v>
      </c>
      <c r="M909" s="2">
        <f>IFERROR([1]!EM_S_QSTM07_IS($C909,"61",L$2,"1"),"")</f>
        <v>0</v>
      </c>
      <c r="N909" s="2">
        <f>[1]!EM_S_PERFORMANCEEXPRESS_QNETPROFIT(C909,L$2)</f>
        <v>0</v>
      </c>
      <c r="O909" s="2">
        <f>[1]!EM_S_PROFITNOTICE_FORECASTT(C909,L$2)</f>
        <v>181376700</v>
      </c>
      <c r="P909" s="2">
        <f>[1]!EM_S_PROFITNOTICE_FORECASTL(C909,L$2)</f>
        <v>108826000</v>
      </c>
      <c r="Q909" t="str">
        <f>[1]!EM_S_PROFITNOTICE_ABSTRACT(C909,L$2)</f>
        <v>预计2016年1-12月归属于上市公司股东的净利润:10,882.6万元-18,137.67万元,比上年同期下降:0.00%-40.00%</v>
      </c>
      <c r="R909" s="2">
        <f t="shared" si="98"/>
        <v>145101350</v>
      </c>
      <c r="S909" s="2">
        <f t="shared" si="99"/>
        <v>30493045.219999999</v>
      </c>
      <c r="T909" s="9">
        <f t="shared" si="100"/>
        <v>0.12481439806094019</v>
      </c>
      <c r="U909">
        <f>IF([1]!EM_S_MAJASSRES_NUM(C909,"2014-12-30","2016-12-30")&gt;0,1,0)</f>
        <v>0</v>
      </c>
      <c r="V909">
        <f t="shared" si="101"/>
        <v>589</v>
      </c>
      <c r="W909" s="9">
        <f t="shared" si="102"/>
        <v>0.12481439806094019</v>
      </c>
      <c r="X909">
        <f t="shared" si="103"/>
        <v>410</v>
      </c>
    </row>
    <row r="910" spans="2:24" x14ac:dyDescent="0.25">
      <c r="B910">
        <f t="shared" si="104"/>
        <v>123</v>
      </c>
      <c r="C910" s="1" t="s">
        <v>1814</v>
      </c>
      <c r="D910" s="1" t="s">
        <v>1815</v>
      </c>
      <c r="F910" s="2">
        <f>IFERROR([1]!EM_S_QSTM07_IS($C910,"61",F$2,"1"),"")</f>
        <v>24266811.199999999</v>
      </c>
      <c r="G910" s="2">
        <f>IFERROR([1]!EM_S_QSTM07_IS($C910,"61",G$2,"1"),"")</f>
        <v>13229049.51</v>
      </c>
      <c r="H910" s="2">
        <f>IFERROR([1]!EM_S_QSTM07_IS($C910,"61",H$2,"1"),"")</f>
        <v>-22812148.079999998</v>
      </c>
      <c r="I910" s="2">
        <f>IFERROR([1]!EM_S_QSTM07_IS($C910,"61",I$2,"1"),"")</f>
        <v>-50787864.719999999</v>
      </c>
      <c r="J910" s="2">
        <f>IFERROR([1]!EM_S_QSTM07_IS($C910,"61",J$2,"1"),"")</f>
        <v>-13276174.41</v>
      </c>
      <c r="M910" s="2">
        <f>IFERROR([1]!EM_S_QSTM07_IS($C910,"61",L$2,"1"),"")</f>
        <v>0</v>
      </c>
      <c r="N910" s="2">
        <f>[1]!EM_S_PERFORMANCEEXPRESS_QNETPROFIT(C910,L$2)</f>
        <v>0</v>
      </c>
      <c r="O910" s="2">
        <f>[1]!EM_S_PROFITNOTICE_FORECASTT(C910,L$2)</f>
        <v>30000000</v>
      </c>
      <c r="P910" s="2">
        <f>[1]!EM_S_PROFITNOTICE_FORECASTL(C910,L$2)</f>
        <v>20000000</v>
      </c>
      <c r="Q910" t="str">
        <f>[1]!EM_S_PROFITNOTICE_ABSTRACT(C910,L$2)</f>
        <v>预计2016年1-12月归属于上市公司股东的净利润:2,000万元-3,000万元</v>
      </c>
      <c r="R910" s="2">
        <f t="shared" si="98"/>
        <v>25000000</v>
      </c>
      <c r="S910" s="2">
        <f t="shared" si="99"/>
        <v>10316287.369999997</v>
      </c>
      <c r="T910" s="9">
        <f t="shared" si="100"/>
        <v>1.2031250462462837</v>
      </c>
      <c r="U910">
        <f>IF([1]!EM_S_MAJASSRES_NUM(C910,"2014-12-30","2016-12-30")&gt;0,1,0)</f>
        <v>0</v>
      </c>
      <c r="V910" t="str">
        <f t="shared" si="101"/>
        <v/>
      </c>
      <c r="W910" s="9">
        <f t="shared" si="102"/>
        <v>1.2031250462462837</v>
      </c>
      <c r="X910">
        <f t="shared" si="103"/>
        <v>123</v>
      </c>
    </row>
    <row r="911" spans="2:24" x14ac:dyDescent="0.25">
      <c r="B911">
        <f t="shared" si="104"/>
        <v>74</v>
      </c>
      <c r="C911" s="1" t="s">
        <v>1816</v>
      </c>
      <c r="D911" s="1" t="s">
        <v>1817</v>
      </c>
      <c r="F911" s="2">
        <f>IFERROR([1]!EM_S_QSTM07_IS($C911,"61",F$2,"1"),"")</f>
        <v>-10013533.59</v>
      </c>
      <c r="G911" s="2">
        <f>IFERROR([1]!EM_S_QSTM07_IS($C911,"61",G$2,"1"),"")</f>
        <v>40141789.869999997</v>
      </c>
      <c r="H911" s="2">
        <f>IFERROR([1]!EM_S_QSTM07_IS($C911,"61",H$2,"1"),"")</f>
        <v>12402687.65</v>
      </c>
      <c r="I911" s="2">
        <f>IFERROR([1]!EM_S_QSTM07_IS($C911,"61",I$2,"1"),"")</f>
        <v>17057672.960000001</v>
      </c>
      <c r="J911" s="2">
        <f>IFERROR([1]!EM_S_QSTM07_IS($C911,"61",J$2,"1"),"")</f>
        <v>23838912.25</v>
      </c>
      <c r="M911" s="2">
        <f>IFERROR([1]!EM_S_QSTM07_IS($C911,"61",L$2,"1"),"")</f>
        <v>0</v>
      </c>
      <c r="N911" s="2">
        <f>[1]!EM_S_PERFORMANCEEXPRESS_QNETPROFIT(C911,L$2)</f>
        <v>0</v>
      </c>
      <c r="O911" s="2">
        <f>[1]!EM_S_PROFITNOTICE_FORECASTT(C911,L$2)</f>
        <v>114437000</v>
      </c>
      <c r="P911" s="2">
        <f>[1]!EM_S_PROFITNOTICE_FORECASTL(C911,L$2)</f>
        <v>66755000</v>
      </c>
      <c r="Q911" t="str">
        <f>[1]!EM_S_PROFITNOTICE_ABSTRACT(C911,L$2)</f>
        <v>预计2016年1-12月归属于上市公司股东的净利润:6,675.50万元-11,443.70万元,比上年同期变动:-30.00%至20.00%</v>
      </c>
      <c r="R911" s="2">
        <f t="shared" si="98"/>
        <v>90596000</v>
      </c>
      <c r="S911" s="2">
        <f t="shared" si="99"/>
        <v>48065056.07</v>
      </c>
      <c r="T911" s="9">
        <f t="shared" si="100"/>
        <v>1.8177967875636887</v>
      </c>
      <c r="U911">
        <f>IF([1]!EM_S_MAJASSRES_NUM(C911,"2014-12-30","2016-12-30")&gt;0,1,0)</f>
        <v>0</v>
      </c>
      <c r="V911">
        <f t="shared" si="101"/>
        <v>163</v>
      </c>
      <c r="W911" s="9">
        <f t="shared" si="102"/>
        <v>1.8177967875636887</v>
      </c>
      <c r="X911">
        <f t="shared" si="103"/>
        <v>74</v>
      </c>
    </row>
    <row r="912" spans="2:24" x14ac:dyDescent="0.25">
      <c r="B912">
        <f t="shared" si="104"/>
        <v>252</v>
      </c>
      <c r="C912" s="1" t="s">
        <v>1818</v>
      </c>
      <c r="D912" s="1" t="s">
        <v>1819</v>
      </c>
      <c r="F912" s="2">
        <f>IFERROR([1]!EM_S_QSTM07_IS($C912,"61",F$2,"1"),"")</f>
        <v>220593316.31</v>
      </c>
      <c r="G912" s="2">
        <f>IFERROR([1]!EM_S_QSTM07_IS($C912,"61",G$2,"1"),"")</f>
        <v>133817418.98999999</v>
      </c>
      <c r="H912" s="2">
        <f>IFERROR([1]!EM_S_QSTM07_IS($C912,"61",H$2,"1"),"")</f>
        <v>106524622.65000001</v>
      </c>
      <c r="I912" s="2">
        <f>IFERROR([1]!EM_S_QSTM07_IS($C912,"61",I$2,"1"),"")</f>
        <v>61054800.920000002</v>
      </c>
      <c r="J912" s="2">
        <f>IFERROR([1]!EM_S_QSTM07_IS($C912,"61",J$2,"1"),"")</f>
        <v>215935769.52000001</v>
      </c>
      <c r="M912" s="2">
        <f>IFERROR([1]!EM_S_QSTM07_IS($C912,"61",L$2,"1"),"")</f>
        <v>0</v>
      </c>
      <c r="N912" s="2">
        <f>[1]!EM_S_PERFORMANCEEXPRESS_QNETPROFIT(C912,L$2)</f>
        <v>0</v>
      </c>
      <c r="O912" s="2">
        <f>[1]!EM_S_PROFITNOTICE_FORECASTT(C912,L$2)</f>
        <v>599837900</v>
      </c>
      <c r="P912" s="2">
        <f>[1]!EM_S_PROFITNOTICE_FORECASTL(C912,L$2)</f>
        <v>503863800</v>
      </c>
      <c r="Q912" t="str">
        <f>[1]!EM_S_PROFITNOTICE_ABSTRACT(C912,L$2)</f>
        <v>预计2016年1-12月归属于上市公司股东的净利润50,386.38万元-59,983.79万元,比上年同期增长:5.00%-25.00%</v>
      </c>
      <c r="R912" s="2">
        <f t="shared" si="98"/>
        <v>551850850</v>
      </c>
      <c r="S912" s="2">
        <f t="shared" si="99"/>
        <v>90915492.049999952</v>
      </c>
      <c r="T912" s="9">
        <f t="shared" si="100"/>
        <v>0.4890801489816724</v>
      </c>
      <c r="U912">
        <f>IF([1]!EM_S_MAJASSRES_NUM(C912,"2014-12-30","2016-12-30")&gt;0,1,0)</f>
        <v>0</v>
      </c>
      <c r="V912">
        <f t="shared" si="101"/>
        <v>404</v>
      </c>
      <c r="W912" s="9">
        <f t="shared" si="102"/>
        <v>0.4890801489816724</v>
      </c>
      <c r="X912">
        <f t="shared" si="103"/>
        <v>252</v>
      </c>
    </row>
    <row r="913" spans="2:24" x14ac:dyDescent="0.25">
      <c r="B913" t="str">
        <f t="shared" si="104"/>
        <v/>
      </c>
      <c r="C913" s="1" t="s">
        <v>1820</v>
      </c>
      <c r="D913" s="1" t="s">
        <v>1821</v>
      </c>
      <c r="F913" s="2">
        <f>IFERROR([1]!EM_S_QSTM07_IS($C913,"61",F$2,"1"),"")</f>
        <v>87094776.209999993</v>
      </c>
      <c r="G913" s="2">
        <f>IFERROR([1]!EM_S_QSTM07_IS($C913,"61",G$2,"1"),"")</f>
        <v>30625782.23</v>
      </c>
      <c r="H913" s="2">
        <f>IFERROR([1]!EM_S_QSTM07_IS($C913,"61",H$2,"1"),"")</f>
        <v>14880937.460000001</v>
      </c>
      <c r="I913" s="2">
        <f>IFERROR([1]!EM_S_QSTM07_IS($C913,"61",I$2,"1"),"")</f>
        <v>59217169.68</v>
      </c>
      <c r="J913" s="2">
        <f>IFERROR([1]!EM_S_QSTM07_IS($C913,"61",J$2,"1"),"")</f>
        <v>28397822.920000002</v>
      </c>
      <c r="M913" s="2">
        <f>IFERROR([1]!EM_S_QSTM07_IS($C913,"61",L$2,"1"),"")</f>
        <v>0</v>
      </c>
      <c r="N913" s="2">
        <f>[1]!EM_S_PERFORMANCEEXPRESS_QNETPROFIT(C913,L$2)</f>
        <v>0</v>
      </c>
      <c r="O913" s="2">
        <f>[1]!EM_S_PROFITNOTICE_FORECASTT(C913,L$2)</f>
        <v>292661700</v>
      </c>
      <c r="P913" s="2">
        <f>[1]!EM_S_PROFITNOTICE_FORECASTL(C913,L$2)</f>
        <v>222980300</v>
      </c>
      <c r="Q913" t="str">
        <f>[1]!EM_S_PROFITNOTICE_ABSTRACT(C913,L$2)</f>
        <v>预计2016年1-12月归属于上市公司股东的净利润:22,298.03万元-29,266.17万元,比上年同期增长:60.00%-110.00%</v>
      </c>
      <c r="R913" s="2">
        <f t="shared" si="98"/>
        <v>257821000</v>
      </c>
      <c r="S913" s="2">
        <f t="shared" si="99"/>
        <v>125219504.09999999</v>
      </c>
      <c r="T913" s="9">
        <f t="shared" si="100"/>
        <v>1.1145810375042564</v>
      </c>
      <c r="U913">
        <f>IF([1]!EM_S_MAJASSRES_NUM(C913,"2014-12-30","2016-12-30")&gt;0,1,0)</f>
        <v>1</v>
      </c>
      <c r="V913" t="str">
        <f t="shared" si="101"/>
        <v/>
      </c>
      <c r="W913" s="9" t="str">
        <f t="shared" si="102"/>
        <v/>
      </c>
      <c r="X913" t="str">
        <f t="shared" si="103"/>
        <v/>
      </c>
    </row>
    <row r="914" spans="2:24" x14ac:dyDescent="0.25">
      <c r="B914" t="str">
        <f t="shared" si="104"/>
        <v/>
      </c>
      <c r="C914" s="1" t="s">
        <v>1822</v>
      </c>
      <c r="D914" s="1" t="s">
        <v>1823</v>
      </c>
      <c r="F914" s="2">
        <f>IFERROR([1]!EM_S_QSTM07_IS($C914,"61",F$2,"1"),"")</f>
        <v>54316510.890000001</v>
      </c>
      <c r="G914" s="2">
        <f>IFERROR([1]!EM_S_QSTM07_IS($C914,"61",G$2,"1"),"")</f>
        <v>71936193.25</v>
      </c>
      <c r="H914" s="2">
        <f>IFERROR([1]!EM_S_QSTM07_IS($C914,"61",H$2,"1"),"")</f>
        <v>54222698.619999997</v>
      </c>
      <c r="I914" s="2">
        <f>IFERROR([1]!EM_S_QSTM07_IS($C914,"61",I$2,"1"),"")</f>
        <v>29643241.550000001</v>
      </c>
      <c r="J914" s="2">
        <f>IFERROR([1]!EM_S_QSTM07_IS($C914,"61",J$2,"1"),"")</f>
        <v>43608513.369999997</v>
      </c>
      <c r="M914" s="2">
        <f>IFERROR([1]!EM_S_QSTM07_IS($C914,"61",L$2,"1"),"")</f>
        <v>0</v>
      </c>
      <c r="N914" s="2">
        <f>[1]!EM_S_PERFORMANCEEXPRESS_QNETPROFIT(C914,L$2)</f>
        <v>0</v>
      </c>
      <c r="O914" s="2">
        <f>[1]!EM_S_PROFITNOTICE_FORECASTT(C914,L$2)</f>
        <v>140000000</v>
      </c>
      <c r="P914" s="2">
        <f>[1]!EM_S_PROFITNOTICE_FORECASTL(C914,L$2)</f>
        <v>110000000</v>
      </c>
      <c r="Q914" t="str">
        <f>[1]!EM_S_PROFITNOTICE_ABSTRACT(C914,L$2)</f>
        <v>预计2016年1-12月归属于上市公司股东的净利润:11,000万元-14,000万元,比上年同期变动-9.33%至15.39%</v>
      </c>
      <c r="R914" s="2">
        <f t="shared" si="98"/>
        <v>125000000</v>
      </c>
      <c r="S914" s="2">
        <f t="shared" si="99"/>
        <v>-55475402.75999999</v>
      </c>
      <c r="T914" s="9">
        <f t="shared" si="100"/>
        <v>-2.8714351015366599</v>
      </c>
      <c r="U914">
        <f>IF([1]!EM_S_MAJASSRES_NUM(C914,"2014-12-30","2016-12-30")&gt;0,1,0)</f>
        <v>1</v>
      </c>
      <c r="V914" t="str">
        <f t="shared" si="101"/>
        <v/>
      </c>
      <c r="W914" s="9" t="str">
        <f t="shared" si="102"/>
        <v/>
      </c>
      <c r="X914" t="str">
        <f t="shared" si="103"/>
        <v/>
      </c>
    </row>
    <row r="915" spans="2:24" x14ac:dyDescent="0.25">
      <c r="B915">
        <f t="shared" si="104"/>
        <v>481</v>
      </c>
      <c r="C915" s="1" t="s">
        <v>1824</v>
      </c>
      <c r="D915" s="1" t="s">
        <v>1825</v>
      </c>
      <c r="F915" s="2">
        <f>IFERROR([1]!EM_S_QSTM07_IS($C915,"61",F$2,"1"),"")</f>
        <v>118233957.73999999</v>
      </c>
      <c r="G915" s="2">
        <f>IFERROR([1]!EM_S_QSTM07_IS($C915,"61",G$2,"1"),"")</f>
        <v>9921550.8499999996</v>
      </c>
      <c r="H915" s="2">
        <f>IFERROR([1]!EM_S_QSTM07_IS($C915,"61",H$2,"1"),"")</f>
        <v>3330938.51</v>
      </c>
      <c r="I915" s="2">
        <f>IFERROR([1]!EM_S_QSTM07_IS($C915,"61",I$2,"1"),"")</f>
        <v>187635218.88</v>
      </c>
      <c r="J915" s="2">
        <f>IFERROR([1]!EM_S_QSTM07_IS($C915,"61",J$2,"1"),"")</f>
        <v>7583638.7599999998</v>
      </c>
      <c r="M915" s="2">
        <f>IFERROR([1]!EM_S_QSTM07_IS($C915,"61",L$2,"1"),"")</f>
        <v>0</v>
      </c>
      <c r="N915" s="2">
        <f>[1]!EM_S_PERFORMANCEEXPRESS_QNETPROFIT(C915,L$2)</f>
        <v>0</v>
      </c>
      <c r="O915" s="2">
        <f>[1]!EM_S_PROFITNOTICE_FORECASTT(C915,L$2)</f>
        <v>372938700</v>
      </c>
      <c r="P915" s="2">
        <f>[1]!EM_S_PROFITNOTICE_FORECASTL(C915,L$2)</f>
        <v>248625800</v>
      </c>
      <c r="Q915" t="str">
        <f>[1]!EM_S_PROFITNOTICE_ABSTRACT(C915,L$2)</f>
        <v>预计2016年1-12月归属于上市公司股东的净利润:24,862.58万元-37,293.87万元,比上年同期变动:0.00%-50.00%</v>
      </c>
      <c r="R915" s="2">
        <f t="shared" si="98"/>
        <v>310782250</v>
      </c>
      <c r="S915" s="2">
        <f t="shared" si="99"/>
        <v>179295802.90000001</v>
      </c>
      <c r="T915" s="9">
        <f t="shared" si="100"/>
        <v>-4.4444833063740391E-2</v>
      </c>
      <c r="U915">
        <f>IF([1]!EM_S_MAJASSRES_NUM(C915,"2014-12-30","2016-12-30")&gt;0,1,0)</f>
        <v>0</v>
      </c>
      <c r="V915">
        <f t="shared" si="101"/>
        <v>674</v>
      </c>
      <c r="W915" s="9">
        <f t="shared" si="102"/>
        <v>-4.4444833063740391E-2</v>
      </c>
      <c r="X915">
        <f t="shared" si="103"/>
        <v>481</v>
      </c>
    </row>
    <row r="916" spans="2:24" x14ac:dyDescent="0.25">
      <c r="B916">
        <f t="shared" si="104"/>
        <v>411</v>
      </c>
      <c r="C916" s="1" t="s">
        <v>1826</v>
      </c>
      <c r="D916" s="1" t="s">
        <v>1827</v>
      </c>
      <c r="F916" s="2">
        <f>IFERROR([1]!EM_S_QSTM07_IS($C916,"61",F$2,"1"),"")</f>
        <v>58856412.060000002</v>
      </c>
      <c r="G916" s="2">
        <f>IFERROR([1]!EM_S_QSTM07_IS($C916,"61",G$2,"1"),"")</f>
        <v>49852713.710000001</v>
      </c>
      <c r="H916" s="2">
        <f>IFERROR([1]!EM_S_QSTM07_IS($C916,"61",H$2,"1"),"")</f>
        <v>56113758.57</v>
      </c>
      <c r="I916" s="2">
        <f>IFERROR([1]!EM_S_QSTM07_IS($C916,"61",I$2,"1"),"")</f>
        <v>38082441.310000002</v>
      </c>
      <c r="J916" s="2">
        <f>IFERROR([1]!EM_S_QSTM07_IS($C916,"61",J$2,"1"),"")</f>
        <v>54698904.289999999</v>
      </c>
      <c r="M916" s="2">
        <f>IFERROR([1]!EM_S_QSTM07_IS($C916,"61",L$2,"1"),"")</f>
        <v>0</v>
      </c>
      <c r="N916" s="2">
        <f>[1]!EM_S_PERFORMANCEEXPRESS_QNETPROFIT(C916,L$2)</f>
        <v>0</v>
      </c>
      <c r="O916" s="2">
        <f>[1]!EM_S_PROFITNOTICE_FORECASTT(C916,L$2)</f>
        <v>221968900</v>
      </c>
      <c r="P916" s="2">
        <f>[1]!EM_S_PROFITNOTICE_FORECASTL(C916,L$2)</f>
        <v>193016400</v>
      </c>
      <c r="Q916" t="str">
        <f>[1]!EM_S_PROFITNOTICE_ABSTRACT(C916,L$2)</f>
        <v>预计2016年1-12月归属于上市公司股东的净利润19,301.64万元-22,196.89万元,较上年同期增长0%-15%</v>
      </c>
      <c r="R916" s="2">
        <f t="shared" si="98"/>
        <v>207492650</v>
      </c>
      <c r="S916" s="2">
        <f t="shared" si="99"/>
        <v>42669765.659999996</v>
      </c>
      <c r="T916" s="9">
        <f t="shared" si="100"/>
        <v>0.12045772781892049</v>
      </c>
      <c r="U916">
        <f>IF([1]!EM_S_MAJASSRES_NUM(C916,"2014-12-30","2016-12-30")&gt;0,1,0)</f>
        <v>0</v>
      </c>
      <c r="V916">
        <f t="shared" si="101"/>
        <v>590</v>
      </c>
      <c r="W916" s="9">
        <f t="shared" si="102"/>
        <v>0.12045772781892049</v>
      </c>
      <c r="X916">
        <f t="shared" si="103"/>
        <v>411</v>
      </c>
    </row>
    <row r="917" spans="2:24" x14ac:dyDescent="0.25">
      <c r="B917">
        <f t="shared" si="104"/>
        <v>270</v>
      </c>
      <c r="C917" s="1" t="s">
        <v>1828</v>
      </c>
      <c r="D917" s="1" t="s">
        <v>1829</v>
      </c>
      <c r="F917" s="2">
        <f>IFERROR([1]!EM_S_QSTM07_IS($C917,"61",F$2,"1"),"")</f>
        <v>36275896.869999997</v>
      </c>
      <c r="G917" s="2">
        <f>IFERROR([1]!EM_S_QSTM07_IS($C917,"61",G$2,"1"),"")</f>
        <v>57194803.390000001</v>
      </c>
      <c r="H917" s="2">
        <f>IFERROR([1]!EM_S_QSTM07_IS($C917,"61",H$2,"1"),"")</f>
        <v>37427146.189999998</v>
      </c>
      <c r="I917" s="2">
        <f>IFERROR([1]!EM_S_QSTM07_IS($C917,"61",I$2,"1"),"")</f>
        <v>37439123.600000001</v>
      </c>
      <c r="J917" s="2">
        <f>IFERROR([1]!EM_S_QSTM07_IS($C917,"61",J$2,"1"),"")</f>
        <v>39237648.259999998</v>
      </c>
      <c r="M917" s="2">
        <f>IFERROR([1]!EM_S_QSTM07_IS($C917,"61",L$2,"1"),"")</f>
        <v>0</v>
      </c>
      <c r="N917" s="2">
        <f>[1]!EM_S_PERFORMANCEEXPRESS_QNETPROFIT(C917,L$2)</f>
        <v>0</v>
      </c>
      <c r="O917" s="2">
        <f>[1]!EM_S_PROFITNOTICE_FORECASTT(C917,L$2)</f>
        <v>208315200</v>
      </c>
      <c r="P917" s="2">
        <f>[1]!EM_S_PROFITNOTICE_FORECASTL(C917,L$2)</f>
        <v>160242500</v>
      </c>
      <c r="Q917" t="str">
        <f>[1]!EM_S_PROFITNOTICE_ABSTRACT(C917,L$2)</f>
        <v>预计2016年1-12月归属于上市公司股东的净利润:16,024.25万元-20,831.52万元,比上年同期增长:0.00%-30.00%</v>
      </c>
      <c r="R917" s="2">
        <f t="shared" si="98"/>
        <v>184278850</v>
      </c>
      <c r="S917" s="2">
        <f t="shared" si="99"/>
        <v>53381003.550000012</v>
      </c>
      <c r="T917" s="9">
        <f t="shared" si="100"/>
        <v>0.42580804295322794</v>
      </c>
      <c r="U917">
        <f>IF([1]!EM_S_MAJASSRES_NUM(C917,"2014-12-30","2016-12-30")&gt;0,1,0)</f>
        <v>0</v>
      </c>
      <c r="V917">
        <f t="shared" si="101"/>
        <v>428</v>
      </c>
      <c r="W917" s="9">
        <f t="shared" si="102"/>
        <v>0.42580804295322794</v>
      </c>
      <c r="X917">
        <f t="shared" si="103"/>
        <v>270</v>
      </c>
    </row>
    <row r="918" spans="2:24" x14ac:dyDescent="0.25">
      <c r="B918">
        <f t="shared" si="104"/>
        <v>211</v>
      </c>
      <c r="C918" s="1" t="s">
        <v>1830</v>
      </c>
      <c r="D918" s="1" t="s">
        <v>1831</v>
      </c>
      <c r="F918" s="2">
        <f>IFERROR([1]!EM_S_QSTM07_IS($C918,"61",F$2,"1"),"")</f>
        <v>487129829.88</v>
      </c>
      <c r="G918" s="2">
        <f>IFERROR([1]!EM_S_QSTM07_IS($C918,"61",G$2,"1"),"")</f>
        <v>499061046.87</v>
      </c>
      <c r="H918" s="2">
        <f>IFERROR([1]!EM_S_QSTM07_IS($C918,"61",H$2,"1"),"")</f>
        <v>399036265.43000001</v>
      </c>
      <c r="I918" s="2">
        <f>IFERROR([1]!EM_S_QSTM07_IS($C918,"61",I$2,"1"),"")</f>
        <v>382495237.06</v>
      </c>
      <c r="J918" s="2">
        <f>IFERROR([1]!EM_S_QSTM07_IS($C918,"61",J$2,"1"),"")</f>
        <v>367836980.17000002</v>
      </c>
      <c r="M918" s="2">
        <f>IFERROR([1]!EM_S_QSTM07_IS($C918,"61",L$2,"1"),"")</f>
        <v>0</v>
      </c>
      <c r="N918" s="2">
        <f>[1]!EM_S_PERFORMANCEEXPRESS_QNETPROFIT(C918,L$2)</f>
        <v>0</v>
      </c>
      <c r="O918" s="2">
        <f>[1]!EM_S_PROFITNOTICE_FORECASTT(C918,L$2)</f>
        <v>2085910000</v>
      </c>
      <c r="P918" s="2">
        <f>[1]!EM_S_PROFITNOTICE_FORECASTL(C918,L$2)</f>
        <v>1942060000</v>
      </c>
      <c r="Q918" t="str">
        <f>[1]!EM_S_PROFITNOTICE_ABSTRACT(C918,L$2)</f>
        <v>预计2016年1-12月归属于上市公司股东的净利润194,206万元-208,591万元,与上年同期增长35%-45%</v>
      </c>
      <c r="R918" s="2">
        <f t="shared" si="98"/>
        <v>2013985000</v>
      </c>
      <c r="S918" s="2">
        <f t="shared" si="99"/>
        <v>628757857.81999993</v>
      </c>
      <c r="T918" s="9">
        <f t="shared" si="100"/>
        <v>0.64383186220269195</v>
      </c>
      <c r="U918">
        <f>IF([1]!EM_S_MAJASSRES_NUM(C918,"2014-12-30","2016-12-30")&gt;0,1,0)</f>
        <v>0</v>
      </c>
      <c r="V918">
        <f t="shared" si="101"/>
        <v>351</v>
      </c>
      <c r="W918" s="9">
        <f t="shared" si="102"/>
        <v>0.64383186220269195</v>
      </c>
      <c r="X918">
        <f t="shared" si="103"/>
        <v>211</v>
      </c>
    </row>
    <row r="919" spans="2:24" x14ac:dyDescent="0.25">
      <c r="B919" t="str">
        <f t="shared" si="104"/>
        <v/>
      </c>
      <c r="C919" s="1" t="s">
        <v>1832</v>
      </c>
      <c r="D919" s="1" t="s">
        <v>1833</v>
      </c>
      <c r="F919" s="2">
        <f>IFERROR([1]!EM_S_QSTM07_IS($C919,"61",F$2,"1"),"")</f>
        <v>1010512.05</v>
      </c>
      <c r="G919" s="2">
        <f>IFERROR([1]!EM_S_QSTM07_IS($C919,"61",G$2,"1"),"")</f>
        <v>308621.82</v>
      </c>
      <c r="H919" s="2">
        <f>IFERROR([1]!EM_S_QSTM07_IS($C919,"61",H$2,"1"),"")</f>
        <v>5137378.47</v>
      </c>
      <c r="I919" s="2">
        <f>IFERROR([1]!EM_S_QSTM07_IS($C919,"61",I$2,"1"),"")</f>
        <v>-5225779.49</v>
      </c>
      <c r="J919" s="2">
        <f>IFERROR([1]!EM_S_QSTM07_IS($C919,"61",J$2,"1"),"")</f>
        <v>3532748.6</v>
      </c>
      <c r="M919" s="2">
        <f>IFERROR([1]!EM_S_QSTM07_IS($C919,"61",L$2,"1"),"")</f>
        <v>0</v>
      </c>
      <c r="N919" s="2">
        <f>[1]!EM_S_PERFORMANCEEXPRESS_QNETPROFIT(C919,L$2)</f>
        <v>0</v>
      </c>
      <c r="O919" s="2">
        <f>[1]!EM_S_PROFITNOTICE_FORECASTT(C919,L$2)</f>
        <v>15000000</v>
      </c>
      <c r="P919" s="2">
        <f>[1]!EM_S_PROFITNOTICE_FORECASTL(C919,L$2)</f>
        <v>8000000</v>
      </c>
      <c r="Q919" t="str">
        <f>[1]!EM_S_PROFITNOTICE_ABSTRACT(C919,L$2)</f>
        <v>预计2016年1-12月归属于上市公司股东的净利润800万元-1,500万元,比上年同期下降0%-46.72%</v>
      </c>
      <c r="R919" s="2">
        <f t="shared" si="98"/>
        <v>11500000</v>
      </c>
      <c r="S919" s="2">
        <f t="shared" si="99"/>
        <v>5043487.66</v>
      </c>
      <c r="T919" s="9">
        <f t="shared" si="100"/>
        <v>1.9651168155202814</v>
      </c>
      <c r="U919">
        <f>IF([1]!EM_S_MAJASSRES_NUM(C919,"2014-12-30","2016-12-30")&gt;0,1,0)</f>
        <v>0</v>
      </c>
      <c r="V919" t="str">
        <f t="shared" si="101"/>
        <v/>
      </c>
      <c r="W919" s="9" t="str">
        <f t="shared" si="102"/>
        <v/>
      </c>
      <c r="X919" t="str">
        <f t="shared" si="103"/>
        <v/>
      </c>
    </row>
    <row r="920" spans="2:24" x14ac:dyDescent="0.25">
      <c r="B920">
        <f t="shared" si="104"/>
        <v>171</v>
      </c>
      <c r="C920" s="1" t="s">
        <v>1834</v>
      </c>
      <c r="D920" s="1" t="s">
        <v>1835</v>
      </c>
      <c r="F920" s="2">
        <f>IFERROR([1]!EM_S_QSTM07_IS($C920,"61",F$2,"1"),"")</f>
        <v>22813714.289999999</v>
      </c>
      <c r="G920" s="2">
        <f>IFERROR([1]!EM_S_QSTM07_IS($C920,"61",G$2,"1"),"")</f>
        <v>22615521.550000001</v>
      </c>
      <c r="H920" s="2">
        <f>IFERROR([1]!EM_S_QSTM07_IS($C920,"61",H$2,"1"),"")</f>
        <v>23601256.550000001</v>
      </c>
      <c r="I920" s="2">
        <f>IFERROR([1]!EM_S_QSTM07_IS($C920,"61",I$2,"1"),"")</f>
        <v>19321964.5</v>
      </c>
      <c r="J920" s="2">
        <f>IFERROR([1]!EM_S_QSTM07_IS($C920,"61",J$2,"1"),"")</f>
        <v>15621185.25</v>
      </c>
      <c r="M920" s="2">
        <f>IFERROR([1]!EM_S_QSTM07_IS($C920,"61",L$2,"1"),"")</f>
        <v>0</v>
      </c>
      <c r="N920" s="2">
        <f>[1]!EM_S_PERFORMANCEEXPRESS_QNETPROFIT(C920,L$2)</f>
        <v>0</v>
      </c>
      <c r="O920" s="2">
        <f>[1]!EM_S_PROFITNOTICE_FORECASTT(C920,L$2)</f>
        <v>122611100</v>
      </c>
      <c r="P920" s="2">
        <f>[1]!EM_S_PROFITNOTICE_FORECASTL(C920,L$2)</f>
        <v>88552500</v>
      </c>
      <c r="Q920" t="str">
        <f>[1]!EM_S_PROFITNOTICE_ABSTRACT(C920,L$2)</f>
        <v>预计2016年1-12月归属于上市公司股东的净利润8,855.25万元-12,261.11万元,比上年同期增长30%-80%</v>
      </c>
      <c r="R920" s="2">
        <f t="shared" si="98"/>
        <v>105581800</v>
      </c>
      <c r="S920" s="2">
        <f t="shared" si="99"/>
        <v>36551307.609999999</v>
      </c>
      <c r="T920" s="9">
        <f t="shared" si="100"/>
        <v>0.89169727591622472</v>
      </c>
      <c r="U920">
        <f>IF([1]!EM_S_MAJASSRES_NUM(C920,"2014-12-30","2016-12-30")&gt;0,1,0)</f>
        <v>0</v>
      </c>
      <c r="V920">
        <f t="shared" si="101"/>
        <v>295</v>
      </c>
      <c r="W920" s="9">
        <f t="shared" si="102"/>
        <v>0.89169727591622472</v>
      </c>
      <c r="X920">
        <f t="shared" si="103"/>
        <v>171</v>
      </c>
    </row>
    <row r="921" spans="2:24" x14ac:dyDescent="0.25">
      <c r="B921" t="str">
        <f t="shared" si="104"/>
        <v/>
      </c>
      <c r="C921" s="1" t="s">
        <v>1836</v>
      </c>
      <c r="D921" s="1" t="s">
        <v>1837</v>
      </c>
      <c r="F921" s="2">
        <f>IFERROR([1]!EM_S_QSTM07_IS($C921,"61",F$2,"1"),"")</f>
        <v>-1098783.58</v>
      </c>
      <c r="G921" s="2">
        <f>IFERROR([1]!EM_S_QSTM07_IS($C921,"61",G$2,"1"),"")</f>
        <v>6943740.0199999996</v>
      </c>
      <c r="H921" s="2">
        <f>IFERROR([1]!EM_S_QSTM07_IS($C921,"61",H$2,"1"),"")</f>
        <v>5676548.46</v>
      </c>
      <c r="I921" s="2">
        <f>IFERROR([1]!EM_S_QSTM07_IS($C921,"61",I$2,"1"),"")</f>
        <v>-114558.580000002</v>
      </c>
      <c r="J921" s="2">
        <f>IFERROR([1]!EM_S_QSTM07_IS($C921,"61",J$2,"1"),"")</f>
        <v>-1905323.15</v>
      </c>
      <c r="M921" s="2">
        <f>IFERROR([1]!EM_S_QSTM07_IS($C921,"61",L$2,"1"),"")</f>
        <v>0</v>
      </c>
      <c r="N921" s="2">
        <f>[1]!EM_S_PERFORMANCEEXPRESS_QNETPROFIT(C921,L$2)</f>
        <v>0</v>
      </c>
      <c r="O921" s="2">
        <f>[1]!EM_S_PROFITNOTICE_FORECASTT(C921,L$2)</f>
        <v>25354100</v>
      </c>
      <c r="P921" s="2">
        <f>[1]!EM_S_PROFITNOTICE_FORECASTL(C921,L$2)</f>
        <v>15212400</v>
      </c>
      <c r="Q921" t="str">
        <f>[1]!EM_S_PROFITNOTICE_ABSTRACT(C921,L$2)</f>
        <v>预计2016年1-12月归属于上市公司股东的净利润盈利:1,521.24万元~2,535.41万元,比上年同期下降:0%~40%</v>
      </c>
      <c r="R921" s="2">
        <f t="shared" si="98"/>
        <v>20283250</v>
      </c>
      <c r="S921" s="2">
        <f t="shared" si="99"/>
        <v>8761745.1000000015</v>
      </c>
      <c r="T921" s="9">
        <f t="shared" si="100"/>
        <v>77.482661534385713</v>
      </c>
      <c r="U921">
        <f>IF([1]!EM_S_MAJASSRES_NUM(C921,"2014-12-30","2016-12-30")&gt;0,1,0)</f>
        <v>0</v>
      </c>
      <c r="V921" t="str">
        <f t="shared" si="101"/>
        <v/>
      </c>
      <c r="W921" s="9" t="str">
        <f t="shared" si="102"/>
        <v/>
      </c>
      <c r="X921" t="str">
        <f t="shared" si="103"/>
        <v/>
      </c>
    </row>
    <row r="922" spans="2:24" x14ac:dyDescent="0.25">
      <c r="B922">
        <f t="shared" si="104"/>
        <v>446</v>
      </c>
      <c r="C922" s="1" t="s">
        <v>1838</v>
      </c>
      <c r="D922" s="1" t="s">
        <v>1839</v>
      </c>
      <c r="F922" s="2">
        <f>IFERROR([1]!EM_S_QSTM07_IS($C922,"61",F$2,"1"),"")</f>
        <v>46014600.479999997</v>
      </c>
      <c r="G922" s="2">
        <f>IFERROR([1]!EM_S_QSTM07_IS($C922,"61",G$2,"1"),"")</f>
        <v>55612520.520000003</v>
      </c>
      <c r="H922" s="2">
        <f>IFERROR([1]!EM_S_QSTM07_IS($C922,"61",H$2,"1"),"")</f>
        <v>57382296.32</v>
      </c>
      <c r="I922" s="2">
        <f>IFERROR([1]!EM_S_QSTM07_IS($C922,"61",I$2,"1"),"")</f>
        <v>115979745.08</v>
      </c>
      <c r="J922" s="2">
        <f>IFERROR([1]!EM_S_QSTM07_IS($C922,"61",J$2,"1"),"")</f>
        <v>59632566.25</v>
      </c>
      <c r="M922" s="2">
        <f>IFERROR([1]!EM_S_QSTM07_IS($C922,"61",L$2,"1"),"")</f>
        <v>0</v>
      </c>
      <c r="N922" s="2">
        <f>[1]!EM_S_PERFORMANCEEXPRESS_QNETPROFIT(C922,L$2)</f>
        <v>0</v>
      </c>
      <c r="O922" s="2">
        <f>[1]!EM_S_PROFITNOTICE_FORECASTT(C922,L$2)</f>
        <v>341216400</v>
      </c>
      <c r="P922" s="2">
        <f>[1]!EM_S_PROFITNOTICE_FORECASTL(C922,L$2)</f>
        <v>217137700</v>
      </c>
      <c r="Q922" t="str">
        <f>[1]!EM_S_PROFITNOTICE_ABSTRACT(C922,L$2)</f>
        <v>预计2016年1-12月归属于上市公司股东的净利润盈利:21,713.77万元-34,121.64万元,与上年同期相比变动幅度-30.00%至10.00%</v>
      </c>
      <c r="R922" s="2">
        <f t="shared" si="98"/>
        <v>279177050</v>
      </c>
      <c r="S922" s="2">
        <f t="shared" si="99"/>
        <v>120167632.68000001</v>
      </c>
      <c r="T922" s="9">
        <f t="shared" si="100"/>
        <v>3.6108784314979367E-2</v>
      </c>
      <c r="U922">
        <f>IF([1]!EM_S_MAJASSRES_NUM(C922,"2014-12-30","2016-12-30")&gt;0,1,0)</f>
        <v>0</v>
      </c>
      <c r="V922">
        <f t="shared" si="101"/>
        <v>632</v>
      </c>
      <c r="W922" s="9">
        <f t="shared" si="102"/>
        <v>3.6108784314979367E-2</v>
      </c>
      <c r="X922">
        <f t="shared" si="103"/>
        <v>446</v>
      </c>
    </row>
    <row r="923" spans="2:24" x14ac:dyDescent="0.25">
      <c r="B923">
        <f t="shared" si="104"/>
        <v>556</v>
      </c>
      <c r="C923" s="1" t="s">
        <v>1840</v>
      </c>
      <c r="D923" s="1" t="s">
        <v>1841</v>
      </c>
      <c r="F923" s="2">
        <f>IFERROR([1]!EM_S_QSTM07_IS($C923,"61",F$2,"1"),"")</f>
        <v>31158121.489999998</v>
      </c>
      <c r="G923" s="2">
        <f>IFERROR([1]!EM_S_QSTM07_IS($C923,"61",G$2,"1"),"")</f>
        <v>20847785.09</v>
      </c>
      <c r="H923" s="2">
        <f>IFERROR([1]!EM_S_QSTM07_IS($C923,"61",H$2,"1"),"")</f>
        <v>9821912.6600000001</v>
      </c>
      <c r="I923" s="2">
        <f>IFERROR([1]!EM_S_QSTM07_IS($C923,"61",I$2,"1"),"")</f>
        <v>22077615.620000001</v>
      </c>
      <c r="J923" s="2">
        <f>IFERROR([1]!EM_S_QSTM07_IS($C923,"61",J$2,"1"),"")</f>
        <v>10479076.59</v>
      </c>
      <c r="M923" s="2">
        <f>IFERROR([1]!EM_S_QSTM07_IS($C923,"61",L$2,"1"),"")</f>
        <v>0</v>
      </c>
      <c r="N923" s="2">
        <f>[1]!EM_S_PERFORMANCEEXPRESS_QNETPROFIT(C923,L$2)</f>
        <v>0</v>
      </c>
      <c r="O923" s="2">
        <f>[1]!EM_S_PROFITNOTICE_FORECASTT(C923,L$2)</f>
        <v>84177100</v>
      </c>
      <c r="P923" s="2">
        <f>[1]!EM_S_PROFITNOTICE_FORECASTL(C923,L$2)</f>
        <v>66139200</v>
      </c>
      <c r="Q923" t="str">
        <f>[1]!EM_S_PROFITNOTICE_ABSTRACT(C923,L$2)</f>
        <v>预计2016年1-12月归属于上市公司股东的净利润:6,613.92万元-8,417.71万元,比上年同期增长:10.00%-40.00%</v>
      </c>
      <c r="R923" s="2">
        <f t="shared" si="98"/>
        <v>75158150</v>
      </c>
      <c r="S923" s="2">
        <f t="shared" si="99"/>
        <v>13330330.760000005</v>
      </c>
      <c r="T923" s="9">
        <f t="shared" si="100"/>
        <v>-0.3962060491747974</v>
      </c>
      <c r="U923">
        <f>IF([1]!EM_S_MAJASSRES_NUM(C923,"2014-12-30","2016-12-30")&gt;0,1,0)</f>
        <v>0</v>
      </c>
      <c r="V923">
        <f t="shared" si="101"/>
        <v>773</v>
      </c>
      <c r="W923" s="9">
        <f t="shared" si="102"/>
        <v>-0.3962060491747974</v>
      </c>
      <c r="X923">
        <f t="shared" si="103"/>
        <v>556</v>
      </c>
    </row>
    <row r="924" spans="2:24" x14ac:dyDescent="0.25">
      <c r="B924">
        <f t="shared" si="104"/>
        <v>253</v>
      </c>
      <c r="C924" s="1" t="s">
        <v>1842</v>
      </c>
      <c r="D924" s="1" t="s">
        <v>1843</v>
      </c>
      <c r="F924" s="2">
        <f>IFERROR([1]!EM_S_QSTM07_IS($C924,"61",F$2,"1"),"")</f>
        <v>199182369.30000001</v>
      </c>
      <c r="G924" s="2">
        <f>IFERROR([1]!EM_S_QSTM07_IS($C924,"61",G$2,"1"),"")</f>
        <v>242888015.12</v>
      </c>
      <c r="H924" s="2">
        <f>IFERROR([1]!EM_S_QSTM07_IS($C924,"61",H$2,"1"),"")</f>
        <v>124685833.66</v>
      </c>
      <c r="I924" s="2">
        <f>IFERROR([1]!EM_S_QSTM07_IS($C924,"61",I$2,"1"),"")</f>
        <v>133354783.89</v>
      </c>
      <c r="J924" s="2">
        <f>IFERROR([1]!EM_S_QSTM07_IS($C924,"61",J$2,"1"),"")</f>
        <v>78303556.310000002</v>
      </c>
      <c r="M924" s="2">
        <f>IFERROR([1]!EM_S_QSTM07_IS($C924,"61",L$2,"1"),"")</f>
        <v>0</v>
      </c>
      <c r="N924" s="2">
        <f>[1]!EM_S_PERFORMANCEEXPRESS_QNETPROFIT(C924,L$2)</f>
        <v>0</v>
      </c>
      <c r="O924" s="2">
        <f>[1]!EM_S_PROFITNOTICE_FORECASTT(C924,L$2)</f>
        <v>860000000</v>
      </c>
      <c r="P924" s="2">
        <f>[1]!EM_S_PROFITNOTICE_FORECASTL(C924,L$2)</f>
        <v>670000000</v>
      </c>
      <c r="Q924" t="str">
        <f>[1]!EM_S_PROFITNOTICE_ABSTRACT(C924,L$2)</f>
        <v>预计2016年1-12月归属于上市公司股东的净利润盈利:67,000万元-86,000万元,较上年同期增长40%-80%</v>
      </c>
      <c r="R924" s="2">
        <f t="shared" si="98"/>
        <v>765000000</v>
      </c>
      <c r="S924" s="2">
        <f t="shared" si="99"/>
        <v>198243781.91999996</v>
      </c>
      <c r="T924" s="9">
        <f t="shared" si="100"/>
        <v>0.48658920315543214</v>
      </c>
      <c r="U924">
        <f>IF([1]!EM_S_MAJASSRES_NUM(C924,"2014-12-30","2016-12-30")&gt;0,1,0)</f>
        <v>0</v>
      </c>
      <c r="V924">
        <f t="shared" si="101"/>
        <v>406</v>
      </c>
      <c r="W924" s="9">
        <f t="shared" si="102"/>
        <v>0.48658920315543214</v>
      </c>
      <c r="X924">
        <f t="shared" si="103"/>
        <v>253</v>
      </c>
    </row>
    <row r="925" spans="2:24" x14ac:dyDescent="0.25">
      <c r="B925">
        <f t="shared" si="104"/>
        <v>233</v>
      </c>
      <c r="C925" s="1" t="s">
        <v>1844</v>
      </c>
      <c r="D925" s="1" t="s">
        <v>1845</v>
      </c>
      <c r="F925" s="2">
        <f>IFERROR([1]!EM_S_QSTM07_IS($C925,"61",F$2,"1"),"")</f>
        <v>7392622.1399999997</v>
      </c>
      <c r="G925" s="2">
        <f>IFERROR([1]!EM_S_QSTM07_IS($C925,"61",G$2,"1"),"")</f>
        <v>1876330.53</v>
      </c>
      <c r="H925" s="2">
        <f>IFERROR([1]!EM_S_QSTM07_IS($C925,"61",H$2,"1"),"")</f>
        <v>-1304452.57</v>
      </c>
      <c r="I925" s="2">
        <f>IFERROR([1]!EM_S_QSTM07_IS($C925,"61",I$2,"1"),"")</f>
        <v>24538918.25</v>
      </c>
      <c r="J925" s="2">
        <f>IFERROR([1]!EM_S_QSTM07_IS($C925,"61",J$2,"1"),"")</f>
        <v>7835254.9699999997</v>
      </c>
      <c r="M925" s="2">
        <f>IFERROR([1]!EM_S_QSTM07_IS($C925,"61",L$2,"1"),"")</f>
        <v>0</v>
      </c>
      <c r="N925" s="2">
        <f>[1]!EM_S_PERFORMANCEEXPRESS_QNETPROFIT(C925,L$2)</f>
        <v>0</v>
      </c>
      <c r="O925" s="2">
        <f>[1]!EM_S_PROFITNOTICE_FORECASTT(C925,L$2)</f>
        <v>58262200</v>
      </c>
      <c r="P925" s="2">
        <f>[1]!EM_S_PROFITNOTICE_FORECASTL(C925,L$2)</f>
        <v>33986300</v>
      </c>
      <c r="Q925" t="str">
        <f>[1]!EM_S_PROFITNOTICE_ABSTRACT(C925,L$2)</f>
        <v>预计2016年1-12月归属于上市公司股东的净利润:3,398.63万元-5,826.22万元,比上年同期变动-30%至20%</v>
      </c>
      <c r="R925" s="2">
        <f t="shared" si="98"/>
        <v>46124250</v>
      </c>
      <c r="S925" s="2">
        <f t="shared" si="99"/>
        <v>38159749.899999999</v>
      </c>
      <c r="T925" s="9">
        <f t="shared" si="100"/>
        <v>0.55507058262439901</v>
      </c>
      <c r="U925">
        <f>IF([1]!EM_S_MAJASSRES_NUM(C925,"2014-12-30","2016-12-30")&gt;0,1,0)</f>
        <v>0</v>
      </c>
      <c r="V925">
        <f t="shared" si="101"/>
        <v>383</v>
      </c>
      <c r="W925" s="9">
        <f t="shared" si="102"/>
        <v>0.55507058262439901</v>
      </c>
      <c r="X925">
        <f t="shared" si="103"/>
        <v>233</v>
      </c>
    </row>
    <row r="926" spans="2:24" x14ac:dyDescent="0.25">
      <c r="B926">
        <f t="shared" si="104"/>
        <v>45</v>
      </c>
      <c r="C926" s="1" t="s">
        <v>1846</v>
      </c>
      <c r="D926" s="1" t="s">
        <v>1847</v>
      </c>
      <c r="F926" s="2">
        <f>IFERROR([1]!EM_S_QSTM07_IS($C926,"61",F$2,"1"),"")</f>
        <v>234859953.12</v>
      </c>
      <c r="G926" s="2">
        <f>IFERROR([1]!EM_S_QSTM07_IS($C926,"61",G$2,"1"),"")</f>
        <v>185147091.96000001</v>
      </c>
      <c r="H926" s="2">
        <f>IFERROR([1]!EM_S_QSTM07_IS($C926,"61",H$2,"1"),"")</f>
        <v>84815314.420000002</v>
      </c>
      <c r="I926" s="2">
        <f>IFERROR([1]!EM_S_QSTM07_IS($C926,"61",I$2,"1"),"")</f>
        <v>-122217119.51000001</v>
      </c>
      <c r="J926" s="2">
        <f>IFERROR([1]!EM_S_QSTM07_IS($C926,"61",J$2,"1"),"")</f>
        <v>-86447077.349999994</v>
      </c>
      <c r="M926" s="2">
        <f>IFERROR([1]!EM_S_QSTM07_IS($C926,"61",L$2,"1"),"")</f>
        <v>0</v>
      </c>
      <c r="N926" s="2">
        <f>[1]!EM_S_PERFORMANCEEXPRESS_QNETPROFIT(C926,L$2)</f>
        <v>0</v>
      </c>
      <c r="O926" s="2">
        <f>[1]!EM_S_PROFITNOTICE_FORECASTT(C926,L$2)</f>
        <v>720000000</v>
      </c>
      <c r="P926" s="2">
        <f>[1]!EM_S_PROFITNOTICE_FORECASTL(C926,L$2)</f>
        <v>650000000</v>
      </c>
      <c r="Q926" t="str">
        <f>[1]!EM_S_PROFITNOTICE_ABSTRACT(C926,L$2)</f>
        <v>预计2016年1-12月归属于上市公司股东的净利润盈利:65,000万元至72,000万元</v>
      </c>
      <c r="R926" s="2">
        <f t="shared" si="98"/>
        <v>685000000</v>
      </c>
      <c r="S926" s="2">
        <f t="shared" si="99"/>
        <v>180177640.49999994</v>
      </c>
      <c r="T926" s="9">
        <f t="shared" si="100"/>
        <v>2.4742422438229492</v>
      </c>
      <c r="U926">
        <f>IF([1]!EM_S_MAJASSRES_NUM(C926,"2014-12-30","2016-12-30")&gt;0,1,0)</f>
        <v>0</v>
      </c>
      <c r="V926" t="str">
        <f t="shared" si="101"/>
        <v/>
      </c>
      <c r="W926" s="9">
        <f t="shared" si="102"/>
        <v>2.4742422438229492</v>
      </c>
      <c r="X926">
        <f t="shared" si="103"/>
        <v>45</v>
      </c>
    </row>
    <row r="927" spans="2:24" x14ac:dyDescent="0.25">
      <c r="B927">
        <f t="shared" si="104"/>
        <v>157</v>
      </c>
      <c r="C927" s="1" t="s">
        <v>1848</v>
      </c>
      <c r="D927" s="1" t="s">
        <v>1849</v>
      </c>
      <c r="F927" s="2">
        <f>IFERROR([1]!EM_S_QSTM07_IS($C927,"61",F$2,"1"),"")</f>
        <v>7338824.29</v>
      </c>
      <c r="G927" s="2">
        <f>IFERROR([1]!EM_S_QSTM07_IS($C927,"61",G$2,"1"),"")</f>
        <v>2389434.16</v>
      </c>
      <c r="H927" s="2">
        <f>IFERROR([1]!EM_S_QSTM07_IS($C927,"61",H$2,"1"),"")</f>
        <v>1111539.29</v>
      </c>
      <c r="I927" s="2">
        <f>IFERROR([1]!EM_S_QSTM07_IS($C927,"61",I$2,"1"),"")</f>
        <v>-260153410.84</v>
      </c>
      <c r="J927" s="2">
        <f>IFERROR([1]!EM_S_QSTM07_IS($C927,"61",J$2,"1"),"")</f>
        <v>-42183780.890000001</v>
      </c>
      <c r="M927" s="2">
        <f>IFERROR([1]!EM_S_QSTM07_IS($C927,"61",L$2,"1"),"")</f>
        <v>0</v>
      </c>
      <c r="N927" s="2">
        <f>[1]!EM_S_PERFORMANCEEXPRESS_QNETPROFIT(C927,L$2)</f>
        <v>0</v>
      </c>
      <c r="O927" s="2">
        <f>[1]!EM_S_PROFITNOTICE_FORECASTT(C927,L$2)</f>
        <v>18000000</v>
      </c>
      <c r="P927" s="2">
        <f>[1]!EM_S_PROFITNOTICE_FORECASTL(C927,L$2)</f>
        <v>12000000</v>
      </c>
      <c r="Q927" t="str">
        <f>[1]!EM_S_PROFITNOTICE_ABSTRACT(C927,L$2)</f>
        <v>预计2016年1-12月归属于上市公司股东的净利润1200万元-1800万元</v>
      </c>
      <c r="R927" s="2">
        <f t="shared" si="98"/>
        <v>15000000</v>
      </c>
      <c r="S927" s="2">
        <f t="shared" si="99"/>
        <v>4160202.2600000016</v>
      </c>
      <c r="T927" s="9">
        <f t="shared" si="100"/>
        <v>1.0159913423643658</v>
      </c>
      <c r="U927">
        <f>IF([1]!EM_S_MAJASSRES_NUM(C927,"2014-12-30","2016-12-30")&gt;0,1,0)</f>
        <v>0</v>
      </c>
      <c r="V927" t="str">
        <f t="shared" si="101"/>
        <v/>
      </c>
      <c r="W927" s="9">
        <f t="shared" si="102"/>
        <v>1.0159913423643658</v>
      </c>
      <c r="X927">
        <f t="shared" si="103"/>
        <v>157</v>
      </c>
    </row>
    <row r="928" spans="2:24" x14ac:dyDescent="0.25">
      <c r="B928">
        <f t="shared" si="104"/>
        <v>28</v>
      </c>
      <c r="C928" s="1" t="s">
        <v>1850</v>
      </c>
      <c r="D928" s="1" t="s">
        <v>1851</v>
      </c>
      <c r="F928" s="2">
        <f>IFERROR([1]!EM_S_QSTM07_IS($C928,"61",F$2,"1"),"")</f>
        <v>207648873.81999999</v>
      </c>
      <c r="G928" s="2">
        <f>IFERROR([1]!EM_S_QSTM07_IS($C928,"61",G$2,"1"),"")</f>
        <v>170737431.99000001</v>
      </c>
      <c r="H928" s="2">
        <f>IFERROR([1]!EM_S_QSTM07_IS($C928,"61",H$2,"1"),"")</f>
        <v>107417530.67</v>
      </c>
      <c r="I928" s="2">
        <f>IFERROR([1]!EM_S_QSTM07_IS($C928,"61",I$2,"1"),"")</f>
        <v>40571309.939999998</v>
      </c>
      <c r="J928" s="2">
        <f>IFERROR([1]!EM_S_QSTM07_IS($C928,"61",J$2,"1"),"")</f>
        <v>33564238.210000001</v>
      </c>
      <c r="M928" s="2">
        <f>IFERROR([1]!EM_S_QSTM07_IS($C928,"61",L$2,"1"),"")</f>
        <v>0</v>
      </c>
      <c r="N928" s="2">
        <f>[1]!EM_S_PERFORMANCEEXPRESS_QNETPROFIT(C928,L$2)</f>
        <v>0</v>
      </c>
      <c r="O928" s="2">
        <f>[1]!EM_S_PROFITNOTICE_FORECASTT(C928,L$2)</f>
        <v>688347000</v>
      </c>
      <c r="P928" s="2">
        <f>[1]!EM_S_PROFITNOTICE_FORECASTL(C928,L$2)</f>
        <v>625770000</v>
      </c>
      <c r="Q928" t="str">
        <f>[1]!EM_S_PROFITNOTICE_ABSTRACT(C928,L$2)</f>
        <v>预计2016年1-12月归属于上市公司股东的净利润:62,577万元-68,834.7万元,比上年同期增长:400.00%-450.00%</v>
      </c>
      <c r="R928" s="2">
        <f t="shared" si="98"/>
        <v>657058500</v>
      </c>
      <c r="S928" s="2">
        <f t="shared" si="99"/>
        <v>171254663.51999998</v>
      </c>
      <c r="T928" s="9">
        <f t="shared" si="100"/>
        <v>3.2210779926323472</v>
      </c>
      <c r="U928">
        <f>IF([1]!EM_S_MAJASSRES_NUM(C928,"2014-12-30","2016-12-30")&gt;0,1,0)</f>
        <v>0</v>
      </c>
      <c r="V928">
        <f t="shared" si="101"/>
        <v>91</v>
      </c>
      <c r="W928" s="9">
        <f t="shared" si="102"/>
        <v>3.2210779926323472</v>
      </c>
      <c r="X928">
        <f t="shared" si="103"/>
        <v>28</v>
      </c>
    </row>
    <row r="929" spans="2:24" x14ac:dyDescent="0.25">
      <c r="B929" t="str">
        <f t="shared" si="104"/>
        <v/>
      </c>
      <c r="C929" s="1" t="s">
        <v>1852</v>
      </c>
      <c r="D929" s="1" t="s">
        <v>1853</v>
      </c>
      <c r="F929" s="2">
        <f>IFERROR([1]!EM_S_QSTM07_IS($C929,"61",F$2,"1"),"")</f>
        <v>51596673.280000001</v>
      </c>
      <c r="G929" s="2">
        <f>IFERROR([1]!EM_S_QSTM07_IS($C929,"61",G$2,"1"),"")</f>
        <v>46221666.68</v>
      </c>
      <c r="H929" s="2">
        <f>IFERROR([1]!EM_S_QSTM07_IS($C929,"61",H$2,"1"),"")</f>
        <v>10835349.02</v>
      </c>
      <c r="I929" s="2">
        <f>IFERROR([1]!EM_S_QSTM07_IS($C929,"61",I$2,"1"),"")</f>
        <v>8594424.1400000006</v>
      </c>
      <c r="J929" s="2">
        <f>IFERROR([1]!EM_S_QSTM07_IS($C929,"61",J$2,"1"),"")</f>
        <v>36211542.649999999</v>
      </c>
      <c r="M929" s="2">
        <f>IFERROR([1]!EM_S_QSTM07_IS($C929,"61",L$2,"1"),"")</f>
        <v>0</v>
      </c>
      <c r="N929" s="2">
        <f>[1]!EM_S_PERFORMANCEEXPRESS_QNETPROFIT(C929,L$2)</f>
        <v>0</v>
      </c>
      <c r="O929" s="2">
        <f>[1]!EM_S_PROFITNOTICE_FORECASTT(C929,L$2)</f>
        <v>133048500</v>
      </c>
      <c r="P929" s="2">
        <f>[1]!EM_S_PROFITNOTICE_FORECASTL(C929,L$2)</f>
        <v>91470800</v>
      </c>
      <c r="Q929" t="str">
        <f>[1]!EM_S_PROFITNOTICE_ABSTRACT(C929,L$2)</f>
        <v>预计2016年1-12月归属于上市公司股东的净利润:9,147.08万元-13,304.85万元,比上年同期增长:10.00%-60.00%</v>
      </c>
      <c r="R929" s="2">
        <f t="shared" si="98"/>
        <v>112259650</v>
      </c>
      <c r="S929" s="2">
        <f t="shared" si="99"/>
        <v>3605961.0199999958</v>
      </c>
      <c r="T929" s="9">
        <f t="shared" si="100"/>
        <v>-0.58043017644228156</v>
      </c>
      <c r="U929">
        <f>IF([1]!EM_S_MAJASSRES_NUM(C929,"2014-12-30","2016-12-30")&gt;0,1,0)</f>
        <v>0</v>
      </c>
      <c r="V929" t="str">
        <f t="shared" si="101"/>
        <v/>
      </c>
      <c r="W929" s="9" t="str">
        <f t="shared" si="102"/>
        <v/>
      </c>
      <c r="X929" t="str">
        <f t="shared" si="103"/>
        <v/>
      </c>
    </row>
    <row r="930" spans="2:24" x14ac:dyDescent="0.25">
      <c r="B930">
        <f t="shared" si="104"/>
        <v>314</v>
      </c>
      <c r="C930" s="1" t="s">
        <v>1854</v>
      </c>
      <c r="D930" s="1" t="s">
        <v>1855</v>
      </c>
      <c r="F930" s="2">
        <f>IFERROR([1]!EM_S_QSTM07_IS($C930,"61",F$2,"1"),"")</f>
        <v>54160552.890000001</v>
      </c>
      <c r="G930" s="2">
        <f>IFERROR([1]!EM_S_QSTM07_IS($C930,"61",G$2,"1"),"")</f>
        <v>61524440.299999997</v>
      </c>
      <c r="H930" s="2">
        <f>IFERROR([1]!EM_S_QSTM07_IS($C930,"61",H$2,"1"),"")</f>
        <v>54464925.880000003</v>
      </c>
      <c r="I930" s="2">
        <f>IFERROR([1]!EM_S_QSTM07_IS($C930,"61",I$2,"1"),"")</f>
        <v>41098907.229999997</v>
      </c>
      <c r="J930" s="2">
        <f>IFERROR([1]!EM_S_QSTM07_IS($C930,"61",J$2,"1"),"")</f>
        <v>42137264.600000001</v>
      </c>
      <c r="M930" s="2">
        <f>IFERROR([1]!EM_S_QSTM07_IS($C930,"61",L$2,"1"),"")</f>
        <v>0</v>
      </c>
      <c r="N930" s="2">
        <f>[1]!EM_S_PERFORMANCEEXPRESS_QNETPROFIT(C930,L$2)</f>
        <v>0</v>
      </c>
      <c r="O930" s="2">
        <f>[1]!EM_S_PROFITNOTICE_FORECASTT(C930,L$2)</f>
        <v>242167100</v>
      </c>
      <c r="P930" s="2">
        <f>[1]!EM_S_PROFITNOTICE_FORECASTL(C930,L$2)</f>
        <v>207571800</v>
      </c>
      <c r="Q930" t="str">
        <f>[1]!EM_S_PROFITNOTICE_ABSTRACT(C930,L$2)</f>
        <v>预计2016年1-12月归属于上市公司股东的净利润盈利:20,757.18万元-24,216.71万元,比上年同期增长20%-40%</v>
      </c>
      <c r="R930" s="2">
        <f t="shared" si="98"/>
        <v>224869450</v>
      </c>
      <c r="S930" s="2">
        <f t="shared" si="99"/>
        <v>54719530.930000007</v>
      </c>
      <c r="T930" s="9">
        <f t="shared" si="100"/>
        <v>0.33141084807378252</v>
      </c>
      <c r="U930">
        <f>IF([1]!EM_S_MAJASSRES_NUM(C930,"2014-12-30","2016-12-30")&gt;0,1,0)</f>
        <v>0</v>
      </c>
      <c r="V930">
        <f t="shared" si="101"/>
        <v>478</v>
      </c>
      <c r="W930" s="9">
        <f t="shared" si="102"/>
        <v>0.33141084807378252</v>
      </c>
      <c r="X930">
        <f t="shared" si="103"/>
        <v>314</v>
      </c>
    </row>
    <row r="931" spans="2:24" x14ac:dyDescent="0.25">
      <c r="B931">
        <f t="shared" si="104"/>
        <v>581</v>
      </c>
      <c r="C931" s="1" t="s">
        <v>1856</v>
      </c>
      <c r="D931" s="1" t="s">
        <v>1857</v>
      </c>
      <c r="F931" s="2">
        <f>IFERROR([1]!EM_S_QSTM07_IS($C931,"61",F$2,"1"),"")</f>
        <v>34366858</v>
      </c>
      <c r="G931" s="2">
        <f>IFERROR([1]!EM_S_QSTM07_IS($C931,"61",G$2,"1"),"")</f>
        <v>13051935</v>
      </c>
      <c r="H931" s="2">
        <f>IFERROR([1]!EM_S_QSTM07_IS($C931,"61",H$2,"1"),"")</f>
        <v>17291957</v>
      </c>
      <c r="I931" s="2">
        <f>IFERROR([1]!EM_S_QSTM07_IS($C931,"61",I$2,"1"),"")</f>
        <v>28442205</v>
      </c>
      <c r="J931" s="2">
        <f>IFERROR([1]!EM_S_QSTM07_IS($C931,"61",J$2,"1"),"")</f>
        <v>18995079</v>
      </c>
      <c r="M931" s="2">
        <f>IFERROR([1]!EM_S_QSTM07_IS($C931,"61",L$2,"1"),"")</f>
        <v>0</v>
      </c>
      <c r="N931" s="2">
        <f>[1]!EM_S_PERFORMANCEEXPRESS_QNETPROFIT(C931,L$2)</f>
        <v>0</v>
      </c>
      <c r="O931" s="2">
        <f>[1]!EM_S_PROFITNOTICE_FORECASTT(C931,L$2)</f>
        <v>90000000</v>
      </c>
      <c r="P931" s="2">
        <f>[1]!EM_S_PROFITNOTICE_FORECASTL(C931,L$2)</f>
        <v>60000000</v>
      </c>
      <c r="Q931" t="str">
        <f>[1]!EM_S_PROFITNOTICE_ABSTRACT(C931,L$2)</f>
        <v>预计2016年1-12月归属于上市公司股东的净利润盈利:6,000万元-9,000万元,同比上年增长983.42%-1,525.14%</v>
      </c>
      <c r="R931" s="2">
        <f t="shared" si="98"/>
        <v>75000000</v>
      </c>
      <c r="S931" s="2">
        <f t="shared" si="99"/>
        <v>10289250</v>
      </c>
      <c r="T931" s="9">
        <f t="shared" si="100"/>
        <v>-0.63824007315888487</v>
      </c>
      <c r="U931">
        <f>IF([1]!EM_S_MAJASSRES_NUM(C931,"2014-12-30","2016-12-30")&gt;0,1,0)</f>
        <v>0</v>
      </c>
      <c r="V931">
        <f t="shared" si="101"/>
        <v>811</v>
      </c>
      <c r="W931" s="9">
        <f t="shared" si="102"/>
        <v>-0.63824007315888487</v>
      </c>
      <c r="X931">
        <f t="shared" si="103"/>
        <v>581</v>
      </c>
    </row>
    <row r="932" spans="2:24" x14ac:dyDescent="0.25">
      <c r="B932">
        <f t="shared" si="104"/>
        <v>545</v>
      </c>
      <c r="C932" s="1" t="s">
        <v>1858</v>
      </c>
      <c r="D932" s="1" t="s">
        <v>1859</v>
      </c>
      <c r="F932" s="2">
        <f>IFERROR([1]!EM_S_QSTM07_IS($C932,"61",F$2,"1"),"")</f>
        <v>32136032.52</v>
      </c>
      <c r="G932" s="2">
        <f>IFERROR([1]!EM_S_QSTM07_IS($C932,"61",G$2,"1"),"")</f>
        <v>37126517.149999999</v>
      </c>
      <c r="H932" s="2">
        <f>IFERROR([1]!EM_S_QSTM07_IS($C932,"61",H$2,"1"),"")</f>
        <v>9341054.0399999991</v>
      </c>
      <c r="I932" s="2">
        <f>IFERROR([1]!EM_S_QSTM07_IS($C932,"61",I$2,"1"),"")</f>
        <v>155431123.53999999</v>
      </c>
      <c r="J932" s="2">
        <f>IFERROR([1]!EM_S_QSTM07_IS($C932,"61",J$2,"1"),"")</f>
        <v>-5830922.6200000001</v>
      </c>
      <c r="M932" s="2">
        <f>IFERROR([1]!EM_S_QSTM07_IS($C932,"61",L$2,"1"),"")</f>
        <v>0</v>
      </c>
      <c r="N932" s="2">
        <f>[1]!EM_S_PERFORMANCEEXPRESS_QNETPROFIT(C932,L$2)</f>
        <v>0</v>
      </c>
      <c r="O932" s="2">
        <f>[1]!EM_S_PROFITNOTICE_FORECASTT(C932,L$2)</f>
        <v>201000000</v>
      </c>
      <c r="P932" s="2">
        <f>[1]!EM_S_PROFITNOTICE_FORECASTL(C932,L$2)</f>
        <v>185000000</v>
      </c>
      <c r="Q932" t="str">
        <f>[1]!EM_S_PROFITNOTICE_ABSTRACT(C932,L$2)</f>
        <v>预计2016年1-12月归属于上市公司股东的净利润:18,500万元-20,100万元,同比上年增长471.89%-521.35%</v>
      </c>
      <c r="R932" s="2">
        <f t="shared" si="98"/>
        <v>193000000</v>
      </c>
      <c r="S932" s="2">
        <f t="shared" si="99"/>
        <v>114396396.28999999</v>
      </c>
      <c r="T932" s="9">
        <f t="shared" si="100"/>
        <v>-0.26400585877152055</v>
      </c>
      <c r="U932">
        <f>IF([1]!EM_S_MAJASSRES_NUM(C932,"2014-12-30","2016-12-30")&gt;0,1,0)</f>
        <v>0</v>
      </c>
      <c r="V932">
        <f t="shared" si="101"/>
        <v>756</v>
      </c>
      <c r="W932" s="9">
        <f t="shared" si="102"/>
        <v>-0.26400585877152055</v>
      </c>
      <c r="X932">
        <f t="shared" si="103"/>
        <v>545</v>
      </c>
    </row>
    <row r="933" spans="2:24" x14ac:dyDescent="0.25">
      <c r="B933">
        <f t="shared" si="104"/>
        <v>423</v>
      </c>
      <c r="C933" s="1" t="s">
        <v>1860</v>
      </c>
      <c r="D933" s="1" t="s">
        <v>1861</v>
      </c>
      <c r="F933" s="2">
        <f>IFERROR([1]!EM_S_QSTM07_IS($C933,"61",F$2,"1"),"")</f>
        <v>56062117.799999997</v>
      </c>
      <c r="G933" s="2">
        <f>IFERROR([1]!EM_S_QSTM07_IS($C933,"61",G$2,"1"),"")</f>
        <v>167939677.52000001</v>
      </c>
      <c r="H933" s="2">
        <f>IFERROR([1]!EM_S_QSTM07_IS($C933,"61",H$2,"1"),"")</f>
        <v>26901150.469999999</v>
      </c>
      <c r="I933" s="2">
        <f>IFERROR([1]!EM_S_QSTM07_IS($C933,"61",I$2,"1"),"")</f>
        <v>353029098.08999997</v>
      </c>
      <c r="J933" s="2">
        <f>IFERROR([1]!EM_S_QSTM07_IS($C933,"61",J$2,"1"),"")</f>
        <v>57635820.5</v>
      </c>
      <c r="M933" s="2">
        <f>IFERROR([1]!EM_S_QSTM07_IS($C933,"61",L$2,"1"),"")</f>
        <v>0</v>
      </c>
      <c r="N933" s="2">
        <f>[1]!EM_S_PERFORMANCEEXPRESS_QNETPROFIT(C933,L$2)</f>
        <v>0</v>
      </c>
      <c r="O933" s="2">
        <f>[1]!EM_S_PROFITNOTICE_FORECASTT(C933,L$2)</f>
        <v>753463000</v>
      </c>
      <c r="P933" s="2">
        <f>[1]!EM_S_PROFITNOTICE_FORECASTL(C933,L$2)</f>
        <v>521628300</v>
      </c>
      <c r="Q933" t="str">
        <f>[1]!EM_S_PROFITNOTICE_ABSTRACT(C933,L$2)</f>
        <v>预计2016年1-12月归属于上市公司股东的净利润盈利:52,162.83万元-75,346.30万元,比上年同期变动-10%至30%</v>
      </c>
      <c r="R933" s="2">
        <f t="shared" si="98"/>
        <v>637545650</v>
      </c>
      <c r="S933" s="2">
        <f t="shared" si="99"/>
        <v>386642704.21000004</v>
      </c>
      <c r="T933" s="9">
        <f t="shared" si="100"/>
        <v>9.5214831587142237E-2</v>
      </c>
      <c r="U933">
        <f>IF([1]!EM_S_MAJASSRES_NUM(C933,"2014-12-30","2016-12-30")&gt;0,1,0)</f>
        <v>0</v>
      </c>
      <c r="V933">
        <f t="shared" si="101"/>
        <v>603</v>
      </c>
      <c r="W933" s="9">
        <f t="shared" si="102"/>
        <v>9.5214831587142237E-2</v>
      </c>
      <c r="X933">
        <f t="shared" si="103"/>
        <v>423</v>
      </c>
    </row>
    <row r="934" spans="2:24" x14ac:dyDescent="0.25">
      <c r="B934">
        <f t="shared" si="104"/>
        <v>113</v>
      </c>
      <c r="C934" s="1" t="s">
        <v>1862</v>
      </c>
      <c r="D934" s="1" t="s">
        <v>1863</v>
      </c>
      <c r="F934" s="2">
        <f>IFERROR([1]!EM_S_QSTM07_IS($C934,"61",F$2,"1"),"")</f>
        <v>456693931.51999998</v>
      </c>
      <c r="G934" s="2">
        <f>IFERROR([1]!EM_S_QSTM07_IS($C934,"61",G$2,"1"),"")</f>
        <v>462489042.86000001</v>
      </c>
      <c r="H934" s="2">
        <f>IFERROR([1]!EM_S_QSTM07_IS($C934,"61",H$2,"1"),"")</f>
        <v>284310867.11000001</v>
      </c>
      <c r="I934" s="2">
        <f>IFERROR([1]!EM_S_QSTM07_IS($C934,"61",I$2,"1"),"")</f>
        <v>186589480.90000001</v>
      </c>
      <c r="J934" s="2">
        <f>IFERROR([1]!EM_S_QSTM07_IS($C934,"61",J$2,"1"),"")</f>
        <v>20296923.550000001</v>
      </c>
      <c r="M934" s="2">
        <f>IFERROR([1]!EM_S_QSTM07_IS($C934,"61",L$2,"1"),"")</f>
        <v>0</v>
      </c>
      <c r="N934" s="2">
        <f>[1]!EM_S_PERFORMANCEEXPRESS_QNETPROFIT(C934,L$2)</f>
        <v>0</v>
      </c>
      <c r="O934" s="2">
        <f>[1]!EM_S_PROFITNOTICE_FORECASTT(C934,L$2)</f>
        <v>1689000000</v>
      </c>
      <c r="P934" s="2">
        <f>[1]!EM_S_PROFITNOTICE_FORECASTL(C934,L$2)</f>
        <v>1565000000</v>
      </c>
      <c r="Q934" t="str">
        <f>[1]!EM_S_PROFITNOTICE_ABSTRACT(C934,L$2)</f>
        <v>预计2016年1-12月归属于上市公司股东的净利润盈利156,500万元-168,900万元,比上年同期增长:531.40%-581.42%</v>
      </c>
      <c r="R934" s="2">
        <f t="shared" si="98"/>
        <v>1627000000</v>
      </c>
      <c r="S934" s="2">
        <f t="shared" si="99"/>
        <v>423506158.50999999</v>
      </c>
      <c r="T934" s="9">
        <f t="shared" si="100"/>
        <v>1.2697215109193221</v>
      </c>
      <c r="U934">
        <f>IF([1]!EM_S_MAJASSRES_NUM(C934,"2014-12-30","2016-12-30")&gt;0,1,0)</f>
        <v>0</v>
      </c>
      <c r="V934">
        <f t="shared" si="101"/>
        <v>220</v>
      </c>
      <c r="W934" s="9">
        <f t="shared" si="102"/>
        <v>1.2697215109193221</v>
      </c>
      <c r="X934">
        <f t="shared" si="103"/>
        <v>113</v>
      </c>
    </row>
    <row r="935" spans="2:24" x14ac:dyDescent="0.25">
      <c r="B935" t="str">
        <f t="shared" si="104"/>
        <v/>
      </c>
      <c r="C935" s="1" t="s">
        <v>1864</v>
      </c>
      <c r="D935" s="1" t="s">
        <v>1865</v>
      </c>
      <c r="F935" s="2">
        <f>IFERROR([1]!EM_S_QSTM07_IS($C935,"61",F$2,"1"),"")</f>
        <v>9635701.3499999996</v>
      </c>
      <c r="G935" s="2">
        <f>IFERROR([1]!EM_S_QSTM07_IS($C935,"61",G$2,"1"),"")</f>
        <v>-881188.960000008</v>
      </c>
      <c r="H935" s="2">
        <f>IFERROR([1]!EM_S_QSTM07_IS($C935,"61",H$2,"1"),"")</f>
        <v>86501954.790000007</v>
      </c>
      <c r="I935" s="2">
        <f>IFERROR([1]!EM_S_QSTM07_IS($C935,"61",I$2,"1"),"")</f>
        <v>-24566164.109999999</v>
      </c>
      <c r="J935" s="2">
        <f>IFERROR([1]!EM_S_QSTM07_IS($C935,"61",J$2,"1"),"")</f>
        <v>23748306.219999999</v>
      </c>
      <c r="M935" s="2">
        <f>IFERROR([1]!EM_S_QSTM07_IS($C935,"61",L$2,"1"),"")</f>
        <v>0</v>
      </c>
      <c r="N935" s="2">
        <f>[1]!EM_S_PERFORMANCEEXPRESS_QNETPROFIT(C935,L$2)</f>
        <v>0</v>
      </c>
      <c r="O935" s="2">
        <f>[1]!EM_S_PROFITNOTICE_FORECASTT(C935,L$2)</f>
        <v>-374130000</v>
      </c>
      <c r="P935" s="2">
        <f>[1]!EM_S_PROFITNOTICE_FORECASTL(C935,L$2)</f>
        <v>-403590000</v>
      </c>
      <c r="Q935" t="str">
        <f>[1]!EM_S_PROFITNOTICE_ABSTRACT(C935,L$2)</f>
        <v>预计2016年1-12月归属于上市公司股东的净利润亏损37413万元-40359万元</v>
      </c>
      <c r="R935" s="2">
        <f t="shared" si="98"/>
        <v>-388860000</v>
      </c>
      <c r="S935" s="2" t="str">
        <f t="shared" si="99"/>
        <v/>
      </c>
      <c r="T935" s="9" t="str">
        <f t="shared" si="100"/>
        <v/>
      </c>
      <c r="U935">
        <f>IF([1]!EM_S_MAJASSRES_NUM(C935,"2014-12-30","2016-12-30")&gt;0,1,0)</f>
        <v>0</v>
      </c>
      <c r="V935" t="str">
        <f t="shared" si="101"/>
        <v/>
      </c>
      <c r="W935" s="9" t="str">
        <f t="shared" si="102"/>
        <v/>
      </c>
      <c r="X935" t="str">
        <f t="shared" si="103"/>
        <v/>
      </c>
    </row>
    <row r="936" spans="2:24" x14ac:dyDescent="0.25">
      <c r="B936" t="str">
        <f t="shared" si="104"/>
        <v/>
      </c>
      <c r="C936" s="1" t="s">
        <v>1866</v>
      </c>
      <c r="D936" s="1" t="s">
        <v>1867</v>
      </c>
      <c r="F936" s="2">
        <f>IFERROR([1]!EM_S_QSTM07_IS($C936,"61",F$2,"1"),"")</f>
        <v>661865.9</v>
      </c>
      <c r="G936" s="2">
        <f>IFERROR([1]!EM_S_QSTM07_IS($C936,"61",G$2,"1"),"")</f>
        <v>8939513.4100000001</v>
      </c>
      <c r="H936" s="2">
        <f>IFERROR([1]!EM_S_QSTM07_IS($C936,"61",H$2,"1"),"")</f>
        <v>-4389931.63</v>
      </c>
      <c r="I936" s="2">
        <f>IFERROR([1]!EM_S_QSTM07_IS($C936,"61",I$2,"1"),"")</f>
        <v>-1078763.49</v>
      </c>
      <c r="J936" s="2">
        <f>IFERROR([1]!EM_S_QSTM07_IS($C936,"61",J$2,"1"),"")</f>
        <v>-727087.35</v>
      </c>
      <c r="M936" s="2">
        <f>IFERROR([1]!EM_S_QSTM07_IS($C936,"61",L$2,"1"),"")</f>
        <v>0</v>
      </c>
      <c r="N936" s="2">
        <f>[1]!EM_S_PERFORMANCEEXPRESS_QNETPROFIT(C936,L$2)</f>
        <v>0</v>
      </c>
      <c r="O936" s="2">
        <f>[1]!EM_S_PROFITNOTICE_FORECASTT(C936,L$2)</f>
        <v>4833400</v>
      </c>
      <c r="P936" s="2">
        <f>[1]!EM_S_PROFITNOTICE_FORECASTL(C936,L$2)</f>
        <v>2900000</v>
      </c>
      <c r="Q936" t="str">
        <f>[1]!EM_S_PROFITNOTICE_ABSTRACT(C936,L$2)</f>
        <v>预计2016年1-12月归属于上市公司股东的净利润290万元-483.34万元,与上年同期变动-25%至25%</v>
      </c>
      <c r="R936" s="2">
        <f t="shared" si="98"/>
        <v>3866700</v>
      </c>
      <c r="S936" s="2">
        <f t="shared" si="99"/>
        <v>-1344747.6800000006</v>
      </c>
      <c r="T936" s="9">
        <f t="shared" si="100"/>
        <v>-0.24656395258612307</v>
      </c>
      <c r="U936">
        <f>IF([1]!EM_S_MAJASSRES_NUM(C936,"2014-12-30","2016-12-30")&gt;0,1,0)</f>
        <v>1</v>
      </c>
      <c r="V936" t="str">
        <f t="shared" si="101"/>
        <v/>
      </c>
      <c r="W936" s="9" t="str">
        <f t="shared" si="102"/>
        <v/>
      </c>
      <c r="X936" t="str">
        <f t="shared" si="103"/>
        <v/>
      </c>
    </row>
    <row r="937" spans="2:24" x14ac:dyDescent="0.25">
      <c r="B937">
        <f t="shared" si="104"/>
        <v>589</v>
      </c>
      <c r="C937" s="1" t="s">
        <v>1868</v>
      </c>
      <c r="D937" s="1" t="s">
        <v>1869</v>
      </c>
      <c r="F937" s="2">
        <f>IFERROR([1]!EM_S_QSTM07_IS($C937,"61",F$2,"1"),"")</f>
        <v>8593403.5399999991</v>
      </c>
      <c r="G937" s="2">
        <f>IFERROR([1]!EM_S_QSTM07_IS($C937,"61",G$2,"1"),"")</f>
        <v>2470881.19</v>
      </c>
      <c r="H937" s="2">
        <f>IFERROR([1]!EM_S_QSTM07_IS($C937,"61",H$2,"1"),"")</f>
        <v>18127608.370000001</v>
      </c>
      <c r="I937" s="2">
        <f>IFERROR([1]!EM_S_QSTM07_IS($C937,"61",I$2,"1"),"")</f>
        <v>33843847.600000001</v>
      </c>
      <c r="J937" s="2">
        <f>IFERROR([1]!EM_S_QSTM07_IS($C937,"61",J$2,"1"),"")</f>
        <v>27262798.66</v>
      </c>
      <c r="M937" s="2">
        <f>IFERROR([1]!EM_S_QSTM07_IS($C937,"61",L$2,"1"),"")</f>
        <v>0</v>
      </c>
      <c r="N937" s="2">
        <f>[1]!EM_S_PERFORMANCEEXPRESS_QNETPROFIT(C937,L$2)</f>
        <v>0</v>
      </c>
      <c r="O937" s="2">
        <f>[1]!EM_S_PROFITNOTICE_FORECASTT(C937,L$2)</f>
        <v>50300300</v>
      </c>
      <c r="P937" s="2">
        <f>[1]!EM_S_PROFITNOTICE_FORECASTL(C937,L$2)</f>
        <v>25150100</v>
      </c>
      <c r="Q937" t="str">
        <f>[1]!EM_S_PROFITNOTICE_ABSTRACT(C937,L$2)</f>
        <v>预计2016年1-12月归属于上市公司股东的净利润盈利:2,515.01万元-5,030.03万元,比上年同期下降60%-80%</v>
      </c>
      <c r="R937" s="2">
        <f t="shared" si="98"/>
        <v>37725200</v>
      </c>
      <c r="S937" s="2">
        <f t="shared" si="99"/>
        <v>8533306.8999999985</v>
      </c>
      <c r="T937" s="9">
        <f t="shared" si="100"/>
        <v>-0.7478623884360005</v>
      </c>
      <c r="U937">
        <f>IF([1]!EM_S_MAJASSRES_NUM(C937,"2014-12-30","2016-12-30")&gt;0,1,0)</f>
        <v>0</v>
      </c>
      <c r="V937">
        <f t="shared" si="101"/>
        <v>823</v>
      </c>
      <c r="W937" s="9">
        <f t="shared" si="102"/>
        <v>-0.7478623884360005</v>
      </c>
      <c r="X937">
        <f t="shared" si="103"/>
        <v>589</v>
      </c>
    </row>
    <row r="938" spans="2:24" x14ac:dyDescent="0.25">
      <c r="B938">
        <f t="shared" si="104"/>
        <v>614</v>
      </c>
      <c r="C938" s="1" t="s">
        <v>1870</v>
      </c>
      <c r="D938" s="1" t="s">
        <v>1871</v>
      </c>
      <c r="F938" s="2">
        <f>IFERROR([1]!EM_S_QSTM07_IS($C938,"61",F$2,"1"),"")</f>
        <v>348904600</v>
      </c>
      <c r="G938" s="2">
        <f>IFERROR([1]!EM_S_QSTM07_IS($C938,"61",G$2,"1"),"")</f>
        <v>373789823.64999998</v>
      </c>
      <c r="H938" s="2">
        <f>IFERROR([1]!EM_S_QSTM07_IS($C938,"61",H$2,"1"),"")</f>
        <v>404577456.30000001</v>
      </c>
      <c r="I938" s="2">
        <f>IFERROR([1]!EM_S_QSTM07_IS($C938,"61",I$2,"1"),"")</f>
        <v>13348648.050000001</v>
      </c>
      <c r="J938" s="2">
        <f>IFERROR([1]!EM_S_QSTM07_IS($C938,"61",J$2,"1"),"")</f>
        <v>452961951.66000003</v>
      </c>
      <c r="M938" s="2">
        <f>IFERROR([1]!EM_S_QSTM07_IS($C938,"61",L$2,"1"),"")</f>
        <v>0</v>
      </c>
      <c r="N938" s="2">
        <f>[1]!EM_S_PERFORMANCEEXPRESS_QNETPROFIT(C938,L$2)</f>
        <v>0</v>
      </c>
      <c r="O938" s="2">
        <f>[1]!EM_S_PROFITNOTICE_FORECASTT(C938,L$2)</f>
        <v>1223252100</v>
      </c>
      <c r="P938" s="2">
        <f>[1]!EM_S_PROFITNOTICE_FORECASTL(C938,L$2)</f>
        <v>1000842700</v>
      </c>
      <c r="Q938" t="str">
        <f>[1]!EM_S_PROFITNOTICE_ABSTRACT(C938,L$2)</f>
        <v>预计2016年1-12月归属于上市公司股东的净利润盈利:100,084.27万元-122,325.21万元,比上年同期变动-10%至10%</v>
      </c>
      <c r="R938" s="2">
        <f t="shared" si="98"/>
        <v>1112047400</v>
      </c>
      <c r="S938" s="2">
        <f t="shared" si="99"/>
        <v>-15224479.950000048</v>
      </c>
      <c r="T938" s="9">
        <f t="shared" si="100"/>
        <v>-2.1405259838280064</v>
      </c>
      <c r="U938">
        <f>IF([1]!EM_S_MAJASSRES_NUM(C938,"2014-12-30","2016-12-30")&gt;0,1,0)</f>
        <v>0</v>
      </c>
      <c r="V938">
        <f t="shared" si="101"/>
        <v>858</v>
      </c>
      <c r="W938" s="9">
        <f t="shared" si="102"/>
        <v>-2.1405259838280064</v>
      </c>
      <c r="X938">
        <f t="shared" si="103"/>
        <v>614</v>
      </c>
    </row>
    <row r="939" spans="2:24" x14ac:dyDescent="0.25">
      <c r="B939">
        <f t="shared" si="104"/>
        <v>559</v>
      </c>
      <c r="C939" s="1" t="s">
        <v>1872</v>
      </c>
      <c r="D939" s="1" t="s">
        <v>1873</v>
      </c>
      <c r="F939" s="2">
        <f>IFERROR([1]!EM_S_QSTM07_IS($C939,"61",F$2,"1"),"")</f>
        <v>34347182.189999998</v>
      </c>
      <c r="G939" s="2">
        <f>IFERROR([1]!EM_S_QSTM07_IS($C939,"61",G$2,"1"),"")</f>
        <v>41595919.700000003</v>
      </c>
      <c r="H939" s="2">
        <f>IFERROR([1]!EM_S_QSTM07_IS($C939,"61",H$2,"1"),"")</f>
        <v>12352301.67</v>
      </c>
      <c r="I939" s="2">
        <f>IFERROR([1]!EM_S_QSTM07_IS($C939,"61",I$2,"1"),"")</f>
        <v>29439953.030000001</v>
      </c>
      <c r="J939" s="2">
        <f>IFERROR([1]!EM_S_QSTM07_IS($C939,"61",J$2,"1"),"")</f>
        <v>20417831.539999999</v>
      </c>
      <c r="M939" s="2">
        <f>IFERROR([1]!EM_S_QSTM07_IS($C939,"61",L$2,"1"),"")</f>
        <v>0</v>
      </c>
      <c r="N939" s="2">
        <f>[1]!EM_S_PERFORMANCEEXPRESS_QNETPROFIT(C939,L$2)</f>
        <v>0</v>
      </c>
      <c r="O939" s="2">
        <f>[1]!EM_S_PROFITNOTICE_FORECASTT(C939,L$2)</f>
        <v>133598200</v>
      </c>
      <c r="P939" s="2">
        <f>[1]!EM_S_PROFITNOTICE_FORECASTL(C939,L$2)</f>
        <v>77932300</v>
      </c>
      <c r="Q939" t="str">
        <f>[1]!EM_S_PROFITNOTICE_ABSTRACT(C939,L$2)</f>
        <v>预计2016年1-12月归属于上市公司股东的净利润:7,793.23万元-13,359.82万元,同比上年变动:-30%至20%</v>
      </c>
      <c r="R939" s="2">
        <f t="shared" si="98"/>
        <v>105765250</v>
      </c>
      <c r="S939" s="2">
        <f t="shared" si="99"/>
        <v>17469846.439999998</v>
      </c>
      <c r="T939" s="9">
        <f t="shared" si="100"/>
        <v>-0.40659394319692649</v>
      </c>
      <c r="U939">
        <f>IF([1]!EM_S_MAJASSRES_NUM(C939,"2014-12-30","2016-12-30")&gt;0,1,0)</f>
        <v>0</v>
      </c>
      <c r="V939">
        <f t="shared" si="101"/>
        <v>777</v>
      </c>
      <c r="W939" s="9">
        <f t="shared" si="102"/>
        <v>-0.40659394319692649</v>
      </c>
      <c r="X939">
        <f t="shared" si="103"/>
        <v>559</v>
      </c>
    </row>
    <row r="940" spans="2:24" x14ac:dyDescent="0.25">
      <c r="B940">
        <f t="shared" si="104"/>
        <v>200</v>
      </c>
      <c r="C940" s="1" t="s">
        <v>1874</v>
      </c>
      <c r="D940" s="1" t="s">
        <v>1875</v>
      </c>
      <c r="F940" s="2">
        <f>IFERROR([1]!EM_S_QSTM07_IS($C940,"61",F$2,"1"),"")</f>
        <v>51314915.090000004</v>
      </c>
      <c r="G940" s="2">
        <f>IFERROR([1]!EM_S_QSTM07_IS($C940,"61",G$2,"1"),"")</f>
        <v>48655383.890000001</v>
      </c>
      <c r="H940" s="2">
        <f>IFERROR([1]!EM_S_QSTM07_IS($C940,"61",H$2,"1"),"")</f>
        <v>33983642.869999997</v>
      </c>
      <c r="I940" s="2">
        <f>IFERROR([1]!EM_S_QSTM07_IS($C940,"61",I$2,"1"),"")</f>
        <v>37335788.5</v>
      </c>
      <c r="J940" s="2">
        <f>IFERROR([1]!EM_S_QSTM07_IS($C940,"61",J$2,"1"),"")</f>
        <v>37868171.18</v>
      </c>
      <c r="M940" s="2">
        <f>IFERROR([1]!EM_S_QSTM07_IS($C940,"61",L$2,"1"),"")</f>
        <v>0</v>
      </c>
      <c r="N940" s="2">
        <f>[1]!EM_S_PERFORMANCEEXPRESS_QNETPROFIT(C940,L$2)</f>
        <v>0</v>
      </c>
      <c r="O940" s="2">
        <f>[1]!EM_S_PROFITNOTICE_FORECASTT(C940,L$2)</f>
        <v>218784000</v>
      </c>
      <c r="P940" s="2">
        <f>[1]!EM_S_PROFITNOTICE_FORECASTL(C940,L$2)</f>
        <v>177762000</v>
      </c>
      <c r="Q940" t="str">
        <f>[1]!EM_S_PROFITNOTICE_ABSTRACT(C940,L$2)</f>
        <v>预计2016年1-12月归属于上市公司股东的净利润盈利:17,776.2万元-21,878.4万元,比上年同期增长30.00%-60.00%</v>
      </c>
      <c r="R940" s="2">
        <f t="shared" si="98"/>
        <v>198273000</v>
      </c>
      <c r="S940" s="2">
        <f t="shared" si="99"/>
        <v>64319058.150000006</v>
      </c>
      <c r="T940" s="9">
        <f t="shared" si="100"/>
        <v>0.72271862291056221</v>
      </c>
      <c r="U940">
        <f>IF([1]!EM_S_MAJASSRES_NUM(C940,"2014-12-30","2016-12-30")&gt;0,1,0)</f>
        <v>0</v>
      </c>
      <c r="V940">
        <f t="shared" si="101"/>
        <v>337</v>
      </c>
      <c r="W940" s="9">
        <f t="shared" si="102"/>
        <v>0.72271862291056221</v>
      </c>
      <c r="X940">
        <f t="shared" si="103"/>
        <v>200</v>
      </c>
    </row>
    <row r="941" spans="2:24" x14ac:dyDescent="0.25">
      <c r="B941" t="str">
        <f t="shared" si="104"/>
        <v/>
      </c>
      <c r="C941" s="1" t="s">
        <v>1876</v>
      </c>
      <c r="D941" s="1" t="s">
        <v>1877</v>
      </c>
      <c r="F941" s="2">
        <f>IFERROR([1]!EM_S_QSTM07_IS($C941,"61",F$2,"1"),"")</f>
        <v>-8002819.9800000004</v>
      </c>
      <c r="G941" s="2">
        <f>IFERROR([1]!EM_S_QSTM07_IS($C941,"61",G$2,"1"),"")</f>
        <v>-5480683.0700000003</v>
      </c>
      <c r="H941" s="2">
        <f>IFERROR([1]!EM_S_QSTM07_IS($C941,"61",H$2,"1"),"")</f>
        <v>-6161734.1600000001</v>
      </c>
      <c r="I941" s="2">
        <f>IFERROR([1]!EM_S_QSTM07_IS($C941,"61",I$2,"1"),"")</f>
        <v>18433256.140000001</v>
      </c>
      <c r="J941" s="2">
        <f>IFERROR([1]!EM_S_QSTM07_IS($C941,"61",J$2,"1"),"")</f>
        <v>-6140238.9199999999</v>
      </c>
      <c r="M941" s="2">
        <f>IFERROR([1]!EM_S_QSTM07_IS($C941,"61",L$2,"1"),"")</f>
        <v>0</v>
      </c>
      <c r="N941" s="2">
        <f>[1]!EM_S_PERFORMANCEEXPRESS_QNETPROFIT(C941,L$2)</f>
        <v>0</v>
      </c>
      <c r="O941" s="2">
        <f>[1]!EM_S_PROFITNOTICE_FORECASTT(C941,L$2)</f>
        <v>-26965400</v>
      </c>
      <c r="P941" s="2">
        <f>[1]!EM_S_PROFITNOTICE_FORECASTL(C941,L$2)</f>
        <v>-29122600</v>
      </c>
      <c r="Q941" t="str">
        <f>[1]!EM_S_PROFITNOTICE_ABSTRACT(C941,L$2)</f>
        <v>预计2016年1-12月归属于上市公司股东的净利润亏损2,696.54万元-2,912.26万元</v>
      </c>
      <c r="R941" s="2">
        <f t="shared" si="98"/>
        <v>-28044000</v>
      </c>
      <c r="S941" s="2" t="str">
        <f t="shared" si="99"/>
        <v/>
      </c>
      <c r="T941" s="9" t="str">
        <f t="shared" si="100"/>
        <v/>
      </c>
      <c r="U941">
        <f>IF([1]!EM_S_MAJASSRES_NUM(C941,"2014-12-30","2016-12-30")&gt;0,1,0)</f>
        <v>0</v>
      </c>
      <c r="V941" t="str">
        <f t="shared" si="101"/>
        <v/>
      </c>
      <c r="W941" s="9" t="str">
        <f t="shared" si="102"/>
        <v/>
      </c>
      <c r="X941" t="str">
        <f t="shared" si="103"/>
        <v/>
      </c>
    </row>
    <row r="942" spans="2:24" x14ac:dyDescent="0.25">
      <c r="B942" t="str">
        <f t="shared" si="104"/>
        <v/>
      </c>
      <c r="C942" s="1" t="s">
        <v>1878</v>
      </c>
      <c r="D942" s="1" t="s">
        <v>1879</v>
      </c>
      <c r="F942" s="2">
        <f>IFERROR([1]!EM_S_QSTM07_IS($C942,"61",F$2,"1"),"")</f>
        <v>4175203.92</v>
      </c>
      <c r="G942" s="2">
        <f>IFERROR([1]!EM_S_QSTM07_IS($C942,"61",G$2,"1"),"")</f>
        <v>9581862.5600000005</v>
      </c>
      <c r="H942" s="2">
        <f>IFERROR([1]!EM_S_QSTM07_IS($C942,"61",H$2,"1"),"")</f>
        <v>6609187.5300000003</v>
      </c>
      <c r="I942" s="2">
        <f>IFERROR([1]!EM_S_QSTM07_IS($C942,"61",I$2,"1"),"")</f>
        <v>-7937545.7400000002</v>
      </c>
      <c r="J942" s="2">
        <f>IFERROR([1]!EM_S_QSTM07_IS($C942,"61",J$2,"1"),"")</f>
        <v>4079855.23</v>
      </c>
      <c r="M942" s="2">
        <f>IFERROR([1]!EM_S_QSTM07_IS($C942,"61",L$2,"1"),"")</f>
        <v>0</v>
      </c>
      <c r="N942" s="2">
        <f>[1]!EM_S_PERFORMANCEEXPRESS_QNETPROFIT(C942,L$2)</f>
        <v>0</v>
      </c>
      <c r="O942" s="2">
        <f>[1]!EM_S_PROFITNOTICE_FORECASTT(C942,L$2)</f>
        <v>25329000</v>
      </c>
      <c r="P942" s="2">
        <f>[1]!EM_S_PROFITNOTICE_FORECASTL(C942,L$2)</f>
        <v>17413700</v>
      </c>
      <c r="Q942" t="str">
        <f>[1]!EM_S_PROFITNOTICE_ABSTRACT(C942,L$2)</f>
        <v>预计2016年1-12月归属于上市公司股东的净利润:1,741.37万元-2,532.90万元,比上年同期上升10%-60%</v>
      </c>
      <c r="R942" s="2">
        <f t="shared" si="98"/>
        <v>21371350</v>
      </c>
      <c r="S942" s="2">
        <f t="shared" si="99"/>
        <v>1005095.9899999984</v>
      </c>
      <c r="T942" s="9">
        <f t="shared" si="100"/>
        <v>1.1266255367745444</v>
      </c>
      <c r="U942">
        <f>IF([1]!EM_S_MAJASSRES_NUM(C942,"2014-12-30","2016-12-30")&gt;0,1,0)</f>
        <v>0</v>
      </c>
      <c r="V942" t="str">
        <f t="shared" si="101"/>
        <v/>
      </c>
      <c r="W942" s="9" t="str">
        <f t="shared" si="102"/>
        <v/>
      </c>
      <c r="X942" t="str">
        <f t="shared" si="103"/>
        <v/>
      </c>
    </row>
    <row r="943" spans="2:24" x14ac:dyDescent="0.25">
      <c r="B943">
        <f t="shared" si="104"/>
        <v>376</v>
      </c>
      <c r="C943" s="1" t="s">
        <v>1880</v>
      </c>
      <c r="D943" s="1" t="s">
        <v>1881</v>
      </c>
      <c r="F943" s="2">
        <f>IFERROR([1]!EM_S_QSTM07_IS($C943,"61",F$2,"1"),"")</f>
        <v>279731191.95999998</v>
      </c>
      <c r="G943" s="2">
        <f>IFERROR([1]!EM_S_QSTM07_IS($C943,"61",G$2,"1"),"")</f>
        <v>201691114.22999999</v>
      </c>
      <c r="H943" s="2">
        <f>IFERROR([1]!EM_S_QSTM07_IS($C943,"61",H$2,"1"),"")</f>
        <v>199261575.49000001</v>
      </c>
      <c r="I943" s="2">
        <f>IFERROR([1]!EM_S_QSTM07_IS($C943,"61",I$2,"1"),"")</f>
        <v>425914606.88</v>
      </c>
      <c r="J943" s="2">
        <f>IFERROR([1]!EM_S_QSTM07_IS($C943,"61",J$2,"1"),"")</f>
        <v>271119123.64999998</v>
      </c>
      <c r="M943" s="2">
        <f>IFERROR([1]!EM_S_QSTM07_IS($C943,"61",L$2,"1"),"")</f>
        <v>0</v>
      </c>
      <c r="N943" s="2">
        <f>[1]!EM_S_PERFORMANCEEXPRESS_QNETPROFIT(C943,L$2)</f>
        <v>0</v>
      </c>
      <c r="O943" s="2">
        <f>[1]!EM_S_PROFITNOTICE_FORECASTT(C943,L$2)</f>
        <v>1240284800</v>
      </c>
      <c r="P943" s="2">
        <f>[1]!EM_S_PROFITNOTICE_FORECASTL(C943,L$2)</f>
        <v>1132434000</v>
      </c>
      <c r="Q943" t="str">
        <f>[1]!EM_S_PROFITNOTICE_ABSTRACT(C943,L$2)</f>
        <v>预计2016年1-12月归属于上市公司股东的净利润:113,243.4万元-124,028.48万元,比上年同期增长:5.00%-15.00%</v>
      </c>
      <c r="R943" s="2">
        <f t="shared" si="98"/>
        <v>1186359400</v>
      </c>
      <c r="S943" s="2">
        <f t="shared" si="99"/>
        <v>505675518.32000005</v>
      </c>
      <c r="T943" s="9">
        <f t="shared" si="100"/>
        <v>0.18726972531954611</v>
      </c>
      <c r="U943">
        <f>IF([1]!EM_S_MAJASSRES_NUM(C943,"2014-12-30","2016-12-30")&gt;0,1,0)</f>
        <v>0</v>
      </c>
      <c r="V943">
        <f t="shared" si="101"/>
        <v>553</v>
      </c>
      <c r="W943" s="9">
        <f t="shared" si="102"/>
        <v>0.18726972531954611</v>
      </c>
      <c r="X943">
        <f t="shared" si="103"/>
        <v>376</v>
      </c>
    </row>
    <row r="944" spans="2:24" x14ac:dyDescent="0.25">
      <c r="B944" t="str">
        <f t="shared" si="104"/>
        <v/>
      </c>
      <c r="C944" s="1" t="s">
        <v>1882</v>
      </c>
      <c r="D944" s="1" t="s">
        <v>1883</v>
      </c>
      <c r="F944" s="2">
        <f>IFERROR([1]!EM_S_QSTM07_IS($C944,"61",F$2,"1"),"")</f>
        <v>3629361.89</v>
      </c>
      <c r="G944" s="2">
        <f>IFERROR([1]!EM_S_QSTM07_IS($C944,"61",G$2,"1"),"")</f>
        <v>-1630421.48</v>
      </c>
      <c r="H944" s="2">
        <f>IFERROR([1]!EM_S_QSTM07_IS($C944,"61",H$2,"1"),"")</f>
        <v>16980863.170000002</v>
      </c>
      <c r="I944" s="2">
        <f>IFERROR([1]!EM_S_QSTM07_IS($C944,"61",I$2,"1"),"")</f>
        <v>-3982452.6</v>
      </c>
      <c r="J944" s="2">
        <f>IFERROR([1]!EM_S_QSTM07_IS($C944,"61",J$2,"1"),"")</f>
        <v>9006711.7300000004</v>
      </c>
      <c r="M944" s="2">
        <f>IFERROR([1]!EM_S_QSTM07_IS($C944,"61",L$2,"1"),"")</f>
        <v>0</v>
      </c>
      <c r="N944" s="2">
        <f>[1]!EM_S_PERFORMANCEEXPRESS_QNETPROFIT(C944,L$2)</f>
        <v>0</v>
      </c>
      <c r="O944" s="2">
        <f>[1]!EM_S_PROFITNOTICE_FORECASTT(C944,L$2)</f>
        <v>16896900</v>
      </c>
      <c r="P944" s="2">
        <f>[1]!EM_S_PROFITNOTICE_FORECASTL(C944,L$2)</f>
        <v>4827700</v>
      </c>
      <c r="Q944" t="str">
        <f>[1]!EM_S_PROFITNOTICE_ABSTRACT(C944,L$2)</f>
        <v>预计2016年1-12月归属于上市公司股东的净利润:482.77万元-1,689.69万元,比上年同期下降:30.00%-80.00%</v>
      </c>
      <c r="R944" s="2">
        <f t="shared" si="98"/>
        <v>10862300</v>
      </c>
      <c r="S944" s="2">
        <f t="shared" si="99"/>
        <v>-8117503.5800000019</v>
      </c>
      <c r="T944" s="9">
        <f t="shared" si="100"/>
        <v>-1.0383176889537873</v>
      </c>
      <c r="U944">
        <f>IF([1]!EM_S_MAJASSRES_NUM(C944,"2014-12-30","2016-12-30")&gt;0,1,0)</f>
        <v>0</v>
      </c>
      <c r="V944" t="str">
        <f t="shared" si="101"/>
        <v/>
      </c>
      <c r="W944" s="9" t="str">
        <f t="shared" si="102"/>
        <v/>
      </c>
      <c r="X944" t="str">
        <f t="shared" si="103"/>
        <v/>
      </c>
    </row>
    <row r="945" spans="2:24" x14ac:dyDescent="0.25">
      <c r="B945">
        <f t="shared" si="104"/>
        <v>140</v>
      </c>
      <c r="C945" s="1" t="s">
        <v>1884</v>
      </c>
      <c r="D945" s="1" t="s">
        <v>1885</v>
      </c>
      <c r="F945" s="2">
        <f>IFERROR([1]!EM_S_QSTM07_IS($C945,"61",F$2,"1"),"")</f>
        <v>252332010.00999999</v>
      </c>
      <c r="G945" s="2">
        <f>IFERROR([1]!EM_S_QSTM07_IS($C945,"61",G$2,"1"),"")</f>
        <v>347166035.79000002</v>
      </c>
      <c r="H945" s="2">
        <f>IFERROR([1]!EM_S_QSTM07_IS($C945,"61",H$2,"1"),"")</f>
        <v>107065963.53</v>
      </c>
      <c r="I945" s="2">
        <f>IFERROR([1]!EM_S_QSTM07_IS($C945,"61",I$2,"1"),"")</f>
        <v>114482984.51000001</v>
      </c>
      <c r="J945" s="2">
        <f>IFERROR([1]!EM_S_QSTM07_IS($C945,"61",J$2,"1"),"")</f>
        <v>100774153.78</v>
      </c>
      <c r="M945" s="2">
        <f>IFERROR([1]!EM_S_QSTM07_IS($C945,"61",L$2,"1"),"")</f>
        <v>0</v>
      </c>
      <c r="N945" s="2">
        <f>[1]!EM_S_PERFORMANCEEXPRESS_QNETPROFIT(C945,L$2)</f>
        <v>0</v>
      </c>
      <c r="O945" s="2">
        <f>[1]!EM_S_PROFITNOTICE_FORECASTT(C945,L$2)</f>
        <v>1000000000</v>
      </c>
      <c r="P945" s="2">
        <f>[1]!EM_S_PROFITNOTICE_FORECASTL(C945,L$2)</f>
        <v>900000000</v>
      </c>
      <c r="Q945" t="str">
        <f>[1]!EM_S_PROFITNOTICE_ABSTRACT(C945,L$2)</f>
        <v>预计2016年1-12月归属于上市公司股东的净利润:90,000万元-100,000万元,比上年同期增长:308.31%-353.67%</v>
      </c>
      <c r="R945" s="2">
        <f t="shared" si="98"/>
        <v>950000000</v>
      </c>
      <c r="S945" s="2">
        <f t="shared" si="99"/>
        <v>243435990.67000008</v>
      </c>
      <c r="T945" s="9">
        <f t="shared" si="100"/>
        <v>1.126394518031945</v>
      </c>
      <c r="U945">
        <f>IF([1]!EM_S_MAJASSRES_NUM(C945,"2014-12-30","2016-12-30")&gt;0,1,0)</f>
        <v>0</v>
      </c>
      <c r="V945">
        <f t="shared" si="101"/>
        <v>249</v>
      </c>
      <c r="W945" s="9">
        <f t="shared" si="102"/>
        <v>1.126394518031945</v>
      </c>
      <c r="X945">
        <f t="shared" si="103"/>
        <v>140</v>
      </c>
    </row>
    <row r="946" spans="2:24" x14ac:dyDescent="0.25">
      <c r="B946">
        <f t="shared" si="104"/>
        <v>243</v>
      </c>
      <c r="C946" s="1" t="s">
        <v>1886</v>
      </c>
      <c r="D946" s="1" t="s">
        <v>1887</v>
      </c>
      <c r="F946" s="2">
        <f>IFERROR([1]!EM_S_QSTM07_IS($C946,"61",F$2,"1"),"")</f>
        <v>28930008.109999999</v>
      </c>
      <c r="G946" s="2">
        <f>IFERROR([1]!EM_S_QSTM07_IS($C946,"61",G$2,"1"),"")</f>
        <v>27885480.129999999</v>
      </c>
      <c r="H946" s="2">
        <f>IFERROR([1]!EM_S_QSTM07_IS($C946,"61",H$2,"1"),"")</f>
        <v>28353151.109999999</v>
      </c>
      <c r="I946" s="2">
        <f>IFERROR([1]!EM_S_QSTM07_IS($C946,"61",I$2,"1"),"")</f>
        <v>45756596.990000002</v>
      </c>
      <c r="J946" s="2">
        <f>IFERROR([1]!EM_S_QSTM07_IS($C946,"61",J$2,"1"),"")</f>
        <v>69237349.370000005</v>
      </c>
      <c r="M946" s="2">
        <f>IFERROR([1]!EM_S_QSTM07_IS($C946,"61",L$2,"1"),"")</f>
        <v>0</v>
      </c>
      <c r="N946" s="2">
        <f>[1]!EM_S_PERFORMANCEEXPRESS_QNETPROFIT(C946,L$2)</f>
        <v>0</v>
      </c>
      <c r="O946" s="2">
        <f>[1]!EM_S_PROFITNOTICE_FORECASTT(C946,L$2)</f>
        <v>206060000</v>
      </c>
      <c r="P946" s="2">
        <f>[1]!EM_S_PROFITNOTICE_FORECASTL(C946,L$2)</f>
        <v>103030000</v>
      </c>
      <c r="Q946" t="str">
        <f>[1]!EM_S_PROFITNOTICE_ABSTRACT(C946,L$2)</f>
        <v>预计2016年1-12月归属于上市公司股东的净利润:10,303万元-20,606万元,比上年同期下降0%-50%</v>
      </c>
      <c r="R946" s="2">
        <f t="shared" si="98"/>
        <v>154545000</v>
      </c>
      <c r="S946" s="2">
        <f t="shared" si="99"/>
        <v>69376360.650000006</v>
      </c>
      <c r="T946" s="9">
        <f t="shared" si="100"/>
        <v>0.51620455221270167</v>
      </c>
      <c r="U946">
        <f>IF([1]!EM_S_MAJASSRES_NUM(C946,"2014-12-30","2016-12-30")&gt;0,1,0)</f>
        <v>0</v>
      </c>
      <c r="V946">
        <f t="shared" si="101"/>
        <v>394</v>
      </c>
      <c r="W946" s="9">
        <f t="shared" si="102"/>
        <v>0.51620455221270167</v>
      </c>
      <c r="X946">
        <f t="shared" si="103"/>
        <v>243</v>
      </c>
    </row>
    <row r="947" spans="2:24" x14ac:dyDescent="0.25">
      <c r="B947">
        <f t="shared" si="104"/>
        <v>203</v>
      </c>
      <c r="C947" s="1" t="s">
        <v>1888</v>
      </c>
      <c r="D947" s="1" t="s">
        <v>1889</v>
      </c>
      <c r="F947" s="2">
        <f>IFERROR([1]!EM_S_QSTM07_IS($C947,"61",F$2,"1"),"")</f>
        <v>57941777.329999998</v>
      </c>
      <c r="G947" s="2">
        <f>IFERROR([1]!EM_S_QSTM07_IS($C947,"61",G$2,"1"),"")</f>
        <v>78860494.819999993</v>
      </c>
      <c r="H947" s="2">
        <f>IFERROR([1]!EM_S_QSTM07_IS($C947,"61",H$2,"1"),"")</f>
        <v>44087944.560000002</v>
      </c>
      <c r="I947" s="2">
        <f>IFERROR([1]!EM_S_QSTM07_IS($C947,"61",I$2,"1"),"")</f>
        <v>32637516.73</v>
      </c>
      <c r="J947" s="2">
        <f>IFERROR([1]!EM_S_QSTM07_IS($C947,"61",J$2,"1"),"")</f>
        <v>49594498.979999997</v>
      </c>
      <c r="M947" s="2">
        <f>IFERROR([1]!EM_S_QSTM07_IS($C947,"61",L$2,"1"),"")</f>
        <v>0</v>
      </c>
      <c r="N947" s="2">
        <f>[1]!EM_S_PERFORMANCEEXPRESS_QNETPROFIT(C947,L$2)</f>
        <v>0</v>
      </c>
      <c r="O947" s="2">
        <f>[1]!EM_S_PROFITNOTICE_FORECASTT(C947,L$2)</f>
        <v>253948900</v>
      </c>
      <c r="P947" s="2">
        <f>[1]!EM_S_PROFITNOTICE_FORECASTL(C947,L$2)</f>
        <v>217670500</v>
      </c>
      <c r="Q947" t="str">
        <f>[1]!EM_S_PROFITNOTICE_ABSTRACT(C947,L$2)</f>
        <v>预计2016年1-12月归属于上市公司股东的净利润盈利:21,767.05万元-25,394.89万元,比上年同期增长:20.00%-40.00%</v>
      </c>
      <c r="R947" s="2">
        <f t="shared" si="98"/>
        <v>235809700</v>
      </c>
      <c r="S947" s="2">
        <f t="shared" si="99"/>
        <v>54919483.290000021</v>
      </c>
      <c r="T947" s="9">
        <f t="shared" si="100"/>
        <v>0.68271023020322852</v>
      </c>
      <c r="U947">
        <f>IF([1]!EM_S_MAJASSRES_NUM(C947,"2014-12-30","2016-12-30")&gt;0,1,0)</f>
        <v>0</v>
      </c>
      <c r="V947">
        <f t="shared" si="101"/>
        <v>343</v>
      </c>
      <c r="W947" s="9">
        <f t="shared" si="102"/>
        <v>0.68271023020322852</v>
      </c>
      <c r="X947">
        <f t="shared" si="103"/>
        <v>203</v>
      </c>
    </row>
    <row r="948" spans="2:24" x14ac:dyDescent="0.25">
      <c r="B948">
        <f t="shared" si="104"/>
        <v>127</v>
      </c>
      <c r="C948" s="1" t="s">
        <v>1890</v>
      </c>
      <c r="D948" s="1" t="s">
        <v>1891</v>
      </c>
      <c r="F948" s="2">
        <f>IFERROR([1]!EM_S_QSTM07_IS($C948,"61",F$2,"1"),"")</f>
        <v>47296598.189999998</v>
      </c>
      <c r="G948" s="2">
        <f>IFERROR([1]!EM_S_QSTM07_IS($C948,"61",G$2,"1"),"")</f>
        <v>4389345.01</v>
      </c>
      <c r="H948" s="2">
        <f>IFERROR([1]!EM_S_QSTM07_IS($C948,"61",H$2,"1"),"")</f>
        <v>-46214655.75</v>
      </c>
      <c r="I948" s="2">
        <f>IFERROR([1]!EM_S_QSTM07_IS($C948,"61",I$2,"1"),"")</f>
        <v>-79286393.349999994</v>
      </c>
      <c r="J948" s="2">
        <f>IFERROR([1]!EM_S_QSTM07_IS($C948,"61",J$2,"1"),"")</f>
        <v>-55742624.340000004</v>
      </c>
      <c r="M948" s="2">
        <f>IFERROR([1]!EM_S_QSTM07_IS($C948,"61",L$2,"1"),"")</f>
        <v>0</v>
      </c>
      <c r="N948" s="2">
        <f>[1]!EM_S_PERFORMANCEEXPRESS_QNETPROFIT(C948,L$2)</f>
        <v>0</v>
      </c>
      <c r="O948" s="2">
        <f>[1]!EM_S_PROFITNOTICE_FORECASTT(C948,L$2)</f>
        <v>30000000</v>
      </c>
      <c r="P948" s="2">
        <f>[1]!EM_S_PROFITNOTICE_FORECASTL(C948,L$2)</f>
        <v>10000000</v>
      </c>
      <c r="Q948" t="str">
        <f>[1]!EM_S_PROFITNOTICE_ABSTRACT(C948,L$2)</f>
        <v>预计2016年1-12月归属于上市公司股东的净利润盈利1,000万元-3,000万元</v>
      </c>
      <c r="R948" s="2">
        <f t="shared" si="98"/>
        <v>20000000</v>
      </c>
      <c r="S948" s="2">
        <f t="shared" si="99"/>
        <v>14528712.550000004</v>
      </c>
      <c r="T948" s="9">
        <f t="shared" si="100"/>
        <v>1.1832434537142433</v>
      </c>
      <c r="U948">
        <f>IF([1]!EM_S_MAJASSRES_NUM(C948,"2014-12-30","2016-12-30")&gt;0,1,0)</f>
        <v>0</v>
      </c>
      <c r="V948" t="str">
        <f t="shared" si="101"/>
        <v/>
      </c>
      <c r="W948" s="9">
        <f t="shared" si="102"/>
        <v>1.1832434537142433</v>
      </c>
      <c r="X948">
        <f t="shared" si="103"/>
        <v>127</v>
      </c>
    </row>
    <row r="949" spans="2:24" x14ac:dyDescent="0.25">
      <c r="B949">
        <f t="shared" si="104"/>
        <v>86</v>
      </c>
      <c r="C949" s="1" t="s">
        <v>1892</v>
      </c>
      <c r="D949" s="1" t="s">
        <v>1893</v>
      </c>
      <c r="F949" s="2">
        <f>IFERROR([1]!EM_S_QSTM07_IS($C949,"61",F$2,"1"),"")</f>
        <v>36075132.270000003</v>
      </c>
      <c r="G949" s="2">
        <f>IFERROR([1]!EM_S_QSTM07_IS($C949,"61",G$2,"1"),"")</f>
        <v>14462838.48</v>
      </c>
      <c r="H949" s="2">
        <f>IFERROR([1]!EM_S_QSTM07_IS($C949,"61",H$2,"1"),"")</f>
        <v>51205167.289999999</v>
      </c>
      <c r="I949" s="2">
        <f>IFERROR([1]!EM_S_QSTM07_IS($C949,"61",I$2,"1"),"")</f>
        <v>23144646.670000002</v>
      </c>
      <c r="J949" s="2">
        <f>IFERROR([1]!EM_S_QSTM07_IS($C949,"61",J$2,"1"),"")</f>
        <v>59415598.049999997</v>
      </c>
      <c r="M949" s="2">
        <f>IFERROR([1]!EM_S_QSTM07_IS($C949,"61",L$2,"1"),"")</f>
        <v>0</v>
      </c>
      <c r="N949" s="2">
        <f>[1]!EM_S_PERFORMANCEEXPRESS_QNETPROFIT(C949,L$2)</f>
        <v>0</v>
      </c>
      <c r="O949" s="2">
        <f>[1]!EM_S_PROFITNOTICE_FORECASTT(C949,L$2)</f>
        <v>209634900</v>
      </c>
      <c r="P949" s="2">
        <f>[1]!EM_S_PROFITNOTICE_FORECASTL(C949,L$2)</f>
        <v>114346300</v>
      </c>
      <c r="Q949" t="str">
        <f>[1]!EM_S_PROFITNOTICE_ABSTRACT(C949,L$2)</f>
        <v>预计2016年1-12月归属于上市公司股东的净利润11,434.63万元-20,963.49万元,比上年同期变动幅度10%至-40%</v>
      </c>
      <c r="R949" s="2">
        <f t="shared" si="98"/>
        <v>161990600</v>
      </c>
      <c r="S949" s="2">
        <f t="shared" si="99"/>
        <v>60247461.960000008</v>
      </c>
      <c r="T949" s="9">
        <f t="shared" si="100"/>
        <v>1.603084109211852</v>
      </c>
      <c r="U949">
        <f>IF([1]!EM_S_MAJASSRES_NUM(C949,"2014-12-30","2016-12-30")&gt;0,1,0)</f>
        <v>0</v>
      </c>
      <c r="V949">
        <f t="shared" si="101"/>
        <v>179</v>
      </c>
      <c r="W949" s="9">
        <f t="shared" si="102"/>
        <v>1.603084109211852</v>
      </c>
      <c r="X949">
        <f t="shared" si="103"/>
        <v>86</v>
      </c>
    </row>
    <row r="950" spans="2:24" x14ac:dyDescent="0.25">
      <c r="B950">
        <f t="shared" si="104"/>
        <v>52</v>
      </c>
      <c r="C950" s="1" t="s">
        <v>1894</v>
      </c>
      <c r="D950" s="1" t="s">
        <v>1895</v>
      </c>
      <c r="F950" s="2">
        <f>IFERROR([1]!EM_S_QSTM07_IS($C950,"61",F$2,"1"),"")</f>
        <v>134543769.43000001</v>
      </c>
      <c r="G950" s="2">
        <f>IFERROR([1]!EM_S_QSTM07_IS($C950,"61",G$2,"1"),"")</f>
        <v>117589674.09</v>
      </c>
      <c r="H950" s="2">
        <f>IFERROR([1]!EM_S_QSTM07_IS($C950,"61",H$2,"1"),"")</f>
        <v>45707543.789999999</v>
      </c>
      <c r="I950" s="2">
        <f>IFERROR([1]!EM_S_QSTM07_IS($C950,"61",I$2,"1"),"")</f>
        <v>20035307.129999999</v>
      </c>
      <c r="J950" s="2">
        <f>IFERROR([1]!EM_S_QSTM07_IS($C950,"61",J$2,"1"),"")</f>
        <v>93057169.5</v>
      </c>
      <c r="M950" s="2">
        <f>IFERROR([1]!EM_S_QSTM07_IS($C950,"61",L$2,"1"),"")</f>
        <v>0</v>
      </c>
      <c r="N950" s="2">
        <f>[1]!EM_S_PERFORMANCEEXPRESS_QNETPROFIT(C950,L$2)</f>
        <v>0</v>
      </c>
      <c r="O950" s="2">
        <f>[1]!EM_S_PROFITNOTICE_FORECASTT(C950,L$2)</f>
        <v>418381800</v>
      </c>
      <c r="P950" s="2">
        <f>[1]!EM_S_PROFITNOTICE_FORECASTL(C950,L$2)</f>
        <v>306813300</v>
      </c>
      <c r="Q950" t="str">
        <f>[1]!EM_S_PROFITNOTICE_ABSTRACT(C950,L$2)</f>
        <v>预计2016年1-12月归属于上市公司股东的净利润:30,681.33万元-41,838.18万元,比上年同期增长10%-50%</v>
      </c>
      <c r="R950" s="2">
        <f t="shared" si="98"/>
        <v>362597550</v>
      </c>
      <c r="S950" s="2">
        <f t="shared" si="99"/>
        <v>64756562.689999998</v>
      </c>
      <c r="T950" s="9">
        <f t="shared" si="100"/>
        <v>2.2321222864128862</v>
      </c>
      <c r="U950">
        <f>IF([1]!EM_S_MAJASSRES_NUM(C950,"2014-12-30","2016-12-30")&gt;0,1,0)</f>
        <v>0</v>
      </c>
      <c r="V950">
        <f t="shared" si="101"/>
        <v>129</v>
      </c>
      <c r="W950" s="9">
        <f t="shared" si="102"/>
        <v>2.2321222864128862</v>
      </c>
      <c r="X950">
        <f t="shared" si="103"/>
        <v>52</v>
      </c>
    </row>
    <row r="951" spans="2:24" x14ac:dyDescent="0.25">
      <c r="B951">
        <f t="shared" si="104"/>
        <v>152</v>
      </c>
      <c r="C951" s="1" t="s">
        <v>1896</v>
      </c>
      <c r="D951" s="1" t="s">
        <v>1897</v>
      </c>
      <c r="F951" s="2">
        <f>IFERROR([1]!EM_S_QSTM07_IS($C951,"61",F$2,"1"),"")</f>
        <v>11984641.800000001</v>
      </c>
      <c r="G951" s="2">
        <f>IFERROR([1]!EM_S_QSTM07_IS($C951,"61",G$2,"1"),"")</f>
        <v>44069015.960000001</v>
      </c>
      <c r="H951" s="2">
        <f>IFERROR([1]!EM_S_QSTM07_IS($C951,"61",H$2,"1"),"")</f>
        <v>22610669.789999999</v>
      </c>
      <c r="I951" s="2">
        <f>IFERROR([1]!EM_S_QSTM07_IS($C951,"61",I$2,"1"),"")</f>
        <v>-473547598.48000002</v>
      </c>
      <c r="J951" s="2">
        <f>IFERROR([1]!EM_S_QSTM07_IS($C951,"61",J$2,"1"),"")</f>
        <v>-13972202.560000001</v>
      </c>
      <c r="M951" s="2">
        <f>IFERROR([1]!EM_S_QSTM07_IS($C951,"61",L$2,"1"),"")</f>
        <v>0</v>
      </c>
      <c r="N951" s="2">
        <f>[1]!EM_S_PERFORMANCEEXPRESS_QNETPROFIT(C951,L$2)</f>
        <v>0</v>
      </c>
      <c r="O951" s="2">
        <f>[1]!EM_S_PROFITNOTICE_FORECASTT(C951,L$2)</f>
        <v>110000000</v>
      </c>
      <c r="P951" s="2">
        <f>[1]!EM_S_PROFITNOTICE_FORECASTL(C951,L$2)</f>
        <v>80000000</v>
      </c>
      <c r="Q951" t="str">
        <f>[1]!EM_S_PROFITNOTICE_ABSTRACT(C951,L$2)</f>
        <v>预计2016年1-12月归属于上市公司股东的净利润8,000万元-11,000万元</v>
      </c>
      <c r="R951" s="2">
        <f t="shared" si="98"/>
        <v>95000000</v>
      </c>
      <c r="S951" s="2">
        <f t="shared" si="99"/>
        <v>16335672.449999988</v>
      </c>
      <c r="T951" s="9">
        <f t="shared" si="100"/>
        <v>1.0344963684800312</v>
      </c>
      <c r="U951">
        <f>IF([1]!EM_S_MAJASSRES_NUM(C951,"2014-12-30","2016-12-30")&gt;0,1,0)</f>
        <v>0</v>
      </c>
      <c r="V951" t="str">
        <f t="shared" si="101"/>
        <v/>
      </c>
      <c r="W951" s="9">
        <f t="shared" si="102"/>
        <v>1.0344963684800312</v>
      </c>
      <c r="X951">
        <f t="shared" si="103"/>
        <v>152</v>
      </c>
    </row>
    <row r="952" spans="2:24" x14ac:dyDescent="0.25">
      <c r="B952">
        <f t="shared" si="104"/>
        <v>226</v>
      </c>
      <c r="C952" s="1" t="s">
        <v>1898</v>
      </c>
      <c r="D952" s="1" t="s">
        <v>1899</v>
      </c>
      <c r="F952" s="2">
        <f>IFERROR([1]!EM_S_QSTM07_IS($C952,"61",F$2,"1"),"")</f>
        <v>39725757.270000003</v>
      </c>
      <c r="G952" s="2">
        <f>IFERROR([1]!EM_S_QSTM07_IS($C952,"61",G$2,"1"),"")</f>
        <v>39889251.689999998</v>
      </c>
      <c r="H952" s="2">
        <f>IFERROR([1]!EM_S_QSTM07_IS($C952,"61",H$2,"1"),"")</f>
        <v>20671915.32</v>
      </c>
      <c r="I952" s="2">
        <f>IFERROR([1]!EM_S_QSTM07_IS($C952,"61",I$2,"1"),"")</f>
        <v>32192309.969999999</v>
      </c>
      <c r="J952" s="2">
        <f>IFERROR([1]!EM_S_QSTM07_IS($C952,"61",J$2,"1"),"")</f>
        <v>29747109.829999998</v>
      </c>
      <c r="M952" s="2">
        <f>IFERROR([1]!EM_S_QSTM07_IS($C952,"61",L$2,"1"),"")</f>
        <v>0</v>
      </c>
      <c r="N952" s="2">
        <f>[1]!EM_S_PERFORMANCEEXPRESS_QNETPROFIT(C952,L$2)</f>
        <v>0</v>
      </c>
      <c r="O952" s="2">
        <f>[1]!EM_S_PROFITNOTICE_FORECASTT(C952,L$2)</f>
        <v>161341000</v>
      </c>
      <c r="P952" s="2">
        <f>[1]!EM_S_PROFITNOTICE_FORECASTL(C952,L$2)</f>
        <v>141980100</v>
      </c>
      <c r="Q952" t="str">
        <f>[1]!EM_S_PROFITNOTICE_ABSTRACT(C952,L$2)</f>
        <v>预计2016年1-12月归属于上市公司股东的净利润14,198.01万元-16,134.1万元,较上年同期增长10%-25%</v>
      </c>
      <c r="R952" s="2">
        <f t="shared" si="98"/>
        <v>151660550</v>
      </c>
      <c r="S952" s="2">
        <f t="shared" si="99"/>
        <v>51373625.719999999</v>
      </c>
      <c r="T952" s="9">
        <f t="shared" si="100"/>
        <v>0.59583533358976293</v>
      </c>
      <c r="U952">
        <f>IF([1]!EM_S_MAJASSRES_NUM(C952,"2014-12-30","2016-12-30")&gt;0,1,0)</f>
        <v>0</v>
      </c>
      <c r="V952">
        <f t="shared" si="101"/>
        <v>371</v>
      </c>
      <c r="W952" s="9">
        <f t="shared" si="102"/>
        <v>0.59583533358976293</v>
      </c>
      <c r="X952">
        <f t="shared" si="103"/>
        <v>226</v>
      </c>
    </row>
    <row r="953" spans="2:24" x14ac:dyDescent="0.25">
      <c r="B953">
        <f t="shared" si="104"/>
        <v>607</v>
      </c>
      <c r="C953" s="1" t="s">
        <v>1900</v>
      </c>
      <c r="D953" s="1" t="s">
        <v>1901</v>
      </c>
      <c r="F953" s="2">
        <f>IFERROR([1]!EM_S_QSTM07_IS($C953,"61",F$2,"1"),"")</f>
        <v>-15138018.640000001</v>
      </c>
      <c r="G953" s="2">
        <f>IFERROR([1]!EM_S_QSTM07_IS($C953,"61",G$2,"1"),"")</f>
        <v>22065419.550000001</v>
      </c>
      <c r="H953" s="2">
        <f>IFERROR([1]!EM_S_QSTM07_IS($C953,"61",H$2,"1"),"")</f>
        <v>5208839.3099999996</v>
      </c>
      <c r="I953" s="2">
        <f>IFERROR([1]!EM_S_QSTM07_IS($C953,"61",I$2,"1"),"")</f>
        <v>22451905.190000001</v>
      </c>
      <c r="J953" s="2">
        <f>IFERROR([1]!EM_S_QSTM07_IS($C953,"61",J$2,"1"),"")</f>
        <v>-5091367.45</v>
      </c>
      <c r="M953" s="2">
        <f>IFERROR([1]!EM_S_QSTM07_IS($C953,"61",L$2,"1"),"")</f>
        <v>0</v>
      </c>
      <c r="N953" s="2">
        <f>[1]!EM_S_PERFORMANCEEXPRESS_QNETPROFIT(C953,L$2)</f>
        <v>0</v>
      </c>
      <c r="O953" s="2">
        <f>[1]!EM_S_PROFITNOTICE_FORECASTT(C953,L$2)</f>
        <v>15810300</v>
      </c>
      <c r="P953" s="2">
        <f>[1]!EM_S_PROFITNOTICE_FORECASTL(C953,L$2)</f>
        <v>4517200</v>
      </c>
      <c r="Q953" t="str">
        <f>[1]!EM_S_PROFITNOTICE_ABSTRACT(C953,L$2)</f>
        <v>预计2016年1-12月归属于上市公司股东的净利润:451.72万元-1,581.03万元,比上年同期下降30%-80%</v>
      </c>
      <c r="R953" s="2">
        <f t="shared" si="98"/>
        <v>10163750</v>
      </c>
      <c r="S953" s="2">
        <f t="shared" si="99"/>
        <v>-1972490.2199999988</v>
      </c>
      <c r="T953" s="9">
        <f t="shared" si="100"/>
        <v>-1.0878540241154473</v>
      </c>
      <c r="U953">
        <f>IF([1]!EM_S_MAJASSRES_NUM(C953,"2014-12-30","2016-12-30")&gt;0,1,0)</f>
        <v>0</v>
      </c>
      <c r="V953">
        <f t="shared" si="101"/>
        <v>847</v>
      </c>
      <c r="W953" s="9">
        <f t="shared" si="102"/>
        <v>-1.0878540241154473</v>
      </c>
      <c r="X953">
        <f t="shared" si="103"/>
        <v>607</v>
      </c>
    </row>
    <row r="954" spans="2:24" x14ac:dyDescent="0.25">
      <c r="B954" t="str">
        <f t="shared" si="104"/>
        <v/>
      </c>
      <c r="C954" s="1" t="s">
        <v>1902</v>
      </c>
      <c r="D954" s="1" t="s">
        <v>1903</v>
      </c>
      <c r="F954" s="2">
        <f>IFERROR([1]!EM_S_QSTM07_IS($C954,"61",F$2,"1"),"")</f>
        <v>-5408093.4500000002</v>
      </c>
      <c r="G954" s="2">
        <f>IFERROR([1]!EM_S_QSTM07_IS($C954,"61",G$2,"1"),"")</f>
        <v>-20972043.620000001</v>
      </c>
      <c r="H954" s="2">
        <f>IFERROR([1]!EM_S_QSTM07_IS($C954,"61",H$2,"1"),"")</f>
        <v>-16137880</v>
      </c>
      <c r="I954" s="2">
        <f>IFERROR([1]!EM_S_QSTM07_IS($C954,"61",I$2,"1"),"")</f>
        <v>-60328684.390000001</v>
      </c>
      <c r="J954" s="2">
        <f>IFERROR([1]!EM_S_QSTM07_IS($C954,"61",J$2,"1"),"")</f>
        <v>-10931124.609999999</v>
      </c>
      <c r="M954" s="2">
        <f>IFERROR([1]!EM_S_QSTM07_IS($C954,"61",L$2,"1"),"")</f>
        <v>0</v>
      </c>
      <c r="N954" s="2">
        <f>[1]!EM_S_PERFORMANCEEXPRESS_QNETPROFIT(C954,L$2)</f>
        <v>0</v>
      </c>
      <c r="O954" s="2">
        <f>[1]!EM_S_PROFITNOTICE_FORECASTT(C954,L$2)</f>
        <v>-15000000</v>
      </c>
      <c r="P954" s="2">
        <f>[1]!EM_S_PROFITNOTICE_FORECASTL(C954,L$2)</f>
        <v>-30000000</v>
      </c>
      <c r="Q954" t="str">
        <f>[1]!EM_S_PROFITNOTICE_ABSTRACT(C954,L$2)</f>
        <v>预计2016年1-12月归属于上市公司股东的净利润亏损:1500万元-3000万元</v>
      </c>
      <c r="R954" s="2">
        <f t="shared" si="98"/>
        <v>-22500000</v>
      </c>
      <c r="S954" s="2" t="str">
        <f t="shared" si="99"/>
        <v/>
      </c>
      <c r="T954" s="9" t="str">
        <f t="shared" si="100"/>
        <v/>
      </c>
      <c r="U954">
        <f>IF([1]!EM_S_MAJASSRES_NUM(C954,"2014-12-30","2016-12-30")&gt;0,1,0)</f>
        <v>0</v>
      </c>
      <c r="V954" t="str">
        <f t="shared" si="101"/>
        <v/>
      </c>
      <c r="W954" s="9" t="str">
        <f t="shared" si="102"/>
        <v/>
      </c>
      <c r="X954" t="str">
        <f t="shared" si="103"/>
        <v/>
      </c>
    </row>
    <row r="955" spans="2:24" x14ac:dyDescent="0.25">
      <c r="B955">
        <f t="shared" si="104"/>
        <v>565</v>
      </c>
      <c r="C955" s="1" t="s">
        <v>1904</v>
      </c>
      <c r="D955" s="1" t="s">
        <v>1905</v>
      </c>
      <c r="F955" s="2">
        <f>IFERROR([1]!EM_S_QSTM07_IS($C955,"61",F$2,"1"),"")</f>
        <v>14765411.1</v>
      </c>
      <c r="G955" s="2">
        <f>IFERROR([1]!EM_S_QSTM07_IS($C955,"61",G$2,"1"),"")</f>
        <v>28541791.579999998</v>
      </c>
      <c r="H955" s="2">
        <f>IFERROR([1]!EM_S_QSTM07_IS($C955,"61",H$2,"1"),"")</f>
        <v>21188960.579999998</v>
      </c>
      <c r="I955" s="2">
        <f>IFERROR([1]!EM_S_QSTM07_IS($C955,"61",I$2,"1"),"")</f>
        <v>25998701.399999999</v>
      </c>
      <c r="J955" s="2">
        <f>IFERROR([1]!EM_S_QSTM07_IS($C955,"61",J$2,"1"),"")</f>
        <v>33780090.710000001</v>
      </c>
      <c r="M955" s="2">
        <f>IFERROR([1]!EM_S_QSTM07_IS($C955,"61",L$2,"1"),"")</f>
        <v>0</v>
      </c>
      <c r="N955" s="2">
        <f>[1]!EM_S_PERFORMANCEEXPRESS_QNETPROFIT(C955,L$2)</f>
        <v>0</v>
      </c>
      <c r="O955" s="2">
        <f>[1]!EM_S_PROFITNOTICE_FORECASTT(C955,L$2)</f>
        <v>92669400</v>
      </c>
      <c r="P955" s="2">
        <f>[1]!EM_S_PROFITNOTICE_FORECASTL(C955,L$2)</f>
        <v>64868600</v>
      </c>
      <c r="Q955" t="str">
        <f>[1]!EM_S_PROFITNOTICE_ABSTRACT(C955,L$2)</f>
        <v>预计2016年1-12月归属于上市公司股东的净利润:6,486.86万元-9,266.94万元,比上年同期下降0%-30%</v>
      </c>
      <c r="R955" s="2">
        <f t="shared" si="98"/>
        <v>78769000</v>
      </c>
      <c r="S955" s="2">
        <f t="shared" si="99"/>
        <v>14272836.740000002</v>
      </c>
      <c r="T955" s="9">
        <f t="shared" si="100"/>
        <v>-0.45101732119589621</v>
      </c>
      <c r="U955">
        <f>IF([1]!EM_S_MAJASSRES_NUM(C955,"2014-12-30","2016-12-30")&gt;0,1,0)</f>
        <v>0</v>
      </c>
      <c r="V955">
        <f t="shared" si="101"/>
        <v>785</v>
      </c>
      <c r="W955" s="9">
        <f t="shared" si="102"/>
        <v>-0.45101732119589621</v>
      </c>
      <c r="X955">
        <f t="shared" si="103"/>
        <v>565</v>
      </c>
    </row>
    <row r="956" spans="2:24" x14ac:dyDescent="0.25">
      <c r="B956" t="str">
        <f t="shared" si="104"/>
        <v/>
      </c>
      <c r="C956" s="1" t="s">
        <v>1906</v>
      </c>
      <c r="D956" s="1" t="s">
        <v>1907</v>
      </c>
      <c r="F956" s="2">
        <f>IFERROR([1]!EM_S_QSTM07_IS($C956,"61",F$2,"1"),"")</f>
        <v>-10918980.75</v>
      </c>
      <c r="G956" s="2">
        <f>IFERROR([1]!EM_S_QSTM07_IS($C956,"61",G$2,"1"),"")</f>
        <v>-25807383.120000001</v>
      </c>
      <c r="H956" s="2">
        <f>IFERROR([1]!EM_S_QSTM07_IS($C956,"61",H$2,"1"),"")</f>
        <v>-19415089.140000001</v>
      </c>
      <c r="I956" s="2">
        <f>IFERROR([1]!EM_S_QSTM07_IS($C956,"61",I$2,"1"),"")</f>
        <v>-16579017.93</v>
      </c>
      <c r="J956" s="2">
        <f>IFERROR([1]!EM_S_QSTM07_IS($C956,"61",J$2,"1"),"")</f>
        <v>22391913.800000001</v>
      </c>
      <c r="M956" s="2">
        <f>IFERROR([1]!EM_S_QSTM07_IS($C956,"61",L$2,"1"),"")</f>
        <v>0</v>
      </c>
      <c r="N956" s="2">
        <f>[1]!EM_S_PERFORMANCEEXPRESS_QNETPROFIT(C956,L$2)</f>
        <v>0</v>
      </c>
      <c r="O956" s="2">
        <f>[1]!EM_S_PROFITNOTICE_FORECASTT(C956,L$2)</f>
        <v>-76000000</v>
      </c>
      <c r="P956" s="2">
        <f>[1]!EM_S_PROFITNOTICE_FORECASTL(C956,L$2)</f>
        <v>-127000000</v>
      </c>
      <c r="Q956" t="str">
        <f>[1]!EM_S_PROFITNOTICE_ABSTRACT(C956,L$2)</f>
        <v>预计2016年1-12月归属于上市公司股东的净利润亏损:7,600万元-12,700万元</v>
      </c>
      <c r="R956" s="2">
        <f t="shared" si="98"/>
        <v>-101500000</v>
      </c>
      <c r="S956" s="2" t="str">
        <f t="shared" si="99"/>
        <v/>
      </c>
      <c r="T956" s="9" t="str">
        <f t="shared" si="100"/>
        <v/>
      </c>
      <c r="U956">
        <f>IF([1]!EM_S_MAJASSRES_NUM(C956,"2014-12-30","2016-12-30")&gt;0,1,0)</f>
        <v>0</v>
      </c>
      <c r="V956" t="str">
        <f t="shared" si="101"/>
        <v/>
      </c>
      <c r="W956" s="9" t="str">
        <f t="shared" si="102"/>
        <v/>
      </c>
      <c r="X956" t="str">
        <f t="shared" si="103"/>
        <v/>
      </c>
    </row>
    <row r="957" spans="2:24" x14ac:dyDescent="0.25">
      <c r="B957">
        <f t="shared" si="104"/>
        <v>598</v>
      </c>
      <c r="C957" s="1" t="s">
        <v>1908</v>
      </c>
      <c r="D957" s="1" t="s">
        <v>1909</v>
      </c>
      <c r="F957" s="2">
        <f>IFERROR([1]!EM_S_QSTM07_IS($C957,"61",F$2,"1"),"")</f>
        <v>-63057138.920000002</v>
      </c>
      <c r="G957" s="2">
        <f>IFERROR([1]!EM_S_QSTM07_IS($C957,"61",G$2,"1"),"")</f>
        <v>54431123.890000001</v>
      </c>
      <c r="H957" s="2">
        <f>IFERROR([1]!EM_S_QSTM07_IS($C957,"61",H$2,"1"),"")</f>
        <v>172663186.36000001</v>
      </c>
      <c r="I957" s="2">
        <f>IFERROR([1]!EM_S_QSTM07_IS($C957,"61",I$2,"1"),"")</f>
        <v>128564840.26000001</v>
      </c>
      <c r="J957" s="2">
        <f>IFERROR([1]!EM_S_QSTM07_IS($C957,"61",J$2,"1"),"")</f>
        <v>-67118730.980000004</v>
      </c>
      <c r="M957" s="2">
        <f>IFERROR([1]!EM_S_QSTM07_IS($C957,"61",L$2,"1"),"")</f>
        <v>0</v>
      </c>
      <c r="N957" s="2">
        <f>[1]!EM_S_PERFORMANCEEXPRESS_QNETPROFIT(C957,L$2)</f>
        <v>0</v>
      </c>
      <c r="O957" s="2">
        <f>[1]!EM_S_PROFITNOTICE_FORECASTT(C957,L$2)</f>
        <v>310340200</v>
      </c>
      <c r="P957" s="2">
        <f>[1]!EM_S_PROFITNOTICE_FORECASTL(C957,L$2)</f>
        <v>51723400</v>
      </c>
      <c r="Q957" t="str">
        <f>[1]!EM_S_PROFITNOTICE_ABSTRACT(C957,L$2)</f>
        <v>预计2016年1-12月归属于上市公司股东的净利润5,172.34万元-31,034.02万元,与上年同期相比下降40%-90%</v>
      </c>
      <c r="R957" s="2">
        <f t="shared" si="98"/>
        <v>181031800</v>
      </c>
      <c r="S957" s="2">
        <f t="shared" si="99"/>
        <v>16994628.669999987</v>
      </c>
      <c r="T957" s="9">
        <f t="shared" si="100"/>
        <v>-0.86781278119561067</v>
      </c>
      <c r="U957">
        <f>IF([1]!EM_S_MAJASSRES_NUM(C957,"2014-12-30","2016-12-30")&gt;0,1,0)</f>
        <v>0</v>
      </c>
      <c r="V957">
        <f t="shared" si="101"/>
        <v>834</v>
      </c>
      <c r="W957" s="9">
        <f t="shared" si="102"/>
        <v>-0.86781278119561067</v>
      </c>
      <c r="X957">
        <f t="shared" si="103"/>
        <v>598</v>
      </c>
    </row>
    <row r="958" spans="2:24" x14ac:dyDescent="0.25">
      <c r="B958">
        <f t="shared" si="104"/>
        <v>161</v>
      </c>
      <c r="C958" s="1" t="s">
        <v>1910</v>
      </c>
      <c r="D958" s="1" t="s">
        <v>1911</v>
      </c>
      <c r="F958" s="2">
        <f>IFERROR([1]!EM_S_QSTM07_IS($C958,"61",F$2,"1"),"")</f>
        <v>2303876.4300000002</v>
      </c>
      <c r="G958" s="2">
        <f>IFERROR([1]!EM_S_QSTM07_IS($C958,"61",G$2,"1"),"")</f>
        <v>2927374.42</v>
      </c>
      <c r="H958" s="2">
        <f>IFERROR([1]!EM_S_QSTM07_IS($C958,"61",H$2,"1"),"")</f>
        <v>3112210.78</v>
      </c>
      <c r="I958" s="2">
        <f>IFERROR([1]!EM_S_QSTM07_IS($C958,"61",I$2,"1"),"")</f>
        <v>-272283329.06999999</v>
      </c>
      <c r="J958" s="2">
        <f>IFERROR([1]!EM_S_QSTM07_IS($C958,"61",J$2,"1"),"")</f>
        <v>2405037.84</v>
      </c>
      <c r="M958" s="2">
        <f>IFERROR([1]!EM_S_QSTM07_IS($C958,"61",L$2,"1"),"")</f>
        <v>0</v>
      </c>
      <c r="N958" s="2">
        <f>[1]!EM_S_PERFORMANCEEXPRESS_QNETPROFIT(C958,L$2)</f>
        <v>0</v>
      </c>
      <c r="O958" s="2">
        <f>[1]!EM_S_PROFITNOTICE_FORECASTT(C958,L$2)</f>
        <v>12000000</v>
      </c>
      <c r="P958" s="2">
        <f>[1]!EM_S_PROFITNOTICE_FORECASTL(C958,L$2)</f>
        <v>6000000</v>
      </c>
      <c r="Q958" t="str">
        <f>[1]!EM_S_PROFITNOTICE_ABSTRACT(C958,L$2)</f>
        <v>预计2016年1-12月归属于上市公司股东的净利润盈利:600万元-1,200万元</v>
      </c>
      <c r="R958" s="2">
        <f t="shared" si="98"/>
        <v>9000000</v>
      </c>
      <c r="S958" s="2">
        <f t="shared" si="99"/>
        <v>656538.37000000104</v>
      </c>
      <c r="T958" s="9">
        <f t="shared" si="100"/>
        <v>1.0024112323447876</v>
      </c>
      <c r="U958">
        <f>IF([1]!EM_S_MAJASSRES_NUM(C958,"2014-12-30","2016-12-30")&gt;0,1,0)</f>
        <v>0</v>
      </c>
      <c r="V958" t="str">
        <f t="shared" si="101"/>
        <v/>
      </c>
      <c r="W958" s="9">
        <f t="shared" si="102"/>
        <v>1.0024112323447876</v>
      </c>
      <c r="X958">
        <f t="shared" si="103"/>
        <v>161</v>
      </c>
    </row>
    <row r="959" spans="2:24" x14ac:dyDescent="0.25">
      <c r="B959">
        <f t="shared" si="104"/>
        <v>198</v>
      </c>
      <c r="C959" s="1" t="s">
        <v>1912</v>
      </c>
      <c r="D959" s="1" t="s">
        <v>1913</v>
      </c>
      <c r="F959" s="2">
        <f>IFERROR([1]!EM_S_QSTM07_IS($C959,"61",F$2,"1"),"")</f>
        <v>133068120.59999999</v>
      </c>
      <c r="G959" s="2">
        <f>IFERROR([1]!EM_S_QSTM07_IS($C959,"61",G$2,"1"),"")</f>
        <v>173017247.75999999</v>
      </c>
      <c r="H959" s="2">
        <f>IFERROR([1]!EM_S_QSTM07_IS($C959,"61",H$2,"1"),"")</f>
        <v>86509036.920000002</v>
      </c>
      <c r="I959" s="2">
        <f>IFERROR([1]!EM_S_QSTM07_IS($C959,"61",I$2,"1"),"")</f>
        <v>95823318.019999996</v>
      </c>
      <c r="J959" s="2">
        <f>IFERROR([1]!EM_S_QSTM07_IS($C959,"61",J$2,"1"),"")</f>
        <v>8167485.2000000002</v>
      </c>
      <c r="M959" s="2">
        <f>IFERROR([1]!EM_S_QSTM07_IS($C959,"61",L$2,"1"),"")</f>
        <v>0</v>
      </c>
      <c r="N959" s="2">
        <f>[1]!EM_S_PERFORMANCEEXPRESS_QNETPROFIT(C959,L$2)</f>
        <v>0</v>
      </c>
      <c r="O959" s="2">
        <f>[1]!EM_S_PROFITNOTICE_FORECASTT(C959,L$2)</f>
        <v>605559600</v>
      </c>
      <c r="P959" s="2">
        <f>[1]!EM_S_PROFITNOTICE_FORECASTL(C959,L$2)</f>
        <v>513808100</v>
      </c>
      <c r="Q959" t="str">
        <f>[1]!EM_S_PROFITNOTICE_ABSTRACT(C959,L$2)</f>
        <v>预计2016年1-12月归属于上市公司股东的净利润盈利:51,380.81万元-60,555.96万元,比上年同期增长180.00%-230.00%</v>
      </c>
      <c r="R959" s="2">
        <f t="shared" si="98"/>
        <v>559683850</v>
      </c>
      <c r="S959" s="2">
        <f t="shared" si="99"/>
        <v>167089444.71999997</v>
      </c>
      <c r="T959" s="9">
        <f t="shared" si="100"/>
        <v>0.74372426432912175</v>
      </c>
      <c r="U959">
        <f>IF([1]!EM_S_MAJASSRES_NUM(C959,"2014-12-30","2016-12-30")&gt;0,1,0)</f>
        <v>0</v>
      </c>
      <c r="V959">
        <f t="shared" si="101"/>
        <v>334</v>
      </c>
      <c r="W959" s="9">
        <f t="shared" si="102"/>
        <v>0.74372426432912175</v>
      </c>
      <c r="X959">
        <f t="shared" si="103"/>
        <v>198</v>
      </c>
    </row>
    <row r="960" spans="2:24" x14ac:dyDescent="0.25">
      <c r="B960">
        <f t="shared" si="104"/>
        <v>249</v>
      </c>
      <c r="C960" s="1" t="s">
        <v>1914</v>
      </c>
      <c r="D960" s="1" t="s">
        <v>1915</v>
      </c>
      <c r="F960" s="2">
        <f>IFERROR([1]!EM_S_QSTM07_IS($C960,"61",F$2,"1"),"")</f>
        <v>-3628195.8399999999</v>
      </c>
      <c r="G960" s="2">
        <f>IFERROR([1]!EM_S_QSTM07_IS($C960,"61",G$2,"1"),"")</f>
        <v>20937592.059999999</v>
      </c>
      <c r="H960" s="2">
        <f>IFERROR([1]!EM_S_QSTM07_IS($C960,"61",H$2,"1"),"")</f>
        <v>7729542.2199999997</v>
      </c>
      <c r="I960" s="2">
        <f>IFERROR([1]!EM_S_QSTM07_IS($C960,"61",I$2,"1"),"")</f>
        <v>10417425.199999999</v>
      </c>
      <c r="J960" s="2">
        <f>IFERROR([1]!EM_S_QSTM07_IS($C960,"61",J$2,"1"),"")</f>
        <v>8981712.0700000003</v>
      </c>
      <c r="M960" s="2">
        <f>IFERROR([1]!EM_S_QSTM07_IS($C960,"61",L$2,"1"),"")</f>
        <v>0</v>
      </c>
      <c r="N960" s="2">
        <f>[1]!EM_S_PERFORMANCEEXPRESS_QNETPROFIT(C960,L$2)</f>
        <v>0</v>
      </c>
      <c r="O960" s="2">
        <f>[1]!EM_S_PROFITNOTICE_FORECASTT(C960,L$2)</f>
        <v>48804500</v>
      </c>
      <c r="P960" s="2">
        <f>[1]!EM_S_PROFITNOTICE_FORECASTL(C960,L$2)</f>
        <v>32536300</v>
      </c>
      <c r="Q960" t="str">
        <f>[1]!EM_S_PROFITNOTICE_ABSTRACT(C960,L$2)</f>
        <v>预计2016年1-12月归属于上市公司股东的净利润3,253.63万元至4,880.45万元,同比上年变动0.00%-50.00%</v>
      </c>
      <c r="R960" s="2">
        <f t="shared" si="98"/>
        <v>40670400</v>
      </c>
      <c r="S960" s="2">
        <f t="shared" si="99"/>
        <v>15631461.560000002</v>
      </c>
      <c r="T960" s="9">
        <f t="shared" si="100"/>
        <v>0.50051104374620359</v>
      </c>
      <c r="U960">
        <f>IF([1]!EM_S_MAJASSRES_NUM(C960,"2014-12-30","2016-12-30")&gt;0,1,0)</f>
        <v>0</v>
      </c>
      <c r="V960">
        <f t="shared" si="101"/>
        <v>400</v>
      </c>
      <c r="W960" s="9">
        <f t="shared" si="102"/>
        <v>0.50051104374620359</v>
      </c>
      <c r="X960">
        <f t="shared" si="103"/>
        <v>249</v>
      </c>
    </row>
    <row r="961" spans="2:24" x14ac:dyDescent="0.25">
      <c r="B961">
        <f t="shared" si="104"/>
        <v>177</v>
      </c>
      <c r="C961" s="1" t="s">
        <v>1916</v>
      </c>
      <c r="D961" s="1" t="s">
        <v>1917</v>
      </c>
      <c r="F961" s="2">
        <f>IFERROR([1]!EM_S_QSTM07_IS($C961,"61",F$2,"1"),"")</f>
        <v>500933542.99000001</v>
      </c>
      <c r="G961" s="2">
        <f>IFERROR([1]!EM_S_QSTM07_IS($C961,"61",G$2,"1"),"")</f>
        <v>576377968.63</v>
      </c>
      <c r="H961" s="2">
        <f>IFERROR([1]!EM_S_QSTM07_IS($C961,"61",H$2,"1"),"")</f>
        <v>150891728.81999999</v>
      </c>
      <c r="I961" s="2">
        <f>IFERROR([1]!EM_S_QSTM07_IS($C961,"61",I$2,"1"),"")</f>
        <v>296147330.76999998</v>
      </c>
      <c r="J961" s="2">
        <f>IFERROR([1]!EM_S_QSTM07_IS($C961,"61",J$2,"1"),"")</f>
        <v>-110607358.76000001</v>
      </c>
      <c r="M961" s="2">
        <f>IFERROR([1]!EM_S_QSTM07_IS($C961,"61",L$2,"1"),"")</f>
        <v>0</v>
      </c>
      <c r="N961" s="2">
        <f>[1]!EM_S_PERFORMANCEEXPRESS_QNETPROFIT(C961,L$2)</f>
        <v>0</v>
      </c>
      <c r="O961" s="2">
        <f>[1]!EM_S_PROFITNOTICE_FORECASTT(C961,L$2)</f>
        <v>1850000000</v>
      </c>
      <c r="P961" s="2">
        <f>[1]!EM_S_PROFITNOTICE_FORECASTL(C961,L$2)</f>
        <v>1700000000</v>
      </c>
      <c r="Q961" t="str">
        <f>[1]!EM_S_PROFITNOTICE_ABSTRACT(C961,L$2)</f>
        <v>预计2016年1-12月归属于上市公司股东的净利润:170,000万元-185,000万元,比上年同期增长:382.79%-425.39%</v>
      </c>
      <c r="R961" s="2">
        <f t="shared" si="98"/>
        <v>1775000000</v>
      </c>
      <c r="S961" s="2">
        <f t="shared" si="99"/>
        <v>546796759.56000018</v>
      </c>
      <c r="T961" s="9">
        <f t="shared" si="100"/>
        <v>0.84636734066890751</v>
      </c>
      <c r="U961">
        <f>IF([1]!EM_S_MAJASSRES_NUM(C961,"2014-12-30","2016-12-30")&gt;0,1,0)</f>
        <v>0</v>
      </c>
      <c r="V961">
        <f t="shared" si="101"/>
        <v>304</v>
      </c>
      <c r="W961" s="9">
        <f t="shared" si="102"/>
        <v>0.84636734066890751</v>
      </c>
      <c r="X961">
        <f t="shared" si="103"/>
        <v>177</v>
      </c>
    </row>
    <row r="962" spans="2:24" x14ac:dyDescent="0.25">
      <c r="B962">
        <f t="shared" si="104"/>
        <v>514</v>
      </c>
      <c r="C962" s="1" t="s">
        <v>1918</v>
      </c>
      <c r="D962" s="1" t="s">
        <v>1919</v>
      </c>
      <c r="F962" s="2">
        <f>IFERROR([1]!EM_S_QSTM07_IS($C962,"61",F$2,"1"),"")</f>
        <v>-105857.68</v>
      </c>
      <c r="G962" s="2">
        <f>IFERROR([1]!EM_S_QSTM07_IS($C962,"61",G$2,"1"),"")</f>
        <v>794307.049999999</v>
      </c>
      <c r="H962" s="2">
        <f>IFERROR([1]!EM_S_QSTM07_IS($C962,"61",H$2,"1"),"")</f>
        <v>7937689.7300000004</v>
      </c>
      <c r="I962" s="2">
        <f>IFERROR([1]!EM_S_QSTM07_IS($C962,"61",I$2,"1"),"")</f>
        <v>10095088.68</v>
      </c>
      <c r="J962" s="2">
        <f>IFERROR([1]!EM_S_QSTM07_IS($C962,"61",J$2,"1"),"")</f>
        <v>-2125599.96</v>
      </c>
      <c r="M962" s="2">
        <f>IFERROR([1]!EM_S_QSTM07_IS($C962,"61",L$2,"1"),"")</f>
        <v>0</v>
      </c>
      <c r="N962" s="2">
        <f>[1]!EM_S_PERFORMANCEEXPRESS_QNETPROFIT(C962,L$2)</f>
        <v>0</v>
      </c>
      <c r="O962" s="2">
        <f>[1]!EM_S_PROFITNOTICE_FORECASTT(C962,L$2)</f>
        <v>21680300</v>
      </c>
      <c r="P962" s="2">
        <f>[1]!EM_S_PROFITNOTICE_FORECASTL(C962,L$2)</f>
        <v>12646800</v>
      </c>
      <c r="Q962" t="str">
        <f>[1]!EM_S_PROFITNOTICE_ABSTRACT(C962,L$2)</f>
        <v>预计2016年1-12月归属于上市公司股东的净利润:1,264.68万元-2,168.03万元,比上年同期变动:-30.00%至20.00%</v>
      </c>
      <c r="R962" s="2">
        <f t="shared" si="98"/>
        <v>17163550</v>
      </c>
      <c r="S962" s="2">
        <f t="shared" si="99"/>
        <v>8537410.9000000004</v>
      </c>
      <c r="T962" s="9">
        <f t="shared" si="100"/>
        <v>-0.1543005543959223</v>
      </c>
      <c r="U962">
        <f>IF([1]!EM_S_MAJASSRES_NUM(C962,"2014-12-30","2016-12-30")&gt;0,1,0)</f>
        <v>0</v>
      </c>
      <c r="V962">
        <f t="shared" si="101"/>
        <v>716</v>
      </c>
      <c r="W962" s="9">
        <f t="shared" si="102"/>
        <v>-0.1543005543959223</v>
      </c>
      <c r="X962">
        <f t="shared" si="103"/>
        <v>514</v>
      </c>
    </row>
    <row r="963" spans="2:24" x14ac:dyDescent="0.25">
      <c r="B963" t="str">
        <f t="shared" si="104"/>
        <v/>
      </c>
      <c r="C963" s="1" t="s">
        <v>1920</v>
      </c>
      <c r="D963" s="1" t="s">
        <v>1921</v>
      </c>
      <c r="F963" s="2">
        <f>IFERROR([1]!EM_S_QSTM07_IS($C963,"61",F$2,"1"),"")</f>
        <v>5858656.6799999997</v>
      </c>
      <c r="G963" s="2">
        <f>IFERROR([1]!EM_S_QSTM07_IS($C963,"61",G$2,"1"),"")</f>
        <v>12983945.720000001</v>
      </c>
      <c r="H963" s="2">
        <f>IFERROR([1]!EM_S_QSTM07_IS($C963,"61",H$2,"1"),"")</f>
        <v>11257890.16</v>
      </c>
      <c r="I963" s="2">
        <f>IFERROR([1]!EM_S_QSTM07_IS($C963,"61",I$2,"1"),"")</f>
        <v>-141071.130000003</v>
      </c>
      <c r="J963" s="2">
        <f>IFERROR([1]!EM_S_QSTM07_IS($C963,"61",J$2,"1"),"")</f>
        <v>8670368.6500000004</v>
      </c>
      <c r="M963" s="2">
        <f>IFERROR([1]!EM_S_QSTM07_IS($C963,"61",L$2,"1"),"")</f>
        <v>0</v>
      </c>
      <c r="N963" s="2">
        <f>[1]!EM_S_PERFORMANCEEXPRESS_QNETPROFIT(C963,L$2)</f>
        <v>0</v>
      </c>
      <c r="O963" s="2">
        <f>[1]!EM_S_PROFITNOTICE_FORECASTT(C963,L$2)</f>
        <v>47461800</v>
      </c>
      <c r="P963" s="2">
        <f>[1]!EM_S_PROFITNOTICE_FORECASTL(C963,L$2)</f>
        <v>39551500</v>
      </c>
      <c r="Q963" t="str">
        <f>[1]!EM_S_PROFITNOTICE_ABSTRACT(C963,L$2)</f>
        <v>预计2016年1-12月归属于上市公司股东的净利润:3,955.15万元-4,746.18万元,比上年同期上升:0.00%-20.00%</v>
      </c>
      <c r="R963" s="2">
        <f t="shared" ref="R963:R1026" si="105">AVERAGE(O963:P963)</f>
        <v>43506650</v>
      </c>
      <c r="S963" s="2">
        <f t="shared" ref="S963:S1026" si="106">IF(R963&gt;0,R963-SUM(F963:H963),"")</f>
        <v>13406157.440000001</v>
      </c>
      <c r="T963" s="9">
        <f t="shared" ref="T963:T1026" si="107">IFERROR(IF(S963&lt;&gt;0,(S963-I963)/ABS(I963),""),"")</f>
        <v>96.031190577403862</v>
      </c>
      <c r="U963">
        <f>IF([1]!EM_S_MAJASSRES_NUM(C963,"2014-12-30","2016-12-30")&gt;0,1,0)</f>
        <v>0</v>
      </c>
      <c r="V963" t="str">
        <f t="shared" ref="V963:V1026" si="108">IFERROR(IF(AND(U963=0,I963&gt;$W$1),IFERROR(RANK(T963,T$3:T$5000,0),""),""),"")</f>
        <v/>
      </c>
      <c r="W963" s="9" t="str">
        <f t="shared" ref="W963:W1026" si="109">IF(AND(U963=0,ABS(I963)&gt;$W$1),T963,"")</f>
        <v/>
      </c>
      <c r="X963" t="str">
        <f t="shared" ref="X963:X1026" si="110">IFERROR(RANK(W963,$W$3:$W$5000),"")</f>
        <v/>
      </c>
    </row>
    <row r="964" spans="2:24" x14ac:dyDescent="0.25">
      <c r="B964">
        <f t="shared" ref="B964:B1027" si="111">IFERROR(RANK(W964,$W$3:$W$5000),"")</f>
        <v>271</v>
      </c>
      <c r="C964" s="1" t="s">
        <v>1922</v>
      </c>
      <c r="D964" s="1" t="s">
        <v>1923</v>
      </c>
      <c r="F964" s="2">
        <f>IFERROR([1]!EM_S_QSTM07_IS($C964,"61",F$2,"1"),"")</f>
        <v>35877450.049999997</v>
      </c>
      <c r="G964" s="2">
        <f>IFERROR([1]!EM_S_QSTM07_IS($C964,"61",G$2,"1"),"")</f>
        <v>55055385.600000001</v>
      </c>
      <c r="H964" s="2">
        <f>IFERROR([1]!EM_S_QSTM07_IS($C964,"61",H$2,"1"),"")</f>
        <v>49372823.020000003</v>
      </c>
      <c r="I964" s="2">
        <f>IFERROR([1]!EM_S_QSTM07_IS($C964,"61",I$2,"1"),"")</f>
        <v>35019499.030000001</v>
      </c>
      <c r="J964" s="2">
        <f>IFERROR([1]!EM_S_QSTM07_IS($C964,"61",J$2,"1"),"")</f>
        <v>25775788.559999999</v>
      </c>
      <c r="M964" s="2">
        <f>IFERROR([1]!EM_S_QSTM07_IS($C964,"61",L$2,"1"),"")</f>
        <v>0</v>
      </c>
      <c r="N964" s="2">
        <f>[1]!EM_S_PERFORMANCEEXPRESS_QNETPROFIT(C964,L$2)</f>
        <v>0</v>
      </c>
      <c r="O964" s="2">
        <f>[1]!EM_S_PROFITNOTICE_FORECASTT(C964,L$2)</f>
        <v>207484000</v>
      </c>
      <c r="P964" s="2">
        <f>[1]!EM_S_PROFITNOTICE_FORECASTL(C964,L$2)</f>
        <v>172903300</v>
      </c>
      <c r="Q964" t="str">
        <f>[1]!EM_S_PROFITNOTICE_ABSTRACT(C964,L$2)</f>
        <v>预计2016年1-12月归属于上市公司股东的净利润:17,290.33万元-20,748.4万元,比上年同期增长:0.00%-20.00%</v>
      </c>
      <c r="R964" s="2">
        <f t="shared" si="105"/>
        <v>190193650</v>
      </c>
      <c r="S964" s="2">
        <f t="shared" si="106"/>
        <v>49887991.329999983</v>
      </c>
      <c r="T964" s="9">
        <f t="shared" si="107"/>
        <v>0.42457752714459607</v>
      </c>
      <c r="U964">
        <f>IF([1]!EM_S_MAJASSRES_NUM(C964,"2014-12-30","2016-12-30")&gt;0,1,0)</f>
        <v>0</v>
      </c>
      <c r="V964">
        <f t="shared" si="108"/>
        <v>429</v>
      </c>
      <c r="W964" s="9">
        <f t="shared" si="109"/>
        <v>0.42457752714459607</v>
      </c>
      <c r="X964">
        <f t="shared" si="110"/>
        <v>271</v>
      </c>
    </row>
    <row r="965" spans="2:24" x14ac:dyDescent="0.25">
      <c r="B965">
        <f t="shared" si="111"/>
        <v>227</v>
      </c>
      <c r="C965" s="1" t="s">
        <v>1924</v>
      </c>
      <c r="D965" s="1" t="s">
        <v>1925</v>
      </c>
      <c r="F965" s="2">
        <f>IFERROR([1]!EM_S_QSTM07_IS($C965,"61",F$2,"1"),"")</f>
        <v>17812711.420000002</v>
      </c>
      <c r="G965" s="2">
        <f>IFERROR([1]!EM_S_QSTM07_IS($C965,"61",G$2,"1"),"")</f>
        <v>58791059.969999999</v>
      </c>
      <c r="H965" s="2">
        <f>IFERROR([1]!EM_S_QSTM07_IS($C965,"61",H$2,"1"),"")</f>
        <v>20901174.600000001</v>
      </c>
      <c r="I965" s="2">
        <f>IFERROR([1]!EM_S_QSTM07_IS($C965,"61",I$2,"1"),"")</f>
        <v>31935830.41</v>
      </c>
      <c r="J965" s="2">
        <f>IFERROR([1]!EM_S_QSTM07_IS($C965,"61",J$2,"1"),"")</f>
        <v>13903971.109999999</v>
      </c>
      <c r="M965" s="2">
        <f>IFERROR([1]!EM_S_QSTM07_IS($C965,"61",L$2,"1"),"")</f>
        <v>0</v>
      </c>
      <c r="N965" s="2">
        <f>[1]!EM_S_PERFORMANCEEXPRESS_QNETPROFIT(C965,L$2)</f>
        <v>0</v>
      </c>
      <c r="O965" s="2">
        <f>[1]!EM_S_PROFITNOTICE_FORECASTT(C965,L$2)</f>
        <v>165944500</v>
      </c>
      <c r="P965" s="2">
        <f>[1]!EM_S_PROFITNOTICE_FORECASTL(C965,L$2)</f>
        <v>130385000</v>
      </c>
      <c r="Q965" t="str">
        <f>[1]!EM_S_PROFITNOTICE_ABSTRACT(C965,L$2)</f>
        <v>预计2016年1-12月归属于上市公司股东的净利润13,038.5万元至16,594.45万元,同比上年增长:10%-40%</v>
      </c>
      <c r="R965" s="2">
        <f t="shared" si="105"/>
        <v>148164750</v>
      </c>
      <c r="S965" s="2">
        <f t="shared" si="106"/>
        <v>50659804.00999999</v>
      </c>
      <c r="T965" s="9">
        <f t="shared" si="107"/>
        <v>0.58629988197009564</v>
      </c>
      <c r="U965">
        <f>IF([1]!EM_S_MAJASSRES_NUM(C965,"2014-12-30","2016-12-30")&gt;0,1,0)</f>
        <v>0</v>
      </c>
      <c r="V965">
        <f t="shared" si="108"/>
        <v>372</v>
      </c>
      <c r="W965" s="9">
        <f t="shared" si="109"/>
        <v>0.58629988197009564</v>
      </c>
      <c r="X965">
        <f t="shared" si="110"/>
        <v>227</v>
      </c>
    </row>
    <row r="966" spans="2:24" x14ac:dyDescent="0.25">
      <c r="B966">
        <f t="shared" si="111"/>
        <v>551</v>
      </c>
      <c r="C966" s="1" t="s">
        <v>1926</v>
      </c>
      <c r="D966" s="1" t="s">
        <v>1927</v>
      </c>
      <c r="F966" s="2">
        <f>IFERROR([1]!EM_S_QSTM07_IS($C966,"61",F$2,"1"),"")</f>
        <v>130095643.12</v>
      </c>
      <c r="G966" s="2">
        <f>IFERROR([1]!EM_S_QSTM07_IS($C966,"61",G$2,"1"),"")</f>
        <v>133426168.56999999</v>
      </c>
      <c r="H966" s="2">
        <f>IFERROR([1]!EM_S_QSTM07_IS($C966,"61",H$2,"1"),"")</f>
        <v>56478268.369999997</v>
      </c>
      <c r="I966" s="2">
        <f>IFERROR([1]!EM_S_QSTM07_IS($C966,"61",I$2,"1"),"")</f>
        <v>103335276.06</v>
      </c>
      <c r="J966" s="2">
        <f>IFERROR([1]!EM_S_QSTM07_IS($C966,"61",J$2,"1"),"")</f>
        <v>66642596.130000003</v>
      </c>
      <c r="M966" s="2">
        <f>IFERROR([1]!EM_S_QSTM07_IS($C966,"61",L$2,"1"),"")</f>
        <v>0</v>
      </c>
      <c r="N966" s="2">
        <f>[1]!EM_S_PERFORMANCEEXPRESS_QNETPROFIT(C966,L$2)</f>
        <v>0</v>
      </c>
      <c r="O966" s="2">
        <f>[1]!EM_S_PROFITNOTICE_FORECASTT(C966,L$2)</f>
        <v>430000000</v>
      </c>
      <c r="P966" s="2">
        <f>[1]!EM_S_PROFITNOTICE_FORECASTL(C966,L$2)</f>
        <v>350000000</v>
      </c>
      <c r="Q966" t="str">
        <f>[1]!EM_S_PROFITNOTICE_ABSTRACT(C966,L$2)</f>
        <v>预计2016年1-12月归属于上市公司股东的净利润:35,000万元-43,000万元,比上年同期上升2.36%-23.15%</v>
      </c>
      <c r="R966" s="2">
        <f t="shared" si="105"/>
        <v>390000000</v>
      </c>
      <c r="S966" s="2">
        <f t="shared" si="106"/>
        <v>69999919.939999998</v>
      </c>
      <c r="T966" s="9">
        <f t="shared" si="107"/>
        <v>-0.32259415555869181</v>
      </c>
      <c r="U966">
        <f>IF([1]!EM_S_MAJASSRES_NUM(C966,"2014-12-30","2016-12-30")&gt;0,1,0)</f>
        <v>0</v>
      </c>
      <c r="V966">
        <f t="shared" si="108"/>
        <v>763</v>
      </c>
      <c r="W966" s="9">
        <f t="shared" si="109"/>
        <v>-0.32259415555869181</v>
      </c>
      <c r="X966">
        <f t="shared" si="110"/>
        <v>551</v>
      </c>
    </row>
    <row r="967" spans="2:24" x14ac:dyDescent="0.25">
      <c r="B967" t="str">
        <f t="shared" si="111"/>
        <v/>
      </c>
      <c r="C967" s="1" t="s">
        <v>1928</v>
      </c>
      <c r="D967" s="1" t="s">
        <v>1929</v>
      </c>
      <c r="F967" s="2">
        <f>IFERROR([1]!EM_S_QSTM07_IS($C967,"61",F$2,"1"),"")</f>
        <v>1742777.92</v>
      </c>
      <c r="G967" s="2">
        <f>IFERROR([1]!EM_S_QSTM07_IS($C967,"61",G$2,"1"),"")</f>
        <v>12972432.619999999</v>
      </c>
      <c r="H967" s="2">
        <f>IFERROR([1]!EM_S_QSTM07_IS($C967,"61",H$2,"1"),"")</f>
        <v>3350228.01</v>
      </c>
      <c r="I967" s="2">
        <f>IFERROR([1]!EM_S_QSTM07_IS($C967,"61",I$2,"1"),"")</f>
        <v>462184.140000001</v>
      </c>
      <c r="J967" s="2">
        <f>IFERROR([1]!EM_S_QSTM07_IS($C967,"61",J$2,"1"),"")</f>
        <v>636366.73</v>
      </c>
      <c r="M967" s="2">
        <f>IFERROR([1]!EM_S_QSTM07_IS($C967,"61",L$2,"1"),"")</f>
        <v>0</v>
      </c>
      <c r="N967" s="2">
        <f>[1]!EM_S_PERFORMANCEEXPRESS_QNETPROFIT(C967,L$2)</f>
        <v>0</v>
      </c>
      <c r="O967" s="2">
        <f>[1]!EM_S_PROFITNOTICE_FORECASTT(C967,L$2)</f>
        <v>27633900</v>
      </c>
      <c r="P967" s="2">
        <f>[1]!EM_S_PROFITNOTICE_FORECASTL(C967,L$2)</f>
        <v>17962000</v>
      </c>
      <c r="Q967" t="str">
        <f>[1]!EM_S_PROFITNOTICE_ABSTRACT(C967,L$2)</f>
        <v>预计2016年1-12月归属于上市公司股东的净利润盈利:1,796.20万元-2,763.39万元,比上年同期下降:0%-35%</v>
      </c>
      <c r="R967" s="2">
        <f t="shared" si="105"/>
        <v>22797950</v>
      </c>
      <c r="S967" s="2">
        <f t="shared" si="106"/>
        <v>4732511.450000003</v>
      </c>
      <c r="T967" s="9">
        <f t="shared" si="107"/>
        <v>9.2394501247922385</v>
      </c>
      <c r="U967">
        <f>IF([1]!EM_S_MAJASSRES_NUM(C967,"2014-12-30","2016-12-30")&gt;0,1,0)</f>
        <v>0</v>
      </c>
      <c r="V967" t="str">
        <f t="shared" si="108"/>
        <v/>
      </c>
      <c r="W967" s="9" t="str">
        <f t="shared" si="109"/>
        <v/>
      </c>
      <c r="X967" t="str">
        <f t="shared" si="110"/>
        <v/>
      </c>
    </row>
    <row r="968" spans="2:24" x14ac:dyDescent="0.25">
      <c r="B968" t="str">
        <f t="shared" si="111"/>
        <v/>
      </c>
      <c r="C968" s="1" t="s">
        <v>1930</v>
      </c>
      <c r="D968" s="1" t="s">
        <v>1931</v>
      </c>
      <c r="F968" s="2">
        <f>IFERROR([1]!EM_S_QSTM07_IS($C968,"61",F$2,"1"),"")</f>
        <v>142722709</v>
      </c>
      <c r="G968" s="2">
        <f>IFERROR([1]!EM_S_QSTM07_IS($C968,"61",G$2,"1"),"")</f>
        <v>130321840</v>
      </c>
      <c r="H968" s="2">
        <f>IFERROR([1]!EM_S_QSTM07_IS($C968,"61",H$2,"1"),"")</f>
        <v>51032045</v>
      </c>
      <c r="I968" s="2">
        <f>IFERROR([1]!EM_S_QSTM07_IS($C968,"61",I$2,"1"),"")</f>
        <v>197273765</v>
      </c>
      <c r="J968" s="2">
        <f>IFERROR([1]!EM_S_QSTM07_IS($C968,"61",J$2,"1"),"")</f>
        <v>38111390</v>
      </c>
      <c r="M968" s="2">
        <f>IFERROR([1]!EM_S_QSTM07_IS($C968,"61",L$2,"1"),"")</f>
        <v>0</v>
      </c>
      <c r="N968" s="2">
        <f>[1]!EM_S_PERFORMANCEEXPRESS_QNETPROFIT(C968,L$2)</f>
        <v>0</v>
      </c>
      <c r="O968" s="2">
        <f>[1]!EM_S_PROFITNOTICE_FORECASTT(C968,L$2)</f>
        <v>0</v>
      </c>
      <c r="P968" s="2">
        <f>[1]!EM_S_PROFITNOTICE_FORECASTL(C968,L$2)</f>
        <v>0</v>
      </c>
      <c r="Q968" t="str">
        <f>[1]!EM_S_PROFITNOTICE_ABSTRACT(C968,L$2)</f>
        <v>预计2016年1-12月归属于上市公司股东的净利润不确定</v>
      </c>
      <c r="R968" s="2">
        <f t="shared" si="105"/>
        <v>0</v>
      </c>
      <c r="S968" s="2" t="str">
        <f t="shared" si="106"/>
        <v/>
      </c>
      <c r="T968" s="9" t="str">
        <f t="shared" si="107"/>
        <v/>
      </c>
      <c r="U968">
        <f>IF([1]!EM_S_MAJASSRES_NUM(C968,"2014-12-30","2016-12-30")&gt;0,1,0)</f>
        <v>0</v>
      </c>
      <c r="V968" t="str">
        <f t="shared" si="108"/>
        <v/>
      </c>
      <c r="W968" s="9" t="str">
        <f t="shared" si="109"/>
        <v/>
      </c>
      <c r="X968" t="str">
        <f t="shared" si="110"/>
        <v/>
      </c>
    </row>
    <row r="969" spans="2:24" x14ac:dyDescent="0.25">
      <c r="B969">
        <f t="shared" si="111"/>
        <v>477</v>
      </c>
      <c r="C969" s="1" t="s">
        <v>1932</v>
      </c>
      <c r="D969" s="1" t="s">
        <v>1933</v>
      </c>
      <c r="F969" s="2">
        <f>IFERROR([1]!EM_S_QSTM07_IS($C969,"61",F$2,"1"),"")</f>
        <v>140485061.58000001</v>
      </c>
      <c r="G969" s="2">
        <f>IFERROR([1]!EM_S_QSTM07_IS($C969,"61",G$2,"1"),"")</f>
        <v>178190455.22999999</v>
      </c>
      <c r="H969" s="2">
        <f>IFERROR([1]!EM_S_QSTM07_IS($C969,"61",H$2,"1"),"")</f>
        <v>97439434.400000006</v>
      </c>
      <c r="I969" s="2">
        <f>IFERROR([1]!EM_S_QSTM07_IS($C969,"61",I$2,"1"),"")</f>
        <v>117399520.90000001</v>
      </c>
      <c r="J969" s="2">
        <f>IFERROR([1]!EM_S_QSTM07_IS($C969,"61",J$2,"1"),"")</f>
        <v>112874408.48</v>
      </c>
      <c r="M969" s="2">
        <f>IFERROR([1]!EM_S_QSTM07_IS($C969,"61",L$2,"1"),"")</f>
        <v>0</v>
      </c>
      <c r="N969" s="2">
        <f>[1]!EM_S_PERFORMANCEEXPRESS_QNETPROFIT(C969,L$2)</f>
        <v>0</v>
      </c>
      <c r="O969" s="2">
        <f>[1]!EM_S_PROFITNOTICE_FORECASTT(C969,L$2)</f>
        <v>558000000</v>
      </c>
      <c r="P969" s="2">
        <f>[1]!EM_S_PROFITNOTICE_FORECASTL(C969,L$2)</f>
        <v>501000000</v>
      </c>
      <c r="Q969" t="str">
        <f>[1]!EM_S_PROFITNOTICE_ABSTRACT(C969,L$2)</f>
        <v>预计2016年1-12月归属于上市公司股东的净利润盈利:50,100万元-55,800万元,较上年同期增长:5%-25%</v>
      </c>
      <c r="R969" s="2">
        <f t="shared" si="105"/>
        <v>529500000</v>
      </c>
      <c r="S969" s="2">
        <f t="shared" si="106"/>
        <v>113385048.78999996</v>
      </c>
      <c r="T969" s="9">
        <f t="shared" si="107"/>
        <v>-3.419496160822956E-2</v>
      </c>
      <c r="U969">
        <f>IF([1]!EM_S_MAJASSRES_NUM(C969,"2014-12-30","2016-12-30")&gt;0,1,0)</f>
        <v>0</v>
      </c>
      <c r="V969">
        <f t="shared" si="108"/>
        <v>669</v>
      </c>
      <c r="W969" s="9">
        <f t="shared" si="109"/>
        <v>-3.419496160822956E-2</v>
      </c>
      <c r="X969">
        <f t="shared" si="110"/>
        <v>477</v>
      </c>
    </row>
    <row r="970" spans="2:24" x14ac:dyDescent="0.25">
      <c r="B970" t="str">
        <f t="shared" si="111"/>
        <v/>
      </c>
      <c r="C970" s="1" t="s">
        <v>1934</v>
      </c>
      <c r="D970" s="1" t="s">
        <v>1935</v>
      </c>
      <c r="F970" s="2">
        <f>IFERROR([1]!EM_S_QSTM07_IS($C970,"61",F$2,"1"),"")</f>
        <v>68361486.530000001</v>
      </c>
      <c r="G970" s="2">
        <f>IFERROR([1]!EM_S_QSTM07_IS($C970,"61",G$2,"1"),"")</f>
        <v>58150081.780000001</v>
      </c>
      <c r="H970" s="2">
        <f>IFERROR([1]!EM_S_QSTM07_IS($C970,"61",H$2,"1"),"")</f>
        <v>30607569.420000002</v>
      </c>
      <c r="I970" s="2">
        <f>IFERROR([1]!EM_S_QSTM07_IS($C970,"61",I$2,"1"),"")</f>
        <v>72635363.129999995</v>
      </c>
      <c r="J970" s="2">
        <f>IFERROR([1]!EM_S_QSTM07_IS($C970,"61",J$2,"1"),"")</f>
        <v>23863136.510000002</v>
      </c>
      <c r="M970" s="2">
        <f>IFERROR([1]!EM_S_QSTM07_IS($C970,"61",L$2,"1"),"")</f>
        <v>0</v>
      </c>
      <c r="N970" s="2">
        <f>[1]!EM_S_PERFORMANCEEXPRESS_QNETPROFIT(C970,L$2)</f>
        <v>0</v>
      </c>
      <c r="O970" s="2">
        <f>[1]!EM_S_PROFITNOTICE_FORECASTT(C970,L$2)</f>
        <v>361046000</v>
      </c>
      <c r="P970" s="2">
        <f>[1]!EM_S_PROFITNOTICE_FORECASTL(C970,L$2)</f>
        <v>300871600</v>
      </c>
      <c r="Q970" t="str">
        <f>[1]!EM_S_PROFITNOTICE_ABSTRACT(C970,L$2)</f>
        <v>预计2016年1-12月归属于上市公司股东的净利润:30,087.16万元-36,104.6万元,比上年同期增长:150.00%-200.00%</v>
      </c>
      <c r="R970" s="2">
        <f t="shared" si="105"/>
        <v>330958800</v>
      </c>
      <c r="S970" s="2">
        <f t="shared" si="106"/>
        <v>173839662.26999998</v>
      </c>
      <c r="T970" s="9">
        <f t="shared" si="107"/>
        <v>1.3933199309387136</v>
      </c>
      <c r="U970">
        <f>IF([1]!EM_S_MAJASSRES_NUM(C970,"2014-12-30","2016-12-30")&gt;0,1,0)</f>
        <v>1</v>
      </c>
      <c r="V970" t="str">
        <f t="shared" si="108"/>
        <v/>
      </c>
      <c r="W970" s="9" t="str">
        <f t="shared" si="109"/>
        <v/>
      </c>
      <c r="X970" t="str">
        <f t="shared" si="110"/>
        <v/>
      </c>
    </row>
    <row r="971" spans="2:24" x14ac:dyDescent="0.25">
      <c r="B971">
        <f t="shared" si="111"/>
        <v>126</v>
      </c>
      <c r="C971" s="1" t="s">
        <v>1936</v>
      </c>
      <c r="D971" s="1" t="s">
        <v>1937</v>
      </c>
      <c r="F971" s="2">
        <f>IFERROR([1]!EM_S_QSTM07_IS($C971,"61",F$2,"1"),"")</f>
        <v>74700816.920000002</v>
      </c>
      <c r="G971" s="2">
        <f>IFERROR([1]!EM_S_QSTM07_IS($C971,"61",G$2,"1"),"")</f>
        <v>107392226.58</v>
      </c>
      <c r="H971" s="2">
        <f>IFERROR([1]!EM_S_QSTM07_IS($C971,"61",H$2,"1"),"")</f>
        <v>76463959.709999993</v>
      </c>
      <c r="I971" s="2">
        <f>IFERROR([1]!EM_S_QSTM07_IS($C971,"61",I$2,"1"),"")</f>
        <v>45872372.520000003</v>
      </c>
      <c r="J971" s="2">
        <f>IFERROR([1]!EM_S_QSTM07_IS($C971,"61",J$2,"1"),"")</f>
        <v>39302254.350000001</v>
      </c>
      <c r="M971" s="2">
        <f>IFERROR([1]!EM_S_QSTM07_IS($C971,"61",L$2,"1"),"")</f>
        <v>0</v>
      </c>
      <c r="N971" s="2">
        <f>[1]!EM_S_PERFORMANCEEXPRESS_QNETPROFIT(C971,L$2)</f>
        <v>0</v>
      </c>
      <c r="O971" s="2">
        <f>[1]!EM_S_PROFITNOTICE_FORECASTT(C971,L$2)</f>
        <v>407347100</v>
      </c>
      <c r="P971" s="2">
        <f>[1]!EM_S_PROFITNOTICE_FORECASTL(C971,L$2)</f>
        <v>310359700</v>
      </c>
      <c r="Q971" t="str">
        <f>[1]!EM_S_PROFITNOTICE_ABSTRACT(C971,L$2)</f>
        <v>预计2016年1-12月归属于上市公司股东的净利润:31,035.97万元-40,734.71万元,比上年同期增长:60.00%-110.00%</v>
      </c>
      <c r="R971" s="2">
        <f t="shared" si="105"/>
        <v>358853400</v>
      </c>
      <c r="S971" s="2">
        <f t="shared" si="106"/>
        <v>100296396.79000002</v>
      </c>
      <c r="T971" s="9">
        <f t="shared" si="107"/>
        <v>1.1864227045651838</v>
      </c>
      <c r="U971">
        <f>IF([1]!EM_S_MAJASSRES_NUM(C971,"2014-12-30","2016-12-30")&gt;0,1,0)</f>
        <v>0</v>
      </c>
      <c r="V971">
        <f t="shared" si="108"/>
        <v>233</v>
      </c>
      <c r="W971" s="9">
        <f t="shared" si="109"/>
        <v>1.1864227045651838</v>
      </c>
      <c r="X971">
        <f t="shared" si="110"/>
        <v>126</v>
      </c>
    </row>
    <row r="972" spans="2:24" x14ac:dyDescent="0.25">
      <c r="B972">
        <f t="shared" si="111"/>
        <v>63</v>
      </c>
      <c r="C972" s="1" t="s">
        <v>1938</v>
      </c>
      <c r="D972" s="1" t="s">
        <v>1939</v>
      </c>
      <c r="F972" s="2">
        <f>IFERROR([1]!EM_S_QSTM07_IS($C972,"61",F$2,"1"),"")</f>
        <v>104235390.89</v>
      </c>
      <c r="G972" s="2">
        <f>IFERROR([1]!EM_S_QSTM07_IS($C972,"61",G$2,"1"),"")</f>
        <v>50399469.509999998</v>
      </c>
      <c r="H972" s="2">
        <f>IFERROR([1]!EM_S_QSTM07_IS($C972,"61",H$2,"1"),"")</f>
        <v>70045305.489999995</v>
      </c>
      <c r="I972" s="2">
        <f>IFERROR([1]!EM_S_QSTM07_IS($C972,"61",I$2,"1"),"")</f>
        <v>52259448.549999997</v>
      </c>
      <c r="J972" s="2">
        <f>IFERROR([1]!EM_S_QSTM07_IS($C972,"61",J$2,"1"),"")</f>
        <v>106745111.78</v>
      </c>
      <c r="M972" s="2">
        <f>IFERROR([1]!EM_S_QSTM07_IS($C972,"61",L$2,"1"),"")</f>
        <v>0</v>
      </c>
      <c r="N972" s="2">
        <f>[1]!EM_S_PERFORMANCEEXPRESS_QNETPROFIT(C972,L$2)</f>
        <v>0</v>
      </c>
      <c r="O972" s="2">
        <f>[1]!EM_S_PROFITNOTICE_FORECASTT(C972,L$2)</f>
        <v>420000000</v>
      </c>
      <c r="P972" s="2">
        <f>[1]!EM_S_PROFITNOTICE_FORECASTL(C972,L$2)</f>
        <v>340000000</v>
      </c>
      <c r="Q972" t="str">
        <f>[1]!EM_S_PROFITNOTICE_ABSTRACT(C972,L$2)</f>
        <v>预计2016年1-12月归属于上市公司股东的净利润:34,000万元-42,000万元,比上年同期变动:25.92%至55.55%</v>
      </c>
      <c r="R972" s="2">
        <f t="shared" si="105"/>
        <v>380000000</v>
      </c>
      <c r="S972" s="2">
        <f t="shared" si="106"/>
        <v>155319834.11000001</v>
      </c>
      <c r="T972" s="9">
        <f t="shared" si="107"/>
        <v>1.9720909504315851</v>
      </c>
      <c r="U972">
        <f>IF([1]!EM_S_MAJASSRES_NUM(C972,"2014-12-30","2016-12-30")&gt;0,1,0)</f>
        <v>0</v>
      </c>
      <c r="V972">
        <f t="shared" si="108"/>
        <v>147</v>
      </c>
      <c r="W972" s="9">
        <f t="shared" si="109"/>
        <v>1.9720909504315851</v>
      </c>
      <c r="X972">
        <f t="shared" si="110"/>
        <v>63</v>
      </c>
    </row>
    <row r="973" spans="2:24" x14ac:dyDescent="0.25">
      <c r="B973">
        <f t="shared" si="111"/>
        <v>11</v>
      </c>
      <c r="C973" s="1" t="s">
        <v>1940</v>
      </c>
      <c r="D973" s="1" t="s">
        <v>1941</v>
      </c>
      <c r="F973" s="2">
        <f>IFERROR([1]!EM_S_QSTM07_IS($C973,"61",F$2,"1"),"")</f>
        <v>13858739.67</v>
      </c>
      <c r="G973" s="2">
        <f>IFERROR([1]!EM_S_QSTM07_IS($C973,"61",G$2,"1"),"")</f>
        <v>2041696.44</v>
      </c>
      <c r="H973" s="2">
        <f>IFERROR([1]!EM_S_QSTM07_IS($C973,"61",H$2,"1"),"")</f>
        <v>7961611.6600000001</v>
      </c>
      <c r="I973" s="2">
        <f>IFERROR([1]!EM_S_QSTM07_IS($C973,"61",I$2,"1"),"")</f>
        <v>-12479967.02</v>
      </c>
      <c r="J973" s="2">
        <f>IFERROR([1]!EM_S_QSTM07_IS($C973,"61",J$2,"1"),"")</f>
        <v>3876125.32</v>
      </c>
      <c r="M973" s="2">
        <f>IFERROR([1]!EM_S_QSTM07_IS($C973,"61",L$2,"1"),"")</f>
        <v>0</v>
      </c>
      <c r="N973" s="2">
        <f>[1]!EM_S_PERFORMANCEEXPRESS_QNETPROFIT(C973,L$2)</f>
        <v>0</v>
      </c>
      <c r="O973" s="2">
        <f>[1]!EM_S_PROFITNOTICE_FORECASTT(C973,L$2)</f>
        <v>85000000</v>
      </c>
      <c r="P973" s="2">
        <f>[1]!EM_S_PROFITNOTICE_FORECASTL(C973,L$2)</f>
        <v>75000000</v>
      </c>
      <c r="Q973" t="str">
        <f>[1]!EM_S_PROFITNOTICE_ABSTRACT(C973,L$2)</f>
        <v>预计2016年1-12月归属于上市公司股东的净利润7,500万元-8,500万元,与上年同期增长2,402.34%-2,735.98%</v>
      </c>
      <c r="R973" s="2">
        <f t="shared" si="105"/>
        <v>80000000</v>
      </c>
      <c r="S973" s="2">
        <f t="shared" si="106"/>
        <v>56137952.230000004</v>
      </c>
      <c r="T973" s="9">
        <f t="shared" si="107"/>
        <v>5.4982452389525625</v>
      </c>
      <c r="U973">
        <f>IF([1]!EM_S_MAJASSRES_NUM(C973,"2014-12-30","2016-12-30")&gt;0,1,0)</f>
        <v>0</v>
      </c>
      <c r="V973" t="str">
        <f t="shared" si="108"/>
        <v/>
      </c>
      <c r="W973" s="9">
        <f t="shared" si="109"/>
        <v>5.4982452389525625</v>
      </c>
      <c r="X973">
        <f t="shared" si="110"/>
        <v>11</v>
      </c>
    </row>
    <row r="974" spans="2:24" x14ac:dyDescent="0.25">
      <c r="B974" t="str">
        <f t="shared" si="111"/>
        <v/>
      </c>
      <c r="C974" s="1" t="s">
        <v>1942</v>
      </c>
      <c r="D974" s="1" t="s">
        <v>1943</v>
      </c>
      <c r="F974" s="2">
        <f>IFERROR([1]!EM_S_QSTM07_IS($C974,"61",F$2,"1"),"")</f>
        <v>16139121.65</v>
      </c>
      <c r="G974" s="2">
        <f>IFERROR([1]!EM_S_QSTM07_IS($C974,"61",G$2,"1"),"")</f>
        <v>91117826.209999993</v>
      </c>
      <c r="H974" s="2">
        <f>IFERROR([1]!EM_S_QSTM07_IS($C974,"61",H$2,"1"),"")</f>
        <v>101985303.95999999</v>
      </c>
      <c r="I974" s="2">
        <f>IFERROR([1]!EM_S_QSTM07_IS($C974,"61",I$2,"1"),"")</f>
        <v>261878657.81999999</v>
      </c>
      <c r="J974" s="2">
        <f>IFERROR([1]!EM_S_QSTM07_IS($C974,"61",J$2,"1"),"")</f>
        <v>188716435.31999999</v>
      </c>
      <c r="M974" s="2">
        <f>IFERROR([1]!EM_S_QSTM07_IS($C974,"61",L$2,"1"),"")</f>
        <v>0</v>
      </c>
      <c r="N974" s="2">
        <f>[1]!EM_S_PERFORMANCEEXPRESS_QNETPROFIT(C974,L$2)</f>
        <v>0</v>
      </c>
      <c r="O974" s="2">
        <f>[1]!EM_S_PROFITNOTICE_FORECASTT(C974,L$2)</f>
        <v>500000000</v>
      </c>
      <c r="P974" s="2">
        <f>[1]!EM_S_PROFITNOTICE_FORECASTL(C974,L$2)</f>
        <v>250000000</v>
      </c>
      <c r="Q974" t="str">
        <f>[1]!EM_S_PROFITNOTICE_ABSTRACT(C974,L$2)</f>
        <v>预计2016年1-12月归属于上市公司股东的净利润25,000万元至50,000万元,同比上年下降:21.69%-60.85%</v>
      </c>
      <c r="R974" s="2">
        <f t="shared" si="105"/>
        <v>375000000</v>
      </c>
      <c r="S974" s="2">
        <f t="shared" si="106"/>
        <v>165757748.18000001</v>
      </c>
      <c r="T974" s="9">
        <f t="shared" si="107"/>
        <v>-0.36704369283146338</v>
      </c>
      <c r="U974">
        <f>IF([1]!EM_S_MAJASSRES_NUM(C974,"2014-12-30","2016-12-30")&gt;0,1,0)</f>
        <v>1</v>
      </c>
      <c r="V974" t="str">
        <f t="shared" si="108"/>
        <v/>
      </c>
      <c r="W974" s="9" t="str">
        <f t="shared" si="109"/>
        <v/>
      </c>
      <c r="X974" t="str">
        <f t="shared" si="110"/>
        <v/>
      </c>
    </row>
    <row r="975" spans="2:24" x14ac:dyDescent="0.25">
      <c r="B975">
        <f t="shared" si="111"/>
        <v>450</v>
      </c>
      <c r="C975" s="1" t="s">
        <v>1944</v>
      </c>
      <c r="D975" s="1" t="s">
        <v>1945</v>
      </c>
      <c r="F975" s="2">
        <f>IFERROR([1]!EM_S_QSTM07_IS($C975,"61",F$2,"1"),"")</f>
        <v>81460122.719999999</v>
      </c>
      <c r="G975" s="2">
        <f>IFERROR([1]!EM_S_QSTM07_IS($C975,"61",G$2,"1"),"")</f>
        <v>65171533.109999999</v>
      </c>
      <c r="H975" s="2">
        <f>IFERROR([1]!EM_S_QSTM07_IS($C975,"61",H$2,"1"),"")</f>
        <v>50713088.770000003</v>
      </c>
      <c r="I975" s="2">
        <f>IFERROR([1]!EM_S_QSTM07_IS($C975,"61",I$2,"1"),"")</f>
        <v>14740130.210000001</v>
      </c>
      <c r="J975" s="2">
        <f>IFERROR([1]!EM_S_QSTM07_IS($C975,"61",J$2,"1"),"")</f>
        <v>51650741.100000001</v>
      </c>
      <c r="M975" s="2">
        <f>IFERROR([1]!EM_S_QSTM07_IS($C975,"61",L$2,"1"),"")</f>
        <v>0</v>
      </c>
      <c r="N975" s="2">
        <f>[1]!EM_S_PERFORMANCEEXPRESS_QNETPROFIT(C975,L$2)</f>
        <v>0</v>
      </c>
      <c r="O975" s="2">
        <f>[1]!EM_S_PROFITNOTICE_FORECASTT(C975,L$2)</f>
        <v>236054400</v>
      </c>
      <c r="P975" s="2">
        <f>[1]!EM_S_PROFITNOTICE_FORECASTL(C975,L$2)</f>
        <v>188843500</v>
      </c>
      <c r="Q975" t="str">
        <f>[1]!EM_S_PROFITNOTICE_ABSTRACT(C975,L$2)</f>
        <v>预计2016年1-12月归属于上市公司股东的净利润为18,884.35至23,605.44万元,相比去年增长20.00%至50.00%</v>
      </c>
      <c r="R975" s="2">
        <f t="shared" si="105"/>
        <v>212448950</v>
      </c>
      <c r="S975" s="2">
        <f t="shared" si="106"/>
        <v>15104205.400000006</v>
      </c>
      <c r="T975" s="9">
        <f t="shared" si="107"/>
        <v>2.469959117138661E-2</v>
      </c>
      <c r="U975">
        <f>IF([1]!EM_S_MAJASSRES_NUM(C975,"2014-12-30","2016-12-30")&gt;0,1,0)</f>
        <v>0</v>
      </c>
      <c r="V975">
        <f t="shared" si="108"/>
        <v>637</v>
      </c>
      <c r="W975" s="9">
        <f t="shared" si="109"/>
        <v>2.469959117138661E-2</v>
      </c>
      <c r="X975">
        <f t="shared" si="110"/>
        <v>450</v>
      </c>
    </row>
    <row r="976" spans="2:24" x14ac:dyDescent="0.25">
      <c r="B976">
        <f t="shared" si="111"/>
        <v>420</v>
      </c>
      <c r="C976" s="1" t="s">
        <v>1946</v>
      </c>
      <c r="D976" s="1" t="s">
        <v>1947</v>
      </c>
      <c r="F976" s="2">
        <f>IFERROR([1]!EM_S_QSTM07_IS($C976,"61",F$2,"1"),"")</f>
        <v>278475704.48000002</v>
      </c>
      <c r="G976" s="2">
        <f>IFERROR([1]!EM_S_QSTM07_IS($C976,"61",G$2,"1"),"")</f>
        <v>259776726.36000001</v>
      </c>
      <c r="H976" s="2">
        <f>IFERROR([1]!EM_S_QSTM07_IS($C976,"61",H$2,"1"),"")</f>
        <v>163061955.13</v>
      </c>
      <c r="I976" s="2">
        <f>IFERROR([1]!EM_S_QSTM07_IS($C976,"61",I$2,"1"),"")</f>
        <v>342355264.80000001</v>
      </c>
      <c r="J976" s="2">
        <f>IFERROR([1]!EM_S_QSTM07_IS($C976,"61",J$2,"1"),"")</f>
        <v>181546185.00999999</v>
      </c>
      <c r="M976" s="2">
        <f>IFERROR([1]!EM_S_QSTM07_IS($C976,"61",L$2,"1"),"")</f>
        <v>0</v>
      </c>
      <c r="N976" s="2">
        <f>[1]!EM_S_PERFORMANCEEXPRESS_QNETPROFIT(C976,L$2)</f>
        <v>0</v>
      </c>
      <c r="O976" s="2">
        <f>[1]!EM_S_PROFITNOTICE_FORECASTT(C976,L$2)</f>
        <v>1162687700</v>
      </c>
      <c r="P976" s="2">
        <f>[1]!EM_S_PROFITNOTICE_FORECASTL(C976,L$2)</f>
        <v>996589400</v>
      </c>
      <c r="Q976" t="str">
        <f>[1]!EM_S_PROFITNOTICE_ABSTRACT(C976,L$2)</f>
        <v>预计2016年1-12月归属于上市公司股东的净利润盈利:99,658.94万元-116,268.77万元,比上年同期增长20%-40%</v>
      </c>
      <c r="R976" s="2">
        <f t="shared" si="105"/>
        <v>1079638550</v>
      </c>
      <c r="S976" s="2">
        <f t="shared" si="106"/>
        <v>378324164.02999997</v>
      </c>
      <c r="T976" s="9">
        <f t="shared" si="107"/>
        <v>0.10506308191583551</v>
      </c>
      <c r="U976">
        <f>IF([1]!EM_S_MAJASSRES_NUM(C976,"2014-12-30","2016-12-30")&gt;0,1,0)</f>
        <v>0</v>
      </c>
      <c r="V976">
        <f t="shared" si="108"/>
        <v>600</v>
      </c>
      <c r="W976" s="9">
        <f t="shared" si="109"/>
        <v>0.10506308191583551</v>
      </c>
      <c r="X976">
        <f t="shared" si="110"/>
        <v>420</v>
      </c>
    </row>
    <row r="977" spans="2:24" x14ac:dyDescent="0.25">
      <c r="B977" t="str">
        <f t="shared" si="111"/>
        <v/>
      </c>
      <c r="C977" s="1" t="s">
        <v>1948</v>
      </c>
      <c r="D977" s="1" t="s">
        <v>1949</v>
      </c>
      <c r="F977" s="2">
        <f>IFERROR([1]!EM_S_QSTM07_IS($C977,"61",F$2,"1"),"")</f>
        <v>104450806.84999999</v>
      </c>
      <c r="G977" s="2">
        <f>IFERROR([1]!EM_S_QSTM07_IS($C977,"61",G$2,"1"),"")</f>
        <v>91689378.400000006</v>
      </c>
      <c r="H977" s="2">
        <f>IFERROR([1]!EM_S_QSTM07_IS($C977,"61",H$2,"1"),"")</f>
        <v>64602278.409999996</v>
      </c>
      <c r="I977" s="2">
        <f>IFERROR([1]!EM_S_QSTM07_IS($C977,"61",I$2,"1"),"")</f>
        <v>8572803.1099999994</v>
      </c>
      <c r="J977" s="2">
        <f>IFERROR([1]!EM_S_QSTM07_IS($C977,"61",J$2,"1"),"")</f>
        <v>30188499.719999999</v>
      </c>
      <c r="M977" s="2">
        <f>IFERROR([1]!EM_S_QSTM07_IS($C977,"61",L$2,"1"),"")</f>
        <v>0</v>
      </c>
      <c r="N977" s="2">
        <f>[1]!EM_S_PERFORMANCEEXPRESS_QNETPROFIT(C977,L$2)</f>
        <v>0</v>
      </c>
      <c r="O977" s="2">
        <f>[1]!EM_S_PROFITNOTICE_FORECASTT(C977,L$2)</f>
        <v>436751000</v>
      </c>
      <c r="P977" s="2">
        <f>[1]!EM_S_PROFITNOTICE_FORECASTL(C977,L$2)</f>
        <v>405178600</v>
      </c>
      <c r="Q977" t="str">
        <f>[1]!EM_S_PROFITNOTICE_ABSTRACT(C977,L$2)</f>
        <v>预计2016年1-12月归属于上市公司股东的净利润盈利:40,517.86万元-43,675.10万元,较上年同期增长285.00%-315.00 %</v>
      </c>
      <c r="R977" s="2">
        <f t="shared" si="105"/>
        <v>420964800</v>
      </c>
      <c r="S977" s="2">
        <f t="shared" si="106"/>
        <v>160222336.34</v>
      </c>
      <c r="T977" s="9">
        <f t="shared" si="107"/>
        <v>17.689608787714246</v>
      </c>
      <c r="U977">
        <f>IF([1]!EM_S_MAJASSRES_NUM(C977,"2014-12-30","2016-12-30")&gt;0,1,0)</f>
        <v>1</v>
      </c>
      <c r="V977" t="str">
        <f t="shared" si="108"/>
        <v/>
      </c>
      <c r="W977" s="9" t="str">
        <f t="shared" si="109"/>
        <v/>
      </c>
      <c r="X977" t="str">
        <f t="shared" si="110"/>
        <v/>
      </c>
    </row>
    <row r="978" spans="2:24" x14ac:dyDescent="0.25">
      <c r="B978">
        <f t="shared" si="111"/>
        <v>493</v>
      </c>
      <c r="C978" s="1" t="s">
        <v>1950</v>
      </c>
      <c r="D978" s="1" t="s">
        <v>1951</v>
      </c>
      <c r="F978" s="2">
        <f>IFERROR([1]!EM_S_QSTM07_IS($C978,"61",F$2,"1"),"")</f>
        <v>20200436.699999999</v>
      </c>
      <c r="G978" s="2">
        <f>IFERROR([1]!EM_S_QSTM07_IS($C978,"61",G$2,"1"),"")</f>
        <v>62668811.090000004</v>
      </c>
      <c r="H978" s="2">
        <f>IFERROR([1]!EM_S_QSTM07_IS($C978,"61",H$2,"1"),"")</f>
        <v>19782786.780000001</v>
      </c>
      <c r="I978" s="2">
        <f>IFERROR([1]!EM_S_QSTM07_IS($C978,"61",I$2,"1"),"")</f>
        <v>57656241.689999998</v>
      </c>
      <c r="J978" s="2">
        <f>IFERROR([1]!EM_S_QSTM07_IS($C978,"61",J$2,"1"),"")</f>
        <v>24895112.68</v>
      </c>
      <c r="M978" s="2">
        <f>IFERROR([1]!EM_S_QSTM07_IS($C978,"61",L$2,"1"),"")</f>
        <v>0</v>
      </c>
      <c r="N978" s="2">
        <f>[1]!EM_S_PERFORMANCEEXPRESS_QNETPROFIT(C978,L$2)</f>
        <v>0</v>
      </c>
      <c r="O978" s="2">
        <f>[1]!EM_S_PROFITNOTICE_FORECASTT(C978,L$2)</f>
        <v>180587900</v>
      </c>
      <c r="P978" s="2">
        <f>[1]!EM_S_PROFITNOTICE_FORECASTL(C978,L$2)</f>
        <v>131336600</v>
      </c>
      <c r="Q978" t="str">
        <f>[1]!EM_S_PROFITNOTICE_ABSTRACT(C978,L$2)</f>
        <v>预计2016年1-12月归属于上市公司股东的净利润13,133.66万元-18,058.79万元,与上年同期变动-20%至10%</v>
      </c>
      <c r="R978" s="2">
        <f t="shared" si="105"/>
        <v>155962250</v>
      </c>
      <c r="S978" s="2">
        <f t="shared" si="106"/>
        <v>53310215.429999992</v>
      </c>
      <c r="T978" s="9">
        <f t="shared" si="107"/>
        <v>-7.53782441000449E-2</v>
      </c>
      <c r="U978">
        <f>IF([1]!EM_S_MAJASSRES_NUM(C978,"2014-12-30","2016-12-30")&gt;0,1,0)</f>
        <v>0</v>
      </c>
      <c r="V978">
        <f t="shared" si="108"/>
        <v>687</v>
      </c>
      <c r="W978" s="9">
        <f t="shared" si="109"/>
        <v>-7.53782441000449E-2</v>
      </c>
      <c r="X978">
        <f t="shared" si="110"/>
        <v>493</v>
      </c>
    </row>
    <row r="979" spans="2:24" x14ac:dyDescent="0.25">
      <c r="B979">
        <f t="shared" si="111"/>
        <v>38</v>
      </c>
      <c r="C979" s="1" t="s">
        <v>1952</v>
      </c>
      <c r="D979" s="1" t="s">
        <v>1953</v>
      </c>
      <c r="F979" s="2">
        <f>IFERROR([1]!EM_S_QSTM07_IS($C979,"61",F$2,"1"),"")</f>
        <v>75317287.409999996</v>
      </c>
      <c r="G979" s="2">
        <f>IFERROR([1]!EM_S_QSTM07_IS($C979,"61",G$2,"1"),"")</f>
        <v>60254571.399999999</v>
      </c>
      <c r="H979" s="2">
        <f>IFERROR([1]!EM_S_QSTM07_IS($C979,"61",H$2,"1"),"")</f>
        <v>45560448.899999999</v>
      </c>
      <c r="I979" s="2">
        <f>IFERROR([1]!EM_S_QSTM07_IS($C979,"61",I$2,"1"),"")</f>
        <v>22064974.489999998</v>
      </c>
      <c r="J979" s="2">
        <f>IFERROR([1]!EM_S_QSTM07_IS($C979,"61",J$2,"1"),"")</f>
        <v>20339606.219999999</v>
      </c>
      <c r="M979" s="2">
        <f>IFERROR([1]!EM_S_QSTM07_IS($C979,"61",L$2,"1"),"")</f>
        <v>0</v>
      </c>
      <c r="N979" s="2">
        <f>[1]!EM_S_PERFORMANCEEXPRESS_QNETPROFIT(C979,L$2)</f>
        <v>0</v>
      </c>
      <c r="O979" s="2">
        <f>[1]!EM_S_PROFITNOTICE_FORECASTT(C979,L$2)</f>
        <v>276053800</v>
      </c>
      <c r="P979" s="2">
        <f>[1]!EM_S_PROFITNOTICE_FORECASTL(C979,L$2)</f>
        <v>249595000</v>
      </c>
      <c r="Q979" t="str">
        <f>[1]!EM_S_PROFITNOTICE_ABSTRACT(C979,L$2)</f>
        <v>预计2016年1-12月归属于上市公司股东的净利润:24,959.50万元-27,605.38万元,比上年同期增长:183.00%-213%</v>
      </c>
      <c r="R979" s="2">
        <f t="shared" si="105"/>
        <v>262824400</v>
      </c>
      <c r="S979" s="2">
        <f t="shared" si="106"/>
        <v>81692092.289999992</v>
      </c>
      <c r="T979" s="9">
        <f t="shared" si="107"/>
        <v>2.7023424761729693</v>
      </c>
      <c r="U979">
        <f>IF([1]!EM_S_MAJASSRES_NUM(C979,"2014-12-30","2016-12-30")&gt;0,1,0)</f>
        <v>0</v>
      </c>
      <c r="V979">
        <f t="shared" si="108"/>
        <v>106</v>
      </c>
      <c r="W979" s="9">
        <f t="shared" si="109"/>
        <v>2.7023424761729693</v>
      </c>
      <c r="X979">
        <f t="shared" si="110"/>
        <v>38</v>
      </c>
    </row>
    <row r="980" spans="2:24" x14ac:dyDescent="0.25">
      <c r="B980" t="str">
        <f t="shared" si="111"/>
        <v/>
      </c>
      <c r="C980" s="1" t="s">
        <v>1954</v>
      </c>
      <c r="D980" s="1" t="s">
        <v>1955</v>
      </c>
      <c r="F980" s="2">
        <f>IFERROR([1]!EM_S_QSTM07_IS($C980,"61",F$2,"1"),"")</f>
        <v>32596230.719999999</v>
      </c>
      <c r="G980" s="2">
        <f>IFERROR([1]!EM_S_QSTM07_IS($C980,"61",G$2,"1"),"")</f>
        <v>24040624.690000001</v>
      </c>
      <c r="H980" s="2">
        <f>IFERROR([1]!EM_S_QSTM07_IS($C980,"61",H$2,"1"),"")</f>
        <v>5888994.9199999999</v>
      </c>
      <c r="I980" s="2">
        <f>IFERROR([1]!EM_S_QSTM07_IS($C980,"61",I$2,"1"),"")</f>
        <v>84424397.989999995</v>
      </c>
      <c r="J980" s="2">
        <f>IFERROR([1]!EM_S_QSTM07_IS($C980,"61",J$2,"1"),"")</f>
        <v>30605601.25</v>
      </c>
      <c r="M980" s="2">
        <f>IFERROR([1]!EM_S_QSTM07_IS($C980,"61",L$2,"1"),"")</f>
        <v>0</v>
      </c>
      <c r="N980" s="2">
        <f>[1]!EM_S_PERFORMANCEEXPRESS_QNETPROFIT(C980,L$2)</f>
        <v>0</v>
      </c>
      <c r="O980" s="2">
        <f>[1]!EM_S_PROFITNOTICE_FORECASTT(C980,L$2)</f>
        <v>167415400</v>
      </c>
      <c r="P980" s="2">
        <f>[1]!EM_S_PROFITNOTICE_FORECASTL(C980,L$2)</f>
        <v>103024900</v>
      </c>
      <c r="Q980" t="str">
        <f>[1]!EM_S_PROFITNOTICE_ABSTRACT(C980,L$2)</f>
        <v>预计2016年1-12月归属于上市公司股东的净利润:10,302.49万元-16,741.54万元,比上年同期变动-20%至30%</v>
      </c>
      <c r="R980" s="2">
        <f t="shared" si="105"/>
        <v>135220150</v>
      </c>
      <c r="S980" s="2">
        <f t="shared" si="106"/>
        <v>72694299.670000002</v>
      </c>
      <c r="T980" s="9">
        <f t="shared" si="107"/>
        <v>-0.13894204281313813</v>
      </c>
      <c r="U980">
        <f>IF([1]!EM_S_MAJASSRES_NUM(C980,"2014-12-30","2016-12-30")&gt;0,1,0)</f>
        <v>1</v>
      </c>
      <c r="V980" t="str">
        <f t="shared" si="108"/>
        <v/>
      </c>
      <c r="W980" s="9" t="str">
        <f t="shared" si="109"/>
        <v/>
      </c>
      <c r="X980" t="str">
        <f t="shared" si="110"/>
        <v/>
      </c>
    </row>
    <row r="981" spans="2:24" x14ac:dyDescent="0.25">
      <c r="B981" t="str">
        <f t="shared" si="111"/>
        <v/>
      </c>
      <c r="C981" s="1" t="s">
        <v>1956</v>
      </c>
      <c r="D981" s="1" t="s">
        <v>1957</v>
      </c>
      <c r="F981" s="2">
        <f>IFERROR([1]!EM_S_QSTM07_IS($C981,"61",F$2,"1"),"")</f>
        <v>23607254.09</v>
      </c>
      <c r="G981" s="2">
        <f>IFERROR([1]!EM_S_QSTM07_IS($C981,"61",G$2,"1"),"")</f>
        <v>32238666</v>
      </c>
      <c r="H981" s="2">
        <f>IFERROR([1]!EM_S_QSTM07_IS($C981,"61",H$2,"1"),"")</f>
        <v>31819048.41</v>
      </c>
      <c r="I981" s="2">
        <f>IFERROR([1]!EM_S_QSTM07_IS($C981,"61",I$2,"1"),"")</f>
        <v>-29399055.82</v>
      </c>
      <c r="J981" s="2">
        <f>IFERROR([1]!EM_S_QSTM07_IS($C981,"61",J$2,"1"),"")</f>
        <v>-30271427.800000001</v>
      </c>
      <c r="M981" s="2">
        <f>IFERROR([1]!EM_S_QSTM07_IS($C981,"61",L$2,"1"),"")</f>
        <v>0</v>
      </c>
      <c r="N981" s="2">
        <f>[1]!EM_S_PERFORMANCEEXPRESS_QNETPROFIT(C981,L$2)</f>
        <v>0</v>
      </c>
      <c r="O981" s="2">
        <f>[1]!EM_S_PROFITNOTICE_FORECASTT(C981,L$2)</f>
        <v>115000000</v>
      </c>
      <c r="P981" s="2">
        <f>[1]!EM_S_PROFITNOTICE_FORECASTL(C981,L$2)</f>
        <v>105000000</v>
      </c>
      <c r="Q981" t="str">
        <f>[1]!EM_S_PROFITNOTICE_ABSTRACT(C981,L$2)</f>
        <v>预计2016年1-12月归属于上市公司股东的净利润10,500万元-11,500万元</v>
      </c>
      <c r="R981" s="2">
        <f t="shared" si="105"/>
        <v>110000000</v>
      </c>
      <c r="S981" s="2">
        <f t="shared" si="106"/>
        <v>22335031.5</v>
      </c>
      <c r="T981" s="9">
        <f t="shared" si="107"/>
        <v>1.7597193473405908</v>
      </c>
      <c r="U981">
        <f>IF([1]!EM_S_MAJASSRES_NUM(C981,"2014-12-30","2016-12-30")&gt;0,1,0)</f>
        <v>1</v>
      </c>
      <c r="V981" t="str">
        <f t="shared" si="108"/>
        <v/>
      </c>
      <c r="W981" s="9" t="str">
        <f t="shared" si="109"/>
        <v/>
      </c>
      <c r="X981" t="str">
        <f t="shared" si="110"/>
        <v/>
      </c>
    </row>
    <row r="982" spans="2:24" x14ac:dyDescent="0.25">
      <c r="B982" t="str">
        <f t="shared" si="111"/>
        <v/>
      </c>
      <c r="C982" s="1" t="s">
        <v>1958</v>
      </c>
      <c r="D982" s="1" t="s">
        <v>1959</v>
      </c>
      <c r="F982" s="2">
        <f>IFERROR([1]!EM_S_QSTM07_IS($C982,"61",F$2,"1"),"")</f>
        <v>27202314.960000001</v>
      </c>
      <c r="G982" s="2">
        <f>IFERROR([1]!EM_S_QSTM07_IS($C982,"61",G$2,"1"),"")</f>
        <v>-5249599.28</v>
      </c>
      <c r="H982" s="2">
        <f>IFERROR([1]!EM_S_QSTM07_IS($C982,"61",H$2,"1"),"")</f>
        <v>18292704.09</v>
      </c>
      <c r="I982" s="2">
        <f>IFERROR([1]!EM_S_QSTM07_IS($C982,"61",I$2,"1"),"")</f>
        <v>5356732.53</v>
      </c>
      <c r="J982" s="2">
        <f>IFERROR([1]!EM_S_QSTM07_IS($C982,"61",J$2,"1"),"")</f>
        <v>9835778.4600000009</v>
      </c>
      <c r="M982" s="2">
        <f>IFERROR([1]!EM_S_QSTM07_IS($C982,"61",L$2,"1"),"")</f>
        <v>0</v>
      </c>
      <c r="N982" s="2">
        <f>[1]!EM_S_PERFORMANCEEXPRESS_QNETPROFIT(C982,L$2)</f>
        <v>0</v>
      </c>
      <c r="O982" s="2">
        <f>[1]!EM_S_PROFITNOTICE_FORECASTT(C982,L$2)</f>
        <v>56113200</v>
      </c>
      <c r="P982" s="2">
        <f>[1]!EM_S_PROFITNOTICE_FORECASTL(C982,L$2)</f>
        <v>32732700</v>
      </c>
      <c r="Q982" t="str">
        <f>[1]!EM_S_PROFITNOTICE_ABSTRACT(C982,L$2)</f>
        <v>预计2016年1-12月归属于上市公司股东的净利润:3,273.27万元-5,611.32万元,比上年同期变动-30%至20%</v>
      </c>
      <c r="R982" s="2">
        <f t="shared" si="105"/>
        <v>44422950</v>
      </c>
      <c r="S982" s="2">
        <f t="shared" si="106"/>
        <v>4177530.2300000042</v>
      </c>
      <c r="T982" s="9">
        <f t="shared" si="107"/>
        <v>-0.220134623746091</v>
      </c>
      <c r="U982">
        <f>IF([1]!EM_S_MAJASSRES_NUM(C982,"2014-12-30","2016-12-30")&gt;0,1,0)</f>
        <v>0</v>
      </c>
      <c r="V982" t="str">
        <f t="shared" si="108"/>
        <v/>
      </c>
      <c r="W982" s="9" t="str">
        <f t="shared" si="109"/>
        <v/>
      </c>
      <c r="X982" t="str">
        <f t="shared" si="110"/>
        <v/>
      </c>
    </row>
    <row r="983" spans="2:24" x14ac:dyDescent="0.25">
      <c r="B983" t="str">
        <f t="shared" si="111"/>
        <v/>
      </c>
      <c r="C983" s="1" t="s">
        <v>1960</v>
      </c>
      <c r="D983" s="1" t="s">
        <v>1961</v>
      </c>
      <c r="F983" s="2">
        <f>IFERROR([1]!EM_S_QSTM07_IS($C983,"61",F$2,"1"),"")</f>
        <v>3473949.83</v>
      </c>
      <c r="G983" s="2">
        <f>IFERROR([1]!EM_S_QSTM07_IS($C983,"61",G$2,"1"),"")</f>
        <v>5278906.9000000004</v>
      </c>
      <c r="H983" s="2">
        <f>IFERROR([1]!EM_S_QSTM07_IS($C983,"61",H$2,"1"),"")</f>
        <v>12189485.24</v>
      </c>
      <c r="I983" s="2">
        <f>IFERROR([1]!EM_S_QSTM07_IS($C983,"61",I$2,"1"),"")</f>
        <v>-897123.83000000205</v>
      </c>
      <c r="J983" s="2">
        <f>IFERROR([1]!EM_S_QSTM07_IS($C983,"61",J$2,"1"),"")</f>
        <v>1149057.29</v>
      </c>
      <c r="M983" s="2">
        <f>IFERROR([1]!EM_S_QSTM07_IS($C983,"61",L$2,"1"),"")</f>
        <v>0</v>
      </c>
      <c r="N983" s="2">
        <f>[1]!EM_S_PERFORMANCEEXPRESS_QNETPROFIT(C983,L$2)</f>
        <v>0</v>
      </c>
      <c r="O983" s="2">
        <f>[1]!EM_S_PROFITNOTICE_FORECASTT(C983,L$2)</f>
        <v>26296000</v>
      </c>
      <c r="P983" s="2">
        <f>[1]!EM_S_PROFITNOTICE_FORECASTL(C983,L$2)</f>
        <v>17530600</v>
      </c>
      <c r="Q983" t="str">
        <f>[1]!EM_S_PROFITNOTICE_ABSTRACT(C983,L$2)</f>
        <v>预计2016年1-12月归属于上市公司股东的净利润1,753.06万元-2,629.6万元,较上年同期变动-20%至20%</v>
      </c>
      <c r="R983" s="2">
        <f t="shared" si="105"/>
        <v>21913300</v>
      </c>
      <c r="S983" s="2">
        <f t="shared" si="106"/>
        <v>970958.03000000119</v>
      </c>
      <c r="T983" s="9">
        <f t="shared" si="107"/>
        <v>2.0823010130050821</v>
      </c>
      <c r="U983">
        <f>IF([1]!EM_S_MAJASSRES_NUM(C983,"2014-12-30","2016-12-30")&gt;0,1,0)</f>
        <v>0</v>
      </c>
      <c r="V983" t="str">
        <f t="shared" si="108"/>
        <v/>
      </c>
      <c r="W983" s="9" t="str">
        <f t="shared" si="109"/>
        <v/>
      </c>
      <c r="X983" t="str">
        <f t="shared" si="110"/>
        <v/>
      </c>
    </row>
    <row r="984" spans="2:24" x14ac:dyDescent="0.25">
      <c r="B984">
        <f t="shared" si="111"/>
        <v>313</v>
      </c>
      <c r="C984" s="1" t="s">
        <v>1962</v>
      </c>
      <c r="D984" s="1" t="s">
        <v>1963</v>
      </c>
      <c r="F984" s="2">
        <f>IFERROR([1]!EM_S_QSTM07_IS($C984,"61",F$2,"1"),"")</f>
        <v>118078375.8</v>
      </c>
      <c r="G984" s="2">
        <f>IFERROR([1]!EM_S_QSTM07_IS($C984,"61",G$2,"1"),"")</f>
        <v>85659776.150000006</v>
      </c>
      <c r="H984" s="2">
        <f>IFERROR([1]!EM_S_QSTM07_IS($C984,"61",H$2,"1"),"")</f>
        <v>47384793.700000003</v>
      </c>
      <c r="I984" s="2">
        <f>IFERROR([1]!EM_S_QSTM07_IS($C984,"61",I$2,"1"),"")</f>
        <v>52037964.659999996</v>
      </c>
      <c r="J984" s="2">
        <f>IFERROR([1]!EM_S_QSTM07_IS($C984,"61",J$2,"1"),"")</f>
        <v>69247486.450000003</v>
      </c>
      <c r="M984" s="2">
        <f>IFERROR([1]!EM_S_QSTM07_IS($C984,"61",L$2,"1"),"")</f>
        <v>0</v>
      </c>
      <c r="N984" s="2">
        <f>[1]!EM_S_PERFORMANCEEXPRESS_QNETPROFIT(C984,L$2)</f>
        <v>0</v>
      </c>
      <c r="O984" s="2">
        <f>[1]!EM_S_PROFITNOTICE_FORECASTT(C984,L$2)</f>
        <v>351826400</v>
      </c>
      <c r="P984" s="2">
        <f>[1]!EM_S_PROFITNOTICE_FORECASTL(C984,L$2)</f>
        <v>289000300</v>
      </c>
      <c r="Q984" t="str">
        <f>[1]!EM_S_PROFITNOTICE_ABSTRACT(C984,L$2)</f>
        <v>预计2016年1-12月归属于上市公司股东的净利润:28,900.03万元-35,182.64万元,比上年同期上升15%-40%</v>
      </c>
      <c r="R984" s="2">
        <f t="shared" si="105"/>
        <v>320413350</v>
      </c>
      <c r="S984" s="2">
        <f t="shared" si="106"/>
        <v>69290404.350000024</v>
      </c>
      <c r="T984" s="9">
        <f t="shared" si="107"/>
        <v>0.33153563562145721</v>
      </c>
      <c r="U984">
        <f>IF([1]!EM_S_MAJASSRES_NUM(C984,"2014-12-30","2016-12-30")&gt;0,1,0)</f>
        <v>0</v>
      </c>
      <c r="V984">
        <f t="shared" si="108"/>
        <v>477</v>
      </c>
      <c r="W984" s="9">
        <f t="shared" si="109"/>
        <v>0.33153563562145721</v>
      </c>
      <c r="X984">
        <f t="shared" si="110"/>
        <v>313</v>
      </c>
    </row>
    <row r="985" spans="2:24" x14ac:dyDescent="0.25">
      <c r="B985" t="str">
        <f t="shared" si="111"/>
        <v/>
      </c>
      <c r="C985" s="1" t="s">
        <v>1964</v>
      </c>
      <c r="D985" s="1" t="s">
        <v>1965</v>
      </c>
      <c r="F985" s="2">
        <f>IFERROR([1]!EM_S_QSTM07_IS($C985,"61",F$2,"1"),"")</f>
        <v>186628830.83000001</v>
      </c>
      <c r="G985" s="2">
        <f>IFERROR([1]!EM_S_QSTM07_IS($C985,"61",G$2,"1"),"")</f>
        <v>142586080.69</v>
      </c>
      <c r="H985" s="2">
        <f>IFERROR([1]!EM_S_QSTM07_IS($C985,"61",H$2,"1"),"")</f>
        <v>102628567.20999999</v>
      </c>
      <c r="I985" s="2">
        <f>IFERROR([1]!EM_S_QSTM07_IS($C985,"61",I$2,"1"),"")</f>
        <v>654314680.12</v>
      </c>
      <c r="J985" s="2">
        <f>IFERROR([1]!EM_S_QSTM07_IS($C985,"61",J$2,"1"),"")</f>
        <v>-4095789.06</v>
      </c>
      <c r="M985" s="2">
        <f>IFERROR([1]!EM_S_QSTM07_IS($C985,"61",L$2,"1"),"")</f>
        <v>0</v>
      </c>
      <c r="N985" s="2">
        <f>[1]!EM_S_PERFORMANCEEXPRESS_QNETPROFIT(C985,L$2)</f>
        <v>243188989.15000001</v>
      </c>
      <c r="O985" s="2">
        <f>[1]!EM_S_PROFITNOTICE_FORECASTT(C985,L$2)</f>
        <v>720000000</v>
      </c>
      <c r="P985" s="2">
        <f>[1]!EM_S_PROFITNOTICE_FORECASTL(C985,L$2)</f>
        <v>620000000</v>
      </c>
      <c r="Q985" t="str">
        <f>[1]!EM_S_PROFITNOTICE_ABSTRACT(C985,L$2)</f>
        <v>预计2016年1-12月归属于上市公司股东的净利润盈利:62,000万元-72,000万元,比上年同期变动:-5.31%至9.96%</v>
      </c>
      <c r="R985" s="2">
        <f t="shared" si="105"/>
        <v>670000000</v>
      </c>
      <c r="S985" s="2">
        <f t="shared" si="106"/>
        <v>238156521.27000004</v>
      </c>
      <c r="T985" s="9">
        <f t="shared" si="107"/>
        <v>-0.63602143050447435</v>
      </c>
      <c r="U985">
        <f>IF([1]!EM_S_MAJASSRES_NUM(C985,"2014-12-30","2016-12-30")&gt;0,1,0)</f>
        <v>1</v>
      </c>
      <c r="V985" t="str">
        <f t="shared" si="108"/>
        <v/>
      </c>
      <c r="W985" s="9" t="str">
        <f t="shared" si="109"/>
        <v/>
      </c>
      <c r="X985" t="str">
        <f t="shared" si="110"/>
        <v/>
      </c>
    </row>
    <row r="986" spans="2:24" x14ac:dyDescent="0.25">
      <c r="B986">
        <f t="shared" si="111"/>
        <v>404</v>
      </c>
      <c r="C986" s="1" t="s">
        <v>1966</v>
      </c>
      <c r="D986" s="1" t="s">
        <v>1967</v>
      </c>
      <c r="F986" s="2">
        <f>IFERROR([1]!EM_S_QSTM07_IS($C986,"61",F$2,"1"),"")</f>
        <v>71274825.870000005</v>
      </c>
      <c r="G986" s="2">
        <f>IFERROR([1]!EM_S_QSTM07_IS($C986,"61",G$2,"1"),"")</f>
        <v>64888165.5</v>
      </c>
      <c r="H986" s="2">
        <f>IFERROR([1]!EM_S_QSTM07_IS($C986,"61",H$2,"1"),"")</f>
        <v>48842262.770000003</v>
      </c>
      <c r="I986" s="2">
        <f>IFERROR([1]!EM_S_QSTM07_IS($C986,"61",I$2,"1"),"")</f>
        <v>94173221.260000005</v>
      </c>
      <c r="J986" s="2">
        <f>IFERROR([1]!EM_S_QSTM07_IS($C986,"61",J$2,"1"),"")</f>
        <v>59304718.359999999</v>
      </c>
      <c r="M986" s="2">
        <f>IFERROR([1]!EM_S_QSTM07_IS($C986,"61",L$2,"1"),"")</f>
        <v>0</v>
      </c>
      <c r="N986" s="2">
        <f>[1]!EM_S_PERFORMANCEEXPRESS_QNETPROFIT(C986,L$2)</f>
        <v>0</v>
      </c>
      <c r="O986" s="2">
        <f>[1]!EM_S_PROFITNOTICE_FORECASTT(C986,L$2)</f>
        <v>326782300</v>
      </c>
      <c r="P986" s="2">
        <f>[1]!EM_S_PROFITNOTICE_FORECASTL(C986,L$2)</f>
        <v>256757500</v>
      </c>
      <c r="Q986" t="str">
        <f>[1]!EM_S_PROFITNOTICE_ABSTRACT(C986,L$2)</f>
        <v>预计2016年1-12月归属于上市公司股东的净利润:25,675.75万元-32,678.23万元,比上年同期增长:10.00%-40.00%</v>
      </c>
      <c r="R986" s="2">
        <f t="shared" si="105"/>
        <v>291769900</v>
      </c>
      <c r="S986" s="2">
        <f t="shared" si="106"/>
        <v>106764645.85999998</v>
      </c>
      <c r="T986" s="9">
        <f t="shared" si="107"/>
        <v>0.13370493683375972</v>
      </c>
      <c r="U986">
        <f>IF([1]!EM_S_MAJASSRES_NUM(C986,"2014-12-30","2016-12-30")&gt;0,1,0)</f>
        <v>0</v>
      </c>
      <c r="V986">
        <f t="shared" si="108"/>
        <v>582</v>
      </c>
      <c r="W986" s="9">
        <f t="shared" si="109"/>
        <v>0.13370493683375972</v>
      </c>
      <c r="X986">
        <f t="shared" si="110"/>
        <v>404</v>
      </c>
    </row>
    <row r="987" spans="2:24" x14ac:dyDescent="0.25">
      <c r="B987">
        <f t="shared" si="111"/>
        <v>301</v>
      </c>
      <c r="C987" s="1" t="s">
        <v>1968</v>
      </c>
      <c r="D987" s="1" t="s">
        <v>1969</v>
      </c>
      <c r="F987" s="2">
        <f>IFERROR([1]!EM_S_QSTM07_IS($C987,"61",F$2,"1"),"")</f>
        <v>81831487.519999996</v>
      </c>
      <c r="G987" s="2">
        <f>IFERROR([1]!EM_S_QSTM07_IS($C987,"61",G$2,"1"),"")</f>
        <v>79673021.310000002</v>
      </c>
      <c r="H987" s="2">
        <f>IFERROR([1]!EM_S_QSTM07_IS($C987,"61",H$2,"1"),"")</f>
        <v>68624158.700000003</v>
      </c>
      <c r="I987" s="2">
        <f>IFERROR([1]!EM_S_QSTM07_IS($C987,"61",I$2,"1"),"")</f>
        <v>74341714.099999994</v>
      </c>
      <c r="J987" s="2">
        <f>IFERROR([1]!EM_S_QSTM07_IS($C987,"61",J$2,"1"),"")</f>
        <v>59736194</v>
      </c>
      <c r="M987" s="2">
        <f>IFERROR([1]!EM_S_QSTM07_IS($C987,"61",L$2,"1"),"")</f>
        <v>0</v>
      </c>
      <c r="N987" s="2">
        <f>[1]!EM_S_PERFORMANCEEXPRESS_QNETPROFIT(C987,L$2)</f>
        <v>0</v>
      </c>
      <c r="O987" s="2">
        <f>[1]!EM_S_PROFITNOTICE_FORECASTT(C987,L$2)</f>
        <v>364363700</v>
      </c>
      <c r="P987" s="2">
        <f>[1]!EM_S_PROFITNOTICE_FORECASTL(C987,L$2)</f>
        <v>296045500</v>
      </c>
      <c r="Q987" t="str">
        <f>[1]!EM_S_PROFITNOTICE_ABSTRACT(C987,L$2)</f>
        <v>预计2016年1-12月归属于上市公司股东的净利润:29,604.55万元-36,436.37万元,比上年同期增长:30.00%-60.00%</v>
      </c>
      <c r="R987" s="2">
        <f t="shared" si="105"/>
        <v>330204600</v>
      </c>
      <c r="S987" s="2">
        <f t="shared" si="106"/>
        <v>100075932.47000003</v>
      </c>
      <c r="T987" s="9">
        <f t="shared" si="107"/>
        <v>0.34616121892728913</v>
      </c>
      <c r="U987">
        <f>IF([1]!EM_S_MAJASSRES_NUM(C987,"2014-12-30","2016-12-30")&gt;0,1,0)</f>
        <v>0</v>
      </c>
      <c r="V987">
        <f t="shared" si="108"/>
        <v>465</v>
      </c>
      <c r="W987" s="9">
        <f t="shared" si="109"/>
        <v>0.34616121892728913</v>
      </c>
      <c r="X987">
        <f t="shared" si="110"/>
        <v>301</v>
      </c>
    </row>
    <row r="988" spans="2:24" x14ac:dyDescent="0.25">
      <c r="B988" t="str">
        <f t="shared" si="111"/>
        <v/>
      </c>
      <c r="C988" s="1" t="s">
        <v>1970</v>
      </c>
      <c r="D988" s="1" t="s">
        <v>1971</v>
      </c>
      <c r="F988" s="2">
        <f>IFERROR([1]!EM_S_QSTM07_IS($C988,"61",F$2,"1"),"")</f>
        <v>6937156.1100000003</v>
      </c>
      <c r="G988" s="2">
        <f>IFERROR([1]!EM_S_QSTM07_IS($C988,"61",G$2,"1"),"")</f>
        <v>13833428.82</v>
      </c>
      <c r="H988" s="2">
        <f>IFERROR([1]!EM_S_QSTM07_IS($C988,"61",H$2,"1"),"")</f>
        <v>12867507.310000001</v>
      </c>
      <c r="I988" s="2">
        <f>IFERROR([1]!EM_S_QSTM07_IS($C988,"61",I$2,"1"),"")</f>
        <v>6481783.8700000001</v>
      </c>
      <c r="J988" s="2">
        <f>IFERROR([1]!EM_S_QSTM07_IS($C988,"61",J$2,"1"),"")</f>
        <v>9157864.1300000008</v>
      </c>
      <c r="M988" s="2">
        <f>IFERROR([1]!EM_S_QSTM07_IS($C988,"61",L$2,"1"),"")</f>
        <v>0</v>
      </c>
      <c r="N988" s="2">
        <f>[1]!EM_S_PERFORMANCEEXPRESS_QNETPROFIT(C988,L$2)</f>
        <v>0</v>
      </c>
      <c r="O988" s="2">
        <f>[1]!EM_S_PROFITNOTICE_FORECASTT(C988,L$2)</f>
        <v>51451400</v>
      </c>
      <c r="P988" s="2">
        <f>[1]!EM_S_PROFITNOTICE_FORECASTL(C988,L$2)</f>
        <v>39578000</v>
      </c>
      <c r="Q988" t="str">
        <f>[1]!EM_S_PROFITNOTICE_ABSTRACT(C988,L$2)</f>
        <v>预计2016年1-12月归属于上市公司股东的净利润3,957.8万元-5,145.14万元,比上年同期增长0%-30%</v>
      </c>
      <c r="R988" s="2">
        <f t="shared" si="105"/>
        <v>45514700</v>
      </c>
      <c r="S988" s="2">
        <f t="shared" si="106"/>
        <v>11876607.759999998</v>
      </c>
      <c r="T988" s="9">
        <f t="shared" si="107"/>
        <v>0.83230542674666463</v>
      </c>
      <c r="U988">
        <f>IF([1]!EM_S_MAJASSRES_NUM(C988,"2014-12-30","2016-12-30")&gt;0,1,0)</f>
        <v>0</v>
      </c>
      <c r="V988" t="str">
        <f t="shared" si="108"/>
        <v/>
      </c>
      <c r="W988" s="9" t="str">
        <f t="shared" si="109"/>
        <v/>
      </c>
      <c r="X988" t="str">
        <f t="shared" si="110"/>
        <v/>
      </c>
    </row>
    <row r="989" spans="2:24" x14ac:dyDescent="0.25">
      <c r="B989">
        <f t="shared" si="111"/>
        <v>576</v>
      </c>
      <c r="C989" s="1" t="s">
        <v>1972</v>
      </c>
      <c r="D989" s="1" t="s">
        <v>1973</v>
      </c>
      <c r="F989" s="2">
        <f>IFERROR([1]!EM_S_QSTM07_IS($C989,"61",F$2,"1"),"")</f>
        <v>19013478.399999999</v>
      </c>
      <c r="G989" s="2">
        <f>IFERROR([1]!EM_S_QSTM07_IS($C989,"61",G$2,"1"),"")</f>
        <v>56634289.960000001</v>
      </c>
      <c r="H989" s="2">
        <f>IFERROR([1]!EM_S_QSTM07_IS($C989,"61",H$2,"1"),"")</f>
        <v>18834319.199999999</v>
      </c>
      <c r="I989" s="2">
        <f>IFERROR([1]!EM_S_QSTM07_IS($C989,"61",I$2,"1"),"")</f>
        <v>87061751.549999997</v>
      </c>
      <c r="J989" s="2">
        <f>IFERROR([1]!EM_S_QSTM07_IS($C989,"61",J$2,"1"),"")</f>
        <v>52987480.020000003</v>
      </c>
      <c r="M989" s="2">
        <f>IFERROR([1]!EM_S_QSTM07_IS($C989,"61",L$2,"1"),"")</f>
        <v>0</v>
      </c>
      <c r="N989" s="2">
        <f>[1]!EM_S_PERFORMANCEEXPRESS_QNETPROFIT(C989,L$2)</f>
        <v>0</v>
      </c>
      <c r="O989" s="2">
        <f>[1]!EM_S_PROFITNOTICE_FORECASTT(C989,L$2)</f>
        <v>162063500</v>
      </c>
      <c r="P989" s="2">
        <f>[1]!EM_S_PROFITNOTICE_FORECASTL(C989,L$2)</f>
        <v>108042400</v>
      </c>
      <c r="Q989" t="str">
        <f>[1]!EM_S_PROFITNOTICE_ABSTRACT(C989,L$2)</f>
        <v>预计2016年1-12月归属于上市公司股东的净利润:10,804.24万元-16,206.35万元,比上年同期下降:40.00%-60.00%</v>
      </c>
      <c r="R989" s="2">
        <f t="shared" si="105"/>
        <v>135052950</v>
      </c>
      <c r="S989" s="2">
        <f t="shared" si="106"/>
        <v>40570862.439999998</v>
      </c>
      <c r="T989" s="9">
        <f t="shared" si="107"/>
        <v>-0.53399900969486069</v>
      </c>
      <c r="U989">
        <f>IF([1]!EM_S_MAJASSRES_NUM(C989,"2014-12-30","2016-12-30")&gt;0,1,0)</f>
        <v>0</v>
      </c>
      <c r="V989">
        <f t="shared" si="108"/>
        <v>796</v>
      </c>
      <c r="W989" s="9">
        <f t="shared" si="109"/>
        <v>-0.53399900969486069</v>
      </c>
      <c r="X989">
        <f t="shared" si="110"/>
        <v>576</v>
      </c>
    </row>
    <row r="990" spans="2:24" x14ac:dyDescent="0.25">
      <c r="B990">
        <f t="shared" si="111"/>
        <v>426</v>
      </c>
      <c r="C990" s="1" t="s">
        <v>1974</v>
      </c>
      <c r="D990" s="1" t="s">
        <v>1975</v>
      </c>
      <c r="F990" s="2">
        <f>IFERROR([1]!EM_S_QSTM07_IS($C990,"61",F$2,"1"),"")</f>
        <v>25732087.710000001</v>
      </c>
      <c r="G990" s="2">
        <f>IFERROR([1]!EM_S_QSTM07_IS($C990,"61",G$2,"1"),"")</f>
        <v>28391780.899999999</v>
      </c>
      <c r="H990" s="2">
        <f>IFERROR([1]!EM_S_QSTM07_IS($C990,"61",H$2,"1"),"")</f>
        <v>20265605.77</v>
      </c>
      <c r="I990" s="2">
        <f>IFERROR([1]!EM_S_QSTM07_IS($C990,"61",I$2,"1"),"")</f>
        <v>28360383.460000001</v>
      </c>
      <c r="J990" s="2">
        <f>IFERROR([1]!EM_S_QSTM07_IS($C990,"61",J$2,"1"),"")</f>
        <v>15987588.02</v>
      </c>
      <c r="M990" s="2">
        <f>IFERROR([1]!EM_S_QSTM07_IS($C990,"61",L$2,"1"),"")</f>
        <v>0</v>
      </c>
      <c r="N990" s="2">
        <f>[1]!EM_S_PERFORMANCEEXPRESS_QNETPROFIT(C990,L$2)</f>
        <v>0</v>
      </c>
      <c r="O990" s="2">
        <f>[1]!EM_S_PROFITNOTICE_FORECASTT(C990,L$2)</f>
        <v>121992700</v>
      </c>
      <c r="P990" s="2">
        <f>[1]!EM_S_PROFITNOTICE_FORECASTL(C990,L$2)</f>
        <v>88105800</v>
      </c>
      <c r="Q990" t="str">
        <f>[1]!EM_S_PROFITNOTICE_ABSTRACT(C990,L$2)</f>
        <v>预计2016年1-12月归属于上市公司股东的净利润盈利:8,810.58万元-12,199.27万元,较上年同期增长30%-80%</v>
      </c>
      <c r="R990" s="2">
        <f t="shared" si="105"/>
        <v>105049250</v>
      </c>
      <c r="S990" s="2">
        <f t="shared" si="106"/>
        <v>30659775.620000005</v>
      </c>
      <c r="T990" s="9">
        <f t="shared" si="107"/>
        <v>8.1077611776410152E-2</v>
      </c>
      <c r="U990">
        <f>IF([1]!EM_S_MAJASSRES_NUM(C990,"2014-12-30","2016-12-30")&gt;0,1,0)</f>
        <v>0</v>
      </c>
      <c r="V990">
        <f t="shared" si="108"/>
        <v>608</v>
      </c>
      <c r="W990" s="9">
        <f t="shared" si="109"/>
        <v>8.1077611776410152E-2</v>
      </c>
      <c r="X990">
        <f t="shared" si="110"/>
        <v>426</v>
      </c>
    </row>
    <row r="991" spans="2:24" x14ac:dyDescent="0.25">
      <c r="B991" t="str">
        <f t="shared" si="111"/>
        <v/>
      </c>
      <c r="C991" s="1" t="s">
        <v>1976</v>
      </c>
      <c r="D991" s="1" t="s">
        <v>1977</v>
      </c>
      <c r="F991" s="2">
        <f>IFERROR([1]!EM_S_QSTM07_IS($C991,"61",F$2,"1"),"")</f>
        <v>33201213.969999999</v>
      </c>
      <c r="G991" s="2">
        <f>IFERROR([1]!EM_S_QSTM07_IS($C991,"61",G$2,"1"),"")</f>
        <v>26619579.710000001</v>
      </c>
      <c r="H991" s="2">
        <f>IFERROR([1]!EM_S_QSTM07_IS($C991,"61",H$2,"1"),"")</f>
        <v>9669750</v>
      </c>
      <c r="I991" s="2">
        <f>IFERROR([1]!EM_S_QSTM07_IS($C991,"61",I$2,"1"),"")</f>
        <v>41260758.810000002</v>
      </c>
      <c r="J991" s="2">
        <f>IFERROR([1]!EM_S_QSTM07_IS($C991,"61",J$2,"1"),"")</f>
        <v>29617621.460000001</v>
      </c>
      <c r="M991" s="2">
        <f>IFERROR([1]!EM_S_QSTM07_IS($C991,"61",L$2,"1"),"")</f>
        <v>0</v>
      </c>
      <c r="N991" s="2">
        <f>[1]!EM_S_PERFORMANCEEXPRESS_QNETPROFIT(C991,L$2)</f>
        <v>0</v>
      </c>
      <c r="O991" s="2">
        <f>[1]!EM_S_PROFITNOTICE_FORECASTT(C991,L$2)</f>
        <v>124628900</v>
      </c>
      <c r="P991" s="2">
        <f>[1]!EM_S_PROFITNOTICE_FORECASTL(C991,L$2)</f>
        <v>100111700</v>
      </c>
      <c r="Q991" t="str">
        <f>[1]!EM_S_PROFITNOTICE_ABSTRACT(C991,L$2)</f>
        <v>预计2016年1-12月归属于上市公司股东的净利润10,011.17万元-12,462.89万元,比上年同期增长23%-53%</v>
      </c>
      <c r="R991" s="2">
        <f t="shared" si="105"/>
        <v>112370300</v>
      </c>
      <c r="S991" s="2">
        <f t="shared" si="106"/>
        <v>42879756.319999993</v>
      </c>
      <c r="T991" s="9">
        <f t="shared" si="107"/>
        <v>3.9238190394298045E-2</v>
      </c>
      <c r="U991">
        <f>IF([1]!EM_S_MAJASSRES_NUM(C991,"2014-12-30","2016-12-30")&gt;0,1,0)</f>
        <v>1</v>
      </c>
      <c r="V991" t="str">
        <f t="shared" si="108"/>
        <v/>
      </c>
      <c r="W991" s="9" t="str">
        <f t="shared" si="109"/>
        <v/>
      </c>
      <c r="X991" t="str">
        <f t="shared" si="110"/>
        <v/>
      </c>
    </row>
    <row r="992" spans="2:24" x14ac:dyDescent="0.25">
      <c r="B992" t="str">
        <f t="shared" si="111"/>
        <v/>
      </c>
      <c r="C992" s="1" t="s">
        <v>1978</v>
      </c>
      <c r="D992" s="1" t="s">
        <v>1979</v>
      </c>
      <c r="F992" s="2">
        <f>IFERROR([1]!EM_S_QSTM07_IS($C992,"61",F$2,"1"),"")</f>
        <v>-11782902.689999999</v>
      </c>
      <c r="G992" s="2">
        <f>IFERROR([1]!EM_S_QSTM07_IS($C992,"61",G$2,"1"),"")</f>
        <v>-16670701.67</v>
      </c>
      <c r="H992" s="2">
        <f>IFERROR([1]!EM_S_QSTM07_IS($C992,"61",H$2,"1"),"")</f>
        <v>-10152296.35</v>
      </c>
      <c r="I992" s="2">
        <f>IFERROR([1]!EM_S_QSTM07_IS($C992,"61",I$2,"1"),"")</f>
        <v>2222460.77</v>
      </c>
      <c r="J992" s="2">
        <f>IFERROR([1]!EM_S_QSTM07_IS($C992,"61",J$2,"1"),"")</f>
        <v>14546859.93</v>
      </c>
      <c r="M992" s="2">
        <f>IFERROR([1]!EM_S_QSTM07_IS($C992,"61",L$2,"1"),"")</f>
        <v>0</v>
      </c>
      <c r="N992" s="2">
        <f>[1]!EM_S_PERFORMANCEEXPRESS_QNETPROFIT(C992,L$2)</f>
        <v>0</v>
      </c>
      <c r="O992" s="2">
        <f>[1]!EM_S_PROFITNOTICE_FORECASTT(C992,L$2)</f>
        <v>8000000</v>
      </c>
      <c r="P992" s="2">
        <f>[1]!EM_S_PROFITNOTICE_FORECASTL(C992,L$2)</f>
        <v>5000000</v>
      </c>
      <c r="Q992" t="str">
        <f>[1]!EM_S_PROFITNOTICE_ABSTRACT(C992,L$2)</f>
        <v>预计2016年1-12月归属于上市公司股东的净利润盈利500万元-800万元,同比上年变动-23.04%至23.13%</v>
      </c>
      <c r="R992" s="2">
        <f t="shared" si="105"/>
        <v>6500000</v>
      </c>
      <c r="S992" s="2">
        <f t="shared" si="106"/>
        <v>45105900.710000001</v>
      </c>
      <c r="T992" s="9">
        <f t="shared" si="107"/>
        <v>19.295476671113523</v>
      </c>
      <c r="U992">
        <f>IF([1]!EM_S_MAJASSRES_NUM(C992,"2014-12-30","2016-12-30")&gt;0,1,0)</f>
        <v>0</v>
      </c>
      <c r="V992" t="str">
        <f t="shared" si="108"/>
        <v/>
      </c>
      <c r="W992" s="9" t="str">
        <f t="shared" si="109"/>
        <v/>
      </c>
      <c r="X992" t="str">
        <f t="shared" si="110"/>
        <v/>
      </c>
    </row>
    <row r="993" spans="2:24" x14ac:dyDescent="0.25">
      <c r="B993" t="str">
        <f t="shared" si="111"/>
        <v/>
      </c>
      <c r="C993" s="1" t="s">
        <v>1980</v>
      </c>
      <c r="D993" s="1" t="s">
        <v>1981</v>
      </c>
      <c r="F993" s="2">
        <f>IFERROR([1]!EM_S_QSTM07_IS($C993,"61",F$2,"1"),"")</f>
        <v>-14965436.51</v>
      </c>
      <c r="G993" s="2">
        <f>IFERROR([1]!EM_S_QSTM07_IS($C993,"61",G$2,"1"),"")</f>
        <v>-16872371.120000001</v>
      </c>
      <c r="H993" s="2">
        <f>IFERROR([1]!EM_S_QSTM07_IS($C993,"61",H$2,"1"),"")</f>
        <v>-3642462.28</v>
      </c>
      <c r="I993" s="2">
        <f>IFERROR([1]!EM_S_QSTM07_IS($C993,"61",I$2,"1"),"")</f>
        <v>-270693864.54000002</v>
      </c>
      <c r="J993" s="2">
        <f>IFERROR([1]!EM_S_QSTM07_IS($C993,"61",J$2,"1"),"")</f>
        <v>-8915365.2300000004</v>
      </c>
      <c r="M993" s="2">
        <f>IFERROR([1]!EM_S_QSTM07_IS($C993,"61",L$2,"1"),"")</f>
        <v>0</v>
      </c>
      <c r="N993" s="2">
        <f>[1]!EM_S_PERFORMANCEEXPRESS_QNETPROFIT(C993,L$2)</f>
        <v>0</v>
      </c>
      <c r="O993" s="2">
        <f>[1]!EM_S_PROFITNOTICE_FORECASTT(C993,L$2)</f>
        <v>-40000000</v>
      </c>
      <c r="P993" s="2">
        <f>[1]!EM_S_PROFITNOTICE_FORECASTL(C993,L$2)</f>
        <v>-70000000</v>
      </c>
      <c r="Q993" t="str">
        <f>[1]!EM_S_PROFITNOTICE_ABSTRACT(C993,L$2)</f>
        <v>预计2016年1-12月归属于上市公司股东的净利润亏损:4000万元-7000万元</v>
      </c>
      <c r="R993" s="2">
        <f t="shared" si="105"/>
        <v>-55000000</v>
      </c>
      <c r="S993" s="2" t="str">
        <f t="shared" si="106"/>
        <v/>
      </c>
      <c r="T993" s="9" t="str">
        <f t="shared" si="107"/>
        <v/>
      </c>
      <c r="U993">
        <f>IF([1]!EM_S_MAJASSRES_NUM(C993,"2014-12-30","2016-12-30")&gt;0,1,0)</f>
        <v>0</v>
      </c>
      <c r="V993" t="str">
        <f t="shared" si="108"/>
        <v/>
      </c>
      <c r="W993" s="9" t="str">
        <f t="shared" si="109"/>
        <v/>
      </c>
      <c r="X993" t="str">
        <f t="shared" si="110"/>
        <v/>
      </c>
    </row>
    <row r="994" spans="2:24" x14ac:dyDescent="0.25">
      <c r="B994" t="str">
        <f t="shared" si="111"/>
        <v/>
      </c>
      <c r="C994" s="1" t="s">
        <v>1982</v>
      </c>
      <c r="D994" s="1" t="s">
        <v>1983</v>
      </c>
      <c r="F994" s="2">
        <f>IFERROR([1]!EM_S_QSTM07_IS($C994,"61",F$2,"1"),"")</f>
        <v>68027355.219999999</v>
      </c>
      <c r="G994" s="2">
        <f>IFERROR([1]!EM_S_QSTM07_IS($C994,"61",G$2,"1"),"")</f>
        <v>72405864.670000002</v>
      </c>
      <c r="H994" s="2">
        <f>IFERROR([1]!EM_S_QSTM07_IS($C994,"61",H$2,"1"),"")</f>
        <v>18084444</v>
      </c>
      <c r="I994" s="2">
        <f>IFERROR([1]!EM_S_QSTM07_IS($C994,"61",I$2,"1"),"")</f>
        <v>35374999.450000003</v>
      </c>
      <c r="J994" s="2">
        <f>IFERROR([1]!EM_S_QSTM07_IS($C994,"61",J$2,"1"),"")</f>
        <v>70250545.930000007</v>
      </c>
      <c r="M994" s="2">
        <f>IFERROR([1]!EM_S_QSTM07_IS($C994,"61",L$2,"1"),"")</f>
        <v>0</v>
      </c>
      <c r="N994" s="2">
        <f>[1]!EM_S_PERFORMANCEEXPRESS_QNETPROFIT(C994,L$2)</f>
        <v>0</v>
      </c>
      <c r="O994" s="2">
        <f>[1]!EM_S_PROFITNOTICE_FORECASTT(C994,L$2)</f>
        <v>208600000</v>
      </c>
      <c r="P994" s="2">
        <f>[1]!EM_S_PROFITNOTICE_FORECASTL(C994,L$2)</f>
        <v>170680000</v>
      </c>
      <c r="Q994" t="str">
        <f>[1]!EM_S_PROFITNOTICE_ABSTRACT(C994,L$2)</f>
        <v>预计2016年1-12月归属于上市公司股东的净利润:17,068万元–20,860万元,同比上年变动-10%至10%</v>
      </c>
      <c r="R994" s="2">
        <f t="shared" si="105"/>
        <v>189640000</v>
      </c>
      <c r="S994" s="2">
        <f t="shared" si="106"/>
        <v>31122336.110000014</v>
      </c>
      <c r="T994" s="9">
        <f t="shared" si="107"/>
        <v>-0.12021663338852683</v>
      </c>
      <c r="U994">
        <f>IF([1]!EM_S_MAJASSRES_NUM(C994,"2014-12-30","2016-12-30")&gt;0,1,0)</f>
        <v>1</v>
      </c>
      <c r="V994" t="str">
        <f t="shared" si="108"/>
        <v/>
      </c>
      <c r="W994" s="9" t="str">
        <f t="shared" si="109"/>
        <v/>
      </c>
      <c r="X994" t="str">
        <f t="shared" si="110"/>
        <v/>
      </c>
    </row>
    <row r="995" spans="2:24" x14ac:dyDescent="0.25">
      <c r="B995" t="str">
        <f t="shared" si="111"/>
        <v/>
      </c>
      <c r="C995" s="1" t="s">
        <v>1984</v>
      </c>
      <c r="D995" s="1" t="s">
        <v>1985</v>
      </c>
      <c r="F995" s="2">
        <f>IFERROR([1]!EM_S_QSTM07_IS($C995,"61",F$2,"1"),"")</f>
        <v>6190201.3300000001</v>
      </c>
      <c r="G995" s="2">
        <f>IFERROR([1]!EM_S_QSTM07_IS($C995,"61",G$2,"1"),"")</f>
        <v>2173317.89</v>
      </c>
      <c r="H995" s="2">
        <f>IFERROR([1]!EM_S_QSTM07_IS($C995,"61",H$2,"1"),"")</f>
        <v>-38932965.270000003</v>
      </c>
      <c r="I995" s="2">
        <f>IFERROR([1]!EM_S_QSTM07_IS($C995,"61",I$2,"1"),"")</f>
        <v>69368659.25</v>
      </c>
      <c r="J995" s="2">
        <f>IFERROR([1]!EM_S_QSTM07_IS($C995,"61",J$2,"1"),"")</f>
        <v>8908133.5500000007</v>
      </c>
      <c r="M995" s="2">
        <f>IFERROR([1]!EM_S_QSTM07_IS($C995,"61",L$2,"1"),"")</f>
        <v>0</v>
      </c>
      <c r="N995" s="2">
        <f>[1]!EM_S_PERFORMANCEEXPRESS_QNETPROFIT(C995,L$2)</f>
        <v>0</v>
      </c>
      <c r="O995" s="2">
        <f>[1]!EM_S_PROFITNOTICE_FORECASTT(C995,L$2)</f>
        <v>70000000</v>
      </c>
      <c r="P995" s="2">
        <f>[1]!EM_S_PROFITNOTICE_FORECASTL(C995,L$2)</f>
        <v>60000000</v>
      </c>
      <c r="Q995" t="str">
        <f>[1]!EM_S_PROFITNOTICE_ABSTRACT(C995,L$2)</f>
        <v>预计2016年1-12月归属于上市公司股东的净利润盈利6,000万元-7,000万元,同比上年变动-12.24%至2.39%</v>
      </c>
      <c r="R995" s="2">
        <f t="shared" si="105"/>
        <v>65000000</v>
      </c>
      <c r="S995" s="2">
        <f t="shared" si="106"/>
        <v>95569446.050000012</v>
      </c>
      <c r="T995" s="9">
        <f t="shared" si="107"/>
        <v>0.37770352034013127</v>
      </c>
      <c r="U995">
        <f>IF([1]!EM_S_MAJASSRES_NUM(C995,"2014-12-30","2016-12-30")&gt;0,1,0)</f>
        <v>1</v>
      </c>
      <c r="V995" t="str">
        <f t="shared" si="108"/>
        <v/>
      </c>
      <c r="W995" s="9" t="str">
        <f t="shared" si="109"/>
        <v/>
      </c>
      <c r="X995" t="str">
        <f t="shared" si="110"/>
        <v/>
      </c>
    </row>
    <row r="996" spans="2:24" x14ac:dyDescent="0.25">
      <c r="B996">
        <f t="shared" si="111"/>
        <v>557</v>
      </c>
      <c r="C996" s="1" t="s">
        <v>1986</v>
      </c>
      <c r="D996" s="1" t="s">
        <v>1987</v>
      </c>
      <c r="F996" s="2">
        <f>IFERROR([1]!EM_S_QSTM07_IS($C996,"61",F$2,"1"),"")</f>
        <v>19129410.489999998</v>
      </c>
      <c r="G996" s="2">
        <f>IFERROR([1]!EM_S_QSTM07_IS($C996,"61",G$2,"1"),"")</f>
        <v>-11961241.6</v>
      </c>
      <c r="H996" s="2">
        <f>IFERROR([1]!EM_S_QSTM07_IS($C996,"61",H$2,"1"),"")</f>
        <v>-7617053.9199999999</v>
      </c>
      <c r="I996" s="2">
        <f>IFERROR([1]!EM_S_QSTM07_IS($C996,"61",I$2,"1"),"")</f>
        <v>16195798.07</v>
      </c>
      <c r="J996" s="2">
        <f>IFERROR([1]!EM_S_QSTM07_IS($C996,"61",J$2,"1"),"")</f>
        <v>4684749.4800000004</v>
      </c>
      <c r="M996" s="2">
        <f>IFERROR([1]!EM_S_QSTM07_IS($C996,"61",L$2,"1"),"")</f>
        <v>0</v>
      </c>
      <c r="N996" s="2">
        <f>[1]!EM_S_PERFORMANCEEXPRESS_QNETPROFIT(C996,L$2)</f>
        <v>0</v>
      </c>
      <c r="O996" s="2">
        <f>[1]!EM_S_PROFITNOTICE_FORECASTT(C996,L$2)</f>
        <v>10000000</v>
      </c>
      <c r="P996" s="2">
        <f>[1]!EM_S_PROFITNOTICE_FORECASTL(C996,L$2)</f>
        <v>8600000</v>
      </c>
      <c r="Q996" t="str">
        <f>[1]!EM_S_PROFITNOTICE_ABSTRACT(C996,L$2)</f>
        <v>预计2016年1-12月归属于上市公司股东的净利润盈利860万元-1,000万元,同比上年增长206%-256%</v>
      </c>
      <c r="R996" s="2">
        <f t="shared" si="105"/>
        <v>9300000</v>
      </c>
      <c r="S996" s="2">
        <f t="shared" si="106"/>
        <v>9748885.0300000012</v>
      </c>
      <c r="T996" s="9">
        <f t="shared" si="107"/>
        <v>-0.39806084344443787</v>
      </c>
      <c r="U996">
        <f>IF([1]!EM_S_MAJASSRES_NUM(C996,"2014-12-30","2016-12-30")&gt;0,1,0)</f>
        <v>0</v>
      </c>
      <c r="V996">
        <f t="shared" si="108"/>
        <v>774</v>
      </c>
      <c r="W996" s="9">
        <f t="shared" si="109"/>
        <v>-0.39806084344443787</v>
      </c>
      <c r="X996">
        <f t="shared" si="110"/>
        <v>557</v>
      </c>
    </row>
    <row r="997" spans="2:24" x14ac:dyDescent="0.25">
      <c r="B997" t="str">
        <f t="shared" si="111"/>
        <v/>
      </c>
      <c r="C997" s="1" t="s">
        <v>1988</v>
      </c>
      <c r="D997" s="1" t="s">
        <v>1989</v>
      </c>
      <c r="F997" s="2">
        <f>IFERROR([1]!EM_S_QSTM07_IS($C997,"61",F$2,"1"),"")</f>
        <v>2713478.79</v>
      </c>
      <c r="G997" s="2">
        <f>IFERROR([1]!EM_S_QSTM07_IS($C997,"61",G$2,"1"),"")</f>
        <v>5024378.18</v>
      </c>
      <c r="H997" s="2">
        <f>IFERROR([1]!EM_S_QSTM07_IS($C997,"61",H$2,"1"),"")</f>
        <v>2471779.0699999998</v>
      </c>
      <c r="I997" s="2">
        <f>IFERROR([1]!EM_S_QSTM07_IS($C997,"61",I$2,"1"),"")</f>
        <v>11332404.279999999</v>
      </c>
      <c r="J997" s="2">
        <f>IFERROR([1]!EM_S_QSTM07_IS($C997,"61",J$2,"1"),"")</f>
        <v>7460999.6399999997</v>
      </c>
      <c r="M997" s="2">
        <f>IFERROR([1]!EM_S_QSTM07_IS($C997,"61",L$2,"1"),"")</f>
        <v>0</v>
      </c>
      <c r="N997" s="2">
        <f>[1]!EM_S_PERFORMANCEEXPRESS_QNETPROFIT(C997,L$2)</f>
        <v>0</v>
      </c>
      <c r="O997" s="2">
        <f>[1]!EM_S_PROFITNOTICE_FORECASTT(C997,L$2)</f>
        <v>27070000</v>
      </c>
      <c r="P997" s="2">
        <f>[1]!EM_S_PROFITNOTICE_FORECASTL(C997,L$2)</f>
        <v>16920000</v>
      </c>
      <c r="Q997" t="str">
        <f>[1]!EM_S_PROFITNOTICE_ABSTRACT(C997,L$2)</f>
        <v>预计2016年1-12月归属于上市公司股东的净利润盈利:1,692万元-2,707万元,比上年同期下降20%-50%</v>
      </c>
      <c r="R997" s="2">
        <f t="shared" si="105"/>
        <v>21995000</v>
      </c>
      <c r="S997" s="2">
        <f t="shared" si="106"/>
        <v>11785363.960000001</v>
      </c>
      <c r="T997" s="9">
        <f t="shared" si="107"/>
        <v>3.9970307165921336E-2</v>
      </c>
      <c r="U997">
        <f>IF([1]!EM_S_MAJASSRES_NUM(C997,"2014-12-30","2016-12-30")&gt;0,1,0)</f>
        <v>1</v>
      </c>
      <c r="V997" t="str">
        <f t="shared" si="108"/>
        <v/>
      </c>
      <c r="W997" s="9" t="str">
        <f t="shared" si="109"/>
        <v/>
      </c>
      <c r="X997" t="str">
        <f t="shared" si="110"/>
        <v/>
      </c>
    </row>
    <row r="998" spans="2:24" x14ac:dyDescent="0.25">
      <c r="B998">
        <f t="shared" si="111"/>
        <v>269</v>
      </c>
      <c r="C998" s="1" t="s">
        <v>1990</v>
      </c>
      <c r="D998" s="1" t="s">
        <v>1991</v>
      </c>
      <c r="F998" s="2">
        <f>IFERROR([1]!EM_S_QSTM07_IS($C998,"61",F$2,"1"),"")</f>
        <v>129980226.66</v>
      </c>
      <c r="G998" s="2">
        <f>IFERROR([1]!EM_S_QSTM07_IS($C998,"61",G$2,"1"),"")</f>
        <v>143490737.94999999</v>
      </c>
      <c r="H998" s="2">
        <f>IFERROR([1]!EM_S_QSTM07_IS($C998,"61",H$2,"1"),"")</f>
        <v>69651502.209999993</v>
      </c>
      <c r="I998" s="2">
        <f>IFERROR([1]!EM_S_QSTM07_IS($C998,"61",I$2,"1"),"")</f>
        <v>67665782.599999994</v>
      </c>
      <c r="J998" s="2">
        <f>IFERROR([1]!EM_S_QSTM07_IS($C998,"61",J$2,"1"),"")</f>
        <v>116035650.8</v>
      </c>
      <c r="M998" s="2">
        <f>IFERROR([1]!EM_S_QSTM07_IS($C998,"61",L$2,"1"),"")</f>
        <v>0</v>
      </c>
      <c r="N998" s="2">
        <f>[1]!EM_S_PERFORMANCEEXPRESS_QNETPROFIT(C998,L$2)</f>
        <v>0</v>
      </c>
      <c r="O998" s="2">
        <f>[1]!EM_S_PROFITNOTICE_FORECASTT(C998,L$2)</f>
        <v>485146600</v>
      </c>
      <c r="P998" s="2">
        <f>[1]!EM_S_PROFITNOTICE_FORECASTL(C998,L$2)</f>
        <v>394181600</v>
      </c>
      <c r="Q998" t="str">
        <f>[1]!EM_S_PROFITNOTICE_ABSTRACT(C998,L$2)</f>
        <v>预计2016年1-12月归属于上市公司股东的净利润盈利:39,418.16万元-48,514.66万元,比上年同期增长:30.00%-60.00%</v>
      </c>
      <c r="R998" s="2">
        <f t="shared" si="105"/>
        <v>439664100</v>
      </c>
      <c r="S998" s="2">
        <f t="shared" si="106"/>
        <v>96541633.180000007</v>
      </c>
      <c r="T998" s="9">
        <f t="shared" si="107"/>
        <v>0.42674228347726251</v>
      </c>
      <c r="U998">
        <f>IF([1]!EM_S_MAJASSRES_NUM(C998,"2014-12-30","2016-12-30")&gt;0,1,0)</f>
        <v>0</v>
      </c>
      <c r="V998">
        <f t="shared" si="108"/>
        <v>427</v>
      </c>
      <c r="W998" s="9">
        <f t="shared" si="109"/>
        <v>0.42674228347726251</v>
      </c>
      <c r="X998">
        <f t="shared" si="110"/>
        <v>269</v>
      </c>
    </row>
    <row r="999" spans="2:24" x14ac:dyDescent="0.25">
      <c r="B999">
        <f t="shared" si="111"/>
        <v>88</v>
      </c>
      <c r="C999" s="1" t="s">
        <v>1992</v>
      </c>
      <c r="D999" s="1" t="s">
        <v>1993</v>
      </c>
      <c r="F999" s="2">
        <f>IFERROR([1]!EM_S_QSTM07_IS($C999,"61",F$2,"1"),"")</f>
        <v>23931204.039999999</v>
      </c>
      <c r="G999" s="2">
        <f>IFERROR([1]!EM_S_QSTM07_IS($C999,"61",G$2,"1"),"")</f>
        <v>42732948.119999997</v>
      </c>
      <c r="H999" s="2">
        <f>IFERROR([1]!EM_S_QSTM07_IS($C999,"61",H$2,"1"),"")</f>
        <v>27551044.579999998</v>
      </c>
      <c r="I999" s="2">
        <f>IFERROR([1]!EM_S_QSTM07_IS($C999,"61",I$2,"1"),"")</f>
        <v>11471630.09</v>
      </c>
      <c r="J999" s="2">
        <f>IFERROR([1]!EM_S_QSTM07_IS($C999,"61",J$2,"1"),"")</f>
        <v>38169866.060000002</v>
      </c>
      <c r="M999" s="2">
        <f>IFERROR([1]!EM_S_QSTM07_IS($C999,"61",L$2,"1"),"")</f>
        <v>0</v>
      </c>
      <c r="N999" s="2">
        <f>[1]!EM_S_PERFORMANCEEXPRESS_QNETPROFIT(C999,L$2)</f>
        <v>0</v>
      </c>
      <c r="O999" s="2">
        <f>[1]!EM_S_PROFITNOTICE_FORECASTT(C999,L$2)</f>
        <v>141386900</v>
      </c>
      <c r="P999" s="2">
        <f>[1]!EM_S_PROFITNOTICE_FORECASTL(C999,L$2)</f>
        <v>106040200</v>
      </c>
      <c r="Q999" t="str">
        <f>[1]!EM_S_PROFITNOTICE_ABSTRACT(C999,L$2)</f>
        <v>预计2016年1-12月归属于上市公司股东的净利润:10,604.02万元-14,138.69万元,比上年同期变动-10%至20%</v>
      </c>
      <c r="R999" s="2">
        <f t="shared" si="105"/>
        <v>123713550</v>
      </c>
      <c r="S999" s="2">
        <f t="shared" si="106"/>
        <v>29498353.260000005</v>
      </c>
      <c r="T999" s="9">
        <f t="shared" si="107"/>
        <v>1.5714177521914852</v>
      </c>
      <c r="U999">
        <f>IF([1]!EM_S_MAJASSRES_NUM(C999,"2014-12-30","2016-12-30")&gt;0,1,0)</f>
        <v>0</v>
      </c>
      <c r="V999">
        <f t="shared" si="108"/>
        <v>181</v>
      </c>
      <c r="W999" s="9">
        <f t="shared" si="109"/>
        <v>1.5714177521914852</v>
      </c>
      <c r="X999">
        <f t="shared" si="110"/>
        <v>88</v>
      </c>
    </row>
    <row r="1000" spans="2:24" x14ac:dyDescent="0.25">
      <c r="B1000">
        <f t="shared" si="111"/>
        <v>485</v>
      </c>
      <c r="C1000" s="1" t="s">
        <v>1994</v>
      </c>
      <c r="D1000" s="1" t="s">
        <v>1995</v>
      </c>
      <c r="F1000" s="2">
        <f>IFERROR([1]!EM_S_QSTM07_IS($C1000,"61",F$2,"1"),"")</f>
        <v>58501510.799999997</v>
      </c>
      <c r="G1000" s="2">
        <f>IFERROR([1]!EM_S_QSTM07_IS($C1000,"61",G$2,"1"),"")</f>
        <v>45214621.789999999</v>
      </c>
      <c r="H1000" s="2">
        <f>IFERROR([1]!EM_S_QSTM07_IS($C1000,"61",H$2,"1"),"")</f>
        <v>25510081.309999999</v>
      </c>
      <c r="I1000" s="2">
        <f>IFERROR([1]!EM_S_QSTM07_IS($C1000,"61",I$2,"1"),"")</f>
        <v>40869920.479999997</v>
      </c>
      <c r="J1000" s="2">
        <f>IFERROR([1]!EM_S_QSTM07_IS($C1000,"61",J$2,"1"),"")</f>
        <v>54995643.939999998</v>
      </c>
      <c r="M1000" s="2">
        <f>IFERROR([1]!EM_S_QSTM07_IS($C1000,"61",L$2,"1"),"")</f>
        <v>0</v>
      </c>
      <c r="N1000" s="2">
        <f>[1]!EM_S_PERFORMANCEEXPRESS_QNETPROFIT(C1000,L$2)</f>
        <v>0</v>
      </c>
      <c r="O1000" s="2">
        <f>[1]!EM_S_PROFITNOTICE_FORECASTT(C1000,L$2)</f>
        <v>189880100</v>
      </c>
      <c r="P1000" s="2">
        <f>[1]!EM_S_PROFITNOTICE_FORECASTL(C1000,L$2)</f>
        <v>146061600</v>
      </c>
      <c r="Q1000" t="str">
        <f>[1]!EM_S_PROFITNOTICE_ABSTRACT(C1000,L$2)</f>
        <v>预计2016年1-12月归属于上市公司股东的净利润盈利:14,606.16万元-18,988.01万元,比上年同期增长0%-30%</v>
      </c>
      <c r="R1000" s="2">
        <f t="shared" si="105"/>
        <v>167970850</v>
      </c>
      <c r="S1000" s="2">
        <f t="shared" si="106"/>
        <v>38744636.099999994</v>
      </c>
      <c r="T1000" s="9">
        <f t="shared" si="107"/>
        <v>-5.2001187059809099E-2</v>
      </c>
      <c r="U1000">
        <f>IF([1]!EM_S_MAJASSRES_NUM(C1000,"2014-12-30","2016-12-30")&gt;0,1,0)</f>
        <v>0</v>
      </c>
      <c r="V1000">
        <f t="shared" si="108"/>
        <v>678</v>
      </c>
      <c r="W1000" s="9">
        <f t="shared" si="109"/>
        <v>-5.2001187059809099E-2</v>
      </c>
      <c r="X1000">
        <f t="shared" si="110"/>
        <v>485</v>
      </c>
    </row>
    <row r="1001" spans="2:24" x14ac:dyDescent="0.25">
      <c r="B1001" t="str">
        <f t="shared" si="111"/>
        <v/>
      </c>
      <c r="C1001" s="1" t="s">
        <v>1996</v>
      </c>
      <c r="D1001" s="1" t="s">
        <v>1997</v>
      </c>
      <c r="F1001" s="2">
        <f>IFERROR([1]!EM_S_QSTM07_IS($C1001,"61",F$2,"1"),"")</f>
        <v>67937654.239999995</v>
      </c>
      <c r="G1001" s="2">
        <f>IFERROR([1]!EM_S_QSTM07_IS($C1001,"61",G$2,"1"),"")</f>
        <v>69288852.439999998</v>
      </c>
      <c r="H1001" s="2">
        <f>IFERROR([1]!EM_S_QSTM07_IS($C1001,"61",H$2,"1"),"")</f>
        <v>16542170.26</v>
      </c>
      <c r="I1001" s="2">
        <f>IFERROR([1]!EM_S_QSTM07_IS($C1001,"61",I$2,"1"),"")</f>
        <v>4348884.1699999897</v>
      </c>
      <c r="J1001" s="2">
        <f>IFERROR([1]!EM_S_QSTM07_IS($C1001,"61",J$2,"1"),"")</f>
        <v>40532234.5</v>
      </c>
      <c r="M1001" s="2">
        <f>IFERROR([1]!EM_S_QSTM07_IS($C1001,"61",L$2,"1"),"")</f>
        <v>0</v>
      </c>
      <c r="N1001" s="2">
        <f>[1]!EM_S_PERFORMANCEEXPRESS_QNETPROFIT(C1001,L$2)</f>
        <v>0</v>
      </c>
      <c r="O1001" s="2">
        <f>[1]!EM_S_PROFITNOTICE_FORECASTT(C1001,L$2)</f>
        <v>200000000</v>
      </c>
      <c r="P1001" s="2">
        <f>[1]!EM_S_PROFITNOTICE_FORECASTL(C1001,L$2)</f>
        <v>180000000</v>
      </c>
      <c r="Q1001" t="str">
        <f>[1]!EM_S_PROFITNOTICE_ABSTRACT(C1001,L$2)</f>
        <v>预计2016年1-12月归属于上市公司股东的净利润:18,000万元-20,000万元</v>
      </c>
      <c r="R1001" s="2">
        <f t="shared" si="105"/>
        <v>190000000</v>
      </c>
      <c r="S1001" s="2">
        <f t="shared" si="106"/>
        <v>36231323.060000002</v>
      </c>
      <c r="T1001" s="9">
        <f t="shared" si="107"/>
        <v>7.3311768361032454</v>
      </c>
      <c r="U1001">
        <f>IF([1]!EM_S_MAJASSRES_NUM(C1001,"2014-12-30","2016-12-30")&gt;0,1,0)</f>
        <v>0</v>
      </c>
      <c r="V1001" t="str">
        <f t="shared" si="108"/>
        <v/>
      </c>
      <c r="W1001" s="9" t="str">
        <f t="shared" si="109"/>
        <v/>
      </c>
      <c r="X1001" t="str">
        <f t="shared" si="110"/>
        <v/>
      </c>
    </row>
    <row r="1002" spans="2:24" x14ac:dyDescent="0.25">
      <c r="B1002">
        <f t="shared" si="111"/>
        <v>155</v>
      </c>
      <c r="C1002" s="1" t="s">
        <v>1998</v>
      </c>
      <c r="D1002" s="1" t="s">
        <v>1999</v>
      </c>
      <c r="F1002" s="2">
        <f>IFERROR([1]!EM_S_QSTM07_IS($C1002,"61",F$2,"1"),"")</f>
        <v>3479845.06</v>
      </c>
      <c r="G1002" s="2">
        <f>IFERROR([1]!EM_S_QSTM07_IS($C1002,"61",G$2,"1"),"")</f>
        <v>8680797.9700000007</v>
      </c>
      <c r="H1002" s="2">
        <f>IFERROR([1]!EM_S_QSTM07_IS($C1002,"61",H$2,"1"),"")</f>
        <v>447241.02</v>
      </c>
      <c r="I1002" s="2">
        <f>IFERROR([1]!EM_S_QSTM07_IS($C1002,"61",I$2,"1"),"")</f>
        <v>-269332956.45999998</v>
      </c>
      <c r="J1002" s="2">
        <f>IFERROR([1]!EM_S_QSTM07_IS($C1002,"61",J$2,"1"),"")</f>
        <v>1444089.85</v>
      </c>
      <c r="M1002" s="2">
        <f>IFERROR([1]!EM_S_QSTM07_IS($C1002,"61",L$2,"1"),"")</f>
        <v>0</v>
      </c>
      <c r="N1002" s="2">
        <f>[1]!EM_S_PERFORMANCEEXPRESS_QNETPROFIT(C1002,L$2)</f>
        <v>0</v>
      </c>
      <c r="O1002" s="2">
        <f>[1]!EM_S_PROFITNOTICE_FORECASTT(C1002,L$2)</f>
        <v>30000000</v>
      </c>
      <c r="P1002" s="2">
        <f>[1]!EM_S_PROFITNOTICE_FORECASTL(C1002,L$2)</f>
        <v>10000000</v>
      </c>
      <c r="Q1002" t="str">
        <f>[1]!EM_S_PROFITNOTICE_ABSTRACT(C1002,L$2)</f>
        <v>预计2016年1-12月归属于上市公司股东的净利润1,000万元-3,000万元</v>
      </c>
      <c r="R1002" s="2">
        <f t="shared" si="105"/>
        <v>20000000</v>
      </c>
      <c r="S1002" s="2">
        <f t="shared" si="106"/>
        <v>7392115.9499999993</v>
      </c>
      <c r="T1002" s="9">
        <f t="shared" si="107"/>
        <v>1.0274460134665986</v>
      </c>
      <c r="U1002">
        <f>IF([1]!EM_S_MAJASSRES_NUM(C1002,"2014-12-30","2016-12-30")&gt;0,1,0)</f>
        <v>0</v>
      </c>
      <c r="V1002" t="str">
        <f t="shared" si="108"/>
        <v/>
      </c>
      <c r="W1002" s="9">
        <f t="shared" si="109"/>
        <v>1.0274460134665986</v>
      </c>
      <c r="X1002">
        <f t="shared" si="110"/>
        <v>155</v>
      </c>
    </row>
    <row r="1003" spans="2:24" x14ac:dyDescent="0.25">
      <c r="B1003" t="str">
        <f t="shared" si="111"/>
        <v/>
      </c>
      <c r="C1003" s="1" t="s">
        <v>2000</v>
      </c>
      <c r="D1003" s="1" t="s">
        <v>2001</v>
      </c>
      <c r="F1003" s="2">
        <f>IFERROR([1]!EM_S_QSTM07_IS($C1003,"61",F$2,"1"),"")</f>
        <v>26745242.300000001</v>
      </c>
      <c r="G1003" s="2">
        <f>IFERROR([1]!EM_S_QSTM07_IS($C1003,"61",G$2,"1"),"")</f>
        <v>21871424.170000002</v>
      </c>
      <c r="H1003" s="2">
        <f>IFERROR([1]!EM_S_QSTM07_IS($C1003,"61",H$2,"1"),"")</f>
        <v>29953321.73</v>
      </c>
      <c r="I1003" s="2">
        <f>IFERROR([1]!EM_S_QSTM07_IS($C1003,"61",I$2,"1"),"")</f>
        <v>4130869.85</v>
      </c>
      <c r="J1003" s="2">
        <f>IFERROR([1]!EM_S_QSTM07_IS($C1003,"61",J$2,"1"),"")</f>
        <v>20876791.07</v>
      </c>
      <c r="M1003" s="2">
        <f>IFERROR([1]!EM_S_QSTM07_IS($C1003,"61",L$2,"1"),"")</f>
        <v>0</v>
      </c>
      <c r="N1003" s="2">
        <f>[1]!EM_S_PERFORMANCEEXPRESS_QNETPROFIT(C1003,L$2)</f>
        <v>0</v>
      </c>
      <c r="O1003" s="2">
        <f>[1]!EM_S_PROFITNOTICE_FORECASTT(C1003,L$2)</f>
        <v>110000000</v>
      </c>
      <c r="P1003" s="2">
        <f>[1]!EM_S_PROFITNOTICE_FORECASTL(C1003,L$2)</f>
        <v>90000000</v>
      </c>
      <c r="Q1003" t="str">
        <f>[1]!EM_S_PROFITNOTICE_ABSTRACT(C1003,L$2)</f>
        <v>预计2016年1-12月归属于上市公司股东的净利润盈利9,000万元-11,000万元,同比上年同期增长57.50%-92.50%</v>
      </c>
      <c r="R1003" s="2">
        <f t="shared" si="105"/>
        <v>100000000</v>
      </c>
      <c r="S1003" s="2">
        <f t="shared" si="106"/>
        <v>21430011.799999997</v>
      </c>
      <c r="T1003" s="9">
        <f t="shared" si="107"/>
        <v>4.1877722073475629</v>
      </c>
      <c r="U1003">
        <f>IF([1]!EM_S_MAJASSRES_NUM(C1003,"2014-12-30","2016-12-30")&gt;0,1,0)</f>
        <v>0</v>
      </c>
      <c r="V1003" t="str">
        <f t="shared" si="108"/>
        <v/>
      </c>
      <c r="W1003" s="9" t="str">
        <f t="shared" si="109"/>
        <v/>
      </c>
      <c r="X1003" t="str">
        <f t="shared" si="110"/>
        <v/>
      </c>
    </row>
    <row r="1004" spans="2:24" x14ac:dyDescent="0.25">
      <c r="B1004" t="str">
        <f t="shared" si="111"/>
        <v/>
      </c>
      <c r="C1004" s="1" t="s">
        <v>2002</v>
      </c>
      <c r="D1004" s="1" t="s">
        <v>2003</v>
      </c>
      <c r="F1004" s="2">
        <f>IFERROR([1]!EM_S_QSTM07_IS($C1004,"61",F$2,"1"),"")</f>
        <v>42372803.990000002</v>
      </c>
      <c r="G1004" s="2">
        <f>IFERROR([1]!EM_S_QSTM07_IS($C1004,"61",G$2,"1"),"")</f>
        <v>23027837.109999999</v>
      </c>
      <c r="H1004" s="2">
        <f>IFERROR([1]!EM_S_QSTM07_IS($C1004,"61",H$2,"1"),"")</f>
        <v>33150593.989999998</v>
      </c>
      <c r="I1004" s="2">
        <f>IFERROR([1]!EM_S_QSTM07_IS($C1004,"61",I$2,"1"),"")</f>
        <v>3563981.78</v>
      </c>
      <c r="J1004" s="2">
        <f>IFERROR([1]!EM_S_QSTM07_IS($C1004,"61",J$2,"1"),"")</f>
        <v>-12670177.66</v>
      </c>
      <c r="M1004" s="2">
        <f>IFERROR([1]!EM_S_QSTM07_IS($C1004,"61",L$2,"1"),"")</f>
        <v>0</v>
      </c>
      <c r="N1004" s="2">
        <f>[1]!EM_S_PERFORMANCEEXPRESS_QNETPROFIT(C1004,L$2)</f>
        <v>0</v>
      </c>
      <c r="O1004" s="2">
        <f>[1]!EM_S_PROFITNOTICE_FORECASTT(C1004,L$2)</f>
        <v>247340600</v>
      </c>
      <c r="P1004" s="2">
        <f>[1]!EM_S_PROFITNOTICE_FORECASTL(C1004,L$2)</f>
        <v>190262000</v>
      </c>
      <c r="Q1004" t="str">
        <f>[1]!EM_S_PROFITNOTICE_ABSTRACT(C1004,L$2)</f>
        <v>预计2016年1-12月归属于上市公司股东的净利润19,026.20万元至24,734.06万元,同比上年变动160%-238%</v>
      </c>
      <c r="R1004" s="2">
        <f t="shared" si="105"/>
        <v>218801300</v>
      </c>
      <c r="S1004" s="2">
        <f t="shared" si="106"/>
        <v>120250064.91</v>
      </c>
      <c r="T1004" s="9">
        <f t="shared" si="107"/>
        <v>32.740370274844672</v>
      </c>
      <c r="U1004">
        <f>IF([1]!EM_S_MAJASSRES_NUM(C1004,"2014-12-30","2016-12-30")&gt;0,1,0)</f>
        <v>1</v>
      </c>
      <c r="V1004" t="str">
        <f t="shared" si="108"/>
        <v/>
      </c>
      <c r="W1004" s="9" t="str">
        <f t="shared" si="109"/>
        <v/>
      </c>
      <c r="X1004" t="str">
        <f t="shared" si="110"/>
        <v/>
      </c>
    </row>
    <row r="1005" spans="2:24" x14ac:dyDescent="0.25">
      <c r="B1005">
        <f t="shared" si="111"/>
        <v>542</v>
      </c>
      <c r="C1005" s="1" t="s">
        <v>2004</v>
      </c>
      <c r="D1005" s="1" t="s">
        <v>2005</v>
      </c>
      <c r="F1005" s="2">
        <f>IFERROR([1]!EM_S_QSTM07_IS($C1005,"61",F$2,"1"),"")</f>
        <v>80606511.299999997</v>
      </c>
      <c r="G1005" s="2">
        <f>IFERROR([1]!EM_S_QSTM07_IS($C1005,"61",G$2,"1"),"")</f>
        <v>77911810.280000001</v>
      </c>
      <c r="H1005" s="2">
        <f>IFERROR([1]!EM_S_QSTM07_IS($C1005,"61",H$2,"1"),"")</f>
        <v>47724346.439999998</v>
      </c>
      <c r="I1005" s="2">
        <f>IFERROR([1]!EM_S_QSTM07_IS($C1005,"61",I$2,"1"),"")</f>
        <v>54367065.119999997</v>
      </c>
      <c r="J1005" s="2">
        <f>IFERROR([1]!EM_S_QSTM07_IS($C1005,"61",J$2,"1"),"")</f>
        <v>73859185.719999999</v>
      </c>
      <c r="M1005" s="2">
        <f>IFERROR([1]!EM_S_QSTM07_IS($C1005,"61",L$2,"1"),"")</f>
        <v>0</v>
      </c>
      <c r="N1005" s="2">
        <f>[1]!EM_S_PERFORMANCEEXPRESS_QNETPROFIT(C1005,L$2)</f>
        <v>0</v>
      </c>
      <c r="O1005" s="2">
        <f>[1]!EM_S_PROFITNOTICE_FORECASTT(C1005,L$2)</f>
        <v>271357800</v>
      </c>
      <c r="P1005" s="2">
        <f>[1]!EM_S_PROFITNOTICE_FORECASTL(C1005,L$2)</f>
        <v>222020100</v>
      </c>
      <c r="Q1005" t="str">
        <f>[1]!EM_S_PROFITNOTICE_ABSTRACT(C1005,L$2)</f>
        <v>预计2016年1-12月归属于上市公司股东的净利润:22,202.01万元-27,135.78万元,比上年同期变动-10%至10%</v>
      </c>
      <c r="R1005" s="2">
        <f t="shared" si="105"/>
        <v>246688950</v>
      </c>
      <c r="S1005" s="2">
        <f t="shared" si="106"/>
        <v>40446281.980000019</v>
      </c>
      <c r="T1005" s="9">
        <f t="shared" si="107"/>
        <v>-0.25605176790900458</v>
      </c>
      <c r="U1005">
        <f>IF([1]!EM_S_MAJASSRES_NUM(C1005,"2014-12-30","2016-12-30")&gt;0,1,0)</f>
        <v>0</v>
      </c>
      <c r="V1005">
        <f t="shared" si="108"/>
        <v>750</v>
      </c>
      <c r="W1005" s="9">
        <f t="shared" si="109"/>
        <v>-0.25605176790900458</v>
      </c>
      <c r="X1005">
        <f t="shared" si="110"/>
        <v>542</v>
      </c>
    </row>
    <row r="1006" spans="2:24" x14ac:dyDescent="0.25">
      <c r="B1006">
        <f t="shared" si="111"/>
        <v>548</v>
      </c>
      <c r="C1006" s="1" t="s">
        <v>2006</v>
      </c>
      <c r="D1006" s="1" t="s">
        <v>2007</v>
      </c>
      <c r="F1006" s="2">
        <f>IFERROR([1]!EM_S_QSTM07_IS($C1006,"61",F$2,"1"),"")</f>
        <v>52174825.390000001</v>
      </c>
      <c r="G1006" s="2">
        <f>IFERROR([1]!EM_S_QSTM07_IS($C1006,"61",G$2,"1"),"")</f>
        <v>58791281.649999999</v>
      </c>
      <c r="H1006" s="2">
        <f>IFERROR([1]!EM_S_QSTM07_IS($C1006,"61",H$2,"1"),"")</f>
        <v>51174916.32</v>
      </c>
      <c r="I1006" s="2">
        <f>IFERROR([1]!EM_S_QSTM07_IS($C1006,"61",I$2,"1"),"")</f>
        <v>40496730.409999996</v>
      </c>
      <c r="J1006" s="2">
        <f>IFERROR([1]!EM_S_QSTM07_IS($C1006,"61",J$2,"1"),"")</f>
        <v>70032863.920000002</v>
      </c>
      <c r="M1006" s="2">
        <f>IFERROR([1]!EM_S_QSTM07_IS($C1006,"61",L$2,"1"),"")</f>
        <v>0</v>
      </c>
      <c r="N1006" s="2">
        <f>[1]!EM_S_PERFORMANCEEXPRESS_QNETPROFIT(C1006,L$2)</f>
        <v>0</v>
      </c>
      <c r="O1006" s="2">
        <f>[1]!EM_S_PROFITNOTICE_FORECASTT(C1006,L$2)</f>
        <v>220644600</v>
      </c>
      <c r="P1006" s="2">
        <f>[1]!EM_S_PROFITNOTICE_FORECASTL(C1006,L$2)</f>
        <v>160468800</v>
      </c>
      <c r="Q1006" t="str">
        <f>[1]!EM_S_PROFITNOTICE_ABSTRACT(C1006,L$2)</f>
        <v>预计2016年1-12月归属于上市公司股东的净利润盈利16,046.88万元-22,064.46万元,与上年同期变动-20%至10%</v>
      </c>
      <c r="R1006" s="2">
        <f t="shared" si="105"/>
        <v>190556700</v>
      </c>
      <c r="S1006" s="2">
        <f t="shared" si="106"/>
        <v>28415676.640000015</v>
      </c>
      <c r="T1006" s="9">
        <f t="shared" si="107"/>
        <v>-0.29832170764622434</v>
      </c>
      <c r="U1006">
        <f>IF([1]!EM_S_MAJASSRES_NUM(C1006,"2014-12-30","2016-12-30")&gt;0,1,0)</f>
        <v>0</v>
      </c>
      <c r="V1006">
        <f t="shared" si="108"/>
        <v>760</v>
      </c>
      <c r="W1006" s="9">
        <f t="shared" si="109"/>
        <v>-0.29832170764622434</v>
      </c>
      <c r="X1006">
        <f t="shared" si="110"/>
        <v>548</v>
      </c>
    </row>
    <row r="1007" spans="2:24" x14ac:dyDescent="0.25">
      <c r="B1007">
        <f t="shared" si="111"/>
        <v>486</v>
      </c>
      <c r="C1007" s="1" t="s">
        <v>2008</v>
      </c>
      <c r="D1007" s="1" t="s">
        <v>2009</v>
      </c>
      <c r="F1007" s="2">
        <f>IFERROR([1]!EM_S_QSTM07_IS($C1007,"61",F$2,"1"),"")</f>
        <v>56553218.859999999</v>
      </c>
      <c r="G1007" s="2">
        <f>IFERROR([1]!EM_S_QSTM07_IS($C1007,"61",G$2,"1"),"")</f>
        <v>96011805.519999996</v>
      </c>
      <c r="H1007" s="2">
        <f>IFERROR([1]!EM_S_QSTM07_IS($C1007,"61",H$2,"1"),"")</f>
        <v>48042281.25</v>
      </c>
      <c r="I1007" s="2">
        <f>IFERROR([1]!EM_S_QSTM07_IS($C1007,"61",I$2,"1"),"")</f>
        <v>106237058.51000001</v>
      </c>
      <c r="J1007" s="2">
        <f>IFERROR([1]!EM_S_QSTM07_IS($C1007,"61",J$2,"1"),"")</f>
        <v>-4662300.62</v>
      </c>
      <c r="M1007" s="2">
        <f>IFERROR([1]!EM_S_QSTM07_IS($C1007,"61",L$2,"1"),"")</f>
        <v>0</v>
      </c>
      <c r="N1007" s="2">
        <f>[1]!EM_S_PERFORMANCEEXPRESS_QNETPROFIT(C1007,L$2)</f>
        <v>0</v>
      </c>
      <c r="O1007" s="2">
        <f>[1]!EM_S_PROFITNOTICE_FORECASTT(C1007,L$2)</f>
        <v>337124100</v>
      </c>
      <c r="P1007" s="2">
        <f>[1]!EM_S_PROFITNOTICE_FORECASTL(C1007,L$2)</f>
        <v>264883200</v>
      </c>
      <c r="Q1007" t="str">
        <f>[1]!EM_S_PROFITNOTICE_ABSTRACT(C1007,L$2)</f>
        <v>预计2016年1-12月归属于上市公司股东的净利润26,488.32万元-33,712.41万元,比上年同期增长10%-40%</v>
      </c>
      <c r="R1007" s="2">
        <f t="shared" si="105"/>
        <v>301003650</v>
      </c>
      <c r="S1007" s="2">
        <f t="shared" si="106"/>
        <v>100396344.37</v>
      </c>
      <c r="T1007" s="9">
        <f t="shared" si="107"/>
        <v>-5.4978123659647625E-2</v>
      </c>
      <c r="U1007">
        <f>IF([1]!EM_S_MAJASSRES_NUM(C1007,"2014-12-30","2016-12-30")&gt;0,1,0)</f>
        <v>0</v>
      </c>
      <c r="V1007">
        <f t="shared" si="108"/>
        <v>679</v>
      </c>
      <c r="W1007" s="9">
        <f t="shared" si="109"/>
        <v>-5.4978123659647625E-2</v>
      </c>
      <c r="X1007">
        <f t="shared" si="110"/>
        <v>486</v>
      </c>
    </row>
    <row r="1008" spans="2:24" x14ac:dyDescent="0.25">
      <c r="B1008">
        <f t="shared" si="111"/>
        <v>521</v>
      </c>
      <c r="C1008" s="1" t="s">
        <v>2010</v>
      </c>
      <c r="D1008" s="1" t="s">
        <v>2011</v>
      </c>
      <c r="F1008" s="2">
        <f>IFERROR([1]!EM_S_QSTM07_IS($C1008,"61",F$2,"1"),"")</f>
        <v>27881761.640000001</v>
      </c>
      <c r="G1008" s="2">
        <f>IFERROR([1]!EM_S_QSTM07_IS($C1008,"61",G$2,"1"),"")</f>
        <v>58852597.119999997</v>
      </c>
      <c r="H1008" s="2">
        <f>IFERROR([1]!EM_S_QSTM07_IS($C1008,"61",H$2,"1"),"")</f>
        <v>33707462.710000001</v>
      </c>
      <c r="I1008" s="2">
        <f>IFERROR([1]!EM_S_QSTM07_IS($C1008,"61",I$2,"1"),"")</f>
        <v>57820336.280000001</v>
      </c>
      <c r="J1008" s="2">
        <f>IFERROR([1]!EM_S_QSTM07_IS($C1008,"61",J$2,"1"),"")</f>
        <v>27100090.18</v>
      </c>
      <c r="M1008" s="2">
        <f>IFERROR([1]!EM_S_QSTM07_IS($C1008,"61",L$2,"1"),"")</f>
        <v>0</v>
      </c>
      <c r="N1008" s="2">
        <f>[1]!EM_S_PERFORMANCEEXPRESS_QNETPROFIT(C1008,L$2)</f>
        <v>0</v>
      </c>
      <c r="O1008" s="2">
        <f>[1]!EM_S_PROFITNOTICE_FORECASTT(C1008,L$2)</f>
        <v>194408700</v>
      </c>
      <c r="P1008" s="2">
        <f>[1]!EM_S_PROFITNOTICE_FORECASTL(C1008,L$2)</f>
        <v>141388200</v>
      </c>
      <c r="Q1008" t="str">
        <f>[1]!EM_S_PROFITNOTICE_ABSTRACT(C1008,L$2)</f>
        <v>预计2016年1-12月归属于上市公司股东的净利润:14,138.82万元-19,440.87万元,比上年同期变动-20%至10%</v>
      </c>
      <c r="R1008" s="2">
        <f t="shared" si="105"/>
        <v>167898450</v>
      </c>
      <c r="S1008" s="2">
        <f t="shared" si="106"/>
        <v>47456628.530000001</v>
      </c>
      <c r="T1008" s="9">
        <f t="shared" si="107"/>
        <v>-0.17923983872755159</v>
      </c>
      <c r="U1008">
        <f>IF([1]!EM_S_MAJASSRES_NUM(C1008,"2014-12-30","2016-12-30")&gt;0,1,0)</f>
        <v>0</v>
      </c>
      <c r="V1008">
        <f t="shared" si="108"/>
        <v>726</v>
      </c>
      <c r="W1008" s="9">
        <f t="shared" si="109"/>
        <v>-0.17923983872755159</v>
      </c>
      <c r="X1008">
        <f t="shared" si="110"/>
        <v>521</v>
      </c>
    </row>
    <row r="1009" spans="2:24" x14ac:dyDescent="0.25">
      <c r="B1009">
        <f t="shared" si="111"/>
        <v>307</v>
      </c>
      <c r="C1009" s="1" t="s">
        <v>2012</v>
      </c>
      <c r="D1009" s="1" t="s">
        <v>2013</v>
      </c>
      <c r="F1009" s="2">
        <f>IFERROR([1]!EM_S_QSTM07_IS($C1009,"61",F$2,"1"),"")</f>
        <v>67373138.079999998</v>
      </c>
      <c r="G1009" s="2">
        <f>IFERROR([1]!EM_S_QSTM07_IS($C1009,"61",G$2,"1"),"")</f>
        <v>43882671.939999998</v>
      </c>
      <c r="H1009" s="2">
        <f>IFERROR([1]!EM_S_QSTM07_IS($C1009,"61",H$2,"1"),"")</f>
        <v>34929318.149999999</v>
      </c>
      <c r="I1009" s="2">
        <f>IFERROR([1]!EM_S_QSTM07_IS($C1009,"61",I$2,"1"),"")</f>
        <v>94204792.819999993</v>
      </c>
      <c r="J1009" s="2">
        <f>IFERROR([1]!EM_S_QSTM07_IS($C1009,"61",J$2,"1"),"")</f>
        <v>57500078.859999999</v>
      </c>
      <c r="M1009" s="2">
        <f>IFERROR([1]!EM_S_QSTM07_IS($C1009,"61",L$2,"1"),"")</f>
        <v>0</v>
      </c>
      <c r="N1009" s="2">
        <f>[1]!EM_S_PERFORMANCEEXPRESS_QNETPROFIT(C1009,L$2)</f>
        <v>0</v>
      </c>
      <c r="O1009" s="2">
        <f>[1]!EM_S_PROFITNOTICE_FORECASTT(C1009,L$2)</f>
        <v>295178200</v>
      </c>
      <c r="P1009" s="2">
        <f>[1]!EM_S_PROFITNOTICE_FORECASTL(C1009,L$2)</f>
        <v>249766200</v>
      </c>
      <c r="Q1009" t="str">
        <f>[1]!EM_S_PROFITNOTICE_ABSTRACT(C1009,L$2)</f>
        <v>预计2016年1-12月归属于上市公司股东的净利润:24,976.62万元-29,517.82万元,比上年同期增长:10.00%-30.00%</v>
      </c>
      <c r="R1009" s="2">
        <f t="shared" si="105"/>
        <v>272472200</v>
      </c>
      <c r="S1009" s="2">
        <f t="shared" si="106"/>
        <v>126287071.83000001</v>
      </c>
      <c r="T1009" s="9">
        <f t="shared" si="107"/>
        <v>0.34055888293603725</v>
      </c>
      <c r="U1009">
        <f>IF([1]!EM_S_MAJASSRES_NUM(C1009,"2014-12-30","2016-12-30")&gt;0,1,0)</f>
        <v>0</v>
      </c>
      <c r="V1009">
        <f t="shared" si="108"/>
        <v>471</v>
      </c>
      <c r="W1009" s="9">
        <f t="shared" si="109"/>
        <v>0.34055888293603725</v>
      </c>
      <c r="X1009">
        <f t="shared" si="110"/>
        <v>307</v>
      </c>
    </row>
    <row r="1010" spans="2:24" x14ac:dyDescent="0.25">
      <c r="B1010">
        <f t="shared" si="111"/>
        <v>275</v>
      </c>
      <c r="C1010" s="1" t="s">
        <v>2014</v>
      </c>
      <c r="D1010" s="1" t="s">
        <v>2015</v>
      </c>
      <c r="F1010" s="2">
        <f>IFERROR([1]!EM_S_QSTM07_IS($C1010,"61",F$2,"1"),"")</f>
        <v>63374140.609999999</v>
      </c>
      <c r="G1010" s="2">
        <f>IFERROR([1]!EM_S_QSTM07_IS($C1010,"61",G$2,"1"),"")</f>
        <v>123744246.45</v>
      </c>
      <c r="H1010" s="2">
        <f>IFERROR([1]!EM_S_QSTM07_IS($C1010,"61",H$2,"1"),"")</f>
        <v>106564322.77</v>
      </c>
      <c r="I1010" s="2">
        <f>IFERROR([1]!EM_S_QSTM07_IS($C1010,"61",I$2,"1"),"")</f>
        <v>62927586.159999996</v>
      </c>
      <c r="J1010" s="2">
        <f>IFERROR([1]!EM_S_QSTM07_IS($C1010,"61",J$2,"1"),"")</f>
        <v>55299318.990000002</v>
      </c>
      <c r="M1010" s="2">
        <f>IFERROR([1]!EM_S_QSTM07_IS($C1010,"61",L$2,"1"),"")</f>
        <v>0</v>
      </c>
      <c r="N1010" s="2">
        <f>[1]!EM_S_PERFORMANCEEXPRESS_QNETPROFIT(C1010,L$2)</f>
        <v>0</v>
      </c>
      <c r="O1010" s="2">
        <f>[1]!EM_S_PROFITNOTICE_FORECASTT(C1010,L$2)</f>
        <v>446738200</v>
      </c>
      <c r="P1010" s="2">
        <f>[1]!EM_S_PROFITNOTICE_FORECASTL(C1010,L$2)</f>
        <v>319098700</v>
      </c>
      <c r="Q1010" t="str">
        <f>[1]!EM_S_PROFITNOTICE_ABSTRACT(C1010,L$2)</f>
        <v>预计2016年1-12月归属于上市公司股东的净利润:31,909.87万元-44,673.82万元,比上年同期增长:0.00%-40.00%</v>
      </c>
      <c r="R1010" s="2">
        <f t="shared" si="105"/>
        <v>382918450</v>
      </c>
      <c r="S1010" s="2">
        <f t="shared" si="106"/>
        <v>89235740.170000017</v>
      </c>
      <c r="T1010" s="9">
        <f t="shared" si="107"/>
        <v>0.4180702870615246</v>
      </c>
      <c r="U1010">
        <f>IF([1]!EM_S_MAJASSRES_NUM(C1010,"2014-12-30","2016-12-30")&gt;0,1,0)</f>
        <v>0</v>
      </c>
      <c r="V1010">
        <f t="shared" si="108"/>
        <v>433</v>
      </c>
      <c r="W1010" s="9">
        <f t="shared" si="109"/>
        <v>0.4180702870615246</v>
      </c>
      <c r="X1010">
        <f t="shared" si="110"/>
        <v>275</v>
      </c>
    </row>
    <row r="1011" spans="2:24" x14ac:dyDescent="0.25">
      <c r="B1011">
        <f t="shared" si="111"/>
        <v>490</v>
      </c>
      <c r="C1011" s="1" t="s">
        <v>2016</v>
      </c>
      <c r="D1011" s="1" t="s">
        <v>2017</v>
      </c>
      <c r="F1011" s="2">
        <f>IFERROR([1]!EM_S_QSTM07_IS($C1011,"61",F$2,"1"),"")</f>
        <v>9597538.2799999993</v>
      </c>
      <c r="G1011" s="2">
        <f>IFERROR([1]!EM_S_QSTM07_IS($C1011,"61",G$2,"1"),"")</f>
        <v>3639602.55</v>
      </c>
      <c r="H1011" s="2">
        <f>IFERROR([1]!EM_S_QSTM07_IS($C1011,"61",H$2,"1"),"")</f>
        <v>12685363.76</v>
      </c>
      <c r="I1011" s="2">
        <f>IFERROR([1]!EM_S_QSTM07_IS($C1011,"61",I$2,"1"),"")</f>
        <v>81558997.280000001</v>
      </c>
      <c r="J1011" s="2">
        <f>IFERROR([1]!EM_S_QSTM07_IS($C1011,"61",J$2,"1"),"")</f>
        <v>9910624.4800000004</v>
      </c>
      <c r="M1011" s="2">
        <f>IFERROR([1]!EM_S_QSTM07_IS($C1011,"61",L$2,"1"),"")</f>
        <v>0</v>
      </c>
      <c r="N1011" s="2">
        <f>[1]!EM_S_PERFORMANCEEXPRESS_QNETPROFIT(C1011,L$2)</f>
        <v>0</v>
      </c>
      <c r="O1011" s="2">
        <f>[1]!EM_S_PROFITNOTICE_FORECASTT(C1011,L$2)</f>
        <v>128770800</v>
      </c>
      <c r="P1011" s="2">
        <f>[1]!EM_S_PROFITNOTICE_FORECASTL(C1011,L$2)</f>
        <v>75116300</v>
      </c>
      <c r="Q1011" t="str">
        <f>[1]!EM_S_PROFITNOTICE_ABSTRACT(C1011,L$2)</f>
        <v>预计2016年1-12月归属于上市公司股东的净利润7,511.63万元-12,877.08万元,与上年同期变动-30%至20%</v>
      </c>
      <c r="R1011" s="2">
        <f t="shared" si="105"/>
        <v>101943550</v>
      </c>
      <c r="S1011" s="2">
        <f t="shared" si="106"/>
        <v>76021045.409999996</v>
      </c>
      <c r="T1011" s="9">
        <f t="shared" si="107"/>
        <v>-6.7901176506470221E-2</v>
      </c>
      <c r="U1011">
        <f>IF([1]!EM_S_MAJASSRES_NUM(C1011,"2014-12-30","2016-12-30")&gt;0,1,0)</f>
        <v>0</v>
      </c>
      <c r="V1011">
        <f t="shared" si="108"/>
        <v>684</v>
      </c>
      <c r="W1011" s="9">
        <f t="shared" si="109"/>
        <v>-6.7901176506470221E-2</v>
      </c>
      <c r="X1011">
        <f t="shared" si="110"/>
        <v>490</v>
      </c>
    </row>
    <row r="1012" spans="2:24" x14ac:dyDescent="0.25">
      <c r="B1012" t="str">
        <f t="shared" si="111"/>
        <v/>
      </c>
      <c r="C1012" s="1" t="s">
        <v>2018</v>
      </c>
      <c r="D1012" s="1" t="s">
        <v>2019</v>
      </c>
      <c r="F1012" s="2">
        <f>IFERROR([1]!EM_S_QSTM07_IS($C1012,"61",F$2,"1"),"")</f>
        <v>22304334.66</v>
      </c>
      <c r="G1012" s="2">
        <f>IFERROR([1]!EM_S_QSTM07_IS($C1012,"61",G$2,"1"),"")</f>
        <v>40932728.079999998</v>
      </c>
      <c r="H1012" s="2">
        <f>IFERROR([1]!EM_S_QSTM07_IS($C1012,"61",H$2,"1"),"")</f>
        <v>17178848.98</v>
      </c>
      <c r="I1012" s="2">
        <f>IFERROR([1]!EM_S_QSTM07_IS($C1012,"61",I$2,"1"),"")</f>
        <v>12210974.16</v>
      </c>
      <c r="J1012" s="2">
        <f>IFERROR([1]!EM_S_QSTM07_IS($C1012,"61",J$2,"1"),"")</f>
        <v>13325103.84</v>
      </c>
      <c r="M1012" s="2">
        <f>IFERROR([1]!EM_S_QSTM07_IS($C1012,"61",L$2,"1"),"")</f>
        <v>0</v>
      </c>
      <c r="N1012" s="2">
        <f>[1]!EM_S_PERFORMANCEEXPRESS_QNETPROFIT(C1012,L$2)</f>
        <v>0</v>
      </c>
      <c r="O1012" s="2">
        <f>[1]!EM_S_PROFITNOTICE_FORECASTT(C1012,L$2)</f>
        <v>169304500</v>
      </c>
      <c r="P1012" s="2">
        <f>[1]!EM_S_PROFITNOTICE_FORECASTL(C1012,L$2)</f>
        <v>145118200</v>
      </c>
      <c r="Q1012" t="str">
        <f>[1]!EM_S_PROFITNOTICE_ABSTRACT(C1012,L$2)</f>
        <v>预计2016年1-12月归属于上市公司股东的净利润:14,511.82万元–16,930.45万元,比上年同期增长:140.00%-180.00%。</v>
      </c>
      <c r="R1012" s="2">
        <f t="shared" si="105"/>
        <v>157211350</v>
      </c>
      <c r="S1012" s="2">
        <f t="shared" si="106"/>
        <v>76795438.280000001</v>
      </c>
      <c r="T1012" s="9">
        <f t="shared" si="107"/>
        <v>5.2890509204058462</v>
      </c>
      <c r="U1012">
        <f>IF([1]!EM_S_MAJASSRES_NUM(C1012,"2014-12-30","2016-12-30")&gt;0,1,0)</f>
        <v>1</v>
      </c>
      <c r="V1012" t="str">
        <f t="shared" si="108"/>
        <v/>
      </c>
      <c r="W1012" s="9" t="str">
        <f t="shared" si="109"/>
        <v/>
      </c>
      <c r="X1012" t="str">
        <f t="shared" si="110"/>
        <v/>
      </c>
    </row>
    <row r="1013" spans="2:24" x14ac:dyDescent="0.25">
      <c r="B1013">
        <f t="shared" si="111"/>
        <v>578</v>
      </c>
      <c r="C1013" s="1" t="s">
        <v>2020</v>
      </c>
      <c r="D1013" s="1" t="s">
        <v>2021</v>
      </c>
      <c r="F1013" s="2">
        <f>IFERROR([1]!EM_S_QSTM07_IS($C1013,"61",F$2,"1"),"")</f>
        <v>13649240.470000001</v>
      </c>
      <c r="G1013" s="2">
        <f>IFERROR([1]!EM_S_QSTM07_IS($C1013,"61",G$2,"1"),"")</f>
        <v>26815703.059999999</v>
      </c>
      <c r="H1013" s="2">
        <f>IFERROR([1]!EM_S_QSTM07_IS($C1013,"61",H$2,"1"),"")</f>
        <v>24537753.289999999</v>
      </c>
      <c r="I1013" s="2">
        <f>IFERROR([1]!EM_S_QSTM07_IS($C1013,"61",I$2,"1"),"")</f>
        <v>63987841.799999997</v>
      </c>
      <c r="J1013" s="2">
        <f>IFERROR([1]!EM_S_QSTM07_IS($C1013,"61",J$2,"1"),"")</f>
        <v>29190779.489999998</v>
      </c>
      <c r="M1013" s="2">
        <f>IFERROR([1]!EM_S_QSTM07_IS($C1013,"61",L$2,"1"),"")</f>
        <v>0</v>
      </c>
      <c r="N1013" s="2">
        <f>[1]!EM_S_PERFORMANCEEXPRESS_QNETPROFIT(C1013,L$2)</f>
        <v>0</v>
      </c>
      <c r="O1013" s="2">
        <f>[1]!EM_S_PROFITNOTICE_FORECASTT(C1013,L$2)</f>
        <v>109510400</v>
      </c>
      <c r="P1013" s="2">
        <f>[1]!EM_S_PROFITNOTICE_FORECASTL(C1013,L$2)</f>
        <v>78221700</v>
      </c>
      <c r="Q1013" t="str">
        <f>[1]!EM_S_PROFITNOTICE_ABSTRACT(C1013,L$2)</f>
        <v>预计2016年1-12月归属于上市公司股东的净利润:7,822.17万元-10,951.04万元,比上年同期下降:30.00%-50.00%</v>
      </c>
      <c r="R1013" s="2">
        <f t="shared" si="105"/>
        <v>93866050</v>
      </c>
      <c r="S1013" s="2">
        <f t="shared" si="106"/>
        <v>28863353.18</v>
      </c>
      <c r="T1013" s="9">
        <f t="shared" si="107"/>
        <v>-0.5489244148878295</v>
      </c>
      <c r="U1013">
        <f>IF([1]!EM_S_MAJASSRES_NUM(C1013,"2014-12-30","2016-12-30")&gt;0,1,0)</f>
        <v>0</v>
      </c>
      <c r="V1013">
        <f t="shared" si="108"/>
        <v>799</v>
      </c>
      <c r="W1013" s="9">
        <f t="shared" si="109"/>
        <v>-0.5489244148878295</v>
      </c>
      <c r="X1013">
        <f t="shared" si="110"/>
        <v>578</v>
      </c>
    </row>
    <row r="1014" spans="2:24" x14ac:dyDescent="0.25">
      <c r="B1014">
        <f t="shared" si="111"/>
        <v>489</v>
      </c>
      <c r="C1014" s="1" t="s">
        <v>2022</v>
      </c>
      <c r="D1014" s="1" t="s">
        <v>2023</v>
      </c>
      <c r="F1014" s="2">
        <f>IFERROR([1]!EM_S_QSTM07_IS($C1014,"61",F$2,"1"),"")</f>
        <v>42273584.479999997</v>
      </c>
      <c r="G1014" s="2">
        <f>IFERROR([1]!EM_S_QSTM07_IS($C1014,"61",G$2,"1"),"")</f>
        <v>51740079.32</v>
      </c>
      <c r="H1014" s="2">
        <f>IFERROR([1]!EM_S_QSTM07_IS($C1014,"61",H$2,"1"),"")</f>
        <v>40478516.170000002</v>
      </c>
      <c r="I1014" s="2">
        <f>IFERROR([1]!EM_S_QSTM07_IS($C1014,"61",I$2,"1"),"")</f>
        <v>59344938.060000002</v>
      </c>
      <c r="J1014" s="2">
        <f>IFERROR([1]!EM_S_QSTM07_IS($C1014,"61",J$2,"1"),"")</f>
        <v>43195634.100000001</v>
      </c>
      <c r="M1014" s="2">
        <f>IFERROR([1]!EM_S_QSTM07_IS($C1014,"61",L$2,"1"),"")</f>
        <v>0</v>
      </c>
      <c r="N1014" s="2">
        <f>[1]!EM_S_PERFORMANCEEXPRESS_QNETPROFIT(C1014,L$2)</f>
        <v>0</v>
      </c>
      <c r="O1014" s="2">
        <f>[1]!EM_S_PROFITNOTICE_FORECASTT(C1014,L$2)</f>
        <v>217399500</v>
      </c>
      <c r="P1014" s="2">
        <f>[1]!EM_S_PROFITNOTICE_FORECASTL(C1014,L$2)</f>
        <v>163049600</v>
      </c>
      <c r="Q1014" t="str">
        <f>[1]!EM_S_PROFITNOTICE_ABSTRACT(C1014,L$2)</f>
        <v>预计2016年1-12月归属于上市公司股东的净利润:16,304.96万元-21,739.95万元,比上年同期变动-10%至20%</v>
      </c>
      <c r="R1014" s="2">
        <f t="shared" si="105"/>
        <v>190224550</v>
      </c>
      <c r="S1014" s="2">
        <f t="shared" si="106"/>
        <v>55732370.030000001</v>
      </c>
      <c r="T1014" s="9">
        <f t="shared" si="107"/>
        <v>-6.0874071961243885E-2</v>
      </c>
      <c r="U1014">
        <f>IF([1]!EM_S_MAJASSRES_NUM(C1014,"2014-12-30","2016-12-30")&gt;0,1,0)</f>
        <v>0</v>
      </c>
      <c r="V1014">
        <f t="shared" si="108"/>
        <v>683</v>
      </c>
      <c r="W1014" s="9">
        <f t="shared" si="109"/>
        <v>-6.0874071961243885E-2</v>
      </c>
      <c r="X1014">
        <f t="shared" si="110"/>
        <v>489</v>
      </c>
    </row>
    <row r="1015" spans="2:24" x14ac:dyDescent="0.25">
      <c r="B1015" t="str">
        <f t="shared" si="111"/>
        <v/>
      </c>
      <c r="C1015" s="1" t="s">
        <v>2024</v>
      </c>
      <c r="D1015" s="1" t="s">
        <v>2025</v>
      </c>
      <c r="F1015" s="2">
        <f>IFERROR([1]!EM_S_QSTM07_IS($C1015,"61",F$2,"1"),"")</f>
        <v>40971516.229999997</v>
      </c>
      <c r="G1015" s="2">
        <f>IFERROR([1]!EM_S_QSTM07_IS($C1015,"61",G$2,"1"),"")</f>
        <v>50777370.789999999</v>
      </c>
      <c r="H1015" s="2">
        <f>IFERROR([1]!EM_S_QSTM07_IS($C1015,"61",H$2,"1"),"")</f>
        <v>32025571.629999999</v>
      </c>
      <c r="I1015" s="2">
        <f>IFERROR([1]!EM_S_QSTM07_IS($C1015,"61",I$2,"1"),"")</f>
        <v>14549339.310000001</v>
      </c>
      <c r="J1015" s="2">
        <f>IFERROR([1]!EM_S_QSTM07_IS($C1015,"61",J$2,"1"),"")</f>
        <v>54349624.670000002</v>
      </c>
      <c r="M1015" s="2">
        <f>IFERROR([1]!EM_S_QSTM07_IS($C1015,"61",L$2,"1"),"")</f>
        <v>0</v>
      </c>
      <c r="N1015" s="2">
        <f>[1]!EM_S_PERFORMANCEEXPRESS_QNETPROFIT(C1015,L$2)</f>
        <v>0</v>
      </c>
      <c r="O1015" s="2">
        <f>[1]!EM_S_PROFITNOTICE_FORECASTT(C1015,L$2)</f>
        <v>176030900</v>
      </c>
      <c r="P1015" s="2">
        <f>[1]!EM_S_PROFITNOTICE_FORECASTL(C1015,L$2)</f>
        <v>144966600</v>
      </c>
      <c r="Q1015" t="str">
        <f>[1]!EM_S_PROFITNOTICE_ABSTRACT(C1015,L$2)</f>
        <v>预计2016年1-12月归属于上市公司股东的净利润:14,496.66万元-17,603.09万元,比上年同期增长:40.00%-70.00%</v>
      </c>
      <c r="R1015" s="2">
        <f t="shared" si="105"/>
        <v>160498750</v>
      </c>
      <c r="S1015" s="2">
        <f t="shared" si="106"/>
        <v>36724291.350000009</v>
      </c>
      <c r="T1015" s="9">
        <f t="shared" si="107"/>
        <v>1.5241208942566071</v>
      </c>
      <c r="U1015">
        <f>IF([1]!EM_S_MAJASSRES_NUM(C1015,"2014-12-30","2016-12-30")&gt;0,1,0)</f>
        <v>1</v>
      </c>
      <c r="V1015" t="str">
        <f t="shared" si="108"/>
        <v/>
      </c>
      <c r="W1015" s="9" t="str">
        <f t="shared" si="109"/>
        <v/>
      </c>
      <c r="X1015" t="str">
        <f t="shared" si="110"/>
        <v/>
      </c>
    </row>
    <row r="1016" spans="2:24" x14ac:dyDescent="0.25">
      <c r="B1016">
        <f t="shared" si="111"/>
        <v>83</v>
      </c>
      <c r="C1016" s="1" t="s">
        <v>2026</v>
      </c>
      <c r="D1016" s="1" t="s">
        <v>2027</v>
      </c>
      <c r="F1016" s="2">
        <f>IFERROR([1]!EM_S_QSTM07_IS($C1016,"61",F$2,"1"),"")</f>
        <v>4269810.2300000004</v>
      </c>
      <c r="G1016" s="2">
        <f>IFERROR([1]!EM_S_QSTM07_IS($C1016,"61",G$2,"1"),"")</f>
        <v>2324331.2999999998</v>
      </c>
      <c r="H1016" s="2">
        <f>IFERROR([1]!EM_S_QSTM07_IS($C1016,"61",H$2,"1"),"")</f>
        <v>3052573.42</v>
      </c>
      <c r="I1016" s="2">
        <f>IFERROR([1]!EM_S_QSTM07_IS($C1016,"61",I$2,"1"),"")</f>
        <v>-12220843.390000001</v>
      </c>
      <c r="J1016" s="2">
        <f>IFERROR([1]!EM_S_QSTM07_IS($C1016,"61",J$2,"1"),"")</f>
        <v>-2081412.51</v>
      </c>
      <c r="M1016" s="2">
        <f>IFERROR([1]!EM_S_QSTM07_IS($C1016,"61",L$2,"1"),"")</f>
        <v>0</v>
      </c>
      <c r="N1016" s="2">
        <f>[1]!EM_S_PERFORMANCEEXPRESS_QNETPROFIT(C1016,L$2)</f>
        <v>0</v>
      </c>
      <c r="O1016" s="2">
        <f>[1]!EM_S_PROFITNOTICE_FORECASTT(C1016,L$2)</f>
        <v>30000000</v>
      </c>
      <c r="P1016" s="2">
        <f>[1]!EM_S_PROFITNOTICE_FORECASTL(C1016,L$2)</f>
        <v>5000000</v>
      </c>
      <c r="Q1016" t="str">
        <f>[1]!EM_S_PROFITNOTICE_ABSTRACT(C1016,L$2)</f>
        <v>预计2016年1-12月归属于上市公司股东的净利润500万元-3,000万元</v>
      </c>
      <c r="R1016" s="2">
        <f t="shared" si="105"/>
        <v>17500000</v>
      </c>
      <c r="S1016" s="2">
        <f t="shared" si="106"/>
        <v>7853285.0500000007</v>
      </c>
      <c r="T1016" s="9">
        <f t="shared" si="107"/>
        <v>1.6426139996545688</v>
      </c>
      <c r="U1016">
        <f>IF([1]!EM_S_MAJASSRES_NUM(C1016,"2014-12-30","2016-12-30")&gt;0,1,0)</f>
        <v>0</v>
      </c>
      <c r="V1016" t="str">
        <f t="shared" si="108"/>
        <v/>
      </c>
      <c r="W1016" s="9">
        <f t="shared" si="109"/>
        <v>1.6426139996545688</v>
      </c>
      <c r="X1016">
        <f t="shared" si="110"/>
        <v>83</v>
      </c>
    </row>
    <row r="1017" spans="2:24" x14ac:dyDescent="0.25">
      <c r="B1017">
        <f t="shared" si="111"/>
        <v>342</v>
      </c>
      <c r="C1017" s="1" t="s">
        <v>2028</v>
      </c>
      <c r="D1017" s="1" t="s">
        <v>2029</v>
      </c>
      <c r="F1017" s="2">
        <f>IFERROR([1]!EM_S_QSTM07_IS($C1017,"61",F$2,"1"),"")</f>
        <v>41223139.020000003</v>
      </c>
      <c r="G1017" s="2">
        <f>IFERROR([1]!EM_S_QSTM07_IS($C1017,"61",G$2,"1"),"")</f>
        <v>72606368.700000003</v>
      </c>
      <c r="H1017" s="2">
        <f>IFERROR([1]!EM_S_QSTM07_IS($C1017,"61",H$2,"1"),"")</f>
        <v>70245573.359999999</v>
      </c>
      <c r="I1017" s="2">
        <f>IFERROR([1]!EM_S_QSTM07_IS($C1017,"61",I$2,"1"),"")</f>
        <v>65820535.25</v>
      </c>
      <c r="J1017" s="2">
        <f>IFERROR([1]!EM_S_QSTM07_IS($C1017,"61",J$2,"1"),"")</f>
        <v>68187040.200000003</v>
      </c>
      <c r="M1017" s="2">
        <f>IFERROR([1]!EM_S_QSTM07_IS($C1017,"61",L$2,"1"),"")</f>
        <v>0</v>
      </c>
      <c r="N1017" s="2">
        <f>[1]!EM_S_PERFORMANCEEXPRESS_QNETPROFIT(C1017,L$2)</f>
        <v>0</v>
      </c>
      <c r="O1017" s="2">
        <f>[1]!EM_S_PROFITNOTICE_FORECASTT(C1017,L$2)</f>
        <v>320581400</v>
      </c>
      <c r="P1017" s="2">
        <f>[1]!EM_S_PROFITNOTICE_FORECASTL(C1017,L$2)</f>
        <v>213721000</v>
      </c>
      <c r="Q1017" t="str">
        <f>[1]!EM_S_PROFITNOTICE_ABSTRACT(C1017,L$2)</f>
        <v>预计2016年1-12月归属于上市公司股东的净利润盈利:21,372.10万元-32,058.14万元,与上年同期变动幅度为-20%至20%</v>
      </c>
      <c r="R1017" s="2">
        <f t="shared" si="105"/>
        <v>267151200</v>
      </c>
      <c r="S1017" s="2">
        <f t="shared" si="106"/>
        <v>83076118.920000017</v>
      </c>
      <c r="T1017" s="9">
        <f t="shared" si="107"/>
        <v>0.26216109614514288</v>
      </c>
      <c r="U1017">
        <f>IF([1]!EM_S_MAJASSRES_NUM(C1017,"2014-12-30","2016-12-30")&gt;0,1,0)</f>
        <v>0</v>
      </c>
      <c r="V1017">
        <f t="shared" si="108"/>
        <v>513</v>
      </c>
      <c r="W1017" s="9">
        <f t="shared" si="109"/>
        <v>0.26216109614514288</v>
      </c>
      <c r="X1017">
        <f t="shared" si="110"/>
        <v>342</v>
      </c>
    </row>
    <row r="1018" spans="2:24" x14ac:dyDescent="0.25">
      <c r="B1018">
        <f t="shared" si="111"/>
        <v>145</v>
      </c>
      <c r="C1018" s="1" t="s">
        <v>2030</v>
      </c>
      <c r="D1018" s="1" t="s">
        <v>2031</v>
      </c>
      <c r="F1018" s="2">
        <f>IFERROR([1]!EM_S_QSTM07_IS($C1018,"61",F$2,"1"),"")</f>
        <v>47040792.350000001</v>
      </c>
      <c r="G1018" s="2">
        <f>IFERROR([1]!EM_S_QSTM07_IS($C1018,"61",G$2,"1"),"")</f>
        <v>36160526.07</v>
      </c>
      <c r="H1018" s="2">
        <f>IFERROR([1]!EM_S_QSTM07_IS($C1018,"61",H$2,"1"),"")</f>
        <v>47054629.710000001</v>
      </c>
      <c r="I1018" s="2">
        <f>IFERROR([1]!EM_S_QSTM07_IS($C1018,"61",I$2,"1"),"")</f>
        <v>19187896.34</v>
      </c>
      <c r="J1018" s="2">
        <f>IFERROR([1]!EM_S_QSTM07_IS($C1018,"61",J$2,"1"),"")</f>
        <v>48036574.100000001</v>
      </c>
      <c r="M1018" s="2">
        <f>IFERROR([1]!EM_S_QSTM07_IS($C1018,"61",L$2,"1"),"")</f>
        <v>0</v>
      </c>
      <c r="N1018" s="2">
        <f>[1]!EM_S_PERFORMANCEEXPRESS_QNETPROFIT(C1018,L$2)</f>
        <v>0</v>
      </c>
      <c r="O1018" s="2">
        <f>[1]!EM_S_PROFITNOTICE_FORECASTT(C1018,L$2)</f>
        <v>190484400</v>
      </c>
      <c r="P1018" s="2">
        <f>[1]!EM_S_PROFITNOTICE_FORECASTL(C1018,L$2)</f>
        <v>149666300</v>
      </c>
      <c r="Q1018" t="str">
        <f>[1]!EM_S_PROFITNOTICE_ABSTRACT(C1018,L$2)</f>
        <v>预计2016年1-12月归属于上市公司股东的净利润14,966.63万元-19,048.44万元,比上年同期增长10%-40%</v>
      </c>
      <c r="R1018" s="2">
        <f t="shared" si="105"/>
        <v>170075350</v>
      </c>
      <c r="S1018" s="2">
        <f t="shared" si="106"/>
        <v>39819401.870000005</v>
      </c>
      <c r="T1018" s="9">
        <f t="shared" si="107"/>
        <v>1.0752354069680161</v>
      </c>
      <c r="U1018">
        <f>IF([1]!EM_S_MAJASSRES_NUM(C1018,"2014-12-30","2016-12-30")&gt;0,1,0)</f>
        <v>0</v>
      </c>
      <c r="V1018">
        <f t="shared" si="108"/>
        <v>257</v>
      </c>
      <c r="W1018" s="9">
        <f t="shared" si="109"/>
        <v>1.0752354069680161</v>
      </c>
      <c r="X1018">
        <f t="shared" si="110"/>
        <v>145</v>
      </c>
    </row>
    <row r="1019" spans="2:24" x14ac:dyDescent="0.25">
      <c r="B1019" t="str">
        <f t="shared" si="111"/>
        <v/>
      </c>
      <c r="C1019" s="1" t="s">
        <v>2032</v>
      </c>
      <c r="D1019" s="1" t="s">
        <v>2033</v>
      </c>
      <c r="F1019" s="2">
        <f>IFERROR([1]!EM_S_QSTM07_IS($C1019,"61",F$2,"1"),"")</f>
        <v>-20397792.489999998</v>
      </c>
      <c r="G1019" s="2">
        <f>IFERROR([1]!EM_S_QSTM07_IS($C1019,"61",G$2,"1"),"")</f>
        <v>-12393917.34</v>
      </c>
      <c r="H1019" s="2">
        <f>IFERROR([1]!EM_S_QSTM07_IS($C1019,"61",H$2,"1"),"")</f>
        <v>-12832167.050000001</v>
      </c>
      <c r="I1019" s="2">
        <f>IFERROR([1]!EM_S_QSTM07_IS($C1019,"61",I$2,"1"),"")</f>
        <v>-3572513.13</v>
      </c>
      <c r="J1019" s="2">
        <f>IFERROR([1]!EM_S_QSTM07_IS($C1019,"61",J$2,"1"),"")</f>
        <v>2238179.64</v>
      </c>
      <c r="M1019" s="2">
        <f>IFERROR([1]!EM_S_QSTM07_IS($C1019,"61",L$2,"1"),"")</f>
        <v>0</v>
      </c>
      <c r="N1019" s="2">
        <f>[1]!EM_S_PERFORMANCEEXPRESS_QNETPROFIT(C1019,L$2)</f>
        <v>0</v>
      </c>
      <c r="O1019" s="2">
        <f>[1]!EM_S_PROFITNOTICE_FORECASTT(C1019,L$2)</f>
        <v>-60000000</v>
      </c>
      <c r="P1019" s="2">
        <f>[1]!EM_S_PROFITNOTICE_FORECASTL(C1019,L$2)</f>
        <v>-70000000</v>
      </c>
      <c r="Q1019" t="str">
        <f>[1]!EM_S_PROFITNOTICE_ABSTRACT(C1019,L$2)</f>
        <v>预计2016年1-12月归属于上市公司股东的净利润亏损:6000万元-7000万元</v>
      </c>
      <c r="R1019" s="2">
        <f t="shared" si="105"/>
        <v>-65000000</v>
      </c>
      <c r="S1019" s="2" t="str">
        <f t="shared" si="106"/>
        <v/>
      </c>
      <c r="T1019" s="9" t="str">
        <f t="shared" si="107"/>
        <v/>
      </c>
      <c r="U1019">
        <f>IF([1]!EM_S_MAJASSRES_NUM(C1019,"2014-12-30","2016-12-30")&gt;0,1,0)</f>
        <v>0</v>
      </c>
      <c r="V1019" t="str">
        <f t="shared" si="108"/>
        <v/>
      </c>
      <c r="W1019" s="9" t="str">
        <f t="shared" si="109"/>
        <v/>
      </c>
      <c r="X1019" t="str">
        <f t="shared" si="110"/>
        <v/>
      </c>
    </row>
    <row r="1020" spans="2:24" x14ac:dyDescent="0.25">
      <c r="B1020" t="str">
        <f t="shared" si="111"/>
        <v/>
      </c>
      <c r="C1020" s="1" t="s">
        <v>2034</v>
      </c>
      <c r="D1020" s="1" t="s">
        <v>2035</v>
      </c>
      <c r="F1020" s="2">
        <f>IFERROR([1]!EM_S_QSTM07_IS($C1020,"61",F$2,"1"),"")</f>
        <v>20510618.82</v>
      </c>
      <c r="G1020" s="2">
        <f>IFERROR([1]!EM_S_QSTM07_IS($C1020,"61",G$2,"1"),"")</f>
        <v>24174264.84</v>
      </c>
      <c r="H1020" s="2">
        <f>IFERROR([1]!EM_S_QSTM07_IS($C1020,"61",H$2,"1"),"")</f>
        <v>15775887.359999999</v>
      </c>
      <c r="I1020" s="2">
        <f>IFERROR([1]!EM_S_QSTM07_IS($C1020,"61",I$2,"1"),"")</f>
        <v>8990382.8000000007</v>
      </c>
      <c r="J1020" s="2">
        <f>IFERROR([1]!EM_S_QSTM07_IS($C1020,"61",J$2,"1"),"")</f>
        <v>16761377.949999999</v>
      </c>
      <c r="M1020" s="2">
        <f>IFERROR([1]!EM_S_QSTM07_IS($C1020,"61",L$2,"1"),"")</f>
        <v>0</v>
      </c>
      <c r="N1020" s="2">
        <f>[1]!EM_S_PERFORMANCEEXPRESS_QNETPROFIT(C1020,L$2)</f>
        <v>0</v>
      </c>
      <c r="O1020" s="2">
        <f>[1]!EM_S_PROFITNOTICE_FORECASTT(C1020,L$2)</f>
        <v>71740000</v>
      </c>
      <c r="P1020" s="2">
        <f>[1]!EM_S_PROFITNOTICE_FORECASTL(C1020,L$2)</f>
        <v>65220000</v>
      </c>
      <c r="Q1020" t="str">
        <f>[1]!EM_S_PROFITNOTICE_ABSTRACT(C1020,L$2)</f>
        <v>预计2016年1-12月归属于上市公司股东的净利润盈利:6,522万元-7,174万元,与上年同期相比增长0.00%-15.00%</v>
      </c>
      <c r="R1020" s="2">
        <f t="shared" si="105"/>
        <v>68480000</v>
      </c>
      <c r="S1020" s="2">
        <f t="shared" si="106"/>
        <v>8019228.9800000042</v>
      </c>
      <c r="T1020" s="9">
        <f t="shared" si="107"/>
        <v>-0.10802140927747776</v>
      </c>
      <c r="U1020">
        <f>IF([1]!EM_S_MAJASSRES_NUM(C1020,"2014-12-30","2016-12-30")&gt;0,1,0)</f>
        <v>0</v>
      </c>
      <c r="V1020" t="str">
        <f t="shared" si="108"/>
        <v/>
      </c>
      <c r="W1020" s="9" t="str">
        <f t="shared" si="109"/>
        <v/>
      </c>
      <c r="X1020" t="str">
        <f t="shared" si="110"/>
        <v/>
      </c>
    </row>
    <row r="1021" spans="2:24" x14ac:dyDescent="0.25">
      <c r="B1021">
        <f t="shared" si="111"/>
        <v>114</v>
      </c>
      <c r="C1021" s="1" t="s">
        <v>2036</v>
      </c>
      <c r="D1021" s="1" t="s">
        <v>2037</v>
      </c>
      <c r="F1021" s="2">
        <f>IFERROR([1]!EM_S_QSTM07_IS($C1021,"61",F$2,"1"),"")</f>
        <v>31240577.75</v>
      </c>
      <c r="G1021" s="2">
        <f>IFERROR([1]!EM_S_QSTM07_IS($C1021,"61",G$2,"1"),"")</f>
        <v>46498084.229999997</v>
      </c>
      <c r="H1021" s="2">
        <f>IFERROR([1]!EM_S_QSTM07_IS($C1021,"61",H$2,"1"),"")</f>
        <v>27754163.93</v>
      </c>
      <c r="I1021" s="2">
        <f>IFERROR([1]!EM_S_QSTM07_IS($C1021,"61",I$2,"1"),"")</f>
        <v>60361867.869999997</v>
      </c>
      <c r="J1021" s="2">
        <f>IFERROR([1]!EM_S_QSTM07_IS($C1021,"61",J$2,"1"),"")</f>
        <v>32087487.98</v>
      </c>
      <c r="M1021" s="2">
        <f>IFERROR([1]!EM_S_QSTM07_IS($C1021,"61",L$2,"1"),"")</f>
        <v>0</v>
      </c>
      <c r="N1021" s="2">
        <f>[1]!EM_S_PERFORMANCEEXPRESS_QNETPROFIT(C1021,L$2)</f>
        <v>0</v>
      </c>
      <c r="O1021" s="2">
        <f>[1]!EM_S_PROFITNOTICE_FORECASTT(C1021,L$2)</f>
        <v>266469900</v>
      </c>
      <c r="P1021" s="2">
        <f>[1]!EM_S_PROFITNOTICE_FORECASTL(C1021,L$2)</f>
        <v>218020800</v>
      </c>
      <c r="Q1021" t="str">
        <f>[1]!EM_S_PROFITNOTICE_ABSTRACT(C1021,L$2)</f>
        <v>预计2016年1-12月归属于上市公司股东的净利润:21,802.08万元-26,646.99万元,比上年同期增长:35.00%-65.00%</v>
      </c>
      <c r="R1021" s="2">
        <f t="shared" si="105"/>
        <v>242245350</v>
      </c>
      <c r="S1021" s="2">
        <f t="shared" si="106"/>
        <v>136752524.09</v>
      </c>
      <c r="T1021" s="9">
        <f t="shared" si="107"/>
        <v>1.2655449361593787</v>
      </c>
      <c r="U1021">
        <f>IF([1]!EM_S_MAJASSRES_NUM(C1021,"2014-12-30","2016-12-30")&gt;0,1,0)</f>
        <v>0</v>
      </c>
      <c r="V1021">
        <f t="shared" si="108"/>
        <v>221</v>
      </c>
      <c r="W1021" s="9">
        <f t="shared" si="109"/>
        <v>1.2655449361593787</v>
      </c>
      <c r="X1021">
        <f t="shared" si="110"/>
        <v>114</v>
      </c>
    </row>
    <row r="1022" spans="2:24" x14ac:dyDescent="0.25">
      <c r="B1022">
        <f t="shared" si="111"/>
        <v>215</v>
      </c>
      <c r="C1022" s="1" t="s">
        <v>2038</v>
      </c>
      <c r="D1022" s="1" t="s">
        <v>2039</v>
      </c>
      <c r="F1022" s="2">
        <f>IFERROR([1]!EM_S_QSTM07_IS($C1022,"61",F$2,"1"),"")</f>
        <v>266178589.09999999</v>
      </c>
      <c r="G1022" s="2">
        <f>IFERROR([1]!EM_S_QSTM07_IS($C1022,"61",G$2,"1"),"")</f>
        <v>274756629.98000002</v>
      </c>
      <c r="H1022" s="2">
        <f>IFERROR([1]!EM_S_QSTM07_IS($C1022,"61",H$2,"1"),"")</f>
        <v>211243219.05000001</v>
      </c>
      <c r="I1022" s="2">
        <f>IFERROR([1]!EM_S_QSTM07_IS($C1022,"61",I$2,"1"),"")</f>
        <v>152090957.50999999</v>
      </c>
      <c r="J1022" s="2">
        <f>IFERROR([1]!EM_S_QSTM07_IS($C1022,"61",J$2,"1"),"")</f>
        <v>137657167.22</v>
      </c>
      <c r="M1022" s="2">
        <f>IFERROR([1]!EM_S_QSTM07_IS($C1022,"61",L$2,"1"),"")</f>
        <v>0</v>
      </c>
      <c r="N1022" s="2">
        <f>[1]!EM_S_PERFORMANCEEXPRESS_QNETPROFIT(C1022,L$2)</f>
        <v>0</v>
      </c>
      <c r="O1022" s="2">
        <f>[1]!EM_S_PROFITNOTICE_FORECASTT(C1022,L$2)</f>
        <v>1050000000</v>
      </c>
      <c r="P1022" s="2">
        <f>[1]!EM_S_PROFITNOTICE_FORECASTL(C1022,L$2)</f>
        <v>950000000</v>
      </c>
      <c r="Q1022" t="str">
        <f>[1]!EM_S_PROFITNOTICE_ABSTRACT(C1022,L$2)</f>
        <v>预计2016年1-12月归属于上市公司股东的净利润盈利:95,000万元-105,000万元,较上年同期增长87.74%-107.50%</v>
      </c>
      <c r="R1022" s="2">
        <f t="shared" si="105"/>
        <v>1000000000</v>
      </c>
      <c r="S1022" s="2">
        <f t="shared" si="106"/>
        <v>247821561.86999989</v>
      </c>
      <c r="T1022" s="9">
        <f t="shared" si="107"/>
        <v>0.62942995380711964</v>
      </c>
      <c r="U1022">
        <f>IF([1]!EM_S_MAJASSRES_NUM(C1022,"2014-12-30","2016-12-30")&gt;0,1,0)</f>
        <v>0</v>
      </c>
      <c r="V1022">
        <f t="shared" si="108"/>
        <v>359</v>
      </c>
      <c r="W1022" s="9">
        <f t="shared" si="109"/>
        <v>0.62942995380711964</v>
      </c>
      <c r="X1022">
        <f t="shared" si="110"/>
        <v>215</v>
      </c>
    </row>
    <row r="1023" spans="2:24" x14ac:dyDescent="0.25">
      <c r="B1023">
        <f t="shared" si="111"/>
        <v>229</v>
      </c>
      <c r="C1023" s="1" t="s">
        <v>2040</v>
      </c>
      <c r="D1023" s="1" t="s">
        <v>2041</v>
      </c>
      <c r="F1023" s="2">
        <f>IFERROR([1]!EM_S_QSTM07_IS($C1023,"61",F$2,"1"),"")</f>
        <v>14964585.4</v>
      </c>
      <c r="G1023" s="2">
        <f>IFERROR([1]!EM_S_QSTM07_IS($C1023,"61",G$2,"1"),"")</f>
        <v>59898077.719999999</v>
      </c>
      <c r="H1023" s="2">
        <f>IFERROR([1]!EM_S_QSTM07_IS($C1023,"61",H$2,"1"),"")</f>
        <v>26754621.050000001</v>
      </c>
      <c r="I1023" s="2">
        <f>IFERROR([1]!EM_S_QSTM07_IS($C1023,"61",I$2,"1"),"")</f>
        <v>22104610.289999999</v>
      </c>
      <c r="J1023" s="2">
        <f>IFERROR([1]!EM_S_QSTM07_IS($C1023,"61",J$2,"1"),"")</f>
        <v>51433116.240000002</v>
      </c>
      <c r="M1023" s="2">
        <f>IFERROR([1]!EM_S_QSTM07_IS($C1023,"61",L$2,"1"),"")</f>
        <v>0</v>
      </c>
      <c r="N1023" s="2">
        <f>[1]!EM_S_PERFORMANCEEXPRESS_QNETPROFIT(C1023,L$2)</f>
        <v>0</v>
      </c>
      <c r="O1023" s="2">
        <f>[1]!EM_S_PROFITNOTICE_FORECASTT(C1023,L$2)</f>
        <v>170393400</v>
      </c>
      <c r="P1023" s="2">
        <f>[1]!EM_S_PROFITNOTICE_FORECASTL(C1023,L$2)</f>
        <v>102236000</v>
      </c>
      <c r="Q1023" t="str">
        <f>[1]!EM_S_PROFITNOTICE_ABSTRACT(C1023,L$2)</f>
        <v>预计2016年1-12月归属于上市公司股东的净利润:10,223.6万元-17,039.34万元,比上年同期下降:0.00%-40.00%</v>
      </c>
      <c r="R1023" s="2">
        <f t="shared" si="105"/>
        <v>136314700</v>
      </c>
      <c r="S1023" s="2">
        <f t="shared" si="106"/>
        <v>34697415.829999998</v>
      </c>
      <c r="T1023" s="9">
        <f t="shared" si="107"/>
        <v>0.56969136188286085</v>
      </c>
      <c r="U1023">
        <f>IF([1]!EM_S_MAJASSRES_NUM(C1023,"2014-12-30","2016-12-30")&gt;0,1,0)</f>
        <v>0</v>
      </c>
      <c r="V1023">
        <f t="shared" si="108"/>
        <v>377</v>
      </c>
      <c r="W1023" s="9">
        <f t="shared" si="109"/>
        <v>0.56969136188286085</v>
      </c>
      <c r="X1023">
        <f t="shared" si="110"/>
        <v>229</v>
      </c>
    </row>
    <row r="1024" spans="2:24" x14ac:dyDescent="0.25">
      <c r="B1024">
        <f t="shared" si="111"/>
        <v>494</v>
      </c>
      <c r="C1024" s="1" t="s">
        <v>2042</v>
      </c>
      <c r="D1024" s="1" t="s">
        <v>2043</v>
      </c>
      <c r="F1024" s="2">
        <f>IFERROR([1]!EM_S_QSTM07_IS($C1024,"61",F$2,"1"),"")</f>
        <v>99084185.790000007</v>
      </c>
      <c r="G1024" s="2">
        <f>IFERROR([1]!EM_S_QSTM07_IS($C1024,"61",G$2,"1"),"")</f>
        <v>79775260.060000002</v>
      </c>
      <c r="H1024" s="2">
        <f>IFERROR([1]!EM_S_QSTM07_IS($C1024,"61",H$2,"1"),"")</f>
        <v>93237103.049999997</v>
      </c>
      <c r="I1024" s="2">
        <f>IFERROR([1]!EM_S_QSTM07_IS($C1024,"61",I$2,"1"),"")</f>
        <v>99339317.730000004</v>
      </c>
      <c r="J1024" s="2">
        <f>IFERROR([1]!EM_S_QSTM07_IS($C1024,"61",J$2,"1"),"")</f>
        <v>120465938.06999999</v>
      </c>
      <c r="M1024" s="2">
        <f>IFERROR([1]!EM_S_QSTM07_IS($C1024,"61",L$2,"1"),"")</f>
        <v>0</v>
      </c>
      <c r="N1024" s="2">
        <f>[1]!EM_S_PERFORMANCEEXPRESS_QNETPROFIT(C1024,L$2)</f>
        <v>0</v>
      </c>
      <c r="O1024" s="2">
        <f>[1]!EM_S_PROFITNOTICE_FORECASTT(C1024,L$2)</f>
        <v>400336000</v>
      </c>
      <c r="P1024" s="2">
        <f>[1]!EM_S_PROFITNOTICE_FORECASTL(C1024,L$2)</f>
        <v>327547700</v>
      </c>
      <c r="Q1024" t="str">
        <f>[1]!EM_S_PROFITNOTICE_ABSTRACT(C1024,L$2)</f>
        <v>预计2016年1-12月归属于上市公司股东的净利润盈利:32,754.77万元-40,033.6万元,与上年同期相比变动幅度-10.00%至10.00%</v>
      </c>
      <c r="R1024" s="2">
        <f t="shared" si="105"/>
        <v>363941850</v>
      </c>
      <c r="S1024" s="2">
        <f t="shared" si="106"/>
        <v>91845301.099999964</v>
      </c>
      <c r="T1024" s="9">
        <f t="shared" si="107"/>
        <v>-7.5438575593688439E-2</v>
      </c>
      <c r="U1024">
        <f>IF([1]!EM_S_MAJASSRES_NUM(C1024,"2014-12-30","2016-12-30")&gt;0,1,0)</f>
        <v>0</v>
      </c>
      <c r="V1024">
        <f t="shared" si="108"/>
        <v>688</v>
      </c>
      <c r="W1024" s="9">
        <f t="shared" si="109"/>
        <v>-7.5438575593688439E-2</v>
      </c>
      <c r="X1024">
        <f t="shared" si="110"/>
        <v>494</v>
      </c>
    </row>
    <row r="1025" spans="2:24" x14ac:dyDescent="0.25">
      <c r="B1025" t="str">
        <f t="shared" si="111"/>
        <v/>
      </c>
      <c r="C1025" s="1" t="s">
        <v>2044</v>
      </c>
      <c r="D1025" s="1" t="s">
        <v>2045</v>
      </c>
      <c r="F1025" s="2">
        <f>IFERROR([1]!EM_S_QSTM07_IS($C1025,"61",F$2,"1"),"")</f>
        <v>296917877.94</v>
      </c>
      <c r="G1025" s="2">
        <f>IFERROR([1]!EM_S_QSTM07_IS($C1025,"61",G$2,"1"),"")</f>
        <v>516899476.92000002</v>
      </c>
      <c r="H1025" s="2">
        <f>IFERROR([1]!EM_S_QSTM07_IS($C1025,"61",H$2,"1"),"")</f>
        <v>-17227467.359999999</v>
      </c>
      <c r="I1025" s="2">
        <f>IFERROR([1]!EM_S_QSTM07_IS($C1025,"61",I$2,"1"),"")</f>
        <v>-11696930.08</v>
      </c>
      <c r="J1025" s="2">
        <f>IFERROR([1]!EM_S_QSTM07_IS($C1025,"61",J$2,"1"),"")</f>
        <v>-22010116.530000001</v>
      </c>
      <c r="M1025" s="2">
        <f>IFERROR([1]!EM_S_QSTM07_IS($C1025,"61",L$2,"1"),"")</f>
        <v>0</v>
      </c>
      <c r="N1025" s="2">
        <f>[1]!EM_S_PERFORMANCEEXPRESS_QNETPROFIT(C1025,L$2)</f>
        <v>0</v>
      </c>
      <c r="O1025" s="2">
        <f>[1]!EM_S_PROFITNOTICE_FORECASTT(C1025,L$2)</f>
        <v>1062146600</v>
      </c>
      <c r="P1025" s="2">
        <f>[1]!EM_S_PROFITNOTICE_FORECASTL(C1025,L$2)</f>
        <v>1015146600</v>
      </c>
      <c r="Q1025" t="str">
        <f>[1]!EM_S_PROFITNOTICE_ABSTRACT(C1025,L$2)</f>
        <v>预计2016年1-12月归属于上市公司股东的净利润:101,514.66万元-106,214.66万元,比上年同期增长:316.10%-335.36%</v>
      </c>
      <c r="R1025" s="2">
        <f t="shared" si="105"/>
        <v>1038646600</v>
      </c>
      <c r="S1025" s="2">
        <f t="shared" si="106"/>
        <v>242056712.5</v>
      </c>
      <c r="T1025" s="9">
        <f t="shared" si="107"/>
        <v>21.694037738490099</v>
      </c>
      <c r="U1025">
        <f>IF([1]!EM_S_MAJASSRES_NUM(C1025,"2014-12-30","2016-12-30")&gt;0,1,0)</f>
        <v>1</v>
      </c>
      <c r="V1025" t="str">
        <f t="shared" si="108"/>
        <v/>
      </c>
      <c r="W1025" s="9" t="str">
        <f t="shared" si="109"/>
        <v/>
      </c>
      <c r="X1025" t="str">
        <f t="shared" si="110"/>
        <v/>
      </c>
    </row>
    <row r="1026" spans="2:24" x14ac:dyDescent="0.25">
      <c r="B1026">
        <f t="shared" si="111"/>
        <v>182</v>
      </c>
      <c r="C1026" s="1" t="s">
        <v>2046</v>
      </c>
      <c r="D1026" s="1" t="s">
        <v>2047</v>
      </c>
      <c r="F1026" s="2">
        <f>IFERROR([1]!EM_S_QSTM07_IS($C1026,"61",F$2,"1"),"")</f>
        <v>9596917.7300000004</v>
      </c>
      <c r="G1026" s="2">
        <f>IFERROR([1]!EM_S_QSTM07_IS($C1026,"61",G$2,"1"),"")</f>
        <v>29270105.949999999</v>
      </c>
      <c r="H1026" s="2">
        <f>IFERROR([1]!EM_S_QSTM07_IS($C1026,"61",H$2,"1"),"")</f>
        <v>16410766.34</v>
      </c>
      <c r="I1026" s="2">
        <f>IFERROR([1]!EM_S_QSTM07_IS($C1026,"61",I$2,"1"),"")</f>
        <v>10017458.220000001</v>
      </c>
      <c r="J1026" s="2">
        <f>IFERROR([1]!EM_S_QSTM07_IS($C1026,"61",J$2,"1"),"")</f>
        <v>10201430.880000001</v>
      </c>
      <c r="M1026" s="2">
        <f>IFERROR([1]!EM_S_QSTM07_IS($C1026,"61",L$2,"1"),"")</f>
        <v>0</v>
      </c>
      <c r="N1026" s="2">
        <f>[1]!EM_S_PERFORMANCEEXPRESS_QNETPROFIT(C1026,L$2)</f>
        <v>0</v>
      </c>
      <c r="O1026" s="2">
        <f>[1]!EM_S_PROFITNOTICE_FORECASTT(C1026,L$2)</f>
        <v>88283500</v>
      </c>
      <c r="P1026" s="2">
        <f>[1]!EM_S_PROFITNOTICE_FORECASTL(C1026,L$2)</f>
        <v>58855700</v>
      </c>
      <c r="Q1026" t="str">
        <f>[1]!EM_S_PROFITNOTICE_ABSTRACT(C1026,L$2)</f>
        <v>预计2016年1-12月归属于上市公司股东的净利润盈利:5,885.57万元-8,828.35万元,与上年同期变动幅度-20.00%至20.00%</v>
      </c>
      <c r="R1026" s="2">
        <f t="shared" si="105"/>
        <v>73569600</v>
      </c>
      <c r="S1026" s="2">
        <f t="shared" si="106"/>
        <v>18291809.980000004</v>
      </c>
      <c r="T1026" s="9">
        <f t="shared" si="107"/>
        <v>0.82599313900607441</v>
      </c>
      <c r="U1026">
        <f>IF([1]!EM_S_MAJASSRES_NUM(C1026,"2014-12-30","2016-12-30")&gt;0,1,0)</f>
        <v>0</v>
      </c>
      <c r="V1026">
        <f t="shared" si="108"/>
        <v>310</v>
      </c>
      <c r="W1026" s="9">
        <f t="shared" si="109"/>
        <v>0.82599313900607441</v>
      </c>
      <c r="X1026">
        <f t="shared" si="110"/>
        <v>182</v>
      </c>
    </row>
    <row r="1027" spans="2:24" x14ac:dyDescent="0.25">
      <c r="B1027">
        <f t="shared" si="111"/>
        <v>398</v>
      </c>
      <c r="C1027" s="1" t="s">
        <v>2048</v>
      </c>
      <c r="D1027" s="1" t="s">
        <v>2049</v>
      </c>
      <c r="F1027" s="2">
        <f>IFERROR([1]!EM_S_QSTM07_IS($C1027,"61",F$2,"1"),"")</f>
        <v>25064804.91</v>
      </c>
      <c r="G1027" s="2">
        <f>IFERROR([1]!EM_S_QSTM07_IS($C1027,"61",G$2,"1"),"")</f>
        <v>32980647.809999999</v>
      </c>
      <c r="H1027" s="2">
        <f>IFERROR([1]!EM_S_QSTM07_IS($C1027,"61",H$2,"1"),"")</f>
        <v>10278780.73</v>
      </c>
      <c r="I1027" s="2">
        <f>IFERROR([1]!EM_S_QSTM07_IS($C1027,"61",I$2,"1"),"")</f>
        <v>18798635.640000001</v>
      </c>
      <c r="J1027" s="2">
        <f>IFERROR([1]!EM_S_QSTM07_IS($C1027,"61",J$2,"1"),"")</f>
        <v>10180080.51</v>
      </c>
      <c r="M1027" s="2">
        <f>IFERROR([1]!EM_S_QSTM07_IS($C1027,"61",L$2,"1"),"")</f>
        <v>0</v>
      </c>
      <c r="N1027" s="2">
        <f>[1]!EM_S_PERFORMANCEEXPRESS_QNETPROFIT(C1027,L$2)</f>
        <v>0</v>
      </c>
      <c r="O1027" s="2">
        <f>[1]!EM_S_PROFITNOTICE_FORECASTT(C1027,L$2)</f>
        <v>98531000</v>
      </c>
      <c r="P1027" s="2">
        <f>[1]!EM_S_PROFITNOTICE_FORECASTL(C1027,L$2)</f>
        <v>81143200</v>
      </c>
      <c r="Q1027" t="str">
        <f>[1]!EM_S_PROFITNOTICE_ABSTRACT(C1027,L$2)</f>
        <v>预计2016年1-12月归属于上市公司股东的净利润:8,114.32万元-9,853.1万元,比上年同期增长:40.00%-70.00%</v>
      </c>
      <c r="R1027" s="2">
        <f t="shared" ref="R1027:R1090" si="112">AVERAGE(O1027:P1027)</f>
        <v>89837100</v>
      </c>
      <c r="S1027" s="2">
        <f t="shared" ref="S1027:S1090" si="113">IF(R1027&gt;0,R1027-SUM(F1027:H1027),"")</f>
        <v>21512866.549999997</v>
      </c>
      <c r="T1027" s="9">
        <f t="shared" ref="T1027:T1090" si="114">IFERROR(IF(S1027&lt;&gt;0,(S1027-I1027)/ABS(I1027),""),"")</f>
        <v>0.14438446289286111</v>
      </c>
      <c r="U1027">
        <f>IF([1]!EM_S_MAJASSRES_NUM(C1027,"2014-12-30","2016-12-30")&gt;0,1,0)</f>
        <v>0</v>
      </c>
      <c r="V1027">
        <f t="shared" ref="V1027:V1090" si="115">IFERROR(IF(AND(U1027=0,I1027&gt;$W$1),IFERROR(RANK(T1027,T$3:T$5000,0),""),""),"")</f>
        <v>575</v>
      </c>
      <c r="W1027" s="9">
        <f t="shared" ref="W1027:W1090" si="116">IF(AND(U1027=0,ABS(I1027)&gt;$W$1),T1027,"")</f>
        <v>0.14438446289286111</v>
      </c>
      <c r="X1027">
        <f t="shared" ref="X1027:X1090" si="117">IFERROR(RANK(W1027,$W$3:$W$5000),"")</f>
        <v>398</v>
      </c>
    </row>
    <row r="1028" spans="2:24" x14ac:dyDescent="0.25">
      <c r="B1028">
        <f t="shared" ref="B1028:B1091" si="118">IFERROR(RANK(W1028,$W$3:$W$5000),"")</f>
        <v>395</v>
      </c>
      <c r="C1028" s="1" t="s">
        <v>2050</v>
      </c>
      <c r="D1028" s="1" t="s">
        <v>2051</v>
      </c>
      <c r="F1028" s="2">
        <f>IFERROR([1]!EM_S_QSTM07_IS($C1028,"61",F$2,"1"),"")</f>
        <v>50689403.890000001</v>
      </c>
      <c r="G1028" s="2">
        <f>IFERROR([1]!EM_S_QSTM07_IS($C1028,"61",G$2,"1"),"")</f>
        <v>53763348.409999996</v>
      </c>
      <c r="H1028" s="2">
        <f>IFERROR([1]!EM_S_QSTM07_IS($C1028,"61",H$2,"1"),"")</f>
        <v>67406091.109999999</v>
      </c>
      <c r="I1028" s="2">
        <f>IFERROR([1]!EM_S_QSTM07_IS($C1028,"61",I$2,"1"),"")</f>
        <v>70204948.629999995</v>
      </c>
      <c r="J1028" s="2">
        <f>IFERROR([1]!EM_S_QSTM07_IS($C1028,"61",J$2,"1"),"")</f>
        <v>51503262.640000001</v>
      </c>
      <c r="M1028" s="2">
        <f>IFERROR([1]!EM_S_QSTM07_IS($C1028,"61",L$2,"1"),"")</f>
        <v>0</v>
      </c>
      <c r="N1028" s="2">
        <f>[1]!EM_S_PERFORMANCEEXPRESS_QNETPROFIT(C1028,L$2)</f>
        <v>0</v>
      </c>
      <c r="O1028" s="2">
        <f>[1]!EM_S_PROFITNOTICE_FORECASTT(C1028,L$2)</f>
        <v>291102400</v>
      </c>
      <c r="P1028" s="2">
        <f>[1]!EM_S_PROFITNOTICE_FORECASTL(C1028,L$2)</f>
        <v>215162600</v>
      </c>
      <c r="Q1028" t="str">
        <f>[1]!EM_S_PROFITNOTICE_ABSTRACT(C1028,L$2)</f>
        <v>预计2016年1-12月归属于上市公司股东的净利润:21,516.26万元-29,110.24万元,比上年同期变动-15%至15%</v>
      </c>
      <c r="R1028" s="2">
        <f t="shared" si="112"/>
        <v>253132500</v>
      </c>
      <c r="S1028" s="2">
        <f t="shared" si="113"/>
        <v>81273656.590000004</v>
      </c>
      <c r="T1028" s="9">
        <f t="shared" si="114"/>
        <v>0.15766278839309805</v>
      </c>
      <c r="U1028">
        <f>IF([1]!EM_S_MAJASSRES_NUM(C1028,"2014-12-30","2016-12-30")&gt;0,1,0)</f>
        <v>0</v>
      </c>
      <c r="V1028">
        <f t="shared" si="115"/>
        <v>572</v>
      </c>
      <c r="W1028" s="9">
        <f t="shared" si="116"/>
        <v>0.15766278839309805</v>
      </c>
      <c r="X1028">
        <f t="shared" si="117"/>
        <v>395</v>
      </c>
    </row>
    <row r="1029" spans="2:24" x14ac:dyDescent="0.25">
      <c r="B1029">
        <f t="shared" si="118"/>
        <v>413</v>
      </c>
      <c r="C1029" s="1" t="s">
        <v>2052</v>
      </c>
      <c r="D1029" s="1" t="s">
        <v>2053</v>
      </c>
      <c r="F1029" s="2">
        <f>IFERROR([1]!EM_S_QSTM07_IS($C1029,"61",F$2,"1"),"")</f>
        <v>29898916.48</v>
      </c>
      <c r="G1029" s="2">
        <f>IFERROR([1]!EM_S_QSTM07_IS($C1029,"61",G$2,"1"),"")</f>
        <v>34047405.710000001</v>
      </c>
      <c r="H1029" s="2">
        <f>IFERROR([1]!EM_S_QSTM07_IS($C1029,"61",H$2,"1"),"")</f>
        <v>33281203.469999999</v>
      </c>
      <c r="I1029" s="2">
        <f>IFERROR([1]!EM_S_QSTM07_IS($C1029,"61",I$2,"1"),"")</f>
        <v>34407488.140000001</v>
      </c>
      <c r="J1029" s="2">
        <f>IFERROR([1]!EM_S_QSTM07_IS($C1029,"61",J$2,"1"),"")</f>
        <v>16496098.550000001</v>
      </c>
      <c r="M1029" s="2">
        <f>IFERROR([1]!EM_S_QSTM07_IS($C1029,"61",L$2,"1"),"")</f>
        <v>0</v>
      </c>
      <c r="N1029" s="2">
        <f>[1]!EM_S_PERFORMANCEEXPRESS_QNETPROFIT(C1029,L$2)</f>
        <v>0</v>
      </c>
      <c r="O1029" s="2">
        <f>[1]!EM_S_PROFITNOTICE_FORECASTT(C1029,L$2)</f>
        <v>148040100</v>
      </c>
      <c r="P1029" s="2">
        <f>[1]!EM_S_PROFITNOTICE_FORECASTL(C1029,L$2)</f>
        <v>123366800</v>
      </c>
      <c r="Q1029" t="str">
        <f>[1]!EM_S_PROFITNOTICE_ABSTRACT(C1029,L$2)</f>
        <v>预计2016年1-12月归属于上市公司股东的净利润盈利:12,336.68万元-14,804.01万元,较上年同期增长50%-80%</v>
      </c>
      <c r="R1029" s="2">
        <f t="shared" si="112"/>
        <v>135703450</v>
      </c>
      <c r="S1029" s="2">
        <f t="shared" si="113"/>
        <v>38475924.340000004</v>
      </c>
      <c r="T1029" s="9">
        <f t="shared" si="114"/>
        <v>0.1182427552818159</v>
      </c>
      <c r="U1029">
        <f>IF([1]!EM_S_MAJASSRES_NUM(C1029,"2014-12-30","2016-12-30")&gt;0,1,0)</f>
        <v>0</v>
      </c>
      <c r="V1029">
        <f t="shared" si="115"/>
        <v>592</v>
      </c>
      <c r="W1029" s="9">
        <f t="shared" si="116"/>
        <v>0.1182427552818159</v>
      </c>
      <c r="X1029">
        <f t="shared" si="117"/>
        <v>413</v>
      </c>
    </row>
    <row r="1030" spans="2:24" x14ac:dyDescent="0.25">
      <c r="B1030">
        <f t="shared" si="118"/>
        <v>434</v>
      </c>
      <c r="C1030" s="1" t="s">
        <v>2054</v>
      </c>
      <c r="D1030" s="1" t="s">
        <v>2055</v>
      </c>
      <c r="F1030" s="2">
        <f>IFERROR([1]!EM_S_QSTM07_IS($C1030,"61",F$2,"1"),"")</f>
        <v>489390958.75999999</v>
      </c>
      <c r="G1030" s="2">
        <f>IFERROR([1]!EM_S_QSTM07_IS($C1030,"61",G$2,"1"),"")</f>
        <v>268123957.16999999</v>
      </c>
      <c r="H1030" s="2">
        <f>IFERROR([1]!EM_S_QSTM07_IS($C1030,"61",H$2,"1"),"")</f>
        <v>244452782.28</v>
      </c>
      <c r="I1030" s="2">
        <f>IFERROR([1]!EM_S_QSTM07_IS($C1030,"61",I$2,"1"),"")</f>
        <v>520427671.38999999</v>
      </c>
      <c r="J1030" s="2">
        <f>IFERROR([1]!EM_S_QSTM07_IS($C1030,"61",J$2,"1"),"")</f>
        <v>406193029.76999998</v>
      </c>
      <c r="M1030" s="2">
        <f>IFERROR([1]!EM_S_QSTM07_IS($C1030,"61",L$2,"1"),"")</f>
        <v>0</v>
      </c>
      <c r="N1030" s="2">
        <f>[1]!EM_S_PERFORMANCEEXPRESS_QNETPROFIT(C1030,L$2)</f>
        <v>0</v>
      </c>
      <c r="O1030" s="2">
        <f>[1]!EM_S_PROFITNOTICE_FORECASTT(C1030,L$2)</f>
        <v>1754013000</v>
      </c>
      <c r="P1030" s="2">
        <f>[1]!EM_S_PROFITNOTICE_FORECASTL(C1030,L$2)</f>
        <v>1349240800</v>
      </c>
      <c r="Q1030" t="str">
        <f>[1]!EM_S_PROFITNOTICE_ABSTRACT(C1030,L$2)</f>
        <v>预计2016年1-12月归属于上市公司股东的净利润134,924.08万元-175,401.3万元,比上年同期上升0%-30%</v>
      </c>
      <c r="R1030" s="2">
        <f t="shared" si="112"/>
        <v>1551626900</v>
      </c>
      <c r="S1030" s="2">
        <f t="shared" si="113"/>
        <v>549659201.79000008</v>
      </c>
      <c r="T1030" s="9">
        <f t="shared" si="114"/>
        <v>5.6168286213387111E-2</v>
      </c>
      <c r="U1030">
        <f>IF([1]!EM_S_MAJASSRES_NUM(C1030,"2014-12-30","2016-12-30")&gt;0,1,0)</f>
        <v>0</v>
      </c>
      <c r="V1030">
        <f t="shared" si="115"/>
        <v>618</v>
      </c>
      <c r="W1030" s="9">
        <f t="shared" si="116"/>
        <v>5.6168286213387111E-2</v>
      </c>
      <c r="X1030">
        <f t="shared" si="117"/>
        <v>434</v>
      </c>
    </row>
    <row r="1031" spans="2:24" x14ac:dyDescent="0.25">
      <c r="B1031" t="str">
        <f t="shared" si="118"/>
        <v/>
      </c>
      <c r="C1031" s="1" t="s">
        <v>2056</v>
      </c>
      <c r="D1031" s="1" t="s">
        <v>2057</v>
      </c>
      <c r="F1031" s="2">
        <f>IFERROR([1]!EM_S_QSTM07_IS($C1031,"61",F$2,"1"),"")</f>
        <v>-32007952.48</v>
      </c>
      <c r="G1031" s="2">
        <f>IFERROR([1]!EM_S_QSTM07_IS($C1031,"61",G$2,"1"),"")</f>
        <v>-14466689.83</v>
      </c>
      <c r="H1031" s="2">
        <f>IFERROR([1]!EM_S_QSTM07_IS($C1031,"61",H$2,"1"),"")</f>
        <v>-9329250.6600000001</v>
      </c>
      <c r="I1031" s="2">
        <f>IFERROR([1]!EM_S_QSTM07_IS($C1031,"61",I$2,"1"),"")</f>
        <v>-33027991.59</v>
      </c>
      <c r="J1031" s="2">
        <f>IFERROR([1]!EM_S_QSTM07_IS($C1031,"61",J$2,"1"),"")</f>
        <v>2334173.91</v>
      </c>
      <c r="M1031" s="2">
        <f>IFERROR([1]!EM_S_QSTM07_IS($C1031,"61",L$2,"1"),"")</f>
        <v>0</v>
      </c>
      <c r="N1031" s="2">
        <f>[1]!EM_S_PERFORMANCEEXPRESS_QNETPROFIT(C1031,L$2)</f>
        <v>0</v>
      </c>
      <c r="O1031" s="2">
        <f>[1]!EM_S_PROFITNOTICE_FORECASTT(C1031,L$2)</f>
        <v>-60000000</v>
      </c>
      <c r="P1031" s="2">
        <f>[1]!EM_S_PROFITNOTICE_FORECASTL(C1031,L$2)</f>
        <v>-90000000</v>
      </c>
      <c r="Q1031" t="str">
        <f>[1]!EM_S_PROFITNOTICE_ABSTRACT(C1031,L$2)</f>
        <v>预计2016年1-12月归属于上市公司股东的净利润亏损:6,000万元-9,000万元</v>
      </c>
      <c r="R1031" s="2">
        <f t="shared" si="112"/>
        <v>-75000000</v>
      </c>
      <c r="S1031" s="2" t="str">
        <f t="shared" si="113"/>
        <v/>
      </c>
      <c r="T1031" s="9" t="str">
        <f t="shared" si="114"/>
        <v/>
      </c>
      <c r="U1031">
        <f>IF([1]!EM_S_MAJASSRES_NUM(C1031,"2014-12-30","2016-12-30")&gt;0,1,0)</f>
        <v>0</v>
      </c>
      <c r="V1031" t="str">
        <f t="shared" si="115"/>
        <v/>
      </c>
      <c r="W1031" s="9" t="str">
        <f t="shared" si="116"/>
        <v/>
      </c>
      <c r="X1031" t="str">
        <f t="shared" si="117"/>
        <v/>
      </c>
    </row>
    <row r="1032" spans="2:24" x14ac:dyDescent="0.25">
      <c r="B1032">
        <f t="shared" si="118"/>
        <v>474</v>
      </c>
      <c r="C1032" s="1" t="s">
        <v>2058</v>
      </c>
      <c r="D1032" s="1" t="s">
        <v>2059</v>
      </c>
      <c r="F1032" s="2">
        <f>IFERROR([1]!EM_S_QSTM07_IS($C1032,"61",F$2,"1"),"")</f>
        <v>13340427.140000001</v>
      </c>
      <c r="G1032" s="2">
        <f>IFERROR([1]!EM_S_QSTM07_IS($C1032,"61",G$2,"1"),"")</f>
        <v>22086269.07</v>
      </c>
      <c r="H1032" s="2">
        <f>IFERROR([1]!EM_S_QSTM07_IS($C1032,"61",H$2,"1"),"")</f>
        <v>22363548.559999999</v>
      </c>
      <c r="I1032" s="2">
        <f>IFERROR([1]!EM_S_QSTM07_IS($C1032,"61",I$2,"1"),"")</f>
        <v>58408101.060000002</v>
      </c>
      <c r="J1032" s="2">
        <f>IFERROR([1]!EM_S_QSTM07_IS($C1032,"61",J$2,"1"),"")</f>
        <v>33414176.469999999</v>
      </c>
      <c r="M1032" s="2">
        <f>IFERROR([1]!EM_S_QSTM07_IS($C1032,"61",L$2,"1"),"")</f>
        <v>0</v>
      </c>
      <c r="N1032" s="2">
        <f>[1]!EM_S_PERFORMANCEEXPRESS_QNETPROFIT(C1032,L$2)</f>
        <v>0</v>
      </c>
      <c r="O1032" s="2">
        <f>[1]!EM_S_PROFITNOTICE_FORECASTT(C1032,L$2)</f>
        <v>143475800</v>
      </c>
      <c r="P1032" s="2">
        <f>[1]!EM_S_PROFITNOTICE_FORECASTL(C1032,L$2)</f>
        <v>86085500</v>
      </c>
      <c r="Q1032" t="str">
        <f>[1]!EM_S_PROFITNOTICE_ABSTRACT(C1032,L$2)</f>
        <v>预计2016年1-12月归属于上市公司股东的净利润:8,608.55万元-14,347.58万元,比上年同期下降0%-40%</v>
      </c>
      <c r="R1032" s="2">
        <f t="shared" si="112"/>
        <v>114780650</v>
      </c>
      <c r="S1032" s="2">
        <f t="shared" si="113"/>
        <v>56990405.230000004</v>
      </c>
      <c r="T1032" s="9">
        <f t="shared" si="114"/>
        <v>-2.427224655949118E-2</v>
      </c>
      <c r="U1032">
        <f>IF([1]!EM_S_MAJASSRES_NUM(C1032,"2014-12-30","2016-12-30")&gt;0,1,0)</f>
        <v>0</v>
      </c>
      <c r="V1032">
        <f t="shared" si="115"/>
        <v>666</v>
      </c>
      <c r="W1032" s="9">
        <f t="shared" si="116"/>
        <v>-2.427224655949118E-2</v>
      </c>
      <c r="X1032">
        <f t="shared" si="117"/>
        <v>474</v>
      </c>
    </row>
    <row r="1033" spans="2:24" x14ac:dyDescent="0.25">
      <c r="B1033">
        <f t="shared" si="118"/>
        <v>201</v>
      </c>
      <c r="C1033" s="1" t="s">
        <v>2060</v>
      </c>
      <c r="D1033" s="1" t="s">
        <v>2061</v>
      </c>
      <c r="F1033" s="2">
        <f>IFERROR([1]!EM_S_QSTM07_IS($C1033,"61",F$2,"1"),"")</f>
        <v>6169141.6399999997</v>
      </c>
      <c r="G1033" s="2">
        <f>IFERROR([1]!EM_S_QSTM07_IS($C1033,"61",G$2,"1"),"")</f>
        <v>10472582.779999999</v>
      </c>
      <c r="H1033" s="2">
        <f>IFERROR([1]!EM_S_QSTM07_IS($C1033,"61",H$2,"1"),"")</f>
        <v>14485814.9</v>
      </c>
      <c r="I1033" s="2">
        <f>IFERROR([1]!EM_S_QSTM07_IS($C1033,"61",I$2,"1"),"")</f>
        <v>-59949224.43</v>
      </c>
      <c r="J1033" s="2">
        <f>IFERROR([1]!EM_S_QSTM07_IS($C1033,"61",J$2,"1"),"")</f>
        <v>15675064.26</v>
      </c>
      <c r="M1033" s="2">
        <f>IFERROR([1]!EM_S_QSTM07_IS($C1033,"61",L$2,"1"),"")</f>
        <v>0</v>
      </c>
      <c r="N1033" s="2">
        <f>[1]!EM_S_PERFORMANCEEXPRESS_QNETPROFIT(C1033,L$2)</f>
        <v>0</v>
      </c>
      <c r="O1033" s="2">
        <f>[1]!EM_S_PROFITNOTICE_FORECASTT(C1033,L$2)</f>
        <v>14185000</v>
      </c>
      <c r="P1033" s="2">
        <f>[1]!EM_S_PROFITNOTICE_FORECASTL(C1033,L$2)</f>
        <v>12002700</v>
      </c>
      <c r="Q1033" t="str">
        <f>[1]!EM_S_PROFITNOTICE_ABSTRACT(C1033,L$2)</f>
        <v>预计2016年1-12月归属于上市公司股东的净利润1,200.27万元-1,418.5万元,与上年同期上升10%-30%</v>
      </c>
      <c r="R1033" s="2">
        <f t="shared" si="112"/>
        <v>13093850</v>
      </c>
      <c r="S1033" s="2">
        <f t="shared" si="113"/>
        <v>-18033689.32</v>
      </c>
      <c r="T1033" s="9">
        <f t="shared" si="114"/>
        <v>0.69918394288724917</v>
      </c>
      <c r="U1033">
        <f>IF([1]!EM_S_MAJASSRES_NUM(C1033,"2014-12-30","2016-12-30")&gt;0,1,0)</f>
        <v>0</v>
      </c>
      <c r="V1033" t="str">
        <f t="shared" si="115"/>
        <v/>
      </c>
      <c r="W1033" s="9">
        <f t="shared" si="116"/>
        <v>0.69918394288724917</v>
      </c>
      <c r="X1033">
        <f t="shared" si="117"/>
        <v>201</v>
      </c>
    </row>
    <row r="1034" spans="2:24" x14ac:dyDescent="0.25">
      <c r="B1034">
        <f t="shared" si="118"/>
        <v>31</v>
      </c>
      <c r="C1034" s="1" t="s">
        <v>2062</v>
      </c>
      <c r="D1034" s="1" t="s">
        <v>2063</v>
      </c>
      <c r="F1034" s="2">
        <f>IFERROR([1]!EM_S_QSTM07_IS($C1034,"61",F$2,"1"),"")</f>
        <v>68224227.670000002</v>
      </c>
      <c r="G1034" s="2">
        <f>IFERROR([1]!EM_S_QSTM07_IS($C1034,"61",G$2,"1"),"")</f>
        <v>42838831.859999999</v>
      </c>
      <c r="H1034" s="2">
        <f>IFERROR([1]!EM_S_QSTM07_IS($C1034,"61",H$2,"1"),"")</f>
        <v>23806696.239999998</v>
      </c>
      <c r="I1034" s="2">
        <f>IFERROR([1]!EM_S_QSTM07_IS($C1034,"61",I$2,"1"),"")</f>
        <v>15236163.98</v>
      </c>
      <c r="J1034" s="2">
        <f>IFERROR([1]!EM_S_QSTM07_IS($C1034,"61",J$2,"1"),"")</f>
        <v>43958286.5</v>
      </c>
      <c r="M1034" s="2">
        <f>IFERROR([1]!EM_S_QSTM07_IS($C1034,"61",L$2,"1"),"")</f>
        <v>0</v>
      </c>
      <c r="N1034" s="2">
        <f>[1]!EM_S_PERFORMANCEEXPRESS_QNETPROFIT(C1034,L$2)</f>
        <v>0</v>
      </c>
      <c r="O1034" s="2">
        <f>[1]!EM_S_PROFITNOTICE_FORECASTT(C1034,L$2)</f>
        <v>204495300</v>
      </c>
      <c r="P1034" s="2">
        <f>[1]!EM_S_PROFITNOTICE_FORECASTL(C1034,L$2)</f>
        <v>188135600</v>
      </c>
      <c r="Q1034" t="str">
        <f>[1]!EM_S_PROFITNOTICE_ABSTRACT(C1034,L$2)</f>
        <v>预计2016年1-12月归属于上市公司股东的净利润18,813.56万元-20,449.53万元,与上年同期增长130%-150%</v>
      </c>
      <c r="R1034" s="2">
        <f t="shared" si="112"/>
        <v>196315450</v>
      </c>
      <c r="S1034" s="2">
        <f t="shared" si="113"/>
        <v>61445694.229999989</v>
      </c>
      <c r="T1034" s="9">
        <f t="shared" si="114"/>
        <v>3.0328848068751215</v>
      </c>
      <c r="U1034">
        <f>IF([1]!EM_S_MAJASSRES_NUM(C1034,"2014-12-30","2016-12-30")&gt;0,1,0)</f>
        <v>0</v>
      </c>
      <c r="V1034">
        <f t="shared" si="115"/>
        <v>95</v>
      </c>
      <c r="W1034" s="9">
        <f t="shared" si="116"/>
        <v>3.0328848068751215</v>
      </c>
      <c r="X1034">
        <f t="shared" si="117"/>
        <v>31</v>
      </c>
    </row>
    <row r="1035" spans="2:24" x14ac:dyDescent="0.25">
      <c r="B1035" t="str">
        <f t="shared" si="118"/>
        <v/>
      </c>
      <c r="C1035" s="1" t="s">
        <v>2064</v>
      </c>
      <c r="D1035" s="1" t="s">
        <v>2065</v>
      </c>
      <c r="F1035" s="2">
        <f>IFERROR([1]!EM_S_QSTM07_IS($C1035,"61",F$2,"1"),"")</f>
        <v>40421123.93</v>
      </c>
      <c r="G1035" s="2">
        <f>IFERROR([1]!EM_S_QSTM07_IS($C1035,"61",G$2,"1"),"")</f>
        <v>-81288127.310000002</v>
      </c>
      <c r="H1035" s="2">
        <f>IFERROR([1]!EM_S_QSTM07_IS($C1035,"61",H$2,"1"),"")</f>
        <v>-63574374.82</v>
      </c>
      <c r="I1035" s="2">
        <f>IFERROR([1]!EM_S_QSTM07_IS($C1035,"61",I$2,"1"),"")</f>
        <v>-200828063.28999999</v>
      </c>
      <c r="J1035" s="2">
        <f>IFERROR([1]!EM_S_QSTM07_IS($C1035,"61",J$2,"1"),"")</f>
        <v>88163855.430000007</v>
      </c>
      <c r="M1035" s="2">
        <f>IFERROR([1]!EM_S_QSTM07_IS($C1035,"61",L$2,"1"),"")</f>
        <v>0</v>
      </c>
      <c r="N1035" s="2">
        <f>[1]!EM_S_PERFORMANCEEXPRESS_QNETPROFIT(C1035,L$2)</f>
        <v>0</v>
      </c>
      <c r="O1035" s="2">
        <f>[1]!EM_S_PROFITNOTICE_FORECASTT(C1035,L$2)</f>
        <v>-50000000</v>
      </c>
      <c r="P1035" s="2">
        <f>[1]!EM_S_PROFITNOTICE_FORECASTL(C1035,L$2)</f>
        <v>-150000000</v>
      </c>
      <c r="Q1035" t="str">
        <f>[1]!EM_S_PROFITNOTICE_ABSTRACT(C1035,L$2)</f>
        <v>预计2016年1-12月归属于上市公司股东的净利润亏损:5,000万元-15,000万元</v>
      </c>
      <c r="R1035" s="2">
        <f t="shared" si="112"/>
        <v>-100000000</v>
      </c>
      <c r="S1035" s="2" t="str">
        <f t="shared" si="113"/>
        <v/>
      </c>
      <c r="T1035" s="9" t="str">
        <f t="shared" si="114"/>
        <v/>
      </c>
      <c r="U1035">
        <f>IF([1]!EM_S_MAJASSRES_NUM(C1035,"2014-12-30","2016-12-30")&gt;0,1,0)</f>
        <v>1</v>
      </c>
      <c r="V1035" t="str">
        <f t="shared" si="115"/>
        <v/>
      </c>
      <c r="W1035" s="9" t="str">
        <f t="shared" si="116"/>
        <v/>
      </c>
      <c r="X1035" t="str">
        <f t="shared" si="117"/>
        <v/>
      </c>
    </row>
    <row r="1036" spans="2:24" x14ac:dyDescent="0.25">
      <c r="B1036" t="str">
        <f t="shared" si="118"/>
        <v/>
      </c>
      <c r="C1036" s="1" t="s">
        <v>2066</v>
      </c>
      <c r="D1036" s="1" t="s">
        <v>2067</v>
      </c>
      <c r="F1036" s="2">
        <f>IFERROR([1]!EM_S_QSTM07_IS($C1036,"61",F$2,"1"),"")</f>
        <v>-4818345.3600000003</v>
      </c>
      <c r="G1036" s="2">
        <f>IFERROR([1]!EM_S_QSTM07_IS($C1036,"61",G$2,"1"),"")</f>
        <v>-21821524.57</v>
      </c>
      <c r="H1036" s="2">
        <f>IFERROR([1]!EM_S_QSTM07_IS($C1036,"61",H$2,"1"),"")</f>
        <v>-1262921.3500000001</v>
      </c>
      <c r="I1036" s="2">
        <f>IFERROR([1]!EM_S_QSTM07_IS($C1036,"61",I$2,"1"),"")</f>
        <v>19889110.289999999</v>
      </c>
      <c r="J1036" s="2">
        <f>IFERROR([1]!EM_S_QSTM07_IS($C1036,"61",J$2,"1"),"")</f>
        <v>-2587959.7599999998</v>
      </c>
      <c r="M1036" s="2">
        <f>IFERROR([1]!EM_S_QSTM07_IS($C1036,"61",L$2,"1"),"")</f>
        <v>0</v>
      </c>
      <c r="N1036" s="2">
        <f>[1]!EM_S_PERFORMANCEEXPRESS_QNETPROFIT(C1036,L$2)</f>
        <v>0</v>
      </c>
      <c r="O1036" s="2">
        <f>[1]!EM_S_PROFITNOTICE_FORECASTT(C1036,L$2)</f>
        <v>-38000000</v>
      </c>
      <c r="P1036" s="2">
        <f>[1]!EM_S_PROFITNOTICE_FORECASTL(C1036,L$2)</f>
        <v>-45000000</v>
      </c>
      <c r="Q1036" t="str">
        <f>[1]!EM_S_PROFITNOTICE_ABSTRACT(C1036,L$2)</f>
        <v>预计2016年1-12月归属于上市公司股东的净利润亏损:3800万元-4500万元</v>
      </c>
      <c r="R1036" s="2">
        <f t="shared" si="112"/>
        <v>-41500000</v>
      </c>
      <c r="S1036" s="2" t="str">
        <f t="shared" si="113"/>
        <v/>
      </c>
      <c r="T1036" s="9" t="str">
        <f t="shared" si="114"/>
        <v/>
      </c>
      <c r="U1036">
        <f>IF([1]!EM_S_MAJASSRES_NUM(C1036,"2014-12-30","2016-12-30")&gt;0,1,0)</f>
        <v>0</v>
      </c>
      <c r="V1036" t="str">
        <f t="shared" si="115"/>
        <v/>
      </c>
      <c r="W1036" s="9" t="str">
        <f t="shared" si="116"/>
        <v/>
      </c>
      <c r="X1036" t="str">
        <f t="shared" si="117"/>
        <v/>
      </c>
    </row>
    <row r="1037" spans="2:24" x14ac:dyDescent="0.25">
      <c r="B1037" t="str">
        <f t="shared" si="118"/>
        <v/>
      </c>
      <c r="C1037" s="1" t="s">
        <v>2068</v>
      </c>
      <c r="D1037" s="1" t="s">
        <v>2069</v>
      </c>
      <c r="F1037" s="2">
        <f>IFERROR([1]!EM_S_QSTM07_IS($C1037,"61",F$2,"1"),"")</f>
        <v>-194808383.22999999</v>
      </c>
      <c r="G1037" s="2">
        <f>IFERROR([1]!EM_S_QSTM07_IS($C1037,"61",G$2,"1"),"")</f>
        <v>-274264546.81</v>
      </c>
      <c r="H1037" s="2">
        <f>IFERROR([1]!EM_S_QSTM07_IS($C1037,"61",H$2,"1"),"")</f>
        <v>60042047.850000001</v>
      </c>
      <c r="I1037" s="2">
        <f>IFERROR([1]!EM_S_QSTM07_IS($C1037,"61",I$2,"1"),"")</f>
        <v>319549153.55000001</v>
      </c>
      <c r="J1037" s="2">
        <f>IFERROR([1]!EM_S_QSTM07_IS($C1037,"61",J$2,"1"),"")</f>
        <v>-112950254.45999999</v>
      </c>
      <c r="M1037" s="2">
        <f>IFERROR([1]!EM_S_QSTM07_IS($C1037,"61",L$2,"1"),"")</f>
        <v>0</v>
      </c>
      <c r="N1037" s="2">
        <f>[1]!EM_S_PERFORMANCEEXPRESS_QNETPROFIT(C1037,L$2)</f>
        <v>0</v>
      </c>
      <c r="O1037" s="2">
        <f>[1]!EM_S_PROFITNOTICE_FORECASTT(C1037,L$2)</f>
        <v>-380000000</v>
      </c>
      <c r="P1037" s="2">
        <f>[1]!EM_S_PROFITNOTICE_FORECASTL(C1037,L$2)</f>
        <v>-410000000</v>
      </c>
      <c r="Q1037" t="str">
        <f>[1]!EM_S_PROFITNOTICE_ABSTRACT(C1037,L$2)</f>
        <v>预计2016年1-12月归属于上市公司股东的净利润亏损:38000万元-41000万元</v>
      </c>
      <c r="R1037" s="2">
        <f t="shared" si="112"/>
        <v>-395000000</v>
      </c>
      <c r="S1037" s="2" t="str">
        <f t="shared" si="113"/>
        <v/>
      </c>
      <c r="T1037" s="9" t="str">
        <f t="shared" si="114"/>
        <v/>
      </c>
      <c r="U1037">
        <f>IF([1]!EM_S_MAJASSRES_NUM(C1037,"2014-12-30","2016-12-30")&gt;0,1,0)</f>
        <v>0</v>
      </c>
      <c r="V1037" t="str">
        <f t="shared" si="115"/>
        <v/>
      </c>
      <c r="W1037" s="9" t="str">
        <f t="shared" si="116"/>
        <v/>
      </c>
      <c r="X1037" t="str">
        <f t="shared" si="117"/>
        <v/>
      </c>
    </row>
    <row r="1038" spans="2:24" x14ac:dyDescent="0.25">
      <c r="B1038">
        <f t="shared" si="118"/>
        <v>75</v>
      </c>
      <c r="C1038" s="1" t="s">
        <v>2070</v>
      </c>
      <c r="D1038" s="1" t="s">
        <v>2071</v>
      </c>
      <c r="F1038" s="2">
        <f>IFERROR([1]!EM_S_QSTM07_IS($C1038,"61",F$2,"1"),"")</f>
        <v>-17593193.140000001</v>
      </c>
      <c r="G1038" s="2">
        <f>IFERROR([1]!EM_S_QSTM07_IS($C1038,"61",G$2,"1"),"")</f>
        <v>-10342805.93</v>
      </c>
      <c r="H1038" s="2">
        <f>IFERROR([1]!EM_S_QSTM07_IS($C1038,"61",H$2,"1"),"")</f>
        <v>-15535400.91</v>
      </c>
      <c r="I1038" s="2">
        <f>IFERROR([1]!EM_S_QSTM07_IS($C1038,"61",I$2,"1"),"")</f>
        <v>-59439116.140000001</v>
      </c>
      <c r="J1038" s="2">
        <f>IFERROR([1]!EM_S_QSTM07_IS($C1038,"61",J$2,"1"),"")</f>
        <v>-8448587.0099999998</v>
      </c>
      <c r="M1038" s="2">
        <f>IFERROR([1]!EM_S_QSTM07_IS($C1038,"61",L$2,"1"),"")</f>
        <v>0</v>
      </c>
      <c r="N1038" s="2">
        <f>[1]!EM_S_PERFORMANCEEXPRESS_QNETPROFIT(C1038,L$2)</f>
        <v>0</v>
      </c>
      <c r="O1038" s="2">
        <f>[1]!EM_S_PROFITNOTICE_FORECASTT(C1038,L$2)</f>
        <v>10000000</v>
      </c>
      <c r="P1038" s="2">
        <f>[1]!EM_S_PROFITNOTICE_FORECASTL(C1038,L$2)</f>
        <v>0</v>
      </c>
      <c r="Q1038" t="str">
        <f>[1]!EM_S_PROFITNOTICE_ABSTRACT(C1038,L$2)</f>
        <v>预计2016年1-12月归属于上市公司股东的净利润:0万元至-1000万元</v>
      </c>
      <c r="R1038" s="2">
        <f t="shared" si="112"/>
        <v>5000000</v>
      </c>
      <c r="S1038" s="2">
        <f t="shared" si="113"/>
        <v>48471399.980000004</v>
      </c>
      <c r="T1038" s="9">
        <f t="shared" si="114"/>
        <v>1.8154798241924195</v>
      </c>
      <c r="U1038">
        <f>IF([1]!EM_S_MAJASSRES_NUM(C1038,"2014-12-30","2016-12-30")&gt;0,1,0)</f>
        <v>0</v>
      </c>
      <c r="V1038" t="str">
        <f t="shared" si="115"/>
        <v/>
      </c>
      <c r="W1038" s="9">
        <f t="shared" si="116"/>
        <v>1.8154798241924195</v>
      </c>
      <c r="X1038">
        <f t="shared" si="117"/>
        <v>75</v>
      </c>
    </row>
    <row r="1039" spans="2:24" x14ac:dyDescent="0.25">
      <c r="B1039">
        <f t="shared" si="118"/>
        <v>332</v>
      </c>
      <c r="C1039" s="1" t="s">
        <v>2072</v>
      </c>
      <c r="D1039" s="1" t="s">
        <v>2073</v>
      </c>
      <c r="F1039" s="2">
        <f>IFERROR([1]!EM_S_QSTM07_IS($C1039,"61",F$2,"1"),"")</f>
        <v>208219570.28</v>
      </c>
      <c r="G1039" s="2">
        <f>IFERROR([1]!EM_S_QSTM07_IS($C1039,"61",G$2,"1"),"")</f>
        <v>147335289</v>
      </c>
      <c r="H1039" s="2">
        <f>IFERROR([1]!EM_S_QSTM07_IS($C1039,"61",H$2,"1"),"")</f>
        <v>52623312.68</v>
      </c>
      <c r="I1039" s="2">
        <f>IFERROR([1]!EM_S_QSTM07_IS($C1039,"61",I$2,"1"),"")</f>
        <v>183288161.22</v>
      </c>
      <c r="J1039" s="2">
        <f>IFERROR([1]!EM_S_QSTM07_IS($C1039,"61",J$2,"1"),"")</f>
        <v>140621718.74000001</v>
      </c>
      <c r="M1039" s="2">
        <f>IFERROR([1]!EM_S_QSTM07_IS($C1039,"61",L$2,"1"),"")</f>
        <v>0</v>
      </c>
      <c r="N1039" s="2">
        <f>[1]!EM_S_PERFORMANCEEXPRESS_QNETPROFIT(C1039,L$2)</f>
        <v>0</v>
      </c>
      <c r="O1039" s="2">
        <f>[1]!EM_S_PROFITNOTICE_FORECASTT(C1039,L$2)</f>
        <v>688522800</v>
      </c>
      <c r="P1039" s="2">
        <f>[1]!EM_S_PROFITNOTICE_FORECASTL(C1039,L$2)</f>
        <v>596719800</v>
      </c>
      <c r="Q1039" t="str">
        <f>[1]!EM_S_PROFITNOTICE_ABSTRACT(C1039,L$2)</f>
        <v>预计2016年1-12月归属于上市公司股东的净利润:59,671.98万元-68,852.28万元,比上年同期增长:30.00%-50.00%</v>
      </c>
      <c r="R1039" s="2">
        <f t="shared" si="112"/>
        <v>642621300</v>
      </c>
      <c r="S1039" s="2">
        <f t="shared" si="113"/>
        <v>234443128.04000002</v>
      </c>
      <c r="T1039" s="9">
        <f t="shared" si="114"/>
        <v>0.27909585910788276</v>
      </c>
      <c r="U1039">
        <f>IF([1]!EM_S_MAJASSRES_NUM(C1039,"2014-12-30","2016-12-30")&gt;0,1,0)</f>
        <v>0</v>
      </c>
      <c r="V1039">
        <f t="shared" si="115"/>
        <v>502</v>
      </c>
      <c r="W1039" s="9">
        <f t="shared" si="116"/>
        <v>0.27909585910788276</v>
      </c>
      <c r="X1039">
        <f t="shared" si="117"/>
        <v>332</v>
      </c>
    </row>
    <row r="1040" spans="2:24" x14ac:dyDescent="0.25">
      <c r="B1040">
        <f t="shared" si="118"/>
        <v>232</v>
      </c>
      <c r="C1040" s="1" t="s">
        <v>2074</v>
      </c>
      <c r="D1040" s="1" t="s">
        <v>2075</v>
      </c>
      <c r="F1040" s="2">
        <f>IFERROR([1]!EM_S_QSTM07_IS($C1040,"61",F$2,"1"),"")</f>
        <v>229245759.61000001</v>
      </c>
      <c r="G1040" s="2">
        <f>IFERROR([1]!EM_S_QSTM07_IS($C1040,"61",G$2,"1"),"")</f>
        <v>183570448.05000001</v>
      </c>
      <c r="H1040" s="2">
        <f>IFERROR([1]!EM_S_QSTM07_IS($C1040,"61",H$2,"1"),"")</f>
        <v>85242901.540000007</v>
      </c>
      <c r="I1040" s="2">
        <f>IFERROR([1]!EM_S_QSTM07_IS($C1040,"61",I$2,"1"),"")</f>
        <v>152069721.25999999</v>
      </c>
      <c r="J1040" s="2">
        <f>IFERROR([1]!EM_S_QSTM07_IS($C1040,"61",J$2,"1"),"")</f>
        <v>147727127.31999999</v>
      </c>
      <c r="M1040" s="2">
        <f>IFERROR([1]!EM_S_QSTM07_IS($C1040,"61",L$2,"1"),"")</f>
        <v>0</v>
      </c>
      <c r="N1040" s="2">
        <f>[1]!EM_S_PERFORMANCEEXPRESS_QNETPROFIT(C1040,L$2)</f>
        <v>0</v>
      </c>
      <c r="O1040" s="2">
        <f>[1]!EM_S_PROFITNOTICE_FORECASTT(C1040,L$2)</f>
        <v>811708300</v>
      </c>
      <c r="P1040" s="2">
        <f>[1]!EM_S_PROFITNOTICE_FORECASTL(C1040,L$2)</f>
        <v>659513000</v>
      </c>
      <c r="Q1040" t="str">
        <f>[1]!EM_S_PROFITNOTICE_ABSTRACT(C1040,L$2)</f>
        <v>预计2016年1-12月归属于上市公司股东的净利润盈利:65,951.30万元-81,170.83万元,比上年同期上升:30%-60%</v>
      </c>
      <c r="R1040" s="2">
        <f t="shared" si="112"/>
        <v>735610650</v>
      </c>
      <c r="S1040" s="2">
        <f t="shared" si="113"/>
        <v>237551540.79999995</v>
      </c>
      <c r="T1040" s="9">
        <f t="shared" si="114"/>
        <v>0.56212255031261682</v>
      </c>
      <c r="U1040">
        <f>IF([1]!EM_S_MAJASSRES_NUM(C1040,"2014-12-30","2016-12-30")&gt;0,1,0)</f>
        <v>0</v>
      </c>
      <c r="V1040">
        <f t="shared" si="115"/>
        <v>382</v>
      </c>
      <c r="W1040" s="9">
        <f t="shared" si="116"/>
        <v>0.56212255031261682</v>
      </c>
      <c r="X1040">
        <f t="shared" si="117"/>
        <v>232</v>
      </c>
    </row>
    <row r="1041" spans="2:24" x14ac:dyDescent="0.25">
      <c r="B1041">
        <f t="shared" si="118"/>
        <v>71</v>
      </c>
      <c r="C1041" s="1" t="s">
        <v>2076</v>
      </c>
      <c r="D1041" s="1" t="s">
        <v>2077</v>
      </c>
      <c r="F1041" s="2">
        <f>IFERROR([1]!EM_S_QSTM07_IS($C1041,"61",F$2,"1"),"")</f>
        <v>9692201.8300000001</v>
      </c>
      <c r="G1041" s="2">
        <f>IFERROR([1]!EM_S_QSTM07_IS($C1041,"61",G$2,"1"),"")</f>
        <v>13618092.84</v>
      </c>
      <c r="H1041" s="2">
        <f>IFERROR([1]!EM_S_QSTM07_IS($C1041,"61",H$2,"1"),"")</f>
        <v>28108158.52</v>
      </c>
      <c r="I1041" s="2">
        <f>IFERROR([1]!EM_S_QSTM07_IS($C1041,"61",I$2,"1"),"")</f>
        <v>-13014354.41</v>
      </c>
      <c r="J1041" s="2">
        <f>IFERROR([1]!EM_S_QSTM07_IS($C1041,"61",J$2,"1"),"")</f>
        <v>7851697.9400000004</v>
      </c>
      <c r="M1041" s="2">
        <f>IFERROR([1]!EM_S_QSTM07_IS($C1041,"61",L$2,"1"),"")</f>
        <v>0</v>
      </c>
      <c r="N1041" s="2">
        <f>[1]!EM_S_PERFORMANCEEXPRESS_QNETPROFIT(C1041,L$2)</f>
        <v>0</v>
      </c>
      <c r="O1041" s="2">
        <f>[1]!EM_S_PROFITNOTICE_FORECASTT(C1041,L$2)</f>
        <v>70000000</v>
      </c>
      <c r="P1041" s="2">
        <f>[1]!EM_S_PROFITNOTICE_FORECASTL(C1041,L$2)</f>
        <v>55000000</v>
      </c>
      <c r="Q1041" t="str">
        <f>[1]!EM_S_PROFITNOTICE_ABSTRACT(C1041,L$2)</f>
        <v>预计2016年1-12月归属于上市公司股东的净利润盈利:5,500万元-7,000万元,与上年同期相比变动幅度为-10.28%至14.20%</v>
      </c>
      <c r="R1041" s="2">
        <f t="shared" si="112"/>
        <v>62500000</v>
      </c>
      <c r="S1041" s="2">
        <f t="shared" si="113"/>
        <v>11081546.810000002</v>
      </c>
      <c r="T1041" s="9">
        <f t="shared" si="114"/>
        <v>1.8514864787672554</v>
      </c>
      <c r="U1041">
        <f>IF([1]!EM_S_MAJASSRES_NUM(C1041,"2014-12-30","2016-12-30")&gt;0,1,0)</f>
        <v>0</v>
      </c>
      <c r="V1041" t="str">
        <f t="shared" si="115"/>
        <v/>
      </c>
      <c r="W1041" s="9">
        <f t="shared" si="116"/>
        <v>1.8514864787672554</v>
      </c>
      <c r="X1041">
        <f t="shared" si="117"/>
        <v>71</v>
      </c>
    </row>
    <row r="1042" spans="2:24" x14ac:dyDescent="0.25">
      <c r="B1042" t="str">
        <f t="shared" si="118"/>
        <v/>
      </c>
      <c r="C1042" s="1" t="s">
        <v>2078</v>
      </c>
      <c r="D1042" s="1" t="s">
        <v>2079</v>
      </c>
      <c r="F1042" s="2">
        <f>IFERROR([1]!EM_S_QSTM07_IS($C1042,"61",F$2,"1"),"")</f>
        <v>8755230.4700000007</v>
      </c>
      <c r="G1042" s="2">
        <f>IFERROR([1]!EM_S_QSTM07_IS($C1042,"61",G$2,"1"),"")</f>
        <v>8338192.6399999997</v>
      </c>
      <c r="H1042" s="2">
        <f>IFERROR([1]!EM_S_QSTM07_IS($C1042,"61",H$2,"1"),"")</f>
        <v>2863699.48</v>
      </c>
      <c r="I1042" s="2">
        <f>IFERROR([1]!EM_S_QSTM07_IS($C1042,"61",I$2,"1"),"")</f>
        <v>-4248076.6500000004</v>
      </c>
      <c r="J1042" s="2">
        <f>IFERROR([1]!EM_S_QSTM07_IS($C1042,"61",J$2,"1"),"")</f>
        <v>9596348.5399999991</v>
      </c>
      <c r="M1042" s="2">
        <f>IFERROR([1]!EM_S_QSTM07_IS($C1042,"61",L$2,"1"),"")</f>
        <v>0</v>
      </c>
      <c r="N1042" s="2">
        <f>[1]!EM_S_PERFORMANCEEXPRESS_QNETPROFIT(C1042,L$2)</f>
        <v>0</v>
      </c>
      <c r="O1042" s="2">
        <f>[1]!EM_S_PROFITNOTICE_FORECASTT(C1042,L$2)</f>
        <v>22733000</v>
      </c>
      <c r="P1042" s="2">
        <f>[1]!EM_S_PROFITNOTICE_FORECASTL(C1042,L$2)</f>
        <v>13639800</v>
      </c>
      <c r="Q1042" t="str">
        <f>[1]!EM_S_PROFITNOTICE_ABSTRACT(C1042,L$2)</f>
        <v>预计2016年1-12月归属于上市公司股东的净利润盈利:1,363.98万元-2,273.3万元,比上年同期变动-25%至25%</v>
      </c>
      <c r="R1042" s="2">
        <f t="shared" si="112"/>
        <v>18186400</v>
      </c>
      <c r="S1042" s="2">
        <f t="shared" si="113"/>
        <v>-1770722.5899999999</v>
      </c>
      <c r="T1042" s="9">
        <f t="shared" si="114"/>
        <v>0.5831707532866669</v>
      </c>
      <c r="U1042">
        <f>IF([1]!EM_S_MAJASSRES_NUM(C1042,"2014-12-30","2016-12-30")&gt;0,1,0)</f>
        <v>0</v>
      </c>
      <c r="V1042" t="str">
        <f t="shared" si="115"/>
        <v/>
      </c>
      <c r="W1042" s="9" t="str">
        <f t="shared" si="116"/>
        <v/>
      </c>
      <c r="X1042" t="str">
        <f t="shared" si="117"/>
        <v/>
      </c>
    </row>
    <row r="1043" spans="2:24" x14ac:dyDescent="0.25">
      <c r="B1043" t="str">
        <f t="shared" si="118"/>
        <v/>
      </c>
      <c r="C1043" s="1" t="s">
        <v>2080</v>
      </c>
      <c r="D1043" s="1" t="s">
        <v>2081</v>
      </c>
      <c r="F1043" s="2">
        <f>IFERROR([1]!EM_S_QSTM07_IS($C1043,"61",F$2,"1"),"")</f>
        <v>9477049</v>
      </c>
      <c r="G1043" s="2">
        <f>IFERROR([1]!EM_S_QSTM07_IS($C1043,"61",G$2,"1"),"")</f>
        <v>-4374197.5199999996</v>
      </c>
      <c r="H1043" s="2">
        <f>IFERROR([1]!EM_S_QSTM07_IS($C1043,"61",H$2,"1"),"")</f>
        <v>-1961763.93</v>
      </c>
      <c r="I1043" s="2">
        <f>IFERROR([1]!EM_S_QSTM07_IS($C1043,"61",I$2,"1"),"")</f>
        <v>6081756.4000000004</v>
      </c>
      <c r="J1043" s="2">
        <f>IFERROR([1]!EM_S_QSTM07_IS($C1043,"61",J$2,"1"),"")</f>
        <v>312483.02</v>
      </c>
      <c r="M1043" s="2">
        <f>IFERROR([1]!EM_S_QSTM07_IS($C1043,"61",L$2,"1"),"")</f>
        <v>0</v>
      </c>
      <c r="N1043" s="2">
        <f>[1]!EM_S_PERFORMANCEEXPRESS_QNETPROFIT(C1043,L$2)</f>
        <v>0</v>
      </c>
      <c r="O1043" s="2">
        <f>[1]!EM_S_PROFITNOTICE_FORECASTT(C1043,L$2)</f>
        <v>8039300</v>
      </c>
      <c r="P1043" s="2">
        <f>[1]!EM_S_PROFITNOTICE_FORECASTL(C1043,L$2)</f>
        <v>3310300</v>
      </c>
      <c r="Q1043" t="str">
        <f>[1]!EM_S_PROFITNOTICE_ABSTRACT(C1043,L$2)</f>
        <v>预计2016年1-12月归属于上市公司股东的净利润331.03万元-803.93万元,较上年同期变动下降15%-65%</v>
      </c>
      <c r="R1043" s="2">
        <f t="shared" si="112"/>
        <v>5674800</v>
      </c>
      <c r="S1043" s="2">
        <f t="shared" si="113"/>
        <v>2533712.4499999993</v>
      </c>
      <c r="T1043" s="9">
        <f t="shared" si="114"/>
        <v>-0.58339132918904824</v>
      </c>
      <c r="U1043">
        <f>IF([1]!EM_S_MAJASSRES_NUM(C1043,"2014-12-30","2016-12-30")&gt;0,1,0)</f>
        <v>0</v>
      </c>
      <c r="V1043" t="str">
        <f t="shared" si="115"/>
        <v/>
      </c>
      <c r="W1043" s="9" t="str">
        <f t="shared" si="116"/>
        <v/>
      </c>
      <c r="X1043" t="str">
        <f t="shared" si="117"/>
        <v/>
      </c>
    </row>
    <row r="1044" spans="2:24" x14ac:dyDescent="0.25">
      <c r="B1044">
        <f t="shared" si="118"/>
        <v>231</v>
      </c>
      <c r="C1044" s="1" t="s">
        <v>2082</v>
      </c>
      <c r="D1044" s="1" t="s">
        <v>2083</v>
      </c>
      <c r="F1044" s="2">
        <f>IFERROR([1]!EM_S_QSTM07_IS($C1044,"61",F$2,"1"),"")</f>
        <v>4278155.07</v>
      </c>
      <c r="G1044" s="2">
        <f>IFERROR([1]!EM_S_QSTM07_IS($C1044,"61",G$2,"1"),"")</f>
        <v>2651281.3199999901</v>
      </c>
      <c r="H1044" s="2">
        <f>IFERROR([1]!EM_S_QSTM07_IS($C1044,"61",H$2,"1"),"")</f>
        <v>199675985.87</v>
      </c>
      <c r="I1044" s="2">
        <f>IFERROR([1]!EM_S_QSTM07_IS($C1044,"61",I$2,"1"),"")</f>
        <v>-425322398.68000001</v>
      </c>
      <c r="J1044" s="2">
        <f>IFERROR([1]!EM_S_QSTM07_IS($C1044,"61",J$2,"1"),"")</f>
        <v>-17466271.879999999</v>
      </c>
      <c r="M1044" s="2">
        <f>IFERROR([1]!EM_S_QSTM07_IS($C1044,"61",L$2,"1"),"")</f>
        <v>0</v>
      </c>
      <c r="N1044" s="2">
        <f>[1]!EM_S_PERFORMANCEEXPRESS_QNETPROFIT(C1044,L$2)</f>
        <v>0</v>
      </c>
      <c r="O1044" s="2">
        <f>[1]!EM_S_PROFITNOTICE_FORECASTT(C1044,L$2)</f>
        <v>25000000</v>
      </c>
      <c r="P1044" s="2">
        <f>[1]!EM_S_PROFITNOTICE_FORECASTL(C1044,L$2)</f>
        <v>18000000</v>
      </c>
      <c r="Q1044" t="str">
        <f>[1]!EM_S_PROFITNOTICE_ABSTRACT(C1044,L$2)</f>
        <v>预计2016年1-12月归属于上市公司股东的净利润:1,800万元-2,500万元</v>
      </c>
      <c r="R1044" s="2">
        <f t="shared" si="112"/>
        <v>21500000</v>
      </c>
      <c r="S1044" s="2">
        <f t="shared" si="113"/>
        <v>-185105422.25999999</v>
      </c>
      <c r="T1044" s="9">
        <f t="shared" si="114"/>
        <v>0.56478797534651393</v>
      </c>
      <c r="U1044">
        <f>IF([1]!EM_S_MAJASSRES_NUM(C1044,"2014-12-30","2016-12-30")&gt;0,1,0)</f>
        <v>0</v>
      </c>
      <c r="V1044" t="str">
        <f t="shared" si="115"/>
        <v/>
      </c>
      <c r="W1044" s="9">
        <f t="shared" si="116"/>
        <v>0.56478797534651393</v>
      </c>
      <c r="X1044">
        <f t="shared" si="117"/>
        <v>231</v>
      </c>
    </row>
    <row r="1045" spans="2:24" x14ac:dyDescent="0.25">
      <c r="B1045" t="str">
        <f t="shared" si="118"/>
        <v/>
      </c>
      <c r="C1045" s="1" t="s">
        <v>2084</v>
      </c>
      <c r="D1045" s="1" t="s">
        <v>2085</v>
      </c>
      <c r="F1045" s="2">
        <f>IFERROR([1]!EM_S_QSTM07_IS($C1045,"61",F$2,"1"),"")</f>
        <v>4051347.93</v>
      </c>
      <c r="G1045" s="2">
        <f>IFERROR([1]!EM_S_QSTM07_IS($C1045,"61",G$2,"1"),"")</f>
        <v>2081802.75</v>
      </c>
      <c r="H1045" s="2">
        <f>IFERROR([1]!EM_S_QSTM07_IS($C1045,"61",H$2,"1"),"")</f>
        <v>4775706.5199999996</v>
      </c>
      <c r="I1045" s="2">
        <f>IFERROR([1]!EM_S_QSTM07_IS($C1045,"61",I$2,"1"),"")</f>
        <v>-827262.05999999901</v>
      </c>
      <c r="J1045" s="2">
        <f>IFERROR([1]!EM_S_QSTM07_IS($C1045,"61",J$2,"1"),"")</f>
        <v>4770313.28</v>
      </c>
      <c r="M1045" s="2">
        <f>IFERROR([1]!EM_S_QSTM07_IS($C1045,"61",L$2,"1"),"")</f>
        <v>0</v>
      </c>
      <c r="N1045" s="2">
        <f>[1]!EM_S_PERFORMANCEEXPRESS_QNETPROFIT(C1045,L$2)</f>
        <v>0</v>
      </c>
      <c r="O1045" s="2">
        <f>[1]!EM_S_PROFITNOTICE_FORECASTT(C1045,L$2)</f>
        <v>19070000</v>
      </c>
      <c r="P1045" s="2">
        <f>[1]!EM_S_PROFITNOTICE_FORECASTL(C1045,L$2)</f>
        <v>13349000</v>
      </c>
      <c r="Q1045" t="str">
        <f>[1]!EM_S_PROFITNOTICE_ABSTRACT(C1045,L$2)</f>
        <v>预计2016年1-12月归属于上市公司股东的净利润盈利:1,334.9万元-1,907.00万元,较上年同期下降0%-30%</v>
      </c>
      <c r="R1045" s="2">
        <f t="shared" si="112"/>
        <v>16209500</v>
      </c>
      <c r="S1045" s="2">
        <f t="shared" si="113"/>
        <v>5300642.8000000007</v>
      </c>
      <c r="T1045" s="9">
        <f t="shared" si="114"/>
        <v>7.4074530385208366</v>
      </c>
      <c r="U1045">
        <f>IF([1]!EM_S_MAJASSRES_NUM(C1045,"2014-12-30","2016-12-30")&gt;0,1,0)</f>
        <v>0</v>
      </c>
      <c r="V1045" t="str">
        <f t="shared" si="115"/>
        <v/>
      </c>
      <c r="W1045" s="9" t="str">
        <f t="shared" si="116"/>
        <v/>
      </c>
      <c r="X1045" t="str">
        <f t="shared" si="117"/>
        <v/>
      </c>
    </row>
    <row r="1046" spans="2:24" x14ac:dyDescent="0.25">
      <c r="B1046">
        <f t="shared" si="118"/>
        <v>575</v>
      </c>
      <c r="C1046" s="1" t="s">
        <v>2086</v>
      </c>
      <c r="D1046" s="1" t="s">
        <v>2087</v>
      </c>
      <c r="F1046" s="2">
        <f>IFERROR([1]!EM_S_QSTM07_IS($C1046,"61",F$2,"1"),"")</f>
        <v>4607039.6100000003</v>
      </c>
      <c r="G1046" s="2">
        <f>IFERROR([1]!EM_S_QSTM07_IS($C1046,"61",G$2,"1"),"")</f>
        <v>3093265.73999999</v>
      </c>
      <c r="H1046" s="2">
        <f>IFERROR([1]!EM_S_QSTM07_IS($C1046,"61",H$2,"1"),"")</f>
        <v>88511277.579999998</v>
      </c>
      <c r="I1046" s="2">
        <f>IFERROR([1]!EM_S_QSTM07_IS($C1046,"61",I$2,"1"),"")</f>
        <v>12346189.789999999</v>
      </c>
      <c r="J1046" s="2">
        <f>IFERROR([1]!EM_S_QSTM07_IS($C1046,"61",J$2,"1"),"")</f>
        <v>6515053.54</v>
      </c>
      <c r="M1046" s="2">
        <f>IFERROR([1]!EM_S_QSTM07_IS($C1046,"61",L$2,"1"),"")</f>
        <v>0</v>
      </c>
      <c r="N1046" s="2">
        <f>[1]!EM_S_PERFORMANCEEXPRESS_QNETPROFIT(C1046,L$2)</f>
        <v>0</v>
      </c>
      <c r="O1046" s="2">
        <f>[1]!EM_S_PROFITNOTICE_FORECASTT(C1046,L$2)</f>
        <v>107000000</v>
      </c>
      <c r="P1046" s="2">
        <f>[1]!EM_S_PROFITNOTICE_FORECASTL(C1046,L$2)</f>
        <v>97000000</v>
      </c>
      <c r="Q1046" t="str">
        <f>[1]!EM_S_PROFITNOTICE_ABSTRACT(C1046,L$2)</f>
        <v>预计2016年1-12月归属于上市公司股东的净利润盈利:9,700万元-10,700万元,与上年同期相比变动幅度为232.00%至266.00%</v>
      </c>
      <c r="R1046" s="2">
        <f t="shared" si="112"/>
        <v>102000000</v>
      </c>
      <c r="S1046" s="2">
        <f t="shared" si="113"/>
        <v>5788417.0700000077</v>
      </c>
      <c r="T1046" s="9">
        <f t="shared" si="114"/>
        <v>-0.53115761474131618</v>
      </c>
      <c r="U1046">
        <f>IF([1]!EM_S_MAJASSRES_NUM(C1046,"2014-12-30","2016-12-30")&gt;0,1,0)</f>
        <v>0</v>
      </c>
      <c r="V1046">
        <f t="shared" si="115"/>
        <v>795</v>
      </c>
      <c r="W1046" s="9">
        <f t="shared" si="116"/>
        <v>-0.53115761474131618</v>
      </c>
      <c r="X1046">
        <f t="shared" si="117"/>
        <v>575</v>
      </c>
    </row>
    <row r="1047" spans="2:24" x14ac:dyDescent="0.25">
      <c r="B1047" t="str">
        <f t="shared" si="118"/>
        <v/>
      </c>
      <c r="C1047" s="1" t="s">
        <v>2088</v>
      </c>
      <c r="D1047" s="1" t="s">
        <v>2089</v>
      </c>
      <c r="F1047" s="2">
        <f>IFERROR([1]!EM_S_QSTM07_IS($C1047,"61",F$2,"1"),"")</f>
        <v>12181033.140000001</v>
      </c>
      <c r="G1047" s="2">
        <f>IFERROR([1]!EM_S_QSTM07_IS($C1047,"61",G$2,"1"),"")</f>
        <v>16699951.18</v>
      </c>
      <c r="H1047" s="2">
        <f>IFERROR([1]!EM_S_QSTM07_IS($C1047,"61",H$2,"1"),"")</f>
        <v>10352084.09</v>
      </c>
      <c r="I1047" s="2">
        <f>IFERROR([1]!EM_S_QSTM07_IS($C1047,"61",I$2,"1"),"")</f>
        <v>5980730.29</v>
      </c>
      <c r="J1047" s="2">
        <f>IFERROR([1]!EM_S_QSTM07_IS($C1047,"61",J$2,"1"),"")</f>
        <v>8305322.4000000004</v>
      </c>
      <c r="M1047" s="2">
        <f>IFERROR([1]!EM_S_QSTM07_IS($C1047,"61",L$2,"1"),"")</f>
        <v>0</v>
      </c>
      <c r="N1047" s="2">
        <f>[1]!EM_S_PERFORMANCEEXPRESS_QNETPROFIT(C1047,L$2)</f>
        <v>0</v>
      </c>
      <c r="O1047" s="2">
        <f>[1]!EM_S_PROFITNOTICE_FORECASTT(C1047,L$2)</f>
        <v>65806400</v>
      </c>
      <c r="P1047" s="2">
        <f>[1]!EM_S_PROFITNOTICE_FORECASTL(C1047,L$2)</f>
        <v>49354800</v>
      </c>
      <c r="Q1047" t="str">
        <f>[1]!EM_S_PROFITNOTICE_ABSTRACT(C1047,L$2)</f>
        <v>预计2016年1-12月归属于上市公司股东的净利润:4,935.48万元-6,580.64万元,比上年同期增长50%-100%</v>
      </c>
      <c r="R1047" s="2">
        <f t="shared" si="112"/>
        <v>57580600</v>
      </c>
      <c r="S1047" s="2">
        <f t="shared" si="113"/>
        <v>18347531.590000004</v>
      </c>
      <c r="T1047" s="9">
        <f t="shared" si="114"/>
        <v>2.0677744523403354</v>
      </c>
      <c r="U1047">
        <f>IF([1]!EM_S_MAJASSRES_NUM(C1047,"2014-12-30","2016-12-30")&gt;0,1,0)</f>
        <v>0</v>
      </c>
      <c r="V1047" t="str">
        <f t="shared" si="115"/>
        <v/>
      </c>
      <c r="W1047" s="9" t="str">
        <f t="shared" si="116"/>
        <v/>
      </c>
      <c r="X1047" t="str">
        <f t="shared" si="117"/>
        <v/>
      </c>
    </row>
    <row r="1048" spans="2:24" x14ac:dyDescent="0.25">
      <c r="B1048" t="str">
        <f t="shared" si="118"/>
        <v/>
      </c>
      <c r="C1048" s="1" t="s">
        <v>2090</v>
      </c>
      <c r="D1048" s="1" t="s">
        <v>2091</v>
      </c>
      <c r="F1048" s="2">
        <f>IFERROR([1]!EM_S_QSTM07_IS($C1048,"61",F$2,"1"),"")</f>
        <v>116961306.19</v>
      </c>
      <c r="G1048" s="2">
        <f>IFERROR([1]!EM_S_QSTM07_IS($C1048,"61",G$2,"1"),"")</f>
        <v>74623347.780000001</v>
      </c>
      <c r="H1048" s="2">
        <f>IFERROR([1]!EM_S_QSTM07_IS($C1048,"61",H$2,"1"),"")</f>
        <v>78319672.780000001</v>
      </c>
      <c r="I1048" s="2">
        <f>IFERROR([1]!EM_S_QSTM07_IS($C1048,"61",I$2,"1"),"")</f>
        <v>104200383.86</v>
      </c>
      <c r="J1048" s="2">
        <f>IFERROR([1]!EM_S_QSTM07_IS($C1048,"61",J$2,"1"),"")</f>
        <v>58748376.700000003</v>
      </c>
      <c r="M1048" s="2">
        <f>IFERROR([1]!EM_S_QSTM07_IS($C1048,"61",L$2,"1"),"")</f>
        <v>0</v>
      </c>
      <c r="N1048" s="2">
        <f>[1]!EM_S_PERFORMANCEEXPRESS_QNETPROFIT(C1048,L$2)</f>
        <v>0</v>
      </c>
      <c r="O1048" s="2">
        <f>[1]!EM_S_PROFITNOTICE_FORECASTT(C1048,L$2)</f>
        <v>383027500</v>
      </c>
      <c r="P1048" s="2">
        <f>[1]!EM_S_PROFITNOTICE_FORECASTL(C1048,L$2)</f>
        <v>328336300</v>
      </c>
      <c r="Q1048" t="str">
        <f>[1]!EM_S_PROFITNOTICE_ABSTRACT(C1048,L$2)</f>
        <v>预计2016年1-12月归属于上市公司股东的净利润盈利:32,833.63万元-38,302.75万元,与上年同期相比增长31.00%至53.00%</v>
      </c>
      <c r="R1048" s="2">
        <f t="shared" si="112"/>
        <v>355681900</v>
      </c>
      <c r="S1048" s="2">
        <f t="shared" si="113"/>
        <v>85777573.25</v>
      </c>
      <c r="T1048" s="9">
        <f t="shared" si="114"/>
        <v>-0.17680175377042992</v>
      </c>
      <c r="U1048">
        <f>IF([1]!EM_S_MAJASSRES_NUM(C1048,"2014-12-30","2016-12-30")&gt;0,1,0)</f>
        <v>1</v>
      </c>
      <c r="V1048" t="str">
        <f t="shared" si="115"/>
        <v/>
      </c>
      <c r="W1048" s="9" t="str">
        <f t="shared" si="116"/>
        <v/>
      </c>
      <c r="X1048" t="str">
        <f t="shared" si="117"/>
        <v/>
      </c>
    </row>
    <row r="1049" spans="2:24" x14ac:dyDescent="0.25">
      <c r="B1049">
        <f t="shared" si="118"/>
        <v>115</v>
      </c>
      <c r="C1049" s="1" t="s">
        <v>2092</v>
      </c>
      <c r="D1049" s="1" t="s">
        <v>2093</v>
      </c>
      <c r="F1049" s="2">
        <f>IFERROR([1]!EM_S_QSTM07_IS($C1049,"61",F$2,"1"),"")</f>
        <v>253267.89</v>
      </c>
      <c r="G1049" s="2">
        <f>IFERROR([1]!EM_S_QSTM07_IS($C1049,"61",G$2,"1"),"")</f>
        <v>-3440612.68</v>
      </c>
      <c r="H1049" s="2">
        <f>IFERROR([1]!EM_S_QSTM07_IS($C1049,"61",H$2,"1"),"")</f>
        <v>18001366.550000001</v>
      </c>
      <c r="I1049" s="2">
        <f>IFERROR([1]!EM_S_QSTM07_IS($C1049,"61",I$2,"1"),"")</f>
        <v>-28584445.800000001</v>
      </c>
      <c r="J1049" s="2">
        <f>IFERROR([1]!EM_S_QSTM07_IS($C1049,"61",J$2,"1"),"")</f>
        <v>-10020452.369999999</v>
      </c>
      <c r="M1049" s="2">
        <f>IFERROR([1]!EM_S_QSTM07_IS($C1049,"61",L$2,"1"),"")</f>
        <v>0</v>
      </c>
      <c r="N1049" s="2">
        <f>[1]!EM_S_PERFORMANCEEXPRESS_QNETPROFIT(C1049,L$2)</f>
        <v>0</v>
      </c>
      <c r="O1049" s="2">
        <f>[1]!EM_S_PROFITNOTICE_FORECASTT(C1049,L$2)</f>
        <v>23180000</v>
      </c>
      <c r="P1049" s="2">
        <f>[1]!EM_S_PROFITNOTICE_FORECASTL(C1049,L$2)</f>
        <v>21570000</v>
      </c>
      <c r="Q1049" t="str">
        <f>[1]!EM_S_PROFITNOTICE_ABSTRACT(C1049,L$2)</f>
        <v>预计2016年1-12月归属于上市公司股东的净利润:2,157.00万元-2,318.00万元</v>
      </c>
      <c r="R1049" s="2">
        <f t="shared" si="112"/>
        <v>22375000</v>
      </c>
      <c r="S1049" s="2">
        <f t="shared" si="113"/>
        <v>7560978.2399999984</v>
      </c>
      <c r="T1049" s="9">
        <f t="shared" si="114"/>
        <v>1.264513725153279</v>
      </c>
      <c r="U1049">
        <f>IF([1]!EM_S_MAJASSRES_NUM(C1049,"2014-12-30","2016-12-30")&gt;0,1,0)</f>
        <v>0</v>
      </c>
      <c r="V1049" t="str">
        <f t="shared" si="115"/>
        <v/>
      </c>
      <c r="W1049" s="9">
        <f t="shared" si="116"/>
        <v>1.264513725153279</v>
      </c>
      <c r="X1049">
        <f t="shared" si="117"/>
        <v>115</v>
      </c>
    </row>
    <row r="1050" spans="2:24" x14ac:dyDescent="0.25">
      <c r="B1050">
        <f t="shared" si="118"/>
        <v>125</v>
      </c>
      <c r="C1050" s="1" t="s">
        <v>2094</v>
      </c>
      <c r="D1050" s="1" t="s">
        <v>2095</v>
      </c>
      <c r="F1050" s="2">
        <f>IFERROR([1]!EM_S_QSTM07_IS($C1050,"61",F$2,"1"),"")</f>
        <v>72370525.010000005</v>
      </c>
      <c r="G1050" s="2">
        <f>IFERROR([1]!EM_S_QSTM07_IS($C1050,"61",G$2,"1"),"")</f>
        <v>102624540.26000001</v>
      </c>
      <c r="H1050" s="2">
        <f>IFERROR([1]!EM_S_QSTM07_IS($C1050,"61",H$2,"1"),"")</f>
        <v>-71272916.840000004</v>
      </c>
      <c r="I1050" s="2">
        <f>IFERROR([1]!EM_S_QSTM07_IS($C1050,"61",I$2,"1"),"")</f>
        <v>157831133.49000001</v>
      </c>
      <c r="J1050" s="2">
        <f>IFERROR([1]!EM_S_QSTM07_IS($C1050,"61",J$2,"1"),"")</f>
        <v>97319789.739999995</v>
      </c>
      <c r="M1050" s="2">
        <f>IFERROR([1]!EM_S_QSTM07_IS($C1050,"61",L$2,"1"),"")</f>
        <v>0</v>
      </c>
      <c r="N1050" s="2">
        <f>[1]!EM_S_PERFORMANCEEXPRESS_QNETPROFIT(C1050,L$2)</f>
        <v>0</v>
      </c>
      <c r="O1050" s="2">
        <f>[1]!EM_S_PROFITNOTICE_FORECASTT(C1050,L$2)</f>
        <v>500000000</v>
      </c>
      <c r="P1050" s="2">
        <f>[1]!EM_S_PROFITNOTICE_FORECASTL(C1050,L$2)</f>
        <v>400000000</v>
      </c>
      <c r="Q1050" t="str">
        <f>[1]!EM_S_PROFITNOTICE_ABSTRACT(C1050,L$2)</f>
        <v>预计2016年1-12月归属于上市公司股东的净利润40,000万元至50,000万元,同比上年增长:57.99%-97.49%</v>
      </c>
      <c r="R1050" s="2">
        <f t="shared" si="112"/>
        <v>450000000</v>
      </c>
      <c r="S1050" s="2">
        <f t="shared" si="113"/>
        <v>346277851.56999999</v>
      </c>
      <c r="T1050" s="9">
        <f t="shared" si="114"/>
        <v>1.1939768403927717</v>
      </c>
      <c r="U1050">
        <f>IF([1]!EM_S_MAJASSRES_NUM(C1050,"2014-12-30","2016-12-30")&gt;0,1,0)</f>
        <v>0</v>
      </c>
      <c r="V1050">
        <f t="shared" si="115"/>
        <v>232</v>
      </c>
      <c r="W1050" s="9">
        <f t="shared" si="116"/>
        <v>1.1939768403927717</v>
      </c>
      <c r="X1050">
        <f t="shared" si="117"/>
        <v>125</v>
      </c>
    </row>
    <row r="1051" spans="2:24" x14ac:dyDescent="0.25">
      <c r="B1051">
        <f t="shared" si="118"/>
        <v>241</v>
      </c>
      <c r="C1051" s="1" t="s">
        <v>2096</v>
      </c>
      <c r="D1051" s="1" t="s">
        <v>2097</v>
      </c>
      <c r="F1051" s="2">
        <f>IFERROR([1]!EM_S_QSTM07_IS($C1051,"61",F$2,"1"),"")</f>
        <v>27233682.91</v>
      </c>
      <c r="G1051" s="2">
        <f>IFERROR([1]!EM_S_QSTM07_IS($C1051,"61",G$2,"1"),"")</f>
        <v>39183871.670000002</v>
      </c>
      <c r="H1051" s="2">
        <f>IFERROR([1]!EM_S_QSTM07_IS($C1051,"61",H$2,"1"),"")</f>
        <v>16051116.619999999</v>
      </c>
      <c r="I1051" s="2">
        <f>IFERROR([1]!EM_S_QSTM07_IS($C1051,"61",I$2,"1"),"")</f>
        <v>17416274.23</v>
      </c>
      <c r="J1051" s="2">
        <f>IFERROR([1]!EM_S_QSTM07_IS($C1051,"61",J$2,"1"),"")</f>
        <v>25770784.77</v>
      </c>
      <c r="M1051" s="2">
        <f>IFERROR([1]!EM_S_QSTM07_IS($C1051,"61",L$2,"1"),"")</f>
        <v>0</v>
      </c>
      <c r="N1051" s="2">
        <f>[1]!EM_S_PERFORMANCEEXPRESS_QNETPROFIT(C1051,L$2)</f>
        <v>0</v>
      </c>
      <c r="O1051" s="2">
        <f>[1]!EM_S_PROFITNOTICE_FORECASTT(C1051,L$2)</f>
        <v>118031100</v>
      </c>
      <c r="P1051" s="2">
        <f>[1]!EM_S_PROFITNOTICE_FORECASTL(C1051,L$2)</f>
        <v>99872500</v>
      </c>
      <c r="Q1051" t="str">
        <f>[1]!EM_S_PROFITNOTICE_ABSTRACT(C1051,L$2)</f>
        <v>预计2016年1-12月归属于上市公司股东的净利润盈利:9,987.25万元-11,803.11万元,与上年同期相比增长10.00%-30.00%</v>
      </c>
      <c r="R1051" s="2">
        <f t="shared" si="112"/>
        <v>108951800</v>
      </c>
      <c r="S1051" s="2">
        <f t="shared" si="113"/>
        <v>26483128.799999997</v>
      </c>
      <c r="T1051" s="9">
        <f t="shared" si="114"/>
        <v>0.52059668160151584</v>
      </c>
      <c r="U1051">
        <f>IF([1]!EM_S_MAJASSRES_NUM(C1051,"2014-12-30","2016-12-30")&gt;0,1,0)</f>
        <v>0</v>
      </c>
      <c r="V1051">
        <f t="shared" si="115"/>
        <v>392</v>
      </c>
      <c r="W1051" s="9">
        <f t="shared" si="116"/>
        <v>0.52059668160151584</v>
      </c>
      <c r="X1051">
        <f t="shared" si="117"/>
        <v>241</v>
      </c>
    </row>
    <row r="1052" spans="2:24" x14ac:dyDescent="0.25">
      <c r="B1052">
        <f t="shared" si="118"/>
        <v>172</v>
      </c>
      <c r="C1052" s="1" t="s">
        <v>2098</v>
      </c>
      <c r="D1052" s="1" t="s">
        <v>2099</v>
      </c>
      <c r="F1052" s="2">
        <f>IFERROR([1]!EM_S_QSTM07_IS($C1052,"61",F$2,"1"),"")</f>
        <v>31573940.760000002</v>
      </c>
      <c r="G1052" s="2">
        <f>IFERROR([1]!EM_S_QSTM07_IS($C1052,"61",G$2,"1"),"")</f>
        <v>43237709.909999996</v>
      </c>
      <c r="H1052" s="2">
        <f>IFERROR([1]!EM_S_QSTM07_IS($C1052,"61",H$2,"1"),"")</f>
        <v>37492364.450000003</v>
      </c>
      <c r="I1052" s="2">
        <f>IFERROR([1]!EM_S_QSTM07_IS($C1052,"61",I$2,"1"),"")</f>
        <v>20314332.120000001</v>
      </c>
      <c r="J1052" s="2">
        <f>IFERROR([1]!EM_S_QSTM07_IS($C1052,"61",J$2,"1"),"")</f>
        <v>33503109.039999999</v>
      </c>
      <c r="M1052" s="2">
        <f>IFERROR([1]!EM_S_QSTM07_IS($C1052,"61",L$2,"1"),"")</f>
        <v>0</v>
      </c>
      <c r="N1052" s="2">
        <f>[1]!EM_S_PERFORMANCEEXPRESS_QNETPROFIT(C1052,L$2)</f>
        <v>0</v>
      </c>
      <c r="O1052" s="2">
        <f>[1]!EM_S_PROFITNOTICE_FORECASTT(C1052,L$2)</f>
        <v>168710000</v>
      </c>
      <c r="P1052" s="2">
        <f>[1]!EM_S_PROFITNOTICE_FORECASTL(C1052,L$2)</f>
        <v>132560000</v>
      </c>
      <c r="Q1052" t="str">
        <f>[1]!EM_S_PROFITNOTICE_ABSTRACT(C1052,L$2)</f>
        <v>预计2016年1-12月归属于上市公司股东的净利润13,256万元-16,871万元,与上年同期上升10%-40%</v>
      </c>
      <c r="R1052" s="2">
        <f t="shared" si="112"/>
        <v>150635000</v>
      </c>
      <c r="S1052" s="2">
        <f t="shared" si="113"/>
        <v>38330984.879999995</v>
      </c>
      <c r="T1052" s="9">
        <f t="shared" si="114"/>
        <v>0.88689367947578845</v>
      </c>
      <c r="U1052">
        <f>IF([1]!EM_S_MAJASSRES_NUM(C1052,"2014-12-30","2016-12-30")&gt;0,1,0)</f>
        <v>0</v>
      </c>
      <c r="V1052">
        <f t="shared" si="115"/>
        <v>296</v>
      </c>
      <c r="W1052" s="9">
        <f t="shared" si="116"/>
        <v>0.88689367947578845</v>
      </c>
      <c r="X1052">
        <f t="shared" si="117"/>
        <v>172</v>
      </c>
    </row>
    <row r="1053" spans="2:24" x14ac:dyDescent="0.25">
      <c r="B1053">
        <f t="shared" si="118"/>
        <v>237</v>
      </c>
      <c r="C1053" s="1" t="s">
        <v>2100</v>
      </c>
      <c r="D1053" s="1" t="s">
        <v>2101</v>
      </c>
      <c r="F1053" s="2">
        <f>IFERROR([1]!EM_S_QSTM07_IS($C1053,"61",F$2,"1"),"")</f>
        <v>14443217.33</v>
      </c>
      <c r="G1053" s="2">
        <f>IFERROR([1]!EM_S_QSTM07_IS($C1053,"61",G$2,"1"),"")</f>
        <v>9784782.9000000004</v>
      </c>
      <c r="H1053" s="2">
        <f>IFERROR([1]!EM_S_QSTM07_IS($C1053,"61",H$2,"1"),"")</f>
        <v>3876482.5</v>
      </c>
      <c r="I1053" s="2">
        <f>IFERROR([1]!EM_S_QSTM07_IS($C1053,"61",I$2,"1"),"")</f>
        <v>43431768.960000001</v>
      </c>
      <c r="J1053" s="2">
        <f>IFERROR([1]!EM_S_QSTM07_IS($C1053,"61",J$2,"1"),"")</f>
        <v>4615969.7</v>
      </c>
      <c r="M1053" s="2">
        <f>IFERROR([1]!EM_S_QSTM07_IS($C1053,"61",L$2,"1"),"")</f>
        <v>0</v>
      </c>
      <c r="N1053" s="2">
        <f>[1]!EM_S_PERFORMANCEEXPRESS_QNETPROFIT(C1053,L$2)</f>
        <v>0</v>
      </c>
      <c r="O1053" s="2">
        <f>[1]!EM_S_PROFITNOTICE_FORECASTT(C1053,L$2)</f>
        <v>107570200</v>
      </c>
      <c r="P1053" s="2">
        <f>[1]!EM_S_PROFITNOTICE_FORECASTL(C1053,L$2)</f>
        <v>82259600</v>
      </c>
      <c r="Q1053" t="str">
        <f>[1]!EM_S_PROFITNOTICE_ABSTRACT(C1053,L$2)</f>
        <v>预计2016年1-12月归属于上市公司股东的净利润8,225.96万元-10,757.02万元,比上年同期增长30%-70%</v>
      </c>
      <c r="R1053" s="2">
        <f t="shared" si="112"/>
        <v>94914900</v>
      </c>
      <c r="S1053" s="2">
        <f t="shared" si="113"/>
        <v>66810417.269999996</v>
      </c>
      <c r="T1053" s="9">
        <f t="shared" si="114"/>
        <v>0.53828450624544844</v>
      </c>
      <c r="U1053">
        <f>IF([1]!EM_S_MAJASSRES_NUM(C1053,"2014-12-30","2016-12-30")&gt;0,1,0)</f>
        <v>0</v>
      </c>
      <c r="V1053">
        <f t="shared" si="115"/>
        <v>388</v>
      </c>
      <c r="W1053" s="9">
        <f t="shared" si="116"/>
        <v>0.53828450624544844</v>
      </c>
      <c r="X1053">
        <f t="shared" si="117"/>
        <v>237</v>
      </c>
    </row>
    <row r="1054" spans="2:24" x14ac:dyDescent="0.25">
      <c r="B1054" t="str">
        <f t="shared" si="118"/>
        <v/>
      </c>
      <c r="C1054" s="1" t="s">
        <v>2102</v>
      </c>
      <c r="D1054" s="1" t="s">
        <v>2103</v>
      </c>
      <c r="F1054" s="2">
        <f>IFERROR([1]!EM_S_QSTM07_IS($C1054,"61",F$2,"1"),"")</f>
        <v>32108588.199999999</v>
      </c>
      <c r="G1054" s="2">
        <f>IFERROR([1]!EM_S_QSTM07_IS($C1054,"61",G$2,"1"),"")</f>
        <v>33934070.439999998</v>
      </c>
      <c r="H1054" s="2">
        <f>IFERROR([1]!EM_S_QSTM07_IS($C1054,"61",H$2,"1"),"")</f>
        <v>-6593101.6500000004</v>
      </c>
      <c r="I1054" s="2">
        <f>IFERROR([1]!EM_S_QSTM07_IS($C1054,"61",I$2,"1"),"")</f>
        <v>6752295.3899999997</v>
      </c>
      <c r="J1054" s="2">
        <f>IFERROR([1]!EM_S_QSTM07_IS($C1054,"61",J$2,"1"),"")</f>
        <v>13117213.85</v>
      </c>
      <c r="M1054" s="2">
        <f>IFERROR([1]!EM_S_QSTM07_IS($C1054,"61",L$2,"1"),"")</f>
        <v>0</v>
      </c>
      <c r="N1054" s="2">
        <f>[1]!EM_S_PERFORMANCEEXPRESS_QNETPROFIT(C1054,L$2)</f>
        <v>0</v>
      </c>
      <c r="O1054" s="2">
        <f>[1]!EM_S_PROFITNOTICE_FORECASTT(C1054,L$2)</f>
        <v>80000000</v>
      </c>
      <c r="P1054" s="2">
        <f>[1]!EM_S_PROFITNOTICE_FORECASTL(C1054,L$2)</f>
        <v>70000000</v>
      </c>
      <c r="Q1054" t="str">
        <f>[1]!EM_S_PROFITNOTICE_ABSTRACT(C1054,L$2)</f>
        <v>预计2016年1-12月归属于上市公司股东的净利润盈利:7,000.00万元-8,000万元,比上年同期增长226.86%-273.55%</v>
      </c>
      <c r="R1054" s="2">
        <f t="shared" si="112"/>
        <v>75000000</v>
      </c>
      <c r="S1054" s="2">
        <f t="shared" si="113"/>
        <v>15550443.009999998</v>
      </c>
      <c r="T1054" s="9">
        <f t="shared" si="114"/>
        <v>1.3029861864499974</v>
      </c>
      <c r="U1054">
        <f>IF([1]!EM_S_MAJASSRES_NUM(C1054,"2014-12-30","2016-12-30")&gt;0,1,0)</f>
        <v>1</v>
      </c>
      <c r="V1054" t="str">
        <f t="shared" si="115"/>
        <v/>
      </c>
      <c r="W1054" s="9" t="str">
        <f t="shared" si="116"/>
        <v/>
      </c>
      <c r="X1054" t="str">
        <f t="shared" si="117"/>
        <v/>
      </c>
    </row>
    <row r="1055" spans="2:24" x14ac:dyDescent="0.25">
      <c r="B1055">
        <f t="shared" si="118"/>
        <v>228</v>
      </c>
      <c r="C1055" s="1" t="s">
        <v>2104</v>
      </c>
      <c r="D1055" s="1" t="s">
        <v>2105</v>
      </c>
      <c r="F1055" s="2">
        <f>IFERROR([1]!EM_S_QSTM07_IS($C1055,"61",F$2,"1"),"")</f>
        <v>84958802.459999993</v>
      </c>
      <c r="G1055" s="2">
        <f>IFERROR([1]!EM_S_QSTM07_IS($C1055,"61",G$2,"1"),"")</f>
        <v>226257571.72</v>
      </c>
      <c r="H1055" s="2">
        <f>IFERROR([1]!EM_S_QSTM07_IS($C1055,"61",H$2,"1"),"")</f>
        <v>151373266.93000001</v>
      </c>
      <c r="I1055" s="2">
        <f>IFERROR([1]!EM_S_QSTM07_IS($C1055,"61",I$2,"1"),"")</f>
        <v>80118192.150000006</v>
      </c>
      <c r="J1055" s="2">
        <f>IFERROR([1]!EM_S_QSTM07_IS($C1055,"61",J$2,"1"),"")</f>
        <v>213003437.33000001</v>
      </c>
      <c r="M1055" s="2">
        <f>IFERROR([1]!EM_S_QSTM07_IS($C1055,"61",L$2,"1"),"")</f>
        <v>0</v>
      </c>
      <c r="N1055" s="2">
        <f>[1]!EM_S_PERFORMANCEEXPRESS_QNETPROFIT(C1055,L$2)</f>
        <v>0</v>
      </c>
      <c r="O1055" s="2">
        <f>[1]!EM_S_PROFITNOTICE_FORECASTT(C1055,L$2)</f>
        <v>682205400</v>
      </c>
      <c r="P1055" s="2">
        <f>[1]!EM_S_PROFITNOTICE_FORECASTL(C1055,L$2)</f>
        <v>496149400</v>
      </c>
      <c r="Q1055" t="str">
        <f>[1]!EM_S_PROFITNOTICE_ABSTRACT(C1055,L$2)</f>
        <v>预计2016年1-12月归属于上市公司股东的净利润盈利:49,614.94万元-68,220.54万元,比上年同期变动-20%至10%</v>
      </c>
      <c r="R1055" s="2">
        <f t="shared" si="112"/>
        <v>589177400</v>
      </c>
      <c r="S1055" s="2">
        <f t="shared" si="113"/>
        <v>126587758.88999999</v>
      </c>
      <c r="T1055" s="9">
        <f t="shared" si="114"/>
        <v>0.58001267244021282</v>
      </c>
      <c r="U1055">
        <f>IF([1]!EM_S_MAJASSRES_NUM(C1055,"2014-12-30","2016-12-30")&gt;0,1,0)</f>
        <v>0</v>
      </c>
      <c r="V1055">
        <f t="shared" si="115"/>
        <v>374</v>
      </c>
      <c r="W1055" s="9">
        <f t="shared" si="116"/>
        <v>0.58001267244021282</v>
      </c>
      <c r="X1055">
        <f t="shared" si="117"/>
        <v>228</v>
      </c>
    </row>
    <row r="1056" spans="2:24" x14ac:dyDescent="0.25">
      <c r="B1056">
        <f t="shared" si="118"/>
        <v>87</v>
      </c>
      <c r="C1056" s="1" t="s">
        <v>2106</v>
      </c>
      <c r="D1056" s="1" t="s">
        <v>2107</v>
      </c>
      <c r="F1056" s="2">
        <f>IFERROR([1]!EM_S_QSTM07_IS($C1056,"61",F$2,"1"),"")</f>
        <v>155188747.41</v>
      </c>
      <c r="G1056" s="2">
        <f>IFERROR([1]!EM_S_QSTM07_IS($C1056,"61",G$2,"1"),"")</f>
        <v>131744516.2</v>
      </c>
      <c r="H1056" s="2">
        <f>IFERROR([1]!EM_S_QSTM07_IS($C1056,"61",H$2,"1"),"")</f>
        <v>85460227.530000001</v>
      </c>
      <c r="I1056" s="2">
        <f>IFERROR([1]!EM_S_QSTM07_IS($C1056,"61",I$2,"1"),"")</f>
        <v>70053815.640000001</v>
      </c>
      <c r="J1056" s="2">
        <f>IFERROR([1]!EM_S_QSTM07_IS($C1056,"61",J$2,"1"),"")</f>
        <v>62602855.990000002</v>
      </c>
      <c r="M1056" s="2">
        <f>IFERROR([1]!EM_S_QSTM07_IS($C1056,"61",L$2,"1"),"")</f>
        <v>0</v>
      </c>
      <c r="N1056" s="2">
        <f>[1]!EM_S_PERFORMANCEEXPRESS_QNETPROFIT(C1056,L$2)</f>
        <v>0</v>
      </c>
      <c r="O1056" s="2">
        <f>[1]!EM_S_PROFITNOTICE_FORECASTT(C1056,L$2)</f>
        <v>613440100</v>
      </c>
      <c r="P1056" s="2">
        <f>[1]!EM_S_PROFITNOTICE_FORECASTL(C1056,L$2)</f>
        <v>495470900</v>
      </c>
      <c r="Q1056" t="str">
        <f>[1]!EM_S_PROFITNOTICE_ABSTRACT(C1056,L$2)</f>
        <v>预计2016年1-12月归属于上市公司股东的净利润:49,547.09万元-61,344.01万元,比上年同期增长:110.00%-160.00%</v>
      </c>
      <c r="R1056" s="2">
        <f t="shared" si="112"/>
        <v>554455500</v>
      </c>
      <c r="S1056" s="2">
        <f t="shared" si="113"/>
        <v>182062008.86000001</v>
      </c>
      <c r="T1056" s="9">
        <f t="shared" si="114"/>
        <v>1.5988878292597171</v>
      </c>
      <c r="U1056">
        <f>IF([1]!EM_S_MAJASSRES_NUM(C1056,"2014-12-30","2016-12-30")&gt;0,1,0)</f>
        <v>0</v>
      </c>
      <c r="V1056">
        <f t="shared" si="115"/>
        <v>180</v>
      </c>
      <c r="W1056" s="9">
        <f t="shared" si="116"/>
        <v>1.5988878292597171</v>
      </c>
      <c r="X1056">
        <f t="shared" si="117"/>
        <v>87</v>
      </c>
    </row>
    <row r="1057" spans="2:24" x14ac:dyDescent="0.25">
      <c r="B1057">
        <f t="shared" si="118"/>
        <v>496</v>
      </c>
      <c r="C1057" s="1" t="s">
        <v>2108</v>
      </c>
      <c r="D1057" s="1" t="s">
        <v>2109</v>
      </c>
      <c r="F1057" s="2">
        <f>IFERROR([1]!EM_S_QSTM07_IS($C1057,"61",F$2,"1"),"")</f>
        <v>21272772.91</v>
      </c>
      <c r="G1057" s="2">
        <f>IFERROR([1]!EM_S_QSTM07_IS($C1057,"61",G$2,"1"),"")</f>
        <v>37261169.469999999</v>
      </c>
      <c r="H1057" s="2">
        <f>IFERROR([1]!EM_S_QSTM07_IS($C1057,"61",H$2,"1"),"")</f>
        <v>22366172.390000001</v>
      </c>
      <c r="I1057" s="2">
        <f>IFERROR([1]!EM_S_QSTM07_IS($C1057,"61",I$2,"1"),"")</f>
        <v>32000999.149999999</v>
      </c>
      <c r="J1057" s="2">
        <f>IFERROR([1]!EM_S_QSTM07_IS($C1057,"61",J$2,"1"),"")</f>
        <v>7978867.4500000002</v>
      </c>
      <c r="M1057" s="2">
        <f>IFERROR([1]!EM_S_QSTM07_IS($C1057,"61",L$2,"1"),"")</f>
        <v>0</v>
      </c>
      <c r="N1057" s="2">
        <f>[1]!EM_S_PERFORMANCEEXPRESS_QNETPROFIT(C1057,L$2)</f>
        <v>0</v>
      </c>
      <c r="O1057" s="2">
        <f>[1]!EM_S_PROFITNOTICE_FORECASTT(C1057,L$2)</f>
        <v>119085200</v>
      </c>
      <c r="P1057" s="2">
        <f>[1]!EM_S_PROFITNOTICE_FORECASTL(C1057,L$2)</f>
        <v>100764400</v>
      </c>
      <c r="Q1057" t="str">
        <f>[1]!EM_S_PROFITNOTICE_ABSTRACT(C1057,L$2)</f>
        <v>预计2016年1-12月归属于上市公司股东的净利润盈利:10,076.44万元-11,908.52万元,与上年同期相比增长10.00%-30.00%</v>
      </c>
      <c r="R1057" s="2">
        <f t="shared" si="112"/>
        <v>109924800</v>
      </c>
      <c r="S1057" s="2">
        <f t="shared" si="113"/>
        <v>29024685.230000004</v>
      </c>
      <c r="T1057" s="9">
        <f t="shared" si="114"/>
        <v>-9.3006906004683115E-2</v>
      </c>
      <c r="U1057">
        <f>IF([1]!EM_S_MAJASSRES_NUM(C1057,"2014-12-30","2016-12-30")&gt;0,1,0)</f>
        <v>0</v>
      </c>
      <c r="V1057">
        <f t="shared" si="115"/>
        <v>690</v>
      </c>
      <c r="W1057" s="9">
        <f t="shared" si="116"/>
        <v>-9.3006906004683115E-2</v>
      </c>
      <c r="X1057">
        <f t="shared" si="117"/>
        <v>496</v>
      </c>
    </row>
    <row r="1058" spans="2:24" x14ac:dyDescent="0.25">
      <c r="B1058" t="str">
        <f t="shared" si="118"/>
        <v/>
      </c>
      <c r="C1058" s="1" t="s">
        <v>2110</v>
      </c>
      <c r="D1058" s="1" t="s">
        <v>2111</v>
      </c>
      <c r="F1058" s="2">
        <f>IFERROR([1]!EM_S_QSTM07_IS($C1058,"61",F$2,"1"),"")</f>
        <v>-10477609.859999999</v>
      </c>
      <c r="G1058" s="2">
        <f>IFERROR([1]!EM_S_QSTM07_IS($C1058,"61",G$2,"1"),"")</f>
        <v>-5061654.18</v>
      </c>
      <c r="H1058" s="2">
        <f>IFERROR([1]!EM_S_QSTM07_IS($C1058,"61",H$2,"1"),"")</f>
        <v>3996078.62</v>
      </c>
      <c r="I1058" s="2">
        <f>IFERROR([1]!EM_S_QSTM07_IS($C1058,"61",I$2,"1"),"")</f>
        <v>-51704373.630000003</v>
      </c>
      <c r="J1058" s="2">
        <f>IFERROR([1]!EM_S_QSTM07_IS($C1058,"61",J$2,"1"),"")</f>
        <v>4455375.33</v>
      </c>
      <c r="M1058" s="2">
        <f>IFERROR([1]!EM_S_QSTM07_IS($C1058,"61",L$2,"1"),"")</f>
        <v>0</v>
      </c>
      <c r="N1058" s="2">
        <f>[1]!EM_S_PERFORMANCEEXPRESS_QNETPROFIT(C1058,L$2)</f>
        <v>0</v>
      </c>
      <c r="O1058" s="2">
        <f>[1]!EM_S_PROFITNOTICE_FORECASTT(C1058,L$2)</f>
        <v>-30000000</v>
      </c>
      <c r="P1058" s="2">
        <f>[1]!EM_S_PROFITNOTICE_FORECASTL(C1058,L$2)</f>
        <v>-40000000</v>
      </c>
      <c r="Q1058" t="str">
        <f>[1]!EM_S_PROFITNOTICE_ABSTRACT(C1058,L$2)</f>
        <v>预计2016年1-12月归属于上市公司股东的净利润亏损3000万元-4000万元</v>
      </c>
      <c r="R1058" s="2">
        <f t="shared" si="112"/>
        <v>-35000000</v>
      </c>
      <c r="S1058" s="2" t="str">
        <f t="shared" si="113"/>
        <v/>
      </c>
      <c r="T1058" s="9" t="str">
        <f t="shared" si="114"/>
        <v/>
      </c>
      <c r="U1058">
        <f>IF([1]!EM_S_MAJASSRES_NUM(C1058,"2014-12-30","2016-12-30")&gt;0,1,0)</f>
        <v>0</v>
      </c>
      <c r="V1058" t="str">
        <f t="shared" si="115"/>
        <v/>
      </c>
      <c r="W1058" s="9" t="str">
        <f t="shared" si="116"/>
        <v/>
      </c>
      <c r="X1058" t="str">
        <f t="shared" si="117"/>
        <v/>
      </c>
    </row>
    <row r="1059" spans="2:24" x14ac:dyDescent="0.25">
      <c r="B1059">
        <f t="shared" si="118"/>
        <v>322</v>
      </c>
      <c r="C1059" s="1" t="s">
        <v>2112</v>
      </c>
      <c r="D1059" s="1" t="s">
        <v>2113</v>
      </c>
      <c r="F1059" s="2">
        <f>IFERROR([1]!EM_S_QSTM07_IS($C1059,"61",F$2,"1"),"")</f>
        <v>27184668.199999999</v>
      </c>
      <c r="G1059" s="2">
        <f>IFERROR([1]!EM_S_QSTM07_IS($C1059,"61",G$2,"1"),"")</f>
        <v>33486212.879999999</v>
      </c>
      <c r="H1059" s="2">
        <f>IFERROR([1]!EM_S_QSTM07_IS($C1059,"61",H$2,"1"),"")</f>
        <v>30068568.43</v>
      </c>
      <c r="I1059" s="2">
        <f>IFERROR([1]!EM_S_QSTM07_IS($C1059,"61",I$2,"1"),"")</f>
        <v>26386049.690000001</v>
      </c>
      <c r="J1059" s="2">
        <f>IFERROR([1]!EM_S_QSTM07_IS($C1059,"61",J$2,"1"),"")</f>
        <v>21689950.100000001</v>
      </c>
      <c r="M1059" s="2">
        <f>IFERROR([1]!EM_S_QSTM07_IS($C1059,"61",L$2,"1"),"")</f>
        <v>0</v>
      </c>
      <c r="N1059" s="2">
        <f>[1]!EM_S_PERFORMANCEEXPRESS_QNETPROFIT(C1059,L$2)</f>
        <v>0</v>
      </c>
      <c r="O1059" s="2">
        <f>[1]!EM_S_PROFITNOTICE_FORECASTT(C1059,L$2)</f>
        <v>137832500</v>
      </c>
      <c r="P1059" s="2">
        <f>[1]!EM_S_PROFITNOTICE_FORECASTL(C1059,L$2)</f>
        <v>112772100</v>
      </c>
      <c r="Q1059" t="str">
        <f>[1]!EM_S_PROFITNOTICE_ABSTRACT(C1059,L$2)</f>
        <v>预计2016年1-12月归属于上市公司股东的净利润11,277.21万元至13,783.25万元,同比上年变动:-10%至10%</v>
      </c>
      <c r="R1059" s="2">
        <f t="shared" si="112"/>
        <v>125302300</v>
      </c>
      <c r="S1059" s="2">
        <f t="shared" si="113"/>
        <v>34562850.49000001</v>
      </c>
      <c r="T1059" s="9">
        <f t="shared" si="114"/>
        <v>0.30989105592031529</v>
      </c>
      <c r="U1059">
        <f>IF([1]!EM_S_MAJASSRES_NUM(C1059,"2014-12-30","2016-12-30")&gt;0,1,0)</f>
        <v>0</v>
      </c>
      <c r="V1059">
        <f t="shared" si="115"/>
        <v>490</v>
      </c>
      <c r="W1059" s="9">
        <f t="shared" si="116"/>
        <v>0.30989105592031529</v>
      </c>
      <c r="X1059">
        <f t="shared" si="117"/>
        <v>322</v>
      </c>
    </row>
    <row r="1060" spans="2:24" x14ac:dyDescent="0.25">
      <c r="B1060" t="str">
        <f t="shared" si="118"/>
        <v/>
      </c>
      <c r="C1060" s="1" t="s">
        <v>2114</v>
      </c>
      <c r="D1060" s="1" t="s">
        <v>2115</v>
      </c>
      <c r="F1060" s="2">
        <f>IFERROR([1]!EM_S_QSTM07_IS($C1060,"61",F$2,"1"),"")</f>
        <v>22984584.850000001</v>
      </c>
      <c r="G1060" s="2">
        <f>IFERROR([1]!EM_S_QSTM07_IS($C1060,"61",G$2,"1"),"")</f>
        <v>16881954.920000002</v>
      </c>
      <c r="H1060" s="2">
        <f>IFERROR([1]!EM_S_QSTM07_IS($C1060,"61",H$2,"1"),"")</f>
        <v>6346945.8399999999</v>
      </c>
      <c r="I1060" s="2">
        <f>IFERROR([1]!EM_S_QSTM07_IS($C1060,"61",I$2,"1"),"")</f>
        <v>4684719.5599999996</v>
      </c>
      <c r="J1060" s="2">
        <f>IFERROR([1]!EM_S_QSTM07_IS($C1060,"61",J$2,"1"),"")</f>
        <v>6673331.9400000004</v>
      </c>
      <c r="M1060" s="2">
        <f>IFERROR([1]!EM_S_QSTM07_IS($C1060,"61",L$2,"1"),"")</f>
        <v>0</v>
      </c>
      <c r="N1060" s="2">
        <f>[1]!EM_S_PERFORMANCEEXPRESS_QNETPROFIT(C1060,L$2)</f>
        <v>0</v>
      </c>
      <c r="O1060" s="2">
        <f>[1]!EM_S_PROFITNOTICE_FORECASTT(C1060,L$2)</f>
        <v>70072800</v>
      </c>
      <c r="P1060" s="2">
        <f>[1]!EM_S_PROFITNOTICE_FORECASTL(C1060,L$2)</f>
        <v>52554600</v>
      </c>
      <c r="Q1060" t="str">
        <f>[1]!EM_S_PROFITNOTICE_ABSTRACT(C1060,L$2)</f>
        <v>预计2016年1-12月归属于上市公司股东的净利润5,255.46万元-7,007.28万元,比上年同期增长50%-100%</v>
      </c>
      <c r="R1060" s="2">
        <f t="shared" si="112"/>
        <v>61313700</v>
      </c>
      <c r="S1060" s="2">
        <f t="shared" si="113"/>
        <v>15100214.390000001</v>
      </c>
      <c r="T1060" s="9">
        <f t="shared" si="114"/>
        <v>2.2232909988746483</v>
      </c>
      <c r="U1060">
        <f>IF([1]!EM_S_MAJASSRES_NUM(C1060,"2014-12-30","2016-12-30")&gt;0,1,0)</f>
        <v>0</v>
      </c>
      <c r="V1060" t="str">
        <f t="shared" si="115"/>
        <v/>
      </c>
      <c r="W1060" s="9" t="str">
        <f t="shared" si="116"/>
        <v/>
      </c>
      <c r="X1060" t="str">
        <f t="shared" si="117"/>
        <v/>
      </c>
    </row>
    <row r="1061" spans="2:24" x14ac:dyDescent="0.25">
      <c r="B1061">
        <f t="shared" si="118"/>
        <v>207</v>
      </c>
      <c r="C1061" s="1" t="s">
        <v>2116</v>
      </c>
      <c r="D1061" s="1" t="s">
        <v>2117</v>
      </c>
      <c r="F1061" s="2">
        <f>IFERROR([1]!EM_S_QSTM07_IS($C1061,"61",F$2,"1"),"")</f>
        <v>1404430000</v>
      </c>
      <c r="G1061" s="2">
        <f>IFERROR([1]!EM_S_QSTM07_IS($C1061,"61",G$2,"1"),"")</f>
        <v>1408988000</v>
      </c>
      <c r="H1061" s="2">
        <f>IFERROR([1]!EM_S_QSTM07_IS($C1061,"61",H$2,"1"),"")</f>
        <v>850708000</v>
      </c>
      <c r="I1061" s="2">
        <f>IFERROR([1]!EM_S_QSTM07_IS($C1061,"61",I$2,"1"),"")</f>
        <v>862081000</v>
      </c>
      <c r="J1061" s="2">
        <f>IFERROR([1]!EM_S_QSTM07_IS($C1061,"61",J$2,"1"),"")</f>
        <v>1494700000</v>
      </c>
      <c r="M1061" s="2">
        <f>IFERROR([1]!EM_S_QSTM07_IS($C1061,"61",L$2,"1"),"")</f>
        <v>0</v>
      </c>
      <c r="N1061" s="2">
        <f>[1]!EM_S_PERFORMANCEEXPRESS_QNETPROFIT(C1061,L$2)</f>
        <v>0</v>
      </c>
      <c r="O1061" s="2">
        <f>[1]!EM_S_PROFITNOTICE_FORECASTT(C1061,L$2)</f>
        <v>5200000000</v>
      </c>
      <c r="P1061" s="2">
        <f>[1]!EM_S_PROFITNOTICE_FORECASTL(C1061,L$2)</f>
        <v>5000000000</v>
      </c>
      <c r="Q1061" t="str">
        <f>[1]!EM_S_PROFITNOTICE_ABSTRACT(C1061,L$2)</f>
        <v>预计2016年1-12月归属于上市公司股东的净利润盈利:500,000万元-520,000.万元,比上年同期上升:77.09%-84.17%</v>
      </c>
      <c r="R1061" s="2">
        <f t="shared" si="112"/>
        <v>5100000000</v>
      </c>
      <c r="S1061" s="2">
        <f t="shared" si="113"/>
        <v>1435874000</v>
      </c>
      <c r="T1061" s="9">
        <f t="shared" si="114"/>
        <v>0.66559058835538654</v>
      </c>
      <c r="U1061">
        <f>IF([1]!EM_S_MAJASSRES_NUM(C1061,"2014-12-30","2016-12-30")&gt;0,1,0)</f>
        <v>0</v>
      </c>
      <c r="V1061">
        <f t="shared" si="115"/>
        <v>347</v>
      </c>
      <c r="W1061" s="9">
        <f t="shared" si="116"/>
        <v>0.66559058835538654</v>
      </c>
      <c r="X1061">
        <f t="shared" si="117"/>
        <v>207</v>
      </c>
    </row>
    <row r="1062" spans="2:24" x14ac:dyDescent="0.25">
      <c r="B1062">
        <f t="shared" si="118"/>
        <v>436</v>
      </c>
      <c r="C1062" s="1" t="s">
        <v>2118</v>
      </c>
      <c r="D1062" s="1" t="s">
        <v>2119</v>
      </c>
      <c r="F1062" s="2">
        <f>IFERROR([1]!EM_S_QSTM07_IS($C1062,"61",F$2,"1"),"")</f>
        <v>199541643.56999999</v>
      </c>
      <c r="G1062" s="2">
        <f>IFERROR([1]!EM_S_QSTM07_IS($C1062,"61",G$2,"1"),"")</f>
        <v>222243347.78</v>
      </c>
      <c r="H1062" s="2">
        <f>IFERROR([1]!EM_S_QSTM07_IS($C1062,"61",H$2,"1"),"")</f>
        <v>143964922.19999999</v>
      </c>
      <c r="I1062" s="2">
        <f>IFERROR([1]!EM_S_QSTM07_IS($C1062,"61",I$2,"1"),"")</f>
        <v>136249052.34999999</v>
      </c>
      <c r="J1062" s="2">
        <f>IFERROR([1]!EM_S_QSTM07_IS($C1062,"61",J$2,"1"),"")</f>
        <v>193048121.84</v>
      </c>
      <c r="M1062" s="2">
        <f>IFERROR([1]!EM_S_QSTM07_IS($C1062,"61",L$2,"1"),"")</f>
        <v>0</v>
      </c>
      <c r="N1062" s="2">
        <f>[1]!EM_S_PERFORMANCEEXPRESS_QNETPROFIT(C1062,L$2)</f>
        <v>0</v>
      </c>
      <c r="O1062" s="2">
        <f>[1]!EM_S_PROFITNOTICE_FORECASTT(C1062,L$2)</f>
        <v>773347900</v>
      </c>
      <c r="P1062" s="2">
        <f>[1]!EM_S_PROFITNOTICE_FORECASTL(C1062,L$2)</f>
        <v>644456600</v>
      </c>
      <c r="Q1062" t="str">
        <f>[1]!EM_S_PROFITNOTICE_ABSTRACT(C1062,L$2)</f>
        <v>预计2016年1-12月归属于上市公司股东的净利润:64,445.66万元-77,334.79万元,比上年同期增长:0.00%-20.00%</v>
      </c>
      <c r="R1062" s="2">
        <f t="shared" si="112"/>
        <v>708902250</v>
      </c>
      <c r="S1062" s="2">
        <f t="shared" si="113"/>
        <v>143152336.45000005</v>
      </c>
      <c r="T1062" s="9">
        <f t="shared" si="114"/>
        <v>5.0666657719326547E-2</v>
      </c>
      <c r="U1062">
        <f>IF([1]!EM_S_MAJASSRES_NUM(C1062,"2014-12-30","2016-12-30")&gt;0,1,0)</f>
        <v>0</v>
      </c>
      <c r="V1062">
        <f t="shared" si="115"/>
        <v>620</v>
      </c>
      <c r="W1062" s="9">
        <f t="shared" si="116"/>
        <v>5.0666657719326547E-2</v>
      </c>
      <c r="X1062">
        <f t="shared" si="117"/>
        <v>436</v>
      </c>
    </row>
    <row r="1063" spans="2:24" x14ac:dyDescent="0.25">
      <c r="B1063">
        <f t="shared" si="118"/>
        <v>537</v>
      </c>
      <c r="C1063" s="1" t="s">
        <v>2120</v>
      </c>
      <c r="D1063" s="1" t="s">
        <v>2121</v>
      </c>
      <c r="F1063" s="2">
        <f>IFERROR([1]!EM_S_QSTM07_IS($C1063,"61",F$2,"1"),"")</f>
        <v>23715871.120000001</v>
      </c>
      <c r="G1063" s="2">
        <f>IFERROR([1]!EM_S_QSTM07_IS($C1063,"61",G$2,"1"),"")</f>
        <v>16133037.609999999</v>
      </c>
      <c r="H1063" s="2">
        <f>IFERROR([1]!EM_S_QSTM07_IS($C1063,"61",H$2,"1"),"")</f>
        <v>-23490236.07</v>
      </c>
      <c r="I1063" s="2">
        <f>IFERROR([1]!EM_S_QSTM07_IS($C1063,"61",I$2,"1"),"")</f>
        <v>71299583.450000003</v>
      </c>
      <c r="J1063" s="2">
        <f>IFERROR([1]!EM_S_QSTM07_IS($C1063,"61",J$2,"1"),"")</f>
        <v>26640821.859999999</v>
      </c>
      <c r="M1063" s="2">
        <f>IFERROR([1]!EM_S_QSTM07_IS($C1063,"61",L$2,"1"),"")</f>
        <v>0</v>
      </c>
      <c r="N1063" s="2">
        <f>[1]!EM_S_PERFORMANCEEXPRESS_QNETPROFIT(C1063,L$2)</f>
        <v>0</v>
      </c>
      <c r="O1063" s="2">
        <f>[1]!EM_S_PROFITNOTICE_FORECASTT(C1063,L$2)</f>
        <v>80000000</v>
      </c>
      <c r="P1063" s="2">
        <f>[1]!EM_S_PROFITNOTICE_FORECASTL(C1063,L$2)</f>
        <v>60000000</v>
      </c>
      <c r="Q1063" t="str">
        <f>[1]!EM_S_PROFITNOTICE_ABSTRACT(C1063,L$2)</f>
        <v>预计2016年1-12月归属于上市公司股东的净利润6,000万元-8,000万元,与上年同期变动-24.02%至1.31%</v>
      </c>
      <c r="R1063" s="2">
        <f t="shared" si="112"/>
        <v>70000000</v>
      </c>
      <c r="S1063" s="2">
        <f t="shared" si="113"/>
        <v>53641327.339999996</v>
      </c>
      <c r="T1063" s="9">
        <f t="shared" si="114"/>
        <v>-0.24766282291653424</v>
      </c>
      <c r="U1063">
        <f>IF([1]!EM_S_MAJASSRES_NUM(C1063,"2014-12-30","2016-12-30")&gt;0,1,0)</f>
        <v>0</v>
      </c>
      <c r="V1063">
        <f t="shared" si="115"/>
        <v>745</v>
      </c>
      <c r="W1063" s="9">
        <f t="shared" si="116"/>
        <v>-0.24766282291653424</v>
      </c>
      <c r="X1063">
        <f t="shared" si="117"/>
        <v>537</v>
      </c>
    </row>
    <row r="1064" spans="2:24" x14ac:dyDescent="0.25">
      <c r="B1064">
        <f t="shared" si="118"/>
        <v>167</v>
      </c>
      <c r="C1064" s="1" t="s">
        <v>2122</v>
      </c>
      <c r="D1064" s="1" t="s">
        <v>2123</v>
      </c>
      <c r="F1064" s="2">
        <f>IFERROR([1]!EM_S_QSTM07_IS($C1064,"61",F$2,"1"),"")</f>
        <v>115163640.40000001</v>
      </c>
      <c r="G1064" s="2">
        <f>IFERROR([1]!EM_S_QSTM07_IS($C1064,"61",G$2,"1"),"")</f>
        <v>94136255.930000007</v>
      </c>
      <c r="H1064" s="2">
        <f>IFERROR([1]!EM_S_QSTM07_IS($C1064,"61",H$2,"1"),"")</f>
        <v>142250268.47</v>
      </c>
      <c r="I1064" s="2">
        <f>IFERROR([1]!EM_S_QSTM07_IS($C1064,"61",I$2,"1"),"")</f>
        <v>50612809.43</v>
      </c>
      <c r="J1064" s="2">
        <f>IFERROR([1]!EM_S_QSTM07_IS($C1064,"61",J$2,"1"),"")</f>
        <v>45881056.740000002</v>
      </c>
      <c r="M1064" s="2">
        <f>IFERROR([1]!EM_S_QSTM07_IS($C1064,"61",L$2,"1"),"")</f>
        <v>0</v>
      </c>
      <c r="N1064" s="2">
        <f>[1]!EM_S_PERFORMANCEEXPRESS_QNETPROFIT(C1064,L$2)</f>
        <v>0</v>
      </c>
      <c r="O1064" s="2">
        <f>[1]!EM_S_PROFITNOTICE_FORECASTT(C1064,L$2)</f>
        <v>471789600</v>
      </c>
      <c r="P1064" s="2">
        <f>[1]!EM_S_PROFITNOTICE_FORECASTL(C1064,L$2)</f>
        <v>428899600</v>
      </c>
      <c r="Q1064" t="str">
        <f>[1]!EM_S_PROFITNOTICE_ABSTRACT(C1064,L$2)</f>
        <v>预计2016年1-12月归属于上市公司股东的净利润:42,889.96万元-47,178.96万元,比上年同期增长:100.00%-120.00%</v>
      </c>
      <c r="R1064" s="2">
        <f t="shared" si="112"/>
        <v>450344600</v>
      </c>
      <c r="S1064" s="2">
        <f t="shared" si="113"/>
        <v>98794435.199999988</v>
      </c>
      <c r="T1064" s="9">
        <f t="shared" si="114"/>
        <v>0.95196505217987437</v>
      </c>
      <c r="U1064">
        <f>IF([1]!EM_S_MAJASSRES_NUM(C1064,"2014-12-30","2016-12-30")&gt;0,1,0)</f>
        <v>0</v>
      </c>
      <c r="V1064">
        <f t="shared" si="115"/>
        <v>290</v>
      </c>
      <c r="W1064" s="9">
        <f t="shared" si="116"/>
        <v>0.95196505217987437</v>
      </c>
      <c r="X1064">
        <f t="shared" si="117"/>
        <v>167</v>
      </c>
    </row>
    <row r="1065" spans="2:24" x14ac:dyDescent="0.25">
      <c r="B1065">
        <f t="shared" si="118"/>
        <v>331</v>
      </c>
      <c r="C1065" s="1" t="s">
        <v>2124</v>
      </c>
      <c r="D1065" s="1" t="s">
        <v>2125</v>
      </c>
      <c r="F1065" s="2">
        <f>IFERROR([1]!EM_S_QSTM07_IS($C1065,"61",F$2,"1"),"")</f>
        <v>16842571.09</v>
      </c>
      <c r="G1065" s="2">
        <f>IFERROR([1]!EM_S_QSTM07_IS($C1065,"61",G$2,"1"),"")</f>
        <v>15186133.73</v>
      </c>
      <c r="H1065" s="2">
        <f>IFERROR([1]!EM_S_QSTM07_IS($C1065,"61",H$2,"1"),"")</f>
        <v>10290309.470000001</v>
      </c>
      <c r="I1065" s="2">
        <f>IFERROR([1]!EM_S_QSTM07_IS($C1065,"61",I$2,"1"),"")</f>
        <v>11833722.529999999</v>
      </c>
      <c r="J1065" s="2">
        <f>IFERROR([1]!EM_S_QSTM07_IS($C1065,"61",J$2,"1"),"")</f>
        <v>15560374.390000001</v>
      </c>
      <c r="M1065" s="2">
        <f>IFERROR([1]!EM_S_QSTM07_IS($C1065,"61",L$2,"1"),"")</f>
        <v>0</v>
      </c>
      <c r="N1065" s="2">
        <f>[1]!EM_S_PERFORMANCEEXPRESS_QNETPROFIT(C1065,L$2)</f>
        <v>0</v>
      </c>
      <c r="O1065" s="2">
        <f>[1]!EM_S_PROFITNOTICE_FORECASTT(C1065,L$2)</f>
        <v>60197200</v>
      </c>
      <c r="P1065" s="2">
        <f>[1]!EM_S_PROFITNOTICE_FORECASTL(C1065,L$2)</f>
        <v>54724700</v>
      </c>
      <c r="Q1065" t="str">
        <f>[1]!EM_S_PROFITNOTICE_ABSTRACT(C1065,L$2)</f>
        <v>预计2016年1-12月归属于上市公司股东的净利润盈利:5,472.47万元-6,019.72万元,与上年同期增长0.00%-10.00%</v>
      </c>
      <c r="R1065" s="2">
        <f t="shared" si="112"/>
        <v>57460950</v>
      </c>
      <c r="S1065" s="2">
        <f t="shared" si="113"/>
        <v>15141935.710000001</v>
      </c>
      <c r="T1065" s="9">
        <f t="shared" si="114"/>
        <v>0.27955811635884298</v>
      </c>
      <c r="U1065">
        <f>IF([1]!EM_S_MAJASSRES_NUM(C1065,"2014-12-30","2016-12-30")&gt;0,1,0)</f>
        <v>0</v>
      </c>
      <c r="V1065">
        <f t="shared" si="115"/>
        <v>501</v>
      </c>
      <c r="W1065" s="9">
        <f t="shared" si="116"/>
        <v>0.27955811635884298</v>
      </c>
      <c r="X1065">
        <f t="shared" si="117"/>
        <v>331</v>
      </c>
    </row>
    <row r="1066" spans="2:24" x14ac:dyDescent="0.25">
      <c r="B1066" t="str">
        <f t="shared" si="118"/>
        <v/>
      </c>
      <c r="C1066" s="1" t="s">
        <v>2126</v>
      </c>
      <c r="D1066" s="1" t="s">
        <v>2127</v>
      </c>
      <c r="F1066" s="2">
        <f>IFERROR([1]!EM_S_QSTM07_IS($C1066,"61",F$2,"1"),"")</f>
        <v>5709726.0800000001</v>
      </c>
      <c r="G1066" s="2">
        <f>IFERROR([1]!EM_S_QSTM07_IS($C1066,"61",G$2,"1"),"")</f>
        <v>12328433.5</v>
      </c>
      <c r="H1066" s="2">
        <f>IFERROR([1]!EM_S_QSTM07_IS($C1066,"61",H$2,"1"),"")</f>
        <v>1823867.36</v>
      </c>
      <c r="I1066" s="2">
        <f>IFERROR([1]!EM_S_QSTM07_IS($C1066,"61",I$2,"1"),"")</f>
        <v>4059759.97</v>
      </c>
      <c r="J1066" s="2">
        <f>IFERROR([1]!EM_S_QSTM07_IS($C1066,"61",J$2,"1"),"")</f>
        <v>3048154.61</v>
      </c>
      <c r="M1066" s="2">
        <f>IFERROR([1]!EM_S_QSTM07_IS($C1066,"61",L$2,"1"),"")</f>
        <v>0</v>
      </c>
      <c r="N1066" s="2">
        <f>[1]!EM_S_PERFORMANCEEXPRESS_QNETPROFIT(C1066,L$2)</f>
        <v>0</v>
      </c>
      <c r="O1066" s="2">
        <f>[1]!EM_S_PROFITNOTICE_FORECASTT(C1066,L$2)</f>
        <v>40000000</v>
      </c>
      <c r="P1066" s="2">
        <f>[1]!EM_S_PROFITNOTICE_FORECASTL(C1066,L$2)</f>
        <v>32000000</v>
      </c>
      <c r="Q1066" t="str">
        <f>[1]!EM_S_PROFITNOTICE_ABSTRACT(C1066,L$2)</f>
        <v>预计2016年1-12月归属于上市公司股东的净利润盈利:3,200万元-4,000万元,比上年同期增长63.94%-104.92%</v>
      </c>
      <c r="R1066" s="2">
        <f t="shared" si="112"/>
        <v>36000000</v>
      </c>
      <c r="S1066" s="2">
        <f t="shared" si="113"/>
        <v>16137973.060000002</v>
      </c>
      <c r="T1066" s="9">
        <f t="shared" si="114"/>
        <v>2.9751052227848831</v>
      </c>
      <c r="U1066">
        <f>IF([1]!EM_S_MAJASSRES_NUM(C1066,"2014-12-30","2016-12-30")&gt;0,1,0)</f>
        <v>0</v>
      </c>
      <c r="V1066" t="str">
        <f t="shared" si="115"/>
        <v/>
      </c>
      <c r="W1066" s="9" t="str">
        <f t="shared" si="116"/>
        <v/>
      </c>
      <c r="X1066" t="str">
        <f t="shared" si="117"/>
        <v/>
      </c>
    </row>
    <row r="1067" spans="2:24" x14ac:dyDescent="0.25">
      <c r="B1067" t="str">
        <f t="shared" si="118"/>
        <v/>
      </c>
      <c r="C1067" s="1" t="s">
        <v>2128</v>
      </c>
      <c r="D1067" s="1" t="s">
        <v>2129</v>
      </c>
      <c r="F1067" s="2">
        <f>IFERROR([1]!EM_S_QSTM07_IS($C1067,"61",F$2,"1"),"")</f>
        <v>115097842.56999999</v>
      </c>
      <c r="G1067" s="2">
        <f>IFERROR([1]!EM_S_QSTM07_IS($C1067,"61",G$2,"1"),"")</f>
        <v>44129407.880000003</v>
      </c>
      <c r="H1067" s="2">
        <f>IFERROR([1]!EM_S_QSTM07_IS($C1067,"61",H$2,"1"),"")</f>
        <v>7430239.3399999999</v>
      </c>
      <c r="I1067" s="2">
        <f>IFERROR([1]!EM_S_QSTM07_IS($C1067,"61",I$2,"1"),"")</f>
        <v>28399155.989999998</v>
      </c>
      <c r="J1067" s="2">
        <f>IFERROR([1]!EM_S_QSTM07_IS($C1067,"61",J$2,"1"),"")</f>
        <v>13584255.539999999</v>
      </c>
      <c r="M1067" s="2">
        <f>IFERROR([1]!EM_S_QSTM07_IS($C1067,"61",L$2,"1"),"")</f>
        <v>0</v>
      </c>
      <c r="N1067" s="2">
        <f>[1]!EM_S_PERFORMANCEEXPRESS_QNETPROFIT(C1067,L$2)</f>
        <v>0</v>
      </c>
      <c r="O1067" s="2">
        <f>[1]!EM_S_PROFITNOTICE_FORECASTT(C1067,L$2)</f>
        <v>250000000</v>
      </c>
      <c r="P1067" s="2">
        <f>[1]!EM_S_PROFITNOTICE_FORECASTL(C1067,L$2)</f>
        <v>227000000</v>
      </c>
      <c r="Q1067" t="str">
        <f>[1]!EM_S_PROFITNOTICE_ABSTRACT(C1067,L$2)</f>
        <v>预计2016年1-12月归属于上市公司股东的净利润盈利:22,700.00万元-25,000.00万元,同比上年增长392.96%-442.91%</v>
      </c>
      <c r="R1067" s="2">
        <f t="shared" si="112"/>
        <v>238500000</v>
      </c>
      <c r="S1067" s="2">
        <f t="shared" si="113"/>
        <v>71842510.210000008</v>
      </c>
      <c r="T1067" s="9">
        <f t="shared" si="114"/>
        <v>1.5297410329834249</v>
      </c>
      <c r="U1067">
        <f>IF([1]!EM_S_MAJASSRES_NUM(C1067,"2014-12-30","2016-12-30")&gt;0,1,0)</f>
        <v>1</v>
      </c>
      <c r="V1067" t="str">
        <f t="shared" si="115"/>
        <v/>
      </c>
      <c r="W1067" s="9" t="str">
        <f t="shared" si="116"/>
        <v/>
      </c>
      <c r="X1067" t="str">
        <f t="shared" si="117"/>
        <v/>
      </c>
    </row>
    <row r="1068" spans="2:24" x14ac:dyDescent="0.25">
      <c r="B1068">
        <f t="shared" si="118"/>
        <v>14</v>
      </c>
      <c r="C1068" s="1" t="s">
        <v>2130</v>
      </c>
      <c r="D1068" s="1" t="s">
        <v>2131</v>
      </c>
      <c r="F1068" s="2">
        <f>IFERROR([1]!EM_S_QSTM07_IS($C1068,"61",F$2,"1"),"")</f>
        <v>48373464.060000002</v>
      </c>
      <c r="G1068" s="2">
        <f>IFERROR([1]!EM_S_QSTM07_IS($C1068,"61",G$2,"1"),"")</f>
        <v>54582650.630000003</v>
      </c>
      <c r="H1068" s="2">
        <f>IFERROR([1]!EM_S_QSTM07_IS($C1068,"61",H$2,"1"),"")</f>
        <v>16527094.279999999</v>
      </c>
      <c r="I1068" s="2">
        <f>IFERROR([1]!EM_S_QSTM07_IS($C1068,"61",I$2,"1"),"")</f>
        <v>52765670.899999999</v>
      </c>
      <c r="J1068" s="2">
        <f>IFERROR([1]!EM_S_QSTM07_IS($C1068,"61",J$2,"1"),"")</f>
        <v>12038236.27</v>
      </c>
      <c r="M1068" s="2">
        <f>IFERROR([1]!EM_S_QSTM07_IS($C1068,"61",L$2,"1"),"")</f>
        <v>0</v>
      </c>
      <c r="N1068" s="2">
        <f>[1]!EM_S_PERFORMANCEEXPRESS_QNETPROFIT(C1068,L$2)</f>
        <v>0</v>
      </c>
      <c r="O1068" s="2">
        <f>[1]!EM_S_PROFITNOTICE_FORECASTT(C1068,L$2)</f>
        <v>445742400</v>
      </c>
      <c r="P1068" s="2">
        <f>[1]!EM_S_PROFITNOTICE_FORECASTL(C1068,L$2)</f>
        <v>390024600</v>
      </c>
      <c r="Q1068" t="str">
        <f>[1]!EM_S_PROFITNOTICE_ABSTRACT(C1068,L$2)</f>
        <v>预计2016年1-12月归属于上市公司股东的净利润盈利:39,002.46万元-44,574.24万元,较上年同期上升250.00%-300.00%</v>
      </c>
      <c r="R1068" s="2">
        <f t="shared" si="112"/>
        <v>417883500</v>
      </c>
      <c r="S1068" s="2">
        <f t="shared" si="113"/>
        <v>298400291.02999997</v>
      </c>
      <c r="T1068" s="9">
        <f t="shared" si="114"/>
        <v>4.6551975164974158</v>
      </c>
      <c r="U1068">
        <f>IF([1]!EM_S_MAJASSRES_NUM(C1068,"2014-12-30","2016-12-30")&gt;0,1,0)</f>
        <v>0</v>
      </c>
      <c r="V1068">
        <f t="shared" si="115"/>
        <v>67</v>
      </c>
      <c r="W1068" s="9">
        <f t="shared" si="116"/>
        <v>4.6551975164974158</v>
      </c>
      <c r="X1068">
        <f t="shared" si="117"/>
        <v>14</v>
      </c>
    </row>
    <row r="1069" spans="2:24" x14ac:dyDescent="0.25">
      <c r="B1069" t="str">
        <f t="shared" si="118"/>
        <v/>
      </c>
      <c r="C1069" s="1" t="s">
        <v>2132</v>
      </c>
      <c r="D1069" s="1" t="s">
        <v>2133</v>
      </c>
      <c r="F1069" s="2">
        <f>IFERROR([1]!EM_S_QSTM07_IS($C1069,"61",F$2,"1"),"")</f>
        <v>117922333.66</v>
      </c>
      <c r="G1069" s="2">
        <f>IFERROR([1]!EM_S_QSTM07_IS($C1069,"61",G$2,"1"),"")</f>
        <v>153275675.71000001</v>
      </c>
      <c r="H1069" s="2">
        <f>IFERROR([1]!EM_S_QSTM07_IS($C1069,"61",H$2,"1"),"")</f>
        <v>121479397.65000001</v>
      </c>
      <c r="I1069" s="2">
        <f>IFERROR([1]!EM_S_QSTM07_IS($C1069,"61",I$2,"1"),"")</f>
        <v>133407740.8</v>
      </c>
      <c r="J1069" s="2">
        <f>IFERROR([1]!EM_S_QSTM07_IS($C1069,"61",J$2,"1"),"")</f>
        <v>130170783.3</v>
      </c>
      <c r="M1069" s="2">
        <f>IFERROR([1]!EM_S_QSTM07_IS($C1069,"61",L$2,"1"),"")</f>
        <v>0</v>
      </c>
      <c r="N1069" s="2">
        <f>[1]!EM_S_PERFORMANCEEXPRESS_QNETPROFIT(C1069,L$2)</f>
        <v>0</v>
      </c>
      <c r="O1069" s="2">
        <f>[1]!EM_S_PROFITNOTICE_FORECASTT(C1069,L$2)</f>
        <v>550000000</v>
      </c>
      <c r="P1069" s="2">
        <f>[1]!EM_S_PROFITNOTICE_FORECASTL(C1069,L$2)</f>
        <v>500000000</v>
      </c>
      <c r="Q1069" t="str">
        <f>[1]!EM_S_PROFITNOTICE_ABSTRACT(C1069,L$2)</f>
        <v>预计2016年1-12月归属于上市公司股东的净利润:50,000万元-55,000万元,比上年同期增长:22.59%-34.85%</v>
      </c>
      <c r="R1069" s="2">
        <f t="shared" si="112"/>
        <v>525000000</v>
      </c>
      <c r="S1069" s="2">
        <f t="shared" si="113"/>
        <v>132322592.98000002</v>
      </c>
      <c r="T1069" s="9">
        <f t="shared" si="114"/>
        <v>-8.1340693837758018E-3</v>
      </c>
      <c r="U1069">
        <f>IF([1]!EM_S_MAJASSRES_NUM(C1069,"2014-12-30","2016-12-30")&gt;0,1,0)</f>
        <v>1</v>
      </c>
      <c r="V1069" t="str">
        <f t="shared" si="115"/>
        <v/>
      </c>
      <c r="W1069" s="9" t="str">
        <f t="shared" si="116"/>
        <v/>
      </c>
      <c r="X1069" t="str">
        <f t="shared" si="117"/>
        <v/>
      </c>
    </row>
    <row r="1070" spans="2:24" x14ac:dyDescent="0.25">
      <c r="B1070">
        <f t="shared" si="118"/>
        <v>448</v>
      </c>
      <c r="C1070" s="1" t="s">
        <v>2134</v>
      </c>
      <c r="D1070" s="1" t="s">
        <v>2135</v>
      </c>
      <c r="F1070" s="2">
        <f>IFERROR([1]!EM_S_QSTM07_IS($C1070,"61",F$2,"1"),"")</f>
        <v>124230940.12</v>
      </c>
      <c r="G1070" s="2">
        <f>IFERROR([1]!EM_S_QSTM07_IS($C1070,"61",G$2,"1"),"")</f>
        <v>127413516.56999999</v>
      </c>
      <c r="H1070" s="2">
        <f>IFERROR([1]!EM_S_QSTM07_IS($C1070,"61",H$2,"1"),"")</f>
        <v>183622621.06999999</v>
      </c>
      <c r="I1070" s="2">
        <f>IFERROR([1]!EM_S_QSTM07_IS($C1070,"61",I$2,"1"),"")</f>
        <v>99713003.930000007</v>
      </c>
      <c r="J1070" s="2">
        <f>IFERROR([1]!EM_S_QSTM07_IS($C1070,"61",J$2,"1"),"")</f>
        <v>108002716.55</v>
      </c>
      <c r="M1070" s="2">
        <f>IFERROR([1]!EM_S_QSTM07_IS($C1070,"61",L$2,"1"),"")</f>
        <v>0</v>
      </c>
      <c r="N1070" s="2">
        <f>[1]!EM_S_PERFORMANCEEXPRESS_QNETPROFIT(C1070,L$2)</f>
        <v>0</v>
      </c>
      <c r="O1070" s="2">
        <f>[1]!EM_S_PROFITNOTICE_FORECASTT(C1070,L$2)</f>
        <v>581162900</v>
      </c>
      <c r="P1070" s="2">
        <f>[1]!EM_S_PROFITNOTICE_FORECASTL(C1070,L$2)</f>
        <v>495064700</v>
      </c>
      <c r="Q1070" t="str">
        <f>[1]!EM_S_PROFITNOTICE_ABSTRACT(C1070,L$2)</f>
        <v>预计2016年1-12月归属于上市公司股东的净利润49,506.47万元-58,116.29万元,同比上年变动15.00%-35%</v>
      </c>
      <c r="R1070" s="2">
        <f t="shared" si="112"/>
        <v>538113800</v>
      </c>
      <c r="S1070" s="2">
        <f t="shared" si="113"/>
        <v>102846722.24000001</v>
      </c>
      <c r="T1070" s="9">
        <f t="shared" si="114"/>
        <v>3.1427378441029802E-2</v>
      </c>
      <c r="U1070">
        <f>IF([1]!EM_S_MAJASSRES_NUM(C1070,"2014-12-30","2016-12-30")&gt;0,1,0)</f>
        <v>0</v>
      </c>
      <c r="V1070">
        <f t="shared" si="115"/>
        <v>635</v>
      </c>
      <c r="W1070" s="9">
        <f t="shared" si="116"/>
        <v>3.1427378441029802E-2</v>
      </c>
      <c r="X1070">
        <f t="shared" si="117"/>
        <v>448</v>
      </c>
    </row>
    <row r="1071" spans="2:24" x14ac:dyDescent="0.25">
      <c r="B1071" t="str">
        <f t="shared" si="118"/>
        <v/>
      </c>
      <c r="C1071" s="1" t="s">
        <v>2136</v>
      </c>
      <c r="D1071" s="1" t="s">
        <v>2137</v>
      </c>
      <c r="F1071" s="2">
        <f>IFERROR([1]!EM_S_QSTM07_IS($C1071,"61",F$2,"1"),"")</f>
        <v>52471102.039999999</v>
      </c>
      <c r="G1071" s="2">
        <f>IFERROR([1]!EM_S_QSTM07_IS($C1071,"61",G$2,"1"),"")</f>
        <v>32071806.07</v>
      </c>
      <c r="H1071" s="2">
        <f>IFERROR([1]!EM_S_QSTM07_IS($C1071,"61",H$2,"1"),"")</f>
        <v>12556180.439999999</v>
      </c>
      <c r="I1071" s="2">
        <f>IFERROR([1]!EM_S_QSTM07_IS($C1071,"61",I$2,"1"),"")</f>
        <v>-2828005.43</v>
      </c>
      <c r="J1071" s="2">
        <f>IFERROR([1]!EM_S_QSTM07_IS($C1071,"61",J$2,"1"),"")</f>
        <v>16900073.870000001</v>
      </c>
      <c r="M1071" s="2">
        <f>IFERROR([1]!EM_S_QSTM07_IS($C1071,"61",L$2,"1"),"")</f>
        <v>0</v>
      </c>
      <c r="N1071" s="2">
        <f>[1]!EM_S_PERFORMANCEEXPRESS_QNETPROFIT(C1071,L$2)</f>
        <v>0</v>
      </c>
      <c r="O1071" s="2">
        <f>[1]!EM_S_PROFITNOTICE_FORECASTT(C1071,L$2)</f>
        <v>113417800</v>
      </c>
      <c r="P1071" s="2">
        <f>[1]!EM_S_PROFITNOTICE_FORECASTL(C1071,L$2)</f>
        <v>88761800</v>
      </c>
      <c r="Q1071" t="str">
        <f>[1]!EM_S_PROFITNOTICE_ABSTRACT(C1071,L$2)</f>
        <v>预计2016年1-12月归属于上市公司股东的净利润:8,876.18万元-11,341.78万元,比上年同期增长:180.00%-230.00%</v>
      </c>
      <c r="R1071" s="2">
        <f t="shared" si="112"/>
        <v>101089800</v>
      </c>
      <c r="S1071" s="2">
        <f t="shared" si="113"/>
        <v>3990711.450000003</v>
      </c>
      <c r="T1071" s="9">
        <f t="shared" si="114"/>
        <v>2.4111399531506565</v>
      </c>
      <c r="U1071">
        <f>IF([1]!EM_S_MAJASSRES_NUM(C1071,"2014-12-30","2016-12-30")&gt;0,1,0)</f>
        <v>1</v>
      </c>
      <c r="V1071" t="str">
        <f t="shared" si="115"/>
        <v/>
      </c>
      <c r="W1071" s="9" t="str">
        <f t="shared" si="116"/>
        <v/>
      </c>
      <c r="X1071" t="str">
        <f t="shared" si="117"/>
        <v/>
      </c>
    </row>
    <row r="1072" spans="2:24" x14ac:dyDescent="0.25">
      <c r="B1072" t="str">
        <f t="shared" si="118"/>
        <v/>
      </c>
      <c r="C1072" s="1" t="s">
        <v>2138</v>
      </c>
      <c r="D1072" s="1" t="s">
        <v>2139</v>
      </c>
      <c r="F1072" s="2">
        <f>IFERROR([1]!EM_S_QSTM07_IS($C1072,"61",F$2,"1"),"")</f>
        <v>21360770.719999999</v>
      </c>
      <c r="G1072" s="2">
        <f>IFERROR([1]!EM_S_QSTM07_IS($C1072,"61",G$2,"1"),"")</f>
        <v>20549604.620000001</v>
      </c>
      <c r="H1072" s="2">
        <f>IFERROR([1]!EM_S_QSTM07_IS($C1072,"61",H$2,"1"),"")</f>
        <v>27850290.239999998</v>
      </c>
      <c r="I1072" s="2">
        <f>IFERROR([1]!EM_S_QSTM07_IS($C1072,"61",I$2,"1"),"")</f>
        <v>14662791.369999999</v>
      </c>
      <c r="J1072" s="2">
        <f>IFERROR([1]!EM_S_QSTM07_IS($C1072,"61",J$2,"1"),"")</f>
        <v>18047348.489999998</v>
      </c>
      <c r="M1072" s="2">
        <f>IFERROR([1]!EM_S_QSTM07_IS($C1072,"61",L$2,"1"),"")</f>
        <v>0</v>
      </c>
      <c r="N1072" s="2">
        <f>[1]!EM_S_PERFORMANCEEXPRESS_QNETPROFIT(C1072,L$2)</f>
        <v>0</v>
      </c>
      <c r="O1072" s="2">
        <f>[1]!EM_S_PROFITNOTICE_FORECASTT(C1072,L$2)</f>
        <v>118802400</v>
      </c>
      <c r="P1072" s="2">
        <f>[1]!EM_S_PROFITNOTICE_FORECASTL(C1072,L$2)</f>
        <v>71281400</v>
      </c>
      <c r="Q1072" t="str">
        <f>[1]!EM_S_PROFITNOTICE_ABSTRACT(C1072,L$2)</f>
        <v>预计2016年1-12月归属于上市公司股东的净利润:7,128.14万元-11,880.24万元,比上年同期变动:-25.00%至25.00%</v>
      </c>
      <c r="R1072" s="2">
        <f t="shared" si="112"/>
        <v>95041900</v>
      </c>
      <c r="S1072" s="2">
        <f t="shared" si="113"/>
        <v>25281234.420000002</v>
      </c>
      <c r="T1072" s="9">
        <f t="shared" si="114"/>
        <v>0.72417609867417787</v>
      </c>
      <c r="U1072">
        <f>IF([1]!EM_S_MAJASSRES_NUM(C1072,"2014-12-30","2016-12-30")&gt;0,1,0)</f>
        <v>1</v>
      </c>
      <c r="V1072" t="str">
        <f t="shared" si="115"/>
        <v/>
      </c>
      <c r="W1072" s="9" t="str">
        <f t="shared" si="116"/>
        <v/>
      </c>
      <c r="X1072" t="str">
        <f t="shared" si="117"/>
        <v/>
      </c>
    </row>
    <row r="1073" spans="2:24" x14ac:dyDescent="0.25">
      <c r="B1073">
        <f t="shared" si="118"/>
        <v>504</v>
      </c>
      <c r="C1073" s="1" t="s">
        <v>2140</v>
      </c>
      <c r="D1073" s="1" t="s">
        <v>2141</v>
      </c>
      <c r="F1073" s="2">
        <f>IFERROR([1]!EM_S_QSTM07_IS($C1073,"61",F$2,"1"),"")</f>
        <v>21515523.32</v>
      </c>
      <c r="G1073" s="2">
        <f>IFERROR([1]!EM_S_QSTM07_IS($C1073,"61",G$2,"1"),"")</f>
        <v>22107478.890000001</v>
      </c>
      <c r="H1073" s="2">
        <f>IFERROR([1]!EM_S_QSTM07_IS($C1073,"61",H$2,"1"),"")</f>
        <v>21819363.98</v>
      </c>
      <c r="I1073" s="2">
        <f>IFERROR([1]!EM_S_QSTM07_IS($C1073,"61",I$2,"1"),"")</f>
        <v>19669380.870000001</v>
      </c>
      <c r="J1073" s="2">
        <f>IFERROR([1]!EM_S_QSTM07_IS($C1073,"61",J$2,"1"),"")</f>
        <v>30697286.02</v>
      </c>
      <c r="M1073" s="2">
        <f>IFERROR([1]!EM_S_QSTM07_IS($C1073,"61",L$2,"1"),"")</f>
        <v>0</v>
      </c>
      <c r="N1073" s="2">
        <f>[1]!EM_S_PERFORMANCEEXPRESS_QNETPROFIT(C1073,L$2)</f>
        <v>0</v>
      </c>
      <c r="O1073" s="2">
        <f>[1]!EM_S_PROFITNOTICE_FORECASTT(C1073,L$2)</f>
        <v>91000000</v>
      </c>
      <c r="P1073" s="2">
        <f>[1]!EM_S_PROFITNOTICE_FORECASTL(C1073,L$2)</f>
        <v>75000000</v>
      </c>
      <c r="Q1073" t="str">
        <f>[1]!EM_S_PROFITNOTICE_ABSTRACT(C1073,L$2)</f>
        <v>预计2016年1-12月归属于上市公司股东的净利润:7,500万元-9,100万元,比上年同期增长:103.10%-146.42%</v>
      </c>
      <c r="R1073" s="2">
        <f t="shared" si="112"/>
        <v>83000000</v>
      </c>
      <c r="S1073" s="2">
        <f t="shared" si="113"/>
        <v>17557633.810000002</v>
      </c>
      <c r="T1073" s="9">
        <f t="shared" si="114"/>
        <v>-0.10736215206554178</v>
      </c>
      <c r="U1073">
        <f>IF([1]!EM_S_MAJASSRES_NUM(C1073,"2014-12-30","2016-12-30")&gt;0,1,0)</f>
        <v>0</v>
      </c>
      <c r="V1073">
        <f t="shared" si="115"/>
        <v>700</v>
      </c>
      <c r="W1073" s="9">
        <f t="shared" si="116"/>
        <v>-0.10736215206554178</v>
      </c>
      <c r="X1073">
        <f t="shared" si="117"/>
        <v>504</v>
      </c>
    </row>
    <row r="1074" spans="2:24" x14ac:dyDescent="0.25">
      <c r="B1074">
        <f t="shared" si="118"/>
        <v>234</v>
      </c>
      <c r="C1074" s="1" t="s">
        <v>2142</v>
      </c>
      <c r="D1074" s="1" t="s">
        <v>2143</v>
      </c>
      <c r="F1074" s="2">
        <f>IFERROR([1]!EM_S_QSTM07_IS($C1074,"61",F$2,"1"),"")</f>
        <v>21733624.600000001</v>
      </c>
      <c r="G1074" s="2">
        <f>IFERROR([1]!EM_S_QSTM07_IS($C1074,"61",G$2,"1"),"")</f>
        <v>20348120.239999998</v>
      </c>
      <c r="H1074" s="2">
        <f>IFERROR([1]!EM_S_QSTM07_IS($C1074,"61",H$2,"1"),"")</f>
        <v>12430647.189999999</v>
      </c>
      <c r="I1074" s="2">
        <f>IFERROR([1]!EM_S_QSTM07_IS($C1074,"61",I$2,"1"),"")</f>
        <v>10924413.5</v>
      </c>
      <c r="J1074" s="2">
        <f>IFERROR([1]!EM_S_QSTM07_IS($C1074,"61",J$2,"1"),"")</f>
        <v>1579003.6</v>
      </c>
      <c r="M1074" s="2">
        <f>IFERROR([1]!EM_S_QSTM07_IS($C1074,"61",L$2,"1"),"")</f>
        <v>0</v>
      </c>
      <c r="N1074" s="2">
        <f>[1]!EM_S_PERFORMANCEEXPRESS_QNETPROFIT(C1074,L$2)</f>
        <v>0</v>
      </c>
      <c r="O1074" s="2">
        <f>[1]!EM_S_PROFITNOTICE_FORECASTT(C1074,L$2)</f>
        <v>75000000</v>
      </c>
      <c r="P1074" s="2">
        <f>[1]!EM_S_PROFITNOTICE_FORECASTL(C1074,L$2)</f>
        <v>68000000</v>
      </c>
      <c r="Q1074" t="str">
        <f>[1]!EM_S_PROFITNOTICE_ABSTRACT(C1074,L$2)</f>
        <v>预计2016年1-12月归属于上市公司股东的净利润:6,800万元-7,500万元,比上年同期增长:450.43%-496.79%</v>
      </c>
      <c r="R1074" s="2">
        <f t="shared" si="112"/>
        <v>71500000</v>
      </c>
      <c r="S1074" s="2">
        <f t="shared" si="113"/>
        <v>16987607.969999999</v>
      </c>
      <c r="T1074" s="9">
        <f t="shared" si="114"/>
        <v>0.55501327096415742</v>
      </c>
      <c r="U1074">
        <f>IF([1]!EM_S_MAJASSRES_NUM(C1074,"2014-12-30","2016-12-30")&gt;0,1,0)</f>
        <v>0</v>
      </c>
      <c r="V1074">
        <f t="shared" si="115"/>
        <v>384</v>
      </c>
      <c r="W1074" s="9">
        <f t="shared" si="116"/>
        <v>0.55501327096415742</v>
      </c>
      <c r="X1074">
        <f t="shared" si="117"/>
        <v>234</v>
      </c>
    </row>
    <row r="1075" spans="2:24" x14ac:dyDescent="0.25">
      <c r="B1075" t="str">
        <f t="shared" si="118"/>
        <v/>
      </c>
      <c r="C1075" s="1" t="s">
        <v>2144</v>
      </c>
      <c r="D1075" s="1" t="s">
        <v>2145</v>
      </c>
      <c r="F1075" s="2">
        <f>IFERROR([1]!EM_S_QSTM07_IS($C1075,"61",F$2,"1"),"")</f>
        <v>-21391880.91</v>
      </c>
      <c r="G1075" s="2">
        <f>IFERROR([1]!EM_S_QSTM07_IS($C1075,"61",G$2,"1"),"")</f>
        <v>-942038138.19000006</v>
      </c>
      <c r="H1075" s="2">
        <f>IFERROR([1]!EM_S_QSTM07_IS($C1075,"61",H$2,"1"),"")</f>
        <v>-76823415.25</v>
      </c>
      <c r="I1075" s="2">
        <f>IFERROR([1]!EM_S_QSTM07_IS($C1075,"61",I$2,"1"),"")</f>
        <v>-4686804559.1800003</v>
      </c>
      <c r="J1075" s="2">
        <f>IFERROR([1]!EM_S_QSTM07_IS($C1075,"61",J$2,"1"),"")</f>
        <v>-397548642.81</v>
      </c>
      <c r="M1075" s="2">
        <f>IFERROR([1]!EM_S_QSTM07_IS($C1075,"61",L$2,"1"),"")</f>
        <v>0</v>
      </c>
      <c r="N1075" s="2">
        <f>[1]!EM_S_PERFORMANCEEXPRESS_QNETPROFIT(C1075,L$2)</f>
        <v>0</v>
      </c>
      <c r="O1075" s="2">
        <f>[1]!EM_S_PROFITNOTICE_FORECASTT(C1075,L$2)</f>
        <v>-1380000000</v>
      </c>
      <c r="P1075" s="2">
        <f>[1]!EM_S_PROFITNOTICE_FORECASTL(C1075,L$2)</f>
        <v>-1938000000</v>
      </c>
      <c r="Q1075" t="str">
        <f>[1]!EM_S_PROFITNOTICE_ABSTRACT(C1075,L$2)</f>
        <v>预计2016年1-12月归属于上市公司股东的净利润亏损:138,000万元-193,800万元</v>
      </c>
      <c r="R1075" s="2">
        <f t="shared" si="112"/>
        <v>-1659000000</v>
      </c>
      <c r="S1075" s="2" t="str">
        <f t="shared" si="113"/>
        <v/>
      </c>
      <c r="T1075" s="9" t="str">
        <f t="shared" si="114"/>
        <v/>
      </c>
      <c r="U1075">
        <f>IF([1]!EM_S_MAJASSRES_NUM(C1075,"2014-12-30","2016-12-30")&gt;0,1,0)</f>
        <v>1</v>
      </c>
      <c r="V1075" t="str">
        <f t="shared" si="115"/>
        <v/>
      </c>
      <c r="W1075" s="9" t="str">
        <f t="shared" si="116"/>
        <v/>
      </c>
      <c r="X1075" t="str">
        <f t="shared" si="117"/>
        <v/>
      </c>
    </row>
    <row r="1076" spans="2:24" x14ac:dyDescent="0.25">
      <c r="B1076">
        <f t="shared" si="118"/>
        <v>311</v>
      </c>
      <c r="C1076" s="1" t="s">
        <v>2146</v>
      </c>
      <c r="D1076" s="1" t="s">
        <v>2147</v>
      </c>
      <c r="F1076" s="2">
        <f>IFERROR([1]!EM_S_QSTM07_IS($C1076,"61",F$2,"1"),"")</f>
        <v>61933509.009999998</v>
      </c>
      <c r="G1076" s="2">
        <f>IFERROR([1]!EM_S_QSTM07_IS($C1076,"61",G$2,"1"),"")</f>
        <v>40533570.100000001</v>
      </c>
      <c r="H1076" s="2">
        <f>IFERROR([1]!EM_S_QSTM07_IS($C1076,"61",H$2,"1"),"")</f>
        <v>6234742.3799999999</v>
      </c>
      <c r="I1076" s="2">
        <f>IFERROR([1]!EM_S_QSTM07_IS($C1076,"61",I$2,"1"),"")</f>
        <v>64528585.450000003</v>
      </c>
      <c r="J1076" s="2">
        <f>IFERROR([1]!EM_S_QSTM07_IS($C1076,"61",J$2,"1"),"")</f>
        <v>47887645.729999997</v>
      </c>
      <c r="M1076" s="2">
        <f>IFERROR([1]!EM_S_QSTM07_IS($C1076,"61",L$2,"1"),"")</f>
        <v>0</v>
      </c>
      <c r="N1076" s="2">
        <f>[1]!EM_S_PERFORMANCEEXPRESS_QNETPROFIT(C1076,L$2)</f>
        <v>0</v>
      </c>
      <c r="O1076" s="2">
        <f>[1]!EM_S_PROFITNOTICE_FORECASTT(C1076,L$2)</f>
        <v>216430000</v>
      </c>
      <c r="P1076" s="2">
        <f>[1]!EM_S_PROFITNOTICE_FORECASTL(C1076,L$2)</f>
        <v>173150000</v>
      </c>
      <c r="Q1076" t="str">
        <f>[1]!EM_S_PROFITNOTICE_ABSTRACT(C1076,L$2)</f>
        <v>预计2016年1-12月归属于上市公司股东的净利润盈利:17,315万元-21,643万元,比上年同期增长:20%-50%</v>
      </c>
      <c r="R1076" s="2">
        <f t="shared" si="112"/>
        <v>194790000</v>
      </c>
      <c r="S1076" s="2">
        <f t="shared" si="113"/>
        <v>86088178.510000005</v>
      </c>
      <c r="T1076" s="9">
        <f t="shared" si="114"/>
        <v>0.33410918447461491</v>
      </c>
      <c r="U1076">
        <f>IF([1]!EM_S_MAJASSRES_NUM(C1076,"2014-12-30","2016-12-30")&gt;0,1,0)</f>
        <v>0</v>
      </c>
      <c r="V1076">
        <f t="shared" si="115"/>
        <v>475</v>
      </c>
      <c r="W1076" s="9">
        <f t="shared" si="116"/>
        <v>0.33410918447461491</v>
      </c>
      <c r="X1076">
        <f t="shared" si="117"/>
        <v>311</v>
      </c>
    </row>
    <row r="1077" spans="2:24" x14ac:dyDescent="0.25">
      <c r="B1077">
        <f t="shared" si="118"/>
        <v>7</v>
      </c>
      <c r="C1077" s="1" t="s">
        <v>2148</v>
      </c>
      <c r="D1077" s="1" t="s">
        <v>2149</v>
      </c>
      <c r="F1077" s="2">
        <f>IFERROR([1]!EM_S_QSTM07_IS($C1077,"61",F$2,"1"),"")</f>
        <v>41790121.210000001</v>
      </c>
      <c r="G1077" s="2">
        <f>IFERROR([1]!EM_S_QSTM07_IS($C1077,"61",G$2,"1"),"")</f>
        <v>28367270.420000002</v>
      </c>
      <c r="H1077" s="2">
        <f>IFERROR([1]!EM_S_QSTM07_IS($C1077,"61",H$2,"1"),"")</f>
        <v>13770891.119999999</v>
      </c>
      <c r="I1077" s="2">
        <f>IFERROR([1]!EM_S_QSTM07_IS($C1077,"61",I$2,"1"),"")</f>
        <v>14318049.560000001</v>
      </c>
      <c r="J1077" s="2">
        <f>IFERROR([1]!EM_S_QSTM07_IS($C1077,"61",J$2,"1"),"")</f>
        <v>48744148.219999999</v>
      </c>
      <c r="M1077" s="2">
        <f>IFERROR([1]!EM_S_QSTM07_IS($C1077,"61",L$2,"1"),"")</f>
        <v>0</v>
      </c>
      <c r="N1077" s="2">
        <f>[1]!EM_S_PERFORMANCEEXPRESS_QNETPROFIT(C1077,L$2)</f>
        <v>0</v>
      </c>
      <c r="O1077" s="2">
        <f>[1]!EM_S_PROFITNOTICE_FORECASTT(C1077,L$2)</f>
        <v>240000000</v>
      </c>
      <c r="P1077" s="2">
        <f>[1]!EM_S_PROFITNOTICE_FORECASTL(C1077,L$2)</f>
        <v>160000000</v>
      </c>
      <c r="Q1077" t="str">
        <f>[1]!EM_S_PROFITNOTICE_ABSTRACT(C1077,L$2)</f>
        <v>预计2016年1-12月归属于上市公司股东的净利润:16,000万元-24,000万元,比上年同期变动:43.81%至115.72%</v>
      </c>
      <c r="R1077" s="2">
        <f t="shared" si="112"/>
        <v>200000000</v>
      </c>
      <c r="S1077" s="2">
        <f t="shared" si="113"/>
        <v>116071717.25</v>
      </c>
      <c r="T1077" s="9">
        <f t="shared" si="114"/>
        <v>7.1066710073603065</v>
      </c>
      <c r="U1077">
        <f>IF([1]!EM_S_MAJASSRES_NUM(C1077,"2014-12-30","2016-12-30")&gt;0,1,0)</f>
        <v>0</v>
      </c>
      <c r="V1077">
        <f t="shared" si="115"/>
        <v>48</v>
      </c>
      <c r="W1077" s="9">
        <f t="shared" si="116"/>
        <v>7.1066710073603065</v>
      </c>
      <c r="X1077">
        <f t="shared" si="117"/>
        <v>7</v>
      </c>
    </row>
    <row r="1078" spans="2:24" x14ac:dyDescent="0.25">
      <c r="B1078">
        <f t="shared" si="118"/>
        <v>534</v>
      </c>
      <c r="C1078" s="1" t="s">
        <v>2150</v>
      </c>
      <c r="D1078" s="1" t="s">
        <v>2151</v>
      </c>
      <c r="F1078" s="2">
        <f>IFERROR([1]!EM_S_QSTM07_IS($C1078,"61",F$2,"1"),"")</f>
        <v>27675588.27</v>
      </c>
      <c r="G1078" s="2">
        <f>IFERROR([1]!EM_S_QSTM07_IS($C1078,"61",G$2,"1"),"")</f>
        <v>33501275.140000001</v>
      </c>
      <c r="H1078" s="2">
        <f>IFERROR([1]!EM_S_QSTM07_IS($C1078,"61",H$2,"1"),"")</f>
        <v>11230093.66</v>
      </c>
      <c r="I1078" s="2">
        <f>IFERROR([1]!EM_S_QSTM07_IS($C1078,"61",I$2,"1"),"")</f>
        <v>28300387.280000001</v>
      </c>
      <c r="J1078" s="2">
        <f>IFERROR([1]!EM_S_QSTM07_IS($C1078,"61",J$2,"1"),"")</f>
        <v>10541138.289999999</v>
      </c>
      <c r="M1078" s="2">
        <f>IFERROR([1]!EM_S_QSTM07_IS($C1078,"61",L$2,"1"),"")</f>
        <v>0</v>
      </c>
      <c r="N1078" s="2">
        <f>[1]!EM_S_PERFORMANCEEXPRESS_QNETPROFIT(C1078,L$2)</f>
        <v>0</v>
      </c>
      <c r="O1078" s="2">
        <f>[1]!EM_S_PROFITNOTICE_FORECASTT(C1078,L$2)</f>
        <v>110224900</v>
      </c>
      <c r="P1078" s="2">
        <f>[1]!EM_S_PROFITNOTICE_FORECASTL(C1078,L$2)</f>
        <v>77805800</v>
      </c>
      <c r="Q1078" t="str">
        <f>[1]!EM_S_PROFITNOTICE_ABSTRACT(C1078,L$2)</f>
        <v>预计2016年1-12月归属于上市公司股东的净利润盈利:7,780.58万元-11,022.49万元,比上年同期上升:20.00%-70.00%</v>
      </c>
      <c r="R1078" s="2">
        <f t="shared" si="112"/>
        <v>94015350</v>
      </c>
      <c r="S1078" s="2">
        <f t="shared" si="113"/>
        <v>21608392.930000007</v>
      </c>
      <c r="T1078" s="9">
        <f t="shared" si="114"/>
        <v>-0.23646299549862534</v>
      </c>
      <c r="U1078">
        <f>IF([1]!EM_S_MAJASSRES_NUM(C1078,"2014-12-30","2016-12-30")&gt;0,1,0)</f>
        <v>0</v>
      </c>
      <c r="V1078">
        <f t="shared" si="115"/>
        <v>741</v>
      </c>
      <c r="W1078" s="9">
        <f t="shared" si="116"/>
        <v>-0.23646299549862534</v>
      </c>
      <c r="X1078">
        <f t="shared" si="117"/>
        <v>534</v>
      </c>
    </row>
    <row r="1079" spans="2:24" x14ac:dyDescent="0.25">
      <c r="B1079">
        <f t="shared" si="118"/>
        <v>64</v>
      </c>
      <c r="C1079" s="1" t="s">
        <v>2152</v>
      </c>
      <c r="D1079" s="1" t="s">
        <v>2153</v>
      </c>
      <c r="F1079" s="2">
        <f>IFERROR([1]!EM_S_QSTM07_IS($C1079,"61",F$2,"1"),"")</f>
        <v>44037988.630000003</v>
      </c>
      <c r="G1079" s="2">
        <f>IFERROR([1]!EM_S_QSTM07_IS($C1079,"61",G$2,"1"),"")</f>
        <v>11335418.210000001</v>
      </c>
      <c r="H1079" s="2">
        <f>IFERROR([1]!EM_S_QSTM07_IS($C1079,"61",H$2,"1"),"")</f>
        <v>27064604.739999998</v>
      </c>
      <c r="I1079" s="2">
        <f>IFERROR([1]!EM_S_QSTM07_IS($C1079,"61",I$2,"1"),"")</f>
        <v>26443401.149999999</v>
      </c>
      <c r="J1079" s="2">
        <f>IFERROR([1]!EM_S_QSTM07_IS($C1079,"61",J$2,"1"),"")</f>
        <v>4746580.8499999996</v>
      </c>
      <c r="M1079" s="2">
        <f>IFERROR([1]!EM_S_QSTM07_IS($C1079,"61",L$2,"1"),"")</f>
        <v>0</v>
      </c>
      <c r="N1079" s="2">
        <f>[1]!EM_S_PERFORMANCEEXPRESS_QNETPROFIT(C1079,L$2)</f>
        <v>0</v>
      </c>
      <c r="O1079" s="2">
        <f>[1]!EM_S_PROFITNOTICE_FORECASTT(C1079,L$2)</f>
        <v>171249700</v>
      </c>
      <c r="P1079" s="2">
        <f>[1]!EM_S_PROFITNOTICE_FORECASTL(C1079,L$2)</f>
        <v>148912800</v>
      </c>
      <c r="Q1079" t="str">
        <f>[1]!EM_S_PROFITNOTICE_ABSTRACT(C1079,L$2)</f>
        <v>预计2016年1-12月归属于上市公司股东的净利润14,891.28万元-17,124.97万元,比上年同期增长:100.00%-130.00%</v>
      </c>
      <c r="R1079" s="2">
        <f t="shared" si="112"/>
        <v>160081250</v>
      </c>
      <c r="S1079" s="2">
        <f t="shared" si="113"/>
        <v>77643238.420000002</v>
      </c>
      <c r="T1079" s="9">
        <f t="shared" si="114"/>
        <v>1.93620468787541</v>
      </c>
      <c r="U1079">
        <f>IF([1]!EM_S_MAJASSRES_NUM(C1079,"2014-12-30","2016-12-30")&gt;0,1,0)</f>
        <v>0</v>
      </c>
      <c r="V1079">
        <f t="shared" si="115"/>
        <v>150</v>
      </c>
      <c r="W1079" s="9">
        <f t="shared" si="116"/>
        <v>1.93620468787541</v>
      </c>
      <c r="X1079">
        <f t="shared" si="117"/>
        <v>64</v>
      </c>
    </row>
    <row r="1080" spans="2:24" x14ac:dyDescent="0.25">
      <c r="B1080" t="str">
        <f t="shared" si="118"/>
        <v/>
      </c>
      <c r="C1080" s="1" t="s">
        <v>2154</v>
      </c>
      <c r="D1080" s="1" t="s">
        <v>2155</v>
      </c>
      <c r="F1080" s="2">
        <f>IFERROR([1]!EM_S_QSTM07_IS($C1080,"61",F$2,"1"),"")</f>
        <v>8604698.1899999995</v>
      </c>
      <c r="G1080" s="2">
        <f>IFERROR([1]!EM_S_QSTM07_IS($C1080,"61",G$2,"1"),"")</f>
        <v>8289597.1200000001</v>
      </c>
      <c r="H1080" s="2">
        <f>IFERROR([1]!EM_S_QSTM07_IS($C1080,"61",H$2,"1"),"")</f>
        <v>2845307.39</v>
      </c>
      <c r="I1080" s="2">
        <f>IFERROR([1]!EM_S_QSTM07_IS($C1080,"61",I$2,"1"),"")</f>
        <v>-3305030.42</v>
      </c>
      <c r="J1080" s="2">
        <f>IFERROR([1]!EM_S_QSTM07_IS($C1080,"61",J$2,"1"),"")</f>
        <v>2743337.35</v>
      </c>
      <c r="M1080" s="2">
        <f>IFERROR([1]!EM_S_QSTM07_IS($C1080,"61",L$2,"1"),"")</f>
        <v>0</v>
      </c>
      <c r="N1080" s="2">
        <f>[1]!EM_S_PERFORMANCEEXPRESS_QNETPROFIT(C1080,L$2)</f>
        <v>0</v>
      </c>
      <c r="O1080" s="2">
        <f>[1]!EM_S_PROFITNOTICE_FORECASTT(C1080,L$2)</f>
        <v>24921800</v>
      </c>
      <c r="P1080" s="2">
        <f>[1]!EM_S_PROFITNOTICE_FORECASTL(C1080,L$2)</f>
        <v>13054300</v>
      </c>
      <c r="Q1080" t="str">
        <f>[1]!EM_S_PROFITNOTICE_ABSTRACT(C1080,L$2)</f>
        <v>预计2016年1-12月归属于上市公司股东的净利润:1,305.43万元-2,492.18万元,比上年同期变动-45%至5%</v>
      </c>
      <c r="R1080" s="2">
        <f t="shared" si="112"/>
        <v>18988050</v>
      </c>
      <c r="S1080" s="2">
        <f t="shared" si="113"/>
        <v>-751552.69999999925</v>
      </c>
      <c r="T1080" s="9">
        <f t="shared" si="114"/>
        <v>0.77260339407102963</v>
      </c>
      <c r="U1080">
        <f>IF([1]!EM_S_MAJASSRES_NUM(C1080,"2014-12-30","2016-12-30")&gt;0,1,0)</f>
        <v>0</v>
      </c>
      <c r="V1080" t="str">
        <f t="shared" si="115"/>
        <v/>
      </c>
      <c r="W1080" s="9" t="str">
        <f t="shared" si="116"/>
        <v/>
      </c>
      <c r="X1080" t="str">
        <f t="shared" si="117"/>
        <v/>
      </c>
    </row>
    <row r="1081" spans="2:24" x14ac:dyDescent="0.25">
      <c r="B1081">
        <f t="shared" si="118"/>
        <v>441</v>
      </c>
      <c r="C1081" s="1" t="s">
        <v>2156</v>
      </c>
      <c r="D1081" s="1" t="s">
        <v>2157</v>
      </c>
      <c r="F1081" s="2">
        <f>IFERROR([1]!EM_S_QSTM07_IS($C1081,"61",F$2,"1"),"")</f>
        <v>97545605.530000001</v>
      </c>
      <c r="G1081" s="2">
        <f>IFERROR([1]!EM_S_QSTM07_IS($C1081,"61",G$2,"1"),"")</f>
        <v>48696673.170000002</v>
      </c>
      <c r="H1081" s="2">
        <f>IFERROR([1]!EM_S_QSTM07_IS($C1081,"61",H$2,"1"),"")</f>
        <v>2142596.36</v>
      </c>
      <c r="I1081" s="2">
        <f>IFERROR([1]!EM_S_QSTM07_IS($C1081,"61",I$2,"1"),"")</f>
        <v>61588098.420000002</v>
      </c>
      <c r="J1081" s="2">
        <f>IFERROR([1]!EM_S_QSTM07_IS($C1081,"61",J$2,"1"),"")</f>
        <v>59971859.729999997</v>
      </c>
      <c r="M1081" s="2">
        <f>IFERROR([1]!EM_S_QSTM07_IS($C1081,"61",L$2,"1"),"")</f>
        <v>0</v>
      </c>
      <c r="N1081" s="2">
        <f>[1]!EM_S_PERFORMANCEEXPRESS_QNETPROFIT(C1081,L$2)</f>
        <v>0</v>
      </c>
      <c r="O1081" s="2">
        <f>[1]!EM_S_PROFITNOTICE_FORECASTT(C1081,L$2)</f>
        <v>240000000</v>
      </c>
      <c r="P1081" s="2">
        <f>[1]!EM_S_PROFITNOTICE_FORECASTL(C1081,L$2)</f>
        <v>185000000</v>
      </c>
      <c r="Q1081" t="str">
        <f>[1]!EM_S_PROFITNOTICE_ABSTRACT(C1081,L$2)</f>
        <v>预计2016年1-12月归属于上市公司股东的净利润:18,500.00万元-24,000.00万元,比上年同期增长2.46%-32.92%</v>
      </c>
      <c r="R1081" s="2">
        <f t="shared" si="112"/>
        <v>212500000</v>
      </c>
      <c r="S1081" s="2">
        <f t="shared" si="113"/>
        <v>64115124.939999998</v>
      </c>
      <c r="T1081" s="9">
        <f t="shared" si="114"/>
        <v>4.103108530428947E-2</v>
      </c>
      <c r="U1081">
        <f>IF([1]!EM_S_MAJASSRES_NUM(C1081,"2014-12-30","2016-12-30")&gt;0,1,0)</f>
        <v>0</v>
      </c>
      <c r="V1081">
        <f t="shared" si="115"/>
        <v>625</v>
      </c>
      <c r="W1081" s="9">
        <f t="shared" si="116"/>
        <v>4.103108530428947E-2</v>
      </c>
      <c r="X1081">
        <f t="shared" si="117"/>
        <v>441</v>
      </c>
    </row>
    <row r="1082" spans="2:24" x14ac:dyDescent="0.25">
      <c r="B1082" t="str">
        <f t="shared" si="118"/>
        <v/>
      </c>
      <c r="C1082" s="1" t="s">
        <v>2158</v>
      </c>
      <c r="D1082" s="1" t="s">
        <v>2159</v>
      </c>
      <c r="F1082" s="2">
        <f>IFERROR([1]!EM_S_QSTM07_IS($C1082,"61",F$2,"1"),"")</f>
        <v>52410888.399999999</v>
      </c>
      <c r="G1082" s="2">
        <f>IFERROR([1]!EM_S_QSTM07_IS($C1082,"61",G$2,"1"),"")</f>
        <v>22028973.280000001</v>
      </c>
      <c r="H1082" s="2">
        <f>IFERROR([1]!EM_S_QSTM07_IS($C1082,"61",H$2,"1"),"")</f>
        <v>10355318.35</v>
      </c>
      <c r="I1082" s="2">
        <f>IFERROR([1]!EM_S_QSTM07_IS($C1082,"61",I$2,"1"),"")</f>
        <v>8826357.2100000009</v>
      </c>
      <c r="J1082" s="2">
        <f>IFERROR([1]!EM_S_QSTM07_IS($C1082,"61",J$2,"1"),"")</f>
        <v>13579872.84</v>
      </c>
      <c r="M1082" s="2">
        <f>IFERROR([1]!EM_S_QSTM07_IS($C1082,"61",L$2,"1"),"")</f>
        <v>0</v>
      </c>
      <c r="N1082" s="2">
        <f>[1]!EM_S_PERFORMANCEEXPRESS_QNETPROFIT(C1082,L$2)</f>
        <v>0</v>
      </c>
      <c r="O1082" s="2">
        <f>[1]!EM_S_PROFITNOTICE_FORECASTT(C1082,L$2)</f>
        <v>137631100</v>
      </c>
      <c r="P1082" s="2">
        <f>[1]!EM_S_PROFITNOTICE_FORECASTL(C1082,L$2)</f>
        <v>119032300</v>
      </c>
      <c r="Q1082" t="str">
        <f>[1]!EM_S_PROFITNOTICE_ABSTRACT(C1082,L$2)</f>
        <v>预计2016年1-12月归属于上市公司股东的净利润盈利:11,903.23万元-13,763.11万元,比上年同期增长220%-270%</v>
      </c>
      <c r="R1082" s="2">
        <f t="shared" si="112"/>
        <v>128331700</v>
      </c>
      <c r="S1082" s="2">
        <f t="shared" si="113"/>
        <v>43536519.969999999</v>
      </c>
      <c r="T1082" s="9">
        <f t="shared" si="114"/>
        <v>3.9325581249617243</v>
      </c>
      <c r="U1082">
        <f>IF([1]!EM_S_MAJASSRES_NUM(C1082,"2014-12-30","2016-12-30")&gt;0,1,0)</f>
        <v>0</v>
      </c>
      <c r="V1082" t="str">
        <f t="shared" si="115"/>
        <v/>
      </c>
      <c r="W1082" s="9" t="str">
        <f t="shared" si="116"/>
        <v/>
      </c>
      <c r="X1082" t="str">
        <f t="shared" si="117"/>
        <v/>
      </c>
    </row>
    <row r="1083" spans="2:24" x14ac:dyDescent="0.25">
      <c r="B1083">
        <f t="shared" si="118"/>
        <v>299</v>
      </c>
      <c r="C1083" s="1" t="s">
        <v>2160</v>
      </c>
      <c r="D1083" s="1" t="s">
        <v>2161</v>
      </c>
      <c r="F1083" s="2">
        <f>IFERROR([1]!EM_S_QSTM07_IS($C1083,"61",F$2,"1"),"")</f>
        <v>40031136.359999999</v>
      </c>
      <c r="G1083" s="2">
        <f>IFERROR([1]!EM_S_QSTM07_IS($C1083,"61",G$2,"1"),"")</f>
        <v>30374663.41</v>
      </c>
      <c r="H1083" s="2">
        <f>IFERROR([1]!EM_S_QSTM07_IS($C1083,"61",H$2,"1"),"")</f>
        <v>33355849.969999999</v>
      </c>
      <c r="I1083" s="2">
        <f>IFERROR([1]!EM_S_QSTM07_IS($C1083,"61",I$2,"1"),"")</f>
        <v>28718487.030000001</v>
      </c>
      <c r="J1083" s="2">
        <f>IFERROR([1]!EM_S_QSTM07_IS($C1083,"61",J$2,"1"),"")</f>
        <v>30882000</v>
      </c>
      <c r="M1083" s="2">
        <f>IFERROR([1]!EM_S_QSTM07_IS($C1083,"61",L$2,"1"),"")</f>
        <v>0</v>
      </c>
      <c r="N1083" s="2">
        <f>[1]!EM_S_PERFORMANCEEXPRESS_QNETPROFIT(C1083,L$2)</f>
        <v>0</v>
      </c>
      <c r="O1083" s="2">
        <f>[1]!EM_S_PROFITNOTICE_FORECASTT(C1083,L$2)</f>
        <v>164443500</v>
      </c>
      <c r="P1083" s="2">
        <f>[1]!EM_S_PROFITNOTICE_FORECASTL(C1083,L$2)</f>
        <v>120591900</v>
      </c>
      <c r="Q1083" t="str">
        <f>[1]!EM_S_PROFITNOTICE_ABSTRACT(C1083,L$2)</f>
        <v>预计2016年1-12月归属于上市公司股东的净利润:12,059.19万元-16,444.35万元,比上年同期增长:10.00%-50.00%</v>
      </c>
      <c r="R1083" s="2">
        <f t="shared" si="112"/>
        <v>142517700</v>
      </c>
      <c r="S1083" s="2">
        <f t="shared" si="113"/>
        <v>38756050.260000005</v>
      </c>
      <c r="T1083" s="9">
        <f t="shared" si="114"/>
        <v>0.34951573944388264</v>
      </c>
      <c r="U1083">
        <f>IF([1]!EM_S_MAJASSRES_NUM(C1083,"2014-12-30","2016-12-30")&gt;0,1,0)</f>
        <v>0</v>
      </c>
      <c r="V1083">
        <f t="shared" si="115"/>
        <v>463</v>
      </c>
      <c r="W1083" s="9">
        <f t="shared" si="116"/>
        <v>0.34951573944388264</v>
      </c>
      <c r="X1083">
        <f t="shared" si="117"/>
        <v>299</v>
      </c>
    </row>
    <row r="1084" spans="2:24" x14ac:dyDescent="0.25">
      <c r="B1084">
        <f t="shared" si="118"/>
        <v>292</v>
      </c>
      <c r="C1084" s="1" t="s">
        <v>2162</v>
      </c>
      <c r="D1084" s="1" t="s">
        <v>2163</v>
      </c>
      <c r="F1084" s="2">
        <f>IFERROR([1]!EM_S_QSTM07_IS($C1084,"61",F$2,"1"),"")</f>
        <v>10152877</v>
      </c>
      <c r="G1084" s="2">
        <f>IFERROR([1]!EM_S_QSTM07_IS($C1084,"61",G$2,"1"),"")</f>
        <v>33137794.469999999</v>
      </c>
      <c r="H1084" s="2">
        <f>IFERROR([1]!EM_S_QSTM07_IS($C1084,"61",H$2,"1"),"")</f>
        <v>5099910.99</v>
      </c>
      <c r="I1084" s="2">
        <f>IFERROR([1]!EM_S_QSTM07_IS($C1084,"61",I$2,"1"),"")</f>
        <v>31583481.100000001</v>
      </c>
      <c r="J1084" s="2">
        <f>IFERROR([1]!EM_S_QSTM07_IS($C1084,"61",J$2,"1"),"")</f>
        <v>19808772.690000001</v>
      </c>
      <c r="M1084" s="2">
        <f>IFERROR([1]!EM_S_QSTM07_IS($C1084,"61",L$2,"1"),"")</f>
        <v>0</v>
      </c>
      <c r="N1084" s="2">
        <f>[1]!EM_S_PERFORMANCEEXPRESS_QNETPROFIT(C1084,L$2)</f>
        <v>0</v>
      </c>
      <c r="O1084" s="2">
        <f>[1]!EM_S_PROFITNOTICE_FORECASTT(C1084,L$2)</f>
        <v>100000000</v>
      </c>
      <c r="P1084" s="2">
        <f>[1]!EM_S_PROFITNOTICE_FORECASTL(C1084,L$2)</f>
        <v>83203900</v>
      </c>
      <c r="Q1084" t="str">
        <f>[1]!EM_S_PROFITNOTICE_ABSTRACT(C1084,L$2)</f>
        <v>预计2016年1-12月归属于上市公司股东的净利润:8,320.39万元-10,000万元,比上年同期变动:0%至20.19%</v>
      </c>
      <c r="R1084" s="2">
        <f t="shared" si="112"/>
        <v>91601950</v>
      </c>
      <c r="S1084" s="2">
        <f t="shared" si="113"/>
        <v>43211367.539999999</v>
      </c>
      <c r="T1084" s="9">
        <f t="shared" si="114"/>
        <v>0.36816354736780416</v>
      </c>
      <c r="U1084">
        <f>IF([1]!EM_S_MAJASSRES_NUM(C1084,"2014-12-30","2016-12-30")&gt;0,1,0)</f>
        <v>0</v>
      </c>
      <c r="V1084">
        <f t="shared" si="115"/>
        <v>456</v>
      </c>
      <c r="W1084" s="9">
        <f t="shared" si="116"/>
        <v>0.36816354736780416</v>
      </c>
      <c r="X1084">
        <f t="shared" si="117"/>
        <v>292</v>
      </c>
    </row>
    <row r="1085" spans="2:24" x14ac:dyDescent="0.25">
      <c r="B1085">
        <f t="shared" si="118"/>
        <v>491</v>
      </c>
      <c r="C1085" s="1" t="s">
        <v>2164</v>
      </c>
      <c r="D1085" s="1" t="s">
        <v>2165</v>
      </c>
      <c r="F1085" s="2">
        <f>IFERROR([1]!EM_S_QSTM07_IS($C1085,"61",F$2,"1"),"")</f>
        <v>6686948.0099999998</v>
      </c>
      <c r="G1085" s="2">
        <f>IFERROR([1]!EM_S_QSTM07_IS($C1085,"61",G$2,"1"),"")</f>
        <v>3079160.88</v>
      </c>
      <c r="H1085" s="2">
        <f>IFERROR([1]!EM_S_QSTM07_IS($C1085,"61",H$2,"1"),"")</f>
        <v>6557179.3499999996</v>
      </c>
      <c r="I1085" s="2">
        <f>IFERROR([1]!EM_S_QSTM07_IS($C1085,"61",I$2,"1"),"")</f>
        <v>14794941.800000001</v>
      </c>
      <c r="J1085" s="2">
        <f>IFERROR([1]!EM_S_QSTM07_IS($C1085,"61",J$2,"1"),"")</f>
        <v>23015603.5</v>
      </c>
      <c r="M1085" s="2">
        <f>IFERROR([1]!EM_S_QSTM07_IS($C1085,"61",L$2,"1"),"")</f>
        <v>0</v>
      </c>
      <c r="N1085" s="2">
        <f>[1]!EM_S_PERFORMANCEEXPRESS_QNETPROFIT(C1085,L$2)</f>
        <v>0</v>
      </c>
      <c r="O1085" s="2">
        <f>[1]!EM_S_PROFITNOTICE_FORECASTT(C1085,L$2)</f>
        <v>46808700</v>
      </c>
      <c r="P1085" s="2">
        <f>[1]!EM_S_PROFITNOTICE_FORECASTL(C1085,L$2)</f>
        <v>13373900</v>
      </c>
      <c r="Q1085" t="str">
        <f>[1]!EM_S_PROFITNOTICE_ABSTRACT(C1085,L$2)</f>
        <v>预计2016年1-12月归属于上市公司股东的净利润:1,337.39万元-4,680.87万元,比上年同期下降:30.00%-80.00%</v>
      </c>
      <c r="R1085" s="2">
        <f t="shared" si="112"/>
        <v>30091300</v>
      </c>
      <c r="S1085" s="2">
        <f t="shared" si="113"/>
        <v>13768011.76</v>
      </c>
      <c r="T1085" s="9">
        <f t="shared" si="114"/>
        <v>-6.9410887442625899E-2</v>
      </c>
      <c r="U1085">
        <f>IF([1]!EM_S_MAJASSRES_NUM(C1085,"2014-12-30","2016-12-30")&gt;0,1,0)</f>
        <v>0</v>
      </c>
      <c r="V1085">
        <f t="shared" si="115"/>
        <v>685</v>
      </c>
      <c r="W1085" s="9">
        <f t="shared" si="116"/>
        <v>-6.9410887442625899E-2</v>
      </c>
      <c r="X1085">
        <f t="shared" si="117"/>
        <v>491</v>
      </c>
    </row>
    <row r="1086" spans="2:24" x14ac:dyDescent="0.25">
      <c r="B1086" t="str">
        <f t="shared" si="118"/>
        <v/>
      </c>
      <c r="C1086" s="1" t="s">
        <v>2166</v>
      </c>
      <c r="D1086" s="1" t="s">
        <v>2167</v>
      </c>
      <c r="F1086" s="2">
        <f>IFERROR([1]!EM_S_QSTM07_IS($C1086,"61",F$2,"1"),"")</f>
        <v>58328724.259999998</v>
      </c>
      <c r="G1086" s="2">
        <f>IFERROR([1]!EM_S_QSTM07_IS($C1086,"61",G$2,"1"),"")</f>
        <v>36258406.600000001</v>
      </c>
      <c r="H1086" s="2">
        <f>IFERROR([1]!EM_S_QSTM07_IS($C1086,"61",H$2,"1"),"")</f>
        <v>28632055.739999998</v>
      </c>
      <c r="I1086" s="2">
        <f>IFERROR([1]!EM_S_QSTM07_IS($C1086,"61",I$2,"1"),"")</f>
        <v>49050030.689999998</v>
      </c>
      <c r="J1086" s="2">
        <f>IFERROR([1]!EM_S_QSTM07_IS($C1086,"61",J$2,"1"),"")</f>
        <v>48424323.969999999</v>
      </c>
      <c r="M1086" s="2">
        <f>IFERROR([1]!EM_S_QSTM07_IS($C1086,"61",L$2,"1"),"")</f>
        <v>0</v>
      </c>
      <c r="N1086" s="2">
        <f>[1]!EM_S_PERFORMANCEEXPRESS_QNETPROFIT(C1086,L$2)</f>
        <v>0</v>
      </c>
      <c r="O1086" s="2">
        <f>[1]!EM_S_PROFITNOTICE_FORECASTT(C1086,L$2)</f>
        <v>277812200</v>
      </c>
      <c r="P1086" s="2">
        <f>[1]!EM_S_PROFITNOTICE_FORECASTL(C1086,L$2)</f>
        <v>198437300</v>
      </c>
      <c r="Q1086" t="str">
        <f>[1]!EM_S_PROFITNOTICE_ABSTRACT(C1086,L$2)</f>
        <v>预计2016年1-12月归属于上市公司股东的净利润:19,843.73万元-27,781.22万元,比上年同期增长:25.00%-75.00%</v>
      </c>
      <c r="R1086" s="2">
        <f t="shared" si="112"/>
        <v>238124750</v>
      </c>
      <c r="S1086" s="2">
        <f t="shared" si="113"/>
        <v>114905563.40000001</v>
      </c>
      <c r="T1086" s="9">
        <f t="shared" si="114"/>
        <v>1.34261960254851</v>
      </c>
      <c r="U1086">
        <f>IF([1]!EM_S_MAJASSRES_NUM(C1086,"2014-12-30","2016-12-30")&gt;0,1,0)</f>
        <v>1</v>
      </c>
      <c r="V1086" t="str">
        <f t="shared" si="115"/>
        <v/>
      </c>
      <c r="W1086" s="9" t="str">
        <f t="shared" si="116"/>
        <v/>
      </c>
      <c r="X1086" t="str">
        <f t="shared" si="117"/>
        <v/>
      </c>
    </row>
    <row r="1087" spans="2:24" x14ac:dyDescent="0.25">
      <c r="B1087">
        <f t="shared" si="118"/>
        <v>221</v>
      </c>
      <c r="C1087" s="1" t="s">
        <v>2168</v>
      </c>
      <c r="D1087" s="1" t="s">
        <v>2169</v>
      </c>
      <c r="F1087" s="2">
        <f>IFERROR([1]!EM_S_QSTM07_IS($C1087,"61",F$2,"1"),"")</f>
        <v>21458343.73</v>
      </c>
      <c r="G1087" s="2">
        <f>IFERROR([1]!EM_S_QSTM07_IS($C1087,"61",G$2,"1"),"")</f>
        <v>29248341.600000001</v>
      </c>
      <c r="H1087" s="2">
        <f>IFERROR([1]!EM_S_QSTM07_IS($C1087,"61",H$2,"1"),"")</f>
        <v>24619354.780000001</v>
      </c>
      <c r="I1087" s="2">
        <f>IFERROR([1]!EM_S_QSTM07_IS($C1087,"61",I$2,"1"),"")</f>
        <v>11548627.93</v>
      </c>
      <c r="J1087" s="2">
        <f>IFERROR([1]!EM_S_QSTM07_IS($C1087,"61",J$2,"1"),"")</f>
        <v>15168813.43</v>
      </c>
      <c r="M1087" s="2">
        <f>IFERROR([1]!EM_S_QSTM07_IS($C1087,"61",L$2,"1"),"")</f>
        <v>0</v>
      </c>
      <c r="N1087" s="2">
        <f>[1]!EM_S_PERFORMANCEEXPRESS_QNETPROFIT(C1087,L$2)</f>
        <v>0</v>
      </c>
      <c r="O1087" s="2">
        <f>[1]!EM_S_PROFITNOTICE_FORECASTT(C1087,L$2)</f>
        <v>103693300</v>
      </c>
      <c r="P1087" s="2">
        <f>[1]!EM_S_PROFITNOTICE_FORECASTL(C1087,L$2)</f>
        <v>84250800</v>
      </c>
      <c r="Q1087" t="str">
        <f>[1]!EM_S_PROFITNOTICE_ABSTRACT(C1087,L$2)</f>
        <v>预计2016年1-12月归属于上市公司股东的净利润盈利:8,425.08万元-10,369.33万元,与上年同期增长30.00%-60.00%</v>
      </c>
      <c r="R1087" s="2">
        <f t="shared" si="112"/>
        <v>93972050</v>
      </c>
      <c r="S1087" s="2">
        <f t="shared" si="113"/>
        <v>18646009.890000001</v>
      </c>
      <c r="T1087" s="9">
        <f t="shared" si="114"/>
        <v>0.61456495118030885</v>
      </c>
      <c r="U1087">
        <f>IF([1]!EM_S_MAJASSRES_NUM(C1087,"2014-12-30","2016-12-30")&gt;0,1,0)</f>
        <v>0</v>
      </c>
      <c r="V1087">
        <f t="shared" si="115"/>
        <v>366</v>
      </c>
      <c r="W1087" s="9">
        <f t="shared" si="116"/>
        <v>0.61456495118030885</v>
      </c>
      <c r="X1087">
        <f t="shared" si="117"/>
        <v>221</v>
      </c>
    </row>
    <row r="1088" spans="2:24" x14ac:dyDescent="0.25">
      <c r="B1088">
        <f t="shared" si="118"/>
        <v>591</v>
      </c>
      <c r="C1088" s="1" t="s">
        <v>2170</v>
      </c>
      <c r="D1088" s="1" t="s">
        <v>2171</v>
      </c>
      <c r="F1088" s="2">
        <f>IFERROR([1]!EM_S_QSTM07_IS($C1088,"61",F$2,"1"),"")</f>
        <v>7961385.4000000004</v>
      </c>
      <c r="G1088" s="2">
        <f>IFERROR([1]!EM_S_QSTM07_IS($C1088,"61",G$2,"1"),"")</f>
        <v>6558506.5700000003</v>
      </c>
      <c r="H1088" s="2">
        <f>IFERROR([1]!EM_S_QSTM07_IS($C1088,"61",H$2,"1"),"")</f>
        <v>6534730.9199999999</v>
      </c>
      <c r="I1088" s="2">
        <f>IFERROR([1]!EM_S_QSTM07_IS($C1088,"61",I$2,"1"),"")</f>
        <v>15398990.949999999</v>
      </c>
      <c r="J1088" s="2">
        <f>IFERROR([1]!EM_S_QSTM07_IS($C1088,"61",J$2,"1"),"")</f>
        <v>15251182.550000001</v>
      </c>
      <c r="M1088" s="2">
        <f>IFERROR([1]!EM_S_QSTM07_IS($C1088,"61",L$2,"1"),"")</f>
        <v>0</v>
      </c>
      <c r="N1088" s="2">
        <f>[1]!EM_S_PERFORMANCEEXPRESS_QNETPROFIT(C1088,L$2)</f>
        <v>0</v>
      </c>
      <c r="O1088" s="2">
        <f>[1]!EM_S_PROFITNOTICE_FORECASTT(C1088,L$2)</f>
        <v>33133800</v>
      </c>
      <c r="P1088" s="2">
        <f>[1]!EM_S_PROFITNOTICE_FORECASTL(C1088,L$2)</f>
        <v>16566900</v>
      </c>
      <c r="Q1088" t="str">
        <f>[1]!EM_S_PROFITNOTICE_ABSTRACT(C1088,L$2)</f>
        <v>预计2016年1-12月归属于上市公司股东的净利润:1,656.69万元-3,313.38万元,比上年同期下降:40.00%-70.00%</v>
      </c>
      <c r="R1088" s="2">
        <f t="shared" si="112"/>
        <v>24850350</v>
      </c>
      <c r="S1088" s="2">
        <f t="shared" si="113"/>
        <v>3795727.1099999994</v>
      </c>
      <c r="T1088" s="9">
        <f t="shared" si="114"/>
        <v>-0.75350806281238836</v>
      </c>
      <c r="U1088">
        <f>IF([1]!EM_S_MAJASSRES_NUM(C1088,"2014-12-30","2016-12-30")&gt;0,1,0)</f>
        <v>0</v>
      </c>
      <c r="V1088">
        <f t="shared" si="115"/>
        <v>825</v>
      </c>
      <c r="W1088" s="9">
        <f t="shared" si="116"/>
        <v>-0.75350806281238836</v>
      </c>
      <c r="X1088">
        <f t="shared" si="117"/>
        <v>591</v>
      </c>
    </row>
    <row r="1089" spans="2:24" x14ac:dyDescent="0.25">
      <c r="B1089">
        <f t="shared" si="118"/>
        <v>407</v>
      </c>
      <c r="C1089" s="1" t="s">
        <v>2172</v>
      </c>
      <c r="D1089" s="1" t="s">
        <v>2173</v>
      </c>
      <c r="F1089" s="2">
        <f>IFERROR([1]!EM_S_QSTM07_IS($C1089,"61",F$2,"1"),"")</f>
        <v>21534143.600000001</v>
      </c>
      <c r="G1089" s="2">
        <f>IFERROR([1]!EM_S_QSTM07_IS($C1089,"61",G$2,"1"),"")</f>
        <v>2821691.64</v>
      </c>
      <c r="H1089" s="2">
        <f>IFERROR([1]!EM_S_QSTM07_IS($C1089,"61",H$2,"1"),"")</f>
        <v>3507547.91</v>
      </c>
      <c r="I1089" s="2">
        <f>IFERROR([1]!EM_S_QSTM07_IS($C1089,"61",I$2,"1"),"")</f>
        <v>32545908.93</v>
      </c>
      <c r="J1089" s="2">
        <f>IFERROR([1]!EM_S_QSTM07_IS($C1089,"61",J$2,"1"),"")</f>
        <v>20147634.469999999</v>
      </c>
      <c r="M1089" s="2">
        <f>IFERROR([1]!EM_S_QSTM07_IS($C1089,"61",L$2,"1"),"")</f>
        <v>0</v>
      </c>
      <c r="N1089" s="2">
        <f>[1]!EM_S_PERFORMANCEEXPRESS_QNETPROFIT(C1089,L$2)</f>
        <v>0</v>
      </c>
      <c r="O1089" s="2">
        <f>[1]!EM_S_PROFITNOTICE_FORECASTT(C1089,L$2)</f>
        <v>77230000</v>
      </c>
      <c r="P1089" s="2">
        <f>[1]!EM_S_PROFITNOTICE_FORECASTL(C1089,L$2)</f>
        <v>52000000</v>
      </c>
      <c r="Q1089" t="str">
        <f>[1]!EM_S_PROFITNOTICE_ABSTRACT(C1089,L$2)</f>
        <v>预计2016年1-12月归属于上市公司股东的净利润盈利:5,200万元-7,723万元,比上年同期下降:8.38%-38.31%</v>
      </c>
      <c r="R1089" s="2">
        <f t="shared" si="112"/>
        <v>64615000</v>
      </c>
      <c r="S1089" s="2">
        <f t="shared" si="113"/>
        <v>36751616.849999994</v>
      </c>
      <c r="T1089" s="9">
        <f t="shared" si="114"/>
        <v>0.12922385818278004</v>
      </c>
      <c r="U1089">
        <f>IF([1]!EM_S_MAJASSRES_NUM(C1089,"2014-12-30","2016-12-30")&gt;0,1,0)</f>
        <v>0</v>
      </c>
      <c r="V1089">
        <f t="shared" si="115"/>
        <v>585</v>
      </c>
      <c r="W1089" s="9">
        <f t="shared" si="116"/>
        <v>0.12922385818278004</v>
      </c>
      <c r="X1089">
        <f t="shared" si="117"/>
        <v>407</v>
      </c>
    </row>
    <row r="1090" spans="2:24" x14ac:dyDescent="0.25">
      <c r="B1090">
        <f t="shared" si="118"/>
        <v>32</v>
      </c>
      <c r="C1090" s="1" t="s">
        <v>2174</v>
      </c>
      <c r="D1090" s="1" t="s">
        <v>2175</v>
      </c>
      <c r="F1090" s="2">
        <f>IFERROR([1]!EM_S_QSTM07_IS($C1090,"61",F$2,"1"),"")</f>
        <v>15465649.800000001</v>
      </c>
      <c r="G1090" s="2">
        <f>IFERROR([1]!EM_S_QSTM07_IS($C1090,"61",G$2,"1"),"")</f>
        <v>19303354.32</v>
      </c>
      <c r="H1090" s="2">
        <f>IFERROR([1]!EM_S_QSTM07_IS($C1090,"61",H$2,"1"),"")</f>
        <v>10715692.09</v>
      </c>
      <c r="I1090" s="2">
        <f>IFERROR([1]!EM_S_QSTM07_IS($C1090,"61",I$2,"1"),"")</f>
        <v>-10909152.33</v>
      </c>
      <c r="J1090" s="2">
        <f>IFERROR([1]!EM_S_QSTM07_IS($C1090,"61",J$2,"1"),"")</f>
        <v>18771025.02</v>
      </c>
      <c r="M1090" s="2">
        <f>IFERROR([1]!EM_S_QSTM07_IS($C1090,"61",L$2,"1"),"")</f>
        <v>0</v>
      </c>
      <c r="N1090" s="2">
        <f>[1]!EM_S_PERFORMANCEEXPRESS_QNETPROFIT(C1090,L$2)</f>
        <v>0</v>
      </c>
      <c r="O1090" s="2">
        <f>[1]!EM_S_PROFITNOTICE_FORECASTT(C1090,L$2)</f>
        <v>75000000</v>
      </c>
      <c r="P1090" s="2">
        <f>[1]!EM_S_PROFITNOTICE_FORECASTL(C1090,L$2)</f>
        <v>60000000</v>
      </c>
      <c r="Q1090" t="str">
        <f>[1]!EM_S_PROFITNOTICE_ABSTRACT(C1090,L$2)</f>
        <v>预计2016年1-12月归属于上市公司股东的净利润:6,000万元-7,500万元,比上年同期上升9.96%-37.45%</v>
      </c>
      <c r="R1090" s="2">
        <f t="shared" si="112"/>
        <v>67500000</v>
      </c>
      <c r="S1090" s="2">
        <f t="shared" si="113"/>
        <v>22015303.789999992</v>
      </c>
      <c r="T1090" s="9">
        <f t="shared" si="114"/>
        <v>3.0180581519114225</v>
      </c>
      <c r="U1090">
        <f>IF([1]!EM_S_MAJASSRES_NUM(C1090,"2014-12-30","2016-12-30")&gt;0,1,0)</f>
        <v>0</v>
      </c>
      <c r="V1090" t="str">
        <f t="shared" si="115"/>
        <v/>
      </c>
      <c r="W1090" s="9">
        <f t="shared" si="116"/>
        <v>3.0180581519114225</v>
      </c>
      <c r="X1090">
        <f t="shared" si="117"/>
        <v>32</v>
      </c>
    </row>
    <row r="1091" spans="2:24" x14ac:dyDescent="0.25">
      <c r="B1091" t="str">
        <f t="shared" si="118"/>
        <v/>
      </c>
      <c r="C1091" s="1" t="s">
        <v>2176</v>
      </c>
      <c r="D1091" s="1" t="s">
        <v>2177</v>
      </c>
      <c r="F1091" s="2">
        <f>IFERROR([1]!EM_S_QSTM07_IS($C1091,"61",F$2,"1"),"")</f>
        <v>335180642.66000003</v>
      </c>
      <c r="G1091" s="2">
        <f>IFERROR([1]!EM_S_QSTM07_IS($C1091,"61",G$2,"1"),"")</f>
        <v>362068340.60000002</v>
      </c>
      <c r="H1091" s="2">
        <f>IFERROR([1]!EM_S_QSTM07_IS($C1091,"61",H$2,"1"),"")</f>
        <v>20166548.82</v>
      </c>
      <c r="I1091" s="2">
        <f>IFERROR([1]!EM_S_QSTM07_IS($C1091,"61",I$2,"1"),"")</f>
        <v>207120238.31999999</v>
      </c>
      <c r="J1091" s="2">
        <f>IFERROR([1]!EM_S_QSTM07_IS($C1091,"61",J$2,"1"),"")</f>
        <v>41665179.979999997</v>
      </c>
      <c r="M1091" s="2">
        <f>IFERROR([1]!EM_S_QSTM07_IS($C1091,"61",L$2,"1"),"")</f>
        <v>0</v>
      </c>
      <c r="N1091" s="2">
        <f>[1]!EM_S_PERFORMANCEEXPRESS_QNETPROFIT(C1091,L$2)</f>
        <v>0</v>
      </c>
      <c r="O1091" s="2">
        <f>[1]!EM_S_PROFITNOTICE_FORECASTT(C1091,L$2)</f>
        <v>1170000000</v>
      </c>
      <c r="P1091" s="2">
        <f>[1]!EM_S_PROFITNOTICE_FORECASTL(C1091,L$2)</f>
        <v>1130000000</v>
      </c>
      <c r="Q1091" t="str">
        <f>[1]!EM_S_PROFITNOTICE_ABSTRACT(C1091,L$2)</f>
        <v>预计2016年1-12月归属于上市公司股东的净利润盈利:113,000万元-117,000万元,同比上年增长740.52%-770.28%</v>
      </c>
      <c r="R1091" s="2">
        <f t="shared" ref="R1091:R1154" si="119">AVERAGE(O1091:P1091)</f>
        <v>1150000000</v>
      </c>
      <c r="S1091" s="2">
        <f t="shared" ref="S1091:S1154" si="120">IF(R1091&gt;0,R1091-SUM(F1091:H1091),"")</f>
        <v>432584467.91999996</v>
      </c>
      <c r="T1091" s="9">
        <f t="shared" ref="T1091:T1154" si="121">IFERROR(IF(S1091&lt;&gt;0,(S1091-I1091)/ABS(I1091),""),"")</f>
        <v>1.0885668702816891</v>
      </c>
      <c r="U1091">
        <f>IF([1]!EM_S_MAJASSRES_NUM(C1091,"2014-12-30","2016-12-30")&gt;0,1,0)</f>
        <v>1</v>
      </c>
      <c r="V1091" t="str">
        <f t="shared" ref="V1091:V1154" si="122">IFERROR(IF(AND(U1091=0,I1091&gt;$W$1),IFERROR(RANK(T1091,T$3:T$5000,0),""),""),"")</f>
        <v/>
      </c>
      <c r="W1091" s="9" t="str">
        <f t="shared" ref="W1091:W1154" si="123">IF(AND(U1091=0,ABS(I1091)&gt;$W$1),T1091,"")</f>
        <v/>
      </c>
      <c r="X1091" t="str">
        <f t="shared" ref="X1091:X1154" si="124">IFERROR(RANK(W1091,$W$3:$W$5000),"")</f>
        <v/>
      </c>
    </row>
    <row r="1092" spans="2:24" x14ac:dyDescent="0.25">
      <c r="B1092">
        <f t="shared" ref="B1092:B1155" si="125">IFERROR(RANK(W1092,$W$3:$W$5000),"")</f>
        <v>104</v>
      </c>
      <c r="C1092" s="1" t="s">
        <v>2178</v>
      </c>
      <c r="D1092" s="1" t="s">
        <v>2179</v>
      </c>
      <c r="F1092" s="2">
        <f>IFERROR([1]!EM_S_QSTM07_IS($C1092,"61",F$2,"1"),"")</f>
        <v>15451690.060000001</v>
      </c>
      <c r="G1092" s="2">
        <f>IFERROR([1]!EM_S_QSTM07_IS($C1092,"61",G$2,"1"),"")</f>
        <v>13382935.699999999</v>
      </c>
      <c r="H1092" s="2">
        <f>IFERROR([1]!EM_S_QSTM07_IS($C1092,"61",H$2,"1"),"")</f>
        <v>8647568.5299999993</v>
      </c>
      <c r="I1092" s="2">
        <f>IFERROR([1]!EM_S_QSTM07_IS($C1092,"61",I$2,"1"),"")</f>
        <v>12300264.25</v>
      </c>
      <c r="J1092" s="2">
        <f>IFERROR([1]!EM_S_QSTM07_IS($C1092,"61",J$2,"1"),"")</f>
        <v>8221144.0300000003</v>
      </c>
      <c r="M1092" s="2">
        <f>IFERROR([1]!EM_S_QSTM07_IS($C1092,"61",L$2,"1"),"")</f>
        <v>0</v>
      </c>
      <c r="N1092" s="2">
        <f>[1]!EM_S_PERFORMANCEEXPRESS_QNETPROFIT(C1092,L$2)</f>
        <v>0</v>
      </c>
      <c r="O1092" s="2">
        <f>[1]!EM_S_PROFITNOTICE_FORECASTT(C1092,L$2)</f>
        <v>76650000</v>
      </c>
      <c r="P1092" s="2">
        <f>[1]!EM_S_PROFITNOTICE_FORECASTL(C1092,L$2)</f>
        <v>56470000</v>
      </c>
      <c r="Q1092" t="str">
        <f>[1]!EM_S_PROFITNOTICE_ABSTRACT(C1092,L$2)</f>
        <v>预计2016年1-12月归属于上市公司股东的净利润盈利:5,647万元-7,665万元,与上年同期增长40.00%-90.00%</v>
      </c>
      <c r="R1092" s="2">
        <f t="shared" si="119"/>
        <v>66560000</v>
      </c>
      <c r="S1092" s="2">
        <f t="shared" si="120"/>
        <v>29077805.710000001</v>
      </c>
      <c r="T1092" s="9">
        <f t="shared" si="121"/>
        <v>1.3639984571876169</v>
      </c>
      <c r="U1092">
        <f>IF([1]!EM_S_MAJASSRES_NUM(C1092,"2014-12-30","2016-12-30")&gt;0,1,0)</f>
        <v>0</v>
      </c>
      <c r="V1092">
        <f t="shared" si="122"/>
        <v>208</v>
      </c>
      <c r="W1092" s="9">
        <f t="shared" si="123"/>
        <v>1.3639984571876169</v>
      </c>
      <c r="X1092">
        <f t="shared" si="124"/>
        <v>104</v>
      </c>
    </row>
    <row r="1093" spans="2:24" x14ac:dyDescent="0.25">
      <c r="B1093" t="str">
        <f t="shared" si="125"/>
        <v/>
      </c>
      <c r="C1093" s="1" t="s">
        <v>2180</v>
      </c>
      <c r="D1093" s="1" t="s">
        <v>2181</v>
      </c>
      <c r="F1093" s="2">
        <f>IFERROR([1]!EM_S_QSTM07_IS($C1093,"61",F$2,"1"),"")</f>
        <v>65937984.049999997</v>
      </c>
      <c r="G1093" s="2">
        <f>IFERROR([1]!EM_S_QSTM07_IS($C1093,"61",G$2,"1"),"")</f>
        <v>81550445.370000005</v>
      </c>
      <c r="H1093" s="2">
        <f>IFERROR([1]!EM_S_QSTM07_IS($C1093,"61",H$2,"1"),"")</f>
        <v>48030171.689999998</v>
      </c>
      <c r="I1093" s="2">
        <f>IFERROR([1]!EM_S_QSTM07_IS($C1093,"61",I$2,"1"),"")</f>
        <v>933139.25999999</v>
      </c>
      <c r="J1093" s="2">
        <f>IFERROR([1]!EM_S_QSTM07_IS($C1093,"61",J$2,"1"),"")</f>
        <v>26537877.690000001</v>
      </c>
      <c r="M1093" s="2">
        <f>IFERROR([1]!EM_S_QSTM07_IS($C1093,"61",L$2,"1"),"")</f>
        <v>0</v>
      </c>
      <c r="N1093" s="2">
        <f>[1]!EM_S_PERFORMANCEEXPRESS_QNETPROFIT(C1093,L$2)</f>
        <v>0</v>
      </c>
      <c r="O1093" s="2">
        <f>[1]!EM_S_PROFITNOTICE_FORECASTT(C1093,L$2)</f>
        <v>315204400</v>
      </c>
      <c r="P1093" s="2">
        <f>[1]!EM_S_PROFITNOTICE_FORECASTL(C1093,L$2)</f>
        <v>258917900</v>
      </c>
      <c r="Q1093" t="str">
        <f>[1]!EM_S_PROFITNOTICE_ABSTRACT(C1093,L$2)</f>
        <v>预计2016年1-12月归属于上市公司股东的净利润盈利:25,891.79万元-31,520.44万元,较上年同期增长:130%-180%</v>
      </c>
      <c r="R1093" s="2">
        <f t="shared" si="119"/>
        <v>287061150</v>
      </c>
      <c r="S1093" s="2">
        <f t="shared" si="120"/>
        <v>91542548.889999986</v>
      </c>
      <c r="T1093" s="9">
        <f t="shared" si="121"/>
        <v>97.101701229461682</v>
      </c>
      <c r="U1093">
        <f>IF([1]!EM_S_MAJASSRES_NUM(C1093,"2014-12-30","2016-12-30")&gt;0,1,0)</f>
        <v>0</v>
      </c>
      <c r="V1093" t="str">
        <f t="shared" si="122"/>
        <v/>
      </c>
      <c r="W1093" s="9" t="str">
        <f t="shared" si="123"/>
        <v/>
      </c>
      <c r="X1093" t="str">
        <f t="shared" si="124"/>
        <v/>
      </c>
    </row>
    <row r="1094" spans="2:24" x14ac:dyDescent="0.25">
      <c r="B1094" t="str">
        <f t="shared" si="125"/>
        <v/>
      </c>
      <c r="C1094" s="1" t="s">
        <v>2182</v>
      </c>
      <c r="D1094" s="1" t="s">
        <v>2183</v>
      </c>
      <c r="F1094" s="2">
        <f>IFERROR([1]!EM_S_QSTM07_IS($C1094,"61",F$2,"1"),"")</f>
        <v>18189226.550000001</v>
      </c>
      <c r="G1094" s="2">
        <f>IFERROR([1]!EM_S_QSTM07_IS($C1094,"61",G$2,"1"),"")</f>
        <v>12323676.43</v>
      </c>
      <c r="H1094" s="2">
        <f>IFERROR([1]!EM_S_QSTM07_IS($C1094,"61",H$2,"1"),"")</f>
        <v>12597809.460000001</v>
      </c>
      <c r="I1094" s="2">
        <f>IFERROR([1]!EM_S_QSTM07_IS($C1094,"61",I$2,"1"),"")</f>
        <v>8382543</v>
      </c>
      <c r="J1094" s="2">
        <f>IFERROR([1]!EM_S_QSTM07_IS($C1094,"61",J$2,"1"),"")</f>
        <v>14391957.039999999</v>
      </c>
      <c r="M1094" s="2">
        <f>IFERROR([1]!EM_S_QSTM07_IS($C1094,"61",L$2,"1"),"")</f>
        <v>0</v>
      </c>
      <c r="N1094" s="2">
        <f>[1]!EM_S_PERFORMANCEEXPRESS_QNETPROFIT(C1094,L$2)</f>
        <v>0</v>
      </c>
      <c r="O1094" s="2">
        <f>[1]!EM_S_PROFITNOTICE_FORECASTT(C1094,L$2)</f>
        <v>54984600</v>
      </c>
      <c r="P1094" s="2">
        <f>[1]!EM_S_PROFITNOTICE_FORECASTL(C1094,L$2)</f>
        <v>40640800</v>
      </c>
      <c r="Q1094" t="str">
        <f>[1]!EM_S_PROFITNOTICE_ABSTRACT(C1094,L$2)</f>
        <v>预计2016年1-12月归属于上市公司股东的净利润盈利:4,064.08万元-5,498.46万元,较上年同期变动:-15%至15%</v>
      </c>
      <c r="R1094" s="2">
        <f t="shared" si="119"/>
        <v>47812700</v>
      </c>
      <c r="S1094" s="2">
        <f t="shared" si="120"/>
        <v>4701987.5600000024</v>
      </c>
      <c r="T1094" s="9">
        <f t="shared" si="121"/>
        <v>-0.43907385145533973</v>
      </c>
      <c r="U1094">
        <f>IF([1]!EM_S_MAJASSRES_NUM(C1094,"2014-12-30","2016-12-30")&gt;0,1,0)</f>
        <v>0</v>
      </c>
      <c r="V1094" t="str">
        <f t="shared" si="122"/>
        <v/>
      </c>
      <c r="W1094" s="9" t="str">
        <f t="shared" si="123"/>
        <v/>
      </c>
      <c r="X1094" t="str">
        <f t="shared" si="124"/>
        <v/>
      </c>
    </row>
    <row r="1095" spans="2:24" x14ac:dyDescent="0.25">
      <c r="B1095" t="str">
        <f t="shared" si="125"/>
        <v/>
      </c>
      <c r="C1095" s="1" t="s">
        <v>2184</v>
      </c>
      <c r="D1095" s="1" t="s">
        <v>2185</v>
      </c>
      <c r="F1095" s="2">
        <f>IFERROR([1]!EM_S_QSTM07_IS($C1095,"61",F$2,"1"),"")</f>
        <v>2102910.58</v>
      </c>
      <c r="G1095" s="2">
        <f>IFERROR([1]!EM_S_QSTM07_IS($C1095,"61",G$2,"1"),"")</f>
        <v>5292323.05</v>
      </c>
      <c r="H1095" s="2">
        <f>IFERROR([1]!EM_S_QSTM07_IS($C1095,"61",H$2,"1"),"")</f>
        <v>9009251.7699999996</v>
      </c>
      <c r="I1095" s="2">
        <f>IFERROR([1]!EM_S_QSTM07_IS($C1095,"61",I$2,"1"),"")</f>
        <v>-8179368.5599999996</v>
      </c>
      <c r="J1095" s="2">
        <f>IFERROR([1]!EM_S_QSTM07_IS($C1095,"61",J$2,"1"),"")</f>
        <v>15786109.279999999</v>
      </c>
      <c r="M1095" s="2">
        <f>IFERROR([1]!EM_S_QSTM07_IS($C1095,"61",L$2,"1"),"")</f>
        <v>0</v>
      </c>
      <c r="N1095" s="2">
        <f>[1]!EM_S_PERFORMANCEEXPRESS_QNETPROFIT(C1095,L$2)</f>
        <v>0</v>
      </c>
      <c r="O1095" s="2">
        <f>[1]!EM_S_PROFITNOTICE_FORECASTT(C1095,L$2)</f>
        <v>33739900</v>
      </c>
      <c r="P1095" s="2">
        <f>[1]!EM_S_PROFITNOTICE_FORECASTL(C1095,L$2)</f>
        <v>24367700</v>
      </c>
      <c r="Q1095" t="str">
        <f>[1]!EM_S_PROFITNOTICE_ABSTRACT(C1095,L$2)</f>
        <v>预计2016年1-12月归属于上市公司股东的净利润:2,436.77万元-3,373.99万元,比上年同期上升30%-80%</v>
      </c>
      <c r="R1095" s="2">
        <f t="shared" si="119"/>
        <v>29053800</v>
      </c>
      <c r="S1095" s="2">
        <f t="shared" si="120"/>
        <v>12649314.600000001</v>
      </c>
      <c r="T1095" s="9">
        <f t="shared" si="121"/>
        <v>2.5464903564634089</v>
      </c>
      <c r="U1095">
        <f>IF([1]!EM_S_MAJASSRES_NUM(C1095,"2014-12-30","2016-12-30")&gt;0,1,0)</f>
        <v>0</v>
      </c>
      <c r="V1095" t="str">
        <f t="shared" si="122"/>
        <v/>
      </c>
      <c r="W1095" s="9" t="str">
        <f t="shared" si="123"/>
        <v/>
      </c>
      <c r="X1095" t="str">
        <f t="shared" si="124"/>
        <v/>
      </c>
    </row>
    <row r="1096" spans="2:24" x14ac:dyDescent="0.25">
      <c r="B1096">
        <f t="shared" si="125"/>
        <v>39</v>
      </c>
      <c r="C1096" s="1" t="s">
        <v>2186</v>
      </c>
      <c r="D1096" s="1" t="s">
        <v>2187</v>
      </c>
      <c r="F1096" s="2">
        <f>IFERROR([1]!EM_S_QSTM07_IS($C1096,"61",F$2,"1"),"")</f>
        <v>-6690068.7699999996</v>
      </c>
      <c r="G1096" s="2">
        <f>IFERROR([1]!EM_S_QSTM07_IS($C1096,"61",G$2,"1"),"")</f>
        <v>-11427717.57</v>
      </c>
      <c r="H1096" s="2">
        <f>IFERROR([1]!EM_S_QSTM07_IS($C1096,"61",H$2,"1"),"")</f>
        <v>-22645449.5</v>
      </c>
      <c r="I1096" s="2">
        <f>IFERROR([1]!EM_S_QSTM07_IS($C1096,"61",I$2,"1"),"")</f>
        <v>-25477239.280000001</v>
      </c>
      <c r="J1096" s="2">
        <f>IFERROR([1]!EM_S_QSTM07_IS($C1096,"61",J$2,"1"),"")</f>
        <v>-29027710.27</v>
      </c>
      <c r="M1096" s="2">
        <f>IFERROR([1]!EM_S_QSTM07_IS($C1096,"61",L$2,"1"),"")</f>
        <v>0</v>
      </c>
      <c r="N1096" s="2">
        <f>[1]!EM_S_PERFORMANCEEXPRESS_QNETPROFIT(C1096,L$2)</f>
        <v>0</v>
      </c>
      <c r="O1096" s="2">
        <f>[1]!EM_S_PROFITNOTICE_FORECASTT(C1096,L$2)</f>
        <v>5000000</v>
      </c>
      <c r="P1096" s="2">
        <f>[1]!EM_S_PROFITNOTICE_FORECASTL(C1096,L$2)</f>
        <v>0</v>
      </c>
      <c r="Q1096" t="str">
        <f>[1]!EM_S_PROFITNOTICE_ABSTRACT(C1096,L$2)</f>
        <v>预计2016年1-12月归属于上市公司股东的净利润盈利0万元-500万元</v>
      </c>
      <c r="R1096" s="2">
        <f t="shared" si="119"/>
        <v>2500000</v>
      </c>
      <c r="S1096" s="2">
        <f t="shared" si="120"/>
        <v>43263235.840000004</v>
      </c>
      <c r="T1096" s="9">
        <f t="shared" si="121"/>
        <v>2.6981131811232886</v>
      </c>
      <c r="U1096">
        <f>IF([1]!EM_S_MAJASSRES_NUM(C1096,"2014-12-30","2016-12-30")&gt;0,1,0)</f>
        <v>0</v>
      </c>
      <c r="V1096" t="str">
        <f t="shared" si="122"/>
        <v/>
      </c>
      <c r="W1096" s="9">
        <f t="shared" si="123"/>
        <v>2.6981131811232886</v>
      </c>
      <c r="X1096">
        <f t="shared" si="124"/>
        <v>39</v>
      </c>
    </row>
    <row r="1097" spans="2:24" x14ac:dyDescent="0.25">
      <c r="B1097">
        <f t="shared" si="125"/>
        <v>15</v>
      </c>
      <c r="C1097" s="1" t="s">
        <v>2188</v>
      </c>
      <c r="D1097" s="1" t="s">
        <v>2189</v>
      </c>
      <c r="F1097" s="2">
        <f>IFERROR([1]!EM_S_QSTM07_IS($C1097,"61",F$2,"1"),"")</f>
        <v>56797344.939999998</v>
      </c>
      <c r="G1097" s="2">
        <f>IFERROR([1]!EM_S_QSTM07_IS($C1097,"61",G$2,"1"),"")</f>
        <v>84590597.379999995</v>
      </c>
      <c r="H1097" s="2">
        <f>IFERROR([1]!EM_S_QSTM07_IS($C1097,"61",H$2,"1"),"")</f>
        <v>35023044.289999999</v>
      </c>
      <c r="I1097" s="2">
        <f>IFERROR([1]!EM_S_QSTM07_IS($C1097,"61",I$2,"1"),"")</f>
        <v>10223370.630000001</v>
      </c>
      <c r="J1097" s="2">
        <f>IFERROR([1]!EM_S_QSTM07_IS($C1097,"61",J$2,"1"),"")</f>
        <v>75071253.819999993</v>
      </c>
      <c r="M1097" s="2">
        <f>IFERROR([1]!EM_S_QSTM07_IS($C1097,"61",L$2,"1"),"")</f>
        <v>0</v>
      </c>
      <c r="N1097" s="2">
        <f>[1]!EM_S_PERFORMANCEEXPRESS_QNETPROFIT(C1097,L$2)</f>
        <v>0</v>
      </c>
      <c r="O1097" s="2">
        <f>[1]!EM_S_PROFITNOTICE_FORECASTT(C1097,L$2)</f>
        <v>257940500</v>
      </c>
      <c r="P1097" s="2">
        <f>[1]!EM_S_PROFITNOTICE_FORECASTL(C1097,L$2)</f>
        <v>198415800</v>
      </c>
      <c r="Q1097" t="str">
        <f>[1]!EM_S_PROFITNOTICE_ABSTRACT(C1097,L$2)</f>
        <v>预计2016年1-12月归属于上市公司股东的净利润:19,841.58万元-25,794.05万元,比上年同期增长:0.00%-30.00%</v>
      </c>
      <c r="R1097" s="2">
        <f t="shared" si="119"/>
        <v>228178150</v>
      </c>
      <c r="S1097" s="2">
        <f t="shared" si="120"/>
        <v>51767163.390000015</v>
      </c>
      <c r="T1097" s="9">
        <f t="shared" si="121"/>
        <v>4.0636101598519483</v>
      </c>
      <c r="U1097">
        <f>IF([1]!EM_S_MAJASSRES_NUM(C1097,"2014-12-30","2016-12-30")&gt;0,1,0)</f>
        <v>0</v>
      </c>
      <c r="V1097">
        <f t="shared" si="122"/>
        <v>73</v>
      </c>
      <c r="W1097" s="9">
        <f t="shared" si="123"/>
        <v>4.0636101598519483</v>
      </c>
      <c r="X1097">
        <f t="shared" si="124"/>
        <v>15</v>
      </c>
    </row>
    <row r="1098" spans="2:24" x14ac:dyDescent="0.25">
      <c r="B1098">
        <f t="shared" si="125"/>
        <v>244</v>
      </c>
      <c r="C1098" s="1" t="s">
        <v>2190</v>
      </c>
      <c r="D1098" s="1" t="s">
        <v>2191</v>
      </c>
      <c r="F1098" s="2">
        <f>IFERROR([1]!EM_S_QSTM07_IS($C1098,"61",F$2,"1"),"")</f>
        <v>48291995.259999998</v>
      </c>
      <c r="G1098" s="2">
        <f>IFERROR([1]!EM_S_QSTM07_IS($C1098,"61",G$2,"1"),"")</f>
        <v>54155889.57</v>
      </c>
      <c r="H1098" s="2">
        <f>IFERROR([1]!EM_S_QSTM07_IS($C1098,"61",H$2,"1"),"")</f>
        <v>39421647.880000003</v>
      </c>
      <c r="I1098" s="2">
        <f>IFERROR([1]!EM_S_QSTM07_IS($C1098,"61",I$2,"1"),"")</f>
        <v>19614577.780000001</v>
      </c>
      <c r="J1098" s="2">
        <f>IFERROR([1]!EM_S_QSTM07_IS($C1098,"61",J$2,"1"),"")</f>
        <v>36456035.590000004</v>
      </c>
      <c r="M1098" s="2">
        <f>IFERROR([1]!EM_S_QSTM07_IS($C1098,"61",L$2,"1"),"")</f>
        <v>0</v>
      </c>
      <c r="N1098" s="2">
        <f>[1]!EM_S_PERFORMANCEEXPRESS_QNETPROFIT(C1098,L$2)</f>
        <v>0</v>
      </c>
      <c r="O1098" s="2">
        <f>[1]!EM_S_PROFITNOTICE_FORECASTT(C1098,L$2)</f>
        <v>192107900</v>
      </c>
      <c r="P1098" s="2">
        <f>[1]!EM_S_PROFITNOTICE_FORECASTL(C1098,L$2)</f>
        <v>150941900</v>
      </c>
      <c r="Q1098" t="str">
        <f>[1]!EM_S_PROFITNOTICE_ABSTRACT(C1098,L$2)</f>
        <v>预计2016年1-12月归属于上市公司股东的净利润盈利:15,094.19万元-19,210.79万元,比上年同期上升:10%-40%</v>
      </c>
      <c r="R1098" s="2">
        <f t="shared" si="119"/>
        <v>171524900</v>
      </c>
      <c r="S1098" s="2">
        <f t="shared" si="120"/>
        <v>29655367.289999992</v>
      </c>
      <c r="T1098" s="9">
        <f t="shared" si="121"/>
        <v>0.51190444283934977</v>
      </c>
      <c r="U1098">
        <f>IF([1]!EM_S_MAJASSRES_NUM(C1098,"2014-12-30","2016-12-30")&gt;0,1,0)</f>
        <v>0</v>
      </c>
      <c r="V1098">
        <f t="shared" si="122"/>
        <v>395</v>
      </c>
      <c r="W1098" s="9">
        <f t="shared" si="123"/>
        <v>0.51190444283934977</v>
      </c>
      <c r="X1098">
        <f t="shared" si="124"/>
        <v>244</v>
      </c>
    </row>
    <row r="1099" spans="2:24" x14ac:dyDescent="0.25">
      <c r="B1099">
        <f t="shared" si="125"/>
        <v>563</v>
      </c>
      <c r="C1099" s="1" t="s">
        <v>2192</v>
      </c>
      <c r="D1099" s="1" t="s">
        <v>2193</v>
      </c>
      <c r="F1099" s="2">
        <f>IFERROR([1]!EM_S_QSTM07_IS($C1099,"61",F$2,"1"),"")</f>
        <v>16112278.73</v>
      </c>
      <c r="G1099" s="2">
        <f>IFERROR([1]!EM_S_QSTM07_IS($C1099,"61",G$2,"1"),"")</f>
        <v>11387326.710000001</v>
      </c>
      <c r="H1099" s="2">
        <f>IFERROR([1]!EM_S_QSTM07_IS($C1099,"61",H$2,"1"),"")</f>
        <v>10984557.699999999</v>
      </c>
      <c r="I1099" s="2">
        <f>IFERROR([1]!EM_S_QSTM07_IS($C1099,"61",I$2,"1"),"")</f>
        <v>11676015.07</v>
      </c>
      <c r="J1099" s="2">
        <f>IFERROR([1]!EM_S_QSTM07_IS($C1099,"61",J$2,"1"),"")</f>
        <v>9151187.0299999993</v>
      </c>
      <c r="M1099" s="2">
        <f>IFERROR([1]!EM_S_QSTM07_IS($C1099,"61",L$2,"1"),"")</f>
        <v>0</v>
      </c>
      <c r="N1099" s="2">
        <f>[1]!EM_S_PERFORMANCEEXPRESS_QNETPROFIT(C1099,L$2)</f>
        <v>0</v>
      </c>
      <c r="O1099" s="2">
        <f>[1]!EM_S_PROFITNOTICE_FORECASTT(C1099,L$2)</f>
        <v>56244000</v>
      </c>
      <c r="P1099" s="2">
        <f>[1]!EM_S_PROFITNOTICE_FORECASTL(C1099,L$2)</f>
        <v>33746400</v>
      </c>
      <c r="Q1099" t="str">
        <f>[1]!EM_S_PROFITNOTICE_ABSTRACT(C1099,L$2)</f>
        <v>预计2016年1-12月归属于上市公司股东的净利润:3,374.64万元-5,624.4万元,比上年同期变动:-25.00%至25.00%</v>
      </c>
      <c r="R1099" s="2">
        <f t="shared" si="119"/>
        <v>44995200</v>
      </c>
      <c r="S1099" s="2">
        <f t="shared" si="120"/>
        <v>6511036.8599999994</v>
      </c>
      <c r="T1099" s="9">
        <f t="shared" si="121"/>
        <v>-0.44235796023171808</v>
      </c>
      <c r="U1099">
        <f>IF([1]!EM_S_MAJASSRES_NUM(C1099,"2014-12-30","2016-12-30")&gt;0,1,0)</f>
        <v>0</v>
      </c>
      <c r="V1099">
        <f t="shared" si="122"/>
        <v>783</v>
      </c>
      <c r="W1099" s="9">
        <f t="shared" si="123"/>
        <v>-0.44235796023171808</v>
      </c>
      <c r="X1099">
        <f t="shared" si="124"/>
        <v>563</v>
      </c>
    </row>
    <row r="1100" spans="2:24" x14ac:dyDescent="0.25">
      <c r="B1100" t="str">
        <f t="shared" si="125"/>
        <v/>
      </c>
      <c r="C1100" s="1" t="s">
        <v>2194</v>
      </c>
      <c r="D1100" s="1" t="s">
        <v>2195</v>
      </c>
      <c r="F1100" s="2">
        <f>IFERROR([1]!EM_S_QSTM07_IS($C1100,"61",F$2,"1"),"")</f>
        <v>-6890206.3899999997</v>
      </c>
      <c r="G1100" s="2">
        <f>IFERROR([1]!EM_S_QSTM07_IS($C1100,"61",G$2,"1"),"")</f>
        <v>-7007826.7400000002</v>
      </c>
      <c r="H1100" s="2">
        <f>IFERROR([1]!EM_S_QSTM07_IS($C1100,"61",H$2,"1"),"")</f>
        <v>-4875279.47</v>
      </c>
      <c r="I1100" s="2">
        <f>IFERROR([1]!EM_S_QSTM07_IS($C1100,"61",I$2,"1"),"")</f>
        <v>35534576.060000002</v>
      </c>
      <c r="J1100" s="2">
        <f>IFERROR([1]!EM_S_QSTM07_IS($C1100,"61",J$2,"1"),"")</f>
        <v>1779864.55</v>
      </c>
      <c r="M1100" s="2">
        <f>IFERROR([1]!EM_S_QSTM07_IS($C1100,"61",L$2,"1"),"")</f>
        <v>0</v>
      </c>
      <c r="N1100" s="2">
        <f>[1]!EM_S_PERFORMANCEEXPRESS_QNETPROFIT(C1100,L$2)</f>
        <v>0</v>
      </c>
      <c r="O1100" s="2">
        <f>[1]!EM_S_PROFITNOTICE_FORECASTT(C1100,L$2)</f>
        <v>-21000000</v>
      </c>
      <c r="P1100" s="2">
        <f>[1]!EM_S_PROFITNOTICE_FORECASTL(C1100,L$2)</f>
        <v>-26000000</v>
      </c>
      <c r="Q1100" t="str">
        <f>[1]!EM_S_PROFITNOTICE_ABSTRACT(C1100,L$2)</f>
        <v>预计2016年1-12月归属于上市公司股东的净利润亏损:2100万元-2600万元</v>
      </c>
      <c r="R1100" s="2">
        <f t="shared" si="119"/>
        <v>-23500000</v>
      </c>
      <c r="S1100" s="2" t="str">
        <f t="shared" si="120"/>
        <v/>
      </c>
      <c r="T1100" s="9" t="str">
        <f t="shared" si="121"/>
        <v/>
      </c>
      <c r="U1100">
        <f>IF([1]!EM_S_MAJASSRES_NUM(C1100,"2014-12-30","2016-12-30")&gt;0,1,0)</f>
        <v>0</v>
      </c>
      <c r="V1100" t="str">
        <f t="shared" si="122"/>
        <v/>
      </c>
      <c r="W1100" s="9" t="str">
        <f t="shared" si="123"/>
        <v/>
      </c>
      <c r="X1100" t="str">
        <f t="shared" si="124"/>
        <v/>
      </c>
    </row>
    <row r="1101" spans="2:24" x14ac:dyDescent="0.25">
      <c r="B1101" t="str">
        <f t="shared" si="125"/>
        <v/>
      </c>
      <c r="C1101" s="1" t="s">
        <v>2196</v>
      </c>
      <c r="D1101" s="1" t="s">
        <v>2197</v>
      </c>
      <c r="F1101" s="2">
        <f>IFERROR([1]!EM_S_QSTM07_IS($C1101,"61",F$2,"1"),"")</f>
        <v>7932372.5199999996</v>
      </c>
      <c r="G1101" s="2">
        <f>IFERROR([1]!EM_S_QSTM07_IS($C1101,"61",G$2,"1"),"")</f>
        <v>9439083.75</v>
      </c>
      <c r="H1101" s="2">
        <f>IFERROR([1]!EM_S_QSTM07_IS($C1101,"61",H$2,"1"),"")</f>
        <v>11998438.630000001</v>
      </c>
      <c r="I1101" s="2">
        <f>IFERROR([1]!EM_S_QSTM07_IS($C1101,"61",I$2,"1"),"")</f>
        <v>8398163.1600000001</v>
      </c>
      <c r="J1101" s="2">
        <f>IFERROR([1]!EM_S_QSTM07_IS($C1101,"61",J$2,"1"),"")</f>
        <v>11025675.92</v>
      </c>
      <c r="M1101" s="2">
        <f>IFERROR([1]!EM_S_QSTM07_IS($C1101,"61",L$2,"1"),"")</f>
        <v>0</v>
      </c>
      <c r="N1101" s="2">
        <f>[1]!EM_S_PERFORMANCEEXPRESS_QNETPROFIT(C1101,L$2)</f>
        <v>0</v>
      </c>
      <c r="O1101" s="2">
        <f>[1]!EM_S_PROFITNOTICE_FORECASTT(C1101,L$2)</f>
        <v>43476000</v>
      </c>
      <c r="P1101" s="2">
        <f>[1]!EM_S_PROFITNOTICE_FORECASTL(C1101,L$2)</f>
        <v>32607000</v>
      </c>
      <c r="Q1101" t="str">
        <f>[1]!EM_S_PROFITNOTICE_ABSTRACT(C1101,L$2)</f>
        <v>预计2016年1-12月归属于上市公司股东的净利润3,260.7万元-4,347.6万元,与上年同期变动-10%至20%</v>
      </c>
      <c r="R1101" s="2">
        <f t="shared" si="119"/>
        <v>38041500</v>
      </c>
      <c r="S1101" s="2">
        <f t="shared" si="120"/>
        <v>8671605.1000000015</v>
      </c>
      <c r="T1101" s="9">
        <f t="shared" si="121"/>
        <v>3.2559731787826007E-2</v>
      </c>
      <c r="U1101">
        <f>IF([1]!EM_S_MAJASSRES_NUM(C1101,"2014-12-30","2016-12-30")&gt;0,1,0)</f>
        <v>0</v>
      </c>
      <c r="V1101" t="str">
        <f t="shared" si="122"/>
        <v/>
      </c>
      <c r="W1101" s="9" t="str">
        <f t="shared" si="123"/>
        <v/>
      </c>
      <c r="X1101" t="str">
        <f t="shared" si="124"/>
        <v/>
      </c>
    </row>
    <row r="1102" spans="2:24" x14ac:dyDescent="0.25">
      <c r="B1102">
        <f t="shared" si="125"/>
        <v>536</v>
      </c>
      <c r="C1102" s="1" t="s">
        <v>2198</v>
      </c>
      <c r="D1102" s="1" t="s">
        <v>2199</v>
      </c>
      <c r="F1102" s="2">
        <f>IFERROR([1]!EM_S_QSTM07_IS($C1102,"61",F$2,"1"),"")</f>
        <v>125447745.52</v>
      </c>
      <c r="G1102" s="2">
        <f>IFERROR([1]!EM_S_QSTM07_IS($C1102,"61",G$2,"1"),"")</f>
        <v>55909260.210000001</v>
      </c>
      <c r="H1102" s="2">
        <f>IFERROR([1]!EM_S_QSTM07_IS($C1102,"61",H$2,"1"),"")</f>
        <v>85711636.560000002</v>
      </c>
      <c r="I1102" s="2">
        <f>IFERROR([1]!EM_S_QSTM07_IS($C1102,"61",I$2,"1"),"")</f>
        <v>123727681.33</v>
      </c>
      <c r="J1102" s="2">
        <f>IFERROR([1]!EM_S_QSTM07_IS($C1102,"61",J$2,"1"),"")</f>
        <v>113397258.52</v>
      </c>
      <c r="M1102" s="2">
        <f>IFERROR([1]!EM_S_QSTM07_IS($C1102,"61",L$2,"1"),"")</f>
        <v>0</v>
      </c>
      <c r="N1102" s="2">
        <f>[1]!EM_S_PERFORMANCEEXPRESS_QNETPROFIT(C1102,L$2)</f>
        <v>0</v>
      </c>
      <c r="O1102" s="2">
        <f>[1]!EM_S_PROFITNOTICE_FORECASTT(C1102,L$2)</f>
        <v>399158400</v>
      </c>
      <c r="P1102" s="2">
        <f>[1]!EM_S_PROFITNOTICE_FORECASTL(C1102,L$2)</f>
        <v>322397100</v>
      </c>
      <c r="Q1102" t="str">
        <f>[1]!EM_S_PROFITNOTICE_ABSTRACT(C1102,L$2)</f>
        <v>预计2016年1-12月归属于上市公司股东的净利润32,239.71万元-39,915.84万元,较上年同期增长5%-30%</v>
      </c>
      <c r="R1102" s="2">
        <f t="shared" si="119"/>
        <v>360777750</v>
      </c>
      <c r="S1102" s="2">
        <f t="shared" si="120"/>
        <v>93709107.710000008</v>
      </c>
      <c r="T1102" s="9">
        <f t="shared" si="121"/>
        <v>-0.24261808915610422</v>
      </c>
      <c r="U1102">
        <f>IF([1]!EM_S_MAJASSRES_NUM(C1102,"2014-12-30","2016-12-30")&gt;0,1,0)</f>
        <v>0</v>
      </c>
      <c r="V1102">
        <f t="shared" si="122"/>
        <v>743</v>
      </c>
      <c r="W1102" s="9">
        <f t="shared" si="123"/>
        <v>-0.24261808915610422</v>
      </c>
      <c r="X1102">
        <f t="shared" si="124"/>
        <v>536</v>
      </c>
    </row>
    <row r="1103" spans="2:24" x14ac:dyDescent="0.25">
      <c r="B1103" t="str">
        <f t="shared" si="125"/>
        <v/>
      </c>
      <c r="C1103" s="1" t="s">
        <v>2200</v>
      </c>
      <c r="D1103" s="1" t="s">
        <v>2201</v>
      </c>
      <c r="F1103" s="2">
        <f>IFERROR([1]!EM_S_QSTM07_IS($C1103,"61",F$2,"1"),"")</f>
        <v>71510759.689999998</v>
      </c>
      <c r="G1103" s="2">
        <f>IFERROR([1]!EM_S_QSTM07_IS($C1103,"61",G$2,"1"),"")</f>
        <v>46351469.509999998</v>
      </c>
      <c r="H1103" s="2">
        <f>IFERROR([1]!EM_S_QSTM07_IS($C1103,"61",H$2,"1"),"")</f>
        <v>40006007.68</v>
      </c>
      <c r="I1103" s="2">
        <f>IFERROR([1]!EM_S_QSTM07_IS($C1103,"61",I$2,"1"),"")</f>
        <v>8010247.0300000003</v>
      </c>
      <c r="J1103" s="2">
        <f>IFERROR([1]!EM_S_QSTM07_IS($C1103,"61",J$2,"1"),"")</f>
        <v>9484303.9600000009</v>
      </c>
      <c r="M1103" s="2">
        <f>IFERROR([1]!EM_S_QSTM07_IS($C1103,"61",L$2,"1"),"")</f>
        <v>0</v>
      </c>
      <c r="N1103" s="2">
        <f>[1]!EM_S_PERFORMANCEEXPRESS_QNETPROFIT(C1103,L$2)</f>
        <v>0</v>
      </c>
      <c r="O1103" s="2">
        <f>[1]!EM_S_PROFITNOTICE_FORECASTT(C1103,L$2)</f>
        <v>259778900</v>
      </c>
      <c r="P1103" s="2">
        <f>[1]!EM_S_PROFITNOTICE_FORECASTL(C1103,L$2)</f>
        <v>232718600</v>
      </c>
      <c r="Q1103" t="str">
        <f>[1]!EM_S_PROFITNOTICE_ABSTRACT(C1103,L$2)</f>
        <v>预计2016年1-12月归属于上市公司股东的净利润盈利:23,271.86万元-25,977.89万元,比上年同期增长330.00%-380.00%</v>
      </c>
      <c r="R1103" s="2">
        <f t="shared" si="119"/>
        <v>246248750</v>
      </c>
      <c r="S1103" s="2">
        <f t="shared" si="120"/>
        <v>88380513.120000005</v>
      </c>
      <c r="T1103" s="9">
        <f t="shared" si="121"/>
        <v>10.033431651857558</v>
      </c>
      <c r="U1103">
        <f>IF([1]!EM_S_MAJASSRES_NUM(C1103,"2014-12-30","2016-12-30")&gt;0,1,0)</f>
        <v>0</v>
      </c>
      <c r="V1103" t="str">
        <f t="shared" si="122"/>
        <v/>
      </c>
      <c r="W1103" s="9" t="str">
        <f t="shared" si="123"/>
        <v/>
      </c>
      <c r="X1103" t="str">
        <f t="shared" si="124"/>
        <v/>
      </c>
    </row>
    <row r="1104" spans="2:24" x14ac:dyDescent="0.25">
      <c r="B1104" t="str">
        <f t="shared" si="125"/>
        <v/>
      </c>
      <c r="C1104" s="1" t="s">
        <v>2202</v>
      </c>
      <c r="D1104" s="1" t="s">
        <v>2203</v>
      </c>
      <c r="F1104" s="2">
        <f>IFERROR([1]!EM_S_QSTM07_IS($C1104,"61",F$2,"1"),"")</f>
        <v>37697761.119999997</v>
      </c>
      <c r="G1104" s="2">
        <f>IFERROR([1]!EM_S_QSTM07_IS($C1104,"61",G$2,"1"),"")</f>
        <v>24537460.420000002</v>
      </c>
      <c r="H1104" s="2">
        <f>IFERROR([1]!EM_S_QSTM07_IS($C1104,"61",H$2,"1"),"")</f>
        <v>13306813.16</v>
      </c>
      <c r="I1104" s="2">
        <f>IFERROR([1]!EM_S_QSTM07_IS($C1104,"61",I$2,"1"),"")</f>
        <v>-4464249.93</v>
      </c>
      <c r="J1104" s="2">
        <f>IFERROR([1]!EM_S_QSTM07_IS($C1104,"61",J$2,"1"),"")</f>
        <v>8029532.9299999997</v>
      </c>
      <c r="M1104" s="2">
        <f>IFERROR([1]!EM_S_QSTM07_IS($C1104,"61",L$2,"1"),"")</f>
        <v>0</v>
      </c>
      <c r="N1104" s="2">
        <f>[1]!EM_S_PERFORMANCEEXPRESS_QNETPROFIT(C1104,L$2)</f>
        <v>0</v>
      </c>
      <c r="O1104" s="2">
        <f>[1]!EM_S_PROFITNOTICE_FORECASTT(C1104,L$2)</f>
        <v>120000000</v>
      </c>
      <c r="P1104" s="2">
        <f>[1]!EM_S_PROFITNOTICE_FORECASTL(C1104,L$2)</f>
        <v>112500000</v>
      </c>
      <c r="Q1104" t="str">
        <f>[1]!EM_S_PROFITNOTICE_ABSTRACT(C1104,L$2)</f>
        <v>预计2016年1-12月归属于上市公司股东的净利润11,250万元-12,000万元,与上年同期增长617.99%-665.86%</v>
      </c>
      <c r="R1104" s="2">
        <f t="shared" si="119"/>
        <v>116250000</v>
      </c>
      <c r="S1104" s="2">
        <f t="shared" si="120"/>
        <v>40707965.299999997</v>
      </c>
      <c r="T1104" s="9">
        <f t="shared" si="121"/>
        <v>10.118657319439102</v>
      </c>
      <c r="U1104">
        <f>IF([1]!EM_S_MAJASSRES_NUM(C1104,"2014-12-30","2016-12-30")&gt;0,1,0)</f>
        <v>0</v>
      </c>
      <c r="V1104" t="str">
        <f t="shared" si="122"/>
        <v/>
      </c>
      <c r="W1104" s="9" t="str">
        <f t="shared" si="123"/>
        <v/>
      </c>
      <c r="X1104" t="str">
        <f t="shared" si="124"/>
        <v/>
      </c>
    </row>
    <row r="1105" spans="2:24" x14ac:dyDescent="0.25">
      <c r="B1105" t="str">
        <f t="shared" si="125"/>
        <v/>
      </c>
      <c r="C1105" s="1" t="s">
        <v>2204</v>
      </c>
      <c r="D1105" s="1" t="s">
        <v>2205</v>
      </c>
      <c r="F1105" s="2">
        <f>IFERROR([1]!EM_S_QSTM07_IS($C1105,"61",F$2,"1"),"")</f>
        <v>12034004.130000001</v>
      </c>
      <c r="G1105" s="2">
        <f>IFERROR([1]!EM_S_QSTM07_IS($C1105,"61",G$2,"1"),"")</f>
        <v>5338335.1100000003</v>
      </c>
      <c r="H1105" s="2">
        <f>IFERROR([1]!EM_S_QSTM07_IS($C1105,"61",H$2,"1"),"")</f>
        <v>31713926.68</v>
      </c>
      <c r="I1105" s="2">
        <f>IFERROR([1]!EM_S_QSTM07_IS($C1105,"61",I$2,"1"),"")</f>
        <v>2510913.7400000002</v>
      </c>
      <c r="J1105" s="2">
        <f>IFERROR([1]!EM_S_QSTM07_IS($C1105,"61",J$2,"1"),"")</f>
        <v>1328362.17</v>
      </c>
      <c r="M1105" s="2">
        <f>IFERROR([1]!EM_S_QSTM07_IS($C1105,"61",L$2,"1"),"")</f>
        <v>0</v>
      </c>
      <c r="N1105" s="2">
        <f>[1]!EM_S_PERFORMANCEEXPRESS_QNETPROFIT(C1105,L$2)</f>
        <v>0</v>
      </c>
      <c r="O1105" s="2">
        <f>[1]!EM_S_PROFITNOTICE_FORECASTT(C1105,L$2)</f>
        <v>54000000</v>
      </c>
      <c r="P1105" s="2">
        <f>[1]!EM_S_PROFITNOTICE_FORECASTL(C1105,L$2)</f>
        <v>47000000</v>
      </c>
      <c r="Q1105" t="str">
        <f>[1]!EM_S_PROFITNOTICE_ABSTRACT(C1105,L$2)</f>
        <v>预计2016年1-12月归属于上市公司股东的净利润:4,700万元-5,400万元,比上年同期增长:126.56%-160.31%</v>
      </c>
      <c r="R1105" s="2">
        <f t="shared" si="119"/>
        <v>50500000</v>
      </c>
      <c r="S1105" s="2">
        <f t="shared" si="120"/>
        <v>1413734.0799999982</v>
      </c>
      <c r="T1105" s="9">
        <f t="shared" si="121"/>
        <v>-0.43696429810448284</v>
      </c>
      <c r="U1105">
        <f>IF([1]!EM_S_MAJASSRES_NUM(C1105,"2014-12-30","2016-12-30")&gt;0,1,0)</f>
        <v>1</v>
      </c>
      <c r="V1105" t="str">
        <f t="shared" si="122"/>
        <v/>
      </c>
      <c r="W1105" s="9" t="str">
        <f t="shared" si="123"/>
        <v/>
      </c>
      <c r="X1105" t="str">
        <f t="shared" si="124"/>
        <v/>
      </c>
    </row>
    <row r="1106" spans="2:24" x14ac:dyDescent="0.25">
      <c r="B1106" t="str">
        <f t="shared" si="125"/>
        <v/>
      </c>
      <c r="C1106" s="1" t="s">
        <v>2206</v>
      </c>
      <c r="D1106" s="1" t="s">
        <v>2207</v>
      </c>
      <c r="F1106" s="2">
        <f>IFERROR([1]!EM_S_QSTM07_IS($C1106,"61",F$2,"1"),"")</f>
        <v>12799365.08</v>
      </c>
      <c r="G1106" s="2">
        <f>IFERROR([1]!EM_S_QSTM07_IS($C1106,"61",G$2,"1"),"")</f>
        <v>19999511.140000001</v>
      </c>
      <c r="H1106" s="2">
        <f>IFERROR([1]!EM_S_QSTM07_IS($C1106,"61",H$2,"1"),"")</f>
        <v>-17760529.469999999</v>
      </c>
      <c r="I1106" s="2">
        <f>IFERROR([1]!EM_S_QSTM07_IS($C1106,"61",I$2,"1"),"")</f>
        <v>7360624.7300000004</v>
      </c>
      <c r="J1106" s="2">
        <f>IFERROR([1]!EM_S_QSTM07_IS($C1106,"61",J$2,"1"),"")</f>
        <v>676326.97</v>
      </c>
      <c r="M1106" s="2">
        <f>IFERROR([1]!EM_S_QSTM07_IS($C1106,"61",L$2,"1"),"")</f>
        <v>0</v>
      </c>
      <c r="N1106" s="2">
        <f>[1]!EM_S_PERFORMANCEEXPRESS_QNETPROFIT(C1106,L$2)</f>
        <v>0</v>
      </c>
      <c r="O1106" s="2">
        <f>[1]!EM_S_PROFITNOTICE_FORECASTT(C1106,L$2)</f>
        <v>40000000</v>
      </c>
      <c r="P1106" s="2">
        <f>[1]!EM_S_PROFITNOTICE_FORECASTL(C1106,L$2)</f>
        <v>35000000</v>
      </c>
      <c r="Q1106" t="str">
        <f>[1]!EM_S_PROFITNOTICE_ABSTRACT(C1106,L$2)</f>
        <v>预计2016年1-12月归属于上市公司股东的净利润盈利:3,500万元-4,000万元,比上年同期上升:111.15%-141.32%</v>
      </c>
      <c r="R1106" s="2">
        <f t="shared" si="119"/>
        <v>37500000</v>
      </c>
      <c r="S1106" s="2">
        <f t="shared" si="120"/>
        <v>22461653.25</v>
      </c>
      <c r="T1106" s="9">
        <f t="shared" si="121"/>
        <v>2.0515960361967807</v>
      </c>
      <c r="U1106">
        <f>IF([1]!EM_S_MAJASSRES_NUM(C1106,"2014-12-30","2016-12-30")&gt;0,1,0)</f>
        <v>0</v>
      </c>
      <c r="V1106" t="str">
        <f t="shared" si="122"/>
        <v/>
      </c>
      <c r="W1106" s="9" t="str">
        <f t="shared" si="123"/>
        <v/>
      </c>
      <c r="X1106" t="str">
        <f t="shared" si="124"/>
        <v/>
      </c>
    </row>
    <row r="1107" spans="2:24" x14ac:dyDescent="0.25">
      <c r="B1107">
        <f t="shared" si="125"/>
        <v>48</v>
      </c>
      <c r="C1107" s="1" t="s">
        <v>2208</v>
      </c>
      <c r="D1107" s="1" t="s">
        <v>2209</v>
      </c>
      <c r="F1107" s="2">
        <f>IFERROR([1]!EM_S_QSTM07_IS($C1107,"61",F$2,"1"),"")</f>
        <v>114474571.84</v>
      </c>
      <c r="G1107" s="2">
        <f>IFERROR([1]!EM_S_QSTM07_IS($C1107,"61",G$2,"1"),"")</f>
        <v>70797091.879999995</v>
      </c>
      <c r="H1107" s="2">
        <f>IFERROR([1]!EM_S_QSTM07_IS($C1107,"61",H$2,"1"),"")</f>
        <v>87546400.540000007</v>
      </c>
      <c r="I1107" s="2">
        <f>IFERROR([1]!EM_S_QSTM07_IS($C1107,"61",I$2,"1"),"")</f>
        <v>44616740.07</v>
      </c>
      <c r="J1107" s="2">
        <f>IFERROR([1]!EM_S_QSTM07_IS($C1107,"61",J$2,"1"),"")</f>
        <v>47843491.280000001</v>
      </c>
      <c r="M1107" s="2">
        <f>IFERROR([1]!EM_S_QSTM07_IS($C1107,"61",L$2,"1"),"")</f>
        <v>0</v>
      </c>
      <c r="N1107" s="2">
        <f>[1]!EM_S_PERFORMANCEEXPRESS_QNETPROFIT(C1107,L$2)</f>
        <v>0</v>
      </c>
      <c r="O1107" s="2">
        <f>[1]!EM_S_PROFITNOTICE_FORECASTT(C1107,L$2)</f>
        <v>463063400</v>
      </c>
      <c r="P1107" s="2">
        <f>[1]!EM_S_PROFITNOTICE_FORECASTL(C1107,L$2)</f>
        <v>378870100</v>
      </c>
      <c r="Q1107" t="str">
        <f>[1]!EM_S_PROFITNOTICE_ABSTRACT(C1107,L$2)</f>
        <v>预计2016年1-12月归属于上市公司股东的净利润:37,887.01万元-46,306.34万元,比上年同期增长:125.00%-175.00%</v>
      </c>
      <c r="R1107" s="2">
        <f t="shared" si="119"/>
        <v>420966750</v>
      </c>
      <c r="S1107" s="2">
        <f t="shared" si="120"/>
        <v>148148685.74000001</v>
      </c>
      <c r="T1107" s="9">
        <f t="shared" si="121"/>
        <v>2.3204731118312747</v>
      </c>
      <c r="U1107">
        <f>IF([1]!EM_S_MAJASSRES_NUM(C1107,"2014-12-30","2016-12-30")&gt;0,1,0)</f>
        <v>0</v>
      </c>
      <c r="V1107">
        <f t="shared" si="122"/>
        <v>125</v>
      </c>
      <c r="W1107" s="9">
        <f t="shared" si="123"/>
        <v>2.3204731118312747</v>
      </c>
      <c r="X1107">
        <f t="shared" si="124"/>
        <v>48</v>
      </c>
    </row>
    <row r="1108" spans="2:24" x14ac:dyDescent="0.25">
      <c r="B1108">
        <f t="shared" si="125"/>
        <v>459</v>
      </c>
      <c r="C1108" s="1" t="s">
        <v>2210</v>
      </c>
      <c r="D1108" s="1" t="s">
        <v>2211</v>
      </c>
      <c r="F1108" s="2">
        <f>IFERROR([1]!EM_S_QSTM07_IS($C1108,"61",F$2,"1"),"")</f>
        <v>93910989.819999993</v>
      </c>
      <c r="G1108" s="2">
        <f>IFERROR([1]!EM_S_QSTM07_IS($C1108,"61",G$2,"1"),"")</f>
        <v>95991618.25</v>
      </c>
      <c r="H1108" s="2">
        <f>IFERROR([1]!EM_S_QSTM07_IS($C1108,"61",H$2,"1"),"")</f>
        <v>26133808.34</v>
      </c>
      <c r="I1108" s="2">
        <f>IFERROR([1]!EM_S_QSTM07_IS($C1108,"61",I$2,"1"),"")</f>
        <v>82713619.510000005</v>
      </c>
      <c r="J1108" s="2">
        <f>IFERROR([1]!EM_S_QSTM07_IS($C1108,"61",J$2,"1"),"")</f>
        <v>70997682.370000005</v>
      </c>
      <c r="M1108" s="2">
        <f>IFERROR([1]!EM_S_QSTM07_IS($C1108,"61",L$2,"1"),"")</f>
        <v>0</v>
      </c>
      <c r="N1108" s="2">
        <f>[1]!EM_S_PERFORMANCEEXPRESS_QNETPROFIT(C1108,L$2)</f>
        <v>0</v>
      </c>
      <c r="O1108" s="2">
        <f>[1]!EM_S_PROFITNOTICE_FORECASTT(C1108,L$2)</f>
        <v>337235500</v>
      </c>
      <c r="P1108" s="2">
        <f>[1]!EM_S_PROFITNOTICE_FORECASTL(C1108,L$2)</f>
        <v>259411900</v>
      </c>
      <c r="Q1108" t="str">
        <f>[1]!EM_S_PROFITNOTICE_ABSTRACT(C1108,L$2)</f>
        <v>预计2016年1-12月归属于上市公司股东的净利润盈利25,941.19万元-33,723.55万元,较上年同期增长0%-30%</v>
      </c>
      <c r="R1108" s="2">
        <f t="shared" si="119"/>
        <v>298323700</v>
      </c>
      <c r="S1108" s="2">
        <f t="shared" si="120"/>
        <v>82287283.590000004</v>
      </c>
      <c r="T1108" s="9">
        <f t="shared" si="121"/>
        <v>-5.1543617910283579E-3</v>
      </c>
      <c r="U1108">
        <f>IF([1]!EM_S_MAJASSRES_NUM(C1108,"2014-12-30","2016-12-30")&gt;0,1,0)</f>
        <v>0</v>
      </c>
      <c r="V1108">
        <f t="shared" si="122"/>
        <v>647</v>
      </c>
      <c r="W1108" s="9">
        <f t="shared" si="123"/>
        <v>-5.1543617910283579E-3</v>
      </c>
      <c r="X1108">
        <f t="shared" si="124"/>
        <v>459</v>
      </c>
    </row>
    <row r="1109" spans="2:24" x14ac:dyDescent="0.25">
      <c r="B1109">
        <f t="shared" si="125"/>
        <v>368</v>
      </c>
      <c r="C1109" s="1" t="s">
        <v>2212</v>
      </c>
      <c r="D1109" s="1" t="s">
        <v>2213</v>
      </c>
      <c r="F1109" s="2">
        <f>IFERROR([1]!EM_S_QSTM07_IS($C1109,"61",F$2,"1"),"")</f>
        <v>29798087.18</v>
      </c>
      <c r="G1109" s="2">
        <f>IFERROR([1]!EM_S_QSTM07_IS($C1109,"61",G$2,"1"),"")</f>
        <v>22080704.600000001</v>
      </c>
      <c r="H1109" s="2">
        <f>IFERROR([1]!EM_S_QSTM07_IS($C1109,"61",H$2,"1"),"")</f>
        <v>4819303.1900000004</v>
      </c>
      <c r="I1109" s="2">
        <f>IFERROR([1]!EM_S_QSTM07_IS($C1109,"61",I$2,"1"),"")</f>
        <v>135056754.41999999</v>
      </c>
      <c r="J1109" s="2">
        <f>IFERROR([1]!EM_S_QSTM07_IS($C1109,"61",J$2,"1"),"")</f>
        <v>13690889.210000001</v>
      </c>
      <c r="M1109" s="2">
        <f>IFERROR([1]!EM_S_QSTM07_IS($C1109,"61",L$2,"1"),"")</f>
        <v>0</v>
      </c>
      <c r="N1109" s="2">
        <f>[1]!EM_S_PERFORMANCEEXPRESS_QNETPROFIT(C1109,L$2)</f>
        <v>0</v>
      </c>
      <c r="O1109" s="2">
        <f>[1]!EM_S_PROFITNOTICE_FORECASTT(C1109,L$2)</f>
        <v>271680000</v>
      </c>
      <c r="P1109" s="2">
        <f>[1]!EM_S_PROFITNOTICE_FORECASTL(C1109,L$2)</f>
        <v>167190000</v>
      </c>
      <c r="Q1109" t="str">
        <f>[1]!EM_S_PROFITNOTICE_ABSTRACT(C1109,L$2)</f>
        <v>预计2016年1-12月归属于上市公司股东的净利润16,719万元-27,168万元,与上年同期变动-20%至30%</v>
      </c>
      <c r="R1109" s="2">
        <f t="shared" si="119"/>
        <v>219435000</v>
      </c>
      <c r="S1109" s="2">
        <f t="shared" si="120"/>
        <v>162736905.03</v>
      </c>
      <c r="T1109" s="9">
        <f t="shared" si="121"/>
        <v>0.20495199021235311</v>
      </c>
      <c r="U1109">
        <f>IF([1]!EM_S_MAJASSRES_NUM(C1109,"2014-12-30","2016-12-30")&gt;0,1,0)</f>
        <v>0</v>
      </c>
      <c r="V1109">
        <f t="shared" si="122"/>
        <v>543</v>
      </c>
      <c r="W1109" s="9">
        <f t="shared" si="123"/>
        <v>0.20495199021235311</v>
      </c>
      <c r="X1109">
        <f t="shared" si="124"/>
        <v>368</v>
      </c>
    </row>
    <row r="1110" spans="2:24" x14ac:dyDescent="0.25">
      <c r="B1110">
        <f t="shared" si="125"/>
        <v>508</v>
      </c>
      <c r="C1110" s="1" t="s">
        <v>2214</v>
      </c>
      <c r="D1110" s="1" t="s">
        <v>2215</v>
      </c>
      <c r="F1110" s="2">
        <f>IFERROR([1]!EM_S_QSTM07_IS($C1110,"61",F$2,"1"),"")</f>
        <v>65258487.640000001</v>
      </c>
      <c r="G1110" s="2">
        <f>IFERROR([1]!EM_S_QSTM07_IS($C1110,"61",G$2,"1"),"")</f>
        <v>95609661.950000003</v>
      </c>
      <c r="H1110" s="2">
        <f>IFERROR([1]!EM_S_QSTM07_IS($C1110,"61",H$2,"1"),"")</f>
        <v>89662482.930000007</v>
      </c>
      <c r="I1110" s="2">
        <f>IFERROR([1]!EM_S_QSTM07_IS($C1110,"61",I$2,"1"),"")</f>
        <v>112059353.91</v>
      </c>
      <c r="J1110" s="2">
        <f>IFERROR([1]!EM_S_QSTM07_IS($C1110,"61",J$2,"1"),"")</f>
        <v>75738857.849999994</v>
      </c>
      <c r="M1110" s="2">
        <f>IFERROR([1]!EM_S_QSTM07_IS($C1110,"61",L$2,"1"),"")</f>
        <v>0</v>
      </c>
      <c r="N1110" s="2">
        <f>[1]!EM_S_PERFORMANCEEXPRESS_QNETPROFIT(C1110,L$2)</f>
        <v>0</v>
      </c>
      <c r="O1110" s="2">
        <f>[1]!EM_S_PROFITNOTICE_FORECASTT(C1110,L$2)</f>
        <v>386771300</v>
      </c>
      <c r="P1110" s="2">
        <f>[1]!EM_S_PROFITNOTICE_FORECASTL(C1110,L$2)</f>
        <v>309417000</v>
      </c>
      <c r="Q1110" t="str">
        <f>[1]!EM_S_PROFITNOTICE_ABSTRACT(C1110,L$2)</f>
        <v>预计2016年1-12月归属于上市公司股东的净利润:30,941.7万元-38,677.13万元,比上年同期增长:20.00%-50.00%</v>
      </c>
      <c r="R1110" s="2">
        <f t="shared" si="119"/>
        <v>348094150</v>
      </c>
      <c r="S1110" s="2">
        <f t="shared" si="120"/>
        <v>97563517.479999989</v>
      </c>
      <c r="T1110" s="9">
        <f t="shared" si="121"/>
        <v>-0.12935855798028498</v>
      </c>
      <c r="U1110">
        <f>IF([1]!EM_S_MAJASSRES_NUM(C1110,"2014-12-30","2016-12-30")&gt;0,1,0)</f>
        <v>0</v>
      </c>
      <c r="V1110">
        <f t="shared" si="122"/>
        <v>707</v>
      </c>
      <c r="W1110" s="9">
        <f t="shared" si="123"/>
        <v>-0.12935855798028498</v>
      </c>
      <c r="X1110">
        <f t="shared" si="124"/>
        <v>508</v>
      </c>
    </row>
    <row r="1111" spans="2:24" x14ac:dyDescent="0.25">
      <c r="B1111" t="str">
        <f t="shared" si="125"/>
        <v/>
      </c>
      <c r="C1111" s="1" t="s">
        <v>2216</v>
      </c>
      <c r="D1111" s="1" t="s">
        <v>2217</v>
      </c>
      <c r="F1111" s="2">
        <f>IFERROR([1]!EM_S_QSTM07_IS($C1111,"61",F$2,"1"),"")</f>
        <v>16382900.140000001</v>
      </c>
      <c r="G1111" s="2">
        <f>IFERROR([1]!EM_S_QSTM07_IS($C1111,"61",G$2,"1"),"")</f>
        <v>21088121.460000001</v>
      </c>
      <c r="H1111" s="2">
        <f>IFERROR([1]!EM_S_QSTM07_IS($C1111,"61",H$2,"1"),"")</f>
        <v>9237246.3399999999</v>
      </c>
      <c r="I1111" s="2">
        <f>IFERROR([1]!EM_S_QSTM07_IS($C1111,"61",I$2,"1"),"")</f>
        <v>9948619.1500000004</v>
      </c>
      <c r="J1111" s="2">
        <f>IFERROR([1]!EM_S_QSTM07_IS($C1111,"61",J$2,"1"),"")</f>
        <v>13846440.74</v>
      </c>
      <c r="M1111" s="2">
        <f>IFERROR([1]!EM_S_QSTM07_IS($C1111,"61",L$2,"1"),"")</f>
        <v>0</v>
      </c>
      <c r="N1111" s="2">
        <f>[1]!EM_S_PERFORMANCEEXPRESS_QNETPROFIT(C1111,L$2)</f>
        <v>0</v>
      </c>
      <c r="O1111" s="2">
        <f>[1]!EM_S_PROFITNOTICE_FORECASTT(C1111,L$2)</f>
        <v>68716200</v>
      </c>
      <c r="P1111" s="2">
        <f>[1]!EM_S_PROFITNOTICE_FORECASTL(C1111,L$2)</f>
        <v>55831900</v>
      </c>
      <c r="Q1111" t="str">
        <f>[1]!EM_S_PROFITNOTICE_ABSTRACT(C1111,L$2)</f>
        <v>预计2016年1-12月归属于上市公司股东的净利润盈利5,583.19万元-6,871.62万元,与上年同期增长30%-60%</v>
      </c>
      <c r="R1111" s="2">
        <f t="shared" si="119"/>
        <v>62274050</v>
      </c>
      <c r="S1111" s="2">
        <f t="shared" si="120"/>
        <v>15565782.060000002</v>
      </c>
      <c r="T1111" s="9">
        <f t="shared" si="121"/>
        <v>0.56461734290029608</v>
      </c>
      <c r="U1111">
        <f>IF([1]!EM_S_MAJASSRES_NUM(C1111,"2014-12-30","2016-12-30")&gt;0,1,0)</f>
        <v>0</v>
      </c>
      <c r="V1111" t="str">
        <f t="shared" si="122"/>
        <v/>
      </c>
      <c r="W1111" s="9" t="str">
        <f t="shared" si="123"/>
        <v/>
      </c>
      <c r="X1111" t="str">
        <f t="shared" si="124"/>
        <v/>
      </c>
    </row>
    <row r="1112" spans="2:24" x14ac:dyDescent="0.25">
      <c r="B1112" t="str">
        <f t="shared" si="125"/>
        <v/>
      </c>
      <c r="C1112" s="1" t="s">
        <v>2218</v>
      </c>
      <c r="D1112" s="1" t="s">
        <v>2219</v>
      </c>
      <c r="F1112" s="2">
        <f>IFERROR([1]!EM_S_QSTM07_IS($C1112,"61",F$2,"1"),"")</f>
        <v>16140351.74</v>
      </c>
      <c r="G1112" s="2">
        <f>IFERROR([1]!EM_S_QSTM07_IS($C1112,"61",G$2,"1"),"")</f>
        <v>18042256.460000001</v>
      </c>
      <c r="H1112" s="2">
        <f>IFERROR([1]!EM_S_QSTM07_IS($C1112,"61",H$2,"1"),"")</f>
        <v>14792186.67</v>
      </c>
      <c r="I1112" s="2">
        <f>IFERROR([1]!EM_S_QSTM07_IS($C1112,"61",I$2,"1"),"")</f>
        <v>-3253218.26</v>
      </c>
      <c r="J1112" s="2">
        <f>IFERROR([1]!EM_S_QSTM07_IS($C1112,"61",J$2,"1"),"")</f>
        <v>-6697654.4000000004</v>
      </c>
      <c r="M1112" s="2">
        <f>IFERROR([1]!EM_S_QSTM07_IS($C1112,"61",L$2,"1"),"")</f>
        <v>0</v>
      </c>
      <c r="N1112" s="2">
        <f>[1]!EM_S_PERFORMANCEEXPRESS_QNETPROFIT(C1112,L$2)</f>
        <v>0</v>
      </c>
      <c r="O1112" s="2">
        <f>[1]!EM_S_PROFITNOTICE_FORECASTT(C1112,L$2)</f>
        <v>65000000</v>
      </c>
      <c r="P1112" s="2">
        <f>[1]!EM_S_PROFITNOTICE_FORECASTL(C1112,L$2)</f>
        <v>55000000</v>
      </c>
      <c r="Q1112" t="str">
        <f>[1]!EM_S_PROFITNOTICE_ABSTRACT(C1112,L$2)</f>
        <v>预计2016年1-12月归属于上市公司股东的净利润:5,500万元-6,500万元</v>
      </c>
      <c r="R1112" s="2">
        <f t="shared" si="119"/>
        <v>60000000</v>
      </c>
      <c r="S1112" s="2">
        <f t="shared" si="120"/>
        <v>11025205.129999995</v>
      </c>
      <c r="T1112" s="9">
        <f t="shared" si="121"/>
        <v>4.3890148919796106</v>
      </c>
      <c r="U1112">
        <f>IF([1]!EM_S_MAJASSRES_NUM(C1112,"2014-12-30","2016-12-30")&gt;0,1,0)</f>
        <v>1</v>
      </c>
      <c r="V1112" t="str">
        <f t="shared" si="122"/>
        <v/>
      </c>
      <c r="W1112" s="9" t="str">
        <f t="shared" si="123"/>
        <v/>
      </c>
      <c r="X1112" t="str">
        <f t="shared" si="124"/>
        <v/>
      </c>
    </row>
    <row r="1113" spans="2:24" x14ac:dyDescent="0.25">
      <c r="B1113" t="str">
        <f t="shared" si="125"/>
        <v/>
      </c>
      <c r="C1113" s="1" t="s">
        <v>2220</v>
      </c>
      <c r="D1113" s="1" t="s">
        <v>2221</v>
      </c>
      <c r="F1113" s="2">
        <f>IFERROR([1]!EM_S_QSTM07_IS($C1113,"61",F$2,"1"),"")</f>
        <v>44813540.469999999</v>
      </c>
      <c r="G1113" s="2">
        <f>IFERROR([1]!EM_S_QSTM07_IS($C1113,"61",G$2,"1"),"")</f>
        <v>4435431.97</v>
      </c>
      <c r="H1113" s="2">
        <f>IFERROR([1]!EM_S_QSTM07_IS($C1113,"61",H$2,"1"),"")</f>
        <v>144971846.19999999</v>
      </c>
      <c r="I1113" s="2">
        <f>IFERROR([1]!EM_S_QSTM07_IS($C1113,"61",I$2,"1"),"")</f>
        <v>-3233336.5999999898</v>
      </c>
      <c r="J1113" s="2">
        <f>IFERROR([1]!EM_S_QSTM07_IS($C1113,"61",J$2,"1"),"")</f>
        <v>49810163.859999999</v>
      </c>
      <c r="M1113" s="2">
        <f>IFERROR([1]!EM_S_QSTM07_IS($C1113,"61",L$2,"1"),"")</f>
        <v>0</v>
      </c>
      <c r="N1113" s="2">
        <f>[1]!EM_S_PERFORMANCEEXPRESS_QNETPROFIT(C1113,L$2)</f>
        <v>0</v>
      </c>
      <c r="O1113" s="2">
        <f>[1]!EM_S_PROFITNOTICE_FORECASTT(C1113,L$2)</f>
        <v>231011000</v>
      </c>
      <c r="P1113" s="2">
        <f>[1]!EM_S_PROFITNOTICE_FORECASTL(C1113,L$2)</f>
        <v>196359300</v>
      </c>
      <c r="Q1113" t="str">
        <f>[1]!EM_S_PROFITNOTICE_ABSTRACT(C1113,L$2)</f>
        <v>预计2016年1-12月归属于上市公司股东的净利润:19,635.93万元-23,101.1万元,比上年同期下降:0.00%-15.00%</v>
      </c>
      <c r="R1113" s="2">
        <f t="shared" si="119"/>
        <v>213685150</v>
      </c>
      <c r="S1113" s="2">
        <f t="shared" si="120"/>
        <v>19464331.360000014</v>
      </c>
      <c r="T1113" s="9">
        <f t="shared" si="121"/>
        <v>7.0198902149563009</v>
      </c>
      <c r="U1113">
        <f>IF([1]!EM_S_MAJASSRES_NUM(C1113,"2014-12-30","2016-12-30")&gt;0,1,0)</f>
        <v>0</v>
      </c>
      <c r="V1113" t="str">
        <f t="shared" si="122"/>
        <v/>
      </c>
      <c r="W1113" s="9" t="str">
        <f t="shared" si="123"/>
        <v/>
      </c>
      <c r="X1113" t="str">
        <f t="shared" si="124"/>
        <v/>
      </c>
    </row>
    <row r="1114" spans="2:24" x14ac:dyDescent="0.25">
      <c r="B1114" t="str">
        <f t="shared" si="125"/>
        <v/>
      </c>
      <c r="C1114" s="1" t="s">
        <v>2222</v>
      </c>
      <c r="D1114" s="1" t="s">
        <v>2223</v>
      </c>
      <c r="F1114" s="2">
        <f>IFERROR([1]!EM_S_QSTM07_IS($C1114,"61",F$2,"1"),"")</f>
        <v>21342521.23</v>
      </c>
      <c r="G1114" s="2">
        <f>IFERROR([1]!EM_S_QSTM07_IS($C1114,"61",G$2,"1"),"")</f>
        <v>-14184050.27</v>
      </c>
      <c r="H1114" s="2">
        <f>IFERROR([1]!EM_S_QSTM07_IS($C1114,"61",H$2,"1"),"")</f>
        <v>-26232998.57</v>
      </c>
      <c r="I1114" s="2">
        <f>IFERROR([1]!EM_S_QSTM07_IS($C1114,"61",I$2,"1"),"")</f>
        <v>6077539.5300000003</v>
      </c>
      <c r="J1114" s="2">
        <f>IFERROR([1]!EM_S_QSTM07_IS($C1114,"61",J$2,"1"),"")</f>
        <v>-350203.67</v>
      </c>
      <c r="M1114" s="2">
        <f>IFERROR([1]!EM_S_QSTM07_IS($C1114,"61",L$2,"1"),"")</f>
        <v>0</v>
      </c>
      <c r="N1114" s="2">
        <f>[1]!EM_S_PERFORMANCEEXPRESS_QNETPROFIT(C1114,L$2)</f>
        <v>0</v>
      </c>
      <c r="O1114" s="2">
        <f>[1]!EM_S_PROFITNOTICE_FORECASTT(C1114,L$2)</f>
        <v>20000000</v>
      </c>
      <c r="P1114" s="2">
        <f>[1]!EM_S_PROFITNOTICE_FORECASTL(C1114,L$2)</f>
        <v>10000000</v>
      </c>
      <c r="Q1114" t="str">
        <f>[1]!EM_S_PROFITNOTICE_ABSTRACT(C1114,L$2)</f>
        <v>预计2016年1-12月归属于上市公司股东的净利润1,000万元-2,000万元,比上年同期增长15.44%-130.89%</v>
      </c>
      <c r="R1114" s="2">
        <f t="shared" si="119"/>
        <v>15000000</v>
      </c>
      <c r="S1114" s="2">
        <f t="shared" si="120"/>
        <v>34074527.609999999</v>
      </c>
      <c r="T1114" s="9">
        <f t="shared" si="121"/>
        <v>4.6066319999731862</v>
      </c>
      <c r="U1114">
        <f>IF([1]!EM_S_MAJASSRES_NUM(C1114,"2014-12-30","2016-12-30")&gt;0,1,0)</f>
        <v>0</v>
      </c>
      <c r="V1114" t="str">
        <f t="shared" si="122"/>
        <v/>
      </c>
      <c r="W1114" s="9" t="str">
        <f t="shared" si="123"/>
        <v/>
      </c>
      <c r="X1114" t="str">
        <f t="shared" si="124"/>
        <v/>
      </c>
    </row>
    <row r="1115" spans="2:24" x14ac:dyDescent="0.25">
      <c r="B1115">
        <f t="shared" si="125"/>
        <v>105</v>
      </c>
      <c r="C1115" s="1" t="s">
        <v>2224</v>
      </c>
      <c r="D1115" s="1" t="s">
        <v>2225</v>
      </c>
      <c r="F1115" s="2">
        <f>IFERROR([1]!EM_S_QSTM07_IS($C1115,"61",F$2,"1"),"")</f>
        <v>83914410.689999998</v>
      </c>
      <c r="G1115" s="2">
        <f>IFERROR([1]!EM_S_QSTM07_IS($C1115,"61",G$2,"1"),"")</f>
        <v>12506514.98</v>
      </c>
      <c r="H1115" s="2">
        <f>IFERROR([1]!EM_S_QSTM07_IS($C1115,"61",H$2,"1"),"")</f>
        <v>2966002.01</v>
      </c>
      <c r="I1115" s="2">
        <f>IFERROR([1]!EM_S_QSTM07_IS($C1115,"61",I$2,"1"),"")</f>
        <v>-210675274.13</v>
      </c>
      <c r="J1115" s="2">
        <f>IFERROR([1]!EM_S_QSTM07_IS($C1115,"61",J$2,"1"),"")</f>
        <v>-110772599.88</v>
      </c>
      <c r="M1115" s="2">
        <f>IFERROR([1]!EM_S_QSTM07_IS($C1115,"61",L$2,"1"),"")</f>
        <v>0</v>
      </c>
      <c r="N1115" s="2">
        <f>[1]!EM_S_PERFORMANCEEXPRESS_QNETPROFIT(C1115,L$2)</f>
        <v>0</v>
      </c>
      <c r="O1115" s="2">
        <f>[1]!EM_S_PROFITNOTICE_FORECASTT(C1115,L$2)</f>
        <v>200000000</v>
      </c>
      <c r="P1115" s="2">
        <f>[1]!EM_S_PROFITNOTICE_FORECASTL(C1115,L$2)</f>
        <v>150000000</v>
      </c>
      <c r="Q1115" t="str">
        <f>[1]!EM_S_PROFITNOTICE_ABSTRACT(C1115,L$2)</f>
        <v>预计2016年1-12月归属于上市公司股东的净利润盈利15,000万元-20,000万元</v>
      </c>
      <c r="R1115" s="2">
        <f t="shared" si="119"/>
        <v>175000000</v>
      </c>
      <c r="S1115" s="2">
        <f t="shared" si="120"/>
        <v>75613072.319999993</v>
      </c>
      <c r="T1115" s="9">
        <f t="shared" si="121"/>
        <v>1.3589081473003897</v>
      </c>
      <c r="U1115">
        <f>IF([1]!EM_S_MAJASSRES_NUM(C1115,"2014-12-30","2016-12-30")&gt;0,1,0)</f>
        <v>0</v>
      </c>
      <c r="V1115" t="str">
        <f t="shared" si="122"/>
        <v/>
      </c>
      <c r="W1115" s="9">
        <f t="shared" si="123"/>
        <v>1.3589081473003897</v>
      </c>
      <c r="X1115">
        <f t="shared" si="124"/>
        <v>105</v>
      </c>
    </row>
    <row r="1116" spans="2:24" x14ac:dyDescent="0.25">
      <c r="B1116">
        <f t="shared" si="125"/>
        <v>605</v>
      </c>
      <c r="C1116" s="1" t="s">
        <v>2226</v>
      </c>
      <c r="D1116" s="1" t="s">
        <v>2227</v>
      </c>
      <c r="F1116" s="2">
        <f>IFERROR([1]!EM_S_QSTM07_IS($C1116,"61",F$2,"1"),"")</f>
        <v>34984045.079999998</v>
      </c>
      <c r="G1116" s="2">
        <f>IFERROR([1]!EM_S_QSTM07_IS($C1116,"61",G$2,"1"),"")</f>
        <v>57928705.710000001</v>
      </c>
      <c r="H1116" s="2">
        <f>IFERROR([1]!EM_S_QSTM07_IS($C1116,"61",H$2,"1"),"")</f>
        <v>24188009.890000001</v>
      </c>
      <c r="I1116" s="2">
        <f>IFERROR([1]!EM_S_QSTM07_IS($C1116,"61",I$2,"1"),"")</f>
        <v>47654074.07</v>
      </c>
      <c r="J1116" s="2">
        <f>IFERROR([1]!EM_S_QSTM07_IS($C1116,"61",J$2,"1"),"")</f>
        <v>4695022.6399999997</v>
      </c>
      <c r="M1116" s="2">
        <f>IFERROR([1]!EM_S_QSTM07_IS($C1116,"61",L$2,"1"),"")</f>
        <v>0</v>
      </c>
      <c r="N1116" s="2">
        <f>[1]!EM_S_PERFORMANCEEXPRESS_QNETPROFIT(C1116,L$2)</f>
        <v>0</v>
      </c>
      <c r="O1116" s="2">
        <f>[1]!EM_S_PROFITNOTICE_FORECASTT(C1116,L$2)</f>
        <v>144737100</v>
      </c>
      <c r="P1116" s="2">
        <f>[1]!EM_S_PROFITNOTICE_FORECASTL(C1116,L$2)</f>
        <v>90460700</v>
      </c>
      <c r="Q1116" t="str">
        <f>[1]!EM_S_PROFITNOTICE_ABSTRACT(C1116,L$2)</f>
        <v>预计2016年1-12月归属于上市公司股东的净利润盈利:9,046.07万元-14,473.71万元,与上年同期下降20.00%-50.00%</v>
      </c>
      <c r="R1116" s="2">
        <f t="shared" si="119"/>
        <v>117598900</v>
      </c>
      <c r="S1116" s="2">
        <f t="shared" si="120"/>
        <v>498139.32000000775</v>
      </c>
      <c r="T1116" s="9">
        <f t="shared" si="121"/>
        <v>-0.98954676321549584</v>
      </c>
      <c r="U1116">
        <f>IF([1]!EM_S_MAJASSRES_NUM(C1116,"2014-12-30","2016-12-30")&gt;0,1,0)</f>
        <v>0</v>
      </c>
      <c r="V1116">
        <f t="shared" si="122"/>
        <v>843</v>
      </c>
      <c r="W1116" s="9">
        <f t="shared" si="123"/>
        <v>-0.98954676321549584</v>
      </c>
      <c r="X1116">
        <f t="shared" si="124"/>
        <v>605</v>
      </c>
    </row>
    <row r="1117" spans="2:24" x14ac:dyDescent="0.25">
      <c r="B1117">
        <f t="shared" si="125"/>
        <v>315</v>
      </c>
      <c r="C1117" s="1" t="s">
        <v>2228</v>
      </c>
      <c r="D1117" s="1" t="s">
        <v>2229</v>
      </c>
      <c r="F1117" s="2">
        <f>IFERROR([1]!EM_S_QSTM07_IS($C1117,"61",F$2,"1"),"")</f>
        <v>29904734.52</v>
      </c>
      <c r="G1117" s="2">
        <f>IFERROR([1]!EM_S_QSTM07_IS($C1117,"61",G$2,"1"),"")</f>
        <v>42938698.159999996</v>
      </c>
      <c r="H1117" s="2">
        <f>IFERROR([1]!EM_S_QSTM07_IS($C1117,"61",H$2,"1"),"")</f>
        <v>54978633.219999999</v>
      </c>
      <c r="I1117" s="2">
        <f>IFERROR([1]!EM_S_QSTM07_IS($C1117,"61",I$2,"1"),"")</f>
        <v>31275438.609999999</v>
      </c>
      <c r="J1117" s="2">
        <f>IFERROR([1]!EM_S_QSTM07_IS($C1117,"61",J$2,"1"),"")</f>
        <v>-32323486.25</v>
      </c>
      <c r="M1117" s="2">
        <f>IFERROR([1]!EM_S_QSTM07_IS($C1117,"61",L$2,"1"),"")</f>
        <v>0</v>
      </c>
      <c r="N1117" s="2">
        <f>[1]!EM_S_PERFORMANCEEXPRESS_QNETPROFIT(C1117,L$2)</f>
        <v>0</v>
      </c>
      <c r="O1117" s="2">
        <f>[1]!EM_S_PROFITNOTICE_FORECASTT(C1117,L$2)</f>
        <v>191518300</v>
      </c>
      <c r="P1117" s="2">
        <f>[1]!EM_S_PROFITNOTICE_FORECASTL(C1117,L$2)</f>
        <v>147321800</v>
      </c>
      <c r="Q1117" t="str">
        <f>[1]!EM_S_PROFITNOTICE_ABSTRACT(C1117,L$2)</f>
        <v>预计2016年1-12月归属于上市公司股东的净利润14,732.18万元-19,151.83万元,与上年同期相比增长0%-30%</v>
      </c>
      <c r="R1117" s="2">
        <f t="shared" si="119"/>
        <v>169420050</v>
      </c>
      <c r="S1117" s="2">
        <f t="shared" si="120"/>
        <v>41597984.100000009</v>
      </c>
      <c r="T1117" s="9">
        <f t="shared" si="121"/>
        <v>0.33005278099279739</v>
      </c>
      <c r="U1117">
        <f>IF([1]!EM_S_MAJASSRES_NUM(C1117,"2014-12-30","2016-12-30")&gt;0,1,0)</f>
        <v>0</v>
      </c>
      <c r="V1117">
        <f t="shared" si="122"/>
        <v>479</v>
      </c>
      <c r="W1117" s="9">
        <f t="shared" si="123"/>
        <v>0.33005278099279739</v>
      </c>
      <c r="X1117">
        <f t="shared" si="124"/>
        <v>315</v>
      </c>
    </row>
    <row r="1118" spans="2:24" x14ac:dyDescent="0.25">
      <c r="B1118">
        <f t="shared" si="125"/>
        <v>432</v>
      </c>
      <c r="C1118" s="1" t="s">
        <v>2230</v>
      </c>
      <c r="D1118" s="1" t="s">
        <v>2231</v>
      </c>
      <c r="F1118" s="2">
        <f>IFERROR([1]!EM_S_QSTM07_IS($C1118,"61",F$2,"1"),"")</f>
        <v>17496886.879999999</v>
      </c>
      <c r="G1118" s="2">
        <f>IFERROR([1]!EM_S_QSTM07_IS($C1118,"61",G$2,"1"),"")</f>
        <v>22288897.98</v>
      </c>
      <c r="H1118" s="2">
        <f>IFERROR([1]!EM_S_QSTM07_IS($C1118,"61",H$2,"1"),"")</f>
        <v>24881672.649999999</v>
      </c>
      <c r="I1118" s="2">
        <f>IFERROR([1]!EM_S_QSTM07_IS($C1118,"61",I$2,"1"),"")</f>
        <v>41539569.090000004</v>
      </c>
      <c r="J1118" s="2">
        <f>IFERROR([1]!EM_S_QSTM07_IS($C1118,"61",J$2,"1"),"")</f>
        <v>40968606.770000003</v>
      </c>
      <c r="M1118" s="2">
        <f>IFERROR([1]!EM_S_QSTM07_IS($C1118,"61",L$2,"1"),"")</f>
        <v>0</v>
      </c>
      <c r="N1118" s="2">
        <f>[1]!EM_S_PERFORMANCEEXPRESS_QNETPROFIT(C1118,L$2)</f>
        <v>0</v>
      </c>
      <c r="O1118" s="2">
        <f>[1]!EM_S_PROFITNOTICE_FORECASTT(C1118,L$2)</f>
        <v>130360000</v>
      </c>
      <c r="P1118" s="2">
        <f>[1]!EM_S_PROFITNOTICE_FORECASTL(C1118,L$2)</f>
        <v>86900000</v>
      </c>
      <c r="Q1118" t="str">
        <f>[1]!EM_S_PROFITNOTICE_ABSTRACT(C1118,L$2)</f>
        <v>预计2016年1-12月归属于上市公司股东的净利润8,690万元-13,036万元,较上年同期下降10%-40%</v>
      </c>
      <c r="R1118" s="2">
        <f t="shared" si="119"/>
        <v>108630000</v>
      </c>
      <c r="S1118" s="2">
        <f t="shared" si="120"/>
        <v>43962542.490000002</v>
      </c>
      <c r="T1118" s="9">
        <f t="shared" si="121"/>
        <v>5.8329285861159576E-2</v>
      </c>
      <c r="U1118">
        <f>IF([1]!EM_S_MAJASSRES_NUM(C1118,"2014-12-30","2016-12-30")&gt;0,1,0)</f>
        <v>0</v>
      </c>
      <c r="V1118">
        <f t="shared" si="122"/>
        <v>616</v>
      </c>
      <c r="W1118" s="9">
        <f t="shared" si="123"/>
        <v>5.8329285861159576E-2</v>
      </c>
      <c r="X1118">
        <f t="shared" si="124"/>
        <v>432</v>
      </c>
    </row>
    <row r="1119" spans="2:24" x14ac:dyDescent="0.25">
      <c r="B1119" t="str">
        <f t="shared" si="125"/>
        <v/>
      </c>
      <c r="C1119" s="1" t="s">
        <v>2232</v>
      </c>
      <c r="D1119" s="1" t="s">
        <v>2233</v>
      </c>
      <c r="F1119" s="2">
        <f>IFERROR([1]!EM_S_QSTM07_IS($C1119,"61",F$2,"1"),"")</f>
        <v>30982636.18</v>
      </c>
      <c r="G1119" s="2">
        <f>IFERROR([1]!EM_S_QSTM07_IS($C1119,"61",G$2,"1"),"")</f>
        <v>20712045.350000001</v>
      </c>
      <c r="H1119" s="2">
        <f>IFERROR([1]!EM_S_QSTM07_IS($C1119,"61",H$2,"1"),"")</f>
        <v>10002302.720000001</v>
      </c>
      <c r="I1119" s="2">
        <f>IFERROR([1]!EM_S_QSTM07_IS($C1119,"61",I$2,"1"),"")</f>
        <v>-1076963.30999999</v>
      </c>
      <c r="J1119" s="2">
        <f>IFERROR([1]!EM_S_QSTM07_IS($C1119,"61",J$2,"1"),"")</f>
        <v>15640976.460000001</v>
      </c>
      <c r="M1119" s="2">
        <f>IFERROR([1]!EM_S_QSTM07_IS($C1119,"61",L$2,"1"),"")</f>
        <v>0</v>
      </c>
      <c r="N1119" s="2">
        <f>[1]!EM_S_PERFORMANCEEXPRESS_QNETPROFIT(C1119,L$2)</f>
        <v>0</v>
      </c>
      <c r="O1119" s="2">
        <f>[1]!EM_S_PROFITNOTICE_FORECASTT(C1119,L$2)</f>
        <v>74174900</v>
      </c>
      <c r="P1119" s="2">
        <f>[1]!EM_S_PROFITNOTICE_FORECASTL(C1119,L$2)</f>
        <v>53570800</v>
      </c>
      <c r="Q1119" t="str">
        <f>[1]!EM_S_PROFITNOTICE_ABSTRACT(C1119,L$2)</f>
        <v>预计2016年1-12月归属于上市公司股东的净利润:5,357.08万元-7,417.49万元,比上年同期增长:30.00%-80.00%</v>
      </c>
      <c r="R1119" s="2">
        <f t="shared" si="119"/>
        <v>63872850</v>
      </c>
      <c r="S1119" s="2">
        <f t="shared" si="120"/>
        <v>2175865.75</v>
      </c>
      <c r="T1119" s="9">
        <f t="shared" si="121"/>
        <v>3.0203712882289557</v>
      </c>
      <c r="U1119">
        <f>IF([1]!EM_S_MAJASSRES_NUM(C1119,"2014-12-30","2016-12-30")&gt;0,1,0)</f>
        <v>0</v>
      </c>
      <c r="V1119" t="str">
        <f t="shared" si="122"/>
        <v/>
      </c>
      <c r="W1119" s="9" t="str">
        <f t="shared" si="123"/>
        <v/>
      </c>
      <c r="X1119" t="str">
        <f t="shared" si="124"/>
        <v/>
      </c>
    </row>
    <row r="1120" spans="2:24" x14ac:dyDescent="0.25">
      <c r="B1120">
        <f t="shared" si="125"/>
        <v>218</v>
      </c>
      <c r="C1120" s="1" t="s">
        <v>2234</v>
      </c>
      <c r="D1120" s="1" t="s">
        <v>2235</v>
      </c>
      <c r="F1120" s="2">
        <f>IFERROR([1]!EM_S_QSTM07_IS($C1120,"61",F$2,"1"),"")</f>
        <v>73983829.900000006</v>
      </c>
      <c r="G1120" s="2">
        <f>IFERROR([1]!EM_S_QSTM07_IS($C1120,"61",G$2,"1"),"")</f>
        <v>195585825.63</v>
      </c>
      <c r="H1120" s="2">
        <f>IFERROR([1]!EM_S_QSTM07_IS($C1120,"61",H$2,"1"),"")</f>
        <v>42059854.590000004</v>
      </c>
      <c r="I1120" s="2">
        <f>IFERROR([1]!EM_S_QSTM07_IS($C1120,"61",I$2,"1"),"")</f>
        <v>94561406.310000002</v>
      </c>
      <c r="J1120" s="2">
        <f>IFERROR([1]!EM_S_QSTM07_IS($C1120,"61",J$2,"1"),"")</f>
        <v>62854220.880000003</v>
      </c>
      <c r="M1120" s="2">
        <f>IFERROR([1]!EM_S_QSTM07_IS($C1120,"61",L$2,"1"),"")</f>
        <v>0</v>
      </c>
      <c r="N1120" s="2">
        <f>[1]!EM_S_PERFORMANCEEXPRESS_QNETPROFIT(C1120,L$2)</f>
        <v>0</v>
      </c>
      <c r="O1120" s="2">
        <f>[1]!EM_S_PROFITNOTICE_FORECASTT(C1120,L$2)</f>
        <v>483805300</v>
      </c>
      <c r="P1120" s="2">
        <f>[1]!EM_S_PROFITNOTICE_FORECASTL(C1120,L$2)</f>
        <v>446589500</v>
      </c>
      <c r="Q1120" t="str">
        <f>[1]!EM_S_PROFITNOTICE_ABSTRACT(C1120,L$2)</f>
        <v>预计2016年1-12月归属于上市公司股东的净利润盈利:44,658.95万元-48,380.53万元,比上年同期增长20.00%-30.00%</v>
      </c>
      <c r="R1120" s="2">
        <f t="shared" si="119"/>
        <v>465197400</v>
      </c>
      <c r="S1120" s="2">
        <f t="shared" si="120"/>
        <v>153567889.88</v>
      </c>
      <c r="T1120" s="9">
        <f t="shared" si="121"/>
        <v>0.62400175581737272</v>
      </c>
      <c r="U1120">
        <f>IF([1]!EM_S_MAJASSRES_NUM(C1120,"2014-12-30","2016-12-30")&gt;0,1,0)</f>
        <v>0</v>
      </c>
      <c r="V1120">
        <f t="shared" si="122"/>
        <v>362</v>
      </c>
      <c r="W1120" s="9">
        <f t="shared" si="123"/>
        <v>0.62400175581737272</v>
      </c>
      <c r="X1120">
        <f t="shared" si="124"/>
        <v>218</v>
      </c>
    </row>
    <row r="1121" spans="2:24" x14ac:dyDescent="0.25">
      <c r="B1121" t="str">
        <f t="shared" si="125"/>
        <v/>
      </c>
      <c r="C1121" s="1" t="s">
        <v>2236</v>
      </c>
      <c r="D1121" s="1" t="s">
        <v>2237</v>
      </c>
      <c r="F1121" s="2">
        <f>IFERROR([1]!EM_S_QSTM07_IS($C1121,"61",F$2,"1"),"")</f>
        <v>54007716.479999997</v>
      </c>
      <c r="G1121" s="2">
        <f>IFERROR([1]!EM_S_QSTM07_IS($C1121,"61",G$2,"1"),"")</f>
        <v>55048467.880000003</v>
      </c>
      <c r="H1121" s="2">
        <f>IFERROR([1]!EM_S_QSTM07_IS($C1121,"61",H$2,"1"),"")</f>
        <v>8295345.9800000004</v>
      </c>
      <c r="I1121" s="2">
        <f>IFERROR([1]!EM_S_QSTM07_IS($C1121,"61",I$2,"1"),"")</f>
        <v>23337761.390000001</v>
      </c>
      <c r="J1121" s="2">
        <f>IFERROR([1]!EM_S_QSTM07_IS($C1121,"61",J$2,"1"),"")</f>
        <v>12407666.039999999</v>
      </c>
      <c r="M1121" s="2">
        <f>IFERROR([1]!EM_S_QSTM07_IS($C1121,"61",L$2,"1"),"")</f>
        <v>0</v>
      </c>
      <c r="N1121" s="2">
        <f>[1]!EM_S_PERFORMANCEEXPRESS_QNETPROFIT(C1121,L$2)</f>
        <v>0</v>
      </c>
      <c r="O1121" s="2">
        <f>[1]!EM_S_PROFITNOTICE_FORECASTT(C1121,L$2)</f>
        <v>163792300</v>
      </c>
      <c r="P1121" s="2">
        <f>[1]!EM_S_PROFITNOTICE_FORECASTL(C1121,L$2)</f>
        <v>135552200</v>
      </c>
      <c r="Q1121" t="str">
        <f>[1]!EM_S_PROFITNOTICE_ABSTRACT(C1121,L$2)</f>
        <v>预计2016年1-12月归属于上市公司股东的净利润:13,555.22万元-16,379.23万元,比上年同期增长:140.00%-190.00%</v>
      </c>
      <c r="R1121" s="2">
        <f t="shared" si="119"/>
        <v>149672250</v>
      </c>
      <c r="S1121" s="2">
        <f t="shared" si="120"/>
        <v>32320719.659999996</v>
      </c>
      <c r="T1121" s="9">
        <f t="shared" si="121"/>
        <v>0.38491087983482014</v>
      </c>
      <c r="U1121">
        <f>IF([1]!EM_S_MAJASSRES_NUM(C1121,"2014-12-30","2016-12-30")&gt;0,1,0)</f>
        <v>1</v>
      </c>
      <c r="V1121" t="str">
        <f t="shared" si="122"/>
        <v/>
      </c>
      <c r="W1121" s="9" t="str">
        <f t="shared" si="123"/>
        <v/>
      </c>
      <c r="X1121" t="str">
        <f t="shared" si="124"/>
        <v/>
      </c>
    </row>
    <row r="1122" spans="2:24" x14ac:dyDescent="0.25">
      <c r="B1122" t="str">
        <f t="shared" si="125"/>
        <v/>
      </c>
      <c r="C1122" s="1" t="s">
        <v>2238</v>
      </c>
      <c r="D1122" s="1" t="s">
        <v>2239</v>
      </c>
      <c r="F1122" s="2">
        <f>IFERROR([1]!EM_S_QSTM07_IS($C1122,"61",F$2,"1"),"")</f>
        <v>6547582.6699999999</v>
      </c>
      <c r="G1122" s="2">
        <f>IFERROR([1]!EM_S_QSTM07_IS($C1122,"61",G$2,"1"),"")</f>
        <v>5361546.82</v>
      </c>
      <c r="H1122" s="2">
        <f>IFERROR([1]!EM_S_QSTM07_IS($C1122,"61",H$2,"1"),"")</f>
        <v>2427130.4</v>
      </c>
      <c r="I1122" s="2">
        <f>IFERROR([1]!EM_S_QSTM07_IS($C1122,"61",I$2,"1"),"")</f>
        <v>4084662.66</v>
      </c>
      <c r="J1122" s="2">
        <f>IFERROR([1]!EM_S_QSTM07_IS($C1122,"61",J$2,"1"),"")</f>
        <v>6056252.46</v>
      </c>
      <c r="M1122" s="2">
        <f>IFERROR([1]!EM_S_QSTM07_IS($C1122,"61",L$2,"1"),"")</f>
        <v>0</v>
      </c>
      <c r="N1122" s="2">
        <f>[1]!EM_S_PERFORMANCEEXPRESS_QNETPROFIT(C1122,L$2)</f>
        <v>0</v>
      </c>
      <c r="O1122" s="2">
        <f>[1]!EM_S_PROFITNOTICE_FORECASTT(C1122,L$2)</f>
        <v>23063600</v>
      </c>
      <c r="P1122" s="2">
        <f>[1]!EM_S_PROFITNOTICE_FORECASTL(C1122,L$2)</f>
        <v>15375700</v>
      </c>
      <c r="Q1122" t="str">
        <f>[1]!EM_S_PROFITNOTICE_ABSTRACT(C1122,L$2)</f>
        <v>预计2016年1-12月归属于上市公司股东的净利润盈利:1,537.57万元-2,306.36万元,比上年同期变动-20%至20%</v>
      </c>
      <c r="R1122" s="2">
        <f t="shared" si="119"/>
        <v>19219650</v>
      </c>
      <c r="S1122" s="2">
        <f t="shared" si="120"/>
        <v>4883390.1099999994</v>
      </c>
      <c r="T1122" s="9">
        <f t="shared" si="121"/>
        <v>0.19554306352436929</v>
      </c>
      <c r="U1122">
        <f>IF([1]!EM_S_MAJASSRES_NUM(C1122,"2014-12-30","2016-12-30")&gt;0,1,0)</f>
        <v>0</v>
      </c>
      <c r="V1122" t="str">
        <f t="shared" si="122"/>
        <v/>
      </c>
      <c r="W1122" s="9" t="str">
        <f t="shared" si="123"/>
        <v/>
      </c>
      <c r="X1122" t="str">
        <f t="shared" si="124"/>
        <v/>
      </c>
    </row>
    <row r="1123" spans="2:24" x14ac:dyDescent="0.25">
      <c r="B1123" t="str">
        <f t="shared" si="125"/>
        <v/>
      </c>
      <c r="C1123" s="1" t="s">
        <v>2240</v>
      </c>
      <c r="D1123" s="1" t="s">
        <v>2241</v>
      </c>
      <c r="F1123" s="2">
        <f>IFERROR([1]!EM_S_QSTM07_IS($C1123,"61",F$2,"1"),"")</f>
        <v>-33371393.170000002</v>
      </c>
      <c r="G1123" s="2">
        <f>IFERROR([1]!EM_S_QSTM07_IS($C1123,"61",G$2,"1"),"")</f>
        <v>-16729692.49</v>
      </c>
      <c r="H1123" s="2">
        <f>IFERROR([1]!EM_S_QSTM07_IS($C1123,"61",H$2,"1"),"")</f>
        <v>-10600352.199999999</v>
      </c>
      <c r="I1123" s="2">
        <f>IFERROR([1]!EM_S_QSTM07_IS($C1123,"61",I$2,"1"),"")</f>
        <v>-3253341.37</v>
      </c>
      <c r="J1123" s="2">
        <f>IFERROR([1]!EM_S_QSTM07_IS($C1123,"61",J$2,"1"),"")</f>
        <v>-10474009.84</v>
      </c>
      <c r="M1123" s="2">
        <f>IFERROR([1]!EM_S_QSTM07_IS($C1123,"61",L$2,"1"),"")</f>
        <v>0</v>
      </c>
      <c r="N1123" s="2">
        <f>[1]!EM_S_PERFORMANCEEXPRESS_QNETPROFIT(C1123,L$2)</f>
        <v>0</v>
      </c>
      <c r="O1123" s="2">
        <f>[1]!EM_S_PROFITNOTICE_FORECASTT(C1123,L$2)</f>
        <v>-70000000</v>
      </c>
      <c r="P1123" s="2">
        <f>[1]!EM_S_PROFITNOTICE_FORECASTL(C1123,L$2)</f>
        <v>-100000000</v>
      </c>
      <c r="Q1123" t="str">
        <f>[1]!EM_S_PROFITNOTICE_ABSTRACT(C1123,L$2)</f>
        <v>预计2016年1-12月归属于上市公司股东的净利润亏损7,000万元-10,000万元</v>
      </c>
      <c r="R1123" s="2">
        <f t="shared" si="119"/>
        <v>-85000000</v>
      </c>
      <c r="S1123" s="2" t="str">
        <f t="shared" si="120"/>
        <v/>
      </c>
      <c r="T1123" s="9" t="str">
        <f t="shared" si="121"/>
        <v/>
      </c>
      <c r="U1123">
        <f>IF([1]!EM_S_MAJASSRES_NUM(C1123,"2014-12-30","2016-12-30")&gt;0,1,0)</f>
        <v>0</v>
      </c>
      <c r="V1123" t="str">
        <f t="shared" si="122"/>
        <v/>
      </c>
      <c r="W1123" s="9" t="str">
        <f t="shared" si="123"/>
        <v/>
      </c>
      <c r="X1123" t="str">
        <f t="shared" si="124"/>
        <v/>
      </c>
    </row>
    <row r="1124" spans="2:24" x14ac:dyDescent="0.25">
      <c r="B1124">
        <f t="shared" si="125"/>
        <v>367</v>
      </c>
      <c r="C1124" s="1" t="s">
        <v>2242</v>
      </c>
      <c r="D1124" s="1" t="s">
        <v>2243</v>
      </c>
      <c r="F1124" s="2">
        <f>IFERROR([1]!EM_S_QSTM07_IS($C1124,"61",F$2,"1"),"")</f>
        <v>29940017.620000001</v>
      </c>
      <c r="G1124" s="2">
        <f>IFERROR([1]!EM_S_QSTM07_IS($C1124,"61",G$2,"1"),"")</f>
        <v>66225583.520000003</v>
      </c>
      <c r="H1124" s="2">
        <f>IFERROR([1]!EM_S_QSTM07_IS($C1124,"61",H$2,"1"),"")</f>
        <v>24738215.760000002</v>
      </c>
      <c r="I1124" s="2">
        <f>IFERROR([1]!EM_S_QSTM07_IS($C1124,"61",I$2,"1"),"")</f>
        <v>52578605.93</v>
      </c>
      <c r="J1124" s="2">
        <f>IFERROR([1]!EM_S_QSTM07_IS($C1124,"61",J$2,"1"),"")</f>
        <v>23788192.629999999</v>
      </c>
      <c r="M1124" s="2">
        <f>IFERROR([1]!EM_S_QSTM07_IS($C1124,"61",L$2,"1"),"")</f>
        <v>0</v>
      </c>
      <c r="N1124" s="2">
        <f>[1]!EM_S_PERFORMANCEEXPRESS_QNETPROFIT(C1124,L$2)</f>
        <v>0</v>
      </c>
      <c r="O1124" s="2">
        <f>[1]!EM_S_PROFITNOTICE_FORECASTT(C1124,L$2)</f>
        <v>208434700</v>
      </c>
      <c r="P1124" s="2">
        <f>[1]!EM_S_PROFITNOTICE_FORECASTL(C1124,L$2)</f>
        <v>160334400</v>
      </c>
      <c r="Q1124" t="str">
        <f>[1]!EM_S_PROFITNOTICE_ABSTRACT(C1124,L$2)</f>
        <v>预计2016年1-12月归属于上市公司股东的净利润16,033.44万元-20,843.47万元,与上年同期增长0%-30%</v>
      </c>
      <c r="R1124" s="2">
        <f t="shared" si="119"/>
        <v>184384550</v>
      </c>
      <c r="S1124" s="2">
        <f t="shared" si="120"/>
        <v>63480733.099999994</v>
      </c>
      <c r="T1124" s="9">
        <f t="shared" si="121"/>
        <v>0.20734911048258739</v>
      </c>
      <c r="U1124">
        <f>IF([1]!EM_S_MAJASSRES_NUM(C1124,"2014-12-30","2016-12-30")&gt;0,1,0)</f>
        <v>0</v>
      </c>
      <c r="V1124">
        <f t="shared" si="122"/>
        <v>542</v>
      </c>
      <c r="W1124" s="9">
        <f t="shared" si="123"/>
        <v>0.20734911048258739</v>
      </c>
      <c r="X1124">
        <f t="shared" si="124"/>
        <v>367</v>
      </c>
    </row>
    <row r="1125" spans="2:24" x14ac:dyDescent="0.25">
      <c r="B1125">
        <f t="shared" si="125"/>
        <v>327</v>
      </c>
      <c r="C1125" s="1" t="s">
        <v>2244</v>
      </c>
      <c r="D1125" s="1" t="s">
        <v>2245</v>
      </c>
      <c r="F1125" s="2">
        <f>IFERROR([1]!EM_S_QSTM07_IS($C1125,"61",F$2,"1"),"")</f>
        <v>47868550.68</v>
      </c>
      <c r="G1125" s="2">
        <f>IFERROR([1]!EM_S_QSTM07_IS($C1125,"61",G$2,"1"),"")</f>
        <v>33976614.859999999</v>
      </c>
      <c r="H1125" s="2">
        <f>IFERROR([1]!EM_S_QSTM07_IS($C1125,"61",H$2,"1"),"")</f>
        <v>11389237.130000001</v>
      </c>
      <c r="I1125" s="2">
        <f>IFERROR([1]!EM_S_QSTM07_IS($C1125,"61",I$2,"1"),"")</f>
        <v>90829195.280000001</v>
      </c>
      <c r="J1125" s="2">
        <f>IFERROR([1]!EM_S_QSTM07_IS($C1125,"61",J$2,"1"),"")</f>
        <v>82468663.689999998</v>
      </c>
      <c r="M1125" s="2">
        <f>IFERROR([1]!EM_S_QSTM07_IS($C1125,"61",L$2,"1"),"")</f>
        <v>0</v>
      </c>
      <c r="N1125" s="2">
        <f>[1]!EM_S_PERFORMANCEEXPRESS_QNETPROFIT(C1125,L$2)</f>
        <v>0</v>
      </c>
      <c r="O1125" s="2">
        <f>[1]!EM_S_PROFITNOTICE_FORECASTT(C1125,L$2)</f>
        <v>262927500</v>
      </c>
      <c r="P1125" s="2">
        <f>[1]!EM_S_PROFITNOTICE_FORECASTL(C1125,L$2)</f>
        <v>157756500</v>
      </c>
      <c r="Q1125" t="str">
        <f>[1]!EM_S_PROFITNOTICE_ABSTRACT(C1125,L$2)</f>
        <v>预计2016年1-12月归属于上市公司股东的净利润盈利:15,775.65万元-26,292.75万元,比上年同期下降:0%-40%</v>
      </c>
      <c r="R1125" s="2">
        <f t="shared" si="119"/>
        <v>210342000</v>
      </c>
      <c r="S1125" s="2">
        <f t="shared" si="120"/>
        <v>117107597.33000001</v>
      </c>
      <c r="T1125" s="9">
        <f t="shared" si="121"/>
        <v>0.2893166890776841</v>
      </c>
      <c r="U1125">
        <f>IF([1]!EM_S_MAJASSRES_NUM(C1125,"2014-12-30","2016-12-30")&gt;0,1,0)</f>
        <v>0</v>
      </c>
      <c r="V1125">
        <f t="shared" si="122"/>
        <v>496</v>
      </c>
      <c r="W1125" s="9">
        <f t="shared" si="123"/>
        <v>0.2893166890776841</v>
      </c>
      <c r="X1125">
        <f t="shared" si="124"/>
        <v>327</v>
      </c>
    </row>
    <row r="1126" spans="2:24" x14ac:dyDescent="0.25">
      <c r="B1126" t="str">
        <f t="shared" si="125"/>
        <v/>
      </c>
      <c r="C1126" s="1" t="s">
        <v>2246</v>
      </c>
      <c r="D1126" s="1" t="s">
        <v>2247</v>
      </c>
      <c r="F1126" s="2">
        <f>IFERROR([1]!EM_S_QSTM07_IS($C1126,"61",F$2,"1"),"")</f>
        <v>-39197524.149999999</v>
      </c>
      <c r="G1126" s="2">
        <f>IFERROR([1]!EM_S_QSTM07_IS($C1126,"61",G$2,"1"),"")</f>
        <v>-2441953.48</v>
      </c>
      <c r="H1126" s="2">
        <f>IFERROR([1]!EM_S_QSTM07_IS($C1126,"61",H$2,"1"),"")</f>
        <v>-3417212.67</v>
      </c>
      <c r="I1126" s="2">
        <f>IFERROR([1]!EM_S_QSTM07_IS($C1126,"61",I$2,"1"),"")</f>
        <v>4831025.4800000004</v>
      </c>
      <c r="J1126" s="2">
        <f>IFERROR([1]!EM_S_QSTM07_IS($C1126,"61",J$2,"1"),"")</f>
        <v>7026915.6500000004</v>
      </c>
      <c r="M1126" s="2">
        <f>IFERROR([1]!EM_S_QSTM07_IS($C1126,"61",L$2,"1"),"")</f>
        <v>0</v>
      </c>
      <c r="N1126" s="2">
        <f>[1]!EM_S_PERFORMANCEEXPRESS_QNETPROFIT(C1126,L$2)</f>
        <v>0</v>
      </c>
      <c r="O1126" s="2">
        <f>[1]!EM_S_PROFITNOTICE_FORECASTT(C1126,L$2)</f>
        <v>-75000000</v>
      </c>
      <c r="P1126" s="2">
        <f>[1]!EM_S_PROFITNOTICE_FORECASTL(C1126,L$2)</f>
        <v>-85000000</v>
      </c>
      <c r="Q1126" t="str">
        <f>[1]!EM_S_PROFITNOTICE_ABSTRACT(C1126,L$2)</f>
        <v>预计2016年1-12月归属于上市公司股东的净利润亏损7,500万元-8,500万元</v>
      </c>
      <c r="R1126" s="2">
        <f t="shared" si="119"/>
        <v>-80000000</v>
      </c>
      <c r="S1126" s="2" t="str">
        <f t="shared" si="120"/>
        <v/>
      </c>
      <c r="T1126" s="9" t="str">
        <f t="shared" si="121"/>
        <v/>
      </c>
      <c r="U1126">
        <f>IF([1]!EM_S_MAJASSRES_NUM(C1126,"2014-12-30","2016-12-30")&gt;0,1,0)</f>
        <v>0</v>
      </c>
      <c r="V1126" t="str">
        <f t="shared" si="122"/>
        <v/>
      </c>
      <c r="W1126" s="9" t="str">
        <f t="shared" si="123"/>
        <v/>
      </c>
      <c r="X1126" t="str">
        <f t="shared" si="124"/>
        <v/>
      </c>
    </row>
    <row r="1127" spans="2:24" x14ac:dyDescent="0.25">
      <c r="B1127">
        <f t="shared" si="125"/>
        <v>602</v>
      </c>
      <c r="C1127" s="1" t="s">
        <v>2248</v>
      </c>
      <c r="D1127" s="1" t="s">
        <v>2249</v>
      </c>
      <c r="F1127" s="2">
        <f>IFERROR([1]!EM_S_QSTM07_IS($C1127,"61",F$2,"1"),"")</f>
        <v>5929331.0999999996</v>
      </c>
      <c r="G1127" s="2">
        <f>IFERROR([1]!EM_S_QSTM07_IS($C1127,"61",G$2,"1"),"")</f>
        <v>9089057.5</v>
      </c>
      <c r="H1127" s="2">
        <f>IFERROR([1]!EM_S_QSTM07_IS($C1127,"61",H$2,"1"),"")</f>
        <v>-1724341.07</v>
      </c>
      <c r="I1127" s="2">
        <f>IFERROR([1]!EM_S_QSTM07_IS($C1127,"61",I$2,"1"),"")</f>
        <v>11951154</v>
      </c>
      <c r="J1127" s="2">
        <f>IFERROR([1]!EM_S_QSTM07_IS($C1127,"61",J$2,"1"),"")</f>
        <v>32130781.260000002</v>
      </c>
      <c r="M1127" s="2">
        <f>IFERROR([1]!EM_S_QSTM07_IS($C1127,"61",L$2,"1"),"")</f>
        <v>0</v>
      </c>
      <c r="N1127" s="2">
        <f>[1]!EM_S_PERFORMANCEEXPRESS_QNETPROFIT(C1127,L$2)</f>
        <v>0</v>
      </c>
      <c r="O1127" s="2">
        <f>[1]!EM_S_PROFITNOTICE_FORECASTT(C1127,L$2)</f>
        <v>18000000</v>
      </c>
      <c r="P1127" s="2">
        <f>[1]!EM_S_PROFITNOTICE_FORECASTL(C1127,L$2)</f>
        <v>10000000</v>
      </c>
      <c r="Q1127" t="str">
        <f>[1]!EM_S_PROFITNOTICE_ABSTRACT(C1127,L$2)</f>
        <v>预计2016年1-12月归属于上市公司股东的净利润:1,000万元-1,800万元,比上年同期变动-37.71%至12.13%</v>
      </c>
      <c r="R1127" s="2">
        <f t="shared" si="119"/>
        <v>14000000</v>
      </c>
      <c r="S1127" s="2">
        <f t="shared" si="120"/>
        <v>705952.47000000067</v>
      </c>
      <c r="T1127" s="9">
        <f t="shared" si="121"/>
        <v>-0.94093018381321158</v>
      </c>
      <c r="U1127">
        <f>IF([1]!EM_S_MAJASSRES_NUM(C1127,"2014-12-30","2016-12-30")&gt;0,1,0)</f>
        <v>0</v>
      </c>
      <c r="V1127">
        <f t="shared" si="122"/>
        <v>840</v>
      </c>
      <c r="W1127" s="9">
        <f t="shared" si="123"/>
        <v>-0.94093018381321158</v>
      </c>
      <c r="X1127">
        <f t="shared" si="124"/>
        <v>602</v>
      </c>
    </row>
    <row r="1128" spans="2:24" x14ac:dyDescent="0.25">
      <c r="B1128">
        <f t="shared" si="125"/>
        <v>421</v>
      </c>
      <c r="C1128" s="1" t="s">
        <v>2250</v>
      </c>
      <c r="D1128" s="1" t="s">
        <v>2251</v>
      </c>
      <c r="F1128" s="2">
        <f>IFERROR([1]!EM_S_QSTM07_IS($C1128,"61",F$2,"1"),"")</f>
        <v>33136042.120000001</v>
      </c>
      <c r="G1128" s="2">
        <f>IFERROR([1]!EM_S_QSTM07_IS($C1128,"61",G$2,"1"),"")</f>
        <v>28908279.84</v>
      </c>
      <c r="H1128" s="2">
        <f>IFERROR([1]!EM_S_QSTM07_IS($C1128,"61",H$2,"1"),"")</f>
        <v>32816780.649999999</v>
      </c>
      <c r="I1128" s="2">
        <f>IFERROR([1]!EM_S_QSTM07_IS($C1128,"61",I$2,"1"),"")</f>
        <v>31777578.449999999</v>
      </c>
      <c r="J1128" s="2">
        <f>IFERROR([1]!EM_S_QSTM07_IS($C1128,"61",J$2,"1"),"")</f>
        <v>25702851.739999998</v>
      </c>
      <c r="M1128" s="2">
        <f>IFERROR([1]!EM_S_QSTM07_IS($C1128,"61",L$2,"1"),"")</f>
        <v>0</v>
      </c>
      <c r="N1128" s="2">
        <f>[1]!EM_S_PERFORMANCEEXPRESS_QNETPROFIT(C1128,L$2)</f>
        <v>0</v>
      </c>
      <c r="O1128" s="2">
        <f>[1]!EM_S_PROFITNOTICE_FORECASTT(C1128,L$2)</f>
        <v>151450600</v>
      </c>
      <c r="P1128" s="2">
        <f>[1]!EM_S_PROFITNOTICE_FORECASTL(C1128,L$2)</f>
        <v>108179000</v>
      </c>
      <c r="Q1128" t="str">
        <f>[1]!EM_S_PROFITNOTICE_ABSTRACT(C1128,L$2)</f>
        <v>预计2016年1-12月归属于上市公司股东的净利润10,817.9万元-15,145.06万元,与上年同期增长0%-40%</v>
      </c>
      <c r="R1128" s="2">
        <f t="shared" si="119"/>
        <v>129814800</v>
      </c>
      <c r="S1128" s="2">
        <f t="shared" si="120"/>
        <v>34953697.390000001</v>
      </c>
      <c r="T1128" s="9">
        <f t="shared" si="121"/>
        <v>9.9948425742931377E-2</v>
      </c>
      <c r="U1128">
        <f>IF([1]!EM_S_MAJASSRES_NUM(C1128,"2014-12-30","2016-12-30")&gt;0,1,0)</f>
        <v>0</v>
      </c>
      <c r="V1128">
        <f t="shared" si="122"/>
        <v>601</v>
      </c>
      <c r="W1128" s="9">
        <f t="shared" si="123"/>
        <v>9.9948425742931377E-2</v>
      </c>
      <c r="X1128">
        <f t="shared" si="124"/>
        <v>421</v>
      </c>
    </row>
    <row r="1129" spans="2:24" x14ac:dyDescent="0.25">
      <c r="B1129">
        <f t="shared" si="125"/>
        <v>55</v>
      </c>
      <c r="C1129" s="1" t="s">
        <v>2252</v>
      </c>
      <c r="D1129" s="1" t="s">
        <v>2253</v>
      </c>
      <c r="F1129" s="2">
        <f>IFERROR([1]!EM_S_QSTM07_IS($C1129,"61",F$2,"1"),"")</f>
        <v>63633533.369999997</v>
      </c>
      <c r="G1129" s="2">
        <f>IFERROR([1]!EM_S_QSTM07_IS($C1129,"61",G$2,"1"),"")</f>
        <v>138820438.69999999</v>
      </c>
      <c r="H1129" s="2">
        <f>IFERROR([1]!EM_S_QSTM07_IS($C1129,"61",H$2,"1"),"")</f>
        <v>61189691.979999997</v>
      </c>
      <c r="I1129" s="2">
        <f>IFERROR([1]!EM_S_QSTM07_IS($C1129,"61",I$2,"1"),"")</f>
        <v>120893787.63</v>
      </c>
      <c r="J1129" s="2">
        <f>IFERROR([1]!EM_S_QSTM07_IS($C1129,"61",J$2,"1"),"")</f>
        <v>98161620.209999993</v>
      </c>
      <c r="M1129" s="2">
        <f>IFERROR([1]!EM_S_QSTM07_IS($C1129,"61",L$2,"1"),"")</f>
        <v>0</v>
      </c>
      <c r="N1129" s="2">
        <f>[1]!EM_S_PERFORMANCEEXPRESS_QNETPROFIT(C1129,L$2)</f>
        <v>0</v>
      </c>
      <c r="O1129" s="2">
        <f>[1]!EM_S_PROFITNOTICE_FORECASTT(C1129,L$2)</f>
        <v>700000000</v>
      </c>
      <c r="P1129" s="2">
        <f>[1]!EM_S_PROFITNOTICE_FORECASTL(C1129,L$2)</f>
        <v>600000000</v>
      </c>
      <c r="Q1129" t="str">
        <f>[1]!EM_S_PROFITNOTICE_ABSTRACT(C1129,L$2)</f>
        <v>预计2016年1-12月归属于上市公司股东的净利润盈利:60,000万元-70,000万元,与上年同期相比增长30.00%-50.00%</v>
      </c>
      <c r="R1129" s="2">
        <f t="shared" si="119"/>
        <v>650000000</v>
      </c>
      <c r="S1129" s="2">
        <f t="shared" si="120"/>
        <v>386356335.95000005</v>
      </c>
      <c r="T1129" s="9">
        <f t="shared" si="121"/>
        <v>2.1958328341275748</v>
      </c>
      <c r="U1129">
        <f>IF([1]!EM_S_MAJASSRES_NUM(C1129,"2014-12-30","2016-12-30")&gt;0,1,0)</f>
        <v>0</v>
      </c>
      <c r="V1129">
        <f t="shared" si="122"/>
        <v>135</v>
      </c>
      <c r="W1129" s="9">
        <f t="shared" si="123"/>
        <v>2.1958328341275748</v>
      </c>
      <c r="X1129">
        <f t="shared" si="124"/>
        <v>55</v>
      </c>
    </row>
    <row r="1130" spans="2:24" x14ac:dyDescent="0.25">
      <c r="B1130">
        <f t="shared" si="125"/>
        <v>613</v>
      </c>
      <c r="C1130" s="1" t="s">
        <v>2254</v>
      </c>
      <c r="D1130" s="1" t="s">
        <v>2255</v>
      </c>
      <c r="F1130" s="2">
        <f>IFERROR([1]!EM_S_QSTM07_IS($C1130,"61",F$2,"1"),"")</f>
        <v>33976356.380000003</v>
      </c>
      <c r="G1130" s="2">
        <f>IFERROR([1]!EM_S_QSTM07_IS($C1130,"61",G$2,"1"),"")</f>
        <v>64129336.609999999</v>
      </c>
      <c r="H1130" s="2">
        <f>IFERROR([1]!EM_S_QSTM07_IS($C1130,"61",H$2,"1"),"")</f>
        <v>9355176.9299999997</v>
      </c>
      <c r="I1130" s="2">
        <f>IFERROR([1]!EM_S_QSTM07_IS($C1130,"61",I$2,"1"),"")</f>
        <v>13369519.68</v>
      </c>
      <c r="J1130" s="2">
        <f>IFERROR([1]!EM_S_QSTM07_IS($C1130,"61",J$2,"1"),"")</f>
        <v>43613119.100000001</v>
      </c>
      <c r="M1130" s="2">
        <f>IFERROR([1]!EM_S_QSTM07_IS($C1130,"61",L$2,"1"),"")</f>
        <v>0</v>
      </c>
      <c r="N1130" s="2">
        <f>[1]!EM_S_PERFORMANCEEXPRESS_QNETPROFIT(C1130,L$2)</f>
        <v>0</v>
      </c>
      <c r="O1130" s="2">
        <f>[1]!EM_S_PROFITNOTICE_FORECASTT(C1130,L$2)</f>
        <v>119650100</v>
      </c>
      <c r="P1130" s="2">
        <f>[1]!EM_S_PROFITNOTICE_FORECASTL(C1130,L$2)</f>
        <v>79766800</v>
      </c>
      <c r="Q1130" t="str">
        <f>[1]!EM_S_PROFITNOTICE_ABSTRACT(C1130,L$2)</f>
        <v>预计2016年1-12月归属于上市公司股东的净利润:7,976.68万元-11,965.01万元,比上年同期下降:60.00%-40.00%。</v>
      </c>
      <c r="R1130" s="2">
        <f t="shared" si="119"/>
        <v>99708450</v>
      </c>
      <c r="S1130" s="2">
        <f t="shared" si="120"/>
        <v>-7752419.9200000167</v>
      </c>
      <c r="T1130" s="9">
        <f t="shared" si="121"/>
        <v>-1.5798577739181738</v>
      </c>
      <c r="U1130">
        <f>IF([1]!EM_S_MAJASSRES_NUM(C1130,"2014-12-30","2016-12-30")&gt;0,1,0)</f>
        <v>0</v>
      </c>
      <c r="V1130">
        <f t="shared" si="122"/>
        <v>855</v>
      </c>
      <c r="W1130" s="9">
        <f t="shared" si="123"/>
        <v>-1.5798577739181738</v>
      </c>
      <c r="X1130">
        <f t="shared" si="124"/>
        <v>613</v>
      </c>
    </row>
    <row r="1131" spans="2:24" x14ac:dyDescent="0.25">
      <c r="B1131">
        <f t="shared" si="125"/>
        <v>353</v>
      </c>
      <c r="C1131" s="1" t="s">
        <v>2256</v>
      </c>
      <c r="D1131" s="1" t="s">
        <v>2257</v>
      </c>
      <c r="F1131" s="2">
        <f>IFERROR([1]!EM_S_QSTM07_IS($C1131,"61",F$2,"1"),"")</f>
        <v>61163622.689999998</v>
      </c>
      <c r="G1131" s="2">
        <f>IFERROR([1]!EM_S_QSTM07_IS($C1131,"61",G$2,"1"),"")</f>
        <v>68425080.75</v>
      </c>
      <c r="H1131" s="2">
        <f>IFERROR([1]!EM_S_QSTM07_IS($C1131,"61",H$2,"1"),"")</f>
        <v>48066712.920000002</v>
      </c>
      <c r="I1131" s="2">
        <f>IFERROR([1]!EM_S_QSTM07_IS($C1131,"61",I$2,"1"),"")</f>
        <v>52673396.450000003</v>
      </c>
      <c r="J1131" s="2">
        <f>IFERROR([1]!EM_S_QSTM07_IS($C1131,"61",J$2,"1"),"")</f>
        <v>63332662.5</v>
      </c>
      <c r="M1131" s="2">
        <f>IFERROR([1]!EM_S_QSTM07_IS($C1131,"61",L$2,"1"),"")</f>
        <v>0</v>
      </c>
      <c r="N1131" s="2">
        <f>[1]!EM_S_PERFORMANCEEXPRESS_QNETPROFIT(C1131,L$2)</f>
        <v>0</v>
      </c>
      <c r="O1131" s="2">
        <f>[1]!EM_S_PROFITNOTICE_FORECASTT(C1131,L$2)</f>
        <v>283064900</v>
      </c>
      <c r="P1131" s="2">
        <f>[1]!EM_S_PROFITNOTICE_FORECASTL(C1131,L$2)</f>
        <v>202189200</v>
      </c>
      <c r="Q1131" t="str">
        <f>[1]!EM_S_PROFITNOTICE_ABSTRACT(C1131,L$2)</f>
        <v>预计2016年1-12月归属于上市公司股东的净利润:20,218.92万元-28,306.49万元,比上年同期增长:0.00%-40.00%</v>
      </c>
      <c r="R1131" s="2">
        <f t="shared" si="119"/>
        <v>242627050</v>
      </c>
      <c r="S1131" s="2">
        <f t="shared" si="120"/>
        <v>64971633.639999986</v>
      </c>
      <c r="T1131" s="9">
        <f t="shared" si="121"/>
        <v>0.23348099835699854</v>
      </c>
      <c r="U1131">
        <f>IF([1]!EM_S_MAJASSRES_NUM(C1131,"2014-12-30","2016-12-30")&gt;0,1,0)</f>
        <v>0</v>
      </c>
      <c r="V1131">
        <f t="shared" si="122"/>
        <v>527</v>
      </c>
      <c r="W1131" s="9">
        <f t="shared" si="123"/>
        <v>0.23348099835699854</v>
      </c>
      <c r="X1131">
        <f t="shared" si="124"/>
        <v>353</v>
      </c>
    </row>
    <row r="1132" spans="2:24" x14ac:dyDescent="0.25">
      <c r="B1132">
        <f t="shared" si="125"/>
        <v>552</v>
      </c>
      <c r="C1132" s="1" t="s">
        <v>2258</v>
      </c>
      <c r="D1132" s="1" t="s">
        <v>2259</v>
      </c>
      <c r="F1132" s="2">
        <f>IFERROR([1]!EM_S_QSTM07_IS($C1132,"61",F$2,"1"),"")</f>
        <v>18591114.16</v>
      </c>
      <c r="G1132" s="2">
        <f>IFERROR([1]!EM_S_QSTM07_IS($C1132,"61",G$2,"1"),"")</f>
        <v>75644728.719999999</v>
      </c>
      <c r="H1132" s="2">
        <f>IFERROR([1]!EM_S_QSTM07_IS($C1132,"61",H$2,"1"),"")</f>
        <v>11621343.109999999</v>
      </c>
      <c r="I1132" s="2">
        <f>IFERROR([1]!EM_S_QSTM07_IS($C1132,"61",I$2,"1"),"")</f>
        <v>85547479.950000003</v>
      </c>
      <c r="J1132" s="2">
        <f>IFERROR([1]!EM_S_QSTM07_IS($C1132,"61",J$2,"1"),"")</f>
        <v>-11686269.77</v>
      </c>
      <c r="M1132" s="2">
        <f>IFERROR([1]!EM_S_QSTM07_IS($C1132,"61",L$2,"1"),"")</f>
        <v>0</v>
      </c>
      <c r="N1132" s="2">
        <f>[1]!EM_S_PERFORMANCEEXPRESS_QNETPROFIT(C1132,L$2)</f>
        <v>0</v>
      </c>
      <c r="O1132" s="2">
        <f>[1]!EM_S_PROFITNOTICE_FORECASTT(C1132,L$2)</f>
        <v>186215200</v>
      </c>
      <c r="P1132" s="2">
        <f>[1]!EM_S_PROFITNOTICE_FORECASTL(C1132,L$2)</f>
        <v>135429200</v>
      </c>
      <c r="Q1132" t="str">
        <f>[1]!EM_S_PROFITNOTICE_ABSTRACT(C1132,L$2)</f>
        <v>预计2016年1-12月归属于上市公司股东的净利润:13,542.92万元-18,621.52万元,比上年同期变动-20%至10%</v>
      </c>
      <c r="R1132" s="2">
        <f t="shared" si="119"/>
        <v>160822200</v>
      </c>
      <c r="S1132" s="2">
        <f t="shared" si="120"/>
        <v>54965014.010000005</v>
      </c>
      <c r="T1132" s="9">
        <f t="shared" si="121"/>
        <v>-0.35749113776203056</v>
      </c>
      <c r="U1132">
        <f>IF([1]!EM_S_MAJASSRES_NUM(C1132,"2014-12-30","2016-12-30")&gt;0,1,0)</f>
        <v>0</v>
      </c>
      <c r="V1132">
        <f t="shared" si="122"/>
        <v>766</v>
      </c>
      <c r="W1132" s="9">
        <f t="shared" si="123"/>
        <v>-0.35749113776203056</v>
      </c>
      <c r="X1132">
        <f t="shared" si="124"/>
        <v>552</v>
      </c>
    </row>
    <row r="1133" spans="2:24" x14ac:dyDescent="0.25">
      <c r="B1133">
        <f t="shared" si="125"/>
        <v>495</v>
      </c>
      <c r="C1133" s="1" t="s">
        <v>2260</v>
      </c>
      <c r="D1133" s="1" t="s">
        <v>2261</v>
      </c>
      <c r="F1133" s="2">
        <f>IFERROR([1]!EM_S_QSTM07_IS($C1133,"61",F$2,"1"),"")</f>
        <v>45907578.869999997</v>
      </c>
      <c r="G1133" s="2">
        <f>IFERROR([1]!EM_S_QSTM07_IS($C1133,"61",G$2,"1"),"")</f>
        <v>32688866.57</v>
      </c>
      <c r="H1133" s="2">
        <f>IFERROR([1]!EM_S_QSTM07_IS($C1133,"61",H$2,"1"),"")</f>
        <v>34057867.530000001</v>
      </c>
      <c r="I1133" s="2">
        <f>IFERROR([1]!EM_S_QSTM07_IS($C1133,"61",I$2,"1"),"")</f>
        <v>72499361.819999993</v>
      </c>
      <c r="J1133" s="2">
        <f>IFERROR([1]!EM_S_QSTM07_IS($C1133,"61",J$2,"1"),"")</f>
        <v>33511680.699999999</v>
      </c>
      <c r="M1133" s="2">
        <f>IFERROR([1]!EM_S_QSTM07_IS($C1133,"61",L$2,"1"),"")</f>
        <v>0</v>
      </c>
      <c r="N1133" s="2">
        <f>[1]!EM_S_PERFORMANCEEXPRESS_QNETPROFIT(C1133,L$2)</f>
        <v>0</v>
      </c>
      <c r="O1133" s="2">
        <f>[1]!EM_S_PROFITNOTICE_FORECASTT(C1133,L$2)</f>
        <v>214449000</v>
      </c>
      <c r="P1133" s="2">
        <f>[1]!EM_S_PROFITNOTICE_FORECASTL(C1133,L$2)</f>
        <v>142966000</v>
      </c>
      <c r="Q1133" t="str">
        <f>[1]!EM_S_PROFITNOTICE_ABSTRACT(C1133,L$2)</f>
        <v>预计2016年1-12月归属于上市公司股东的净利润14,296.6万元-21,444.9万元,比上年同期变动幅度20%至-20%</v>
      </c>
      <c r="R1133" s="2">
        <f t="shared" si="119"/>
        <v>178707500</v>
      </c>
      <c r="S1133" s="2">
        <f t="shared" si="120"/>
        <v>66053187.030000001</v>
      </c>
      <c r="T1133" s="9">
        <f t="shared" si="121"/>
        <v>-8.8913538384026464E-2</v>
      </c>
      <c r="U1133">
        <f>IF([1]!EM_S_MAJASSRES_NUM(C1133,"2014-12-30","2016-12-30")&gt;0,1,0)</f>
        <v>0</v>
      </c>
      <c r="V1133">
        <f t="shared" si="122"/>
        <v>689</v>
      </c>
      <c r="W1133" s="9">
        <f t="shared" si="123"/>
        <v>-8.8913538384026464E-2</v>
      </c>
      <c r="X1133">
        <f t="shared" si="124"/>
        <v>495</v>
      </c>
    </row>
    <row r="1134" spans="2:24" x14ac:dyDescent="0.25">
      <c r="B1134" t="str">
        <f t="shared" si="125"/>
        <v/>
      </c>
      <c r="C1134" s="1" t="s">
        <v>2262</v>
      </c>
      <c r="D1134" s="1" t="s">
        <v>2263</v>
      </c>
      <c r="F1134" s="2">
        <f>IFERROR([1]!EM_S_QSTM07_IS($C1134,"61",F$2,"1"),"")</f>
        <v>-2726865.61</v>
      </c>
      <c r="G1134" s="2">
        <f>IFERROR([1]!EM_S_QSTM07_IS($C1134,"61",G$2,"1"),"")</f>
        <v>-9001431.2100000009</v>
      </c>
      <c r="H1134" s="2">
        <f>IFERROR([1]!EM_S_QSTM07_IS($C1134,"61",H$2,"1"),"")</f>
        <v>1016160.84</v>
      </c>
      <c r="I1134" s="2">
        <f>IFERROR([1]!EM_S_QSTM07_IS($C1134,"61",I$2,"1"),"")</f>
        <v>-12988355.560000001</v>
      </c>
      <c r="J1134" s="2">
        <f>IFERROR([1]!EM_S_QSTM07_IS($C1134,"61",J$2,"1"),"")</f>
        <v>6950803.3499999996</v>
      </c>
      <c r="M1134" s="2">
        <f>IFERROR([1]!EM_S_QSTM07_IS($C1134,"61",L$2,"1"),"")</f>
        <v>0</v>
      </c>
      <c r="N1134" s="2">
        <f>[1]!EM_S_PERFORMANCEEXPRESS_QNETPROFIT(C1134,L$2)</f>
        <v>0</v>
      </c>
      <c r="O1134" s="2">
        <f>[1]!EM_S_PROFITNOTICE_FORECASTT(C1134,L$2)</f>
        <v>-14326200</v>
      </c>
      <c r="P1134" s="2">
        <f>[1]!EM_S_PROFITNOTICE_FORECASTL(C1134,L$2)</f>
        <v>-17440600</v>
      </c>
      <c r="Q1134" t="str">
        <f>[1]!EM_S_PROFITNOTICE_ABSTRACT(C1134,L$2)</f>
        <v>预计2016年1-12月归属于上市公司股东的净利润亏损1432.62万元-1744.06万元</v>
      </c>
      <c r="R1134" s="2">
        <f t="shared" si="119"/>
        <v>-15883400</v>
      </c>
      <c r="S1134" s="2" t="str">
        <f t="shared" si="120"/>
        <v/>
      </c>
      <c r="T1134" s="9" t="str">
        <f t="shared" si="121"/>
        <v/>
      </c>
      <c r="U1134">
        <f>IF([1]!EM_S_MAJASSRES_NUM(C1134,"2014-12-30","2016-12-30")&gt;0,1,0)</f>
        <v>0</v>
      </c>
      <c r="V1134" t="str">
        <f t="shared" si="122"/>
        <v/>
      </c>
      <c r="W1134" s="9" t="str">
        <f t="shared" si="123"/>
        <v/>
      </c>
      <c r="X1134" t="str">
        <f t="shared" si="124"/>
        <v/>
      </c>
    </row>
    <row r="1135" spans="2:24" x14ac:dyDescent="0.25">
      <c r="B1135">
        <f t="shared" si="125"/>
        <v>539</v>
      </c>
      <c r="C1135" s="1" t="s">
        <v>2264</v>
      </c>
      <c r="D1135" s="1" t="s">
        <v>2265</v>
      </c>
      <c r="F1135" s="2">
        <f>IFERROR([1]!EM_S_QSTM07_IS($C1135,"61",F$2,"1"),"")</f>
        <v>100819882.05</v>
      </c>
      <c r="G1135" s="2">
        <f>IFERROR([1]!EM_S_QSTM07_IS($C1135,"61",G$2,"1"),"")</f>
        <v>129050705.09999999</v>
      </c>
      <c r="H1135" s="2">
        <f>IFERROR([1]!EM_S_QSTM07_IS($C1135,"61",H$2,"1"),"")</f>
        <v>41810762.899999999</v>
      </c>
      <c r="I1135" s="2">
        <f>IFERROR([1]!EM_S_QSTM07_IS($C1135,"61",I$2,"1"),"")</f>
        <v>65279562.149999999</v>
      </c>
      <c r="J1135" s="2">
        <f>IFERROR([1]!EM_S_QSTM07_IS($C1135,"61",J$2,"1"),"")</f>
        <v>70384026.840000004</v>
      </c>
      <c r="M1135" s="2">
        <f>IFERROR([1]!EM_S_QSTM07_IS($C1135,"61",L$2,"1"),"")</f>
        <v>0</v>
      </c>
      <c r="N1135" s="2">
        <f>[1]!EM_S_PERFORMANCEEXPRESS_QNETPROFIT(C1135,L$2)</f>
        <v>0</v>
      </c>
      <c r="O1135" s="2">
        <f>[1]!EM_S_PROFITNOTICE_FORECASTT(C1135,L$2)</f>
        <v>373847300</v>
      </c>
      <c r="P1135" s="2">
        <f>[1]!EM_S_PROFITNOTICE_FORECASTL(C1135,L$2)</f>
        <v>267033800</v>
      </c>
      <c r="Q1135" t="str">
        <f>[1]!EM_S_PROFITNOTICE_ABSTRACT(C1135,L$2)</f>
        <v>预计2016年1-12月归属于上市公司股东的净利润26,703.38万元至37,384.73万元,同比上年变动0%-40%</v>
      </c>
      <c r="R1135" s="2">
        <f t="shared" si="119"/>
        <v>320440550</v>
      </c>
      <c r="S1135" s="2">
        <f t="shared" si="120"/>
        <v>48759199.950000048</v>
      </c>
      <c r="T1135" s="9">
        <f t="shared" si="121"/>
        <v>-0.25307097131012163</v>
      </c>
      <c r="U1135">
        <f>IF([1]!EM_S_MAJASSRES_NUM(C1135,"2014-12-30","2016-12-30")&gt;0,1,0)</f>
        <v>0</v>
      </c>
      <c r="V1135">
        <f t="shared" si="122"/>
        <v>747</v>
      </c>
      <c r="W1135" s="9">
        <f t="shared" si="123"/>
        <v>-0.25307097131012163</v>
      </c>
      <c r="X1135">
        <f t="shared" si="124"/>
        <v>539</v>
      </c>
    </row>
    <row r="1136" spans="2:24" x14ac:dyDescent="0.25">
      <c r="B1136">
        <f t="shared" si="125"/>
        <v>387</v>
      </c>
      <c r="C1136" s="1" t="s">
        <v>2266</v>
      </c>
      <c r="D1136" s="1" t="s">
        <v>2267</v>
      </c>
      <c r="F1136" s="2">
        <f>IFERROR([1]!EM_S_QSTM07_IS($C1136,"61",F$2,"1"),"")</f>
        <v>18264859.370000001</v>
      </c>
      <c r="G1136" s="2">
        <f>IFERROR([1]!EM_S_QSTM07_IS($C1136,"61",G$2,"1"),"")</f>
        <v>19545850.260000002</v>
      </c>
      <c r="H1136" s="2">
        <f>IFERROR([1]!EM_S_QSTM07_IS($C1136,"61",H$2,"1"),"")</f>
        <v>29408445.510000002</v>
      </c>
      <c r="I1136" s="2">
        <f>IFERROR([1]!EM_S_QSTM07_IS($C1136,"61",I$2,"1"),"")</f>
        <v>24294769.66</v>
      </c>
      <c r="J1136" s="2">
        <f>IFERROR([1]!EM_S_QSTM07_IS($C1136,"61",J$2,"1"),"")</f>
        <v>29180124.649999999</v>
      </c>
      <c r="M1136" s="2">
        <f>IFERROR([1]!EM_S_QSTM07_IS($C1136,"61",L$2,"1"),"")</f>
        <v>0</v>
      </c>
      <c r="N1136" s="2">
        <f>[1]!EM_S_PERFORMANCEEXPRESS_QNETPROFIT(C1136,L$2)</f>
        <v>0</v>
      </c>
      <c r="O1136" s="2">
        <f>[1]!EM_S_PROFITNOTICE_FORECASTT(C1136,L$2)</f>
        <v>112544200</v>
      </c>
      <c r="P1136" s="2">
        <f>[1]!EM_S_PROFITNOTICE_FORECASTL(C1136,L$2)</f>
        <v>78780900</v>
      </c>
      <c r="Q1136" t="str">
        <f>[1]!EM_S_PROFITNOTICE_ABSTRACT(C1136,L$2)</f>
        <v>预计2016年1-12月归属于上市公司股东的净利润盈利:7,878.09万元-11,254.42万元,较上年同期下降0%-30%</v>
      </c>
      <c r="R1136" s="2">
        <f t="shared" si="119"/>
        <v>95662550</v>
      </c>
      <c r="S1136" s="2">
        <f t="shared" si="120"/>
        <v>28443394.859999999</v>
      </c>
      <c r="T1136" s="9">
        <f t="shared" si="121"/>
        <v>0.17076207175697089</v>
      </c>
      <c r="U1136">
        <f>IF([1]!EM_S_MAJASSRES_NUM(C1136,"2014-12-30","2016-12-30")&gt;0,1,0)</f>
        <v>0</v>
      </c>
      <c r="V1136">
        <f t="shared" si="122"/>
        <v>564</v>
      </c>
      <c r="W1136" s="9">
        <f t="shared" si="123"/>
        <v>0.17076207175697089</v>
      </c>
      <c r="X1136">
        <f t="shared" si="124"/>
        <v>387</v>
      </c>
    </row>
    <row r="1137" spans="2:24" x14ac:dyDescent="0.25">
      <c r="B1137" t="str">
        <f t="shared" si="125"/>
        <v/>
      </c>
      <c r="C1137" s="1" t="s">
        <v>2268</v>
      </c>
      <c r="D1137" s="1" t="s">
        <v>2269</v>
      </c>
      <c r="F1137" s="2">
        <f>IFERROR([1]!EM_S_QSTM07_IS($C1137,"61",F$2,"1"),"")</f>
        <v>134035290.84999999</v>
      </c>
      <c r="G1137" s="2">
        <f>IFERROR([1]!EM_S_QSTM07_IS($C1137,"61",G$2,"1"),"")</f>
        <v>91222346.879999995</v>
      </c>
      <c r="H1137" s="2">
        <f>IFERROR([1]!EM_S_QSTM07_IS($C1137,"61",H$2,"1"),"")</f>
        <v>7182218.9100000001</v>
      </c>
      <c r="I1137" s="2">
        <f>IFERROR([1]!EM_S_QSTM07_IS($C1137,"61",I$2,"1"),"")</f>
        <v>-5110967.01</v>
      </c>
      <c r="J1137" s="2">
        <f>IFERROR([1]!EM_S_QSTM07_IS($C1137,"61",J$2,"1"),"")</f>
        <v>2270245.02</v>
      </c>
      <c r="M1137" s="2">
        <f>IFERROR([1]!EM_S_QSTM07_IS($C1137,"61",L$2,"1"),"")</f>
        <v>0</v>
      </c>
      <c r="N1137" s="2">
        <f>[1]!EM_S_PERFORMANCEEXPRESS_QNETPROFIT(C1137,L$2)</f>
        <v>0</v>
      </c>
      <c r="O1137" s="2">
        <f>[1]!EM_S_PROFITNOTICE_FORECASTT(C1137,L$2)</f>
        <v>0</v>
      </c>
      <c r="P1137" s="2">
        <f>[1]!EM_S_PROFITNOTICE_FORECASTL(C1137,L$2)</f>
        <v>0</v>
      </c>
      <c r="Q1137" t="str">
        <f>[1]!EM_S_PROFITNOTICE_ABSTRACT(C1137,L$2)</f>
        <v>预计2016年1-12月归属于上市公司股东的净利润不确定</v>
      </c>
      <c r="R1137" s="2">
        <f t="shared" si="119"/>
        <v>0</v>
      </c>
      <c r="S1137" s="2" t="str">
        <f t="shared" si="120"/>
        <v/>
      </c>
      <c r="T1137" s="9" t="str">
        <f t="shared" si="121"/>
        <v/>
      </c>
      <c r="U1137">
        <f>IF([1]!EM_S_MAJASSRES_NUM(C1137,"2014-12-30","2016-12-30")&gt;0,1,0)</f>
        <v>1</v>
      </c>
      <c r="V1137" t="str">
        <f t="shared" si="122"/>
        <v/>
      </c>
      <c r="W1137" s="9" t="str">
        <f t="shared" si="123"/>
        <v/>
      </c>
      <c r="X1137" t="str">
        <f t="shared" si="124"/>
        <v/>
      </c>
    </row>
    <row r="1138" spans="2:24" x14ac:dyDescent="0.25">
      <c r="B1138" t="str">
        <f t="shared" si="125"/>
        <v/>
      </c>
      <c r="C1138" s="1" t="s">
        <v>2270</v>
      </c>
      <c r="D1138" s="1" t="s">
        <v>2271</v>
      </c>
      <c r="F1138" s="2">
        <f>IFERROR([1]!EM_S_QSTM07_IS($C1138,"61",F$2,"1"),"")</f>
        <v>-307489.52</v>
      </c>
      <c r="G1138" s="2">
        <f>IFERROR([1]!EM_S_QSTM07_IS($C1138,"61",G$2,"1"),"")</f>
        <v>27100588.800000001</v>
      </c>
      <c r="H1138" s="2">
        <f>IFERROR([1]!EM_S_QSTM07_IS($C1138,"61",H$2,"1"),"")</f>
        <v>1663029.21</v>
      </c>
      <c r="I1138" s="2">
        <f>IFERROR([1]!EM_S_QSTM07_IS($C1138,"61",I$2,"1"),"")</f>
        <v>-1706587</v>
      </c>
      <c r="J1138" s="2">
        <f>IFERROR([1]!EM_S_QSTM07_IS($C1138,"61",J$2,"1"),"")</f>
        <v>8321559.2000000002</v>
      </c>
      <c r="M1138" s="2">
        <f>IFERROR([1]!EM_S_QSTM07_IS($C1138,"61",L$2,"1"),"")</f>
        <v>0</v>
      </c>
      <c r="N1138" s="2">
        <f>[1]!EM_S_PERFORMANCEEXPRESS_QNETPROFIT(C1138,L$2)</f>
        <v>0</v>
      </c>
      <c r="O1138" s="2">
        <f>[1]!EM_S_PROFITNOTICE_FORECASTT(C1138,L$2)</f>
        <v>36002000</v>
      </c>
      <c r="P1138" s="2">
        <f>[1]!EM_S_PROFITNOTICE_FORECASTL(C1138,L$2)</f>
        <v>28287300</v>
      </c>
      <c r="Q1138" t="str">
        <f>[1]!EM_S_PROFITNOTICE_ABSTRACT(C1138,L$2)</f>
        <v>预计2016年1-12月归属于上市公司股东的净利润2,828.73万元至3,600.20万元,同比上年变动10%-40%</v>
      </c>
      <c r="R1138" s="2">
        <f t="shared" si="119"/>
        <v>32144650</v>
      </c>
      <c r="S1138" s="2">
        <f t="shared" si="120"/>
        <v>3688521.5099999979</v>
      </c>
      <c r="T1138" s="9">
        <f t="shared" si="121"/>
        <v>3.1613439631264026</v>
      </c>
      <c r="U1138">
        <f>IF([1]!EM_S_MAJASSRES_NUM(C1138,"2014-12-30","2016-12-30")&gt;0,1,0)</f>
        <v>0</v>
      </c>
      <c r="V1138" t="str">
        <f t="shared" si="122"/>
        <v/>
      </c>
      <c r="W1138" s="9" t="str">
        <f t="shared" si="123"/>
        <v/>
      </c>
      <c r="X1138" t="str">
        <f t="shared" si="124"/>
        <v/>
      </c>
    </row>
    <row r="1139" spans="2:24" x14ac:dyDescent="0.25">
      <c r="B1139">
        <f t="shared" si="125"/>
        <v>455</v>
      </c>
      <c r="C1139" s="1" t="s">
        <v>2272</v>
      </c>
      <c r="D1139" s="1" t="s">
        <v>2273</v>
      </c>
      <c r="F1139" s="2">
        <f>IFERROR([1]!EM_S_QSTM07_IS($C1139,"61",F$2,"1"),"")</f>
        <v>174358081.86000001</v>
      </c>
      <c r="G1139" s="2">
        <f>IFERROR([1]!EM_S_QSTM07_IS($C1139,"61",G$2,"1"),"")</f>
        <v>121444383.38</v>
      </c>
      <c r="H1139" s="2">
        <f>IFERROR([1]!EM_S_QSTM07_IS($C1139,"61",H$2,"1"),"")</f>
        <v>84627682.019999996</v>
      </c>
      <c r="I1139" s="2">
        <f>IFERROR([1]!EM_S_QSTM07_IS($C1139,"61",I$2,"1"),"")</f>
        <v>68071906.379999995</v>
      </c>
      <c r="J1139" s="2">
        <f>IFERROR([1]!EM_S_QSTM07_IS($C1139,"61",J$2,"1"),"")</f>
        <v>90819070.980000004</v>
      </c>
      <c r="M1139" s="2">
        <f>IFERROR([1]!EM_S_QSTM07_IS($C1139,"61",L$2,"1"),"")</f>
        <v>0</v>
      </c>
      <c r="N1139" s="2">
        <f>[1]!EM_S_PERFORMANCEEXPRESS_QNETPROFIT(C1139,L$2)</f>
        <v>0</v>
      </c>
      <c r="O1139" s="2">
        <f>[1]!EM_S_PROFITNOTICE_FORECASTT(C1139,L$2)</f>
        <v>498801000</v>
      </c>
      <c r="P1139" s="2">
        <f>[1]!EM_S_PROFITNOTICE_FORECASTL(C1139,L$2)</f>
        <v>399040800</v>
      </c>
      <c r="Q1139" t="str">
        <f>[1]!EM_S_PROFITNOTICE_ABSTRACT(C1139,L$2)</f>
        <v>预计2016年1-12月归属于上市公司股东的净利润:39,904.08万元-49,880.10万元,比上年同期增长:20.00%-50.00%</v>
      </c>
      <c r="R1139" s="2">
        <f t="shared" si="119"/>
        <v>448920900</v>
      </c>
      <c r="S1139" s="2">
        <f t="shared" si="120"/>
        <v>68490752.74000001</v>
      </c>
      <c r="T1139" s="9">
        <f t="shared" si="121"/>
        <v>6.1529988254166819E-3</v>
      </c>
      <c r="U1139">
        <f>IF([1]!EM_S_MAJASSRES_NUM(C1139,"2014-12-30","2016-12-30")&gt;0,1,0)</f>
        <v>0</v>
      </c>
      <c r="V1139">
        <f t="shared" si="122"/>
        <v>643</v>
      </c>
      <c r="W1139" s="9">
        <f t="shared" si="123"/>
        <v>6.1529988254166819E-3</v>
      </c>
      <c r="X1139">
        <f t="shared" si="124"/>
        <v>455</v>
      </c>
    </row>
    <row r="1140" spans="2:24" x14ac:dyDescent="0.25">
      <c r="B1140" t="str">
        <f t="shared" si="125"/>
        <v/>
      </c>
      <c r="C1140" s="1" t="s">
        <v>2274</v>
      </c>
      <c r="D1140" s="1" t="s">
        <v>2275</v>
      </c>
      <c r="F1140" s="2">
        <f>IFERROR([1]!EM_S_QSTM07_IS($C1140,"61",F$2,"1"),"")</f>
        <v>346455006.47000003</v>
      </c>
      <c r="G1140" s="2">
        <f>IFERROR([1]!EM_S_QSTM07_IS($C1140,"61",G$2,"1"),"")</f>
        <v>312230543.67000002</v>
      </c>
      <c r="H1140" s="2">
        <f>IFERROR([1]!EM_S_QSTM07_IS($C1140,"61",H$2,"1"),"")</f>
        <v>276571110.24000001</v>
      </c>
      <c r="I1140" s="2">
        <f>IFERROR([1]!EM_S_QSTM07_IS($C1140,"61",I$2,"1"),"")</f>
        <v>244769180.49000001</v>
      </c>
      <c r="J1140" s="2">
        <f>IFERROR([1]!EM_S_QSTM07_IS($C1140,"61",J$2,"1"),"")</f>
        <v>209863753.71000001</v>
      </c>
      <c r="M1140" s="2">
        <f>IFERROR([1]!EM_S_QSTM07_IS($C1140,"61",L$2,"1"),"")</f>
        <v>0</v>
      </c>
      <c r="N1140" s="2">
        <f>[1]!EM_S_PERFORMANCEEXPRESS_QNETPROFIT(C1140,L$2)</f>
        <v>0</v>
      </c>
      <c r="O1140" s="2">
        <f>[1]!EM_S_PROFITNOTICE_FORECASTT(C1140,L$2)</f>
        <v>0</v>
      </c>
      <c r="P1140" s="2">
        <f>[1]!EM_S_PROFITNOTICE_FORECASTL(C1140,L$2)</f>
        <v>0</v>
      </c>
      <c r="Q1140" t="str">
        <f>[1]!EM_S_PROFITNOTICE_ABSTRACT(C1140,L$2)</f>
        <v>预计2016年1-12月归属于上市公司股东的净利润无法预计</v>
      </c>
      <c r="R1140" s="2">
        <f t="shared" si="119"/>
        <v>0</v>
      </c>
      <c r="S1140" s="2" t="str">
        <f t="shared" si="120"/>
        <v/>
      </c>
      <c r="T1140" s="9" t="str">
        <f t="shared" si="121"/>
        <v/>
      </c>
      <c r="U1140">
        <f>IF([1]!EM_S_MAJASSRES_NUM(C1140,"2014-12-30","2016-12-30")&gt;0,1,0)</f>
        <v>0</v>
      </c>
      <c r="V1140" t="str">
        <f t="shared" si="122"/>
        <v/>
      </c>
      <c r="W1140" s="9" t="str">
        <f t="shared" si="123"/>
        <v/>
      </c>
      <c r="X1140" t="str">
        <f t="shared" si="124"/>
        <v/>
      </c>
    </row>
    <row r="1141" spans="2:24" x14ac:dyDescent="0.25">
      <c r="B1141">
        <f t="shared" si="125"/>
        <v>312</v>
      </c>
      <c r="C1141" s="1" t="s">
        <v>2276</v>
      </c>
      <c r="D1141" s="1" t="s">
        <v>2277</v>
      </c>
      <c r="F1141" s="2">
        <f>IFERROR([1]!EM_S_QSTM07_IS($C1141,"61",F$2,"1"),"")</f>
        <v>23034091.18</v>
      </c>
      <c r="G1141" s="2">
        <f>IFERROR([1]!EM_S_QSTM07_IS($C1141,"61",G$2,"1"),"")</f>
        <v>8833618.2100000009</v>
      </c>
      <c r="H1141" s="2">
        <f>IFERROR([1]!EM_S_QSTM07_IS($C1141,"61",H$2,"1"),"")</f>
        <v>772272.35</v>
      </c>
      <c r="I1141" s="2">
        <f>IFERROR([1]!EM_S_QSTM07_IS($C1141,"61",I$2,"1"),"")</f>
        <v>12941400.880000001</v>
      </c>
      <c r="J1141" s="2">
        <f>IFERROR([1]!EM_S_QSTM07_IS($C1141,"61",J$2,"1"),"")</f>
        <v>-13843366.560000001</v>
      </c>
      <c r="M1141" s="2">
        <f>IFERROR([1]!EM_S_QSTM07_IS($C1141,"61",L$2,"1"),"")</f>
        <v>0</v>
      </c>
      <c r="N1141" s="2">
        <f>[1]!EM_S_PERFORMANCEEXPRESS_QNETPROFIT(C1141,L$2)</f>
        <v>0</v>
      </c>
      <c r="O1141" s="2">
        <f>[1]!EM_S_PROFITNOTICE_FORECASTT(C1141,L$2)</f>
        <v>53199600</v>
      </c>
      <c r="P1141" s="2">
        <f>[1]!EM_S_PROFITNOTICE_FORECASTL(C1141,L$2)</f>
        <v>46549700</v>
      </c>
      <c r="Q1141" t="str">
        <f>[1]!EM_S_PROFITNOTICE_ABSTRACT(C1141,L$2)</f>
        <v>预计2016年1-12月归属于上市公司股东的净利润盈利:4,654.97万元至5,319.96万元,比上年同期变动:250%至300%</v>
      </c>
      <c r="R1141" s="2">
        <f t="shared" si="119"/>
        <v>49874650</v>
      </c>
      <c r="S1141" s="2">
        <f t="shared" si="120"/>
        <v>17234668.259999998</v>
      </c>
      <c r="T1141" s="9">
        <f t="shared" si="121"/>
        <v>0.33174672663412591</v>
      </c>
      <c r="U1141">
        <f>IF([1]!EM_S_MAJASSRES_NUM(C1141,"2014-12-30","2016-12-30")&gt;0,1,0)</f>
        <v>0</v>
      </c>
      <c r="V1141">
        <f t="shared" si="122"/>
        <v>476</v>
      </c>
      <c r="W1141" s="9">
        <f t="shared" si="123"/>
        <v>0.33174672663412591</v>
      </c>
      <c r="X1141">
        <f t="shared" si="124"/>
        <v>312</v>
      </c>
    </row>
    <row r="1142" spans="2:24" x14ac:dyDescent="0.25">
      <c r="B1142" t="str">
        <f t="shared" si="125"/>
        <v/>
      </c>
      <c r="C1142" s="1" t="s">
        <v>2278</v>
      </c>
      <c r="D1142" s="1" t="s">
        <v>2279</v>
      </c>
      <c r="F1142" s="2">
        <f>IFERROR([1]!EM_S_QSTM07_IS($C1142,"61",F$2,"1"),"")</f>
        <v>42207734.609999999</v>
      </c>
      <c r="G1142" s="2">
        <f>IFERROR([1]!EM_S_QSTM07_IS($C1142,"61",G$2,"1"),"")</f>
        <v>38485130.119999997</v>
      </c>
      <c r="H1142" s="2">
        <f>IFERROR([1]!EM_S_QSTM07_IS($C1142,"61",H$2,"1"),"")</f>
        <v>16757730.369999999</v>
      </c>
      <c r="I1142" s="2">
        <f>IFERROR([1]!EM_S_QSTM07_IS($C1142,"61",I$2,"1"),"")</f>
        <v>21158599.510000002</v>
      </c>
      <c r="J1142" s="2">
        <f>IFERROR([1]!EM_S_QSTM07_IS($C1142,"61",J$2,"1"),"")</f>
        <v>18732457.289999999</v>
      </c>
      <c r="M1142" s="2">
        <f>IFERROR([1]!EM_S_QSTM07_IS($C1142,"61",L$2,"1"),"")</f>
        <v>0</v>
      </c>
      <c r="N1142" s="2">
        <f>[1]!EM_S_PERFORMANCEEXPRESS_QNETPROFIT(C1142,L$2)</f>
        <v>0</v>
      </c>
      <c r="O1142" s="2">
        <f>[1]!EM_S_PROFITNOTICE_FORECASTT(C1142,L$2)</f>
        <v>148079900</v>
      </c>
      <c r="P1142" s="2">
        <f>[1]!EM_S_PROFITNOTICE_FORECASTL(C1142,L$2)</f>
        <v>121156300</v>
      </c>
      <c r="Q1142" t="str">
        <f>[1]!EM_S_PROFITNOTICE_ABSTRACT(C1142,L$2)</f>
        <v>预计2016年1-12月归属于上市公司股东的净利润:12,115.63万元-14,807.99万元,比上年同期上升:35.00%-65.00%。</v>
      </c>
      <c r="R1142" s="2">
        <f t="shared" si="119"/>
        <v>134618100</v>
      </c>
      <c r="S1142" s="2">
        <f t="shared" si="120"/>
        <v>37167504.900000006</v>
      </c>
      <c r="T1142" s="9">
        <f t="shared" si="121"/>
        <v>0.75661460402584102</v>
      </c>
      <c r="U1142">
        <f>IF([1]!EM_S_MAJASSRES_NUM(C1142,"2014-12-30","2016-12-30")&gt;0,1,0)</f>
        <v>1</v>
      </c>
      <c r="V1142" t="str">
        <f t="shared" si="122"/>
        <v/>
      </c>
      <c r="W1142" s="9" t="str">
        <f t="shared" si="123"/>
        <v/>
      </c>
      <c r="X1142" t="str">
        <f t="shared" si="124"/>
        <v/>
      </c>
    </row>
    <row r="1143" spans="2:24" x14ac:dyDescent="0.25">
      <c r="B1143" t="str">
        <f t="shared" si="125"/>
        <v/>
      </c>
      <c r="C1143" s="1" t="s">
        <v>2280</v>
      </c>
      <c r="D1143" s="1" t="s">
        <v>2281</v>
      </c>
      <c r="F1143" s="2">
        <f>IFERROR([1]!EM_S_QSTM07_IS($C1143,"61",F$2,"1"),"")</f>
        <v>445139.53</v>
      </c>
      <c r="G1143" s="2">
        <f>IFERROR([1]!EM_S_QSTM07_IS($C1143,"61",G$2,"1"),"")</f>
        <v>22556505.260000002</v>
      </c>
      <c r="H1143" s="2">
        <f>IFERROR([1]!EM_S_QSTM07_IS($C1143,"61",H$2,"1"),"")</f>
        <v>4798618.88</v>
      </c>
      <c r="I1143" s="2">
        <f>IFERROR([1]!EM_S_QSTM07_IS($C1143,"61",I$2,"1"),"")</f>
        <v>-8054920.9100000001</v>
      </c>
      <c r="J1143" s="2">
        <f>IFERROR([1]!EM_S_QSTM07_IS($C1143,"61",J$2,"1"),"")</f>
        <v>-11760913.449999999</v>
      </c>
      <c r="M1143" s="2">
        <f>IFERROR([1]!EM_S_QSTM07_IS($C1143,"61",L$2,"1"),"")</f>
        <v>0</v>
      </c>
      <c r="N1143" s="2">
        <f>[1]!EM_S_PERFORMANCEEXPRESS_QNETPROFIT(C1143,L$2)</f>
        <v>0</v>
      </c>
      <c r="O1143" s="2">
        <f>[1]!EM_S_PROFITNOTICE_FORECASTT(C1143,L$2)</f>
        <v>35032800</v>
      </c>
      <c r="P1143" s="2">
        <f>[1]!EM_S_PROFITNOTICE_FORECASTL(C1143,L$2)</f>
        <v>33971200</v>
      </c>
      <c r="Q1143" t="str">
        <f>[1]!EM_S_PROFITNOTICE_ABSTRACT(C1143,L$2)</f>
        <v>预计2016年1-12月归属于上市公司股东的净利润:3,397.12万元-3,503.28万元,比上年同期增长:1500%-1550%</v>
      </c>
      <c r="R1143" s="2">
        <f t="shared" si="119"/>
        <v>34502000</v>
      </c>
      <c r="S1143" s="2">
        <f t="shared" si="120"/>
        <v>6701736.3299999982</v>
      </c>
      <c r="T1143" s="9">
        <f t="shared" si="121"/>
        <v>1.8320052307006449</v>
      </c>
      <c r="U1143">
        <f>IF([1]!EM_S_MAJASSRES_NUM(C1143,"2014-12-30","2016-12-30")&gt;0,1,0)</f>
        <v>0</v>
      </c>
      <c r="V1143" t="str">
        <f t="shared" si="122"/>
        <v/>
      </c>
      <c r="W1143" s="9" t="str">
        <f t="shared" si="123"/>
        <v/>
      </c>
      <c r="X1143" t="str">
        <f t="shared" si="124"/>
        <v/>
      </c>
    </row>
    <row r="1144" spans="2:24" x14ac:dyDescent="0.25">
      <c r="B1144">
        <f t="shared" si="125"/>
        <v>351</v>
      </c>
      <c r="C1144" s="1" t="s">
        <v>2282</v>
      </c>
      <c r="D1144" s="1" t="s">
        <v>2283</v>
      </c>
      <c r="F1144" s="2">
        <f>IFERROR([1]!EM_S_QSTM07_IS($C1144,"61",F$2,"1"),"")</f>
        <v>57247109.450000003</v>
      </c>
      <c r="G1144" s="2">
        <f>IFERROR([1]!EM_S_QSTM07_IS($C1144,"61",G$2,"1"),"")</f>
        <v>37034764.100000001</v>
      </c>
      <c r="H1144" s="2">
        <f>IFERROR([1]!EM_S_QSTM07_IS($C1144,"61",H$2,"1"),"")</f>
        <v>28619616.989999998</v>
      </c>
      <c r="I1144" s="2">
        <f>IFERROR([1]!EM_S_QSTM07_IS($C1144,"61",I$2,"1"),"")</f>
        <v>63968429.009999998</v>
      </c>
      <c r="J1144" s="2">
        <f>IFERROR([1]!EM_S_QSTM07_IS($C1144,"61",J$2,"1"),"")</f>
        <v>37551465.969999999</v>
      </c>
      <c r="M1144" s="2">
        <f>IFERROR([1]!EM_S_QSTM07_IS($C1144,"61",L$2,"1"),"")</f>
        <v>0</v>
      </c>
      <c r="N1144" s="2">
        <f>[1]!EM_S_PERFORMANCEEXPRESS_QNETPROFIT(C1144,L$2)</f>
        <v>0</v>
      </c>
      <c r="O1144" s="2">
        <f>[1]!EM_S_PROFITNOTICE_FORECASTT(C1144,L$2)</f>
        <v>217897700</v>
      </c>
      <c r="P1144" s="2">
        <f>[1]!EM_S_PROFITNOTICE_FORECASTL(C1144,L$2)</f>
        <v>186769400</v>
      </c>
      <c r="Q1144" t="str">
        <f>[1]!EM_S_PROFITNOTICE_ABSTRACT(C1144,L$2)</f>
        <v>预计2016年1-12月归属于上市公司股东的净利润:18,676.94万元-21,789.77万元,比上年同期增长:20.00%-40.00%</v>
      </c>
      <c r="R1144" s="2">
        <f t="shared" si="119"/>
        <v>202333550</v>
      </c>
      <c r="S1144" s="2">
        <f t="shared" si="120"/>
        <v>79432059.459999993</v>
      </c>
      <c r="T1144" s="9">
        <f t="shared" si="121"/>
        <v>0.24173847457755468</v>
      </c>
      <c r="U1144">
        <f>IF([1]!EM_S_MAJASSRES_NUM(C1144,"2014-12-30","2016-12-30")&gt;0,1,0)</f>
        <v>0</v>
      </c>
      <c r="V1144">
        <f t="shared" si="122"/>
        <v>524</v>
      </c>
      <c r="W1144" s="9">
        <f t="shared" si="123"/>
        <v>0.24173847457755468</v>
      </c>
      <c r="X1144">
        <f t="shared" si="124"/>
        <v>351</v>
      </c>
    </row>
    <row r="1145" spans="2:24" x14ac:dyDescent="0.25">
      <c r="B1145">
        <f t="shared" si="125"/>
        <v>329</v>
      </c>
      <c r="C1145" s="1" t="s">
        <v>2284</v>
      </c>
      <c r="D1145" s="1" t="s">
        <v>2285</v>
      </c>
      <c r="F1145" s="2">
        <f>IFERROR([1]!EM_S_QSTM07_IS($C1145,"61",F$2,"1"),"")</f>
        <v>32590435.73</v>
      </c>
      <c r="G1145" s="2">
        <f>IFERROR([1]!EM_S_QSTM07_IS($C1145,"61",G$2,"1"),"")</f>
        <v>39578618.939999998</v>
      </c>
      <c r="H1145" s="2">
        <f>IFERROR([1]!EM_S_QSTM07_IS($C1145,"61",H$2,"1"),"")</f>
        <v>43052802.5</v>
      </c>
      <c r="I1145" s="2">
        <f>IFERROR([1]!EM_S_QSTM07_IS($C1145,"61",I$2,"1"),"")</f>
        <v>23962360.699999999</v>
      </c>
      <c r="J1145" s="2">
        <f>IFERROR([1]!EM_S_QSTM07_IS($C1145,"61",J$2,"1"),"")</f>
        <v>30994961.710000001</v>
      </c>
      <c r="M1145" s="2">
        <f>IFERROR([1]!EM_S_QSTM07_IS($C1145,"61",L$2,"1"),"")</f>
        <v>0</v>
      </c>
      <c r="N1145" s="2">
        <f>[1]!EM_S_PERFORMANCEEXPRESS_QNETPROFIT(C1145,L$2)</f>
        <v>0</v>
      </c>
      <c r="O1145" s="2">
        <f>[1]!EM_S_PROFITNOTICE_FORECASTT(C1145,L$2)</f>
        <v>160580000</v>
      </c>
      <c r="P1145" s="2">
        <f>[1]!EM_S_PROFITNOTICE_FORECASTL(C1145,L$2)</f>
        <v>131380000</v>
      </c>
      <c r="Q1145" t="str">
        <f>[1]!EM_S_PROFITNOTICE_ABSTRACT(C1145,L$2)</f>
        <v>预计2016年1-12月归属于上市公司股东的净利润:13,138万元-16,058万元,比上年同期变动:-10.00%至10.00%</v>
      </c>
      <c r="R1145" s="2">
        <f t="shared" si="119"/>
        <v>145980000</v>
      </c>
      <c r="S1145" s="2">
        <f t="shared" si="120"/>
        <v>30758142.829999998</v>
      </c>
      <c r="T1145" s="9">
        <f t="shared" si="121"/>
        <v>0.28360236351838236</v>
      </c>
      <c r="U1145">
        <f>IF([1]!EM_S_MAJASSRES_NUM(C1145,"2014-12-30","2016-12-30")&gt;0,1,0)</f>
        <v>0</v>
      </c>
      <c r="V1145">
        <f t="shared" si="122"/>
        <v>498</v>
      </c>
      <c r="W1145" s="9">
        <f t="shared" si="123"/>
        <v>0.28360236351838236</v>
      </c>
      <c r="X1145">
        <f t="shared" si="124"/>
        <v>329</v>
      </c>
    </row>
    <row r="1146" spans="2:24" x14ac:dyDescent="0.25">
      <c r="B1146">
        <f t="shared" si="125"/>
        <v>209</v>
      </c>
      <c r="C1146" s="1" t="s">
        <v>2286</v>
      </c>
      <c r="D1146" s="1" t="s">
        <v>2287</v>
      </c>
      <c r="F1146" s="2">
        <f>IFERROR([1]!EM_S_QSTM07_IS($C1146,"61",F$2,"1"),"")</f>
        <v>15528052.59</v>
      </c>
      <c r="G1146" s="2">
        <f>IFERROR([1]!EM_S_QSTM07_IS($C1146,"61",G$2,"1"),"")</f>
        <v>1637473.32</v>
      </c>
      <c r="H1146" s="2">
        <f>IFERROR([1]!EM_S_QSTM07_IS($C1146,"61",H$2,"1"),"")</f>
        <v>-23347448.199999999</v>
      </c>
      <c r="I1146" s="2">
        <f>IFERROR([1]!EM_S_QSTM07_IS($C1146,"61",I$2,"1"),"")</f>
        <v>19420760.280000001</v>
      </c>
      <c r="J1146" s="2">
        <f>IFERROR([1]!EM_S_QSTM07_IS($C1146,"61",J$2,"1"),"")</f>
        <v>17174679.870000001</v>
      </c>
      <c r="M1146" s="2">
        <f>IFERROR([1]!EM_S_QSTM07_IS($C1146,"61",L$2,"1"),"")</f>
        <v>0</v>
      </c>
      <c r="N1146" s="2">
        <f>[1]!EM_S_PERFORMANCEEXPRESS_QNETPROFIT(C1146,L$2)</f>
        <v>0</v>
      </c>
      <c r="O1146" s="2">
        <f>[1]!EM_S_PROFITNOTICE_FORECASTT(C1146,L$2)</f>
        <v>35000000</v>
      </c>
      <c r="P1146" s="2">
        <f>[1]!EM_S_PROFITNOTICE_FORECASTL(C1146,L$2)</f>
        <v>17000000</v>
      </c>
      <c r="Q1146" t="str">
        <f>[1]!EM_S_PROFITNOTICE_ABSTRACT(C1146,L$2)</f>
        <v>预计2016年1-12月归属于上市公司股东的净利润:1,700万元至3,500万元,同比上年下降5.54%-54.12%</v>
      </c>
      <c r="R1146" s="2">
        <f t="shared" si="119"/>
        <v>26000000</v>
      </c>
      <c r="S1146" s="2">
        <f t="shared" si="120"/>
        <v>32181922.289999999</v>
      </c>
      <c r="T1146" s="9">
        <f t="shared" si="121"/>
        <v>0.65708869405806791</v>
      </c>
      <c r="U1146">
        <f>IF([1]!EM_S_MAJASSRES_NUM(C1146,"2014-12-30","2016-12-30")&gt;0,1,0)</f>
        <v>0</v>
      </c>
      <c r="V1146">
        <f t="shared" si="122"/>
        <v>349</v>
      </c>
      <c r="W1146" s="9">
        <f t="shared" si="123"/>
        <v>0.65708869405806791</v>
      </c>
      <c r="X1146">
        <f t="shared" si="124"/>
        <v>209</v>
      </c>
    </row>
    <row r="1147" spans="2:24" x14ac:dyDescent="0.25">
      <c r="B1147" t="str">
        <f t="shared" si="125"/>
        <v/>
      </c>
      <c r="C1147" s="1" t="s">
        <v>2288</v>
      </c>
      <c r="D1147" s="1" t="s">
        <v>2289</v>
      </c>
      <c r="F1147" s="2">
        <f>IFERROR([1]!EM_S_QSTM07_IS($C1147,"61",F$2,"1"),"")</f>
        <v>137330265.56</v>
      </c>
      <c r="G1147" s="2">
        <f>IFERROR([1]!EM_S_QSTM07_IS($C1147,"61",G$2,"1"),"")</f>
        <v>67160420.340000004</v>
      </c>
      <c r="H1147" s="2">
        <f>IFERROR([1]!EM_S_QSTM07_IS($C1147,"61",H$2,"1"),"")</f>
        <v>61021207.619999997</v>
      </c>
      <c r="I1147" s="2">
        <f>IFERROR([1]!EM_S_QSTM07_IS($C1147,"61",I$2,"1"),"")</f>
        <v>288161831.06999999</v>
      </c>
      <c r="J1147" s="2">
        <f>IFERROR([1]!EM_S_QSTM07_IS($C1147,"61",J$2,"1"),"")</f>
        <v>2269530.8199999998</v>
      </c>
      <c r="M1147" s="2">
        <f>IFERROR([1]!EM_S_QSTM07_IS($C1147,"61",L$2,"1"),"")</f>
        <v>0</v>
      </c>
      <c r="N1147" s="2">
        <f>[1]!EM_S_PERFORMANCEEXPRESS_QNETPROFIT(C1147,L$2)</f>
        <v>0</v>
      </c>
      <c r="O1147" s="2">
        <f>[1]!EM_S_PROFITNOTICE_FORECASTT(C1147,L$2)</f>
        <v>439590000</v>
      </c>
      <c r="P1147" s="2">
        <f>[1]!EM_S_PROFITNOTICE_FORECASTL(C1147,L$2)</f>
        <v>351670000</v>
      </c>
      <c r="Q1147" t="str">
        <f>[1]!EM_S_PROFITNOTICE_ABSTRACT(C1147,L$2)</f>
        <v>预计2016年1-12月归属于上市公司股东的净利润:35,167万元-43,959万元,比上年同期上升20%-50%</v>
      </c>
      <c r="R1147" s="2">
        <f t="shared" si="119"/>
        <v>395630000</v>
      </c>
      <c r="S1147" s="2">
        <f t="shared" si="120"/>
        <v>130118106.47999999</v>
      </c>
      <c r="T1147" s="9">
        <f t="shared" si="121"/>
        <v>-0.54845474851111764</v>
      </c>
      <c r="U1147">
        <f>IF([1]!EM_S_MAJASSRES_NUM(C1147,"2014-12-30","2016-12-30")&gt;0,1,0)</f>
        <v>1</v>
      </c>
      <c r="V1147" t="str">
        <f t="shared" si="122"/>
        <v/>
      </c>
      <c r="W1147" s="9" t="str">
        <f t="shared" si="123"/>
        <v/>
      </c>
      <c r="X1147" t="str">
        <f t="shared" si="124"/>
        <v/>
      </c>
    </row>
    <row r="1148" spans="2:24" x14ac:dyDescent="0.25">
      <c r="B1148" t="str">
        <f t="shared" si="125"/>
        <v/>
      </c>
      <c r="C1148" s="1" t="s">
        <v>2290</v>
      </c>
      <c r="D1148" s="1" t="s">
        <v>2291</v>
      </c>
      <c r="F1148" s="2">
        <f>IFERROR([1]!EM_S_QSTM07_IS($C1148,"61",F$2,"1"),"")</f>
        <v>117810598.43000001</v>
      </c>
      <c r="G1148" s="2">
        <f>IFERROR([1]!EM_S_QSTM07_IS($C1148,"61",G$2,"1"),"")</f>
        <v>69307052.5</v>
      </c>
      <c r="H1148" s="2">
        <f>IFERROR([1]!EM_S_QSTM07_IS($C1148,"61",H$2,"1"),"")</f>
        <v>53507804.189999998</v>
      </c>
      <c r="I1148" s="2">
        <f>IFERROR([1]!EM_S_QSTM07_IS($C1148,"61",I$2,"1"),"")</f>
        <v>95990925.870000005</v>
      </c>
      <c r="J1148" s="2">
        <f>IFERROR([1]!EM_S_QSTM07_IS($C1148,"61",J$2,"1"),"")</f>
        <v>96086618.310000002</v>
      </c>
      <c r="M1148" s="2">
        <f>IFERROR([1]!EM_S_QSTM07_IS($C1148,"61",L$2,"1"),"")</f>
        <v>0</v>
      </c>
      <c r="N1148" s="2">
        <f>[1]!EM_S_PERFORMANCEEXPRESS_QNETPROFIT(C1148,L$2)</f>
        <v>0</v>
      </c>
      <c r="O1148" s="2">
        <f>[1]!EM_S_PROFITNOTICE_FORECASTT(C1148,L$2)</f>
        <v>440035100</v>
      </c>
      <c r="P1148" s="2">
        <f>[1]!EM_S_PROFITNOTICE_FORECASTL(C1148,L$2)</f>
        <v>352028000</v>
      </c>
      <c r="Q1148" t="str">
        <f>[1]!EM_S_PROFITNOTICE_ABSTRACT(C1148,L$2)</f>
        <v>预计2016年1-12月归属于上市公司股东的净利润盈利:35,202.8万元-44,003.51万元,比上年同期上升:20%-50%</v>
      </c>
      <c r="R1148" s="2">
        <f t="shared" si="119"/>
        <v>396031550</v>
      </c>
      <c r="S1148" s="2">
        <f t="shared" si="120"/>
        <v>155406094.88</v>
      </c>
      <c r="T1148" s="9">
        <f t="shared" si="121"/>
        <v>0.61896651658997059</v>
      </c>
      <c r="U1148">
        <f>IF([1]!EM_S_MAJASSRES_NUM(C1148,"2014-12-30","2016-12-30")&gt;0,1,0)</f>
        <v>1</v>
      </c>
      <c r="V1148" t="str">
        <f t="shared" si="122"/>
        <v/>
      </c>
      <c r="W1148" s="9" t="str">
        <f t="shared" si="123"/>
        <v/>
      </c>
      <c r="X1148" t="str">
        <f t="shared" si="124"/>
        <v/>
      </c>
    </row>
    <row r="1149" spans="2:24" x14ac:dyDescent="0.25">
      <c r="B1149">
        <f t="shared" si="125"/>
        <v>175</v>
      </c>
      <c r="C1149" s="1" t="s">
        <v>2292</v>
      </c>
      <c r="D1149" s="1" t="s">
        <v>2293</v>
      </c>
      <c r="F1149" s="2">
        <f>IFERROR([1]!EM_S_QSTM07_IS($C1149,"61",F$2,"1"),"")</f>
        <v>7119192.8099999996</v>
      </c>
      <c r="G1149" s="2">
        <f>IFERROR([1]!EM_S_QSTM07_IS($C1149,"61",G$2,"1"),"")</f>
        <v>11283472.550000001</v>
      </c>
      <c r="H1149" s="2">
        <f>IFERROR([1]!EM_S_QSTM07_IS($C1149,"61",H$2,"1"),"")</f>
        <v>10929038.67</v>
      </c>
      <c r="I1149" s="2">
        <f>IFERROR([1]!EM_S_QSTM07_IS($C1149,"61",I$2,"1"),"")</f>
        <v>11162670.289999999</v>
      </c>
      <c r="J1149" s="2">
        <f>IFERROR([1]!EM_S_QSTM07_IS($C1149,"61",J$2,"1"),"")</f>
        <v>10963139.390000001</v>
      </c>
      <c r="M1149" s="2">
        <f>IFERROR([1]!EM_S_QSTM07_IS($C1149,"61",L$2,"1"),"")</f>
        <v>0</v>
      </c>
      <c r="N1149" s="2">
        <f>[1]!EM_S_PERFORMANCEEXPRESS_QNETPROFIT(C1149,L$2)</f>
        <v>0</v>
      </c>
      <c r="O1149" s="2">
        <f>[1]!EM_S_PROFITNOTICE_FORECASTT(C1149,L$2)</f>
        <v>60000000</v>
      </c>
      <c r="P1149" s="2">
        <f>[1]!EM_S_PROFITNOTICE_FORECASTL(C1149,L$2)</f>
        <v>40000000</v>
      </c>
      <c r="Q1149" t="str">
        <f>[1]!EM_S_PROFITNOTICE_ABSTRACT(C1149,L$2)</f>
        <v>预计2016年1-12月归属于上市公司股东的净利润:4,000万元-6,000万元,比上年同期变动:-10.68%至33.98%</v>
      </c>
      <c r="R1149" s="2">
        <f t="shared" si="119"/>
        <v>50000000</v>
      </c>
      <c r="S1149" s="2">
        <f t="shared" si="120"/>
        <v>20668295.969999999</v>
      </c>
      <c r="T1149" s="9">
        <f t="shared" si="121"/>
        <v>0.85155481914713083</v>
      </c>
      <c r="U1149">
        <f>IF([1]!EM_S_MAJASSRES_NUM(C1149,"2014-12-30","2016-12-30")&gt;0,1,0)</f>
        <v>0</v>
      </c>
      <c r="V1149">
        <f t="shared" si="122"/>
        <v>302</v>
      </c>
      <c r="W1149" s="9">
        <f t="shared" si="123"/>
        <v>0.85155481914713083</v>
      </c>
      <c r="X1149">
        <f t="shared" si="124"/>
        <v>175</v>
      </c>
    </row>
    <row r="1150" spans="2:24" x14ac:dyDescent="0.25">
      <c r="B1150" t="str">
        <f t="shared" si="125"/>
        <v/>
      </c>
      <c r="C1150" s="1" t="s">
        <v>2294</v>
      </c>
      <c r="D1150" s="1" t="s">
        <v>2295</v>
      </c>
      <c r="F1150" s="2">
        <f>IFERROR([1]!EM_S_QSTM07_IS($C1150,"61",F$2,"1"),"")</f>
        <v>25726054.300000001</v>
      </c>
      <c r="G1150" s="2">
        <f>IFERROR([1]!EM_S_QSTM07_IS($C1150,"61",G$2,"1"),"")</f>
        <v>39574953.57</v>
      </c>
      <c r="H1150" s="2">
        <f>IFERROR([1]!EM_S_QSTM07_IS($C1150,"61",H$2,"1"),"")</f>
        <v>-35558981.68</v>
      </c>
      <c r="I1150" s="2">
        <f>IFERROR([1]!EM_S_QSTM07_IS($C1150,"61",I$2,"1"),"")</f>
        <v>17507372.559999999</v>
      </c>
      <c r="J1150" s="2">
        <f>IFERROR([1]!EM_S_QSTM07_IS($C1150,"61",J$2,"1"),"")</f>
        <v>17183977.620000001</v>
      </c>
      <c r="M1150" s="2">
        <f>IFERROR([1]!EM_S_QSTM07_IS($C1150,"61",L$2,"1"),"")</f>
        <v>0</v>
      </c>
      <c r="N1150" s="2">
        <f>[1]!EM_S_PERFORMANCEEXPRESS_QNETPROFIT(C1150,L$2)</f>
        <v>0</v>
      </c>
      <c r="O1150" s="2">
        <f>[1]!EM_S_PROFITNOTICE_FORECASTT(C1150,L$2)</f>
        <v>70988800</v>
      </c>
      <c r="P1150" s="2">
        <f>[1]!EM_S_PROFITNOTICE_FORECASTL(C1150,L$2)</f>
        <v>40565000</v>
      </c>
      <c r="Q1150" t="str">
        <f>[1]!EM_S_PROFITNOTICE_ABSTRACT(C1150,L$2)</f>
        <v>预计2016年1-12月归属于上市公司股东的净利润盈利:4,056.5万元-7,098.88万元,与上年同期下降30.00%-60.00%</v>
      </c>
      <c r="R1150" s="2">
        <f t="shared" si="119"/>
        <v>55776900</v>
      </c>
      <c r="S1150" s="2">
        <f t="shared" si="120"/>
        <v>26034873.809999995</v>
      </c>
      <c r="T1150" s="9">
        <f t="shared" si="121"/>
        <v>0.48708058395256981</v>
      </c>
      <c r="U1150">
        <f>IF([1]!EM_S_MAJASSRES_NUM(C1150,"2014-12-30","2016-12-30")&gt;0,1,0)</f>
        <v>1</v>
      </c>
      <c r="V1150" t="str">
        <f t="shared" si="122"/>
        <v/>
      </c>
      <c r="W1150" s="9" t="str">
        <f t="shared" si="123"/>
        <v/>
      </c>
      <c r="X1150" t="str">
        <f t="shared" si="124"/>
        <v/>
      </c>
    </row>
    <row r="1151" spans="2:24" x14ac:dyDescent="0.25">
      <c r="B1151" t="str">
        <f t="shared" si="125"/>
        <v/>
      </c>
      <c r="C1151" s="1" t="s">
        <v>2296</v>
      </c>
      <c r="D1151" s="1" t="s">
        <v>2297</v>
      </c>
      <c r="F1151" s="2">
        <f>IFERROR([1]!EM_S_QSTM07_IS($C1151,"61",F$2,"1"),"")</f>
        <v>-7655174.1200000001</v>
      </c>
      <c r="G1151" s="2">
        <f>IFERROR([1]!EM_S_QSTM07_IS($C1151,"61",G$2,"1"),"")</f>
        <v>10256484.58</v>
      </c>
      <c r="H1151" s="2">
        <f>IFERROR([1]!EM_S_QSTM07_IS($C1151,"61",H$2,"1"),"")</f>
        <v>2630689.52</v>
      </c>
      <c r="I1151" s="2">
        <f>IFERROR([1]!EM_S_QSTM07_IS($C1151,"61",I$2,"1"),"")</f>
        <v>-383135.41</v>
      </c>
      <c r="J1151" s="2">
        <f>IFERROR([1]!EM_S_QSTM07_IS($C1151,"61",J$2,"1"),"")</f>
        <v>-108788.67</v>
      </c>
      <c r="M1151" s="2">
        <f>IFERROR([1]!EM_S_QSTM07_IS($C1151,"61",L$2,"1"),"")</f>
        <v>0</v>
      </c>
      <c r="N1151" s="2">
        <f>[1]!EM_S_PERFORMANCEEXPRESS_QNETPROFIT(C1151,L$2)</f>
        <v>0</v>
      </c>
      <c r="O1151" s="2">
        <f>[1]!EM_S_PROFITNOTICE_FORECASTT(C1151,L$2)</f>
        <v>160000000</v>
      </c>
      <c r="P1151" s="2">
        <f>[1]!EM_S_PROFITNOTICE_FORECASTL(C1151,L$2)</f>
        <v>90000000</v>
      </c>
      <c r="Q1151" t="str">
        <f>[1]!EM_S_PROFITNOTICE_ABSTRACT(C1151,L$2)</f>
        <v>预计2016年1-12月归属于上市公司股东的净利润盈利:9,000万元-16,000万元,比上年同期增长3,133.22%-5,647.95%</v>
      </c>
      <c r="R1151" s="2">
        <f t="shared" si="119"/>
        <v>125000000</v>
      </c>
      <c r="S1151" s="2">
        <f t="shared" si="120"/>
        <v>119768000.02</v>
      </c>
      <c r="T1151" s="9">
        <f t="shared" si="121"/>
        <v>313.59966292335133</v>
      </c>
      <c r="U1151">
        <f>IF([1]!EM_S_MAJASSRES_NUM(C1151,"2014-12-30","2016-12-30")&gt;0,1,0)</f>
        <v>1</v>
      </c>
      <c r="V1151" t="str">
        <f t="shared" si="122"/>
        <v/>
      </c>
      <c r="W1151" s="9" t="str">
        <f t="shared" si="123"/>
        <v/>
      </c>
      <c r="X1151" t="str">
        <f t="shared" si="124"/>
        <v/>
      </c>
    </row>
    <row r="1152" spans="2:24" x14ac:dyDescent="0.25">
      <c r="B1152">
        <f t="shared" si="125"/>
        <v>466</v>
      </c>
      <c r="C1152" s="1" t="s">
        <v>2298</v>
      </c>
      <c r="D1152" s="1" t="s">
        <v>2299</v>
      </c>
      <c r="F1152" s="2">
        <f>IFERROR([1]!EM_S_QSTM07_IS($C1152,"61",F$2,"1"),"")</f>
        <v>883044.44</v>
      </c>
      <c r="G1152" s="2">
        <f>IFERROR([1]!EM_S_QSTM07_IS($C1152,"61",G$2,"1"),"")</f>
        <v>11409289.58</v>
      </c>
      <c r="H1152" s="2">
        <f>IFERROR([1]!EM_S_QSTM07_IS($C1152,"61",H$2,"1"),"")</f>
        <v>3749368.4</v>
      </c>
      <c r="I1152" s="2">
        <f>IFERROR([1]!EM_S_QSTM07_IS($C1152,"61",I$2,"1"),"")</f>
        <v>10383504.93</v>
      </c>
      <c r="J1152" s="2">
        <f>IFERROR([1]!EM_S_QSTM07_IS($C1152,"61",J$2,"1"),"")</f>
        <v>1398776.6</v>
      </c>
      <c r="M1152" s="2">
        <f>IFERROR([1]!EM_S_QSTM07_IS($C1152,"61",L$2,"1"),"")</f>
        <v>0</v>
      </c>
      <c r="N1152" s="2">
        <f>[1]!EM_S_PERFORMANCEEXPRESS_QNETPROFIT(C1152,L$2)</f>
        <v>0</v>
      </c>
      <c r="O1152" s="2">
        <f>[1]!EM_S_PROFITNOTICE_FORECASTT(C1152,L$2)</f>
        <v>30675100</v>
      </c>
      <c r="P1152" s="2">
        <f>[1]!EM_S_PROFITNOTICE_FORECASTL(C1152,L$2)</f>
        <v>21910800</v>
      </c>
      <c r="Q1152" t="str">
        <f>[1]!EM_S_PROFITNOTICE_ABSTRACT(C1152,L$2)</f>
        <v>预计2016年1-12月归属于上市公司股东的净利润盈利:2,191.08万元-3,067.51万元,比上年同期上升:0%-40%</v>
      </c>
      <c r="R1152" s="2">
        <f t="shared" si="119"/>
        <v>26292950</v>
      </c>
      <c r="S1152" s="2">
        <f t="shared" si="120"/>
        <v>10251247.58</v>
      </c>
      <c r="T1152" s="9">
        <f t="shared" si="121"/>
        <v>-1.2737254991605194E-2</v>
      </c>
      <c r="U1152">
        <f>IF([1]!EM_S_MAJASSRES_NUM(C1152,"2014-12-30","2016-12-30")&gt;0,1,0)</f>
        <v>0</v>
      </c>
      <c r="V1152">
        <f t="shared" si="122"/>
        <v>655</v>
      </c>
      <c r="W1152" s="9">
        <f t="shared" si="123"/>
        <v>-1.2737254991605194E-2</v>
      </c>
      <c r="X1152">
        <f t="shared" si="124"/>
        <v>466</v>
      </c>
    </row>
    <row r="1153" spans="2:24" x14ac:dyDescent="0.25">
      <c r="B1153">
        <f t="shared" si="125"/>
        <v>350</v>
      </c>
      <c r="C1153" s="1" t="s">
        <v>2300</v>
      </c>
      <c r="D1153" s="1" t="s">
        <v>2301</v>
      </c>
      <c r="F1153" s="2">
        <f>IFERROR([1]!EM_S_QSTM07_IS($C1153,"61",F$2,"1"),"")</f>
        <v>32957049.920000002</v>
      </c>
      <c r="G1153" s="2">
        <f>IFERROR([1]!EM_S_QSTM07_IS($C1153,"61",G$2,"1"),"")</f>
        <v>34664483.5</v>
      </c>
      <c r="H1153" s="2">
        <f>IFERROR([1]!EM_S_QSTM07_IS($C1153,"61",H$2,"1"),"")</f>
        <v>25991287</v>
      </c>
      <c r="I1153" s="2">
        <f>IFERROR([1]!EM_S_QSTM07_IS($C1153,"61",I$2,"1"),"")</f>
        <v>21377211.309999999</v>
      </c>
      <c r="J1153" s="2">
        <f>IFERROR([1]!EM_S_QSTM07_IS($C1153,"61",J$2,"1"),"")</f>
        <v>29990181.629999999</v>
      </c>
      <c r="M1153" s="2">
        <f>IFERROR([1]!EM_S_QSTM07_IS($C1153,"61",L$2,"1"),"")</f>
        <v>0</v>
      </c>
      <c r="N1153" s="2">
        <f>[1]!EM_S_PERFORMANCEEXPRESS_QNETPROFIT(C1153,L$2)</f>
        <v>0</v>
      </c>
      <c r="O1153" s="2">
        <f>[1]!EM_S_PROFITNOTICE_FORECASTT(C1153,L$2)</f>
        <v>134674400</v>
      </c>
      <c r="P1153" s="2">
        <f>[1]!EM_S_PROFITNOTICE_FORECASTL(C1153,L$2)</f>
        <v>105815600</v>
      </c>
      <c r="Q1153" t="str">
        <f>[1]!EM_S_PROFITNOTICE_ABSTRACT(C1153,L$2)</f>
        <v>预计2016年1-12月归属于上市公司股东的净利润盈利10,581.56万元-13,467.44万元,同比上年同期增长10%- 40%</v>
      </c>
      <c r="R1153" s="2">
        <f t="shared" si="119"/>
        <v>120245000</v>
      </c>
      <c r="S1153" s="2">
        <f t="shared" si="120"/>
        <v>26632179.579999998</v>
      </c>
      <c r="T1153" s="9">
        <f t="shared" si="121"/>
        <v>0.24582103782366549</v>
      </c>
      <c r="U1153">
        <f>IF([1]!EM_S_MAJASSRES_NUM(C1153,"2014-12-30","2016-12-30")&gt;0,1,0)</f>
        <v>0</v>
      </c>
      <c r="V1153">
        <f t="shared" si="122"/>
        <v>523</v>
      </c>
      <c r="W1153" s="9">
        <f t="shared" si="123"/>
        <v>0.24582103782366549</v>
      </c>
      <c r="X1153">
        <f t="shared" si="124"/>
        <v>350</v>
      </c>
    </row>
    <row r="1154" spans="2:24" x14ac:dyDescent="0.25">
      <c r="B1154">
        <f t="shared" si="125"/>
        <v>339</v>
      </c>
      <c r="C1154" s="1" t="s">
        <v>2302</v>
      </c>
      <c r="D1154" s="1" t="s">
        <v>2303</v>
      </c>
      <c r="F1154" s="2">
        <f>IFERROR([1]!EM_S_QSTM07_IS($C1154,"61",F$2,"1"),"")</f>
        <v>6610328.5300000003</v>
      </c>
      <c r="G1154" s="2">
        <f>IFERROR([1]!EM_S_QSTM07_IS($C1154,"61",G$2,"1"),"")</f>
        <v>27760431.809999999</v>
      </c>
      <c r="H1154" s="2">
        <f>IFERROR([1]!EM_S_QSTM07_IS($C1154,"61",H$2,"1"),"")</f>
        <v>9927374.0800000001</v>
      </c>
      <c r="I1154" s="2">
        <f>IFERROR([1]!EM_S_QSTM07_IS($C1154,"61",I$2,"1"),"")</f>
        <v>20650771.27</v>
      </c>
      <c r="J1154" s="2">
        <f>IFERROR([1]!EM_S_QSTM07_IS($C1154,"61",J$2,"1"),"")</f>
        <v>5830826.1799999997</v>
      </c>
      <c r="M1154" s="2">
        <f>IFERROR([1]!EM_S_QSTM07_IS($C1154,"61",L$2,"1"),"")</f>
        <v>0</v>
      </c>
      <c r="N1154" s="2">
        <f>[1]!EM_S_PERFORMANCEEXPRESS_QNETPROFIT(C1154,L$2)</f>
        <v>0</v>
      </c>
      <c r="O1154" s="2">
        <f>[1]!EM_S_PROFITNOTICE_FORECASTT(C1154,L$2)</f>
        <v>79625400</v>
      </c>
      <c r="P1154" s="2">
        <f>[1]!EM_S_PROFITNOTICE_FORECASTL(C1154,L$2)</f>
        <v>61250300</v>
      </c>
      <c r="Q1154" t="str">
        <f>[1]!EM_S_PROFITNOTICE_ABSTRACT(C1154,L$2)</f>
        <v>预计2016年1-12月归属于上市公司股东的净利润6,125.03万元-7,962.54万元,较上年同期增长0%-30%</v>
      </c>
      <c r="R1154" s="2">
        <f t="shared" si="119"/>
        <v>70437850</v>
      </c>
      <c r="S1154" s="2">
        <f t="shared" si="120"/>
        <v>26139715.580000006</v>
      </c>
      <c r="T1154" s="9">
        <f t="shared" si="121"/>
        <v>0.26579851368427881</v>
      </c>
      <c r="U1154">
        <f>IF([1]!EM_S_MAJASSRES_NUM(C1154,"2014-12-30","2016-12-30")&gt;0,1,0)</f>
        <v>0</v>
      </c>
      <c r="V1154">
        <f t="shared" si="122"/>
        <v>510</v>
      </c>
      <c r="W1154" s="9">
        <f t="shared" si="123"/>
        <v>0.26579851368427881</v>
      </c>
      <c r="X1154">
        <f t="shared" si="124"/>
        <v>339</v>
      </c>
    </row>
    <row r="1155" spans="2:24" x14ac:dyDescent="0.25">
      <c r="B1155">
        <f t="shared" si="125"/>
        <v>360</v>
      </c>
      <c r="C1155" s="1" t="s">
        <v>2304</v>
      </c>
      <c r="D1155" s="1" t="s">
        <v>2305</v>
      </c>
      <c r="F1155" s="2">
        <f>IFERROR([1]!EM_S_QSTM07_IS($C1155,"61",F$2,"1"),"")</f>
        <v>29242231.07</v>
      </c>
      <c r="G1155" s="2">
        <f>IFERROR([1]!EM_S_QSTM07_IS($C1155,"61",G$2,"1"),"")</f>
        <v>43685179.630000003</v>
      </c>
      <c r="H1155" s="2">
        <f>IFERROR([1]!EM_S_QSTM07_IS($C1155,"61",H$2,"1"),"")</f>
        <v>50542734.289999999</v>
      </c>
      <c r="I1155" s="2">
        <f>IFERROR([1]!EM_S_QSTM07_IS($C1155,"61",I$2,"1"),"")</f>
        <v>35994724.530000001</v>
      </c>
      <c r="J1155" s="2">
        <f>IFERROR([1]!EM_S_QSTM07_IS($C1155,"61",J$2,"1"),"")</f>
        <v>17735393.41</v>
      </c>
      <c r="M1155" s="2">
        <f>IFERROR([1]!EM_S_QSTM07_IS($C1155,"61",L$2,"1"),"")</f>
        <v>0</v>
      </c>
      <c r="N1155" s="2">
        <f>[1]!EM_S_PERFORMANCEEXPRESS_QNETPROFIT(C1155,L$2)</f>
        <v>0</v>
      </c>
      <c r="O1155" s="2">
        <f>[1]!EM_S_PROFITNOTICE_FORECASTT(C1155,L$2)</f>
        <v>188374900</v>
      </c>
      <c r="P1155" s="2">
        <f>[1]!EM_S_PROFITNOTICE_FORECASTL(C1155,L$2)</f>
        <v>146513800</v>
      </c>
      <c r="Q1155" t="str">
        <f>[1]!EM_S_PROFITNOTICE_ABSTRACT(C1155,L$2)</f>
        <v>预计2016年1-12月归属于上市公司股东的净利润:14,651.38万元-18,837.49万元,比上年同期增长:40.00%-80.00%</v>
      </c>
      <c r="R1155" s="2">
        <f t="shared" ref="R1155:R1218" si="126">AVERAGE(O1155:P1155)</f>
        <v>167444350</v>
      </c>
      <c r="S1155" s="2">
        <f t="shared" ref="S1155:S1218" si="127">IF(R1155&gt;0,R1155-SUM(F1155:H1155),"")</f>
        <v>43974205.00999999</v>
      </c>
      <c r="T1155" s="9">
        <f t="shared" ref="T1155:T1218" si="128">IFERROR(IF(S1155&lt;&gt;0,(S1155-I1155)/ABS(I1155),""),"")</f>
        <v>0.22168472141936932</v>
      </c>
      <c r="U1155">
        <f>IF([1]!EM_S_MAJASSRES_NUM(C1155,"2014-12-30","2016-12-30")&gt;0,1,0)</f>
        <v>0</v>
      </c>
      <c r="V1155">
        <f t="shared" ref="V1155:V1218" si="129">IFERROR(IF(AND(U1155=0,I1155&gt;$W$1),IFERROR(RANK(T1155,T$3:T$5000,0),""),""),"")</f>
        <v>535</v>
      </c>
      <c r="W1155" s="9">
        <f t="shared" ref="W1155:W1218" si="130">IF(AND(U1155=0,ABS(I1155)&gt;$W$1),T1155,"")</f>
        <v>0.22168472141936932</v>
      </c>
      <c r="X1155">
        <f t="shared" ref="X1155:X1218" si="131">IFERROR(RANK(W1155,$W$3:$W$5000),"")</f>
        <v>360</v>
      </c>
    </row>
    <row r="1156" spans="2:24" x14ac:dyDescent="0.25">
      <c r="B1156">
        <f t="shared" ref="B1156:B1219" si="132">IFERROR(RANK(W1156,$W$3:$W$5000),"")</f>
        <v>555</v>
      </c>
      <c r="C1156" s="1" t="s">
        <v>2306</v>
      </c>
      <c r="D1156" s="1" t="s">
        <v>2307</v>
      </c>
      <c r="F1156" s="2">
        <f>IFERROR([1]!EM_S_QSTM07_IS($C1156,"61",F$2,"1"),"")</f>
        <v>1085824.54</v>
      </c>
      <c r="G1156" s="2">
        <f>IFERROR([1]!EM_S_QSTM07_IS($C1156,"61",G$2,"1"),"")</f>
        <v>74217320.719999999</v>
      </c>
      <c r="H1156" s="2">
        <f>IFERROR([1]!EM_S_QSTM07_IS($C1156,"61",H$2,"1"),"")</f>
        <v>-39795934.450000003</v>
      </c>
      <c r="I1156" s="2">
        <f>IFERROR([1]!EM_S_QSTM07_IS($C1156,"61",I$2,"1"),"")</f>
        <v>56783114.340000004</v>
      </c>
      <c r="J1156" s="2">
        <f>IFERROR([1]!EM_S_QSTM07_IS($C1156,"61",J$2,"1"),"")</f>
        <v>476598.82</v>
      </c>
      <c r="M1156" s="2">
        <f>IFERROR([1]!EM_S_QSTM07_IS($C1156,"61",L$2,"1"),"")</f>
        <v>0</v>
      </c>
      <c r="N1156" s="2">
        <f>[1]!EM_S_PERFORMANCEEXPRESS_QNETPROFIT(C1156,L$2)</f>
        <v>0</v>
      </c>
      <c r="O1156" s="2">
        <f>[1]!EM_S_PROFITNOTICE_FORECASTT(C1156,L$2)</f>
        <v>83052400</v>
      </c>
      <c r="P1156" s="2">
        <f>[1]!EM_S_PROFITNOTICE_FORECASTL(C1156,L$2)</f>
        <v>59233200</v>
      </c>
      <c r="Q1156" t="str">
        <f>[1]!EM_S_PROFITNOTICE_ABSTRACT(C1156,L$2)</f>
        <v>预计2016年1-12月归属于上市公司股东的净利润盈利:5,923.32万元-8,305.24万元,比上年同期下降:30%-50%</v>
      </c>
      <c r="R1156" s="2">
        <f t="shared" si="126"/>
        <v>71142800</v>
      </c>
      <c r="S1156" s="2">
        <f t="shared" si="127"/>
        <v>35635589.189999998</v>
      </c>
      <c r="T1156" s="9">
        <f t="shared" si="128"/>
        <v>-0.37242629953994882</v>
      </c>
      <c r="U1156">
        <f>IF([1]!EM_S_MAJASSRES_NUM(C1156,"2014-12-30","2016-12-30")&gt;0,1,0)</f>
        <v>0</v>
      </c>
      <c r="V1156">
        <f t="shared" si="129"/>
        <v>770</v>
      </c>
      <c r="W1156" s="9">
        <f t="shared" si="130"/>
        <v>-0.37242629953994882</v>
      </c>
      <c r="X1156">
        <f t="shared" si="131"/>
        <v>555</v>
      </c>
    </row>
    <row r="1157" spans="2:24" x14ac:dyDescent="0.25">
      <c r="B1157">
        <f t="shared" si="132"/>
        <v>245</v>
      </c>
      <c r="C1157" s="1" t="s">
        <v>2308</v>
      </c>
      <c r="D1157" s="1" t="s">
        <v>2309</v>
      </c>
      <c r="F1157" s="2">
        <f>IFERROR([1]!EM_S_QSTM07_IS($C1157,"61",F$2,"1"),"")</f>
        <v>99671581.890000001</v>
      </c>
      <c r="G1157" s="2">
        <f>IFERROR([1]!EM_S_QSTM07_IS($C1157,"61",G$2,"1"),"")</f>
        <v>80687381.579999998</v>
      </c>
      <c r="H1157" s="2">
        <f>IFERROR([1]!EM_S_QSTM07_IS($C1157,"61",H$2,"1"),"")</f>
        <v>37330354.82</v>
      </c>
      <c r="I1157" s="2">
        <f>IFERROR([1]!EM_S_QSTM07_IS($C1157,"61",I$2,"1"),"")</f>
        <v>76225128.129999995</v>
      </c>
      <c r="J1157" s="2">
        <f>IFERROR([1]!EM_S_QSTM07_IS($C1157,"61",J$2,"1"),"")</f>
        <v>100316491.53</v>
      </c>
      <c r="M1157" s="2">
        <f>IFERROR([1]!EM_S_QSTM07_IS($C1157,"61",L$2,"1"),"")</f>
        <v>0</v>
      </c>
      <c r="N1157" s="2">
        <f>[1]!EM_S_PERFORMANCEEXPRESS_QNETPROFIT(C1157,L$2)</f>
        <v>0</v>
      </c>
      <c r="O1157" s="2">
        <f>[1]!EM_S_PROFITNOTICE_FORECASTT(C1157,L$2)</f>
        <v>376250800</v>
      </c>
      <c r="P1157" s="2">
        <f>[1]!EM_S_PROFITNOTICE_FORECASTL(C1157,L$2)</f>
        <v>289423700</v>
      </c>
      <c r="Q1157" t="str">
        <f>[1]!EM_S_PROFITNOTICE_ABSTRACT(C1157,L$2)</f>
        <v>预计2016年1-12月归属于上市公司股东的净利润28,942.37万元-37,625.08万元,较上年同期增长0%-30%</v>
      </c>
      <c r="R1157" s="2">
        <f t="shared" si="126"/>
        <v>332837250</v>
      </c>
      <c r="S1157" s="2">
        <f t="shared" si="127"/>
        <v>115147931.71000001</v>
      </c>
      <c r="T1157" s="9">
        <f t="shared" si="128"/>
        <v>0.51062955923954856</v>
      </c>
      <c r="U1157">
        <f>IF([1]!EM_S_MAJASSRES_NUM(C1157,"2014-12-30","2016-12-30")&gt;0,1,0)</f>
        <v>0</v>
      </c>
      <c r="V1157">
        <f t="shared" si="129"/>
        <v>396</v>
      </c>
      <c r="W1157" s="9">
        <f t="shared" si="130"/>
        <v>0.51062955923954856</v>
      </c>
      <c r="X1157">
        <f t="shared" si="131"/>
        <v>245</v>
      </c>
    </row>
    <row r="1158" spans="2:24" x14ac:dyDescent="0.25">
      <c r="B1158" t="str">
        <f t="shared" si="132"/>
        <v/>
      </c>
      <c r="C1158" s="1" t="s">
        <v>2310</v>
      </c>
      <c r="D1158" s="1" t="s">
        <v>2311</v>
      </c>
      <c r="F1158" s="2">
        <f>IFERROR([1]!EM_S_QSTM07_IS($C1158,"61",F$2,"1"),"")</f>
        <v>1711195.53</v>
      </c>
      <c r="G1158" s="2">
        <f>IFERROR([1]!EM_S_QSTM07_IS($C1158,"61",G$2,"1"),"")</f>
        <v>3414347.27</v>
      </c>
      <c r="H1158" s="2">
        <f>IFERROR([1]!EM_S_QSTM07_IS($C1158,"61",H$2,"1"),"")</f>
        <v>3946818.51</v>
      </c>
      <c r="I1158" s="2">
        <f>IFERROR([1]!EM_S_QSTM07_IS($C1158,"61",I$2,"1"),"")</f>
        <v>2913414.79</v>
      </c>
      <c r="J1158" s="2">
        <f>IFERROR([1]!EM_S_QSTM07_IS($C1158,"61",J$2,"1"),"")</f>
        <v>7277151.7300000004</v>
      </c>
      <c r="M1158" s="2">
        <f>IFERROR([1]!EM_S_QSTM07_IS($C1158,"61",L$2,"1"),"")</f>
        <v>0</v>
      </c>
      <c r="N1158" s="2">
        <f>[1]!EM_S_PERFORMANCEEXPRESS_QNETPROFIT(C1158,L$2)</f>
        <v>0</v>
      </c>
      <c r="O1158" s="2">
        <f>[1]!EM_S_PROFITNOTICE_FORECASTT(C1158,L$2)</f>
        <v>24037700</v>
      </c>
      <c r="P1158" s="2">
        <f>[1]!EM_S_PROFITNOTICE_FORECASTL(C1158,L$2)</f>
        <v>12018800</v>
      </c>
      <c r="Q1158" t="str">
        <f>[1]!EM_S_PROFITNOTICE_ABSTRACT(C1158,L$2)</f>
        <v>预计2016年1-12月归属于上市公司股东的净利润盈利:1,201.88万元-2,403.77万元,与上年同期相比下降00.00%-50.00%</v>
      </c>
      <c r="R1158" s="2">
        <f t="shared" si="126"/>
        <v>18028250</v>
      </c>
      <c r="S1158" s="2">
        <f t="shared" si="127"/>
        <v>8955888.6900000013</v>
      </c>
      <c r="T1158" s="9">
        <f t="shared" si="128"/>
        <v>2.0740177199416228</v>
      </c>
      <c r="U1158">
        <f>IF([1]!EM_S_MAJASSRES_NUM(C1158,"2014-12-30","2016-12-30")&gt;0,1,0)</f>
        <v>0</v>
      </c>
      <c r="V1158" t="str">
        <f t="shared" si="129"/>
        <v/>
      </c>
      <c r="W1158" s="9" t="str">
        <f t="shared" si="130"/>
        <v/>
      </c>
      <c r="X1158" t="str">
        <f t="shared" si="131"/>
        <v/>
      </c>
    </row>
    <row r="1159" spans="2:24" x14ac:dyDescent="0.25">
      <c r="B1159" t="str">
        <f t="shared" si="132"/>
        <v/>
      </c>
      <c r="C1159" s="1" t="s">
        <v>2312</v>
      </c>
      <c r="D1159" s="1" t="s">
        <v>2313</v>
      </c>
      <c r="F1159" s="2">
        <f>IFERROR([1]!EM_S_QSTM07_IS($C1159,"61",F$2,"1"),"")</f>
        <v>22362975.210000001</v>
      </c>
      <c r="G1159" s="2">
        <f>IFERROR([1]!EM_S_QSTM07_IS($C1159,"61",G$2,"1"),"")</f>
        <v>41292444</v>
      </c>
      <c r="H1159" s="2">
        <f>IFERROR([1]!EM_S_QSTM07_IS($C1159,"61",H$2,"1"),"")</f>
        <v>23383825.539999999</v>
      </c>
      <c r="I1159" s="2">
        <f>IFERROR([1]!EM_S_QSTM07_IS($C1159,"61",I$2,"1"),"")</f>
        <v>6807265.1399999997</v>
      </c>
      <c r="J1159" s="2">
        <f>IFERROR([1]!EM_S_QSTM07_IS($C1159,"61",J$2,"1"),"")</f>
        <v>48941650.130000003</v>
      </c>
      <c r="M1159" s="2">
        <f>IFERROR([1]!EM_S_QSTM07_IS($C1159,"61",L$2,"1"),"")</f>
        <v>0</v>
      </c>
      <c r="N1159" s="2">
        <f>[1]!EM_S_PERFORMANCEEXPRESS_QNETPROFIT(C1159,L$2)</f>
        <v>0</v>
      </c>
      <c r="O1159" s="2">
        <f>[1]!EM_S_PROFITNOTICE_FORECASTT(C1159,L$2)</f>
        <v>128050100</v>
      </c>
      <c r="P1159" s="2">
        <f>[1]!EM_S_PROFITNOTICE_FORECASTL(C1159,L$2)</f>
        <v>89635100</v>
      </c>
      <c r="Q1159" t="str">
        <f>[1]!EM_S_PROFITNOTICE_ABSTRACT(C1159,L$2)</f>
        <v>预计2016年1-12月归属于上市公司股东的净利润盈利:8,963.51万元-12,805.01万元,比上年同期下降0.00%-30.00%</v>
      </c>
      <c r="R1159" s="2">
        <f t="shared" si="126"/>
        <v>108842600</v>
      </c>
      <c r="S1159" s="2">
        <f t="shared" si="127"/>
        <v>21803355.25</v>
      </c>
      <c r="T1159" s="9">
        <f t="shared" si="128"/>
        <v>2.2029537268765766</v>
      </c>
      <c r="U1159">
        <f>IF([1]!EM_S_MAJASSRES_NUM(C1159,"2014-12-30","2016-12-30")&gt;0,1,0)</f>
        <v>0</v>
      </c>
      <c r="V1159" t="str">
        <f t="shared" si="129"/>
        <v/>
      </c>
      <c r="W1159" s="9" t="str">
        <f t="shared" si="130"/>
        <v/>
      </c>
      <c r="X1159" t="str">
        <f t="shared" si="131"/>
        <v/>
      </c>
    </row>
    <row r="1160" spans="2:24" x14ac:dyDescent="0.25">
      <c r="B1160" t="str">
        <f t="shared" si="132"/>
        <v/>
      </c>
      <c r="C1160" s="1" t="s">
        <v>2314</v>
      </c>
      <c r="D1160" s="1" t="s">
        <v>2315</v>
      </c>
      <c r="F1160" s="2">
        <f>IFERROR([1]!EM_S_QSTM07_IS($C1160,"61",F$2,"1"),"")</f>
        <v>-203179139.81</v>
      </c>
      <c r="G1160" s="2">
        <f>IFERROR([1]!EM_S_QSTM07_IS($C1160,"61",G$2,"1"),"")</f>
        <v>-8505462.5399999991</v>
      </c>
      <c r="H1160" s="2">
        <f>IFERROR([1]!EM_S_QSTM07_IS($C1160,"61",H$2,"1"),"")</f>
        <v>-11281559.65</v>
      </c>
      <c r="I1160" s="2">
        <f>IFERROR([1]!EM_S_QSTM07_IS($C1160,"61",I$2,"1"),"")</f>
        <v>15398087.43</v>
      </c>
      <c r="J1160" s="2">
        <f>IFERROR([1]!EM_S_QSTM07_IS($C1160,"61",J$2,"1"),"")</f>
        <v>14976011.279999999</v>
      </c>
      <c r="M1160" s="2">
        <f>IFERROR([1]!EM_S_QSTM07_IS($C1160,"61",L$2,"1"),"")</f>
        <v>0</v>
      </c>
      <c r="N1160" s="2">
        <f>[1]!EM_S_PERFORMANCEEXPRESS_QNETPROFIT(C1160,L$2)</f>
        <v>0</v>
      </c>
      <c r="O1160" s="2">
        <f>[1]!EM_S_PROFITNOTICE_FORECASTT(C1160,L$2)</f>
        <v>-230000000</v>
      </c>
      <c r="P1160" s="2">
        <f>[1]!EM_S_PROFITNOTICE_FORECASTL(C1160,L$2)</f>
        <v>-260000000</v>
      </c>
      <c r="Q1160" t="str">
        <f>[1]!EM_S_PROFITNOTICE_ABSTRACT(C1160,L$2)</f>
        <v>预计2016年1-12月归属于上市公司股东的净利润亏损:23,000万元-26,000万元</v>
      </c>
      <c r="R1160" s="2">
        <f t="shared" si="126"/>
        <v>-245000000</v>
      </c>
      <c r="S1160" s="2" t="str">
        <f t="shared" si="127"/>
        <v/>
      </c>
      <c r="T1160" s="9" t="str">
        <f t="shared" si="128"/>
        <v/>
      </c>
      <c r="U1160">
        <f>IF([1]!EM_S_MAJASSRES_NUM(C1160,"2014-12-30","2016-12-30")&gt;0,1,0)</f>
        <v>0</v>
      </c>
      <c r="V1160" t="str">
        <f t="shared" si="129"/>
        <v/>
      </c>
      <c r="W1160" s="9" t="str">
        <f t="shared" si="130"/>
        <v/>
      </c>
      <c r="X1160" t="str">
        <f t="shared" si="131"/>
        <v/>
      </c>
    </row>
    <row r="1161" spans="2:24" x14ac:dyDescent="0.25">
      <c r="B1161" t="str">
        <f t="shared" si="132"/>
        <v/>
      </c>
      <c r="C1161" s="1" t="s">
        <v>2316</v>
      </c>
      <c r="D1161" s="1" t="s">
        <v>2317</v>
      </c>
      <c r="F1161" s="2">
        <f>IFERROR([1]!EM_S_QSTM07_IS($C1161,"61",F$2,"1"),"")</f>
        <v>6545626.1200000001</v>
      </c>
      <c r="G1161" s="2">
        <f>IFERROR([1]!EM_S_QSTM07_IS($C1161,"61",G$2,"1"),"")</f>
        <v>20216057.870000001</v>
      </c>
      <c r="H1161" s="2">
        <f>IFERROR([1]!EM_S_QSTM07_IS($C1161,"61",H$2,"1"),"")</f>
        <v>-12002476.050000001</v>
      </c>
      <c r="I1161" s="2">
        <f>IFERROR([1]!EM_S_QSTM07_IS($C1161,"61",I$2,"1"),"")</f>
        <v>-755774.529999997</v>
      </c>
      <c r="J1161" s="2">
        <f>IFERROR([1]!EM_S_QSTM07_IS($C1161,"61",J$2,"1"),"")</f>
        <v>8907289.2699999996</v>
      </c>
      <c r="M1161" s="2">
        <f>IFERROR([1]!EM_S_QSTM07_IS($C1161,"61",L$2,"1"),"")</f>
        <v>0</v>
      </c>
      <c r="N1161" s="2">
        <f>[1]!EM_S_PERFORMANCEEXPRESS_QNETPROFIT(C1161,L$2)</f>
        <v>0</v>
      </c>
      <c r="O1161" s="2">
        <f>[1]!EM_S_PROFITNOTICE_FORECASTT(C1161,L$2)</f>
        <v>40070400</v>
      </c>
      <c r="P1161" s="2">
        <f>[1]!EM_S_PROFITNOTICE_FORECASTL(C1161,L$2)</f>
        <v>32557200</v>
      </c>
      <c r="Q1161" t="str">
        <f>[1]!EM_S_PROFITNOTICE_ABSTRACT(C1161,L$2)</f>
        <v>预计2016年1-12月归属于上市公司股东的净利润3,255.72万元-4,007.04万元,比上年同期变动30%-60%</v>
      </c>
      <c r="R1161" s="2">
        <f t="shared" si="126"/>
        <v>36313800</v>
      </c>
      <c r="S1161" s="2">
        <f t="shared" si="127"/>
        <v>21554592.059999999</v>
      </c>
      <c r="T1161" s="9">
        <f t="shared" si="128"/>
        <v>29.519870946167085</v>
      </c>
      <c r="U1161">
        <f>IF([1]!EM_S_MAJASSRES_NUM(C1161,"2014-12-30","2016-12-30")&gt;0,1,0)</f>
        <v>0</v>
      </c>
      <c r="V1161" t="str">
        <f t="shared" si="129"/>
        <v/>
      </c>
      <c r="W1161" s="9" t="str">
        <f t="shared" si="130"/>
        <v/>
      </c>
      <c r="X1161" t="str">
        <f t="shared" si="131"/>
        <v/>
      </c>
    </row>
    <row r="1162" spans="2:24" x14ac:dyDescent="0.25">
      <c r="B1162" t="str">
        <f t="shared" si="132"/>
        <v/>
      </c>
      <c r="C1162" s="1" t="s">
        <v>2318</v>
      </c>
      <c r="D1162" s="1" t="s">
        <v>2319</v>
      </c>
      <c r="F1162" s="2">
        <f>IFERROR([1]!EM_S_QSTM07_IS($C1162,"61",F$2,"1"),"")</f>
        <v>34127201.990000002</v>
      </c>
      <c r="G1162" s="2">
        <f>IFERROR([1]!EM_S_QSTM07_IS($C1162,"61",G$2,"1"),"")</f>
        <v>28668800.91</v>
      </c>
      <c r="H1162" s="2">
        <f>IFERROR([1]!EM_S_QSTM07_IS($C1162,"61",H$2,"1"),"")</f>
        <v>18974650.75</v>
      </c>
      <c r="I1162" s="2">
        <f>IFERROR([1]!EM_S_QSTM07_IS($C1162,"61",I$2,"1"),"")</f>
        <v>1101142.8400000001</v>
      </c>
      <c r="J1162" s="2">
        <f>IFERROR([1]!EM_S_QSTM07_IS($C1162,"61",J$2,"1"),"")</f>
        <v>22548935.32</v>
      </c>
      <c r="M1162" s="2">
        <f>IFERROR([1]!EM_S_QSTM07_IS($C1162,"61",L$2,"1"),"")</f>
        <v>0</v>
      </c>
      <c r="N1162" s="2">
        <f>[1]!EM_S_PERFORMANCEEXPRESS_QNETPROFIT(C1162,L$2)</f>
        <v>0</v>
      </c>
      <c r="O1162" s="2">
        <f>[1]!EM_S_PROFITNOTICE_FORECASTT(C1162,L$2)</f>
        <v>91320900</v>
      </c>
      <c r="P1162" s="2">
        <f>[1]!EM_S_PROFITNOTICE_FORECASTL(C1162,L$2)</f>
        <v>73056700</v>
      </c>
      <c r="Q1162" t="str">
        <f>[1]!EM_S_PROFITNOTICE_ABSTRACT(C1162,L$2)</f>
        <v>预计2016年1-12月归属于上市公司股东的净利润7,305.67万元-9,132.09万元,与上年同期增长20%-50%</v>
      </c>
      <c r="R1162" s="2">
        <f t="shared" si="126"/>
        <v>82188800</v>
      </c>
      <c r="S1162" s="2">
        <f t="shared" si="127"/>
        <v>418146.34999999404</v>
      </c>
      <c r="T1162" s="9">
        <f t="shared" si="128"/>
        <v>-0.62026148215249344</v>
      </c>
      <c r="U1162">
        <f>IF([1]!EM_S_MAJASSRES_NUM(C1162,"2014-12-30","2016-12-30")&gt;0,1,0)</f>
        <v>0</v>
      </c>
      <c r="V1162" t="str">
        <f t="shared" si="129"/>
        <v/>
      </c>
      <c r="W1162" s="9" t="str">
        <f t="shared" si="130"/>
        <v/>
      </c>
      <c r="X1162" t="str">
        <f t="shared" si="131"/>
        <v/>
      </c>
    </row>
    <row r="1163" spans="2:24" x14ac:dyDescent="0.25">
      <c r="B1163">
        <f t="shared" si="132"/>
        <v>492</v>
      </c>
      <c r="C1163" s="1" t="s">
        <v>2320</v>
      </c>
      <c r="D1163" s="1" t="s">
        <v>2321</v>
      </c>
      <c r="F1163" s="2">
        <f>IFERROR([1]!EM_S_QSTM07_IS($C1163,"61",F$2,"1"),"")</f>
        <v>17224242.25</v>
      </c>
      <c r="G1163" s="2">
        <f>IFERROR([1]!EM_S_QSTM07_IS($C1163,"61",G$2,"1"),"")</f>
        <v>13095117.77</v>
      </c>
      <c r="H1163" s="2">
        <f>IFERROR([1]!EM_S_QSTM07_IS($C1163,"61",H$2,"1"),"")</f>
        <v>712959.41</v>
      </c>
      <c r="I1163" s="2">
        <f>IFERROR([1]!EM_S_QSTM07_IS($C1163,"61",I$2,"1"),"")</f>
        <v>27998798.809999999</v>
      </c>
      <c r="J1163" s="2">
        <f>IFERROR([1]!EM_S_QSTM07_IS($C1163,"61",J$2,"1"),"")</f>
        <v>21845879.800000001</v>
      </c>
      <c r="M1163" s="2">
        <f>IFERROR([1]!EM_S_QSTM07_IS($C1163,"61",L$2,"1"),"")</f>
        <v>0</v>
      </c>
      <c r="N1163" s="2">
        <f>[1]!EM_S_PERFORMANCEEXPRESS_QNETPROFIT(C1163,L$2)</f>
        <v>0</v>
      </c>
      <c r="O1163" s="2">
        <f>[1]!EM_S_PROFITNOTICE_FORECASTT(C1163,L$2)</f>
        <v>65640100</v>
      </c>
      <c r="P1163" s="2">
        <f>[1]!EM_S_PROFITNOTICE_FORECASTL(C1163,L$2)</f>
        <v>48516600</v>
      </c>
      <c r="Q1163" t="str">
        <f>[1]!EM_S_PROFITNOTICE_ABSTRACT(C1163,L$2)</f>
        <v>预计2016年1-12月归属于上市公司股东的净利润4,851.66万元-6,564.01万元,与上年同期变动幅度15%至-15%</v>
      </c>
      <c r="R1163" s="2">
        <f t="shared" si="126"/>
        <v>57078350</v>
      </c>
      <c r="S1163" s="2">
        <f t="shared" si="127"/>
        <v>26046030.57</v>
      </c>
      <c r="T1163" s="9">
        <f t="shared" si="128"/>
        <v>-6.9744714880502351E-2</v>
      </c>
      <c r="U1163">
        <f>IF([1]!EM_S_MAJASSRES_NUM(C1163,"2014-12-30","2016-12-30")&gt;0,1,0)</f>
        <v>0</v>
      </c>
      <c r="V1163">
        <f t="shared" si="129"/>
        <v>686</v>
      </c>
      <c r="W1163" s="9">
        <f t="shared" si="130"/>
        <v>-6.9744714880502351E-2</v>
      </c>
      <c r="X1163">
        <f t="shared" si="131"/>
        <v>492</v>
      </c>
    </row>
    <row r="1164" spans="2:24" x14ac:dyDescent="0.25">
      <c r="B1164">
        <f t="shared" si="132"/>
        <v>264</v>
      </c>
      <c r="C1164" s="1" t="s">
        <v>2322</v>
      </c>
      <c r="D1164" s="1" t="s">
        <v>2323</v>
      </c>
      <c r="F1164" s="2">
        <f>IFERROR([1]!EM_S_QSTM07_IS($C1164,"61",F$2,"1"),"")</f>
        <v>32693888.620000001</v>
      </c>
      <c r="G1164" s="2">
        <f>IFERROR([1]!EM_S_QSTM07_IS($C1164,"61",G$2,"1"),"")</f>
        <v>54133847.850000001</v>
      </c>
      <c r="H1164" s="2">
        <f>IFERROR([1]!EM_S_QSTM07_IS($C1164,"61",H$2,"1"),"")</f>
        <v>48028370.920000002</v>
      </c>
      <c r="I1164" s="2">
        <f>IFERROR([1]!EM_S_QSTM07_IS($C1164,"61",I$2,"1"),"")</f>
        <v>24402262.420000002</v>
      </c>
      <c r="J1164" s="2">
        <f>IFERROR([1]!EM_S_QSTM07_IS($C1164,"61",J$2,"1"),"")</f>
        <v>37754063.079999998</v>
      </c>
      <c r="M1164" s="2">
        <f>IFERROR([1]!EM_S_QSTM07_IS($C1164,"61",L$2,"1"),"")</f>
        <v>0</v>
      </c>
      <c r="N1164" s="2">
        <f>[1]!EM_S_PERFORMANCEEXPRESS_QNETPROFIT(C1164,L$2)</f>
        <v>0</v>
      </c>
      <c r="O1164" s="2">
        <f>[1]!EM_S_PROFITNOTICE_FORECASTT(C1164,L$2)</f>
        <v>184595200</v>
      </c>
      <c r="P1164" s="2">
        <f>[1]!EM_S_PROFITNOTICE_FORECASTL(C1164,L$2)</f>
        <v>155920200</v>
      </c>
      <c r="Q1164" t="str">
        <f>[1]!EM_S_PROFITNOTICE_ABSTRACT(C1164,L$2)</f>
        <v>预计2016年1-12月归属于上市公司股东的净利润盈利:15,592.02万元-18,459.52万元,比上年同期变动-13%至3%</v>
      </c>
      <c r="R1164" s="2">
        <f t="shared" si="126"/>
        <v>170257700</v>
      </c>
      <c r="S1164" s="2">
        <f t="shared" si="127"/>
        <v>35401592.610000014</v>
      </c>
      <c r="T1164" s="9">
        <f t="shared" si="128"/>
        <v>0.45075042636149193</v>
      </c>
      <c r="U1164">
        <f>IF([1]!EM_S_MAJASSRES_NUM(C1164,"2014-12-30","2016-12-30")&gt;0,1,0)</f>
        <v>0</v>
      </c>
      <c r="V1164">
        <f t="shared" si="129"/>
        <v>422</v>
      </c>
      <c r="W1164" s="9">
        <f t="shared" si="130"/>
        <v>0.45075042636149193</v>
      </c>
      <c r="X1164">
        <f t="shared" si="131"/>
        <v>264</v>
      </c>
    </row>
    <row r="1165" spans="2:24" x14ac:dyDescent="0.25">
      <c r="B1165">
        <f t="shared" si="132"/>
        <v>189</v>
      </c>
      <c r="C1165" s="1" t="s">
        <v>2324</v>
      </c>
      <c r="D1165" s="1" t="s">
        <v>2325</v>
      </c>
      <c r="F1165" s="2">
        <f>IFERROR([1]!EM_S_QSTM07_IS($C1165,"61",F$2,"1"),"")</f>
        <v>39061041.520000003</v>
      </c>
      <c r="G1165" s="2">
        <f>IFERROR([1]!EM_S_QSTM07_IS($C1165,"61",G$2,"1"),"")</f>
        <v>20035192.309999999</v>
      </c>
      <c r="H1165" s="2">
        <f>IFERROR([1]!EM_S_QSTM07_IS($C1165,"61",H$2,"1"),"")</f>
        <v>10826772.42</v>
      </c>
      <c r="I1165" s="2">
        <f>IFERROR([1]!EM_S_QSTM07_IS($C1165,"61",I$2,"1"),"")</f>
        <v>30105527.010000002</v>
      </c>
      <c r="J1165" s="2">
        <f>IFERROR([1]!EM_S_QSTM07_IS($C1165,"61",J$2,"1"),"")</f>
        <v>28234309.760000002</v>
      </c>
      <c r="M1165" s="2">
        <f>IFERROR([1]!EM_S_QSTM07_IS($C1165,"61",L$2,"1"),"")</f>
        <v>0</v>
      </c>
      <c r="N1165" s="2">
        <f>[1]!EM_S_PERFORMANCEEXPRESS_QNETPROFIT(C1165,L$2)</f>
        <v>0</v>
      </c>
      <c r="O1165" s="2">
        <f>[1]!EM_S_PROFITNOTICE_FORECASTT(C1165,L$2)</f>
        <v>150273900</v>
      </c>
      <c r="P1165" s="2">
        <f>[1]!EM_S_PROFITNOTICE_FORECASTL(C1165,L$2)</f>
        <v>97236000</v>
      </c>
      <c r="Q1165" t="str">
        <f>[1]!EM_S_PROFITNOTICE_ABSTRACT(C1165,L$2)</f>
        <v>预计2016年1-12月归属于上市公司股东的净利润9,723.60万元-15,027.39万元,与上年同期下降15%-45%</v>
      </c>
      <c r="R1165" s="2">
        <f t="shared" si="126"/>
        <v>123754950</v>
      </c>
      <c r="S1165" s="2">
        <f t="shared" si="127"/>
        <v>53831943.75</v>
      </c>
      <c r="T1165" s="9">
        <f t="shared" si="128"/>
        <v>0.78810833413143422</v>
      </c>
      <c r="U1165">
        <f>IF([1]!EM_S_MAJASSRES_NUM(C1165,"2014-12-30","2016-12-30")&gt;0,1,0)</f>
        <v>0</v>
      </c>
      <c r="V1165">
        <f t="shared" si="129"/>
        <v>318</v>
      </c>
      <c r="W1165" s="9">
        <f t="shared" si="130"/>
        <v>0.78810833413143422</v>
      </c>
      <c r="X1165">
        <f t="shared" si="131"/>
        <v>189</v>
      </c>
    </row>
    <row r="1166" spans="2:24" x14ac:dyDescent="0.25">
      <c r="B1166">
        <f t="shared" si="132"/>
        <v>222</v>
      </c>
      <c r="C1166" s="1" t="s">
        <v>2326</v>
      </c>
      <c r="D1166" s="1" t="s">
        <v>2327</v>
      </c>
      <c r="F1166" s="2">
        <f>IFERROR([1]!EM_S_QSTM07_IS($C1166,"61",F$2,"1"),"")</f>
        <v>104640584.68000001</v>
      </c>
      <c r="G1166" s="2">
        <f>IFERROR([1]!EM_S_QSTM07_IS($C1166,"61",G$2,"1"),"")</f>
        <v>31560719.699999999</v>
      </c>
      <c r="H1166" s="2">
        <f>IFERROR([1]!EM_S_QSTM07_IS($C1166,"61",H$2,"1"),"")</f>
        <v>13813194.119999999</v>
      </c>
      <c r="I1166" s="2">
        <f>IFERROR([1]!EM_S_QSTM07_IS($C1166,"61",I$2,"1"),"")</f>
        <v>36346804.25</v>
      </c>
      <c r="J1166" s="2">
        <f>IFERROR([1]!EM_S_QSTM07_IS($C1166,"61",J$2,"1"),"")</f>
        <v>63627816.060000002</v>
      </c>
      <c r="M1166" s="2">
        <f>IFERROR([1]!EM_S_QSTM07_IS($C1166,"61",L$2,"1"),"")</f>
        <v>0</v>
      </c>
      <c r="N1166" s="2">
        <f>[1]!EM_S_PERFORMANCEEXPRESS_QNETPROFIT(C1166,L$2)</f>
        <v>0</v>
      </c>
      <c r="O1166" s="2">
        <f>[1]!EM_S_PROFITNOTICE_FORECASTT(C1166,L$2)</f>
        <v>227535000</v>
      </c>
      <c r="P1166" s="2">
        <f>[1]!EM_S_PROFITNOTICE_FORECASTL(C1166,L$2)</f>
        <v>189612500</v>
      </c>
      <c r="Q1166" t="str">
        <f>[1]!EM_S_PROFITNOTICE_ABSTRACT(C1166,L$2)</f>
        <v>预计2016年1-12月归属于上市公司股东的净利润盈利:18,961.25万元-22,753.5万元,与上年同期增长50.00%-80.00%</v>
      </c>
      <c r="R1166" s="2">
        <f t="shared" si="126"/>
        <v>208573750</v>
      </c>
      <c r="S1166" s="2">
        <f t="shared" si="127"/>
        <v>58559251.5</v>
      </c>
      <c r="T1166" s="9">
        <f t="shared" si="128"/>
        <v>0.61112517890757889</v>
      </c>
      <c r="U1166">
        <f>IF([1]!EM_S_MAJASSRES_NUM(C1166,"2014-12-30","2016-12-30")&gt;0,1,0)</f>
        <v>0</v>
      </c>
      <c r="V1166">
        <f t="shared" si="129"/>
        <v>367</v>
      </c>
      <c r="W1166" s="9">
        <f t="shared" si="130"/>
        <v>0.61112517890757889</v>
      </c>
      <c r="X1166">
        <f t="shared" si="131"/>
        <v>222</v>
      </c>
    </row>
    <row r="1167" spans="2:24" x14ac:dyDescent="0.25">
      <c r="B1167">
        <f t="shared" si="132"/>
        <v>393</v>
      </c>
      <c r="C1167" s="1" t="s">
        <v>2328</v>
      </c>
      <c r="D1167" s="1" t="s">
        <v>2329</v>
      </c>
      <c r="F1167" s="2">
        <f>IFERROR([1]!EM_S_QSTM07_IS($C1167,"61",F$2,"1"),"")</f>
        <v>15663679.66</v>
      </c>
      <c r="G1167" s="2">
        <f>IFERROR([1]!EM_S_QSTM07_IS($C1167,"61",G$2,"1"),"")</f>
        <v>14098450.34</v>
      </c>
      <c r="H1167" s="2">
        <f>IFERROR([1]!EM_S_QSTM07_IS($C1167,"61",H$2,"1"),"")</f>
        <v>25391706.510000002</v>
      </c>
      <c r="I1167" s="2">
        <f>IFERROR([1]!EM_S_QSTM07_IS($C1167,"61",I$2,"1"),"")</f>
        <v>24064631.940000001</v>
      </c>
      <c r="J1167" s="2">
        <f>IFERROR([1]!EM_S_QSTM07_IS($C1167,"61",J$2,"1"),"")</f>
        <v>31038013.77</v>
      </c>
      <c r="M1167" s="2">
        <f>IFERROR([1]!EM_S_QSTM07_IS($C1167,"61",L$2,"1"),"")</f>
        <v>0</v>
      </c>
      <c r="N1167" s="2">
        <f>[1]!EM_S_PERFORMANCEEXPRESS_QNETPROFIT(C1167,L$2)</f>
        <v>0</v>
      </c>
      <c r="O1167" s="2">
        <f>[1]!EM_S_PROFITNOTICE_FORECASTT(C1167,L$2)</f>
        <v>99760000</v>
      </c>
      <c r="P1167" s="2">
        <f>[1]!EM_S_PROFITNOTICE_FORECASTL(C1167,L$2)</f>
        <v>66506600</v>
      </c>
      <c r="Q1167" t="str">
        <f>[1]!EM_S_PROFITNOTICE_ABSTRACT(C1167,L$2)</f>
        <v>预计2016年1-12月归属于上市公司股东的净利润:6,650.66万元-9,976万元,比上年同期下降:10.00%-40.00%</v>
      </c>
      <c r="R1167" s="2">
        <f t="shared" si="126"/>
        <v>83133300</v>
      </c>
      <c r="S1167" s="2">
        <f t="shared" si="127"/>
        <v>27979463.489999995</v>
      </c>
      <c r="T1167" s="9">
        <f t="shared" si="128"/>
        <v>0.16267988472712927</v>
      </c>
      <c r="U1167">
        <f>IF([1]!EM_S_MAJASSRES_NUM(C1167,"2014-12-30","2016-12-30")&gt;0,1,0)</f>
        <v>0</v>
      </c>
      <c r="V1167">
        <f t="shared" si="129"/>
        <v>570</v>
      </c>
      <c r="W1167" s="9">
        <f t="shared" si="130"/>
        <v>0.16267988472712927</v>
      </c>
      <c r="X1167">
        <f t="shared" si="131"/>
        <v>393</v>
      </c>
    </row>
    <row r="1168" spans="2:24" x14ac:dyDescent="0.25">
      <c r="B1168">
        <f t="shared" si="132"/>
        <v>505</v>
      </c>
      <c r="C1168" s="1" t="s">
        <v>2330</v>
      </c>
      <c r="D1168" s="1" t="s">
        <v>2331</v>
      </c>
      <c r="F1168" s="2">
        <f>IFERROR([1]!EM_S_QSTM07_IS($C1168,"61",F$2,"1"),"")</f>
        <v>410483524</v>
      </c>
      <c r="G1168" s="2">
        <f>IFERROR([1]!EM_S_QSTM07_IS($C1168,"61",G$2,"1"),"")</f>
        <v>303441022</v>
      </c>
      <c r="H1168" s="2">
        <f>IFERROR([1]!EM_S_QSTM07_IS($C1168,"61",H$2,"1"),"")</f>
        <v>308999562</v>
      </c>
      <c r="I1168" s="2">
        <f>IFERROR([1]!EM_S_QSTM07_IS($C1168,"61",I$2,"1"),"")</f>
        <v>136487986</v>
      </c>
      <c r="J1168" s="2">
        <f>IFERROR([1]!EM_S_QSTM07_IS($C1168,"61",J$2,"1"),"")</f>
        <v>326801668</v>
      </c>
      <c r="M1168" s="2">
        <f>IFERROR([1]!EM_S_QSTM07_IS($C1168,"61",L$2,"1"),"")</f>
        <v>0</v>
      </c>
      <c r="N1168" s="2">
        <f>[1]!EM_S_PERFORMANCEEXPRESS_QNETPROFIT(C1168,L$2)</f>
        <v>0</v>
      </c>
      <c r="O1168" s="2">
        <f>[1]!EM_S_PROFITNOTICE_FORECASTT(C1168,L$2)</f>
        <v>1220372200</v>
      </c>
      <c r="P1168" s="2">
        <f>[1]!EM_S_PROFITNOTICE_FORECASTL(C1168,L$2)</f>
        <v>1067825600</v>
      </c>
      <c r="Q1168" t="str">
        <f>[1]!EM_S_PROFITNOTICE_ABSTRACT(C1168,L$2)</f>
        <v>预计2016年1-12月归属于上市公司股东的净利润:106,782.56万元-122,037.22万元,比上年同期增长:5%-20%</v>
      </c>
      <c r="R1168" s="2">
        <f t="shared" si="126"/>
        <v>1144098900</v>
      </c>
      <c r="S1168" s="2">
        <f t="shared" si="127"/>
        <v>121174792</v>
      </c>
      <c r="T1168" s="9">
        <f t="shared" si="128"/>
        <v>-0.11219444618371026</v>
      </c>
      <c r="U1168">
        <f>IF([1]!EM_S_MAJASSRES_NUM(C1168,"2014-12-30","2016-12-30")&gt;0,1,0)</f>
        <v>0</v>
      </c>
      <c r="V1168">
        <f t="shared" si="129"/>
        <v>702</v>
      </c>
      <c r="W1168" s="9">
        <f t="shared" si="130"/>
        <v>-0.11219444618371026</v>
      </c>
      <c r="X1168">
        <f t="shared" si="131"/>
        <v>505</v>
      </c>
    </row>
    <row r="1169" spans="2:24" x14ac:dyDescent="0.25">
      <c r="B1169">
        <f t="shared" si="132"/>
        <v>151</v>
      </c>
      <c r="C1169" s="1" t="s">
        <v>2332</v>
      </c>
      <c r="D1169" s="1" t="s">
        <v>2333</v>
      </c>
      <c r="F1169" s="2">
        <f>IFERROR([1]!EM_S_QSTM07_IS($C1169,"61",F$2,"1"),"")</f>
        <v>-1395999.99</v>
      </c>
      <c r="G1169" s="2">
        <f>IFERROR([1]!EM_S_QSTM07_IS($C1169,"61",G$2,"1"),"")</f>
        <v>-3210193.56</v>
      </c>
      <c r="H1169" s="2">
        <f>IFERROR([1]!EM_S_QSTM07_IS($C1169,"61",H$2,"1"),"")</f>
        <v>12750714.08</v>
      </c>
      <c r="I1169" s="2">
        <f>IFERROR([1]!EM_S_QSTM07_IS($C1169,"61",I$2,"1"),"")</f>
        <v>-16614641.640000001</v>
      </c>
      <c r="J1169" s="2">
        <f>IFERROR([1]!EM_S_QSTM07_IS($C1169,"61",J$2,"1"),"")</f>
        <v>-16054001.390000001</v>
      </c>
      <c r="M1169" s="2">
        <f>IFERROR([1]!EM_S_QSTM07_IS($C1169,"61",L$2,"1"),"")</f>
        <v>0</v>
      </c>
      <c r="N1169" s="2">
        <f>[1]!EM_S_PERFORMANCEEXPRESS_QNETPROFIT(C1169,L$2)</f>
        <v>0</v>
      </c>
      <c r="O1169" s="2">
        <f>[1]!EM_S_PROFITNOTICE_FORECASTT(C1169,L$2)</f>
        <v>16000000</v>
      </c>
      <c r="P1169" s="2">
        <f>[1]!EM_S_PROFITNOTICE_FORECASTL(C1169,L$2)</f>
        <v>2000000</v>
      </c>
      <c r="Q1169" t="str">
        <f>[1]!EM_S_PROFITNOTICE_ABSTRACT(C1169,L$2)</f>
        <v>预计2016年1-12月归属于上市公司股东的净利润:200万元-1600万元</v>
      </c>
      <c r="R1169" s="2">
        <f t="shared" si="126"/>
        <v>9000000</v>
      </c>
      <c r="S1169" s="2">
        <f t="shared" si="127"/>
        <v>855479.46999999974</v>
      </c>
      <c r="T1169" s="9">
        <f t="shared" si="128"/>
        <v>1.0514894927339522</v>
      </c>
      <c r="U1169">
        <f>IF([1]!EM_S_MAJASSRES_NUM(C1169,"2014-12-30","2016-12-30")&gt;0,1,0)</f>
        <v>0</v>
      </c>
      <c r="V1169" t="str">
        <f t="shared" si="129"/>
        <v/>
      </c>
      <c r="W1169" s="9">
        <f t="shared" si="130"/>
        <v>1.0514894927339522</v>
      </c>
      <c r="X1169">
        <f t="shared" si="131"/>
        <v>151</v>
      </c>
    </row>
    <row r="1170" spans="2:24" x14ac:dyDescent="0.25">
      <c r="B1170" t="str">
        <f t="shared" si="132"/>
        <v/>
      </c>
      <c r="C1170" s="1" t="s">
        <v>2334</v>
      </c>
      <c r="D1170" s="1" t="s">
        <v>2335</v>
      </c>
      <c r="F1170" s="2">
        <f>IFERROR([1]!EM_S_QSTM07_IS($C1170,"61",F$2,"1"),"")</f>
        <v>11968777.369999999</v>
      </c>
      <c r="G1170" s="2">
        <f>IFERROR([1]!EM_S_QSTM07_IS($C1170,"61",G$2,"1"),"")</f>
        <v>22041359.25</v>
      </c>
      <c r="H1170" s="2">
        <f>IFERROR([1]!EM_S_QSTM07_IS($C1170,"61",H$2,"1"),"")</f>
        <v>16826064.129999999</v>
      </c>
      <c r="I1170" s="2">
        <f>IFERROR([1]!EM_S_QSTM07_IS($C1170,"61",I$2,"1"),"")</f>
        <v>5124070.18</v>
      </c>
      <c r="J1170" s="2">
        <f>IFERROR([1]!EM_S_QSTM07_IS($C1170,"61",J$2,"1"),"")</f>
        <v>12307013.15</v>
      </c>
      <c r="M1170" s="2">
        <f>IFERROR([1]!EM_S_QSTM07_IS($C1170,"61",L$2,"1"),"")</f>
        <v>0</v>
      </c>
      <c r="N1170" s="2">
        <f>[1]!EM_S_PERFORMANCEEXPRESS_QNETPROFIT(C1170,L$2)</f>
        <v>0</v>
      </c>
      <c r="O1170" s="2">
        <f>[1]!EM_S_PROFITNOTICE_FORECASTT(C1170,L$2)</f>
        <v>69603000</v>
      </c>
      <c r="P1170" s="2">
        <f>[1]!EM_S_PROFITNOTICE_FORECASTL(C1170,L$2)</f>
        <v>53540800</v>
      </c>
      <c r="Q1170" t="str">
        <f>[1]!EM_S_PROFITNOTICE_ABSTRACT(C1170,L$2)</f>
        <v>预计2016年1-12月归属于上市公司股东的净利润5,354.08万元-6,960.30万元,比上年同期增长0%-30%</v>
      </c>
      <c r="R1170" s="2">
        <f t="shared" si="126"/>
        <v>61571900</v>
      </c>
      <c r="S1170" s="2">
        <f t="shared" si="127"/>
        <v>10735699.25</v>
      </c>
      <c r="T1170" s="9">
        <f t="shared" si="128"/>
        <v>1.095150704981172</v>
      </c>
      <c r="U1170">
        <f>IF([1]!EM_S_MAJASSRES_NUM(C1170,"2014-12-30","2016-12-30")&gt;0,1,0)</f>
        <v>0</v>
      </c>
      <c r="V1170" t="str">
        <f t="shared" si="129"/>
        <v/>
      </c>
      <c r="W1170" s="9" t="str">
        <f t="shared" si="130"/>
        <v/>
      </c>
      <c r="X1170" t="str">
        <f t="shared" si="131"/>
        <v/>
      </c>
    </row>
    <row r="1171" spans="2:24" x14ac:dyDescent="0.25">
      <c r="B1171">
        <f t="shared" si="132"/>
        <v>291</v>
      </c>
      <c r="C1171" s="1" t="s">
        <v>2336</v>
      </c>
      <c r="D1171" s="1" t="s">
        <v>2337</v>
      </c>
      <c r="F1171" s="2">
        <f>IFERROR([1]!EM_S_QSTM07_IS($C1171,"61",F$2,"1"),"")</f>
        <v>184632626.43000001</v>
      </c>
      <c r="G1171" s="2">
        <f>IFERROR([1]!EM_S_QSTM07_IS($C1171,"61",G$2,"1"),"")</f>
        <v>99454124.75</v>
      </c>
      <c r="H1171" s="2">
        <f>IFERROR([1]!EM_S_QSTM07_IS($C1171,"61",H$2,"1"),"")</f>
        <v>42878488.789999999</v>
      </c>
      <c r="I1171" s="2">
        <f>IFERROR([1]!EM_S_QSTM07_IS($C1171,"61",I$2,"1"),"")</f>
        <v>61460441.689999998</v>
      </c>
      <c r="J1171" s="2">
        <f>IFERROR([1]!EM_S_QSTM07_IS($C1171,"61",J$2,"1"),"")</f>
        <v>121136479.66</v>
      </c>
      <c r="M1171" s="2">
        <f>IFERROR([1]!EM_S_QSTM07_IS($C1171,"61",L$2,"1"),"")</f>
        <v>0</v>
      </c>
      <c r="N1171" s="2">
        <f>[1]!EM_S_PERFORMANCEEXPRESS_QNETPROFIT(C1171,L$2)</f>
        <v>0</v>
      </c>
      <c r="O1171" s="2">
        <f>[1]!EM_S_PROFITNOTICE_FORECASTT(C1171,L$2)</f>
        <v>453634900</v>
      </c>
      <c r="P1171" s="2">
        <f>[1]!EM_S_PROFITNOTICE_FORECASTL(C1171,L$2)</f>
        <v>368578300</v>
      </c>
      <c r="Q1171" t="str">
        <f>[1]!EM_S_PROFITNOTICE_ABSTRACT(C1171,L$2)</f>
        <v>预计2016年1-12月归属于上市公司股东的净利润:36,857.83万元-45,363.49万元,比上年同期增长:30.00%-60.00%</v>
      </c>
      <c r="R1171" s="2">
        <f t="shared" si="126"/>
        <v>411106600</v>
      </c>
      <c r="S1171" s="2">
        <f t="shared" si="127"/>
        <v>84141360.029999971</v>
      </c>
      <c r="T1171" s="9">
        <f t="shared" si="128"/>
        <v>0.36903279111465126</v>
      </c>
      <c r="U1171">
        <f>IF([1]!EM_S_MAJASSRES_NUM(C1171,"2014-12-30","2016-12-30")&gt;0,1,0)</f>
        <v>0</v>
      </c>
      <c r="V1171">
        <f t="shared" si="129"/>
        <v>455</v>
      </c>
      <c r="W1171" s="9">
        <f t="shared" si="130"/>
        <v>0.36903279111465126</v>
      </c>
      <c r="X1171">
        <f t="shared" si="131"/>
        <v>291</v>
      </c>
    </row>
    <row r="1172" spans="2:24" x14ac:dyDescent="0.25">
      <c r="B1172">
        <f t="shared" si="132"/>
        <v>456</v>
      </c>
      <c r="C1172" s="1" t="s">
        <v>2338</v>
      </c>
      <c r="D1172" s="1" t="s">
        <v>2339</v>
      </c>
      <c r="F1172" s="2">
        <f>IFERROR([1]!EM_S_QSTM07_IS($C1172,"61",F$2,"1"),"")</f>
        <v>56357084.32</v>
      </c>
      <c r="G1172" s="2">
        <f>IFERROR([1]!EM_S_QSTM07_IS($C1172,"61",G$2,"1"),"")</f>
        <v>51147874.009999998</v>
      </c>
      <c r="H1172" s="2">
        <f>IFERROR([1]!EM_S_QSTM07_IS($C1172,"61",H$2,"1"),"")</f>
        <v>23956669.68</v>
      </c>
      <c r="I1172" s="2">
        <f>IFERROR([1]!EM_S_QSTM07_IS($C1172,"61",I$2,"1"),"")</f>
        <v>18625585.93</v>
      </c>
      <c r="J1172" s="2">
        <f>IFERROR([1]!EM_S_QSTM07_IS($C1172,"61",J$2,"1"),"")</f>
        <v>46824254.409999996</v>
      </c>
      <c r="M1172" s="2">
        <f>IFERROR([1]!EM_S_QSTM07_IS($C1172,"61",L$2,"1"),"")</f>
        <v>0</v>
      </c>
      <c r="N1172" s="2">
        <f>[1]!EM_S_PERFORMANCEEXPRESS_QNETPROFIT(C1172,L$2)</f>
        <v>0</v>
      </c>
      <c r="O1172" s="2">
        <f>[1]!EM_S_PROFITNOTICE_FORECASTT(C1172,L$2)</f>
        <v>162676200</v>
      </c>
      <c r="P1172" s="2">
        <f>[1]!EM_S_PROFITNOTICE_FORECASTL(C1172,L$2)</f>
        <v>137649100</v>
      </c>
      <c r="Q1172" t="str">
        <f>[1]!EM_S_PROFITNOTICE_ABSTRACT(C1172,L$2)</f>
        <v>预计2016年1-12月归属于上市公司股东的净利润盈利:13,764.91万元-16,267.62万元,与上年同期增长10.00%-30.00%</v>
      </c>
      <c r="R1172" s="2">
        <f t="shared" si="126"/>
        <v>150162650</v>
      </c>
      <c r="S1172" s="2">
        <f t="shared" si="127"/>
        <v>18701021.99000001</v>
      </c>
      <c r="T1172" s="9">
        <f t="shared" si="128"/>
        <v>4.0501308406360476E-3</v>
      </c>
      <c r="U1172">
        <f>IF([1]!EM_S_MAJASSRES_NUM(C1172,"2014-12-30","2016-12-30")&gt;0,1,0)</f>
        <v>0</v>
      </c>
      <c r="V1172">
        <f t="shared" si="129"/>
        <v>644</v>
      </c>
      <c r="W1172" s="9">
        <f t="shared" si="130"/>
        <v>4.0501308406360476E-3</v>
      </c>
      <c r="X1172">
        <f t="shared" si="131"/>
        <v>456</v>
      </c>
    </row>
    <row r="1173" spans="2:24" x14ac:dyDescent="0.25">
      <c r="B1173" t="str">
        <f t="shared" si="132"/>
        <v/>
      </c>
      <c r="C1173" s="1" t="s">
        <v>2340</v>
      </c>
      <c r="D1173" s="1" t="s">
        <v>2341</v>
      </c>
      <c r="F1173" s="2">
        <f>IFERROR([1]!EM_S_QSTM07_IS($C1173,"61",F$2,"1"),"")</f>
        <v>135340461.81999999</v>
      </c>
      <c r="G1173" s="2">
        <f>IFERROR([1]!EM_S_QSTM07_IS($C1173,"61",G$2,"1"),"")</f>
        <v>38701520.369999997</v>
      </c>
      <c r="H1173" s="2">
        <f>IFERROR([1]!EM_S_QSTM07_IS($C1173,"61",H$2,"1"),"")</f>
        <v>36548777.390000001</v>
      </c>
      <c r="I1173" s="2">
        <f>IFERROR([1]!EM_S_QSTM07_IS($C1173,"61",I$2,"1"),"")</f>
        <v>16001242.560000001</v>
      </c>
      <c r="J1173" s="2">
        <f>IFERROR([1]!EM_S_QSTM07_IS($C1173,"61",J$2,"1"),"")</f>
        <v>112103547.72</v>
      </c>
      <c r="M1173" s="2">
        <f>IFERROR([1]!EM_S_QSTM07_IS($C1173,"61",L$2,"1"),"")</f>
        <v>0</v>
      </c>
      <c r="N1173" s="2">
        <f>[1]!EM_S_PERFORMANCEEXPRESS_QNETPROFIT(C1173,L$2)</f>
        <v>0</v>
      </c>
      <c r="O1173" s="2">
        <f>[1]!EM_S_PROFITNOTICE_FORECASTT(C1173,L$2)</f>
        <v>242716100</v>
      </c>
      <c r="P1173" s="2">
        <f>[1]!EM_S_PROFITNOTICE_FORECASTL(C1173,L$2)</f>
        <v>186704700</v>
      </c>
      <c r="Q1173" t="str">
        <f>[1]!EM_S_PROFITNOTICE_ABSTRACT(C1173,L$2)</f>
        <v>预计2016年1-12月归属于上市公司股东的净利润:18,670.47万元-24,271.61万元,比上年同期增长:0.00%-30.00%</v>
      </c>
      <c r="R1173" s="2">
        <f t="shared" si="126"/>
        <v>214710400</v>
      </c>
      <c r="S1173" s="2">
        <f t="shared" si="127"/>
        <v>4119640.4200000167</v>
      </c>
      <c r="T1173" s="9">
        <f t="shared" si="128"/>
        <v>-0.74254246790194167</v>
      </c>
      <c r="U1173">
        <f>IF([1]!EM_S_MAJASSRES_NUM(C1173,"2014-12-30","2016-12-30")&gt;0,1,0)</f>
        <v>1</v>
      </c>
      <c r="V1173" t="str">
        <f t="shared" si="129"/>
        <v/>
      </c>
      <c r="W1173" s="9" t="str">
        <f t="shared" si="130"/>
        <v/>
      </c>
      <c r="X1173" t="str">
        <f t="shared" si="131"/>
        <v/>
      </c>
    </row>
    <row r="1174" spans="2:24" x14ac:dyDescent="0.25">
      <c r="B1174" t="str">
        <f t="shared" si="132"/>
        <v/>
      </c>
      <c r="C1174" s="1" t="s">
        <v>2342</v>
      </c>
      <c r="D1174" s="1" t="s">
        <v>2343</v>
      </c>
      <c r="F1174" s="2">
        <f>IFERROR([1]!EM_S_QSTM07_IS($C1174,"61",F$2,"1"),"")</f>
        <v>18200844.870000001</v>
      </c>
      <c r="G1174" s="2">
        <f>IFERROR([1]!EM_S_QSTM07_IS($C1174,"61",G$2,"1"),"")</f>
        <v>17574740.899999999</v>
      </c>
      <c r="H1174" s="2">
        <f>IFERROR([1]!EM_S_QSTM07_IS($C1174,"61",H$2,"1"),"")</f>
        <v>14215880.57</v>
      </c>
      <c r="I1174" s="2">
        <f>IFERROR([1]!EM_S_QSTM07_IS($C1174,"61",I$2,"1"),"")</f>
        <v>-1591276.5800000101</v>
      </c>
      <c r="J1174" s="2">
        <f>IFERROR([1]!EM_S_QSTM07_IS($C1174,"61",J$2,"1"),"")</f>
        <v>7372139.8300000001</v>
      </c>
      <c r="M1174" s="2">
        <f>IFERROR([1]!EM_S_QSTM07_IS($C1174,"61",L$2,"1"),"")</f>
        <v>0</v>
      </c>
      <c r="N1174" s="2">
        <f>[1]!EM_S_PERFORMANCEEXPRESS_QNETPROFIT(C1174,L$2)</f>
        <v>0</v>
      </c>
      <c r="O1174" s="2">
        <f>[1]!EM_S_PROFITNOTICE_FORECASTT(C1174,L$2)</f>
        <v>83958700</v>
      </c>
      <c r="P1174" s="2">
        <f>[1]!EM_S_PROFITNOTICE_FORECASTL(C1174,L$2)</f>
        <v>73007600</v>
      </c>
      <c r="Q1174" t="str">
        <f>[1]!EM_S_PROFITNOTICE_ABSTRACT(C1174,L$2)</f>
        <v>预计2016年1-12月归属于上市公司股东的净利润:7,300.76万元-8,395.87万元,比上年同期增长:100.00%-130.00%</v>
      </c>
      <c r="R1174" s="2">
        <f t="shared" si="126"/>
        <v>78483150</v>
      </c>
      <c r="S1174" s="2">
        <f t="shared" si="127"/>
        <v>28491683.660000004</v>
      </c>
      <c r="T1174" s="9">
        <f t="shared" si="128"/>
        <v>18.904922386276699</v>
      </c>
      <c r="U1174">
        <f>IF([1]!EM_S_MAJASSRES_NUM(C1174,"2014-12-30","2016-12-30")&gt;0,1,0)</f>
        <v>1</v>
      </c>
      <c r="V1174" t="str">
        <f t="shared" si="129"/>
        <v/>
      </c>
      <c r="W1174" s="9" t="str">
        <f t="shared" si="130"/>
        <v/>
      </c>
      <c r="X1174" t="str">
        <f t="shared" si="131"/>
        <v/>
      </c>
    </row>
    <row r="1175" spans="2:24" x14ac:dyDescent="0.25">
      <c r="B1175">
        <f t="shared" si="132"/>
        <v>106</v>
      </c>
      <c r="C1175" s="1" t="s">
        <v>2344</v>
      </c>
      <c r="D1175" s="1" t="s">
        <v>2345</v>
      </c>
      <c r="F1175" s="2">
        <f>IFERROR([1]!EM_S_QSTM07_IS($C1175,"61",F$2,"1"),"")</f>
        <v>124057838.68000001</v>
      </c>
      <c r="G1175" s="2">
        <f>IFERROR([1]!EM_S_QSTM07_IS($C1175,"61",G$2,"1"),"")</f>
        <v>121672558</v>
      </c>
      <c r="H1175" s="2">
        <f>IFERROR([1]!EM_S_QSTM07_IS($C1175,"61",H$2,"1"),"")</f>
        <v>70932266.579999998</v>
      </c>
      <c r="I1175" s="2">
        <f>IFERROR([1]!EM_S_QSTM07_IS($C1175,"61",I$2,"1"),"")</f>
        <v>49373301.340000004</v>
      </c>
      <c r="J1175" s="2">
        <f>IFERROR([1]!EM_S_QSTM07_IS($C1175,"61",J$2,"1"),"")</f>
        <v>20856904.390000001</v>
      </c>
      <c r="M1175" s="2">
        <f>IFERROR([1]!EM_S_QSTM07_IS($C1175,"61",L$2,"1"),"")</f>
        <v>0</v>
      </c>
      <c r="N1175" s="2">
        <f>[1]!EM_S_PERFORMANCEEXPRESS_QNETPROFIT(C1175,L$2)</f>
        <v>0</v>
      </c>
      <c r="O1175" s="2">
        <f>[1]!EM_S_PROFITNOTICE_FORECASTT(C1175,L$2)</f>
        <v>448002000</v>
      </c>
      <c r="P1175" s="2">
        <f>[1]!EM_S_PROFITNOTICE_FORECASTL(C1175,L$2)</f>
        <v>418135200</v>
      </c>
      <c r="Q1175" t="str">
        <f>[1]!EM_S_PROFITNOTICE_ABSTRACT(C1175,L$2)</f>
        <v>预计2016年1-12月归属于上市公司股东的净利润盈利:41,813.52万元-44,800.20万元,较上年同期增长320.00%-350.00%</v>
      </c>
      <c r="R1175" s="2">
        <f t="shared" si="126"/>
        <v>433068600</v>
      </c>
      <c r="S1175" s="2">
        <f t="shared" si="127"/>
        <v>116405936.74000001</v>
      </c>
      <c r="T1175" s="9">
        <f t="shared" si="128"/>
        <v>1.357669703680382</v>
      </c>
      <c r="U1175">
        <f>IF([1]!EM_S_MAJASSRES_NUM(C1175,"2014-12-30","2016-12-30")&gt;0,1,0)</f>
        <v>0</v>
      </c>
      <c r="V1175">
        <f t="shared" si="129"/>
        <v>210</v>
      </c>
      <c r="W1175" s="9">
        <f t="shared" si="130"/>
        <v>1.357669703680382</v>
      </c>
      <c r="X1175">
        <f t="shared" si="131"/>
        <v>106</v>
      </c>
    </row>
    <row r="1176" spans="2:24" x14ac:dyDescent="0.25">
      <c r="B1176">
        <f t="shared" si="132"/>
        <v>499</v>
      </c>
      <c r="C1176" s="1" t="s">
        <v>2346</v>
      </c>
      <c r="D1176" s="1" t="s">
        <v>2347</v>
      </c>
      <c r="F1176" s="2">
        <f>IFERROR([1]!EM_S_QSTM07_IS($C1176,"61",F$2,"1"),"")</f>
        <v>50270619.119999997</v>
      </c>
      <c r="G1176" s="2">
        <f>IFERROR([1]!EM_S_QSTM07_IS($C1176,"61",G$2,"1"),"")</f>
        <v>58873025.090000004</v>
      </c>
      <c r="H1176" s="2">
        <f>IFERROR([1]!EM_S_QSTM07_IS($C1176,"61",H$2,"1"),"")</f>
        <v>50574726.93</v>
      </c>
      <c r="I1176" s="2">
        <f>IFERROR([1]!EM_S_QSTM07_IS($C1176,"61",I$2,"1"),"")</f>
        <v>65985429.039999999</v>
      </c>
      <c r="J1176" s="2">
        <f>IFERROR([1]!EM_S_QSTM07_IS($C1176,"61",J$2,"1"),"")</f>
        <v>27164397.129999999</v>
      </c>
      <c r="M1176" s="2">
        <f>IFERROR([1]!EM_S_QSTM07_IS($C1176,"61",L$2,"1"),"")</f>
        <v>0</v>
      </c>
      <c r="N1176" s="2">
        <f>[1]!EM_S_PERFORMANCEEXPRESS_QNETPROFIT(C1176,L$2)</f>
        <v>0</v>
      </c>
      <c r="O1176" s="2">
        <f>[1]!EM_S_PROFITNOTICE_FORECASTT(C1176,L$2)</f>
        <v>235537900</v>
      </c>
      <c r="P1176" s="2">
        <f>[1]!EM_S_PROFITNOTICE_FORECASTL(C1176,L$2)</f>
        <v>203049900</v>
      </c>
      <c r="Q1176" t="str">
        <f>[1]!EM_S_PROFITNOTICE_ABSTRACT(C1176,L$2)</f>
        <v>预计2016年1-12月归属于上市公司股东的净利润:20,304.99万元-23,553.79万元,比上年同期增长:25%-45%</v>
      </c>
      <c r="R1176" s="2">
        <f t="shared" si="126"/>
        <v>219293900</v>
      </c>
      <c r="S1176" s="2">
        <f t="shared" si="127"/>
        <v>59575528.859999985</v>
      </c>
      <c r="T1176" s="9">
        <f t="shared" si="128"/>
        <v>-9.7141145753774957E-2</v>
      </c>
      <c r="U1176">
        <f>IF([1]!EM_S_MAJASSRES_NUM(C1176,"2014-12-30","2016-12-30")&gt;0,1,0)</f>
        <v>0</v>
      </c>
      <c r="V1176">
        <f t="shared" si="129"/>
        <v>693</v>
      </c>
      <c r="W1176" s="9">
        <f t="shared" si="130"/>
        <v>-9.7141145753774957E-2</v>
      </c>
      <c r="X1176">
        <f t="shared" si="131"/>
        <v>499</v>
      </c>
    </row>
    <row r="1177" spans="2:24" x14ac:dyDescent="0.25">
      <c r="B1177">
        <f t="shared" si="132"/>
        <v>236</v>
      </c>
      <c r="C1177" s="1" t="s">
        <v>2348</v>
      </c>
      <c r="D1177" s="1" t="s">
        <v>2349</v>
      </c>
      <c r="F1177" s="2">
        <f>IFERROR([1]!EM_S_QSTM07_IS($C1177,"61",F$2,"1"),"")</f>
        <v>41653841.039999999</v>
      </c>
      <c r="G1177" s="2">
        <f>IFERROR([1]!EM_S_QSTM07_IS($C1177,"61",G$2,"1"),"")</f>
        <v>35464210.57</v>
      </c>
      <c r="H1177" s="2">
        <f>IFERROR([1]!EM_S_QSTM07_IS($C1177,"61",H$2,"1"),"")</f>
        <v>23650665.260000002</v>
      </c>
      <c r="I1177" s="2">
        <f>IFERROR([1]!EM_S_QSTM07_IS($C1177,"61",I$2,"1"),"")</f>
        <v>29138400.100000001</v>
      </c>
      <c r="J1177" s="2">
        <f>IFERROR([1]!EM_S_QSTM07_IS($C1177,"61",J$2,"1"),"")</f>
        <v>24484360.390000001</v>
      </c>
      <c r="M1177" s="2">
        <f>IFERROR([1]!EM_S_QSTM07_IS($C1177,"61",L$2,"1"),"")</f>
        <v>0</v>
      </c>
      <c r="N1177" s="2">
        <f>[1]!EM_S_PERFORMANCEEXPRESS_QNETPROFIT(C1177,L$2)</f>
        <v>0</v>
      </c>
      <c r="O1177" s="2">
        <f>[1]!EM_S_PROFITNOTICE_FORECASTT(C1177,L$2)</f>
        <v>167834600</v>
      </c>
      <c r="P1177" s="2">
        <f>[1]!EM_S_PROFITNOTICE_FORECASTL(C1177,L$2)</f>
        <v>123667600</v>
      </c>
      <c r="Q1177" t="str">
        <f>[1]!EM_S_PROFITNOTICE_ABSTRACT(C1177,L$2)</f>
        <v>预计2016年1-12月归属于上市公司股东的净利润:12,366.76万元-16,783.46万元,比上年同期增长:40.00%-90.00%</v>
      </c>
      <c r="R1177" s="2">
        <f t="shared" si="126"/>
        <v>145751100</v>
      </c>
      <c r="S1177" s="2">
        <f t="shared" si="127"/>
        <v>44982383.129999995</v>
      </c>
      <c r="T1177" s="9">
        <f t="shared" si="128"/>
        <v>0.54374924414604331</v>
      </c>
      <c r="U1177">
        <f>IF([1]!EM_S_MAJASSRES_NUM(C1177,"2014-12-30","2016-12-30")&gt;0,1,0)</f>
        <v>0</v>
      </c>
      <c r="V1177">
        <f t="shared" si="129"/>
        <v>387</v>
      </c>
      <c r="W1177" s="9">
        <f t="shared" si="130"/>
        <v>0.54374924414604331</v>
      </c>
      <c r="X1177">
        <f t="shared" si="131"/>
        <v>236</v>
      </c>
    </row>
    <row r="1178" spans="2:24" x14ac:dyDescent="0.25">
      <c r="B1178">
        <f t="shared" si="132"/>
        <v>449</v>
      </c>
      <c r="C1178" s="1" t="s">
        <v>2350</v>
      </c>
      <c r="D1178" s="1" t="s">
        <v>2351</v>
      </c>
      <c r="F1178" s="2">
        <f>IFERROR([1]!EM_S_QSTM07_IS($C1178,"61",F$2,"1"),"")</f>
        <v>28426688</v>
      </c>
      <c r="G1178" s="2">
        <f>IFERROR([1]!EM_S_QSTM07_IS($C1178,"61",G$2,"1"),"")</f>
        <v>48697241.670000002</v>
      </c>
      <c r="H1178" s="2">
        <f>IFERROR([1]!EM_S_QSTM07_IS($C1178,"61",H$2,"1"),"")</f>
        <v>-62139797.57</v>
      </c>
      <c r="I1178" s="2">
        <f>IFERROR([1]!EM_S_QSTM07_IS($C1178,"61",I$2,"1"),"")</f>
        <v>124408341.79000001</v>
      </c>
      <c r="J1178" s="2">
        <f>IFERROR([1]!EM_S_QSTM07_IS($C1178,"61",J$2,"1"),"")</f>
        <v>-10568071.33</v>
      </c>
      <c r="M1178" s="2">
        <f>IFERROR([1]!EM_S_QSTM07_IS($C1178,"61",L$2,"1"),"")</f>
        <v>0</v>
      </c>
      <c r="N1178" s="2">
        <f>[1]!EM_S_PERFORMANCEEXPRESS_QNETPROFIT(C1178,L$2)</f>
        <v>0</v>
      </c>
      <c r="O1178" s="2">
        <f>[1]!EM_S_PROFITNOTICE_FORECASTT(C1178,L$2)</f>
        <v>167222600</v>
      </c>
      <c r="P1178" s="2">
        <f>[1]!EM_S_PROFITNOTICE_FORECASTL(C1178,L$2)</f>
        <v>118039500</v>
      </c>
      <c r="Q1178" t="str">
        <f>[1]!EM_S_PROFITNOTICE_ABSTRACT(C1178,L$2)</f>
        <v>预计2016年1-12月归属于上市公司股东的净利润盈利11,803.95万元至16,722.26万元,同比上年增长20%-70%</v>
      </c>
      <c r="R1178" s="2">
        <f t="shared" si="126"/>
        <v>142631050</v>
      </c>
      <c r="S1178" s="2">
        <f t="shared" si="127"/>
        <v>127646917.90000001</v>
      </c>
      <c r="T1178" s="9">
        <f t="shared" si="128"/>
        <v>2.6031824421120269E-2</v>
      </c>
      <c r="U1178">
        <f>IF([1]!EM_S_MAJASSRES_NUM(C1178,"2014-12-30","2016-12-30")&gt;0,1,0)</f>
        <v>0</v>
      </c>
      <c r="V1178">
        <f t="shared" si="129"/>
        <v>636</v>
      </c>
      <c r="W1178" s="9">
        <f t="shared" si="130"/>
        <v>2.6031824421120269E-2</v>
      </c>
      <c r="X1178">
        <f t="shared" si="131"/>
        <v>449</v>
      </c>
    </row>
    <row r="1179" spans="2:24" x14ac:dyDescent="0.25">
      <c r="B1179">
        <f t="shared" si="132"/>
        <v>235</v>
      </c>
      <c r="C1179" s="1" t="s">
        <v>2352</v>
      </c>
      <c r="D1179" s="1" t="s">
        <v>2353</v>
      </c>
      <c r="F1179" s="2">
        <f>IFERROR([1]!EM_S_QSTM07_IS($C1179,"61",F$2,"1"),"")</f>
        <v>689503851.41999996</v>
      </c>
      <c r="G1179" s="2">
        <f>IFERROR([1]!EM_S_QSTM07_IS($C1179,"61",G$2,"1"),"")</f>
        <v>704471682.01999998</v>
      </c>
      <c r="H1179" s="2">
        <f>IFERROR([1]!EM_S_QSTM07_IS($C1179,"61",H$2,"1"),"")</f>
        <v>367957213.87</v>
      </c>
      <c r="I1179" s="2">
        <f>IFERROR([1]!EM_S_QSTM07_IS($C1179,"61",I$2,"1"),"")</f>
        <v>316853776.44</v>
      </c>
      <c r="J1179" s="2">
        <f>IFERROR([1]!EM_S_QSTM07_IS($C1179,"61",J$2,"1"),"")</f>
        <v>232164584.41</v>
      </c>
      <c r="M1179" s="2">
        <f>IFERROR([1]!EM_S_QSTM07_IS($C1179,"61",L$2,"1"),"")</f>
        <v>0</v>
      </c>
      <c r="N1179" s="2">
        <f>[1]!EM_S_PERFORMANCEEXPRESS_QNETPROFIT(C1179,L$2)</f>
        <v>0</v>
      </c>
      <c r="O1179" s="2">
        <f>[1]!EM_S_PROFITNOTICE_FORECASTT(C1179,L$2)</f>
        <v>2400000000</v>
      </c>
      <c r="P1179" s="2">
        <f>[1]!EM_S_PROFITNOTICE_FORECASTL(C1179,L$2)</f>
        <v>2103000000</v>
      </c>
      <c r="Q1179" t="str">
        <f>[1]!EM_S_PROFITNOTICE_ABSTRACT(C1179,L$2)</f>
        <v>预计2016年1-12月归属于上市公司股东的净利润盈利:210,300万元-240,000万元,比上年同期增长252.94%-302.79%</v>
      </c>
      <c r="R1179" s="2">
        <f t="shared" si="126"/>
        <v>2251500000</v>
      </c>
      <c r="S1179" s="2">
        <f t="shared" si="127"/>
        <v>489567252.69000006</v>
      </c>
      <c r="T1179" s="9">
        <f t="shared" si="128"/>
        <v>0.54508889933557536</v>
      </c>
      <c r="U1179">
        <f>IF([1]!EM_S_MAJASSRES_NUM(C1179,"2014-12-30","2016-12-30")&gt;0,1,0)</f>
        <v>0</v>
      </c>
      <c r="V1179">
        <f t="shared" si="129"/>
        <v>386</v>
      </c>
      <c r="W1179" s="9">
        <f t="shared" si="130"/>
        <v>0.54508889933557536</v>
      </c>
      <c r="X1179">
        <f t="shared" si="131"/>
        <v>235</v>
      </c>
    </row>
    <row r="1180" spans="2:24" x14ac:dyDescent="0.25">
      <c r="B1180">
        <f t="shared" si="132"/>
        <v>163</v>
      </c>
      <c r="C1180" s="1" t="s">
        <v>2354</v>
      </c>
      <c r="D1180" s="1" t="s">
        <v>2355</v>
      </c>
      <c r="F1180" s="2">
        <f>IFERROR([1]!EM_S_QSTM07_IS($C1180,"61",F$2,"1"),"")</f>
        <v>8261138.3899999997</v>
      </c>
      <c r="G1180" s="2">
        <f>IFERROR([1]!EM_S_QSTM07_IS($C1180,"61",G$2,"1"),"")</f>
        <v>-914535.450000001</v>
      </c>
      <c r="H1180" s="2">
        <f>IFERROR([1]!EM_S_QSTM07_IS($C1180,"61",H$2,"1"),"")</f>
        <v>-4141727.78</v>
      </c>
      <c r="I1180" s="2">
        <f>IFERROR([1]!EM_S_QSTM07_IS($C1180,"61",I$2,"1"),"")</f>
        <v>-33246505.27</v>
      </c>
      <c r="J1180" s="2">
        <f>IFERROR([1]!EM_S_QSTM07_IS($C1180,"61",J$2,"1"),"")</f>
        <v>-6316729.1699999999</v>
      </c>
      <c r="M1180" s="2">
        <f>IFERROR([1]!EM_S_QSTM07_IS($C1180,"61",L$2,"1"),"")</f>
        <v>0</v>
      </c>
      <c r="N1180" s="2">
        <f>[1]!EM_S_PERFORMANCEEXPRESS_QNETPROFIT(C1180,L$2)</f>
        <v>0</v>
      </c>
      <c r="O1180" s="2">
        <f>[1]!EM_S_PROFITNOTICE_FORECASTT(C1180,L$2)</f>
        <v>5000000</v>
      </c>
      <c r="P1180" s="2">
        <f>[1]!EM_S_PROFITNOTICE_FORECASTL(C1180,L$2)</f>
        <v>0</v>
      </c>
      <c r="Q1180" t="str">
        <f>[1]!EM_S_PROFITNOTICE_ABSTRACT(C1180,L$2)</f>
        <v>预计2016年1-12月归属于上市公司股东的净利润:0万元-500万元</v>
      </c>
      <c r="R1180" s="2">
        <f t="shared" si="126"/>
        <v>2500000</v>
      </c>
      <c r="S1180" s="2">
        <f t="shared" si="127"/>
        <v>-704875.15999999875</v>
      </c>
      <c r="T1180" s="9">
        <f t="shared" si="128"/>
        <v>0.97879851869314982</v>
      </c>
      <c r="U1180">
        <f>IF([1]!EM_S_MAJASSRES_NUM(C1180,"2014-12-30","2016-12-30")&gt;0,1,0)</f>
        <v>0</v>
      </c>
      <c r="V1180" t="str">
        <f t="shared" si="129"/>
        <v/>
      </c>
      <c r="W1180" s="9">
        <f t="shared" si="130"/>
        <v>0.97879851869314982</v>
      </c>
      <c r="X1180">
        <f t="shared" si="131"/>
        <v>163</v>
      </c>
    </row>
    <row r="1181" spans="2:24" x14ac:dyDescent="0.25">
      <c r="B1181">
        <f t="shared" si="132"/>
        <v>133</v>
      </c>
      <c r="C1181" s="1" t="s">
        <v>2356</v>
      </c>
      <c r="D1181" s="1" t="s">
        <v>2357</v>
      </c>
      <c r="F1181" s="2">
        <f>IFERROR([1]!EM_S_QSTM07_IS($C1181,"61",F$2,"1"),"")</f>
        <v>52495111.049999997</v>
      </c>
      <c r="G1181" s="2">
        <f>IFERROR([1]!EM_S_QSTM07_IS($C1181,"61",G$2,"1"),"")</f>
        <v>47893683.07</v>
      </c>
      <c r="H1181" s="2">
        <f>IFERROR([1]!EM_S_QSTM07_IS($C1181,"61",H$2,"1"),"")</f>
        <v>32169842.300000001</v>
      </c>
      <c r="I1181" s="2">
        <f>IFERROR([1]!EM_S_QSTM07_IS($C1181,"61",I$2,"1"),"")</f>
        <v>12280124.35</v>
      </c>
      <c r="J1181" s="2">
        <f>IFERROR([1]!EM_S_QSTM07_IS($C1181,"61",J$2,"1"),"")</f>
        <v>33301045.140000001</v>
      </c>
      <c r="M1181" s="2">
        <f>IFERROR([1]!EM_S_QSTM07_IS($C1181,"61",L$2,"1"),"")</f>
        <v>0</v>
      </c>
      <c r="N1181" s="2">
        <f>[1]!EM_S_PERFORMANCEEXPRESS_QNETPROFIT(C1181,L$2)</f>
        <v>0</v>
      </c>
      <c r="O1181" s="2">
        <f>[1]!EM_S_PROFITNOTICE_FORECASTT(C1181,L$2)</f>
        <v>176683300</v>
      </c>
      <c r="P1181" s="2">
        <f>[1]!EM_S_PROFITNOTICE_FORECASTL(C1181,L$2)</f>
        <v>141346600</v>
      </c>
      <c r="Q1181" t="str">
        <f>[1]!EM_S_PROFITNOTICE_ABSTRACT(C1181,L$2)</f>
        <v>预计2016年1-12月归属于上市公司股东的净利润:14,134.66万元-17,668.33万元,比上年同期增长20%-50%</v>
      </c>
      <c r="R1181" s="2">
        <f t="shared" si="126"/>
        <v>159014950</v>
      </c>
      <c r="S1181" s="2">
        <f t="shared" si="127"/>
        <v>26456313.579999998</v>
      </c>
      <c r="T1181" s="9">
        <f t="shared" si="128"/>
        <v>1.1544011140245496</v>
      </c>
      <c r="U1181">
        <f>IF([1]!EM_S_MAJASSRES_NUM(C1181,"2014-12-30","2016-12-30")&gt;0,1,0)</f>
        <v>0</v>
      </c>
      <c r="V1181">
        <f t="shared" si="129"/>
        <v>240</v>
      </c>
      <c r="W1181" s="9">
        <f t="shared" si="130"/>
        <v>1.1544011140245496</v>
      </c>
      <c r="X1181">
        <f t="shared" si="131"/>
        <v>133</v>
      </c>
    </row>
    <row r="1182" spans="2:24" x14ac:dyDescent="0.25">
      <c r="B1182" t="str">
        <f t="shared" si="132"/>
        <v/>
      </c>
      <c r="C1182" s="1" t="s">
        <v>2358</v>
      </c>
      <c r="D1182" s="1" t="s">
        <v>2359</v>
      </c>
      <c r="F1182" s="2">
        <f>IFERROR([1]!EM_S_QSTM07_IS($C1182,"61",F$2,"1"),"")</f>
        <v>69718678.989999995</v>
      </c>
      <c r="G1182" s="2">
        <f>IFERROR([1]!EM_S_QSTM07_IS($C1182,"61",G$2,"1"),"")</f>
        <v>74789064.030000001</v>
      </c>
      <c r="H1182" s="2">
        <f>IFERROR([1]!EM_S_QSTM07_IS($C1182,"61",H$2,"1"),"")</f>
        <v>28450292.329999998</v>
      </c>
      <c r="I1182" s="2">
        <f>IFERROR([1]!EM_S_QSTM07_IS($C1182,"61",I$2,"1"),"")</f>
        <v>50766865.590000004</v>
      </c>
      <c r="J1182" s="2">
        <f>IFERROR([1]!EM_S_QSTM07_IS($C1182,"61",J$2,"1"),"")</f>
        <v>47093870.310000002</v>
      </c>
      <c r="M1182" s="2">
        <f>IFERROR([1]!EM_S_QSTM07_IS($C1182,"61",L$2,"1"),"")</f>
        <v>0</v>
      </c>
      <c r="N1182" s="2">
        <f>[1]!EM_S_PERFORMANCEEXPRESS_QNETPROFIT(C1182,L$2)</f>
        <v>0</v>
      </c>
      <c r="O1182" s="2">
        <f>[1]!EM_S_PROFITNOTICE_FORECASTT(C1182,L$2)</f>
        <v>251926700</v>
      </c>
      <c r="P1182" s="2">
        <f>[1]!EM_S_PROFITNOTICE_FORECASTL(C1182,L$2)</f>
        <v>218336400</v>
      </c>
      <c r="Q1182" t="str">
        <f>[1]!EM_S_PROFITNOTICE_ABSTRACT(C1182,L$2)</f>
        <v>预计2016年1-12月归属于上市公司股东的净利润盈利:21,833.64万元-25,192.67万元,较上年同期增长30%-50%</v>
      </c>
      <c r="R1182" s="2">
        <f t="shared" si="126"/>
        <v>235131550</v>
      </c>
      <c r="S1182" s="2">
        <f t="shared" si="127"/>
        <v>62173514.650000036</v>
      </c>
      <c r="T1182" s="9">
        <f t="shared" si="128"/>
        <v>0.22468688833621631</v>
      </c>
      <c r="U1182">
        <f>IF([1]!EM_S_MAJASSRES_NUM(C1182,"2014-12-30","2016-12-30")&gt;0,1,0)</f>
        <v>1</v>
      </c>
      <c r="V1182" t="str">
        <f t="shared" si="129"/>
        <v/>
      </c>
      <c r="W1182" s="9" t="str">
        <f t="shared" si="130"/>
        <v/>
      </c>
      <c r="X1182" t="str">
        <f t="shared" si="131"/>
        <v/>
      </c>
    </row>
    <row r="1183" spans="2:24" x14ac:dyDescent="0.25">
      <c r="B1183">
        <f t="shared" si="132"/>
        <v>304</v>
      </c>
      <c r="C1183" s="1" t="s">
        <v>2360</v>
      </c>
      <c r="D1183" s="1" t="s">
        <v>2361</v>
      </c>
      <c r="F1183" s="2">
        <f>IFERROR([1]!EM_S_QSTM07_IS($C1183,"61",F$2,"1"),"")</f>
        <v>26150886.670000002</v>
      </c>
      <c r="G1183" s="2">
        <f>IFERROR([1]!EM_S_QSTM07_IS($C1183,"61",G$2,"1"),"")</f>
        <v>46614910.18</v>
      </c>
      <c r="H1183" s="2">
        <f>IFERROR([1]!EM_S_QSTM07_IS($C1183,"61",H$2,"1"),"")</f>
        <v>11634161.07</v>
      </c>
      <c r="I1183" s="2">
        <f>IFERROR([1]!EM_S_QSTM07_IS($C1183,"61",I$2,"1"),"")</f>
        <v>45037769.109999999</v>
      </c>
      <c r="J1183" s="2">
        <f>IFERROR([1]!EM_S_QSTM07_IS($C1183,"61",J$2,"1"),"")</f>
        <v>26725533.030000001</v>
      </c>
      <c r="M1183" s="2">
        <f>IFERROR([1]!EM_S_QSTM07_IS($C1183,"61",L$2,"1"),"")</f>
        <v>0</v>
      </c>
      <c r="N1183" s="2">
        <f>[1]!EM_S_PERFORMANCEEXPRESS_QNETPROFIT(C1183,L$2)</f>
        <v>0</v>
      </c>
      <c r="O1183" s="2">
        <f>[1]!EM_S_PROFITNOTICE_FORECASTT(C1183,L$2)</f>
        <v>169099800</v>
      </c>
      <c r="P1183" s="2">
        <f>[1]!EM_S_PROFITNOTICE_FORECASTL(C1183,L$2)</f>
        <v>120785500</v>
      </c>
      <c r="Q1183" t="str">
        <f>[1]!EM_S_PROFITNOTICE_ABSTRACT(C1183,L$2)</f>
        <v>预计2016年1-12月归属于上市公司股东的净利润盈利:12,078.55万元-16,909.98万元,与上年同期增长00.00%-40.00%</v>
      </c>
      <c r="R1183" s="2">
        <f t="shared" si="126"/>
        <v>144942650</v>
      </c>
      <c r="S1183" s="2">
        <f t="shared" si="127"/>
        <v>60542692.080000013</v>
      </c>
      <c r="T1183" s="9">
        <f t="shared" si="128"/>
        <v>0.34426489758253515</v>
      </c>
      <c r="U1183">
        <f>IF([1]!EM_S_MAJASSRES_NUM(C1183,"2014-12-30","2016-12-30")&gt;0,1,0)</f>
        <v>0</v>
      </c>
      <c r="V1183">
        <f t="shared" si="129"/>
        <v>468</v>
      </c>
      <c r="W1183" s="9">
        <f t="shared" si="130"/>
        <v>0.34426489758253515</v>
      </c>
      <c r="X1183">
        <f t="shared" si="131"/>
        <v>304</v>
      </c>
    </row>
    <row r="1184" spans="2:24" x14ac:dyDescent="0.25">
      <c r="B1184">
        <f t="shared" si="132"/>
        <v>334</v>
      </c>
      <c r="C1184" s="1" t="s">
        <v>2362</v>
      </c>
      <c r="D1184" s="1" t="s">
        <v>2363</v>
      </c>
      <c r="F1184" s="2">
        <f>IFERROR([1]!EM_S_QSTM07_IS($C1184,"61",F$2,"1"),"")</f>
        <v>24554870.379999999</v>
      </c>
      <c r="G1184" s="2">
        <f>IFERROR([1]!EM_S_QSTM07_IS($C1184,"61",G$2,"1"),"")</f>
        <v>15593498</v>
      </c>
      <c r="H1184" s="2">
        <f>IFERROR([1]!EM_S_QSTM07_IS($C1184,"61",H$2,"1"),"")</f>
        <v>5924384.9299999997</v>
      </c>
      <c r="I1184" s="2">
        <f>IFERROR([1]!EM_S_QSTM07_IS($C1184,"61",I$2,"1"),"")</f>
        <v>14174098.710000001</v>
      </c>
      <c r="J1184" s="2">
        <f>IFERROR([1]!EM_S_QSTM07_IS($C1184,"61",J$2,"1"),"")</f>
        <v>33693160.200000003</v>
      </c>
      <c r="M1184" s="2">
        <f>IFERROR([1]!EM_S_QSTM07_IS($C1184,"61",L$2,"1"),"")</f>
        <v>0</v>
      </c>
      <c r="N1184" s="2">
        <f>[1]!EM_S_PERFORMANCEEXPRESS_QNETPROFIT(C1184,L$2)</f>
        <v>0</v>
      </c>
      <c r="O1184" s="2">
        <f>[1]!EM_S_PROFITNOTICE_FORECASTT(C1184,L$2)</f>
        <v>71249800</v>
      </c>
      <c r="P1184" s="2">
        <f>[1]!EM_S_PROFITNOTICE_FORECASTL(C1184,L$2)</f>
        <v>56999800</v>
      </c>
      <c r="Q1184" t="str">
        <f>[1]!EM_S_PROFITNOTICE_ABSTRACT(C1184,L$2)</f>
        <v>预计2016年1-12月归属于上市公司股东的净利润5,699.98万元-7,124.98万元,与上年同期下降0%-20%</v>
      </c>
      <c r="R1184" s="2">
        <f t="shared" si="126"/>
        <v>64124800</v>
      </c>
      <c r="S1184" s="2">
        <f t="shared" si="127"/>
        <v>18052046.690000005</v>
      </c>
      <c r="T1184" s="9">
        <f t="shared" si="128"/>
        <v>0.27359397301671562</v>
      </c>
      <c r="U1184">
        <f>IF([1]!EM_S_MAJASSRES_NUM(C1184,"2014-12-30","2016-12-30")&gt;0,1,0)</f>
        <v>0</v>
      </c>
      <c r="V1184">
        <f t="shared" si="129"/>
        <v>504</v>
      </c>
      <c r="W1184" s="9">
        <f t="shared" si="130"/>
        <v>0.27359397301671562</v>
      </c>
      <c r="X1184">
        <f t="shared" si="131"/>
        <v>334</v>
      </c>
    </row>
    <row r="1185" spans="2:24" x14ac:dyDescent="0.25">
      <c r="B1185" t="str">
        <f t="shared" si="132"/>
        <v/>
      </c>
      <c r="C1185" s="1" t="s">
        <v>2364</v>
      </c>
      <c r="D1185" s="1" t="s">
        <v>2365</v>
      </c>
      <c r="F1185" s="2">
        <f>IFERROR([1]!EM_S_QSTM07_IS($C1185,"61",F$2,"1"),"")</f>
        <v>30476185.489999998</v>
      </c>
      <c r="G1185" s="2">
        <f>IFERROR([1]!EM_S_QSTM07_IS($C1185,"61",G$2,"1"),"")</f>
        <v>24907365.34</v>
      </c>
      <c r="H1185" s="2">
        <f>IFERROR([1]!EM_S_QSTM07_IS($C1185,"61",H$2,"1"),"")</f>
        <v>26206022.719999999</v>
      </c>
      <c r="I1185" s="2">
        <f>IFERROR([1]!EM_S_QSTM07_IS($C1185,"61",I$2,"1"),"")</f>
        <v>60954038.609999999</v>
      </c>
      <c r="J1185" s="2">
        <f>IFERROR([1]!EM_S_QSTM07_IS($C1185,"61",J$2,"1"),"")</f>
        <v>9029402.4000000004</v>
      </c>
      <c r="M1185" s="2">
        <f>IFERROR([1]!EM_S_QSTM07_IS($C1185,"61",L$2,"1"),"")</f>
        <v>0</v>
      </c>
      <c r="N1185" s="2">
        <f>[1]!EM_S_PERFORMANCEEXPRESS_QNETPROFIT(C1185,L$2)</f>
        <v>0</v>
      </c>
      <c r="O1185" s="2">
        <f>[1]!EM_S_PROFITNOTICE_FORECASTT(C1185,L$2)</f>
        <v>170000000</v>
      </c>
      <c r="P1185" s="2">
        <f>[1]!EM_S_PROFITNOTICE_FORECASTL(C1185,L$2)</f>
        <v>100000000</v>
      </c>
      <c r="Q1185" t="str">
        <f>[1]!EM_S_PROFITNOTICE_ABSTRACT(C1185,L$2)</f>
        <v>预计2016年1-12月归属于上市公司股东的净利润盈利:10,000万元-17,000万元,比上年同期变动:-34.48%至11.38%</v>
      </c>
      <c r="R1185" s="2">
        <f t="shared" si="126"/>
        <v>135000000</v>
      </c>
      <c r="S1185" s="2">
        <f t="shared" si="127"/>
        <v>53410426.450000003</v>
      </c>
      <c r="T1185" s="9">
        <f t="shared" si="128"/>
        <v>-0.12375902125642592</v>
      </c>
      <c r="U1185">
        <f>IF([1]!EM_S_MAJASSRES_NUM(C1185,"2014-12-30","2016-12-30")&gt;0,1,0)</f>
        <v>1</v>
      </c>
      <c r="V1185" t="str">
        <f t="shared" si="129"/>
        <v/>
      </c>
      <c r="W1185" s="9" t="str">
        <f t="shared" si="130"/>
        <v/>
      </c>
      <c r="X1185" t="str">
        <f t="shared" si="131"/>
        <v/>
      </c>
    </row>
    <row r="1186" spans="2:24" x14ac:dyDescent="0.25">
      <c r="B1186" t="str">
        <f t="shared" si="132"/>
        <v/>
      </c>
      <c r="C1186" s="1" t="s">
        <v>2366</v>
      </c>
      <c r="D1186" s="1" t="s">
        <v>2367</v>
      </c>
      <c r="F1186" s="2">
        <f>IFERROR([1]!EM_S_QSTM07_IS($C1186,"61",F$2,"1"),"")</f>
        <v>36821508.369999997</v>
      </c>
      <c r="G1186" s="2">
        <f>IFERROR([1]!EM_S_QSTM07_IS($C1186,"61",G$2,"1"),"")</f>
        <v>40755827.009999998</v>
      </c>
      <c r="H1186" s="2">
        <f>IFERROR([1]!EM_S_QSTM07_IS($C1186,"61",H$2,"1"),"")</f>
        <v>22411184.920000002</v>
      </c>
      <c r="I1186" s="2">
        <f>IFERROR([1]!EM_S_QSTM07_IS($C1186,"61",I$2,"1"),"")</f>
        <v>17233238.98</v>
      </c>
      <c r="J1186" s="2">
        <f>IFERROR([1]!EM_S_QSTM07_IS($C1186,"61",J$2,"1"),"")</f>
        <v>15676396.550000001</v>
      </c>
      <c r="M1186" s="2">
        <f>IFERROR([1]!EM_S_QSTM07_IS($C1186,"61",L$2,"1"),"")</f>
        <v>0</v>
      </c>
      <c r="N1186" s="2">
        <f>[1]!EM_S_PERFORMANCEEXPRESS_QNETPROFIT(C1186,L$2)</f>
        <v>0</v>
      </c>
      <c r="O1186" s="2">
        <f>[1]!EM_S_PROFITNOTICE_FORECASTT(C1186,L$2)</f>
        <v>147820000</v>
      </c>
      <c r="P1186" s="2">
        <f>[1]!EM_S_PROFITNOTICE_FORECASTL(C1186,L$2)</f>
        <v>123180000</v>
      </c>
      <c r="Q1186" t="str">
        <f>[1]!EM_S_PROFITNOTICE_ABSTRACT(C1186,L$2)</f>
        <v>预计2016年1-12月归属于上市公司股东的净利润12,318万元-14,782万元,比上年同期增长100%-140%</v>
      </c>
      <c r="R1186" s="2">
        <f t="shared" si="126"/>
        <v>135500000</v>
      </c>
      <c r="S1186" s="2">
        <f t="shared" si="127"/>
        <v>35511479.700000003</v>
      </c>
      <c r="T1186" s="9">
        <f t="shared" si="128"/>
        <v>1.060638730839442</v>
      </c>
      <c r="U1186">
        <f>IF([1]!EM_S_MAJASSRES_NUM(C1186,"2014-12-30","2016-12-30")&gt;0,1,0)</f>
        <v>1</v>
      </c>
      <c r="V1186" t="str">
        <f t="shared" si="129"/>
        <v/>
      </c>
      <c r="W1186" s="9" t="str">
        <f t="shared" si="130"/>
        <v/>
      </c>
      <c r="X1186" t="str">
        <f t="shared" si="131"/>
        <v/>
      </c>
    </row>
    <row r="1187" spans="2:24" x14ac:dyDescent="0.25">
      <c r="B1187" t="str">
        <f t="shared" si="132"/>
        <v/>
      </c>
      <c r="C1187" s="1" t="s">
        <v>2368</v>
      </c>
      <c r="D1187" s="1" t="s">
        <v>2369</v>
      </c>
      <c r="F1187" s="2">
        <f>IFERROR([1]!EM_S_QSTM07_IS($C1187,"61",F$2,"1"),"")</f>
        <v>-2765900.14</v>
      </c>
      <c r="G1187" s="2">
        <f>IFERROR([1]!EM_S_QSTM07_IS($C1187,"61",G$2,"1"),"")</f>
        <v>2153254.98</v>
      </c>
      <c r="H1187" s="2">
        <f>IFERROR([1]!EM_S_QSTM07_IS($C1187,"61",H$2,"1"),"")</f>
        <v>6528261.6799999997</v>
      </c>
      <c r="I1187" s="2">
        <f>IFERROR([1]!EM_S_QSTM07_IS($C1187,"61",I$2,"1"),"")</f>
        <v>6878637.7800000003</v>
      </c>
      <c r="J1187" s="2">
        <f>IFERROR([1]!EM_S_QSTM07_IS($C1187,"61",J$2,"1"),"")</f>
        <v>9165445.8800000008</v>
      </c>
      <c r="M1187" s="2">
        <f>IFERROR([1]!EM_S_QSTM07_IS($C1187,"61",L$2,"1"),"")</f>
        <v>0</v>
      </c>
      <c r="N1187" s="2">
        <f>[1]!EM_S_PERFORMANCEEXPRESS_QNETPROFIT(C1187,L$2)</f>
        <v>0</v>
      </c>
      <c r="O1187" s="2">
        <f>[1]!EM_S_PROFITNOTICE_FORECASTT(C1187,L$2)</f>
        <v>20430000</v>
      </c>
      <c r="P1187" s="2">
        <f>[1]!EM_S_PROFITNOTICE_FORECASTL(C1187,L$2)</f>
        <v>0</v>
      </c>
      <c r="Q1187" t="str">
        <f>[1]!EM_S_PROFITNOTICE_ABSTRACT(C1187,L$2)</f>
        <v>预计2016年1-12月归属于上市公司股东的净利润盈利:0万元-2043万元,比上年同期下降:50%-100%</v>
      </c>
      <c r="R1187" s="2">
        <f t="shared" si="126"/>
        <v>10215000</v>
      </c>
      <c r="S1187" s="2">
        <f t="shared" si="127"/>
        <v>4299383.4800000004</v>
      </c>
      <c r="T1187" s="9">
        <f t="shared" si="128"/>
        <v>-0.37496585552146922</v>
      </c>
      <c r="U1187">
        <f>IF([1]!EM_S_MAJASSRES_NUM(C1187,"2014-12-30","2016-12-30")&gt;0,1,0)</f>
        <v>0</v>
      </c>
      <c r="V1187" t="str">
        <f t="shared" si="129"/>
        <v/>
      </c>
      <c r="W1187" s="9" t="str">
        <f t="shared" si="130"/>
        <v/>
      </c>
      <c r="X1187" t="str">
        <f t="shared" si="131"/>
        <v/>
      </c>
    </row>
    <row r="1188" spans="2:24" x14ac:dyDescent="0.25">
      <c r="B1188">
        <f t="shared" si="132"/>
        <v>355</v>
      </c>
      <c r="C1188" s="1" t="s">
        <v>2370</v>
      </c>
      <c r="D1188" s="1" t="s">
        <v>2371</v>
      </c>
      <c r="F1188" s="2">
        <f>IFERROR([1]!EM_S_QSTM07_IS($C1188,"61",F$2,"1"),"")</f>
        <v>18398428.260000002</v>
      </c>
      <c r="G1188" s="2">
        <f>IFERROR([1]!EM_S_QSTM07_IS($C1188,"61",G$2,"1"),"")</f>
        <v>-19525279.18</v>
      </c>
      <c r="H1188" s="2">
        <f>IFERROR([1]!EM_S_QSTM07_IS($C1188,"61",H$2,"1"),"")</f>
        <v>21099363.510000002</v>
      </c>
      <c r="I1188" s="2">
        <f>IFERROR([1]!EM_S_QSTM07_IS($C1188,"61",I$2,"1"),"")</f>
        <v>74652818.489999995</v>
      </c>
      <c r="J1188" s="2">
        <f>IFERROR([1]!EM_S_QSTM07_IS($C1188,"61",J$2,"1"),"")</f>
        <v>8134319.5700000003</v>
      </c>
      <c r="M1188" s="2">
        <f>IFERROR([1]!EM_S_QSTM07_IS($C1188,"61",L$2,"1"),"")</f>
        <v>0</v>
      </c>
      <c r="N1188" s="2">
        <f>[1]!EM_S_PERFORMANCEEXPRESS_QNETPROFIT(C1188,L$2)</f>
        <v>0</v>
      </c>
      <c r="O1188" s="2">
        <f>[1]!EM_S_PROFITNOTICE_FORECASTT(C1188,L$2)</f>
        <v>128000000</v>
      </c>
      <c r="P1188" s="2">
        <f>[1]!EM_S_PROFITNOTICE_FORECASTL(C1188,L$2)</f>
        <v>95000000</v>
      </c>
      <c r="Q1188" t="str">
        <f>[1]!EM_S_PROFITNOTICE_ABSTRACT(C1188,L$2)</f>
        <v>预计2016年1-12月归属于上市公司股东的净利润9,500万元-12,800万元,比上年同期增长41.31%-90.4%</v>
      </c>
      <c r="R1188" s="2">
        <f t="shared" si="126"/>
        <v>111500000</v>
      </c>
      <c r="S1188" s="2">
        <f t="shared" si="127"/>
        <v>91527487.409999996</v>
      </c>
      <c r="T1188" s="9">
        <f t="shared" si="128"/>
        <v>0.2260419534228359</v>
      </c>
      <c r="U1188">
        <f>IF([1]!EM_S_MAJASSRES_NUM(C1188,"2014-12-30","2016-12-30")&gt;0,1,0)</f>
        <v>0</v>
      </c>
      <c r="V1188">
        <f t="shared" si="129"/>
        <v>529</v>
      </c>
      <c r="W1188" s="9">
        <f t="shared" si="130"/>
        <v>0.2260419534228359</v>
      </c>
      <c r="X1188">
        <f t="shared" si="131"/>
        <v>355</v>
      </c>
    </row>
    <row r="1189" spans="2:24" x14ac:dyDescent="0.25">
      <c r="B1189" t="str">
        <f t="shared" si="132"/>
        <v/>
      </c>
      <c r="C1189" s="1" t="s">
        <v>2372</v>
      </c>
      <c r="D1189" s="1" t="s">
        <v>2373</v>
      </c>
      <c r="F1189" s="2">
        <f>IFERROR([1]!EM_S_QSTM07_IS($C1189,"61",F$2,"1"),"")</f>
        <v>8526263.8499999996</v>
      </c>
      <c r="G1189" s="2">
        <f>IFERROR([1]!EM_S_QSTM07_IS($C1189,"61",G$2,"1"),"")</f>
        <v>15930332.4</v>
      </c>
      <c r="H1189" s="2">
        <f>IFERROR([1]!EM_S_QSTM07_IS($C1189,"61",H$2,"1"),"")</f>
        <v>12589280.1</v>
      </c>
      <c r="I1189" s="2">
        <f>IFERROR([1]!EM_S_QSTM07_IS($C1189,"61",I$2,"1"),"")</f>
        <v>8931426.3000000007</v>
      </c>
      <c r="J1189" s="2">
        <f>IFERROR([1]!EM_S_QSTM07_IS($C1189,"61",J$2,"1"),"")</f>
        <v>13724187.98</v>
      </c>
      <c r="M1189" s="2">
        <f>IFERROR([1]!EM_S_QSTM07_IS($C1189,"61",L$2,"1"),"")</f>
        <v>0</v>
      </c>
      <c r="N1189" s="2">
        <f>[1]!EM_S_PERFORMANCEEXPRESS_QNETPROFIT(C1189,L$2)</f>
        <v>0</v>
      </c>
      <c r="O1189" s="2">
        <f>[1]!EM_S_PROFITNOTICE_FORECASTT(C1189,L$2)</f>
        <v>50055400</v>
      </c>
      <c r="P1189" s="2">
        <f>[1]!EM_S_PROFITNOTICE_FORECASTL(C1189,L$2)</f>
        <v>38932000</v>
      </c>
      <c r="Q1189" t="str">
        <f>[1]!EM_S_PROFITNOTICE_ABSTRACT(C1189,L$2)</f>
        <v>预计2016年1-12月归属于上市公司股东的净利润盈利:3,893.2万元-5,005.54万元,与上年同期相比下降10.00%-30.00%</v>
      </c>
      <c r="R1189" s="2">
        <f t="shared" si="126"/>
        <v>44493700</v>
      </c>
      <c r="S1189" s="2">
        <f t="shared" si="127"/>
        <v>7447823.6499999985</v>
      </c>
      <c r="T1189" s="9">
        <f t="shared" si="128"/>
        <v>-0.16611038373568643</v>
      </c>
      <c r="U1189">
        <f>IF([1]!EM_S_MAJASSRES_NUM(C1189,"2014-12-30","2016-12-30")&gt;0,1,0)</f>
        <v>0</v>
      </c>
      <c r="V1189" t="str">
        <f t="shared" si="129"/>
        <v/>
      </c>
      <c r="W1189" s="9" t="str">
        <f t="shared" si="130"/>
        <v/>
      </c>
      <c r="X1189" t="str">
        <f t="shared" si="131"/>
        <v/>
      </c>
    </row>
    <row r="1190" spans="2:24" x14ac:dyDescent="0.25">
      <c r="B1190">
        <f t="shared" si="132"/>
        <v>173</v>
      </c>
      <c r="C1190" s="1" t="s">
        <v>2374</v>
      </c>
      <c r="D1190" s="1" t="s">
        <v>2375</v>
      </c>
      <c r="F1190" s="2">
        <f>IFERROR([1]!EM_S_QSTM07_IS($C1190,"61",F$2,"1"),"")</f>
        <v>72944452.390000001</v>
      </c>
      <c r="G1190" s="2">
        <f>IFERROR([1]!EM_S_QSTM07_IS($C1190,"61",G$2,"1"),"")</f>
        <v>77600002.400000006</v>
      </c>
      <c r="H1190" s="2">
        <f>IFERROR([1]!EM_S_QSTM07_IS($C1190,"61",H$2,"1"),"")</f>
        <v>55255584.740000002</v>
      </c>
      <c r="I1190" s="2">
        <f>IFERROR([1]!EM_S_QSTM07_IS($C1190,"61",I$2,"1"),"")</f>
        <v>22999399.350000001</v>
      </c>
      <c r="J1190" s="2">
        <f>IFERROR([1]!EM_S_QSTM07_IS($C1190,"61",J$2,"1"),"")</f>
        <v>43374940.729999997</v>
      </c>
      <c r="M1190" s="2">
        <f>IFERROR([1]!EM_S_QSTM07_IS($C1190,"61",L$2,"1"),"")</f>
        <v>0</v>
      </c>
      <c r="N1190" s="2">
        <f>[1]!EM_S_PERFORMANCEEXPRESS_QNETPROFIT(C1190,L$2)</f>
        <v>0</v>
      </c>
      <c r="O1190" s="2">
        <f>[1]!EM_S_PROFITNOTICE_FORECASTT(C1190,L$2)</f>
        <v>266417700</v>
      </c>
      <c r="P1190" s="2">
        <f>[1]!EM_S_PROFITNOTICE_FORECASTL(C1190,L$2)</f>
        <v>231667600</v>
      </c>
      <c r="Q1190" t="str">
        <f>[1]!EM_S_PROFITNOTICE_ABSTRACT(C1190,L$2)</f>
        <v>预计2016年1-12月归属于上市公司股东的净利润:23,166.76万元-26,641.77万元,比上年同期增长:100.00%-130.00%</v>
      </c>
      <c r="R1190" s="2">
        <f t="shared" si="126"/>
        <v>249042650</v>
      </c>
      <c r="S1190" s="2">
        <f t="shared" si="127"/>
        <v>43242610.469999969</v>
      </c>
      <c r="T1190" s="9">
        <f t="shared" si="128"/>
        <v>0.880162599550669</v>
      </c>
      <c r="U1190">
        <f>IF([1]!EM_S_MAJASSRES_NUM(C1190,"2014-12-30","2016-12-30")&gt;0,1,0)</f>
        <v>0</v>
      </c>
      <c r="V1190">
        <f t="shared" si="129"/>
        <v>299</v>
      </c>
      <c r="W1190" s="9">
        <f t="shared" si="130"/>
        <v>0.880162599550669</v>
      </c>
      <c r="X1190">
        <f t="shared" si="131"/>
        <v>173</v>
      </c>
    </row>
    <row r="1191" spans="2:24" x14ac:dyDescent="0.25">
      <c r="B1191">
        <f t="shared" si="132"/>
        <v>369</v>
      </c>
      <c r="C1191" s="1" t="s">
        <v>2376</v>
      </c>
      <c r="D1191" s="1" t="s">
        <v>2377</v>
      </c>
      <c r="F1191" s="2">
        <f>IFERROR([1]!EM_S_QSTM07_IS($C1191,"61",F$2,"1"),"")</f>
        <v>87549467.379999995</v>
      </c>
      <c r="G1191" s="2">
        <f>IFERROR([1]!EM_S_QSTM07_IS($C1191,"61",G$2,"1"),"")</f>
        <v>90578278.180000007</v>
      </c>
      <c r="H1191" s="2">
        <f>IFERROR([1]!EM_S_QSTM07_IS($C1191,"61",H$2,"1"),"")</f>
        <v>105763462.48</v>
      </c>
      <c r="I1191" s="2">
        <f>IFERROR([1]!EM_S_QSTM07_IS($C1191,"61",I$2,"1"),"")</f>
        <v>95073928.409999996</v>
      </c>
      <c r="J1191" s="2">
        <f>IFERROR([1]!EM_S_QSTM07_IS($C1191,"61",J$2,"1"),"")</f>
        <v>77382723.439999998</v>
      </c>
      <c r="M1191" s="2">
        <f>IFERROR([1]!EM_S_QSTM07_IS($C1191,"61",L$2,"1"),"")</f>
        <v>0</v>
      </c>
      <c r="N1191" s="2">
        <f>[1]!EM_S_PERFORMANCEEXPRESS_QNETPROFIT(C1191,L$2)</f>
        <v>0</v>
      </c>
      <c r="O1191" s="2">
        <f>[1]!EM_S_PROFITNOTICE_FORECASTT(C1191,L$2)</f>
        <v>450370200</v>
      </c>
      <c r="P1191" s="2">
        <f>[1]!EM_S_PROFITNOTICE_FORECASTL(C1191,L$2)</f>
        <v>346438600</v>
      </c>
      <c r="Q1191" t="str">
        <f>[1]!EM_S_PROFITNOTICE_ABSTRACT(C1191,L$2)</f>
        <v>预计2016年1-12月归属于上市公司股东的净利润:34,643.86万元-45,037.02万元,比上年同期增长:0.00%-30.00%</v>
      </c>
      <c r="R1191" s="2">
        <f t="shared" si="126"/>
        <v>398404400</v>
      </c>
      <c r="S1191" s="2">
        <f t="shared" si="127"/>
        <v>114513191.95999998</v>
      </c>
      <c r="T1191" s="9">
        <f t="shared" si="128"/>
        <v>0.2044647136717592</v>
      </c>
      <c r="U1191">
        <f>IF([1]!EM_S_MAJASSRES_NUM(C1191,"2014-12-30","2016-12-30")&gt;0,1,0)</f>
        <v>0</v>
      </c>
      <c r="V1191">
        <f t="shared" si="129"/>
        <v>544</v>
      </c>
      <c r="W1191" s="9">
        <f t="shared" si="130"/>
        <v>0.2044647136717592</v>
      </c>
      <c r="X1191">
        <f t="shared" si="131"/>
        <v>369</v>
      </c>
    </row>
    <row r="1192" spans="2:24" x14ac:dyDescent="0.25">
      <c r="B1192">
        <f t="shared" si="132"/>
        <v>528</v>
      </c>
      <c r="C1192" s="1" t="s">
        <v>2378</v>
      </c>
      <c r="D1192" s="1" t="s">
        <v>2379</v>
      </c>
      <c r="F1192" s="2">
        <f>IFERROR([1]!EM_S_QSTM07_IS($C1192,"61",F$2,"1"),"")</f>
        <v>22726893.559999999</v>
      </c>
      <c r="G1192" s="2">
        <f>IFERROR([1]!EM_S_QSTM07_IS($C1192,"61",G$2,"1"),"")</f>
        <v>23799331.210000001</v>
      </c>
      <c r="H1192" s="2">
        <f>IFERROR([1]!EM_S_QSTM07_IS($C1192,"61",H$2,"1"),"")</f>
        <v>19950585.899999999</v>
      </c>
      <c r="I1192" s="2">
        <f>IFERROR([1]!EM_S_QSTM07_IS($C1192,"61",I$2,"1"),"")</f>
        <v>18766341.510000002</v>
      </c>
      <c r="J1192" s="2">
        <f>IFERROR([1]!EM_S_QSTM07_IS($C1192,"61",J$2,"1"),"")</f>
        <v>21597123</v>
      </c>
      <c r="M1192" s="2">
        <f>IFERROR([1]!EM_S_QSTM07_IS($C1192,"61",L$2,"1"),"")</f>
        <v>0</v>
      </c>
      <c r="N1192" s="2">
        <f>[1]!EM_S_PERFORMANCEEXPRESS_QNETPROFIT(C1192,L$2)</f>
        <v>0</v>
      </c>
      <c r="O1192" s="2">
        <f>[1]!EM_S_PROFITNOTICE_FORECASTT(C1192,L$2)</f>
        <v>93271100</v>
      </c>
      <c r="P1192" s="2">
        <f>[1]!EM_S_PROFITNOTICE_FORECASTL(C1192,L$2)</f>
        <v>68939500</v>
      </c>
      <c r="Q1192" t="str">
        <f>[1]!EM_S_PROFITNOTICE_ABSTRACT(C1192,L$2)</f>
        <v>预计2016年1-12月归属于上市公司股东的净利润6,893.95万元-9,327.11万元,较上年同期变动-15%至15%</v>
      </c>
      <c r="R1192" s="2">
        <f t="shared" si="126"/>
        <v>81105300</v>
      </c>
      <c r="S1192" s="2">
        <f t="shared" si="127"/>
        <v>14628489.330000006</v>
      </c>
      <c r="T1192" s="9">
        <f t="shared" si="128"/>
        <v>-0.22049327929980719</v>
      </c>
      <c r="U1192">
        <f>IF([1]!EM_S_MAJASSRES_NUM(C1192,"2014-12-30","2016-12-30")&gt;0,1,0)</f>
        <v>0</v>
      </c>
      <c r="V1192">
        <f t="shared" si="129"/>
        <v>735</v>
      </c>
      <c r="W1192" s="9">
        <f t="shared" si="130"/>
        <v>-0.22049327929980719</v>
      </c>
      <c r="X1192">
        <f t="shared" si="131"/>
        <v>528</v>
      </c>
    </row>
    <row r="1193" spans="2:24" x14ac:dyDescent="0.25">
      <c r="B1193" t="str">
        <f t="shared" si="132"/>
        <v/>
      </c>
      <c r="C1193" s="1" t="s">
        <v>2380</v>
      </c>
      <c r="D1193" s="1" t="s">
        <v>2381</v>
      </c>
      <c r="F1193" s="2">
        <f>IFERROR([1]!EM_S_QSTM07_IS($C1193,"61",F$2,"1"),"")</f>
        <v>8231875.25</v>
      </c>
      <c r="G1193" s="2">
        <f>IFERROR([1]!EM_S_QSTM07_IS($C1193,"61",G$2,"1"),"")</f>
        <v>5442963.9699999997</v>
      </c>
      <c r="H1193" s="2">
        <f>IFERROR([1]!EM_S_QSTM07_IS($C1193,"61",H$2,"1"),"")</f>
        <v>1381877.93</v>
      </c>
      <c r="I1193" s="2">
        <f>IFERROR([1]!EM_S_QSTM07_IS($C1193,"61",I$2,"1"),"")</f>
        <v>9480332.7100000009</v>
      </c>
      <c r="J1193" s="2">
        <f>IFERROR([1]!EM_S_QSTM07_IS($C1193,"61",J$2,"1"),"")</f>
        <v>7643720.9299999997</v>
      </c>
      <c r="M1193" s="2">
        <f>IFERROR([1]!EM_S_QSTM07_IS($C1193,"61",L$2,"1"),"")</f>
        <v>0</v>
      </c>
      <c r="N1193" s="2">
        <f>[1]!EM_S_PERFORMANCEEXPRESS_QNETPROFIT(C1193,L$2)</f>
        <v>0</v>
      </c>
      <c r="O1193" s="2">
        <f>[1]!EM_S_PROFITNOTICE_FORECASTT(C1193,L$2)</f>
        <v>23770800</v>
      </c>
      <c r="P1193" s="2">
        <f>[1]!EM_S_PROFITNOTICE_FORECASTL(C1193,L$2)</f>
        <v>14856800</v>
      </c>
      <c r="Q1193" t="str">
        <f>[1]!EM_S_PROFITNOTICE_ABSTRACT(C1193,L$2)</f>
        <v>预计2016年1-12月归属于上市公司股东的净利润盈利1,485.68万元-2,377.08万元,与上年同期下降20%-50%</v>
      </c>
      <c r="R1193" s="2">
        <f t="shared" si="126"/>
        <v>19313800</v>
      </c>
      <c r="S1193" s="2">
        <f t="shared" si="127"/>
        <v>4257082.8500000015</v>
      </c>
      <c r="T1193" s="9">
        <f t="shared" si="128"/>
        <v>-0.55095638726797369</v>
      </c>
      <c r="U1193">
        <f>IF([1]!EM_S_MAJASSRES_NUM(C1193,"2014-12-30","2016-12-30")&gt;0,1,0)</f>
        <v>0</v>
      </c>
      <c r="V1193" t="str">
        <f t="shared" si="129"/>
        <v/>
      </c>
      <c r="W1193" s="9" t="str">
        <f t="shared" si="130"/>
        <v/>
      </c>
      <c r="X1193" t="str">
        <f t="shared" si="131"/>
        <v/>
      </c>
    </row>
    <row r="1194" spans="2:24" x14ac:dyDescent="0.25">
      <c r="B1194">
        <f t="shared" si="132"/>
        <v>256</v>
      </c>
      <c r="C1194" s="1" t="s">
        <v>2382</v>
      </c>
      <c r="D1194" s="1" t="s">
        <v>2383</v>
      </c>
      <c r="F1194" s="2">
        <f>IFERROR([1]!EM_S_QSTM07_IS($C1194,"61",F$2,"1"),"")</f>
        <v>8029273.5099999998</v>
      </c>
      <c r="G1194" s="2">
        <f>IFERROR([1]!EM_S_QSTM07_IS($C1194,"61",G$2,"1"),"")</f>
        <v>15451768.51</v>
      </c>
      <c r="H1194" s="2">
        <f>IFERROR([1]!EM_S_QSTM07_IS($C1194,"61",H$2,"1"),"")</f>
        <v>4406705.88</v>
      </c>
      <c r="I1194" s="2">
        <f>IFERROR([1]!EM_S_QSTM07_IS($C1194,"61",I$2,"1"),"")</f>
        <v>13180839.41</v>
      </c>
      <c r="J1194" s="2">
        <f>IFERROR([1]!EM_S_QSTM07_IS($C1194,"61",J$2,"1"),"")</f>
        <v>3200343.99</v>
      </c>
      <c r="M1194" s="2">
        <f>IFERROR([1]!EM_S_QSTM07_IS($C1194,"61",L$2,"1"),"")</f>
        <v>0</v>
      </c>
      <c r="N1194" s="2">
        <f>[1]!EM_S_PERFORMANCEEXPRESS_QNETPROFIT(C1194,L$2)</f>
        <v>0</v>
      </c>
      <c r="O1194" s="2">
        <f>[1]!EM_S_PROFITNOTICE_FORECASTT(C1194,L$2)</f>
        <v>59587600</v>
      </c>
      <c r="P1194" s="2">
        <f>[1]!EM_S_PROFITNOTICE_FORECASTL(C1194,L$2)</f>
        <v>35210800</v>
      </c>
      <c r="Q1194" t="str">
        <f>[1]!EM_S_PROFITNOTICE_ABSTRACT(C1194,L$2)</f>
        <v>预计2016年1-12月归属于上市公司股东的净利润3,521.08万元-5,958.76万元,与上年同期变动-35%至10%</v>
      </c>
      <c r="R1194" s="2">
        <f t="shared" si="126"/>
        <v>47399200</v>
      </c>
      <c r="S1194" s="2">
        <f t="shared" si="127"/>
        <v>19511452.100000001</v>
      </c>
      <c r="T1194" s="9">
        <f t="shared" si="128"/>
        <v>0.48028903873884626</v>
      </c>
      <c r="U1194">
        <f>IF([1]!EM_S_MAJASSRES_NUM(C1194,"2014-12-30","2016-12-30")&gt;0,1,0)</f>
        <v>0</v>
      </c>
      <c r="V1194">
        <f t="shared" si="129"/>
        <v>409</v>
      </c>
      <c r="W1194" s="9">
        <f t="shared" si="130"/>
        <v>0.48028903873884626</v>
      </c>
      <c r="X1194">
        <f t="shared" si="131"/>
        <v>256</v>
      </c>
    </row>
    <row r="1195" spans="2:24" x14ac:dyDescent="0.25">
      <c r="B1195" t="str">
        <f t="shared" si="132"/>
        <v/>
      </c>
      <c r="C1195" s="1" t="s">
        <v>2384</v>
      </c>
      <c r="D1195" s="1" t="s">
        <v>2385</v>
      </c>
      <c r="F1195" s="2">
        <f>IFERROR([1]!EM_S_QSTM07_IS($C1195,"61",F$2,"1"),"")</f>
        <v>14544639.390000001</v>
      </c>
      <c r="G1195" s="2">
        <f>IFERROR([1]!EM_S_QSTM07_IS($C1195,"61",G$2,"1"),"")</f>
        <v>11999579.960000001</v>
      </c>
      <c r="H1195" s="2">
        <f>IFERROR([1]!EM_S_QSTM07_IS($C1195,"61",H$2,"1"),"")</f>
        <v>-1326089.23</v>
      </c>
      <c r="I1195" s="2">
        <f>IFERROR([1]!EM_S_QSTM07_IS($C1195,"61",I$2,"1"),"")</f>
        <v>8199038.9100000001</v>
      </c>
      <c r="J1195" s="2">
        <f>IFERROR([1]!EM_S_QSTM07_IS($C1195,"61",J$2,"1"),"")</f>
        <v>14806912.789999999</v>
      </c>
      <c r="M1195" s="2">
        <f>IFERROR([1]!EM_S_QSTM07_IS($C1195,"61",L$2,"1"),"")</f>
        <v>0</v>
      </c>
      <c r="N1195" s="2">
        <f>[1]!EM_S_PERFORMANCEEXPRESS_QNETPROFIT(C1195,L$2)</f>
        <v>0</v>
      </c>
      <c r="O1195" s="2">
        <f>[1]!EM_S_PROFITNOTICE_FORECASTT(C1195,L$2)</f>
        <v>41600000</v>
      </c>
      <c r="P1195" s="2">
        <f>[1]!EM_S_PROFITNOTICE_FORECASTL(C1195,L$2)</f>
        <v>25600000</v>
      </c>
      <c r="Q1195" t="str">
        <f>[1]!EM_S_PROFITNOTICE_ABSTRACT(C1195,L$2)</f>
        <v>预计2016年1-12月归属于上市公司股东的净利润盈利:2,560万元–4,160万元,比上年同期下降:31.15%-57.63%</v>
      </c>
      <c r="R1195" s="2">
        <f t="shared" si="126"/>
        <v>33600000</v>
      </c>
      <c r="S1195" s="2">
        <f t="shared" si="127"/>
        <v>8381869.879999999</v>
      </c>
      <c r="T1195" s="9">
        <f t="shared" si="128"/>
        <v>2.2299073343463229E-2</v>
      </c>
      <c r="U1195">
        <f>IF([1]!EM_S_MAJASSRES_NUM(C1195,"2014-12-30","2016-12-30")&gt;0,1,0)</f>
        <v>0</v>
      </c>
      <c r="V1195" t="str">
        <f t="shared" si="129"/>
        <v/>
      </c>
      <c r="W1195" s="9" t="str">
        <f t="shared" si="130"/>
        <v/>
      </c>
      <c r="X1195" t="str">
        <f t="shared" si="131"/>
        <v/>
      </c>
    </row>
    <row r="1196" spans="2:24" x14ac:dyDescent="0.25">
      <c r="B1196">
        <f t="shared" si="132"/>
        <v>303</v>
      </c>
      <c r="C1196" s="1" t="s">
        <v>2386</v>
      </c>
      <c r="D1196" s="1" t="s">
        <v>2387</v>
      </c>
      <c r="F1196" s="2">
        <f>IFERROR([1]!EM_S_QSTM07_IS($C1196,"61",F$2,"1"),"")</f>
        <v>41039922.509999998</v>
      </c>
      <c r="G1196" s="2">
        <f>IFERROR([1]!EM_S_QSTM07_IS($C1196,"61",G$2,"1"),"")</f>
        <v>39647883.899999999</v>
      </c>
      <c r="H1196" s="2">
        <f>IFERROR([1]!EM_S_QSTM07_IS($C1196,"61",H$2,"1"),"")</f>
        <v>8984547.5199999996</v>
      </c>
      <c r="I1196" s="2">
        <f>IFERROR([1]!EM_S_QSTM07_IS($C1196,"61",I$2,"1"),"")</f>
        <v>15451138.060000001</v>
      </c>
      <c r="J1196" s="2">
        <f>IFERROR([1]!EM_S_QSTM07_IS($C1196,"61",J$2,"1"),"")</f>
        <v>34760354.149999999</v>
      </c>
      <c r="M1196" s="2">
        <f>IFERROR([1]!EM_S_QSTM07_IS($C1196,"61",L$2,"1"),"")</f>
        <v>0</v>
      </c>
      <c r="N1196" s="2">
        <f>[1]!EM_S_PERFORMANCEEXPRESS_QNETPROFIT(C1196,L$2)</f>
        <v>0</v>
      </c>
      <c r="O1196" s="2">
        <f>[1]!EM_S_PROFITNOTICE_FORECASTT(C1196,L$2)</f>
        <v>124874900</v>
      </c>
      <c r="P1196" s="2">
        <f>[1]!EM_S_PROFITNOTICE_FORECASTL(C1196,L$2)</f>
        <v>96057700</v>
      </c>
      <c r="Q1196" t="str">
        <f>[1]!EM_S_PROFITNOTICE_ABSTRACT(C1196,L$2)</f>
        <v>预计2016年1-12月归属于上市公司股东的净利润盈利9,605.77万元-12,487.49万元,同比上年同期增长0.00%~30.00%</v>
      </c>
      <c r="R1196" s="2">
        <f t="shared" si="126"/>
        <v>110466300</v>
      </c>
      <c r="S1196" s="2">
        <f t="shared" si="127"/>
        <v>20793946.070000008</v>
      </c>
      <c r="T1196" s="9">
        <f t="shared" si="128"/>
        <v>0.34578734519442944</v>
      </c>
      <c r="U1196">
        <f>IF([1]!EM_S_MAJASSRES_NUM(C1196,"2014-12-30","2016-12-30")&gt;0,1,0)</f>
        <v>0</v>
      </c>
      <c r="V1196">
        <f t="shared" si="129"/>
        <v>467</v>
      </c>
      <c r="W1196" s="9">
        <f t="shared" si="130"/>
        <v>0.34578734519442944</v>
      </c>
      <c r="X1196">
        <f t="shared" si="131"/>
        <v>303</v>
      </c>
    </row>
    <row r="1197" spans="2:24" x14ac:dyDescent="0.25">
      <c r="B1197">
        <f t="shared" si="132"/>
        <v>403</v>
      </c>
      <c r="C1197" s="1" t="s">
        <v>2388</v>
      </c>
      <c r="D1197" s="1" t="s">
        <v>2389</v>
      </c>
      <c r="F1197" s="2">
        <f>IFERROR([1]!EM_S_QSTM07_IS($C1197,"61",F$2,"1"),"")</f>
        <v>36181601.990000002</v>
      </c>
      <c r="G1197" s="2">
        <f>IFERROR([1]!EM_S_QSTM07_IS($C1197,"61",G$2,"1"),"")</f>
        <v>35639846.32</v>
      </c>
      <c r="H1197" s="2">
        <f>IFERROR([1]!EM_S_QSTM07_IS($C1197,"61",H$2,"1"),"")</f>
        <v>21282442.84</v>
      </c>
      <c r="I1197" s="2">
        <f>IFERROR([1]!EM_S_QSTM07_IS($C1197,"61",I$2,"1"),"")</f>
        <v>40411065.719999999</v>
      </c>
      <c r="J1197" s="2">
        <f>IFERROR([1]!EM_S_QSTM07_IS($C1197,"61",J$2,"1"),"")</f>
        <v>43980481.140000001</v>
      </c>
      <c r="M1197" s="2">
        <f>IFERROR([1]!EM_S_QSTM07_IS($C1197,"61",L$2,"1"),"")</f>
        <v>0</v>
      </c>
      <c r="N1197" s="2">
        <f>[1]!EM_S_PERFORMANCEEXPRESS_QNETPROFIT(C1197,L$2)</f>
        <v>0</v>
      </c>
      <c r="O1197" s="2">
        <f>[1]!EM_S_PROFITNOTICE_FORECASTT(C1197,L$2)</f>
        <v>158939600</v>
      </c>
      <c r="P1197" s="2">
        <f>[1]!EM_S_PROFITNOTICE_FORECASTL(C1197,L$2)</f>
        <v>119204700</v>
      </c>
      <c r="Q1197" t="str">
        <f>[1]!EM_S_PROFITNOTICE_ABSTRACT(C1197,L$2)</f>
        <v>预计2016年1-12月归属于上市公司股东的净利润:11,920.47万元-15,893.96万元,比上年同期变动:-10.00%至20.00%</v>
      </c>
      <c r="R1197" s="2">
        <f t="shared" si="126"/>
        <v>139072150</v>
      </c>
      <c r="S1197" s="2">
        <f t="shared" si="127"/>
        <v>45968258.849999994</v>
      </c>
      <c r="T1197" s="9">
        <f t="shared" si="128"/>
        <v>0.13751661904946158</v>
      </c>
      <c r="U1197">
        <f>IF([1]!EM_S_MAJASSRES_NUM(C1197,"2014-12-30","2016-12-30")&gt;0,1,0)</f>
        <v>0</v>
      </c>
      <c r="V1197">
        <f t="shared" si="129"/>
        <v>580</v>
      </c>
      <c r="W1197" s="9">
        <f t="shared" si="130"/>
        <v>0.13751661904946158</v>
      </c>
      <c r="X1197">
        <f t="shared" si="131"/>
        <v>403</v>
      </c>
    </row>
    <row r="1198" spans="2:24" x14ac:dyDescent="0.25">
      <c r="B1198">
        <f t="shared" si="132"/>
        <v>361</v>
      </c>
      <c r="C1198" s="1" t="s">
        <v>2390</v>
      </c>
      <c r="D1198" s="1" t="s">
        <v>2391</v>
      </c>
      <c r="F1198" s="2">
        <f>IFERROR([1]!EM_S_QSTM07_IS($C1198,"61",F$2,"1"),"")</f>
        <v>10528504.35</v>
      </c>
      <c r="G1198" s="2">
        <f>IFERROR([1]!EM_S_QSTM07_IS($C1198,"61",G$2,"1"),"")</f>
        <v>29837531.190000001</v>
      </c>
      <c r="H1198" s="2">
        <f>IFERROR([1]!EM_S_QSTM07_IS($C1198,"61",H$2,"1"),"")</f>
        <v>29106195.309999999</v>
      </c>
      <c r="I1198" s="2">
        <f>IFERROR([1]!EM_S_QSTM07_IS($C1198,"61",I$2,"1"),"")</f>
        <v>31466183.920000002</v>
      </c>
      <c r="J1198" s="2">
        <f>IFERROR([1]!EM_S_QSTM07_IS($C1198,"61",J$2,"1"),"")</f>
        <v>5783620.6500000004</v>
      </c>
      <c r="M1198" s="2">
        <f>IFERROR([1]!EM_S_QSTM07_IS($C1198,"61",L$2,"1"),"")</f>
        <v>0</v>
      </c>
      <c r="N1198" s="2">
        <f>[1]!EM_S_PERFORMANCEEXPRESS_QNETPROFIT(C1198,L$2)</f>
        <v>0</v>
      </c>
      <c r="O1198" s="2">
        <f>[1]!EM_S_PROFITNOTICE_FORECASTT(C1198,L$2)</f>
        <v>121391300</v>
      </c>
      <c r="P1198" s="2">
        <f>[1]!EM_S_PROFITNOTICE_FORECASTL(C1198,L$2)</f>
        <v>94415400</v>
      </c>
      <c r="Q1198" t="str">
        <f>[1]!EM_S_PROFITNOTICE_ABSTRACT(C1198,L$2)</f>
        <v>预计2016年1-12月归属于上市公司股东的净利润:9,441.54万元-12,139.13万元,比上年同期增长:40.00%-80.00%</v>
      </c>
      <c r="R1198" s="2">
        <f t="shared" si="126"/>
        <v>107903350</v>
      </c>
      <c r="S1198" s="2">
        <f t="shared" si="127"/>
        <v>38431119.150000006</v>
      </c>
      <c r="T1198" s="9">
        <f t="shared" si="128"/>
        <v>0.2213466764100705</v>
      </c>
      <c r="U1198">
        <f>IF([1]!EM_S_MAJASSRES_NUM(C1198,"2014-12-30","2016-12-30")&gt;0,1,0)</f>
        <v>0</v>
      </c>
      <c r="V1198">
        <f t="shared" si="129"/>
        <v>536</v>
      </c>
      <c r="W1198" s="9">
        <f t="shared" si="130"/>
        <v>0.2213466764100705</v>
      </c>
      <c r="X1198">
        <f t="shared" si="131"/>
        <v>361</v>
      </c>
    </row>
    <row r="1199" spans="2:24" x14ac:dyDescent="0.25">
      <c r="B1199" t="str">
        <f t="shared" si="132"/>
        <v/>
      </c>
      <c r="C1199" s="1" t="s">
        <v>2392</v>
      </c>
      <c r="D1199" s="1" t="s">
        <v>2393</v>
      </c>
      <c r="F1199" s="2">
        <f>IFERROR([1]!EM_S_QSTM07_IS($C1199,"61",F$2,"1"),"")</f>
        <v>10022815.35</v>
      </c>
      <c r="G1199" s="2">
        <f>IFERROR([1]!EM_S_QSTM07_IS($C1199,"61",G$2,"1"),"")</f>
        <v>7499449.7999999998</v>
      </c>
      <c r="H1199" s="2">
        <f>IFERROR([1]!EM_S_QSTM07_IS($C1199,"61",H$2,"1"),"")</f>
        <v>4671384.63</v>
      </c>
      <c r="I1199" s="2">
        <f>IFERROR([1]!EM_S_QSTM07_IS($C1199,"61",I$2,"1"),"")</f>
        <v>9199682.6899999995</v>
      </c>
      <c r="J1199" s="2">
        <f>IFERROR([1]!EM_S_QSTM07_IS($C1199,"61",J$2,"1"),"")</f>
        <v>5927129.8300000001</v>
      </c>
      <c r="M1199" s="2">
        <f>IFERROR([1]!EM_S_QSTM07_IS($C1199,"61",L$2,"1"),"")</f>
        <v>0</v>
      </c>
      <c r="N1199" s="2">
        <f>[1]!EM_S_PERFORMANCEEXPRESS_QNETPROFIT(C1199,L$2)</f>
        <v>0</v>
      </c>
      <c r="O1199" s="2">
        <f>[1]!EM_S_PROFITNOTICE_FORECASTT(C1199,L$2)</f>
        <v>38230700</v>
      </c>
      <c r="P1199" s="2">
        <f>[1]!EM_S_PROFITNOTICE_FORECASTL(C1199,L$2)</f>
        <v>30320900</v>
      </c>
      <c r="Q1199" t="str">
        <f>[1]!EM_S_PROFITNOTICE_ABSTRACT(C1199,L$2)</f>
        <v>预计2016年1-12月归属于上市公司股东的净利润盈利:3,032.09万元-3,823.07万元,较上年同期增长15%-45%</v>
      </c>
      <c r="R1199" s="2">
        <f t="shared" si="126"/>
        <v>34275800</v>
      </c>
      <c r="S1199" s="2">
        <f t="shared" si="127"/>
        <v>12082150.220000003</v>
      </c>
      <c r="T1199" s="9">
        <f t="shared" si="128"/>
        <v>0.31332249460443112</v>
      </c>
      <c r="U1199">
        <f>IF([1]!EM_S_MAJASSRES_NUM(C1199,"2014-12-30","2016-12-30")&gt;0,1,0)</f>
        <v>0</v>
      </c>
      <c r="V1199" t="str">
        <f t="shared" si="129"/>
        <v/>
      </c>
      <c r="W1199" s="9" t="str">
        <f t="shared" si="130"/>
        <v/>
      </c>
      <c r="X1199" t="str">
        <f t="shared" si="131"/>
        <v/>
      </c>
    </row>
    <row r="1200" spans="2:24" x14ac:dyDescent="0.25">
      <c r="B1200" t="str">
        <f t="shared" si="132"/>
        <v/>
      </c>
      <c r="C1200" s="1" t="s">
        <v>2394</v>
      </c>
      <c r="D1200" s="1" t="s">
        <v>2395</v>
      </c>
      <c r="F1200" s="2">
        <f>IFERROR([1]!EM_S_QSTM07_IS($C1200,"61",F$2,"1"),"")</f>
        <v>1508534793.26</v>
      </c>
      <c r="G1200" s="2">
        <f>IFERROR([1]!EM_S_QSTM07_IS($C1200,"61",G$2,"1"),"")</f>
        <v>1353590233.21</v>
      </c>
      <c r="H1200" s="2">
        <f>IFERROR([1]!EM_S_QSTM07_IS($C1200,"61",H$2,"1"),"")</f>
        <v>842783492.99000001</v>
      </c>
      <c r="I1200" s="2">
        <f>IFERROR([1]!EM_S_QSTM07_IS($C1200,"61",I$2,"1"),"")</f>
        <v>2866451426.29</v>
      </c>
      <c r="J1200" s="2">
        <f>IFERROR([1]!EM_S_QSTM07_IS($C1200,"61",J$2,"1"),"")</f>
        <v>2060786821.96</v>
      </c>
      <c r="M1200" s="2">
        <f>IFERROR([1]!EM_S_QSTM07_IS($C1200,"61",L$2,"1"),"")</f>
        <v>0</v>
      </c>
      <c r="N1200" s="2">
        <f>[1]!EM_S_PERFORMANCEEXPRESS_QNETPROFIT(C1200,L$2)</f>
        <v>0</v>
      </c>
      <c r="O1200" s="2">
        <f>[1]!EM_S_PROFITNOTICE_FORECASTT(C1200,L$2)</f>
        <v>0</v>
      </c>
      <c r="P1200" s="2">
        <f>[1]!EM_S_PROFITNOTICE_FORECASTL(C1200,L$2)</f>
        <v>0</v>
      </c>
      <c r="Q1200">
        <f>[1]!EM_S_PROFITNOTICE_ABSTRACT(C1200,L$2)</f>
        <v>0</v>
      </c>
      <c r="R1200" s="2">
        <f t="shared" si="126"/>
        <v>0</v>
      </c>
      <c r="S1200" s="2" t="str">
        <f t="shared" si="127"/>
        <v/>
      </c>
      <c r="T1200" s="9" t="str">
        <f t="shared" si="128"/>
        <v/>
      </c>
      <c r="U1200">
        <f>IF([1]!EM_S_MAJASSRES_NUM(C1200,"2014-12-30","2016-12-30")&gt;0,1,0)</f>
        <v>0</v>
      </c>
      <c r="V1200" t="str">
        <f t="shared" si="129"/>
        <v/>
      </c>
      <c r="W1200" s="9" t="str">
        <f t="shared" si="130"/>
        <v/>
      </c>
      <c r="X1200" t="str">
        <f t="shared" si="131"/>
        <v/>
      </c>
    </row>
    <row r="1201" spans="2:24" x14ac:dyDescent="0.25">
      <c r="B1201">
        <f t="shared" si="132"/>
        <v>328</v>
      </c>
      <c r="C1201" s="1" t="s">
        <v>2396</v>
      </c>
      <c r="D1201" s="1" t="s">
        <v>2397</v>
      </c>
      <c r="F1201" s="2">
        <f>IFERROR([1]!EM_S_QSTM07_IS($C1201,"61",F$2,"1"),"")</f>
        <v>-43482830.409999996</v>
      </c>
      <c r="G1201" s="2">
        <f>IFERROR([1]!EM_S_QSTM07_IS($C1201,"61",G$2,"1"),"")</f>
        <v>69760474.799999997</v>
      </c>
      <c r="H1201" s="2">
        <f>IFERROR([1]!EM_S_QSTM07_IS($C1201,"61",H$2,"1"),"")</f>
        <v>96393679.180000007</v>
      </c>
      <c r="I1201" s="2">
        <f>IFERROR([1]!EM_S_QSTM07_IS($C1201,"61",I$2,"1"),"")</f>
        <v>107020676.98</v>
      </c>
      <c r="J1201" s="2">
        <f>IFERROR([1]!EM_S_QSTM07_IS($C1201,"61",J$2,"1"),"")</f>
        <v>17570358.050000001</v>
      </c>
      <c r="M1201" s="2">
        <f>IFERROR([1]!EM_S_QSTM07_IS($C1201,"61",L$2,"1"),"")</f>
        <v>0</v>
      </c>
      <c r="N1201" s="2">
        <f>[1]!EM_S_PERFORMANCEEXPRESS_QNETPROFIT(C1201,L$2)</f>
        <v>0</v>
      </c>
      <c r="O1201" s="2">
        <f>[1]!EM_S_PROFITNOTICE_FORECASTT(C1201,L$2)</f>
        <v>337260000</v>
      </c>
      <c r="P1201" s="2">
        <f>[1]!EM_S_PROFITNOTICE_FORECASTL(C1201,L$2)</f>
        <v>183960000</v>
      </c>
      <c r="Q1201" t="str">
        <f>[1]!EM_S_PROFITNOTICE_ABSTRACT(C1201,L$2)</f>
        <v>预计2016年1-12月归属于上市公司股东的净利润:18,396万元-33,726万元,比上年同期变动:-40.00%至10.00%</v>
      </c>
      <c r="R1201" s="2">
        <f t="shared" si="126"/>
        <v>260610000</v>
      </c>
      <c r="S1201" s="2">
        <f t="shared" si="127"/>
        <v>137938676.43000001</v>
      </c>
      <c r="T1201" s="9">
        <f t="shared" si="128"/>
        <v>0.28889743853683481</v>
      </c>
      <c r="U1201">
        <f>IF([1]!EM_S_MAJASSRES_NUM(C1201,"2014-12-30","2016-12-30")&gt;0,1,0)</f>
        <v>0</v>
      </c>
      <c r="V1201">
        <f t="shared" si="129"/>
        <v>497</v>
      </c>
      <c r="W1201" s="9">
        <f t="shared" si="130"/>
        <v>0.28889743853683481</v>
      </c>
      <c r="X1201">
        <f t="shared" si="131"/>
        <v>328</v>
      </c>
    </row>
    <row r="1202" spans="2:24" x14ac:dyDescent="0.25">
      <c r="B1202">
        <f t="shared" si="132"/>
        <v>374</v>
      </c>
      <c r="C1202" s="1" t="s">
        <v>2398</v>
      </c>
      <c r="D1202" s="1" t="s">
        <v>2399</v>
      </c>
      <c r="F1202" s="2">
        <f>IFERROR([1]!EM_S_QSTM07_IS($C1202,"61",F$2,"1"),"")</f>
        <v>13192248.68</v>
      </c>
      <c r="G1202" s="2">
        <f>IFERROR([1]!EM_S_QSTM07_IS($C1202,"61",G$2,"1"),"")</f>
        <v>17968043.359999999</v>
      </c>
      <c r="H1202" s="2">
        <f>IFERROR([1]!EM_S_QSTM07_IS($C1202,"61",H$2,"1"),"")</f>
        <v>-1250682.1399999999</v>
      </c>
      <c r="I1202" s="2">
        <f>IFERROR([1]!EM_S_QSTM07_IS($C1202,"61",I$2,"1"),"")</f>
        <v>22128066.91</v>
      </c>
      <c r="J1202" s="2">
        <f>IFERROR([1]!EM_S_QSTM07_IS($C1202,"61",J$2,"1"),"")</f>
        <v>8985008.6799999997</v>
      </c>
      <c r="M1202" s="2">
        <f>IFERROR([1]!EM_S_QSTM07_IS($C1202,"61",L$2,"1"),"")</f>
        <v>0</v>
      </c>
      <c r="N1202" s="2">
        <f>[1]!EM_S_PERFORMANCEEXPRESS_QNETPROFIT(C1202,L$2)</f>
        <v>0</v>
      </c>
      <c r="O1202" s="2">
        <f>[1]!EM_S_PROFITNOTICE_FORECASTT(C1202,L$2)</f>
        <v>63663500</v>
      </c>
      <c r="P1202" s="2">
        <f>[1]!EM_S_PROFITNOTICE_FORECASTL(C1202,L$2)</f>
        <v>48971900</v>
      </c>
      <c r="Q1202" t="str">
        <f>[1]!EM_S_PROFITNOTICE_ABSTRACT(C1202,L$2)</f>
        <v>预计2016年1-12月归属于上市公司股东的净利润:4,897.19万元-6,366.35万元,比上年同期增长:0.00%-30.00%</v>
      </c>
      <c r="R1202" s="2">
        <f t="shared" si="126"/>
        <v>56317700</v>
      </c>
      <c r="S1202" s="2">
        <f t="shared" si="127"/>
        <v>26408090.100000001</v>
      </c>
      <c r="T1202" s="9">
        <f t="shared" si="128"/>
        <v>0.19342056436325197</v>
      </c>
      <c r="U1202">
        <f>IF([1]!EM_S_MAJASSRES_NUM(C1202,"2014-12-30","2016-12-30")&gt;0,1,0)</f>
        <v>0</v>
      </c>
      <c r="V1202">
        <f t="shared" si="129"/>
        <v>551</v>
      </c>
      <c r="W1202" s="9">
        <f t="shared" si="130"/>
        <v>0.19342056436325197</v>
      </c>
      <c r="X1202">
        <f t="shared" si="131"/>
        <v>374</v>
      </c>
    </row>
    <row r="1203" spans="2:24" x14ac:dyDescent="0.25">
      <c r="B1203" t="str">
        <f t="shared" si="132"/>
        <v/>
      </c>
      <c r="C1203" s="1" t="s">
        <v>2400</v>
      </c>
      <c r="D1203" s="1" t="s">
        <v>2401</v>
      </c>
      <c r="F1203" s="2">
        <f>IFERROR([1]!EM_S_QSTM07_IS($C1203,"61",F$2,"1"),"")</f>
        <v>341507139.56999999</v>
      </c>
      <c r="G1203" s="2">
        <f>IFERROR([1]!EM_S_QSTM07_IS($C1203,"61",G$2,"1"),"")</f>
        <v>341302427.31</v>
      </c>
      <c r="H1203" s="2">
        <f>IFERROR([1]!EM_S_QSTM07_IS($C1203,"61",H$2,"1"),"")</f>
        <v>463420265.52999997</v>
      </c>
      <c r="I1203" s="2">
        <f>IFERROR([1]!EM_S_QSTM07_IS($C1203,"61",I$2,"1"),"")</f>
        <v>247585797.52000001</v>
      </c>
      <c r="J1203" s="2">
        <f>IFERROR([1]!EM_S_QSTM07_IS($C1203,"61",J$2,"1"),"")</f>
        <v>309794322.80000001</v>
      </c>
      <c r="M1203" s="2">
        <f>IFERROR([1]!EM_S_QSTM07_IS($C1203,"61",L$2,"1"),"")</f>
        <v>0</v>
      </c>
      <c r="N1203" s="2">
        <f>[1]!EM_S_PERFORMANCEEXPRESS_QNETPROFIT(C1203,L$2)</f>
        <v>0</v>
      </c>
      <c r="O1203" s="2">
        <f>[1]!EM_S_PROFITNOTICE_FORECASTT(C1203,L$2)</f>
        <v>1541575200</v>
      </c>
      <c r="P1203" s="2">
        <f>[1]!EM_S_PROFITNOTICE_FORECASTL(C1203,L$2)</f>
        <v>1304409800</v>
      </c>
      <c r="Q1203" t="str">
        <f>[1]!EM_S_PROFITNOTICE_ABSTRACT(C1203,L$2)</f>
        <v>预计2016年1-12月归属于上市公司股东的净利润:130,440.98万元-154,157.52万元,比上年同期增长:10.00%-30.00%</v>
      </c>
      <c r="R1203" s="2">
        <f t="shared" si="126"/>
        <v>1422992500</v>
      </c>
      <c r="S1203" s="2">
        <f t="shared" si="127"/>
        <v>276762667.59000015</v>
      </c>
      <c r="T1203" s="9">
        <f t="shared" si="128"/>
        <v>0.11784549179418594</v>
      </c>
      <c r="U1203">
        <f>IF([1]!EM_S_MAJASSRES_NUM(C1203,"2014-12-30","2016-12-30")&gt;0,1,0)</f>
        <v>1</v>
      </c>
      <c r="V1203" t="str">
        <f t="shared" si="129"/>
        <v/>
      </c>
      <c r="W1203" s="9" t="str">
        <f t="shared" si="130"/>
        <v/>
      </c>
      <c r="X1203" t="str">
        <f t="shared" si="131"/>
        <v/>
      </c>
    </row>
    <row r="1204" spans="2:24" x14ac:dyDescent="0.25">
      <c r="B1204">
        <f t="shared" si="132"/>
        <v>294</v>
      </c>
      <c r="C1204" s="1" t="s">
        <v>2402</v>
      </c>
      <c r="D1204" s="1" t="s">
        <v>2403</v>
      </c>
      <c r="F1204" s="2">
        <f>IFERROR([1]!EM_S_QSTM07_IS($C1204,"61",F$2,"1"),"")</f>
        <v>20996293.789999999</v>
      </c>
      <c r="G1204" s="2">
        <f>IFERROR([1]!EM_S_QSTM07_IS($C1204,"61",G$2,"1"),"")</f>
        <v>9044458.75</v>
      </c>
      <c r="H1204" s="2">
        <f>IFERROR([1]!EM_S_QSTM07_IS($C1204,"61",H$2,"1"),"")</f>
        <v>9084427.3800000008</v>
      </c>
      <c r="I1204" s="2">
        <f>IFERROR([1]!EM_S_QSTM07_IS($C1204,"61",I$2,"1"),"")</f>
        <v>20777992.780000001</v>
      </c>
      <c r="J1204" s="2">
        <f>IFERROR([1]!EM_S_QSTM07_IS($C1204,"61",J$2,"1"),"")</f>
        <v>11452892.41</v>
      </c>
      <c r="M1204" s="2">
        <f>IFERROR([1]!EM_S_QSTM07_IS($C1204,"61",L$2,"1"),"")</f>
        <v>0</v>
      </c>
      <c r="N1204" s="2">
        <f>[1]!EM_S_PERFORMANCEEXPRESS_QNETPROFIT(C1204,L$2)</f>
        <v>0</v>
      </c>
      <c r="O1204" s="2">
        <f>[1]!EM_S_PROFITNOTICE_FORECASTT(C1204,L$2)</f>
        <v>84223400</v>
      </c>
      <c r="P1204" s="2">
        <f>[1]!EM_S_PROFITNOTICE_FORECASTL(C1204,L$2)</f>
        <v>50534000</v>
      </c>
      <c r="Q1204" t="str">
        <f>[1]!EM_S_PROFITNOTICE_ABSTRACT(C1204,L$2)</f>
        <v>预计2016年1-12月归属于上市公司股东的净利润:5,053.4万元-8,422.34万元,比上年同期变动:-25.00%至25.00%</v>
      </c>
      <c r="R1204" s="2">
        <f t="shared" si="126"/>
        <v>67378700</v>
      </c>
      <c r="S1204" s="2">
        <f t="shared" si="127"/>
        <v>28253520.079999998</v>
      </c>
      <c r="T1204" s="9">
        <f t="shared" si="128"/>
        <v>0.35978101345745084</v>
      </c>
      <c r="U1204">
        <f>IF([1]!EM_S_MAJASSRES_NUM(C1204,"2014-12-30","2016-12-30")&gt;0,1,0)</f>
        <v>0</v>
      </c>
      <c r="V1204">
        <f t="shared" si="129"/>
        <v>458</v>
      </c>
      <c r="W1204" s="9">
        <f t="shared" si="130"/>
        <v>0.35978101345745084</v>
      </c>
      <c r="X1204">
        <f t="shared" si="131"/>
        <v>294</v>
      </c>
    </row>
    <row r="1205" spans="2:24" x14ac:dyDescent="0.25">
      <c r="B1205">
        <f t="shared" si="132"/>
        <v>554</v>
      </c>
      <c r="C1205" s="1" t="s">
        <v>2404</v>
      </c>
      <c r="D1205" s="1" t="s">
        <v>2405</v>
      </c>
      <c r="F1205" s="2">
        <f>IFERROR([1]!EM_S_QSTM07_IS($C1205,"61",F$2,"1"),"")</f>
        <v>16076736.859999999</v>
      </c>
      <c r="G1205" s="2">
        <f>IFERROR([1]!EM_S_QSTM07_IS($C1205,"61",G$2,"1"),"")</f>
        <v>26136449.949999999</v>
      </c>
      <c r="H1205" s="2">
        <f>IFERROR([1]!EM_S_QSTM07_IS($C1205,"61",H$2,"1"),"")</f>
        <v>6183911.5700000003</v>
      </c>
      <c r="I1205" s="2">
        <f>IFERROR([1]!EM_S_QSTM07_IS($C1205,"61",I$2,"1"),"")</f>
        <v>14999999.060000001</v>
      </c>
      <c r="J1205" s="2">
        <f>IFERROR([1]!EM_S_QSTM07_IS($C1205,"61",J$2,"1"),"")</f>
        <v>11743034.779999999</v>
      </c>
      <c r="M1205" s="2">
        <f>IFERROR([1]!EM_S_QSTM07_IS($C1205,"61",L$2,"1"),"")</f>
        <v>0</v>
      </c>
      <c r="N1205" s="2">
        <f>[1]!EM_S_PERFORMANCEEXPRESS_QNETPROFIT(C1205,L$2)</f>
        <v>0</v>
      </c>
      <c r="O1205" s="2">
        <f>[1]!EM_S_PROFITNOTICE_FORECASTT(C1205,L$2)</f>
        <v>66650000</v>
      </c>
      <c r="P1205" s="2">
        <f>[1]!EM_S_PROFITNOTICE_FORECASTL(C1205,L$2)</f>
        <v>49263000</v>
      </c>
      <c r="Q1205" t="str">
        <f>[1]!EM_S_PROFITNOTICE_ABSTRACT(C1205,L$2)</f>
        <v>预计2016年1-12月归属于上市公司股东的净利润盈利:4,926.3万元-6,665万元,比上年同期变动:-15.00%至15.00%</v>
      </c>
      <c r="R1205" s="2">
        <f t="shared" si="126"/>
        <v>57956500</v>
      </c>
      <c r="S1205" s="2">
        <f t="shared" si="127"/>
        <v>9559401.6199999973</v>
      </c>
      <c r="T1205" s="9">
        <f t="shared" si="128"/>
        <v>-0.36270651872960868</v>
      </c>
      <c r="U1205">
        <f>IF([1]!EM_S_MAJASSRES_NUM(C1205,"2014-12-30","2016-12-30")&gt;0,1,0)</f>
        <v>0</v>
      </c>
      <c r="V1205">
        <f t="shared" si="129"/>
        <v>768</v>
      </c>
      <c r="W1205" s="9">
        <f t="shared" si="130"/>
        <v>-0.36270651872960868</v>
      </c>
      <c r="X1205">
        <f t="shared" si="131"/>
        <v>554</v>
      </c>
    </row>
    <row r="1206" spans="2:24" x14ac:dyDescent="0.25">
      <c r="B1206">
        <f t="shared" si="132"/>
        <v>525</v>
      </c>
      <c r="C1206" s="1" t="s">
        <v>2406</v>
      </c>
      <c r="D1206" s="1" t="s">
        <v>2407</v>
      </c>
      <c r="F1206" s="2">
        <f>IFERROR([1]!EM_S_QSTM07_IS($C1206,"61",F$2,"1"),"")</f>
        <v>15320273.75</v>
      </c>
      <c r="G1206" s="2">
        <f>IFERROR([1]!EM_S_QSTM07_IS($C1206,"61",G$2,"1"),"")</f>
        <v>35687948.109999999</v>
      </c>
      <c r="H1206" s="2">
        <f>IFERROR([1]!EM_S_QSTM07_IS($C1206,"61",H$2,"1"),"")</f>
        <v>25725812.09</v>
      </c>
      <c r="I1206" s="2">
        <f>IFERROR([1]!EM_S_QSTM07_IS($C1206,"61",I$2,"1"),"")</f>
        <v>40981208.880000003</v>
      </c>
      <c r="J1206" s="2">
        <f>IFERROR([1]!EM_S_QSTM07_IS($C1206,"61",J$2,"1"),"")</f>
        <v>26378649.82</v>
      </c>
      <c r="M1206" s="2">
        <f>IFERROR([1]!EM_S_QSTM07_IS($C1206,"61",L$2,"1"),"")</f>
        <v>0</v>
      </c>
      <c r="N1206" s="2">
        <f>[1]!EM_S_PERFORMANCEEXPRESS_QNETPROFIT(C1206,L$2)</f>
        <v>0</v>
      </c>
      <c r="O1206" s="2">
        <f>[1]!EM_S_PROFITNOTICE_FORECASTT(C1206,L$2)</f>
        <v>121762000</v>
      </c>
      <c r="P1206" s="2">
        <f>[1]!EM_S_PROFITNOTICE_FORECASTL(C1206,L$2)</f>
        <v>97409600</v>
      </c>
      <c r="Q1206" t="str">
        <f>[1]!EM_S_PROFITNOTICE_ABSTRACT(C1206,L$2)</f>
        <v>预计2016年1-12月归属于上市公司股东的净利润盈利:9,740.96万元-12,176.20万元,比上年同期减少0%-20%</v>
      </c>
      <c r="R1206" s="2">
        <f t="shared" si="126"/>
        <v>109585800</v>
      </c>
      <c r="S1206" s="2">
        <f t="shared" si="127"/>
        <v>32851766.049999997</v>
      </c>
      <c r="T1206" s="9">
        <f t="shared" si="128"/>
        <v>-0.19837001035778146</v>
      </c>
      <c r="U1206">
        <f>IF([1]!EM_S_MAJASSRES_NUM(C1206,"2014-12-30","2016-12-30")&gt;0,1,0)</f>
        <v>0</v>
      </c>
      <c r="V1206">
        <f t="shared" si="129"/>
        <v>731</v>
      </c>
      <c r="W1206" s="9">
        <f t="shared" si="130"/>
        <v>-0.19837001035778146</v>
      </c>
      <c r="X1206">
        <f t="shared" si="131"/>
        <v>525</v>
      </c>
    </row>
    <row r="1207" spans="2:24" x14ac:dyDescent="0.25">
      <c r="B1207" t="str">
        <f t="shared" si="132"/>
        <v/>
      </c>
      <c r="C1207" s="1" t="s">
        <v>2408</v>
      </c>
      <c r="D1207" s="1" t="s">
        <v>2409</v>
      </c>
      <c r="F1207" s="2">
        <f>IFERROR([1]!EM_S_QSTM07_IS($C1207,"61",F$2,"1"),"")</f>
        <v>14839227.42</v>
      </c>
      <c r="G1207" s="2">
        <f>IFERROR([1]!EM_S_QSTM07_IS($C1207,"61",G$2,"1"),"")</f>
        <v>24286924.43</v>
      </c>
      <c r="H1207" s="2">
        <f>IFERROR([1]!EM_S_QSTM07_IS($C1207,"61",H$2,"1"),"")</f>
        <v>6421445.4800000004</v>
      </c>
      <c r="I1207" s="2">
        <f>IFERROR([1]!EM_S_QSTM07_IS($C1207,"61",I$2,"1"),"")</f>
        <v>6820757.1600000001</v>
      </c>
      <c r="J1207" s="2">
        <f>IFERROR([1]!EM_S_QSTM07_IS($C1207,"61",J$2,"1"),"")</f>
        <v>8044484.9199999999</v>
      </c>
      <c r="M1207" s="2">
        <f>IFERROR([1]!EM_S_QSTM07_IS($C1207,"61",L$2,"1"),"")</f>
        <v>0</v>
      </c>
      <c r="N1207" s="2">
        <f>[1]!EM_S_PERFORMANCEEXPRESS_QNETPROFIT(C1207,L$2)</f>
        <v>0</v>
      </c>
      <c r="O1207" s="2">
        <f>[1]!EM_S_PROFITNOTICE_FORECASTT(C1207,L$2)</f>
        <v>70000000</v>
      </c>
      <c r="P1207" s="2">
        <f>[1]!EM_S_PROFITNOTICE_FORECASTL(C1207,L$2)</f>
        <v>60000000</v>
      </c>
      <c r="Q1207" t="str">
        <f>[1]!EM_S_PROFITNOTICE_ABSTRACT(C1207,L$2)</f>
        <v>预计2016年1-12月归属于上市公司股东的净利润6,000万元-7,000万元,与上年同期增长94.65%-127.10%</v>
      </c>
      <c r="R1207" s="2">
        <f t="shared" si="126"/>
        <v>65000000</v>
      </c>
      <c r="S1207" s="2">
        <f t="shared" si="127"/>
        <v>19452402.670000002</v>
      </c>
      <c r="T1207" s="9">
        <f t="shared" si="128"/>
        <v>1.8519418319241263</v>
      </c>
      <c r="U1207">
        <f>IF([1]!EM_S_MAJASSRES_NUM(C1207,"2014-12-30","2016-12-30")&gt;0,1,0)</f>
        <v>0</v>
      </c>
      <c r="V1207" t="str">
        <f t="shared" si="129"/>
        <v/>
      </c>
      <c r="W1207" s="9" t="str">
        <f t="shared" si="130"/>
        <v/>
      </c>
      <c r="X1207" t="str">
        <f t="shared" si="131"/>
        <v/>
      </c>
    </row>
    <row r="1208" spans="2:24" x14ac:dyDescent="0.25">
      <c r="B1208" t="str">
        <f t="shared" si="132"/>
        <v/>
      </c>
      <c r="C1208" s="1" t="s">
        <v>2410</v>
      </c>
      <c r="D1208" s="1" t="s">
        <v>2411</v>
      </c>
      <c r="F1208" s="2">
        <f>IFERROR([1]!EM_S_QSTM07_IS($C1208,"61",F$2,"1"),"")</f>
        <v>161429806.25999999</v>
      </c>
      <c r="G1208" s="2">
        <f>IFERROR([1]!EM_S_QSTM07_IS($C1208,"61",G$2,"1"),"")</f>
        <v>102152954.27</v>
      </c>
      <c r="H1208" s="2">
        <f>IFERROR([1]!EM_S_QSTM07_IS($C1208,"61",H$2,"1"),"")</f>
        <v>50464327.75</v>
      </c>
      <c r="I1208" s="2">
        <f>IFERROR([1]!EM_S_QSTM07_IS($C1208,"61",I$2,"1"),"")</f>
        <v>6658765.6300000297</v>
      </c>
      <c r="J1208" s="2">
        <f>IFERROR([1]!EM_S_QSTM07_IS($C1208,"61",J$2,"1"),"")</f>
        <v>17191337.52</v>
      </c>
      <c r="M1208" s="2">
        <f>IFERROR([1]!EM_S_QSTM07_IS($C1208,"61",L$2,"1"),"")</f>
        <v>0</v>
      </c>
      <c r="N1208" s="2">
        <f>[1]!EM_S_PERFORMANCEEXPRESS_QNETPROFIT(C1208,L$2)</f>
        <v>0</v>
      </c>
      <c r="O1208" s="2">
        <f>[1]!EM_S_PROFITNOTICE_FORECASTT(C1208,L$2)</f>
        <v>480000000</v>
      </c>
      <c r="P1208" s="2">
        <f>[1]!EM_S_PROFITNOTICE_FORECASTL(C1208,L$2)</f>
        <v>420000000</v>
      </c>
      <c r="Q1208" t="str">
        <f>[1]!EM_S_PROFITNOTICE_ABSTRACT(C1208,L$2)</f>
        <v>预计2016年1-12月归属于上市公司股东的净利润42,000万元-48,000万元,比上年同期增长64.35%-87.83%</v>
      </c>
      <c r="R1208" s="2">
        <f t="shared" si="126"/>
        <v>450000000</v>
      </c>
      <c r="S1208" s="2">
        <f t="shared" si="127"/>
        <v>135952911.72000003</v>
      </c>
      <c r="T1208" s="9">
        <f t="shared" si="128"/>
        <v>19.417134236935055</v>
      </c>
      <c r="U1208">
        <f>IF([1]!EM_S_MAJASSRES_NUM(C1208,"2014-12-30","2016-12-30")&gt;0,1,0)</f>
        <v>0</v>
      </c>
      <c r="V1208" t="str">
        <f t="shared" si="129"/>
        <v/>
      </c>
      <c r="W1208" s="9" t="str">
        <f t="shared" si="130"/>
        <v/>
      </c>
      <c r="X1208" t="str">
        <f t="shared" si="131"/>
        <v/>
      </c>
    </row>
    <row r="1209" spans="2:24" x14ac:dyDescent="0.25">
      <c r="B1209" t="str">
        <f t="shared" si="132"/>
        <v/>
      </c>
      <c r="C1209" s="1" t="s">
        <v>2412</v>
      </c>
      <c r="D1209" s="1" t="s">
        <v>2413</v>
      </c>
      <c r="F1209" s="2">
        <f>IFERROR([1]!EM_S_QSTM07_IS($C1209,"61",F$2,"1"),"")</f>
        <v>102081188.64</v>
      </c>
      <c r="G1209" s="2">
        <f>IFERROR([1]!EM_S_QSTM07_IS($C1209,"61",G$2,"1"),"")</f>
        <v>56056939.509999998</v>
      </c>
      <c r="H1209" s="2">
        <f>IFERROR([1]!EM_S_QSTM07_IS($C1209,"61",H$2,"1"),"")</f>
        <v>20325634.23</v>
      </c>
      <c r="I1209" s="2">
        <f>IFERROR([1]!EM_S_QSTM07_IS($C1209,"61",I$2,"1"),"")</f>
        <v>8255731.9000000004</v>
      </c>
      <c r="J1209" s="2">
        <f>IFERROR([1]!EM_S_QSTM07_IS($C1209,"61",J$2,"1"),"")</f>
        <v>5707684.3899999997</v>
      </c>
      <c r="M1209" s="2">
        <f>IFERROR([1]!EM_S_QSTM07_IS($C1209,"61",L$2,"1"),"")</f>
        <v>0</v>
      </c>
      <c r="N1209" s="2">
        <f>[1]!EM_S_PERFORMANCEEXPRESS_QNETPROFIT(C1209,L$2)</f>
        <v>0</v>
      </c>
      <c r="O1209" s="2">
        <f>[1]!EM_S_PROFITNOTICE_FORECASTT(C1209,L$2)</f>
        <v>210000000</v>
      </c>
      <c r="P1209" s="2">
        <f>[1]!EM_S_PROFITNOTICE_FORECASTL(C1209,L$2)</f>
        <v>200000000</v>
      </c>
      <c r="Q1209" t="str">
        <f>[1]!EM_S_PROFITNOTICE_ABSTRACT(C1209,L$2)</f>
        <v>预计2016年1-12月归属于上市公司股东的净利润:20,000万元-21,000万元,比上年同期增长:786.63%-830.96%</v>
      </c>
      <c r="R1209" s="2">
        <f t="shared" si="126"/>
        <v>205000000</v>
      </c>
      <c r="S1209" s="2">
        <f t="shared" si="127"/>
        <v>26536237.620000005</v>
      </c>
      <c r="T1209" s="9">
        <f t="shared" si="128"/>
        <v>2.2142804467766215</v>
      </c>
      <c r="U1209">
        <f>IF([1]!EM_S_MAJASSRES_NUM(C1209,"2014-12-30","2016-12-30")&gt;0,1,0)</f>
        <v>0</v>
      </c>
      <c r="V1209" t="str">
        <f t="shared" si="129"/>
        <v/>
      </c>
      <c r="W1209" s="9" t="str">
        <f t="shared" si="130"/>
        <v/>
      </c>
      <c r="X1209" t="str">
        <f t="shared" si="131"/>
        <v/>
      </c>
    </row>
    <row r="1210" spans="2:24" x14ac:dyDescent="0.25">
      <c r="B1210">
        <f t="shared" si="132"/>
        <v>529</v>
      </c>
      <c r="C1210" s="1" t="s">
        <v>2414</v>
      </c>
      <c r="D1210" s="1" t="s">
        <v>2415</v>
      </c>
      <c r="F1210" s="2">
        <f>IFERROR([1]!EM_S_QSTM07_IS($C1210,"61",F$2,"1"),"")</f>
        <v>17712568.059999999</v>
      </c>
      <c r="G1210" s="2">
        <f>IFERROR([1]!EM_S_QSTM07_IS($C1210,"61",G$2,"1"),"")</f>
        <v>17236765.07</v>
      </c>
      <c r="H1210" s="2">
        <f>IFERROR([1]!EM_S_QSTM07_IS($C1210,"61",H$2,"1"),"")</f>
        <v>5105347.72</v>
      </c>
      <c r="I1210" s="2">
        <f>IFERROR([1]!EM_S_QSTM07_IS($C1210,"61",I$2,"1"),"")</f>
        <v>30990791.760000002</v>
      </c>
      <c r="J1210" s="2">
        <f>IFERROR([1]!EM_S_QSTM07_IS($C1210,"61",J$2,"1"),"")</f>
        <v>2919564.2</v>
      </c>
      <c r="M1210" s="2">
        <f>IFERROR([1]!EM_S_QSTM07_IS($C1210,"61",L$2,"1"),"")</f>
        <v>0</v>
      </c>
      <c r="N1210" s="2">
        <f>[1]!EM_S_PERFORMANCEEXPRESS_QNETPROFIT(C1210,L$2)</f>
        <v>0</v>
      </c>
      <c r="O1210" s="2">
        <f>[1]!EM_S_PROFITNOTICE_FORECASTT(C1210,L$2)</f>
        <v>76800000</v>
      </c>
      <c r="P1210" s="2">
        <f>[1]!EM_S_PROFITNOTICE_FORECASTL(C1210,L$2)</f>
        <v>51200000</v>
      </c>
      <c r="Q1210" t="str">
        <f>[1]!EM_S_PROFITNOTICE_ABSTRACT(C1210,L$2)</f>
        <v>预计2016年1-12月归属于上市公司股东的净利润5,120万元-7,680万元,与上年同期增长0%-50%</v>
      </c>
      <c r="R1210" s="2">
        <f t="shared" si="126"/>
        <v>64000000</v>
      </c>
      <c r="S1210" s="2">
        <f t="shared" si="127"/>
        <v>23945319.150000006</v>
      </c>
      <c r="T1210" s="9">
        <f t="shared" si="128"/>
        <v>-0.22734083932291232</v>
      </c>
      <c r="U1210">
        <f>IF([1]!EM_S_MAJASSRES_NUM(C1210,"2014-12-30","2016-12-30")&gt;0,1,0)</f>
        <v>0</v>
      </c>
      <c r="V1210">
        <f t="shared" si="129"/>
        <v>736</v>
      </c>
      <c r="W1210" s="9">
        <f t="shared" si="130"/>
        <v>-0.22734083932291232</v>
      </c>
      <c r="X1210">
        <f t="shared" si="131"/>
        <v>529</v>
      </c>
    </row>
    <row r="1211" spans="2:24" x14ac:dyDescent="0.25">
      <c r="B1211">
        <f t="shared" si="132"/>
        <v>135</v>
      </c>
      <c r="C1211" s="1" t="s">
        <v>2416</v>
      </c>
      <c r="D1211" s="1" t="s">
        <v>2417</v>
      </c>
      <c r="F1211" s="2">
        <f>IFERROR([1]!EM_S_QSTM07_IS($C1211,"61",F$2,"1"),"")</f>
        <v>34516060.009999998</v>
      </c>
      <c r="G1211" s="2">
        <f>IFERROR([1]!EM_S_QSTM07_IS($C1211,"61",G$2,"1"),"")</f>
        <v>21466611.140000001</v>
      </c>
      <c r="H1211" s="2">
        <f>IFERROR([1]!EM_S_QSTM07_IS($C1211,"61",H$2,"1"),"")</f>
        <v>14786778.77</v>
      </c>
      <c r="I1211" s="2">
        <f>IFERROR([1]!EM_S_QSTM07_IS($C1211,"61",I$2,"1"),"")</f>
        <v>14297669.109999999</v>
      </c>
      <c r="J1211" s="2">
        <f>IFERROR([1]!EM_S_QSTM07_IS($C1211,"61",J$2,"1"),"")</f>
        <v>481907.33</v>
      </c>
      <c r="M1211" s="2">
        <f>IFERROR([1]!EM_S_QSTM07_IS($C1211,"61",L$2,"1"),"")</f>
        <v>0</v>
      </c>
      <c r="N1211" s="2">
        <f>[1]!EM_S_PERFORMANCEEXPRESS_QNETPROFIT(C1211,L$2)</f>
        <v>0</v>
      </c>
      <c r="O1211" s="2">
        <f>[1]!EM_S_PROFITNOTICE_FORECASTT(C1211,L$2)</f>
        <v>110766600</v>
      </c>
      <c r="P1211" s="2">
        <f>[1]!EM_S_PROFITNOTICE_FORECASTL(C1211,L$2)</f>
        <v>92305500</v>
      </c>
      <c r="Q1211" t="str">
        <f>[1]!EM_S_PROFITNOTICE_ABSTRACT(C1211,L$2)</f>
        <v>预计2016年1-12月归属于上市公司股东的净利润:9,230.55万元-11,076.66万元,比上年同期增长:150.00%-200.00%</v>
      </c>
      <c r="R1211" s="2">
        <f t="shared" si="126"/>
        <v>101536050</v>
      </c>
      <c r="S1211" s="2">
        <f t="shared" si="127"/>
        <v>30766600.079999998</v>
      </c>
      <c r="T1211" s="9">
        <f t="shared" si="128"/>
        <v>1.1518612469833553</v>
      </c>
      <c r="U1211">
        <f>IF([1]!EM_S_MAJASSRES_NUM(C1211,"2014-12-30","2016-12-30")&gt;0,1,0)</f>
        <v>0</v>
      </c>
      <c r="V1211">
        <f t="shared" si="129"/>
        <v>242</v>
      </c>
      <c r="W1211" s="9">
        <f t="shared" si="130"/>
        <v>1.1518612469833553</v>
      </c>
      <c r="X1211">
        <f t="shared" si="131"/>
        <v>135</v>
      </c>
    </row>
    <row r="1212" spans="2:24" x14ac:dyDescent="0.25">
      <c r="B1212">
        <f t="shared" si="132"/>
        <v>498</v>
      </c>
      <c r="C1212" s="1" t="s">
        <v>2418</v>
      </c>
      <c r="D1212" s="1" t="s">
        <v>2419</v>
      </c>
      <c r="F1212" s="2">
        <f>IFERROR([1]!EM_S_QSTM07_IS($C1212,"61",F$2,"1"),"")</f>
        <v>22782970.52</v>
      </c>
      <c r="G1212" s="2">
        <f>IFERROR([1]!EM_S_QSTM07_IS($C1212,"61",G$2,"1"),"")</f>
        <v>71146743.950000003</v>
      </c>
      <c r="H1212" s="2">
        <f>IFERROR([1]!EM_S_QSTM07_IS($C1212,"61",H$2,"1"),"")</f>
        <v>32481821.190000001</v>
      </c>
      <c r="I1212" s="2">
        <f>IFERROR([1]!EM_S_QSTM07_IS($C1212,"61",I$2,"1"),"")</f>
        <v>15602028.890000001</v>
      </c>
      <c r="J1212" s="2">
        <f>IFERROR([1]!EM_S_QSTM07_IS($C1212,"61",J$2,"1"),"")</f>
        <v>25458686.140000001</v>
      </c>
      <c r="M1212" s="2">
        <f>IFERROR([1]!EM_S_QSTM07_IS($C1212,"61",L$2,"1"),"")</f>
        <v>0</v>
      </c>
      <c r="N1212" s="2">
        <f>[1]!EM_S_PERFORMANCEEXPRESS_QNETPROFIT(C1212,L$2)</f>
        <v>0</v>
      </c>
      <c r="O1212" s="2">
        <f>[1]!EM_S_PROFITNOTICE_FORECASTT(C1212,L$2)</f>
        <v>153886000</v>
      </c>
      <c r="P1212" s="2">
        <f>[1]!EM_S_PROFITNOTICE_FORECASTL(C1212,L$2)</f>
        <v>127123200</v>
      </c>
      <c r="Q1212" t="str">
        <f>[1]!EM_S_PROFITNOTICE_ABSTRACT(C1212,L$2)</f>
        <v>预计2016年1-12月归属于上市公司股东的净利润盈利12,712.32万元-15,388.6万元,比上年同期变动:-5.00%-15.00%</v>
      </c>
      <c r="R1212" s="2">
        <f t="shared" si="126"/>
        <v>140504600</v>
      </c>
      <c r="S1212" s="2">
        <f t="shared" si="127"/>
        <v>14093064.340000004</v>
      </c>
      <c r="T1212" s="9">
        <f t="shared" si="128"/>
        <v>-9.6715918207737464E-2</v>
      </c>
      <c r="U1212">
        <f>IF([1]!EM_S_MAJASSRES_NUM(C1212,"2014-12-30","2016-12-30")&gt;0,1,0)</f>
        <v>0</v>
      </c>
      <c r="V1212">
        <f t="shared" si="129"/>
        <v>692</v>
      </c>
      <c r="W1212" s="9">
        <f t="shared" si="130"/>
        <v>-9.6715918207737464E-2</v>
      </c>
      <c r="X1212">
        <f t="shared" si="131"/>
        <v>498</v>
      </c>
    </row>
    <row r="1213" spans="2:24" x14ac:dyDescent="0.25">
      <c r="B1213">
        <f t="shared" si="132"/>
        <v>562</v>
      </c>
      <c r="C1213" s="1" t="s">
        <v>2420</v>
      </c>
      <c r="D1213" s="1" t="s">
        <v>2421</v>
      </c>
      <c r="F1213" s="2">
        <f>IFERROR([1]!EM_S_QSTM07_IS($C1213,"61",F$2,"1"),"")</f>
        <v>39698448.210000001</v>
      </c>
      <c r="G1213" s="2">
        <f>IFERROR([1]!EM_S_QSTM07_IS($C1213,"61",G$2,"1"),"")</f>
        <v>17798573.57</v>
      </c>
      <c r="H1213" s="2">
        <f>IFERROR([1]!EM_S_QSTM07_IS($C1213,"61",H$2,"1"),"")</f>
        <v>16009554.99</v>
      </c>
      <c r="I1213" s="2">
        <f>IFERROR([1]!EM_S_QSTM07_IS($C1213,"61",I$2,"1"),"")</f>
        <v>17784815.579999998</v>
      </c>
      <c r="J1213" s="2">
        <f>IFERROR([1]!EM_S_QSTM07_IS($C1213,"61",J$2,"1"),"")</f>
        <v>14943327.369999999</v>
      </c>
      <c r="M1213" s="2">
        <f>IFERROR([1]!EM_S_QSTM07_IS($C1213,"61",L$2,"1"),"")</f>
        <v>0</v>
      </c>
      <c r="N1213" s="2">
        <f>[1]!EM_S_PERFORMANCEEXPRESS_QNETPROFIT(C1213,L$2)</f>
        <v>0</v>
      </c>
      <c r="O1213" s="2">
        <f>[1]!EM_S_PROFITNOTICE_FORECASTT(C1213,L$2)</f>
        <v>98881800</v>
      </c>
      <c r="P1213" s="2">
        <f>[1]!EM_S_PROFITNOTICE_FORECASTL(C1213,L$2)</f>
        <v>67981200</v>
      </c>
      <c r="Q1213" t="str">
        <f>[1]!EM_S_PROFITNOTICE_ABSTRACT(C1213,L$2)</f>
        <v>预计2016年1-12月归属于上市公司股东的净利润:6,798.12万元-9,888.18万元,比上年同期增长:10%-60%</v>
      </c>
      <c r="R1213" s="2">
        <f t="shared" si="126"/>
        <v>83431500</v>
      </c>
      <c r="S1213" s="2">
        <f t="shared" si="127"/>
        <v>9924923.2300000042</v>
      </c>
      <c r="T1213" s="9">
        <f t="shared" si="128"/>
        <v>-0.44194398950298225</v>
      </c>
      <c r="U1213">
        <f>IF([1]!EM_S_MAJASSRES_NUM(C1213,"2014-12-30","2016-12-30")&gt;0,1,0)</f>
        <v>0</v>
      </c>
      <c r="V1213">
        <f t="shared" si="129"/>
        <v>782</v>
      </c>
      <c r="W1213" s="9">
        <f t="shared" si="130"/>
        <v>-0.44194398950298225</v>
      </c>
      <c r="X1213">
        <f t="shared" si="131"/>
        <v>562</v>
      </c>
    </row>
    <row r="1214" spans="2:24" x14ac:dyDescent="0.25">
      <c r="B1214" t="str">
        <f t="shared" si="132"/>
        <v/>
      </c>
      <c r="C1214" s="1" t="s">
        <v>2422</v>
      </c>
      <c r="D1214" s="1" t="s">
        <v>2423</v>
      </c>
      <c r="F1214" s="2">
        <f>IFERROR([1]!EM_S_QSTM07_IS($C1214,"61",F$2,"1"),"")</f>
        <v>8005644.7000000002</v>
      </c>
      <c r="G1214" s="2">
        <f>IFERROR([1]!EM_S_QSTM07_IS($C1214,"61",G$2,"1"),"")</f>
        <v>6296225.3799999999</v>
      </c>
      <c r="H1214" s="2">
        <f>IFERROR([1]!EM_S_QSTM07_IS($C1214,"61",H$2,"1"),"")</f>
        <v>-376081.43</v>
      </c>
      <c r="I1214" s="2">
        <f>IFERROR([1]!EM_S_QSTM07_IS($C1214,"61",I$2,"1"),"")</f>
        <v>4852106.03</v>
      </c>
      <c r="J1214" s="2">
        <f>IFERROR([1]!EM_S_QSTM07_IS($C1214,"61",J$2,"1"),"")</f>
        <v>14090537.289999999</v>
      </c>
      <c r="M1214" s="2">
        <f>IFERROR([1]!EM_S_QSTM07_IS($C1214,"61",L$2,"1"),"")</f>
        <v>0</v>
      </c>
      <c r="N1214" s="2">
        <f>[1]!EM_S_PERFORMANCEEXPRESS_QNETPROFIT(C1214,L$2)</f>
        <v>0</v>
      </c>
      <c r="O1214" s="2">
        <f>[1]!EM_S_PROFITNOTICE_FORECASTT(C1214,L$2)</f>
        <v>23000000</v>
      </c>
      <c r="P1214" s="2">
        <f>[1]!EM_S_PROFITNOTICE_FORECASTL(C1214,L$2)</f>
        <v>12000000</v>
      </c>
      <c r="Q1214" t="str">
        <f>[1]!EM_S_PROFITNOTICE_ABSTRACT(C1214,L$2)</f>
        <v>预计2016年1-12月归属于上市公司股东的净利润:1200万元-2300万元,比上年同期下降:41.71%-69.59%</v>
      </c>
      <c r="R1214" s="2">
        <f t="shared" si="126"/>
        <v>17500000</v>
      </c>
      <c r="S1214" s="2">
        <f t="shared" si="127"/>
        <v>3574211.3499999996</v>
      </c>
      <c r="T1214" s="9">
        <f t="shared" si="128"/>
        <v>-0.26336907563415313</v>
      </c>
      <c r="U1214">
        <f>IF([1]!EM_S_MAJASSRES_NUM(C1214,"2014-12-30","2016-12-30")&gt;0,1,0)</f>
        <v>0</v>
      </c>
      <c r="V1214" t="str">
        <f t="shared" si="129"/>
        <v/>
      </c>
      <c r="W1214" s="9" t="str">
        <f t="shared" si="130"/>
        <v/>
      </c>
      <c r="X1214" t="str">
        <f t="shared" si="131"/>
        <v/>
      </c>
    </row>
    <row r="1215" spans="2:24" x14ac:dyDescent="0.25">
      <c r="B1215">
        <f t="shared" si="132"/>
        <v>247</v>
      </c>
      <c r="C1215" s="1" t="s">
        <v>2424</v>
      </c>
      <c r="D1215" s="1" t="s">
        <v>2425</v>
      </c>
      <c r="F1215" s="2">
        <f>IFERROR([1]!EM_S_QSTM07_IS($C1215,"61",F$2,"1"),"")</f>
        <v>46552040.109999999</v>
      </c>
      <c r="G1215" s="2">
        <f>IFERROR([1]!EM_S_QSTM07_IS($C1215,"61",G$2,"1"),"")</f>
        <v>31961584.48</v>
      </c>
      <c r="H1215" s="2">
        <f>IFERROR([1]!EM_S_QSTM07_IS($C1215,"61",H$2,"1"),"")</f>
        <v>57505721.200000003</v>
      </c>
      <c r="I1215" s="2">
        <f>IFERROR([1]!EM_S_QSTM07_IS($C1215,"61",I$2,"1"),"")</f>
        <v>40952414.810000002</v>
      </c>
      <c r="J1215" s="2">
        <f>IFERROR([1]!EM_S_QSTM07_IS($C1215,"61",J$2,"1"),"")</f>
        <v>48082083.850000001</v>
      </c>
      <c r="M1215" s="2">
        <f>IFERROR([1]!EM_S_QSTM07_IS($C1215,"61",L$2,"1"),"")</f>
        <v>0</v>
      </c>
      <c r="N1215" s="2">
        <f>[1]!EM_S_PERFORMANCEEXPRESS_QNETPROFIT(C1215,L$2)</f>
        <v>0</v>
      </c>
      <c r="O1215" s="2">
        <f>[1]!EM_S_PROFITNOTICE_FORECASTT(C1215,L$2)</f>
        <v>230639000</v>
      </c>
      <c r="P1215" s="2">
        <f>[1]!EM_S_PROFITNOTICE_FORECASTL(C1215,L$2)</f>
        <v>164742100</v>
      </c>
      <c r="Q1215" t="str">
        <f>[1]!EM_S_PROFITNOTICE_ABSTRACT(C1215,L$2)</f>
        <v>预计2016年1-12月归属于上市公司股东的净利润盈利16,474.21万元-23,063.90万元,较上年同期增长25%-75%</v>
      </c>
      <c r="R1215" s="2">
        <f t="shared" si="126"/>
        <v>197690550</v>
      </c>
      <c r="S1215" s="2">
        <f t="shared" si="127"/>
        <v>61671204.209999979</v>
      </c>
      <c r="T1215" s="9">
        <f t="shared" si="128"/>
        <v>0.50592350893409932</v>
      </c>
      <c r="U1215">
        <f>IF([1]!EM_S_MAJASSRES_NUM(C1215,"2014-12-30","2016-12-30")&gt;0,1,0)</f>
        <v>0</v>
      </c>
      <c r="V1215">
        <f t="shared" si="129"/>
        <v>398</v>
      </c>
      <c r="W1215" s="9">
        <f t="shared" si="130"/>
        <v>0.50592350893409932</v>
      </c>
      <c r="X1215">
        <f t="shared" si="131"/>
        <v>247</v>
      </c>
    </row>
    <row r="1216" spans="2:24" x14ac:dyDescent="0.25">
      <c r="B1216">
        <f t="shared" si="132"/>
        <v>187</v>
      </c>
      <c r="C1216" s="1" t="s">
        <v>2426</v>
      </c>
      <c r="D1216" s="1" t="s">
        <v>2427</v>
      </c>
      <c r="F1216" s="2">
        <f>IFERROR([1]!EM_S_QSTM07_IS($C1216,"61",F$2,"1"),"")</f>
        <v>27323431.300000001</v>
      </c>
      <c r="G1216" s="2">
        <f>IFERROR([1]!EM_S_QSTM07_IS($C1216,"61",G$2,"1"),"")</f>
        <v>11651073.199999999</v>
      </c>
      <c r="H1216" s="2">
        <f>IFERROR([1]!EM_S_QSTM07_IS($C1216,"61",H$2,"1"),"")</f>
        <v>10467138.08</v>
      </c>
      <c r="I1216" s="2">
        <f>IFERROR([1]!EM_S_QSTM07_IS($C1216,"61",I$2,"1"),"")</f>
        <v>10045033.060000001</v>
      </c>
      <c r="J1216" s="2">
        <f>IFERROR([1]!EM_S_QSTM07_IS($C1216,"61",J$2,"1"),"")</f>
        <v>12284933.039999999</v>
      </c>
      <c r="M1216" s="2">
        <f>IFERROR([1]!EM_S_QSTM07_IS($C1216,"61",L$2,"1"),"")</f>
        <v>0</v>
      </c>
      <c r="N1216" s="2">
        <f>[1]!EM_S_PERFORMANCEEXPRESS_QNETPROFIT(C1216,L$2)</f>
        <v>0</v>
      </c>
      <c r="O1216" s="2">
        <f>[1]!EM_S_PROFITNOTICE_FORECASTT(C1216,L$2)</f>
        <v>75000000</v>
      </c>
      <c r="P1216" s="2">
        <f>[1]!EM_S_PROFITNOTICE_FORECASTL(C1216,L$2)</f>
        <v>60000000</v>
      </c>
      <c r="Q1216" t="str">
        <f>[1]!EM_S_PROFITNOTICE_ABSTRACT(C1216,L$2)</f>
        <v>预计2016年1-12月归属于上市公司股东的净利润:6,000万元-7,500万元,比上年同期增长0.65%-25.82%</v>
      </c>
      <c r="R1216" s="2">
        <f t="shared" si="126"/>
        <v>67500000</v>
      </c>
      <c r="S1216" s="2">
        <f t="shared" si="127"/>
        <v>18058357.420000002</v>
      </c>
      <c r="T1216" s="9">
        <f t="shared" si="128"/>
        <v>0.79773996881200915</v>
      </c>
      <c r="U1216">
        <f>IF([1]!EM_S_MAJASSRES_NUM(C1216,"2014-12-30","2016-12-30")&gt;0,1,0)</f>
        <v>0</v>
      </c>
      <c r="V1216">
        <f t="shared" si="129"/>
        <v>315</v>
      </c>
      <c r="W1216" s="9">
        <f t="shared" si="130"/>
        <v>0.79773996881200915</v>
      </c>
      <c r="X1216">
        <f t="shared" si="131"/>
        <v>187</v>
      </c>
    </row>
    <row r="1217" spans="2:24" x14ac:dyDescent="0.25">
      <c r="B1217" t="str">
        <f t="shared" si="132"/>
        <v/>
      </c>
      <c r="C1217" s="1" t="s">
        <v>2428</v>
      </c>
      <c r="D1217" s="1" t="s">
        <v>2429</v>
      </c>
      <c r="F1217" s="2">
        <f>IFERROR([1]!EM_S_QSTM07_IS($C1217,"61",F$2,"1"),"")</f>
        <v>4926423.53</v>
      </c>
      <c r="G1217" s="2">
        <f>IFERROR([1]!EM_S_QSTM07_IS($C1217,"61",G$2,"1"),"")</f>
        <v>1157305.22</v>
      </c>
      <c r="H1217" s="2">
        <f>IFERROR([1]!EM_S_QSTM07_IS($C1217,"61",H$2,"1"),"")</f>
        <v>-5296032.53</v>
      </c>
      <c r="I1217" s="2">
        <f>IFERROR([1]!EM_S_QSTM07_IS($C1217,"61",I$2,"1"),"")</f>
        <v>-426160.85000000102</v>
      </c>
      <c r="J1217" s="2">
        <f>IFERROR([1]!EM_S_QSTM07_IS($C1217,"61",J$2,"1"),"")</f>
        <v>441455.5</v>
      </c>
      <c r="M1217" s="2">
        <f>IFERROR([1]!EM_S_QSTM07_IS($C1217,"61",L$2,"1"),"")</f>
        <v>0</v>
      </c>
      <c r="N1217" s="2">
        <f>[1]!EM_S_PERFORMANCEEXPRESS_QNETPROFIT(C1217,L$2)</f>
        <v>0</v>
      </c>
      <c r="O1217" s="2">
        <f>[1]!EM_S_PROFITNOTICE_FORECASTT(C1217,L$2)</f>
        <v>9432300</v>
      </c>
      <c r="P1217" s="2">
        <f>[1]!EM_S_PROFITNOTICE_FORECASTL(C1217,L$2)</f>
        <v>1886500</v>
      </c>
      <c r="Q1217" t="str">
        <f>[1]!EM_S_PROFITNOTICE_ABSTRACT(C1217,L$2)</f>
        <v>预计2016年1-12月归属于上市公司股东的净利润:188.65万元至943.23万元,同比上年下降50%-90%</v>
      </c>
      <c r="R1217" s="2">
        <f t="shared" si="126"/>
        <v>5659400</v>
      </c>
      <c r="S1217" s="2">
        <f t="shared" si="127"/>
        <v>4871703.78</v>
      </c>
      <c r="T1217" s="9">
        <f t="shared" si="128"/>
        <v>12.431607994962437</v>
      </c>
      <c r="U1217">
        <f>IF([1]!EM_S_MAJASSRES_NUM(C1217,"2014-12-30","2016-12-30")&gt;0,1,0)</f>
        <v>0</v>
      </c>
      <c r="V1217" t="str">
        <f t="shared" si="129"/>
        <v/>
      </c>
      <c r="W1217" s="9" t="str">
        <f t="shared" si="130"/>
        <v/>
      </c>
      <c r="X1217" t="str">
        <f t="shared" si="131"/>
        <v/>
      </c>
    </row>
    <row r="1218" spans="2:24" x14ac:dyDescent="0.25">
      <c r="B1218">
        <f t="shared" si="132"/>
        <v>386</v>
      </c>
      <c r="C1218" s="1" t="s">
        <v>2430</v>
      </c>
      <c r="D1218" s="1" t="s">
        <v>2431</v>
      </c>
      <c r="F1218" s="2">
        <f>IFERROR([1]!EM_S_QSTM07_IS($C1218,"61",F$2,"1"),"")</f>
        <v>73262955.989999995</v>
      </c>
      <c r="G1218" s="2">
        <f>IFERROR([1]!EM_S_QSTM07_IS($C1218,"61",G$2,"1"),"")</f>
        <v>78682676.370000005</v>
      </c>
      <c r="H1218" s="2">
        <f>IFERROR([1]!EM_S_QSTM07_IS($C1218,"61",H$2,"1"),"")</f>
        <v>53691658.75</v>
      </c>
      <c r="I1218" s="2">
        <f>IFERROR([1]!EM_S_QSTM07_IS($C1218,"61",I$2,"1"),"")</f>
        <v>32508215.850000001</v>
      </c>
      <c r="J1218" s="2">
        <f>IFERROR([1]!EM_S_QSTM07_IS($C1218,"61",J$2,"1"),"")</f>
        <v>66923655.460000001</v>
      </c>
      <c r="M1218" s="2">
        <f>IFERROR([1]!EM_S_QSTM07_IS($C1218,"61",L$2,"1"),"")</f>
        <v>0</v>
      </c>
      <c r="N1218" s="2">
        <f>[1]!EM_S_PERFORMANCEEXPRESS_QNETPROFIT(C1218,L$2)</f>
        <v>0</v>
      </c>
      <c r="O1218" s="2">
        <f>[1]!EM_S_PROFITNOTICE_FORECASTT(C1218,L$2)</f>
        <v>265914200</v>
      </c>
      <c r="P1218" s="2">
        <f>[1]!EM_S_PROFITNOTICE_FORECASTL(C1218,L$2)</f>
        <v>221595200</v>
      </c>
      <c r="Q1218" t="str">
        <f>[1]!EM_S_PROFITNOTICE_ABSTRACT(C1218,L$2)</f>
        <v>预计2016年1-12月归属于上市公司股东的净利润:22,159.52万元-26,591.42万元,比上年同期增长:0.00%-20.00%</v>
      </c>
      <c r="R1218" s="2">
        <f t="shared" si="126"/>
        <v>243754700</v>
      </c>
      <c r="S1218" s="2">
        <f t="shared" si="127"/>
        <v>38117408.889999986</v>
      </c>
      <c r="T1218" s="9">
        <f t="shared" si="128"/>
        <v>0.17254693600787027</v>
      </c>
      <c r="U1218">
        <f>IF([1]!EM_S_MAJASSRES_NUM(C1218,"2014-12-30","2016-12-30")&gt;0,1,0)</f>
        <v>0</v>
      </c>
      <c r="V1218">
        <f t="shared" si="129"/>
        <v>563</v>
      </c>
      <c r="W1218" s="9">
        <f t="shared" si="130"/>
        <v>0.17254693600787027</v>
      </c>
      <c r="X1218">
        <f t="shared" si="131"/>
        <v>386</v>
      </c>
    </row>
    <row r="1219" spans="2:24" x14ac:dyDescent="0.25">
      <c r="B1219" t="str">
        <f t="shared" si="132"/>
        <v/>
      </c>
      <c r="C1219" s="1" t="s">
        <v>2432</v>
      </c>
      <c r="D1219" s="1" t="s">
        <v>2433</v>
      </c>
      <c r="F1219" s="2">
        <f>IFERROR([1]!EM_S_QSTM07_IS($C1219,"61",F$2,"1"),"")</f>
        <v>15017475.550000001</v>
      </c>
      <c r="G1219" s="2">
        <f>IFERROR([1]!EM_S_QSTM07_IS($C1219,"61",G$2,"1"),"")</f>
        <v>20095013.879999999</v>
      </c>
      <c r="H1219" s="2">
        <f>IFERROR([1]!EM_S_QSTM07_IS($C1219,"61",H$2,"1"),"")</f>
        <v>10129441.77</v>
      </c>
      <c r="I1219" s="2">
        <f>IFERROR([1]!EM_S_QSTM07_IS($C1219,"61",I$2,"1"),"")</f>
        <v>8774246.6899999995</v>
      </c>
      <c r="J1219" s="2">
        <f>IFERROR([1]!EM_S_QSTM07_IS($C1219,"61",J$2,"1"),"")</f>
        <v>7082928.6799999997</v>
      </c>
      <c r="M1219" s="2">
        <f>IFERROR([1]!EM_S_QSTM07_IS($C1219,"61",L$2,"1"),"")</f>
        <v>0</v>
      </c>
      <c r="N1219" s="2">
        <f>[1]!EM_S_PERFORMANCEEXPRESS_QNETPROFIT(C1219,L$2)</f>
        <v>0</v>
      </c>
      <c r="O1219" s="2">
        <f>[1]!EM_S_PROFITNOTICE_FORECASTT(C1219,L$2)</f>
        <v>62676100</v>
      </c>
      <c r="P1219" s="2">
        <f>[1]!EM_S_PROFITNOTICE_FORECASTL(C1219,L$2)</f>
        <v>50140900</v>
      </c>
      <c r="Q1219" t="str">
        <f>[1]!EM_S_PROFITNOTICE_ABSTRACT(C1219,L$2)</f>
        <v>预计2016年1-12月归属于上市公司股东的净利润盈利:5014.09万元-6267.61万元,比上年同期增长0%-25.00%</v>
      </c>
      <c r="R1219" s="2">
        <f t="shared" ref="R1219:R1282" si="133">AVERAGE(O1219:P1219)</f>
        <v>56408500</v>
      </c>
      <c r="S1219" s="2">
        <f t="shared" ref="S1219:S1282" si="134">IF(R1219&gt;0,R1219-SUM(F1219:H1219),"")</f>
        <v>11166568.799999997</v>
      </c>
      <c r="T1219" s="9">
        <f t="shared" ref="T1219:T1282" si="135">IFERROR(IF(S1219&lt;&gt;0,(S1219-I1219)/ABS(I1219),""),"")</f>
        <v>0.27265270678182835</v>
      </c>
      <c r="U1219">
        <f>IF([1]!EM_S_MAJASSRES_NUM(C1219,"2014-12-30","2016-12-30")&gt;0,1,0)</f>
        <v>0</v>
      </c>
      <c r="V1219" t="str">
        <f t="shared" ref="V1219:V1282" si="136">IFERROR(IF(AND(U1219=0,I1219&gt;$W$1),IFERROR(RANK(T1219,T$3:T$5000,0),""),""),"")</f>
        <v/>
      </c>
      <c r="W1219" s="9" t="str">
        <f t="shared" ref="W1219:W1282" si="137">IF(AND(U1219=0,ABS(I1219)&gt;$W$1),T1219,"")</f>
        <v/>
      </c>
      <c r="X1219" t="str">
        <f t="shared" ref="X1219:X1282" si="138">IFERROR(RANK(W1219,$W$3:$W$5000),"")</f>
        <v/>
      </c>
    </row>
    <row r="1220" spans="2:24" x14ac:dyDescent="0.25">
      <c r="B1220">
        <f t="shared" ref="B1220:B1283" si="139">IFERROR(RANK(W1220,$W$3:$W$5000),"")</f>
        <v>480</v>
      </c>
      <c r="C1220" s="1" t="s">
        <v>2434</v>
      </c>
      <c r="D1220" s="1" t="s">
        <v>2435</v>
      </c>
      <c r="F1220" s="2">
        <f>IFERROR([1]!EM_S_QSTM07_IS($C1220,"61",F$2,"1"),"")</f>
        <v>9494083.7100000009</v>
      </c>
      <c r="G1220" s="2">
        <f>IFERROR([1]!EM_S_QSTM07_IS($C1220,"61",G$2,"1"),"")</f>
        <v>11143308.98</v>
      </c>
      <c r="H1220" s="2">
        <f>IFERROR([1]!EM_S_QSTM07_IS($C1220,"61",H$2,"1"),"")</f>
        <v>9232760.7699999996</v>
      </c>
      <c r="I1220" s="2">
        <f>IFERROR([1]!EM_S_QSTM07_IS($C1220,"61",I$2,"1"),"")</f>
        <v>15414795.07</v>
      </c>
      <c r="J1220" s="2">
        <f>IFERROR([1]!EM_S_QSTM07_IS($C1220,"61",J$2,"1"),"")</f>
        <v>11301068.6</v>
      </c>
      <c r="M1220" s="2">
        <f>IFERROR([1]!EM_S_QSTM07_IS($C1220,"61",L$2,"1"),"")</f>
        <v>0</v>
      </c>
      <c r="N1220" s="2">
        <f>[1]!EM_S_PERFORMANCEEXPRESS_QNETPROFIT(C1220,L$2)</f>
        <v>0</v>
      </c>
      <c r="O1220" s="2">
        <f>[1]!EM_S_PROFITNOTICE_FORECASTT(C1220,L$2)</f>
        <v>51645800</v>
      </c>
      <c r="P1220" s="2">
        <f>[1]!EM_S_PROFITNOTICE_FORECASTL(C1220,L$2)</f>
        <v>37560600</v>
      </c>
      <c r="Q1220" t="str">
        <f>[1]!EM_S_PROFITNOTICE_ABSTRACT(C1220,L$2)</f>
        <v>预计2016年1-12月归属于上市公司股东的净利润3,756.06万元-5,164.58万元,比上年同期变动-20%至10%</v>
      </c>
      <c r="R1220" s="2">
        <f t="shared" si="133"/>
        <v>44603200</v>
      </c>
      <c r="S1220" s="2">
        <f t="shared" si="134"/>
        <v>14733046.539999999</v>
      </c>
      <c r="T1220" s="9">
        <f t="shared" si="135"/>
        <v>-4.4226895453628706E-2</v>
      </c>
      <c r="U1220">
        <f>IF([1]!EM_S_MAJASSRES_NUM(C1220,"2014-12-30","2016-12-30")&gt;0,1,0)</f>
        <v>0</v>
      </c>
      <c r="V1220">
        <f t="shared" si="136"/>
        <v>673</v>
      </c>
      <c r="W1220" s="9">
        <f t="shared" si="137"/>
        <v>-4.4226895453628706E-2</v>
      </c>
      <c r="X1220">
        <f t="shared" si="138"/>
        <v>480</v>
      </c>
    </row>
    <row r="1221" spans="2:24" x14ac:dyDescent="0.25">
      <c r="B1221" t="str">
        <f t="shared" si="139"/>
        <v/>
      </c>
      <c r="C1221" s="1" t="s">
        <v>2436</v>
      </c>
      <c r="D1221" s="1" t="s">
        <v>2437</v>
      </c>
      <c r="F1221" s="2">
        <f>IFERROR([1]!EM_S_QSTM07_IS($C1221,"61",F$2,"1"),"")</f>
        <v>13042261.16</v>
      </c>
      <c r="G1221" s="2">
        <f>IFERROR([1]!EM_S_QSTM07_IS($C1221,"61",G$2,"1"),"")</f>
        <v>9663245.1500000004</v>
      </c>
      <c r="H1221" s="2">
        <f>IFERROR([1]!EM_S_QSTM07_IS($C1221,"61",H$2,"1"),"")</f>
        <v>17012800.539999999</v>
      </c>
      <c r="I1221" s="2">
        <f>IFERROR([1]!EM_S_QSTM07_IS($C1221,"61",I$2,"1"),"")</f>
        <v>22943140.969999999</v>
      </c>
      <c r="J1221" s="2">
        <f>IFERROR([1]!EM_S_QSTM07_IS($C1221,"61",J$2,"1"),"")</f>
        <v>10431945.26</v>
      </c>
      <c r="M1221" s="2">
        <f>IFERROR([1]!EM_S_QSTM07_IS($C1221,"61",L$2,"1"),"")</f>
        <v>0</v>
      </c>
      <c r="N1221" s="2">
        <f>[1]!EM_S_PERFORMANCEEXPRESS_QNETPROFIT(C1221,L$2)</f>
        <v>0</v>
      </c>
      <c r="O1221" s="2">
        <f>[1]!EM_S_PROFITNOTICE_FORECASTT(C1221,L$2)</f>
        <v>68509900</v>
      </c>
      <c r="P1221" s="2">
        <f>[1]!EM_S_PROFITNOTICE_FORECASTL(C1221,L$2)</f>
        <v>50637700</v>
      </c>
      <c r="Q1221" t="str">
        <f>[1]!EM_S_PROFITNOTICE_ABSTRACT(C1221,L$2)</f>
        <v>预计2016年1-12月归属于上市公司股东的净利润盈利:5,063.77万元-6,850.99万元,比上年同期变动-15%至15%</v>
      </c>
      <c r="R1221" s="2">
        <f t="shared" si="133"/>
        <v>59573800</v>
      </c>
      <c r="S1221" s="2">
        <f t="shared" si="134"/>
        <v>19855493.149999999</v>
      </c>
      <c r="T1221" s="9">
        <f t="shared" si="135"/>
        <v>-0.13457825256085679</v>
      </c>
      <c r="U1221">
        <f>IF([1]!EM_S_MAJASSRES_NUM(C1221,"2014-12-30","2016-12-30")&gt;0,1,0)</f>
        <v>1</v>
      </c>
      <c r="V1221" t="str">
        <f t="shared" si="136"/>
        <v/>
      </c>
      <c r="W1221" s="9" t="str">
        <f t="shared" si="137"/>
        <v/>
      </c>
      <c r="X1221" t="str">
        <f t="shared" si="138"/>
        <v/>
      </c>
    </row>
    <row r="1222" spans="2:24" x14ac:dyDescent="0.25">
      <c r="B1222" t="str">
        <f t="shared" si="139"/>
        <v/>
      </c>
      <c r="C1222" s="1" t="s">
        <v>2438</v>
      </c>
      <c r="D1222" s="1" t="s">
        <v>2439</v>
      </c>
      <c r="F1222" s="2">
        <f>IFERROR([1]!EM_S_QSTM07_IS($C1222,"61",F$2,"1"),"")</f>
        <v>165390.07999999999</v>
      </c>
      <c r="G1222" s="2">
        <f>IFERROR([1]!EM_S_QSTM07_IS($C1222,"61",G$2,"1"),"")</f>
        <v>1630707.78</v>
      </c>
      <c r="H1222" s="2">
        <f>IFERROR([1]!EM_S_QSTM07_IS($C1222,"61",H$2,"1"),"")</f>
        <v>9364574.7899999991</v>
      </c>
      <c r="I1222" s="2">
        <f>IFERROR([1]!EM_S_QSTM07_IS($C1222,"61",I$2,"1"),"")</f>
        <v>9135071.9299999997</v>
      </c>
      <c r="J1222" s="2">
        <f>IFERROR([1]!EM_S_QSTM07_IS($C1222,"61",J$2,"1"),"")</f>
        <v>822279.38</v>
      </c>
      <c r="M1222" s="2">
        <f>IFERROR([1]!EM_S_QSTM07_IS($C1222,"61",L$2,"1"),"")</f>
        <v>0</v>
      </c>
      <c r="N1222" s="2">
        <f>[1]!EM_S_PERFORMANCEEXPRESS_QNETPROFIT(C1222,L$2)</f>
        <v>0</v>
      </c>
      <c r="O1222" s="2">
        <f>[1]!EM_S_PROFITNOTICE_FORECASTT(C1222,L$2)</f>
        <v>14000000</v>
      </c>
      <c r="P1222" s="2">
        <f>[1]!EM_S_PROFITNOTICE_FORECASTL(C1222,L$2)</f>
        <v>10500000</v>
      </c>
      <c r="Q1222" t="str">
        <f>[1]!EM_S_PROFITNOTICE_ABSTRACT(C1222,L$2)</f>
        <v>预计2016年1-12月归属于上市公司股东的净利润:1,050万元-1,400万元,比上年同期下降:51.57%-63.68%</v>
      </c>
      <c r="R1222" s="2">
        <f t="shared" si="133"/>
        <v>12250000</v>
      </c>
      <c r="S1222" s="2">
        <f t="shared" si="134"/>
        <v>1089327.3500000015</v>
      </c>
      <c r="T1222" s="9">
        <f t="shared" si="135"/>
        <v>-0.88075328160004962</v>
      </c>
      <c r="U1222">
        <f>IF([1]!EM_S_MAJASSRES_NUM(C1222,"2014-12-30","2016-12-30")&gt;0,1,0)</f>
        <v>0</v>
      </c>
      <c r="V1222" t="str">
        <f t="shared" si="136"/>
        <v/>
      </c>
      <c r="W1222" s="9" t="str">
        <f t="shared" si="137"/>
        <v/>
      </c>
      <c r="X1222" t="str">
        <f t="shared" si="138"/>
        <v/>
      </c>
    </row>
    <row r="1223" spans="2:24" x14ac:dyDescent="0.25">
      <c r="B1223">
        <f t="shared" si="139"/>
        <v>519</v>
      </c>
      <c r="C1223" s="1" t="s">
        <v>2440</v>
      </c>
      <c r="D1223" s="1" t="s">
        <v>2441</v>
      </c>
      <c r="F1223" s="2">
        <f>IFERROR([1]!EM_S_QSTM07_IS($C1223,"61",F$2,"1"),"")</f>
        <v>-129939.38</v>
      </c>
      <c r="G1223" s="2">
        <f>IFERROR([1]!EM_S_QSTM07_IS($C1223,"61",G$2,"1"),"")</f>
        <v>1555668.11</v>
      </c>
      <c r="H1223" s="2">
        <f>IFERROR([1]!EM_S_QSTM07_IS($C1223,"61",H$2,"1"),"")</f>
        <v>8339100.0800000001</v>
      </c>
      <c r="I1223" s="2">
        <f>IFERROR([1]!EM_S_QSTM07_IS($C1223,"61",I$2,"1"),"")</f>
        <v>19655196.949999999</v>
      </c>
      <c r="J1223" s="2">
        <f>IFERROR([1]!EM_S_QSTM07_IS($C1223,"61",J$2,"1"),"")</f>
        <v>8288848.7000000002</v>
      </c>
      <c r="M1223" s="2">
        <f>IFERROR([1]!EM_S_QSTM07_IS($C1223,"61",L$2,"1"),"")</f>
        <v>0</v>
      </c>
      <c r="N1223" s="2">
        <f>[1]!EM_S_PERFORMANCEEXPRESS_QNETPROFIT(C1223,L$2)</f>
        <v>0</v>
      </c>
      <c r="O1223" s="2">
        <f>[1]!EM_S_PROFITNOTICE_FORECASTT(C1223,L$2)</f>
        <v>31662200</v>
      </c>
      <c r="P1223" s="2">
        <f>[1]!EM_S_PROFITNOTICE_FORECASTL(C1223,L$2)</f>
        <v>20487300</v>
      </c>
      <c r="Q1223" t="str">
        <f>[1]!EM_S_PROFITNOTICE_ABSTRACT(C1223,L$2)</f>
        <v>预计2016年1-12月归属于上市公司股东的净利润2,048.73万元-3,166.22万元,比上年同期下降15%-45%</v>
      </c>
      <c r="R1223" s="2">
        <f t="shared" si="133"/>
        <v>26074750</v>
      </c>
      <c r="S1223" s="2">
        <f t="shared" si="134"/>
        <v>16309921.189999999</v>
      </c>
      <c r="T1223" s="9">
        <f t="shared" si="135"/>
        <v>-0.17019802795718106</v>
      </c>
      <c r="U1223">
        <f>IF([1]!EM_S_MAJASSRES_NUM(C1223,"2014-12-30","2016-12-30")&gt;0,1,0)</f>
        <v>0</v>
      </c>
      <c r="V1223">
        <f t="shared" si="136"/>
        <v>722</v>
      </c>
      <c r="W1223" s="9">
        <f t="shared" si="137"/>
        <v>-0.17019802795718106</v>
      </c>
      <c r="X1223">
        <f t="shared" si="138"/>
        <v>519</v>
      </c>
    </row>
    <row r="1224" spans="2:24" x14ac:dyDescent="0.25">
      <c r="B1224">
        <f t="shared" si="139"/>
        <v>356</v>
      </c>
      <c r="C1224" s="1" t="s">
        <v>2442</v>
      </c>
      <c r="D1224" s="1" t="s">
        <v>2443</v>
      </c>
      <c r="F1224" s="2">
        <f>IFERROR([1]!EM_S_QSTM07_IS($C1224,"61",F$2,"1"),"")</f>
        <v>20056231.449999999</v>
      </c>
      <c r="G1224" s="2">
        <f>IFERROR([1]!EM_S_QSTM07_IS($C1224,"61",G$2,"1"),"")</f>
        <v>14436824.289999999</v>
      </c>
      <c r="H1224" s="2">
        <f>IFERROR([1]!EM_S_QSTM07_IS($C1224,"61",H$2,"1"),"")</f>
        <v>14566341.060000001</v>
      </c>
      <c r="I1224" s="2">
        <f>IFERROR([1]!EM_S_QSTM07_IS($C1224,"61",I$2,"1"),"")</f>
        <v>18893079.390000001</v>
      </c>
      <c r="J1224" s="2">
        <f>IFERROR([1]!EM_S_QSTM07_IS($C1224,"61",J$2,"1"),"")</f>
        <v>17187113.219999999</v>
      </c>
      <c r="M1224" s="2">
        <f>IFERROR([1]!EM_S_QSTM07_IS($C1224,"61",L$2,"1"),"")</f>
        <v>0</v>
      </c>
      <c r="N1224" s="2">
        <f>[1]!EM_S_PERFORMANCEEXPRESS_QNETPROFIT(C1224,L$2)</f>
        <v>0</v>
      </c>
      <c r="O1224" s="2">
        <f>[1]!EM_S_PROFITNOTICE_FORECASTT(C1224,L$2)</f>
        <v>82516400</v>
      </c>
      <c r="P1224" s="2">
        <f>[1]!EM_S_PROFITNOTICE_FORECASTL(C1224,L$2)</f>
        <v>61887300</v>
      </c>
      <c r="Q1224" t="str">
        <f>[1]!EM_S_PROFITNOTICE_ABSTRACT(C1224,L$2)</f>
        <v>预计2016年1-12月归属于上市公司股东的净利润:6,188.73万元-8,251.64万元,比上年同期变动:-10.00%至20.00%</v>
      </c>
      <c r="R1224" s="2">
        <f t="shared" si="133"/>
        <v>72201850</v>
      </c>
      <c r="S1224" s="2">
        <f t="shared" si="134"/>
        <v>23142453.200000003</v>
      </c>
      <c r="T1224" s="9">
        <f t="shared" si="135"/>
        <v>0.22491695092591268</v>
      </c>
      <c r="U1224">
        <f>IF([1]!EM_S_MAJASSRES_NUM(C1224,"2014-12-30","2016-12-30")&gt;0,1,0)</f>
        <v>0</v>
      </c>
      <c r="V1224">
        <f t="shared" si="136"/>
        <v>530</v>
      </c>
      <c r="W1224" s="9">
        <f t="shared" si="137"/>
        <v>0.22491695092591268</v>
      </c>
      <c r="X1224">
        <f t="shared" si="138"/>
        <v>356</v>
      </c>
    </row>
    <row r="1225" spans="2:24" x14ac:dyDescent="0.25">
      <c r="B1225" t="str">
        <f t="shared" si="139"/>
        <v/>
      </c>
      <c r="C1225" s="1" t="s">
        <v>2444</v>
      </c>
      <c r="D1225" s="1" t="s">
        <v>2445</v>
      </c>
      <c r="F1225" s="2">
        <f>IFERROR([1]!EM_S_QSTM07_IS($C1225,"61",F$2,"1"),"")</f>
        <v>41443486.520000003</v>
      </c>
      <c r="G1225" s="2">
        <f>IFERROR([1]!EM_S_QSTM07_IS($C1225,"61",G$2,"1"),"")</f>
        <v>47230896.140000001</v>
      </c>
      <c r="H1225" s="2">
        <f>IFERROR([1]!EM_S_QSTM07_IS($C1225,"61",H$2,"1"),"")</f>
        <v>72715419.909999996</v>
      </c>
      <c r="I1225" s="2">
        <f>IFERROR([1]!EM_S_QSTM07_IS($C1225,"61",I$2,"1"),"")</f>
        <v>-2467721.1400000202</v>
      </c>
      <c r="J1225" s="2">
        <f>IFERROR([1]!EM_S_QSTM07_IS($C1225,"61",J$2,"1"),"")</f>
        <v>40894293.159999996</v>
      </c>
      <c r="M1225" s="2">
        <f>IFERROR([1]!EM_S_QSTM07_IS($C1225,"61",L$2,"1"),"")</f>
        <v>0</v>
      </c>
      <c r="N1225" s="2">
        <f>[1]!EM_S_PERFORMANCEEXPRESS_QNETPROFIT(C1225,L$2)</f>
        <v>0</v>
      </c>
      <c r="O1225" s="2">
        <f>[1]!EM_S_PROFITNOTICE_FORECASTT(C1225,L$2)</f>
        <v>182053500</v>
      </c>
      <c r="P1225" s="2">
        <f>[1]!EM_S_PROFITNOTICE_FORECASTL(C1225,L$2)</f>
        <v>124127400</v>
      </c>
      <c r="Q1225" t="str">
        <f>[1]!EM_S_PROFITNOTICE_ABSTRACT(C1225,L$2)</f>
        <v>预计2016年1-12月归属于上市公司股东的净利润:12,412.74万元-18,205.35万元,比上年同期变动:-25.00%至10.00%</v>
      </c>
      <c r="R1225" s="2">
        <f t="shared" si="133"/>
        <v>153090450</v>
      </c>
      <c r="S1225" s="2">
        <f t="shared" si="134"/>
        <v>-8299352.5699999928</v>
      </c>
      <c r="T1225" s="9">
        <f t="shared" si="135"/>
        <v>-2.3631646767024597</v>
      </c>
      <c r="U1225">
        <f>IF([1]!EM_S_MAJASSRES_NUM(C1225,"2014-12-30","2016-12-30")&gt;0,1,0)</f>
        <v>0</v>
      </c>
      <c r="V1225" t="str">
        <f t="shared" si="136"/>
        <v/>
      </c>
      <c r="W1225" s="9" t="str">
        <f t="shared" si="137"/>
        <v/>
      </c>
      <c r="X1225" t="str">
        <f t="shared" si="138"/>
        <v/>
      </c>
    </row>
    <row r="1226" spans="2:24" x14ac:dyDescent="0.25">
      <c r="B1226">
        <f t="shared" si="139"/>
        <v>223</v>
      </c>
      <c r="C1226" s="1" t="s">
        <v>2446</v>
      </c>
      <c r="D1226" s="1" t="s">
        <v>2447</v>
      </c>
      <c r="F1226" s="2">
        <f>IFERROR([1]!EM_S_QSTM07_IS($C1226,"61",F$2,"1"),"")</f>
        <v>21284584.390000001</v>
      </c>
      <c r="G1226" s="2">
        <f>IFERROR([1]!EM_S_QSTM07_IS($C1226,"61",G$2,"1"),"")</f>
        <v>31156959.77</v>
      </c>
      <c r="H1226" s="2">
        <f>IFERROR([1]!EM_S_QSTM07_IS($C1226,"61",H$2,"1"),"")</f>
        <v>27929786.760000002</v>
      </c>
      <c r="I1226" s="2">
        <f>IFERROR([1]!EM_S_QSTM07_IS($C1226,"61",I$2,"1"),"")</f>
        <v>28389876.050000001</v>
      </c>
      <c r="J1226" s="2">
        <f>IFERROR([1]!EM_S_QSTM07_IS($C1226,"61",J$2,"1"),"")</f>
        <v>8392796.6999999993</v>
      </c>
      <c r="M1226" s="2">
        <f>IFERROR([1]!EM_S_QSTM07_IS($C1226,"61",L$2,"1"),"")</f>
        <v>0</v>
      </c>
      <c r="N1226" s="2">
        <f>[1]!EM_S_PERFORMANCEEXPRESS_QNETPROFIT(C1226,L$2)</f>
        <v>0</v>
      </c>
      <c r="O1226" s="2">
        <f>[1]!EM_S_PROFITNOTICE_FORECASTT(C1226,L$2)</f>
        <v>140682100</v>
      </c>
      <c r="P1226" s="2">
        <f>[1]!EM_S_PROFITNOTICE_FORECASTL(C1226,L$2)</f>
        <v>111064800</v>
      </c>
      <c r="Q1226" t="str">
        <f>[1]!EM_S_PROFITNOTICE_ABSTRACT(C1226,L$2)</f>
        <v>预计2016年1-12月归属于上市公司股东的净利润:11,106.48万元-14,068.21万元,比上年同期增长:50.00%-90.00%</v>
      </c>
      <c r="R1226" s="2">
        <f t="shared" si="133"/>
        <v>125873450</v>
      </c>
      <c r="S1226" s="2">
        <f t="shared" si="134"/>
        <v>45502119.079999998</v>
      </c>
      <c r="T1226" s="9">
        <f t="shared" si="135"/>
        <v>0.60275863832100096</v>
      </c>
      <c r="U1226">
        <f>IF([1]!EM_S_MAJASSRES_NUM(C1226,"2014-12-30","2016-12-30")&gt;0,1,0)</f>
        <v>0</v>
      </c>
      <c r="V1226">
        <f t="shared" si="136"/>
        <v>368</v>
      </c>
      <c r="W1226" s="9">
        <f t="shared" si="137"/>
        <v>0.60275863832100096</v>
      </c>
      <c r="X1226">
        <f t="shared" si="138"/>
        <v>223</v>
      </c>
    </row>
    <row r="1227" spans="2:24" x14ac:dyDescent="0.25">
      <c r="B1227" t="str">
        <f t="shared" si="139"/>
        <v/>
      </c>
      <c r="C1227" s="1" t="s">
        <v>2448</v>
      </c>
      <c r="D1227" s="1" t="s">
        <v>2449</v>
      </c>
      <c r="F1227" s="2">
        <f>IFERROR([1]!EM_S_QSTM07_IS($C1227,"61",F$2,"1"),"")</f>
        <v>26215764.579999998</v>
      </c>
      <c r="G1227" s="2">
        <f>IFERROR([1]!EM_S_QSTM07_IS($C1227,"61",G$2,"1"),"")</f>
        <v>18894470.48</v>
      </c>
      <c r="H1227" s="2">
        <f>IFERROR([1]!EM_S_QSTM07_IS($C1227,"61",H$2,"1"),"")</f>
        <v>15580709.689999999</v>
      </c>
      <c r="I1227" s="2">
        <f>IFERROR([1]!EM_S_QSTM07_IS($C1227,"61",I$2,"1"),"")</f>
        <v>6766273.1399999997</v>
      </c>
      <c r="J1227" s="2">
        <f>IFERROR([1]!EM_S_QSTM07_IS($C1227,"61",J$2,"1"),"")</f>
        <v>22924148.640000001</v>
      </c>
      <c r="M1227" s="2">
        <f>IFERROR([1]!EM_S_QSTM07_IS($C1227,"61",L$2,"1"),"")</f>
        <v>0</v>
      </c>
      <c r="N1227" s="2">
        <f>[1]!EM_S_PERFORMANCEEXPRESS_QNETPROFIT(C1227,L$2)</f>
        <v>0</v>
      </c>
      <c r="O1227" s="2">
        <f>[1]!EM_S_PROFITNOTICE_FORECASTT(C1227,L$2)</f>
        <v>84842700</v>
      </c>
      <c r="P1227" s="2">
        <f>[1]!EM_S_PROFITNOTICE_FORECASTL(C1227,L$2)</f>
        <v>58737200</v>
      </c>
      <c r="Q1227" t="str">
        <f>[1]!EM_S_PROFITNOTICE_ABSTRACT(C1227,L$2)</f>
        <v>预计2016年1-12月归属于上市公司股东的净利润:5,873.72万元-8,484.27万元,比上年同期变动:-10.00%至30.00%</v>
      </c>
      <c r="R1227" s="2">
        <f t="shared" si="133"/>
        <v>71789950</v>
      </c>
      <c r="S1227" s="2">
        <f t="shared" si="134"/>
        <v>11099005.25</v>
      </c>
      <c r="T1227" s="9">
        <f t="shared" si="135"/>
        <v>0.64034247810457157</v>
      </c>
      <c r="U1227">
        <f>IF([1]!EM_S_MAJASSRES_NUM(C1227,"2014-12-30","2016-12-30")&gt;0,1,0)</f>
        <v>0</v>
      </c>
      <c r="V1227" t="str">
        <f t="shared" si="136"/>
        <v/>
      </c>
      <c r="W1227" s="9" t="str">
        <f t="shared" si="137"/>
        <v/>
      </c>
      <c r="X1227" t="str">
        <f t="shared" si="138"/>
        <v/>
      </c>
    </row>
    <row r="1228" spans="2:24" x14ac:dyDescent="0.25">
      <c r="B1228">
        <f t="shared" si="139"/>
        <v>476</v>
      </c>
      <c r="C1228" s="1" t="s">
        <v>2450</v>
      </c>
      <c r="D1228" s="1" t="s">
        <v>2451</v>
      </c>
      <c r="F1228" s="2">
        <f>IFERROR([1]!EM_S_QSTM07_IS($C1228,"61",F$2,"1"),"")</f>
        <v>13373162.810000001</v>
      </c>
      <c r="G1228" s="2">
        <f>IFERROR([1]!EM_S_QSTM07_IS($C1228,"61",G$2,"1"),"")</f>
        <v>8477343.1600000001</v>
      </c>
      <c r="H1228" s="2">
        <f>IFERROR([1]!EM_S_QSTM07_IS($C1228,"61",H$2,"1"),"")</f>
        <v>10756389.109999999</v>
      </c>
      <c r="I1228" s="2">
        <f>IFERROR([1]!EM_S_QSTM07_IS($C1228,"61",I$2,"1"),"")</f>
        <v>12560541.07</v>
      </c>
      <c r="J1228" s="2">
        <f>IFERROR([1]!EM_S_QSTM07_IS($C1228,"61",J$2,"1"),"")</f>
        <v>18029362.329999998</v>
      </c>
      <c r="M1228" s="2">
        <f>IFERROR([1]!EM_S_QSTM07_IS($C1228,"61",L$2,"1"),"")</f>
        <v>0</v>
      </c>
      <c r="N1228" s="2">
        <f>[1]!EM_S_PERFORMANCEEXPRESS_QNETPROFIT(C1228,L$2)</f>
        <v>0</v>
      </c>
      <c r="O1228" s="2">
        <f>[1]!EM_S_PROFITNOTICE_FORECASTT(C1228,L$2)</f>
        <v>52639400</v>
      </c>
      <c r="P1228" s="2">
        <f>[1]!EM_S_PROFITNOTICE_FORECASTL(C1228,L$2)</f>
        <v>36847600</v>
      </c>
      <c r="Q1228" t="str">
        <f>[1]!EM_S_PROFITNOTICE_ABSTRACT(C1228,L$2)</f>
        <v>预计2016年1-12月归属于上市公司股东的净利润3,684.76万元-5,263.94万元,比上年同期下降0%-30%</v>
      </c>
      <c r="R1228" s="2">
        <f t="shared" si="133"/>
        <v>44743500</v>
      </c>
      <c r="S1228" s="2">
        <f t="shared" si="134"/>
        <v>12136604.920000002</v>
      </c>
      <c r="T1228" s="9">
        <f t="shared" si="135"/>
        <v>-3.375142421312894E-2</v>
      </c>
      <c r="U1228">
        <f>IF([1]!EM_S_MAJASSRES_NUM(C1228,"2014-12-30","2016-12-30")&gt;0,1,0)</f>
        <v>0</v>
      </c>
      <c r="V1228">
        <f t="shared" si="136"/>
        <v>668</v>
      </c>
      <c r="W1228" s="9">
        <f t="shared" si="137"/>
        <v>-3.375142421312894E-2</v>
      </c>
      <c r="X1228">
        <f t="shared" si="138"/>
        <v>476</v>
      </c>
    </row>
    <row r="1229" spans="2:24" x14ac:dyDescent="0.25">
      <c r="B1229">
        <f t="shared" si="139"/>
        <v>170</v>
      </c>
      <c r="C1229" s="1" t="s">
        <v>2452</v>
      </c>
      <c r="D1229" s="1" t="s">
        <v>2453</v>
      </c>
      <c r="F1229" s="2">
        <f>IFERROR([1]!EM_S_QSTM07_IS($C1229,"61",F$2,"1"),"")</f>
        <v>29819108.59</v>
      </c>
      <c r="G1229" s="2">
        <f>IFERROR([1]!EM_S_QSTM07_IS($C1229,"61",G$2,"1"),"")</f>
        <v>27134876.329999998</v>
      </c>
      <c r="H1229" s="2">
        <f>IFERROR([1]!EM_S_QSTM07_IS($C1229,"61",H$2,"1"),"")</f>
        <v>23260483.93</v>
      </c>
      <c r="I1229" s="2">
        <f>IFERROR([1]!EM_S_QSTM07_IS($C1229,"61",I$2,"1"),"")</f>
        <v>24223411.379999999</v>
      </c>
      <c r="J1229" s="2">
        <f>IFERROR([1]!EM_S_QSTM07_IS($C1229,"61",J$2,"1"),"")</f>
        <v>11018506.26</v>
      </c>
      <c r="M1229" s="2">
        <f>IFERROR([1]!EM_S_QSTM07_IS($C1229,"61",L$2,"1"),"")</f>
        <v>0</v>
      </c>
      <c r="N1229" s="2">
        <f>[1]!EM_S_PERFORMANCEEXPRESS_QNETPROFIT(C1229,L$2)</f>
        <v>0</v>
      </c>
      <c r="O1229" s="2">
        <f>[1]!EM_S_PROFITNOTICE_FORECASTT(C1229,L$2)</f>
        <v>144475000</v>
      </c>
      <c r="P1229" s="2">
        <f>[1]!EM_S_PROFITNOTICE_FORECASTL(C1229,L$2)</f>
        <v>108356300</v>
      </c>
      <c r="Q1229" t="str">
        <f>[1]!EM_S_PROFITNOTICE_ABSTRACT(C1229,L$2)</f>
        <v>预计2016年1-12月归属于上市公司股东的净利润:10,835.63万元-14,447.5万元,比上年同期增长:50.00%-100.00%。</v>
      </c>
      <c r="R1229" s="2">
        <f t="shared" si="133"/>
        <v>126415650</v>
      </c>
      <c r="S1229" s="2">
        <f t="shared" si="134"/>
        <v>46201181.150000006</v>
      </c>
      <c r="T1229" s="9">
        <f t="shared" si="135"/>
        <v>0.90729457652467149</v>
      </c>
      <c r="U1229">
        <f>IF([1]!EM_S_MAJASSRES_NUM(C1229,"2014-12-30","2016-12-30")&gt;0,1,0)</f>
        <v>0</v>
      </c>
      <c r="V1229">
        <f t="shared" si="136"/>
        <v>294</v>
      </c>
      <c r="W1229" s="9">
        <f t="shared" si="137"/>
        <v>0.90729457652467149</v>
      </c>
      <c r="X1229">
        <f t="shared" si="138"/>
        <v>170</v>
      </c>
    </row>
    <row r="1230" spans="2:24" x14ac:dyDescent="0.25">
      <c r="B1230">
        <f t="shared" si="139"/>
        <v>295</v>
      </c>
      <c r="C1230" s="1" t="s">
        <v>2454</v>
      </c>
      <c r="D1230" s="1" t="s">
        <v>2455</v>
      </c>
      <c r="F1230" s="2">
        <f>IFERROR([1]!EM_S_QSTM07_IS($C1230,"61",F$2,"1"),"")</f>
        <v>42881051.090000004</v>
      </c>
      <c r="G1230" s="2">
        <f>IFERROR([1]!EM_S_QSTM07_IS($C1230,"61",G$2,"1"),"")</f>
        <v>52684904.780000001</v>
      </c>
      <c r="H1230" s="2">
        <f>IFERROR([1]!EM_S_QSTM07_IS($C1230,"61",H$2,"1"),"")</f>
        <v>61022046.990000002</v>
      </c>
      <c r="I1230" s="2">
        <f>IFERROR([1]!EM_S_QSTM07_IS($C1230,"61",I$2,"1"),"")</f>
        <v>41995817.32</v>
      </c>
      <c r="J1230" s="2">
        <f>IFERROR([1]!EM_S_QSTM07_IS($C1230,"61",J$2,"1"),"")</f>
        <v>49622669.93</v>
      </c>
      <c r="M1230" s="2">
        <f>IFERROR([1]!EM_S_QSTM07_IS($C1230,"61",L$2,"1"),"")</f>
        <v>0</v>
      </c>
      <c r="N1230" s="2">
        <f>[1]!EM_S_PERFORMANCEEXPRESS_QNETPROFIT(C1230,L$2)</f>
        <v>0</v>
      </c>
      <c r="O1230" s="2">
        <f>[1]!EM_S_PROFITNOTICE_FORECASTT(C1230,L$2)</f>
        <v>256410000</v>
      </c>
      <c r="P1230" s="2">
        <f>[1]!EM_S_PROFITNOTICE_FORECASTL(C1230,L$2)</f>
        <v>170940000</v>
      </c>
      <c r="Q1230" t="str">
        <f>[1]!EM_S_PROFITNOTICE_ABSTRACT(C1230,L$2)</f>
        <v>预计2016年1-12月归属于上市公司股东的净利润17,094万元-25,641万元,比上年同期上升0%-50%</v>
      </c>
      <c r="R1230" s="2">
        <f t="shared" si="133"/>
        <v>213675000</v>
      </c>
      <c r="S1230" s="2">
        <f t="shared" si="134"/>
        <v>57086997.139999986</v>
      </c>
      <c r="T1230" s="9">
        <f t="shared" si="135"/>
        <v>0.35934959200836875</v>
      </c>
      <c r="U1230">
        <f>IF([1]!EM_S_MAJASSRES_NUM(C1230,"2014-12-30","2016-12-30")&gt;0,1,0)</f>
        <v>0</v>
      </c>
      <c r="V1230">
        <f t="shared" si="136"/>
        <v>459</v>
      </c>
      <c r="W1230" s="9">
        <f t="shared" si="137"/>
        <v>0.35934959200836875</v>
      </c>
      <c r="X1230">
        <f t="shared" si="138"/>
        <v>295</v>
      </c>
    </row>
    <row r="1231" spans="2:24" x14ac:dyDescent="0.25">
      <c r="B1231">
        <f t="shared" si="139"/>
        <v>258</v>
      </c>
      <c r="C1231" s="1" t="s">
        <v>2456</v>
      </c>
      <c r="D1231" s="1" t="s">
        <v>2457</v>
      </c>
      <c r="F1231" s="2">
        <f>IFERROR([1]!EM_S_QSTM07_IS($C1231,"61",F$2,"1"),"")</f>
        <v>27545180.510000002</v>
      </c>
      <c r="G1231" s="2">
        <f>IFERROR([1]!EM_S_QSTM07_IS($C1231,"61",G$2,"1"),"")</f>
        <v>25080790.359999999</v>
      </c>
      <c r="H1231" s="2">
        <f>IFERROR([1]!EM_S_QSTM07_IS($C1231,"61",H$2,"1"),"")</f>
        <v>16298953.23</v>
      </c>
      <c r="I1231" s="2">
        <f>IFERROR([1]!EM_S_QSTM07_IS($C1231,"61",I$2,"1"),"")</f>
        <v>25321351.82</v>
      </c>
      <c r="J1231" s="2">
        <f>IFERROR([1]!EM_S_QSTM07_IS($C1231,"61",J$2,"1"),"")</f>
        <v>30461678.510000002</v>
      </c>
      <c r="M1231" s="2">
        <f>IFERROR([1]!EM_S_QSTM07_IS($C1231,"61",L$2,"1"),"")</f>
        <v>0</v>
      </c>
      <c r="N1231" s="2">
        <f>[1]!EM_S_PERFORMANCEEXPRESS_QNETPROFIT(C1231,L$2)</f>
        <v>0</v>
      </c>
      <c r="O1231" s="2">
        <f>[1]!EM_S_PROFITNOTICE_FORECASTT(C1231,L$2)</f>
        <v>116012500</v>
      </c>
      <c r="P1231" s="2">
        <f>[1]!EM_S_PROFITNOTICE_FORECASTL(C1231,L$2)</f>
        <v>96677100</v>
      </c>
      <c r="Q1231" t="str">
        <f>[1]!EM_S_PROFITNOTICE_ABSTRACT(C1231,L$2)</f>
        <v>预计2016年1-12月归属于上市公司股东的净利润9,667.71万元-11,601.25万元,与上年同期增长0%-20%</v>
      </c>
      <c r="R1231" s="2">
        <f t="shared" si="133"/>
        <v>106344800</v>
      </c>
      <c r="S1231" s="2">
        <f t="shared" si="134"/>
        <v>37419875.899999991</v>
      </c>
      <c r="T1231" s="9">
        <f t="shared" si="135"/>
        <v>0.47779929626205836</v>
      </c>
      <c r="U1231">
        <f>IF([1]!EM_S_MAJASSRES_NUM(C1231,"2014-12-30","2016-12-30")&gt;0,1,0)</f>
        <v>0</v>
      </c>
      <c r="V1231">
        <f t="shared" si="136"/>
        <v>412</v>
      </c>
      <c r="W1231" s="9">
        <f t="shared" si="137"/>
        <v>0.47779929626205836</v>
      </c>
      <c r="X1231">
        <f t="shared" si="138"/>
        <v>258</v>
      </c>
    </row>
    <row r="1232" spans="2:24" x14ac:dyDescent="0.25">
      <c r="B1232">
        <f t="shared" si="139"/>
        <v>300</v>
      </c>
      <c r="C1232" s="1" t="s">
        <v>2458</v>
      </c>
      <c r="D1232" s="1" t="s">
        <v>2459</v>
      </c>
      <c r="F1232" s="2">
        <f>IFERROR([1]!EM_S_QSTM07_IS($C1232,"61",F$2,"1"),"")</f>
        <v>10166662.41</v>
      </c>
      <c r="G1232" s="2">
        <f>IFERROR([1]!EM_S_QSTM07_IS($C1232,"61",G$2,"1"),"")</f>
        <v>20123770.640000001</v>
      </c>
      <c r="H1232" s="2">
        <f>IFERROR([1]!EM_S_QSTM07_IS($C1232,"61",H$2,"1"),"")</f>
        <v>12088049.359999999</v>
      </c>
      <c r="I1232" s="2">
        <f>IFERROR([1]!EM_S_QSTM07_IS($C1232,"61",I$2,"1"),"")</f>
        <v>19799232.010000002</v>
      </c>
      <c r="J1232" s="2">
        <f>IFERROR([1]!EM_S_QSTM07_IS($C1232,"61",J$2,"1"),"")</f>
        <v>9624628.9000000004</v>
      </c>
      <c r="M1232" s="2">
        <f>IFERROR([1]!EM_S_QSTM07_IS($C1232,"61",L$2,"1"),"")</f>
        <v>0</v>
      </c>
      <c r="N1232" s="2">
        <f>[1]!EM_S_PERFORMANCEEXPRESS_QNETPROFIT(C1232,L$2)</f>
        <v>0</v>
      </c>
      <c r="O1232" s="2">
        <f>[1]!EM_S_PROFITNOTICE_FORECASTT(C1232,L$2)</f>
        <v>78051700</v>
      </c>
      <c r="P1232" s="2">
        <f>[1]!EM_S_PROFITNOTICE_FORECASTL(C1232,L$2)</f>
        <v>60039800</v>
      </c>
      <c r="Q1232" t="str">
        <f>[1]!EM_S_PROFITNOTICE_ABSTRACT(C1232,L$2)</f>
        <v>预计2016年1-12月归属于上市公司股东的净利润6,003.98万元-7,805.17万元,与上年同期上升0%-30%</v>
      </c>
      <c r="R1232" s="2">
        <f t="shared" si="133"/>
        <v>69045750</v>
      </c>
      <c r="S1232" s="2">
        <f t="shared" si="134"/>
        <v>26667267.590000004</v>
      </c>
      <c r="T1232" s="9">
        <f t="shared" si="135"/>
        <v>0.34688393855535216</v>
      </c>
      <c r="U1232">
        <f>IF([1]!EM_S_MAJASSRES_NUM(C1232,"2014-12-30","2016-12-30")&gt;0,1,0)</f>
        <v>0</v>
      </c>
      <c r="V1232">
        <f t="shared" si="136"/>
        <v>464</v>
      </c>
      <c r="W1232" s="9">
        <f t="shared" si="137"/>
        <v>0.34688393855535216</v>
      </c>
      <c r="X1232">
        <f t="shared" si="138"/>
        <v>300</v>
      </c>
    </row>
    <row r="1233" spans="2:24" x14ac:dyDescent="0.25">
      <c r="B1233">
        <f t="shared" si="139"/>
        <v>444</v>
      </c>
      <c r="C1233" s="1" t="s">
        <v>2460</v>
      </c>
      <c r="D1233" s="1" t="s">
        <v>2461</v>
      </c>
      <c r="F1233" s="2">
        <f>IFERROR([1]!EM_S_QSTM07_IS($C1233,"61",F$2,"1"),"")</f>
        <v>44528731.560000002</v>
      </c>
      <c r="G1233" s="2">
        <f>IFERROR([1]!EM_S_QSTM07_IS($C1233,"61",G$2,"1"),"")</f>
        <v>-11167255.73</v>
      </c>
      <c r="H1233" s="2">
        <f>IFERROR([1]!EM_S_QSTM07_IS($C1233,"61",H$2,"1"),"")</f>
        <v>86306592.549999997</v>
      </c>
      <c r="I1233" s="2">
        <f>IFERROR([1]!EM_S_QSTM07_IS($C1233,"61",I$2,"1"),"")</f>
        <v>47247264.719999999</v>
      </c>
      <c r="J1233" s="2">
        <f>IFERROR([1]!EM_S_QSTM07_IS($C1233,"61",J$2,"1"),"")</f>
        <v>28341184.510000002</v>
      </c>
      <c r="M1233" s="2">
        <f>IFERROR([1]!EM_S_QSTM07_IS($C1233,"61",L$2,"1"),"")</f>
        <v>0</v>
      </c>
      <c r="N1233" s="2">
        <f>[1]!EM_S_PERFORMANCEEXPRESS_QNETPROFIT(C1233,L$2)</f>
        <v>0</v>
      </c>
      <c r="O1233" s="2">
        <f>[1]!EM_S_PROFITNOTICE_FORECASTT(C1233,L$2)</f>
        <v>194448400</v>
      </c>
      <c r="P1233" s="2">
        <f>[1]!EM_S_PROFITNOTICE_FORECASTL(C1233,L$2)</f>
        <v>142976800</v>
      </c>
      <c r="Q1233" t="str">
        <f>[1]!EM_S_PROFITNOTICE_ABSTRACT(C1233,L$2)</f>
        <v>预计2016年1-12月归属于上市公司股东的净利润:14,297.68万元-19,444.84万元,同比上年增长:25%至70%</v>
      </c>
      <c r="R1233" s="2">
        <f t="shared" si="133"/>
        <v>168712600</v>
      </c>
      <c r="S1233" s="2">
        <f t="shared" si="134"/>
        <v>49044531.620000005</v>
      </c>
      <c r="T1233" s="9">
        <f t="shared" si="135"/>
        <v>3.8039596803139675E-2</v>
      </c>
      <c r="U1233">
        <f>IF([1]!EM_S_MAJASSRES_NUM(C1233,"2014-12-30","2016-12-30")&gt;0,1,0)</f>
        <v>0</v>
      </c>
      <c r="V1233">
        <f t="shared" si="136"/>
        <v>630</v>
      </c>
      <c r="W1233" s="9">
        <f t="shared" si="137"/>
        <v>3.8039596803139675E-2</v>
      </c>
      <c r="X1233">
        <f t="shared" si="138"/>
        <v>444</v>
      </c>
    </row>
    <row r="1234" spans="2:24" x14ac:dyDescent="0.25">
      <c r="B1234">
        <f t="shared" si="139"/>
        <v>240</v>
      </c>
      <c r="C1234" s="1" t="s">
        <v>2462</v>
      </c>
      <c r="D1234" s="1" t="s">
        <v>2463</v>
      </c>
      <c r="F1234" s="2">
        <f>IFERROR([1]!EM_S_QSTM07_IS($C1234,"61",F$2,"1"),"")</f>
        <v>132417671.95999999</v>
      </c>
      <c r="G1234" s="2">
        <f>IFERROR([1]!EM_S_QSTM07_IS($C1234,"61",G$2,"1"),"")</f>
        <v>76150937.420000002</v>
      </c>
      <c r="H1234" s="2">
        <f>IFERROR([1]!EM_S_QSTM07_IS($C1234,"61",H$2,"1"),"")</f>
        <v>101985076.08</v>
      </c>
      <c r="I1234" s="2">
        <f>IFERROR([1]!EM_S_QSTM07_IS($C1234,"61",I$2,"1"),"")</f>
        <v>144719747.81999999</v>
      </c>
      <c r="J1234" s="2">
        <f>IFERROR([1]!EM_S_QSTM07_IS($C1234,"61",J$2,"1"),"")</f>
        <v>121067292.40000001</v>
      </c>
      <c r="M1234" s="2">
        <f>IFERROR([1]!EM_S_QSTM07_IS($C1234,"61",L$2,"1"),"")</f>
        <v>0</v>
      </c>
      <c r="N1234" s="2">
        <f>[1]!EM_S_PERFORMANCEEXPRESS_QNETPROFIT(C1234,L$2)</f>
        <v>0</v>
      </c>
      <c r="O1234" s="2">
        <f>[1]!EM_S_PROFITNOTICE_FORECASTT(C1234,L$2)</f>
        <v>590720000</v>
      </c>
      <c r="P1234" s="2">
        <f>[1]!EM_S_PROFITNOTICE_FORECASTL(C1234,L$2)</f>
        <v>472570000</v>
      </c>
      <c r="Q1234" t="str">
        <f>[1]!EM_S_PROFITNOTICE_ABSTRACT(C1234,L$2)</f>
        <v>预计2016年1-12月归属于上市公司股东的净利润盈利:47,257万元-59,072万元,较上年同期增长20%-50%</v>
      </c>
      <c r="R1234" s="2">
        <f t="shared" si="133"/>
        <v>531645000</v>
      </c>
      <c r="S1234" s="2">
        <f t="shared" si="134"/>
        <v>221091314.54000002</v>
      </c>
      <c r="T1234" s="9">
        <f t="shared" si="135"/>
        <v>0.5277204242712592</v>
      </c>
      <c r="U1234">
        <f>IF([1]!EM_S_MAJASSRES_NUM(C1234,"2014-12-30","2016-12-30")&gt;0,1,0)</f>
        <v>0</v>
      </c>
      <c r="V1234">
        <f t="shared" si="136"/>
        <v>391</v>
      </c>
      <c r="W1234" s="9">
        <f t="shared" si="137"/>
        <v>0.5277204242712592</v>
      </c>
      <c r="X1234">
        <f t="shared" si="138"/>
        <v>240</v>
      </c>
    </row>
    <row r="1235" spans="2:24" x14ac:dyDescent="0.25">
      <c r="B1235">
        <f t="shared" si="139"/>
        <v>380</v>
      </c>
      <c r="C1235" s="1" t="s">
        <v>2464</v>
      </c>
      <c r="D1235" s="1" t="s">
        <v>2465</v>
      </c>
      <c r="F1235" s="2">
        <f>IFERROR([1]!EM_S_QSTM07_IS($C1235,"61",F$2,"1"),"")</f>
        <v>40055582.880000003</v>
      </c>
      <c r="G1235" s="2">
        <f>IFERROR([1]!EM_S_QSTM07_IS($C1235,"61",G$2,"1"),"")</f>
        <v>54072533.159999996</v>
      </c>
      <c r="H1235" s="2">
        <f>IFERROR([1]!EM_S_QSTM07_IS($C1235,"61",H$2,"1"),"")</f>
        <v>7435802.04</v>
      </c>
      <c r="I1235" s="2">
        <f>IFERROR([1]!EM_S_QSTM07_IS($C1235,"61",I$2,"1"),"")</f>
        <v>28817132.739999998</v>
      </c>
      <c r="J1235" s="2">
        <f>IFERROR([1]!EM_S_QSTM07_IS($C1235,"61",J$2,"1"),"")</f>
        <v>26798328.68</v>
      </c>
      <c r="M1235" s="2">
        <f>IFERROR([1]!EM_S_QSTM07_IS($C1235,"61",L$2,"1"),"")</f>
        <v>0</v>
      </c>
      <c r="N1235" s="2">
        <f>[1]!EM_S_PERFORMANCEEXPRESS_QNETPROFIT(C1235,L$2)</f>
        <v>0</v>
      </c>
      <c r="O1235" s="2">
        <f>[1]!EM_S_PROFITNOTICE_FORECASTT(C1235,L$2)</f>
        <v>150228800</v>
      </c>
      <c r="P1235" s="2">
        <f>[1]!EM_S_PROFITNOTICE_FORECASTL(C1235,L$2)</f>
        <v>121152300</v>
      </c>
      <c r="Q1235" t="str">
        <f>[1]!EM_S_PROFITNOTICE_ABSTRACT(C1235,L$2)</f>
        <v>预计2016年1-12月归属于上市公司股东的净利润:12,115.23万元-15,022.88万元,比上年同期增长:25.00%-55.00%</v>
      </c>
      <c r="R1235" s="2">
        <f t="shared" si="133"/>
        <v>135690550</v>
      </c>
      <c r="S1235" s="2">
        <f t="shared" si="134"/>
        <v>34126631.920000002</v>
      </c>
      <c r="T1235" s="9">
        <f t="shared" si="135"/>
        <v>0.18424800371030958</v>
      </c>
      <c r="U1235">
        <f>IF([1]!EM_S_MAJASSRES_NUM(C1235,"2014-12-30","2016-12-30")&gt;0,1,0)</f>
        <v>0</v>
      </c>
      <c r="V1235">
        <f t="shared" si="136"/>
        <v>557</v>
      </c>
      <c r="W1235" s="9">
        <f t="shared" si="137"/>
        <v>0.18424800371030958</v>
      </c>
      <c r="X1235">
        <f t="shared" si="138"/>
        <v>380</v>
      </c>
    </row>
    <row r="1236" spans="2:24" x14ac:dyDescent="0.25">
      <c r="B1236">
        <f t="shared" si="139"/>
        <v>324</v>
      </c>
      <c r="C1236" s="1" t="s">
        <v>2466</v>
      </c>
      <c r="D1236" s="1" t="s">
        <v>2467</v>
      </c>
      <c r="F1236" s="2">
        <f>IFERROR([1]!EM_S_QSTM07_IS($C1236,"61",F$2,"1"),"")</f>
        <v>18513179.530000001</v>
      </c>
      <c r="G1236" s="2">
        <f>IFERROR([1]!EM_S_QSTM07_IS($C1236,"61",G$2,"1"),"")</f>
        <v>25352995.199999999</v>
      </c>
      <c r="H1236" s="2">
        <f>IFERROR([1]!EM_S_QSTM07_IS($C1236,"61",H$2,"1"),"")</f>
        <v>35246376.259999998</v>
      </c>
      <c r="I1236" s="2">
        <f>IFERROR([1]!EM_S_QSTM07_IS($C1236,"61",I$2,"1"),"")</f>
        <v>32576108.670000002</v>
      </c>
      <c r="J1236" s="2">
        <f>IFERROR([1]!EM_S_QSTM07_IS($C1236,"61",J$2,"1"),"")</f>
        <v>28449589.350000001</v>
      </c>
      <c r="M1236" s="2">
        <f>IFERROR([1]!EM_S_QSTM07_IS($C1236,"61",L$2,"1"),"")</f>
        <v>0</v>
      </c>
      <c r="N1236" s="2">
        <f>[1]!EM_S_PERFORMANCEEXPRESS_QNETPROFIT(C1236,L$2)</f>
        <v>0</v>
      </c>
      <c r="O1236" s="2">
        <f>[1]!EM_S_PROFITNOTICE_FORECASTT(C1236,L$2)</f>
        <v>127399300</v>
      </c>
      <c r="P1236" s="2">
        <f>[1]!EM_S_PROFITNOTICE_FORECASTL(C1236,L$2)</f>
        <v>115266100</v>
      </c>
      <c r="Q1236" t="str">
        <f>[1]!EM_S_PROFITNOTICE_ABSTRACT(C1236,L$2)</f>
        <v>预计2016年1-12月归属于上市公司股东的净利润:11,526.61万元-12,739.93万元,比上年同期变动-5%至5%</v>
      </c>
      <c r="R1236" s="2">
        <f t="shared" si="133"/>
        <v>121332700</v>
      </c>
      <c r="S1236" s="2">
        <f t="shared" si="134"/>
        <v>42220149.00999999</v>
      </c>
      <c r="T1236" s="9">
        <f t="shared" si="135"/>
        <v>0.29604641971499135</v>
      </c>
      <c r="U1236">
        <f>IF([1]!EM_S_MAJASSRES_NUM(C1236,"2014-12-30","2016-12-30")&gt;0,1,0)</f>
        <v>0</v>
      </c>
      <c r="V1236">
        <f t="shared" si="136"/>
        <v>493</v>
      </c>
      <c r="W1236" s="9">
        <f t="shared" si="137"/>
        <v>0.29604641971499135</v>
      </c>
      <c r="X1236">
        <f t="shared" si="138"/>
        <v>324</v>
      </c>
    </row>
    <row r="1237" spans="2:24" x14ac:dyDescent="0.25">
      <c r="B1237">
        <f t="shared" si="139"/>
        <v>462</v>
      </c>
      <c r="C1237" s="1" t="s">
        <v>2468</v>
      </c>
      <c r="D1237" s="1" t="s">
        <v>2469</v>
      </c>
      <c r="F1237" s="2">
        <f>IFERROR([1]!EM_S_QSTM07_IS($C1237,"61",F$2,"1"),"")</f>
        <v>8126787.25</v>
      </c>
      <c r="G1237" s="2">
        <f>IFERROR([1]!EM_S_QSTM07_IS($C1237,"61",G$2,"1"),"")</f>
        <v>21870981.530000001</v>
      </c>
      <c r="H1237" s="2">
        <f>IFERROR([1]!EM_S_QSTM07_IS($C1237,"61",H$2,"1"),"")</f>
        <v>5538100.0999999996</v>
      </c>
      <c r="I1237" s="2">
        <f>IFERROR([1]!EM_S_QSTM07_IS($C1237,"61",I$2,"1"),"")</f>
        <v>26226282.129999999</v>
      </c>
      <c r="J1237" s="2">
        <f>IFERROR([1]!EM_S_QSTM07_IS($C1237,"61",J$2,"1"),"")</f>
        <v>6550724.7800000003</v>
      </c>
      <c r="M1237" s="2">
        <f>IFERROR([1]!EM_S_QSTM07_IS($C1237,"61",L$2,"1"),"")</f>
        <v>0</v>
      </c>
      <c r="N1237" s="2">
        <f>[1]!EM_S_PERFORMANCEEXPRESS_QNETPROFIT(C1237,L$2)</f>
        <v>0</v>
      </c>
      <c r="O1237" s="2">
        <f>[1]!EM_S_PROFITNOTICE_FORECASTT(C1237,L$2)</f>
        <v>74389500</v>
      </c>
      <c r="P1237" s="2">
        <f>[1]!EM_S_PROFITNOTICE_FORECASTL(C1237,L$2)</f>
        <v>48639300</v>
      </c>
      <c r="Q1237" t="str">
        <f>[1]!EM_S_PROFITNOTICE_ABSTRACT(C1237,L$2)</f>
        <v>预计2016年1-12月归属于上市公司股东的净利润4,863.93万元-7,438.95万元,与上年同期变动-15%至30%</v>
      </c>
      <c r="R1237" s="2">
        <f t="shared" si="133"/>
        <v>61514400</v>
      </c>
      <c r="S1237" s="2">
        <f t="shared" si="134"/>
        <v>25978531.119999997</v>
      </c>
      <c r="T1237" s="9">
        <f t="shared" si="135"/>
        <v>-9.4466691379256375E-3</v>
      </c>
      <c r="U1237">
        <f>IF([1]!EM_S_MAJASSRES_NUM(C1237,"2014-12-30","2016-12-30")&gt;0,1,0)</f>
        <v>0</v>
      </c>
      <c r="V1237">
        <f t="shared" si="136"/>
        <v>651</v>
      </c>
      <c r="W1237" s="9">
        <f t="shared" si="137"/>
        <v>-9.4466691379256375E-3</v>
      </c>
      <c r="X1237">
        <f t="shared" si="138"/>
        <v>462</v>
      </c>
    </row>
    <row r="1238" spans="2:24" x14ac:dyDescent="0.25">
      <c r="B1238" t="str">
        <f t="shared" si="139"/>
        <v/>
      </c>
      <c r="C1238" s="1" t="s">
        <v>2470</v>
      </c>
      <c r="D1238" s="1" t="s">
        <v>2471</v>
      </c>
      <c r="F1238" s="2">
        <f>IFERROR([1]!EM_S_QSTM07_IS($C1238,"61",F$2,"1"),"")</f>
        <v>8251692.1200000001</v>
      </c>
      <c r="G1238" s="2">
        <f>IFERROR([1]!EM_S_QSTM07_IS($C1238,"61",G$2,"1"),"")</f>
        <v>6703836.4299999997</v>
      </c>
      <c r="H1238" s="2">
        <f>IFERROR([1]!EM_S_QSTM07_IS($C1238,"61",H$2,"1"),"")</f>
        <v>10213854.220000001</v>
      </c>
      <c r="I1238" s="2">
        <f>IFERROR([1]!EM_S_QSTM07_IS($C1238,"61",I$2,"1"),"")</f>
        <v>5368564.91</v>
      </c>
      <c r="J1238" s="2">
        <f>IFERROR([1]!EM_S_QSTM07_IS($C1238,"61",J$2,"1"),"")</f>
        <v>12181747.58</v>
      </c>
      <c r="M1238" s="2">
        <f>IFERROR([1]!EM_S_QSTM07_IS($C1238,"61",L$2,"1"),"")</f>
        <v>0</v>
      </c>
      <c r="N1238" s="2">
        <f>[1]!EM_S_PERFORMANCEEXPRESS_QNETPROFIT(C1238,L$2)</f>
        <v>0</v>
      </c>
      <c r="O1238" s="2">
        <f>[1]!EM_S_PROFITNOTICE_FORECASTT(C1238,L$2)</f>
        <v>38900800</v>
      </c>
      <c r="P1238" s="2">
        <f>[1]!EM_S_PROFITNOTICE_FORECASTL(C1238,L$2)</f>
        <v>28291500</v>
      </c>
      <c r="Q1238" t="str">
        <f>[1]!EM_S_PROFITNOTICE_ABSTRACT(C1238,L$2)</f>
        <v>预计2016年1-12月归属于上市公司股东的净利润:2,829.15万元-3,890.08万元,比上年同期变动:-20.00%至10.00%</v>
      </c>
      <c r="R1238" s="2">
        <f t="shared" si="133"/>
        <v>33596150</v>
      </c>
      <c r="S1238" s="2">
        <f t="shared" si="134"/>
        <v>8426767.2299999967</v>
      </c>
      <c r="T1238" s="9">
        <f t="shared" si="135"/>
        <v>0.56964987315390336</v>
      </c>
      <c r="U1238">
        <f>IF([1]!EM_S_MAJASSRES_NUM(C1238,"2014-12-30","2016-12-30")&gt;0,1,0)</f>
        <v>0</v>
      </c>
      <c r="V1238" t="str">
        <f t="shared" si="136"/>
        <v/>
      </c>
      <c r="W1238" s="9" t="str">
        <f t="shared" si="137"/>
        <v/>
      </c>
      <c r="X1238" t="str">
        <f t="shared" si="138"/>
        <v/>
      </c>
    </row>
    <row r="1239" spans="2:24" x14ac:dyDescent="0.25">
      <c r="B1239" t="str">
        <f t="shared" si="139"/>
        <v/>
      </c>
      <c r="C1239" s="1" t="s">
        <v>2472</v>
      </c>
      <c r="D1239" s="1" t="s">
        <v>2473</v>
      </c>
      <c r="F1239" s="2">
        <f>IFERROR([1]!EM_S_QSTM07_IS($C1239,"61",F$2,"1"),"")</f>
        <v>12720149.91</v>
      </c>
      <c r="G1239" s="2">
        <f>IFERROR([1]!EM_S_QSTM07_IS($C1239,"61",G$2,"1"),"")</f>
        <v>11927273.24</v>
      </c>
      <c r="H1239" s="2">
        <f>IFERROR([1]!EM_S_QSTM07_IS($C1239,"61",H$2,"1"),"")</f>
        <v>9613397.7599999998</v>
      </c>
      <c r="I1239" s="2">
        <f>IFERROR([1]!EM_S_QSTM07_IS($C1239,"61",I$2,"1"),"")</f>
        <v>7674148.8300000103</v>
      </c>
      <c r="J1239" s="2">
        <f>IFERROR([1]!EM_S_QSTM07_IS($C1239,"61",J$2,"1"),"")</f>
        <v>15185000.060000001</v>
      </c>
      <c r="M1239" s="2">
        <f>IFERROR([1]!EM_S_QSTM07_IS($C1239,"61",L$2,"1"),"")</f>
        <v>0</v>
      </c>
      <c r="N1239" s="2">
        <f>[1]!EM_S_PERFORMANCEEXPRESS_QNETPROFIT(C1239,L$2)</f>
        <v>0</v>
      </c>
      <c r="O1239" s="2">
        <f>[1]!EM_S_PROFITNOTICE_FORECASTT(C1239,L$2)</f>
        <v>53671100</v>
      </c>
      <c r="P1239" s="2">
        <f>[1]!EM_S_PROFITNOTICE_FORECASTL(C1239,L$2)</f>
        <v>34154300</v>
      </c>
      <c r="Q1239" t="str">
        <f>[1]!EM_S_PROFITNOTICE_ABSTRACT(C1239,L$2)</f>
        <v>预计2016年1-12月归属于上市公司股东的净利润:3,415.43万元-5,367.11万元,比上年同期变动:-30.00%至10.00%</v>
      </c>
      <c r="R1239" s="2">
        <f t="shared" si="133"/>
        <v>43912700</v>
      </c>
      <c r="S1239" s="2">
        <f t="shared" si="134"/>
        <v>9651879.0900000036</v>
      </c>
      <c r="T1239" s="9">
        <f t="shared" si="135"/>
        <v>0.25771330525524749</v>
      </c>
      <c r="U1239">
        <f>IF([1]!EM_S_MAJASSRES_NUM(C1239,"2014-12-30","2016-12-30")&gt;0,1,0)</f>
        <v>0</v>
      </c>
      <c r="V1239" t="str">
        <f t="shared" si="136"/>
        <v/>
      </c>
      <c r="W1239" s="9" t="str">
        <f t="shared" si="137"/>
        <v/>
      </c>
      <c r="X1239" t="str">
        <f t="shared" si="138"/>
        <v/>
      </c>
    </row>
    <row r="1240" spans="2:24" x14ac:dyDescent="0.25">
      <c r="B1240">
        <f t="shared" si="139"/>
        <v>424</v>
      </c>
      <c r="C1240" s="1" t="s">
        <v>2474</v>
      </c>
      <c r="D1240" s="1" t="s">
        <v>2475</v>
      </c>
      <c r="F1240" s="2">
        <f>IFERROR([1]!EM_S_QSTM07_IS($C1240,"61",F$2,"1"),"")</f>
        <v>2355217.9</v>
      </c>
      <c r="G1240" s="2">
        <f>IFERROR([1]!EM_S_QSTM07_IS($C1240,"61",G$2,"1"),"")</f>
        <v>6152133.5300000003</v>
      </c>
      <c r="H1240" s="2">
        <f>IFERROR([1]!EM_S_QSTM07_IS($C1240,"61",H$2,"1"),"")</f>
        <v>571522.49</v>
      </c>
      <c r="I1240" s="2">
        <f>IFERROR([1]!EM_S_QSTM07_IS($C1240,"61",I$2,"1"),"")</f>
        <v>19906288.66</v>
      </c>
      <c r="J1240" s="2">
        <f>IFERROR([1]!EM_S_QSTM07_IS($C1240,"61",J$2,"1"),"")</f>
        <v>1628093.34</v>
      </c>
      <c r="M1240" s="2">
        <f>IFERROR([1]!EM_S_QSTM07_IS($C1240,"61",L$2,"1"),"")</f>
        <v>0</v>
      </c>
      <c r="N1240" s="2">
        <f>[1]!EM_S_PERFORMANCEEXPRESS_QNETPROFIT(C1240,L$2)</f>
        <v>0</v>
      </c>
      <c r="O1240" s="2">
        <f>[1]!EM_S_PROFITNOTICE_FORECASTT(C1240,L$2)</f>
        <v>38500000</v>
      </c>
      <c r="P1240" s="2">
        <f>[1]!EM_S_PROFITNOTICE_FORECASTL(C1240,L$2)</f>
        <v>23100000</v>
      </c>
      <c r="Q1240" t="str">
        <f>[1]!EM_S_PROFITNOTICE_ABSTRACT(C1240,L$2)</f>
        <v>预计2016年1-12月归属于上市公司股东的净利润2,310万元-3,850万元,比上年同期变动-25%至25%</v>
      </c>
      <c r="R1240" s="2">
        <f t="shared" si="133"/>
        <v>30800000</v>
      </c>
      <c r="S1240" s="2">
        <f t="shared" si="134"/>
        <v>21721126.079999998</v>
      </c>
      <c r="T1240" s="9">
        <f t="shared" si="135"/>
        <v>9.1169049690651774E-2</v>
      </c>
      <c r="U1240">
        <f>IF([1]!EM_S_MAJASSRES_NUM(C1240,"2014-12-30","2016-12-30")&gt;0,1,0)</f>
        <v>0</v>
      </c>
      <c r="V1240">
        <f t="shared" si="136"/>
        <v>605</v>
      </c>
      <c r="W1240" s="9">
        <f t="shared" si="137"/>
        <v>9.1169049690651774E-2</v>
      </c>
      <c r="X1240">
        <f t="shared" si="138"/>
        <v>424</v>
      </c>
    </row>
    <row r="1241" spans="2:24" x14ac:dyDescent="0.25">
      <c r="B1241">
        <f t="shared" si="139"/>
        <v>96</v>
      </c>
      <c r="C1241" s="1" t="s">
        <v>2476</v>
      </c>
      <c r="D1241" s="1" t="s">
        <v>2477</v>
      </c>
      <c r="F1241" s="2">
        <f>IFERROR([1]!EM_S_QSTM07_IS($C1241,"61",F$2,"1"),"")</f>
        <v>35030743.649999999</v>
      </c>
      <c r="G1241" s="2">
        <f>IFERROR([1]!EM_S_QSTM07_IS($C1241,"61",G$2,"1"),"")</f>
        <v>21056522.550000001</v>
      </c>
      <c r="H1241" s="2">
        <f>IFERROR([1]!EM_S_QSTM07_IS($C1241,"61",H$2,"1"),"")</f>
        <v>39327414.549999997</v>
      </c>
      <c r="I1241" s="2">
        <f>IFERROR([1]!EM_S_QSTM07_IS($C1241,"61",I$2,"1"),"")</f>
        <v>13962362.189999999</v>
      </c>
      <c r="J1241" s="2">
        <f>IFERROR([1]!EM_S_QSTM07_IS($C1241,"61",J$2,"1"),"")</f>
        <v>41843361.75</v>
      </c>
      <c r="M1241" s="2">
        <f>IFERROR([1]!EM_S_QSTM07_IS($C1241,"61",L$2,"1"),"")</f>
        <v>0</v>
      </c>
      <c r="N1241" s="2">
        <f>[1]!EM_S_PERFORMANCEEXPRESS_QNETPROFIT(C1241,L$2)</f>
        <v>0</v>
      </c>
      <c r="O1241" s="2">
        <f>[1]!EM_S_PROFITNOTICE_FORECASTT(C1241,L$2)</f>
        <v>156417500</v>
      </c>
      <c r="P1241" s="2">
        <f>[1]!EM_S_PROFITNOTICE_FORECASTL(C1241,L$2)</f>
        <v>104278300</v>
      </c>
      <c r="Q1241" t="str">
        <f>[1]!EM_S_PROFITNOTICE_ABSTRACT(C1241,L$2)</f>
        <v>预计2016年1-12月归属于上市公司股东的净利润10,427.83万元-15,641.75万元,与上年同期变动-20%至20%</v>
      </c>
      <c r="R1241" s="2">
        <f t="shared" si="133"/>
        <v>130347900</v>
      </c>
      <c r="S1241" s="2">
        <f t="shared" si="134"/>
        <v>34933219.25</v>
      </c>
      <c r="T1241" s="9">
        <f t="shared" si="135"/>
        <v>1.5019562431219242</v>
      </c>
      <c r="U1241">
        <f>IF([1]!EM_S_MAJASSRES_NUM(C1241,"2014-12-30","2016-12-30")&gt;0,1,0)</f>
        <v>0</v>
      </c>
      <c r="V1241">
        <f t="shared" si="136"/>
        <v>194</v>
      </c>
      <c r="W1241" s="9">
        <f t="shared" si="137"/>
        <v>1.5019562431219242</v>
      </c>
      <c r="X1241">
        <f t="shared" si="138"/>
        <v>96</v>
      </c>
    </row>
    <row r="1242" spans="2:24" x14ac:dyDescent="0.25">
      <c r="B1242">
        <f t="shared" si="139"/>
        <v>572</v>
      </c>
      <c r="C1242" s="1" t="s">
        <v>2478</v>
      </c>
      <c r="D1242" s="1" t="s">
        <v>2479</v>
      </c>
      <c r="F1242" s="2">
        <f>IFERROR([1]!EM_S_QSTM07_IS($C1242,"61",F$2,"1"),"")</f>
        <v>25517512.109999999</v>
      </c>
      <c r="G1242" s="2">
        <f>IFERROR([1]!EM_S_QSTM07_IS($C1242,"61",G$2,"1"),"")</f>
        <v>19048223.039999999</v>
      </c>
      <c r="H1242" s="2">
        <f>IFERROR([1]!EM_S_QSTM07_IS($C1242,"61",H$2,"1"),"")</f>
        <v>18439983.620000001</v>
      </c>
      <c r="I1242" s="2">
        <f>IFERROR([1]!EM_S_QSTM07_IS($C1242,"61",I$2,"1"),"")</f>
        <v>11100546.92</v>
      </c>
      <c r="J1242" s="2">
        <f>IFERROR([1]!EM_S_QSTM07_IS($C1242,"61",J$2,"1"),"")</f>
        <v>20970905.559999999</v>
      </c>
      <c r="M1242" s="2">
        <f>IFERROR([1]!EM_S_QSTM07_IS($C1242,"61",L$2,"1"),"")</f>
        <v>0</v>
      </c>
      <c r="N1242" s="2">
        <f>[1]!EM_S_PERFORMANCEEXPRESS_QNETPROFIT(C1242,L$2)</f>
        <v>0</v>
      </c>
      <c r="O1242" s="2">
        <f>[1]!EM_S_PROFITNOTICE_FORECASTT(C1242,L$2)</f>
        <v>74342200</v>
      </c>
      <c r="P1242" s="2">
        <f>[1]!EM_S_PROFITNOTICE_FORECASTL(C1242,L$2)</f>
        <v>62904900</v>
      </c>
      <c r="Q1242" t="str">
        <f>[1]!EM_S_PROFITNOTICE_ABSTRACT(C1242,L$2)</f>
        <v>预计2016年1-12月归属于上市公司股东的净利润:6,290.49万元-7,434.22万元,比上年同期增长:10.00%-30.00%</v>
      </c>
      <c r="R1242" s="2">
        <f t="shared" si="133"/>
        <v>68623550</v>
      </c>
      <c r="S1242" s="2">
        <f t="shared" si="134"/>
        <v>5617831.2300000042</v>
      </c>
      <c r="T1242" s="9">
        <f t="shared" si="135"/>
        <v>-0.49391401428354087</v>
      </c>
      <c r="U1242">
        <f>IF([1]!EM_S_MAJASSRES_NUM(C1242,"2014-12-30","2016-12-30")&gt;0,1,0)</f>
        <v>0</v>
      </c>
      <c r="V1242">
        <f t="shared" si="136"/>
        <v>792</v>
      </c>
      <c r="W1242" s="9">
        <f t="shared" si="137"/>
        <v>-0.49391401428354087</v>
      </c>
      <c r="X1242">
        <f t="shared" si="138"/>
        <v>572</v>
      </c>
    </row>
    <row r="1243" spans="2:24" x14ac:dyDescent="0.25">
      <c r="B1243">
        <f t="shared" si="139"/>
        <v>365</v>
      </c>
      <c r="C1243" s="1" t="s">
        <v>2480</v>
      </c>
      <c r="D1243" s="1" t="s">
        <v>2481</v>
      </c>
      <c r="F1243" s="2">
        <f>IFERROR([1]!EM_S_QSTM07_IS($C1243,"61",F$2,"1"),"")</f>
        <v>28319795.420000002</v>
      </c>
      <c r="G1243" s="2">
        <f>IFERROR([1]!EM_S_QSTM07_IS($C1243,"61",G$2,"1"),"")</f>
        <v>40139229.159999996</v>
      </c>
      <c r="H1243" s="2">
        <f>IFERROR([1]!EM_S_QSTM07_IS($C1243,"61",H$2,"1"),"")</f>
        <v>16008300.310000001</v>
      </c>
      <c r="I1243" s="2">
        <f>IFERROR([1]!EM_S_QSTM07_IS($C1243,"61",I$2,"1"),"")</f>
        <v>28989414.899999999</v>
      </c>
      <c r="J1243" s="2">
        <f>IFERROR([1]!EM_S_QSTM07_IS($C1243,"61",J$2,"1"),"")</f>
        <v>20862036.859999999</v>
      </c>
      <c r="M1243" s="2">
        <f>IFERROR([1]!EM_S_QSTM07_IS($C1243,"61",L$2,"1"),"")</f>
        <v>0</v>
      </c>
      <c r="N1243" s="2">
        <f>[1]!EM_S_PERFORMANCEEXPRESS_QNETPROFIT(C1243,L$2)</f>
        <v>0</v>
      </c>
      <c r="O1243" s="2">
        <f>[1]!EM_S_PROFITNOTICE_FORECASTT(C1243,L$2)</f>
        <v>141511000</v>
      </c>
      <c r="P1243" s="2">
        <f>[1]!EM_S_PROFITNOTICE_FORECASTL(C1243,L$2)</f>
        <v>97593800</v>
      </c>
      <c r="Q1243" t="str">
        <f>[1]!EM_S_PROFITNOTICE_ABSTRACT(C1243,L$2)</f>
        <v>预计2016年1-12月归属于上市公司股东的净利润:9,759.38万元-14,151.1万元,比上年同期增长:0.00%-45.00%</v>
      </c>
      <c r="R1243" s="2">
        <f t="shared" si="133"/>
        <v>119552400</v>
      </c>
      <c r="S1243" s="2">
        <f t="shared" si="134"/>
        <v>35085075.109999999</v>
      </c>
      <c r="T1243" s="9">
        <f t="shared" si="135"/>
        <v>0.2102719296345647</v>
      </c>
      <c r="U1243">
        <f>IF([1]!EM_S_MAJASSRES_NUM(C1243,"2014-12-30","2016-12-30")&gt;0,1,0)</f>
        <v>0</v>
      </c>
      <c r="V1243">
        <f t="shared" si="136"/>
        <v>540</v>
      </c>
      <c r="W1243" s="9">
        <f t="shared" si="137"/>
        <v>0.2102719296345647</v>
      </c>
      <c r="X1243">
        <f t="shared" si="138"/>
        <v>365</v>
      </c>
    </row>
    <row r="1244" spans="2:24" x14ac:dyDescent="0.25">
      <c r="B1244" t="str">
        <f t="shared" si="139"/>
        <v/>
      </c>
      <c r="C1244" s="1" t="s">
        <v>2482</v>
      </c>
      <c r="D1244" s="1" t="s">
        <v>2483</v>
      </c>
      <c r="F1244" s="2">
        <f>IFERROR([1]!EM_S_QSTM07_IS($C1244,"61",F$2,"1"),"")</f>
        <v>5844762.9199999999</v>
      </c>
      <c r="G1244" s="2">
        <f>IFERROR([1]!EM_S_QSTM07_IS($C1244,"61",G$2,"1"),"")</f>
        <v>6449202.7400000002</v>
      </c>
      <c r="H1244" s="2">
        <f>IFERROR([1]!EM_S_QSTM07_IS($C1244,"61",H$2,"1"),"")</f>
        <v>2634145.91</v>
      </c>
      <c r="I1244" s="2">
        <f>IFERROR([1]!EM_S_QSTM07_IS($C1244,"61",I$2,"1"),"")</f>
        <v>7984219.9199999999</v>
      </c>
      <c r="J1244" s="2">
        <f>IFERROR([1]!EM_S_QSTM07_IS($C1244,"61",J$2,"1"),"")</f>
        <v>9405433.2799999993</v>
      </c>
      <c r="M1244" s="2">
        <f>IFERROR([1]!EM_S_QSTM07_IS($C1244,"61",L$2,"1"),"")</f>
        <v>0</v>
      </c>
      <c r="N1244" s="2">
        <f>[1]!EM_S_PERFORMANCEEXPRESS_QNETPROFIT(C1244,L$2)</f>
        <v>0</v>
      </c>
      <c r="O1244" s="2">
        <f>[1]!EM_S_PROFITNOTICE_FORECASTT(C1244,L$2)</f>
        <v>28000000</v>
      </c>
      <c r="P1244" s="2">
        <f>[1]!EM_S_PROFITNOTICE_FORECASTL(C1244,L$2)</f>
        <v>20000000</v>
      </c>
      <c r="Q1244" t="str">
        <f>[1]!EM_S_PROFITNOTICE_ABSTRACT(C1244,L$2)</f>
        <v>预计2016年1-12月归属于上市公司股东的净利润盈利:2,000万元-2,800万元,比上年同期变动-5.12%至32.83%</v>
      </c>
      <c r="R1244" s="2">
        <f t="shared" si="133"/>
        <v>24000000</v>
      </c>
      <c r="S1244" s="2">
        <f t="shared" si="134"/>
        <v>9071888.4299999997</v>
      </c>
      <c r="T1244" s="9">
        <f t="shared" si="135"/>
        <v>0.13622727340907209</v>
      </c>
      <c r="U1244">
        <f>IF([1]!EM_S_MAJASSRES_NUM(C1244,"2014-12-30","2016-12-30")&gt;0,1,0)</f>
        <v>0</v>
      </c>
      <c r="V1244" t="str">
        <f t="shared" si="136"/>
        <v/>
      </c>
      <c r="W1244" s="9" t="str">
        <f t="shared" si="137"/>
        <v/>
      </c>
      <c r="X1244" t="str">
        <f t="shared" si="138"/>
        <v/>
      </c>
    </row>
    <row r="1245" spans="2:24" x14ac:dyDescent="0.25">
      <c r="B1245">
        <f t="shared" si="139"/>
        <v>546</v>
      </c>
      <c r="C1245" s="1" t="s">
        <v>2484</v>
      </c>
      <c r="D1245" s="1" t="s">
        <v>2485</v>
      </c>
      <c r="F1245" s="2">
        <f>IFERROR([1]!EM_S_QSTM07_IS($C1245,"61",F$2,"1"),"")</f>
        <v>22378232.559999999</v>
      </c>
      <c r="G1245" s="2">
        <f>IFERROR([1]!EM_S_QSTM07_IS($C1245,"61",G$2,"1"),"")</f>
        <v>17433766.350000001</v>
      </c>
      <c r="H1245" s="2">
        <f>IFERROR([1]!EM_S_QSTM07_IS($C1245,"61",H$2,"1"),"")</f>
        <v>27689812.510000002</v>
      </c>
      <c r="I1245" s="2">
        <f>IFERROR([1]!EM_S_QSTM07_IS($C1245,"61",I$2,"1"),"")</f>
        <v>31456377.190000001</v>
      </c>
      <c r="J1245" s="2">
        <f>IFERROR([1]!EM_S_QSTM07_IS($C1245,"61",J$2,"1"),"")</f>
        <v>10919654.43</v>
      </c>
      <c r="M1245" s="2">
        <f>IFERROR([1]!EM_S_QSTM07_IS($C1245,"61",L$2,"1"),"")</f>
        <v>0</v>
      </c>
      <c r="N1245" s="2">
        <f>[1]!EM_S_PERFORMANCEEXPRESS_QNETPROFIT(C1245,L$2)</f>
        <v>0</v>
      </c>
      <c r="O1245" s="2">
        <f>[1]!EM_S_PROFITNOTICE_FORECASTT(C1245,L$2)</f>
        <v>100000000</v>
      </c>
      <c r="P1245" s="2">
        <f>[1]!EM_S_PROFITNOTICE_FORECASTL(C1245,L$2)</f>
        <v>80000000</v>
      </c>
      <c r="Q1245" t="str">
        <f>[1]!EM_S_PROFITNOTICE_ABSTRACT(C1245,L$2)</f>
        <v>预计2016年1-12月归属于上市公司股东的净利润:8,000万元-10,000万元,比上年同期增长:5.12%-31.41%</v>
      </c>
      <c r="R1245" s="2">
        <f t="shared" si="133"/>
        <v>90000000</v>
      </c>
      <c r="S1245" s="2">
        <f t="shared" si="134"/>
        <v>22498188.579999998</v>
      </c>
      <c r="T1245" s="9">
        <f t="shared" si="135"/>
        <v>-0.28478131972704779</v>
      </c>
      <c r="U1245">
        <f>IF([1]!EM_S_MAJASSRES_NUM(C1245,"2014-12-30","2016-12-30")&gt;0,1,0)</f>
        <v>0</v>
      </c>
      <c r="V1245">
        <f t="shared" si="136"/>
        <v>758</v>
      </c>
      <c r="W1245" s="9">
        <f t="shared" si="137"/>
        <v>-0.28478131972704779</v>
      </c>
      <c r="X1245">
        <f t="shared" si="138"/>
        <v>546</v>
      </c>
    </row>
    <row r="1246" spans="2:24" x14ac:dyDescent="0.25">
      <c r="B1246">
        <f t="shared" si="139"/>
        <v>306</v>
      </c>
      <c r="C1246" s="1" t="s">
        <v>2486</v>
      </c>
      <c r="D1246" s="1" t="s">
        <v>2487</v>
      </c>
      <c r="F1246" s="2">
        <f>IFERROR([1]!EM_S_QSTM07_IS($C1246,"61",F$2,"1"),"")</f>
        <v>26997675.510000002</v>
      </c>
      <c r="G1246" s="2">
        <f>IFERROR([1]!EM_S_QSTM07_IS($C1246,"61",G$2,"1"),"")</f>
        <v>35819259.619999997</v>
      </c>
      <c r="H1246" s="2">
        <f>IFERROR([1]!EM_S_QSTM07_IS($C1246,"61",H$2,"1"),"")</f>
        <v>28574162.870000001</v>
      </c>
      <c r="I1246" s="2">
        <f>IFERROR([1]!EM_S_QSTM07_IS($C1246,"61",I$2,"1"),"")</f>
        <v>22799298.23</v>
      </c>
      <c r="J1246" s="2">
        <f>IFERROR([1]!EM_S_QSTM07_IS($C1246,"61",J$2,"1"),"")</f>
        <v>21589911.489999998</v>
      </c>
      <c r="M1246" s="2">
        <f>IFERROR([1]!EM_S_QSTM07_IS($C1246,"61",L$2,"1"),"")</f>
        <v>0</v>
      </c>
      <c r="N1246" s="2">
        <f>[1]!EM_S_PERFORMANCEEXPRESS_QNETPROFIT(C1246,L$2)</f>
        <v>0</v>
      </c>
      <c r="O1246" s="2">
        <f>[1]!EM_S_PROFITNOTICE_FORECASTT(C1246,L$2)</f>
        <v>143033900</v>
      </c>
      <c r="P1246" s="2">
        <f>[1]!EM_S_PROFITNOTICE_FORECASTL(C1246,L$2)</f>
        <v>100965100</v>
      </c>
      <c r="Q1246" t="str">
        <f>[1]!EM_S_PROFITNOTICE_ABSTRACT(C1246,L$2)</f>
        <v>预计2016年1-12月归属于上市公司股东的净利润10,096.51万元-14,303.39万元,与上年同期增长20%-70%</v>
      </c>
      <c r="R1246" s="2">
        <f t="shared" si="133"/>
        <v>121999500</v>
      </c>
      <c r="S1246" s="2">
        <f t="shared" si="134"/>
        <v>30608402</v>
      </c>
      <c r="T1246" s="9">
        <f t="shared" si="135"/>
        <v>0.34251509372005784</v>
      </c>
      <c r="U1246">
        <f>IF([1]!EM_S_MAJASSRES_NUM(C1246,"2014-12-30","2016-12-30")&gt;0,1,0)</f>
        <v>0</v>
      </c>
      <c r="V1246">
        <f t="shared" si="136"/>
        <v>470</v>
      </c>
      <c r="W1246" s="9">
        <f t="shared" si="137"/>
        <v>0.34251509372005784</v>
      </c>
      <c r="X1246">
        <f t="shared" si="138"/>
        <v>306</v>
      </c>
    </row>
    <row r="1247" spans="2:24" x14ac:dyDescent="0.25">
      <c r="B1247">
        <f t="shared" si="139"/>
        <v>422</v>
      </c>
      <c r="C1247" s="1" t="s">
        <v>2488</v>
      </c>
      <c r="D1247" s="1" t="s">
        <v>2489</v>
      </c>
      <c r="F1247" s="2">
        <f>IFERROR([1]!EM_S_QSTM07_IS($C1247,"61",F$2,"1"),"")</f>
        <v>24187910.800000001</v>
      </c>
      <c r="G1247" s="2">
        <f>IFERROR([1]!EM_S_QSTM07_IS($C1247,"61",G$2,"1"),"")</f>
        <v>32760290.82</v>
      </c>
      <c r="H1247" s="2">
        <f>IFERROR([1]!EM_S_QSTM07_IS($C1247,"61",H$2,"1"),"")</f>
        <v>21693847.48</v>
      </c>
      <c r="I1247" s="2">
        <f>IFERROR([1]!EM_S_QSTM07_IS($C1247,"61",I$2,"1"),"")</f>
        <v>36911949.859999999</v>
      </c>
      <c r="J1247" s="2">
        <f>IFERROR([1]!EM_S_QSTM07_IS($C1247,"61",J$2,"1"),"")</f>
        <v>22591529.510000002</v>
      </c>
      <c r="M1247" s="2">
        <f>IFERROR([1]!EM_S_QSTM07_IS($C1247,"61",L$2,"1"),"")</f>
        <v>0</v>
      </c>
      <c r="N1247" s="2">
        <f>[1]!EM_S_PERFORMANCEEXPRESS_QNETPROFIT(C1247,L$2)</f>
        <v>0</v>
      </c>
      <c r="O1247" s="2">
        <f>[1]!EM_S_PROFITNOTICE_FORECASTT(C1247,L$2)</f>
        <v>124827700</v>
      </c>
      <c r="P1247" s="2">
        <f>[1]!EM_S_PROFITNOTICE_FORECASTL(C1247,L$2)</f>
        <v>113479700</v>
      </c>
      <c r="Q1247" t="str">
        <f>[1]!EM_S_PROFITNOTICE_ABSTRACT(C1247,L$2)</f>
        <v>预计2016年1-12月归属于上市公司股东的净利润盈利11,347.97万元-12,482.77万元,比上年同期增长0%-10%</v>
      </c>
      <c r="R1247" s="2">
        <f t="shared" si="133"/>
        <v>119153700</v>
      </c>
      <c r="S1247" s="2">
        <f t="shared" si="134"/>
        <v>40511650.899999991</v>
      </c>
      <c r="T1247" s="9">
        <f t="shared" si="135"/>
        <v>9.7521291984112801E-2</v>
      </c>
      <c r="U1247">
        <f>IF([1]!EM_S_MAJASSRES_NUM(C1247,"2014-12-30","2016-12-30")&gt;0,1,0)</f>
        <v>0</v>
      </c>
      <c r="V1247">
        <f t="shared" si="136"/>
        <v>602</v>
      </c>
      <c r="W1247" s="9">
        <f t="shared" si="137"/>
        <v>9.7521291984112801E-2</v>
      </c>
      <c r="X1247">
        <f t="shared" si="138"/>
        <v>422</v>
      </c>
    </row>
    <row r="1248" spans="2:24" x14ac:dyDescent="0.25">
      <c r="B1248">
        <f t="shared" si="139"/>
        <v>502</v>
      </c>
      <c r="C1248" s="1" t="s">
        <v>2490</v>
      </c>
      <c r="D1248" s="1" t="s">
        <v>2491</v>
      </c>
      <c r="F1248" s="2">
        <f>IFERROR([1]!EM_S_QSTM07_IS($C1248,"61",F$2,"1"),"")</f>
        <v>17150945.129999999</v>
      </c>
      <c r="G1248" s="2">
        <f>IFERROR([1]!EM_S_QSTM07_IS($C1248,"61",G$2,"1"),"")</f>
        <v>18547960.27</v>
      </c>
      <c r="H1248" s="2">
        <f>IFERROR([1]!EM_S_QSTM07_IS($C1248,"61",H$2,"1"),"")</f>
        <v>21044904.899999999</v>
      </c>
      <c r="I1248" s="2">
        <f>IFERROR([1]!EM_S_QSTM07_IS($C1248,"61",I$2,"1"),"")</f>
        <v>25337454.84</v>
      </c>
      <c r="J1248" s="2">
        <f>IFERROR([1]!EM_S_QSTM07_IS($C1248,"61",J$2,"1"),"")</f>
        <v>14685545.51</v>
      </c>
      <c r="M1248" s="2">
        <f>IFERROR([1]!EM_S_QSTM07_IS($C1248,"61",L$2,"1"),"")</f>
        <v>0</v>
      </c>
      <c r="N1248" s="2">
        <f>[1]!EM_S_PERFORMANCEEXPRESS_QNETPROFIT(C1248,L$2)</f>
        <v>0</v>
      </c>
      <c r="O1248" s="2">
        <f>[1]!EM_S_PROFITNOTICE_FORECASTT(C1248,L$2)</f>
        <v>91500000</v>
      </c>
      <c r="P1248" s="2">
        <f>[1]!EM_S_PROFITNOTICE_FORECASTL(C1248,L$2)</f>
        <v>67630400</v>
      </c>
      <c r="Q1248" t="str">
        <f>[1]!EM_S_PROFITNOTICE_ABSTRACT(C1248,L$2)</f>
        <v>预计2016年1-12月归属于上市公司股东的净利润盈利:6,763.04万元-9,150.00万元,比上年同期变动:-15.00%至15.00%</v>
      </c>
      <c r="R1248" s="2">
        <f t="shared" si="133"/>
        <v>79565200</v>
      </c>
      <c r="S1248" s="2">
        <f t="shared" si="134"/>
        <v>22821389.700000003</v>
      </c>
      <c r="T1248" s="9">
        <f t="shared" si="135"/>
        <v>-9.9302205209179442E-2</v>
      </c>
      <c r="U1248">
        <f>IF([1]!EM_S_MAJASSRES_NUM(C1248,"2014-12-30","2016-12-30")&gt;0,1,0)</f>
        <v>0</v>
      </c>
      <c r="V1248">
        <f t="shared" si="136"/>
        <v>698</v>
      </c>
      <c r="W1248" s="9">
        <f t="shared" si="137"/>
        <v>-9.9302205209179442E-2</v>
      </c>
      <c r="X1248">
        <f t="shared" si="138"/>
        <v>502</v>
      </c>
    </row>
    <row r="1249" spans="2:24" x14ac:dyDescent="0.25">
      <c r="B1249">
        <f t="shared" si="139"/>
        <v>473</v>
      </c>
      <c r="C1249" s="1" t="s">
        <v>2492</v>
      </c>
      <c r="D1249" s="1" t="s">
        <v>2493</v>
      </c>
      <c r="F1249" s="2">
        <f>IFERROR([1]!EM_S_QSTM07_IS($C1249,"61",F$2,"1"),"")</f>
        <v>43682354.579999998</v>
      </c>
      <c r="G1249" s="2">
        <f>IFERROR([1]!EM_S_QSTM07_IS($C1249,"61",G$2,"1"),"")</f>
        <v>46866544.609999999</v>
      </c>
      <c r="H1249" s="2">
        <f>IFERROR([1]!EM_S_QSTM07_IS($C1249,"61",H$2,"1"),"")</f>
        <v>31313107.66</v>
      </c>
      <c r="I1249" s="2">
        <f>IFERROR([1]!EM_S_QSTM07_IS($C1249,"61",I$2,"1"),"")</f>
        <v>45770773.670000002</v>
      </c>
      <c r="J1249" s="2">
        <f>IFERROR([1]!EM_S_QSTM07_IS($C1249,"61",J$2,"1"),"")</f>
        <v>40486286.710000001</v>
      </c>
      <c r="M1249" s="2">
        <f>IFERROR([1]!EM_S_QSTM07_IS($C1249,"61",L$2,"1"),"")</f>
        <v>0</v>
      </c>
      <c r="N1249" s="2">
        <f>[1]!EM_S_PERFORMANCEEXPRESS_QNETPROFIT(C1249,L$2)</f>
        <v>0</v>
      </c>
      <c r="O1249" s="2">
        <f>[1]!EM_S_PROFITNOTICE_FORECASTT(C1249,L$2)</f>
        <v>185965300</v>
      </c>
      <c r="P1249" s="2">
        <f>[1]!EM_S_PROFITNOTICE_FORECASTL(C1249,L$2)</f>
        <v>147222500</v>
      </c>
      <c r="Q1249" t="str">
        <f>[1]!EM_S_PROFITNOTICE_ABSTRACT(C1249,L$2)</f>
        <v>预计2016年1-12月归属于上市公司股东的净利润:14,722.25万元-18,596.53万元,比上年同期变动:-5.00%至20.00%</v>
      </c>
      <c r="R1249" s="2">
        <f t="shared" si="133"/>
        <v>166593900</v>
      </c>
      <c r="S1249" s="2">
        <f t="shared" si="134"/>
        <v>44731893.150000006</v>
      </c>
      <c r="T1249" s="9">
        <f t="shared" si="135"/>
        <v>-2.2697464707285901E-2</v>
      </c>
      <c r="U1249">
        <f>IF([1]!EM_S_MAJASSRES_NUM(C1249,"2014-12-30","2016-12-30")&gt;0,1,0)</f>
        <v>0</v>
      </c>
      <c r="V1249">
        <f t="shared" si="136"/>
        <v>665</v>
      </c>
      <c r="W1249" s="9">
        <f t="shared" si="137"/>
        <v>-2.2697464707285901E-2</v>
      </c>
      <c r="X1249">
        <f t="shared" si="138"/>
        <v>473</v>
      </c>
    </row>
    <row r="1250" spans="2:24" x14ac:dyDescent="0.25">
      <c r="B1250">
        <f t="shared" si="139"/>
        <v>457</v>
      </c>
      <c r="C1250" s="1" t="s">
        <v>2494</v>
      </c>
      <c r="D1250" s="1" t="s">
        <v>2495</v>
      </c>
      <c r="F1250" s="2">
        <f>IFERROR([1]!EM_S_QSTM07_IS($C1250,"61",F$2,"1"),"")</f>
        <v>88575968.150000006</v>
      </c>
      <c r="G1250" s="2">
        <f>IFERROR([1]!EM_S_QSTM07_IS($C1250,"61",G$2,"1"),"")</f>
        <v>97206696.230000004</v>
      </c>
      <c r="H1250" s="2">
        <f>IFERROR([1]!EM_S_QSTM07_IS($C1250,"61",H$2,"1"),"")</f>
        <v>-1294445.69</v>
      </c>
      <c r="I1250" s="2">
        <f>IFERROR([1]!EM_S_QSTM07_IS($C1250,"61",I$2,"1"),"")</f>
        <v>68681116.920000002</v>
      </c>
      <c r="J1250" s="2">
        <f>IFERROR([1]!EM_S_QSTM07_IS($C1250,"61",J$2,"1"),"")</f>
        <v>62310138.890000001</v>
      </c>
      <c r="M1250" s="2">
        <f>IFERROR([1]!EM_S_QSTM07_IS($C1250,"61",L$2,"1"),"")</f>
        <v>0</v>
      </c>
      <c r="N1250" s="2">
        <f>[1]!EM_S_PERFORMANCEEXPRESS_QNETPROFIT(C1250,L$2)</f>
        <v>0</v>
      </c>
      <c r="O1250" s="2">
        <f>[1]!EM_S_PROFITNOTICE_FORECASTT(C1250,L$2)</f>
        <v>273972000</v>
      </c>
      <c r="P1250" s="2">
        <f>[1]!EM_S_PROFITNOTICE_FORECASTL(C1250,L$2)</f>
        <v>231822500</v>
      </c>
      <c r="Q1250" t="str">
        <f>[1]!EM_S_PROFITNOTICE_ABSTRACT(C1250,L$2)</f>
        <v>预计2016年1-12月归属于上市公司股东的净利润23,182.25万元-27,397.20万元,与上年同期增长10%-30%</v>
      </c>
      <c r="R1250" s="2">
        <f t="shared" si="133"/>
        <v>252897250</v>
      </c>
      <c r="S1250" s="2">
        <f t="shared" si="134"/>
        <v>68409031.310000002</v>
      </c>
      <c r="T1250" s="9">
        <f t="shared" si="135"/>
        <v>-3.9615781193093535E-3</v>
      </c>
      <c r="U1250">
        <f>IF([1]!EM_S_MAJASSRES_NUM(C1250,"2014-12-30","2016-12-30")&gt;0,1,0)</f>
        <v>0</v>
      </c>
      <c r="V1250">
        <f t="shared" si="136"/>
        <v>645</v>
      </c>
      <c r="W1250" s="9">
        <f t="shared" si="137"/>
        <v>-3.9615781193093535E-3</v>
      </c>
      <c r="X1250">
        <f t="shared" si="138"/>
        <v>457</v>
      </c>
    </row>
    <row r="1251" spans="2:24" x14ac:dyDescent="0.25">
      <c r="B1251">
        <f t="shared" si="139"/>
        <v>531</v>
      </c>
      <c r="C1251" s="1" t="s">
        <v>2496</v>
      </c>
      <c r="D1251" s="1" t="s">
        <v>2497</v>
      </c>
      <c r="F1251" s="2">
        <f>IFERROR([1]!EM_S_QSTM07_IS($C1251,"61",F$2,"1"),"")</f>
        <v>39194209.93</v>
      </c>
      <c r="G1251" s="2">
        <f>IFERROR([1]!EM_S_QSTM07_IS($C1251,"61",G$2,"1"),"")</f>
        <v>65925726.990000002</v>
      </c>
      <c r="H1251" s="2">
        <f>IFERROR([1]!EM_S_QSTM07_IS($C1251,"61",H$2,"1"),"")</f>
        <v>51217840.969999999</v>
      </c>
      <c r="I1251" s="2">
        <f>IFERROR([1]!EM_S_QSTM07_IS($C1251,"61",I$2,"1"),"")</f>
        <v>66711009.270000003</v>
      </c>
      <c r="J1251" s="2">
        <f>IFERROR([1]!EM_S_QSTM07_IS($C1251,"61",J$2,"1"),"")</f>
        <v>36086472.780000001</v>
      </c>
      <c r="M1251" s="2">
        <f>IFERROR([1]!EM_S_QSTM07_IS($C1251,"61",L$2,"1"),"")</f>
        <v>0</v>
      </c>
      <c r="N1251" s="2">
        <f>[1]!EM_S_PERFORMANCEEXPRESS_QNETPROFIT(C1251,L$2)</f>
        <v>0</v>
      </c>
      <c r="O1251" s="2">
        <f>[1]!EM_S_PROFITNOTICE_FORECASTT(C1251,L$2)</f>
        <v>222694600</v>
      </c>
      <c r="P1251" s="2">
        <f>[1]!EM_S_PROFITNOTICE_FORECASTL(C1251,L$2)</f>
        <v>192990000</v>
      </c>
      <c r="Q1251" t="str">
        <f>[1]!EM_S_PROFITNOTICE_ABSTRACT(C1251,L$2)</f>
        <v>预计2016年1-12月归属于上市公司股东的净利润:19,299.00万元-22,269.46万元,比上年同期下降:10.00%-22.00%</v>
      </c>
      <c r="R1251" s="2">
        <f t="shared" si="133"/>
        <v>207842300</v>
      </c>
      <c r="S1251" s="2">
        <f t="shared" si="134"/>
        <v>51504522.110000014</v>
      </c>
      <c r="T1251" s="9">
        <f t="shared" si="135"/>
        <v>-0.22794569181909169</v>
      </c>
      <c r="U1251">
        <f>IF([1]!EM_S_MAJASSRES_NUM(C1251,"2014-12-30","2016-12-30")&gt;0,1,0)</f>
        <v>0</v>
      </c>
      <c r="V1251">
        <f t="shared" si="136"/>
        <v>738</v>
      </c>
      <c r="W1251" s="9">
        <f t="shared" si="137"/>
        <v>-0.22794569181909169</v>
      </c>
      <c r="X1251">
        <f t="shared" si="138"/>
        <v>531</v>
      </c>
    </row>
    <row r="1252" spans="2:24" x14ac:dyDescent="0.25">
      <c r="B1252">
        <f t="shared" si="139"/>
        <v>471</v>
      </c>
      <c r="C1252" s="1" t="s">
        <v>2498</v>
      </c>
      <c r="D1252" s="1" t="s">
        <v>2499</v>
      </c>
      <c r="F1252" s="2">
        <f>IFERROR([1]!EM_S_QSTM07_IS($C1252,"61",F$2,"1"),"")</f>
        <v>22541136.899999999</v>
      </c>
      <c r="G1252" s="2">
        <f>IFERROR([1]!EM_S_QSTM07_IS($C1252,"61",G$2,"1"),"")</f>
        <v>37034650.170000002</v>
      </c>
      <c r="H1252" s="2">
        <f>IFERROR([1]!EM_S_QSTM07_IS($C1252,"61",H$2,"1"),"")</f>
        <v>15531735.42</v>
      </c>
      <c r="I1252" s="2">
        <f>IFERROR([1]!EM_S_QSTM07_IS($C1252,"61",I$2,"1"),"")</f>
        <v>19334730.510000002</v>
      </c>
      <c r="J1252" s="2">
        <f>IFERROR([1]!EM_S_QSTM07_IS($C1252,"61",J$2,"1"),"")</f>
        <v>12985035.640000001</v>
      </c>
      <c r="M1252" s="2">
        <f>IFERROR([1]!EM_S_QSTM07_IS($C1252,"61",L$2,"1"),"")</f>
        <v>0</v>
      </c>
      <c r="N1252" s="2">
        <f>[1]!EM_S_PERFORMANCEEXPRESS_QNETPROFIT(C1252,L$2)</f>
        <v>0</v>
      </c>
      <c r="O1252" s="2">
        <f>[1]!EM_S_PROFITNOTICE_FORECASTT(C1252,L$2)</f>
        <v>106323600</v>
      </c>
      <c r="P1252" s="2">
        <f>[1]!EM_S_PROFITNOTICE_FORECASTL(C1252,L$2)</f>
        <v>81787400</v>
      </c>
      <c r="Q1252" t="str">
        <f>[1]!EM_S_PROFITNOTICE_ABSTRACT(C1252,L$2)</f>
        <v>预计2016年1-12月归属于上市公司股东的净利润:8,178.74万元-10,632.36万元,比上年同期增长:0.00%-30.00%</v>
      </c>
      <c r="R1252" s="2">
        <f t="shared" si="133"/>
        <v>94055500</v>
      </c>
      <c r="S1252" s="2">
        <f t="shared" si="134"/>
        <v>18947977.510000005</v>
      </c>
      <c r="T1252" s="9">
        <f t="shared" si="135"/>
        <v>-2.00030199438242E-2</v>
      </c>
      <c r="U1252">
        <f>IF([1]!EM_S_MAJASSRES_NUM(C1252,"2014-12-30","2016-12-30")&gt;0,1,0)</f>
        <v>0</v>
      </c>
      <c r="V1252">
        <f t="shared" si="136"/>
        <v>662</v>
      </c>
      <c r="W1252" s="9">
        <f t="shared" si="137"/>
        <v>-2.00030199438242E-2</v>
      </c>
      <c r="X1252">
        <f t="shared" si="138"/>
        <v>471</v>
      </c>
    </row>
    <row r="1253" spans="2:24" x14ac:dyDescent="0.25">
      <c r="B1253">
        <f t="shared" si="139"/>
        <v>487</v>
      </c>
      <c r="C1253" s="1" t="s">
        <v>2500</v>
      </c>
      <c r="D1253" s="1" t="s">
        <v>2501</v>
      </c>
      <c r="F1253" s="2">
        <f>IFERROR([1]!EM_S_QSTM07_IS($C1253,"61",F$2,"1"),"")</f>
        <v>14761189.380000001</v>
      </c>
      <c r="G1253" s="2">
        <f>IFERROR([1]!EM_S_QSTM07_IS($C1253,"61",G$2,"1"),"")</f>
        <v>20486863.890000001</v>
      </c>
      <c r="H1253" s="2">
        <f>IFERROR([1]!EM_S_QSTM07_IS($C1253,"61",H$2,"1"),"")</f>
        <v>14527206.529999999</v>
      </c>
      <c r="I1253" s="2">
        <f>IFERROR([1]!EM_S_QSTM07_IS($C1253,"61",I$2,"1"),"")</f>
        <v>20705221.949999999</v>
      </c>
      <c r="J1253" s="2">
        <f>IFERROR([1]!EM_S_QSTM07_IS($C1253,"61",J$2,"1"),"")</f>
        <v>13369622.67</v>
      </c>
      <c r="M1253" s="2">
        <f>IFERROR([1]!EM_S_QSTM07_IS($C1253,"61",L$2,"1"),"")</f>
        <v>0</v>
      </c>
      <c r="N1253" s="2">
        <f>[1]!EM_S_PERFORMANCEEXPRESS_QNETPROFIT(C1253,L$2)</f>
        <v>0</v>
      </c>
      <c r="O1253" s="2">
        <f>[1]!EM_S_PROFITNOTICE_FORECASTT(C1253,L$2)</f>
        <v>79202200</v>
      </c>
      <c r="P1253" s="2">
        <f>[1]!EM_S_PROFITNOTICE_FORECASTL(C1253,L$2)</f>
        <v>59401600</v>
      </c>
      <c r="Q1253" t="str">
        <f>[1]!EM_S_PROFITNOTICE_ABSTRACT(C1253,L$2)</f>
        <v>预计2016年1-12月归属于上市公司股东的净利润:5,940.16万元-7,920.22万元,比上年同期变动:-10.00%至20.00%</v>
      </c>
      <c r="R1253" s="2">
        <f t="shared" si="133"/>
        <v>69301900</v>
      </c>
      <c r="S1253" s="2">
        <f t="shared" si="134"/>
        <v>19526640.199999996</v>
      </c>
      <c r="T1253" s="9">
        <f t="shared" si="135"/>
        <v>-5.6921956830315638E-2</v>
      </c>
      <c r="U1253">
        <f>IF([1]!EM_S_MAJASSRES_NUM(C1253,"2014-12-30","2016-12-30")&gt;0,1,0)</f>
        <v>0</v>
      </c>
      <c r="V1253">
        <f t="shared" si="136"/>
        <v>680</v>
      </c>
      <c r="W1253" s="9">
        <f t="shared" si="137"/>
        <v>-5.6921956830315638E-2</v>
      </c>
      <c r="X1253">
        <f t="shared" si="138"/>
        <v>487</v>
      </c>
    </row>
    <row r="1254" spans="2:24" x14ac:dyDescent="0.25">
      <c r="B1254">
        <f t="shared" si="139"/>
        <v>383</v>
      </c>
      <c r="C1254" s="1" t="s">
        <v>2502</v>
      </c>
      <c r="D1254" s="1" t="s">
        <v>2503</v>
      </c>
      <c r="F1254" s="2">
        <f>IFERROR([1]!EM_S_QSTM07_IS($C1254,"61",F$2,"1"),"")</f>
        <v>13449652.060000001</v>
      </c>
      <c r="G1254" s="2">
        <f>IFERROR([1]!EM_S_QSTM07_IS($C1254,"61",G$2,"1"),"")</f>
        <v>15343869.960000001</v>
      </c>
      <c r="H1254" s="2">
        <f>IFERROR([1]!EM_S_QSTM07_IS($C1254,"61",H$2,"1"),"")</f>
        <v>6550631</v>
      </c>
      <c r="I1254" s="2">
        <f>IFERROR([1]!EM_S_QSTM07_IS($C1254,"61",I$2,"1"),"")</f>
        <v>15714256.359999999</v>
      </c>
      <c r="J1254" s="2">
        <f>IFERROR([1]!EM_S_QSTM07_IS($C1254,"61",J$2,"1"),"")</f>
        <v>14648353.560000001</v>
      </c>
      <c r="M1254" s="2">
        <f>IFERROR([1]!EM_S_QSTM07_IS($C1254,"61",L$2,"1"),"")</f>
        <v>0</v>
      </c>
      <c r="N1254" s="2">
        <f>[1]!EM_S_PERFORMANCEEXPRESS_QNETPROFIT(C1254,L$2)</f>
        <v>0</v>
      </c>
      <c r="O1254" s="2">
        <f>[1]!EM_S_PROFITNOTICE_FORECASTT(C1254,L$2)</f>
        <v>61975700</v>
      </c>
      <c r="P1254" s="2">
        <f>[1]!EM_S_PROFITNOTICE_FORECASTL(C1254,L$2)</f>
        <v>45808100</v>
      </c>
      <c r="Q1254" t="str">
        <f>[1]!EM_S_PROFITNOTICE_ABSTRACT(C1254,L$2)</f>
        <v>预计2016年1-12月归属于上市公司股东的净利润:4,580.81万元-6,197.57万元,比上年同期变动:-15.00%至15.00%</v>
      </c>
      <c r="R1254" s="2">
        <f t="shared" si="133"/>
        <v>53891900</v>
      </c>
      <c r="S1254" s="2">
        <f t="shared" si="134"/>
        <v>18547746.979999997</v>
      </c>
      <c r="T1254" s="9">
        <f t="shared" si="135"/>
        <v>0.18031337627993219</v>
      </c>
      <c r="U1254">
        <f>IF([1]!EM_S_MAJASSRES_NUM(C1254,"2014-12-30","2016-12-30")&gt;0,1,0)</f>
        <v>0</v>
      </c>
      <c r="V1254">
        <f t="shared" si="136"/>
        <v>560</v>
      </c>
      <c r="W1254" s="9">
        <f t="shared" si="137"/>
        <v>0.18031337627993219</v>
      </c>
      <c r="X1254">
        <f t="shared" si="138"/>
        <v>383</v>
      </c>
    </row>
    <row r="1255" spans="2:24" x14ac:dyDescent="0.25">
      <c r="B1255" t="str">
        <f t="shared" si="139"/>
        <v/>
      </c>
      <c r="C1255" s="1" t="s">
        <v>2504</v>
      </c>
      <c r="D1255" s="1" t="s">
        <v>2505</v>
      </c>
      <c r="F1255" s="2">
        <f>IFERROR([1]!EM_S_QSTM07_IS($C1255,"61",F$2,"1"),"")</f>
        <v>193648341.66</v>
      </c>
      <c r="G1255" s="2">
        <f>IFERROR([1]!EM_S_QSTM07_IS($C1255,"61",G$2,"1"),"")</f>
        <v>130784640.66</v>
      </c>
      <c r="H1255" s="2">
        <f>IFERROR([1]!EM_S_QSTM07_IS($C1255,"61",H$2,"1"),"")</f>
        <v>99891212.209999993</v>
      </c>
      <c r="I1255" s="2">
        <f>IFERROR([1]!EM_S_QSTM07_IS($C1255,"61",I$2,"1"),"")</f>
        <v>268004499.19999999</v>
      </c>
      <c r="J1255" s="2">
        <f>IFERROR([1]!EM_S_QSTM07_IS($C1255,"61",J$2,"1"),"")</f>
        <v>67339342.280000001</v>
      </c>
      <c r="M1255" s="2">
        <f>IFERROR([1]!EM_S_QSTM07_IS($C1255,"61",L$2,"1"),"")</f>
        <v>0</v>
      </c>
      <c r="N1255" s="2">
        <f>[1]!EM_S_PERFORMANCEEXPRESS_QNETPROFIT(C1255,L$2)</f>
        <v>0</v>
      </c>
      <c r="O1255" s="2">
        <f>[1]!EM_S_PROFITNOTICE_FORECASTT(C1255,L$2)</f>
        <v>0</v>
      </c>
      <c r="P1255" s="2">
        <f>[1]!EM_S_PROFITNOTICE_FORECASTL(C1255,L$2)</f>
        <v>0</v>
      </c>
      <c r="Q1255" t="str">
        <f>[1]!EM_S_PROFITNOTICE_ABSTRACT(C1255,L$2)</f>
        <v>预计2016年1-12月归属于上市公司股东的净利润比较2015年度下降50%以上</v>
      </c>
      <c r="R1255" s="2">
        <f t="shared" si="133"/>
        <v>0</v>
      </c>
      <c r="S1255" s="2" t="str">
        <f t="shared" si="134"/>
        <v/>
      </c>
      <c r="T1255" s="9" t="str">
        <f t="shared" si="135"/>
        <v/>
      </c>
      <c r="U1255">
        <f>IF([1]!EM_S_MAJASSRES_NUM(C1255,"2014-12-30","2016-12-30")&gt;0,1,0)</f>
        <v>0</v>
      </c>
      <c r="V1255" t="str">
        <f t="shared" si="136"/>
        <v/>
      </c>
      <c r="W1255" s="9" t="str">
        <f t="shared" si="137"/>
        <v/>
      </c>
      <c r="X1255" t="str">
        <f t="shared" si="138"/>
        <v/>
      </c>
    </row>
    <row r="1256" spans="2:24" x14ac:dyDescent="0.25">
      <c r="B1256">
        <f t="shared" si="139"/>
        <v>524</v>
      </c>
      <c r="C1256" s="1" t="s">
        <v>2506</v>
      </c>
      <c r="D1256" s="1" t="s">
        <v>2507</v>
      </c>
      <c r="F1256" s="2">
        <f>IFERROR([1]!EM_S_QSTM07_IS($C1256,"61",F$2,"1"),"")</f>
        <v>8249548.4299999997</v>
      </c>
      <c r="G1256" s="2">
        <f>IFERROR([1]!EM_S_QSTM07_IS($C1256,"61",G$2,"1"),"")</f>
        <v>19532842.399999999</v>
      </c>
      <c r="H1256" s="2">
        <f>IFERROR([1]!EM_S_QSTM07_IS($C1256,"61",H$2,"1"),"")</f>
        <v>-2108300</v>
      </c>
      <c r="I1256" s="2">
        <f>IFERROR([1]!EM_S_QSTM07_IS($C1256,"61",I$2,"1"),"")</f>
        <v>30881835.379999999</v>
      </c>
      <c r="J1256" s="2">
        <f>IFERROR([1]!EM_S_QSTM07_IS($C1256,"61",J$2,"1"),"")</f>
        <v>4973271.55</v>
      </c>
      <c r="M1256" s="2">
        <f>IFERROR([1]!EM_S_QSTM07_IS($C1256,"61",L$2,"1"),"")</f>
        <v>0</v>
      </c>
      <c r="N1256" s="2">
        <f>[1]!EM_S_PERFORMANCEEXPRESS_QNETPROFIT(C1256,L$2)</f>
        <v>0</v>
      </c>
      <c r="O1256" s="2">
        <f>[1]!EM_S_PROFITNOTICE_FORECASTT(C1256,L$2)</f>
        <v>57695600</v>
      </c>
      <c r="P1256" s="2">
        <f>[1]!EM_S_PROFITNOTICE_FORECASTL(C1256,L$2)</f>
        <v>43805900</v>
      </c>
      <c r="Q1256" t="str">
        <f>[1]!EM_S_PROFITNOTICE_ABSTRACT(C1256,L$2)</f>
        <v>预计2016年1-12月归属于上市公司股东的净利润4,380.59万元至5,769.56万元,同比上年变动-18%至8%</v>
      </c>
      <c r="R1256" s="2">
        <f t="shared" si="133"/>
        <v>50750750</v>
      </c>
      <c r="S1256" s="2">
        <f t="shared" si="134"/>
        <v>25076659.170000002</v>
      </c>
      <c r="T1256" s="9">
        <f t="shared" si="135"/>
        <v>-0.18798028480391432</v>
      </c>
      <c r="U1256">
        <f>IF([1]!EM_S_MAJASSRES_NUM(C1256,"2014-12-30","2016-12-30")&gt;0,1,0)</f>
        <v>0</v>
      </c>
      <c r="V1256">
        <f t="shared" si="136"/>
        <v>730</v>
      </c>
      <c r="W1256" s="9">
        <f t="shared" si="137"/>
        <v>-0.18798028480391432</v>
      </c>
      <c r="X1256">
        <f t="shared" si="138"/>
        <v>524</v>
      </c>
    </row>
    <row r="1257" spans="2:24" x14ac:dyDescent="0.25">
      <c r="B1257">
        <f t="shared" si="139"/>
        <v>178</v>
      </c>
      <c r="C1257" s="1" t="s">
        <v>2508</v>
      </c>
      <c r="D1257" s="1" t="s">
        <v>2509</v>
      </c>
      <c r="F1257" s="2">
        <f>IFERROR([1]!EM_S_QSTM07_IS($C1257,"61",F$2,"1"),"")</f>
        <v>530915.47</v>
      </c>
      <c r="G1257" s="2">
        <f>IFERROR([1]!EM_S_QSTM07_IS($C1257,"61",G$2,"1"),"")</f>
        <v>0</v>
      </c>
      <c r="H1257" s="2">
        <f>IFERROR([1]!EM_S_QSTM07_IS($C1257,"61",H$2,"1"),"")</f>
        <v>0</v>
      </c>
      <c r="I1257" s="2">
        <f>IFERROR([1]!EM_S_QSTM07_IS($C1257,"61",I$2,"1"),"")</f>
        <v>16226611.59</v>
      </c>
      <c r="J1257" s="2">
        <f>IFERROR([1]!EM_S_QSTM07_IS($C1257,"61",J$2,"1"),"")</f>
        <v>-1267369.6299999999</v>
      </c>
      <c r="M1257" s="2">
        <f>IFERROR([1]!EM_S_QSTM07_IS($C1257,"61",L$2,"1"),"")</f>
        <v>0</v>
      </c>
      <c r="N1257" s="2">
        <f>[1]!EM_S_PERFORMANCEEXPRESS_QNETPROFIT(C1257,L$2)</f>
        <v>0</v>
      </c>
      <c r="O1257" s="2">
        <f>[1]!EM_S_PROFITNOTICE_FORECASTT(C1257,L$2)</f>
        <v>34841300</v>
      </c>
      <c r="P1257" s="2">
        <f>[1]!EM_S_PROFITNOTICE_FORECASTL(C1257,L$2)</f>
        <v>26131000</v>
      </c>
      <c r="Q1257" t="str">
        <f>[1]!EM_S_PROFITNOTICE_ABSTRACT(C1257,L$2)</f>
        <v>预计2016年1-12月归属于上市公司股东的净利润:2,613.10万元-3,484.13万元,比上年同期下降0%-25%</v>
      </c>
      <c r="R1257" s="2">
        <f t="shared" si="133"/>
        <v>30486150</v>
      </c>
      <c r="S1257" s="2">
        <f t="shared" si="134"/>
        <v>29955234.530000001</v>
      </c>
      <c r="T1257" s="9">
        <f t="shared" si="135"/>
        <v>0.84605605205097545</v>
      </c>
      <c r="U1257">
        <f>IF([1]!EM_S_MAJASSRES_NUM(C1257,"2014-12-30","2016-12-30")&gt;0,1,0)</f>
        <v>0</v>
      </c>
      <c r="V1257">
        <f t="shared" si="136"/>
        <v>305</v>
      </c>
      <c r="W1257" s="9">
        <f t="shared" si="137"/>
        <v>0.84605605205097545</v>
      </c>
      <c r="X1257">
        <f t="shared" si="138"/>
        <v>178</v>
      </c>
    </row>
    <row r="1258" spans="2:24" x14ac:dyDescent="0.25">
      <c r="B1258" t="str">
        <f t="shared" si="139"/>
        <v/>
      </c>
      <c r="C1258" s="1" t="s">
        <v>2510</v>
      </c>
      <c r="D1258" s="1" t="s">
        <v>2511</v>
      </c>
      <c r="F1258" s="2">
        <f>IFERROR([1]!EM_S_QSTM07_IS($C1258,"61",F$2,"1"),"")</f>
        <v>10174860</v>
      </c>
      <c r="G1258" s="2">
        <f>IFERROR([1]!EM_S_QSTM07_IS($C1258,"61",G$2,"1"),"")</f>
        <v>10802919.27</v>
      </c>
      <c r="H1258" s="2">
        <f>IFERROR([1]!EM_S_QSTM07_IS($C1258,"61",H$2,"1"),"")</f>
        <v>3840175.09</v>
      </c>
      <c r="I1258" s="2">
        <f>IFERROR([1]!EM_S_QSTM07_IS($C1258,"61",I$2,"1"),"")</f>
        <v>9763023.75</v>
      </c>
      <c r="J1258" s="2">
        <f>IFERROR([1]!EM_S_QSTM07_IS($C1258,"61",J$2,"1"),"")</f>
        <v>10112350.92</v>
      </c>
      <c r="M1258" s="2">
        <f>IFERROR([1]!EM_S_QSTM07_IS($C1258,"61",L$2,"1"),"")</f>
        <v>0</v>
      </c>
      <c r="N1258" s="2">
        <f>[1]!EM_S_PERFORMANCEEXPRESS_QNETPROFIT(C1258,L$2)</f>
        <v>0</v>
      </c>
      <c r="O1258" s="2">
        <f>[1]!EM_S_PROFITNOTICE_FORECASTT(C1258,L$2)</f>
        <v>36002000</v>
      </c>
      <c r="P1258" s="2">
        <f>[1]!EM_S_PROFITNOTICE_FORECASTL(C1258,L$2)</f>
        <v>32729100</v>
      </c>
      <c r="Q1258" t="str">
        <f>[1]!EM_S_PROFITNOTICE_ABSTRACT(C1258,L$2)</f>
        <v>预计2016年1-12月归属于上市公司股东的净利润:3,272.91万元-3,600.2万元,比上年同期上升0%-10%</v>
      </c>
      <c r="R1258" s="2">
        <f t="shared" si="133"/>
        <v>34365550</v>
      </c>
      <c r="S1258" s="2">
        <f t="shared" si="134"/>
        <v>9547595.6400000006</v>
      </c>
      <c r="T1258" s="9">
        <f t="shared" si="135"/>
        <v>-2.2065716064656651E-2</v>
      </c>
      <c r="U1258">
        <f>IF([1]!EM_S_MAJASSRES_NUM(C1258,"2014-12-30","2016-12-30")&gt;0,1,0)</f>
        <v>0</v>
      </c>
      <c r="V1258" t="str">
        <f t="shared" si="136"/>
        <v/>
      </c>
      <c r="W1258" s="9" t="str">
        <f t="shared" si="137"/>
        <v/>
      </c>
      <c r="X1258" t="str">
        <f t="shared" si="138"/>
        <v/>
      </c>
    </row>
    <row r="1259" spans="2:24" x14ac:dyDescent="0.25">
      <c r="B1259">
        <f t="shared" si="139"/>
        <v>409</v>
      </c>
      <c r="C1259" s="1" t="s">
        <v>2512</v>
      </c>
      <c r="D1259" s="1" t="s">
        <v>2513</v>
      </c>
      <c r="F1259" s="2">
        <f>IFERROR([1]!EM_S_QSTM07_IS($C1259,"61",F$2,"1"),"")</f>
        <v>24101754.129999999</v>
      </c>
      <c r="G1259" s="2">
        <f>IFERROR([1]!EM_S_QSTM07_IS($C1259,"61",G$2,"1"),"")</f>
        <v>27492778.989999998</v>
      </c>
      <c r="H1259" s="2">
        <f>IFERROR([1]!EM_S_QSTM07_IS($C1259,"61",H$2,"1"),"")</f>
        <v>19031384.559999999</v>
      </c>
      <c r="I1259" s="2">
        <f>IFERROR([1]!EM_S_QSTM07_IS($C1259,"61",I$2,"1"),"")</f>
        <v>21259403.27</v>
      </c>
      <c r="J1259" s="2">
        <f>IFERROR([1]!EM_S_QSTM07_IS($C1259,"61",J$2,"1"),"")</f>
        <v>22468090.879999999</v>
      </c>
      <c r="M1259" s="2">
        <f>IFERROR([1]!EM_S_QSTM07_IS($C1259,"61",L$2,"1"),"")</f>
        <v>0</v>
      </c>
      <c r="N1259" s="2">
        <f>[1]!EM_S_PERFORMANCEEXPRESS_QNETPROFIT(C1259,L$2)</f>
        <v>0</v>
      </c>
      <c r="O1259" s="2">
        <f>[1]!EM_S_PROFITNOTICE_FORECASTT(C1259,L$2)</f>
        <v>102780800</v>
      </c>
      <c r="P1259" s="2">
        <f>[1]!EM_S_PROFITNOTICE_FORECASTL(C1259,L$2)</f>
        <v>86335800</v>
      </c>
      <c r="Q1259" t="str">
        <f>[1]!EM_S_PROFITNOTICE_ABSTRACT(C1259,L$2)</f>
        <v>预计2016年1-12月归属于上市公司股东的净利润:8,633.58万元-10,278.08万元,比上年同期上升:5.00%-25.00%。</v>
      </c>
      <c r="R1259" s="2">
        <f t="shared" si="133"/>
        <v>94558300</v>
      </c>
      <c r="S1259" s="2">
        <f t="shared" si="134"/>
        <v>23932382.320000008</v>
      </c>
      <c r="T1259" s="9">
        <f t="shared" si="135"/>
        <v>0.12573161231538219</v>
      </c>
      <c r="U1259">
        <f>IF([1]!EM_S_MAJASSRES_NUM(C1259,"2014-12-30","2016-12-30")&gt;0,1,0)</f>
        <v>0</v>
      </c>
      <c r="V1259">
        <f t="shared" si="136"/>
        <v>588</v>
      </c>
      <c r="W1259" s="9">
        <f t="shared" si="137"/>
        <v>0.12573161231538219</v>
      </c>
      <c r="X1259">
        <f t="shared" si="138"/>
        <v>409</v>
      </c>
    </row>
    <row r="1260" spans="2:24" x14ac:dyDescent="0.25">
      <c r="B1260">
        <f t="shared" si="139"/>
        <v>460</v>
      </c>
      <c r="C1260" s="1" t="s">
        <v>2514</v>
      </c>
      <c r="D1260" s="1" t="s">
        <v>2515</v>
      </c>
      <c r="F1260" s="2">
        <f>IFERROR([1]!EM_S_QSTM07_IS($C1260,"61",F$2,"1"),"")</f>
        <v>14535035.84</v>
      </c>
      <c r="G1260" s="2">
        <f>IFERROR([1]!EM_S_QSTM07_IS($C1260,"61",G$2,"1"),"")</f>
        <v>12659917.869999999</v>
      </c>
      <c r="H1260" s="2">
        <f>IFERROR([1]!EM_S_QSTM07_IS($C1260,"61",H$2,"1"),"")</f>
        <v>12200574.789999999</v>
      </c>
      <c r="I1260" s="2">
        <f>IFERROR([1]!EM_S_QSTM07_IS($C1260,"61",I$2,"1"),"")</f>
        <v>11736895.029999999</v>
      </c>
      <c r="J1260" s="2">
        <f>IFERROR([1]!EM_S_QSTM07_IS($C1260,"61",J$2,"1"),"")</f>
        <v>12774367.470000001</v>
      </c>
      <c r="M1260" s="2">
        <f>IFERROR([1]!EM_S_QSTM07_IS($C1260,"61",L$2,"1"),"")</f>
        <v>0</v>
      </c>
      <c r="N1260" s="2">
        <f>[1]!EM_S_PERFORMANCEEXPRESS_QNETPROFIT(C1260,L$2)</f>
        <v>0</v>
      </c>
      <c r="O1260" s="2">
        <f>[1]!EM_S_PROFITNOTICE_FORECASTT(C1260,L$2)</f>
        <v>54444100</v>
      </c>
      <c r="P1260" s="2">
        <f>[1]!EM_S_PROFITNOTICE_FORECASTL(C1260,L$2)</f>
        <v>47638600</v>
      </c>
      <c r="Q1260" t="str">
        <f>[1]!EM_S_PROFITNOTICE_ABSTRACT(C1260,L$2)</f>
        <v>预计2016年1-12月归属于上市公司股东的净利润4,763.86万元-5,444.41万元,比上年同期增长:5.00%-20.00%</v>
      </c>
      <c r="R1260" s="2">
        <f t="shared" si="133"/>
        <v>51041350</v>
      </c>
      <c r="S1260" s="2">
        <f t="shared" si="134"/>
        <v>11645821.5</v>
      </c>
      <c r="T1260" s="9">
        <f t="shared" si="135"/>
        <v>-7.759593126394293E-3</v>
      </c>
      <c r="U1260">
        <f>IF([1]!EM_S_MAJASSRES_NUM(C1260,"2014-12-30","2016-12-30")&gt;0,1,0)</f>
        <v>0</v>
      </c>
      <c r="V1260">
        <f t="shared" si="136"/>
        <v>648</v>
      </c>
      <c r="W1260" s="9">
        <f t="shared" si="137"/>
        <v>-7.759593126394293E-3</v>
      </c>
      <c r="X1260">
        <f t="shared" si="138"/>
        <v>460</v>
      </c>
    </row>
    <row r="1261" spans="2:24" x14ac:dyDescent="0.25">
      <c r="B1261">
        <f t="shared" si="139"/>
        <v>488</v>
      </c>
      <c r="C1261" s="1" t="s">
        <v>2516</v>
      </c>
      <c r="D1261" s="1" t="s">
        <v>2517</v>
      </c>
      <c r="F1261" s="2">
        <f>IFERROR([1]!EM_S_QSTM07_IS($C1261,"61",F$2,"1"),"")</f>
        <v>11631371.300000001</v>
      </c>
      <c r="G1261" s="2">
        <f>IFERROR([1]!EM_S_QSTM07_IS($C1261,"61",G$2,"1"),"")</f>
        <v>11712870.09</v>
      </c>
      <c r="H1261" s="2">
        <f>IFERROR([1]!EM_S_QSTM07_IS($C1261,"61",H$2,"1"),"")</f>
        <v>6396159.0899999999</v>
      </c>
      <c r="I1261" s="2">
        <f>IFERROR([1]!EM_S_QSTM07_IS($C1261,"61",I$2,"1"),"")</f>
        <v>11318979.300000001</v>
      </c>
      <c r="J1261" s="2">
        <f>IFERROR([1]!EM_S_QSTM07_IS($C1261,"61",J$2,"1"),"")</f>
        <v>9296971.2400000002</v>
      </c>
      <c r="M1261" s="2">
        <f>IFERROR([1]!EM_S_QSTM07_IS($C1261,"61",L$2,"1"),"")</f>
        <v>0</v>
      </c>
      <c r="N1261" s="2">
        <f>[1]!EM_S_PERFORMANCEEXPRESS_QNETPROFIT(C1261,L$2)</f>
        <v>0</v>
      </c>
      <c r="O1261" s="2">
        <f>[1]!EM_S_PROFITNOTICE_FORECASTT(C1261,L$2)</f>
        <v>43000000</v>
      </c>
      <c r="P1261" s="2">
        <f>[1]!EM_S_PROFITNOTICE_FORECASTL(C1261,L$2)</f>
        <v>37750000</v>
      </c>
      <c r="Q1261" t="str">
        <f>[1]!EM_S_PROFITNOTICE_ABSTRACT(C1261,L$2)</f>
        <v>预计2016年1-12月归属于上市公司股东的净利润3,775万元-4,300万元,比上年同期增长:1.00%-15.00%</v>
      </c>
      <c r="R1261" s="2">
        <f t="shared" si="133"/>
        <v>40375000</v>
      </c>
      <c r="S1261" s="2">
        <f t="shared" si="134"/>
        <v>10634599.52</v>
      </c>
      <c r="T1261" s="9">
        <f t="shared" si="135"/>
        <v>-6.0463029559564715E-2</v>
      </c>
      <c r="U1261">
        <f>IF([1]!EM_S_MAJASSRES_NUM(C1261,"2014-12-30","2016-12-30")&gt;0,1,0)</f>
        <v>0</v>
      </c>
      <c r="V1261">
        <f t="shared" si="136"/>
        <v>682</v>
      </c>
      <c r="W1261" s="9">
        <f t="shared" si="137"/>
        <v>-6.0463029559564715E-2</v>
      </c>
      <c r="X1261">
        <f t="shared" si="138"/>
        <v>488</v>
      </c>
    </row>
    <row r="1262" spans="2:24" x14ac:dyDescent="0.25">
      <c r="B1262" t="str">
        <f t="shared" si="139"/>
        <v/>
      </c>
      <c r="C1262" s="1" t="s">
        <v>2518</v>
      </c>
      <c r="D1262" s="1" t="s">
        <v>2519</v>
      </c>
      <c r="F1262" s="2">
        <f>IFERROR([1]!EM_S_QSTM07_IS($C1262,"61",F$2,"1"),"")</f>
        <v>3158073.5</v>
      </c>
      <c r="G1262" s="2">
        <f>IFERROR([1]!EM_S_QSTM07_IS($C1262,"61",G$2,"1"),"")</f>
        <v>7850281.0300000003</v>
      </c>
      <c r="H1262" s="2">
        <f>IFERROR([1]!EM_S_QSTM07_IS($C1262,"61",H$2,"1"),"")</f>
        <v>6699613.79</v>
      </c>
      <c r="I1262" s="2">
        <f>IFERROR([1]!EM_S_QSTM07_IS($C1262,"61",I$2,"1"),"")</f>
        <v>5704650.6799999997</v>
      </c>
      <c r="J1262" s="2">
        <f>IFERROR([1]!EM_S_QSTM07_IS($C1262,"61",J$2,"1"),"")</f>
        <v>1736890.32</v>
      </c>
      <c r="M1262" s="2">
        <f>IFERROR([1]!EM_S_QSTM07_IS($C1262,"61",L$2,"1"),"")</f>
        <v>0</v>
      </c>
      <c r="N1262" s="2">
        <f>[1]!EM_S_PERFORMANCEEXPRESS_QNETPROFIT(C1262,L$2)</f>
        <v>0</v>
      </c>
      <c r="O1262" s="2">
        <f>[1]!EM_S_PROFITNOTICE_FORECASTT(C1262,L$2)</f>
        <v>27626700</v>
      </c>
      <c r="P1262" s="2">
        <f>[1]!EM_S_PROFITNOTICE_FORECASTL(C1262,L$2)</f>
        <v>23680000</v>
      </c>
      <c r="Q1262" t="str">
        <f>[1]!EM_S_PROFITNOTICE_ABSTRACT(C1262,L$2)</f>
        <v>预计2016年1-12月归属于上市公司股东的净利润2,368万元-2,762.67万元,比上年同期变动-10%至5%</v>
      </c>
      <c r="R1262" s="2">
        <f t="shared" si="133"/>
        <v>25653350</v>
      </c>
      <c r="S1262" s="2">
        <f t="shared" si="134"/>
        <v>7945381.6799999997</v>
      </c>
      <c r="T1262" s="9">
        <f t="shared" si="135"/>
        <v>0.39279022076773334</v>
      </c>
      <c r="U1262">
        <f>IF([1]!EM_S_MAJASSRES_NUM(C1262,"2014-12-30","2016-12-30")&gt;0,1,0)</f>
        <v>0</v>
      </c>
      <c r="V1262" t="str">
        <f t="shared" si="136"/>
        <v/>
      </c>
      <c r="W1262" s="9" t="str">
        <f t="shared" si="137"/>
        <v/>
      </c>
      <c r="X1262" t="str">
        <f t="shared" si="138"/>
        <v/>
      </c>
    </row>
    <row r="1263" spans="2:24" x14ac:dyDescent="0.25">
      <c r="B1263" t="str">
        <f t="shared" si="139"/>
        <v/>
      </c>
      <c r="C1263" s="1" t="s">
        <v>2520</v>
      </c>
      <c r="D1263" s="1" t="s">
        <v>2521</v>
      </c>
      <c r="F1263" s="2">
        <f>IFERROR([1]!EM_S_QSTM07_IS($C1263,"61",F$2,"1"),"")</f>
        <v>5853258.5899999999</v>
      </c>
      <c r="G1263" s="2">
        <f>IFERROR([1]!EM_S_QSTM07_IS($C1263,"61",G$2,"1"),"")</f>
        <v>10290531.390000001</v>
      </c>
      <c r="H1263" s="2">
        <f>IFERROR([1]!EM_S_QSTM07_IS($C1263,"61",H$2,"1"),"")</f>
        <v>3092606.52</v>
      </c>
      <c r="I1263" s="2">
        <f>IFERROR([1]!EM_S_QSTM07_IS($C1263,"61",I$2,"1"),"")</f>
        <v>7914245.4699999997</v>
      </c>
      <c r="J1263" s="2">
        <f>IFERROR([1]!EM_S_QSTM07_IS($C1263,"61",J$2,"1"),"")</f>
        <v>6668216.7699999996</v>
      </c>
      <c r="M1263" s="2">
        <f>IFERROR([1]!EM_S_QSTM07_IS($C1263,"61",L$2,"1"),"")</f>
        <v>0</v>
      </c>
      <c r="N1263" s="2">
        <f>[1]!EM_S_PERFORMANCEEXPRESS_QNETPROFIT(C1263,L$2)</f>
        <v>0</v>
      </c>
      <c r="O1263" s="2">
        <f>[1]!EM_S_PROFITNOTICE_FORECASTT(C1263,L$2)</f>
        <v>28000000</v>
      </c>
      <c r="P1263" s="2">
        <f>[1]!EM_S_PROFITNOTICE_FORECASTL(C1263,L$2)</f>
        <v>26000000</v>
      </c>
      <c r="Q1263" t="str">
        <f>[1]!EM_S_PROFITNOTICE_ABSTRACT(C1263,L$2)</f>
        <v>预计2016年1-12月归属于上市公司股东的净利润盈利2,600万元-2,800万元,同比上年增长1.4%-9.2%</v>
      </c>
      <c r="R1263" s="2">
        <f t="shared" si="133"/>
        <v>27000000</v>
      </c>
      <c r="S1263" s="2">
        <f t="shared" si="134"/>
        <v>7763603.5</v>
      </c>
      <c r="T1263" s="9">
        <f t="shared" si="135"/>
        <v>-1.9034280724679081E-2</v>
      </c>
      <c r="U1263">
        <f>IF([1]!EM_S_MAJASSRES_NUM(C1263,"2014-12-30","2016-12-30")&gt;0,1,0)</f>
        <v>0</v>
      </c>
      <c r="V1263" t="str">
        <f t="shared" si="136"/>
        <v/>
      </c>
      <c r="W1263" s="9" t="str">
        <f t="shared" si="137"/>
        <v/>
      </c>
      <c r="X1263" t="str">
        <f t="shared" si="138"/>
        <v/>
      </c>
    </row>
    <row r="1264" spans="2:24" x14ac:dyDescent="0.25">
      <c r="B1264">
        <f t="shared" si="139"/>
        <v>454</v>
      </c>
      <c r="C1264" s="1" t="s">
        <v>2522</v>
      </c>
      <c r="D1264" s="1" t="s">
        <v>2523</v>
      </c>
      <c r="F1264" s="2">
        <f>IFERROR([1]!EM_S_QSTM07_IS($C1264,"61",F$2,"1"),"")</f>
        <v>148486000</v>
      </c>
      <c r="G1264" s="2">
        <f>IFERROR([1]!EM_S_QSTM07_IS($C1264,"61",G$2,"1"),"")</f>
        <v>184958000</v>
      </c>
      <c r="H1264" s="2">
        <f>IFERROR([1]!EM_S_QSTM07_IS($C1264,"61",H$2,"1"),"")</f>
        <v>176790000</v>
      </c>
      <c r="I1264" s="2">
        <f>IFERROR([1]!EM_S_QSTM07_IS($C1264,"61",I$2,"1"),"")</f>
        <v>268720000</v>
      </c>
      <c r="J1264" s="2">
        <f>IFERROR([1]!EM_S_QSTM07_IS($C1264,"61",J$2,"1"),"")</f>
        <v>173614000</v>
      </c>
      <c r="M1264" s="2">
        <f>IFERROR([1]!EM_S_QSTM07_IS($C1264,"61",L$2,"1"),"")</f>
        <v>0</v>
      </c>
      <c r="N1264" s="2">
        <f>[1]!EM_S_PERFORMANCEEXPRESS_QNETPROFIT(C1264,L$2)</f>
        <v>0</v>
      </c>
      <c r="O1264" s="2">
        <f>[1]!EM_S_PROFITNOTICE_FORECASTT(C1264,L$2)</f>
        <v>814500000</v>
      </c>
      <c r="P1264" s="2">
        <f>[1]!EM_S_PROFITNOTICE_FORECASTL(C1264,L$2)</f>
        <v>749340000</v>
      </c>
      <c r="Q1264" t="str">
        <f>[1]!EM_S_PROFITNOTICE_ABSTRACT(C1264,L$2)</f>
        <v>预计2016年1-12月归属于上市公司股东的净利润为74,934万元-81,450万元,较上年同期下降0-8%</v>
      </c>
      <c r="R1264" s="2">
        <f t="shared" si="133"/>
        <v>781920000</v>
      </c>
      <c r="S1264" s="2">
        <f t="shared" si="134"/>
        <v>271686000</v>
      </c>
      <c r="T1264" s="9">
        <f t="shared" si="135"/>
        <v>1.1037511164036916E-2</v>
      </c>
      <c r="U1264">
        <f>IF([1]!EM_S_MAJASSRES_NUM(C1264,"2014-12-30","2016-12-30")&gt;0,1,0)</f>
        <v>0</v>
      </c>
      <c r="V1264">
        <f t="shared" si="136"/>
        <v>642</v>
      </c>
      <c r="W1264" s="9">
        <f t="shared" si="137"/>
        <v>1.1037511164036916E-2</v>
      </c>
      <c r="X1264">
        <f t="shared" si="138"/>
        <v>454</v>
      </c>
    </row>
    <row r="1265" spans="2:24" x14ac:dyDescent="0.25">
      <c r="B1265">
        <f t="shared" si="139"/>
        <v>388</v>
      </c>
      <c r="C1265" s="1" t="s">
        <v>2524</v>
      </c>
      <c r="D1265" s="1" t="s">
        <v>2525</v>
      </c>
      <c r="F1265" s="2">
        <f>IFERROR([1]!EM_S_QSTM07_IS($C1265,"61",F$2,"1"),"")</f>
        <v>7760363.5099999998</v>
      </c>
      <c r="G1265" s="2">
        <f>IFERROR([1]!EM_S_QSTM07_IS($C1265,"61",G$2,"1"),"")</f>
        <v>10861779.98</v>
      </c>
      <c r="H1265" s="2">
        <f>IFERROR([1]!EM_S_QSTM07_IS($C1265,"61",H$2,"1"),"")</f>
        <v>5099711.7699999996</v>
      </c>
      <c r="I1265" s="2">
        <f>IFERROR([1]!EM_S_QSTM07_IS($C1265,"61",I$2,"1"),"")</f>
        <v>13972781.779999999</v>
      </c>
      <c r="J1265" s="2">
        <f>IFERROR([1]!EM_S_QSTM07_IS($C1265,"61",J$2,"1"),"")</f>
        <v>11190867.039999999</v>
      </c>
      <c r="M1265" s="2">
        <f>IFERROR([1]!EM_S_QSTM07_IS($C1265,"61",L$2,"1"),"")</f>
        <v>0</v>
      </c>
      <c r="N1265" s="2">
        <f>[1]!EM_S_PERFORMANCEEXPRESS_QNETPROFIT(C1265,L$2)</f>
        <v>0</v>
      </c>
      <c r="O1265" s="2">
        <f>[1]!EM_S_PROFITNOTICE_FORECASTT(C1265,L$2)</f>
        <v>44321000</v>
      </c>
      <c r="P1265" s="2">
        <f>[1]!EM_S_PROFITNOTICE_FORECASTL(C1265,L$2)</f>
        <v>35826000</v>
      </c>
      <c r="Q1265" t="str">
        <f>[1]!EM_S_PROFITNOTICE_ABSTRACT(C1265,L$2)</f>
        <v>预计2016年1-12月归属于上市公司股东的净利润盈利:3,582.6万元-4,432.1万元,较上期同比变动-15.12%至5.01%</v>
      </c>
      <c r="R1265" s="2">
        <f t="shared" si="133"/>
        <v>40073500</v>
      </c>
      <c r="S1265" s="2">
        <f t="shared" si="134"/>
        <v>16351644.739999998</v>
      </c>
      <c r="T1265" s="9">
        <f t="shared" si="135"/>
        <v>0.17024977541730413</v>
      </c>
      <c r="U1265">
        <f>IF([1]!EM_S_MAJASSRES_NUM(C1265,"2014-12-30","2016-12-30")&gt;0,1,0)</f>
        <v>0</v>
      </c>
      <c r="V1265">
        <f t="shared" si="136"/>
        <v>565</v>
      </c>
      <c r="W1265" s="9">
        <f t="shared" si="137"/>
        <v>0.17024977541730413</v>
      </c>
      <c r="X1265">
        <f t="shared" si="138"/>
        <v>388</v>
      </c>
    </row>
    <row r="1266" spans="2:24" x14ac:dyDescent="0.25">
      <c r="B1266">
        <f t="shared" si="139"/>
        <v>153</v>
      </c>
      <c r="C1266" s="1" t="s">
        <v>2526</v>
      </c>
      <c r="D1266" s="1" t="s">
        <v>2527</v>
      </c>
      <c r="F1266" s="2">
        <f>IFERROR([1]!EM_S_QSTM07_IS($C1266,"61",F$2,"1"),"")</f>
        <v>15326894.439999999</v>
      </c>
      <c r="G1266" s="2">
        <f>IFERROR([1]!EM_S_QSTM07_IS($C1266,"61",G$2,"1"),"")</f>
        <v>0</v>
      </c>
      <c r="H1266" s="2">
        <f>IFERROR([1]!EM_S_QSTM07_IS($C1266,"61",H$2,"1"),"")</f>
        <v>0</v>
      </c>
      <c r="I1266" s="2">
        <f>IFERROR([1]!EM_S_QSTM07_IS($C1266,"61",I$2,"1"),"")</f>
        <v>28029294.25</v>
      </c>
      <c r="J1266" s="2">
        <f>IFERROR([1]!EM_S_QSTM07_IS($C1266,"61",J$2,"1"),"")</f>
        <v>21540412.629999999</v>
      </c>
      <c r="M1266" s="2">
        <f>IFERROR([1]!EM_S_QSTM07_IS($C1266,"61",L$2,"1"),"")</f>
        <v>0</v>
      </c>
      <c r="N1266" s="2">
        <f>[1]!EM_S_PERFORMANCEEXPRESS_QNETPROFIT(C1266,L$2)</f>
        <v>0</v>
      </c>
      <c r="O1266" s="2">
        <f>[1]!EM_S_PROFITNOTICE_FORECASTT(C1266,L$2)</f>
        <v>82584200</v>
      </c>
      <c r="P1266" s="2">
        <f>[1]!EM_S_PROFITNOTICE_FORECASTL(C1266,L$2)</f>
        <v>61938200</v>
      </c>
      <c r="Q1266" t="str">
        <f>[1]!EM_S_PROFITNOTICE_ABSTRACT(C1266,L$2)</f>
        <v>预计2016年1-12月归属于上市公司股东的净利润6,193.82万~8,258.42万元,同比上年下降0%-25%</v>
      </c>
      <c r="R1266" s="2">
        <f t="shared" si="133"/>
        <v>72261200</v>
      </c>
      <c r="S1266" s="2">
        <f t="shared" si="134"/>
        <v>56934305.560000002</v>
      </c>
      <c r="T1266" s="9">
        <f t="shared" si="135"/>
        <v>1.0312429222152106</v>
      </c>
      <c r="U1266">
        <f>IF([1]!EM_S_MAJASSRES_NUM(C1266,"2014-12-30","2016-12-30")&gt;0,1,0)</f>
        <v>0</v>
      </c>
      <c r="V1266">
        <f t="shared" si="136"/>
        <v>270</v>
      </c>
      <c r="W1266" s="9">
        <f t="shared" si="137"/>
        <v>1.0312429222152106</v>
      </c>
      <c r="X1266">
        <f t="shared" si="138"/>
        <v>153</v>
      </c>
    </row>
    <row r="1267" spans="2:24" x14ac:dyDescent="0.25">
      <c r="B1267">
        <f t="shared" si="139"/>
        <v>110</v>
      </c>
      <c r="C1267" s="1" t="s">
        <v>2528</v>
      </c>
      <c r="D1267" s="1" t="s">
        <v>2529</v>
      </c>
      <c r="F1267" s="2">
        <f>IFERROR([1]!EM_S_QSTM07_IS($C1267,"61",F$2,"1"),"")</f>
        <v>12910575.9</v>
      </c>
      <c r="G1267" s="2">
        <f>IFERROR([1]!EM_S_QSTM07_IS($C1267,"61",G$2,"1"),"")</f>
        <v>0</v>
      </c>
      <c r="H1267" s="2">
        <f>IFERROR([1]!EM_S_QSTM07_IS($C1267,"61",H$2,"1"),"")</f>
        <v>0</v>
      </c>
      <c r="I1267" s="2">
        <f>IFERROR([1]!EM_S_QSTM07_IS($C1267,"61",I$2,"1"),"")</f>
        <v>17089808.75</v>
      </c>
      <c r="J1267" s="2">
        <f>IFERROR([1]!EM_S_QSTM07_IS($C1267,"61",J$2,"1"),"")</f>
        <v>9105027.4100000001</v>
      </c>
      <c r="M1267" s="2">
        <f>IFERROR([1]!EM_S_QSTM07_IS($C1267,"61",L$2,"1"),"")</f>
        <v>0</v>
      </c>
      <c r="N1267" s="2">
        <f>[1]!EM_S_PERFORMANCEEXPRESS_QNETPROFIT(C1267,L$2)</f>
        <v>0</v>
      </c>
      <c r="O1267" s="2">
        <f>[1]!EM_S_PROFITNOTICE_FORECASTT(C1267,L$2)</f>
        <v>59142200</v>
      </c>
      <c r="P1267" s="2">
        <f>[1]!EM_S_PROFITNOTICE_FORECASTL(C1267,L$2)</f>
        <v>44356700</v>
      </c>
      <c r="Q1267" t="str">
        <f>[1]!EM_S_PROFITNOTICE_ABSTRACT(C1267,L$2)</f>
        <v>预计2016年1-12月归属于上市公司股东的净利润4,435.67万元-5,914.22万元,同比上年变动-10%至20%</v>
      </c>
      <c r="R1267" s="2">
        <f t="shared" si="133"/>
        <v>51749450</v>
      </c>
      <c r="S1267" s="2">
        <f t="shared" si="134"/>
        <v>38838874.100000001</v>
      </c>
      <c r="T1267" s="9">
        <f t="shared" si="135"/>
        <v>1.2726336302622463</v>
      </c>
      <c r="U1267">
        <f>IF([1]!EM_S_MAJASSRES_NUM(C1267,"2014-12-30","2016-12-30")&gt;0,1,0)</f>
        <v>0</v>
      </c>
      <c r="V1267">
        <f t="shared" si="136"/>
        <v>217</v>
      </c>
      <c r="W1267" s="9">
        <f t="shared" si="137"/>
        <v>1.2726336302622463</v>
      </c>
      <c r="X1267">
        <f t="shared" si="138"/>
        <v>110</v>
      </c>
    </row>
    <row r="1268" spans="2:24" x14ac:dyDescent="0.25">
      <c r="B1268">
        <f t="shared" si="139"/>
        <v>142</v>
      </c>
      <c r="C1268" s="1" t="s">
        <v>2530</v>
      </c>
      <c r="D1268" s="1" t="s">
        <v>2531</v>
      </c>
      <c r="F1268" s="2">
        <f>IFERROR([1]!EM_S_QSTM07_IS($C1268,"61",F$2,"1"),"")</f>
        <v>19094554.859999999</v>
      </c>
      <c r="G1268" s="2">
        <f>IFERROR([1]!EM_S_QSTM07_IS($C1268,"61",G$2,"1"),"")</f>
        <v>0</v>
      </c>
      <c r="H1268" s="2">
        <f>IFERROR([1]!EM_S_QSTM07_IS($C1268,"61",H$2,"1"),"")</f>
        <v>0</v>
      </c>
      <c r="I1268" s="2">
        <f>IFERROR([1]!EM_S_QSTM07_IS($C1268,"61",I$2,"1"),"")</f>
        <v>45726993.409999996</v>
      </c>
      <c r="J1268" s="2">
        <f>IFERROR([1]!EM_S_QSTM07_IS($C1268,"61",J$2,"1"),"")</f>
        <v>31339793.010000002</v>
      </c>
      <c r="M1268" s="2">
        <f>IFERROR([1]!EM_S_QSTM07_IS($C1268,"61",L$2,"1"),"")</f>
        <v>0</v>
      </c>
      <c r="N1268" s="2">
        <f>[1]!EM_S_PERFORMANCEEXPRESS_QNETPROFIT(C1268,L$2)</f>
        <v>0</v>
      </c>
      <c r="O1268" s="2">
        <f>[1]!EM_S_PROFITNOTICE_FORECASTT(C1268,L$2)</f>
        <v>131491800</v>
      </c>
      <c r="P1268" s="2">
        <f>[1]!EM_S_PROFITNOTICE_FORECASTL(C1268,L$2)</f>
        <v>98618900</v>
      </c>
      <c r="Q1268" t="str">
        <f>[1]!EM_S_PROFITNOTICE_ABSTRACT(C1268,L$2)</f>
        <v>预计2016年1-12月归属于上市公司股东的净利润为9,861.89万元至13,149.18万元,相比上年同期同比变动-10%至20%之间。</v>
      </c>
      <c r="R1268" s="2">
        <f t="shared" si="133"/>
        <v>115055350</v>
      </c>
      <c r="S1268" s="2">
        <f t="shared" si="134"/>
        <v>95960795.140000001</v>
      </c>
      <c r="T1268" s="9">
        <f t="shared" si="135"/>
        <v>1.0985590344764373</v>
      </c>
      <c r="U1268">
        <f>IF([1]!EM_S_MAJASSRES_NUM(C1268,"2014-12-30","2016-12-30")&gt;0,1,0)</f>
        <v>0</v>
      </c>
      <c r="V1268">
        <f t="shared" si="136"/>
        <v>252</v>
      </c>
      <c r="W1268" s="9">
        <f t="shared" si="137"/>
        <v>1.0985590344764373</v>
      </c>
      <c r="X1268">
        <f t="shared" si="138"/>
        <v>142</v>
      </c>
    </row>
    <row r="1269" spans="2:24" x14ac:dyDescent="0.25">
      <c r="B1269">
        <f t="shared" si="139"/>
        <v>89</v>
      </c>
      <c r="C1269" s="1" t="s">
        <v>2532</v>
      </c>
      <c r="D1269" s="1" t="s">
        <v>2533</v>
      </c>
      <c r="F1269" s="2">
        <f>IFERROR([1]!EM_S_QSTM07_IS($C1269,"61",F$2,"1"),"")</f>
        <v>34956601.060000002</v>
      </c>
      <c r="G1269" s="2">
        <f>IFERROR([1]!EM_S_QSTM07_IS($C1269,"61",G$2,"1"),"")</f>
        <v>0</v>
      </c>
      <c r="H1269" s="2">
        <f>IFERROR([1]!EM_S_QSTM07_IS($C1269,"61",H$2,"1"),"")</f>
        <v>0</v>
      </c>
      <c r="I1269" s="2">
        <f>IFERROR([1]!EM_S_QSTM07_IS($C1269,"61",I$2,"1"),"")</f>
        <v>53781318.420000002</v>
      </c>
      <c r="J1269" s="2">
        <f>IFERROR([1]!EM_S_QSTM07_IS($C1269,"61",J$2,"1"),"")</f>
        <v>33422089.890000001</v>
      </c>
      <c r="M1269" s="2">
        <f>IFERROR([1]!EM_S_QSTM07_IS($C1269,"61",L$2,"1"),"")</f>
        <v>0</v>
      </c>
      <c r="N1269" s="2">
        <f>[1]!EM_S_PERFORMANCEEXPRESS_QNETPROFIT(C1269,L$2)</f>
        <v>0</v>
      </c>
      <c r="O1269" s="2">
        <f>[1]!EM_S_PROFITNOTICE_FORECASTT(C1269,L$2)</f>
        <v>195068200</v>
      </c>
      <c r="P1269" s="2">
        <f>[1]!EM_S_PROFITNOTICE_FORECASTL(C1269,L$2)</f>
        <v>150052500</v>
      </c>
      <c r="Q1269" t="str">
        <f>[1]!EM_S_PROFITNOTICE_ABSTRACT(C1269,L$2)</f>
        <v>预计2016年1-12月归属于上市公司股东的净利润15,005.25万元-19,506.82万元,同比上年增长0%-30%</v>
      </c>
      <c r="R1269" s="2">
        <f t="shared" si="133"/>
        <v>172560350</v>
      </c>
      <c r="S1269" s="2">
        <f t="shared" si="134"/>
        <v>137603748.94</v>
      </c>
      <c r="T1269" s="9">
        <f t="shared" si="135"/>
        <v>1.5585789449302234</v>
      </c>
      <c r="U1269">
        <f>IF([1]!EM_S_MAJASSRES_NUM(C1269,"2014-12-30","2016-12-30")&gt;0,1,0)</f>
        <v>0</v>
      </c>
      <c r="V1269">
        <f t="shared" si="136"/>
        <v>182</v>
      </c>
      <c r="W1269" s="9">
        <f t="shared" si="137"/>
        <v>1.5585789449302234</v>
      </c>
      <c r="X1269">
        <f t="shared" si="138"/>
        <v>89</v>
      </c>
    </row>
    <row r="1270" spans="2:24" x14ac:dyDescent="0.25">
      <c r="B1270">
        <f t="shared" si="139"/>
        <v>344</v>
      </c>
      <c r="C1270" s="1" t="s">
        <v>2534</v>
      </c>
      <c r="D1270" s="1" t="s">
        <v>2535</v>
      </c>
      <c r="F1270" s="2">
        <f>IFERROR([1]!EM_S_QSTM07_IS($C1270,"61",F$2,"1"),"")</f>
        <v>11786237.73</v>
      </c>
      <c r="G1270" s="2">
        <f>IFERROR([1]!EM_S_QSTM07_IS($C1270,"61",G$2,"1"),"")</f>
        <v>0</v>
      </c>
      <c r="H1270" s="2">
        <f>IFERROR([1]!EM_S_QSTM07_IS($C1270,"61",H$2,"1"),"")</f>
        <v>0</v>
      </c>
      <c r="I1270" s="2">
        <f>IFERROR([1]!EM_S_QSTM07_IS($C1270,"61",I$2,"1"),"")</f>
        <v>29335728.420000002</v>
      </c>
      <c r="J1270" s="2">
        <f>IFERROR([1]!EM_S_QSTM07_IS($C1270,"61",J$2,"1"),"")</f>
        <v>-16491068.279999999</v>
      </c>
      <c r="M1270" s="2">
        <f>IFERROR([1]!EM_S_QSTM07_IS($C1270,"61",L$2,"1"),"")</f>
        <v>0</v>
      </c>
      <c r="N1270" s="2">
        <f>[1]!EM_S_PERFORMANCEEXPRESS_QNETPROFIT(C1270,L$2)</f>
        <v>0</v>
      </c>
      <c r="O1270" s="2">
        <f>[1]!EM_S_PROFITNOTICE_FORECASTT(C1270,L$2)</f>
        <v>50946600</v>
      </c>
      <c r="P1270" s="2">
        <f>[1]!EM_S_PROFITNOTICE_FORECASTL(C1270,L$2)</f>
        <v>46315100</v>
      </c>
      <c r="Q1270" t="str">
        <f>[1]!EM_S_PROFITNOTICE_ABSTRACT(C1270,L$2)</f>
        <v>预计2016年1-12月归属于上市公司股东的净利润4,631.51万元-5,094.66万元,与上年同期增长0%-10%</v>
      </c>
      <c r="R1270" s="2">
        <f t="shared" si="133"/>
        <v>48630850</v>
      </c>
      <c r="S1270" s="2">
        <f t="shared" si="134"/>
        <v>36844612.269999996</v>
      </c>
      <c r="T1270" s="9">
        <f t="shared" si="135"/>
        <v>0.2559637770876253</v>
      </c>
      <c r="U1270">
        <f>IF([1]!EM_S_MAJASSRES_NUM(C1270,"2014-12-30","2016-12-30")&gt;0,1,0)</f>
        <v>0</v>
      </c>
      <c r="V1270">
        <f t="shared" si="136"/>
        <v>516</v>
      </c>
      <c r="W1270" s="9">
        <f t="shared" si="137"/>
        <v>0.2559637770876253</v>
      </c>
      <c r="X1270">
        <f t="shared" si="138"/>
        <v>344</v>
      </c>
    </row>
    <row r="1271" spans="2:24" x14ac:dyDescent="0.25">
      <c r="B1271">
        <f t="shared" si="139"/>
        <v>288</v>
      </c>
      <c r="C1271" s="1" t="s">
        <v>2536</v>
      </c>
      <c r="D1271" s="1" t="s">
        <v>2537</v>
      </c>
      <c r="F1271" s="2">
        <f>IFERROR([1]!EM_S_QSTM07_IS($C1271,"61",F$2,"1"),"")</f>
        <v>99820851.180000007</v>
      </c>
      <c r="G1271" s="2">
        <f>IFERROR([1]!EM_S_QSTM07_IS($C1271,"61",G$2,"1"),"")</f>
        <v>98388087.030000001</v>
      </c>
      <c r="H1271" s="2">
        <f>IFERROR([1]!EM_S_QSTM07_IS($C1271,"61",H$2,"1"),"")</f>
        <v>85105824.299999997</v>
      </c>
      <c r="I1271" s="2">
        <f>IFERROR([1]!EM_S_QSTM07_IS($C1271,"61",I$2,"1"),"")</f>
        <v>56422538.32</v>
      </c>
      <c r="J1271" s="2">
        <f>IFERROR([1]!EM_S_QSTM07_IS($C1271,"61",J$2,"1"),"")</f>
        <v>91744208.079999998</v>
      </c>
      <c r="M1271" s="2">
        <f>IFERROR([1]!EM_S_QSTM07_IS($C1271,"61",L$2,"1"),"")</f>
        <v>0</v>
      </c>
      <c r="N1271" s="2">
        <f>[1]!EM_S_PERFORMANCEEXPRESS_QNETPROFIT(C1271,L$2)</f>
        <v>0</v>
      </c>
      <c r="O1271" s="2">
        <f>[1]!EM_S_PROFITNOTICE_FORECASTT(C1271,L$2)</f>
        <v>391147000</v>
      </c>
      <c r="P1271" s="2">
        <f>[1]!EM_S_PROFITNOTICE_FORECASTL(C1271,L$2)</f>
        <v>330970500</v>
      </c>
      <c r="Q1271" t="str">
        <f>[1]!EM_S_PROFITNOTICE_ABSTRACT(C1271,L$2)</f>
        <v>预计2016年1-12月归属于上市公司股东的净利润33,097.05万元-39,114.70万元,比上年同期增长10%-30%</v>
      </c>
      <c r="R1271" s="2">
        <f t="shared" si="133"/>
        <v>361058750</v>
      </c>
      <c r="S1271" s="2">
        <f t="shared" si="134"/>
        <v>77743987.49000001</v>
      </c>
      <c r="T1271" s="9">
        <f t="shared" si="135"/>
        <v>0.3778888686126734</v>
      </c>
      <c r="U1271">
        <f>IF([1]!EM_S_MAJASSRES_NUM(C1271,"2014-12-30","2016-12-30")&gt;0,1,0)</f>
        <v>0</v>
      </c>
      <c r="V1271">
        <f t="shared" si="136"/>
        <v>451</v>
      </c>
      <c r="W1271" s="9">
        <f t="shared" si="137"/>
        <v>0.3778888686126734</v>
      </c>
      <c r="X1271">
        <f t="shared" si="138"/>
        <v>288</v>
      </c>
    </row>
    <row r="1272" spans="2:24" x14ac:dyDescent="0.25">
      <c r="B1272">
        <f t="shared" si="139"/>
        <v>176</v>
      </c>
      <c r="C1272" s="1" t="s">
        <v>2538</v>
      </c>
      <c r="D1272" s="1" t="s">
        <v>2539</v>
      </c>
      <c r="F1272" s="2">
        <f>IFERROR([1]!EM_S_QSTM07_IS($C1272,"61",F$2,"1"),"")</f>
        <v>7136394.1100000003</v>
      </c>
      <c r="G1272" s="2">
        <f>IFERROR([1]!EM_S_QSTM07_IS($C1272,"61",G$2,"1"),"")</f>
        <v>0</v>
      </c>
      <c r="H1272" s="2">
        <f>IFERROR([1]!EM_S_QSTM07_IS($C1272,"61",H$2,"1"),"")</f>
        <v>0</v>
      </c>
      <c r="I1272" s="2">
        <f>IFERROR([1]!EM_S_QSTM07_IS($C1272,"61",I$2,"1"),"")</f>
        <v>17237739.199999999</v>
      </c>
      <c r="J1272" s="2">
        <f>IFERROR([1]!EM_S_QSTM07_IS($C1272,"61",J$2,"1"),"")</f>
        <v>9042524.5099999998</v>
      </c>
      <c r="M1272" s="2">
        <f>IFERROR([1]!EM_S_QSTM07_IS($C1272,"61",L$2,"1"),"")</f>
        <v>0</v>
      </c>
      <c r="N1272" s="2">
        <f>[1]!EM_S_PERFORMANCEEXPRESS_QNETPROFIT(C1272,L$2)</f>
        <v>0</v>
      </c>
      <c r="O1272" s="2">
        <f>[1]!EM_S_PROFITNOTICE_FORECASTT(C1272,L$2)</f>
        <v>41500000</v>
      </c>
      <c r="P1272" s="2">
        <f>[1]!EM_S_PROFITNOTICE_FORECASTL(C1272,L$2)</f>
        <v>36500000</v>
      </c>
      <c r="Q1272" t="str">
        <f>[1]!EM_S_PROFITNOTICE_ABSTRACT(C1272,L$2)</f>
        <v>预计2016年1-12月归属于上市公司股东的净利润3,650万元-4,150万元,变动幅度为-7.6%至5.05%</v>
      </c>
      <c r="R1272" s="2">
        <f t="shared" si="133"/>
        <v>39000000</v>
      </c>
      <c r="S1272" s="2">
        <f t="shared" si="134"/>
        <v>31863605.890000001</v>
      </c>
      <c r="T1272" s="9">
        <f t="shared" si="135"/>
        <v>0.84847940442212988</v>
      </c>
      <c r="U1272">
        <f>IF([1]!EM_S_MAJASSRES_NUM(C1272,"2014-12-30","2016-12-30")&gt;0,1,0)</f>
        <v>0</v>
      </c>
      <c r="V1272">
        <f t="shared" si="136"/>
        <v>303</v>
      </c>
      <c r="W1272" s="9">
        <f t="shared" si="137"/>
        <v>0.84847940442212988</v>
      </c>
      <c r="X1272">
        <f t="shared" si="138"/>
        <v>176</v>
      </c>
    </row>
    <row r="1273" spans="2:24" x14ac:dyDescent="0.25">
      <c r="B1273" t="str">
        <f t="shared" si="139"/>
        <v/>
      </c>
      <c r="C1273" s="1" t="s">
        <v>2540</v>
      </c>
      <c r="D1273" s="1" t="s">
        <v>2541</v>
      </c>
      <c r="F1273" s="2">
        <f>IFERROR([1]!EM_S_QSTM07_IS($C1273,"61",F$2,"1"),"")</f>
        <v>10868852.33</v>
      </c>
      <c r="G1273" s="2">
        <f>IFERROR([1]!EM_S_QSTM07_IS($C1273,"61",G$2,"1"),"")</f>
        <v>0</v>
      </c>
      <c r="H1273" s="2">
        <f>IFERROR([1]!EM_S_QSTM07_IS($C1273,"61",H$2,"1"),"")</f>
        <v>0</v>
      </c>
      <c r="I1273" s="2">
        <f>IFERROR([1]!EM_S_QSTM07_IS($C1273,"61",I$2,"1"),"")</f>
        <v>0</v>
      </c>
      <c r="J1273" s="2">
        <f>IFERROR([1]!EM_S_QSTM07_IS($C1273,"61",J$2,"1"),"")</f>
        <v>0</v>
      </c>
      <c r="M1273" s="2">
        <f>IFERROR([1]!EM_S_QSTM07_IS($C1273,"61",L$2,"1"),"")</f>
        <v>0</v>
      </c>
      <c r="N1273" s="2">
        <f>[1]!EM_S_PERFORMANCEEXPRESS_QNETPROFIT(C1273,L$2)</f>
        <v>0</v>
      </c>
      <c r="O1273" s="2">
        <f>[1]!EM_S_PROFITNOTICE_FORECASTT(C1273,L$2)</f>
        <v>0</v>
      </c>
      <c r="P1273" s="2">
        <f>[1]!EM_S_PROFITNOTICE_FORECASTL(C1273,L$2)</f>
        <v>0</v>
      </c>
      <c r="Q1273" t="str">
        <f>[1]!EM_S_PROFITNOTICE_ABSTRACT(C1273,L$2)</f>
        <v>预计2016年1-12归属于上市公司股东的净利润较上年度变动幅度约为-10%至10%</v>
      </c>
      <c r="R1273" s="2">
        <f t="shared" si="133"/>
        <v>0</v>
      </c>
      <c r="S1273" s="2" t="str">
        <f t="shared" si="134"/>
        <v/>
      </c>
      <c r="T1273" s="9" t="str">
        <f t="shared" si="135"/>
        <v/>
      </c>
      <c r="U1273">
        <f>IF([1]!EM_S_MAJASSRES_NUM(C1273,"2014-12-30","2016-12-30")&gt;0,1,0)</f>
        <v>0</v>
      </c>
      <c r="V1273" t="str">
        <f t="shared" si="136"/>
        <v/>
      </c>
      <c r="W1273" s="9" t="str">
        <f t="shared" si="137"/>
        <v/>
      </c>
      <c r="X1273" t="str">
        <f t="shared" si="138"/>
        <v/>
      </c>
    </row>
    <row r="1274" spans="2:24" x14ac:dyDescent="0.25">
      <c r="B1274">
        <f t="shared" si="139"/>
        <v>47</v>
      </c>
      <c r="C1274" s="1" t="s">
        <v>2542</v>
      </c>
      <c r="D1274" s="1" t="s">
        <v>2543</v>
      </c>
      <c r="F1274" s="2">
        <f>IFERROR([1]!EM_S_QSTM07_IS($C1274,"61",F$2,"1"),"")</f>
        <v>142995805.65000001</v>
      </c>
      <c r="G1274" s="2">
        <f>IFERROR([1]!EM_S_QSTM07_IS($C1274,"61",G$2,"1"),"")</f>
        <v>0</v>
      </c>
      <c r="H1274" s="2">
        <f>IFERROR([1]!EM_S_QSTM07_IS($C1274,"61",H$2,"1"),"")</f>
        <v>0</v>
      </c>
      <c r="I1274" s="2">
        <f>IFERROR([1]!EM_S_QSTM07_IS($C1274,"61",I$2,"1"),"")</f>
        <v>121626423.48999999</v>
      </c>
      <c r="J1274" s="2">
        <f>IFERROR([1]!EM_S_QSTM07_IS($C1274,"61",J$2,"1"),"")</f>
        <v>126483844.23</v>
      </c>
      <c r="M1274" s="2">
        <f>IFERROR([1]!EM_S_QSTM07_IS($C1274,"61",L$2,"1"),"")</f>
        <v>0</v>
      </c>
      <c r="N1274" s="2">
        <f>[1]!EM_S_PERFORMANCEEXPRESS_QNETPROFIT(C1274,L$2)</f>
        <v>0</v>
      </c>
      <c r="O1274" s="2">
        <f>[1]!EM_S_PROFITNOTICE_FORECASTT(C1274,L$2)</f>
        <v>588000000</v>
      </c>
      <c r="P1274" s="2">
        <f>[1]!EM_S_PROFITNOTICE_FORECASTL(C1274,L$2)</f>
        <v>520000000</v>
      </c>
      <c r="Q1274" t="str">
        <f>[1]!EM_S_PROFITNOTICE_ABSTRACT(C1274,L$2)</f>
        <v>预计2016年1-12月归属于上市公司股东的净利润盈利:52000万元-58800万元,较去年同期增长约 15%-30%</v>
      </c>
      <c r="R1274" s="2">
        <f t="shared" si="133"/>
        <v>554000000</v>
      </c>
      <c r="S1274" s="2">
        <f t="shared" si="134"/>
        <v>411004194.35000002</v>
      </c>
      <c r="T1274" s="9">
        <f t="shared" si="135"/>
        <v>2.3792344011808617</v>
      </c>
      <c r="U1274">
        <f>IF([1]!EM_S_MAJASSRES_NUM(C1274,"2014-12-30","2016-12-30")&gt;0,1,0)</f>
        <v>0</v>
      </c>
      <c r="V1274">
        <f t="shared" si="136"/>
        <v>123</v>
      </c>
      <c r="W1274" s="9">
        <f t="shared" si="137"/>
        <v>2.3792344011808617</v>
      </c>
      <c r="X1274">
        <f t="shared" si="138"/>
        <v>47</v>
      </c>
    </row>
    <row r="1275" spans="2:24" x14ac:dyDescent="0.25">
      <c r="B1275" t="str">
        <f t="shared" si="139"/>
        <v/>
      </c>
      <c r="C1275" s="1" t="s">
        <v>2544</v>
      </c>
      <c r="D1275" s="1" t="s">
        <v>2545</v>
      </c>
      <c r="F1275" s="2">
        <f>IFERROR([1]!EM_S_QSTM07_IS($C1275,"61",F$2,"1"),"")</f>
        <v>10480020.73</v>
      </c>
      <c r="G1275" s="2">
        <f>IFERROR([1]!EM_S_QSTM07_IS($C1275,"61",G$2,"1"),"")</f>
        <v>0</v>
      </c>
      <c r="H1275" s="2">
        <f>IFERROR([1]!EM_S_QSTM07_IS($C1275,"61",H$2,"1"),"")</f>
        <v>0</v>
      </c>
      <c r="I1275" s="2">
        <f>IFERROR([1]!EM_S_QSTM07_IS($C1275,"61",I$2,"1"),"")</f>
        <v>9088675.2200000007</v>
      </c>
      <c r="J1275" s="2">
        <f>IFERROR([1]!EM_S_QSTM07_IS($C1275,"61",J$2,"1"),"")</f>
        <v>4759430.92</v>
      </c>
      <c r="M1275" s="2">
        <f>IFERROR([1]!EM_S_QSTM07_IS($C1275,"61",L$2,"1"),"")</f>
        <v>0</v>
      </c>
      <c r="N1275" s="2">
        <f>[1]!EM_S_PERFORMANCEEXPRESS_QNETPROFIT(C1275,L$2)</f>
        <v>0</v>
      </c>
      <c r="O1275" s="2">
        <f>[1]!EM_S_PROFITNOTICE_FORECASTT(C1275,L$2)</f>
        <v>0</v>
      </c>
      <c r="P1275" s="2">
        <f>[1]!EM_S_PROFITNOTICE_FORECASTL(C1275,L$2)</f>
        <v>0</v>
      </c>
      <c r="Q1275" t="str">
        <f>[1]!EM_S_PROFITNOTICE_ABSTRACT(C1275,L$2)</f>
        <v>预计2016年1-12月归属于上市公司股东的净利润较上年同期变动幅度为0%~10%</v>
      </c>
      <c r="R1275" s="2">
        <f t="shared" si="133"/>
        <v>0</v>
      </c>
      <c r="S1275" s="2" t="str">
        <f t="shared" si="134"/>
        <v/>
      </c>
      <c r="T1275" s="9" t="str">
        <f t="shared" si="135"/>
        <v/>
      </c>
      <c r="U1275">
        <f>IF([1]!EM_S_MAJASSRES_NUM(C1275,"2014-12-30","2016-12-30")&gt;0,1,0)</f>
        <v>0</v>
      </c>
      <c r="V1275" t="str">
        <f t="shared" si="136"/>
        <v/>
      </c>
      <c r="W1275" s="9" t="str">
        <f t="shared" si="137"/>
        <v/>
      </c>
      <c r="X1275" t="str">
        <f t="shared" si="138"/>
        <v/>
      </c>
    </row>
    <row r="1276" spans="2:24" x14ac:dyDescent="0.25">
      <c r="B1276">
        <f t="shared" si="139"/>
        <v>25</v>
      </c>
      <c r="C1276" s="1" t="s">
        <v>2546</v>
      </c>
      <c r="D1276" s="1" t="s">
        <v>2547</v>
      </c>
      <c r="F1276" s="2">
        <f>IFERROR([1]!EM_S_QSTM07_IS($C1276,"61",F$2,"1"),"")</f>
        <v>27261795</v>
      </c>
      <c r="G1276" s="2">
        <f>IFERROR([1]!EM_S_QSTM07_IS($C1276,"61",G$2,"1"),"")</f>
        <v>0</v>
      </c>
      <c r="H1276" s="2">
        <f>IFERROR([1]!EM_S_QSTM07_IS($C1276,"61",H$2,"1"),"")</f>
        <v>0</v>
      </c>
      <c r="I1276" s="2">
        <f>IFERROR([1]!EM_S_QSTM07_IS($C1276,"61",I$2,"1"),"")</f>
        <v>15071745</v>
      </c>
      <c r="J1276" s="2">
        <f>IFERROR([1]!EM_S_QSTM07_IS($C1276,"61",J$2,"1"),"")</f>
        <v>0</v>
      </c>
      <c r="M1276" s="2">
        <f>IFERROR([1]!EM_S_QSTM07_IS($C1276,"61",L$2,"1"),"")</f>
        <v>0</v>
      </c>
      <c r="N1276" s="2">
        <f>[1]!EM_S_PERFORMANCEEXPRESS_QNETPROFIT(C1276,L$2)</f>
        <v>0</v>
      </c>
      <c r="O1276" s="2">
        <f>[1]!EM_S_PROFITNOTICE_FORECASTT(C1276,L$2)</f>
        <v>108000000</v>
      </c>
      <c r="P1276" s="2">
        <f>[1]!EM_S_PROFITNOTICE_FORECASTL(C1276,L$2)</f>
        <v>80000000</v>
      </c>
      <c r="Q1276" t="str">
        <f>[1]!EM_S_PROFITNOTICE_ABSTRACT(C1276,L$2)</f>
        <v>预计2016年1-12月归属于上市公司股东的净利润:8,000万元-10,800万元,较上期同比增长:-15%-15%</v>
      </c>
      <c r="R1276" s="2">
        <f t="shared" si="133"/>
        <v>94000000</v>
      </c>
      <c r="S1276" s="2">
        <f t="shared" si="134"/>
        <v>66738205</v>
      </c>
      <c r="T1276" s="9">
        <f t="shared" si="135"/>
        <v>3.4280343782355658</v>
      </c>
      <c r="U1276">
        <f>IF([1]!EM_S_MAJASSRES_NUM(C1276,"2014-12-30","2016-12-30")&gt;0,1,0)</f>
        <v>0</v>
      </c>
      <c r="V1276">
        <f t="shared" si="136"/>
        <v>87</v>
      </c>
      <c r="W1276" s="9">
        <f t="shared" si="137"/>
        <v>3.4280343782355658</v>
      </c>
      <c r="X1276">
        <f t="shared" si="138"/>
        <v>25</v>
      </c>
    </row>
    <row r="1277" spans="2:24" x14ac:dyDescent="0.25">
      <c r="B1277">
        <f t="shared" si="139"/>
        <v>193</v>
      </c>
      <c r="C1277" s="1" t="s">
        <v>2548</v>
      </c>
      <c r="D1277" s="1" t="s">
        <v>2549</v>
      </c>
      <c r="F1277" s="2">
        <f>IFERROR([1]!EM_S_QSTM07_IS($C1277,"61",F$2,"1"),"")</f>
        <v>99606928.780000001</v>
      </c>
      <c r="G1277" s="2">
        <f>IFERROR([1]!EM_S_QSTM07_IS($C1277,"61",G$2,"1"),"")</f>
        <v>0</v>
      </c>
      <c r="H1277" s="2">
        <f>IFERROR([1]!EM_S_QSTM07_IS($C1277,"61",H$2,"1"),"")</f>
        <v>0</v>
      </c>
      <c r="I1277" s="2">
        <f>IFERROR([1]!EM_S_QSTM07_IS($C1277,"61",I$2,"1"),"")</f>
        <v>71205753.870000005</v>
      </c>
      <c r="J1277" s="2">
        <f>IFERROR([1]!EM_S_QSTM07_IS($C1277,"61",J$2,"1"),"")</f>
        <v>17799984.129999999</v>
      </c>
      <c r="M1277" s="2">
        <f>IFERROR([1]!EM_S_QSTM07_IS($C1277,"61",L$2,"1"),"")</f>
        <v>0</v>
      </c>
      <c r="N1277" s="2">
        <f>[1]!EM_S_PERFORMANCEEXPRESS_QNETPROFIT(C1277,L$2)</f>
        <v>0</v>
      </c>
      <c r="O1277" s="2">
        <f>[1]!EM_S_PROFITNOTICE_FORECASTT(C1277,L$2)</f>
        <v>250000000</v>
      </c>
      <c r="P1277" s="2">
        <f>[1]!EM_S_PROFITNOTICE_FORECASTL(C1277,L$2)</f>
        <v>200000000</v>
      </c>
      <c r="Q1277" t="str">
        <f>[1]!EM_S_PROFITNOTICE_ABSTRACT(C1277,L$2)</f>
        <v>预计2016年1-12月归属于上市公司股东的净利润:20,000万元-25000万元,较上期同比增长:17.84%-47.3%</v>
      </c>
      <c r="R1277" s="2">
        <f t="shared" si="133"/>
        <v>225000000</v>
      </c>
      <c r="S1277" s="2">
        <f t="shared" si="134"/>
        <v>125393071.22</v>
      </c>
      <c r="T1277" s="9">
        <f t="shared" si="135"/>
        <v>0.7609963297197796</v>
      </c>
      <c r="U1277">
        <f>IF([1]!EM_S_MAJASSRES_NUM(C1277,"2014-12-30","2016-12-30")&gt;0,1,0)</f>
        <v>0</v>
      </c>
      <c r="V1277">
        <f t="shared" si="136"/>
        <v>326</v>
      </c>
      <c r="W1277" s="9">
        <f t="shared" si="137"/>
        <v>0.7609963297197796</v>
      </c>
      <c r="X1277">
        <f t="shared" si="138"/>
        <v>193</v>
      </c>
    </row>
    <row r="1278" spans="2:24" x14ac:dyDescent="0.25">
      <c r="B1278">
        <f t="shared" si="139"/>
        <v>181</v>
      </c>
      <c r="C1278" s="1" t="s">
        <v>2550</v>
      </c>
      <c r="D1278" s="1" t="s">
        <v>2551</v>
      </c>
      <c r="F1278" s="2">
        <f>IFERROR([1]!EM_S_QSTM07_IS($C1278,"61",F$2,"1"),"")</f>
        <v>52395726</v>
      </c>
      <c r="G1278" s="2">
        <f>IFERROR([1]!EM_S_QSTM07_IS($C1278,"61",G$2,"1"),"")</f>
        <v>0</v>
      </c>
      <c r="H1278" s="2">
        <f>IFERROR([1]!EM_S_QSTM07_IS($C1278,"61",H$2,"1"),"")</f>
        <v>0</v>
      </c>
      <c r="I1278" s="2">
        <f>IFERROR([1]!EM_S_QSTM07_IS($C1278,"61",I$2,"1"),"")</f>
        <v>65667040.829999998</v>
      </c>
      <c r="J1278" s="2">
        <f>IFERROR([1]!EM_S_QSTM07_IS($C1278,"61",J$2,"1"),"")</f>
        <v>41212650.630000003</v>
      </c>
      <c r="M1278" s="2">
        <f>IFERROR([1]!EM_S_QSTM07_IS($C1278,"61",L$2,"1"),"")</f>
        <v>0</v>
      </c>
      <c r="N1278" s="2">
        <f>[1]!EM_S_PERFORMANCEEXPRESS_QNETPROFIT(C1278,L$2)</f>
        <v>0</v>
      </c>
      <c r="O1278" s="2">
        <f>[1]!EM_S_PROFITNOTICE_FORECASTT(C1278,L$2)</f>
        <v>185810000</v>
      </c>
      <c r="P1278" s="2">
        <f>[1]!EM_S_PROFITNOTICE_FORECASTL(C1278,L$2)</f>
        <v>159050000</v>
      </c>
      <c r="Q1278" t="str">
        <f>[1]!EM_S_PROFITNOTICE_ABSTRACT(C1278,L$2)</f>
        <v>预计2016年1-12月归属于上市公司股东的净利润15,905万元-18,581万元,比上年同期增长0%-17%</v>
      </c>
      <c r="R1278" s="2">
        <f t="shared" si="133"/>
        <v>172430000</v>
      </c>
      <c r="S1278" s="2">
        <f t="shared" si="134"/>
        <v>120034274</v>
      </c>
      <c r="T1278" s="9">
        <f t="shared" si="135"/>
        <v>0.82792269124395079</v>
      </c>
      <c r="U1278">
        <f>IF([1]!EM_S_MAJASSRES_NUM(C1278,"2014-12-30","2016-12-30")&gt;0,1,0)</f>
        <v>0</v>
      </c>
      <c r="V1278">
        <f t="shared" si="136"/>
        <v>309</v>
      </c>
      <c r="W1278" s="9">
        <f t="shared" si="137"/>
        <v>0.82792269124395079</v>
      </c>
      <c r="X1278">
        <f t="shared" si="138"/>
        <v>181</v>
      </c>
    </row>
    <row r="1279" spans="2:24" x14ac:dyDescent="0.25">
      <c r="B1279" t="str">
        <f t="shared" si="139"/>
        <v/>
      </c>
      <c r="C1279" s="1" t="s">
        <v>2552</v>
      </c>
      <c r="D1279" s="1" t="s">
        <v>2553</v>
      </c>
      <c r="F1279" s="2">
        <f>IFERROR([1]!EM_S_QSTM07_IS($C1279,"61",F$2,"1"),"")</f>
        <v>0</v>
      </c>
      <c r="G1279" s="2">
        <f>IFERROR([1]!EM_S_QSTM07_IS($C1279,"61",G$2,"1"),"")</f>
        <v>0</v>
      </c>
      <c r="H1279" s="2">
        <f>IFERROR([1]!EM_S_QSTM07_IS($C1279,"61",H$2,"1"),"")</f>
        <v>0</v>
      </c>
      <c r="I1279" s="2">
        <f>IFERROR([1]!EM_S_QSTM07_IS($C1279,"61",I$2,"1"),"")</f>
        <v>0</v>
      </c>
      <c r="J1279" s="2">
        <f>IFERROR([1]!EM_S_QSTM07_IS($C1279,"61",J$2,"1"),"")</f>
        <v>0</v>
      </c>
      <c r="M1279" s="2">
        <f>IFERROR([1]!EM_S_QSTM07_IS($C1279,"61",L$2,"1"),"")</f>
        <v>0</v>
      </c>
      <c r="N1279" s="2">
        <f>[1]!EM_S_PERFORMANCEEXPRESS_QNETPROFIT(C1279,L$2)</f>
        <v>0</v>
      </c>
      <c r="O1279" s="2">
        <f>[1]!EM_S_PROFITNOTICE_FORECASTT(C1279,L$2)</f>
        <v>0</v>
      </c>
      <c r="P1279" s="2">
        <f>[1]!EM_S_PROFITNOTICE_FORECASTL(C1279,L$2)</f>
        <v>0</v>
      </c>
      <c r="Q1279">
        <f>[1]!EM_S_PROFITNOTICE_ABSTRACT(C1279,L$2)</f>
        <v>0</v>
      </c>
      <c r="R1279" s="2">
        <f t="shared" si="133"/>
        <v>0</v>
      </c>
      <c r="S1279" s="2" t="str">
        <f t="shared" si="134"/>
        <v/>
      </c>
      <c r="T1279" s="9" t="str">
        <f t="shared" si="135"/>
        <v/>
      </c>
      <c r="U1279">
        <f>IF([1]!EM_S_MAJASSRES_NUM(C1279,"2014-12-30","2016-12-30")&gt;0,1,0)</f>
        <v>0</v>
      </c>
      <c r="V1279" t="str">
        <f t="shared" si="136"/>
        <v/>
      </c>
      <c r="W1279" s="9" t="str">
        <f t="shared" si="137"/>
        <v/>
      </c>
      <c r="X1279" t="str">
        <f t="shared" si="138"/>
        <v/>
      </c>
    </row>
    <row r="1280" spans="2:24" x14ac:dyDescent="0.25">
      <c r="B1280" t="str">
        <f t="shared" si="139"/>
        <v/>
      </c>
      <c r="C1280" s="1" t="s">
        <v>2554</v>
      </c>
      <c r="D1280" s="1" t="s">
        <v>2555</v>
      </c>
      <c r="F1280" s="2">
        <f>IFERROR([1]!EM_S_QSTM07_IS($C1280,"61",F$2,"1"),"")</f>
        <v>17141975.219999999</v>
      </c>
      <c r="G1280" s="2">
        <f>IFERROR([1]!EM_S_QSTM07_IS($C1280,"61",G$2,"1"),"")</f>
        <v>0</v>
      </c>
      <c r="H1280" s="2">
        <f>IFERROR([1]!EM_S_QSTM07_IS($C1280,"61",H$2,"1"),"")</f>
        <v>0</v>
      </c>
      <c r="I1280" s="2">
        <f>IFERROR([1]!EM_S_QSTM07_IS($C1280,"61",I$2,"1"),"")</f>
        <v>13462978.029999999</v>
      </c>
      <c r="J1280" s="2">
        <f>IFERROR([1]!EM_S_QSTM07_IS($C1280,"61",J$2,"1"),"")</f>
        <v>15417449.289999999</v>
      </c>
      <c r="M1280" s="2">
        <f>IFERROR([1]!EM_S_QSTM07_IS($C1280,"61",L$2,"1"),"")</f>
        <v>0</v>
      </c>
      <c r="N1280" s="2">
        <f>[1]!EM_S_PERFORMANCEEXPRESS_QNETPROFIT(C1280,L$2)</f>
        <v>0</v>
      </c>
      <c r="O1280" s="2">
        <f>[1]!EM_S_PROFITNOTICE_FORECASTT(C1280,L$2)</f>
        <v>0</v>
      </c>
      <c r="P1280" s="2">
        <f>[1]!EM_S_PROFITNOTICE_FORECASTL(C1280,L$2)</f>
        <v>0</v>
      </c>
      <c r="Q1280">
        <f>[1]!EM_S_PROFITNOTICE_ABSTRACT(C1280,L$2)</f>
        <v>0</v>
      </c>
      <c r="R1280" s="2">
        <f t="shared" si="133"/>
        <v>0</v>
      </c>
      <c r="S1280" s="2" t="str">
        <f t="shared" si="134"/>
        <v/>
      </c>
      <c r="T1280" s="9" t="str">
        <f t="shared" si="135"/>
        <v/>
      </c>
      <c r="U1280">
        <f>IF([1]!EM_S_MAJASSRES_NUM(C1280,"2014-12-30","2016-12-30")&gt;0,1,0)</f>
        <v>0</v>
      </c>
      <c r="V1280" t="str">
        <f t="shared" si="136"/>
        <v/>
      </c>
      <c r="W1280" s="9" t="str">
        <f t="shared" si="137"/>
        <v/>
      </c>
      <c r="X1280" t="str">
        <f t="shared" si="138"/>
        <v/>
      </c>
    </row>
    <row r="1281" spans="2:24" x14ac:dyDescent="0.25">
      <c r="B1281" t="str">
        <f t="shared" si="139"/>
        <v/>
      </c>
      <c r="C1281" s="1" t="s">
        <v>2556</v>
      </c>
      <c r="D1281" s="1" t="s">
        <v>2557</v>
      </c>
      <c r="F1281" s="2">
        <f>IFERROR([1]!EM_S_QSTM07_IS($C1281,"61",F$2,"1"),"")</f>
        <v>0</v>
      </c>
      <c r="G1281" s="2">
        <f>IFERROR([1]!EM_S_QSTM07_IS($C1281,"61",G$2,"1"),"")</f>
        <v>0</v>
      </c>
      <c r="H1281" s="2">
        <f>IFERROR([1]!EM_S_QSTM07_IS($C1281,"61",H$2,"1"),"")</f>
        <v>0</v>
      </c>
      <c r="I1281" s="2">
        <f>IFERROR([1]!EM_S_QSTM07_IS($C1281,"61",I$2,"1"),"")</f>
        <v>0</v>
      </c>
      <c r="J1281" s="2">
        <f>IFERROR([1]!EM_S_QSTM07_IS($C1281,"61",J$2,"1"),"")</f>
        <v>0</v>
      </c>
      <c r="M1281" s="2">
        <f>IFERROR([1]!EM_S_QSTM07_IS($C1281,"61",L$2,"1"),"")</f>
        <v>0</v>
      </c>
      <c r="N1281" s="2">
        <f>[1]!EM_S_PERFORMANCEEXPRESS_QNETPROFIT(C1281,L$2)</f>
        <v>0</v>
      </c>
      <c r="O1281" s="2">
        <f>[1]!EM_S_PROFITNOTICE_FORECASTT(C1281,L$2)</f>
        <v>0</v>
      </c>
      <c r="P1281" s="2">
        <f>[1]!EM_S_PROFITNOTICE_FORECASTL(C1281,L$2)</f>
        <v>0</v>
      </c>
      <c r="Q1281">
        <f>[1]!EM_S_PROFITNOTICE_ABSTRACT(C1281,L$2)</f>
        <v>0</v>
      </c>
      <c r="R1281" s="2">
        <f t="shared" si="133"/>
        <v>0</v>
      </c>
      <c r="S1281" s="2" t="str">
        <f t="shared" si="134"/>
        <v/>
      </c>
      <c r="T1281" s="9" t="str">
        <f t="shared" si="135"/>
        <v/>
      </c>
      <c r="U1281">
        <f>IF([1]!EM_S_MAJASSRES_NUM(C1281,"2014-12-30","2016-12-30")&gt;0,1,0)</f>
        <v>0</v>
      </c>
      <c r="V1281" t="str">
        <f t="shared" si="136"/>
        <v/>
      </c>
      <c r="W1281" s="9" t="str">
        <f t="shared" si="137"/>
        <v/>
      </c>
      <c r="X1281" t="str">
        <f t="shared" si="138"/>
        <v/>
      </c>
    </row>
    <row r="1282" spans="2:24" x14ac:dyDescent="0.25">
      <c r="B1282">
        <f t="shared" si="139"/>
        <v>70</v>
      </c>
      <c r="C1282" s="1" t="s">
        <v>2558</v>
      </c>
      <c r="D1282" s="1" t="s">
        <v>2559</v>
      </c>
      <c r="F1282" s="2">
        <f>IFERROR([1]!EM_S_QSTM07_IS($C1282,"61",F$2,"1"),"")</f>
        <v>39303004.829999998</v>
      </c>
      <c r="G1282" s="2">
        <f>IFERROR([1]!EM_S_QSTM07_IS($C1282,"61",G$2,"1"),"")</f>
        <v>0</v>
      </c>
      <c r="H1282" s="2">
        <f>IFERROR([1]!EM_S_QSTM07_IS($C1282,"61",H$2,"1"),"")</f>
        <v>0</v>
      </c>
      <c r="I1282" s="2">
        <f>IFERROR([1]!EM_S_QSTM07_IS($C1282,"61",I$2,"1"),"")</f>
        <v>23842690.649999999</v>
      </c>
      <c r="J1282" s="2">
        <f>IFERROR([1]!EM_S_QSTM07_IS($C1282,"61",J$2,"1"),"")</f>
        <v>11373954.02</v>
      </c>
      <c r="M1282" s="2">
        <f>IFERROR([1]!EM_S_QSTM07_IS($C1282,"61",L$2,"1"),"")</f>
        <v>0</v>
      </c>
      <c r="N1282" s="2">
        <f>[1]!EM_S_PERFORMANCEEXPRESS_QNETPROFIT(C1282,L$2)</f>
        <v>0</v>
      </c>
      <c r="O1282" s="2">
        <f>[1]!EM_S_PROFITNOTICE_FORECASTT(C1282,L$2)</f>
        <v>110000000</v>
      </c>
      <c r="P1282" s="2">
        <f>[1]!EM_S_PROFITNOTICE_FORECASTL(C1282,L$2)</f>
        <v>105000000</v>
      </c>
      <c r="Q1282" t="str">
        <f>[1]!EM_S_PROFITNOTICE_ABSTRACT(C1282,L$2)</f>
        <v>预计2016年1-12月归属于上市公司股东的净利润10,500万元-11,000万元,比上年同期增长60%-65%</v>
      </c>
      <c r="R1282" s="2">
        <f t="shared" si="133"/>
        <v>107500000</v>
      </c>
      <c r="S1282" s="2">
        <f t="shared" si="134"/>
        <v>68196995.170000002</v>
      </c>
      <c r="T1282" s="9">
        <f t="shared" si="135"/>
        <v>1.8602893931352502</v>
      </c>
      <c r="U1282">
        <f>IF([1]!EM_S_MAJASSRES_NUM(C1282,"2014-12-30","2016-12-30")&gt;0,1,0)</f>
        <v>0</v>
      </c>
      <c r="V1282">
        <f t="shared" si="136"/>
        <v>156</v>
      </c>
      <c r="W1282" s="9">
        <f t="shared" si="137"/>
        <v>1.8602893931352502</v>
      </c>
      <c r="X1282">
        <f t="shared" si="138"/>
        <v>70</v>
      </c>
    </row>
    <row r="1283" spans="2:24" x14ac:dyDescent="0.25">
      <c r="B1283" t="str">
        <f t="shared" si="139"/>
        <v/>
      </c>
      <c r="C1283" s="1" t="s">
        <v>2560</v>
      </c>
      <c r="D1283" s="1" t="s">
        <v>2561</v>
      </c>
      <c r="F1283" s="2">
        <f>IFERROR([1]!EM_S_QSTM07_IS($C1283,"61",F$2,"1"),"")</f>
        <v>23302970.41</v>
      </c>
      <c r="G1283" s="2">
        <f>IFERROR([1]!EM_S_QSTM07_IS($C1283,"61",G$2,"1"),"")</f>
        <v>0</v>
      </c>
      <c r="H1283" s="2">
        <f>IFERROR([1]!EM_S_QSTM07_IS($C1283,"61",H$2,"1"),"")</f>
        <v>0</v>
      </c>
      <c r="I1283" s="2">
        <f>IFERROR([1]!EM_S_QSTM07_IS($C1283,"61",I$2,"1"),"")</f>
        <v>29312855.75</v>
      </c>
      <c r="J1283" s="2">
        <f>IFERROR([1]!EM_S_QSTM07_IS($C1283,"61",J$2,"1"),"")</f>
        <v>17203255.109999999</v>
      </c>
      <c r="M1283" s="2">
        <f>IFERROR([1]!EM_S_QSTM07_IS($C1283,"61",L$2,"1"),"")</f>
        <v>0</v>
      </c>
      <c r="N1283" s="2">
        <f>[1]!EM_S_PERFORMANCEEXPRESS_QNETPROFIT(C1283,L$2)</f>
        <v>0</v>
      </c>
      <c r="O1283" s="2">
        <f>[1]!EM_S_PROFITNOTICE_FORECASTT(C1283,L$2)</f>
        <v>0</v>
      </c>
      <c r="P1283" s="2">
        <f>[1]!EM_S_PROFITNOTICE_FORECASTL(C1283,L$2)</f>
        <v>0</v>
      </c>
      <c r="Q1283">
        <f>[1]!EM_S_PROFITNOTICE_ABSTRACT(C1283,L$2)</f>
        <v>0</v>
      </c>
      <c r="R1283" s="2">
        <f t="shared" ref="R1283:R1346" si="140">AVERAGE(O1283:P1283)</f>
        <v>0</v>
      </c>
      <c r="S1283" s="2" t="str">
        <f t="shared" ref="S1283:S1346" si="141">IF(R1283&gt;0,R1283-SUM(F1283:H1283),"")</f>
        <v/>
      </c>
      <c r="T1283" s="9" t="str">
        <f t="shared" ref="T1283:T1346" si="142">IFERROR(IF(S1283&lt;&gt;0,(S1283-I1283)/ABS(I1283),""),"")</f>
        <v/>
      </c>
      <c r="U1283">
        <f>IF([1]!EM_S_MAJASSRES_NUM(C1283,"2014-12-30","2016-12-30")&gt;0,1,0)</f>
        <v>0</v>
      </c>
      <c r="V1283" t="str">
        <f t="shared" ref="V1283:V1346" si="143">IFERROR(IF(AND(U1283=0,I1283&gt;$W$1),IFERROR(RANK(T1283,T$3:T$5000,0),""),""),"")</f>
        <v/>
      </c>
      <c r="W1283" s="9" t="str">
        <f t="shared" ref="W1283:W1346" si="144">IF(AND(U1283=0,ABS(I1283)&gt;$W$1),T1283,"")</f>
        <v/>
      </c>
      <c r="X1283" t="str">
        <f t="shared" ref="X1283:X1346" si="145">IFERROR(RANK(W1283,$W$3:$W$5000),"")</f>
        <v/>
      </c>
    </row>
    <row r="1284" spans="2:24" x14ac:dyDescent="0.25">
      <c r="B1284">
        <f t="shared" ref="B1284:B1347" si="146">IFERROR(RANK(W1284,$W$3:$W$5000),"")</f>
        <v>348</v>
      </c>
      <c r="C1284" s="1" t="s">
        <v>2562</v>
      </c>
      <c r="D1284" s="1" t="s">
        <v>2563</v>
      </c>
      <c r="F1284" s="2">
        <f>IFERROR([1]!EM_S_QSTM07_IS($C1284,"61",F$2,"1"),"")</f>
        <v>24065848.239999998</v>
      </c>
      <c r="G1284" s="2">
        <f>IFERROR([1]!EM_S_QSTM07_IS($C1284,"61",G$2,"1"),"")</f>
        <v>0</v>
      </c>
      <c r="H1284" s="2">
        <f>IFERROR([1]!EM_S_QSTM07_IS($C1284,"61",H$2,"1"),"")</f>
        <v>0</v>
      </c>
      <c r="I1284" s="2">
        <f>IFERROR([1]!EM_S_QSTM07_IS($C1284,"61",I$2,"1"),"")</f>
        <v>37531754.689999998</v>
      </c>
      <c r="J1284" s="2">
        <f>IFERROR([1]!EM_S_QSTM07_IS($C1284,"61",J$2,"1"),"")</f>
        <v>0</v>
      </c>
      <c r="M1284" s="2">
        <f>IFERROR([1]!EM_S_QSTM07_IS($C1284,"61",L$2,"1"),"")</f>
        <v>0</v>
      </c>
      <c r="N1284" s="2">
        <f>[1]!EM_S_PERFORMANCEEXPRESS_QNETPROFIT(C1284,L$2)</f>
        <v>0</v>
      </c>
      <c r="O1284" s="2">
        <f>[1]!EM_S_PROFITNOTICE_FORECASTT(C1284,L$2)</f>
        <v>74000000</v>
      </c>
      <c r="P1284" s="2">
        <f>[1]!EM_S_PROFITNOTICE_FORECASTL(C1284,L$2)</f>
        <v>68000000</v>
      </c>
      <c r="Q1284" t="str">
        <f>[1]!EM_S_PROFITNOTICE_ABSTRACT(C1284,L$2)</f>
        <v>预计2016年1-12月归属于上市公司股东的净利润6,800万元-7,400万元,比上年同期增长1.92%-10.91%</v>
      </c>
      <c r="R1284" s="2">
        <f t="shared" si="140"/>
        <v>71000000</v>
      </c>
      <c r="S1284" s="2">
        <f t="shared" si="141"/>
        <v>46934151.760000005</v>
      </c>
      <c r="T1284" s="9">
        <f t="shared" si="142"/>
        <v>0.2505184515794886</v>
      </c>
      <c r="U1284">
        <f>IF([1]!EM_S_MAJASSRES_NUM(C1284,"2014-12-30","2016-12-30")&gt;0,1,0)</f>
        <v>0</v>
      </c>
      <c r="V1284">
        <f t="shared" si="143"/>
        <v>521</v>
      </c>
      <c r="W1284" s="9">
        <f t="shared" si="144"/>
        <v>0.2505184515794886</v>
      </c>
      <c r="X1284">
        <f t="shared" si="145"/>
        <v>348</v>
      </c>
    </row>
    <row r="1285" spans="2:24" x14ac:dyDescent="0.25">
      <c r="B1285">
        <f t="shared" si="146"/>
        <v>323</v>
      </c>
      <c r="C1285" s="1" t="s">
        <v>2564</v>
      </c>
      <c r="D1285" s="1" t="s">
        <v>2565</v>
      </c>
      <c r="F1285" s="2">
        <f>IFERROR([1]!EM_S_QSTM07_IS($C1285,"61",F$2,"1"),"")</f>
        <v>8280345.2300000004</v>
      </c>
      <c r="G1285" s="2">
        <f>IFERROR([1]!EM_S_QSTM07_IS($C1285,"61",G$2,"1"),"")</f>
        <v>0</v>
      </c>
      <c r="H1285" s="2">
        <f>IFERROR([1]!EM_S_QSTM07_IS($C1285,"61",H$2,"1"),"")</f>
        <v>0</v>
      </c>
      <c r="I1285" s="2">
        <f>IFERROR([1]!EM_S_QSTM07_IS($C1285,"61",I$2,"1"),"")</f>
        <v>30114339.32</v>
      </c>
      <c r="J1285" s="2">
        <f>IFERROR([1]!EM_S_QSTM07_IS($C1285,"61",J$2,"1"),"")</f>
        <v>5343409.51</v>
      </c>
      <c r="M1285" s="2">
        <f>IFERROR([1]!EM_S_QSTM07_IS($C1285,"61",L$2,"1"),"")</f>
        <v>0</v>
      </c>
      <c r="N1285" s="2">
        <f>[1]!EM_S_PERFORMANCEEXPRESS_QNETPROFIT(C1285,L$2)</f>
        <v>0</v>
      </c>
      <c r="O1285" s="2">
        <f>[1]!EM_S_PROFITNOTICE_FORECASTT(C1285,L$2)</f>
        <v>50080000</v>
      </c>
      <c r="P1285" s="2">
        <f>[1]!EM_S_PROFITNOTICE_FORECASTL(C1285,L$2)</f>
        <v>45260000</v>
      </c>
      <c r="Q1285" t="str">
        <f>[1]!EM_S_PROFITNOTICE_ABSTRACT(C1285,L$2)</f>
        <v>预计2016年1-12月归属于上市公司股东的净利润4,526万元-5,008万元,比上年同期变动幅度4.14%至-5.88%</v>
      </c>
      <c r="R1285" s="2">
        <f t="shared" si="140"/>
        <v>47670000</v>
      </c>
      <c r="S1285" s="2">
        <f t="shared" si="141"/>
        <v>39389654.769999996</v>
      </c>
      <c r="T1285" s="9">
        <f t="shared" si="142"/>
        <v>0.30800328545942662</v>
      </c>
      <c r="U1285">
        <f>IF([1]!EM_S_MAJASSRES_NUM(C1285,"2014-12-30","2016-12-30")&gt;0,1,0)</f>
        <v>0</v>
      </c>
      <c r="V1285">
        <f t="shared" si="143"/>
        <v>491</v>
      </c>
      <c r="W1285" s="9">
        <f t="shared" si="144"/>
        <v>0.30800328545942662</v>
      </c>
      <c r="X1285">
        <f t="shared" si="145"/>
        <v>323</v>
      </c>
    </row>
    <row r="1286" spans="2:24" x14ac:dyDescent="0.25">
      <c r="B1286" t="str">
        <f t="shared" si="146"/>
        <v/>
      </c>
      <c r="C1286" s="1" t="s">
        <v>2566</v>
      </c>
      <c r="D1286" s="1" t="s">
        <v>2567</v>
      </c>
      <c r="F1286" s="2">
        <f>IFERROR([1]!EM_S_QSTM07_IS($C1286,"61",F$2,"1"),"")</f>
        <v>297346871.70999998</v>
      </c>
      <c r="G1286" s="2">
        <f>IFERROR([1]!EM_S_QSTM07_IS($C1286,"61",G$2,"1"),"")</f>
        <v>0</v>
      </c>
      <c r="H1286" s="2">
        <f>IFERROR([1]!EM_S_QSTM07_IS($C1286,"61",H$2,"1"),"")</f>
        <v>0</v>
      </c>
      <c r="I1286" s="2">
        <f>IFERROR([1]!EM_S_QSTM07_IS($C1286,"61",I$2,"1"),"")</f>
        <v>211029245.69</v>
      </c>
      <c r="J1286" s="2">
        <f>IFERROR([1]!EM_S_QSTM07_IS($C1286,"61",J$2,"1"),"")</f>
        <v>215718356.18000001</v>
      </c>
      <c r="M1286" s="2">
        <f>IFERROR([1]!EM_S_QSTM07_IS($C1286,"61",L$2,"1"),"")</f>
        <v>0</v>
      </c>
      <c r="N1286" s="2">
        <f>[1]!EM_S_PERFORMANCEEXPRESS_QNETPROFIT(C1286,L$2)</f>
        <v>0</v>
      </c>
      <c r="O1286" s="2">
        <f>[1]!EM_S_PROFITNOTICE_FORECASTT(C1286,L$2)</f>
        <v>0</v>
      </c>
      <c r="P1286" s="2">
        <f>[1]!EM_S_PROFITNOTICE_FORECASTL(C1286,L$2)</f>
        <v>0</v>
      </c>
      <c r="Q1286">
        <f>[1]!EM_S_PROFITNOTICE_ABSTRACT(C1286,L$2)</f>
        <v>0</v>
      </c>
      <c r="R1286" s="2">
        <f t="shared" si="140"/>
        <v>0</v>
      </c>
      <c r="S1286" s="2" t="str">
        <f t="shared" si="141"/>
        <v/>
      </c>
      <c r="T1286" s="9" t="str">
        <f t="shared" si="142"/>
        <v/>
      </c>
      <c r="U1286">
        <f>IF([1]!EM_S_MAJASSRES_NUM(C1286,"2014-12-30","2016-12-30")&gt;0,1,0)</f>
        <v>0</v>
      </c>
      <c r="V1286" t="str">
        <f t="shared" si="143"/>
        <v/>
      </c>
      <c r="W1286" s="9" t="str">
        <f t="shared" si="144"/>
        <v/>
      </c>
      <c r="X1286" t="str">
        <f t="shared" si="145"/>
        <v/>
      </c>
    </row>
    <row r="1287" spans="2:24" x14ac:dyDescent="0.25">
      <c r="B1287" t="str">
        <f t="shared" si="146"/>
        <v/>
      </c>
      <c r="C1287" s="1" t="s">
        <v>2568</v>
      </c>
      <c r="D1287" s="1" t="s">
        <v>2569</v>
      </c>
      <c r="F1287" s="2">
        <f>IFERROR([1]!EM_S_QSTM07_IS($C1287,"61",F$2,"1"),"")</f>
        <v>0</v>
      </c>
      <c r="G1287" s="2">
        <f>IFERROR([1]!EM_S_QSTM07_IS($C1287,"61",G$2,"1"),"")</f>
        <v>0</v>
      </c>
      <c r="H1287" s="2">
        <f>IFERROR([1]!EM_S_QSTM07_IS($C1287,"61",H$2,"1"),"")</f>
        <v>0</v>
      </c>
      <c r="I1287" s="2">
        <f>IFERROR([1]!EM_S_QSTM07_IS($C1287,"61",I$2,"1"),"")</f>
        <v>0</v>
      </c>
      <c r="J1287" s="2">
        <f>IFERROR([1]!EM_S_QSTM07_IS($C1287,"61",J$2,"1"),"")</f>
        <v>0</v>
      </c>
      <c r="M1287" s="2">
        <f>IFERROR([1]!EM_S_QSTM07_IS($C1287,"61",L$2,"1"),"")</f>
        <v>0</v>
      </c>
      <c r="N1287" s="2">
        <f>[1]!EM_S_PERFORMANCEEXPRESS_QNETPROFIT(C1287,L$2)</f>
        <v>0</v>
      </c>
      <c r="O1287" s="2">
        <f>[1]!EM_S_PROFITNOTICE_FORECASTT(C1287,L$2)</f>
        <v>135000000</v>
      </c>
      <c r="P1287" s="2">
        <f>[1]!EM_S_PROFITNOTICE_FORECASTL(C1287,L$2)</f>
        <v>128000000</v>
      </c>
      <c r="Q1287" t="str">
        <f>[1]!EM_S_PROFITNOTICE_ABSTRACT(C1287,L$2)</f>
        <v>预计2016年1-12月归属于上市公司股东的净利润盈利:12,800万元-13,500万元,比上年同期增长4%-10%</v>
      </c>
      <c r="R1287" s="2">
        <f t="shared" si="140"/>
        <v>131500000</v>
      </c>
      <c r="S1287" s="2">
        <f t="shared" si="141"/>
        <v>131500000</v>
      </c>
      <c r="T1287" s="9" t="str">
        <f t="shared" si="142"/>
        <v/>
      </c>
      <c r="U1287">
        <f>IF([1]!EM_S_MAJASSRES_NUM(C1287,"2014-12-30","2016-12-30")&gt;0,1,0)</f>
        <v>0</v>
      </c>
      <c r="V1287" t="str">
        <f t="shared" si="143"/>
        <v/>
      </c>
      <c r="W1287" s="9" t="str">
        <f t="shared" si="144"/>
        <v/>
      </c>
      <c r="X1287" t="str">
        <f t="shared" si="145"/>
        <v/>
      </c>
    </row>
    <row r="1288" spans="2:24" x14ac:dyDescent="0.25">
      <c r="B1288">
        <f t="shared" si="146"/>
        <v>30</v>
      </c>
      <c r="C1288" s="1" t="s">
        <v>2570</v>
      </c>
      <c r="D1288" s="1" t="s">
        <v>2571</v>
      </c>
      <c r="F1288" s="2">
        <f>IFERROR([1]!EM_S_QSTM07_IS($C1288,"61",F$2,"1"),"")</f>
        <v>56198646.939999998</v>
      </c>
      <c r="G1288" s="2">
        <f>IFERROR([1]!EM_S_QSTM07_IS($C1288,"61",G$2,"1"),"")</f>
        <v>0</v>
      </c>
      <c r="H1288" s="2">
        <f>IFERROR([1]!EM_S_QSTM07_IS($C1288,"61",H$2,"1"),"")</f>
        <v>0</v>
      </c>
      <c r="I1288" s="2">
        <f>IFERROR([1]!EM_S_QSTM07_IS($C1288,"61",I$2,"1"),"")</f>
        <v>20401057.309999999</v>
      </c>
      <c r="J1288" s="2">
        <f>IFERROR([1]!EM_S_QSTM07_IS($C1288,"61",J$2,"1"),"")</f>
        <v>17749547.149999999</v>
      </c>
      <c r="M1288" s="2">
        <f>IFERROR([1]!EM_S_QSTM07_IS($C1288,"61",L$2,"1"),"")</f>
        <v>0</v>
      </c>
      <c r="N1288" s="2">
        <f>[1]!EM_S_PERFORMANCEEXPRESS_QNETPROFIT(C1288,L$2)</f>
        <v>0</v>
      </c>
      <c r="O1288" s="2">
        <f>[1]!EM_S_PROFITNOTICE_FORECASTT(C1288,L$2)</f>
        <v>150000000</v>
      </c>
      <c r="P1288" s="2">
        <f>[1]!EM_S_PROFITNOTICE_FORECASTL(C1288,L$2)</f>
        <v>130000000</v>
      </c>
      <c r="Q1288" t="str">
        <f>[1]!EM_S_PROFITNOTICE_ABSTRACT(C1288,L$2)</f>
        <v>预计2016年1-12月归属于上市公司股东的净利润盈利:13,000万元-15,000万元,比上年同期增长50%-70%</v>
      </c>
      <c r="R1288" s="2">
        <f t="shared" si="140"/>
        <v>140000000</v>
      </c>
      <c r="S1288" s="2">
        <f t="shared" si="141"/>
        <v>83801353.060000002</v>
      </c>
      <c r="T1288" s="9">
        <f t="shared" si="142"/>
        <v>3.107696566242331</v>
      </c>
      <c r="U1288">
        <f>IF([1]!EM_S_MAJASSRES_NUM(C1288,"2014-12-30","2016-12-30")&gt;0,1,0)</f>
        <v>0</v>
      </c>
      <c r="V1288">
        <f t="shared" si="143"/>
        <v>94</v>
      </c>
      <c r="W1288" s="9">
        <f t="shared" si="144"/>
        <v>3.107696566242331</v>
      </c>
      <c r="X1288">
        <f t="shared" si="145"/>
        <v>30</v>
      </c>
    </row>
    <row r="1289" spans="2:24" x14ac:dyDescent="0.25">
      <c r="B1289" t="str">
        <f t="shared" si="146"/>
        <v/>
      </c>
      <c r="C1289" s="1" t="s">
        <v>2572</v>
      </c>
      <c r="D1289" s="1" t="s">
        <v>2573</v>
      </c>
      <c r="F1289" s="2">
        <f>IFERROR([1]!EM_S_QSTM07_IS($C1289,"61",F$2,"1"),"")</f>
        <v>0</v>
      </c>
      <c r="G1289" s="2">
        <f>IFERROR([1]!EM_S_QSTM07_IS($C1289,"61",G$2,"1"),"")</f>
        <v>0</v>
      </c>
      <c r="H1289" s="2">
        <f>IFERROR([1]!EM_S_QSTM07_IS($C1289,"61",H$2,"1"),"")</f>
        <v>0</v>
      </c>
      <c r="I1289" s="2">
        <f>IFERROR([1]!EM_S_QSTM07_IS($C1289,"61",I$2,"1"),"")</f>
        <v>0</v>
      </c>
      <c r="J1289" s="2">
        <f>IFERROR([1]!EM_S_QSTM07_IS($C1289,"61",J$2,"1"),"")</f>
        <v>0</v>
      </c>
      <c r="M1289" s="2">
        <f>IFERROR([1]!EM_S_QSTM07_IS($C1289,"61",L$2,"1"),"")</f>
        <v>0</v>
      </c>
      <c r="N1289" s="2">
        <f>[1]!EM_S_PERFORMANCEEXPRESS_QNETPROFIT(C1289,L$2)</f>
        <v>0</v>
      </c>
      <c r="O1289" s="2">
        <f>[1]!EM_S_PROFITNOTICE_FORECASTT(C1289,L$2)</f>
        <v>72320000</v>
      </c>
      <c r="P1289" s="2">
        <f>[1]!EM_S_PROFITNOTICE_FORECASTL(C1289,L$2)</f>
        <v>60270000</v>
      </c>
      <c r="Q1289" t="str">
        <f>[1]!EM_S_PROFITNOTICE_ABSTRACT(C1289,L$2)</f>
        <v>预计2016年1-12月归属于上市公司股东的净利润盈利:6,027万元-7,232万元,比上年同期增长0%-20%</v>
      </c>
      <c r="R1289" s="2">
        <f t="shared" si="140"/>
        <v>66295000</v>
      </c>
      <c r="S1289" s="2">
        <f t="shared" si="141"/>
        <v>66295000</v>
      </c>
      <c r="T1289" s="9" t="str">
        <f t="shared" si="142"/>
        <v/>
      </c>
      <c r="U1289">
        <f>IF([1]!EM_S_MAJASSRES_NUM(C1289,"2014-12-30","2016-12-30")&gt;0,1,0)</f>
        <v>0</v>
      </c>
      <c r="V1289" t="str">
        <f t="shared" si="143"/>
        <v/>
      </c>
      <c r="W1289" s="9" t="str">
        <f t="shared" si="144"/>
        <v/>
      </c>
      <c r="X1289" t="str">
        <f t="shared" si="145"/>
        <v/>
      </c>
    </row>
    <row r="1290" spans="2:24" x14ac:dyDescent="0.25">
      <c r="B1290" t="str">
        <f t="shared" si="146"/>
        <v/>
      </c>
      <c r="C1290" s="1" t="s">
        <v>2574</v>
      </c>
      <c r="D1290" s="1" t="s">
        <v>2575</v>
      </c>
      <c r="F1290" s="2">
        <f>IFERROR([1]!EM_S_QSTM07_IS($C1290,"61",F$2,"1"),"")</f>
        <v>0</v>
      </c>
      <c r="G1290" s="2">
        <f>IFERROR([1]!EM_S_QSTM07_IS($C1290,"61",G$2,"1"),"")</f>
        <v>0</v>
      </c>
      <c r="H1290" s="2">
        <f>IFERROR([1]!EM_S_QSTM07_IS($C1290,"61",H$2,"1"),"")</f>
        <v>0</v>
      </c>
      <c r="I1290" s="2">
        <f>IFERROR([1]!EM_S_QSTM07_IS($C1290,"61",I$2,"1"),"")</f>
        <v>0</v>
      </c>
      <c r="J1290" s="2">
        <f>IFERROR([1]!EM_S_QSTM07_IS($C1290,"61",J$2,"1"),"")</f>
        <v>0</v>
      </c>
      <c r="M1290" s="2">
        <f>IFERROR([1]!EM_S_QSTM07_IS($C1290,"61",L$2,"1"),"")</f>
        <v>0</v>
      </c>
      <c r="N1290" s="2">
        <f>[1]!EM_S_PERFORMANCEEXPRESS_QNETPROFIT(C1290,L$2)</f>
        <v>0</v>
      </c>
      <c r="O1290" s="2">
        <f>[1]!EM_S_PROFITNOTICE_FORECASTT(C1290,L$2)</f>
        <v>0</v>
      </c>
      <c r="P1290" s="2">
        <f>[1]!EM_S_PROFITNOTICE_FORECASTL(C1290,L$2)</f>
        <v>0</v>
      </c>
      <c r="Q1290">
        <f>[1]!EM_S_PROFITNOTICE_ABSTRACT(C1290,L$2)</f>
        <v>0</v>
      </c>
      <c r="R1290" s="2">
        <f t="shared" si="140"/>
        <v>0</v>
      </c>
      <c r="S1290" s="2" t="str">
        <f t="shared" si="141"/>
        <v/>
      </c>
      <c r="T1290" s="9" t="str">
        <f t="shared" si="142"/>
        <v/>
      </c>
      <c r="U1290">
        <f>IF([1]!EM_S_MAJASSRES_NUM(C1290,"2014-12-30","2016-12-30")&gt;0,1,0)</f>
        <v>0</v>
      </c>
      <c r="V1290" t="str">
        <f t="shared" si="143"/>
        <v/>
      </c>
      <c r="W1290" s="9" t="str">
        <f t="shared" si="144"/>
        <v/>
      </c>
      <c r="X1290" t="str">
        <f t="shared" si="145"/>
        <v/>
      </c>
    </row>
    <row r="1291" spans="2:24" x14ac:dyDescent="0.25">
      <c r="B1291" t="str">
        <f t="shared" si="146"/>
        <v/>
      </c>
      <c r="C1291" s="1" t="s">
        <v>2576</v>
      </c>
      <c r="D1291" s="1" t="s">
        <v>2577</v>
      </c>
      <c r="F1291" s="2">
        <f>IFERROR([1]!EM_S_QSTM07_IS($C1291,"61",F$2,"1"),"")</f>
        <v>0</v>
      </c>
      <c r="G1291" s="2">
        <f>IFERROR([1]!EM_S_QSTM07_IS($C1291,"61",G$2,"1"),"")</f>
        <v>0</v>
      </c>
      <c r="H1291" s="2">
        <f>IFERROR([1]!EM_S_QSTM07_IS($C1291,"61",H$2,"1"),"")</f>
        <v>0</v>
      </c>
      <c r="I1291" s="2">
        <f>IFERROR([1]!EM_S_QSTM07_IS($C1291,"61",I$2,"1"),"")</f>
        <v>0</v>
      </c>
      <c r="J1291" s="2">
        <f>IFERROR([1]!EM_S_QSTM07_IS($C1291,"61",J$2,"1"),"")</f>
        <v>0</v>
      </c>
      <c r="M1291" s="2">
        <f>IFERROR([1]!EM_S_QSTM07_IS($C1291,"61",L$2,"1"),"")</f>
        <v>0</v>
      </c>
      <c r="N1291" s="2">
        <f>[1]!EM_S_PERFORMANCEEXPRESS_QNETPROFIT(C1291,L$2)</f>
        <v>0</v>
      </c>
      <c r="O1291" s="2">
        <f>[1]!EM_S_PROFITNOTICE_FORECASTT(C1291,L$2)</f>
        <v>81030000</v>
      </c>
      <c r="P1291" s="2">
        <f>[1]!EM_S_PROFITNOTICE_FORECASTL(C1291,L$2)</f>
        <v>70900000</v>
      </c>
      <c r="Q1291" t="str">
        <f>[1]!EM_S_PROFITNOTICE_ABSTRACT(C1291,L$2)</f>
        <v>预计2016年1-12月归属于上市公司股东的净利润盈利:7,090万元-8,103万元,比上年同期增长5%-20%</v>
      </c>
      <c r="R1291" s="2">
        <f t="shared" si="140"/>
        <v>75965000</v>
      </c>
      <c r="S1291" s="2">
        <f t="shared" si="141"/>
        <v>75965000</v>
      </c>
      <c r="T1291" s="9" t="str">
        <f t="shared" si="142"/>
        <v/>
      </c>
      <c r="U1291">
        <f>IF([1]!EM_S_MAJASSRES_NUM(C1291,"2014-12-30","2016-12-30")&gt;0,1,0)</f>
        <v>0</v>
      </c>
      <c r="V1291" t="str">
        <f t="shared" si="143"/>
        <v/>
      </c>
      <c r="W1291" s="9" t="str">
        <f t="shared" si="144"/>
        <v/>
      </c>
      <c r="X1291" t="str">
        <f t="shared" si="145"/>
        <v/>
      </c>
    </row>
    <row r="1292" spans="2:24" x14ac:dyDescent="0.25">
      <c r="B1292" t="str">
        <f t="shared" si="146"/>
        <v/>
      </c>
      <c r="C1292" s="1" t="s">
        <v>2578</v>
      </c>
      <c r="D1292" s="1" t="s">
        <v>2579</v>
      </c>
      <c r="F1292" s="2">
        <f>IFERROR([1]!EM_S_QSTM07_IS($C1292,"61",F$2,"1"),"")</f>
        <v>31524865.109999999</v>
      </c>
      <c r="G1292" s="2">
        <f>IFERROR([1]!EM_S_QSTM07_IS($C1292,"61",G$2,"1"),"")</f>
        <v>44976499.149999999</v>
      </c>
      <c r="H1292" s="2">
        <f>IFERROR([1]!EM_S_QSTM07_IS($C1292,"61",H$2,"1"),"")</f>
        <v>50062150.310000002</v>
      </c>
      <c r="I1292" s="2">
        <f>IFERROR([1]!EM_S_QSTM07_IS($C1292,"61",I$2,"1"),"")</f>
        <v>32670934.859999999</v>
      </c>
      <c r="J1292" s="2">
        <f>IFERROR([1]!EM_S_QSTM07_IS($C1292,"61",J$2,"1"),"")</f>
        <v>27803628.399999999</v>
      </c>
      <c r="M1292" s="2">
        <f>IFERROR([1]!EM_S_QSTM07_IS($C1292,"61",L$2,"1"),"")</f>
        <v>0</v>
      </c>
      <c r="N1292" s="2">
        <f>[1]!EM_S_PERFORMANCEEXPRESS_QNETPROFIT(C1292,L$2)</f>
        <v>0</v>
      </c>
      <c r="O1292" s="2">
        <f>[1]!EM_S_PROFITNOTICE_FORECASTT(C1292,L$2)</f>
        <v>0</v>
      </c>
      <c r="P1292" s="2">
        <f>[1]!EM_S_PROFITNOTICE_FORECASTL(C1292,L$2)</f>
        <v>0</v>
      </c>
      <c r="Q1292">
        <f>[1]!EM_S_PROFITNOTICE_ABSTRACT(C1292,L$2)</f>
        <v>0</v>
      </c>
      <c r="R1292" s="2">
        <f t="shared" si="140"/>
        <v>0</v>
      </c>
      <c r="S1292" s="2" t="str">
        <f t="shared" si="141"/>
        <v/>
      </c>
      <c r="T1292" s="9" t="str">
        <f t="shared" si="142"/>
        <v/>
      </c>
      <c r="U1292">
        <f>IF([1]!EM_S_MAJASSRES_NUM(C1292,"2014-12-30","2016-12-30")&gt;0,1,0)</f>
        <v>0</v>
      </c>
      <c r="V1292" t="str">
        <f t="shared" si="143"/>
        <v/>
      </c>
      <c r="W1292" s="9" t="str">
        <f t="shared" si="144"/>
        <v/>
      </c>
      <c r="X1292" t="str">
        <f t="shared" si="145"/>
        <v/>
      </c>
    </row>
    <row r="1293" spans="2:24" x14ac:dyDescent="0.25">
      <c r="B1293" t="str">
        <f t="shared" si="146"/>
        <v/>
      </c>
      <c r="C1293" s="1" t="s">
        <v>2580</v>
      </c>
      <c r="D1293" s="1" t="s">
        <v>2581</v>
      </c>
      <c r="F1293" s="2">
        <f>IFERROR([1]!EM_S_QSTM07_IS($C1293,"61",F$2,"1"),"")</f>
        <v>105680396.72</v>
      </c>
      <c r="G1293" s="2">
        <f>IFERROR([1]!EM_S_QSTM07_IS($C1293,"61",G$2,"1"),"")</f>
        <v>229619226.13</v>
      </c>
      <c r="H1293" s="2">
        <f>IFERROR([1]!EM_S_QSTM07_IS($C1293,"61",H$2,"1"),"")</f>
        <v>14989967.689999999</v>
      </c>
      <c r="I1293" s="2">
        <f>IFERROR([1]!EM_S_QSTM07_IS($C1293,"61",I$2,"1"),"")</f>
        <v>172228431.18000001</v>
      </c>
      <c r="J1293" s="2">
        <f>IFERROR([1]!EM_S_QSTM07_IS($C1293,"61",J$2,"1"),"")</f>
        <v>71092339.790000007</v>
      </c>
      <c r="M1293" s="2">
        <f>IFERROR([1]!EM_S_QSTM07_IS($C1293,"61",L$2,"1"),"")</f>
        <v>0</v>
      </c>
      <c r="N1293" s="2">
        <f>[1]!EM_S_PERFORMANCEEXPRESS_QNETPROFIT(C1293,L$2)</f>
        <v>0</v>
      </c>
      <c r="O1293" s="2">
        <f>[1]!EM_S_PROFITNOTICE_FORECASTT(C1293,L$2)</f>
        <v>0</v>
      </c>
      <c r="P1293" s="2">
        <f>[1]!EM_S_PROFITNOTICE_FORECASTL(C1293,L$2)</f>
        <v>0</v>
      </c>
      <c r="Q1293" t="str">
        <f>[1]!EM_S_PROFITNOTICE_ABSTRACT(C1293,L$2)</f>
        <v>预计2016年1-12月归属于上市公司股东的净利润与上年同期相比增长80%-110%</v>
      </c>
      <c r="R1293" s="2">
        <f t="shared" si="140"/>
        <v>0</v>
      </c>
      <c r="S1293" s="2" t="str">
        <f t="shared" si="141"/>
        <v/>
      </c>
      <c r="T1293" s="9" t="str">
        <f t="shared" si="142"/>
        <v/>
      </c>
      <c r="U1293">
        <f>IF([1]!EM_S_MAJASSRES_NUM(C1293,"2014-12-30","2016-12-30")&gt;0,1,0)</f>
        <v>0</v>
      </c>
      <c r="V1293" t="str">
        <f t="shared" si="143"/>
        <v/>
      </c>
      <c r="W1293" s="9" t="str">
        <f t="shared" si="144"/>
        <v/>
      </c>
      <c r="X1293" t="str">
        <f t="shared" si="145"/>
        <v/>
      </c>
    </row>
    <row r="1294" spans="2:24" x14ac:dyDescent="0.25">
      <c r="B1294" t="str">
        <f t="shared" si="146"/>
        <v/>
      </c>
      <c r="C1294" s="1" t="s">
        <v>2582</v>
      </c>
      <c r="D1294" s="1" t="s">
        <v>2583</v>
      </c>
      <c r="F1294" s="2">
        <f>IFERROR([1]!EM_S_QSTM07_IS($C1294,"61",F$2,"1"),"")</f>
        <v>166057667.78</v>
      </c>
      <c r="G1294" s="2">
        <f>IFERROR([1]!EM_S_QSTM07_IS($C1294,"61",G$2,"1"),"")</f>
        <v>200592701.83000001</v>
      </c>
      <c r="H1294" s="2">
        <f>IFERROR([1]!EM_S_QSTM07_IS($C1294,"61",H$2,"1"),"")</f>
        <v>176861680.41999999</v>
      </c>
      <c r="I1294" s="2">
        <f>IFERROR([1]!EM_S_QSTM07_IS($C1294,"61",I$2,"1"),"")</f>
        <v>105270816.38</v>
      </c>
      <c r="J1294" s="2">
        <f>IFERROR([1]!EM_S_QSTM07_IS($C1294,"61",J$2,"1"),"")</f>
        <v>127582579.31999999</v>
      </c>
      <c r="M1294" s="2">
        <f>IFERROR([1]!EM_S_QSTM07_IS($C1294,"61",L$2,"1"),"")</f>
        <v>0</v>
      </c>
      <c r="N1294" s="2">
        <f>[1]!EM_S_PERFORMANCEEXPRESS_QNETPROFIT(C1294,L$2)</f>
        <v>0</v>
      </c>
      <c r="O1294" s="2">
        <f>[1]!EM_S_PROFITNOTICE_FORECASTT(C1294,L$2)</f>
        <v>0</v>
      </c>
      <c r="P1294" s="2">
        <f>[1]!EM_S_PROFITNOTICE_FORECASTL(C1294,L$2)</f>
        <v>0</v>
      </c>
      <c r="Q1294">
        <f>[1]!EM_S_PROFITNOTICE_ABSTRACT(C1294,L$2)</f>
        <v>0</v>
      </c>
      <c r="R1294" s="2">
        <f t="shared" si="140"/>
        <v>0</v>
      </c>
      <c r="S1294" s="2" t="str">
        <f t="shared" si="141"/>
        <v/>
      </c>
      <c r="T1294" s="9" t="str">
        <f t="shared" si="142"/>
        <v/>
      </c>
      <c r="U1294">
        <f>IF([1]!EM_S_MAJASSRES_NUM(C1294,"2014-12-30","2016-12-30")&gt;0,1,0)</f>
        <v>0</v>
      </c>
      <c r="V1294" t="str">
        <f t="shared" si="143"/>
        <v/>
      </c>
      <c r="W1294" s="9" t="str">
        <f t="shared" si="144"/>
        <v/>
      </c>
      <c r="X1294" t="str">
        <f t="shared" si="145"/>
        <v/>
      </c>
    </row>
    <row r="1295" spans="2:24" x14ac:dyDescent="0.25">
      <c r="B1295" t="str">
        <f t="shared" si="146"/>
        <v/>
      </c>
      <c r="C1295" s="1" t="s">
        <v>2584</v>
      </c>
      <c r="D1295" s="1" t="s">
        <v>2585</v>
      </c>
      <c r="F1295" s="2">
        <f>IFERROR([1]!EM_S_QSTM07_IS($C1295,"61",F$2,"1"),"")</f>
        <v>-3316017.51</v>
      </c>
      <c r="G1295" s="2">
        <f>IFERROR([1]!EM_S_QSTM07_IS($C1295,"61",G$2,"1"),"")</f>
        <v>8458138.1300000008</v>
      </c>
      <c r="H1295" s="2">
        <f>IFERROR([1]!EM_S_QSTM07_IS($C1295,"61",H$2,"1"),"")</f>
        <v>16707385.689999999</v>
      </c>
      <c r="I1295" s="2">
        <f>IFERROR([1]!EM_S_QSTM07_IS($C1295,"61",I$2,"1"),"")</f>
        <v>-17520694.309999999</v>
      </c>
      <c r="J1295" s="2">
        <f>IFERROR([1]!EM_S_QSTM07_IS($C1295,"61",J$2,"1"),"")</f>
        <v>42913900.390000001</v>
      </c>
      <c r="M1295" s="2">
        <f>IFERROR([1]!EM_S_QSTM07_IS($C1295,"61",L$2,"1"),"")</f>
        <v>0</v>
      </c>
      <c r="N1295" s="2">
        <f>[1]!EM_S_PERFORMANCEEXPRESS_QNETPROFIT(C1295,L$2)</f>
        <v>0</v>
      </c>
      <c r="O1295" s="2">
        <f>[1]!EM_S_PROFITNOTICE_FORECASTT(C1295,L$2)</f>
        <v>0</v>
      </c>
      <c r="P1295" s="2">
        <f>[1]!EM_S_PROFITNOTICE_FORECASTL(C1295,L$2)</f>
        <v>0</v>
      </c>
      <c r="Q1295">
        <f>[1]!EM_S_PROFITNOTICE_ABSTRACT(C1295,L$2)</f>
        <v>0</v>
      </c>
      <c r="R1295" s="2">
        <f t="shared" si="140"/>
        <v>0</v>
      </c>
      <c r="S1295" s="2" t="str">
        <f t="shared" si="141"/>
        <v/>
      </c>
      <c r="T1295" s="9" t="str">
        <f t="shared" si="142"/>
        <v/>
      </c>
      <c r="U1295">
        <f>IF([1]!EM_S_MAJASSRES_NUM(C1295,"2014-12-30","2016-12-30")&gt;0,1,0)</f>
        <v>0</v>
      </c>
      <c r="V1295" t="str">
        <f t="shared" si="143"/>
        <v/>
      </c>
      <c r="W1295" s="9" t="str">
        <f t="shared" si="144"/>
        <v/>
      </c>
      <c r="X1295" t="str">
        <f t="shared" si="145"/>
        <v/>
      </c>
    </row>
    <row r="1296" spans="2:24" x14ac:dyDescent="0.25">
      <c r="B1296" t="str">
        <f t="shared" si="146"/>
        <v/>
      </c>
      <c r="C1296" s="1" t="s">
        <v>2586</v>
      </c>
      <c r="D1296" s="1" t="s">
        <v>2587</v>
      </c>
      <c r="F1296" s="2">
        <f>IFERROR([1]!EM_S_QSTM07_IS($C1296,"61",F$2,"1"),"")</f>
        <v>5950843.8700000001</v>
      </c>
      <c r="G1296" s="2">
        <f>IFERROR([1]!EM_S_QSTM07_IS($C1296,"61",G$2,"1"),"")</f>
        <v>22604991.489999998</v>
      </c>
      <c r="H1296" s="2">
        <f>IFERROR([1]!EM_S_QSTM07_IS($C1296,"61",H$2,"1"),"")</f>
        <v>71792808.719999999</v>
      </c>
      <c r="I1296" s="2">
        <f>IFERROR([1]!EM_S_QSTM07_IS($C1296,"61",I$2,"1"),"")</f>
        <v>116882810.7</v>
      </c>
      <c r="J1296" s="2">
        <f>IFERROR([1]!EM_S_QSTM07_IS($C1296,"61",J$2,"1"),"")</f>
        <v>22441786</v>
      </c>
      <c r="M1296" s="2">
        <f>IFERROR([1]!EM_S_QSTM07_IS($C1296,"61",L$2,"1"),"")</f>
        <v>0</v>
      </c>
      <c r="N1296" s="2">
        <f>[1]!EM_S_PERFORMANCEEXPRESS_QNETPROFIT(C1296,L$2)</f>
        <v>0</v>
      </c>
      <c r="O1296" s="2">
        <f>[1]!EM_S_PROFITNOTICE_FORECASTT(C1296,L$2)</f>
        <v>0</v>
      </c>
      <c r="P1296" s="2">
        <f>[1]!EM_S_PROFITNOTICE_FORECASTL(C1296,L$2)</f>
        <v>0</v>
      </c>
      <c r="Q1296">
        <f>[1]!EM_S_PROFITNOTICE_ABSTRACT(C1296,L$2)</f>
        <v>0</v>
      </c>
      <c r="R1296" s="2">
        <f t="shared" si="140"/>
        <v>0</v>
      </c>
      <c r="S1296" s="2" t="str">
        <f t="shared" si="141"/>
        <v/>
      </c>
      <c r="T1296" s="9" t="str">
        <f t="shared" si="142"/>
        <v/>
      </c>
      <c r="U1296">
        <f>IF([1]!EM_S_MAJASSRES_NUM(C1296,"2014-12-30","2016-12-30")&gt;0,1,0)</f>
        <v>0</v>
      </c>
      <c r="V1296" t="str">
        <f t="shared" si="143"/>
        <v/>
      </c>
      <c r="W1296" s="9" t="str">
        <f t="shared" si="144"/>
        <v/>
      </c>
      <c r="X1296" t="str">
        <f t="shared" si="145"/>
        <v/>
      </c>
    </row>
    <row r="1297" spans="2:24" x14ac:dyDescent="0.25">
      <c r="B1297" t="str">
        <f t="shared" si="146"/>
        <v/>
      </c>
      <c r="C1297" s="1" t="s">
        <v>2588</v>
      </c>
      <c r="D1297" s="1" t="s">
        <v>2589</v>
      </c>
      <c r="F1297" s="2">
        <f>IFERROR([1]!EM_S_QSTM07_IS($C1297,"61",F$2,"1"),"")</f>
        <v>14590499.58</v>
      </c>
      <c r="G1297" s="2">
        <f>IFERROR([1]!EM_S_QSTM07_IS($C1297,"61",G$2,"1"),"")</f>
        <v>13073793.58</v>
      </c>
      <c r="H1297" s="2">
        <f>IFERROR([1]!EM_S_QSTM07_IS($C1297,"61",H$2,"1"),"")</f>
        <v>19246497.399999999</v>
      </c>
      <c r="I1297" s="2">
        <f>IFERROR([1]!EM_S_QSTM07_IS($C1297,"61",I$2,"1"),"")</f>
        <v>6515154.7199999997</v>
      </c>
      <c r="J1297" s="2">
        <f>IFERROR([1]!EM_S_QSTM07_IS($C1297,"61",J$2,"1"),"")</f>
        <v>3030941.82</v>
      </c>
      <c r="M1297" s="2">
        <f>IFERROR([1]!EM_S_QSTM07_IS($C1297,"61",L$2,"1"),"")</f>
        <v>0</v>
      </c>
      <c r="N1297" s="2">
        <f>[1]!EM_S_PERFORMANCEEXPRESS_QNETPROFIT(C1297,L$2)</f>
        <v>0</v>
      </c>
      <c r="O1297" s="2">
        <f>[1]!EM_S_PROFITNOTICE_FORECASTT(C1297,L$2)</f>
        <v>0</v>
      </c>
      <c r="P1297" s="2">
        <f>[1]!EM_S_PROFITNOTICE_FORECASTL(C1297,L$2)</f>
        <v>0</v>
      </c>
      <c r="Q1297">
        <f>[1]!EM_S_PROFITNOTICE_ABSTRACT(C1297,L$2)</f>
        <v>0</v>
      </c>
      <c r="R1297" s="2">
        <f t="shared" si="140"/>
        <v>0</v>
      </c>
      <c r="S1297" s="2" t="str">
        <f t="shared" si="141"/>
        <v/>
      </c>
      <c r="T1297" s="9" t="str">
        <f t="shared" si="142"/>
        <v/>
      </c>
      <c r="U1297">
        <f>IF([1]!EM_S_MAJASSRES_NUM(C1297,"2014-12-30","2016-12-30")&gt;0,1,0)</f>
        <v>0</v>
      </c>
      <c r="V1297" t="str">
        <f t="shared" si="143"/>
        <v/>
      </c>
      <c r="W1297" s="9" t="str">
        <f t="shared" si="144"/>
        <v/>
      </c>
      <c r="X1297" t="str">
        <f t="shared" si="145"/>
        <v/>
      </c>
    </row>
    <row r="1298" spans="2:24" x14ac:dyDescent="0.25">
      <c r="B1298" t="str">
        <f t="shared" si="146"/>
        <v/>
      </c>
      <c r="C1298" s="1" t="s">
        <v>2590</v>
      </c>
      <c r="D1298" s="1" t="s">
        <v>2591</v>
      </c>
      <c r="F1298" s="2">
        <f>IFERROR([1]!EM_S_QSTM07_IS($C1298,"61",F$2,"1"),"")</f>
        <v>16683015.73</v>
      </c>
      <c r="G1298" s="2">
        <f>IFERROR([1]!EM_S_QSTM07_IS($C1298,"61",G$2,"1"),"")</f>
        <v>30190503.350000001</v>
      </c>
      <c r="H1298" s="2">
        <f>IFERROR([1]!EM_S_QSTM07_IS($C1298,"61",H$2,"1"),"")</f>
        <v>12780495.880000001</v>
      </c>
      <c r="I1298" s="2">
        <f>IFERROR([1]!EM_S_QSTM07_IS($C1298,"61",I$2,"1"),"")</f>
        <v>26780597.16</v>
      </c>
      <c r="J1298" s="2">
        <f>IFERROR([1]!EM_S_QSTM07_IS($C1298,"61",J$2,"1"),"")</f>
        <v>19220966</v>
      </c>
      <c r="M1298" s="2">
        <f>IFERROR([1]!EM_S_QSTM07_IS($C1298,"61",L$2,"1"),"")</f>
        <v>0</v>
      </c>
      <c r="N1298" s="2">
        <f>[1]!EM_S_PERFORMANCEEXPRESS_QNETPROFIT(C1298,L$2)</f>
        <v>0</v>
      </c>
      <c r="O1298" s="2">
        <f>[1]!EM_S_PROFITNOTICE_FORECASTT(C1298,L$2)</f>
        <v>0</v>
      </c>
      <c r="P1298" s="2">
        <f>[1]!EM_S_PROFITNOTICE_FORECASTL(C1298,L$2)</f>
        <v>0</v>
      </c>
      <c r="Q1298">
        <f>[1]!EM_S_PROFITNOTICE_ABSTRACT(C1298,L$2)</f>
        <v>0</v>
      </c>
      <c r="R1298" s="2">
        <f t="shared" si="140"/>
        <v>0</v>
      </c>
      <c r="S1298" s="2" t="str">
        <f t="shared" si="141"/>
        <v/>
      </c>
      <c r="T1298" s="9" t="str">
        <f t="shared" si="142"/>
        <v/>
      </c>
      <c r="U1298">
        <f>IF([1]!EM_S_MAJASSRES_NUM(C1298,"2014-12-30","2016-12-30")&gt;0,1,0)</f>
        <v>0</v>
      </c>
      <c r="V1298" t="str">
        <f t="shared" si="143"/>
        <v/>
      </c>
      <c r="W1298" s="9" t="str">
        <f t="shared" si="144"/>
        <v/>
      </c>
      <c r="X1298" t="str">
        <f t="shared" si="145"/>
        <v/>
      </c>
    </row>
    <row r="1299" spans="2:24" x14ac:dyDescent="0.25">
      <c r="B1299" t="str">
        <f t="shared" si="146"/>
        <v/>
      </c>
      <c r="C1299" s="1" t="s">
        <v>2592</v>
      </c>
      <c r="D1299" s="1" t="s">
        <v>2593</v>
      </c>
      <c r="F1299" s="2">
        <f>IFERROR([1]!EM_S_QSTM07_IS($C1299,"61",F$2,"1"),"")</f>
        <v>17406757.390000001</v>
      </c>
      <c r="G1299" s="2">
        <f>IFERROR([1]!EM_S_QSTM07_IS($C1299,"61",G$2,"1"),"")</f>
        <v>93905957.359999999</v>
      </c>
      <c r="H1299" s="2">
        <f>IFERROR([1]!EM_S_QSTM07_IS($C1299,"61",H$2,"1"),"")</f>
        <v>7809676.9000000004</v>
      </c>
      <c r="I1299" s="2">
        <f>IFERROR([1]!EM_S_QSTM07_IS($C1299,"61",I$2,"1"),"")</f>
        <v>21367072.449999999</v>
      </c>
      <c r="J1299" s="2">
        <f>IFERROR([1]!EM_S_QSTM07_IS($C1299,"61",J$2,"1"),"")</f>
        <v>13393777.18</v>
      </c>
      <c r="M1299" s="2">
        <f>IFERROR([1]!EM_S_QSTM07_IS($C1299,"61",L$2,"1"),"")</f>
        <v>0</v>
      </c>
      <c r="N1299" s="2">
        <f>[1]!EM_S_PERFORMANCEEXPRESS_QNETPROFIT(C1299,L$2)</f>
        <v>0</v>
      </c>
      <c r="O1299" s="2">
        <f>[1]!EM_S_PROFITNOTICE_FORECASTT(C1299,L$2)</f>
        <v>0</v>
      </c>
      <c r="P1299" s="2">
        <f>[1]!EM_S_PROFITNOTICE_FORECASTL(C1299,L$2)</f>
        <v>0</v>
      </c>
      <c r="Q1299" t="str">
        <f>[1]!EM_S_PROFITNOTICE_ABSTRACT(C1299,L$2)</f>
        <v>预计2016年1-12月归属于上市公司股东的净利润同比去年将发生大幅度增长</v>
      </c>
      <c r="R1299" s="2">
        <f t="shared" si="140"/>
        <v>0</v>
      </c>
      <c r="S1299" s="2" t="str">
        <f t="shared" si="141"/>
        <v/>
      </c>
      <c r="T1299" s="9" t="str">
        <f t="shared" si="142"/>
        <v/>
      </c>
      <c r="U1299">
        <f>IF([1]!EM_S_MAJASSRES_NUM(C1299,"2014-12-30","2016-12-30")&gt;0,1,0)</f>
        <v>1</v>
      </c>
      <c r="V1299" t="str">
        <f t="shared" si="143"/>
        <v/>
      </c>
      <c r="W1299" s="9" t="str">
        <f t="shared" si="144"/>
        <v/>
      </c>
      <c r="X1299" t="str">
        <f t="shared" si="145"/>
        <v/>
      </c>
    </row>
    <row r="1300" spans="2:24" x14ac:dyDescent="0.25">
      <c r="B1300" t="str">
        <f t="shared" si="146"/>
        <v/>
      </c>
      <c r="C1300" s="1" t="s">
        <v>2594</v>
      </c>
      <c r="D1300" s="1" t="s">
        <v>2595</v>
      </c>
      <c r="F1300" s="2">
        <f>IFERROR([1]!EM_S_QSTM07_IS($C1300,"61",F$2,"1"),"")</f>
        <v>56275707.68</v>
      </c>
      <c r="G1300" s="2">
        <f>IFERROR([1]!EM_S_QSTM07_IS($C1300,"61",G$2,"1"),"")</f>
        <v>49909749.509999998</v>
      </c>
      <c r="H1300" s="2">
        <f>IFERROR([1]!EM_S_QSTM07_IS($C1300,"61",H$2,"1"),"")</f>
        <v>35201547.520000003</v>
      </c>
      <c r="I1300" s="2">
        <f>IFERROR([1]!EM_S_QSTM07_IS($C1300,"61",I$2,"1"),"")</f>
        <v>27336094.25</v>
      </c>
      <c r="J1300" s="2">
        <f>IFERROR([1]!EM_S_QSTM07_IS($C1300,"61",J$2,"1"),"")</f>
        <v>47751233.689999998</v>
      </c>
      <c r="M1300" s="2">
        <f>IFERROR([1]!EM_S_QSTM07_IS($C1300,"61",L$2,"1"),"")</f>
        <v>0</v>
      </c>
      <c r="N1300" s="2">
        <f>[1]!EM_S_PERFORMANCEEXPRESS_QNETPROFIT(C1300,L$2)</f>
        <v>0</v>
      </c>
      <c r="O1300" s="2">
        <f>[1]!EM_S_PROFITNOTICE_FORECASTT(C1300,L$2)</f>
        <v>0</v>
      </c>
      <c r="P1300" s="2">
        <f>[1]!EM_S_PROFITNOTICE_FORECASTL(C1300,L$2)</f>
        <v>0</v>
      </c>
      <c r="Q1300">
        <f>[1]!EM_S_PROFITNOTICE_ABSTRACT(C1300,L$2)</f>
        <v>0</v>
      </c>
      <c r="R1300" s="2">
        <f t="shared" si="140"/>
        <v>0</v>
      </c>
      <c r="S1300" s="2" t="str">
        <f t="shared" si="141"/>
        <v/>
      </c>
      <c r="T1300" s="9" t="str">
        <f t="shared" si="142"/>
        <v/>
      </c>
      <c r="U1300">
        <f>IF([1]!EM_S_MAJASSRES_NUM(C1300,"2014-12-30","2016-12-30")&gt;0,1,0)</f>
        <v>1</v>
      </c>
      <c r="V1300" t="str">
        <f t="shared" si="143"/>
        <v/>
      </c>
      <c r="W1300" s="9" t="str">
        <f t="shared" si="144"/>
        <v/>
      </c>
      <c r="X1300" t="str">
        <f t="shared" si="145"/>
        <v/>
      </c>
    </row>
    <row r="1301" spans="2:24" x14ac:dyDescent="0.25">
      <c r="B1301" t="str">
        <f t="shared" si="146"/>
        <v/>
      </c>
      <c r="C1301" s="1" t="s">
        <v>2596</v>
      </c>
      <c r="D1301" s="1" t="s">
        <v>2597</v>
      </c>
      <c r="F1301" s="2">
        <f>IFERROR([1]!EM_S_QSTM07_IS($C1301,"61",F$2,"1"),"")</f>
        <v>27336665.98</v>
      </c>
      <c r="G1301" s="2">
        <f>IFERROR([1]!EM_S_QSTM07_IS($C1301,"61",G$2,"1"),"")</f>
        <v>17966189.32</v>
      </c>
      <c r="H1301" s="2">
        <f>IFERROR([1]!EM_S_QSTM07_IS($C1301,"61",H$2,"1"),"")</f>
        <v>12270430.65</v>
      </c>
      <c r="I1301" s="2">
        <f>IFERROR([1]!EM_S_QSTM07_IS($C1301,"61",I$2,"1"),"")</f>
        <v>112936028.59999999</v>
      </c>
      <c r="J1301" s="2">
        <f>IFERROR([1]!EM_S_QSTM07_IS($C1301,"61",J$2,"1"),"")</f>
        <v>29941988.030000001</v>
      </c>
      <c r="M1301" s="2">
        <f>IFERROR([1]!EM_S_QSTM07_IS($C1301,"61",L$2,"1"),"")</f>
        <v>0</v>
      </c>
      <c r="N1301" s="2">
        <f>[1]!EM_S_PERFORMANCEEXPRESS_QNETPROFIT(C1301,L$2)</f>
        <v>0</v>
      </c>
      <c r="O1301" s="2">
        <f>[1]!EM_S_PROFITNOTICE_FORECASTT(C1301,L$2)</f>
        <v>0</v>
      </c>
      <c r="P1301" s="2">
        <f>[1]!EM_S_PROFITNOTICE_FORECASTL(C1301,L$2)</f>
        <v>0</v>
      </c>
      <c r="Q1301">
        <f>[1]!EM_S_PROFITNOTICE_ABSTRACT(C1301,L$2)</f>
        <v>0</v>
      </c>
      <c r="R1301" s="2">
        <f t="shared" si="140"/>
        <v>0</v>
      </c>
      <c r="S1301" s="2" t="str">
        <f t="shared" si="141"/>
        <v/>
      </c>
      <c r="T1301" s="9" t="str">
        <f t="shared" si="142"/>
        <v/>
      </c>
      <c r="U1301">
        <f>IF([1]!EM_S_MAJASSRES_NUM(C1301,"2014-12-30","2016-12-30")&gt;0,1,0)</f>
        <v>1</v>
      </c>
      <c r="V1301" t="str">
        <f t="shared" si="143"/>
        <v/>
      </c>
      <c r="W1301" s="9" t="str">
        <f t="shared" si="144"/>
        <v/>
      </c>
      <c r="X1301" t="str">
        <f t="shared" si="145"/>
        <v/>
      </c>
    </row>
    <row r="1302" spans="2:24" x14ac:dyDescent="0.25">
      <c r="B1302" t="str">
        <f t="shared" si="146"/>
        <v/>
      </c>
      <c r="C1302" s="1" t="s">
        <v>2598</v>
      </c>
      <c r="D1302" s="1" t="s">
        <v>2599</v>
      </c>
      <c r="F1302" s="2">
        <f>IFERROR([1]!EM_S_QSTM07_IS($C1302,"61",F$2,"1"),"")</f>
        <v>54205994.909999996</v>
      </c>
      <c r="G1302" s="2">
        <f>IFERROR([1]!EM_S_QSTM07_IS($C1302,"61",G$2,"1"),"")</f>
        <v>12119249.08</v>
      </c>
      <c r="H1302" s="2">
        <f>IFERROR([1]!EM_S_QSTM07_IS($C1302,"61",H$2,"1"),"")</f>
        <v>-4087956.5</v>
      </c>
      <c r="I1302" s="2">
        <f>IFERROR([1]!EM_S_QSTM07_IS($C1302,"61",I$2,"1"),"")</f>
        <v>117682153.04000001</v>
      </c>
      <c r="J1302" s="2">
        <f>IFERROR([1]!EM_S_QSTM07_IS($C1302,"61",J$2,"1"),"")</f>
        <v>51308001.219999999</v>
      </c>
      <c r="M1302" s="2">
        <f>IFERROR([1]!EM_S_QSTM07_IS($C1302,"61",L$2,"1"),"")</f>
        <v>0</v>
      </c>
      <c r="N1302" s="2">
        <f>[1]!EM_S_PERFORMANCEEXPRESS_QNETPROFIT(C1302,L$2)</f>
        <v>0</v>
      </c>
      <c r="O1302" s="2">
        <f>[1]!EM_S_PROFITNOTICE_FORECASTT(C1302,L$2)</f>
        <v>0</v>
      </c>
      <c r="P1302" s="2">
        <f>[1]!EM_S_PROFITNOTICE_FORECASTL(C1302,L$2)</f>
        <v>0</v>
      </c>
      <c r="Q1302">
        <f>[1]!EM_S_PROFITNOTICE_ABSTRACT(C1302,L$2)</f>
        <v>0</v>
      </c>
      <c r="R1302" s="2">
        <f t="shared" si="140"/>
        <v>0</v>
      </c>
      <c r="S1302" s="2" t="str">
        <f t="shared" si="141"/>
        <v/>
      </c>
      <c r="T1302" s="9" t="str">
        <f t="shared" si="142"/>
        <v/>
      </c>
      <c r="U1302">
        <f>IF([1]!EM_S_MAJASSRES_NUM(C1302,"2014-12-30","2016-12-30")&gt;0,1,0)</f>
        <v>0</v>
      </c>
      <c r="V1302" t="str">
        <f t="shared" si="143"/>
        <v/>
      </c>
      <c r="W1302" s="9" t="str">
        <f t="shared" si="144"/>
        <v/>
      </c>
      <c r="X1302" t="str">
        <f t="shared" si="145"/>
        <v/>
      </c>
    </row>
    <row r="1303" spans="2:24" x14ac:dyDescent="0.25">
      <c r="B1303" t="str">
        <f t="shared" si="146"/>
        <v/>
      </c>
      <c r="C1303" s="1" t="s">
        <v>2600</v>
      </c>
      <c r="D1303" s="1" t="s">
        <v>2601</v>
      </c>
      <c r="F1303" s="2">
        <f>IFERROR([1]!EM_S_QSTM07_IS($C1303,"61",F$2,"1"),"")</f>
        <v>59273475.039999999</v>
      </c>
      <c r="G1303" s="2">
        <f>IFERROR([1]!EM_S_QSTM07_IS($C1303,"61",G$2,"1"),"")</f>
        <v>24185706.050000001</v>
      </c>
      <c r="H1303" s="2">
        <f>IFERROR([1]!EM_S_QSTM07_IS($C1303,"61",H$2,"1"),"")</f>
        <v>-8052360.2000000002</v>
      </c>
      <c r="I1303" s="2">
        <f>IFERROR([1]!EM_S_QSTM07_IS($C1303,"61",I$2,"1"),"")</f>
        <v>105889493.53</v>
      </c>
      <c r="J1303" s="2">
        <f>IFERROR([1]!EM_S_QSTM07_IS($C1303,"61",J$2,"1"),"")</f>
        <v>35517564.140000001</v>
      </c>
      <c r="M1303" s="2">
        <f>IFERROR([1]!EM_S_QSTM07_IS($C1303,"61",L$2,"1"),"")</f>
        <v>0</v>
      </c>
      <c r="N1303" s="2">
        <f>[1]!EM_S_PERFORMANCEEXPRESS_QNETPROFIT(C1303,L$2)</f>
        <v>0</v>
      </c>
      <c r="O1303" s="2">
        <f>[1]!EM_S_PROFITNOTICE_FORECASTT(C1303,L$2)</f>
        <v>0</v>
      </c>
      <c r="P1303" s="2">
        <f>[1]!EM_S_PROFITNOTICE_FORECASTL(C1303,L$2)</f>
        <v>0</v>
      </c>
      <c r="Q1303">
        <f>[1]!EM_S_PROFITNOTICE_ABSTRACT(C1303,L$2)</f>
        <v>0</v>
      </c>
      <c r="R1303" s="2">
        <f t="shared" si="140"/>
        <v>0</v>
      </c>
      <c r="S1303" s="2" t="str">
        <f t="shared" si="141"/>
        <v/>
      </c>
      <c r="T1303" s="9" t="str">
        <f t="shared" si="142"/>
        <v/>
      </c>
      <c r="U1303">
        <f>IF([1]!EM_S_MAJASSRES_NUM(C1303,"2014-12-30","2016-12-30")&gt;0,1,0)</f>
        <v>0</v>
      </c>
      <c r="V1303" t="str">
        <f t="shared" si="143"/>
        <v/>
      </c>
      <c r="W1303" s="9" t="str">
        <f t="shared" si="144"/>
        <v/>
      </c>
      <c r="X1303" t="str">
        <f t="shared" si="145"/>
        <v/>
      </c>
    </row>
    <row r="1304" spans="2:24" x14ac:dyDescent="0.25">
      <c r="B1304" t="str">
        <f t="shared" si="146"/>
        <v/>
      </c>
      <c r="C1304" s="1" t="s">
        <v>2602</v>
      </c>
      <c r="D1304" s="1" t="s">
        <v>2603</v>
      </c>
      <c r="F1304" s="2">
        <f>IFERROR([1]!EM_S_QSTM07_IS($C1304,"61",F$2,"1"),"")</f>
        <v>19749317.539999999</v>
      </c>
      <c r="G1304" s="2">
        <f>IFERROR([1]!EM_S_QSTM07_IS($C1304,"61",G$2,"1"),"")</f>
        <v>-1185066</v>
      </c>
      <c r="H1304" s="2">
        <f>IFERROR([1]!EM_S_QSTM07_IS($C1304,"61",H$2,"1"),"")</f>
        <v>5875674.0999999996</v>
      </c>
      <c r="I1304" s="2">
        <f>IFERROR([1]!EM_S_QSTM07_IS($C1304,"61",I$2,"1"),"")</f>
        <v>-110715074.65000001</v>
      </c>
      <c r="J1304" s="2">
        <f>IFERROR([1]!EM_S_QSTM07_IS($C1304,"61",J$2,"1"),"")</f>
        <v>-331940</v>
      </c>
      <c r="M1304" s="2">
        <f>IFERROR([1]!EM_S_QSTM07_IS($C1304,"61",L$2,"1"),"")</f>
        <v>0</v>
      </c>
      <c r="N1304" s="2">
        <f>[1]!EM_S_PERFORMANCEEXPRESS_QNETPROFIT(C1304,L$2)</f>
        <v>0</v>
      </c>
      <c r="O1304" s="2">
        <f>[1]!EM_S_PROFITNOTICE_FORECASTT(C1304,L$2)</f>
        <v>0</v>
      </c>
      <c r="P1304" s="2">
        <f>[1]!EM_S_PROFITNOTICE_FORECASTL(C1304,L$2)</f>
        <v>0</v>
      </c>
      <c r="Q1304">
        <f>[1]!EM_S_PROFITNOTICE_ABSTRACT(C1304,L$2)</f>
        <v>0</v>
      </c>
      <c r="R1304" s="2">
        <f t="shared" si="140"/>
        <v>0</v>
      </c>
      <c r="S1304" s="2" t="str">
        <f t="shared" si="141"/>
        <v/>
      </c>
      <c r="T1304" s="9" t="str">
        <f t="shared" si="142"/>
        <v/>
      </c>
      <c r="U1304">
        <f>IF([1]!EM_S_MAJASSRES_NUM(C1304,"2014-12-30","2016-12-30")&gt;0,1,0)</f>
        <v>1</v>
      </c>
      <c r="V1304" t="str">
        <f t="shared" si="143"/>
        <v/>
      </c>
      <c r="W1304" s="9" t="str">
        <f t="shared" si="144"/>
        <v/>
      </c>
      <c r="X1304" t="str">
        <f t="shared" si="145"/>
        <v/>
      </c>
    </row>
    <row r="1305" spans="2:24" x14ac:dyDescent="0.25">
      <c r="B1305" t="str">
        <f t="shared" si="146"/>
        <v/>
      </c>
      <c r="C1305" s="1" t="s">
        <v>2604</v>
      </c>
      <c r="D1305" s="1" t="s">
        <v>2605</v>
      </c>
      <c r="F1305" s="2">
        <f>IFERROR([1]!EM_S_QSTM07_IS($C1305,"61",F$2,"1"),"")</f>
        <v>69801194.140000001</v>
      </c>
      <c r="G1305" s="2">
        <f>IFERROR([1]!EM_S_QSTM07_IS($C1305,"61",G$2,"1"),"")</f>
        <v>51319582.049999997</v>
      </c>
      <c r="H1305" s="2">
        <f>IFERROR([1]!EM_S_QSTM07_IS($C1305,"61",H$2,"1"),"")</f>
        <v>37646504.619999997</v>
      </c>
      <c r="I1305" s="2">
        <f>IFERROR([1]!EM_S_QSTM07_IS($C1305,"61",I$2,"1"),"")</f>
        <v>57632262.75</v>
      </c>
      <c r="J1305" s="2">
        <f>IFERROR([1]!EM_S_QSTM07_IS($C1305,"61",J$2,"1"),"")</f>
        <v>31977171.07</v>
      </c>
      <c r="M1305" s="2">
        <f>IFERROR([1]!EM_S_QSTM07_IS($C1305,"61",L$2,"1"),"")</f>
        <v>0</v>
      </c>
      <c r="N1305" s="2">
        <f>[1]!EM_S_PERFORMANCEEXPRESS_QNETPROFIT(C1305,L$2)</f>
        <v>0</v>
      </c>
      <c r="O1305" s="2">
        <f>[1]!EM_S_PROFITNOTICE_FORECASTT(C1305,L$2)</f>
        <v>0</v>
      </c>
      <c r="P1305" s="2">
        <f>[1]!EM_S_PROFITNOTICE_FORECASTL(C1305,L$2)</f>
        <v>0</v>
      </c>
      <c r="Q1305">
        <f>[1]!EM_S_PROFITNOTICE_ABSTRACT(C1305,L$2)</f>
        <v>0</v>
      </c>
      <c r="R1305" s="2">
        <f t="shared" si="140"/>
        <v>0</v>
      </c>
      <c r="S1305" s="2" t="str">
        <f t="shared" si="141"/>
        <v/>
      </c>
      <c r="T1305" s="9" t="str">
        <f t="shared" si="142"/>
        <v/>
      </c>
      <c r="U1305">
        <f>IF([1]!EM_S_MAJASSRES_NUM(C1305,"2014-12-30","2016-12-30")&gt;0,1,0)</f>
        <v>0</v>
      </c>
      <c r="V1305" t="str">
        <f t="shared" si="143"/>
        <v/>
      </c>
      <c r="W1305" s="9" t="str">
        <f t="shared" si="144"/>
        <v/>
      </c>
      <c r="X1305" t="str">
        <f t="shared" si="145"/>
        <v/>
      </c>
    </row>
    <row r="1306" spans="2:24" x14ac:dyDescent="0.25">
      <c r="B1306" t="str">
        <f t="shared" si="146"/>
        <v/>
      </c>
      <c r="C1306" s="1" t="s">
        <v>2606</v>
      </c>
      <c r="D1306" s="1" t="s">
        <v>2607</v>
      </c>
      <c r="F1306" s="2">
        <f>IFERROR([1]!EM_S_QSTM07_IS($C1306,"61",F$2,"1"),"")</f>
        <v>195700612.52000001</v>
      </c>
      <c r="G1306" s="2">
        <f>IFERROR([1]!EM_S_QSTM07_IS($C1306,"61",G$2,"1"),"")</f>
        <v>154109207.27000001</v>
      </c>
      <c r="H1306" s="2">
        <f>IFERROR([1]!EM_S_QSTM07_IS($C1306,"61",H$2,"1"),"")</f>
        <v>118643331.06</v>
      </c>
      <c r="I1306" s="2">
        <f>IFERROR([1]!EM_S_QSTM07_IS($C1306,"61",I$2,"1"),"")</f>
        <v>69640142.450000003</v>
      </c>
      <c r="J1306" s="2">
        <f>IFERROR([1]!EM_S_QSTM07_IS($C1306,"61",J$2,"1"),"")</f>
        <v>156341256.15000001</v>
      </c>
      <c r="M1306" s="2">
        <f>IFERROR([1]!EM_S_QSTM07_IS($C1306,"61",L$2,"1"),"")</f>
        <v>0</v>
      </c>
      <c r="N1306" s="2">
        <f>[1]!EM_S_PERFORMANCEEXPRESS_QNETPROFIT(C1306,L$2)</f>
        <v>0</v>
      </c>
      <c r="O1306" s="2">
        <f>[1]!EM_S_PROFITNOTICE_FORECASTT(C1306,L$2)</f>
        <v>0</v>
      </c>
      <c r="P1306" s="2">
        <f>[1]!EM_S_PROFITNOTICE_FORECASTL(C1306,L$2)</f>
        <v>0</v>
      </c>
      <c r="Q1306">
        <f>[1]!EM_S_PROFITNOTICE_ABSTRACT(C1306,L$2)</f>
        <v>0</v>
      </c>
      <c r="R1306" s="2">
        <f t="shared" si="140"/>
        <v>0</v>
      </c>
      <c r="S1306" s="2" t="str">
        <f t="shared" si="141"/>
        <v/>
      </c>
      <c r="T1306" s="9" t="str">
        <f t="shared" si="142"/>
        <v/>
      </c>
      <c r="U1306">
        <f>IF([1]!EM_S_MAJASSRES_NUM(C1306,"2014-12-30","2016-12-30")&gt;0,1,0)</f>
        <v>0</v>
      </c>
      <c r="V1306" t="str">
        <f t="shared" si="143"/>
        <v/>
      </c>
      <c r="W1306" s="9" t="str">
        <f t="shared" si="144"/>
        <v/>
      </c>
      <c r="X1306" t="str">
        <f t="shared" si="145"/>
        <v/>
      </c>
    </row>
    <row r="1307" spans="2:24" x14ac:dyDescent="0.25">
      <c r="B1307" t="str">
        <f t="shared" si="146"/>
        <v/>
      </c>
      <c r="C1307" s="1" t="s">
        <v>2608</v>
      </c>
      <c r="D1307" s="1" t="s">
        <v>2609</v>
      </c>
      <c r="F1307" s="2">
        <f>IFERROR([1]!EM_S_QSTM07_IS($C1307,"61",F$2,"1"),"")</f>
        <v>24489614.620000001</v>
      </c>
      <c r="G1307" s="2">
        <f>IFERROR([1]!EM_S_QSTM07_IS($C1307,"61",G$2,"1"),"")</f>
        <v>36181050.100000001</v>
      </c>
      <c r="H1307" s="2">
        <f>IFERROR([1]!EM_S_QSTM07_IS($C1307,"61",H$2,"1"),"")</f>
        <v>20514102.57</v>
      </c>
      <c r="I1307" s="2">
        <f>IFERROR([1]!EM_S_QSTM07_IS($C1307,"61",I$2,"1"),"")</f>
        <v>-45867318.210000001</v>
      </c>
      <c r="J1307" s="2">
        <f>IFERROR([1]!EM_S_QSTM07_IS($C1307,"61",J$2,"1"),"")</f>
        <v>22918904.420000002</v>
      </c>
      <c r="M1307" s="2">
        <f>IFERROR([1]!EM_S_QSTM07_IS($C1307,"61",L$2,"1"),"")</f>
        <v>0</v>
      </c>
      <c r="N1307" s="2">
        <f>[1]!EM_S_PERFORMANCEEXPRESS_QNETPROFIT(C1307,L$2)</f>
        <v>0</v>
      </c>
      <c r="O1307" s="2">
        <f>[1]!EM_S_PROFITNOTICE_FORECASTT(C1307,L$2)</f>
        <v>0</v>
      </c>
      <c r="P1307" s="2">
        <f>[1]!EM_S_PROFITNOTICE_FORECASTL(C1307,L$2)</f>
        <v>0</v>
      </c>
      <c r="Q1307">
        <f>[1]!EM_S_PROFITNOTICE_ABSTRACT(C1307,L$2)</f>
        <v>0</v>
      </c>
      <c r="R1307" s="2">
        <f t="shared" si="140"/>
        <v>0</v>
      </c>
      <c r="S1307" s="2" t="str">
        <f t="shared" si="141"/>
        <v/>
      </c>
      <c r="T1307" s="9" t="str">
        <f t="shared" si="142"/>
        <v/>
      </c>
      <c r="U1307">
        <f>IF([1]!EM_S_MAJASSRES_NUM(C1307,"2014-12-30","2016-12-30")&gt;0,1,0)</f>
        <v>0</v>
      </c>
      <c r="V1307" t="str">
        <f t="shared" si="143"/>
        <v/>
      </c>
      <c r="W1307" s="9" t="str">
        <f t="shared" si="144"/>
        <v/>
      </c>
      <c r="X1307" t="str">
        <f t="shared" si="145"/>
        <v/>
      </c>
    </row>
    <row r="1308" spans="2:24" x14ac:dyDescent="0.25">
      <c r="B1308" t="str">
        <f t="shared" si="146"/>
        <v/>
      </c>
      <c r="C1308" s="1" t="s">
        <v>2610</v>
      </c>
      <c r="D1308" s="1" t="s">
        <v>2611</v>
      </c>
      <c r="F1308" s="2">
        <f>IFERROR([1]!EM_S_QSTM07_IS($C1308,"61",F$2,"1"),"")</f>
        <v>330324632.73000002</v>
      </c>
      <c r="G1308" s="2">
        <f>IFERROR([1]!EM_S_QSTM07_IS($C1308,"61",G$2,"1"),"")</f>
        <v>344098923.05000001</v>
      </c>
      <c r="H1308" s="2">
        <f>IFERROR([1]!EM_S_QSTM07_IS($C1308,"61",H$2,"1"),"")</f>
        <v>241713892.80000001</v>
      </c>
      <c r="I1308" s="2">
        <f>IFERROR([1]!EM_S_QSTM07_IS($C1308,"61",I$2,"1"),"")</f>
        <v>273268862.54000002</v>
      </c>
      <c r="J1308" s="2">
        <f>IFERROR([1]!EM_S_QSTM07_IS($C1308,"61",J$2,"1"),"")</f>
        <v>235810254.72</v>
      </c>
      <c r="M1308" s="2">
        <f>IFERROR([1]!EM_S_QSTM07_IS($C1308,"61",L$2,"1"),"")</f>
        <v>0</v>
      </c>
      <c r="N1308" s="2">
        <f>[1]!EM_S_PERFORMANCEEXPRESS_QNETPROFIT(C1308,L$2)</f>
        <v>0</v>
      </c>
      <c r="O1308" s="2">
        <f>[1]!EM_S_PROFITNOTICE_FORECASTT(C1308,L$2)</f>
        <v>0</v>
      </c>
      <c r="P1308" s="2">
        <f>[1]!EM_S_PROFITNOTICE_FORECASTL(C1308,L$2)</f>
        <v>0</v>
      </c>
      <c r="Q1308">
        <f>[1]!EM_S_PROFITNOTICE_ABSTRACT(C1308,L$2)</f>
        <v>0</v>
      </c>
      <c r="R1308" s="2">
        <f t="shared" si="140"/>
        <v>0</v>
      </c>
      <c r="S1308" s="2" t="str">
        <f t="shared" si="141"/>
        <v/>
      </c>
      <c r="T1308" s="9" t="str">
        <f t="shared" si="142"/>
        <v/>
      </c>
      <c r="U1308">
        <f>IF([1]!EM_S_MAJASSRES_NUM(C1308,"2014-12-30","2016-12-30")&gt;0,1,0)</f>
        <v>0</v>
      </c>
      <c r="V1308" t="str">
        <f t="shared" si="143"/>
        <v/>
      </c>
      <c r="W1308" s="9" t="str">
        <f t="shared" si="144"/>
        <v/>
      </c>
      <c r="X1308" t="str">
        <f t="shared" si="145"/>
        <v/>
      </c>
    </row>
    <row r="1309" spans="2:24" x14ac:dyDescent="0.25">
      <c r="B1309" t="str">
        <f t="shared" si="146"/>
        <v/>
      </c>
      <c r="C1309" s="1" t="s">
        <v>2612</v>
      </c>
      <c r="D1309" s="1" t="s">
        <v>2613</v>
      </c>
      <c r="F1309" s="2">
        <f>IFERROR([1]!EM_S_QSTM07_IS($C1309,"61",F$2,"1"),"")</f>
        <v>25493631.870000001</v>
      </c>
      <c r="G1309" s="2">
        <f>IFERROR([1]!EM_S_QSTM07_IS($C1309,"61",G$2,"1"),"")</f>
        <v>21277560.309999999</v>
      </c>
      <c r="H1309" s="2">
        <f>IFERROR([1]!EM_S_QSTM07_IS($C1309,"61",H$2,"1"),"")</f>
        <v>10060994.630000001</v>
      </c>
      <c r="I1309" s="2">
        <f>IFERROR([1]!EM_S_QSTM07_IS($C1309,"61",I$2,"1"),"")</f>
        <v>43637159.579999998</v>
      </c>
      <c r="J1309" s="2">
        <f>IFERROR([1]!EM_S_QSTM07_IS($C1309,"61",J$2,"1"),"")</f>
        <v>19926682.84</v>
      </c>
      <c r="M1309" s="2">
        <f>IFERROR([1]!EM_S_QSTM07_IS($C1309,"61",L$2,"1"),"")</f>
        <v>0</v>
      </c>
      <c r="N1309" s="2">
        <f>[1]!EM_S_PERFORMANCEEXPRESS_QNETPROFIT(C1309,L$2)</f>
        <v>0</v>
      </c>
      <c r="O1309" s="2">
        <f>[1]!EM_S_PROFITNOTICE_FORECASTT(C1309,L$2)</f>
        <v>0</v>
      </c>
      <c r="P1309" s="2">
        <f>[1]!EM_S_PROFITNOTICE_FORECASTL(C1309,L$2)</f>
        <v>0</v>
      </c>
      <c r="Q1309">
        <f>[1]!EM_S_PROFITNOTICE_ABSTRACT(C1309,L$2)</f>
        <v>0</v>
      </c>
      <c r="R1309" s="2">
        <f t="shared" si="140"/>
        <v>0</v>
      </c>
      <c r="S1309" s="2" t="str">
        <f t="shared" si="141"/>
        <v/>
      </c>
      <c r="T1309" s="9" t="str">
        <f t="shared" si="142"/>
        <v/>
      </c>
      <c r="U1309">
        <f>IF([1]!EM_S_MAJASSRES_NUM(C1309,"2014-12-30","2016-12-30")&gt;0,1,0)</f>
        <v>1</v>
      </c>
      <c r="V1309" t="str">
        <f t="shared" si="143"/>
        <v/>
      </c>
      <c r="W1309" s="9" t="str">
        <f t="shared" si="144"/>
        <v/>
      </c>
      <c r="X1309" t="str">
        <f t="shared" si="145"/>
        <v/>
      </c>
    </row>
    <row r="1310" spans="2:24" x14ac:dyDescent="0.25">
      <c r="B1310" t="str">
        <f t="shared" si="146"/>
        <v/>
      </c>
      <c r="C1310" s="1" t="s">
        <v>2614</v>
      </c>
      <c r="D1310" s="1" t="s">
        <v>2615</v>
      </c>
      <c r="F1310" s="2">
        <f>IFERROR([1]!EM_S_QSTM07_IS($C1310,"61",F$2,"1"),"")</f>
        <v>30410474.059999999</v>
      </c>
      <c r="G1310" s="2">
        <f>IFERROR([1]!EM_S_QSTM07_IS($C1310,"61",G$2,"1"),"")</f>
        <v>22215671.579999998</v>
      </c>
      <c r="H1310" s="2">
        <f>IFERROR([1]!EM_S_QSTM07_IS($C1310,"61",H$2,"1"),"")</f>
        <v>14879454.42</v>
      </c>
      <c r="I1310" s="2">
        <f>IFERROR([1]!EM_S_QSTM07_IS($C1310,"61",I$2,"1"),"")</f>
        <v>27005680.82</v>
      </c>
      <c r="J1310" s="2">
        <f>IFERROR([1]!EM_S_QSTM07_IS($C1310,"61",J$2,"1"),"")</f>
        <v>29126573.350000001</v>
      </c>
      <c r="M1310" s="2">
        <f>IFERROR([1]!EM_S_QSTM07_IS($C1310,"61",L$2,"1"),"")</f>
        <v>0</v>
      </c>
      <c r="N1310" s="2">
        <f>[1]!EM_S_PERFORMANCEEXPRESS_QNETPROFIT(C1310,L$2)</f>
        <v>0</v>
      </c>
      <c r="O1310" s="2">
        <f>[1]!EM_S_PROFITNOTICE_FORECASTT(C1310,L$2)</f>
        <v>0</v>
      </c>
      <c r="P1310" s="2">
        <f>[1]!EM_S_PROFITNOTICE_FORECASTL(C1310,L$2)</f>
        <v>0</v>
      </c>
      <c r="Q1310">
        <f>[1]!EM_S_PROFITNOTICE_ABSTRACT(C1310,L$2)</f>
        <v>0</v>
      </c>
      <c r="R1310" s="2">
        <f t="shared" si="140"/>
        <v>0</v>
      </c>
      <c r="S1310" s="2" t="str">
        <f t="shared" si="141"/>
        <v/>
      </c>
      <c r="T1310" s="9" t="str">
        <f t="shared" si="142"/>
        <v/>
      </c>
      <c r="U1310">
        <f>IF([1]!EM_S_MAJASSRES_NUM(C1310,"2014-12-30","2016-12-30")&gt;0,1,0)</f>
        <v>0</v>
      </c>
      <c r="V1310" t="str">
        <f t="shared" si="143"/>
        <v/>
      </c>
      <c r="W1310" s="9" t="str">
        <f t="shared" si="144"/>
        <v/>
      </c>
      <c r="X1310" t="str">
        <f t="shared" si="145"/>
        <v/>
      </c>
    </row>
    <row r="1311" spans="2:24" x14ac:dyDescent="0.25">
      <c r="B1311" t="str">
        <f t="shared" si="146"/>
        <v/>
      </c>
      <c r="C1311" s="1" t="s">
        <v>2616</v>
      </c>
      <c r="D1311" s="1" t="s">
        <v>2617</v>
      </c>
      <c r="F1311" s="2">
        <f>IFERROR([1]!EM_S_QSTM07_IS($C1311,"61",F$2,"1"),"")</f>
        <v>34732554.359999999</v>
      </c>
      <c r="G1311" s="2">
        <f>IFERROR([1]!EM_S_QSTM07_IS($C1311,"61",G$2,"1"),"")</f>
        <v>165074483.13999999</v>
      </c>
      <c r="H1311" s="2">
        <f>IFERROR([1]!EM_S_QSTM07_IS($C1311,"61",H$2,"1"),"")</f>
        <v>37091068.039999999</v>
      </c>
      <c r="I1311" s="2">
        <f>IFERROR([1]!EM_S_QSTM07_IS($C1311,"61",I$2,"1"),"")</f>
        <v>-28033611.670000002</v>
      </c>
      <c r="J1311" s="2">
        <f>IFERROR([1]!EM_S_QSTM07_IS($C1311,"61",J$2,"1"),"")</f>
        <v>30198706.34</v>
      </c>
      <c r="M1311" s="2">
        <f>IFERROR([1]!EM_S_QSTM07_IS($C1311,"61",L$2,"1"),"")</f>
        <v>0</v>
      </c>
      <c r="N1311" s="2">
        <f>[1]!EM_S_PERFORMANCEEXPRESS_QNETPROFIT(C1311,L$2)</f>
        <v>0</v>
      </c>
      <c r="O1311" s="2">
        <f>[1]!EM_S_PROFITNOTICE_FORECASTT(C1311,L$2)</f>
        <v>0</v>
      </c>
      <c r="P1311" s="2">
        <f>[1]!EM_S_PROFITNOTICE_FORECASTL(C1311,L$2)</f>
        <v>0</v>
      </c>
      <c r="Q1311">
        <f>[1]!EM_S_PROFITNOTICE_ABSTRACT(C1311,L$2)</f>
        <v>0</v>
      </c>
      <c r="R1311" s="2">
        <f t="shared" si="140"/>
        <v>0</v>
      </c>
      <c r="S1311" s="2" t="str">
        <f t="shared" si="141"/>
        <v/>
      </c>
      <c r="T1311" s="9" t="str">
        <f t="shared" si="142"/>
        <v/>
      </c>
      <c r="U1311">
        <f>IF([1]!EM_S_MAJASSRES_NUM(C1311,"2014-12-30","2016-12-30")&gt;0,1,0)</f>
        <v>0</v>
      </c>
      <c r="V1311" t="str">
        <f t="shared" si="143"/>
        <v/>
      </c>
      <c r="W1311" s="9" t="str">
        <f t="shared" si="144"/>
        <v/>
      </c>
      <c r="X1311" t="str">
        <f t="shared" si="145"/>
        <v/>
      </c>
    </row>
    <row r="1312" spans="2:24" x14ac:dyDescent="0.25">
      <c r="B1312" t="str">
        <f t="shared" si="146"/>
        <v/>
      </c>
      <c r="C1312" s="1" t="s">
        <v>2618</v>
      </c>
      <c r="D1312" s="1" t="s">
        <v>2619</v>
      </c>
      <c r="F1312" s="2">
        <f>IFERROR([1]!EM_S_QSTM07_IS($C1312,"61",F$2,"1"),"")</f>
        <v>1967590.28</v>
      </c>
      <c r="G1312" s="2">
        <f>IFERROR([1]!EM_S_QSTM07_IS($C1312,"61",G$2,"1"),"")</f>
        <v>6910340.2599999998</v>
      </c>
      <c r="H1312" s="2">
        <f>IFERROR([1]!EM_S_QSTM07_IS($C1312,"61",H$2,"1"),"")</f>
        <v>12073467.77</v>
      </c>
      <c r="I1312" s="2">
        <f>IFERROR([1]!EM_S_QSTM07_IS($C1312,"61",I$2,"1"),"")</f>
        <v>43857893.409999996</v>
      </c>
      <c r="J1312" s="2">
        <f>IFERROR([1]!EM_S_QSTM07_IS($C1312,"61",J$2,"1"),"")</f>
        <v>5862176.4900000002</v>
      </c>
      <c r="M1312" s="2">
        <f>IFERROR([1]!EM_S_QSTM07_IS($C1312,"61",L$2,"1"),"")</f>
        <v>0</v>
      </c>
      <c r="N1312" s="2">
        <f>[1]!EM_S_PERFORMANCEEXPRESS_QNETPROFIT(C1312,L$2)</f>
        <v>0</v>
      </c>
      <c r="O1312" s="2">
        <f>[1]!EM_S_PROFITNOTICE_FORECASTT(C1312,L$2)</f>
        <v>0</v>
      </c>
      <c r="P1312" s="2">
        <f>[1]!EM_S_PROFITNOTICE_FORECASTL(C1312,L$2)</f>
        <v>0</v>
      </c>
      <c r="Q1312">
        <f>[1]!EM_S_PROFITNOTICE_ABSTRACT(C1312,L$2)</f>
        <v>0</v>
      </c>
      <c r="R1312" s="2">
        <f t="shared" si="140"/>
        <v>0</v>
      </c>
      <c r="S1312" s="2" t="str">
        <f t="shared" si="141"/>
        <v/>
      </c>
      <c r="T1312" s="9" t="str">
        <f t="shared" si="142"/>
        <v/>
      </c>
      <c r="U1312">
        <f>IF([1]!EM_S_MAJASSRES_NUM(C1312,"2014-12-30","2016-12-30")&gt;0,1,0)</f>
        <v>0</v>
      </c>
      <c r="V1312" t="str">
        <f t="shared" si="143"/>
        <v/>
      </c>
      <c r="W1312" s="9" t="str">
        <f t="shared" si="144"/>
        <v/>
      </c>
      <c r="X1312" t="str">
        <f t="shared" si="145"/>
        <v/>
      </c>
    </row>
    <row r="1313" spans="2:24" x14ac:dyDescent="0.25">
      <c r="B1313" t="str">
        <f t="shared" si="146"/>
        <v/>
      </c>
      <c r="C1313" s="1" t="s">
        <v>2620</v>
      </c>
      <c r="D1313" s="1" t="s">
        <v>2621</v>
      </c>
      <c r="F1313" s="2">
        <f>IFERROR([1]!EM_S_QSTM07_IS($C1313,"61",F$2,"1"),"")</f>
        <v>-2934307.24</v>
      </c>
      <c r="G1313" s="2">
        <f>IFERROR([1]!EM_S_QSTM07_IS($C1313,"61",G$2,"1"),"")</f>
        <v>23137173.550000001</v>
      </c>
      <c r="H1313" s="2">
        <f>IFERROR([1]!EM_S_QSTM07_IS($C1313,"61",H$2,"1"),"")</f>
        <v>737900.57</v>
      </c>
      <c r="I1313" s="2">
        <f>IFERROR([1]!EM_S_QSTM07_IS($C1313,"61",I$2,"1"),"")</f>
        <v>7465415.6600000001</v>
      </c>
      <c r="J1313" s="2">
        <f>IFERROR([1]!EM_S_QSTM07_IS($C1313,"61",J$2,"1"),"")</f>
        <v>4048006.6</v>
      </c>
      <c r="M1313" s="2">
        <f>IFERROR([1]!EM_S_QSTM07_IS($C1313,"61",L$2,"1"),"")</f>
        <v>0</v>
      </c>
      <c r="N1313" s="2">
        <f>[1]!EM_S_PERFORMANCEEXPRESS_QNETPROFIT(C1313,L$2)</f>
        <v>0</v>
      </c>
      <c r="O1313" s="2">
        <f>[1]!EM_S_PROFITNOTICE_FORECASTT(C1313,L$2)</f>
        <v>0</v>
      </c>
      <c r="P1313" s="2">
        <f>[1]!EM_S_PROFITNOTICE_FORECASTL(C1313,L$2)</f>
        <v>0</v>
      </c>
      <c r="Q1313">
        <f>[1]!EM_S_PROFITNOTICE_ABSTRACT(C1313,L$2)</f>
        <v>0</v>
      </c>
      <c r="R1313" s="2">
        <f t="shared" si="140"/>
        <v>0</v>
      </c>
      <c r="S1313" s="2" t="str">
        <f t="shared" si="141"/>
        <v/>
      </c>
      <c r="T1313" s="9" t="str">
        <f t="shared" si="142"/>
        <v/>
      </c>
      <c r="U1313">
        <f>IF([1]!EM_S_MAJASSRES_NUM(C1313,"2014-12-30","2016-12-30")&gt;0,1,0)</f>
        <v>1</v>
      </c>
      <c r="V1313" t="str">
        <f t="shared" si="143"/>
        <v/>
      </c>
      <c r="W1313" s="9" t="str">
        <f t="shared" si="144"/>
        <v/>
      </c>
      <c r="X1313" t="str">
        <f t="shared" si="145"/>
        <v/>
      </c>
    </row>
    <row r="1314" spans="2:24" x14ac:dyDescent="0.25">
      <c r="B1314" t="str">
        <f t="shared" si="146"/>
        <v/>
      </c>
      <c r="C1314" s="1" t="s">
        <v>2622</v>
      </c>
      <c r="D1314" s="1" t="s">
        <v>2623</v>
      </c>
      <c r="F1314" s="2">
        <f>IFERROR([1]!EM_S_QSTM07_IS($C1314,"61",F$2,"1"),"")</f>
        <v>-858455.19</v>
      </c>
      <c r="G1314" s="2">
        <f>IFERROR([1]!EM_S_QSTM07_IS($C1314,"61",G$2,"1"),"")</f>
        <v>24846015.129999999</v>
      </c>
      <c r="H1314" s="2">
        <f>IFERROR([1]!EM_S_QSTM07_IS($C1314,"61",H$2,"1"),"")</f>
        <v>11204623.93</v>
      </c>
      <c r="I1314" s="2">
        <f>IFERROR([1]!EM_S_QSTM07_IS($C1314,"61",I$2,"1"),"")</f>
        <v>51545978.57</v>
      </c>
      <c r="J1314" s="2">
        <f>IFERROR([1]!EM_S_QSTM07_IS($C1314,"61",J$2,"1"),"")</f>
        <v>-5055066.46</v>
      </c>
      <c r="M1314" s="2">
        <f>IFERROR([1]!EM_S_QSTM07_IS($C1314,"61",L$2,"1"),"")</f>
        <v>0</v>
      </c>
      <c r="N1314" s="2">
        <f>[1]!EM_S_PERFORMANCEEXPRESS_QNETPROFIT(C1314,L$2)</f>
        <v>0</v>
      </c>
      <c r="O1314" s="2">
        <f>[1]!EM_S_PROFITNOTICE_FORECASTT(C1314,L$2)</f>
        <v>0</v>
      </c>
      <c r="P1314" s="2">
        <f>[1]!EM_S_PROFITNOTICE_FORECASTL(C1314,L$2)</f>
        <v>0</v>
      </c>
      <c r="Q1314" t="str">
        <f>[1]!EM_S_PROFITNOTICE_ABSTRACT(C1314,L$2)</f>
        <v>预计2016年1-12月归属于上市公司股东的净利润无法预测</v>
      </c>
      <c r="R1314" s="2">
        <f t="shared" si="140"/>
        <v>0</v>
      </c>
      <c r="S1314" s="2" t="str">
        <f t="shared" si="141"/>
        <v/>
      </c>
      <c r="T1314" s="9" t="str">
        <f t="shared" si="142"/>
        <v/>
      </c>
      <c r="U1314">
        <f>IF([1]!EM_S_MAJASSRES_NUM(C1314,"2014-12-30","2016-12-30")&gt;0,1,0)</f>
        <v>1</v>
      </c>
      <c r="V1314" t="str">
        <f t="shared" si="143"/>
        <v/>
      </c>
      <c r="W1314" s="9" t="str">
        <f t="shared" si="144"/>
        <v/>
      </c>
      <c r="X1314" t="str">
        <f t="shared" si="145"/>
        <v/>
      </c>
    </row>
    <row r="1315" spans="2:24" x14ac:dyDescent="0.25">
      <c r="B1315" t="str">
        <f t="shared" si="146"/>
        <v/>
      </c>
      <c r="C1315" s="1" t="s">
        <v>2624</v>
      </c>
      <c r="D1315" s="1" t="s">
        <v>2625</v>
      </c>
      <c r="F1315" s="2">
        <f>IFERROR([1]!EM_S_QSTM07_IS($C1315,"61",F$2,"1"),"")</f>
        <v>82762322.629999995</v>
      </c>
      <c r="G1315" s="2">
        <f>IFERROR([1]!EM_S_QSTM07_IS($C1315,"61",G$2,"1"),"")</f>
        <v>111592738.63</v>
      </c>
      <c r="H1315" s="2">
        <f>IFERROR([1]!EM_S_QSTM07_IS($C1315,"61",H$2,"1"),"")</f>
        <v>54108572.030000001</v>
      </c>
      <c r="I1315" s="2">
        <f>IFERROR([1]!EM_S_QSTM07_IS($C1315,"61",I$2,"1"),"")</f>
        <v>163025308.75999999</v>
      </c>
      <c r="J1315" s="2">
        <f>IFERROR([1]!EM_S_QSTM07_IS($C1315,"61",J$2,"1"),"")</f>
        <v>74364810.549999997</v>
      </c>
      <c r="M1315" s="2">
        <f>IFERROR([1]!EM_S_QSTM07_IS($C1315,"61",L$2,"1"),"")</f>
        <v>0</v>
      </c>
      <c r="N1315" s="2">
        <f>[1]!EM_S_PERFORMANCEEXPRESS_QNETPROFIT(C1315,L$2)</f>
        <v>0</v>
      </c>
      <c r="O1315" s="2">
        <f>[1]!EM_S_PROFITNOTICE_FORECASTT(C1315,L$2)</f>
        <v>0</v>
      </c>
      <c r="P1315" s="2">
        <f>[1]!EM_S_PROFITNOTICE_FORECASTL(C1315,L$2)</f>
        <v>0</v>
      </c>
      <c r="Q1315">
        <f>[1]!EM_S_PROFITNOTICE_ABSTRACT(C1315,L$2)</f>
        <v>0</v>
      </c>
      <c r="R1315" s="2">
        <f t="shared" si="140"/>
        <v>0</v>
      </c>
      <c r="S1315" s="2" t="str">
        <f t="shared" si="141"/>
        <v/>
      </c>
      <c r="T1315" s="9" t="str">
        <f t="shared" si="142"/>
        <v/>
      </c>
      <c r="U1315">
        <f>IF([1]!EM_S_MAJASSRES_NUM(C1315,"2014-12-30","2016-12-30")&gt;0,1,0)</f>
        <v>0</v>
      </c>
      <c r="V1315" t="str">
        <f t="shared" si="143"/>
        <v/>
      </c>
      <c r="W1315" s="9" t="str">
        <f t="shared" si="144"/>
        <v/>
      </c>
      <c r="X1315" t="str">
        <f t="shared" si="145"/>
        <v/>
      </c>
    </row>
    <row r="1316" spans="2:24" x14ac:dyDescent="0.25">
      <c r="B1316" t="str">
        <f t="shared" si="146"/>
        <v/>
      </c>
      <c r="C1316" s="1" t="s">
        <v>2626</v>
      </c>
      <c r="D1316" s="1" t="s">
        <v>2627</v>
      </c>
      <c r="F1316" s="2">
        <f>IFERROR([1]!EM_S_QSTM07_IS($C1316,"61",F$2,"1"),"")</f>
        <v>7760795.3899999997</v>
      </c>
      <c r="G1316" s="2">
        <f>IFERROR([1]!EM_S_QSTM07_IS($C1316,"61",G$2,"1"),"")</f>
        <v>22685046.5</v>
      </c>
      <c r="H1316" s="2">
        <f>IFERROR([1]!EM_S_QSTM07_IS($C1316,"61",H$2,"1"),"")</f>
        <v>5205892.32</v>
      </c>
      <c r="I1316" s="2">
        <f>IFERROR([1]!EM_S_QSTM07_IS($C1316,"61",I$2,"1"),"")</f>
        <v>61143522.659999996</v>
      </c>
      <c r="J1316" s="2">
        <f>IFERROR([1]!EM_S_QSTM07_IS($C1316,"61",J$2,"1"),"")</f>
        <v>19671254.280000001</v>
      </c>
      <c r="M1316" s="2">
        <f>IFERROR([1]!EM_S_QSTM07_IS($C1316,"61",L$2,"1"),"")</f>
        <v>0</v>
      </c>
      <c r="N1316" s="2">
        <f>[1]!EM_S_PERFORMANCEEXPRESS_QNETPROFIT(C1316,L$2)</f>
        <v>0</v>
      </c>
      <c r="O1316" s="2">
        <f>[1]!EM_S_PROFITNOTICE_FORECASTT(C1316,L$2)</f>
        <v>0</v>
      </c>
      <c r="P1316" s="2">
        <f>[1]!EM_S_PROFITNOTICE_FORECASTL(C1316,L$2)</f>
        <v>0</v>
      </c>
      <c r="Q1316">
        <f>[1]!EM_S_PROFITNOTICE_ABSTRACT(C1316,L$2)</f>
        <v>0</v>
      </c>
      <c r="R1316" s="2">
        <f t="shared" si="140"/>
        <v>0</v>
      </c>
      <c r="S1316" s="2" t="str">
        <f t="shared" si="141"/>
        <v/>
      </c>
      <c r="T1316" s="9" t="str">
        <f t="shared" si="142"/>
        <v/>
      </c>
      <c r="U1316">
        <f>IF([1]!EM_S_MAJASSRES_NUM(C1316,"2014-12-30","2016-12-30")&gt;0,1,0)</f>
        <v>0</v>
      </c>
      <c r="V1316" t="str">
        <f t="shared" si="143"/>
        <v/>
      </c>
      <c r="W1316" s="9" t="str">
        <f t="shared" si="144"/>
        <v/>
      </c>
      <c r="X1316" t="str">
        <f t="shared" si="145"/>
        <v/>
      </c>
    </row>
    <row r="1317" spans="2:24" x14ac:dyDescent="0.25">
      <c r="B1317" t="str">
        <f t="shared" si="146"/>
        <v/>
      </c>
      <c r="C1317" s="1" t="s">
        <v>2628</v>
      </c>
      <c r="D1317" s="1" t="s">
        <v>2629</v>
      </c>
      <c r="F1317" s="2">
        <f>IFERROR([1]!EM_S_QSTM07_IS($C1317,"61",F$2,"1"),"")</f>
        <v>164771448.21000001</v>
      </c>
      <c r="G1317" s="2">
        <f>IFERROR([1]!EM_S_QSTM07_IS($C1317,"61",G$2,"1"),"")</f>
        <v>186271782.63999999</v>
      </c>
      <c r="H1317" s="2">
        <f>IFERROR([1]!EM_S_QSTM07_IS($C1317,"61",H$2,"1"),"")</f>
        <v>125149644.97</v>
      </c>
      <c r="I1317" s="2">
        <f>IFERROR([1]!EM_S_QSTM07_IS($C1317,"61",I$2,"1"),"")</f>
        <v>105997615.65000001</v>
      </c>
      <c r="J1317" s="2">
        <f>IFERROR([1]!EM_S_QSTM07_IS($C1317,"61",J$2,"1"),"")</f>
        <v>181156505.40000001</v>
      </c>
      <c r="M1317" s="2">
        <f>IFERROR([1]!EM_S_QSTM07_IS($C1317,"61",L$2,"1"),"")</f>
        <v>0</v>
      </c>
      <c r="N1317" s="2">
        <f>[1]!EM_S_PERFORMANCEEXPRESS_QNETPROFIT(C1317,L$2)</f>
        <v>0</v>
      </c>
      <c r="O1317" s="2">
        <f>[1]!EM_S_PROFITNOTICE_FORECASTT(C1317,L$2)</f>
        <v>0</v>
      </c>
      <c r="P1317" s="2">
        <f>[1]!EM_S_PROFITNOTICE_FORECASTL(C1317,L$2)</f>
        <v>0</v>
      </c>
      <c r="Q1317">
        <f>[1]!EM_S_PROFITNOTICE_ABSTRACT(C1317,L$2)</f>
        <v>0</v>
      </c>
      <c r="R1317" s="2">
        <f t="shared" si="140"/>
        <v>0</v>
      </c>
      <c r="S1317" s="2" t="str">
        <f t="shared" si="141"/>
        <v/>
      </c>
      <c r="T1317" s="9" t="str">
        <f t="shared" si="142"/>
        <v/>
      </c>
      <c r="U1317">
        <f>IF([1]!EM_S_MAJASSRES_NUM(C1317,"2014-12-30","2016-12-30")&gt;0,1,0)</f>
        <v>1</v>
      </c>
      <c r="V1317" t="str">
        <f t="shared" si="143"/>
        <v/>
      </c>
      <c r="W1317" s="9" t="str">
        <f t="shared" si="144"/>
        <v/>
      </c>
      <c r="X1317" t="str">
        <f t="shared" si="145"/>
        <v/>
      </c>
    </row>
    <row r="1318" spans="2:24" x14ac:dyDescent="0.25">
      <c r="B1318" t="str">
        <f t="shared" si="146"/>
        <v/>
      </c>
      <c r="C1318" s="1" t="s">
        <v>2630</v>
      </c>
      <c r="D1318" s="1" t="s">
        <v>2631</v>
      </c>
      <c r="F1318" s="2">
        <f>IFERROR([1]!EM_S_QSTM07_IS($C1318,"61",F$2,"1"),"")</f>
        <v>319490429.47000003</v>
      </c>
      <c r="G1318" s="2">
        <f>IFERROR([1]!EM_S_QSTM07_IS($C1318,"61",G$2,"1"),"")</f>
        <v>40279952.840000004</v>
      </c>
      <c r="H1318" s="2">
        <f>IFERROR([1]!EM_S_QSTM07_IS($C1318,"61",H$2,"1"),"")</f>
        <v>262498197.66</v>
      </c>
      <c r="I1318" s="2">
        <f>IFERROR([1]!EM_S_QSTM07_IS($C1318,"61",I$2,"1"),"")</f>
        <v>362061011.95999998</v>
      </c>
      <c r="J1318" s="2">
        <f>IFERROR([1]!EM_S_QSTM07_IS($C1318,"61",J$2,"1"),"")</f>
        <v>110186056.86</v>
      </c>
      <c r="M1318" s="2">
        <f>IFERROR([1]!EM_S_QSTM07_IS($C1318,"61",L$2,"1"),"")</f>
        <v>0</v>
      </c>
      <c r="N1318" s="2">
        <f>[1]!EM_S_PERFORMANCEEXPRESS_QNETPROFIT(C1318,L$2)</f>
        <v>0</v>
      </c>
      <c r="O1318" s="2">
        <f>[1]!EM_S_PROFITNOTICE_FORECASTT(C1318,L$2)</f>
        <v>0</v>
      </c>
      <c r="P1318" s="2">
        <f>[1]!EM_S_PROFITNOTICE_FORECASTL(C1318,L$2)</f>
        <v>0</v>
      </c>
      <c r="Q1318">
        <f>[1]!EM_S_PROFITNOTICE_ABSTRACT(C1318,L$2)</f>
        <v>0</v>
      </c>
      <c r="R1318" s="2">
        <f t="shared" si="140"/>
        <v>0</v>
      </c>
      <c r="S1318" s="2" t="str">
        <f t="shared" si="141"/>
        <v/>
      </c>
      <c r="T1318" s="9" t="str">
        <f t="shared" si="142"/>
        <v/>
      </c>
      <c r="U1318">
        <f>IF([1]!EM_S_MAJASSRES_NUM(C1318,"2014-12-30","2016-12-30")&gt;0,1,0)</f>
        <v>0</v>
      </c>
      <c r="V1318" t="str">
        <f t="shared" si="143"/>
        <v/>
      </c>
      <c r="W1318" s="9" t="str">
        <f t="shared" si="144"/>
        <v/>
      </c>
      <c r="X1318" t="str">
        <f t="shared" si="145"/>
        <v/>
      </c>
    </row>
    <row r="1319" spans="2:24" x14ac:dyDescent="0.25">
      <c r="B1319" t="str">
        <f t="shared" si="146"/>
        <v/>
      </c>
      <c r="C1319" s="1" t="s">
        <v>2632</v>
      </c>
      <c r="D1319" s="1" t="s">
        <v>2633</v>
      </c>
      <c r="F1319" s="2">
        <f>IFERROR([1]!EM_S_QSTM07_IS($C1319,"61",F$2,"1"),"")</f>
        <v>2258417.46</v>
      </c>
      <c r="G1319" s="2">
        <f>IFERROR([1]!EM_S_QSTM07_IS($C1319,"61",G$2,"1"),"")</f>
        <v>4781659.28</v>
      </c>
      <c r="H1319" s="2">
        <f>IFERROR([1]!EM_S_QSTM07_IS($C1319,"61",H$2,"1"),"")</f>
        <v>1681743.99</v>
      </c>
      <c r="I1319" s="2">
        <f>IFERROR([1]!EM_S_QSTM07_IS($C1319,"61",I$2,"1"),"")</f>
        <v>107273366.02</v>
      </c>
      <c r="J1319" s="2">
        <f>IFERROR([1]!EM_S_QSTM07_IS($C1319,"61",J$2,"1"),"")</f>
        <v>-8787978.8000000007</v>
      </c>
      <c r="M1319" s="2">
        <f>IFERROR([1]!EM_S_QSTM07_IS($C1319,"61",L$2,"1"),"")</f>
        <v>0</v>
      </c>
      <c r="N1319" s="2">
        <f>[1]!EM_S_PERFORMANCEEXPRESS_QNETPROFIT(C1319,L$2)</f>
        <v>0</v>
      </c>
      <c r="O1319" s="2">
        <f>[1]!EM_S_PROFITNOTICE_FORECASTT(C1319,L$2)</f>
        <v>0</v>
      </c>
      <c r="P1319" s="2">
        <f>[1]!EM_S_PROFITNOTICE_FORECASTL(C1319,L$2)</f>
        <v>0</v>
      </c>
      <c r="Q1319">
        <f>[1]!EM_S_PROFITNOTICE_ABSTRACT(C1319,L$2)</f>
        <v>0</v>
      </c>
      <c r="R1319" s="2">
        <f t="shared" si="140"/>
        <v>0</v>
      </c>
      <c r="S1319" s="2" t="str">
        <f t="shared" si="141"/>
        <v/>
      </c>
      <c r="T1319" s="9" t="str">
        <f t="shared" si="142"/>
        <v/>
      </c>
      <c r="U1319">
        <f>IF([1]!EM_S_MAJASSRES_NUM(C1319,"2014-12-30","2016-12-30")&gt;0,1,0)</f>
        <v>0</v>
      </c>
      <c r="V1319" t="str">
        <f t="shared" si="143"/>
        <v/>
      </c>
      <c r="W1319" s="9" t="str">
        <f t="shared" si="144"/>
        <v/>
      </c>
      <c r="X1319" t="str">
        <f t="shared" si="145"/>
        <v/>
      </c>
    </row>
    <row r="1320" spans="2:24" x14ac:dyDescent="0.25">
      <c r="B1320" t="str">
        <f t="shared" si="146"/>
        <v/>
      </c>
      <c r="C1320" s="1" t="s">
        <v>2634</v>
      </c>
      <c r="D1320" s="1" t="s">
        <v>2635</v>
      </c>
      <c r="F1320" s="2">
        <f>IFERROR([1]!EM_S_QSTM07_IS($C1320,"61",F$2,"1"),"")</f>
        <v>-23927678.039999999</v>
      </c>
      <c r="G1320" s="2">
        <f>IFERROR([1]!EM_S_QSTM07_IS($C1320,"61",G$2,"1"),"")</f>
        <v>14404362.08</v>
      </c>
      <c r="H1320" s="2">
        <f>IFERROR([1]!EM_S_QSTM07_IS($C1320,"61",H$2,"1"),"")</f>
        <v>-16928788.420000002</v>
      </c>
      <c r="I1320" s="2">
        <f>IFERROR([1]!EM_S_QSTM07_IS($C1320,"61",I$2,"1"),"")</f>
        <v>-323062731.94</v>
      </c>
      <c r="J1320" s="2">
        <f>IFERROR([1]!EM_S_QSTM07_IS($C1320,"61",J$2,"1"),"")</f>
        <v>-12899590.859999999</v>
      </c>
      <c r="M1320" s="2">
        <f>IFERROR([1]!EM_S_QSTM07_IS($C1320,"61",L$2,"1"),"")</f>
        <v>0</v>
      </c>
      <c r="N1320" s="2">
        <f>[1]!EM_S_PERFORMANCEEXPRESS_QNETPROFIT(C1320,L$2)</f>
        <v>0</v>
      </c>
      <c r="O1320" s="2">
        <f>[1]!EM_S_PROFITNOTICE_FORECASTT(C1320,L$2)</f>
        <v>0</v>
      </c>
      <c r="P1320" s="2">
        <f>[1]!EM_S_PROFITNOTICE_FORECASTL(C1320,L$2)</f>
        <v>0</v>
      </c>
      <c r="Q1320">
        <f>[1]!EM_S_PROFITNOTICE_ABSTRACT(C1320,L$2)</f>
        <v>0</v>
      </c>
      <c r="R1320" s="2">
        <f t="shared" si="140"/>
        <v>0</v>
      </c>
      <c r="S1320" s="2" t="str">
        <f t="shared" si="141"/>
        <v/>
      </c>
      <c r="T1320" s="9" t="str">
        <f t="shared" si="142"/>
        <v/>
      </c>
      <c r="U1320">
        <f>IF([1]!EM_S_MAJASSRES_NUM(C1320,"2014-12-30","2016-12-30")&gt;0,1,0)</f>
        <v>0</v>
      </c>
      <c r="V1320" t="str">
        <f t="shared" si="143"/>
        <v/>
      </c>
      <c r="W1320" s="9" t="str">
        <f t="shared" si="144"/>
        <v/>
      </c>
      <c r="X1320" t="str">
        <f t="shared" si="145"/>
        <v/>
      </c>
    </row>
    <row r="1321" spans="2:24" x14ac:dyDescent="0.25">
      <c r="B1321" t="str">
        <f t="shared" si="146"/>
        <v/>
      </c>
      <c r="C1321" s="1" t="s">
        <v>2636</v>
      </c>
      <c r="D1321" s="1" t="s">
        <v>2637</v>
      </c>
      <c r="F1321" s="2">
        <f>IFERROR([1]!EM_S_QSTM07_IS($C1321,"61",F$2,"1"),"")</f>
        <v>6927847.7800000003</v>
      </c>
      <c r="G1321" s="2">
        <f>IFERROR([1]!EM_S_QSTM07_IS($C1321,"61",G$2,"1"),"")</f>
        <v>7376646.4199999999</v>
      </c>
      <c r="H1321" s="2">
        <f>IFERROR([1]!EM_S_QSTM07_IS($C1321,"61",H$2,"1"),"")</f>
        <v>7210443.3700000001</v>
      </c>
      <c r="I1321" s="2">
        <f>IFERROR([1]!EM_S_QSTM07_IS($C1321,"61",I$2,"1"),"")</f>
        <v>10868047.27</v>
      </c>
      <c r="J1321" s="2">
        <f>IFERROR([1]!EM_S_QSTM07_IS($C1321,"61",J$2,"1"),"")</f>
        <v>11233267.710000001</v>
      </c>
      <c r="M1321" s="2">
        <f>IFERROR([1]!EM_S_QSTM07_IS($C1321,"61",L$2,"1"),"")</f>
        <v>0</v>
      </c>
      <c r="N1321" s="2">
        <f>[1]!EM_S_PERFORMANCEEXPRESS_QNETPROFIT(C1321,L$2)</f>
        <v>0</v>
      </c>
      <c r="O1321" s="2">
        <f>[1]!EM_S_PROFITNOTICE_FORECASTT(C1321,L$2)</f>
        <v>0</v>
      </c>
      <c r="P1321" s="2">
        <f>[1]!EM_S_PROFITNOTICE_FORECASTL(C1321,L$2)</f>
        <v>0</v>
      </c>
      <c r="Q1321">
        <f>[1]!EM_S_PROFITNOTICE_ABSTRACT(C1321,L$2)</f>
        <v>0</v>
      </c>
      <c r="R1321" s="2">
        <f t="shared" si="140"/>
        <v>0</v>
      </c>
      <c r="S1321" s="2" t="str">
        <f t="shared" si="141"/>
        <v/>
      </c>
      <c r="T1321" s="9" t="str">
        <f t="shared" si="142"/>
        <v/>
      </c>
      <c r="U1321">
        <f>IF([1]!EM_S_MAJASSRES_NUM(C1321,"2014-12-30","2016-12-30")&gt;0,1,0)</f>
        <v>1</v>
      </c>
      <c r="V1321" t="str">
        <f t="shared" si="143"/>
        <v/>
      </c>
      <c r="W1321" s="9" t="str">
        <f t="shared" si="144"/>
        <v/>
      </c>
      <c r="X1321" t="str">
        <f t="shared" si="145"/>
        <v/>
      </c>
    </row>
    <row r="1322" spans="2:24" x14ac:dyDescent="0.25">
      <c r="B1322" t="str">
        <f t="shared" si="146"/>
        <v/>
      </c>
      <c r="C1322" s="1" t="s">
        <v>2638</v>
      </c>
      <c r="D1322" s="1" t="s">
        <v>2639</v>
      </c>
      <c r="F1322" s="2">
        <f>IFERROR([1]!EM_S_QSTM07_IS($C1322,"61",F$2,"1"),"")</f>
        <v>38013973.409999996</v>
      </c>
      <c r="G1322" s="2">
        <f>IFERROR([1]!EM_S_QSTM07_IS($C1322,"61",G$2,"1"),"")</f>
        <v>56138774.939999998</v>
      </c>
      <c r="H1322" s="2">
        <f>IFERROR([1]!EM_S_QSTM07_IS($C1322,"61",H$2,"1"),"")</f>
        <v>20745406.27</v>
      </c>
      <c r="I1322" s="2">
        <f>IFERROR([1]!EM_S_QSTM07_IS($C1322,"61",I$2,"1"),"")</f>
        <v>11791240.460000001</v>
      </c>
      <c r="J1322" s="2">
        <f>IFERROR([1]!EM_S_QSTM07_IS($C1322,"61",J$2,"1"),"")</f>
        <v>17228129.739999998</v>
      </c>
      <c r="M1322" s="2">
        <f>IFERROR([1]!EM_S_QSTM07_IS($C1322,"61",L$2,"1"),"")</f>
        <v>0</v>
      </c>
      <c r="N1322" s="2">
        <f>[1]!EM_S_PERFORMANCEEXPRESS_QNETPROFIT(C1322,L$2)</f>
        <v>0</v>
      </c>
      <c r="O1322" s="2">
        <f>[1]!EM_S_PROFITNOTICE_FORECASTT(C1322,L$2)</f>
        <v>0</v>
      </c>
      <c r="P1322" s="2">
        <f>[1]!EM_S_PROFITNOTICE_FORECASTL(C1322,L$2)</f>
        <v>0</v>
      </c>
      <c r="Q1322" t="str">
        <f>[1]!EM_S_PROFITNOTICE_ABSTRACT(C1322,L$2)</f>
        <v>预计2016年1-12月归属于上市公司股东的净利润与上年同期相比将大幅提升</v>
      </c>
      <c r="R1322" s="2">
        <f t="shared" si="140"/>
        <v>0</v>
      </c>
      <c r="S1322" s="2" t="str">
        <f t="shared" si="141"/>
        <v/>
      </c>
      <c r="T1322" s="9" t="str">
        <f t="shared" si="142"/>
        <v/>
      </c>
      <c r="U1322">
        <f>IF([1]!EM_S_MAJASSRES_NUM(C1322,"2014-12-30","2016-12-30")&gt;0,1,0)</f>
        <v>1</v>
      </c>
      <c r="V1322" t="str">
        <f t="shared" si="143"/>
        <v/>
      </c>
      <c r="W1322" s="9" t="str">
        <f t="shared" si="144"/>
        <v/>
      </c>
      <c r="X1322" t="str">
        <f t="shared" si="145"/>
        <v/>
      </c>
    </row>
    <row r="1323" spans="2:24" x14ac:dyDescent="0.25">
      <c r="B1323" t="str">
        <f t="shared" si="146"/>
        <v/>
      </c>
      <c r="C1323" s="1" t="s">
        <v>2640</v>
      </c>
      <c r="D1323" s="1" t="s">
        <v>2641</v>
      </c>
      <c r="F1323" s="2">
        <f>IFERROR([1]!EM_S_QSTM07_IS($C1323,"61",F$2,"1"),"")</f>
        <v>17942928.66</v>
      </c>
      <c r="G1323" s="2">
        <f>IFERROR([1]!EM_S_QSTM07_IS($C1323,"61",G$2,"1"),"")</f>
        <v>38490983.68</v>
      </c>
      <c r="H1323" s="2">
        <f>IFERROR([1]!EM_S_QSTM07_IS($C1323,"61",H$2,"1"),"")</f>
        <v>85168397.420000002</v>
      </c>
      <c r="I1323" s="2">
        <f>IFERROR([1]!EM_S_QSTM07_IS($C1323,"61",I$2,"1"),"")</f>
        <v>6717391.8899999904</v>
      </c>
      <c r="J1323" s="2">
        <f>IFERROR([1]!EM_S_QSTM07_IS($C1323,"61",J$2,"1"),"")</f>
        <v>117292217.81</v>
      </c>
      <c r="M1323" s="2">
        <f>IFERROR([1]!EM_S_QSTM07_IS($C1323,"61",L$2,"1"),"")</f>
        <v>0</v>
      </c>
      <c r="N1323" s="2">
        <f>[1]!EM_S_PERFORMANCEEXPRESS_QNETPROFIT(C1323,L$2)</f>
        <v>0</v>
      </c>
      <c r="O1323" s="2">
        <f>[1]!EM_S_PROFITNOTICE_FORECASTT(C1323,L$2)</f>
        <v>0</v>
      </c>
      <c r="P1323" s="2">
        <f>[1]!EM_S_PROFITNOTICE_FORECASTL(C1323,L$2)</f>
        <v>0</v>
      </c>
      <c r="Q1323">
        <f>[1]!EM_S_PROFITNOTICE_ABSTRACT(C1323,L$2)</f>
        <v>0</v>
      </c>
      <c r="R1323" s="2">
        <f t="shared" si="140"/>
        <v>0</v>
      </c>
      <c r="S1323" s="2" t="str">
        <f t="shared" si="141"/>
        <v/>
      </c>
      <c r="T1323" s="9" t="str">
        <f t="shared" si="142"/>
        <v/>
      </c>
      <c r="U1323">
        <f>IF([1]!EM_S_MAJASSRES_NUM(C1323,"2014-12-30","2016-12-30")&gt;0,1,0)</f>
        <v>0</v>
      </c>
      <c r="V1323" t="str">
        <f t="shared" si="143"/>
        <v/>
      </c>
      <c r="W1323" s="9" t="str">
        <f t="shared" si="144"/>
        <v/>
      </c>
      <c r="X1323" t="str">
        <f t="shared" si="145"/>
        <v/>
      </c>
    </row>
    <row r="1324" spans="2:24" x14ac:dyDescent="0.25">
      <c r="B1324" t="str">
        <f t="shared" si="146"/>
        <v/>
      </c>
      <c r="C1324" s="1" t="s">
        <v>2642</v>
      </c>
      <c r="D1324" s="1" t="s">
        <v>2643</v>
      </c>
      <c r="F1324" s="2">
        <f>IFERROR([1]!EM_S_QSTM07_IS($C1324,"61",F$2,"1"),"")</f>
        <v>358334679.88999999</v>
      </c>
      <c r="G1324" s="2">
        <f>IFERROR([1]!EM_S_QSTM07_IS($C1324,"61",G$2,"1"),"")</f>
        <v>220279627.66999999</v>
      </c>
      <c r="H1324" s="2">
        <f>IFERROR([1]!EM_S_QSTM07_IS($C1324,"61",H$2,"1"),"")</f>
        <v>143663937.08000001</v>
      </c>
      <c r="I1324" s="2">
        <f>IFERROR([1]!EM_S_QSTM07_IS($C1324,"61",I$2,"1"),"")</f>
        <v>467914042.79000002</v>
      </c>
      <c r="J1324" s="2">
        <f>IFERROR([1]!EM_S_QSTM07_IS($C1324,"61",J$2,"1"),"")</f>
        <v>264866849.84</v>
      </c>
      <c r="M1324" s="2">
        <f>IFERROR([1]!EM_S_QSTM07_IS($C1324,"61",L$2,"1"),"")</f>
        <v>0</v>
      </c>
      <c r="N1324" s="2">
        <f>[1]!EM_S_PERFORMANCEEXPRESS_QNETPROFIT(C1324,L$2)</f>
        <v>0</v>
      </c>
      <c r="O1324" s="2">
        <f>[1]!EM_S_PROFITNOTICE_FORECASTT(C1324,L$2)</f>
        <v>0</v>
      </c>
      <c r="P1324" s="2">
        <f>[1]!EM_S_PROFITNOTICE_FORECASTL(C1324,L$2)</f>
        <v>0</v>
      </c>
      <c r="Q1324">
        <f>[1]!EM_S_PROFITNOTICE_ABSTRACT(C1324,L$2)</f>
        <v>0</v>
      </c>
      <c r="R1324" s="2">
        <f t="shared" si="140"/>
        <v>0</v>
      </c>
      <c r="S1324" s="2" t="str">
        <f t="shared" si="141"/>
        <v/>
      </c>
      <c r="T1324" s="9" t="str">
        <f t="shared" si="142"/>
        <v/>
      </c>
      <c r="U1324">
        <f>IF([1]!EM_S_MAJASSRES_NUM(C1324,"2014-12-30","2016-12-30")&gt;0,1,0)</f>
        <v>0</v>
      </c>
      <c r="V1324" t="str">
        <f t="shared" si="143"/>
        <v/>
      </c>
      <c r="W1324" s="9" t="str">
        <f t="shared" si="144"/>
        <v/>
      </c>
      <c r="X1324" t="str">
        <f t="shared" si="145"/>
        <v/>
      </c>
    </row>
    <row r="1325" spans="2:24" x14ac:dyDescent="0.25">
      <c r="B1325" t="str">
        <f t="shared" si="146"/>
        <v/>
      </c>
      <c r="C1325" s="1" t="s">
        <v>2644</v>
      </c>
      <c r="D1325" s="1" t="s">
        <v>2645</v>
      </c>
      <c r="F1325" s="2">
        <f>IFERROR([1]!EM_S_QSTM07_IS($C1325,"61",F$2,"1"),"")</f>
        <v>21292477.66</v>
      </c>
      <c r="G1325" s="2">
        <f>IFERROR([1]!EM_S_QSTM07_IS($C1325,"61",G$2,"1"),"")</f>
        <v>25531495.079999998</v>
      </c>
      <c r="H1325" s="2">
        <f>IFERROR([1]!EM_S_QSTM07_IS($C1325,"61",H$2,"1"),"")</f>
        <v>20940997.960000001</v>
      </c>
      <c r="I1325" s="2">
        <f>IFERROR([1]!EM_S_QSTM07_IS($C1325,"61",I$2,"1"),"")</f>
        <v>57202185.740000002</v>
      </c>
      <c r="J1325" s="2">
        <f>IFERROR([1]!EM_S_QSTM07_IS($C1325,"61",J$2,"1"),"")</f>
        <v>24852764.670000002</v>
      </c>
      <c r="M1325" s="2">
        <f>IFERROR([1]!EM_S_QSTM07_IS($C1325,"61",L$2,"1"),"")</f>
        <v>0</v>
      </c>
      <c r="N1325" s="2">
        <f>[1]!EM_S_PERFORMANCEEXPRESS_QNETPROFIT(C1325,L$2)</f>
        <v>0</v>
      </c>
      <c r="O1325" s="2">
        <f>[1]!EM_S_PROFITNOTICE_FORECASTT(C1325,L$2)</f>
        <v>0</v>
      </c>
      <c r="P1325" s="2">
        <f>[1]!EM_S_PROFITNOTICE_FORECASTL(C1325,L$2)</f>
        <v>0</v>
      </c>
      <c r="Q1325">
        <f>[1]!EM_S_PROFITNOTICE_ABSTRACT(C1325,L$2)</f>
        <v>0</v>
      </c>
      <c r="R1325" s="2">
        <f t="shared" si="140"/>
        <v>0</v>
      </c>
      <c r="S1325" s="2" t="str">
        <f t="shared" si="141"/>
        <v/>
      </c>
      <c r="T1325" s="9" t="str">
        <f t="shared" si="142"/>
        <v/>
      </c>
      <c r="U1325">
        <f>IF([1]!EM_S_MAJASSRES_NUM(C1325,"2014-12-30","2016-12-30")&gt;0,1,0)</f>
        <v>0</v>
      </c>
      <c r="V1325" t="str">
        <f t="shared" si="143"/>
        <v/>
      </c>
      <c r="W1325" s="9" t="str">
        <f t="shared" si="144"/>
        <v/>
      </c>
      <c r="X1325" t="str">
        <f t="shared" si="145"/>
        <v/>
      </c>
    </row>
    <row r="1326" spans="2:24" x14ac:dyDescent="0.25">
      <c r="B1326" t="str">
        <f t="shared" si="146"/>
        <v/>
      </c>
      <c r="C1326" s="1" t="s">
        <v>2646</v>
      </c>
      <c r="D1326" s="1" t="s">
        <v>2647</v>
      </c>
      <c r="F1326" s="2">
        <f>IFERROR([1]!EM_S_QSTM07_IS($C1326,"61",F$2,"1"),"")</f>
        <v>5510367.0899999999</v>
      </c>
      <c r="G1326" s="2">
        <f>IFERROR([1]!EM_S_QSTM07_IS($C1326,"61",G$2,"1"),"")</f>
        <v>10017768.039999999</v>
      </c>
      <c r="H1326" s="2">
        <f>IFERROR([1]!EM_S_QSTM07_IS($C1326,"61",H$2,"1"),"")</f>
        <v>5556274.3300000001</v>
      </c>
      <c r="I1326" s="2">
        <f>IFERROR([1]!EM_S_QSTM07_IS($C1326,"61",I$2,"1"),"")</f>
        <v>-1533775.91</v>
      </c>
      <c r="J1326" s="2">
        <f>IFERROR([1]!EM_S_QSTM07_IS($C1326,"61",J$2,"1"),"")</f>
        <v>380145.53</v>
      </c>
      <c r="M1326" s="2">
        <f>IFERROR([1]!EM_S_QSTM07_IS($C1326,"61",L$2,"1"),"")</f>
        <v>0</v>
      </c>
      <c r="N1326" s="2">
        <f>[1]!EM_S_PERFORMANCEEXPRESS_QNETPROFIT(C1326,L$2)</f>
        <v>0</v>
      </c>
      <c r="O1326" s="2">
        <f>[1]!EM_S_PROFITNOTICE_FORECASTT(C1326,L$2)</f>
        <v>0</v>
      </c>
      <c r="P1326" s="2">
        <f>[1]!EM_S_PROFITNOTICE_FORECASTL(C1326,L$2)</f>
        <v>0</v>
      </c>
      <c r="Q1326" t="str">
        <f>[1]!EM_S_PROFITNOTICE_ABSTRACT(C1326,L$2)</f>
        <v>预计2016年1-12月归属于上市公司股东的净利润与上年相比增长50%-80%</v>
      </c>
      <c r="R1326" s="2">
        <f t="shared" si="140"/>
        <v>0</v>
      </c>
      <c r="S1326" s="2" t="str">
        <f t="shared" si="141"/>
        <v/>
      </c>
      <c r="T1326" s="9" t="str">
        <f t="shared" si="142"/>
        <v/>
      </c>
      <c r="U1326">
        <f>IF([1]!EM_S_MAJASSRES_NUM(C1326,"2014-12-30","2016-12-30")&gt;0,1,0)</f>
        <v>0</v>
      </c>
      <c r="V1326" t="str">
        <f t="shared" si="143"/>
        <v/>
      </c>
      <c r="W1326" s="9" t="str">
        <f t="shared" si="144"/>
        <v/>
      </c>
      <c r="X1326" t="str">
        <f t="shared" si="145"/>
        <v/>
      </c>
    </row>
    <row r="1327" spans="2:24" x14ac:dyDescent="0.25">
      <c r="B1327" t="str">
        <f t="shared" si="146"/>
        <v/>
      </c>
      <c r="C1327" s="1" t="s">
        <v>2648</v>
      </c>
      <c r="D1327" s="1" t="s">
        <v>2649</v>
      </c>
      <c r="F1327" s="2">
        <f>IFERROR([1]!EM_S_QSTM07_IS($C1327,"61",F$2,"1"),"")</f>
        <v>24185883.199999999</v>
      </c>
      <c r="G1327" s="2">
        <f>IFERROR([1]!EM_S_QSTM07_IS($C1327,"61",G$2,"1"),"")</f>
        <v>8938087.4700000007</v>
      </c>
      <c r="H1327" s="2">
        <f>IFERROR([1]!EM_S_QSTM07_IS($C1327,"61",H$2,"1"),"")</f>
        <v>1742811.15</v>
      </c>
      <c r="I1327" s="2">
        <f>IFERROR([1]!EM_S_QSTM07_IS($C1327,"61",I$2,"1"),"")</f>
        <v>48986093.700000003</v>
      </c>
      <c r="J1327" s="2">
        <f>IFERROR([1]!EM_S_QSTM07_IS($C1327,"61",J$2,"1"),"")</f>
        <v>5982649.2199999997</v>
      </c>
      <c r="M1327" s="2">
        <f>IFERROR([1]!EM_S_QSTM07_IS($C1327,"61",L$2,"1"),"")</f>
        <v>0</v>
      </c>
      <c r="N1327" s="2">
        <f>[1]!EM_S_PERFORMANCEEXPRESS_QNETPROFIT(C1327,L$2)</f>
        <v>0</v>
      </c>
      <c r="O1327" s="2">
        <f>[1]!EM_S_PROFITNOTICE_FORECASTT(C1327,L$2)</f>
        <v>0</v>
      </c>
      <c r="P1327" s="2">
        <f>[1]!EM_S_PROFITNOTICE_FORECASTL(C1327,L$2)</f>
        <v>0</v>
      </c>
      <c r="Q1327">
        <f>[1]!EM_S_PROFITNOTICE_ABSTRACT(C1327,L$2)</f>
        <v>0</v>
      </c>
      <c r="R1327" s="2">
        <f t="shared" si="140"/>
        <v>0</v>
      </c>
      <c r="S1327" s="2" t="str">
        <f t="shared" si="141"/>
        <v/>
      </c>
      <c r="T1327" s="9" t="str">
        <f t="shared" si="142"/>
        <v/>
      </c>
      <c r="U1327">
        <f>IF([1]!EM_S_MAJASSRES_NUM(C1327,"2014-12-30","2016-12-30")&gt;0,1,0)</f>
        <v>1</v>
      </c>
      <c r="V1327" t="str">
        <f t="shared" si="143"/>
        <v/>
      </c>
      <c r="W1327" s="9" t="str">
        <f t="shared" si="144"/>
        <v/>
      </c>
      <c r="X1327" t="str">
        <f t="shared" si="145"/>
        <v/>
      </c>
    </row>
    <row r="1328" spans="2:24" x14ac:dyDescent="0.25">
      <c r="B1328" t="str">
        <f t="shared" si="146"/>
        <v/>
      </c>
      <c r="C1328" s="1" t="s">
        <v>2650</v>
      </c>
      <c r="D1328" s="1" t="s">
        <v>2651</v>
      </c>
      <c r="F1328" s="2">
        <f>IFERROR([1]!EM_S_QSTM07_IS($C1328,"61",F$2,"1"),"")</f>
        <v>64673320.780000001</v>
      </c>
      <c r="G1328" s="2">
        <f>IFERROR([1]!EM_S_QSTM07_IS($C1328,"61",G$2,"1"),"")</f>
        <v>71350587.870000005</v>
      </c>
      <c r="H1328" s="2">
        <f>IFERROR([1]!EM_S_QSTM07_IS($C1328,"61",H$2,"1"),"")</f>
        <v>53158480.240000002</v>
      </c>
      <c r="I1328" s="2">
        <f>IFERROR([1]!EM_S_QSTM07_IS($C1328,"61",I$2,"1"),"")</f>
        <v>48937775.469999999</v>
      </c>
      <c r="J1328" s="2">
        <f>IFERROR([1]!EM_S_QSTM07_IS($C1328,"61",J$2,"1"),"")</f>
        <v>37684025.25</v>
      </c>
      <c r="M1328" s="2">
        <f>IFERROR([1]!EM_S_QSTM07_IS($C1328,"61",L$2,"1"),"")</f>
        <v>0</v>
      </c>
      <c r="N1328" s="2">
        <f>[1]!EM_S_PERFORMANCEEXPRESS_QNETPROFIT(C1328,L$2)</f>
        <v>0</v>
      </c>
      <c r="O1328" s="2">
        <f>[1]!EM_S_PROFITNOTICE_FORECASTT(C1328,L$2)</f>
        <v>0</v>
      </c>
      <c r="P1328" s="2">
        <f>[1]!EM_S_PROFITNOTICE_FORECASTL(C1328,L$2)</f>
        <v>0</v>
      </c>
      <c r="Q1328">
        <f>[1]!EM_S_PROFITNOTICE_ABSTRACT(C1328,L$2)</f>
        <v>0</v>
      </c>
      <c r="R1328" s="2">
        <f t="shared" si="140"/>
        <v>0</v>
      </c>
      <c r="S1328" s="2" t="str">
        <f t="shared" si="141"/>
        <v/>
      </c>
      <c r="T1328" s="9" t="str">
        <f t="shared" si="142"/>
        <v/>
      </c>
      <c r="U1328">
        <f>IF([1]!EM_S_MAJASSRES_NUM(C1328,"2014-12-30","2016-12-30")&gt;0,1,0)</f>
        <v>1</v>
      </c>
      <c r="V1328" t="str">
        <f t="shared" si="143"/>
        <v/>
      </c>
      <c r="W1328" s="9" t="str">
        <f t="shared" si="144"/>
        <v/>
      </c>
      <c r="X1328" t="str">
        <f t="shared" si="145"/>
        <v/>
      </c>
    </row>
    <row r="1329" spans="2:24" x14ac:dyDescent="0.25">
      <c r="B1329" t="str">
        <f t="shared" si="146"/>
        <v/>
      </c>
      <c r="C1329" s="1" t="s">
        <v>2652</v>
      </c>
      <c r="D1329" s="1" t="s">
        <v>2653</v>
      </c>
      <c r="F1329" s="2">
        <f>IFERROR([1]!EM_S_QSTM07_IS($C1329,"61",F$2,"1"),"")</f>
        <v>31079275.23</v>
      </c>
      <c r="G1329" s="2">
        <f>IFERROR([1]!EM_S_QSTM07_IS($C1329,"61",G$2,"1"),"")</f>
        <v>32997444.98</v>
      </c>
      <c r="H1329" s="2">
        <f>IFERROR([1]!EM_S_QSTM07_IS($C1329,"61",H$2,"1"),"")</f>
        <v>6184218.2300000004</v>
      </c>
      <c r="I1329" s="2">
        <f>IFERROR([1]!EM_S_QSTM07_IS($C1329,"61",I$2,"1"),"")</f>
        <v>20659310.440000001</v>
      </c>
      <c r="J1329" s="2">
        <f>IFERROR([1]!EM_S_QSTM07_IS($C1329,"61",J$2,"1"),"")</f>
        <v>15413783.189999999</v>
      </c>
      <c r="M1329" s="2">
        <f>IFERROR([1]!EM_S_QSTM07_IS($C1329,"61",L$2,"1"),"")</f>
        <v>0</v>
      </c>
      <c r="N1329" s="2">
        <f>[1]!EM_S_PERFORMANCEEXPRESS_QNETPROFIT(C1329,L$2)</f>
        <v>0</v>
      </c>
      <c r="O1329" s="2">
        <f>[1]!EM_S_PROFITNOTICE_FORECASTT(C1329,L$2)</f>
        <v>0</v>
      </c>
      <c r="P1329" s="2">
        <f>[1]!EM_S_PROFITNOTICE_FORECASTL(C1329,L$2)</f>
        <v>0</v>
      </c>
      <c r="Q1329">
        <f>[1]!EM_S_PROFITNOTICE_ABSTRACT(C1329,L$2)</f>
        <v>0</v>
      </c>
      <c r="R1329" s="2">
        <f t="shared" si="140"/>
        <v>0</v>
      </c>
      <c r="S1329" s="2" t="str">
        <f t="shared" si="141"/>
        <v/>
      </c>
      <c r="T1329" s="9" t="str">
        <f t="shared" si="142"/>
        <v/>
      </c>
      <c r="U1329">
        <f>IF([1]!EM_S_MAJASSRES_NUM(C1329,"2014-12-30","2016-12-30")&gt;0,1,0)</f>
        <v>1</v>
      </c>
      <c r="V1329" t="str">
        <f t="shared" si="143"/>
        <v/>
      </c>
      <c r="W1329" s="9" t="str">
        <f t="shared" si="144"/>
        <v/>
      </c>
      <c r="X1329" t="str">
        <f t="shared" si="145"/>
        <v/>
      </c>
    </row>
    <row r="1330" spans="2:24" x14ac:dyDescent="0.25">
      <c r="B1330" t="str">
        <f t="shared" si="146"/>
        <v/>
      </c>
      <c r="C1330" s="1" t="s">
        <v>2654</v>
      </c>
      <c r="D1330" s="1" t="s">
        <v>2655</v>
      </c>
      <c r="F1330" s="2">
        <f>IFERROR([1]!EM_S_QSTM07_IS($C1330,"61",F$2,"1"),"")</f>
        <v>68482801.950000003</v>
      </c>
      <c r="G1330" s="2">
        <f>IFERROR([1]!EM_S_QSTM07_IS($C1330,"61",G$2,"1"),"")</f>
        <v>108347679.38</v>
      </c>
      <c r="H1330" s="2">
        <f>IFERROR([1]!EM_S_QSTM07_IS($C1330,"61",H$2,"1"),"")</f>
        <v>83114086.230000004</v>
      </c>
      <c r="I1330" s="2">
        <f>IFERROR([1]!EM_S_QSTM07_IS($C1330,"61",I$2,"1"),"")</f>
        <v>27182996.82</v>
      </c>
      <c r="J1330" s="2">
        <f>IFERROR([1]!EM_S_QSTM07_IS($C1330,"61",J$2,"1"),"")</f>
        <v>65081950.030000001</v>
      </c>
      <c r="M1330" s="2">
        <f>IFERROR([1]!EM_S_QSTM07_IS($C1330,"61",L$2,"1"),"")</f>
        <v>0</v>
      </c>
      <c r="N1330" s="2">
        <f>[1]!EM_S_PERFORMANCEEXPRESS_QNETPROFIT(C1330,L$2)</f>
        <v>0</v>
      </c>
      <c r="O1330" s="2">
        <f>[1]!EM_S_PROFITNOTICE_FORECASTT(C1330,L$2)</f>
        <v>0</v>
      </c>
      <c r="P1330" s="2">
        <f>[1]!EM_S_PROFITNOTICE_FORECASTL(C1330,L$2)</f>
        <v>0</v>
      </c>
      <c r="Q1330">
        <f>[1]!EM_S_PROFITNOTICE_ABSTRACT(C1330,L$2)</f>
        <v>0</v>
      </c>
      <c r="R1330" s="2">
        <f t="shared" si="140"/>
        <v>0</v>
      </c>
      <c r="S1330" s="2" t="str">
        <f t="shared" si="141"/>
        <v/>
      </c>
      <c r="T1330" s="9" t="str">
        <f t="shared" si="142"/>
        <v/>
      </c>
      <c r="U1330">
        <f>IF([1]!EM_S_MAJASSRES_NUM(C1330,"2014-12-30","2016-12-30")&gt;0,1,0)</f>
        <v>0</v>
      </c>
      <c r="V1330" t="str">
        <f t="shared" si="143"/>
        <v/>
      </c>
      <c r="W1330" s="9" t="str">
        <f t="shared" si="144"/>
        <v/>
      </c>
      <c r="X1330" t="str">
        <f t="shared" si="145"/>
        <v/>
      </c>
    </row>
    <row r="1331" spans="2:24" x14ac:dyDescent="0.25">
      <c r="B1331" t="str">
        <f t="shared" si="146"/>
        <v/>
      </c>
      <c r="C1331" s="1" t="s">
        <v>2656</v>
      </c>
      <c r="D1331" s="1" t="s">
        <v>2657</v>
      </c>
      <c r="F1331" s="2">
        <f>IFERROR([1]!EM_S_QSTM07_IS($C1331,"61",F$2,"1"),"")</f>
        <v>18009604.859999999</v>
      </c>
      <c r="G1331" s="2">
        <f>IFERROR([1]!EM_S_QSTM07_IS($C1331,"61",G$2,"1"),"")</f>
        <v>13280962.35</v>
      </c>
      <c r="H1331" s="2">
        <f>IFERROR([1]!EM_S_QSTM07_IS($C1331,"61",H$2,"1"),"")</f>
        <v>10182815.65</v>
      </c>
      <c r="I1331" s="2">
        <f>IFERROR([1]!EM_S_QSTM07_IS($C1331,"61",I$2,"1"),"")</f>
        <v>47572331.380000003</v>
      </c>
      <c r="J1331" s="2">
        <f>IFERROR([1]!EM_S_QSTM07_IS($C1331,"61",J$2,"1"),"")</f>
        <v>-10510729.800000001</v>
      </c>
      <c r="M1331" s="2">
        <f>IFERROR([1]!EM_S_QSTM07_IS($C1331,"61",L$2,"1"),"")</f>
        <v>0</v>
      </c>
      <c r="N1331" s="2">
        <f>[1]!EM_S_PERFORMANCEEXPRESS_QNETPROFIT(C1331,L$2)</f>
        <v>0</v>
      </c>
      <c r="O1331" s="2">
        <f>[1]!EM_S_PROFITNOTICE_FORECASTT(C1331,L$2)</f>
        <v>0</v>
      </c>
      <c r="P1331" s="2">
        <f>[1]!EM_S_PROFITNOTICE_FORECASTL(C1331,L$2)</f>
        <v>0</v>
      </c>
      <c r="Q1331" t="str">
        <f>[1]!EM_S_PROFITNOTICE_ABSTRACT(C1331,L$2)</f>
        <v>预计2016年1-12月归属于上市公司股东的净利润将有较大幅度的提升。</v>
      </c>
      <c r="R1331" s="2">
        <f t="shared" si="140"/>
        <v>0</v>
      </c>
      <c r="S1331" s="2" t="str">
        <f t="shared" si="141"/>
        <v/>
      </c>
      <c r="T1331" s="9" t="str">
        <f t="shared" si="142"/>
        <v/>
      </c>
      <c r="U1331">
        <f>IF([1]!EM_S_MAJASSRES_NUM(C1331,"2014-12-30","2016-12-30")&gt;0,1,0)</f>
        <v>1</v>
      </c>
      <c r="V1331" t="str">
        <f t="shared" si="143"/>
        <v/>
      </c>
      <c r="W1331" s="9" t="str">
        <f t="shared" si="144"/>
        <v/>
      </c>
      <c r="X1331" t="str">
        <f t="shared" si="145"/>
        <v/>
      </c>
    </row>
    <row r="1332" spans="2:24" x14ac:dyDescent="0.25">
      <c r="B1332" t="str">
        <f t="shared" si="146"/>
        <v/>
      </c>
      <c r="C1332" s="1" t="s">
        <v>2658</v>
      </c>
      <c r="D1332" s="1" t="s">
        <v>2659</v>
      </c>
      <c r="F1332" s="2">
        <f>IFERROR([1]!EM_S_QSTM07_IS($C1332,"61",F$2,"1"),"")</f>
        <v>14740183.279999999</v>
      </c>
      <c r="G1332" s="2">
        <f>IFERROR([1]!EM_S_QSTM07_IS($C1332,"61",G$2,"1"),"")</f>
        <v>24569839.960000001</v>
      </c>
      <c r="H1332" s="2">
        <f>IFERROR([1]!EM_S_QSTM07_IS($C1332,"61",H$2,"1"),"")</f>
        <v>38425027.170000002</v>
      </c>
      <c r="I1332" s="2">
        <f>IFERROR([1]!EM_S_QSTM07_IS($C1332,"61",I$2,"1"),"")</f>
        <v>25228041.25</v>
      </c>
      <c r="J1332" s="2">
        <f>IFERROR([1]!EM_S_QSTM07_IS($C1332,"61",J$2,"1"),"")</f>
        <v>10865284.02</v>
      </c>
      <c r="M1332" s="2">
        <f>IFERROR([1]!EM_S_QSTM07_IS($C1332,"61",L$2,"1"),"")</f>
        <v>0</v>
      </c>
      <c r="N1332" s="2">
        <f>[1]!EM_S_PERFORMANCEEXPRESS_QNETPROFIT(C1332,L$2)</f>
        <v>0</v>
      </c>
      <c r="O1332" s="2">
        <f>[1]!EM_S_PROFITNOTICE_FORECASTT(C1332,L$2)</f>
        <v>0</v>
      </c>
      <c r="P1332" s="2">
        <f>[1]!EM_S_PROFITNOTICE_FORECASTL(C1332,L$2)</f>
        <v>0</v>
      </c>
      <c r="Q1332">
        <f>[1]!EM_S_PROFITNOTICE_ABSTRACT(C1332,L$2)</f>
        <v>0</v>
      </c>
      <c r="R1332" s="2">
        <f t="shared" si="140"/>
        <v>0</v>
      </c>
      <c r="S1332" s="2" t="str">
        <f t="shared" si="141"/>
        <v/>
      </c>
      <c r="T1332" s="9" t="str">
        <f t="shared" si="142"/>
        <v/>
      </c>
      <c r="U1332">
        <f>IF([1]!EM_S_MAJASSRES_NUM(C1332,"2014-12-30","2016-12-30")&gt;0,1,0)</f>
        <v>0</v>
      </c>
      <c r="V1332" t="str">
        <f t="shared" si="143"/>
        <v/>
      </c>
      <c r="W1332" s="9" t="str">
        <f t="shared" si="144"/>
        <v/>
      </c>
      <c r="X1332" t="str">
        <f t="shared" si="145"/>
        <v/>
      </c>
    </row>
    <row r="1333" spans="2:24" x14ac:dyDescent="0.25">
      <c r="B1333" t="str">
        <f t="shared" si="146"/>
        <v/>
      </c>
      <c r="C1333" s="1" t="s">
        <v>2660</v>
      </c>
      <c r="D1333" s="1" t="s">
        <v>2661</v>
      </c>
      <c r="F1333" s="2">
        <f>IFERROR([1]!EM_S_QSTM07_IS($C1333,"61",F$2,"1"),"")</f>
        <v>13744070.210000001</v>
      </c>
      <c r="G1333" s="2">
        <f>IFERROR([1]!EM_S_QSTM07_IS($C1333,"61",G$2,"1"),"")</f>
        <v>7710868.3899999997</v>
      </c>
      <c r="H1333" s="2">
        <f>IFERROR([1]!EM_S_QSTM07_IS($C1333,"61",H$2,"1"),"")</f>
        <v>12053664.289999999</v>
      </c>
      <c r="I1333" s="2">
        <f>IFERROR([1]!EM_S_QSTM07_IS($C1333,"61",I$2,"1"),"")</f>
        <v>5638205.7300000004</v>
      </c>
      <c r="J1333" s="2">
        <f>IFERROR([1]!EM_S_QSTM07_IS($C1333,"61",J$2,"1"),"")</f>
        <v>8728856.2400000002</v>
      </c>
      <c r="M1333" s="2">
        <f>IFERROR([1]!EM_S_QSTM07_IS($C1333,"61",L$2,"1"),"")</f>
        <v>0</v>
      </c>
      <c r="N1333" s="2">
        <f>[1]!EM_S_PERFORMANCEEXPRESS_QNETPROFIT(C1333,L$2)</f>
        <v>0</v>
      </c>
      <c r="O1333" s="2">
        <f>[1]!EM_S_PROFITNOTICE_FORECASTT(C1333,L$2)</f>
        <v>41290000</v>
      </c>
      <c r="P1333" s="2">
        <f>[1]!EM_S_PROFITNOTICE_FORECASTL(C1333,L$2)</f>
        <v>34010000</v>
      </c>
      <c r="Q1333" t="str">
        <f>[1]!EM_S_PROFITNOTICE_ABSTRACT(C1333,L$2)</f>
        <v>预计2016年1-12月归属于上市公司股东的净利润3,401万元-4,129万元,比上年同期增长40%-70%</v>
      </c>
      <c r="R1333" s="2">
        <f t="shared" si="140"/>
        <v>37650000</v>
      </c>
      <c r="S1333" s="2">
        <f t="shared" si="141"/>
        <v>4141397.1099999994</v>
      </c>
      <c r="T1333" s="9">
        <f t="shared" si="142"/>
        <v>-0.26547605597924873</v>
      </c>
      <c r="U1333">
        <f>IF([1]!EM_S_MAJASSRES_NUM(C1333,"2014-12-30","2016-12-30")&gt;0,1,0)</f>
        <v>0</v>
      </c>
      <c r="V1333" t="str">
        <f t="shared" si="143"/>
        <v/>
      </c>
      <c r="W1333" s="9" t="str">
        <f t="shared" si="144"/>
        <v/>
      </c>
      <c r="X1333" t="str">
        <f t="shared" si="145"/>
        <v/>
      </c>
    </row>
    <row r="1334" spans="2:24" x14ac:dyDescent="0.25">
      <c r="B1334" t="str">
        <f t="shared" si="146"/>
        <v/>
      </c>
      <c r="C1334" s="1" t="s">
        <v>2662</v>
      </c>
      <c r="D1334" s="1" t="s">
        <v>2663</v>
      </c>
      <c r="F1334" s="2">
        <f>IFERROR([1]!EM_S_QSTM07_IS($C1334,"61",F$2,"1"),"")</f>
        <v>101930544.76000001</v>
      </c>
      <c r="G1334" s="2">
        <f>IFERROR([1]!EM_S_QSTM07_IS($C1334,"61",G$2,"1"),"")</f>
        <v>48208454.259999998</v>
      </c>
      <c r="H1334" s="2">
        <f>IFERROR([1]!EM_S_QSTM07_IS($C1334,"61",H$2,"1"),"")</f>
        <v>220967094.28</v>
      </c>
      <c r="I1334" s="2">
        <f>IFERROR([1]!EM_S_QSTM07_IS($C1334,"61",I$2,"1"),"")</f>
        <v>104141378.59</v>
      </c>
      <c r="J1334" s="2">
        <f>IFERROR([1]!EM_S_QSTM07_IS($C1334,"61",J$2,"1"),"")</f>
        <v>73031105.379999995</v>
      </c>
      <c r="M1334" s="2">
        <f>IFERROR([1]!EM_S_QSTM07_IS($C1334,"61",L$2,"1"),"")</f>
        <v>0</v>
      </c>
      <c r="N1334" s="2">
        <f>[1]!EM_S_PERFORMANCEEXPRESS_QNETPROFIT(C1334,L$2)</f>
        <v>0</v>
      </c>
      <c r="O1334" s="2">
        <f>[1]!EM_S_PROFITNOTICE_FORECASTT(C1334,L$2)</f>
        <v>0</v>
      </c>
      <c r="P1334" s="2">
        <f>[1]!EM_S_PROFITNOTICE_FORECASTL(C1334,L$2)</f>
        <v>0</v>
      </c>
      <c r="Q1334">
        <f>[1]!EM_S_PROFITNOTICE_ABSTRACT(C1334,L$2)</f>
        <v>0</v>
      </c>
      <c r="R1334" s="2">
        <f t="shared" si="140"/>
        <v>0</v>
      </c>
      <c r="S1334" s="2" t="str">
        <f t="shared" si="141"/>
        <v/>
      </c>
      <c r="T1334" s="9" t="str">
        <f t="shared" si="142"/>
        <v/>
      </c>
      <c r="U1334">
        <f>IF([1]!EM_S_MAJASSRES_NUM(C1334,"2014-12-30","2016-12-30")&gt;0,1,0)</f>
        <v>0</v>
      </c>
      <c r="V1334" t="str">
        <f t="shared" si="143"/>
        <v/>
      </c>
      <c r="W1334" s="9" t="str">
        <f t="shared" si="144"/>
        <v/>
      </c>
      <c r="X1334" t="str">
        <f t="shared" si="145"/>
        <v/>
      </c>
    </row>
    <row r="1335" spans="2:24" x14ac:dyDescent="0.25">
      <c r="B1335" t="str">
        <f t="shared" si="146"/>
        <v/>
      </c>
      <c r="C1335" s="1" t="s">
        <v>2664</v>
      </c>
      <c r="D1335" s="1" t="s">
        <v>2665</v>
      </c>
      <c r="F1335" s="2">
        <f>IFERROR([1]!EM_S_QSTM07_IS($C1335,"61",F$2,"1"),"")</f>
        <v>7618705.8399999999</v>
      </c>
      <c r="G1335" s="2">
        <f>IFERROR([1]!EM_S_QSTM07_IS($C1335,"61",G$2,"1"),"")</f>
        <v>19025174.91</v>
      </c>
      <c r="H1335" s="2">
        <f>IFERROR([1]!EM_S_QSTM07_IS($C1335,"61",H$2,"1"),"")</f>
        <v>6331780.9400000004</v>
      </c>
      <c r="I1335" s="2">
        <f>IFERROR([1]!EM_S_QSTM07_IS($C1335,"61",I$2,"1"),"")</f>
        <v>59566109.640000001</v>
      </c>
      <c r="J1335" s="2">
        <f>IFERROR([1]!EM_S_QSTM07_IS($C1335,"61",J$2,"1"),"")</f>
        <v>8115966.9800000004</v>
      </c>
      <c r="M1335" s="2">
        <f>IFERROR([1]!EM_S_QSTM07_IS($C1335,"61",L$2,"1"),"")</f>
        <v>0</v>
      </c>
      <c r="N1335" s="2">
        <f>[1]!EM_S_PERFORMANCEEXPRESS_QNETPROFIT(C1335,L$2)</f>
        <v>0</v>
      </c>
      <c r="O1335" s="2">
        <f>[1]!EM_S_PROFITNOTICE_FORECASTT(C1335,L$2)</f>
        <v>0</v>
      </c>
      <c r="P1335" s="2">
        <f>[1]!EM_S_PROFITNOTICE_FORECASTL(C1335,L$2)</f>
        <v>0</v>
      </c>
      <c r="Q1335">
        <f>[1]!EM_S_PROFITNOTICE_ABSTRACT(C1335,L$2)</f>
        <v>0</v>
      </c>
      <c r="R1335" s="2">
        <f t="shared" si="140"/>
        <v>0</v>
      </c>
      <c r="S1335" s="2" t="str">
        <f t="shared" si="141"/>
        <v/>
      </c>
      <c r="T1335" s="9" t="str">
        <f t="shared" si="142"/>
        <v/>
      </c>
      <c r="U1335">
        <f>IF([1]!EM_S_MAJASSRES_NUM(C1335,"2014-12-30","2016-12-30")&gt;0,1,0)</f>
        <v>0</v>
      </c>
      <c r="V1335" t="str">
        <f t="shared" si="143"/>
        <v/>
      </c>
      <c r="W1335" s="9" t="str">
        <f t="shared" si="144"/>
        <v/>
      </c>
      <c r="X1335" t="str">
        <f t="shared" si="145"/>
        <v/>
      </c>
    </row>
    <row r="1336" spans="2:24" x14ac:dyDescent="0.25">
      <c r="B1336" t="str">
        <f t="shared" si="146"/>
        <v/>
      </c>
      <c r="C1336" s="1" t="s">
        <v>2666</v>
      </c>
      <c r="D1336" s="1" t="s">
        <v>2667</v>
      </c>
      <c r="F1336" s="2">
        <f>IFERROR([1]!EM_S_QSTM07_IS($C1336,"61",F$2,"1"),"")</f>
        <v>9375971.5800000001</v>
      </c>
      <c r="G1336" s="2">
        <f>IFERROR([1]!EM_S_QSTM07_IS($C1336,"61",G$2,"1"),"")</f>
        <v>6561216.7199999997</v>
      </c>
      <c r="H1336" s="2">
        <f>IFERROR([1]!EM_S_QSTM07_IS($C1336,"61",H$2,"1"),"")</f>
        <v>7700594.2000000002</v>
      </c>
      <c r="I1336" s="2">
        <f>IFERROR([1]!EM_S_QSTM07_IS($C1336,"61",I$2,"1"),"")</f>
        <v>10711340.300000001</v>
      </c>
      <c r="J1336" s="2">
        <f>IFERROR([1]!EM_S_QSTM07_IS($C1336,"61",J$2,"1"),"")</f>
        <v>10260815.9</v>
      </c>
      <c r="M1336" s="2">
        <f>IFERROR([1]!EM_S_QSTM07_IS($C1336,"61",L$2,"1"),"")</f>
        <v>0</v>
      </c>
      <c r="N1336" s="2">
        <f>[1]!EM_S_PERFORMANCEEXPRESS_QNETPROFIT(C1336,L$2)</f>
        <v>0</v>
      </c>
      <c r="O1336" s="2">
        <f>[1]!EM_S_PROFITNOTICE_FORECASTT(C1336,L$2)</f>
        <v>0</v>
      </c>
      <c r="P1336" s="2">
        <f>[1]!EM_S_PROFITNOTICE_FORECASTL(C1336,L$2)</f>
        <v>0</v>
      </c>
      <c r="Q1336">
        <f>[1]!EM_S_PROFITNOTICE_ABSTRACT(C1336,L$2)</f>
        <v>0</v>
      </c>
      <c r="R1336" s="2">
        <f t="shared" si="140"/>
        <v>0</v>
      </c>
      <c r="S1336" s="2" t="str">
        <f t="shared" si="141"/>
        <v/>
      </c>
      <c r="T1336" s="9" t="str">
        <f t="shared" si="142"/>
        <v/>
      </c>
      <c r="U1336">
        <f>IF([1]!EM_S_MAJASSRES_NUM(C1336,"2014-12-30","2016-12-30")&gt;0,1,0)</f>
        <v>0</v>
      </c>
      <c r="V1336" t="str">
        <f t="shared" si="143"/>
        <v/>
      </c>
      <c r="W1336" s="9" t="str">
        <f t="shared" si="144"/>
        <v/>
      </c>
      <c r="X1336" t="str">
        <f t="shared" si="145"/>
        <v/>
      </c>
    </row>
    <row r="1337" spans="2:24" x14ac:dyDescent="0.25">
      <c r="B1337" t="str">
        <f t="shared" si="146"/>
        <v/>
      </c>
      <c r="C1337" s="1" t="s">
        <v>2668</v>
      </c>
      <c r="D1337" s="1" t="s">
        <v>2669</v>
      </c>
      <c r="F1337" s="2">
        <f>IFERROR([1]!EM_S_QSTM07_IS($C1337,"61",F$2,"1"),"")</f>
        <v>17795715.469999999</v>
      </c>
      <c r="G1337" s="2">
        <f>IFERROR([1]!EM_S_QSTM07_IS($C1337,"61",G$2,"1"),"")</f>
        <v>4531634.88</v>
      </c>
      <c r="H1337" s="2">
        <f>IFERROR([1]!EM_S_QSTM07_IS($C1337,"61",H$2,"1"),"")</f>
        <v>5727707.3200000003</v>
      </c>
      <c r="I1337" s="2">
        <f>IFERROR([1]!EM_S_QSTM07_IS($C1337,"61",I$2,"1"),"")</f>
        <v>10524587.24</v>
      </c>
      <c r="J1337" s="2">
        <f>IFERROR([1]!EM_S_QSTM07_IS($C1337,"61",J$2,"1"),"")</f>
        <v>2502490.65</v>
      </c>
      <c r="M1337" s="2">
        <f>IFERROR([1]!EM_S_QSTM07_IS($C1337,"61",L$2,"1"),"")</f>
        <v>0</v>
      </c>
      <c r="N1337" s="2">
        <f>[1]!EM_S_PERFORMANCEEXPRESS_QNETPROFIT(C1337,L$2)</f>
        <v>0</v>
      </c>
      <c r="O1337" s="2">
        <f>[1]!EM_S_PROFITNOTICE_FORECASTT(C1337,L$2)</f>
        <v>0</v>
      </c>
      <c r="P1337" s="2">
        <f>[1]!EM_S_PROFITNOTICE_FORECASTL(C1337,L$2)</f>
        <v>0</v>
      </c>
      <c r="Q1337">
        <f>[1]!EM_S_PROFITNOTICE_ABSTRACT(C1337,L$2)</f>
        <v>0</v>
      </c>
      <c r="R1337" s="2">
        <f t="shared" si="140"/>
        <v>0</v>
      </c>
      <c r="S1337" s="2" t="str">
        <f t="shared" si="141"/>
        <v/>
      </c>
      <c r="T1337" s="9" t="str">
        <f t="shared" si="142"/>
        <v/>
      </c>
      <c r="U1337">
        <f>IF([1]!EM_S_MAJASSRES_NUM(C1337,"2014-12-30","2016-12-30")&gt;0,1,0)</f>
        <v>0</v>
      </c>
      <c r="V1337" t="str">
        <f t="shared" si="143"/>
        <v/>
      </c>
      <c r="W1337" s="9" t="str">
        <f t="shared" si="144"/>
        <v/>
      </c>
      <c r="X1337" t="str">
        <f t="shared" si="145"/>
        <v/>
      </c>
    </row>
    <row r="1338" spans="2:24" x14ac:dyDescent="0.25">
      <c r="B1338" t="str">
        <f t="shared" si="146"/>
        <v/>
      </c>
      <c r="C1338" s="1" t="s">
        <v>2670</v>
      </c>
      <c r="D1338" s="1" t="s">
        <v>2671</v>
      </c>
      <c r="F1338" s="2">
        <f>IFERROR([1]!EM_S_QSTM07_IS($C1338,"61",F$2,"1"),"")</f>
        <v>21295032.199999999</v>
      </c>
      <c r="G1338" s="2">
        <f>IFERROR([1]!EM_S_QSTM07_IS($C1338,"61",G$2,"1"),"")</f>
        <v>14543313.699999999</v>
      </c>
      <c r="H1338" s="2">
        <f>IFERROR([1]!EM_S_QSTM07_IS($C1338,"61",H$2,"1"),"")</f>
        <v>-11763015.939999999</v>
      </c>
      <c r="I1338" s="2">
        <f>IFERROR([1]!EM_S_QSTM07_IS($C1338,"61",I$2,"1"),"")</f>
        <v>50648285.109999999</v>
      </c>
      <c r="J1338" s="2">
        <f>IFERROR([1]!EM_S_QSTM07_IS($C1338,"61",J$2,"1"),"")</f>
        <v>15156713.84</v>
      </c>
      <c r="M1338" s="2">
        <f>IFERROR([1]!EM_S_QSTM07_IS($C1338,"61",L$2,"1"),"")</f>
        <v>0</v>
      </c>
      <c r="N1338" s="2">
        <f>[1]!EM_S_PERFORMANCEEXPRESS_QNETPROFIT(C1338,L$2)</f>
        <v>0</v>
      </c>
      <c r="O1338" s="2">
        <f>[1]!EM_S_PROFITNOTICE_FORECASTT(C1338,L$2)</f>
        <v>0</v>
      </c>
      <c r="P1338" s="2">
        <f>[1]!EM_S_PROFITNOTICE_FORECASTL(C1338,L$2)</f>
        <v>0</v>
      </c>
      <c r="Q1338">
        <f>[1]!EM_S_PROFITNOTICE_ABSTRACT(C1338,L$2)</f>
        <v>0</v>
      </c>
      <c r="R1338" s="2">
        <f t="shared" si="140"/>
        <v>0</v>
      </c>
      <c r="S1338" s="2" t="str">
        <f t="shared" si="141"/>
        <v/>
      </c>
      <c r="T1338" s="9" t="str">
        <f t="shared" si="142"/>
        <v/>
      </c>
      <c r="U1338">
        <f>IF([1]!EM_S_MAJASSRES_NUM(C1338,"2014-12-30","2016-12-30")&gt;0,1,0)</f>
        <v>0</v>
      </c>
      <c r="V1338" t="str">
        <f t="shared" si="143"/>
        <v/>
      </c>
      <c r="W1338" s="9" t="str">
        <f t="shared" si="144"/>
        <v/>
      </c>
      <c r="X1338" t="str">
        <f t="shared" si="145"/>
        <v/>
      </c>
    </row>
    <row r="1339" spans="2:24" x14ac:dyDescent="0.25">
      <c r="B1339" t="str">
        <f t="shared" si="146"/>
        <v/>
      </c>
      <c r="C1339" s="1" t="s">
        <v>2672</v>
      </c>
      <c r="D1339" s="1" t="s">
        <v>2673</v>
      </c>
      <c r="F1339" s="2">
        <f>IFERROR([1]!EM_S_QSTM07_IS($C1339,"61",F$2,"1"),"")</f>
        <v>42588196.450000003</v>
      </c>
      <c r="G1339" s="2">
        <f>IFERROR([1]!EM_S_QSTM07_IS($C1339,"61",G$2,"1"),"")</f>
        <v>41642148.969999999</v>
      </c>
      <c r="H1339" s="2">
        <f>IFERROR([1]!EM_S_QSTM07_IS($C1339,"61",H$2,"1"),"")</f>
        <v>60001873.380000003</v>
      </c>
      <c r="I1339" s="2">
        <f>IFERROR([1]!EM_S_QSTM07_IS($C1339,"61",I$2,"1"),"")</f>
        <v>24892767.460000001</v>
      </c>
      <c r="J1339" s="2">
        <f>IFERROR([1]!EM_S_QSTM07_IS($C1339,"61",J$2,"1"),"")</f>
        <v>4905428.37</v>
      </c>
      <c r="M1339" s="2">
        <f>IFERROR([1]!EM_S_QSTM07_IS($C1339,"61",L$2,"1"),"")</f>
        <v>0</v>
      </c>
      <c r="N1339" s="2">
        <f>[1]!EM_S_PERFORMANCEEXPRESS_QNETPROFIT(C1339,L$2)</f>
        <v>0</v>
      </c>
      <c r="O1339" s="2">
        <f>[1]!EM_S_PROFITNOTICE_FORECASTT(C1339,L$2)</f>
        <v>0</v>
      </c>
      <c r="P1339" s="2">
        <f>[1]!EM_S_PROFITNOTICE_FORECASTL(C1339,L$2)</f>
        <v>0</v>
      </c>
      <c r="Q1339">
        <f>[1]!EM_S_PROFITNOTICE_ABSTRACT(C1339,L$2)</f>
        <v>0</v>
      </c>
      <c r="R1339" s="2">
        <f t="shared" si="140"/>
        <v>0</v>
      </c>
      <c r="S1339" s="2" t="str">
        <f t="shared" si="141"/>
        <v/>
      </c>
      <c r="T1339" s="9" t="str">
        <f t="shared" si="142"/>
        <v/>
      </c>
      <c r="U1339">
        <f>IF([1]!EM_S_MAJASSRES_NUM(C1339,"2014-12-30","2016-12-30")&gt;0,1,0)</f>
        <v>0</v>
      </c>
      <c r="V1339" t="str">
        <f t="shared" si="143"/>
        <v/>
      </c>
      <c r="W1339" s="9" t="str">
        <f t="shared" si="144"/>
        <v/>
      </c>
      <c r="X1339" t="str">
        <f t="shared" si="145"/>
        <v/>
      </c>
    </row>
    <row r="1340" spans="2:24" x14ac:dyDescent="0.25">
      <c r="B1340" t="str">
        <f t="shared" si="146"/>
        <v/>
      </c>
      <c r="C1340" s="1" t="s">
        <v>2674</v>
      </c>
      <c r="D1340" s="1" t="s">
        <v>2675</v>
      </c>
      <c r="F1340" s="2">
        <f>IFERROR([1]!EM_S_QSTM07_IS($C1340,"61",F$2,"1"),"")</f>
        <v>9797331.4900000002</v>
      </c>
      <c r="G1340" s="2">
        <f>IFERROR([1]!EM_S_QSTM07_IS($C1340,"61",G$2,"1"),"")</f>
        <v>35538841.689999998</v>
      </c>
      <c r="H1340" s="2">
        <f>IFERROR([1]!EM_S_QSTM07_IS($C1340,"61",H$2,"1"),"")</f>
        <v>8037499.7000000002</v>
      </c>
      <c r="I1340" s="2">
        <f>IFERROR([1]!EM_S_QSTM07_IS($C1340,"61",I$2,"1"),"")</f>
        <v>46636397.109999999</v>
      </c>
      <c r="J1340" s="2">
        <f>IFERROR([1]!EM_S_QSTM07_IS($C1340,"61",J$2,"1"),"")</f>
        <v>9203104.5800000001</v>
      </c>
      <c r="M1340" s="2">
        <f>IFERROR([1]!EM_S_QSTM07_IS($C1340,"61",L$2,"1"),"")</f>
        <v>0</v>
      </c>
      <c r="N1340" s="2">
        <f>[1]!EM_S_PERFORMANCEEXPRESS_QNETPROFIT(C1340,L$2)</f>
        <v>0</v>
      </c>
      <c r="O1340" s="2">
        <f>[1]!EM_S_PROFITNOTICE_FORECASTT(C1340,L$2)</f>
        <v>0</v>
      </c>
      <c r="P1340" s="2">
        <f>[1]!EM_S_PROFITNOTICE_FORECASTL(C1340,L$2)</f>
        <v>0</v>
      </c>
      <c r="Q1340">
        <f>[1]!EM_S_PROFITNOTICE_ABSTRACT(C1340,L$2)</f>
        <v>0</v>
      </c>
      <c r="R1340" s="2">
        <f t="shared" si="140"/>
        <v>0</v>
      </c>
      <c r="S1340" s="2" t="str">
        <f t="shared" si="141"/>
        <v/>
      </c>
      <c r="T1340" s="9" t="str">
        <f t="shared" si="142"/>
        <v/>
      </c>
      <c r="U1340">
        <f>IF([1]!EM_S_MAJASSRES_NUM(C1340,"2014-12-30","2016-12-30")&gt;0,1,0)</f>
        <v>0</v>
      </c>
      <c r="V1340" t="str">
        <f t="shared" si="143"/>
        <v/>
      </c>
      <c r="W1340" s="9" t="str">
        <f t="shared" si="144"/>
        <v/>
      </c>
      <c r="X1340" t="str">
        <f t="shared" si="145"/>
        <v/>
      </c>
    </row>
    <row r="1341" spans="2:24" x14ac:dyDescent="0.25">
      <c r="B1341" t="str">
        <f t="shared" si="146"/>
        <v/>
      </c>
      <c r="C1341" s="1" t="s">
        <v>2676</v>
      </c>
      <c r="D1341" s="1" t="s">
        <v>2677</v>
      </c>
      <c r="F1341" s="2">
        <f>IFERROR([1]!EM_S_QSTM07_IS($C1341,"61",F$2,"1"),"")</f>
        <v>31501000.93</v>
      </c>
      <c r="G1341" s="2">
        <f>IFERROR([1]!EM_S_QSTM07_IS($C1341,"61",G$2,"1"),"")</f>
        <v>29487110.73</v>
      </c>
      <c r="H1341" s="2">
        <f>IFERROR([1]!EM_S_QSTM07_IS($C1341,"61",H$2,"1"),"")</f>
        <v>24049448.390000001</v>
      </c>
      <c r="I1341" s="2">
        <f>IFERROR([1]!EM_S_QSTM07_IS($C1341,"61",I$2,"1"),"")</f>
        <v>41174386.740000002</v>
      </c>
      <c r="J1341" s="2">
        <f>IFERROR([1]!EM_S_QSTM07_IS($C1341,"61",J$2,"1"),"")</f>
        <v>31370245.93</v>
      </c>
      <c r="M1341" s="2">
        <f>IFERROR([1]!EM_S_QSTM07_IS($C1341,"61",L$2,"1"),"")</f>
        <v>0</v>
      </c>
      <c r="N1341" s="2">
        <f>[1]!EM_S_PERFORMANCEEXPRESS_QNETPROFIT(C1341,L$2)</f>
        <v>0</v>
      </c>
      <c r="O1341" s="2">
        <f>[1]!EM_S_PROFITNOTICE_FORECASTT(C1341,L$2)</f>
        <v>0</v>
      </c>
      <c r="P1341" s="2">
        <f>[1]!EM_S_PROFITNOTICE_FORECASTL(C1341,L$2)</f>
        <v>0</v>
      </c>
      <c r="Q1341">
        <f>[1]!EM_S_PROFITNOTICE_ABSTRACT(C1341,L$2)</f>
        <v>0</v>
      </c>
      <c r="R1341" s="2">
        <f t="shared" si="140"/>
        <v>0</v>
      </c>
      <c r="S1341" s="2" t="str">
        <f t="shared" si="141"/>
        <v/>
      </c>
      <c r="T1341" s="9" t="str">
        <f t="shared" si="142"/>
        <v/>
      </c>
      <c r="U1341">
        <f>IF([1]!EM_S_MAJASSRES_NUM(C1341,"2014-12-30","2016-12-30")&gt;0,1,0)</f>
        <v>0</v>
      </c>
      <c r="V1341" t="str">
        <f t="shared" si="143"/>
        <v/>
      </c>
      <c r="W1341" s="9" t="str">
        <f t="shared" si="144"/>
        <v/>
      </c>
      <c r="X1341" t="str">
        <f t="shared" si="145"/>
        <v/>
      </c>
    </row>
    <row r="1342" spans="2:24" x14ac:dyDescent="0.25">
      <c r="B1342" t="str">
        <f t="shared" si="146"/>
        <v/>
      </c>
      <c r="C1342" s="1" t="s">
        <v>2678</v>
      </c>
      <c r="D1342" s="1" t="s">
        <v>2679</v>
      </c>
      <c r="F1342" s="2">
        <f>IFERROR([1]!EM_S_QSTM07_IS($C1342,"61",F$2,"1"),"")</f>
        <v>16364047.99</v>
      </c>
      <c r="G1342" s="2">
        <f>IFERROR([1]!EM_S_QSTM07_IS($C1342,"61",G$2,"1"),"")</f>
        <v>27939965.100000001</v>
      </c>
      <c r="H1342" s="2">
        <f>IFERROR([1]!EM_S_QSTM07_IS($C1342,"61",H$2,"1"),"")</f>
        <v>13015482.220000001</v>
      </c>
      <c r="I1342" s="2">
        <f>IFERROR([1]!EM_S_QSTM07_IS($C1342,"61",I$2,"1"),"")</f>
        <v>-74996397.319999993</v>
      </c>
      <c r="J1342" s="2">
        <f>IFERROR([1]!EM_S_QSTM07_IS($C1342,"61",J$2,"1"),"")</f>
        <v>-261334.89</v>
      </c>
      <c r="M1342" s="2">
        <f>IFERROR([1]!EM_S_QSTM07_IS($C1342,"61",L$2,"1"),"")</f>
        <v>0</v>
      </c>
      <c r="N1342" s="2">
        <f>[1]!EM_S_PERFORMANCEEXPRESS_QNETPROFIT(C1342,L$2)</f>
        <v>0</v>
      </c>
      <c r="O1342" s="2">
        <f>[1]!EM_S_PROFITNOTICE_FORECASTT(C1342,L$2)</f>
        <v>0</v>
      </c>
      <c r="P1342" s="2">
        <f>[1]!EM_S_PROFITNOTICE_FORECASTL(C1342,L$2)</f>
        <v>0</v>
      </c>
      <c r="Q1342">
        <f>[1]!EM_S_PROFITNOTICE_ABSTRACT(C1342,L$2)</f>
        <v>0</v>
      </c>
      <c r="R1342" s="2">
        <f t="shared" si="140"/>
        <v>0</v>
      </c>
      <c r="S1342" s="2" t="str">
        <f t="shared" si="141"/>
        <v/>
      </c>
      <c r="T1342" s="9" t="str">
        <f t="shared" si="142"/>
        <v/>
      </c>
      <c r="U1342">
        <f>IF([1]!EM_S_MAJASSRES_NUM(C1342,"2014-12-30","2016-12-30")&gt;0,1,0)</f>
        <v>1</v>
      </c>
      <c r="V1342" t="str">
        <f t="shared" si="143"/>
        <v/>
      </c>
      <c r="W1342" s="9" t="str">
        <f t="shared" si="144"/>
        <v/>
      </c>
      <c r="X1342" t="str">
        <f t="shared" si="145"/>
        <v/>
      </c>
    </row>
    <row r="1343" spans="2:24" x14ac:dyDescent="0.25">
      <c r="B1343" t="str">
        <f t="shared" si="146"/>
        <v/>
      </c>
      <c r="C1343" s="1" t="s">
        <v>2680</v>
      </c>
      <c r="D1343" s="1" t="s">
        <v>2681</v>
      </c>
      <c r="F1343" s="2">
        <f>IFERROR([1]!EM_S_QSTM07_IS($C1343,"61",F$2,"1"),"")</f>
        <v>4271895.4400000004</v>
      </c>
      <c r="G1343" s="2">
        <f>IFERROR([1]!EM_S_QSTM07_IS($C1343,"61",G$2,"1"),"")</f>
        <v>684283.12</v>
      </c>
      <c r="H1343" s="2">
        <f>IFERROR([1]!EM_S_QSTM07_IS($C1343,"61",H$2,"1"),"")</f>
        <v>3460286.36</v>
      </c>
      <c r="I1343" s="2">
        <f>IFERROR([1]!EM_S_QSTM07_IS($C1343,"61",I$2,"1"),"")</f>
        <v>49538875.840000004</v>
      </c>
      <c r="J1343" s="2">
        <f>IFERROR([1]!EM_S_QSTM07_IS($C1343,"61",J$2,"1"),"")</f>
        <v>2412067.2200000002</v>
      </c>
      <c r="M1343" s="2">
        <f>IFERROR([1]!EM_S_QSTM07_IS($C1343,"61",L$2,"1"),"")</f>
        <v>0</v>
      </c>
      <c r="N1343" s="2">
        <f>[1]!EM_S_PERFORMANCEEXPRESS_QNETPROFIT(C1343,L$2)</f>
        <v>0</v>
      </c>
      <c r="O1343" s="2">
        <f>[1]!EM_S_PROFITNOTICE_FORECASTT(C1343,L$2)</f>
        <v>0</v>
      </c>
      <c r="P1343" s="2">
        <f>[1]!EM_S_PROFITNOTICE_FORECASTL(C1343,L$2)</f>
        <v>0</v>
      </c>
      <c r="Q1343">
        <f>[1]!EM_S_PROFITNOTICE_ABSTRACT(C1343,L$2)</f>
        <v>0</v>
      </c>
      <c r="R1343" s="2">
        <f t="shared" si="140"/>
        <v>0</v>
      </c>
      <c r="S1343" s="2" t="str">
        <f t="shared" si="141"/>
        <v/>
      </c>
      <c r="T1343" s="9" t="str">
        <f t="shared" si="142"/>
        <v/>
      </c>
      <c r="U1343">
        <f>IF([1]!EM_S_MAJASSRES_NUM(C1343,"2014-12-30","2016-12-30")&gt;0,1,0)</f>
        <v>0</v>
      </c>
      <c r="V1343" t="str">
        <f t="shared" si="143"/>
        <v/>
      </c>
      <c r="W1343" s="9" t="str">
        <f t="shared" si="144"/>
        <v/>
      </c>
      <c r="X1343" t="str">
        <f t="shared" si="145"/>
        <v/>
      </c>
    </row>
    <row r="1344" spans="2:24" x14ac:dyDescent="0.25">
      <c r="B1344" t="str">
        <f t="shared" si="146"/>
        <v/>
      </c>
      <c r="C1344" s="1" t="s">
        <v>2682</v>
      </c>
      <c r="D1344" s="1" t="s">
        <v>2683</v>
      </c>
      <c r="F1344" s="2">
        <f>IFERROR([1]!EM_S_QSTM07_IS($C1344,"61",F$2,"1"),"")</f>
        <v>16160778.01</v>
      </c>
      <c r="G1344" s="2">
        <f>IFERROR([1]!EM_S_QSTM07_IS($C1344,"61",G$2,"1"),"")</f>
        <v>10068236.85</v>
      </c>
      <c r="H1344" s="2">
        <f>IFERROR([1]!EM_S_QSTM07_IS($C1344,"61",H$2,"1"),"")</f>
        <v>10146269.189999999</v>
      </c>
      <c r="I1344" s="2">
        <f>IFERROR([1]!EM_S_QSTM07_IS($C1344,"61",I$2,"1"),"")</f>
        <v>21606053.02</v>
      </c>
      <c r="J1344" s="2">
        <f>IFERROR([1]!EM_S_QSTM07_IS($C1344,"61",J$2,"1"),"")</f>
        <v>7705274.29</v>
      </c>
      <c r="M1344" s="2">
        <f>IFERROR([1]!EM_S_QSTM07_IS($C1344,"61",L$2,"1"),"")</f>
        <v>0</v>
      </c>
      <c r="N1344" s="2">
        <f>[1]!EM_S_PERFORMANCEEXPRESS_QNETPROFIT(C1344,L$2)</f>
        <v>0</v>
      </c>
      <c r="O1344" s="2">
        <f>[1]!EM_S_PROFITNOTICE_FORECASTT(C1344,L$2)</f>
        <v>0</v>
      </c>
      <c r="P1344" s="2">
        <f>[1]!EM_S_PROFITNOTICE_FORECASTL(C1344,L$2)</f>
        <v>0</v>
      </c>
      <c r="Q1344">
        <f>[1]!EM_S_PROFITNOTICE_ABSTRACT(C1344,L$2)</f>
        <v>0</v>
      </c>
      <c r="R1344" s="2">
        <f t="shared" si="140"/>
        <v>0</v>
      </c>
      <c r="S1344" s="2" t="str">
        <f t="shared" si="141"/>
        <v/>
      </c>
      <c r="T1344" s="9" t="str">
        <f t="shared" si="142"/>
        <v/>
      </c>
      <c r="U1344">
        <f>IF([1]!EM_S_MAJASSRES_NUM(C1344,"2014-12-30","2016-12-30")&gt;0,1,0)</f>
        <v>1</v>
      </c>
      <c r="V1344" t="str">
        <f t="shared" si="143"/>
        <v/>
      </c>
      <c r="W1344" s="9" t="str">
        <f t="shared" si="144"/>
        <v/>
      </c>
      <c r="X1344" t="str">
        <f t="shared" si="145"/>
        <v/>
      </c>
    </row>
    <row r="1345" spans="2:24" x14ac:dyDescent="0.25">
      <c r="B1345" t="str">
        <f t="shared" si="146"/>
        <v/>
      </c>
      <c r="C1345" s="1" t="s">
        <v>2684</v>
      </c>
      <c r="D1345" s="1" t="s">
        <v>2685</v>
      </c>
      <c r="F1345" s="2">
        <f>IFERROR([1]!EM_S_QSTM07_IS($C1345,"61",F$2,"1"),"")</f>
        <v>73894295.709999993</v>
      </c>
      <c r="G1345" s="2">
        <f>IFERROR([1]!EM_S_QSTM07_IS($C1345,"61",G$2,"1"),"")</f>
        <v>57830818.990000002</v>
      </c>
      <c r="H1345" s="2">
        <f>IFERROR([1]!EM_S_QSTM07_IS($C1345,"61",H$2,"1"),"")</f>
        <v>41943293.07</v>
      </c>
      <c r="I1345" s="2">
        <f>IFERROR([1]!EM_S_QSTM07_IS($C1345,"61",I$2,"1"),"")</f>
        <v>43896028.079999998</v>
      </c>
      <c r="J1345" s="2">
        <f>IFERROR([1]!EM_S_QSTM07_IS($C1345,"61",J$2,"1"),"")</f>
        <v>42108639.009999998</v>
      </c>
      <c r="M1345" s="2">
        <f>IFERROR([1]!EM_S_QSTM07_IS($C1345,"61",L$2,"1"),"")</f>
        <v>0</v>
      </c>
      <c r="N1345" s="2">
        <f>[1]!EM_S_PERFORMANCEEXPRESS_QNETPROFIT(C1345,L$2)</f>
        <v>0</v>
      </c>
      <c r="O1345" s="2">
        <f>[1]!EM_S_PROFITNOTICE_FORECASTT(C1345,L$2)</f>
        <v>0</v>
      </c>
      <c r="P1345" s="2">
        <f>[1]!EM_S_PROFITNOTICE_FORECASTL(C1345,L$2)</f>
        <v>0</v>
      </c>
      <c r="Q1345">
        <f>[1]!EM_S_PROFITNOTICE_ABSTRACT(C1345,L$2)</f>
        <v>0</v>
      </c>
      <c r="R1345" s="2">
        <f t="shared" si="140"/>
        <v>0</v>
      </c>
      <c r="S1345" s="2" t="str">
        <f t="shared" si="141"/>
        <v/>
      </c>
      <c r="T1345" s="9" t="str">
        <f t="shared" si="142"/>
        <v/>
      </c>
      <c r="U1345">
        <f>IF([1]!EM_S_MAJASSRES_NUM(C1345,"2014-12-30","2016-12-30")&gt;0,1,0)</f>
        <v>1</v>
      </c>
      <c r="V1345" t="str">
        <f t="shared" si="143"/>
        <v/>
      </c>
      <c r="W1345" s="9" t="str">
        <f t="shared" si="144"/>
        <v/>
      </c>
      <c r="X1345" t="str">
        <f t="shared" si="145"/>
        <v/>
      </c>
    </row>
    <row r="1346" spans="2:24" x14ac:dyDescent="0.25">
      <c r="B1346" t="str">
        <f t="shared" si="146"/>
        <v/>
      </c>
      <c r="C1346" s="1" t="s">
        <v>2686</v>
      </c>
      <c r="D1346" s="1" t="s">
        <v>2687</v>
      </c>
      <c r="F1346" s="2">
        <f>IFERROR([1]!EM_S_QSTM07_IS($C1346,"61",F$2,"1"),"")</f>
        <v>57781718.840000004</v>
      </c>
      <c r="G1346" s="2">
        <f>IFERROR([1]!EM_S_QSTM07_IS($C1346,"61",G$2,"1"),"")</f>
        <v>71125157.859999999</v>
      </c>
      <c r="H1346" s="2">
        <f>IFERROR([1]!EM_S_QSTM07_IS($C1346,"61",H$2,"1"),"")</f>
        <v>70097003.75</v>
      </c>
      <c r="I1346" s="2">
        <f>IFERROR([1]!EM_S_QSTM07_IS($C1346,"61",I$2,"1"),"")</f>
        <v>50555100.759999998</v>
      </c>
      <c r="J1346" s="2">
        <f>IFERROR([1]!EM_S_QSTM07_IS($C1346,"61",J$2,"1"),"")</f>
        <v>70929651.930000007</v>
      </c>
      <c r="M1346" s="2">
        <f>IFERROR([1]!EM_S_QSTM07_IS($C1346,"61",L$2,"1"),"")</f>
        <v>0</v>
      </c>
      <c r="N1346" s="2">
        <f>[1]!EM_S_PERFORMANCEEXPRESS_QNETPROFIT(C1346,L$2)</f>
        <v>0</v>
      </c>
      <c r="O1346" s="2">
        <f>[1]!EM_S_PROFITNOTICE_FORECASTT(C1346,L$2)</f>
        <v>0</v>
      </c>
      <c r="P1346" s="2">
        <f>[1]!EM_S_PROFITNOTICE_FORECASTL(C1346,L$2)</f>
        <v>0</v>
      </c>
      <c r="Q1346">
        <f>[1]!EM_S_PROFITNOTICE_ABSTRACT(C1346,L$2)</f>
        <v>0</v>
      </c>
      <c r="R1346" s="2">
        <f t="shared" si="140"/>
        <v>0</v>
      </c>
      <c r="S1346" s="2" t="str">
        <f t="shared" si="141"/>
        <v/>
      </c>
      <c r="T1346" s="9" t="str">
        <f t="shared" si="142"/>
        <v/>
      </c>
      <c r="U1346">
        <f>IF([1]!EM_S_MAJASSRES_NUM(C1346,"2014-12-30","2016-12-30")&gt;0,1,0)</f>
        <v>0</v>
      </c>
      <c r="V1346" t="str">
        <f t="shared" si="143"/>
        <v/>
      </c>
      <c r="W1346" s="9" t="str">
        <f t="shared" si="144"/>
        <v/>
      </c>
      <c r="X1346" t="str">
        <f t="shared" si="145"/>
        <v/>
      </c>
    </row>
    <row r="1347" spans="2:24" x14ac:dyDescent="0.25">
      <c r="B1347" t="str">
        <f t="shared" si="146"/>
        <v/>
      </c>
      <c r="C1347" s="1" t="s">
        <v>2688</v>
      </c>
      <c r="D1347" s="1" t="s">
        <v>2689</v>
      </c>
      <c r="F1347" s="2">
        <f>IFERROR([1]!EM_S_QSTM07_IS($C1347,"61",F$2,"1"),"")</f>
        <v>11459954.880000001</v>
      </c>
      <c r="G1347" s="2">
        <f>IFERROR([1]!EM_S_QSTM07_IS($C1347,"61",G$2,"1"),"")</f>
        <v>61598995.030000001</v>
      </c>
      <c r="H1347" s="2">
        <f>IFERROR([1]!EM_S_QSTM07_IS($C1347,"61",H$2,"1"),"")</f>
        <v>10202884.07</v>
      </c>
      <c r="I1347" s="2">
        <f>IFERROR([1]!EM_S_QSTM07_IS($C1347,"61",I$2,"1"),"")</f>
        <v>18193863.91</v>
      </c>
      <c r="J1347" s="2">
        <f>IFERROR([1]!EM_S_QSTM07_IS($C1347,"61",J$2,"1"),"")</f>
        <v>19358201.199999999</v>
      </c>
      <c r="M1347" s="2">
        <f>IFERROR([1]!EM_S_QSTM07_IS($C1347,"61",L$2,"1"),"")</f>
        <v>0</v>
      </c>
      <c r="N1347" s="2">
        <f>[1]!EM_S_PERFORMANCEEXPRESS_QNETPROFIT(C1347,L$2)</f>
        <v>0</v>
      </c>
      <c r="O1347" s="2">
        <f>[1]!EM_S_PROFITNOTICE_FORECASTT(C1347,L$2)</f>
        <v>0</v>
      </c>
      <c r="P1347" s="2">
        <f>[1]!EM_S_PROFITNOTICE_FORECASTL(C1347,L$2)</f>
        <v>0</v>
      </c>
      <c r="Q1347" t="str">
        <f>[1]!EM_S_PROFITNOTICE_ABSTRACT(C1347,L$2)</f>
        <v>预计2016年1-12月归属于上市公司股东的净利润同比上年增长:80%-110%</v>
      </c>
      <c r="R1347" s="2">
        <f t="shared" ref="R1347:R1410" si="147">AVERAGE(O1347:P1347)</f>
        <v>0</v>
      </c>
      <c r="S1347" s="2" t="str">
        <f t="shared" ref="S1347:S1410" si="148">IF(R1347&gt;0,R1347-SUM(F1347:H1347),"")</f>
        <v/>
      </c>
      <c r="T1347" s="9" t="str">
        <f t="shared" ref="T1347:T1410" si="149">IFERROR(IF(S1347&lt;&gt;0,(S1347-I1347)/ABS(I1347),""),"")</f>
        <v/>
      </c>
      <c r="U1347">
        <f>IF([1]!EM_S_MAJASSRES_NUM(C1347,"2014-12-30","2016-12-30")&gt;0,1,0)</f>
        <v>1</v>
      </c>
      <c r="V1347" t="str">
        <f t="shared" ref="V1347:V1410" si="150">IFERROR(IF(AND(U1347=0,I1347&gt;$W$1),IFERROR(RANK(T1347,T$3:T$5000,0),""),""),"")</f>
        <v/>
      </c>
      <c r="W1347" s="9" t="str">
        <f t="shared" ref="W1347:W1410" si="151">IF(AND(U1347=0,ABS(I1347)&gt;$W$1),T1347,"")</f>
        <v/>
      </c>
      <c r="X1347" t="str">
        <f t="shared" ref="X1347:X1410" si="152">IFERROR(RANK(W1347,$W$3:$W$5000),"")</f>
        <v/>
      </c>
    </row>
    <row r="1348" spans="2:24" x14ac:dyDescent="0.25">
      <c r="B1348" t="str">
        <f t="shared" ref="B1348:B1411" si="153">IFERROR(RANK(W1348,$W$3:$W$5000),"")</f>
        <v/>
      </c>
      <c r="C1348" s="1" t="s">
        <v>2690</v>
      </c>
      <c r="D1348" s="1" t="s">
        <v>2691</v>
      </c>
      <c r="F1348" s="2">
        <f>IFERROR([1]!EM_S_QSTM07_IS($C1348,"61",F$2,"1"),"")</f>
        <v>15738481.24</v>
      </c>
      <c r="G1348" s="2">
        <f>IFERROR([1]!EM_S_QSTM07_IS($C1348,"61",G$2,"1"),"")</f>
        <v>8277712.8799999999</v>
      </c>
      <c r="H1348" s="2">
        <f>IFERROR([1]!EM_S_QSTM07_IS($C1348,"61",H$2,"1"),"")</f>
        <v>26493509.300000001</v>
      </c>
      <c r="I1348" s="2">
        <f>IFERROR([1]!EM_S_QSTM07_IS($C1348,"61",I$2,"1"),"")</f>
        <v>22742831.370000001</v>
      </c>
      <c r="J1348" s="2">
        <f>IFERROR([1]!EM_S_QSTM07_IS($C1348,"61",J$2,"1"),"")</f>
        <v>-4951836.49</v>
      </c>
      <c r="M1348" s="2">
        <f>IFERROR([1]!EM_S_QSTM07_IS($C1348,"61",L$2,"1"),"")</f>
        <v>0</v>
      </c>
      <c r="N1348" s="2">
        <f>[1]!EM_S_PERFORMANCEEXPRESS_QNETPROFIT(C1348,L$2)</f>
        <v>0</v>
      </c>
      <c r="O1348" s="2">
        <f>[1]!EM_S_PROFITNOTICE_FORECASTT(C1348,L$2)</f>
        <v>0</v>
      </c>
      <c r="P1348" s="2">
        <f>[1]!EM_S_PROFITNOTICE_FORECASTL(C1348,L$2)</f>
        <v>0</v>
      </c>
      <c r="Q1348">
        <f>[1]!EM_S_PROFITNOTICE_ABSTRACT(C1348,L$2)</f>
        <v>0</v>
      </c>
      <c r="R1348" s="2">
        <f t="shared" si="147"/>
        <v>0</v>
      </c>
      <c r="S1348" s="2" t="str">
        <f t="shared" si="148"/>
        <v/>
      </c>
      <c r="T1348" s="9" t="str">
        <f t="shared" si="149"/>
        <v/>
      </c>
      <c r="U1348">
        <f>IF([1]!EM_S_MAJASSRES_NUM(C1348,"2014-12-30","2016-12-30")&gt;0,1,0)</f>
        <v>0</v>
      </c>
      <c r="V1348" t="str">
        <f t="shared" si="150"/>
        <v/>
      </c>
      <c r="W1348" s="9" t="str">
        <f t="shared" si="151"/>
        <v/>
      </c>
      <c r="X1348" t="str">
        <f t="shared" si="152"/>
        <v/>
      </c>
    </row>
    <row r="1349" spans="2:24" x14ac:dyDescent="0.25">
      <c r="B1349">
        <f t="shared" si="153"/>
        <v>24</v>
      </c>
      <c r="C1349" s="1" t="s">
        <v>2692</v>
      </c>
      <c r="D1349" s="1" t="s">
        <v>2693</v>
      </c>
      <c r="F1349" s="2">
        <f>IFERROR([1]!EM_S_QSTM07_IS($C1349,"61",F$2,"1"),"")</f>
        <v>130226408.17</v>
      </c>
      <c r="G1349" s="2">
        <f>IFERROR([1]!EM_S_QSTM07_IS($C1349,"61",G$2,"1"),"")</f>
        <v>242287538.75</v>
      </c>
      <c r="H1349" s="2">
        <f>IFERROR([1]!EM_S_QSTM07_IS($C1349,"61",H$2,"1"),"")</f>
        <v>108357060.03</v>
      </c>
      <c r="I1349" s="2">
        <f>IFERROR([1]!EM_S_QSTM07_IS($C1349,"61",I$2,"1"),"")</f>
        <v>-129861005.45999999</v>
      </c>
      <c r="J1349" s="2">
        <f>IFERROR([1]!EM_S_QSTM07_IS($C1349,"61",J$2,"1"),"")</f>
        <v>111433070.98</v>
      </c>
      <c r="M1349" s="2">
        <f>IFERROR([1]!EM_S_QSTM07_IS($C1349,"61",L$2,"1"),"")</f>
        <v>0</v>
      </c>
      <c r="N1349" s="2">
        <f>[1]!EM_S_PERFORMANCEEXPRESS_QNETPROFIT(C1349,L$2)</f>
        <v>0</v>
      </c>
      <c r="O1349" s="2">
        <f>[1]!EM_S_PROFITNOTICE_FORECASTT(C1349,L$2)</f>
        <v>850000000</v>
      </c>
      <c r="P1349" s="2">
        <f>[1]!EM_S_PROFITNOTICE_FORECASTL(C1349,L$2)</f>
        <v>750000000</v>
      </c>
      <c r="Q1349" t="str">
        <f>[1]!EM_S_PROFITNOTICE_ABSTRACT(C1349,L$2)</f>
        <v>预计2016年1-12月归属于上市公司股东的净利润盈利75,000 万元至 85,000 万元,比上年同期增长: 1008%—1156%</v>
      </c>
      <c r="R1349" s="2">
        <f t="shared" si="147"/>
        <v>800000000</v>
      </c>
      <c r="S1349" s="2">
        <f t="shared" si="148"/>
        <v>319128993.04999995</v>
      </c>
      <c r="T1349" s="9">
        <f t="shared" si="149"/>
        <v>3.4574659030212005</v>
      </c>
      <c r="U1349">
        <f>IF([1]!EM_S_MAJASSRES_NUM(C1349,"2014-12-30","2016-12-30")&gt;0,1,0)</f>
        <v>0</v>
      </c>
      <c r="V1349" t="str">
        <f t="shared" si="150"/>
        <v/>
      </c>
      <c r="W1349" s="9">
        <f t="shared" si="151"/>
        <v>3.4574659030212005</v>
      </c>
      <c r="X1349">
        <f t="shared" si="152"/>
        <v>24</v>
      </c>
    </row>
    <row r="1350" spans="2:24" x14ac:dyDescent="0.25">
      <c r="B1350" t="str">
        <f t="shared" si="153"/>
        <v/>
      </c>
      <c r="C1350" s="1" t="s">
        <v>2694</v>
      </c>
      <c r="D1350" s="1" t="s">
        <v>2695</v>
      </c>
      <c r="F1350" s="2">
        <f>IFERROR([1]!EM_S_QSTM07_IS($C1350,"61",F$2,"1"),"")</f>
        <v>238232701.37</v>
      </c>
      <c r="G1350" s="2">
        <f>IFERROR([1]!EM_S_QSTM07_IS($C1350,"61",G$2,"1"),"")</f>
        <v>219753675.47</v>
      </c>
      <c r="H1350" s="2">
        <f>IFERROR([1]!EM_S_QSTM07_IS($C1350,"61",H$2,"1"),"")</f>
        <v>117045628.73999999</v>
      </c>
      <c r="I1350" s="2">
        <f>IFERROR([1]!EM_S_QSTM07_IS($C1350,"61",I$2,"1"),"")</f>
        <v>373161411.44</v>
      </c>
      <c r="J1350" s="2">
        <f>IFERROR([1]!EM_S_QSTM07_IS($C1350,"61",J$2,"1"),"")</f>
        <v>433519696.91000003</v>
      </c>
      <c r="M1350" s="2">
        <f>IFERROR([1]!EM_S_QSTM07_IS($C1350,"61",L$2,"1"),"")</f>
        <v>0</v>
      </c>
      <c r="N1350" s="2">
        <f>[1]!EM_S_PERFORMANCEEXPRESS_QNETPROFIT(C1350,L$2)</f>
        <v>0</v>
      </c>
      <c r="O1350" s="2">
        <f>[1]!EM_S_PROFITNOTICE_FORECASTT(C1350,L$2)</f>
        <v>0</v>
      </c>
      <c r="P1350" s="2">
        <f>[1]!EM_S_PROFITNOTICE_FORECASTL(C1350,L$2)</f>
        <v>0</v>
      </c>
      <c r="Q1350">
        <f>[1]!EM_S_PROFITNOTICE_ABSTRACT(C1350,L$2)</f>
        <v>0</v>
      </c>
      <c r="R1350" s="2">
        <f t="shared" si="147"/>
        <v>0</v>
      </c>
      <c r="S1350" s="2" t="str">
        <f t="shared" si="148"/>
        <v/>
      </c>
      <c r="T1350" s="9" t="str">
        <f t="shared" si="149"/>
        <v/>
      </c>
      <c r="U1350">
        <f>IF([1]!EM_S_MAJASSRES_NUM(C1350,"2014-12-30","2016-12-30")&gt;0,1,0)</f>
        <v>1</v>
      </c>
      <c r="V1350" t="str">
        <f t="shared" si="150"/>
        <v/>
      </c>
      <c r="W1350" s="9" t="str">
        <f t="shared" si="151"/>
        <v/>
      </c>
      <c r="X1350" t="str">
        <f t="shared" si="152"/>
        <v/>
      </c>
    </row>
    <row r="1351" spans="2:24" x14ac:dyDescent="0.25">
      <c r="B1351" t="str">
        <f t="shared" si="153"/>
        <v/>
      </c>
      <c r="C1351" s="1" t="s">
        <v>2696</v>
      </c>
      <c r="D1351" s="1" t="s">
        <v>2697</v>
      </c>
      <c r="F1351" s="2">
        <f>IFERROR([1]!EM_S_QSTM07_IS($C1351,"61",F$2,"1"),"")</f>
        <v>16271836.800000001</v>
      </c>
      <c r="G1351" s="2">
        <f>IFERROR([1]!EM_S_QSTM07_IS($C1351,"61",G$2,"1"),"")</f>
        <v>17999786.039999999</v>
      </c>
      <c r="H1351" s="2">
        <f>IFERROR([1]!EM_S_QSTM07_IS($C1351,"61",H$2,"1"),"")</f>
        <v>8987518.4600000009</v>
      </c>
      <c r="I1351" s="2">
        <f>IFERROR([1]!EM_S_QSTM07_IS($C1351,"61",I$2,"1"),"")</f>
        <v>16467618.449999999</v>
      </c>
      <c r="J1351" s="2">
        <f>IFERROR([1]!EM_S_QSTM07_IS($C1351,"61",J$2,"1"),"")</f>
        <v>14184229.890000001</v>
      </c>
      <c r="M1351" s="2">
        <f>IFERROR([1]!EM_S_QSTM07_IS($C1351,"61",L$2,"1"),"")</f>
        <v>0</v>
      </c>
      <c r="N1351" s="2">
        <f>[1]!EM_S_PERFORMANCEEXPRESS_QNETPROFIT(C1351,L$2)</f>
        <v>0</v>
      </c>
      <c r="O1351" s="2">
        <f>[1]!EM_S_PROFITNOTICE_FORECASTT(C1351,L$2)</f>
        <v>0</v>
      </c>
      <c r="P1351" s="2">
        <f>[1]!EM_S_PROFITNOTICE_FORECASTL(C1351,L$2)</f>
        <v>0</v>
      </c>
      <c r="Q1351">
        <f>[1]!EM_S_PROFITNOTICE_ABSTRACT(C1351,L$2)</f>
        <v>0</v>
      </c>
      <c r="R1351" s="2">
        <f t="shared" si="147"/>
        <v>0</v>
      </c>
      <c r="S1351" s="2" t="str">
        <f t="shared" si="148"/>
        <v/>
      </c>
      <c r="T1351" s="9" t="str">
        <f t="shared" si="149"/>
        <v/>
      </c>
      <c r="U1351">
        <f>IF([1]!EM_S_MAJASSRES_NUM(C1351,"2014-12-30","2016-12-30")&gt;0,1,0)</f>
        <v>1</v>
      </c>
      <c r="V1351" t="str">
        <f t="shared" si="150"/>
        <v/>
      </c>
      <c r="W1351" s="9" t="str">
        <f t="shared" si="151"/>
        <v/>
      </c>
      <c r="X1351" t="str">
        <f t="shared" si="152"/>
        <v/>
      </c>
    </row>
    <row r="1352" spans="2:24" x14ac:dyDescent="0.25">
      <c r="B1352" t="str">
        <f t="shared" si="153"/>
        <v/>
      </c>
      <c r="C1352" s="1" t="s">
        <v>2698</v>
      </c>
      <c r="D1352" s="1" t="s">
        <v>2699</v>
      </c>
      <c r="F1352" s="2">
        <f>IFERROR([1]!EM_S_QSTM07_IS($C1352,"61",F$2,"1"),"")</f>
        <v>28890132.84</v>
      </c>
      <c r="G1352" s="2">
        <f>IFERROR([1]!EM_S_QSTM07_IS($C1352,"61",G$2,"1"),"")</f>
        <v>17310153.829999998</v>
      </c>
      <c r="H1352" s="2">
        <f>IFERROR([1]!EM_S_QSTM07_IS($C1352,"61",H$2,"1"),"")</f>
        <v>11991292.02</v>
      </c>
      <c r="I1352" s="2">
        <f>IFERROR([1]!EM_S_QSTM07_IS($C1352,"61",I$2,"1"),"")</f>
        <v>-1926066.88</v>
      </c>
      <c r="J1352" s="2">
        <f>IFERROR([1]!EM_S_QSTM07_IS($C1352,"61",J$2,"1"),"")</f>
        <v>5205064.05</v>
      </c>
      <c r="M1352" s="2">
        <f>IFERROR([1]!EM_S_QSTM07_IS($C1352,"61",L$2,"1"),"")</f>
        <v>0</v>
      </c>
      <c r="N1352" s="2">
        <f>[1]!EM_S_PERFORMANCEEXPRESS_QNETPROFIT(C1352,L$2)</f>
        <v>0</v>
      </c>
      <c r="O1352" s="2">
        <f>[1]!EM_S_PROFITNOTICE_FORECASTT(C1352,L$2)</f>
        <v>81424800</v>
      </c>
      <c r="P1352" s="2">
        <f>[1]!EM_S_PROFITNOTICE_FORECASTL(C1352,L$2)</f>
        <v>75317900</v>
      </c>
      <c r="Q1352" t="str">
        <f>[1]!EM_S_PROFITNOTICE_ABSTRACT(C1352,L$2)</f>
        <v>预计2016年1-12月归属于上市公司股东的净利润较盈利:7,531.79万元-8,142.48万元,比上年同期增长:270%-300%</v>
      </c>
      <c r="R1352" s="2">
        <f t="shared" si="147"/>
        <v>78371350</v>
      </c>
      <c r="S1352" s="2">
        <f t="shared" si="148"/>
        <v>20179771.310000002</v>
      </c>
      <c r="T1352" s="9">
        <f t="shared" si="149"/>
        <v>11.477191378733433</v>
      </c>
      <c r="U1352">
        <f>IF([1]!EM_S_MAJASSRES_NUM(C1352,"2014-12-30","2016-12-30")&gt;0,1,0)</f>
        <v>0</v>
      </c>
      <c r="V1352" t="str">
        <f t="shared" si="150"/>
        <v/>
      </c>
      <c r="W1352" s="9" t="str">
        <f t="shared" si="151"/>
        <v/>
      </c>
      <c r="X1352" t="str">
        <f t="shared" si="152"/>
        <v/>
      </c>
    </row>
    <row r="1353" spans="2:24" x14ac:dyDescent="0.25">
      <c r="B1353" t="str">
        <f t="shared" si="153"/>
        <v/>
      </c>
      <c r="C1353" s="1" t="s">
        <v>2700</v>
      </c>
      <c r="D1353" s="1" t="s">
        <v>2701</v>
      </c>
      <c r="F1353" s="2">
        <f>IFERROR([1]!EM_S_QSTM07_IS($C1353,"61",F$2,"1"),"")</f>
        <v>55744236.32</v>
      </c>
      <c r="G1353" s="2">
        <f>IFERROR([1]!EM_S_QSTM07_IS($C1353,"61",G$2,"1"),"")</f>
        <v>39361432.619999997</v>
      </c>
      <c r="H1353" s="2">
        <f>IFERROR([1]!EM_S_QSTM07_IS($C1353,"61",H$2,"1"),"")</f>
        <v>28236961.66</v>
      </c>
      <c r="I1353" s="2">
        <f>IFERROR([1]!EM_S_QSTM07_IS($C1353,"61",I$2,"1"),"")</f>
        <v>32214630.739999998</v>
      </c>
      <c r="J1353" s="2">
        <f>IFERROR([1]!EM_S_QSTM07_IS($C1353,"61",J$2,"1"),"")</f>
        <v>12864181.41</v>
      </c>
      <c r="M1353" s="2">
        <f>IFERROR([1]!EM_S_QSTM07_IS($C1353,"61",L$2,"1"),"")</f>
        <v>0</v>
      </c>
      <c r="N1353" s="2">
        <f>[1]!EM_S_PERFORMANCEEXPRESS_QNETPROFIT(C1353,L$2)</f>
        <v>0</v>
      </c>
      <c r="O1353" s="2">
        <f>[1]!EM_S_PROFITNOTICE_FORECASTT(C1353,L$2)</f>
        <v>0</v>
      </c>
      <c r="P1353" s="2">
        <f>[1]!EM_S_PROFITNOTICE_FORECASTL(C1353,L$2)</f>
        <v>0</v>
      </c>
      <c r="Q1353">
        <f>[1]!EM_S_PROFITNOTICE_ABSTRACT(C1353,L$2)</f>
        <v>0</v>
      </c>
      <c r="R1353" s="2">
        <f t="shared" si="147"/>
        <v>0</v>
      </c>
      <c r="S1353" s="2" t="str">
        <f t="shared" si="148"/>
        <v/>
      </c>
      <c r="T1353" s="9" t="str">
        <f t="shared" si="149"/>
        <v/>
      </c>
      <c r="U1353">
        <f>IF([1]!EM_S_MAJASSRES_NUM(C1353,"2014-12-30","2016-12-30")&gt;0,1,0)</f>
        <v>1</v>
      </c>
      <c r="V1353" t="str">
        <f t="shared" si="150"/>
        <v/>
      </c>
      <c r="W1353" s="9" t="str">
        <f t="shared" si="151"/>
        <v/>
      </c>
      <c r="X1353" t="str">
        <f t="shared" si="152"/>
        <v/>
      </c>
    </row>
    <row r="1354" spans="2:24" x14ac:dyDescent="0.25">
      <c r="B1354" t="str">
        <f t="shared" si="153"/>
        <v/>
      </c>
      <c r="C1354" s="1" t="s">
        <v>2702</v>
      </c>
      <c r="D1354" s="1" t="s">
        <v>2703</v>
      </c>
      <c r="F1354" s="2">
        <f>IFERROR([1]!EM_S_QSTM07_IS($C1354,"61",F$2,"1"),"")</f>
        <v>36729736.789999999</v>
      </c>
      <c r="G1354" s="2">
        <f>IFERROR([1]!EM_S_QSTM07_IS($C1354,"61",G$2,"1"),"")</f>
        <v>45811964</v>
      </c>
      <c r="H1354" s="2">
        <f>IFERROR([1]!EM_S_QSTM07_IS($C1354,"61",H$2,"1"),"")</f>
        <v>31949016.300000001</v>
      </c>
      <c r="I1354" s="2">
        <f>IFERROR([1]!EM_S_QSTM07_IS($C1354,"61",I$2,"1"),"")</f>
        <v>24384109.59</v>
      </c>
      <c r="J1354" s="2">
        <f>IFERROR([1]!EM_S_QSTM07_IS($C1354,"61",J$2,"1"),"")</f>
        <v>24771412.309999999</v>
      </c>
      <c r="M1354" s="2">
        <f>IFERROR([1]!EM_S_QSTM07_IS($C1354,"61",L$2,"1"),"")</f>
        <v>0</v>
      </c>
      <c r="N1354" s="2">
        <f>[1]!EM_S_PERFORMANCEEXPRESS_QNETPROFIT(C1354,L$2)</f>
        <v>0</v>
      </c>
      <c r="O1354" s="2">
        <f>[1]!EM_S_PROFITNOTICE_FORECASTT(C1354,L$2)</f>
        <v>0</v>
      </c>
      <c r="P1354" s="2">
        <f>[1]!EM_S_PROFITNOTICE_FORECASTL(C1354,L$2)</f>
        <v>0</v>
      </c>
      <c r="Q1354">
        <f>[1]!EM_S_PROFITNOTICE_ABSTRACT(C1354,L$2)</f>
        <v>0</v>
      </c>
      <c r="R1354" s="2">
        <f t="shared" si="147"/>
        <v>0</v>
      </c>
      <c r="S1354" s="2" t="str">
        <f t="shared" si="148"/>
        <v/>
      </c>
      <c r="T1354" s="9" t="str">
        <f t="shared" si="149"/>
        <v/>
      </c>
      <c r="U1354">
        <f>IF([1]!EM_S_MAJASSRES_NUM(C1354,"2014-12-30","2016-12-30")&gt;0,1,0)</f>
        <v>0</v>
      </c>
      <c r="V1354" t="str">
        <f t="shared" si="150"/>
        <v/>
      </c>
      <c r="W1354" s="9" t="str">
        <f t="shared" si="151"/>
        <v/>
      </c>
      <c r="X1354" t="str">
        <f t="shared" si="152"/>
        <v/>
      </c>
    </row>
    <row r="1355" spans="2:24" x14ac:dyDescent="0.25">
      <c r="B1355" t="str">
        <f t="shared" si="153"/>
        <v/>
      </c>
      <c r="C1355" s="1" t="s">
        <v>2704</v>
      </c>
      <c r="D1355" s="1" t="s">
        <v>2705</v>
      </c>
      <c r="F1355" s="2">
        <f>IFERROR([1]!EM_S_QSTM07_IS($C1355,"61",F$2,"1"),"")</f>
        <v>20287322.710000001</v>
      </c>
      <c r="G1355" s="2">
        <f>IFERROR([1]!EM_S_QSTM07_IS($C1355,"61",G$2,"1"),"")</f>
        <v>18545943.07</v>
      </c>
      <c r="H1355" s="2">
        <f>IFERROR([1]!EM_S_QSTM07_IS($C1355,"61",H$2,"1"),"")</f>
        <v>11471883.119999999</v>
      </c>
      <c r="I1355" s="2">
        <f>IFERROR([1]!EM_S_QSTM07_IS($C1355,"61",I$2,"1"),"")</f>
        <v>20431305.18</v>
      </c>
      <c r="J1355" s="2">
        <f>IFERROR([1]!EM_S_QSTM07_IS($C1355,"61",J$2,"1"),"")</f>
        <v>2069468.15</v>
      </c>
      <c r="M1355" s="2">
        <f>IFERROR([1]!EM_S_QSTM07_IS($C1355,"61",L$2,"1"),"")</f>
        <v>0</v>
      </c>
      <c r="N1355" s="2">
        <f>[1]!EM_S_PERFORMANCEEXPRESS_QNETPROFIT(C1355,L$2)</f>
        <v>0</v>
      </c>
      <c r="O1355" s="2">
        <f>[1]!EM_S_PROFITNOTICE_FORECASTT(C1355,L$2)</f>
        <v>0</v>
      </c>
      <c r="P1355" s="2">
        <f>[1]!EM_S_PROFITNOTICE_FORECASTL(C1355,L$2)</f>
        <v>0</v>
      </c>
      <c r="Q1355">
        <f>[1]!EM_S_PROFITNOTICE_ABSTRACT(C1355,L$2)</f>
        <v>0</v>
      </c>
      <c r="R1355" s="2">
        <f t="shared" si="147"/>
        <v>0</v>
      </c>
      <c r="S1355" s="2" t="str">
        <f t="shared" si="148"/>
        <v/>
      </c>
      <c r="T1355" s="9" t="str">
        <f t="shared" si="149"/>
        <v/>
      </c>
      <c r="U1355">
        <f>IF([1]!EM_S_MAJASSRES_NUM(C1355,"2014-12-30","2016-12-30")&gt;0,1,0)</f>
        <v>1</v>
      </c>
      <c r="V1355" t="str">
        <f t="shared" si="150"/>
        <v/>
      </c>
      <c r="W1355" s="9" t="str">
        <f t="shared" si="151"/>
        <v/>
      </c>
      <c r="X1355" t="str">
        <f t="shared" si="152"/>
        <v/>
      </c>
    </row>
    <row r="1356" spans="2:24" x14ac:dyDescent="0.25">
      <c r="B1356" t="str">
        <f t="shared" si="153"/>
        <v/>
      </c>
      <c r="C1356" s="1" t="s">
        <v>2706</v>
      </c>
      <c r="D1356" s="1" t="s">
        <v>2707</v>
      </c>
      <c r="F1356" s="2">
        <f>IFERROR([1]!EM_S_QSTM07_IS($C1356,"61",F$2,"1"),"")</f>
        <v>39787159.439999998</v>
      </c>
      <c r="G1356" s="2">
        <f>IFERROR([1]!EM_S_QSTM07_IS($C1356,"61",G$2,"1"),"")</f>
        <v>46073651.729999997</v>
      </c>
      <c r="H1356" s="2">
        <f>IFERROR([1]!EM_S_QSTM07_IS($C1356,"61",H$2,"1"),"")</f>
        <v>27751779.68</v>
      </c>
      <c r="I1356" s="2">
        <f>IFERROR([1]!EM_S_QSTM07_IS($C1356,"61",I$2,"1"),"")</f>
        <v>30869414.050000001</v>
      </c>
      <c r="J1356" s="2">
        <f>IFERROR([1]!EM_S_QSTM07_IS($C1356,"61",J$2,"1"),"")</f>
        <v>45962743.390000001</v>
      </c>
      <c r="M1356" s="2">
        <f>IFERROR([1]!EM_S_QSTM07_IS($C1356,"61",L$2,"1"),"")</f>
        <v>0</v>
      </c>
      <c r="N1356" s="2">
        <f>[1]!EM_S_PERFORMANCEEXPRESS_QNETPROFIT(C1356,L$2)</f>
        <v>0</v>
      </c>
      <c r="O1356" s="2">
        <f>[1]!EM_S_PROFITNOTICE_FORECASTT(C1356,L$2)</f>
        <v>0</v>
      </c>
      <c r="P1356" s="2">
        <f>[1]!EM_S_PROFITNOTICE_FORECASTL(C1356,L$2)</f>
        <v>0</v>
      </c>
      <c r="Q1356">
        <f>[1]!EM_S_PROFITNOTICE_ABSTRACT(C1356,L$2)</f>
        <v>0</v>
      </c>
      <c r="R1356" s="2">
        <f t="shared" si="147"/>
        <v>0</v>
      </c>
      <c r="S1356" s="2" t="str">
        <f t="shared" si="148"/>
        <v/>
      </c>
      <c r="T1356" s="9" t="str">
        <f t="shared" si="149"/>
        <v/>
      </c>
      <c r="U1356">
        <f>IF([1]!EM_S_MAJASSRES_NUM(C1356,"2014-12-30","2016-12-30")&gt;0,1,0)</f>
        <v>0</v>
      </c>
      <c r="V1356" t="str">
        <f t="shared" si="150"/>
        <v/>
      </c>
      <c r="W1356" s="9" t="str">
        <f t="shared" si="151"/>
        <v/>
      </c>
      <c r="X1356" t="str">
        <f t="shared" si="152"/>
        <v/>
      </c>
    </row>
    <row r="1357" spans="2:24" x14ac:dyDescent="0.25">
      <c r="B1357" t="str">
        <f t="shared" si="153"/>
        <v/>
      </c>
      <c r="C1357" s="1" t="s">
        <v>2708</v>
      </c>
      <c r="D1357" s="1" t="s">
        <v>2709</v>
      </c>
      <c r="F1357" s="2">
        <f>IFERROR([1]!EM_S_QSTM07_IS($C1357,"61",F$2,"1"),"")</f>
        <v>9947877.1300000008</v>
      </c>
      <c r="G1357" s="2">
        <f>IFERROR([1]!EM_S_QSTM07_IS($C1357,"61",G$2,"1"),"")</f>
        <v>28497439.789999999</v>
      </c>
      <c r="H1357" s="2">
        <f>IFERROR([1]!EM_S_QSTM07_IS($C1357,"61",H$2,"1"),"")</f>
        <v>27230614.800000001</v>
      </c>
      <c r="I1357" s="2">
        <f>IFERROR([1]!EM_S_QSTM07_IS($C1357,"61",I$2,"1"),"")</f>
        <v>-17829630.359999999</v>
      </c>
      <c r="J1357" s="2">
        <f>IFERROR([1]!EM_S_QSTM07_IS($C1357,"61",J$2,"1"),"")</f>
        <v>2761146.18</v>
      </c>
      <c r="M1357" s="2">
        <f>IFERROR([1]!EM_S_QSTM07_IS($C1357,"61",L$2,"1"),"")</f>
        <v>0</v>
      </c>
      <c r="N1357" s="2">
        <f>[1]!EM_S_PERFORMANCEEXPRESS_QNETPROFIT(C1357,L$2)</f>
        <v>0</v>
      </c>
      <c r="O1357" s="2">
        <f>[1]!EM_S_PROFITNOTICE_FORECASTT(C1357,L$2)</f>
        <v>0</v>
      </c>
      <c r="P1357" s="2">
        <f>[1]!EM_S_PROFITNOTICE_FORECASTL(C1357,L$2)</f>
        <v>0</v>
      </c>
      <c r="Q1357">
        <f>[1]!EM_S_PROFITNOTICE_ABSTRACT(C1357,L$2)</f>
        <v>0</v>
      </c>
      <c r="R1357" s="2">
        <f t="shared" si="147"/>
        <v>0</v>
      </c>
      <c r="S1357" s="2" t="str">
        <f t="shared" si="148"/>
        <v/>
      </c>
      <c r="T1357" s="9" t="str">
        <f t="shared" si="149"/>
        <v/>
      </c>
      <c r="U1357">
        <f>IF([1]!EM_S_MAJASSRES_NUM(C1357,"2014-12-30","2016-12-30")&gt;0,1,0)</f>
        <v>0</v>
      </c>
      <c r="V1357" t="str">
        <f t="shared" si="150"/>
        <v/>
      </c>
      <c r="W1357" s="9" t="str">
        <f t="shared" si="151"/>
        <v/>
      </c>
      <c r="X1357" t="str">
        <f t="shared" si="152"/>
        <v/>
      </c>
    </row>
    <row r="1358" spans="2:24" x14ac:dyDescent="0.25">
      <c r="B1358">
        <f t="shared" si="153"/>
        <v>196</v>
      </c>
      <c r="C1358" s="1" t="s">
        <v>2710</v>
      </c>
      <c r="D1358" s="1" t="s">
        <v>2711</v>
      </c>
      <c r="F1358" s="2">
        <f>IFERROR([1]!EM_S_QSTM07_IS($C1358,"61",F$2,"1"),"")</f>
        <v>92465694.129999995</v>
      </c>
      <c r="G1358" s="2">
        <f>IFERROR([1]!EM_S_QSTM07_IS($C1358,"61",G$2,"1"),"")</f>
        <v>93366200.849999994</v>
      </c>
      <c r="H1358" s="2">
        <f>IFERROR([1]!EM_S_QSTM07_IS($C1358,"61",H$2,"1"),"")</f>
        <v>60496726.100000001</v>
      </c>
      <c r="I1358" s="2">
        <f>IFERROR([1]!EM_S_QSTM07_IS($C1358,"61",I$2,"1"),"")</f>
        <v>62639001.340000004</v>
      </c>
      <c r="J1358" s="2">
        <f>IFERROR([1]!EM_S_QSTM07_IS($C1358,"61",J$2,"1"),"")</f>
        <v>60326725.130000003</v>
      </c>
      <c r="M1358" s="2">
        <f>IFERROR([1]!EM_S_QSTM07_IS($C1358,"61",L$2,"1"),"")</f>
        <v>0</v>
      </c>
      <c r="N1358" s="2">
        <f>[1]!EM_S_PERFORMANCEEXPRESS_QNETPROFIT(C1358,L$2)</f>
        <v>0</v>
      </c>
      <c r="O1358" s="2">
        <f>[1]!EM_S_PROFITNOTICE_FORECASTT(C1358,L$2)</f>
        <v>386275500</v>
      </c>
      <c r="P1358" s="2">
        <f>[1]!EM_S_PROFITNOTICE_FORECASTL(C1358,L$2)</f>
        <v>325284600</v>
      </c>
      <c r="Q1358" t="str">
        <f>[1]!EM_S_PROFITNOTICE_ABSTRACT(C1358,L$2)</f>
        <v>预计2016年1-12月归属于上市公司股东的净利润:32,528.46万元-38,627.55万元,比上年同期增长:60%-90%</v>
      </c>
      <c r="R1358" s="2">
        <f t="shared" si="147"/>
        <v>355780050</v>
      </c>
      <c r="S1358" s="2">
        <f t="shared" si="148"/>
        <v>109451428.92000002</v>
      </c>
      <c r="T1358" s="9">
        <f t="shared" si="149"/>
        <v>0.74733674832881702</v>
      </c>
      <c r="U1358">
        <f>IF([1]!EM_S_MAJASSRES_NUM(C1358,"2014-12-30","2016-12-30")&gt;0,1,0)</f>
        <v>0</v>
      </c>
      <c r="V1358">
        <f t="shared" si="150"/>
        <v>331</v>
      </c>
      <c r="W1358" s="9">
        <f t="shared" si="151"/>
        <v>0.74733674832881702</v>
      </c>
      <c r="X1358">
        <f t="shared" si="152"/>
        <v>196</v>
      </c>
    </row>
    <row r="1359" spans="2:24" x14ac:dyDescent="0.25">
      <c r="B1359" t="str">
        <f t="shared" si="153"/>
        <v/>
      </c>
      <c r="C1359" s="1" t="s">
        <v>2712</v>
      </c>
      <c r="D1359" s="1" t="s">
        <v>2713</v>
      </c>
      <c r="F1359" s="2">
        <f>IFERROR([1]!EM_S_QSTM07_IS($C1359,"61",F$2,"1"),"")</f>
        <v>2299693.84</v>
      </c>
      <c r="G1359" s="2">
        <f>IFERROR([1]!EM_S_QSTM07_IS($C1359,"61",G$2,"1"),"")</f>
        <v>10426611.93</v>
      </c>
      <c r="H1359" s="2">
        <f>IFERROR([1]!EM_S_QSTM07_IS($C1359,"61",H$2,"1"),"")</f>
        <v>9293543.1400000006</v>
      </c>
      <c r="I1359" s="2">
        <f>IFERROR([1]!EM_S_QSTM07_IS($C1359,"61",I$2,"1"),"")</f>
        <v>2230749.81</v>
      </c>
      <c r="J1359" s="2">
        <f>IFERROR([1]!EM_S_QSTM07_IS($C1359,"61",J$2,"1"),"")</f>
        <v>1269660</v>
      </c>
      <c r="M1359" s="2">
        <f>IFERROR([1]!EM_S_QSTM07_IS($C1359,"61",L$2,"1"),"")</f>
        <v>0</v>
      </c>
      <c r="N1359" s="2">
        <f>[1]!EM_S_PERFORMANCEEXPRESS_QNETPROFIT(C1359,L$2)</f>
        <v>0</v>
      </c>
      <c r="O1359" s="2">
        <f>[1]!EM_S_PROFITNOTICE_FORECASTT(C1359,L$2)</f>
        <v>0</v>
      </c>
      <c r="P1359" s="2">
        <f>[1]!EM_S_PROFITNOTICE_FORECASTL(C1359,L$2)</f>
        <v>0</v>
      </c>
      <c r="Q1359">
        <f>[1]!EM_S_PROFITNOTICE_ABSTRACT(C1359,L$2)</f>
        <v>0</v>
      </c>
      <c r="R1359" s="2">
        <f t="shared" si="147"/>
        <v>0</v>
      </c>
      <c r="S1359" s="2" t="str">
        <f t="shared" si="148"/>
        <v/>
      </c>
      <c r="T1359" s="9" t="str">
        <f t="shared" si="149"/>
        <v/>
      </c>
      <c r="U1359">
        <f>IF([1]!EM_S_MAJASSRES_NUM(C1359,"2014-12-30","2016-12-30")&gt;0,1,0)</f>
        <v>0</v>
      </c>
      <c r="V1359" t="str">
        <f t="shared" si="150"/>
        <v/>
      </c>
      <c r="W1359" s="9" t="str">
        <f t="shared" si="151"/>
        <v/>
      </c>
      <c r="X1359" t="str">
        <f t="shared" si="152"/>
        <v/>
      </c>
    </row>
    <row r="1360" spans="2:24" x14ac:dyDescent="0.25">
      <c r="B1360" t="str">
        <f t="shared" si="153"/>
        <v/>
      </c>
      <c r="C1360" s="1" t="s">
        <v>2714</v>
      </c>
      <c r="D1360" s="1" t="s">
        <v>2715</v>
      </c>
      <c r="F1360" s="2">
        <f>IFERROR([1]!EM_S_QSTM07_IS($C1360,"61",F$2,"1"),"")</f>
        <v>169433661.44</v>
      </c>
      <c r="G1360" s="2">
        <f>IFERROR([1]!EM_S_QSTM07_IS($C1360,"61",G$2,"1"),"")</f>
        <v>234796078.83000001</v>
      </c>
      <c r="H1360" s="2">
        <f>IFERROR([1]!EM_S_QSTM07_IS($C1360,"61",H$2,"1"),"")</f>
        <v>35196387.670000002</v>
      </c>
      <c r="I1360" s="2">
        <f>IFERROR([1]!EM_S_QSTM07_IS($C1360,"61",I$2,"1"),"")</f>
        <v>1108700513.6199999</v>
      </c>
      <c r="J1360" s="2">
        <f>IFERROR([1]!EM_S_QSTM07_IS($C1360,"61",J$2,"1"),"")</f>
        <v>99734558.5</v>
      </c>
      <c r="M1360" s="2">
        <f>IFERROR([1]!EM_S_QSTM07_IS($C1360,"61",L$2,"1"),"")</f>
        <v>0</v>
      </c>
      <c r="N1360" s="2">
        <f>[1]!EM_S_PERFORMANCEEXPRESS_QNETPROFIT(C1360,L$2)</f>
        <v>0</v>
      </c>
      <c r="O1360" s="2">
        <f>[1]!EM_S_PROFITNOTICE_FORECASTT(C1360,L$2)</f>
        <v>0</v>
      </c>
      <c r="P1360" s="2">
        <f>[1]!EM_S_PROFITNOTICE_FORECASTL(C1360,L$2)</f>
        <v>0</v>
      </c>
      <c r="Q1360">
        <f>[1]!EM_S_PROFITNOTICE_ABSTRACT(C1360,L$2)</f>
        <v>0</v>
      </c>
      <c r="R1360" s="2">
        <f t="shared" si="147"/>
        <v>0</v>
      </c>
      <c r="S1360" s="2" t="str">
        <f t="shared" si="148"/>
        <v/>
      </c>
      <c r="T1360" s="9" t="str">
        <f t="shared" si="149"/>
        <v/>
      </c>
      <c r="U1360">
        <f>IF([1]!EM_S_MAJASSRES_NUM(C1360,"2014-12-30","2016-12-30")&gt;0,1,0)</f>
        <v>0</v>
      </c>
      <c r="V1360" t="str">
        <f t="shared" si="150"/>
        <v/>
      </c>
      <c r="W1360" s="9" t="str">
        <f t="shared" si="151"/>
        <v/>
      </c>
      <c r="X1360" t="str">
        <f t="shared" si="152"/>
        <v/>
      </c>
    </row>
    <row r="1361" spans="2:24" x14ac:dyDescent="0.25">
      <c r="B1361" t="str">
        <f t="shared" si="153"/>
        <v/>
      </c>
      <c r="C1361" s="1" t="s">
        <v>2716</v>
      </c>
      <c r="D1361" s="1" t="s">
        <v>2717</v>
      </c>
      <c r="F1361" s="2">
        <f>IFERROR([1]!EM_S_QSTM07_IS($C1361,"61",F$2,"1"),"")</f>
        <v>61067725.93</v>
      </c>
      <c r="G1361" s="2">
        <f>IFERROR([1]!EM_S_QSTM07_IS($C1361,"61",G$2,"1"),"")</f>
        <v>43808265.060000002</v>
      </c>
      <c r="H1361" s="2">
        <f>IFERROR([1]!EM_S_QSTM07_IS($C1361,"61",H$2,"1"),"")</f>
        <v>20813178.32</v>
      </c>
      <c r="I1361" s="2">
        <f>IFERROR([1]!EM_S_QSTM07_IS($C1361,"61",I$2,"1"),"")</f>
        <v>46877026.310000002</v>
      </c>
      <c r="J1361" s="2">
        <f>IFERROR([1]!EM_S_QSTM07_IS($C1361,"61",J$2,"1"),"")</f>
        <v>28067973.809999999</v>
      </c>
      <c r="M1361" s="2">
        <f>IFERROR([1]!EM_S_QSTM07_IS($C1361,"61",L$2,"1"),"")</f>
        <v>0</v>
      </c>
      <c r="N1361" s="2">
        <f>[1]!EM_S_PERFORMANCEEXPRESS_QNETPROFIT(C1361,L$2)</f>
        <v>0</v>
      </c>
      <c r="O1361" s="2">
        <f>[1]!EM_S_PROFITNOTICE_FORECASTT(C1361,L$2)</f>
        <v>0</v>
      </c>
      <c r="P1361" s="2">
        <f>[1]!EM_S_PROFITNOTICE_FORECASTL(C1361,L$2)</f>
        <v>0</v>
      </c>
      <c r="Q1361">
        <f>[1]!EM_S_PROFITNOTICE_ABSTRACT(C1361,L$2)</f>
        <v>0</v>
      </c>
      <c r="R1361" s="2">
        <f t="shared" si="147"/>
        <v>0</v>
      </c>
      <c r="S1361" s="2" t="str">
        <f t="shared" si="148"/>
        <v/>
      </c>
      <c r="T1361" s="9" t="str">
        <f t="shared" si="149"/>
        <v/>
      </c>
      <c r="U1361">
        <f>IF([1]!EM_S_MAJASSRES_NUM(C1361,"2014-12-30","2016-12-30")&gt;0,1,0)</f>
        <v>1</v>
      </c>
      <c r="V1361" t="str">
        <f t="shared" si="150"/>
        <v/>
      </c>
      <c r="W1361" s="9" t="str">
        <f t="shared" si="151"/>
        <v/>
      </c>
      <c r="X1361" t="str">
        <f t="shared" si="152"/>
        <v/>
      </c>
    </row>
    <row r="1362" spans="2:24" x14ac:dyDescent="0.25">
      <c r="B1362" t="str">
        <f t="shared" si="153"/>
        <v/>
      </c>
      <c r="C1362" s="1" t="s">
        <v>2718</v>
      </c>
      <c r="D1362" s="1" t="s">
        <v>2719</v>
      </c>
      <c r="F1362" s="2">
        <f>IFERROR([1]!EM_S_QSTM07_IS($C1362,"61",F$2,"1"),"")</f>
        <v>411238478.94</v>
      </c>
      <c r="G1362" s="2">
        <f>IFERROR([1]!EM_S_QSTM07_IS($C1362,"61",G$2,"1"),"")</f>
        <v>601341875.04999995</v>
      </c>
      <c r="H1362" s="2">
        <f>IFERROR([1]!EM_S_QSTM07_IS($C1362,"61",H$2,"1"),"")</f>
        <v>202878402.31999999</v>
      </c>
      <c r="I1362" s="2">
        <f>IFERROR([1]!EM_S_QSTM07_IS($C1362,"61",I$2,"1"),"")</f>
        <v>236636134.88</v>
      </c>
      <c r="J1362" s="2">
        <f>IFERROR([1]!EM_S_QSTM07_IS($C1362,"61",J$2,"1"),"")</f>
        <v>181070816.81</v>
      </c>
      <c r="M1362" s="2">
        <f>IFERROR([1]!EM_S_QSTM07_IS($C1362,"61",L$2,"1"),"")</f>
        <v>0</v>
      </c>
      <c r="N1362" s="2">
        <f>[1]!EM_S_PERFORMANCEEXPRESS_QNETPROFIT(C1362,L$2)</f>
        <v>0</v>
      </c>
      <c r="O1362" s="2">
        <f>[1]!EM_S_PROFITNOTICE_FORECASTT(C1362,L$2)</f>
        <v>0</v>
      </c>
      <c r="P1362" s="2">
        <f>[1]!EM_S_PROFITNOTICE_FORECASTL(C1362,L$2)</f>
        <v>0</v>
      </c>
      <c r="Q1362">
        <f>[1]!EM_S_PROFITNOTICE_ABSTRACT(C1362,L$2)</f>
        <v>0</v>
      </c>
      <c r="R1362" s="2">
        <f t="shared" si="147"/>
        <v>0</v>
      </c>
      <c r="S1362" s="2" t="str">
        <f t="shared" si="148"/>
        <v/>
      </c>
      <c r="T1362" s="9" t="str">
        <f t="shared" si="149"/>
        <v/>
      </c>
      <c r="U1362">
        <f>IF([1]!EM_S_MAJASSRES_NUM(C1362,"2014-12-30","2016-12-30")&gt;0,1,0)</f>
        <v>0</v>
      </c>
      <c r="V1362" t="str">
        <f t="shared" si="150"/>
        <v/>
      </c>
      <c r="W1362" s="9" t="str">
        <f t="shared" si="151"/>
        <v/>
      </c>
      <c r="X1362" t="str">
        <f t="shared" si="152"/>
        <v/>
      </c>
    </row>
    <row r="1363" spans="2:24" x14ac:dyDescent="0.25">
      <c r="B1363" t="str">
        <f t="shared" si="153"/>
        <v/>
      </c>
      <c r="C1363" s="1" t="s">
        <v>2720</v>
      </c>
      <c r="D1363" s="1" t="s">
        <v>2721</v>
      </c>
      <c r="F1363" s="2">
        <f>IFERROR([1]!EM_S_QSTM07_IS($C1363,"61",F$2,"1"),"")</f>
        <v>26192132.059999999</v>
      </c>
      <c r="G1363" s="2">
        <f>IFERROR([1]!EM_S_QSTM07_IS($C1363,"61",G$2,"1"),"")</f>
        <v>20774250.84</v>
      </c>
      <c r="H1363" s="2">
        <f>IFERROR([1]!EM_S_QSTM07_IS($C1363,"61",H$2,"1"),"")</f>
        <v>15751777.619999999</v>
      </c>
      <c r="I1363" s="2">
        <f>IFERROR([1]!EM_S_QSTM07_IS($C1363,"61",I$2,"1"),"")</f>
        <v>11381253.609999999</v>
      </c>
      <c r="J1363" s="2">
        <f>IFERROR([1]!EM_S_QSTM07_IS($C1363,"61",J$2,"1"),"")</f>
        <v>943067.47</v>
      </c>
      <c r="M1363" s="2">
        <f>IFERROR([1]!EM_S_QSTM07_IS($C1363,"61",L$2,"1"),"")</f>
        <v>0</v>
      </c>
      <c r="N1363" s="2">
        <f>[1]!EM_S_PERFORMANCEEXPRESS_QNETPROFIT(C1363,L$2)</f>
        <v>0</v>
      </c>
      <c r="O1363" s="2">
        <f>[1]!EM_S_PROFITNOTICE_FORECASTT(C1363,L$2)</f>
        <v>0</v>
      </c>
      <c r="P1363" s="2">
        <f>[1]!EM_S_PROFITNOTICE_FORECASTL(C1363,L$2)</f>
        <v>0</v>
      </c>
      <c r="Q1363" t="str">
        <f>[1]!EM_S_PROFITNOTICE_ABSTRACT(C1363,L$2)</f>
        <v>预计2016年1-12月归属于上市公司股东的净利润同比将大幅上涨</v>
      </c>
      <c r="R1363" s="2">
        <f t="shared" si="147"/>
        <v>0</v>
      </c>
      <c r="S1363" s="2" t="str">
        <f t="shared" si="148"/>
        <v/>
      </c>
      <c r="T1363" s="9" t="str">
        <f t="shared" si="149"/>
        <v/>
      </c>
      <c r="U1363">
        <f>IF([1]!EM_S_MAJASSRES_NUM(C1363,"2014-12-30","2016-12-30")&gt;0,1,0)</f>
        <v>1</v>
      </c>
      <c r="V1363" t="str">
        <f t="shared" si="150"/>
        <v/>
      </c>
      <c r="W1363" s="9" t="str">
        <f t="shared" si="151"/>
        <v/>
      </c>
      <c r="X1363" t="str">
        <f t="shared" si="152"/>
        <v/>
      </c>
    </row>
    <row r="1364" spans="2:24" x14ac:dyDescent="0.25">
      <c r="B1364" t="str">
        <f t="shared" si="153"/>
        <v/>
      </c>
      <c r="C1364" s="1" t="s">
        <v>2722</v>
      </c>
      <c r="D1364" s="1" t="s">
        <v>2723</v>
      </c>
      <c r="F1364" s="2">
        <f>IFERROR([1]!EM_S_QSTM07_IS($C1364,"61",F$2,"1"),"")</f>
        <v>3694451.02</v>
      </c>
      <c r="G1364" s="2">
        <f>IFERROR([1]!EM_S_QSTM07_IS($C1364,"61",G$2,"1"),"")</f>
        <v>15066523.02</v>
      </c>
      <c r="H1364" s="2">
        <f>IFERROR([1]!EM_S_QSTM07_IS($C1364,"61",H$2,"1"),"")</f>
        <v>-9035555.4000000004</v>
      </c>
      <c r="I1364" s="2">
        <f>IFERROR([1]!EM_S_QSTM07_IS($C1364,"61",I$2,"1"),"")</f>
        <v>40469679.520000003</v>
      </c>
      <c r="J1364" s="2">
        <f>IFERROR([1]!EM_S_QSTM07_IS($C1364,"61",J$2,"1"),"")</f>
        <v>13391372.970000001</v>
      </c>
      <c r="M1364" s="2">
        <f>IFERROR([1]!EM_S_QSTM07_IS($C1364,"61",L$2,"1"),"")</f>
        <v>0</v>
      </c>
      <c r="N1364" s="2">
        <f>[1]!EM_S_PERFORMANCEEXPRESS_QNETPROFIT(C1364,L$2)</f>
        <v>0</v>
      </c>
      <c r="O1364" s="2">
        <f>[1]!EM_S_PROFITNOTICE_FORECASTT(C1364,L$2)</f>
        <v>0</v>
      </c>
      <c r="P1364" s="2">
        <f>[1]!EM_S_PROFITNOTICE_FORECASTL(C1364,L$2)</f>
        <v>0</v>
      </c>
      <c r="Q1364">
        <f>[1]!EM_S_PROFITNOTICE_ABSTRACT(C1364,L$2)</f>
        <v>0</v>
      </c>
      <c r="R1364" s="2">
        <f t="shared" si="147"/>
        <v>0</v>
      </c>
      <c r="S1364" s="2" t="str">
        <f t="shared" si="148"/>
        <v/>
      </c>
      <c r="T1364" s="9" t="str">
        <f t="shared" si="149"/>
        <v/>
      </c>
      <c r="U1364">
        <f>IF([1]!EM_S_MAJASSRES_NUM(C1364,"2014-12-30","2016-12-30")&gt;0,1,0)</f>
        <v>0</v>
      </c>
      <c r="V1364" t="str">
        <f t="shared" si="150"/>
        <v/>
      </c>
      <c r="W1364" s="9" t="str">
        <f t="shared" si="151"/>
        <v/>
      </c>
      <c r="X1364" t="str">
        <f t="shared" si="152"/>
        <v/>
      </c>
    </row>
    <row r="1365" spans="2:24" x14ac:dyDescent="0.25">
      <c r="B1365" t="str">
        <f t="shared" si="153"/>
        <v/>
      </c>
      <c r="C1365" s="1" t="s">
        <v>2724</v>
      </c>
      <c r="D1365" s="1" t="s">
        <v>2725</v>
      </c>
      <c r="F1365" s="2">
        <f>IFERROR([1]!EM_S_QSTM07_IS($C1365,"61",F$2,"1"),"")</f>
        <v>9919430.0500000007</v>
      </c>
      <c r="G1365" s="2">
        <f>IFERROR([1]!EM_S_QSTM07_IS($C1365,"61",G$2,"1"),"")</f>
        <v>37641833.359999999</v>
      </c>
      <c r="H1365" s="2">
        <f>IFERROR([1]!EM_S_QSTM07_IS($C1365,"61",H$2,"1"),"")</f>
        <v>8384331.9699999997</v>
      </c>
      <c r="I1365" s="2">
        <f>IFERROR([1]!EM_S_QSTM07_IS($C1365,"61",I$2,"1"),"")</f>
        <v>79008772.799999997</v>
      </c>
      <c r="J1365" s="2">
        <f>IFERROR([1]!EM_S_QSTM07_IS($C1365,"61",J$2,"1"),"")</f>
        <v>6855221.8300000001</v>
      </c>
      <c r="M1365" s="2">
        <f>IFERROR([1]!EM_S_QSTM07_IS($C1365,"61",L$2,"1"),"")</f>
        <v>0</v>
      </c>
      <c r="N1365" s="2">
        <f>[1]!EM_S_PERFORMANCEEXPRESS_QNETPROFIT(C1365,L$2)</f>
        <v>0</v>
      </c>
      <c r="O1365" s="2">
        <f>[1]!EM_S_PROFITNOTICE_FORECASTT(C1365,L$2)</f>
        <v>0</v>
      </c>
      <c r="P1365" s="2">
        <f>[1]!EM_S_PROFITNOTICE_FORECASTL(C1365,L$2)</f>
        <v>0</v>
      </c>
      <c r="Q1365">
        <f>[1]!EM_S_PROFITNOTICE_ABSTRACT(C1365,L$2)</f>
        <v>0</v>
      </c>
      <c r="R1365" s="2">
        <f t="shared" si="147"/>
        <v>0</v>
      </c>
      <c r="S1365" s="2" t="str">
        <f t="shared" si="148"/>
        <v/>
      </c>
      <c r="T1365" s="9" t="str">
        <f t="shared" si="149"/>
        <v/>
      </c>
      <c r="U1365">
        <f>IF([1]!EM_S_MAJASSRES_NUM(C1365,"2014-12-30","2016-12-30")&gt;0,1,0)</f>
        <v>0</v>
      </c>
      <c r="V1365" t="str">
        <f t="shared" si="150"/>
        <v/>
      </c>
      <c r="W1365" s="9" t="str">
        <f t="shared" si="151"/>
        <v/>
      </c>
      <c r="X1365" t="str">
        <f t="shared" si="152"/>
        <v/>
      </c>
    </row>
    <row r="1366" spans="2:24" x14ac:dyDescent="0.25">
      <c r="B1366" t="str">
        <f t="shared" si="153"/>
        <v/>
      </c>
      <c r="C1366" s="1" t="s">
        <v>2726</v>
      </c>
      <c r="D1366" s="1" t="s">
        <v>2727</v>
      </c>
      <c r="F1366" s="2">
        <f>IFERROR([1]!EM_S_QSTM07_IS($C1366,"61",F$2,"1"),"")</f>
        <v>-2905699.13</v>
      </c>
      <c r="G1366" s="2">
        <f>IFERROR([1]!EM_S_QSTM07_IS($C1366,"61",G$2,"1"),"")</f>
        <v>1523382.86</v>
      </c>
      <c r="H1366" s="2">
        <f>IFERROR([1]!EM_S_QSTM07_IS($C1366,"61",H$2,"1"),"")</f>
        <v>-485405.89</v>
      </c>
      <c r="I1366" s="2">
        <f>IFERROR([1]!EM_S_QSTM07_IS($C1366,"61",I$2,"1"),"")</f>
        <v>-2801702.94</v>
      </c>
      <c r="J1366" s="2">
        <f>IFERROR([1]!EM_S_QSTM07_IS($C1366,"61",J$2,"1"),"")</f>
        <v>1130051.8600000001</v>
      </c>
      <c r="M1366" s="2">
        <f>IFERROR([1]!EM_S_QSTM07_IS($C1366,"61",L$2,"1"),"")</f>
        <v>0</v>
      </c>
      <c r="N1366" s="2">
        <f>[1]!EM_S_PERFORMANCEEXPRESS_QNETPROFIT(C1366,L$2)</f>
        <v>0</v>
      </c>
      <c r="O1366" s="2">
        <f>[1]!EM_S_PROFITNOTICE_FORECASTT(C1366,L$2)</f>
        <v>0</v>
      </c>
      <c r="P1366" s="2">
        <f>[1]!EM_S_PROFITNOTICE_FORECASTL(C1366,L$2)</f>
        <v>0</v>
      </c>
      <c r="Q1366">
        <f>[1]!EM_S_PROFITNOTICE_ABSTRACT(C1366,L$2)</f>
        <v>0</v>
      </c>
      <c r="R1366" s="2">
        <f t="shared" si="147"/>
        <v>0</v>
      </c>
      <c r="S1366" s="2" t="str">
        <f t="shared" si="148"/>
        <v/>
      </c>
      <c r="T1366" s="9" t="str">
        <f t="shared" si="149"/>
        <v/>
      </c>
      <c r="U1366">
        <f>IF([1]!EM_S_MAJASSRES_NUM(C1366,"2014-12-30","2016-12-30")&gt;0,1,0)</f>
        <v>0</v>
      </c>
      <c r="V1366" t="str">
        <f t="shared" si="150"/>
        <v/>
      </c>
      <c r="W1366" s="9" t="str">
        <f t="shared" si="151"/>
        <v/>
      </c>
      <c r="X1366" t="str">
        <f t="shared" si="152"/>
        <v/>
      </c>
    </row>
    <row r="1367" spans="2:24" x14ac:dyDescent="0.25">
      <c r="B1367" t="str">
        <f t="shared" si="153"/>
        <v/>
      </c>
      <c r="C1367" s="1" t="s">
        <v>2728</v>
      </c>
      <c r="D1367" s="1" t="s">
        <v>2729</v>
      </c>
      <c r="F1367" s="2">
        <f>IFERROR([1]!EM_S_QSTM07_IS($C1367,"61",F$2,"1"),"")</f>
        <v>1550755.56</v>
      </c>
      <c r="G1367" s="2">
        <f>IFERROR([1]!EM_S_QSTM07_IS($C1367,"61",G$2,"1"),"")</f>
        <v>19341709.899999999</v>
      </c>
      <c r="H1367" s="2">
        <f>IFERROR([1]!EM_S_QSTM07_IS($C1367,"61",H$2,"1"),"")</f>
        <v>26126662.34</v>
      </c>
      <c r="I1367" s="2">
        <f>IFERROR([1]!EM_S_QSTM07_IS($C1367,"61",I$2,"1"),"")</f>
        <v>21075533.91</v>
      </c>
      <c r="J1367" s="2">
        <f>IFERROR([1]!EM_S_QSTM07_IS($C1367,"61",J$2,"1"),"")</f>
        <v>35511747.850000001</v>
      </c>
      <c r="M1367" s="2">
        <f>IFERROR([1]!EM_S_QSTM07_IS($C1367,"61",L$2,"1"),"")</f>
        <v>0</v>
      </c>
      <c r="N1367" s="2">
        <f>[1]!EM_S_PERFORMANCEEXPRESS_QNETPROFIT(C1367,L$2)</f>
        <v>0</v>
      </c>
      <c r="O1367" s="2">
        <f>[1]!EM_S_PROFITNOTICE_FORECASTT(C1367,L$2)</f>
        <v>0</v>
      </c>
      <c r="P1367" s="2">
        <f>[1]!EM_S_PROFITNOTICE_FORECASTL(C1367,L$2)</f>
        <v>0</v>
      </c>
      <c r="Q1367">
        <f>[1]!EM_S_PROFITNOTICE_ABSTRACT(C1367,L$2)</f>
        <v>0</v>
      </c>
      <c r="R1367" s="2">
        <f t="shared" si="147"/>
        <v>0</v>
      </c>
      <c r="S1367" s="2" t="str">
        <f t="shared" si="148"/>
        <v/>
      </c>
      <c r="T1367" s="9" t="str">
        <f t="shared" si="149"/>
        <v/>
      </c>
      <c r="U1367">
        <f>IF([1]!EM_S_MAJASSRES_NUM(C1367,"2014-12-30","2016-12-30")&gt;0,1,0)</f>
        <v>0</v>
      </c>
      <c r="V1367" t="str">
        <f t="shared" si="150"/>
        <v/>
      </c>
      <c r="W1367" s="9" t="str">
        <f t="shared" si="151"/>
        <v/>
      </c>
      <c r="X1367" t="str">
        <f t="shared" si="152"/>
        <v/>
      </c>
    </row>
    <row r="1368" spans="2:24" x14ac:dyDescent="0.25">
      <c r="B1368" t="str">
        <f t="shared" si="153"/>
        <v/>
      </c>
      <c r="C1368" s="1" t="s">
        <v>2730</v>
      </c>
      <c r="D1368" s="1" t="s">
        <v>2731</v>
      </c>
      <c r="F1368" s="2">
        <f>IFERROR([1]!EM_S_QSTM07_IS($C1368,"61",F$2,"1"),"")</f>
        <v>37061023.079999998</v>
      </c>
      <c r="G1368" s="2">
        <f>IFERROR([1]!EM_S_QSTM07_IS($C1368,"61",G$2,"1"),"")</f>
        <v>36334993.710000001</v>
      </c>
      <c r="H1368" s="2">
        <f>IFERROR([1]!EM_S_QSTM07_IS($C1368,"61",H$2,"1"),"")</f>
        <v>27123231.739999998</v>
      </c>
      <c r="I1368" s="2">
        <f>IFERROR([1]!EM_S_QSTM07_IS($C1368,"61",I$2,"1"),"")</f>
        <v>65785541.520000003</v>
      </c>
      <c r="J1368" s="2">
        <f>IFERROR([1]!EM_S_QSTM07_IS($C1368,"61",J$2,"1"),"")</f>
        <v>31279656.280000001</v>
      </c>
      <c r="M1368" s="2">
        <f>IFERROR([1]!EM_S_QSTM07_IS($C1368,"61",L$2,"1"),"")</f>
        <v>0</v>
      </c>
      <c r="N1368" s="2">
        <f>[1]!EM_S_PERFORMANCEEXPRESS_QNETPROFIT(C1368,L$2)</f>
        <v>0</v>
      </c>
      <c r="O1368" s="2">
        <f>[1]!EM_S_PROFITNOTICE_FORECASTT(C1368,L$2)</f>
        <v>0</v>
      </c>
      <c r="P1368" s="2">
        <f>[1]!EM_S_PROFITNOTICE_FORECASTL(C1368,L$2)</f>
        <v>0</v>
      </c>
      <c r="Q1368">
        <f>[1]!EM_S_PROFITNOTICE_ABSTRACT(C1368,L$2)</f>
        <v>0</v>
      </c>
      <c r="R1368" s="2">
        <f t="shared" si="147"/>
        <v>0</v>
      </c>
      <c r="S1368" s="2" t="str">
        <f t="shared" si="148"/>
        <v/>
      </c>
      <c r="T1368" s="9" t="str">
        <f t="shared" si="149"/>
        <v/>
      </c>
      <c r="U1368">
        <f>IF([1]!EM_S_MAJASSRES_NUM(C1368,"2014-12-30","2016-12-30")&gt;0,1,0)</f>
        <v>0</v>
      </c>
      <c r="V1368" t="str">
        <f t="shared" si="150"/>
        <v/>
      </c>
      <c r="W1368" s="9" t="str">
        <f t="shared" si="151"/>
        <v/>
      </c>
      <c r="X1368" t="str">
        <f t="shared" si="152"/>
        <v/>
      </c>
    </row>
    <row r="1369" spans="2:24" x14ac:dyDescent="0.25">
      <c r="B1369" t="str">
        <f t="shared" si="153"/>
        <v/>
      </c>
      <c r="C1369" s="1" t="s">
        <v>2732</v>
      </c>
      <c r="D1369" s="1" t="s">
        <v>2733</v>
      </c>
      <c r="F1369" s="2">
        <f>IFERROR([1]!EM_S_QSTM07_IS($C1369,"61",F$2,"1"),"")</f>
        <v>45721744.789999999</v>
      </c>
      <c r="G1369" s="2">
        <f>IFERROR([1]!EM_S_QSTM07_IS($C1369,"61",G$2,"1"),"")</f>
        <v>52540348.060000002</v>
      </c>
      <c r="H1369" s="2">
        <f>IFERROR([1]!EM_S_QSTM07_IS($C1369,"61",H$2,"1"),"")</f>
        <v>46748757.759999998</v>
      </c>
      <c r="I1369" s="2">
        <f>IFERROR([1]!EM_S_QSTM07_IS($C1369,"61",I$2,"1"),"")</f>
        <v>82301767.329999998</v>
      </c>
      <c r="J1369" s="2">
        <f>IFERROR([1]!EM_S_QSTM07_IS($C1369,"61",J$2,"1"),"")</f>
        <v>25769849.859999999</v>
      </c>
      <c r="M1369" s="2">
        <f>IFERROR([1]!EM_S_QSTM07_IS($C1369,"61",L$2,"1"),"")</f>
        <v>0</v>
      </c>
      <c r="N1369" s="2">
        <f>[1]!EM_S_PERFORMANCEEXPRESS_QNETPROFIT(C1369,L$2)</f>
        <v>0</v>
      </c>
      <c r="O1369" s="2">
        <f>[1]!EM_S_PROFITNOTICE_FORECASTT(C1369,L$2)</f>
        <v>0</v>
      </c>
      <c r="P1369" s="2">
        <f>[1]!EM_S_PROFITNOTICE_FORECASTL(C1369,L$2)</f>
        <v>0</v>
      </c>
      <c r="Q1369">
        <f>[1]!EM_S_PROFITNOTICE_ABSTRACT(C1369,L$2)</f>
        <v>0</v>
      </c>
      <c r="R1369" s="2">
        <f t="shared" si="147"/>
        <v>0</v>
      </c>
      <c r="S1369" s="2" t="str">
        <f t="shared" si="148"/>
        <v/>
      </c>
      <c r="T1369" s="9" t="str">
        <f t="shared" si="149"/>
        <v/>
      </c>
      <c r="U1369">
        <f>IF([1]!EM_S_MAJASSRES_NUM(C1369,"2014-12-30","2016-12-30")&gt;0,1,0)</f>
        <v>0</v>
      </c>
      <c r="V1369" t="str">
        <f t="shared" si="150"/>
        <v/>
      </c>
      <c r="W1369" s="9" t="str">
        <f t="shared" si="151"/>
        <v/>
      </c>
      <c r="X1369" t="str">
        <f t="shared" si="152"/>
        <v/>
      </c>
    </row>
    <row r="1370" spans="2:24" x14ac:dyDescent="0.25">
      <c r="B1370" t="str">
        <f t="shared" si="153"/>
        <v/>
      </c>
      <c r="C1370" s="1" t="s">
        <v>2734</v>
      </c>
      <c r="D1370" s="1" t="s">
        <v>2735</v>
      </c>
      <c r="F1370" s="2">
        <f>IFERROR([1]!EM_S_QSTM07_IS($C1370,"61",F$2,"1"),"")</f>
        <v>1647234.49</v>
      </c>
      <c r="G1370" s="2">
        <f>IFERROR([1]!EM_S_QSTM07_IS($C1370,"61",G$2,"1"),"")</f>
        <v>-491428.28</v>
      </c>
      <c r="H1370" s="2">
        <f>IFERROR([1]!EM_S_QSTM07_IS($C1370,"61",H$2,"1"),"")</f>
        <v>2317787.27</v>
      </c>
      <c r="I1370" s="2">
        <f>IFERROR([1]!EM_S_QSTM07_IS($C1370,"61",I$2,"1"),"")</f>
        <v>15561014.08</v>
      </c>
      <c r="J1370" s="2">
        <f>IFERROR([1]!EM_S_QSTM07_IS($C1370,"61",J$2,"1"),"")</f>
        <v>11146909.42</v>
      </c>
      <c r="M1370" s="2">
        <f>IFERROR([1]!EM_S_QSTM07_IS($C1370,"61",L$2,"1"),"")</f>
        <v>0</v>
      </c>
      <c r="N1370" s="2">
        <f>[1]!EM_S_PERFORMANCEEXPRESS_QNETPROFIT(C1370,L$2)</f>
        <v>0</v>
      </c>
      <c r="O1370" s="2">
        <f>[1]!EM_S_PROFITNOTICE_FORECASTT(C1370,L$2)</f>
        <v>0</v>
      </c>
      <c r="P1370" s="2">
        <f>[1]!EM_S_PROFITNOTICE_FORECASTL(C1370,L$2)</f>
        <v>0</v>
      </c>
      <c r="Q1370">
        <f>[1]!EM_S_PROFITNOTICE_ABSTRACT(C1370,L$2)</f>
        <v>0</v>
      </c>
      <c r="R1370" s="2">
        <f t="shared" si="147"/>
        <v>0</v>
      </c>
      <c r="S1370" s="2" t="str">
        <f t="shared" si="148"/>
        <v/>
      </c>
      <c r="T1370" s="9" t="str">
        <f t="shared" si="149"/>
        <v/>
      </c>
      <c r="U1370">
        <f>IF([1]!EM_S_MAJASSRES_NUM(C1370,"2014-12-30","2016-12-30")&gt;0,1,0)</f>
        <v>0</v>
      </c>
      <c r="V1370" t="str">
        <f t="shared" si="150"/>
        <v/>
      </c>
      <c r="W1370" s="9" t="str">
        <f t="shared" si="151"/>
        <v/>
      </c>
      <c r="X1370" t="str">
        <f t="shared" si="152"/>
        <v/>
      </c>
    </row>
    <row r="1371" spans="2:24" x14ac:dyDescent="0.25">
      <c r="B1371" t="str">
        <f t="shared" si="153"/>
        <v/>
      </c>
      <c r="C1371" s="1" t="s">
        <v>2736</v>
      </c>
      <c r="D1371" s="1" t="s">
        <v>2737</v>
      </c>
      <c r="F1371" s="2">
        <f>IFERROR([1]!EM_S_QSTM07_IS($C1371,"61",F$2,"1"),"")</f>
        <v>-9021798</v>
      </c>
      <c r="G1371" s="2">
        <f>IFERROR([1]!EM_S_QSTM07_IS($C1371,"61",G$2,"1"),"")</f>
        <v>2586866.64</v>
      </c>
      <c r="H1371" s="2">
        <f>IFERROR([1]!EM_S_QSTM07_IS($C1371,"61",H$2,"1"),"")</f>
        <v>2152307.5699999998</v>
      </c>
      <c r="I1371" s="2">
        <f>IFERROR([1]!EM_S_QSTM07_IS($C1371,"61",I$2,"1"),"")</f>
        <v>16645360.369999999</v>
      </c>
      <c r="J1371" s="2">
        <f>IFERROR([1]!EM_S_QSTM07_IS($C1371,"61",J$2,"1"),"")</f>
        <v>-9714527.0600000005</v>
      </c>
      <c r="M1371" s="2">
        <f>IFERROR([1]!EM_S_QSTM07_IS($C1371,"61",L$2,"1"),"")</f>
        <v>0</v>
      </c>
      <c r="N1371" s="2">
        <f>[1]!EM_S_PERFORMANCEEXPRESS_QNETPROFIT(C1371,L$2)</f>
        <v>0</v>
      </c>
      <c r="O1371" s="2">
        <f>[1]!EM_S_PROFITNOTICE_FORECASTT(C1371,L$2)</f>
        <v>0</v>
      </c>
      <c r="P1371" s="2">
        <f>[1]!EM_S_PROFITNOTICE_FORECASTL(C1371,L$2)</f>
        <v>0</v>
      </c>
      <c r="Q1371">
        <f>[1]!EM_S_PROFITNOTICE_ABSTRACT(C1371,L$2)</f>
        <v>0</v>
      </c>
      <c r="R1371" s="2">
        <f t="shared" si="147"/>
        <v>0</v>
      </c>
      <c r="S1371" s="2" t="str">
        <f t="shared" si="148"/>
        <v/>
      </c>
      <c r="T1371" s="9" t="str">
        <f t="shared" si="149"/>
        <v/>
      </c>
      <c r="U1371">
        <f>IF([1]!EM_S_MAJASSRES_NUM(C1371,"2014-12-30","2016-12-30")&gt;0,1,0)</f>
        <v>1</v>
      </c>
      <c r="V1371" t="str">
        <f t="shared" si="150"/>
        <v/>
      </c>
      <c r="W1371" s="9" t="str">
        <f t="shared" si="151"/>
        <v/>
      </c>
      <c r="X1371" t="str">
        <f t="shared" si="152"/>
        <v/>
      </c>
    </row>
    <row r="1372" spans="2:24" x14ac:dyDescent="0.25">
      <c r="B1372" t="str">
        <f t="shared" si="153"/>
        <v/>
      </c>
      <c r="C1372" s="1" t="s">
        <v>2738</v>
      </c>
      <c r="D1372" s="1" t="s">
        <v>2739</v>
      </c>
      <c r="F1372" s="2">
        <f>IFERROR([1]!EM_S_QSTM07_IS($C1372,"61",F$2,"1"),"")</f>
        <v>62643378.189999998</v>
      </c>
      <c r="G1372" s="2">
        <f>IFERROR([1]!EM_S_QSTM07_IS($C1372,"61",G$2,"1"),"")</f>
        <v>45081126.880000003</v>
      </c>
      <c r="H1372" s="2">
        <f>IFERROR([1]!EM_S_QSTM07_IS($C1372,"61",H$2,"1"),"")</f>
        <v>-13096002.039999999</v>
      </c>
      <c r="I1372" s="2">
        <f>IFERROR([1]!EM_S_QSTM07_IS($C1372,"61",I$2,"1"),"")</f>
        <v>-116274839.51000001</v>
      </c>
      <c r="J1372" s="2">
        <f>IFERROR([1]!EM_S_QSTM07_IS($C1372,"61",J$2,"1"),"")</f>
        <v>-103629569.64</v>
      </c>
      <c r="M1372" s="2">
        <f>IFERROR([1]!EM_S_QSTM07_IS($C1372,"61",L$2,"1"),"")</f>
        <v>0</v>
      </c>
      <c r="N1372" s="2">
        <f>[1]!EM_S_PERFORMANCEEXPRESS_QNETPROFIT(C1372,L$2)</f>
        <v>0</v>
      </c>
      <c r="O1372" s="2">
        <f>[1]!EM_S_PROFITNOTICE_FORECASTT(C1372,L$2)</f>
        <v>0</v>
      </c>
      <c r="P1372" s="2">
        <f>[1]!EM_S_PROFITNOTICE_FORECASTL(C1372,L$2)</f>
        <v>0</v>
      </c>
      <c r="Q1372" t="str">
        <f>[1]!EM_S_PROFITNOTICE_ABSTRACT(C1372,L$2)</f>
        <v>预计2016年1-12月归属于上市公司股东的净利润较去年同期的亏损业绩出现较大幅度的增长</v>
      </c>
      <c r="R1372" s="2">
        <f t="shared" si="147"/>
        <v>0</v>
      </c>
      <c r="S1372" s="2" t="str">
        <f t="shared" si="148"/>
        <v/>
      </c>
      <c r="T1372" s="9" t="str">
        <f t="shared" si="149"/>
        <v/>
      </c>
      <c r="U1372">
        <f>IF([1]!EM_S_MAJASSRES_NUM(C1372,"2014-12-30","2016-12-30")&gt;0,1,0)</f>
        <v>0</v>
      </c>
      <c r="V1372" t="str">
        <f t="shared" si="150"/>
        <v/>
      </c>
      <c r="W1372" s="9" t="str">
        <f t="shared" si="151"/>
        <v/>
      </c>
      <c r="X1372" t="str">
        <f t="shared" si="152"/>
        <v/>
      </c>
    </row>
    <row r="1373" spans="2:24" x14ac:dyDescent="0.25">
      <c r="B1373" t="str">
        <f t="shared" si="153"/>
        <v/>
      </c>
      <c r="C1373" s="1" t="s">
        <v>2740</v>
      </c>
      <c r="D1373" s="1" t="s">
        <v>2741</v>
      </c>
      <c r="F1373" s="2">
        <f>IFERROR([1]!EM_S_QSTM07_IS($C1373,"61",F$2,"1"),"")</f>
        <v>29410383.859999999</v>
      </c>
      <c r="G1373" s="2">
        <f>IFERROR([1]!EM_S_QSTM07_IS($C1373,"61",G$2,"1"),"")</f>
        <v>21927684.550000001</v>
      </c>
      <c r="H1373" s="2">
        <f>IFERROR([1]!EM_S_QSTM07_IS($C1373,"61",H$2,"1"),"")</f>
        <v>28470908.960000001</v>
      </c>
      <c r="I1373" s="2">
        <f>IFERROR([1]!EM_S_QSTM07_IS($C1373,"61",I$2,"1"),"")</f>
        <v>-265690514.31999999</v>
      </c>
      <c r="J1373" s="2">
        <f>IFERROR([1]!EM_S_QSTM07_IS($C1373,"61",J$2,"1"),"")</f>
        <v>-35957991.100000001</v>
      </c>
      <c r="M1373" s="2">
        <f>IFERROR([1]!EM_S_QSTM07_IS($C1373,"61",L$2,"1"),"")</f>
        <v>0</v>
      </c>
      <c r="N1373" s="2">
        <f>[1]!EM_S_PERFORMANCEEXPRESS_QNETPROFIT(C1373,L$2)</f>
        <v>0</v>
      </c>
      <c r="O1373" s="2">
        <f>[1]!EM_S_PROFITNOTICE_FORECASTT(C1373,L$2)</f>
        <v>0</v>
      </c>
      <c r="P1373" s="2">
        <f>[1]!EM_S_PROFITNOTICE_FORECASTL(C1373,L$2)</f>
        <v>0</v>
      </c>
      <c r="Q1373">
        <f>[1]!EM_S_PROFITNOTICE_ABSTRACT(C1373,L$2)</f>
        <v>0</v>
      </c>
      <c r="R1373" s="2">
        <f t="shared" si="147"/>
        <v>0</v>
      </c>
      <c r="S1373" s="2" t="str">
        <f t="shared" si="148"/>
        <v/>
      </c>
      <c r="T1373" s="9" t="str">
        <f t="shared" si="149"/>
        <v/>
      </c>
      <c r="U1373">
        <f>IF([1]!EM_S_MAJASSRES_NUM(C1373,"2014-12-30","2016-12-30")&gt;0,1,0)</f>
        <v>1</v>
      </c>
      <c r="V1373" t="str">
        <f t="shared" si="150"/>
        <v/>
      </c>
      <c r="W1373" s="9" t="str">
        <f t="shared" si="151"/>
        <v/>
      </c>
      <c r="X1373" t="str">
        <f t="shared" si="152"/>
        <v/>
      </c>
    </row>
    <row r="1374" spans="2:24" x14ac:dyDescent="0.25">
      <c r="B1374" t="str">
        <f t="shared" si="153"/>
        <v/>
      </c>
      <c r="C1374" s="1" t="s">
        <v>2742</v>
      </c>
      <c r="D1374" s="1" t="s">
        <v>2743</v>
      </c>
      <c r="F1374" s="2">
        <f>IFERROR([1]!EM_S_QSTM07_IS($C1374,"61",F$2,"1"),"")</f>
        <v>-818476.42</v>
      </c>
      <c r="G1374" s="2">
        <f>IFERROR([1]!EM_S_QSTM07_IS($C1374,"61",G$2,"1"),"")</f>
        <v>10359010.68</v>
      </c>
      <c r="H1374" s="2">
        <f>IFERROR([1]!EM_S_QSTM07_IS($C1374,"61",H$2,"1"),"")</f>
        <v>-7446507.7599999998</v>
      </c>
      <c r="I1374" s="2">
        <f>IFERROR([1]!EM_S_QSTM07_IS($C1374,"61",I$2,"1"),"")</f>
        <v>14520340.51</v>
      </c>
      <c r="J1374" s="2">
        <f>IFERROR([1]!EM_S_QSTM07_IS($C1374,"61",J$2,"1"),"")</f>
        <v>-13362279.210000001</v>
      </c>
      <c r="M1374" s="2">
        <f>IFERROR([1]!EM_S_QSTM07_IS($C1374,"61",L$2,"1"),"")</f>
        <v>0</v>
      </c>
      <c r="N1374" s="2">
        <f>[1]!EM_S_PERFORMANCEEXPRESS_QNETPROFIT(C1374,L$2)</f>
        <v>0</v>
      </c>
      <c r="O1374" s="2">
        <f>[1]!EM_S_PROFITNOTICE_FORECASTT(C1374,L$2)</f>
        <v>0</v>
      </c>
      <c r="P1374" s="2">
        <f>[1]!EM_S_PROFITNOTICE_FORECASTL(C1374,L$2)</f>
        <v>0</v>
      </c>
      <c r="Q1374">
        <f>[1]!EM_S_PROFITNOTICE_ABSTRACT(C1374,L$2)</f>
        <v>0</v>
      </c>
      <c r="R1374" s="2">
        <f t="shared" si="147"/>
        <v>0</v>
      </c>
      <c r="S1374" s="2" t="str">
        <f t="shared" si="148"/>
        <v/>
      </c>
      <c r="T1374" s="9" t="str">
        <f t="shared" si="149"/>
        <v/>
      </c>
      <c r="U1374">
        <f>IF([1]!EM_S_MAJASSRES_NUM(C1374,"2014-12-30","2016-12-30")&gt;0,1,0)</f>
        <v>0</v>
      </c>
      <c r="V1374" t="str">
        <f t="shared" si="150"/>
        <v/>
      </c>
      <c r="W1374" s="9" t="str">
        <f t="shared" si="151"/>
        <v/>
      </c>
      <c r="X1374" t="str">
        <f t="shared" si="152"/>
        <v/>
      </c>
    </row>
    <row r="1375" spans="2:24" x14ac:dyDescent="0.25">
      <c r="B1375" t="str">
        <f t="shared" si="153"/>
        <v/>
      </c>
      <c r="C1375" s="1" t="s">
        <v>2744</v>
      </c>
      <c r="D1375" s="1" t="s">
        <v>2745</v>
      </c>
      <c r="F1375" s="2">
        <f>IFERROR([1]!EM_S_QSTM07_IS($C1375,"61",F$2,"1"),"")</f>
        <v>35104911.93</v>
      </c>
      <c r="G1375" s="2">
        <f>IFERROR([1]!EM_S_QSTM07_IS($C1375,"61",G$2,"1"),"")</f>
        <v>9219873.5399999991</v>
      </c>
      <c r="H1375" s="2">
        <f>IFERROR([1]!EM_S_QSTM07_IS($C1375,"61",H$2,"1"),"")</f>
        <v>6043074.7400000002</v>
      </c>
      <c r="I1375" s="2">
        <f>IFERROR([1]!EM_S_QSTM07_IS($C1375,"61",I$2,"1"),"")</f>
        <v>31997005.079999998</v>
      </c>
      <c r="J1375" s="2">
        <f>IFERROR([1]!EM_S_QSTM07_IS($C1375,"61",J$2,"1"),"")</f>
        <v>30575882.719999999</v>
      </c>
      <c r="M1375" s="2">
        <f>IFERROR([1]!EM_S_QSTM07_IS($C1375,"61",L$2,"1"),"")</f>
        <v>0</v>
      </c>
      <c r="N1375" s="2">
        <f>[1]!EM_S_PERFORMANCEEXPRESS_QNETPROFIT(C1375,L$2)</f>
        <v>0</v>
      </c>
      <c r="O1375" s="2">
        <f>[1]!EM_S_PROFITNOTICE_FORECASTT(C1375,L$2)</f>
        <v>0</v>
      </c>
      <c r="P1375" s="2">
        <f>[1]!EM_S_PROFITNOTICE_FORECASTL(C1375,L$2)</f>
        <v>0</v>
      </c>
      <c r="Q1375">
        <f>[1]!EM_S_PROFITNOTICE_ABSTRACT(C1375,L$2)</f>
        <v>0</v>
      </c>
      <c r="R1375" s="2">
        <f t="shared" si="147"/>
        <v>0</v>
      </c>
      <c r="S1375" s="2" t="str">
        <f t="shared" si="148"/>
        <v/>
      </c>
      <c r="T1375" s="9" t="str">
        <f t="shared" si="149"/>
        <v/>
      </c>
      <c r="U1375">
        <f>IF([1]!EM_S_MAJASSRES_NUM(C1375,"2014-12-30","2016-12-30")&gt;0,1,0)</f>
        <v>0</v>
      </c>
      <c r="V1375" t="str">
        <f t="shared" si="150"/>
        <v/>
      </c>
      <c r="W1375" s="9" t="str">
        <f t="shared" si="151"/>
        <v/>
      </c>
      <c r="X1375" t="str">
        <f t="shared" si="152"/>
        <v/>
      </c>
    </row>
    <row r="1376" spans="2:24" x14ac:dyDescent="0.25">
      <c r="B1376" t="str">
        <f t="shared" si="153"/>
        <v/>
      </c>
      <c r="C1376" s="1" t="s">
        <v>2746</v>
      </c>
      <c r="D1376" s="1" t="s">
        <v>2747</v>
      </c>
      <c r="F1376" s="2">
        <f>IFERROR([1]!EM_S_QSTM07_IS($C1376,"61",F$2,"1"),"")</f>
        <v>8801554.9299999997</v>
      </c>
      <c r="G1376" s="2">
        <f>IFERROR([1]!EM_S_QSTM07_IS($C1376,"61",G$2,"1"),"")</f>
        <v>5695259.6399999997</v>
      </c>
      <c r="H1376" s="2">
        <f>IFERROR([1]!EM_S_QSTM07_IS($C1376,"61",H$2,"1"),"")</f>
        <v>18347917.68</v>
      </c>
      <c r="I1376" s="2">
        <f>IFERROR([1]!EM_S_QSTM07_IS($C1376,"61",I$2,"1"),"")</f>
        <v>37290576.899999999</v>
      </c>
      <c r="J1376" s="2">
        <f>IFERROR([1]!EM_S_QSTM07_IS($C1376,"61",J$2,"1"),"")</f>
        <v>12271880.460000001</v>
      </c>
      <c r="M1376" s="2">
        <f>IFERROR([1]!EM_S_QSTM07_IS($C1376,"61",L$2,"1"),"")</f>
        <v>0</v>
      </c>
      <c r="N1376" s="2">
        <f>[1]!EM_S_PERFORMANCEEXPRESS_QNETPROFIT(C1376,L$2)</f>
        <v>0</v>
      </c>
      <c r="O1376" s="2">
        <f>[1]!EM_S_PROFITNOTICE_FORECASTT(C1376,L$2)</f>
        <v>0</v>
      </c>
      <c r="P1376" s="2">
        <f>[1]!EM_S_PROFITNOTICE_FORECASTL(C1376,L$2)</f>
        <v>0</v>
      </c>
      <c r="Q1376">
        <f>[1]!EM_S_PROFITNOTICE_ABSTRACT(C1376,L$2)</f>
        <v>0</v>
      </c>
      <c r="R1376" s="2">
        <f t="shared" si="147"/>
        <v>0</v>
      </c>
      <c r="S1376" s="2" t="str">
        <f t="shared" si="148"/>
        <v/>
      </c>
      <c r="T1376" s="9" t="str">
        <f t="shared" si="149"/>
        <v/>
      </c>
      <c r="U1376">
        <f>IF([1]!EM_S_MAJASSRES_NUM(C1376,"2014-12-30","2016-12-30")&gt;0,1,0)</f>
        <v>0</v>
      </c>
      <c r="V1376" t="str">
        <f t="shared" si="150"/>
        <v/>
      </c>
      <c r="W1376" s="9" t="str">
        <f t="shared" si="151"/>
        <v/>
      </c>
      <c r="X1376" t="str">
        <f t="shared" si="152"/>
        <v/>
      </c>
    </row>
    <row r="1377" spans="2:24" x14ac:dyDescent="0.25">
      <c r="B1377" t="str">
        <f t="shared" si="153"/>
        <v/>
      </c>
      <c r="C1377" s="1" t="s">
        <v>2748</v>
      </c>
      <c r="D1377" s="1" t="s">
        <v>2749</v>
      </c>
      <c r="F1377" s="2">
        <f>IFERROR([1]!EM_S_QSTM07_IS($C1377,"61",F$2,"1"),"")</f>
        <v>-2399610.5499999998</v>
      </c>
      <c r="G1377" s="2">
        <f>IFERROR([1]!EM_S_QSTM07_IS($C1377,"61",G$2,"1"),"")</f>
        <v>-8262927.8799999999</v>
      </c>
      <c r="H1377" s="2">
        <f>IFERROR([1]!EM_S_QSTM07_IS($C1377,"61",H$2,"1"),"")</f>
        <v>1868164.27</v>
      </c>
      <c r="I1377" s="2">
        <f>IFERROR([1]!EM_S_QSTM07_IS($C1377,"61",I$2,"1"),"")</f>
        <v>33279840.359999999</v>
      </c>
      <c r="J1377" s="2">
        <f>IFERROR([1]!EM_S_QSTM07_IS($C1377,"61",J$2,"1"),"")</f>
        <v>-7556167.4299999997</v>
      </c>
      <c r="M1377" s="2">
        <f>IFERROR([1]!EM_S_QSTM07_IS($C1377,"61",L$2,"1"),"")</f>
        <v>0</v>
      </c>
      <c r="N1377" s="2">
        <f>[1]!EM_S_PERFORMANCEEXPRESS_QNETPROFIT(C1377,L$2)</f>
        <v>0</v>
      </c>
      <c r="O1377" s="2">
        <f>[1]!EM_S_PROFITNOTICE_FORECASTT(C1377,L$2)</f>
        <v>0</v>
      </c>
      <c r="P1377" s="2">
        <f>[1]!EM_S_PROFITNOTICE_FORECASTL(C1377,L$2)</f>
        <v>0</v>
      </c>
      <c r="Q1377">
        <f>[1]!EM_S_PROFITNOTICE_ABSTRACT(C1377,L$2)</f>
        <v>0</v>
      </c>
      <c r="R1377" s="2">
        <f t="shared" si="147"/>
        <v>0</v>
      </c>
      <c r="S1377" s="2" t="str">
        <f t="shared" si="148"/>
        <v/>
      </c>
      <c r="T1377" s="9" t="str">
        <f t="shared" si="149"/>
        <v/>
      </c>
      <c r="U1377">
        <f>IF([1]!EM_S_MAJASSRES_NUM(C1377,"2014-12-30","2016-12-30")&gt;0,1,0)</f>
        <v>0</v>
      </c>
      <c r="V1377" t="str">
        <f t="shared" si="150"/>
        <v/>
      </c>
      <c r="W1377" s="9" t="str">
        <f t="shared" si="151"/>
        <v/>
      </c>
      <c r="X1377" t="str">
        <f t="shared" si="152"/>
        <v/>
      </c>
    </row>
    <row r="1378" spans="2:24" x14ac:dyDescent="0.25">
      <c r="B1378" t="str">
        <f t="shared" si="153"/>
        <v/>
      </c>
      <c r="C1378" s="1" t="s">
        <v>2750</v>
      </c>
      <c r="D1378" s="1" t="s">
        <v>2751</v>
      </c>
      <c r="F1378" s="2">
        <f>IFERROR([1]!EM_S_QSTM07_IS($C1378,"61",F$2,"1"),"")</f>
        <v>93692800.359999999</v>
      </c>
      <c r="G1378" s="2">
        <f>IFERROR([1]!EM_S_QSTM07_IS($C1378,"61",G$2,"1"),"")</f>
        <v>92522532.549999997</v>
      </c>
      <c r="H1378" s="2">
        <f>IFERROR([1]!EM_S_QSTM07_IS($C1378,"61",H$2,"1"),"")</f>
        <v>44010981.119999997</v>
      </c>
      <c r="I1378" s="2">
        <f>IFERROR([1]!EM_S_QSTM07_IS($C1378,"61",I$2,"1"),"")</f>
        <v>66467544.140000001</v>
      </c>
      <c r="J1378" s="2">
        <f>IFERROR([1]!EM_S_QSTM07_IS($C1378,"61",J$2,"1"),"")</f>
        <v>68351632.280000001</v>
      </c>
      <c r="M1378" s="2">
        <f>IFERROR([1]!EM_S_QSTM07_IS($C1378,"61",L$2,"1"),"")</f>
        <v>0</v>
      </c>
      <c r="N1378" s="2">
        <f>[1]!EM_S_PERFORMANCEEXPRESS_QNETPROFIT(C1378,L$2)</f>
        <v>0</v>
      </c>
      <c r="O1378" s="2">
        <f>[1]!EM_S_PROFITNOTICE_FORECASTT(C1378,L$2)</f>
        <v>0</v>
      </c>
      <c r="P1378" s="2">
        <f>[1]!EM_S_PROFITNOTICE_FORECASTL(C1378,L$2)</f>
        <v>0</v>
      </c>
      <c r="Q1378">
        <f>[1]!EM_S_PROFITNOTICE_ABSTRACT(C1378,L$2)</f>
        <v>0</v>
      </c>
      <c r="R1378" s="2">
        <f t="shared" si="147"/>
        <v>0</v>
      </c>
      <c r="S1378" s="2" t="str">
        <f t="shared" si="148"/>
        <v/>
      </c>
      <c r="T1378" s="9" t="str">
        <f t="shared" si="149"/>
        <v/>
      </c>
      <c r="U1378">
        <f>IF([1]!EM_S_MAJASSRES_NUM(C1378,"2014-12-30","2016-12-30")&gt;0,1,0)</f>
        <v>0</v>
      </c>
      <c r="V1378" t="str">
        <f t="shared" si="150"/>
        <v/>
      </c>
      <c r="W1378" s="9" t="str">
        <f t="shared" si="151"/>
        <v/>
      </c>
      <c r="X1378" t="str">
        <f t="shared" si="152"/>
        <v/>
      </c>
    </row>
    <row r="1379" spans="2:24" x14ac:dyDescent="0.25">
      <c r="B1379" t="str">
        <f t="shared" si="153"/>
        <v/>
      </c>
      <c r="C1379" s="1" t="s">
        <v>2752</v>
      </c>
      <c r="D1379" s="1" t="s">
        <v>2753</v>
      </c>
      <c r="F1379" s="2">
        <f>IFERROR([1]!EM_S_QSTM07_IS($C1379,"61",F$2,"1"),"")</f>
        <v>98557875.650000006</v>
      </c>
      <c r="G1379" s="2">
        <f>IFERROR([1]!EM_S_QSTM07_IS($C1379,"61",G$2,"1"),"")</f>
        <v>6152908.5800000001</v>
      </c>
      <c r="H1379" s="2">
        <f>IFERROR([1]!EM_S_QSTM07_IS($C1379,"61",H$2,"1"),"")</f>
        <v>4760338.8099999996</v>
      </c>
      <c r="I1379" s="2">
        <f>IFERROR([1]!EM_S_QSTM07_IS($C1379,"61",I$2,"1"),"")</f>
        <v>2036657.11</v>
      </c>
      <c r="J1379" s="2">
        <f>IFERROR([1]!EM_S_QSTM07_IS($C1379,"61",J$2,"1"),"")</f>
        <v>1146926.27</v>
      </c>
      <c r="M1379" s="2">
        <f>IFERROR([1]!EM_S_QSTM07_IS($C1379,"61",L$2,"1"),"")</f>
        <v>0</v>
      </c>
      <c r="N1379" s="2">
        <f>[1]!EM_S_PERFORMANCEEXPRESS_QNETPROFIT(C1379,L$2)</f>
        <v>0</v>
      </c>
      <c r="O1379" s="2">
        <f>[1]!EM_S_PROFITNOTICE_FORECASTT(C1379,L$2)</f>
        <v>131334000</v>
      </c>
      <c r="P1379" s="2">
        <f>[1]!EM_S_PROFITNOTICE_FORECASTL(C1379,L$2)</f>
        <v>127617000</v>
      </c>
      <c r="Q1379" t="str">
        <f>[1]!EM_S_PROFITNOTICE_ABSTRACT(C1379,L$2)</f>
        <v>预计2016年1-12月归属于上市公司股东的净利润盈利约12761.70万元-13133.40万元,比去年同期增长930%-960%</v>
      </c>
      <c r="R1379" s="2">
        <f t="shared" si="147"/>
        <v>129475500</v>
      </c>
      <c r="S1379" s="2">
        <f t="shared" si="148"/>
        <v>20004376.959999993</v>
      </c>
      <c r="T1379" s="9">
        <f t="shared" si="149"/>
        <v>8.822162435580525</v>
      </c>
      <c r="U1379">
        <f>IF([1]!EM_S_MAJASSRES_NUM(C1379,"2014-12-30","2016-12-30")&gt;0,1,0)</f>
        <v>1</v>
      </c>
      <c r="V1379" t="str">
        <f t="shared" si="150"/>
        <v/>
      </c>
      <c r="W1379" s="9" t="str">
        <f t="shared" si="151"/>
        <v/>
      </c>
      <c r="X1379" t="str">
        <f t="shared" si="152"/>
        <v/>
      </c>
    </row>
    <row r="1380" spans="2:24" x14ac:dyDescent="0.25">
      <c r="B1380" t="str">
        <f t="shared" si="153"/>
        <v/>
      </c>
      <c r="C1380" s="1" t="s">
        <v>2754</v>
      </c>
      <c r="D1380" s="1" t="s">
        <v>2755</v>
      </c>
      <c r="F1380" s="2">
        <f>IFERROR([1]!EM_S_QSTM07_IS($C1380,"61",F$2,"1"),"")</f>
        <v>83786381.170000002</v>
      </c>
      <c r="G1380" s="2">
        <f>IFERROR([1]!EM_S_QSTM07_IS($C1380,"61",G$2,"1"),"")</f>
        <v>74518915.239999995</v>
      </c>
      <c r="H1380" s="2">
        <f>IFERROR([1]!EM_S_QSTM07_IS($C1380,"61",H$2,"1"),"")</f>
        <v>6763964.5099999998</v>
      </c>
      <c r="I1380" s="2">
        <f>IFERROR([1]!EM_S_QSTM07_IS($C1380,"61",I$2,"1"),"")</f>
        <v>578178773.04999995</v>
      </c>
      <c r="J1380" s="2">
        <f>IFERROR([1]!EM_S_QSTM07_IS($C1380,"61",J$2,"1"),"")</f>
        <v>35892948.140000001</v>
      </c>
      <c r="M1380" s="2">
        <f>IFERROR([1]!EM_S_QSTM07_IS($C1380,"61",L$2,"1"),"")</f>
        <v>0</v>
      </c>
      <c r="N1380" s="2">
        <f>[1]!EM_S_PERFORMANCEEXPRESS_QNETPROFIT(C1380,L$2)</f>
        <v>0</v>
      </c>
      <c r="O1380" s="2">
        <f>[1]!EM_S_PROFITNOTICE_FORECASTT(C1380,L$2)</f>
        <v>0</v>
      </c>
      <c r="P1380" s="2">
        <f>[1]!EM_S_PROFITNOTICE_FORECASTL(C1380,L$2)</f>
        <v>0</v>
      </c>
      <c r="Q1380">
        <f>[1]!EM_S_PROFITNOTICE_ABSTRACT(C1380,L$2)</f>
        <v>0</v>
      </c>
      <c r="R1380" s="2">
        <f t="shared" si="147"/>
        <v>0</v>
      </c>
      <c r="S1380" s="2" t="str">
        <f t="shared" si="148"/>
        <v/>
      </c>
      <c r="T1380" s="9" t="str">
        <f t="shared" si="149"/>
        <v/>
      </c>
      <c r="U1380">
        <f>IF([1]!EM_S_MAJASSRES_NUM(C1380,"2014-12-30","2016-12-30")&gt;0,1,0)</f>
        <v>0</v>
      </c>
      <c r="V1380" t="str">
        <f t="shared" si="150"/>
        <v/>
      </c>
      <c r="W1380" s="9" t="str">
        <f t="shared" si="151"/>
        <v/>
      </c>
      <c r="X1380" t="str">
        <f t="shared" si="152"/>
        <v/>
      </c>
    </row>
    <row r="1381" spans="2:24" x14ac:dyDescent="0.25">
      <c r="B1381" t="str">
        <f t="shared" si="153"/>
        <v/>
      </c>
      <c r="C1381" s="1" t="s">
        <v>2756</v>
      </c>
      <c r="D1381" s="1" t="s">
        <v>2757</v>
      </c>
      <c r="F1381" s="2">
        <f>IFERROR([1]!EM_S_QSTM07_IS($C1381,"61",F$2,"1"),"")</f>
        <v>15002895.66</v>
      </c>
      <c r="G1381" s="2">
        <f>IFERROR([1]!EM_S_QSTM07_IS($C1381,"61",G$2,"1"),"")</f>
        <v>14961384.310000001</v>
      </c>
      <c r="H1381" s="2">
        <f>IFERROR([1]!EM_S_QSTM07_IS($C1381,"61",H$2,"1"),"")</f>
        <v>20234228.07</v>
      </c>
      <c r="I1381" s="2">
        <f>IFERROR([1]!EM_S_QSTM07_IS($C1381,"61",I$2,"1"),"")</f>
        <v>2803395.01</v>
      </c>
      <c r="J1381" s="2">
        <f>IFERROR([1]!EM_S_QSTM07_IS($C1381,"61",J$2,"1"),"")</f>
        <v>9626540.3000000007</v>
      </c>
      <c r="M1381" s="2">
        <f>IFERROR([1]!EM_S_QSTM07_IS($C1381,"61",L$2,"1"),"")</f>
        <v>0</v>
      </c>
      <c r="N1381" s="2">
        <f>[1]!EM_S_PERFORMANCEEXPRESS_QNETPROFIT(C1381,L$2)</f>
        <v>0</v>
      </c>
      <c r="O1381" s="2">
        <f>[1]!EM_S_PROFITNOTICE_FORECASTT(C1381,L$2)</f>
        <v>0</v>
      </c>
      <c r="P1381" s="2">
        <f>[1]!EM_S_PROFITNOTICE_FORECASTL(C1381,L$2)</f>
        <v>0</v>
      </c>
      <c r="Q1381">
        <f>[1]!EM_S_PROFITNOTICE_ABSTRACT(C1381,L$2)</f>
        <v>0</v>
      </c>
      <c r="R1381" s="2">
        <f t="shared" si="147"/>
        <v>0</v>
      </c>
      <c r="S1381" s="2" t="str">
        <f t="shared" si="148"/>
        <v/>
      </c>
      <c r="T1381" s="9" t="str">
        <f t="shared" si="149"/>
        <v/>
      </c>
      <c r="U1381">
        <f>IF([1]!EM_S_MAJASSRES_NUM(C1381,"2014-12-30","2016-12-30")&gt;0,1,0)</f>
        <v>0</v>
      </c>
      <c r="V1381" t="str">
        <f t="shared" si="150"/>
        <v/>
      </c>
      <c r="W1381" s="9" t="str">
        <f t="shared" si="151"/>
        <v/>
      </c>
      <c r="X1381" t="str">
        <f t="shared" si="152"/>
        <v/>
      </c>
    </row>
    <row r="1382" spans="2:24" x14ac:dyDescent="0.25">
      <c r="B1382">
        <f t="shared" si="153"/>
        <v>108</v>
      </c>
      <c r="C1382" s="1" t="s">
        <v>2758</v>
      </c>
      <c r="D1382" s="1" t="s">
        <v>2759</v>
      </c>
      <c r="F1382" s="2">
        <f>IFERROR([1]!EM_S_QSTM07_IS($C1382,"61",F$2,"1"),"")</f>
        <v>2768395.42</v>
      </c>
      <c r="G1382" s="2">
        <f>IFERROR([1]!EM_S_QSTM07_IS($C1382,"61",G$2,"1"),"")</f>
        <v>8987975.2200000007</v>
      </c>
      <c r="H1382" s="2">
        <f>IFERROR([1]!EM_S_QSTM07_IS($C1382,"61",H$2,"1"),"")</f>
        <v>1678095.15</v>
      </c>
      <c r="I1382" s="2">
        <f>IFERROR([1]!EM_S_QSTM07_IS($C1382,"61",I$2,"1"),"")</f>
        <v>-35961664.729999997</v>
      </c>
      <c r="J1382" s="2">
        <f>IFERROR([1]!EM_S_QSTM07_IS($C1382,"61",J$2,"1"),"")</f>
        <v>-9113734.0600000005</v>
      </c>
      <c r="M1382" s="2">
        <f>IFERROR([1]!EM_S_QSTM07_IS($C1382,"61",L$2,"1"),"")</f>
        <v>0</v>
      </c>
      <c r="N1382" s="2">
        <f>[1]!EM_S_PERFORMANCEEXPRESS_QNETPROFIT(C1382,L$2)</f>
        <v>0</v>
      </c>
      <c r="O1382" s="2">
        <f>[1]!EM_S_PROFITNOTICE_FORECASTT(C1382,L$2)</f>
        <v>26000000</v>
      </c>
      <c r="P1382" s="2">
        <f>[1]!EM_S_PROFITNOTICE_FORECASTL(C1382,L$2)</f>
        <v>21000000</v>
      </c>
      <c r="Q1382" t="str">
        <f>[1]!EM_S_PROFITNOTICE_ABSTRACT(C1382,L$2)</f>
        <v>预计2016年1-12月归属于上市公司股东的净利润盈利:2,100万元-2,600万元</v>
      </c>
      <c r="R1382" s="2">
        <f t="shared" si="147"/>
        <v>23500000</v>
      </c>
      <c r="S1382" s="2">
        <f t="shared" si="148"/>
        <v>10065534.209999999</v>
      </c>
      <c r="T1382" s="9">
        <f t="shared" si="149"/>
        <v>1.2798962252045889</v>
      </c>
      <c r="U1382">
        <f>IF([1]!EM_S_MAJASSRES_NUM(C1382,"2014-12-30","2016-12-30")&gt;0,1,0)</f>
        <v>0</v>
      </c>
      <c r="V1382" t="str">
        <f t="shared" si="150"/>
        <v/>
      </c>
      <c r="W1382" s="9">
        <f t="shared" si="151"/>
        <v>1.2798962252045889</v>
      </c>
      <c r="X1382">
        <f t="shared" si="152"/>
        <v>108</v>
      </c>
    </row>
    <row r="1383" spans="2:24" x14ac:dyDescent="0.25">
      <c r="B1383" t="str">
        <f t="shared" si="153"/>
        <v/>
      </c>
      <c r="C1383" s="1" t="s">
        <v>2760</v>
      </c>
      <c r="D1383" s="1" t="s">
        <v>2761</v>
      </c>
      <c r="F1383" s="2">
        <f>IFERROR([1]!EM_S_QSTM07_IS($C1383,"61",F$2,"1"),"")</f>
        <v>-118654.07</v>
      </c>
      <c r="G1383" s="2">
        <f>IFERROR([1]!EM_S_QSTM07_IS($C1383,"61",G$2,"1"),"")</f>
        <v>246001.97</v>
      </c>
      <c r="H1383" s="2">
        <f>IFERROR([1]!EM_S_QSTM07_IS($C1383,"61",H$2,"1"),"")</f>
        <v>400490.85</v>
      </c>
      <c r="I1383" s="2">
        <f>IFERROR([1]!EM_S_QSTM07_IS($C1383,"61",I$2,"1"),"")</f>
        <v>-3927750.3</v>
      </c>
      <c r="J1383" s="2">
        <f>IFERROR([1]!EM_S_QSTM07_IS($C1383,"61",J$2,"1"),"")</f>
        <v>490535.47</v>
      </c>
      <c r="M1383" s="2">
        <f>IFERROR([1]!EM_S_QSTM07_IS($C1383,"61",L$2,"1"),"")</f>
        <v>0</v>
      </c>
      <c r="N1383" s="2">
        <f>[1]!EM_S_PERFORMANCEEXPRESS_QNETPROFIT(C1383,L$2)</f>
        <v>0</v>
      </c>
      <c r="O1383" s="2">
        <f>[1]!EM_S_PROFITNOTICE_FORECASTT(C1383,L$2)</f>
        <v>0</v>
      </c>
      <c r="P1383" s="2">
        <f>[1]!EM_S_PROFITNOTICE_FORECASTL(C1383,L$2)</f>
        <v>0</v>
      </c>
      <c r="Q1383">
        <f>[1]!EM_S_PROFITNOTICE_ABSTRACT(C1383,L$2)</f>
        <v>0</v>
      </c>
      <c r="R1383" s="2">
        <f t="shared" si="147"/>
        <v>0</v>
      </c>
      <c r="S1383" s="2" t="str">
        <f t="shared" si="148"/>
        <v/>
      </c>
      <c r="T1383" s="9" t="str">
        <f t="shared" si="149"/>
        <v/>
      </c>
      <c r="U1383">
        <f>IF([1]!EM_S_MAJASSRES_NUM(C1383,"2014-12-30","2016-12-30")&gt;0,1,0)</f>
        <v>0</v>
      </c>
      <c r="V1383" t="str">
        <f t="shared" si="150"/>
        <v/>
      </c>
      <c r="W1383" s="9" t="str">
        <f t="shared" si="151"/>
        <v/>
      </c>
      <c r="X1383" t="str">
        <f t="shared" si="152"/>
        <v/>
      </c>
    </row>
    <row r="1384" spans="2:24" x14ac:dyDescent="0.25">
      <c r="B1384" t="str">
        <f t="shared" si="153"/>
        <v/>
      </c>
      <c r="C1384" s="1" t="s">
        <v>2762</v>
      </c>
      <c r="D1384" s="1" t="s">
        <v>2763</v>
      </c>
      <c r="F1384" s="2">
        <f>IFERROR([1]!EM_S_QSTM07_IS($C1384,"61",F$2,"1"),"")</f>
        <v>54096447.469999999</v>
      </c>
      <c r="G1384" s="2">
        <f>IFERROR([1]!EM_S_QSTM07_IS($C1384,"61",G$2,"1"),"")</f>
        <v>11743192.119999999</v>
      </c>
      <c r="H1384" s="2">
        <f>IFERROR([1]!EM_S_QSTM07_IS($C1384,"61",H$2,"1"),"")</f>
        <v>-2947036.15</v>
      </c>
      <c r="I1384" s="2">
        <f>IFERROR([1]!EM_S_QSTM07_IS($C1384,"61",I$2,"1"),"")</f>
        <v>19755529.170000002</v>
      </c>
      <c r="J1384" s="2">
        <f>IFERROR([1]!EM_S_QSTM07_IS($C1384,"61",J$2,"1"),"")</f>
        <v>43169842.060000002</v>
      </c>
      <c r="M1384" s="2">
        <f>IFERROR([1]!EM_S_QSTM07_IS($C1384,"61",L$2,"1"),"")</f>
        <v>0</v>
      </c>
      <c r="N1384" s="2">
        <f>[1]!EM_S_PERFORMANCEEXPRESS_QNETPROFIT(C1384,L$2)</f>
        <v>0</v>
      </c>
      <c r="O1384" s="2">
        <f>[1]!EM_S_PROFITNOTICE_FORECASTT(C1384,L$2)</f>
        <v>0</v>
      </c>
      <c r="P1384" s="2">
        <f>[1]!EM_S_PROFITNOTICE_FORECASTL(C1384,L$2)</f>
        <v>0</v>
      </c>
      <c r="Q1384">
        <f>[1]!EM_S_PROFITNOTICE_ABSTRACT(C1384,L$2)</f>
        <v>0</v>
      </c>
      <c r="R1384" s="2">
        <f t="shared" si="147"/>
        <v>0</v>
      </c>
      <c r="S1384" s="2" t="str">
        <f t="shared" si="148"/>
        <v/>
      </c>
      <c r="T1384" s="9" t="str">
        <f t="shared" si="149"/>
        <v/>
      </c>
      <c r="U1384">
        <f>IF([1]!EM_S_MAJASSRES_NUM(C1384,"2014-12-30","2016-12-30")&gt;0,1,0)</f>
        <v>0</v>
      </c>
      <c r="V1384" t="str">
        <f t="shared" si="150"/>
        <v/>
      </c>
      <c r="W1384" s="9" t="str">
        <f t="shared" si="151"/>
        <v/>
      </c>
      <c r="X1384" t="str">
        <f t="shared" si="152"/>
        <v/>
      </c>
    </row>
    <row r="1385" spans="2:24" x14ac:dyDescent="0.25">
      <c r="B1385" t="str">
        <f t="shared" si="153"/>
        <v/>
      </c>
      <c r="C1385" s="1" t="s">
        <v>2764</v>
      </c>
      <c r="D1385" s="1" t="s">
        <v>2765</v>
      </c>
      <c r="F1385" s="2">
        <f>IFERROR([1]!EM_S_QSTM07_IS($C1385,"61",F$2,"1"),"")</f>
        <v>12690780.050000001</v>
      </c>
      <c r="G1385" s="2">
        <f>IFERROR([1]!EM_S_QSTM07_IS($C1385,"61",G$2,"1"),"")</f>
        <v>12614022.710000001</v>
      </c>
      <c r="H1385" s="2">
        <f>IFERROR([1]!EM_S_QSTM07_IS($C1385,"61",H$2,"1"),"")</f>
        <v>10433288.560000001</v>
      </c>
      <c r="I1385" s="2">
        <f>IFERROR([1]!EM_S_QSTM07_IS($C1385,"61",I$2,"1"),"")</f>
        <v>3960481.76</v>
      </c>
      <c r="J1385" s="2">
        <f>IFERROR([1]!EM_S_QSTM07_IS($C1385,"61",J$2,"1"),"")</f>
        <v>16830642.359999999</v>
      </c>
      <c r="M1385" s="2">
        <f>IFERROR([1]!EM_S_QSTM07_IS($C1385,"61",L$2,"1"),"")</f>
        <v>0</v>
      </c>
      <c r="N1385" s="2">
        <f>[1]!EM_S_PERFORMANCEEXPRESS_QNETPROFIT(C1385,L$2)</f>
        <v>0</v>
      </c>
      <c r="O1385" s="2">
        <f>[1]!EM_S_PROFITNOTICE_FORECASTT(C1385,L$2)</f>
        <v>0</v>
      </c>
      <c r="P1385" s="2">
        <f>[1]!EM_S_PROFITNOTICE_FORECASTL(C1385,L$2)</f>
        <v>0</v>
      </c>
      <c r="Q1385">
        <f>[1]!EM_S_PROFITNOTICE_ABSTRACT(C1385,L$2)</f>
        <v>0</v>
      </c>
      <c r="R1385" s="2">
        <f t="shared" si="147"/>
        <v>0</v>
      </c>
      <c r="S1385" s="2" t="str">
        <f t="shared" si="148"/>
        <v/>
      </c>
      <c r="T1385" s="9" t="str">
        <f t="shared" si="149"/>
        <v/>
      </c>
      <c r="U1385">
        <f>IF([1]!EM_S_MAJASSRES_NUM(C1385,"2014-12-30","2016-12-30")&gt;0,1,0)</f>
        <v>0</v>
      </c>
      <c r="V1385" t="str">
        <f t="shared" si="150"/>
        <v/>
      </c>
      <c r="W1385" s="9" t="str">
        <f t="shared" si="151"/>
        <v/>
      </c>
      <c r="X1385" t="str">
        <f t="shared" si="152"/>
        <v/>
      </c>
    </row>
    <row r="1386" spans="2:24" x14ac:dyDescent="0.25">
      <c r="B1386" t="str">
        <f t="shared" si="153"/>
        <v/>
      </c>
      <c r="C1386" s="1" t="s">
        <v>2766</v>
      </c>
      <c r="D1386" s="1" t="s">
        <v>2767</v>
      </c>
      <c r="F1386" s="2">
        <f>IFERROR([1]!EM_S_QSTM07_IS($C1386,"61",F$2,"1"),"")</f>
        <v>-10958823.560000001</v>
      </c>
      <c r="G1386" s="2">
        <f>IFERROR([1]!EM_S_QSTM07_IS($C1386,"61",G$2,"1"),"")</f>
        <v>5458355.6900000004</v>
      </c>
      <c r="H1386" s="2">
        <f>IFERROR([1]!EM_S_QSTM07_IS($C1386,"61",H$2,"1"),"")</f>
        <v>-4190692.58</v>
      </c>
      <c r="I1386" s="2">
        <f>IFERROR([1]!EM_S_QSTM07_IS($C1386,"61",I$2,"1"),"")</f>
        <v>9730262</v>
      </c>
      <c r="J1386" s="2">
        <f>IFERROR([1]!EM_S_QSTM07_IS($C1386,"61",J$2,"1"),"")</f>
        <v>2265043.19</v>
      </c>
      <c r="M1386" s="2">
        <f>IFERROR([1]!EM_S_QSTM07_IS($C1386,"61",L$2,"1"),"")</f>
        <v>0</v>
      </c>
      <c r="N1386" s="2">
        <f>[1]!EM_S_PERFORMANCEEXPRESS_QNETPROFIT(C1386,L$2)</f>
        <v>0</v>
      </c>
      <c r="O1386" s="2">
        <f>[1]!EM_S_PROFITNOTICE_FORECASTT(C1386,L$2)</f>
        <v>17000000</v>
      </c>
      <c r="P1386" s="2">
        <f>[1]!EM_S_PROFITNOTICE_FORECASTL(C1386,L$2)</f>
        <v>12000000</v>
      </c>
      <c r="Q1386" t="str">
        <f>[1]!EM_S_PROFITNOTICE_ABSTRACT(C1386,L$2)</f>
        <v>预计2016年1-12月归属于上市公司股东的净利润盈利1,200.00万元-1,700.00万元,同比上年下降27.44%-48.78%</v>
      </c>
      <c r="R1386" s="2">
        <f t="shared" si="147"/>
        <v>14500000</v>
      </c>
      <c r="S1386" s="2">
        <f t="shared" si="148"/>
        <v>24191160.449999999</v>
      </c>
      <c r="T1386" s="9">
        <f t="shared" si="149"/>
        <v>1.4861777051840948</v>
      </c>
      <c r="U1386">
        <f>IF([1]!EM_S_MAJASSRES_NUM(C1386,"2014-12-30","2016-12-30")&gt;0,1,0)</f>
        <v>0</v>
      </c>
      <c r="V1386" t="str">
        <f t="shared" si="150"/>
        <v/>
      </c>
      <c r="W1386" s="9" t="str">
        <f t="shared" si="151"/>
        <v/>
      </c>
      <c r="X1386" t="str">
        <f t="shared" si="152"/>
        <v/>
      </c>
    </row>
    <row r="1387" spans="2:24" x14ac:dyDescent="0.25">
      <c r="B1387" t="str">
        <f t="shared" si="153"/>
        <v/>
      </c>
      <c r="C1387" s="1" t="s">
        <v>2768</v>
      </c>
      <c r="D1387" s="1" t="s">
        <v>2769</v>
      </c>
      <c r="F1387" s="2">
        <f>IFERROR([1]!EM_S_QSTM07_IS($C1387,"61",F$2,"1"),"")</f>
        <v>-4488977.51</v>
      </c>
      <c r="G1387" s="2">
        <f>IFERROR([1]!EM_S_QSTM07_IS($C1387,"61",G$2,"1"),"")</f>
        <v>56203831.640000001</v>
      </c>
      <c r="H1387" s="2">
        <f>IFERROR([1]!EM_S_QSTM07_IS($C1387,"61",H$2,"1"),"")</f>
        <v>-5283540.34</v>
      </c>
      <c r="I1387" s="2">
        <f>IFERROR([1]!EM_S_QSTM07_IS($C1387,"61",I$2,"1"),"")</f>
        <v>46587420.829999998</v>
      </c>
      <c r="J1387" s="2">
        <f>IFERROR([1]!EM_S_QSTM07_IS($C1387,"61",J$2,"1"),"")</f>
        <v>-617905.27</v>
      </c>
      <c r="M1387" s="2">
        <f>IFERROR([1]!EM_S_QSTM07_IS($C1387,"61",L$2,"1"),"")</f>
        <v>0</v>
      </c>
      <c r="N1387" s="2">
        <f>[1]!EM_S_PERFORMANCEEXPRESS_QNETPROFIT(C1387,L$2)</f>
        <v>0</v>
      </c>
      <c r="O1387" s="2">
        <f>[1]!EM_S_PROFITNOTICE_FORECASTT(C1387,L$2)</f>
        <v>0</v>
      </c>
      <c r="P1387" s="2">
        <f>[1]!EM_S_PROFITNOTICE_FORECASTL(C1387,L$2)</f>
        <v>0</v>
      </c>
      <c r="Q1387" t="str">
        <f>[1]!EM_S_PROFITNOTICE_ABSTRACT(C1387,L$2)</f>
        <v>预计2016年1-12月归属于上市公司股东的净利润不确定</v>
      </c>
      <c r="R1387" s="2">
        <f t="shared" si="147"/>
        <v>0</v>
      </c>
      <c r="S1387" s="2" t="str">
        <f t="shared" si="148"/>
        <v/>
      </c>
      <c r="T1387" s="9" t="str">
        <f t="shared" si="149"/>
        <v/>
      </c>
      <c r="U1387">
        <f>IF([1]!EM_S_MAJASSRES_NUM(C1387,"2014-12-30","2016-12-30")&gt;0,1,0)</f>
        <v>1</v>
      </c>
      <c r="V1387" t="str">
        <f t="shared" si="150"/>
        <v/>
      </c>
      <c r="W1387" s="9" t="str">
        <f t="shared" si="151"/>
        <v/>
      </c>
      <c r="X1387" t="str">
        <f t="shared" si="152"/>
        <v/>
      </c>
    </row>
    <row r="1388" spans="2:24" x14ac:dyDescent="0.25">
      <c r="B1388" t="str">
        <f t="shared" si="153"/>
        <v/>
      </c>
      <c r="C1388" s="1" t="s">
        <v>2770</v>
      </c>
      <c r="D1388" s="1" t="s">
        <v>2771</v>
      </c>
      <c r="F1388" s="2">
        <f>IFERROR([1]!EM_S_QSTM07_IS($C1388,"61",F$2,"1"),"")</f>
        <v>68424232.980000004</v>
      </c>
      <c r="G1388" s="2">
        <f>IFERROR([1]!EM_S_QSTM07_IS($C1388,"61",G$2,"1"),"")</f>
        <v>67756038.400000006</v>
      </c>
      <c r="H1388" s="2">
        <f>IFERROR([1]!EM_S_QSTM07_IS($C1388,"61",H$2,"1"),"")</f>
        <v>64352694.039999999</v>
      </c>
      <c r="I1388" s="2">
        <f>IFERROR([1]!EM_S_QSTM07_IS($C1388,"61",I$2,"1"),"")</f>
        <v>79203499.819999993</v>
      </c>
      <c r="J1388" s="2">
        <f>IFERROR([1]!EM_S_QSTM07_IS($C1388,"61",J$2,"1"),"")</f>
        <v>19723497.559999999</v>
      </c>
      <c r="M1388" s="2">
        <f>IFERROR([1]!EM_S_QSTM07_IS($C1388,"61",L$2,"1"),"")</f>
        <v>0</v>
      </c>
      <c r="N1388" s="2">
        <f>[1]!EM_S_PERFORMANCEEXPRESS_QNETPROFIT(C1388,L$2)</f>
        <v>0</v>
      </c>
      <c r="O1388" s="2">
        <f>[1]!EM_S_PROFITNOTICE_FORECASTT(C1388,L$2)</f>
        <v>0</v>
      </c>
      <c r="P1388" s="2">
        <f>[1]!EM_S_PROFITNOTICE_FORECASTL(C1388,L$2)</f>
        <v>0</v>
      </c>
      <c r="Q1388">
        <f>[1]!EM_S_PROFITNOTICE_ABSTRACT(C1388,L$2)</f>
        <v>0</v>
      </c>
      <c r="R1388" s="2">
        <f t="shared" si="147"/>
        <v>0</v>
      </c>
      <c r="S1388" s="2" t="str">
        <f t="shared" si="148"/>
        <v/>
      </c>
      <c r="T1388" s="9" t="str">
        <f t="shared" si="149"/>
        <v/>
      </c>
      <c r="U1388">
        <f>IF([1]!EM_S_MAJASSRES_NUM(C1388,"2014-12-30","2016-12-30")&gt;0,1,0)</f>
        <v>1</v>
      </c>
      <c r="V1388" t="str">
        <f t="shared" si="150"/>
        <v/>
      </c>
      <c r="W1388" s="9" t="str">
        <f t="shared" si="151"/>
        <v/>
      </c>
      <c r="X1388" t="str">
        <f t="shared" si="152"/>
        <v/>
      </c>
    </row>
    <row r="1389" spans="2:24" x14ac:dyDescent="0.25">
      <c r="B1389" t="str">
        <f t="shared" si="153"/>
        <v/>
      </c>
      <c r="C1389" s="1" t="s">
        <v>2772</v>
      </c>
      <c r="D1389" s="1" t="s">
        <v>2773</v>
      </c>
      <c r="F1389" s="2">
        <f>IFERROR([1]!EM_S_QSTM07_IS($C1389,"61",F$2,"1"),"")</f>
        <v>-7174922.5</v>
      </c>
      <c r="G1389" s="2">
        <f>IFERROR([1]!EM_S_QSTM07_IS($C1389,"61",G$2,"1"),"")</f>
        <v>6074901.5499999998</v>
      </c>
      <c r="H1389" s="2">
        <f>IFERROR([1]!EM_S_QSTM07_IS($C1389,"61",H$2,"1"),"")</f>
        <v>-3575253.61</v>
      </c>
      <c r="I1389" s="2">
        <f>IFERROR([1]!EM_S_QSTM07_IS($C1389,"61",I$2,"1"),"")</f>
        <v>29903073.829999998</v>
      </c>
      <c r="J1389" s="2">
        <f>IFERROR([1]!EM_S_QSTM07_IS($C1389,"61",J$2,"1"),"")</f>
        <v>-578927.30000000005</v>
      </c>
      <c r="M1389" s="2">
        <f>IFERROR([1]!EM_S_QSTM07_IS($C1389,"61",L$2,"1"),"")</f>
        <v>0</v>
      </c>
      <c r="N1389" s="2">
        <f>[1]!EM_S_PERFORMANCEEXPRESS_QNETPROFIT(C1389,L$2)</f>
        <v>0</v>
      </c>
      <c r="O1389" s="2">
        <f>[1]!EM_S_PROFITNOTICE_FORECASTT(C1389,L$2)</f>
        <v>0</v>
      </c>
      <c r="P1389" s="2">
        <f>[1]!EM_S_PROFITNOTICE_FORECASTL(C1389,L$2)</f>
        <v>0</v>
      </c>
      <c r="Q1389">
        <f>[1]!EM_S_PROFITNOTICE_ABSTRACT(C1389,L$2)</f>
        <v>0</v>
      </c>
      <c r="R1389" s="2">
        <f t="shared" si="147"/>
        <v>0</v>
      </c>
      <c r="S1389" s="2" t="str">
        <f t="shared" si="148"/>
        <v/>
      </c>
      <c r="T1389" s="9" t="str">
        <f t="shared" si="149"/>
        <v/>
      </c>
      <c r="U1389">
        <f>IF([1]!EM_S_MAJASSRES_NUM(C1389,"2014-12-30","2016-12-30")&gt;0,1,0)</f>
        <v>1</v>
      </c>
      <c r="V1389" t="str">
        <f t="shared" si="150"/>
        <v/>
      </c>
      <c r="W1389" s="9" t="str">
        <f t="shared" si="151"/>
        <v/>
      </c>
      <c r="X1389" t="str">
        <f t="shared" si="152"/>
        <v/>
      </c>
    </row>
    <row r="1390" spans="2:24" x14ac:dyDescent="0.25">
      <c r="B1390" t="str">
        <f t="shared" si="153"/>
        <v/>
      </c>
      <c r="C1390" s="1" t="s">
        <v>2774</v>
      </c>
      <c r="D1390" s="1" t="s">
        <v>2775</v>
      </c>
      <c r="F1390" s="2">
        <f>IFERROR([1]!EM_S_QSTM07_IS($C1390,"61",F$2,"1"),"")</f>
        <v>79172447.650000006</v>
      </c>
      <c r="G1390" s="2">
        <f>IFERROR([1]!EM_S_QSTM07_IS($C1390,"61",G$2,"1"),"")</f>
        <v>85575720.280000001</v>
      </c>
      <c r="H1390" s="2">
        <f>IFERROR([1]!EM_S_QSTM07_IS($C1390,"61",H$2,"1"),"")</f>
        <v>78528127.140000001</v>
      </c>
      <c r="I1390" s="2">
        <f>IFERROR([1]!EM_S_QSTM07_IS($C1390,"61",I$2,"1"),"")</f>
        <v>67334201.140000001</v>
      </c>
      <c r="J1390" s="2">
        <f>IFERROR([1]!EM_S_QSTM07_IS($C1390,"61",J$2,"1"),"")</f>
        <v>56540005.200000003</v>
      </c>
      <c r="M1390" s="2">
        <f>IFERROR([1]!EM_S_QSTM07_IS($C1390,"61",L$2,"1"),"")</f>
        <v>0</v>
      </c>
      <c r="N1390" s="2">
        <f>[1]!EM_S_PERFORMANCEEXPRESS_QNETPROFIT(C1390,L$2)</f>
        <v>0</v>
      </c>
      <c r="O1390" s="2">
        <f>[1]!EM_S_PROFITNOTICE_FORECASTT(C1390,L$2)</f>
        <v>0</v>
      </c>
      <c r="P1390" s="2">
        <f>[1]!EM_S_PROFITNOTICE_FORECASTL(C1390,L$2)</f>
        <v>0</v>
      </c>
      <c r="Q1390">
        <f>[1]!EM_S_PROFITNOTICE_ABSTRACT(C1390,L$2)</f>
        <v>0</v>
      </c>
      <c r="R1390" s="2">
        <f t="shared" si="147"/>
        <v>0</v>
      </c>
      <c r="S1390" s="2" t="str">
        <f t="shared" si="148"/>
        <v/>
      </c>
      <c r="T1390" s="9" t="str">
        <f t="shared" si="149"/>
        <v/>
      </c>
      <c r="U1390">
        <f>IF([1]!EM_S_MAJASSRES_NUM(C1390,"2014-12-30","2016-12-30")&gt;0,1,0)</f>
        <v>0</v>
      </c>
      <c r="V1390" t="str">
        <f t="shared" si="150"/>
        <v/>
      </c>
      <c r="W1390" s="9" t="str">
        <f t="shared" si="151"/>
        <v/>
      </c>
      <c r="X1390" t="str">
        <f t="shared" si="152"/>
        <v/>
      </c>
    </row>
    <row r="1391" spans="2:24" x14ac:dyDescent="0.25">
      <c r="B1391" t="str">
        <f t="shared" si="153"/>
        <v/>
      </c>
      <c r="C1391" s="1" t="s">
        <v>2776</v>
      </c>
      <c r="D1391" s="1" t="s">
        <v>2777</v>
      </c>
      <c r="F1391" s="2">
        <f>IFERROR([1]!EM_S_QSTM07_IS($C1391,"61",F$2,"1"),"")</f>
        <v>20779099.239999998</v>
      </c>
      <c r="G1391" s="2">
        <f>IFERROR([1]!EM_S_QSTM07_IS($C1391,"61",G$2,"1"),"")</f>
        <v>22616995.550000001</v>
      </c>
      <c r="H1391" s="2">
        <f>IFERROR([1]!EM_S_QSTM07_IS($C1391,"61",H$2,"1"),"")</f>
        <v>22042244</v>
      </c>
      <c r="I1391" s="2">
        <f>IFERROR([1]!EM_S_QSTM07_IS($C1391,"61",I$2,"1"),"")</f>
        <v>16707965.32</v>
      </c>
      <c r="J1391" s="2">
        <f>IFERROR([1]!EM_S_QSTM07_IS($C1391,"61",J$2,"1"),"")</f>
        <v>20392142.809999999</v>
      </c>
      <c r="M1391" s="2">
        <f>IFERROR([1]!EM_S_QSTM07_IS($C1391,"61",L$2,"1"),"")</f>
        <v>0</v>
      </c>
      <c r="N1391" s="2">
        <f>[1]!EM_S_PERFORMANCEEXPRESS_QNETPROFIT(C1391,L$2)</f>
        <v>0</v>
      </c>
      <c r="O1391" s="2">
        <f>[1]!EM_S_PROFITNOTICE_FORECASTT(C1391,L$2)</f>
        <v>0</v>
      </c>
      <c r="P1391" s="2">
        <f>[1]!EM_S_PROFITNOTICE_FORECASTL(C1391,L$2)</f>
        <v>0</v>
      </c>
      <c r="Q1391">
        <f>[1]!EM_S_PROFITNOTICE_ABSTRACT(C1391,L$2)</f>
        <v>0</v>
      </c>
      <c r="R1391" s="2">
        <f t="shared" si="147"/>
        <v>0</v>
      </c>
      <c r="S1391" s="2" t="str">
        <f t="shared" si="148"/>
        <v/>
      </c>
      <c r="T1391" s="9" t="str">
        <f t="shared" si="149"/>
        <v/>
      </c>
      <c r="U1391">
        <f>IF([1]!EM_S_MAJASSRES_NUM(C1391,"2014-12-30","2016-12-30")&gt;0,1,0)</f>
        <v>0</v>
      </c>
      <c r="V1391" t="str">
        <f t="shared" si="150"/>
        <v/>
      </c>
      <c r="W1391" s="9" t="str">
        <f t="shared" si="151"/>
        <v/>
      </c>
      <c r="X1391" t="str">
        <f t="shared" si="152"/>
        <v/>
      </c>
    </row>
    <row r="1392" spans="2:24" x14ac:dyDescent="0.25">
      <c r="B1392">
        <f t="shared" si="153"/>
        <v>128</v>
      </c>
      <c r="C1392" s="1" t="s">
        <v>2778</v>
      </c>
      <c r="D1392" s="1" t="s">
        <v>2779</v>
      </c>
      <c r="F1392" s="2">
        <f>IFERROR([1]!EM_S_QSTM07_IS($C1392,"61",F$2,"1"),"")</f>
        <v>28660474.73</v>
      </c>
      <c r="G1392" s="2">
        <f>IFERROR([1]!EM_S_QSTM07_IS($C1392,"61",G$2,"1"),"")</f>
        <v>-6714741.8899999997</v>
      </c>
      <c r="H1392" s="2">
        <f>IFERROR([1]!EM_S_QSTM07_IS($C1392,"61",H$2,"1"),"")</f>
        <v>539986.59</v>
      </c>
      <c r="I1392" s="2">
        <f>IFERROR([1]!EM_S_QSTM07_IS($C1392,"61",I$2,"1"),"")</f>
        <v>-117127968.26000001</v>
      </c>
      <c r="J1392" s="2">
        <f>IFERROR([1]!EM_S_QSTM07_IS($C1392,"61",J$2,"1"),"")</f>
        <v>2572792.4</v>
      </c>
      <c r="M1392" s="2">
        <f>IFERROR([1]!EM_S_QSTM07_IS($C1392,"61",L$2,"1"),"")</f>
        <v>0</v>
      </c>
      <c r="N1392" s="2">
        <f>[1]!EM_S_PERFORMANCEEXPRESS_QNETPROFIT(C1392,L$2)</f>
        <v>0</v>
      </c>
      <c r="O1392" s="2">
        <f>[1]!EM_S_PROFITNOTICE_FORECASTT(C1392,L$2)</f>
        <v>57000000</v>
      </c>
      <c r="P1392" s="2">
        <f>[1]!EM_S_PROFITNOTICE_FORECASTL(C1392,L$2)</f>
        <v>30000000</v>
      </c>
      <c r="Q1392" t="str">
        <f>[1]!EM_S_PROFITNOTICE_ABSTRACT(C1392,L$2)</f>
        <v>预计2016年1-12月归属于上市公司股东的净利润盈利:3,000万元-5,700万元</v>
      </c>
      <c r="R1392" s="2">
        <f t="shared" si="147"/>
        <v>43500000</v>
      </c>
      <c r="S1392" s="2">
        <f t="shared" si="148"/>
        <v>21014280.57</v>
      </c>
      <c r="T1392" s="9">
        <f t="shared" si="149"/>
        <v>1.1794130034199231</v>
      </c>
      <c r="U1392">
        <f>IF([1]!EM_S_MAJASSRES_NUM(C1392,"2014-12-30","2016-12-30")&gt;0,1,0)</f>
        <v>0</v>
      </c>
      <c r="V1392" t="str">
        <f t="shared" si="150"/>
        <v/>
      </c>
      <c r="W1392" s="9">
        <f t="shared" si="151"/>
        <v>1.1794130034199231</v>
      </c>
      <c r="X1392">
        <f t="shared" si="152"/>
        <v>128</v>
      </c>
    </row>
    <row r="1393" spans="2:24" x14ac:dyDescent="0.25">
      <c r="B1393" t="str">
        <f t="shared" si="153"/>
        <v/>
      </c>
      <c r="C1393" s="1" t="s">
        <v>2780</v>
      </c>
      <c r="D1393" s="1" t="s">
        <v>2781</v>
      </c>
      <c r="F1393" s="2">
        <f>IFERROR([1]!EM_S_QSTM07_IS($C1393,"61",F$2,"1"),"")</f>
        <v>5896116.25</v>
      </c>
      <c r="G1393" s="2">
        <f>IFERROR([1]!EM_S_QSTM07_IS($C1393,"61",G$2,"1"),"")</f>
        <v>9864847.9100000001</v>
      </c>
      <c r="H1393" s="2">
        <f>IFERROR([1]!EM_S_QSTM07_IS($C1393,"61",H$2,"1"),"")</f>
        <v>4806356.3600000003</v>
      </c>
      <c r="I1393" s="2">
        <f>IFERROR([1]!EM_S_QSTM07_IS($C1393,"61",I$2,"1"),"")</f>
        <v>5236903.47</v>
      </c>
      <c r="J1393" s="2">
        <f>IFERROR([1]!EM_S_QSTM07_IS($C1393,"61",J$2,"1"),"")</f>
        <v>9469340.6400000006</v>
      </c>
      <c r="M1393" s="2">
        <f>IFERROR([1]!EM_S_QSTM07_IS($C1393,"61",L$2,"1"),"")</f>
        <v>0</v>
      </c>
      <c r="N1393" s="2">
        <f>[1]!EM_S_PERFORMANCEEXPRESS_QNETPROFIT(C1393,L$2)</f>
        <v>0</v>
      </c>
      <c r="O1393" s="2">
        <f>[1]!EM_S_PROFITNOTICE_FORECASTT(C1393,L$2)</f>
        <v>0</v>
      </c>
      <c r="P1393" s="2">
        <f>[1]!EM_S_PROFITNOTICE_FORECASTL(C1393,L$2)</f>
        <v>0</v>
      </c>
      <c r="Q1393" t="str">
        <f>[1]!EM_S_PROFITNOTICE_ABSTRACT(C1393,L$2)</f>
        <v>预计2016年1-12月归属于上市公司股东的净利润下降40%-60%</v>
      </c>
      <c r="R1393" s="2">
        <f t="shared" si="147"/>
        <v>0</v>
      </c>
      <c r="S1393" s="2" t="str">
        <f t="shared" si="148"/>
        <v/>
      </c>
      <c r="T1393" s="9" t="str">
        <f t="shared" si="149"/>
        <v/>
      </c>
      <c r="U1393">
        <f>IF([1]!EM_S_MAJASSRES_NUM(C1393,"2014-12-30","2016-12-30")&gt;0,1,0)</f>
        <v>0</v>
      </c>
      <c r="V1393" t="str">
        <f t="shared" si="150"/>
        <v/>
      </c>
      <c r="W1393" s="9" t="str">
        <f t="shared" si="151"/>
        <v/>
      </c>
      <c r="X1393" t="str">
        <f t="shared" si="152"/>
        <v/>
      </c>
    </row>
    <row r="1394" spans="2:24" x14ac:dyDescent="0.25">
      <c r="B1394" t="str">
        <f t="shared" si="153"/>
        <v/>
      </c>
      <c r="C1394" s="1" t="s">
        <v>2782</v>
      </c>
      <c r="D1394" s="1" t="s">
        <v>2783</v>
      </c>
      <c r="F1394" s="2">
        <f>IFERROR([1]!EM_S_QSTM07_IS($C1394,"61",F$2,"1"),"")</f>
        <v>208605894.63999999</v>
      </c>
      <c r="G1394" s="2">
        <f>IFERROR([1]!EM_S_QSTM07_IS($C1394,"61",G$2,"1"),"")</f>
        <v>169644646.18000001</v>
      </c>
      <c r="H1394" s="2">
        <f>IFERROR([1]!EM_S_QSTM07_IS($C1394,"61",H$2,"1"),"")</f>
        <v>114739272.68000001</v>
      </c>
      <c r="I1394" s="2">
        <f>IFERROR([1]!EM_S_QSTM07_IS($C1394,"61",I$2,"1"),"")</f>
        <v>195979518.56999999</v>
      </c>
      <c r="J1394" s="2">
        <f>IFERROR([1]!EM_S_QSTM07_IS($C1394,"61",J$2,"1"),"")</f>
        <v>122316751.68000001</v>
      </c>
      <c r="M1394" s="2">
        <f>IFERROR([1]!EM_S_QSTM07_IS($C1394,"61",L$2,"1"),"")</f>
        <v>0</v>
      </c>
      <c r="N1394" s="2">
        <f>[1]!EM_S_PERFORMANCEEXPRESS_QNETPROFIT(C1394,L$2)</f>
        <v>0</v>
      </c>
      <c r="O1394" s="2">
        <f>[1]!EM_S_PROFITNOTICE_FORECASTT(C1394,L$2)</f>
        <v>0</v>
      </c>
      <c r="P1394" s="2">
        <f>[1]!EM_S_PROFITNOTICE_FORECASTL(C1394,L$2)</f>
        <v>0</v>
      </c>
      <c r="Q1394">
        <f>[1]!EM_S_PROFITNOTICE_ABSTRACT(C1394,L$2)</f>
        <v>0</v>
      </c>
      <c r="R1394" s="2">
        <f t="shared" si="147"/>
        <v>0</v>
      </c>
      <c r="S1394" s="2" t="str">
        <f t="shared" si="148"/>
        <v/>
      </c>
      <c r="T1394" s="9" t="str">
        <f t="shared" si="149"/>
        <v/>
      </c>
      <c r="U1394">
        <f>IF([1]!EM_S_MAJASSRES_NUM(C1394,"2014-12-30","2016-12-30")&gt;0,1,0)</f>
        <v>0</v>
      </c>
      <c r="V1394" t="str">
        <f t="shared" si="150"/>
        <v/>
      </c>
      <c r="W1394" s="9" t="str">
        <f t="shared" si="151"/>
        <v/>
      </c>
      <c r="X1394" t="str">
        <f t="shared" si="152"/>
        <v/>
      </c>
    </row>
    <row r="1395" spans="2:24" x14ac:dyDescent="0.25">
      <c r="B1395" t="str">
        <f t="shared" si="153"/>
        <v/>
      </c>
      <c r="C1395" s="1" t="s">
        <v>2784</v>
      </c>
      <c r="D1395" s="1" t="s">
        <v>2785</v>
      </c>
      <c r="F1395" s="2">
        <f>IFERROR([1]!EM_S_QSTM07_IS($C1395,"61",F$2,"1"),"")</f>
        <v>-10116174.779999999</v>
      </c>
      <c r="G1395" s="2">
        <f>IFERROR([1]!EM_S_QSTM07_IS($C1395,"61",G$2,"1"),"")</f>
        <v>-14674301.859999999</v>
      </c>
      <c r="H1395" s="2">
        <f>IFERROR([1]!EM_S_QSTM07_IS($C1395,"61",H$2,"1"),"")</f>
        <v>-29309706.039999999</v>
      </c>
      <c r="I1395" s="2">
        <f>IFERROR([1]!EM_S_QSTM07_IS($C1395,"61",I$2,"1"),"")</f>
        <v>5909838.2699999996</v>
      </c>
      <c r="J1395" s="2">
        <f>IFERROR([1]!EM_S_QSTM07_IS($C1395,"61",J$2,"1"),"")</f>
        <v>-21703435.440000001</v>
      </c>
      <c r="M1395" s="2">
        <f>IFERROR([1]!EM_S_QSTM07_IS($C1395,"61",L$2,"1"),"")</f>
        <v>0</v>
      </c>
      <c r="N1395" s="2">
        <f>[1]!EM_S_PERFORMANCEEXPRESS_QNETPROFIT(C1395,L$2)</f>
        <v>0</v>
      </c>
      <c r="O1395" s="2">
        <f>[1]!EM_S_PROFITNOTICE_FORECASTT(C1395,L$2)</f>
        <v>0</v>
      </c>
      <c r="P1395" s="2">
        <f>[1]!EM_S_PROFITNOTICE_FORECASTL(C1395,L$2)</f>
        <v>0</v>
      </c>
      <c r="Q1395" t="str">
        <f>[1]!EM_S_PROFITNOTICE_ABSTRACT(C1395,L$2)</f>
        <v>预计2016年1-12月归属于上市公司股东的净利润与上年同期相比将有所下降</v>
      </c>
      <c r="R1395" s="2">
        <f t="shared" si="147"/>
        <v>0</v>
      </c>
      <c r="S1395" s="2" t="str">
        <f t="shared" si="148"/>
        <v/>
      </c>
      <c r="T1395" s="9" t="str">
        <f t="shared" si="149"/>
        <v/>
      </c>
      <c r="U1395">
        <f>IF([1]!EM_S_MAJASSRES_NUM(C1395,"2014-12-30","2016-12-30")&gt;0,1,0)</f>
        <v>0</v>
      </c>
      <c r="V1395" t="str">
        <f t="shared" si="150"/>
        <v/>
      </c>
      <c r="W1395" s="9" t="str">
        <f t="shared" si="151"/>
        <v/>
      </c>
      <c r="X1395" t="str">
        <f t="shared" si="152"/>
        <v/>
      </c>
    </row>
    <row r="1396" spans="2:24" x14ac:dyDescent="0.25">
      <c r="B1396" t="str">
        <f t="shared" si="153"/>
        <v/>
      </c>
      <c r="C1396" s="1" t="s">
        <v>2786</v>
      </c>
      <c r="D1396" s="1" t="s">
        <v>2787</v>
      </c>
      <c r="F1396" s="2">
        <f>IFERROR([1]!EM_S_QSTM07_IS($C1396,"61",F$2,"1"),"")</f>
        <v>-31070278.079999998</v>
      </c>
      <c r="G1396" s="2">
        <f>IFERROR([1]!EM_S_QSTM07_IS($C1396,"61",G$2,"1"),"")</f>
        <v>-13651397.75</v>
      </c>
      <c r="H1396" s="2">
        <f>IFERROR([1]!EM_S_QSTM07_IS($C1396,"61",H$2,"1"),"")</f>
        <v>-13004878.810000001</v>
      </c>
      <c r="I1396" s="2">
        <f>IFERROR([1]!EM_S_QSTM07_IS($C1396,"61",I$2,"1"),"")</f>
        <v>3902815.07</v>
      </c>
      <c r="J1396" s="2">
        <f>IFERROR([1]!EM_S_QSTM07_IS($C1396,"61",J$2,"1"),"")</f>
        <v>1209048.3600000001</v>
      </c>
      <c r="M1396" s="2">
        <f>IFERROR([1]!EM_S_QSTM07_IS($C1396,"61",L$2,"1"),"")</f>
        <v>0</v>
      </c>
      <c r="N1396" s="2">
        <f>[1]!EM_S_PERFORMANCEEXPRESS_QNETPROFIT(C1396,L$2)</f>
        <v>0</v>
      </c>
      <c r="O1396" s="2">
        <f>[1]!EM_S_PROFITNOTICE_FORECASTT(C1396,L$2)</f>
        <v>0</v>
      </c>
      <c r="P1396" s="2">
        <f>[1]!EM_S_PROFITNOTICE_FORECASTL(C1396,L$2)</f>
        <v>0</v>
      </c>
      <c r="Q1396">
        <f>[1]!EM_S_PROFITNOTICE_ABSTRACT(C1396,L$2)</f>
        <v>0</v>
      </c>
      <c r="R1396" s="2">
        <f t="shared" si="147"/>
        <v>0</v>
      </c>
      <c r="S1396" s="2" t="str">
        <f t="shared" si="148"/>
        <v/>
      </c>
      <c r="T1396" s="9" t="str">
        <f t="shared" si="149"/>
        <v/>
      </c>
      <c r="U1396">
        <f>IF([1]!EM_S_MAJASSRES_NUM(C1396,"2014-12-30","2016-12-30")&gt;0,1,0)</f>
        <v>0</v>
      </c>
      <c r="V1396" t="str">
        <f t="shared" si="150"/>
        <v/>
      </c>
      <c r="W1396" s="9" t="str">
        <f t="shared" si="151"/>
        <v/>
      </c>
      <c r="X1396" t="str">
        <f t="shared" si="152"/>
        <v/>
      </c>
    </row>
    <row r="1397" spans="2:24" x14ac:dyDescent="0.25">
      <c r="B1397" t="str">
        <f t="shared" si="153"/>
        <v/>
      </c>
      <c r="C1397" s="1" t="s">
        <v>2788</v>
      </c>
      <c r="D1397" s="1" t="s">
        <v>2789</v>
      </c>
      <c r="F1397" s="2">
        <f>IFERROR([1]!EM_S_QSTM07_IS($C1397,"61",F$2,"1"),"")</f>
        <v>3950268.64</v>
      </c>
      <c r="G1397" s="2">
        <f>IFERROR([1]!EM_S_QSTM07_IS($C1397,"61",G$2,"1"),"")</f>
        <v>8156133.0300000003</v>
      </c>
      <c r="H1397" s="2">
        <f>IFERROR([1]!EM_S_QSTM07_IS($C1397,"61",H$2,"1"),"")</f>
        <v>4612249.84</v>
      </c>
      <c r="I1397" s="2">
        <f>IFERROR([1]!EM_S_QSTM07_IS($C1397,"61",I$2,"1"),"")</f>
        <v>8387121.7800000003</v>
      </c>
      <c r="J1397" s="2">
        <f>IFERROR([1]!EM_S_QSTM07_IS($C1397,"61",J$2,"1"),"")</f>
        <v>3937015.31</v>
      </c>
      <c r="M1397" s="2">
        <f>IFERROR([1]!EM_S_QSTM07_IS($C1397,"61",L$2,"1"),"")</f>
        <v>0</v>
      </c>
      <c r="N1397" s="2">
        <f>[1]!EM_S_PERFORMANCEEXPRESS_QNETPROFIT(C1397,L$2)</f>
        <v>0</v>
      </c>
      <c r="O1397" s="2">
        <f>[1]!EM_S_PROFITNOTICE_FORECASTT(C1397,L$2)</f>
        <v>0</v>
      </c>
      <c r="P1397" s="2">
        <f>[1]!EM_S_PROFITNOTICE_FORECASTL(C1397,L$2)</f>
        <v>0</v>
      </c>
      <c r="Q1397">
        <f>[1]!EM_S_PROFITNOTICE_ABSTRACT(C1397,L$2)</f>
        <v>0</v>
      </c>
      <c r="R1397" s="2">
        <f t="shared" si="147"/>
        <v>0</v>
      </c>
      <c r="S1397" s="2" t="str">
        <f t="shared" si="148"/>
        <v/>
      </c>
      <c r="T1397" s="9" t="str">
        <f t="shared" si="149"/>
        <v/>
      </c>
      <c r="U1397">
        <f>IF([1]!EM_S_MAJASSRES_NUM(C1397,"2014-12-30","2016-12-30")&gt;0,1,0)</f>
        <v>0</v>
      </c>
      <c r="V1397" t="str">
        <f t="shared" si="150"/>
        <v/>
      </c>
      <c r="W1397" s="9" t="str">
        <f t="shared" si="151"/>
        <v/>
      </c>
      <c r="X1397" t="str">
        <f t="shared" si="152"/>
        <v/>
      </c>
    </row>
    <row r="1398" spans="2:24" x14ac:dyDescent="0.25">
      <c r="B1398" t="str">
        <f t="shared" si="153"/>
        <v/>
      </c>
      <c r="C1398" s="1" t="s">
        <v>2790</v>
      </c>
      <c r="D1398" s="1" t="s">
        <v>2791</v>
      </c>
      <c r="F1398" s="2">
        <f>IFERROR([1]!EM_S_QSTM07_IS($C1398,"61",F$2,"1"),"")</f>
        <v>45814957.609999999</v>
      </c>
      <c r="G1398" s="2">
        <f>IFERROR([1]!EM_S_QSTM07_IS($C1398,"61",G$2,"1"),"")</f>
        <v>30134659.93</v>
      </c>
      <c r="H1398" s="2">
        <f>IFERROR([1]!EM_S_QSTM07_IS($C1398,"61",H$2,"1"),"")</f>
        <v>30894061.219999999</v>
      </c>
      <c r="I1398" s="2">
        <f>IFERROR([1]!EM_S_QSTM07_IS($C1398,"61",I$2,"1"),"")</f>
        <v>11942843.1</v>
      </c>
      <c r="J1398" s="2">
        <f>IFERROR([1]!EM_S_QSTM07_IS($C1398,"61",J$2,"1"),"")</f>
        <v>42295119.729999997</v>
      </c>
      <c r="M1398" s="2">
        <f>IFERROR([1]!EM_S_QSTM07_IS($C1398,"61",L$2,"1"),"")</f>
        <v>0</v>
      </c>
      <c r="N1398" s="2">
        <f>[1]!EM_S_PERFORMANCEEXPRESS_QNETPROFIT(C1398,L$2)</f>
        <v>0</v>
      </c>
      <c r="O1398" s="2">
        <f>[1]!EM_S_PROFITNOTICE_FORECASTT(C1398,L$2)</f>
        <v>0</v>
      </c>
      <c r="P1398" s="2">
        <f>[1]!EM_S_PROFITNOTICE_FORECASTL(C1398,L$2)</f>
        <v>0</v>
      </c>
      <c r="Q1398">
        <f>[1]!EM_S_PROFITNOTICE_ABSTRACT(C1398,L$2)</f>
        <v>0</v>
      </c>
      <c r="R1398" s="2">
        <f t="shared" si="147"/>
        <v>0</v>
      </c>
      <c r="S1398" s="2" t="str">
        <f t="shared" si="148"/>
        <v/>
      </c>
      <c r="T1398" s="9" t="str">
        <f t="shared" si="149"/>
        <v/>
      </c>
      <c r="U1398">
        <f>IF([1]!EM_S_MAJASSRES_NUM(C1398,"2014-12-30","2016-12-30")&gt;0,1,0)</f>
        <v>0</v>
      </c>
      <c r="V1398" t="str">
        <f t="shared" si="150"/>
        <v/>
      </c>
      <c r="W1398" s="9" t="str">
        <f t="shared" si="151"/>
        <v/>
      </c>
      <c r="X1398" t="str">
        <f t="shared" si="152"/>
        <v/>
      </c>
    </row>
    <row r="1399" spans="2:24" x14ac:dyDescent="0.25">
      <c r="B1399" t="str">
        <f t="shared" si="153"/>
        <v/>
      </c>
      <c r="C1399" s="1" t="s">
        <v>2792</v>
      </c>
      <c r="D1399" s="1" t="s">
        <v>2793</v>
      </c>
      <c r="F1399" s="2">
        <f>IFERROR([1]!EM_S_QSTM07_IS($C1399,"61",F$2,"1"),"")</f>
        <v>21374426.84</v>
      </c>
      <c r="G1399" s="2">
        <f>IFERROR([1]!EM_S_QSTM07_IS($C1399,"61",G$2,"1"),"")</f>
        <v>22174443.309999999</v>
      </c>
      <c r="H1399" s="2">
        <f>IFERROR([1]!EM_S_QSTM07_IS($C1399,"61",H$2,"1"),"")</f>
        <v>20462753</v>
      </c>
      <c r="I1399" s="2">
        <f>IFERROR([1]!EM_S_QSTM07_IS($C1399,"61",I$2,"1"),"")</f>
        <v>17651591.670000002</v>
      </c>
      <c r="J1399" s="2">
        <f>IFERROR([1]!EM_S_QSTM07_IS($C1399,"61",J$2,"1"),"")</f>
        <v>13462524.07</v>
      </c>
      <c r="M1399" s="2">
        <f>IFERROR([1]!EM_S_QSTM07_IS($C1399,"61",L$2,"1"),"")</f>
        <v>0</v>
      </c>
      <c r="N1399" s="2">
        <f>[1]!EM_S_PERFORMANCEEXPRESS_QNETPROFIT(C1399,L$2)</f>
        <v>0</v>
      </c>
      <c r="O1399" s="2">
        <f>[1]!EM_S_PROFITNOTICE_FORECASTT(C1399,L$2)</f>
        <v>0</v>
      </c>
      <c r="P1399" s="2">
        <f>[1]!EM_S_PROFITNOTICE_FORECASTL(C1399,L$2)</f>
        <v>0</v>
      </c>
      <c r="Q1399">
        <f>[1]!EM_S_PROFITNOTICE_ABSTRACT(C1399,L$2)</f>
        <v>0</v>
      </c>
      <c r="R1399" s="2">
        <f t="shared" si="147"/>
        <v>0</v>
      </c>
      <c r="S1399" s="2" t="str">
        <f t="shared" si="148"/>
        <v/>
      </c>
      <c r="T1399" s="9" t="str">
        <f t="shared" si="149"/>
        <v/>
      </c>
      <c r="U1399">
        <f>IF([1]!EM_S_MAJASSRES_NUM(C1399,"2014-12-30","2016-12-30")&gt;0,1,0)</f>
        <v>1</v>
      </c>
      <c r="V1399" t="str">
        <f t="shared" si="150"/>
        <v/>
      </c>
      <c r="W1399" s="9" t="str">
        <f t="shared" si="151"/>
        <v/>
      </c>
      <c r="X1399" t="str">
        <f t="shared" si="152"/>
        <v/>
      </c>
    </row>
    <row r="1400" spans="2:24" x14ac:dyDescent="0.25">
      <c r="B1400" t="str">
        <f t="shared" si="153"/>
        <v/>
      </c>
      <c r="C1400" s="1" t="s">
        <v>2794</v>
      </c>
      <c r="D1400" s="1" t="s">
        <v>2795</v>
      </c>
      <c r="F1400" s="2">
        <f>IFERROR([1]!EM_S_QSTM07_IS($C1400,"61",F$2,"1"),"")</f>
        <v>10986440.460000001</v>
      </c>
      <c r="G1400" s="2">
        <f>IFERROR([1]!EM_S_QSTM07_IS($C1400,"61",G$2,"1"),"")</f>
        <v>672488.39</v>
      </c>
      <c r="H1400" s="2">
        <f>IFERROR([1]!EM_S_QSTM07_IS($C1400,"61",H$2,"1"),"")</f>
        <v>2388843.11</v>
      </c>
      <c r="I1400" s="2">
        <f>IFERROR([1]!EM_S_QSTM07_IS($C1400,"61",I$2,"1"),"")</f>
        <v>-7693456.6900000004</v>
      </c>
      <c r="J1400" s="2">
        <f>IFERROR([1]!EM_S_QSTM07_IS($C1400,"61",J$2,"1"),"")</f>
        <v>9827968.1999999993</v>
      </c>
      <c r="M1400" s="2">
        <f>IFERROR([1]!EM_S_QSTM07_IS($C1400,"61",L$2,"1"),"")</f>
        <v>0</v>
      </c>
      <c r="N1400" s="2">
        <f>[1]!EM_S_PERFORMANCEEXPRESS_QNETPROFIT(C1400,L$2)</f>
        <v>0</v>
      </c>
      <c r="O1400" s="2">
        <f>[1]!EM_S_PROFITNOTICE_FORECASTT(C1400,L$2)</f>
        <v>0</v>
      </c>
      <c r="P1400" s="2">
        <f>[1]!EM_S_PROFITNOTICE_FORECASTL(C1400,L$2)</f>
        <v>0</v>
      </c>
      <c r="Q1400">
        <f>[1]!EM_S_PROFITNOTICE_ABSTRACT(C1400,L$2)</f>
        <v>0</v>
      </c>
      <c r="R1400" s="2">
        <f t="shared" si="147"/>
        <v>0</v>
      </c>
      <c r="S1400" s="2" t="str">
        <f t="shared" si="148"/>
        <v/>
      </c>
      <c r="T1400" s="9" t="str">
        <f t="shared" si="149"/>
        <v/>
      </c>
      <c r="U1400">
        <f>IF([1]!EM_S_MAJASSRES_NUM(C1400,"2014-12-30","2016-12-30")&gt;0,1,0)</f>
        <v>0</v>
      </c>
      <c r="V1400" t="str">
        <f t="shared" si="150"/>
        <v/>
      </c>
      <c r="W1400" s="9" t="str">
        <f t="shared" si="151"/>
        <v/>
      </c>
      <c r="X1400" t="str">
        <f t="shared" si="152"/>
        <v/>
      </c>
    </row>
    <row r="1401" spans="2:24" x14ac:dyDescent="0.25">
      <c r="B1401" t="str">
        <f t="shared" si="153"/>
        <v/>
      </c>
      <c r="C1401" s="1" t="s">
        <v>2796</v>
      </c>
      <c r="D1401" s="1" t="s">
        <v>2797</v>
      </c>
      <c r="F1401" s="2">
        <f>IFERROR([1]!EM_S_QSTM07_IS($C1401,"61",F$2,"1"),"")</f>
        <v>-4433065.9800000004</v>
      </c>
      <c r="G1401" s="2">
        <f>IFERROR([1]!EM_S_QSTM07_IS($C1401,"61",G$2,"1"),"")</f>
        <v>31824095.510000002</v>
      </c>
      <c r="H1401" s="2">
        <f>IFERROR([1]!EM_S_QSTM07_IS($C1401,"61",H$2,"1"),"")</f>
        <v>22459169.420000002</v>
      </c>
      <c r="I1401" s="2">
        <f>IFERROR([1]!EM_S_QSTM07_IS($C1401,"61",I$2,"1"),"")</f>
        <v>59506110.939999998</v>
      </c>
      <c r="J1401" s="2">
        <f>IFERROR([1]!EM_S_QSTM07_IS($C1401,"61",J$2,"1"),"")</f>
        <v>26141956.449999999</v>
      </c>
      <c r="M1401" s="2">
        <f>IFERROR([1]!EM_S_QSTM07_IS($C1401,"61",L$2,"1"),"")</f>
        <v>0</v>
      </c>
      <c r="N1401" s="2">
        <f>[1]!EM_S_PERFORMANCEEXPRESS_QNETPROFIT(C1401,L$2)</f>
        <v>0</v>
      </c>
      <c r="O1401" s="2">
        <f>[1]!EM_S_PROFITNOTICE_FORECASTT(C1401,L$2)</f>
        <v>0</v>
      </c>
      <c r="P1401" s="2">
        <f>[1]!EM_S_PROFITNOTICE_FORECASTL(C1401,L$2)</f>
        <v>0</v>
      </c>
      <c r="Q1401">
        <f>[1]!EM_S_PROFITNOTICE_ABSTRACT(C1401,L$2)</f>
        <v>0</v>
      </c>
      <c r="R1401" s="2">
        <f t="shared" si="147"/>
        <v>0</v>
      </c>
      <c r="S1401" s="2" t="str">
        <f t="shared" si="148"/>
        <v/>
      </c>
      <c r="T1401" s="9" t="str">
        <f t="shared" si="149"/>
        <v/>
      </c>
      <c r="U1401">
        <f>IF([1]!EM_S_MAJASSRES_NUM(C1401,"2014-12-30","2016-12-30")&gt;0,1,0)</f>
        <v>0</v>
      </c>
      <c r="V1401" t="str">
        <f t="shared" si="150"/>
        <v/>
      </c>
      <c r="W1401" s="9" t="str">
        <f t="shared" si="151"/>
        <v/>
      </c>
      <c r="X1401" t="str">
        <f t="shared" si="152"/>
        <v/>
      </c>
    </row>
    <row r="1402" spans="2:24" x14ac:dyDescent="0.25">
      <c r="B1402" t="str">
        <f t="shared" si="153"/>
        <v/>
      </c>
      <c r="C1402" s="1" t="s">
        <v>2798</v>
      </c>
      <c r="D1402" s="1" t="s">
        <v>2799</v>
      </c>
      <c r="F1402" s="2">
        <f>IFERROR([1]!EM_S_QSTM07_IS($C1402,"61",F$2,"1"),"")</f>
        <v>10211590.91</v>
      </c>
      <c r="G1402" s="2">
        <f>IFERROR([1]!EM_S_QSTM07_IS($C1402,"61",G$2,"1"),"")</f>
        <v>8602941.8000000007</v>
      </c>
      <c r="H1402" s="2">
        <f>IFERROR([1]!EM_S_QSTM07_IS($C1402,"61",H$2,"1"),"")</f>
        <v>957026.88</v>
      </c>
      <c r="I1402" s="2">
        <f>IFERROR([1]!EM_S_QSTM07_IS($C1402,"61",I$2,"1"),"")</f>
        <v>-3824000.9</v>
      </c>
      <c r="J1402" s="2">
        <f>IFERROR([1]!EM_S_QSTM07_IS($C1402,"61",J$2,"1"),"")</f>
        <v>5501596.9400000004</v>
      </c>
      <c r="M1402" s="2">
        <f>IFERROR([1]!EM_S_QSTM07_IS($C1402,"61",L$2,"1"),"")</f>
        <v>0</v>
      </c>
      <c r="N1402" s="2">
        <f>[1]!EM_S_PERFORMANCEEXPRESS_QNETPROFIT(C1402,L$2)</f>
        <v>0</v>
      </c>
      <c r="O1402" s="2">
        <f>[1]!EM_S_PROFITNOTICE_FORECASTT(C1402,L$2)</f>
        <v>0</v>
      </c>
      <c r="P1402" s="2">
        <f>[1]!EM_S_PROFITNOTICE_FORECASTL(C1402,L$2)</f>
        <v>0</v>
      </c>
      <c r="Q1402">
        <f>[1]!EM_S_PROFITNOTICE_ABSTRACT(C1402,L$2)</f>
        <v>0</v>
      </c>
      <c r="R1402" s="2">
        <f t="shared" si="147"/>
        <v>0</v>
      </c>
      <c r="S1402" s="2" t="str">
        <f t="shared" si="148"/>
        <v/>
      </c>
      <c r="T1402" s="9" t="str">
        <f t="shared" si="149"/>
        <v/>
      </c>
      <c r="U1402">
        <f>IF([1]!EM_S_MAJASSRES_NUM(C1402,"2014-12-30","2016-12-30")&gt;0,1,0)</f>
        <v>0</v>
      </c>
      <c r="V1402" t="str">
        <f t="shared" si="150"/>
        <v/>
      </c>
      <c r="W1402" s="9" t="str">
        <f t="shared" si="151"/>
        <v/>
      </c>
      <c r="X1402" t="str">
        <f t="shared" si="152"/>
        <v/>
      </c>
    </row>
    <row r="1403" spans="2:24" x14ac:dyDescent="0.25">
      <c r="B1403" t="str">
        <f t="shared" si="153"/>
        <v/>
      </c>
      <c r="C1403" s="1" t="s">
        <v>2800</v>
      </c>
      <c r="D1403" s="1" t="s">
        <v>2801</v>
      </c>
      <c r="F1403" s="2">
        <f>IFERROR([1]!EM_S_QSTM07_IS($C1403,"61",F$2,"1"),"")</f>
        <v>145165178.28</v>
      </c>
      <c r="G1403" s="2">
        <f>IFERROR([1]!EM_S_QSTM07_IS($C1403,"61",G$2,"1"),"")</f>
        <v>158211967.22</v>
      </c>
      <c r="H1403" s="2">
        <f>IFERROR([1]!EM_S_QSTM07_IS($C1403,"61",H$2,"1"),"")</f>
        <v>92603909.489999995</v>
      </c>
      <c r="I1403" s="2">
        <f>IFERROR([1]!EM_S_QSTM07_IS($C1403,"61",I$2,"1"),"")</f>
        <v>103439132.54000001</v>
      </c>
      <c r="J1403" s="2">
        <f>IFERROR([1]!EM_S_QSTM07_IS($C1403,"61",J$2,"1"),"")</f>
        <v>80616222.019999996</v>
      </c>
      <c r="M1403" s="2">
        <f>IFERROR([1]!EM_S_QSTM07_IS($C1403,"61",L$2,"1"),"")</f>
        <v>0</v>
      </c>
      <c r="N1403" s="2">
        <f>[1]!EM_S_PERFORMANCEEXPRESS_QNETPROFIT(C1403,L$2)</f>
        <v>0</v>
      </c>
      <c r="O1403" s="2">
        <f>[1]!EM_S_PROFITNOTICE_FORECASTT(C1403,L$2)</f>
        <v>0</v>
      </c>
      <c r="P1403" s="2">
        <f>[1]!EM_S_PROFITNOTICE_FORECASTL(C1403,L$2)</f>
        <v>0</v>
      </c>
      <c r="Q1403">
        <f>[1]!EM_S_PROFITNOTICE_ABSTRACT(C1403,L$2)</f>
        <v>0</v>
      </c>
      <c r="R1403" s="2">
        <f t="shared" si="147"/>
        <v>0</v>
      </c>
      <c r="S1403" s="2" t="str">
        <f t="shared" si="148"/>
        <v/>
      </c>
      <c r="T1403" s="9" t="str">
        <f t="shared" si="149"/>
        <v/>
      </c>
      <c r="U1403">
        <f>IF([1]!EM_S_MAJASSRES_NUM(C1403,"2014-12-30","2016-12-30")&gt;0,1,0)</f>
        <v>0</v>
      </c>
      <c r="V1403" t="str">
        <f t="shared" si="150"/>
        <v/>
      </c>
      <c r="W1403" s="9" t="str">
        <f t="shared" si="151"/>
        <v/>
      </c>
      <c r="X1403" t="str">
        <f t="shared" si="152"/>
        <v/>
      </c>
    </row>
    <row r="1404" spans="2:24" x14ac:dyDescent="0.25">
      <c r="B1404" t="str">
        <f t="shared" si="153"/>
        <v/>
      </c>
      <c r="C1404" s="1" t="s">
        <v>2802</v>
      </c>
      <c r="D1404" s="1" t="s">
        <v>2803</v>
      </c>
      <c r="F1404" s="2">
        <f>IFERROR([1]!EM_S_QSTM07_IS($C1404,"61",F$2,"1"),"")</f>
        <v>23638703.920000002</v>
      </c>
      <c r="G1404" s="2">
        <f>IFERROR([1]!EM_S_QSTM07_IS($C1404,"61",G$2,"1"),"")</f>
        <v>48886323.950000003</v>
      </c>
      <c r="H1404" s="2">
        <f>IFERROR([1]!EM_S_QSTM07_IS($C1404,"61",H$2,"1"),"")</f>
        <v>12409329.68</v>
      </c>
      <c r="I1404" s="2">
        <f>IFERROR([1]!EM_S_QSTM07_IS($C1404,"61",I$2,"1"),"")</f>
        <v>23316183.210000001</v>
      </c>
      <c r="J1404" s="2">
        <f>IFERROR([1]!EM_S_QSTM07_IS($C1404,"61",J$2,"1"),"")</f>
        <v>22699670.809999999</v>
      </c>
      <c r="M1404" s="2">
        <f>IFERROR([1]!EM_S_QSTM07_IS($C1404,"61",L$2,"1"),"")</f>
        <v>0</v>
      </c>
      <c r="N1404" s="2">
        <f>[1]!EM_S_PERFORMANCEEXPRESS_QNETPROFIT(C1404,L$2)</f>
        <v>0</v>
      </c>
      <c r="O1404" s="2">
        <f>[1]!EM_S_PROFITNOTICE_FORECASTT(C1404,L$2)</f>
        <v>0</v>
      </c>
      <c r="P1404" s="2">
        <f>[1]!EM_S_PROFITNOTICE_FORECASTL(C1404,L$2)</f>
        <v>0</v>
      </c>
      <c r="Q1404">
        <f>[1]!EM_S_PROFITNOTICE_ABSTRACT(C1404,L$2)</f>
        <v>0</v>
      </c>
      <c r="R1404" s="2">
        <f t="shared" si="147"/>
        <v>0</v>
      </c>
      <c r="S1404" s="2" t="str">
        <f t="shared" si="148"/>
        <v/>
      </c>
      <c r="T1404" s="9" t="str">
        <f t="shared" si="149"/>
        <v/>
      </c>
      <c r="U1404">
        <f>IF([1]!EM_S_MAJASSRES_NUM(C1404,"2014-12-30","2016-12-30")&gt;0,1,0)</f>
        <v>0</v>
      </c>
      <c r="V1404" t="str">
        <f t="shared" si="150"/>
        <v/>
      </c>
      <c r="W1404" s="9" t="str">
        <f t="shared" si="151"/>
        <v/>
      </c>
      <c r="X1404" t="str">
        <f t="shared" si="152"/>
        <v/>
      </c>
    </row>
    <row r="1405" spans="2:24" x14ac:dyDescent="0.25">
      <c r="B1405" t="str">
        <f t="shared" si="153"/>
        <v/>
      </c>
      <c r="C1405" s="1" t="s">
        <v>2804</v>
      </c>
      <c r="D1405" s="1" t="s">
        <v>2805</v>
      </c>
      <c r="F1405" s="2">
        <f>IFERROR([1]!EM_S_QSTM07_IS($C1405,"61",F$2,"1"),"")</f>
        <v>158808751.69</v>
      </c>
      <c r="G1405" s="2">
        <f>IFERROR([1]!EM_S_QSTM07_IS($C1405,"61",G$2,"1"),"")</f>
        <v>191928426.97999999</v>
      </c>
      <c r="H1405" s="2">
        <f>IFERROR([1]!EM_S_QSTM07_IS($C1405,"61",H$2,"1"),"")</f>
        <v>137390869.40000001</v>
      </c>
      <c r="I1405" s="2">
        <f>IFERROR([1]!EM_S_QSTM07_IS($C1405,"61",I$2,"1"),"")</f>
        <v>127894748.58</v>
      </c>
      <c r="J1405" s="2">
        <f>IFERROR([1]!EM_S_QSTM07_IS($C1405,"61",J$2,"1"),"")</f>
        <v>103868240.45</v>
      </c>
      <c r="M1405" s="2">
        <f>IFERROR([1]!EM_S_QSTM07_IS($C1405,"61",L$2,"1"),"")</f>
        <v>0</v>
      </c>
      <c r="N1405" s="2">
        <f>[1]!EM_S_PERFORMANCEEXPRESS_QNETPROFIT(C1405,L$2)</f>
        <v>0</v>
      </c>
      <c r="O1405" s="2">
        <f>[1]!EM_S_PROFITNOTICE_FORECASTT(C1405,L$2)</f>
        <v>0</v>
      </c>
      <c r="P1405" s="2">
        <f>[1]!EM_S_PROFITNOTICE_FORECASTL(C1405,L$2)</f>
        <v>0</v>
      </c>
      <c r="Q1405">
        <f>[1]!EM_S_PROFITNOTICE_ABSTRACT(C1405,L$2)</f>
        <v>0</v>
      </c>
      <c r="R1405" s="2">
        <f t="shared" si="147"/>
        <v>0</v>
      </c>
      <c r="S1405" s="2" t="str">
        <f t="shared" si="148"/>
        <v/>
      </c>
      <c r="T1405" s="9" t="str">
        <f t="shared" si="149"/>
        <v/>
      </c>
      <c r="U1405">
        <f>IF([1]!EM_S_MAJASSRES_NUM(C1405,"2014-12-30","2016-12-30")&gt;0,1,0)</f>
        <v>0</v>
      </c>
      <c r="V1405" t="str">
        <f t="shared" si="150"/>
        <v/>
      </c>
      <c r="W1405" s="9" t="str">
        <f t="shared" si="151"/>
        <v/>
      </c>
      <c r="X1405" t="str">
        <f t="shared" si="152"/>
        <v/>
      </c>
    </row>
    <row r="1406" spans="2:24" x14ac:dyDescent="0.25">
      <c r="B1406" t="str">
        <f t="shared" si="153"/>
        <v/>
      </c>
      <c r="C1406" s="1" t="s">
        <v>2806</v>
      </c>
      <c r="D1406" s="1" t="s">
        <v>2807</v>
      </c>
      <c r="F1406" s="2">
        <f>IFERROR([1]!EM_S_QSTM07_IS($C1406,"61",F$2,"1"),"")</f>
        <v>85616048.129999995</v>
      </c>
      <c r="G1406" s="2">
        <f>IFERROR([1]!EM_S_QSTM07_IS($C1406,"61",G$2,"1"),"")</f>
        <v>-1127774.3799999999</v>
      </c>
      <c r="H1406" s="2">
        <f>IFERROR([1]!EM_S_QSTM07_IS($C1406,"61",H$2,"1"),"")</f>
        <v>-150923.88</v>
      </c>
      <c r="I1406" s="2">
        <f>IFERROR([1]!EM_S_QSTM07_IS($C1406,"61",I$2,"1"),"")</f>
        <v>19014751.84</v>
      </c>
      <c r="J1406" s="2">
        <f>IFERROR([1]!EM_S_QSTM07_IS($C1406,"61",J$2,"1"),"")</f>
        <v>7263774.4500000002</v>
      </c>
      <c r="M1406" s="2">
        <f>IFERROR([1]!EM_S_QSTM07_IS($C1406,"61",L$2,"1"),"")</f>
        <v>0</v>
      </c>
      <c r="N1406" s="2">
        <f>[1]!EM_S_PERFORMANCEEXPRESS_QNETPROFIT(C1406,L$2)</f>
        <v>0</v>
      </c>
      <c r="O1406" s="2">
        <f>[1]!EM_S_PROFITNOTICE_FORECASTT(C1406,L$2)</f>
        <v>0</v>
      </c>
      <c r="P1406" s="2">
        <f>[1]!EM_S_PROFITNOTICE_FORECASTL(C1406,L$2)</f>
        <v>0</v>
      </c>
      <c r="Q1406">
        <f>[1]!EM_S_PROFITNOTICE_ABSTRACT(C1406,L$2)</f>
        <v>0</v>
      </c>
      <c r="R1406" s="2">
        <f t="shared" si="147"/>
        <v>0</v>
      </c>
      <c r="S1406" s="2" t="str">
        <f t="shared" si="148"/>
        <v/>
      </c>
      <c r="T1406" s="9" t="str">
        <f t="shared" si="149"/>
        <v/>
      </c>
      <c r="U1406">
        <f>IF([1]!EM_S_MAJASSRES_NUM(C1406,"2014-12-30","2016-12-30")&gt;0,1,0)</f>
        <v>1</v>
      </c>
      <c r="V1406" t="str">
        <f t="shared" si="150"/>
        <v/>
      </c>
      <c r="W1406" s="9" t="str">
        <f t="shared" si="151"/>
        <v/>
      </c>
      <c r="X1406" t="str">
        <f t="shared" si="152"/>
        <v/>
      </c>
    </row>
    <row r="1407" spans="2:24" x14ac:dyDescent="0.25">
      <c r="B1407" t="str">
        <f t="shared" si="153"/>
        <v/>
      </c>
      <c r="C1407" s="1" t="s">
        <v>2808</v>
      </c>
      <c r="D1407" s="1" t="s">
        <v>2809</v>
      </c>
      <c r="F1407" s="2">
        <f>IFERROR([1]!EM_S_QSTM07_IS($C1407,"61",F$2,"1"),"")</f>
        <v>19973173.559999999</v>
      </c>
      <c r="G1407" s="2">
        <f>IFERROR([1]!EM_S_QSTM07_IS($C1407,"61",G$2,"1"),"")</f>
        <v>18805201.52</v>
      </c>
      <c r="H1407" s="2">
        <f>IFERROR([1]!EM_S_QSTM07_IS($C1407,"61",H$2,"1"),"")</f>
        <v>10590891.039999999</v>
      </c>
      <c r="I1407" s="2">
        <f>IFERROR([1]!EM_S_QSTM07_IS($C1407,"61",I$2,"1"),"")</f>
        <v>23487361.23</v>
      </c>
      <c r="J1407" s="2">
        <f>IFERROR([1]!EM_S_QSTM07_IS($C1407,"61",J$2,"1"),"")</f>
        <v>9684958.7100000009</v>
      </c>
      <c r="M1407" s="2">
        <f>IFERROR([1]!EM_S_QSTM07_IS($C1407,"61",L$2,"1"),"")</f>
        <v>0</v>
      </c>
      <c r="N1407" s="2">
        <f>[1]!EM_S_PERFORMANCEEXPRESS_QNETPROFIT(C1407,L$2)</f>
        <v>0</v>
      </c>
      <c r="O1407" s="2">
        <f>[1]!EM_S_PROFITNOTICE_FORECASTT(C1407,L$2)</f>
        <v>0</v>
      </c>
      <c r="P1407" s="2">
        <f>[1]!EM_S_PROFITNOTICE_FORECASTL(C1407,L$2)</f>
        <v>0</v>
      </c>
      <c r="Q1407">
        <f>[1]!EM_S_PROFITNOTICE_ABSTRACT(C1407,L$2)</f>
        <v>0</v>
      </c>
      <c r="R1407" s="2">
        <f t="shared" si="147"/>
        <v>0</v>
      </c>
      <c r="S1407" s="2" t="str">
        <f t="shared" si="148"/>
        <v/>
      </c>
      <c r="T1407" s="9" t="str">
        <f t="shared" si="149"/>
        <v/>
      </c>
      <c r="U1407">
        <f>IF([1]!EM_S_MAJASSRES_NUM(C1407,"2014-12-30","2016-12-30")&gt;0,1,0)</f>
        <v>0</v>
      </c>
      <c r="V1407" t="str">
        <f t="shared" si="150"/>
        <v/>
      </c>
      <c r="W1407" s="9" t="str">
        <f t="shared" si="151"/>
        <v/>
      </c>
      <c r="X1407" t="str">
        <f t="shared" si="152"/>
        <v/>
      </c>
    </row>
    <row r="1408" spans="2:24" x14ac:dyDescent="0.25">
      <c r="B1408" t="str">
        <f t="shared" si="153"/>
        <v/>
      </c>
      <c r="C1408" s="1" t="s">
        <v>2810</v>
      </c>
      <c r="D1408" s="1" t="s">
        <v>2811</v>
      </c>
      <c r="F1408" s="2">
        <f>IFERROR([1]!EM_S_QSTM07_IS($C1408,"61",F$2,"1"),"")</f>
        <v>40477042.539999999</v>
      </c>
      <c r="G1408" s="2">
        <f>IFERROR([1]!EM_S_QSTM07_IS($C1408,"61",G$2,"1"),"")</f>
        <v>127033562.06999999</v>
      </c>
      <c r="H1408" s="2">
        <f>IFERROR([1]!EM_S_QSTM07_IS($C1408,"61",H$2,"1"),"")</f>
        <v>352958596.80000001</v>
      </c>
      <c r="I1408" s="2">
        <f>IFERROR([1]!EM_S_QSTM07_IS($C1408,"61",I$2,"1"),"")</f>
        <v>124454311.81</v>
      </c>
      <c r="J1408" s="2">
        <f>IFERROR([1]!EM_S_QSTM07_IS($C1408,"61",J$2,"1"),"")</f>
        <v>94870111.739999995</v>
      </c>
      <c r="M1408" s="2">
        <f>IFERROR([1]!EM_S_QSTM07_IS($C1408,"61",L$2,"1"),"")</f>
        <v>0</v>
      </c>
      <c r="N1408" s="2">
        <f>[1]!EM_S_PERFORMANCEEXPRESS_QNETPROFIT(C1408,L$2)</f>
        <v>0</v>
      </c>
      <c r="O1408" s="2">
        <f>[1]!EM_S_PROFITNOTICE_FORECASTT(C1408,L$2)</f>
        <v>0</v>
      </c>
      <c r="P1408" s="2">
        <f>[1]!EM_S_PROFITNOTICE_FORECASTL(C1408,L$2)</f>
        <v>0</v>
      </c>
      <c r="Q1408">
        <f>[1]!EM_S_PROFITNOTICE_ABSTRACT(C1408,L$2)</f>
        <v>0</v>
      </c>
      <c r="R1408" s="2">
        <f t="shared" si="147"/>
        <v>0</v>
      </c>
      <c r="S1408" s="2" t="str">
        <f t="shared" si="148"/>
        <v/>
      </c>
      <c r="T1408" s="9" t="str">
        <f t="shared" si="149"/>
        <v/>
      </c>
      <c r="U1408">
        <f>IF([1]!EM_S_MAJASSRES_NUM(C1408,"2014-12-30","2016-12-30")&gt;0,1,0)</f>
        <v>0</v>
      </c>
      <c r="V1408" t="str">
        <f t="shared" si="150"/>
        <v/>
      </c>
      <c r="W1408" s="9" t="str">
        <f t="shared" si="151"/>
        <v/>
      </c>
      <c r="X1408" t="str">
        <f t="shared" si="152"/>
        <v/>
      </c>
    </row>
    <row r="1409" spans="2:24" x14ac:dyDescent="0.25">
      <c r="B1409" t="str">
        <f t="shared" si="153"/>
        <v/>
      </c>
      <c r="C1409" s="1" t="s">
        <v>2812</v>
      </c>
      <c r="D1409" s="1" t="s">
        <v>2813</v>
      </c>
      <c r="F1409" s="2">
        <f>IFERROR([1]!EM_S_QSTM07_IS($C1409,"61",F$2,"1"),"")</f>
        <v>48480485.869999997</v>
      </c>
      <c r="G1409" s="2">
        <f>IFERROR([1]!EM_S_QSTM07_IS($C1409,"61",G$2,"1"),"")</f>
        <v>26848984</v>
      </c>
      <c r="H1409" s="2">
        <f>IFERROR([1]!EM_S_QSTM07_IS($C1409,"61",H$2,"1"),"")</f>
        <v>23803221.43</v>
      </c>
      <c r="I1409" s="2">
        <f>IFERROR([1]!EM_S_QSTM07_IS($C1409,"61",I$2,"1"),"")</f>
        <v>31008602.010000002</v>
      </c>
      <c r="J1409" s="2">
        <f>IFERROR([1]!EM_S_QSTM07_IS($C1409,"61",J$2,"1"),"")</f>
        <v>32141761.32</v>
      </c>
      <c r="M1409" s="2">
        <f>IFERROR([1]!EM_S_QSTM07_IS($C1409,"61",L$2,"1"),"")</f>
        <v>0</v>
      </c>
      <c r="N1409" s="2">
        <f>[1]!EM_S_PERFORMANCEEXPRESS_QNETPROFIT(C1409,L$2)</f>
        <v>0</v>
      </c>
      <c r="O1409" s="2">
        <f>[1]!EM_S_PROFITNOTICE_FORECASTT(C1409,L$2)</f>
        <v>0</v>
      </c>
      <c r="P1409" s="2">
        <f>[1]!EM_S_PROFITNOTICE_FORECASTL(C1409,L$2)</f>
        <v>0</v>
      </c>
      <c r="Q1409">
        <f>[1]!EM_S_PROFITNOTICE_ABSTRACT(C1409,L$2)</f>
        <v>0</v>
      </c>
      <c r="R1409" s="2">
        <f t="shared" si="147"/>
        <v>0</v>
      </c>
      <c r="S1409" s="2" t="str">
        <f t="shared" si="148"/>
        <v/>
      </c>
      <c r="T1409" s="9" t="str">
        <f t="shared" si="149"/>
        <v/>
      </c>
      <c r="U1409">
        <f>IF([1]!EM_S_MAJASSRES_NUM(C1409,"2014-12-30","2016-12-30")&gt;0,1,0)</f>
        <v>0</v>
      </c>
      <c r="V1409" t="str">
        <f t="shared" si="150"/>
        <v/>
      </c>
      <c r="W1409" s="9" t="str">
        <f t="shared" si="151"/>
        <v/>
      </c>
      <c r="X1409" t="str">
        <f t="shared" si="152"/>
        <v/>
      </c>
    </row>
    <row r="1410" spans="2:24" x14ac:dyDescent="0.25">
      <c r="B1410" t="str">
        <f t="shared" si="153"/>
        <v/>
      </c>
      <c r="C1410" s="1" t="s">
        <v>2814</v>
      </c>
      <c r="D1410" s="1" t="s">
        <v>2815</v>
      </c>
      <c r="F1410" s="2">
        <f>IFERROR([1]!EM_S_QSTM07_IS($C1410,"61",F$2,"1"),"")</f>
        <v>1269621.42</v>
      </c>
      <c r="G1410" s="2">
        <f>IFERROR([1]!EM_S_QSTM07_IS($C1410,"61",G$2,"1"),"")</f>
        <v>6682180.21</v>
      </c>
      <c r="H1410" s="2">
        <f>IFERROR([1]!EM_S_QSTM07_IS($C1410,"61",H$2,"1"),"")</f>
        <v>825036.31</v>
      </c>
      <c r="I1410" s="2">
        <f>IFERROR([1]!EM_S_QSTM07_IS($C1410,"61",I$2,"1"),"")</f>
        <v>-738708</v>
      </c>
      <c r="J1410" s="2">
        <f>IFERROR([1]!EM_S_QSTM07_IS($C1410,"61",J$2,"1"),"")</f>
        <v>1447569.73</v>
      </c>
      <c r="M1410" s="2">
        <f>IFERROR([1]!EM_S_QSTM07_IS($C1410,"61",L$2,"1"),"")</f>
        <v>0</v>
      </c>
      <c r="N1410" s="2">
        <f>[1]!EM_S_PERFORMANCEEXPRESS_QNETPROFIT(C1410,L$2)</f>
        <v>0</v>
      </c>
      <c r="O1410" s="2">
        <f>[1]!EM_S_PROFITNOTICE_FORECASTT(C1410,L$2)</f>
        <v>0</v>
      </c>
      <c r="P1410" s="2">
        <f>[1]!EM_S_PROFITNOTICE_FORECASTL(C1410,L$2)</f>
        <v>0</v>
      </c>
      <c r="Q1410">
        <f>[1]!EM_S_PROFITNOTICE_ABSTRACT(C1410,L$2)</f>
        <v>0</v>
      </c>
      <c r="R1410" s="2">
        <f t="shared" si="147"/>
        <v>0</v>
      </c>
      <c r="S1410" s="2" t="str">
        <f t="shared" si="148"/>
        <v/>
      </c>
      <c r="T1410" s="9" t="str">
        <f t="shared" si="149"/>
        <v/>
      </c>
      <c r="U1410">
        <f>IF([1]!EM_S_MAJASSRES_NUM(C1410,"2014-12-30","2016-12-30")&gt;0,1,0)</f>
        <v>0</v>
      </c>
      <c r="V1410" t="str">
        <f t="shared" si="150"/>
        <v/>
      </c>
      <c r="W1410" s="9" t="str">
        <f t="shared" si="151"/>
        <v/>
      </c>
      <c r="X1410" t="str">
        <f t="shared" si="152"/>
        <v/>
      </c>
    </row>
    <row r="1411" spans="2:24" x14ac:dyDescent="0.25">
      <c r="B1411" t="str">
        <f t="shared" si="153"/>
        <v/>
      </c>
      <c r="C1411" s="1" t="s">
        <v>2816</v>
      </c>
      <c r="D1411" s="1" t="s">
        <v>2817</v>
      </c>
      <c r="F1411" s="2">
        <f>IFERROR([1]!EM_S_QSTM07_IS($C1411,"61",F$2,"1"),"")</f>
        <v>59842740.789999999</v>
      </c>
      <c r="G1411" s="2">
        <f>IFERROR([1]!EM_S_QSTM07_IS($C1411,"61",G$2,"1"),"")</f>
        <v>43785304.200000003</v>
      </c>
      <c r="H1411" s="2">
        <f>IFERROR([1]!EM_S_QSTM07_IS($C1411,"61",H$2,"1"),"")</f>
        <v>16187404.550000001</v>
      </c>
      <c r="I1411" s="2">
        <f>IFERROR([1]!EM_S_QSTM07_IS($C1411,"61",I$2,"1"),"")</f>
        <v>8235509.7800000003</v>
      </c>
      <c r="J1411" s="2">
        <f>IFERROR([1]!EM_S_QSTM07_IS($C1411,"61",J$2,"1"),"")</f>
        <v>12389266.74</v>
      </c>
      <c r="M1411" s="2">
        <f>IFERROR([1]!EM_S_QSTM07_IS($C1411,"61",L$2,"1"),"")</f>
        <v>0</v>
      </c>
      <c r="N1411" s="2">
        <f>[1]!EM_S_PERFORMANCEEXPRESS_QNETPROFIT(C1411,L$2)</f>
        <v>0</v>
      </c>
      <c r="O1411" s="2">
        <f>[1]!EM_S_PROFITNOTICE_FORECASTT(C1411,L$2)</f>
        <v>0</v>
      </c>
      <c r="P1411" s="2">
        <f>[1]!EM_S_PROFITNOTICE_FORECASTL(C1411,L$2)</f>
        <v>0</v>
      </c>
      <c r="Q1411">
        <f>[1]!EM_S_PROFITNOTICE_ABSTRACT(C1411,L$2)</f>
        <v>0</v>
      </c>
      <c r="R1411" s="2">
        <f t="shared" ref="R1411:R1474" si="154">AVERAGE(O1411:P1411)</f>
        <v>0</v>
      </c>
      <c r="S1411" s="2" t="str">
        <f t="shared" ref="S1411:S1474" si="155">IF(R1411&gt;0,R1411-SUM(F1411:H1411),"")</f>
        <v/>
      </c>
      <c r="T1411" s="9" t="str">
        <f t="shared" ref="T1411:T1474" si="156">IFERROR(IF(S1411&lt;&gt;0,(S1411-I1411)/ABS(I1411),""),"")</f>
        <v/>
      </c>
      <c r="U1411">
        <f>IF([1]!EM_S_MAJASSRES_NUM(C1411,"2014-12-30","2016-12-30")&gt;0,1,0)</f>
        <v>0</v>
      </c>
      <c r="V1411" t="str">
        <f t="shared" ref="V1411:V1474" si="157">IFERROR(IF(AND(U1411=0,I1411&gt;$W$1),IFERROR(RANK(T1411,T$3:T$5000,0),""),""),"")</f>
        <v/>
      </c>
      <c r="W1411" s="9" t="str">
        <f t="shared" ref="W1411:W1474" si="158">IF(AND(U1411=0,ABS(I1411)&gt;$W$1),T1411,"")</f>
        <v/>
      </c>
      <c r="X1411" t="str">
        <f t="shared" ref="X1411:X1474" si="159">IFERROR(RANK(W1411,$W$3:$W$5000),"")</f>
        <v/>
      </c>
    </row>
    <row r="1412" spans="2:24" x14ac:dyDescent="0.25">
      <c r="B1412" t="str">
        <f t="shared" ref="B1412:B1475" si="160">IFERROR(RANK(W1412,$W$3:$W$5000),"")</f>
        <v/>
      </c>
      <c r="C1412" s="1" t="s">
        <v>2818</v>
      </c>
      <c r="D1412" s="1" t="s">
        <v>2819</v>
      </c>
      <c r="F1412" s="2">
        <f>IFERROR([1]!EM_S_QSTM07_IS($C1412,"61",F$2,"1"),"")</f>
        <v>-5277598.1500000004</v>
      </c>
      <c r="G1412" s="2">
        <f>IFERROR([1]!EM_S_QSTM07_IS($C1412,"61",G$2,"1"),"")</f>
        <v>-47159568.299999997</v>
      </c>
      <c r="H1412" s="2">
        <f>IFERROR([1]!EM_S_QSTM07_IS($C1412,"61",H$2,"1"),"")</f>
        <v>59198428.280000001</v>
      </c>
      <c r="I1412" s="2">
        <f>IFERROR([1]!EM_S_QSTM07_IS($C1412,"61",I$2,"1"),"")</f>
        <v>36906902.450000003</v>
      </c>
      <c r="J1412" s="2">
        <f>IFERROR([1]!EM_S_QSTM07_IS($C1412,"61",J$2,"1"),"")</f>
        <v>52372936.579999998</v>
      </c>
      <c r="M1412" s="2">
        <f>IFERROR([1]!EM_S_QSTM07_IS($C1412,"61",L$2,"1"),"")</f>
        <v>0</v>
      </c>
      <c r="N1412" s="2">
        <f>[1]!EM_S_PERFORMANCEEXPRESS_QNETPROFIT(C1412,L$2)</f>
        <v>0</v>
      </c>
      <c r="O1412" s="2">
        <f>[1]!EM_S_PROFITNOTICE_FORECASTT(C1412,L$2)</f>
        <v>0</v>
      </c>
      <c r="P1412" s="2">
        <f>[1]!EM_S_PROFITNOTICE_FORECASTL(C1412,L$2)</f>
        <v>0</v>
      </c>
      <c r="Q1412">
        <f>[1]!EM_S_PROFITNOTICE_ABSTRACT(C1412,L$2)</f>
        <v>0</v>
      </c>
      <c r="R1412" s="2">
        <f t="shared" si="154"/>
        <v>0</v>
      </c>
      <c r="S1412" s="2" t="str">
        <f t="shared" si="155"/>
        <v/>
      </c>
      <c r="T1412" s="9" t="str">
        <f t="shared" si="156"/>
        <v/>
      </c>
      <c r="U1412">
        <f>IF([1]!EM_S_MAJASSRES_NUM(C1412,"2014-12-30","2016-12-30")&gt;0,1,0)</f>
        <v>0</v>
      </c>
      <c r="V1412" t="str">
        <f t="shared" si="157"/>
        <v/>
      </c>
      <c r="W1412" s="9" t="str">
        <f t="shared" si="158"/>
        <v/>
      </c>
      <c r="X1412" t="str">
        <f t="shared" si="159"/>
        <v/>
      </c>
    </row>
    <row r="1413" spans="2:24" x14ac:dyDescent="0.25">
      <c r="B1413" t="str">
        <f t="shared" si="160"/>
        <v/>
      </c>
      <c r="C1413" s="1" t="s">
        <v>2820</v>
      </c>
      <c r="D1413" s="1" t="s">
        <v>2821</v>
      </c>
      <c r="F1413" s="2">
        <f>IFERROR([1]!EM_S_QSTM07_IS($C1413,"61",F$2,"1"),"")</f>
        <v>4231318.88</v>
      </c>
      <c r="G1413" s="2">
        <f>IFERROR([1]!EM_S_QSTM07_IS($C1413,"61",G$2,"1"),"")</f>
        <v>16105964.99</v>
      </c>
      <c r="H1413" s="2">
        <f>IFERROR([1]!EM_S_QSTM07_IS($C1413,"61",H$2,"1"),"")</f>
        <v>-10691710.789999999</v>
      </c>
      <c r="I1413" s="2">
        <f>IFERROR([1]!EM_S_QSTM07_IS($C1413,"61",I$2,"1"),"")</f>
        <v>9843960.3800000008</v>
      </c>
      <c r="J1413" s="2">
        <f>IFERROR([1]!EM_S_QSTM07_IS($C1413,"61",J$2,"1"),"")</f>
        <v>11150440.68</v>
      </c>
      <c r="M1413" s="2">
        <f>IFERROR([1]!EM_S_QSTM07_IS($C1413,"61",L$2,"1"),"")</f>
        <v>0</v>
      </c>
      <c r="N1413" s="2">
        <f>[1]!EM_S_PERFORMANCEEXPRESS_QNETPROFIT(C1413,L$2)</f>
        <v>0</v>
      </c>
      <c r="O1413" s="2">
        <f>[1]!EM_S_PROFITNOTICE_FORECASTT(C1413,L$2)</f>
        <v>0</v>
      </c>
      <c r="P1413" s="2">
        <f>[1]!EM_S_PROFITNOTICE_FORECASTL(C1413,L$2)</f>
        <v>0</v>
      </c>
      <c r="Q1413">
        <f>[1]!EM_S_PROFITNOTICE_ABSTRACT(C1413,L$2)</f>
        <v>0</v>
      </c>
      <c r="R1413" s="2">
        <f t="shared" si="154"/>
        <v>0</v>
      </c>
      <c r="S1413" s="2" t="str">
        <f t="shared" si="155"/>
        <v/>
      </c>
      <c r="T1413" s="9" t="str">
        <f t="shared" si="156"/>
        <v/>
      </c>
      <c r="U1413">
        <f>IF([1]!EM_S_MAJASSRES_NUM(C1413,"2014-12-30","2016-12-30")&gt;0,1,0)</f>
        <v>0</v>
      </c>
      <c r="V1413" t="str">
        <f t="shared" si="157"/>
        <v/>
      </c>
      <c r="W1413" s="9" t="str">
        <f t="shared" si="158"/>
        <v/>
      </c>
      <c r="X1413" t="str">
        <f t="shared" si="159"/>
        <v/>
      </c>
    </row>
    <row r="1414" spans="2:24" x14ac:dyDescent="0.25">
      <c r="B1414">
        <f t="shared" si="160"/>
        <v>337</v>
      </c>
      <c r="C1414" s="1" t="s">
        <v>2822</v>
      </c>
      <c r="D1414" s="1" t="s">
        <v>2823</v>
      </c>
      <c r="F1414" s="2">
        <f>IFERROR([1]!EM_S_QSTM07_IS($C1414,"61",F$2,"1"),"")</f>
        <v>299938648</v>
      </c>
      <c r="G1414" s="2">
        <f>IFERROR([1]!EM_S_QSTM07_IS($C1414,"61",G$2,"1"),"")</f>
        <v>249059621.19</v>
      </c>
      <c r="H1414" s="2">
        <f>IFERROR([1]!EM_S_QSTM07_IS($C1414,"61",H$2,"1"),"")</f>
        <v>139587057.46000001</v>
      </c>
      <c r="I1414" s="2">
        <f>IFERROR([1]!EM_S_QSTM07_IS($C1414,"61",I$2,"1"),"")</f>
        <v>223058153.50999999</v>
      </c>
      <c r="J1414" s="2">
        <f>IFERROR([1]!EM_S_QSTM07_IS($C1414,"61",J$2,"1"),"")</f>
        <v>256068542.19999999</v>
      </c>
      <c r="M1414" s="2">
        <f>IFERROR([1]!EM_S_QSTM07_IS($C1414,"61",L$2,"1"),"")</f>
        <v>0</v>
      </c>
      <c r="N1414" s="2">
        <f>[1]!EM_S_PERFORMANCEEXPRESS_QNETPROFIT(C1414,L$2)</f>
        <v>0</v>
      </c>
      <c r="O1414" s="2">
        <f>[1]!EM_S_PROFITNOTICE_FORECASTT(C1414,L$2)</f>
        <v>1052060000</v>
      </c>
      <c r="P1414" s="2">
        <f>[1]!EM_S_PROFITNOTICE_FORECASTL(C1414,L$2)</f>
        <v>890210000</v>
      </c>
      <c r="Q1414" t="str">
        <f>[1]!EM_S_PROFITNOTICE_ABSTRACT(C1414,L$2)</f>
        <v>预计2016年1-12月归属于上市公司股东的净利润盈利:89021万元-105206万元,比上年同期增长:10%-30%</v>
      </c>
      <c r="R1414" s="2">
        <f t="shared" si="154"/>
        <v>971135000</v>
      </c>
      <c r="S1414" s="2">
        <f t="shared" si="155"/>
        <v>282549673.3499999</v>
      </c>
      <c r="T1414" s="9">
        <f t="shared" si="156"/>
        <v>0.2667085641293665</v>
      </c>
      <c r="U1414">
        <f>IF([1]!EM_S_MAJASSRES_NUM(C1414,"2014-12-30","2016-12-30")&gt;0,1,0)</f>
        <v>0</v>
      </c>
      <c r="V1414">
        <f t="shared" si="157"/>
        <v>508</v>
      </c>
      <c r="W1414" s="9">
        <f t="shared" si="158"/>
        <v>0.2667085641293665</v>
      </c>
      <c r="X1414">
        <f t="shared" si="159"/>
        <v>337</v>
      </c>
    </row>
    <row r="1415" spans="2:24" x14ac:dyDescent="0.25">
      <c r="B1415" t="str">
        <f t="shared" si="160"/>
        <v/>
      </c>
      <c r="C1415" s="1" t="s">
        <v>2824</v>
      </c>
      <c r="D1415" s="1" t="s">
        <v>2825</v>
      </c>
      <c r="F1415" s="2">
        <f>IFERROR([1]!EM_S_QSTM07_IS($C1415,"61",F$2,"1"),"")</f>
        <v>-5162633.3</v>
      </c>
      <c r="G1415" s="2">
        <f>IFERROR([1]!EM_S_QSTM07_IS($C1415,"61",G$2,"1"),"")</f>
        <v>-10782169.460000001</v>
      </c>
      <c r="H1415" s="2">
        <f>IFERROR([1]!EM_S_QSTM07_IS($C1415,"61",H$2,"1"),"")</f>
        <v>-12420774.48</v>
      </c>
      <c r="I1415" s="2">
        <f>IFERROR([1]!EM_S_QSTM07_IS($C1415,"61",I$2,"1"),"")</f>
        <v>37357817.170000002</v>
      </c>
      <c r="J1415" s="2">
        <f>IFERROR([1]!EM_S_QSTM07_IS($C1415,"61",J$2,"1"),"")</f>
        <v>-9701625.0099999998</v>
      </c>
      <c r="M1415" s="2">
        <f>IFERROR([1]!EM_S_QSTM07_IS($C1415,"61",L$2,"1"),"")</f>
        <v>0</v>
      </c>
      <c r="N1415" s="2">
        <f>[1]!EM_S_PERFORMANCEEXPRESS_QNETPROFIT(C1415,L$2)</f>
        <v>0</v>
      </c>
      <c r="O1415" s="2">
        <f>[1]!EM_S_PROFITNOTICE_FORECASTT(C1415,L$2)</f>
        <v>0</v>
      </c>
      <c r="P1415" s="2">
        <f>[1]!EM_S_PROFITNOTICE_FORECASTL(C1415,L$2)</f>
        <v>0</v>
      </c>
      <c r="Q1415" t="str">
        <f>[1]!EM_S_PROFITNOTICE_ABSTRACT(C1415,L$2)</f>
        <v>预计2016年1-12月归属于上市公司股东的净利润存在不确定性</v>
      </c>
      <c r="R1415" s="2">
        <f t="shared" si="154"/>
        <v>0</v>
      </c>
      <c r="S1415" s="2" t="str">
        <f t="shared" si="155"/>
        <v/>
      </c>
      <c r="T1415" s="9" t="str">
        <f t="shared" si="156"/>
        <v/>
      </c>
      <c r="U1415">
        <f>IF([1]!EM_S_MAJASSRES_NUM(C1415,"2014-12-30","2016-12-30")&gt;0,1,0)</f>
        <v>0</v>
      </c>
      <c r="V1415" t="str">
        <f t="shared" si="157"/>
        <v/>
      </c>
      <c r="W1415" s="9" t="str">
        <f t="shared" si="158"/>
        <v/>
      </c>
      <c r="X1415" t="str">
        <f t="shared" si="159"/>
        <v/>
      </c>
    </row>
    <row r="1416" spans="2:24" x14ac:dyDescent="0.25">
      <c r="B1416" t="str">
        <f t="shared" si="160"/>
        <v/>
      </c>
      <c r="C1416" s="1" t="s">
        <v>2826</v>
      </c>
      <c r="D1416" s="1" t="s">
        <v>2827</v>
      </c>
      <c r="F1416" s="2">
        <f>IFERROR([1]!EM_S_QSTM07_IS($C1416,"61",F$2,"1"),"")</f>
        <v>2493001.4</v>
      </c>
      <c r="G1416" s="2">
        <f>IFERROR([1]!EM_S_QSTM07_IS($C1416,"61",G$2,"1"),"")</f>
        <v>5407730.4900000002</v>
      </c>
      <c r="H1416" s="2">
        <f>IFERROR([1]!EM_S_QSTM07_IS($C1416,"61",H$2,"1"),"")</f>
        <v>3169818.77</v>
      </c>
      <c r="I1416" s="2">
        <f>IFERROR([1]!EM_S_QSTM07_IS($C1416,"61",I$2,"1"),"")</f>
        <v>-2755393.45</v>
      </c>
      <c r="J1416" s="2">
        <f>IFERROR([1]!EM_S_QSTM07_IS($C1416,"61",J$2,"1"),"")</f>
        <v>-8469041.7899999991</v>
      </c>
      <c r="M1416" s="2">
        <f>IFERROR([1]!EM_S_QSTM07_IS($C1416,"61",L$2,"1"),"")</f>
        <v>0</v>
      </c>
      <c r="N1416" s="2">
        <f>[1]!EM_S_PERFORMANCEEXPRESS_QNETPROFIT(C1416,L$2)</f>
        <v>0</v>
      </c>
      <c r="O1416" s="2">
        <f>[1]!EM_S_PROFITNOTICE_FORECASTT(C1416,L$2)</f>
        <v>0</v>
      </c>
      <c r="P1416" s="2">
        <f>[1]!EM_S_PROFITNOTICE_FORECASTL(C1416,L$2)</f>
        <v>0</v>
      </c>
      <c r="Q1416">
        <f>[1]!EM_S_PROFITNOTICE_ABSTRACT(C1416,L$2)</f>
        <v>0</v>
      </c>
      <c r="R1416" s="2">
        <f t="shared" si="154"/>
        <v>0</v>
      </c>
      <c r="S1416" s="2" t="str">
        <f t="shared" si="155"/>
        <v/>
      </c>
      <c r="T1416" s="9" t="str">
        <f t="shared" si="156"/>
        <v/>
      </c>
      <c r="U1416">
        <f>IF([1]!EM_S_MAJASSRES_NUM(C1416,"2014-12-30","2016-12-30")&gt;0,1,0)</f>
        <v>0</v>
      </c>
      <c r="V1416" t="str">
        <f t="shared" si="157"/>
        <v/>
      </c>
      <c r="W1416" s="9" t="str">
        <f t="shared" si="158"/>
        <v/>
      </c>
      <c r="X1416" t="str">
        <f t="shared" si="159"/>
        <v/>
      </c>
    </row>
    <row r="1417" spans="2:24" x14ac:dyDescent="0.25">
      <c r="B1417" t="str">
        <f t="shared" si="160"/>
        <v/>
      </c>
      <c r="C1417" s="1" t="s">
        <v>2828</v>
      </c>
      <c r="D1417" s="1" t="s">
        <v>2829</v>
      </c>
      <c r="F1417" s="2">
        <f>IFERROR([1]!EM_S_QSTM07_IS($C1417,"61",F$2,"1"),"")</f>
        <v>31189413.399999999</v>
      </c>
      <c r="G1417" s="2">
        <f>IFERROR([1]!EM_S_QSTM07_IS($C1417,"61",G$2,"1"),"")</f>
        <v>30079217.57</v>
      </c>
      <c r="H1417" s="2">
        <f>IFERROR([1]!EM_S_QSTM07_IS($C1417,"61",H$2,"1"),"")</f>
        <v>22473370.870000001</v>
      </c>
      <c r="I1417" s="2">
        <f>IFERROR([1]!EM_S_QSTM07_IS($C1417,"61",I$2,"1"),"")</f>
        <v>27863105.140000001</v>
      </c>
      <c r="J1417" s="2">
        <f>IFERROR([1]!EM_S_QSTM07_IS($C1417,"61",J$2,"1"),"")</f>
        <v>28252156.350000001</v>
      </c>
      <c r="M1417" s="2">
        <f>IFERROR([1]!EM_S_QSTM07_IS($C1417,"61",L$2,"1"),"")</f>
        <v>0</v>
      </c>
      <c r="N1417" s="2">
        <f>[1]!EM_S_PERFORMANCEEXPRESS_QNETPROFIT(C1417,L$2)</f>
        <v>0</v>
      </c>
      <c r="O1417" s="2">
        <f>[1]!EM_S_PROFITNOTICE_FORECASTT(C1417,L$2)</f>
        <v>0</v>
      </c>
      <c r="P1417" s="2">
        <f>[1]!EM_S_PROFITNOTICE_FORECASTL(C1417,L$2)</f>
        <v>0</v>
      </c>
      <c r="Q1417">
        <f>[1]!EM_S_PROFITNOTICE_ABSTRACT(C1417,L$2)</f>
        <v>0</v>
      </c>
      <c r="R1417" s="2">
        <f t="shared" si="154"/>
        <v>0</v>
      </c>
      <c r="S1417" s="2" t="str">
        <f t="shared" si="155"/>
        <v/>
      </c>
      <c r="T1417" s="9" t="str">
        <f t="shared" si="156"/>
        <v/>
      </c>
      <c r="U1417">
        <f>IF([1]!EM_S_MAJASSRES_NUM(C1417,"2014-12-30","2016-12-30")&gt;0,1,0)</f>
        <v>0</v>
      </c>
      <c r="V1417" t="str">
        <f t="shared" si="157"/>
        <v/>
      </c>
      <c r="W1417" s="9" t="str">
        <f t="shared" si="158"/>
        <v/>
      </c>
      <c r="X1417" t="str">
        <f t="shared" si="159"/>
        <v/>
      </c>
    </row>
    <row r="1418" spans="2:24" x14ac:dyDescent="0.25">
      <c r="B1418" t="str">
        <f t="shared" si="160"/>
        <v/>
      </c>
      <c r="C1418" s="1" t="s">
        <v>2830</v>
      </c>
      <c r="D1418" s="1" t="s">
        <v>2831</v>
      </c>
      <c r="F1418" s="2">
        <f>IFERROR([1]!EM_S_QSTM07_IS($C1418,"61",F$2,"1"),"")</f>
        <v>37243547.890000001</v>
      </c>
      <c r="G1418" s="2">
        <f>IFERROR([1]!EM_S_QSTM07_IS($C1418,"61",G$2,"1"),"")</f>
        <v>-22232934.960000001</v>
      </c>
      <c r="H1418" s="2">
        <f>IFERROR([1]!EM_S_QSTM07_IS($C1418,"61",H$2,"1"),"")</f>
        <v>-13614744.98</v>
      </c>
      <c r="I1418" s="2">
        <f>IFERROR([1]!EM_S_QSTM07_IS($C1418,"61",I$2,"1"),"")</f>
        <v>16517689.16</v>
      </c>
      <c r="J1418" s="2">
        <f>IFERROR([1]!EM_S_QSTM07_IS($C1418,"61",J$2,"1"),"")</f>
        <v>11312142.51</v>
      </c>
      <c r="M1418" s="2">
        <f>IFERROR([1]!EM_S_QSTM07_IS($C1418,"61",L$2,"1"),"")</f>
        <v>0</v>
      </c>
      <c r="N1418" s="2">
        <f>[1]!EM_S_PERFORMANCEEXPRESS_QNETPROFIT(C1418,L$2)</f>
        <v>0</v>
      </c>
      <c r="O1418" s="2">
        <f>[1]!EM_S_PROFITNOTICE_FORECASTT(C1418,L$2)</f>
        <v>0</v>
      </c>
      <c r="P1418" s="2">
        <f>[1]!EM_S_PROFITNOTICE_FORECASTL(C1418,L$2)</f>
        <v>0</v>
      </c>
      <c r="Q1418">
        <f>[1]!EM_S_PROFITNOTICE_ABSTRACT(C1418,L$2)</f>
        <v>0</v>
      </c>
      <c r="R1418" s="2">
        <f t="shared" si="154"/>
        <v>0</v>
      </c>
      <c r="S1418" s="2" t="str">
        <f t="shared" si="155"/>
        <v/>
      </c>
      <c r="T1418" s="9" t="str">
        <f t="shared" si="156"/>
        <v/>
      </c>
      <c r="U1418">
        <f>IF([1]!EM_S_MAJASSRES_NUM(C1418,"2014-12-30","2016-12-30")&gt;0,1,0)</f>
        <v>0</v>
      </c>
      <c r="V1418" t="str">
        <f t="shared" si="157"/>
        <v/>
      </c>
      <c r="W1418" s="9" t="str">
        <f t="shared" si="158"/>
        <v/>
      </c>
      <c r="X1418" t="str">
        <f t="shared" si="159"/>
        <v/>
      </c>
    </row>
    <row r="1419" spans="2:24" x14ac:dyDescent="0.25">
      <c r="B1419" t="str">
        <f t="shared" si="160"/>
        <v/>
      </c>
      <c r="C1419" s="1" t="s">
        <v>2832</v>
      </c>
      <c r="D1419" s="1" t="s">
        <v>2833</v>
      </c>
      <c r="F1419" s="2">
        <f>IFERROR([1]!EM_S_QSTM07_IS($C1419,"61",F$2,"1"),"")</f>
        <v>52134284.07</v>
      </c>
      <c r="G1419" s="2">
        <f>IFERROR([1]!EM_S_QSTM07_IS($C1419,"61",G$2,"1"),"")</f>
        <v>72073038.969999999</v>
      </c>
      <c r="H1419" s="2">
        <f>IFERROR([1]!EM_S_QSTM07_IS($C1419,"61",H$2,"1"),"")</f>
        <v>34811623.240000002</v>
      </c>
      <c r="I1419" s="2">
        <f>IFERROR([1]!EM_S_QSTM07_IS($C1419,"61",I$2,"1"),"")</f>
        <v>48539961.340000004</v>
      </c>
      <c r="J1419" s="2">
        <f>IFERROR([1]!EM_S_QSTM07_IS($C1419,"61",J$2,"1"),"")</f>
        <v>44865748.920000002</v>
      </c>
      <c r="M1419" s="2">
        <f>IFERROR([1]!EM_S_QSTM07_IS($C1419,"61",L$2,"1"),"")</f>
        <v>0</v>
      </c>
      <c r="N1419" s="2">
        <f>[1]!EM_S_PERFORMANCEEXPRESS_QNETPROFIT(C1419,L$2)</f>
        <v>0</v>
      </c>
      <c r="O1419" s="2">
        <f>[1]!EM_S_PROFITNOTICE_FORECASTT(C1419,L$2)</f>
        <v>0</v>
      </c>
      <c r="P1419" s="2">
        <f>[1]!EM_S_PROFITNOTICE_FORECASTL(C1419,L$2)</f>
        <v>0</v>
      </c>
      <c r="Q1419">
        <f>[1]!EM_S_PROFITNOTICE_ABSTRACT(C1419,L$2)</f>
        <v>0</v>
      </c>
      <c r="R1419" s="2">
        <f t="shared" si="154"/>
        <v>0</v>
      </c>
      <c r="S1419" s="2" t="str">
        <f t="shared" si="155"/>
        <v/>
      </c>
      <c r="T1419" s="9" t="str">
        <f t="shared" si="156"/>
        <v/>
      </c>
      <c r="U1419">
        <f>IF([1]!EM_S_MAJASSRES_NUM(C1419,"2014-12-30","2016-12-30")&gt;0,1,0)</f>
        <v>0</v>
      </c>
      <c r="V1419" t="str">
        <f t="shared" si="157"/>
        <v/>
      </c>
      <c r="W1419" s="9" t="str">
        <f t="shared" si="158"/>
        <v/>
      </c>
      <c r="X1419" t="str">
        <f t="shared" si="159"/>
        <v/>
      </c>
    </row>
    <row r="1420" spans="2:24" x14ac:dyDescent="0.25">
      <c r="B1420" t="str">
        <f t="shared" si="160"/>
        <v/>
      </c>
      <c r="C1420" s="1" t="s">
        <v>2834</v>
      </c>
      <c r="D1420" s="1" t="s">
        <v>2835</v>
      </c>
      <c r="F1420" s="2">
        <f>IFERROR([1]!EM_S_QSTM07_IS($C1420,"61",F$2,"1"),"")</f>
        <v>44392226.740000002</v>
      </c>
      <c r="G1420" s="2">
        <f>IFERROR([1]!EM_S_QSTM07_IS($C1420,"61",G$2,"1"),"")</f>
        <v>29338553.890000001</v>
      </c>
      <c r="H1420" s="2">
        <f>IFERROR([1]!EM_S_QSTM07_IS($C1420,"61",H$2,"1"),"")</f>
        <v>5014835.1500000004</v>
      </c>
      <c r="I1420" s="2">
        <f>IFERROR([1]!EM_S_QSTM07_IS($C1420,"61",I$2,"1"),"")</f>
        <v>40039497.469999999</v>
      </c>
      <c r="J1420" s="2">
        <f>IFERROR([1]!EM_S_QSTM07_IS($C1420,"61",J$2,"1"),"")</f>
        <v>10256959.68</v>
      </c>
      <c r="M1420" s="2">
        <f>IFERROR([1]!EM_S_QSTM07_IS($C1420,"61",L$2,"1"),"")</f>
        <v>0</v>
      </c>
      <c r="N1420" s="2">
        <f>[1]!EM_S_PERFORMANCEEXPRESS_QNETPROFIT(C1420,L$2)</f>
        <v>0</v>
      </c>
      <c r="O1420" s="2">
        <f>[1]!EM_S_PROFITNOTICE_FORECASTT(C1420,L$2)</f>
        <v>0</v>
      </c>
      <c r="P1420" s="2">
        <f>[1]!EM_S_PROFITNOTICE_FORECASTL(C1420,L$2)</f>
        <v>0</v>
      </c>
      <c r="Q1420">
        <f>[1]!EM_S_PROFITNOTICE_ABSTRACT(C1420,L$2)</f>
        <v>0</v>
      </c>
      <c r="R1420" s="2">
        <f t="shared" si="154"/>
        <v>0</v>
      </c>
      <c r="S1420" s="2" t="str">
        <f t="shared" si="155"/>
        <v/>
      </c>
      <c r="T1420" s="9" t="str">
        <f t="shared" si="156"/>
        <v/>
      </c>
      <c r="U1420">
        <f>IF([1]!EM_S_MAJASSRES_NUM(C1420,"2014-12-30","2016-12-30")&gt;0,1,0)</f>
        <v>0</v>
      </c>
      <c r="V1420" t="str">
        <f t="shared" si="157"/>
        <v/>
      </c>
      <c r="W1420" s="9" t="str">
        <f t="shared" si="158"/>
        <v/>
      </c>
      <c r="X1420" t="str">
        <f t="shared" si="159"/>
        <v/>
      </c>
    </row>
    <row r="1421" spans="2:24" x14ac:dyDescent="0.25">
      <c r="B1421" t="str">
        <f t="shared" si="160"/>
        <v/>
      </c>
      <c r="C1421" s="1" t="s">
        <v>2836</v>
      </c>
      <c r="D1421" s="1" t="s">
        <v>2837</v>
      </c>
      <c r="F1421" s="2">
        <f>IFERROR([1]!EM_S_QSTM07_IS($C1421,"61",F$2,"1"),"")</f>
        <v>45731019.520000003</v>
      </c>
      <c r="G1421" s="2">
        <f>IFERROR([1]!EM_S_QSTM07_IS($C1421,"61",G$2,"1"),"")</f>
        <v>31727086.079999998</v>
      </c>
      <c r="H1421" s="2">
        <f>IFERROR([1]!EM_S_QSTM07_IS($C1421,"61",H$2,"1"),"")</f>
        <v>68958787.629999995</v>
      </c>
      <c r="I1421" s="2">
        <f>IFERROR([1]!EM_S_QSTM07_IS($C1421,"61",I$2,"1"),"")</f>
        <v>10170364.07</v>
      </c>
      <c r="J1421" s="2">
        <f>IFERROR([1]!EM_S_QSTM07_IS($C1421,"61",J$2,"1"),"")</f>
        <v>23687334.91</v>
      </c>
      <c r="M1421" s="2">
        <f>IFERROR([1]!EM_S_QSTM07_IS($C1421,"61",L$2,"1"),"")</f>
        <v>0</v>
      </c>
      <c r="N1421" s="2">
        <f>[1]!EM_S_PERFORMANCEEXPRESS_QNETPROFIT(C1421,L$2)</f>
        <v>0</v>
      </c>
      <c r="O1421" s="2">
        <f>[1]!EM_S_PROFITNOTICE_FORECASTT(C1421,L$2)</f>
        <v>0</v>
      </c>
      <c r="P1421" s="2">
        <f>[1]!EM_S_PROFITNOTICE_FORECASTL(C1421,L$2)</f>
        <v>0</v>
      </c>
      <c r="Q1421">
        <f>[1]!EM_S_PROFITNOTICE_ABSTRACT(C1421,L$2)</f>
        <v>0</v>
      </c>
      <c r="R1421" s="2">
        <f t="shared" si="154"/>
        <v>0</v>
      </c>
      <c r="S1421" s="2" t="str">
        <f t="shared" si="155"/>
        <v/>
      </c>
      <c r="T1421" s="9" t="str">
        <f t="shared" si="156"/>
        <v/>
      </c>
      <c r="U1421">
        <f>IF([1]!EM_S_MAJASSRES_NUM(C1421,"2014-12-30","2016-12-30")&gt;0,1,0)</f>
        <v>1</v>
      </c>
      <c r="V1421" t="str">
        <f t="shared" si="157"/>
        <v/>
      </c>
      <c r="W1421" s="9" t="str">
        <f t="shared" si="158"/>
        <v/>
      </c>
      <c r="X1421" t="str">
        <f t="shared" si="159"/>
        <v/>
      </c>
    </row>
    <row r="1422" spans="2:24" x14ac:dyDescent="0.25">
      <c r="B1422">
        <f t="shared" si="160"/>
        <v>612</v>
      </c>
      <c r="C1422" s="1" t="s">
        <v>2838</v>
      </c>
      <c r="D1422" s="1" t="s">
        <v>2839</v>
      </c>
      <c r="F1422" s="2">
        <f>IFERROR([1]!EM_S_QSTM07_IS($C1422,"61",F$2,"1"),"")</f>
        <v>9012187.8900000006</v>
      </c>
      <c r="G1422" s="2">
        <f>IFERROR([1]!EM_S_QSTM07_IS($C1422,"61",G$2,"1"),"")</f>
        <v>9416841.3200000003</v>
      </c>
      <c r="H1422" s="2">
        <f>IFERROR([1]!EM_S_QSTM07_IS($C1422,"61",H$2,"1"),"")</f>
        <v>4015299.49</v>
      </c>
      <c r="I1422" s="2">
        <f>IFERROR([1]!EM_S_QSTM07_IS($C1422,"61",I$2,"1"),"")</f>
        <v>10380910.710000001</v>
      </c>
      <c r="J1422" s="2">
        <f>IFERROR([1]!EM_S_QSTM07_IS($C1422,"61",J$2,"1"),"")</f>
        <v>-6602071.6900000004</v>
      </c>
      <c r="M1422" s="2">
        <f>IFERROR([1]!EM_S_QSTM07_IS($C1422,"61",L$2,"1"),"")</f>
        <v>0</v>
      </c>
      <c r="N1422" s="2">
        <f>[1]!EM_S_PERFORMANCEEXPRESS_QNETPROFIT(C1422,L$2)</f>
        <v>0</v>
      </c>
      <c r="O1422" s="2">
        <f>[1]!EM_S_PROFITNOTICE_FORECASTT(C1422,L$2)</f>
        <v>23000000</v>
      </c>
      <c r="P1422" s="2">
        <f>[1]!EM_S_PROFITNOTICE_FORECASTL(C1422,L$2)</f>
        <v>15000000</v>
      </c>
      <c r="Q1422" t="str">
        <f>[1]!EM_S_PROFITNOTICE_ABSTRACT(C1422,L$2)</f>
        <v>预计2016年1-12月归属于上市公司股东的净利润为1500万元~2300万元</v>
      </c>
      <c r="R1422" s="2">
        <f t="shared" si="154"/>
        <v>19000000</v>
      </c>
      <c r="S1422" s="2">
        <f t="shared" si="155"/>
        <v>-3444328.700000003</v>
      </c>
      <c r="T1422" s="9">
        <f t="shared" si="156"/>
        <v>-1.3317944635321888</v>
      </c>
      <c r="U1422">
        <f>IF([1]!EM_S_MAJASSRES_NUM(C1422,"2014-12-30","2016-12-30")&gt;0,1,0)</f>
        <v>0</v>
      </c>
      <c r="V1422">
        <f t="shared" si="157"/>
        <v>852</v>
      </c>
      <c r="W1422" s="9">
        <f t="shared" si="158"/>
        <v>-1.3317944635321888</v>
      </c>
      <c r="X1422">
        <f t="shared" si="159"/>
        <v>612</v>
      </c>
    </row>
    <row r="1423" spans="2:24" x14ac:dyDescent="0.25">
      <c r="B1423" t="str">
        <f t="shared" si="160"/>
        <v/>
      </c>
      <c r="C1423" s="1" t="s">
        <v>2840</v>
      </c>
      <c r="D1423" s="1" t="s">
        <v>2841</v>
      </c>
      <c r="F1423" s="2">
        <f>IFERROR([1]!EM_S_QSTM07_IS($C1423,"61",F$2,"1"),"")</f>
        <v>8705609.8599999994</v>
      </c>
      <c r="G1423" s="2">
        <f>IFERROR([1]!EM_S_QSTM07_IS($C1423,"61",G$2,"1"),"")</f>
        <v>154520100.03999999</v>
      </c>
      <c r="H1423" s="2">
        <f>IFERROR([1]!EM_S_QSTM07_IS($C1423,"61",H$2,"1"),"")</f>
        <v>116944216.75</v>
      </c>
      <c r="I1423" s="2">
        <f>IFERROR([1]!EM_S_QSTM07_IS($C1423,"61",I$2,"1"),"")</f>
        <v>255797984.91</v>
      </c>
      <c r="J1423" s="2">
        <f>IFERROR([1]!EM_S_QSTM07_IS($C1423,"61",J$2,"1"),"")</f>
        <v>1293195.68</v>
      </c>
      <c r="M1423" s="2">
        <f>IFERROR([1]!EM_S_QSTM07_IS($C1423,"61",L$2,"1"),"")</f>
        <v>0</v>
      </c>
      <c r="N1423" s="2">
        <f>[1]!EM_S_PERFORMANCEEXPRESS_QNETPROFIT(C1423,L$2)</f>
        <v>0</v>
      </c>
      <c r="O1423" s="2">
        <f>[1]!EM_S_PROFITNOTICE_FORECASTT(C1423,L$2)</f>
        <v>0</v>
      </c>
      <c r="P1423" s="2">
        <f>[1]!EM_S_PROFITNOTICE_FORECASTL(C1423,L$2)</f>
        <v>0</v>
      </c>
      <c r="Q1423">
        <f>[1]!EM_S_PROFITNOTICE_ABSTRACT(C1423,L$2)</f>
        <v>0</v>
      </c>
      <c r="R1423" s="2">
        <f t="shared" si="154"/>
        <v>0</v>
      </c>
      <c r="S1423" s="2" t="str">
        <f t="shared" si="155"/>
        <v/>
      </c>
      <c r="T1423" s="9" t="str">
        <f t="shared" si="156"/>
        <v/>
      </c>
      <c r="U1423">
        <f>IF([1]!EM_S_MAJASSRES_NUM(C1423,"2014-12-30","2016-12-30")&gt;0,1,0)</f>
        <v>0</v>
      </c>
      <c r="V1423" t="str">
        <f t="shared" si="157"/>
        <v/>
      </c>
      <c r="W1423" s="9" t="str">
        <f t="shared" si="158"/>
        <v/>
      </c>
      <c r="X1423" t="str">
        <f t="shared" si="159"/>
        <v/>
      </c>
    </row>
    <row r="1424" spans="2:24" x14ac:dyDescent="0.25">
      <c r="B1424">
        <f t="shared" si="160"/>
        <v>13</v>
      </c>
      <c r="C1424" s="1" t="s">
        <v>2842</v>
      </c>
      <c r="D1424" s="1" t="s">
        <v>2843</v>
      </c>
      <c r="F1424" s="2">
        <f>IFERROR([1]!EM_S_QSTM07_IS($C1424,"61",F$2,"1"),"")</f>
        <v>-356178.89</v>
      </c>
      <c r="G1424" s="2">
        <f>IFERROR([1]!EM_S_QSTM07_IS($C1424,"61",G$2,"1"),"")</f>
        <v>24284627.27</v>
      </c>
      <c r="H1424" s="2">
        <f>IFERROR([1]!EM_S_QSTM07_IS($C1424,"61",H$2,"1"),"")</f>
        <v>23894221.73</v>
      </c>
      <c r="I1424" s="2">
        <f>IFERROR([1]!EM_S_QSTM07_IS($C1424,"61",I$2,"1"),"")</f>
        <v>28042051.559999999</v>
      </c>
      <c r="J1424" s="2">
        <f>IFERROR([1]!EM_S_QSTM07_IS($C1424,"61",J$2,"1"),"")</f>
        <v>16376910.630000001</v>
      </c>
      <c r="M1424" s="2">
        <f>IFERROR([1]!EM_S_QSTM07_IS($C1424,"61",L$2,"1"),"")</f>
        <v>0</v>
      </c>
      <c r="N1424" s="2">
        <f>[1]!EM_S_PERFORMANCEEXPRESS_QNETPROFIT(C1424,L$2)</f>
        <v>0</v>
      </c>
      <c r="O1424" s="2">
        <f>[1]!EM_S_PROFITNOTICE_FORECASTT(C1424,L$2)</f>
        <v>228000000</v>
      </c>
      <c r="P1424" s="2">
        <f>[1]!EM_S_PROFITNOTICE_FORECASTL(C1424,L$2)</f>
        <v>200000000</v>
      </c>
      <c r="Q1424" t="str">
        <f>[1]!EM_S_PROFITNOTICE_ABSTRACT(C1424,L$2)</f>
        <v>预计2016年1-12月归属于上市公司股东的净利润盈利:20000万元-22800万元,比上年同期增长:108.26%-137.41%</v>
      </c>
      <c r="R1424" s="2">
        <f t="shared" si="154"/>
        <v>214000000</v>
      </c>
      <c r="S1424" s="2">
        <f t="shared" si="155"/>
        <v>166177329.88999999</v>
      </c>
      <c r="T1424" s="9">
        <f t="shared" si="156"/>
        <v>4.9260047195348635</v>
      </c>
      <c r="U1424">
        <f>IF([1]!EM_S_MAJASSRES_NUM(C1424,"2014-12-30","2016-12-30")&gt;0,1,0)</f>
        <v>0</v>
      </c>
      <c r="V1424">
        <f t="shared" si="157"/>
        <v>64</v>
      </c>
      <c r="W1424" s="9">
        <f t="shared" si="158"/>
        <v>4.9260047195348635</v>
      </c>
      <c r="X1424">
        <f t="shared" si="159"/>
        <v>13</v>
      </c>
    </row>
    <row r="1425" spans="2:24" x14ac:dyDescent="0.25">
      <c r="B1425" t="str">
        <f t="shared" si="160"/>
        <v/>
      </c>
      <c r="C1425" s="1" t="s">
        <v>2844</v>
      </c>
      <c r="D1425" s="1" t="s">
        <v>2845</v>
      </c>
      <c r="F1425" s="2">
        <f>IFERROR([1]!EM_S_QSTM07_IS($C1425,"61",F$2,"1"),"")</f>
        <v>11301509.16</v>
      </c>
      <c r="G1425" s="2">
        <f>IFERROR([1]!EM_S_QSTM07_IS($C1425,"61",G$2,"1"),"")</f>
        <v>14420965.59</v>
      </c>
      <c r="H1425" s="2">
        <f>IFERROR([1]!EM_S_QSTM07_IS($C1425,"61",H$2,"1"),"")</f>
        <v>4842513.82</v>
      </c>
      <c r="I1425" s="2">
        <f>IFERROR([1]!EM_S_QSTM07_IS($C1425,"61",I$2,"1"),"")</f>
        <v>-24683223.039999999</v>
      </c>
      <c r="J1425" s="2">
        <f>IFERROR([1]!EM_S_QSTM07_IS($C1425,"61",J$2,"1"),"")</f>
        <v>20022939.75</v>
      </c>
      <c r="M1425" s="2">
        <f>IFERROR([1]!EM_S_QSTM07_IS($C1425,"61",L$2,"1"),"")</f>
        <v>0</v>
      </c>
      <c r="N1425" s="2">
        <f>[1]!EM_S_PERFORMANCEEXPRESS_QNETPROFIT(C1425,L$2)</f>
        <v>0</v>
      </c>
      <c r="O1425" s="2">
        <f>[1]!EM_S_PROFITNOTICE_FORECASTT(C1425,L$2)</f>
        <v>0</v>
      </c>
      <c r="P1425" s="2">
        <f>[1]!EM_S_PROFITNOTICE_FORECASTL(C1425,L$2)</f>
        <v>0</v>
      </c>
      <c r="Q1425">
        <f>[1]!EM_S_PROFITNOTICE_ABSTRACT(C1425,L$2)</f>
        <v>0</v>
      </c>
      <c r="R1425" s="2">
        <f t="shared" si="154"/>
        <v>0</v>
      </c>
      <c r="S1425" s="2" t="str">
        <f t="shared" si="155"/>
        <v/>
      </c>
      <c r="T1425" s="9" t="str">
        <f t="shared" si="156"/>
        <v/>
      </c>
      <c r="U1425">
        <f>IF([1]!EM_S_MAJASSRES_NUM(C1425,"2014-12-30","2016-12-30")&gt;0,1,0)</f>
        <v>0</v>
      </c>
      <c r="V1425" t="str">
        <f t="shared" si="157"/>
        <v/>
      </c>
      <c r="W1425" s="9" t="str">
        <f t="shared" si="158"/>
        <v/>
      </c>
      <c r="X1425" t="str">
        <f t="shared" si="159"/>
        <v/>
      </c>
    </row>
    <row r="1426" spans="2:24" x14ac:dyDescent="0.25">
      <c r="B1426" t="str">
        <f t="shared" si="160"/>
        <v/>
      </c>
      <c r="C1426" s="1" t="s">
        <v>2846</v>
      </c>
      <c r="D1426" s="1" t="s">
        <v>2847</v>
      </c>
      <c r="F1426" s="2">
        <f>IFERROR([1]!EM_S_QSTM07_IS($C1426,"61",F$2,"1"),"")</f>
        <v>182250402.59</v>
      </c>
      <c r="G1426" s="2">
        <f>IFERROR([1]!EM_S_QSTM07_IS($C1426,"61",G$2,"1"),"")</f>
        <v>91093362.549999997</v>
      </c>
      <c r="H1426" s="2">
        <f>IFERROR([1]!EM_S_QSTM07_IS($C1426,"61",H$2,"1"),"")</f>
        <v>73057426</v>
      </c>
      <c r="I1426" s="2">
        <f>IFERROR([1]!EM_S_QSTM07_IS($C1426,"61",I$2,"1"),"")</f>
        <v>81072401.769999996</v>
      </c>
      <c r="J1426" s="2">
        <f>IFERROR([1]!EM_S_QSTM07_IS($C1426,"61",J$2,"1"),"")</f>
        <v>69276504.819999993</v>
      </c>
      <c r="M1426" s="2">
        <f>IFERROR([1]!EM_S_QSTM07_IS($C1426,"61",L$2,"1"),"")</f>
        <v>0</v>
      </c>
      <c r="N1426" s="2">
        <f>[1]!EM_S_PERFORMANCEEXPRESS_QNETPROFIT(C1426,L$2)</f>
        <v>0</v>
      </c>
      <c r="O1426" s="2">
        <f>[1]!EM_S_PROFITNOTICE_FORECASTT(C1426,L$2)</f>
        <v>0</v>
      </c>
      <c r="P1426" s="2">
        <f>[1]!EM_S_PROFITNOTICE_FORECASTL(C1426,L$2)</f>
        <v>0</v>
      </c>
      <c r="Q1426">
        <f>[1]!EM_S_PROFITNOTICE_ABSTRACT(C1426,L$2)</f>
        <v>0</v>
      </c>
      <c r="R1426" s="2">
        <f t="shared" si="154"/>
        <v>0</v>
      </c>
      <c r="S1426" s="2" t="str">
        <f t="shared" si="155"/>
        <v/>
      </c>
      <c r="T1426" s="9" t="str">
        <f t="shared" si="156"/>
        <v/>
      </c>
      <c r="U1426">
        <f>IF([1]!EM_S_MAJASSRES_NUM(C1426,"2014-12-30","2016-12-30")&gt;0,1,0)</f>
        <v>1</v>
      </c>
      <c r="V1426" t="str">
        <f t="shared" si="157"/>
        <v/>
      </c>
      <c r="W1426" s="9" t="str">
        <f t="shared" si="158"/>
        <v/>
      </c>
      <c r="X1426" t="str">
        <f t="shared" si="159"/>
        <v/>
      </c>
    </row>
    <row r="1427" spans="2:24" x14ac:dyDescent="0.25">
      <c r="B1427" t="str">
        <f t="shared" si="160"/>
        <v/>
      </c>
      <c r="C1427" s="1" t="s">
        <v>2848</v>
      </c>
      <c r="D1427" s="1" t="s">
        <v>2849</v>
      </c>
      <c r="F1427" s="2">
        <f>IFERROR([1]!EM_S_QSTM07_IS($C1427,"61",F$2,"1"),"")</f>
        <v>26690656.129999999</v>
      </c>
      <c r="G1427" s="2">
        <f>IFERROR([1]!EM_S_QSTM07_IS($C1427,"61",G$2,"1"),"")</f>
        <v>33420486.390000001</v>
      </c>
      <c r="H1427" s="2">
        <f>IFERROR([1]!EM_S_QSTM07_IS($C1427,"61",H$2,"1"),"")</f>
        <v>9868870.8300000001</v>
      </c>
      <c r="I1427" s="2">
        <f>IFERROR([1]!EM_S_QSTM07_IS($C1427,"61",I$2,"1"),"")</f>
        <v>27702787.43</v>
      </c>
      <c r="J1427" s="2">
        <f>IFERROR([1]!EM_S_QSTM07_IS($C1427,"61",J$2,"1"),"")</f>
        <v>23129118.02</v>
      </c>
      <c r="M1427" s="2">
        <f>IFERROR([1]!EM_S_QSTM07_IS($C1427,"61",L$2,"1"),"")</f>
        <v>0</v>
      </c>
      <c r="N1427" s="2">
        <f>[1]!EM_S_PERFORMANCEEXPRESS_QNETPROFIT(C1427,L$2)</f>
        <v>0</v>
      </c>
      <c r="O1427" s="2">
        <f>[1]!EM_S_PROFITNOTICE_FORECASTT(C1427,L$2)</f>
        <v>0</v>
      </c>
      <c r="P1427" s="2">
        <f>[1]!EM_S_PROFITNOTICE_FORECASTL(C1427,L$2)</f>
        <v>0</v>
      </c>
      <c r="Q1427">
        <f>[1]!EM_S_PROFITNOTICE_ABSTRACT(C1427,L$2)</f>
        <v>0</v>
      </c>
      <c r="R1427" s="2">
        <f t="shared" si="154"/>
        <v>0</v>
      </c>
      <c r="S1427" s="2" t="str">
        <f t="shared" si="155"/>
        <v/>
      </c>
      <c r="T1427" s="9" t="str">
        <f t="shared" si="156"/>
        <v/>
      </c>
      <c r="U1427">
        <f>IF([1]!EM_S_MAJASSRES_NUM(C1427,"2014-12-30","2016-12-30")&gt;0,1,0)</f>
        <v>0</v>
      </c>
      <c r="V1427" t="str">
        <f t="shared" si="157"/>
        <v/>
      </c>
      <c r="W1427" s="9" t="str">
        <f t="shared" si="158"/>
        <v/>
      </c>
      <c r="X1427" t="str">
        <f t="shared" si="159"/>
        <v/>
      </c>
    </row>
    <row r="1428" spans="2:24" x14ac:dyDescent="0.25">
      <c r="B1428" t="str">
        <f t="shared" si="160"/>
        <v/>
      </c>
      <c r="C1428" s="1" t="s">
        <v>2850</v>
      </c>
      <c r="D1428" s="1" t="s">
        <v>2851</v>
      </c>
      <c r="F1428" s="2">
        <f>IFERROR([1]!EM_S_QSTM07_IS($C1428,"61",F$2,"1"),"")</f>
        <v>28414637.039999999</v>
      </c>
      <c r="G1428" s="2">
        <f>IFERROR([1]!EM_S_QSTM07_IS($C1428,"61",G$2,"1"),"")</f>
        <v>35026347.219999999</v>
      </c>
      <c r="H1428" s="2">
        <f>IFERROR([1]!EM_S_QSTM07_IS($C1428,"61",H$2,"1"),"")</f>
        <v>16002513.380000001</v>
      </c>
      <c r="I1428" s="2">
        <f>IFERROR([1]!EM_S_QSTM07_IS($C1428,"61",I$2,"1"),"")</f>
        <v>19497425.48</v>
      </c>
      <c r="J1428" s="2">
        <f>IFERROR([1]!EM_S_QSTM07_IS($C1428,"61",J$2,"1"),"")</f>
        <v>8640456.0399999991</v>
      </c>
      <c r="M1428" s="2">
        <f>IFERROR([1]!EM_S_QSTM07_IS($C1428,"61",L$2,"1"),"")</f>
        <v>0</v>
      </c>
      <c r="N1428" s="2">
        <f>[1]!EM_S_PERFORMANCEEXPRESS_QNETPROFIT(C1428,L$2)</f>
        <v>0</v>
      </c>
      <c r="O1428" s="2">
        <f>[1]!EM_S_PROFITNOTICE_FORECASTT(C1428,L$2)</f>
        <v>0</v>
      </c>
      <c r="P1428" s="2">
        <f>[1]!EM_S_PROFITNOTICE_FORECASTL(C1428,L$2)</f>
        <v>0</v>
      </c>
      <c r="Q1428">
        <f>[1]!EM_S_PROFITNOTICE_ABSTRACT(C1428,L$2)</f>
        <v>0</v>
      </c>
      <c r="R1428" s="2">
        <f t="shared" si="154"/>
        <v>0</v>
      </c>
      <c r="S1428" s="2" t="str">
        <f t="shared" si="155"/>
        <v/>
      </c>
      <c r="T1428" s="9" t="str">
        <f t="shared" si="156"/>
        <v/>
      </c>
      <c r="U1428">
        <f>IF([1]!EM_S_MAJASSRES_NUM(C1428,"2014-12-30","2016-12-30")&gt;0,1,0)</f>
        <v>0</v>
      </c>
      <c r="V1428" t="str">
        <f t="shared" si="157"/>
        <v/>
      </c>
      <c r="W1428" s="9" t="str">
        <f t="shared" si="158"/>
        <v/>
      </c>
      <c r="X1428" t="str">
        <f t="shared" si="159"/>
        <v/>
      </c>
    </row>
    <row r="1429" spans="2:24" x14ac:dyDescent="0.25">
      <c r="B1429" t="str">
        <f t="shared" si="160"/>
        <v/>
      </c>
      <c r="C1429" s="1" t="s">
        <v>2852</v>
      </c>
      <c r="D1429" s="1" t="s">
        <v>2853</v>
      </c>
      <c r="F1429" s="2">
        <f>IFERROR([1]!EM_S_QSTM07_IS($C1429,"61",F$2,"1"),"")</f>
        <v>7342437.7800000003</v>
      </c>
      <c r="G1429" s="2">
        <f>IFERROR([1]!EM_S_QSTM07_IS($C1429,"61",G$2,"1"),"")</f>
        <v>1393644.48</v>
      </c>
      <c r="H1429" s="2">
        <f>IFERROR([1]!EM_S_QSTM07_IS($C1429,"61",H$2,"1"),"")</f>
        <v>5910481.21</v>
      </c>
      <c r="I1429" s="2">
        <f>IFERROR([1]!EM_S_QSTM07_IS($C1429,"61",I$2,"1"),"")</f>
        <v>2156392.04</v>
      </c>
      <c r="J1429" s="2">
        <f>IFERROR([1]!EM_S_QSTM07_IS($C1429,"61",J$2,"1"),"")</f>
        <v>-5067156.1100000003</v>
      </c>
      <c r="M1429" s="2">
        <f>IFERROR([1]!EM_S_QSTM07_IS($C1429,"61",L$2,"1"),"")</f>
        <v>0</v>
      </c>
      <c r="N1429" s="2">
        <f>[1]!EM_S_PERFORMANCEEXPRESS_QNETPROFIT(C1429,L$2)</f>
        <v>0</v>
      </c>
      <c r="O1429" s="2">
        <f>[1]!EM_S_PROFITNOTICE_FORECASTT(C1429,L$2)</f>
        <v>0</v>
      </c>
      <c r="P1429" s="2">
        <f>[1]!EM_S_PROFITNOTICE_FORECASTL(C1429,L$2)</f>
        <v>0</v>
      </c>
      <c r="Q1429">
        <f>[1]!EM_S_PROFITNOTICE_ABSTRACT(C1429,L$2)</f>
        <v>0</v>
      </c>
      <c r="R1429" s="2">
        <f t="shared" si="154"/>
        <v>0</v>
      </c>
      <c r="S1429" s="2" t="str">
        <f t="shared" si="155"/>
        <v/>
      </c>
      <c r="T1429" s="9" t="str">
        <f t="shared" si="156"/>
        <v/>
      </c>
      <c r="U1429">
        <f>IF([1]!EM_S_MAJASSRES_NUM(C1429,"2014-12-30","2016-12-30")&gt;0,1,0)</f>
        <v>0</v>
      </c>
      <c r="V1429" t="str">
        <f t="shared" si="157"/>
        <v/>
      </c>
      <c r="W1429" s="9" t="str">
        <f t="shared" si="158"/>
        <v/>
      </c>
      <c r="X1429" t="str">
        <f t="shared" si="159"/>
        <v/>
      </c>
    </row>
    <row r="1430" spans="2:24" x14ac:dyDescent="0.25">
      <c r="B1430" t="str">
        <f t="shared" si="160"/>
        <v/>
      </c>
      <c r="C1430" s="1" t="s">
        <v>2854</v>
      </c>
      <c r="D1430" s="1" t="s">
        <v>2855</v>
      </c>
      <c r="F1430" s="2">
        <f>IFERROR([1]!EM_S_QSTM07_IS($C1430,"61",F$2,"1"),"")</f>
        <v>-2614613.41</v>
      </c>
      <c r="G1430" s="2">
        <f>IFERROR([1]!EM_S_QSTM07_IS($C1430,"61",G$2,"1"),"")</f>
        <v>2925284.57</v>
      </c>
      <c r="H1430" s="2">
        <f>IFERROR([1]!EM_S_QSTM07_IS($C1430,"61",H$2,"1"),"")</f>
        <v>-4371638.01</v>
      </c>
      <c r="I1430" s="2">
        <f>IFERROR([1]!EM_S_QSTM07_IS($C1430,"61",I$2,"1"),"")</f>
        <v>9073582.8599999994</v>
      </c>
      <c r="J1430" s="2">
        <f>IFERROR([1]!EM_S_QSTM07_IS($C1430,"61",J$2,"1"),"")</f>
        <v>-2716859.98</v>
      </c>
      <c r="M1430" s="2">
        <f>IFERROR([1]!EM_S_QSTM07_IS($C1430,"61",L$2,"1"),"")</f>
        <v>0</v>
      </c>
      <c r="N1430" s="2">
        <f>[1]!EM_S_PERFORMANCEEXPRESS_QNETPROFIT(C1430,L$2)</f>
        <v>0</v>
      </c>
      <c r="O1430" s="2">
        <f>[1]!EM_S_PROFITNOTICE_FORECASTT(C1430,L$2)</f>
        <v>0</v>
      </c>
      <c r="P1430" s="2">
        <f>[1]!EM_S_PROFITNOTICE_FORECASTL(C1430,L$2)</f>
        <v>0</v>
      </c>
      <c r="Q1430">
        <f>[1]!EM_S_PROFITNOTICE_ABSTRACT(C1430,L$2)</f>
        <v>0</v>
      </c>
      <c r="R1430" s="2">
        <f t="shared" si="154"/>
        <v>0</v>
      </c>
      <c r="S1430" s="2" t="str">
        <f t="shared" si="155"/>
        <v/>
      </c>
      <c r="T1430" s="9" t="str">
        <f t="shared" si="156"/>
        <v/>
      </c>
      <c r="U1430">
        <f>IF([1]!EM_S_MAJASSRES_NUM(C1430,"2014-12-30","2016-12-30")&gt;0,1,0)</f>
        <v>1</v>
      </c>
      <c r="V1430" t="str">
        <f t="shared" si="157"/>
        <v/>
      </c>
      <c r="W1430" s="9" t="str">
        <f t="shared" si="158"/>
        <v/>
      </c>
      <c r="X1430" t="str">
        <f t="shared" si="159"/>
        <v/>
      </c>
    </row>
    <row r="1431" spans="2:24" x14ac:dyDescent="0.25">
      <c r="B1431" t="str">
        <f t="shared" si="160"/>
        <v/>
      </c>
      <c r="C1431" s="1" t="s">
        <v>2856</v>
      </c>
      <c r="D1431" s="1" t="s">
        <v>2857</v>
      </c>
      <c r="F1431" s="2">
        <f>IFERROR([1]!EM_S_QSTM07_IS($C1431,"61",F$2,"1"),"")</f>
        <v>13009592.460000001</v>
      </c>
      <c r="G1431" s="2">
        <f>IFERROR([1]!EM_S_QSTM07_IS($C1431,"61",G$2,"1"),"")</f>
        <v>1573865.07</v>
      </c>
      <c r="H1431" s="2">
        <f>IFERROR([1]!EM_S_QSTM07_IS($C1431,"61",H$2,"1"),"")</f>
        <v>624542.68999999994</v>
      </c>
      <c r="I1431" s="2">
        <f>IFERROR([1]!EM_S_QSTM07_IS($C1431,"61",I$2,"1"),"")</f>
        <v>7858532.4400000004</v>
      </c>
      <c r="J1431" s="2">
        <f>IFERROR([1]!EM_S_QSTM07_IS($C1431,"61",J$2,"1"),"")</f>
        <v>-1948602.55</v>
      </c>
      <c r="M1431" s="2">
        <f>IFERROR([1]!EM_S_QSTM07_IS($C1431,"61",L$2,"1"),"")</f>
        <v>0</v>
      </c>
      <c r="N1431" s="2">
        <f>[1]!EM_S_PERFORMANCEEXPRESS_QNETPROFIT(C1431,L$2)</f>
        <v>0</v>
      </c>
      <c r="O1431" s="2">
        <f>[1]!EM_S_PROFITNOTICE_FORECASTT(C1431,L$2)</f>
        <v>0</v>
      </c>
      <c r="P1431" s="2">
        <f>[1]!EM_S_PROFITNOTICE_FORECASTL(C1431,L$2)</f>
        <v>0</v>
      </c>
      <c r="Q1431">
        <f>[1]!EM_S_PROFITNOTICE_ABSTRACT(C1431,L$2)</f>
        <v>0</v>
      </c>
      <c r="R1431" s="2">
        <f t="shared" si="154"/>
        <v>0</v>
      </c>
      <c r="S1431" s="2" t="str">
        <f t="shared" si="155"/>
        <v/>
      </c>
      <c r="T1431" s="9" t="str">
        <f t="shared" si="156"/>
        <v/>
      </c>
      <c r="U1431">
        <f>IF([1]!EM_S_MAJASSRES_NUM(C1431,"2014-12-30","2016-12-30")&gt;0,1,0)</f>
        <v>0</v>
      </c>
      <c r="V1431" t="str">
        <f t="shared" si="157"/>
        <v/>
      </c>
      <c r="W1431" s="9" t="str">
        <f t="shared" si="158"/>
        <v/>
      </c>
      <c r="X1431" t="str">
        <f t="shared" si="159"/>
        <v/>
      </c>
    </row>
    <row r="1432" spans="2:24" x14ac:dyDescent="0.25">
      <c r="B1432" t="str">
        <f t="shared" si="160"/>
        <v/>
      </c>
      <c r="C1432" s="1" t="s">
        <v>2858</v>
      </c>
      <c r="D1432" s="1" t="s">
        <v>2859</v>
      </c>
      <c r="F1432" s="2">
        <f>IFERROR([1]!EM_S_QSTM07_IS($C1432,"61",F$2,"1"),"")</f>
        <v>-71708728.409999996</v>
      </c>
      <c r="G1432" s="2">
        <f>IFERROR([1]!EM_S_QSTM07_IS($C1432,"61",G$2,"1"),"")</f>
        <v>-119847713.66</v>
      </c>
      <c r="H1432" s="2">
        <f>IFERROR([1]!EM_S_QSTM07_IS($C1432,"61",H$2,"1"),"")</f>
        <v>-42054141.840000004</v>
      </c>
      <c r="I1432" s="2">
        <f>IFERROR([1]!EM_S_QSTM07_IS($C1432,"61",I$2,"1"),"")</f>
        <v>-729220757.25999999</v>
      </c>
      <c r="J1432" s="2">
        <f>IFERROR([1]!EM_S_QSTM07_IS($C1432,"61",J$2,"1"),"")</f>
        <v>-44549618.460000001</v>
      </c>
      <c r="M1432" s="2">
        <f>IFERROR([1]!EM_S_QSTM07_IS($C1432,"61",L$2,"1"),"")</f>
        <v>0</v>
      </c>
      <c r="N1432" s="2">
        <f>[1]!EM_S_PERFORMANCEEXPRESS_QNETPROFIT(C1432,L$2)</f>
        <v>0</v>
      </c>
      <c r="O1432" s="2">
        <f>[1]!EM_S_PROFITNOTICE_FORECASTT(C1432,L$2)</f>
        <v>0</v>
      </c>
      <c r="P1432" s="2">
        <f>[1]!EM_S_PROFITNOTICE_FORECASTL(C1432,L$2)</f>
        <v>0</v>
      </c>
      <c r="Q1432" t="str">
        <f>[1]!EM_S_PROFITNOTICE_ABSTRACT(C1432,L$2)</f>
        <v>预计2016年1-12月归属于上市公司股东的净利润扭亏为盈</v>
      </c>
      <c r="R1432" s="2">
        <f t="shared" si="154"/>
        <v>0</v>
      </c>
      <c r="S1432" s="2" t="str">
        <f t="shared" si="155"/>
        <v/>
      </c>
      <c r="T1432" s="9" t="str">
        <f t="shared" si="156"/>
        <v/>
      </c>
      <c r="U1432">
        <f>IF([1]!EM_S_MAJASSRES_NUM(C1432,"2014-12-30","2016-12-30")&gt;0,1,0)</f>
        <v>0</v>
      </c>
      <c r="V1432" t="str">
        <f t="shared" si="157"/>
        <v/>
      </c>
      <c r="W1432" s="9" t="str">
        <f t="shared" si="158"/>
        <v/>
      </c>
      <c r="X1432" t="str">
        <f t="shared" si="159"/>
        <v/>
      </c>
    </row>
    <row r="1433" spans="2:24" x14ac:dyDescent="0.25">
      <c r="B1433" t="str">
        <f t="shared" si="160"/>
        <v/>
      </c>
      <c r="C1433" s="1" t="s">
        <v>2860</v>
      </c>
      <c r="D1433" s="1" t="s">
        <v>2861</v>
      </c>
      <c r="F1433" s="2">
        <f>IFERROR([1]!EM_S_QSTM07_IS($C1433,"61",F$2,"1"),"")</f>
        <v>17099215.469999999</v>
      </c>
      <c r="G1433" s="2">
        <f>IFERROR([1]!EM_S_QSTM07_IS($C1433,"61",G$2,"1"),"")</f>
        <v>5688060.9699999997</v>
      </c>
      <c r="H1433" s="2">
        <f>IFERROR([1]!EM_S_QSTM07_IS($C1433,"61",H$2,"1"),"")</f>
        <v>8141094.46</v>
      </c>
      <c r="I1433" s="2">
        <f>IFERROR([1]!EM_S_QSTM07_IS($C1433,"61",I$2,"1"),"")</f>
        <v>866890.36999999895</v>
      </c>
      <c r="J1433" s="2">
        <f>IFERROR([1]!EM_S_QSTM07_IS($C1433,"61",J$2,"1"),"")</f>
        <v>3689384.6</v>
      </c>
      <c r="M1433" s="2">
        <f>IFERROR([1]!EM_S_QSTM07_IS($C1433,"61",L$2,"1"),"")</f>
        <v>0</v>
      </c>
      <c r="N1433" s="2">
        <f>[1]!EM_S_PERFORMANCEEXPRESS_QNETPROFIT(C1433,L$2)</f>
        <v>0</v>
      </c>
      <c r="O1433" s="2">
        <f>[1]!EM_S_PROFITNOTICE_FORECASTT(C1433,L$2)</f>
        <v>0</v>
      </c>
      <c r="P1433" s="2">
        <f>[1]!EM_S_PROFITNOTICE_FORECASTL(C1433,L$2)</f>
        <v>0</v>
      </c>
      <c r="Q1433">
        <f>[1]!EM_S_PROFITNOTICE_ABSTRACT(C1433,L$2)</f>
        <v>0</v>
      </c>
      <c r="R1433" s="2">
        <f t="shared" si="154"/>
        <v>0</v>
      </c>
      <c r="S1433" s="2" t="str">
        <f t="shared" si="155"/>
        <v/>
      </c>
      <c r="T1433" s="9" t="str">
        <f t="shared" si="156"/>
        <v/>
      </c>
      <c r="U1433">
        <f>IF([1]!EM_S_MAJASSRES_NUM(C1433,"2014-12-30","2016-12-30")&gt;0,1,0)</f>
        <v>1</v>
      </c>
      <c r="V1433" t="str">
        <f t="shared" si="157"/>
        <v/>
      </c>
      <c r="W1433" s="9" t="str">
        <f t="shared" si="158"/>
        <v/>
      </c>
      <c r="X1433" t="str">
        <f t="shared" si="159"/>
        <v/>
      </c>
    </row>
    <row r="1434" spans="2:24" x14ac:dyDescent="0.25">
      <c r="B1434" t="str">
        <f t="shared" si="160"/>
        <v/>
      </c>
      <c r="C1434" s="1" t="s">
        <v>2862</v>
      </c>
      <c r="D1434" s="1" t="s">
        <v>2863</v>
      </c>
      <c r="F1434" s="2">
        <f>IFERROR([1]!EM_S_QSTM07_IS($C1434,"61",F$2,"1"),"")</f>
        <v>331654826.45999998</v>
      </c>
      <c r="G1434" s="2">
        <f>IFERROR([1]!EM_S_QSTM07_IS($C1434,"61",G$2,"1"),"")</f>
        <v>238086004.47999999</v>
      </c>
      <c r="H1434" s="2">
        <f>IFERROR([1]!EM_S_QSTM07_IS($C1434,"61",H$2,"1"),"")</f>
        <v>194051839.53</v>
      </c>
      <c r="I1434" s="2">
        <f>IFERROR([1]!EM_S_QSTM07_IS($C1434,"61",I$2,"1"),"")</f>
        <v>91381651.969999999</v>
      </c>
      <c r="J1434" s="2">
        <f>IFERROR([1]!EM_S_QSTM07_IS($C1434,"61",J$2,"1"),"")</f>
        <v>262334874.44</v>
      </c>
      <c r="M1434" s="2">
        <f>IFERROR([1]!EM_S_QSTM07_IS($C1434,"61",L$2,"1"),"")</f>
        <v>0</v>
      </c>
      <c r="N1434" s="2">
        <f>[1]!EM_S_PERFORMANCEEXPRESS_QNETPROFIT(C1434,L$2)</f>
        <v>0</v>
      </c>
      <c r="O1434" s="2">
        <f>[1]!EM_S_PROFITNOTICE_FORECASTT(C1434,L$2)</f>
        <v>0</v>
      </c>
      <c r="P1434" s="2">
        <f>[1]!EM_S_PROFITNOTICE_FORECASTL(C1434,L$2)</f>
        <v>0</v>
      </c>
      <c r="Q1434">
        <f>[1]!EM_S_PROFITNOTICE_ABSTRACT(C1434,L$2)</f>
        <v>0</v>
      </c>
      <c r="R1434" s="2">
        <f t="shared" si="154"/>
        <v>0</v>
      </c>
      <c r="S1434" s="2" t="str">
        <f t="shared" si="155"/>
        <v/>
      </c>
      <c r="T1434" s="9" t="str">
        <f t="shared" si="156"/>
        <v/>
      </c>
      <c r="U1434">
        <f>IF([1]!EM_S_MAJASSRES_NUM(C1434,"2014-12-30","2016-12-30")&gt;0,1,0)</f>
        <v>1</v>
      </c>
      <c r="V1434" t="str">
        <f t="shared" si="157"/>
        <v/>
      </c>
      <c r="W1434" s="9" t="str">
        <f t="shared" si="158"/>
        <v/>
      </c>
      <c r="X1434" t="str">
        <f t="shared" si="159"/>
        <v/>
      </c>
    </row>
    <row r="1435" spans="2:24" x14ac:dyDescent="0.25">
      <c r="B1435">
        <f t="shared" si="160"/>
        <v>279</v>
      </c>
      <c r="C1435" s="1" t="s">
        <v>2864</v>
      </c>
      <c r="D1435" s="1" t="s">
        <v>2865</v>
      </c>
      <c r="F1435" s="2">
        <f>IFERROR([1]!EM_S_QSTM07_IS($C1435,"61",F$2,"1"),"")</f>
        <v>141203482.09</v>
      </c>
      <c r="G1435" s="2">
        <f>IFERROR([1]!EM_S_QSTM07_IS($C1435,"61",G$2,"1"),"")</f>
        <v>114679886.83</v>
      </c>
      <c r="H1435" s="2">
        <f>IFERROR([1]!EM_S_QSTM07_IS($C1435,"61",H$2,"1"),"")</f>
        <v>38627567.659999996</v>
      </c>
      <c r="I1435" s="2">
        <f>IFERROR([1]!EM_S_QSTM07_IS($C1435,"61",I$2,"1"),"")</f>
        <v>142207146.49000001</v>
      </c>
      <c r="J1435" s="2">
        <f>IFERROR([1]!EM_S_QSTM07_IS($C1435,"61",J$2,"1"),"")</f>
        <v>59102059.600000001</v>
      </c>
      <c r="M1435" s="2">
        <f>IFERROR([1]!EM_S_QSTM07_IS($C1435,"61",L$2,"1"),"")</f>
        <v>0</v>
      </c>
      <c r="N1435" s="2">
        <f>[1]!EM_S_PERFORMANCEEXPRESS_QNETPROFIT(C1435,L$2)</f>
        <v>0</v>
      </c>
      <c r="O1435" s="2">
        <f>[1]!EM_S_PROFITNOTICE_FORECASTT(C1435,L$2)</f>
        <v>530000000</v>
      </c>
      <c r="P1435" s="2">
        <f>[1]!EM_S_PROFITNOTICE_FORECASTL(C1435,L$2)</f>
        <v>460000000</v>
      </c>
      <c r="Q1435" t="str">
        <f>[1]!EM_S_PROFITNOTICE_ABSTRACT(C1435,L$2)</f>
        <v>预计2016年1-12月归属于上市公司股东的净利润盈利: 46,000 万元—53,000 万元,比上年同期增长: 62%—87%</v>
      </c>
      <c r="R1435" s="2">
        <f t="shared" si="154"/>
        <v>495000000</v>
      </c>
      <c r="S1435" s="2">
        <f t="shared" si="155"/>
        <v>200489063.41999996</v>
      </c>
      <c r="T1435" s="9">
        <f t="shared" si="156"/>
        <v>0.40983817176936549</v>
      </c>
      <c r="U1435">
        <f>IF([1]!EM_S_MAJASSRES_NUM(C1435,"2014-12-30","2016-12-30")&gt;0,1,0)</f>
        <v>0</v>
      </c>
      <c r="V1435">
        <f t="shared" si="157"/>
        <v>437</v>
      </c>
      <c r="W1435" s="9">
        <f t="shared" si="158"/>
        <v>0.40983817176936549</v>
      </c>
      <c r="X1435">
        <f t="shared" si="159"/>
        <v>279</v>
      </c>
    </row>
    <row r="1436" spans="2:24" x14ac:dyDescent="0.25">
      <c r="B1436">
        <f t="shared" si="160"/>
        <v>600</v>
      </c>
      <c r="C1436" s="1" t="s">
        <v>2866</v>
      </c>
      <c r="D1436" s="1" t="s">
        <v>2867</v>
      </c>
      <c r="F1436" s="2">
        <f>IFERROR([1]!EM_S_QSTM07_IS($C1436,"61",F$2,"1"),"")</f>
        <v>208966634.13999999</v>
      </c>
      <c r="G1436" s="2">
        <f>IFERROR([1]!EM_S_QSTM07_IS($C1436,"61",G$2,"1"),"")</f>
        <v>133935755.03</v>
      </c>
      <c r="H1436" s="2">
        <f>IFERROR([1]!EM_S_QSTM07_IS($C1436,"61",H$2,"1"),"")</f>
        <v>224844071.68000001</v>
      </c>
      <c r="I1436" s="2">
        <f>IFERROR([1]!EM_S_QSTM07_IS($C1436,"61",I$2,"1"),"")</f>
        <v>50764698.119999997</v>
      </c>
      <c r="J1436" s="2">
        <f>IFERROR([1]!EM_S_QSTM07_IS($C1436,"61",J$2,"1"),"")</f>
        <v>167814520.19999999</v>
      </c>
      <c r="M1436" s="2">
        <f>IFERROR([1]!EM_S_QSTM07_IS($C1436,"61",L$2,"1"),"")</f>
        <v>0</v>
      </c>
      <c r="N1436" s="2">
        <f>[1]!EM_S_PERFORMANCEEXPRESS_QNETPROFIT(C1436,L$2)</f>
        <v>0</v>
      </c>
      <c r="O1436" s="2">
        <f>[1]!EM_S_PROFITNOTICE_FORECASTT(C1436,L$2)</f>
        <v>635496100</v>
      </c>
      <c r="P1436" s="2">
        <f>[1]!EM_S_PROFITNOTICE_FORECASTL(C1436,L$2)</f>
        <v>508396900</v>
      </c>
      <c r="Q1436" t="str">
        <f>[1]!EM_S_PROFITNOTICE_ABSTRACT(C1436,L$2)</f>
        <v>预计2016年1-12月归属于上市公司股东的净利润盈利: 50,839.69 万元-63,549.61 万元,比上年同期减少: 0%-20%</v>
      </c>
      <c r="R1436" s="2">
        <f t="shared" si="154"/>
        <v>571946500</v>
      </c>
      <c r="S1436" s="2">
        <f t="shared" si="155"/>
        <v>4200039.1500000954</v>
      </c>
      <c r="T1436" s="9">
        <f t="shared" si="156"/>
        <v>-0.91726456956226066</v>
      </c>
      <c r="U1436">
        <f>IF([1]!EM_S_MAJASSRES_NUM(C1436,"2014-12-30","2016-12-30")&gt;0,1,0)</f>
        <v>0</v>
      </c>
      <c r="V1436">
        <f t="shared" si="157"/>
        <v>838</v>
      </c>
      <c r="W1436" s="9">
        <f t="shared" si="158"/>
        <v>-0.91726456956226066</v>
      </c>
      <c r="X1436">
        <f t="shared" si="159"/>
        <v>600</v>
      </c>
    </row>
    <row r="1437" spans="2:24" x14ac:dyDescent="0.25">
      <c r="B1437">
        <f t="shared" si="160"/>
        <v>593</v>
      </c>
      <c r="C1437" s="1" t="s">
        <v>2868</v>
      </c>
      <c r="D1437" s="1" t="s">
        <v>2869</v>
      </c>
      <c r="F1437" s="2">
        <f>IFERROR([1]!EM_S_QSTM07_IS($C1437,"61",F$2,"1"),"")</f>
        <v>23575030.850000001</v>
      </c>
      <c r="G1437" s="2">
        <f>IFERROR([1]!EM_S_QSTM07_IS($C1437,"61",G$2,"1"),"")</f>
        <v>21686076.899999999</v>
      </c>
      <c r="H1437" s="2">
        <f>IFERROR([1]!EM_S_QSTM07_IS($C1437,"61",H$2,"1"),"")</f>
        <v>31522130.039999999</v>
      </c>
      <c r="I1437" s="2">
        <f>IFERROR([1]!EM_S_QSTM07_IS($C1437,"61",I$2,"1"),"")</f>
        <v>32208706.649999999</v>
      </c>
      <c r="J1437" s="2">
        <f>IFERROR([1]!EM_S_QSTM07_IS($C1437,"61",J$2,"1"),"")</f>
        <v>52018591.030000001</v>
      </c>
      <c r="M1437" s="2">
        <f>IFERROR([1]!EM_S_QSTM07_IS($C1437,"61",L$2,"1"),"")</f>
        <v>0</v>
      </c>
      <c r="N1437" s="2">
        <f>[1]!EM_S_PERFORMANCEEXPRESS_QNETPROFIT(C1437,L$2)</f>
        <v>0</v>
      </c>
      <c r="O1437" s="2">
        <f>[1]!EM_S_PROFITNOTICE_FORECASTT(C1437,L$2)</f>
        <v>106378700</v>
      </c>
      <c r="P1437" s="2">
        <f>[1]!EM_S_PROFITNOTICE_FORECASTL(C1437,L$2)</f>
        <v>62054300</v>
      </c>
      <c r="Q1437" t="str">
        <f>[1]!EM_S_PROFITNOTICE_ABSTRACT(C1437,L$2)</f>
        <v>预计2016年1-12月归属于上市公司股东的净利润盈利:6,205.43万元-10,637.87万元,比上年同期下降:40%-65%</v>
      </c>
      <c r="R1437" s="2">
        <f t="shared" si="154"/>
        <v>84216500</v>
      </c>
      <c r="S1437" s="2">
        <f t="shared" si="155"/>
        <v>7433262.2100000083</v>
      </c>
      <c r="T1437" s="9">
        <f t="shared" si="156"/>
        <v>-0.76921574992828812</v>
      </c>
      <c r="U1437">
        <f>IF([1]!EM_S_MAJASSRES_NUM(C1437,"2014-12-30","2016-12-30")&gt;0,1,0)</f>
        <v>0</v>
      </c>
      <c r="V1437">
        <f t="shared" si="157"/>
        <v>827</v>
      </c>
      <c r="W1437" s="9">
        <f t="shared" si="158"/>
        <v>-0.76921574992828812</v>
      </c>
      <c r="X1437">
        <f t="shared" si="159"/>
        <v>593</v>
      </c>
    </row>
    <row r="1438" spans="2:24" x14ac:dyDescent="0.25">
      <c r="B1438" t="str">
        <f t="shared" si="160"/>
        <v/>
      </c>
      <c r="C1438" s="1" t="s">
        <v>2870</v>
      </c>
      <c r="D1438" s="1" t="s">
        <v>2871</v>
      </c>
      <c r="F1438" s="2">
        <f>IFERROR([1]!EM_S_QSTM07_IS($C1438,"61",F$2,"1"),"")</f>
        <v>42583065</v>
      </c>
      <c r="G1438" s="2">
        <f>IFERROR([1]!EM_S_QSTM07_IS($C1438,"61",G$2,"1"),"")</f>
        <v>61822354.869999997</v>
      </c>
      <c r="H1438" s="2">
        <f>IFERROR([1]!EM_S_QSTM07_IS($C1438,"61",H$2,"1"),"")</f>
        <v>10446163.140000001</v>
      </c>
      <c r="I1438" s="2">
        <f>IFERROR([1]!EM_S_QSTM07_IS($C1438,"61",I$2,"1"),"")</f>
        <v>59832191.109999999</v>
      </c>
      <c r="J1438" s="2">
        <f>IFERROR([1]!EM_S_QSTM07_IS($C1438,"61",J$2,"1"),"")</f>
        <v>36267154.359999999</v>
      </c>
      <c r="M1438" s="2">
        <f>IFERROR([1]!EM_S_QSTM07_IS($C1438,"61",L$2,"1"),"")</f>
        <v>0</v>
      </c>
      <c r="N1438" s="2">
        <f>[1]!EM_S_PERFORMANCEEXPRESS_QNETPROFIT(C1438,L$2)</f>
        <v>0</v>
      </c>
      <c r="O1438" s="2">
        <f>[1]!EM_S_PROFITNOTICE_FORECASTT(C1438,L$2)</f>
        <v>0</v>
      </c>
      <c r="P1438" s="2">
        <f>[1]!EM_S_PROFITNOTICE_FORECASTL(C1438,L$2)</f>
        <v>0</v>
      </c>
      <c r="Q1438">
        <f>[1]!EM_S_PROFITNOTICE_ABSTRACT(C1438,L$2)</f>
        <v>0</v>
      </c>
      <c r="R1438" s="2">
        <f t="shared" si="154"/>
        <v>0</v>
      </c>
      <c r="S1438" s="2" t="str">
        <f t="shared" si="155"/>
        <v/>
      </c>
      <c r="T1438" s="9" t="str">
        <f t="shared" si="156"/>
        <v/>
      </c>
      <c r="U1438">
        <f>IF([1]!EM_S_MAJASSRES_NUM(C1438,"2014-12-30","2016-12-30")&gt;0,1,0)</f>
        <v>1</v>
      </c>
      <c r="V1438" t="str">
        <f t="shared" si="157"/>
        <v/>
      </c>
      <c r="W1438" s="9" t="str">
        <f t="shared" si="158"/>
        <v/>
      </c>
      <c r="X1438" t="str">
        <f t="shared" si="159"/>
        <v/>
      </c>
    </row>
    <row r="1439" spans="2:24" x14ac:dyDescent="0.25">
      <c r="B1439" t="str">
        <f t="shared" si="160"/>
        <v/>
      </c>
      <c r="C1439" s="1" t="s">
        <v>2872</v>
      </c>
      <c r="D1439" s="1" t="s">
        <v>2873</v>
      </c>
      <c r="F1439" s="2">
        <f>IFERROR([1]!EM_S_QSTM07_IS($C1439,"61",F$2,"1"),"")</f>
        <v>21963245.850000001</v>
      </c>
      <c r="G1439" s="2">
        <f>IFERROR([1]!EM_S_QSTM07_IS($C1439,"61",G$2,"1"),"")</f>
        <v>17132635.98</v>
      </c>
      <c r="H1439" s="2">
        <f>IFERROR([1]!EM_S_QSTM07_IS($C1439,"61",H$2,"1"),"")</f>
        <v>14828633.09</v>
      </c>
      <c r="I1439" s="2">
        <f>IFERROR([1]!EM_S_QSTM07_IS($C1439,"61",I$2,"1"),"")</f>
        <v>4374649.6900000004</v>
      </c>
      <c r="J1439" s="2">
        <f>IFERROR([1]!EM_S_QSTM07_IS($C1439,"61",J$2,"1"),"")</f>
        <v>30136560.949999999</v>
      </c>
      <c r="M1439" s="2">
        <f>IFERROR([1]!EM_S_QSTM07_IS($C1439,"61",L$2,"1"),"")</f>
        <v>0</v>
      </c>
      <c r="N1439" s="2">
        <f>[1]!EM_S_PERFORMANCEEXPRESS_QNETPROFIT(C1439,L$2)</f>
        <v>0</v>
      </c>
      <c r="O1439" s="2">
        <f>[1]!EM_S_PROFITNOTICE_FORECASTT(C1439,L$2)</f>
        <v>0</v>
      </c>
      <c r="P1439" s="2">
        <f>[1]!EM_S_PROFITNOTICE_FORECASTL(C1439,L$2)</f>
        <v>0</v>
      </c>
      <c r="Q1439">
        <f>[1]!EM_S_PROFITNOTICE_ABSTRACT(C1439,L$2)</f>
        <v>0</v>
      </c>
      <c r="R1439" s="2">
        <f t="shared" si="154"/>
        <v>0</v>
      </c>
      <c r="S1439" s="2" t="str">
        <f t="shared" si="155"/>
        <v/>
      </c>
      <c r="T1439" s="9" t="str">
        <f t="shared" si="156"/>
        <v/>
      </c>
      <c r="U1439">
        <f>IF([1]!EM_S_MAJASSRES_NUM(C1439,"2014-12-30","2016-12-30")&gt;0,1,0)</f>
        <v>0</v>
      </c>
      <c r="V1439" t="str">
        <f t="shared" si="157"/>
        <v/>
      </c>
      <c r="W1439" s="9" t="str">
        <f t="shared" si="158"/>
        <v/>
      </c>
      <c r="X1439" t="str">
        <f t="shared" si="159"/>
        <v/>
      </c>
    </row>
    <row r="1440" spans="2:24" x14ac:dyDescent="0.25">
      <c r="B1440" t="str">
        <f t="shared" si="160"/>
        <v/>
      </c>
      <c r="C1440" s="1" t="s">
        <v>2874</v>
      </c>
      <c r="D1440" s="1" t="s">
        <v>2875</v>
      </c>
      <c r="F1440" s="2">
        <f>IFERROR([1]!EM_S_QSTM07_IS($C1440,"61",F$2,"1"),"")</f>
        <v>-18832648.82</v>
      </c>
      <c r="G1440" s="2">
        <f>IFERROR([1]!EM_S_QSTM07_IS($C1440,"61",G$2,"1"),"")</f>
        <v>-490254.56</v>
      </c>
      <c r="H1440" s="2">
        <f>IFERROR([1]!EM_S_QSTM07_IS($C1440,"61",H$2,"1"),"")</f>
        <v>1385255.8</v>
      </c>
      <c r="I1440" s="2">
        <f>IFERROR([1]!EM_S_QSTM07_IS($C1440,"61",I$2,"1"),"")</f>
        <v>72236835.719999999</v>
      </c>
      <c r="J1440" s="2">
        <f>IFERROR([1]!EM_S_QSTM07_IS($C1440,"61",J$2,"1"),"")</f>
        <v>25463750.530000001</v>
      </c>
      <c r="M1440" s="2">
        <f>IFERROR([1]!EM_S_QSTM07_IS($C1440,"61",L$2,"1"),"")</f>
        <v>0</v>
      </c>
      <c r="N1440" s="2">
        <f>[1]!EM_S_PERFORMANCEEXPRESS_QNETPROFIT(C1440,L$2)</f>
        <v>0</v>
      </c>
      <c r="O1440" s="2">
        <f>[1]!EM_S_PROFITNOTICE_FORECASTT(C1440,L$2)</f>
        <v>0</v>
      </c>
      <c r="P1440" s="2">
        <f>[1]!EM_S_PROFITNOTICE_FORECASTL(C1440,L$2)</f>
        <v>0</v>
      </c>
      <c r="Q1440">
        <f>[1]!EM_S_PROFITNOTICE_ABSTRACT(C1440,L$2)</f>
        <v>0</v>
      </c>
      <c r="R1440" s="2">
        <f t="shared" si="154"/>
        <v>0</v>
      </c>
      <c r="S1440" s="2" t="str">
        <f t="shared" si="155"/>
        <v/>
      </c>
      <c r="T1440" s="9" t="str">
        <f t="shared" si="156"/>
        <v/>
      </c>
      <c r="U1440">
        <f>IF([1]!EM_S_MAJASSRES_NUM(C1440,"2014-12-30","2016-12-30")&gt;0,1,0)</f>
        <v>0</v>
      </c>
      <c r="V1440" t="str">
        <f t="shared" si="157"/>
        <v/>
      </c>
      <c r="W1440" s="9" t="str">
        <f t="shared" si="158"/>
        <v/>
      </c>
      <c r="X1440" t="str">
        <f t="shared" si="159"/>
        <v/>
      </c>
    </row>
    <row r="1441" spans="2:24" x14ac:dyDescent="0.25">
      <c r="B1441" t="str">
        <f t="shared" si="160"/>
        <v/>
      </c>
      <c r="C1441" s="1" t="s">
        <v>2876</v>
      </c>
      <c r="D1441" s="1" t="s">
        <v>2877</v>
      </c>
      <c r="F1441" s="2">
        <f>IFERROR([1]!EM_S_QSTM07_IS($C1441,"61",F$2,"1"),"")</f>
        <v>9199296.6099999994</v>
      </c>
      <c r="G1441" s="2">
        <f>IFERROR([1]!EM_S_QSTM07_IS($C1441,"61",G$2,"1"),"")</f>
        <v>13215698.66</v>
      </c>
      <c r="H1441" s="2">
        <f>IFERROR([1]!EM_S_QSTM07_IS($C1441,"61",H$2,"1"),"")</f>
        <v>6675874.3499999996</v>
      </c>
      <c r="I1441" s="2">
        <f>IFERROR([1]!EM_S_QSTM07_IS($C1441,"61",I$2,"1"),"")</f>
        <v>2384226.15</v>
      </c>
      <c r="J1441" s="2">
        <f>IFERROR([1]!EM_S_QSTM07_IS($C1441,"61",J$2,"1"),"")</f>
        <v>10816346.26</v>
      </c>
      <c r="M1441" s="2">
        <f>IFERROR([1]!EM_S_QSTM07_IS($C1441,"61",L$2,"1"),"")</f>
        <v>0</v>
      </c>
      <c r="N1441" s="2">
        <f>[1]!EM_S_PERFORMANCEEXPRESS_QNETPROFIT(C1441,L$2)</f>
        <v>0</v>
      </c>
      <c r="O1441" s="2">
        <f>[1]!EM_S_PROFITNOTICE_FORECASTT(C1441,L$2)</f>
        <v>0</v>
      </c>
      <c r="P1441" s="2">
        <f>[1]!EM_S_PROFITNOTICE_FORECASTL(C1441,L$2)</f>
        <v>0</v>
      </c>
      <c r="Q1441">
        <f>[1]!EM_S_PROFITNOTICE_ABSTRACT(C1441,L$2)</f>
        <v>0</v>
      </c>
      <c r="R1441" s="2">
        <f t="shared" si="154"/>
        <v>0</v>
      </c>
      <c r="S1441" s="2" t="str">
        <f t="shared" si="155"/>
        <v/>
      </c>
      <c r="T1441" s="9" t="str">
        <f t="shared" si="156"/>
        <v/>
      </c>
      <c r="U1441">
        <f>IF([1]!EM_S_MAJASSRES_NUM(C1441,"2014-12-30","2016-12-30")&gt;0,1,0)</f>
        <v>0</v>
      </c>
      <c r="V1441" t="str">
        <f t="shared" si="157"/>
        <v/>
      </c>
      <c r="W1441" s="9" t="str">
        <f t="shared" si="158"/>
        <v/>
      </c>
      <c r="X1441" t="str">
        <f t="shared" si="159"/>
        <v/>
      </c>
    </row>
    <row r="1442" spans="2:24" x14ac:dyDescent="0.25">
      <c r="B1442" t="str">
        <f t="shared" si="160"/>
        <v/>
      </c>
      <c r="C1442" s="1" t="s">
        <v>2878</v>
      </c>
      <c r="D1442" s="1" t="s">
        <v>2879</v>
      </c>
      <c r="F1442" s="2">
        <f>IFERROR([1]!EM_S_QSTM07_IS($C1442,"61",F$2,"1"),"")</f>
        <v>-42178657.880000003</v>
      </c>
      <c r="G1442" s="2">
        <f>IFERROR([1]!EM_S_QSTM07_IS($C1442,"61",G$2,"1"),"")</f>
        <v>28060211.850000001</v>
      </c>
      <c r="H1442" s="2">
        <f>IFERROR([1]!EM_S_QSTM07_IS($C1442,"61",H$2,"1"),"")</f>
        <v>-15895952.289999999</v>
      </c>
      <c r="I1442" s="2">
        <f>IFERROR([1]!EM_S_QSTM07_IS($C1442,"61",I$2,"1"),"")</f>
        <v>3722008.3</v>
      </c>
      <c r="J1442" s="2">
        <f>IFERROR([1]!EM_S_QSTM07_IS($C1442,"61",J$2,"1"),"")</f>
        <v>-7639281.04</v>
      </c>
      <c r="M1442" s="2">
        <f>IFERROR([1]!EM_S_QSTM07_IS($C1442,"61",L$2,"1"),"")</f>
        <v>0</v>
      </c>
      <c r="N1442" s="2">
        <f>[1]!EM_S_PERFORMANCEEXPRESS_QNETPROFIT(C1442,L$2)</f>
        <v>0</v>
      </c>
      <c r="O1442" s="2">
        <f>[1]!EM_S_PROFITNOTICE_FORECASTT(C1442,L$2)</f>
        <v>0</v>
      </c>
      <c r="P1442" s="2">
        <f>[1]!EM_S_PROFITNOTICE_FORECASTL(C1442,L$2)</f>
        <v>0</v>
      </c>
      <c r="Q1442">
        <f>[1]!EM_S_PROFITNOTICE_ABSTRACT(C1442,L$2)</f>
        <v>0</v>
      </c>
      <c r="R1442" s="2">
        <f t="shared" si="154"/>
        <v>0</v>
      </c>
      <c r="S1442" s="2" t="str">
        <f t="shared" si="155"/>
        <v/>
      </c>
      <c r="T1442" s="9" t="str">
        <f t="shared" si="156"/>
        <v/>
      </c>
      <c r="U1442">
        <f>IF([1]!EM_S_MAJASSRES_NUM(C1442,"2014-12-30","2016-12-30")&gt;0,1,0)</f>
        <v>0</v>
      </c>
      <c r="V1442" t="str">
        <f t="shared" si="157"/>
        <v/>
      </c>
      <c r="W1442" s="9" t="str">
        <f t="shared" si="158"/>
        <v/>
      </c>
      <c r="X1442" t="str">
        <f t="shared" si="159"/>
        <v/>
      </c>
    </row>
    <row r="1443" spans="2:24" x14ac:dyDescent="0.25">
      <c r="B1443" t="str">
        <f t="shared" si="160"/>
        <v/>
      </c>
      <c r="C1443" s="1" t="s">
        <v>2880</v>
      </c>
      <c r="D1443" s="1" t="s">
        <v>2881</v>
      </c>
      <c r="F1443" s="2">
        <f>IFERROR([1]!EM_S_QSTM07_IS($C1443,"61",F$2,"1"),"")</f>
        <v>210534.76</v>
      </c>
      <c r="G1443" s="2">
        <f>IFERROR([1]!EM_S_QSTM07_IS($C1443,"61",G$2,"1"),"")</f>
        <v>6489661.0599999996</v>
      </c>
      <c r="H1443" s="2">
        <f>IFERROR([1]!EM_S_QSTM07_IS($C1443,"61",H$2,"1"),"")</f>
        <v>7805985.8399999999</v>
      </c>
      <c r="I1443" s="2">
        <f>IFERROR([1]!EM_S_QSTM07_IS($C1443,"61",I$2,"1"),"")</f>
        <v>22724459.100000001</v>
      </c>
      <c r="J1443" s="2">
        <f>IFERROR([1]!EM_S_QSTM07_IS($C1443,"61",J$2,"1"),"")</f>
        <v>3229268.06</v>
      </c>
      <c r="M1443" s="2">
        <f>IFERROR([1]!EM_S_QSTM07_IS($C1443,"61",L$2,"1"),"")</f>
        <v>0</v>
      </c>
      <c r="N1443" s="2">
        <f>[1]!EM_S_PERFORMANCEEXPRESS_QNETPROFIT(C1443,L$2)</f>
        <v>0</v>
      </c>
      <c r="O1443" s="2">
        <f>[1]!EM_S_PROFITNOTICE_FORECASTT(C1443,L$2)</f>
        <v>0</v>
      </c>
      <c r="P1443" s="2">
        <f>[1]!EM_S_PROFITNOTICE_FORECASTL(C1443,L$2)</f>
        <v>0</v>
      </c>
      <c r="Q1443">
        <f>[1]!EM_S_PROFITNOTICE_ABSTRACT(C1443,L$2)</f>
        <v>0</v>
      </c>
      <c r="R1443" s="2">
        <f t="shared" si="154"/>
        <v>0</v>
      </c>
      <c r="S1443" s="2" t="str">
        <f t="shared" si="155"/>
        <v/>
      </c>
      <c r="T1443" s="9" t="str">
        <f t="shared" si="156"/>
        <v/>
      </c>
      <c r="U1443">
        <f>IF([1]!EM_S_MAJASSRES_NUM(C1443,"2014-12-30","2016-12-30")&gt;0,1,0)</f>
        <v>0</v>
      </c>
      <c r="V1443" t="str">
        <f t="shared" si="157"/>
        <v/>
      </c>
      <c r="W1443" s="9" t="str">
        <f t="shared" si="158"/>
        <v/>
      </c>
      <c r="X1443" t="str">
        <f t="shared" si="159"/>
        <v/>
      </c>
    </row>
    <row r="1444" spans="2:24" x14ac:dyDescent="0.25">
      <c r="B1444" t="str">
        <f t="shared" si="160"/>
        <v/>
      </c>
      <c r="C1444" s="1" t="s">
        <v>2882</v>
      </c>
      <c r="D1444" s="1" t="s">
        <v>2883</v>
      </c>
      <c r="F1444" s="2">
        <f>IFERROR([1]!EM_S_QSTM07_IS($C1444,"61",F$2,"1"),"")</f>
        <v>27109462.66</v>
      </c>
      <c r="G1444" s="2">
        <f>IFERROR([1]!EM_S_QSTM07_IS($C1444,"61",G$2,"1"),"")</f>
        <v>25390850.170000002</v>
      </c>
      <c r="H1444" s="2">
        <f>IFERROR([1]!EM_S_QSTM07_IS($C1444,"61",H$2,"1"),"")</f>
        <v>20998468.399999999</v>
      </c>
      <c r="I1444" s="2">
        <f>IFERROR([1]!EM_S_QSTM07_IS($C1444,"61",I$2,"1"),"")</f>
        <v>2415427.7999999998</v>
      </c>
      <c r="J1444" s="2">
        <f>IFERROR([1]!EM_S_QSTM07_IS($C1444,"61",J$2,"1"),"")</f>
        <v>27083378.600000001</v>
      </c>
      <c r="M1444" s="2">
        <f>IFERROR([1]!EM_S_QSTM07_IS($C1444,"61",L$2,"1"),"")</f>
        <v>0</v>
      </c>
      <c r="N1444" s="2">
        <f>[1]!EM_S_PERFORMANCEEXPRESS_QNETPROFIT(C1444,L$2)</f>
        <v>0</v>
      </c>
      <c r="O1444" s="2">
        <f>[1]!EM_S_PROFITNOTICE_FORECASTT(C1444,L$2)</f>
        <v>0</v>
      </c>
      <c r="P1444" s="2">
        <f>[1]!EM_S_PROFITNOTICE_FORECASTL(C1444,L$2)</f>
        <v>0</v>
      </c>
      <c r="Q1444">
        <f>[1]!EM_S_PROFITNOTICE_ABSTRACT(C1444,L$2)</f>
        <v>0</v>
      </c>
      <c r="R1444" s="2">
        <f t="shared" si="154"/>
        <v>0</v>
      </c>
      <c r="S1444" s="2" t="str">
        <f t="shared" si="155"/>
        <v/>
      </c>
      <c r="T1444" s="9" t="str">
        <f t="shared" si="156"/>
        <v/>
      </c>
      <c r="U1444">
        <f>IF([1]!EM_S_MAJASSRES_NUM(C1444,"2014-12-30","2016-12-30")&gt;0,1,0)</f>
        <v>0</v>
      </c>
      <c r="V1444" t="str">
        <f t="shared" si="157"/>
        <v/>
      </c>
      <c r="W1444" s="9" t="str">
        <f t="shared" si="158"/>
        <v/>
      </c>
      <c r="X1444" t="str">
        <f t="shared" si="159"/>
        <v/>
      </c>
    </row>
    <row r="1445" spans="2:24" x14ac:dyDescent="0.25">
      <c r="B1445" t="str">
        <f t="shared" si="160"/>
        <v/>
      </c>
      <c r="C1445" s="1" t="s">
        <v>2884</v>
      </c>
      <c r="D1445" s="1" t="s">
        <v>2885</v>
      </c>
      <c r="F1445" s="2">
        <f>IFERROR([1]!EM_S_QSTM07_IS($C1445,"61",F$2,"1"),"")</f>
        <v>10258560.09</v>
      </c>
      <c r="G1445" s="2">
        <f>IFERROR([1]!EM_S_QSTM07_IS($C1445,"61",G$2,"1"),"")</f>
        <v>14964223.33</v>
      </c>
      <c r="H1445" s="2">
        <f>IFERROR([1]!EM_S_QSTM07_IS($C1445,"61",H$2,"1"),"")</f>
        <v>-11844788.49</v>
      </c>
      <c r="I1445" s="2">
        <f>IFERROR([1]!EM_S_QSTM07_IS($C1445,"61",I$2,"1"),"")</f>
        <v>5329353.5199999996</v>
      </c>
      <c r="J1445" s="2">
        <f>IFERROR([1]!EM_S_QSTM07_IS($C1445,"61",J$2,"1"),"")</f>
        <v>14380949.710000001</v>
      </c>
      <c r="M1445" s="2">
        <f>IFERROR([1]!EM_S_QSTM07_IS($C1445,"61",L$2,"1"),"")</f>
        <v>0</v>
      </c>
      <c r="N1445" s="2">
        <f>[1]!EM_S_PERFORMANCEEXPRESS_QNETPROFIT(C1445,L$2)</f>
        <v>0</v>
      </c>
      <c r="O1445" s="2">
        <f>[1]!EM_S_PROFITNOTICE_FORECASTT(C1445,L$2)</f>
        <v>27000000</v>
      </c>
      <c r="P1445" s="2">
        <f>[1]!EM_S_PROFITNOTICE_FORECASTL(C1445,L$2)</f>
        <v>21000000</v>
      </c>
      <c r="Q1445" t="str">
        <f>[1]!EM_S_PROFITNOTICE_ABSTRACT(C1445,L$2)</f>
        <v>预计2016年1-12月归属于上市公司股东的净利润盈利:2,100万元-2,700万元,比上年同期变动幅度:-40.28%至-23.21%</v>
      </c>
      <c r="R1445" s="2">
        <f t="shared" si="154"/>
        <v>24000000</v>
      </c>
      <c r="S1445" s="2">
        <f t="shared" si="155"/>
        <v>10622005.069999998</v>
      </c>
      <c r="T1445" s="9">
        <f t="shared" si="156"/>
        <v>0.99311324162259729</v>
      </c>
      <c r="U1445">
        <f>IF([1]!EM_S_MAJASSRES_NUM(C1445,"2014-12-30","2016-12-30")&gt;0,1,0)</f>
        <v>0</v>
      </c>
      <c r="V1445" t="str">
        <f t="shared" si="157"/>
        <v/>
      </c>
      <c r="W1445" s="9" t="str">
        <f t="shared" si="158"/>
        <v/>
      </c>
      <c r="X1445" t="str">
        <f t="shared" si="159"/>
        <v/>
      </c>
    </row>
    <row r="1446" spans="2:24" x14ac:dyDescent="0.25">
      <c r="B1446" t="str">
        <f t="shared" si="160"/>
        <v/>
      </c>
      <c r="C1446" s="1" t="s">
        <v>2886</v>
      </c>
      <c r="D1446" s="1" t="s">
        <v>2887</v>
      </c>
      <c r="F1446" s="2">
        <f>IFERROR([1]!EM_S_QSTM07_IS($C1446,"61",F$2,"1"),"")</f>
        <v>196158727.53</v>
      </c>
      <c r="G1446" s="2">
        <f>IFERROR([1]!EM_S_QSTM07_IS($C1446,"61",G$2,"1"),"")</f>
        <v>156232906.36000001</v>
      </c>
      <c r="H1446" s="2">
        <f>IFERROR([1]!EM_S_QSTM07_IS($C1446,"61",H$2,"1"),"")</f>
        <v>98297755.819999993</v>
      </c>
      <c r="I1446" s="2">
        <f>IFERROR([1]!EM_S_QSTM07_IS($C1446,"61",I$2,"1"),"")</f>
        <v>57332897.119999997</v>
      </c>
      <c r="J1446" s="2">
        <f>IFERROR([1]!EM_S_QSTM07_IS($C1446,"61",J$2,"1"),"")</f>
        <v>73791894.989999995</v>
      </c>
      <c r="M1446" s="2">
        <f>IFERROR([1]!EM_S_QSTM07_IS($C1446,"61",L$2,"1"),"")</f>
        <v>0</v>
      </c>
      <c r="N1446" s="2">
        <f>[1]!EM_S_PERFORMANCEEXPRESS_QNETPROFIT(C1446,L$2)</f>
        <v>0</v>
      </c>
      <c r="O1446" s="2">
        <f>[1]!EM_S_PROFITNOTICE_FORECASTT(C1446,L$2)</f>
        <v>0</v>
      </c>
      <c r="P1446" s="2">
        <f>[1]!EM_S_PROFITNOTICE_FORECASTL(C1446,L$2)</f>
        <v>0</v>
      </c>
      <c r="Q1446">
        <f>[1]!EM_S_PROFITNOTICE_ABSTRACT(C1446,L$2)</f>
        <v>0</v>
      </c>
      <c r="R1446" s="2">
        <f t="shared" si="154"/>
        <v>0</v>
      </c>
      <c r="S1446" s="2" t="str">
        <f t="shared" si="155"/>
        <v/>
      </c>
      <c r="T1446" s="9" t="str">
        <f t="shared" si="156"/>
        <v/>
      </c>
      <c r="U1446">
        <f>IF([1]!EM_S_MAJASSRES_NUM(C1446,"2014-12-30","2016-12-30")&gt;0,1,0)</f>
        <v>1</v>
      </c>
      <c r="V1446" t="str">
        <f t="shared" si="157"/>
        <v/>
      </c>
      <c r="W1446" s="9" t="str">
        <f t="shared" si="158"/>
        <v/>
      </c>
      <c r="X1446" t="str">
        <f t="shared" si="159"/>
        <v/>
      </c>
    </row>
    <row r="1447" spans="2:24" x14ac:dyDescent="0.25">
      <c r="B1447" t="str">
        <f t="shared" si="160"/>
        <v/>
      </c>
      <c r="C1447" s="1" t="s">
        <v>2888</v>
      </c>
      <c r="D1447" s="1" t="s">
        <v>2889</v>
      </c>
      <c r="F1447" s="2">
        <f>IFERROR([1]!EM_S_QSTM07_IS($C1447,"61",F$2,"1"),"")</f>
        <v>-10367714.130000001</v>
      </c>
      <c r="G1447" s="2">
        <f>IFERROR([1]!EM_S_QSTM07_IS($C1447,"61",G$2,"1"),"")</f>
        <v>24995522.93</v>
      </c>
      <c r="H1447" s="2">
        <f>IFERROR([1]!EM_S_QSTM07_IS($C1447,"61",H$2,"1"),"")</f>
        <v>-10914840.16</v>
      </c>
      <c r="I1447" s="2">
        <f>IFERROR([1]!EM_S_QSTM07_IS($C1447,"61",I$2,"1"),"")</f>
        <v>10555021.039999999</v>
      </c>
      <c r="J1447" s="2">
        <f>IFERROR([1]!EM_S_QSTM07_IS($C1447,"61",J$2,"1"),"")</f>
        <v>12635175.23</v>
      </c>
      <c r="M1447" s="2">
        <f>IFERROR([1]!EM_S_QSTM07_IS($C1447,"61",L$2,"1"),"")</f>
        <v>0</v>
      </c>
      <c r="N1447" s="2">
        <f>[1]!EM_S_PERFORMANCEEXPRESS_QNETPROFIT(C1447,L$2)</f>
        <v>0</v>
      </c>
      <c r="O1447" s="2">
        <f>[1]!EM_S_PROFITNOTICE_FORECASTT(C1447,L$2)</f>
        <v>0</v>
      </c>
      <c r="P1447" s="2">
        <f>[1]!EM_S_PROFITNOTICE_FORECASTL(C1447,L$2)</f>
        <v>0</v>
      </c>
      <c r="Q1447">
        <f>[1]!EM_S_PROFITNOTICE_ABSTRACT(C1447,L$2)</f>
        <v>0</v>
      </c>
      <c r="R1447" s="2">
        <f t="shared" si="154"/>
        <v>0</v>
      </c>
      <c r="S1447" s="2" t="str">
        <f t="shared" si="155"/>
        <v/>
      </c>
      <c r="T1447" s="9" t="str">
        <f t="shared" si="156"/>
        <v/>
      </c>
      <c r="U1447">
        <f>IF([1]!EM_S_MAJASSRES_NUM(C1447,"2014-12-30","2016-12-30")&gt;0,1,0)</f>
        <v>0</v>
      </c>
      <c r="V1447" t="str">
        <f t="shared" si="157"/>
        <v/>
      </c>
      <c r="W1447" s="9" t="str">
        <f t="shared" si="158"/>
        <v/>
      </c>
      <c r="X1447" t="str">
        <f t="shared" si="159"/>
        <v/>
      </c>
    </row>
    <row r="1448" spans="2:24" x14ac:dyDescent="0.25">
      <c r="B1448" t="str">
        <f t="shared" si="160"/>
        <v/>
      </c>
      <c r="C1448" s="1" t="s">
        <v>2890</v>
      </c>
      <c r="D1448" s="1" t="s">
        <v>2891</v>
      </c>
      <c r="F1448" s="2">
        <f>IFERROR([1]!EM_S_QSTM07_IS($C1448,"61",F$2,"1"),"")</f>
        <v>68031223.950000003</v>
      </c>
      <c r="G1448" s="2">
        <f>IFERROR([1]!EM_S_QSTM07_IS($C1448,"61",G$2,"1"),"")</f>
        <v>17214195.57</v>
      </c>
      <c r="H1448" s="2">
        <f>IFERROR([1]!EM_S_QSTM07_IS($C1448,"61",H$2,"1"),"")</f>
        <v>17290806.050000001</v>
      </c>
      <c r="I1448" s="2">
        <f>IFERROR([1]!EM_S_QSTM07_IS($C1448,"61",I$2,"1"),"")</f>
        <v>14632377.25</v>
      </c>
      <c r="J1448" s="2">
        <f>IFERROR([1]!EM_S_QSTM07_IS($C1448,"61",J$2,"1"),"")</f>
        <v>17887702.129999999</v>
      </c>
      <c r="M1448" s="2">
        <f>IFERROR([1]!EM_S_QSTM07_IS($C1448,"61",L$2,"1"),"")</f>
        <v>0</v>
      </c>
      <c r="N1448" s="2">
        <f>[1]!EM_S_PERFORMANCEEXPRESS_QNETPROFIT(C1448,L$2)</f>
        <v>0</v>
      </c>
      <c r="O1448" s="2">
        <f>[1]!EM_S_PROFITNOTICE_FORECASTT(C1448,L$2)</f>
        <v>0</v>
      </c>
      <c r="P1448" s="2">
        <f>[1]!EM_S_PROFITNOTICE_FORECASTL(C1448,L$2)</f>
        <v>0</v>
      </c>
      <c r="Q1448" t="str">
        <f>[1]!EM_S_PROFITNOTICE_ABSTRACT(C1448,L$2)</f>
        <v>预计2016年1-12月归属于上市公司股东的净利润与上年同期相比较增长:160%-210%</v>
      </c>
      <c r="R1448" s="2">
        <f t="shared" si="154"/>
        <v>0</v>
      </c>
      <c r="S1448" s="2" t="str">
        <f t="shared" si="155"/>
        <v/>
      </c>
      <c r="T1448" s="9" t="str">
        <f t="shared" si="156"/>
        <v/>
      </c>
      <c r="U1448">
        <f>IF([1]!EM_S_MAJASSRES_NUM(C1448,"2014-12-30","2016-12-30")&gt;0,1,0)</f>
        <v>1</v>
      </c>
      <c r="V1448" t="str">
        <f t="shared" si="157"/>
        <v/>
      </c>
      <c r="W1448" s="9" t="str">
        <f t="shared" si="158"/>
        <v/>
      </c>
      <c r="X1448" t="str">
        <f t="shared" si="159"/>
        <v/>
      </c>
    </row>
    <row r="1449" spans="2:24" x14ac:dyDescent="0.25">
      <c r="B1449" t="str">
        <f t="shared" si="160"/>
        <v/>
      </c>
      <c r="C1449" s="1" t="s">
        <v>2892</v>
      </c>
      <c r="D1449" s="1" t="s">
        <v>2893</v>
      </c>
      <c r="F1449" s="2">
        <f>IFERROR([1]!EM_S_QSTM07_IS($C1449,"61",F$2,"1"),"")</f>
        <v>89008318.239999995</v>
      </c>
      <c r="G1449" s="2">
        <f>IFERROR([1]!EM_S_QSTM07_IS($C1449,"61",G$2,"1"),"")</f>
        <v>16709469.6</v>
      </c>
      <c r="H1449" s="2">
        <f>IFERROR([1]!EM_S_QSTM07_IS($C1449,"61",H$2,"1"),"")</f>
        <v>1499590.29</v>
      </c>
      <c r="I1449" s="2">
        <f>IFERROR([1]!EM_S_QSTM07_IS($C1449,"61",I$2,"1"),"")</f>
        <v>215237256.37</v>
      </c>
      <c r="J1449" s="2">
        <f>IFERROR([1]!EM_S_QSTM07_IS($C1449,"61",J$2,"1"),"")</f>
        <v>68555688.950000003</v>
      </c>
      <c r="M1449" s="2">
        <f>IFERROR([1]!EM_S_QSTM07_IS($C1449,"61",L$2,"1"),"")</f>
        <v>0</v>
      </c>
      <c r="N1449" s="2">
        <f>[1]!EM_S_PERFORMANCEEXPRESS_QNETPROFIT(C1449,L$2)</f>
        <v>0</v>
      </c>
      <c r="O1449" s="2">
        <f>[1]!EM_S_PROFITNOTICE_FORECASTT(C1449,L$2)</f>
        <v>0</v>
      </c>
      <c r="P1449" s="2">
        <f>[1]!EM_S_PROFITNOTICE_FORECASTL(C1449,L$2)</f>
        <v>0</v>
      </c>
      <c r="Q1449">
        <f>[1]!EM_S_PROFITNOTICE_ABSTRACT(C1449,L$2)</f>
        <v>0</v>
      </c>
      <c r="R1449" s="2">
        <f t="shared" si="154"/>
        <v>0</v>
      </c>
      <c r="S1449" s="2" t="str">
        <f t="shared" si="155"/>
        <v/>
      </c>
      <c r="T1449" s="9" t="str">
        <f t="shared" si="156"/>
        <v/>
      </c>
      <c r="U1449">
        <f>IF([1]!EM_S_MAJASSRES_NUM(C1449,"2014-12-30","2016-12-30")&gt;0,1,0)</f>
        <v>1</v>
      </c>
      <c r="V1449" t="str">
        <f t="shared" si="157"/>
        <v/>
      </c>
      <c r="W1449" s="9" t="str">
        <f t="shared" si="158"/>
        <v/>
      </c>
      <c r="X1449" t="str">
        <f t="shared" si="159"/>
        <v/>
      </c>
    </row>
    <row r="1450" spans="2:24" x14ac:dyDescent="0.25">
      <c r="B1450" t="str">
        <f t="shared" si="160"/>
        <v/>
      </c>
      <c r="C1450" s="1" t="s">
        <v>2894</v>
      </c>
      <c r="D1450" s="1" t="s">
        <v>2895</v>
      </c>
      <c r="F1450" s="2">
        <f>IFERROR([1]!EM_S_QSTM07_IS($C1450,"61",F$2,"1"),"")</f>
        <v>14209793.310000001</v>
      </c>
      <c r="G1450" s="2">
        <f>IFERROR([1]!EM_S_QSTM07_IS($C1450,"61",G$2,"1"),"")</f>
        <v>36059536.579999998</v>
      </c>
      <c r="H1450" s="2">
        <f>IFERROR([1]!EM_S_QSTM07_IS($C1450,"61",H$2,"1"),"")</f>
        <v>36320958.289999999</v>
      </c>
      <c r="I1450" s="2">
        <f>IFERROR([1]!EM_S_QSTM07_IS($C1450,"61",I$2,"1"),"")</f>
        <v>11039081.220000001</v>
      </c>
      <c r="J1450" s="2">
        <f>IFERROR([1]!EM_S_QSTM07_IS($C1450,"61",J$2,"1"),"")</f>
        <v>7252671.5099999998</v>
      </c>
      <c r="M1450" s="2">
        <f>IFERROR([1]!EM_S_QSTM07_IS($C1450,"61",L$2,"1"),"")</f>
        <v>0</v>
      </c>
      <c r="N1450" s="2">
        <f>[1]!EM_S_PERFORMANCEEXPRESS_QNETPROFIT(C1450,L$2)</f>
        <v>0</v>
      </c>
      <c r="O1450" s="2">
        <f>[1]!EM_S_PROFITNOTICE_FORECASTT(C1450,L$2)</f>
        <v>0</v>
      </c>
      <c r="P1450" s="2">
        <f>[1]!EM_S_PROFITNOTICE_FORECASTL(C1450,L$2)</f>
        <v>0</v>
      </c>
      <c r="Q1450" t="str">
        <f>[1]!EM_S_PROFITNOTICE_ABSTRACT(C1450,L$2)</f>
        <v>预计2016年1-12月归属于上市公司股东的净利润比上年同期增长:70%-100%</v>
      </c>
      <c r="R1450" s="2">
        <f t="shared" si="154"/>
        <v>0</v>
      </c>
      <c r="S1450" s="2" t="str">
        <f t="shared" si="155"/>
        <v/>
      </c>
      <c r="T1450" s="9" t="str">
        <f t="shared" si="156"/>
        <v/>
      </c>
      <c r="U1450">
        <f>IF([1]!EM_S_MAJASSRES_NUM(C1450,"2014-12-30","2016-12-30")&gt;0,1,0)</f>
        <v>0</v>
      </c>
      <c r="V1450" t="str">
        <f t="shared" si="157"/>
        <v/>
      </c>
      <c r="W1450" s="9" t="str">
        <f t="shared" si="158"/>
        <v/>
      </c>
      <c r="X1450" t="str">
        <f t="shared" si="159"/>
        <v/>
      </c>
    </row>
    <row r="1451" spans="2:24" x14ac:dyDescent="0.25">
      <c r="B1451" t="str">
        <f t="shared" si="160"/>
        <v/>
      </c>
      <c r="C1451" s="1" t="s">
        <v>2896</v>
      </c>
      <c r="D1451" s="1" t="s">
        <v>2897</v>
      </c>
      <c r="F1451" s="2">
        <f>IFERROR([1]!EM_S_QSTM07_IS($C1451,"61",F$2,"1"),"")</f>
        <v>770186.51</v>
      </c>
      <c r="G1451" s="2">
        <f>IFERROR([1]!EM_S_QSTM07_IS($C1451,"61",G$2,"1"),"")</f>
        <v>-14633615.800000001</v>
      </c>
      <c r="H1451" s="2">
        <f>IFERROR([1]!EM_S_QSTM07_IS($C1451,"61",H$2,"1"),"")</f>
        <v>-21371589.760000002</v>
      </c>
      <c r="I1451" s="2">
        <f>IFERROR([1]!EM_S_QSTM07_IS($C1451,"61",I$2,"1"),"")</f>
        <v>10875388.859999999</v>
      </c>
      <c r="J1451" s="2">
        <f>IFERROR([1]!EM_S_QSTM07_IS($C1451,"61",J$2,"1"),"")</f>
        <v>-23753764.109999999</v>
      </c>
      <c r="M1451" s="2">
        <f>IFERROR([1]!EM_S_QSTM07_IS($C1451,"61",L$2,"1"),"")</f>
        <v>0</v>
      </c>
      <c r="N1451" s="2">
        <f>[1]!EM_S_PERFORMANCEEXPRESS_QNETPROFIT(C1451,L$2)</f>
        <v>0</v>
      </c>
      <c r="O1451" s="2">
        <f>[1]!EM_S_PROFITNOTICE_FORECASTT(C1451,L$2)</f>
        <v>0</v>
      </c>
      <c r="P1451" s="2">
        <f>[1]!EM_S_PROFITNOTICE_FORECASTL(C1451,L$2)</f>
        <v>0</v>
      </c>
      <c r="Q1451">
        <f>[1]!EM_S_PROFITNOTICE_ABSTRACT(C1451,L$2)</f>
        <v>0</v>
      </c>
      <c r="R1451" s="2">
        <f t="shared" si="154"/>
        <v>0</v>
      </c>
      <c r="S1451" s="2" t="str">
        <f t="shared" si="155"/>
        <v/>
      </c>
      <c r="T1451" s="9" t="str">
        <f t="shared" si="156"/>
        <v/>
      </c>
      <c r="U1451">
        <f>IF([1]!EM_S_MAJASSRES_NUM(C1451,"2014-12-30","2016-12-30")&gt;0,1,0)</f>
        <v>0</v>
      </c>
      <c r="V1451" t="str">
        <f t="shared" si="157"/>
        <v/>
      </c>
      <c r="W1451" s="9" t="str">
        <f t="shared" si="158"/>
        <v/>
      </c>
      <c r="X1451" t="str">
        <f t="shared" si="159"/>
        <v/>
      </c>
    </row>
    <row r="1452" spans="2:24" x14ac:dyDescent="0.25">
      <c r="B1452" t="str">
        <f t="shared" si="160"/>
        <v/>
      </c>
      <c r="C1452" s="1" t="s">
        <v>2898</v>
      </c>
      <c r="D1452" s="1" t="s">
        <v>2899</v>
      </c>
      <c r="F1452" s="2">
        <f>IFERROR([1]!EM_S_QSTM07_IS($C1452,"61",F$2,"1"),"")</f>
        <v>14430650.41</v>
      </c>
      <c r="G1452" s="2">
        <f>IFERROR([1]!EM_S_QSTM07_IS($C1452,"61",G$2,"1"),"")</f>
        <v>16581471.789999999</v>
      </c>
      <c r="H1452" s="2">
        <f>IFERROR([1]!EM_S_QSTM07_IS($C1452,"61",H$2,"1"),"")</f>
        <v>10064008.66</v>
      </c>
      <c r="I1452" s="2">
        <f>IFERROR([1]!EM_S_QSTM07_IS($C1452,"61",I$2,"1"),"")</f>
        <v>-8753881.5700000003</v>
      </c>
      <c r="J1452" s="2">
        <f>IFERROR([1]!EM_S_QSTM07_IS($C1452,"61",J$2,"1"),"")</f>
        <v>9123140.7200000007</v>
      </c>
      <c r="M1452" s="2">
        <f>IFERROR([1]!EM_S_QSTM07_IS($C1452,"61",L$2,"1"),"")</f>
        <v>0</v>
      </c>
      <c r="N1452" s="2">
        <f>[1]!EM_S_PERFORMANCEEXPRESS_QNETPROFIT(C1452,L$2)</f>
        <v>0</v>
      </c>
      <c r="O1452" s="2">
        <f>[1]!EM_S_PROFITNOTICE_FORECASTT(C1452,L$2)</f>
        <v>0</v>
      </c>
      <c r="P1452" s="2">
        <f>[1]!EM_S_PROFITNOTICE_FORECASTL(C1452,L$2)</f>
        <v>0</v>
      </c>
      <c r="Q1452">
        <f>[1]!EM_S_PROFITNOTICE_ABSTRACT(C1452,L$2)</f>
        <v>0</v>
      </c>
      <c r="R1452" s="2">
        <f t="shared" si="154"/>
        <v>0</v>
      </c>
      <c r="S1452" s="2" t="str">
        <f t="shared" si="155"/>
        <v/>
      </c>
      <c r="T1452" s="9" t="str">
        <f t="shared" si="156"/>
        <v/>
      </c>
      <c r="U1452">
        <f>IF([1]!EM_S_MAJASSRES_NUM(C1452,"2014-12-30","2016-12-30")&gt;0,1,0)</f>
        <v>0</v>
      </c>
      <c r="V1452" t="str">
        <f t="shared" si="157"/>
        <v/>
      </c>
      <c r="W1452" s="9" t="str">
        <f t="shared" si="158"/>
        <v/>
      </c>
      <c r="X1452" t="str">
        <f t="shared" si="159"/>
        <v/>
      </c>
    </row>
    <row r="1453" spans="2:24" x14ac:dyDescent="0.25">
      <c r="B1453" t="str">
        <f t="shared" si="160"/>
        <v/>
      </c>
      <c r="C1453" s="1" t="s">
        <v>2900</v>
      </c>
      <c r="D1453" s="1" t="s">
        <v>2901</v>
      </c>
      <c r="F1453" s="2">
        <f>IFERROR([1]!EM_S_QSTM07_IS($C1453,"61",F$2,"1"),"")</f>
        <v>13505315.359999999</v>
      </c>
      <c r="G1453" s="2">
        <f>IFERROR([1]!EM_S_QSTM07_IS($C1453,"61",G$2,"1"),"")</f>
        <v>29221278.890000001</v>
      </c>
      <c r="H1453" s="2">
        <f>IFERROR([1]!EM_S_QSTM07_IS($C1453,"61",H$2,"1"),"")</f>
        <v>3252298.92</v>
      </c>
      <c r="I1453" s="2">
        <f>IFERROR([1]!EM_S_QSTM07_IS($C1453,"61",I$2,"1"),"")</f>
        <v>16902157.59</v>
      </c>
      <c r="J1453" s="2">
        <f>IFERROR([1]!EM_S_QSTM07_IS($C1453,"61",J$2,"1"),"")</f>
        <v>8441836.0999999996</v>
      </c>
      <c r="M1453" s="2">
        <f>IFERROR([1]!EM_S_QSTM07_IS($C1453,"61",L$2,"1"),"")</f>
        <v>0</v>
      </c>
      <c r="N1453" s="2">
        <f>[1]!EM_S_PERFORMANCEEXPRESS_QNETPROFIT(C1453,L$2)</f>
        <v>0</v>
      </c>
      <c r="O1453" s="2">
        <f>[1]!EM_S_PROFITNOTICE_FORECASTT(C1453,L$2)</f>
        <v>0</v>
      </c>
      <c r="P1453" s="2">
        <f>[1]!EM_S_PROFITNOTICE_FORECASTL(C1453,L$2)</f>
        <v>0</v>
      </c>
      <c r="Q1453">
        <f>[1]!EM_S_PROFITNOTICE_ABSTRACT(C1453,L$2)</f>
        <v>0</v>
      </c>
      <c r="R1453" s="2">
        <f t="shared" si="154"/>
        <v>0</v>
      </c>
      <c r="S1453" s="2" t="str">
        <f t="shared" si="155"/>
        <v/>
      </c>
      <c r="T1453" s="9" t="str">
        <f t="shared" si="156"/>
        <v/>
      </c>
      <c r="U1453">
        <f>IF([1]!EM_S_MAJASSRES_NUM(C1453,"2014-12-30","2016-12-30")&gt;0,1,0)</f>
        <v>0</v>
      </c>
      <c r="V1453" t="str">
        <f t="shared" si="157"/>
        <v/>
      </c>
      <c r="W1453" s="9" t="str">
        <f t="shared" si="158"/>
        <v/>
      </c>
      <c r="X1453" t="str">
        <f t="shared" si="159"/>
        <v/>
      </c>
    </row>
    <row r="1454" spans="2:24" x14ac:dyDescent="0.25">
      <c r="B1454" t="str">
        <f t="shared" si="160"/>
        <v/>
      </c>
      <c r="C1454" s="1" t="s">
        <v>2902</v>
      </c>
      <c r="D1454" s="1" t="s">
        <v>2903</v>
      </c>
      <c r="F1454" s="2">
        <f>IFERROR([1]!EM_S_QSTM07_IS($C1454,"61",F$2,"1"),"")</f>
        <v>20432983.989999998</v>
      </c>
      <c r="G1454" s="2">
        <f>IFERROR([1]!EM_S_QSTM07_IS($C1454,"61",G$2,"1"),"")</f>
        <v>5259301.6399999997</v>
      </c>
      <c r="H1454" s="2">
        <f>IFERROR([1]!EM_S_QSTM07_IS($C1454,"61",H$2,"1"),"")</f>
        <v>-16951362.809999999</v>
      </c>
      <c r="I1454" s="2">
        <f>IFERROR([1]!EM_S_QSTM07_IS($C1454,"61",I$2,"1"),"")</f>
        <v>-27835334.190000001</v>
      </c>
      <c r="J1454" s="2">
        <f>IFERROR([1]!EM_S_QSTM07_IS($C1454,"61",J$2,"1"),"")</f>
        <v>9016263.5700000003</v>
      </c>
      <c r="M1454" s="2">
        <f>IFERROR([1]!EM_S_QSTM07_IS($C1454,"61",L$2,"1"),"")</f>
        <v>0</v>
      </c>
      <c r="N1454" s="2">
        <f>[1]!EM_S_PERFORMANCEEXPRESS_QNETPROFIT(C1454,L$2)</f>
        <v>0</v>
      </c>
      <c r="O1454" s="2">
        <f>[1]!EM_S_PROFITNOTICE_FORECASTT(C1454,L$2)</f>
        <v>0</v>
      </c>
      <c r="P1454" s="2">
        <f>[1]!EM_S_PROFITNOTICE_FORECASTL(C1454,L$2)</f>
        <v>0</v>
      </c>
      <c r="Q1454">
        <f>[1]!EM_S_PROFITNOTICE_ABSTRACT(C1454,L$2)</f>
        <v>0</v>
      </c>
      <c r="R1454" s="2">
        <f t="shared" si="154"/>
        <v>0</v>
      </c>
      <c r="S1454" s="2" t="str">
        <f t="shared" si="155"/>
        <v/>
      </c>
      <c r="T1454" s="9" t="str">
        <f t="shared" si="156"/>
        <v/>
      </c>
      <c r="U1454">
        <f>IF([1]!EM_S_MAJASSRES_NUM(C1454,"2014-12-30","2016-12-30")&gt;0,1,0)</f>
        <v>1</v>
      </c>
      <c r="V1454" t="str">
        <f t="shared" si="157"/>
        <v/>
      </c>
      <c r="W1454" s="9" t="str">
        <f t="shared" si="158"/>
        <v/>
      </c>
      <c r="X1454" t="str">
        <f t="shared" si="159"/>
        <v/>
      </c>
    </row>
    <row r="1455" spans="2:24" x14ac:dyDescent="0.25">
      <c r="B1455" t="str">
        <f t="shared" si="160"/>
        <v/>
      </c>
      <c r="C1455" s="1" t="s">
        <v>2904</v>
      </c>
      <c r="D1455" s="1" t="s">
        <v>2905</v>
      </c>
      <c r="F1455" s="2">
        <f>IFERROR([1]!EM_S_QSTM07_IS($C1455,"61",F$2,"1"),"")</f>
        <v>16197058.810000001</v>
      </c>
      <c r="G1455" s="2">
        <f>IFERROR([1]!EM_S_QSTM07_IS($C1455,"61",G$2,"1"),"")</f>
        <v>21933212.66</v>
      </c>
      <c r="H1455" s="2">
        <f>IFERROR([1]!EM_S_QSTM07_IS($C1455,"61",H$2,"1"),"")</f>
        <v>14548642.970000001</v>
      </c>
      <c r="I1455" s="2">
        <f>IFERROR([1]!EM_S_QSTM07_IS($C1455,"61",I$2,"1"),"")</f>
        <v>4910767.33</v>
      </c>
      <c r="J1455" s="2">
        <f>IFERROR([1]!EM_S_QSTM07_IS($C1455,"61",J$2,"1"),"")</f>
        <v>13000844.189999999</v>
      </c>
      <c r="M1455" s="2">
        <f>IFERROR([1]!EM_S_QSTM07_IS($C1455,"61",L$2,"1"),"")</f>
        <v>0</v>
      </c>
      <c r="N1455" s="2">
        <f>[1]!EM_S_PERFORMANCEEXPRESS_QNETPROFIT(C1455,L$2)</f>
        <v>0</v>
      </c>
      <c r="O1455" s="2">
        <f>[1]!EM_S_PROFITNOTICE_FORECASTT(C1455,L$2)</f>
        <v>0</v>
      </c>
      <c r="P1455" s="2">
        <f>[1]!EM_S_PROFITNOTICE_FORECASTL(C1455,L$2)</f>
        <v>0</v>
      </c>
      <c r="Q1455">
        <f>[1]!EM_S_PROFITNOTICE_ABSTRACT(C1455,L$2)</f>
        <v>0</v>
      </c>
      <c r="R1455" s="2">
        <f t="shared" si="154"/>
        <v>0</v>
      </c>
      <c r="S1455" s="2" t="str">
        <f t="shared" si="155"/>
        <v/>
      </c>
      <c r="T1455" s="9" t="str">
        <f t="shared" si="156"/>
        <v/>
      </c>
      <c r="U1455">
        <f>IF([1]!EM_S_MAJASSRES_NUM(C1455,"2014-12-30","2016-12-30")&gt;0,1,0)</f>
        <v>0</v>
      </c>
      <c r="V1455" t="str">
        <f t="shared" si="157"/>
        <v/>
      </c>
      <c r="W1455" s="9" t="str">
        <f t="shared" si="158"/>
        <v/>
      </c>
      <c r="X1455" t="str">
        <f t="shared" si="159"/>
        <v/>
      </c>
    </row>
    <row r="1456" spans="2:24" x14ac:dyDescent="0.25">
      <c r="B1456" t="str">
        <f t="shared" si="160"/>
        <v/>
      </c>
      <c r="C1456" s="1" t="s">
        <v>2906</v>
      </c>
      <c r="D1456" s="1" t="s">
        <v>2907</v>
      </c>
      <c r="F1456" s="2">
        <f>IFERROR([1]!EM_S_QSTM07_IS($C1456,"61",F$2,"1"),"")</f>
        <v>50867037.969999999</v>
      </c>
      <c r="G1456" s="2">
        <f>IFERROR([1]!EM_S_QSTM07_IS($C1456,"61",G$2,"1"),"")</f>
        <v>35983752.649999999</v>
      </c>
      <c r="H1456" s="2">
        <f>IFERROR([1]!EM_S_QSTM07_IS($C1456,"61",H$2,"1"),"")</f>
        <v>33306729.899999999</v>
      </c>
      <c r="I1456" s="2">
        <f>IFERROR([1]!EM_S_QSTM07_IS($C1456,"61",I$2,"1"),"")</f>
        <v>144056201.25</v>
      </c>
      <c r="J1456" s="2">
        <f>IFERROR([1]!EM_S_QSTM07_IS($C1456,"61",J$2,"1"),"")</f>
        <v>29437913.059999999</v>
      </c>
      <c r="M1456" s="2">
        <f>IFERROR([1]!EM_S_QSTM07_IS($C1456,"61",L$2,"1"),"")</f>
        <v>0</v>
      </c>
      <c r="N1456" s="2">
        <f>[1]!EM_S_PERFORMANCEEXPRESS_QNETPROFIT(C1456,L$2)</f>
        <v>0</v>
      </c>
      <c r="O1456" s="2">
        <f>[1]!EM_S_PROFITNOTICE_FORECASTT(C1456,L$2)</f>
        <v>0</v>
      </c>
      <c r="P1456" s="2">
        <f>[1]!EM_S_PROFITNOTICE_FORECASTL(C1456,L$2)</f>
        <v>0</v>
      </c>
      <c r="Q1456">
        <f>[1]!EM_S_PROFITNOTICE_ABSTRACT(C1456,L$2)</f>
        <v>0</v>
      </c>
      <c r="R1456" s="2">
        <f t="shared" si="154"/>
        <v>0</v>
      </c>
      <c r="S1456" s="2" t="str">
        <f t="shared" si="155"/>
        <v/>
      </c>
      <c r="T1456" s="9" t="str">
        <f t="shared" si="156"/>
        <v/>
      </c>
      <c r="U1456">
        <f>IF([1]!EM_S_MAJASSRES_NUM(C1456,"2014-12-30","2016-12-30")&gt;0,1,0)</f>
        <v>0</v>
      </c>
      <c r="V1456" t="str">
        <f t="shared" si="157"/>
        <v/>
      </c>
      <c r="W1456" s="9" t="str">
        <f t="shared" si="158"/>
        <v/>
      </c>
      <c r="X1456" t="str">
        <f t="shared" si="159"/>
        <v/>
      </c>
    </row>
    <row r="1457" spans="2:24" x14ac:dyDescent="0.25">
      <c r="B1457" t="str">
        <f t="shared" si="160"/>
        <v/>
      </c>
      <c r="C1457" s="1" t="s">
        <v>2908</v>
      </c>
      <c r="D1457" s="1" t="s">
        <v>2909</v>
      </c>
      <c r="F1457" s="2">
        <f>IFERROR([1]!EM_S_QSTM07_IS($C1457,"61",F$2,"1"),"")</f>
        <v>-14986348.74</v>
      </c>
      <c r="G1457" s="2">
        <f>IFERROR([1]!EM_S_QSTM07_IS($C1457,"61",G$2,"1"),"")</f>
        <v>-1058620.8999999999</v>
      </c>
      <c r="H1457" s="2">
        <f>IFERROR([1]!EM_S_QSTM07_IS($C1457,"61",H$2,"1"),"")</f>
        <v>-12864712.48</v>
      </c>
      <c r="I1457" s="2">
        <f>IFERROR([1]!EM_S_QSTM07_IS($C1457,"61",I$2,"1"),"")</f>
        <v>26363715.5</v>
      </c>
      <c r="J1457" s="2">
        <f>IFERROR([1]!EM_S_QSTM07_IS($C1457,"61",J$2,"1"),"")</f>
        <v>5594678.46</v>
      </c>
      <c r="M1457" s="2">
        <f>IFERROR([1]!EM_S_QSTM07_IS($C1457,"61",L$2,"1"),"")</f>
        <v>0</v>
      </c>
      <c r="N1457" s="2">
        <f>[1]!EM_S_PERFORMANCEEXPRESS_QNETPROFIT(C1457,L$2)</f>
        <v>0</v>
      </c>
      <c r="O1457" s="2">
        <f>[1]!EM_S_PROFITNOTICE_FORECASTT(C1457,L$2)</f>
        <v>0</v>
      </c>
      <c r="P1457" s="2">
        <f>[1]!EM_S_PROFITNOTICE_FORECASTL(C1457,L$2)</f>
        <v>0</v>
      </c>
      <c r="Q1457">
        <f>[1]!EM_S_PROFITNOTICE_ABSTRACT(C1457,L$2)</f>
        <v>0</v>
      </c>
      <c r="R1457" s="2">
        <f t="shared" si="154"/>
        <v>0</v>
      </c>
      <c r="S1457" s="2" t="str">
        <f t="shared" si="155"/>
        <v/>
      </c>
      <c r="T1457" s="9" t="str">
        <f t="shared" si="156"/>
        <v/>
      </c>
      <c r="U1457">
        <f>IF([1]!EM_S_MAJASSRES_NUM(C1457,"2014-12-30","2016-12-30")&gt;0,1,0)</f>
        <v>0</v>
      </c>
      <c r="V1457" t="str">
        <f t="shared" si="157"/>
        <v/>
      </c>
      <c r="W1457" s="9" t="str">
        <f t="shared" si="158"/>
        <v/>
      </c>
      <c r="X1457" t="str">
        <f t="shared" si="159"/>
        <v/>
      </c>
    </row>
    <row r="1458" spans="2:24" x14ac:dyDescent="0.25">
      <c r="B1458" t="str">
        <f t="shared" si="160"/>
        <v/>
      </c>
      <c r="C1458" s="1" t="s">
        <v>2910</v>
      </c>
      <c r="D1458" s="1" t="s">
        <v>2911</v>
      </c>
      <c r="F1458" s="2">
        <f>IFERROR([1]!EM_S_QSTM07_IS($C1458,"61",F$2,"1"),"")</f>
        <v>55492720.799999997</v>
      </c>
      <c r="G1458" s="2">
        <f>IFERROR([1]!EM_S_QSTM07_IS($C1458,"61",G$2,"1"),"")</f>
        <v>27068138.300000001</v>
      </c>
      <c r="H1458" s="2">
        <f>IFERROR([1]!EM_S_QSTM07_IS($C1458,"61",H$2,"1"),"")</f>
        <v>4967448.38</v>
      </c>
      <c r="I1458" s="2">
        <f>IFERROR([1]!EM_S_QSTM07_IS($C1458,"61",I$2,"1"),"")</f>
        <v>155310650.66999999</v>
      </c>
      <c r="J1458" s="2">
        <f>IFERROR([1]!EM_S_QSTM07_IS($C1458,"61",J$2,"1"),"")</f>
        <v>48292722.07</v>
      </c>
      <c r="M1458" s="2">
        <f>IFERROR([1]!EM_S_QSTM07_IS($C1458,"61",L$2,"1"),"")</f>
        <v>0</v>
      </c>
      <c r="N1458" s="2">
        <f>[1]!EM_S_PERFORMANCEEXPRESS_QNETPROFIT(C1458,L$2)</f>
        <v>0</v>
      </c>
      <c r="O1458" s="2">
        <f>[1]!EM_S_PROFITNOTICE_FORECASTT(C1458,L$2)</f>
        <v>0</v>
      </c>
      <c r="P1458" s="2">
        <f>[1]!EM_S_PROFITNOTICE_FORECASTL(C1458,L$2)</f>
        <v>0</v>
      </c>
      <c r="Q1458">
        <f>[1]!EM_S_PROFITNOTICE_ABSTRACT(C1458,L$2)</f>
        <v>0</v>
      </c>
      <c r="R1458" s="2">
        <f t="shared" si="154"/>
        <v>0</v>
      </c>
      <c r="S1458" s="2" t="str">
        <f t="shared" si="155"/>
        <v/>
      </c>
      <c r="T1458" s="9" t="str">
        <f t="shared" si="156"/>
        <v/>
      </c>
      <c r="U1458">
        <f>IF([1]!EM_S_MAJASSRES_NUM(C1458,"2014-12-30","2016-12-30")&gt;0,1,0)</f>
        <v>0</v>
      </c>
      <c r="V1458" t="str">
        <f t="shared" si="157"/>
        <v/>
      </c>
      <c r="W1458" s="9" t="str">
        <f t="shared" si="158"/>
        <v/>
      </c>
      <c r="X1458" t="str">
        <f t="shared" si="159"/>
        <v/>
      </c>
    </row>
    <row r="1459" spans="2:24" x14ac:dyDescent="0.25">
      <c r="B1459" t="str">
        <f t="shared" si="160"/>
        <v/>
      </c>
      <c r="C1459" s="1" t="s">
        <v>2912</v>
      </c>
      <c r="D1459" s="1" t="s">
        <v>2913</v>
      </c>
      <c r="F1459" s="2">
        <f>IFERROR([1]!EM_S_QSTM07_IS($C1459,"61",F$2,"1"),"")</f>
        <v>8608039.3599999994</v>
      </c>
      <c r="G1459" s="2">
        <f>IFERROR([1]!EM_S_QSTM07_IS($C1459,"61",G$2,"1"),"")</f>
        <v>13155215.09</v>
      </c>
      <c r="H1459" s="2">
        <f>IFERROR([1]!EM_S_QSTM07_IS($C1459,"61",H$2,"1"),"")</f>
        <v>-9328403.7400000002</v>
      </c>
      <c r="I1459" s="2">
        <f>IFERROR([1]!EM_S_QSTM07_IS($C1459,"61",I$2,"1"),"")</f>
        <v>10181603.17</v>
      </c>
      <c r="J1459" s="2">
        <f>IFERROR([1]!EM_S_QSTM07_IS($C1459,"61",J$2,"1"),"")</f>
        <v>5952539.3899999997</v>
      </c>
      <c r="M1459" s="2">
        <f>IFERROR([1]!EM_S_QSTM07_IS($C1459,"61",L$2,"1"),"")</f>
        <v>0</v>
      </c>
      <c r="N1459" s="2">
        <f>[1]!EM_S_PERFORMANCEEXPRESS_QNETPROFIT(C1459,L$2)</f>
        <v>0</v>
      </c>
      <c r="O1459" s="2">
        <f>[1]!EM_S_PROFITNOTICE_FORECASTT(C1459,L$2)</f>
        <v>0</v>
      </c>
      <c r="P1459" s="2">
        <f>[1]!EM_S_PROFITNOTICE_FORECASTL(C1459,L$2)</f>
        <v>0</v>
      </c>
      <c r="Q1459">
        <f>[1]!EM_S_PROFITNOTICE_ABSTRACT(C1459,L$2)</f>
        <v>0</v>
      </c>
      <c r="R1459" s="2">
        <f t="shared" si="154"/>
        <v>0</v>
      </c>
      <c r="S1459" s="2" t="str">
        <f t="shared" si="155"/>
        <v/>
      </c>
      <c r="T1459" s="9" t="str">
        <f t="shared" si="156"/>
        <v/>
      </c>
      <c r="U1459">
        <f>IF([1]!EM_S_MAJASSRES_NUM(C1459,"2014-12-30","2016-12-30")&gt;0,1,0)</f>
        <v>0</v>
      </c>
      <c r="V1459" t="str">
        <f t="shared" si="157"/>
        <v/>
      </c>
      <c r="W1459" s="9" t="str">
        <f t="shared" si="158"/>
        <v/>
      </c>
      <c r="X1459" t="str">
        <f t="shared" si="159"/>
        <v/>
      </c>
    </row>
    <row r="1460" spans="2:24" x14ac:dyDescent="0.25">
      <c r="B1460" t="str">
        <f t="shared" si="160"/>
        <v/>
      </c>
      <c r="C1460" s="1" t="s">
        <v>2914</v>
      </c>
      <c r="D1460" s="1" t="s">
        <v>2915</v>
      </c>
      <c r="F1460" s="2">
        <f>IFERROR([1]!EM_S_QSTM07_IS($C1460,"61",F$2,"1"),"")</f>
        <v>60635903.630000003</v>
      </c>
      <c r="G1460" s="2">
        <f>IFERROR([1]!EM_S_QSTM07_IS($C1460,"61",G$2,"1"),"")</f>
        <v>63450106.899999999</v>
      </c>
      <c r="H1460" s="2">
        <f>IFERROR([1]!EM_S_QSTM07_IS($C1460,"61",H$2,"1"),"")</f>
        <v>41693825.119999997</v>
      </c>
      <c r="I1460" s="2">
        <f>IFERROR([1]!EM_S_QSTM07_IS($C1460,"61",I$2,"1"),"")</f>
        <v>67063670.380000003</v>
      </c>
      <c r="J1460" s="2">
        <f>IFERROR([1]!EM_S_QSTM07_IS($C1460,"61",J$2,"1"),"")</f>
        <v>56099781.640000001</v>
      </c>
      <c r="M1460" s="2">
        <f>IFERROR([1]!EM_S_QSTM07_IS($C1460,"61",L$2,"1"),"")</f>
        <v>0</v>
      </c>
      <c r="N1460" s="2">
        <f>[1]!EM_S_PERFORMANCEEXPRESS_QNETPROFIT(C1460,L$2)</f>
        <v>0</v>
      </c>
      <c r="O1460" s="2">
        <f>[1]!EM_S_PROFITNOTICE_FORECASTT(C1460,L$2)</f>
        <v>0</v>
      </c>
      <c r="P1460" s="2">
        <f>[1]!EM_S_PROFITNOTICE_FORECASTL(C1460,L$2)</f>
        <v>0</v>
      </c>
      <c r="Q1460">
        <f>[1]!EM_S_PROFITNOTICE_ABSTRACT(C1460,L$2)</f>
        <v>0</v>
      </c>
      <c r="R1460" s="2">
        <f t="shared" si="154"/>
        <v>0</v>
      </c>
      <c r="S1460" s="2" t="str">
        <f t="shared" si="155"/>
        <v/>
      </c>
      <c r="T1460" s="9" t="str">
        <f t="shared" si="156"/>
        <v/>
      </c>
      <c r="U1460">
        <f>IF([1]!EM_S_MAJASSRES_NUM(C1460,"2014-12-30","2016-12-30")&gt;0,1,0)</f>
        <v>0</v>
      </c>
      <c r="V1460" t="str">
        <f t="shared" si="157"/>
        <v/>
      </c>
      <c r="W1460" s="9" t="str">
        <f t="shared" si="158"/>
        <v/>
      </c>
      <c r="X1460" t="str">
        <f t="shared" si="159"/>
        <v/>
      </c>
    </row>
    <row r="1461" spans="2:24" x14ac:dyDescent="0.25">
      <c r="B1461" t="str">
        <f t="shared" si="160"/>
        <v/>
      </c>
      <c r="C1461" s="1" t="s">
        <v>2916</v>
      </c>
      <c r="D1461" s="1" t="s">
        <v>2917</v>
      </c>
      <c r="F1461" s="2">
        <f>IFERROR([1]!EM_S_QSTM07_IS($C1461,"61",F$2,"1"),"")</f>
        <v>42888203.829999998</v>
      </c>
      <c r="G1461" s="2">
        <f>IFERROR([1]!EM_S_QSTM07_IS($C1461,"61",G$2,"1"),"")</f>
        <v>56267481.850000001</v>
      </c>
      <c r="H1461" s="2">
        <f>IFERROR([1]!EM_S_QSTM07_IS($C1461,"61",H$2,"1"),"")</f>
        <v>86366653.109999999</v>
      </c>
      <c r="I1461" s="2">
        <f>IFERROR([1]!EM_S_QSTM07_IS($C1461,"61",I$2,"1"),"")</f>
        <v>111584189.12</v>
      </c>
      <c r="J1461" s="2">
        <f>IFERROR([1]!EM_S_QSTM07_IS($C1461,"61",J$2,"1"),"")</f>
        <v>76313501.180000007</v>
      </c>
      <c r="M1461" s="2">
        <f>IFERROR([1]!EM_S_QSTM07_IS($C1461,"61",L$2,"1"),"")</f>
        <v>0</v>
      </c>
      <c r="N1461" s="2">
        <f>[1]!EM_S_PERFORMANCEEXPRESS_QNETPROFIT(C1461,L$2)</f>
        <v>0</v>
      </c>
      <c r="O1461" s="2">
        <f>[1]!EM_S_PROFITNOTICE_FORECASTT(C1461,L$2)</f>
        <v>0</v>
      </c>
      <c r="P1461" s="2">
        <f>[1]!EM_S_PROFITNOTICE_FORECASTL(C1461,L$2)</f>
        <v>0</v>
      </c>
      <c r="Q1461">
        <f>[1]!EM_S_PROFITNOTICE_ABSTRACT(C1461,L$2)</f>
        <v>0</v>
      </c>
      <c r="R1461" s="2">
        <f t="shared" si="154"/>
        <v>0</v>
      </c>
      <c r="S1461" s="2" t="str">
        <f t="shared" si="155"/>
        <v/>
      </c>
      <c r="T1461" s="9" t="str">
        <f t="shared" si="156"/>
        <v/>
      </c>
      <c r="U1461">
        <f>IF([1]!EM_S_MAJASSRES_NUM(C1461,"2014-12-30","2016-12-30")&gt;0,1,0)</f>
        <v>0</v>
      </c>
      <c r="V1461" t="str">
        <f t="shared" si="157"/>
        <v/>
      </c>
      <c r="W1461" s="9" t="str">
        <f t="shared" si="158"/>
        <v/>
      </c>
      <c r="X1461" t="str">
        <f t="shared" si="159"/>
        <v/>
      </c>
    </row>
    <row r="1462" spans="2:24" x14ac:dyDescent="0.25">
      <c r="B1462" t="str">
        <f t="shared" si="160"/>
        <v/>
      </c>
      <c r="C1462" s="1" t="s">
        <v>2918</v>
      </c>
      <c r="D1462" s="1" t="s">
        <v>2919</v>
      </c>
      <c r="F1462" s="2">
        <f>IFERROR([1]!EM_S_QSTM07_IS($C1462,"61",F$2,"1"),"")</f>
        <v>26231652.68</v>
      </c>
      <c r="G1462" s="2">
        <f>IFERROR([1]!EM_S_QSTM07_IS($C1462,"61",G$2,"1"),"")</f>
        <v>36269890.369999997</v>
      </c>
      <c r="H1462" s="2">
        <f>IFERROR([1]!EM_S_QSTM07_IS($C1462,"61",H$2,"1"),"")</f>
        <v>11577637.43</v>
      </c>
      <c r="I1462" s="2">
        <f>IFERROR([1]!EM_S_QSTM07_IS($C1462,"61",I$2,"1"),"")</f>
        <v>39246315.219999999</v>
      </c>
      <c r="J1462" s="2">
        <f>IFERROR([1]!EM_S_QSTM07_IS($C1462,"61",J$2,"1"),"")</f>
        <v>21289715.960000001</v>
      </c>
      <c r="M1462" s="2">
        <f>IFERROR([1]!EM_S_QSTM07_IS($C1462,"61",L$2,"1"),"")</f>
        <v>0</v>
      </c>
      <c r="N1462" s="2">
        <f>[1]!EM_S_PERFORMANCEEXPRESS_QNETPROFIT(C1462,L$2)</f>
        <v>0</v>
      </c>
      <c r="O1462" s="2">
        <f>[1]!EM_S_PROFITNOTICE_FORECASTT(C1462,L$2)</f>
        <v>0</v>
      </c>
      <c r="P1462" s="2">
        <f>[1]!EM_S_PROFITNOTICE_FORECASTL(C1462,L$2)</f>
        <v>0</v>
      </c>
      <c r="Q1462">
        <f>[1]!EM_S_PROFITNOTICE_ABSTRACT(C1462,L$2)</f>
        <v>0</v>
      </c>
      <c r="R1462" s="2">
        <f t="shared" si="154"/>
        <v>0</v>
      </c>
      <c r="S1462" s="2" t="str">
        <f t="shared" si="155"/>
        <v/>
      </c>
      <c r="T1462" s="9" t="str">
        <f t="shared" si="156"/>
        <v/>
      </c>
      <c r="U1462">
        <f>IF([1]!EM_S_MAJASSRES_NUM(C1462,"2014-12-30","2016-12-30")&gt;0,1,0)</f>
        <v>0</v>
      </c>
      <c r="V1462" t="str">
        <f t="shared" si="157"/>
        <v/>
      </c>
      <c r="W1462" s="9" t="str">
        <f t="shared" si="158"/>
        <v/>
      </c>
      <c r="X1462" t="str">
        <f t="shared" si="159"/>
        <v/>
      </c>
    </row>
    <row r="1463" spans="2:24" x14ac:dyDescent="0.25">
      <c r="B1463" t="str">
        <f t="shared" si="160"/>
        <v/>
      </c>
      <c r="C1463" s="1" t="s">
        <v>2920</v>
      </c>
      <c r="D1463" s="1" t="s">
        <v>2921</v>
      </c>
      <c r="F1463" s="2">
        <f>IFERROR([1]!EM_S_QSTM07_IS($C1463,"61",F$2,"1"),"")</f>
        <v>1468689.63</v>
      </c>
      <c r="G1463" s="2">
        <f>IFERROR([1]!EM_S_QSTM07_IS($C1463,"61",G$2,"1"),"")</f>
        <v>36531098.840000004</v>
      </c>
      <c r="H1463" s="2">
        <f>IFERROR([1]!EM_S_QSTM07_IS($C1463,"61",H$2,"1"),"")</f>
        <v>10329242.699999999</v>
      </c>
      <c r="I1463" s="2">
        <f>IFERROR([1]!EM_S_QSTM07_IS($C1463,"61",I$2,"1"),"")</f>
        <v>30806111.73</v>
      </c>
      <c r="J1463" s="2">
        <f>IFERROR([1]!EM_S_QSTM07_IS($C1463,"61",J$2,"1"),"")</f>
        <v>19926403.710000001</v>
      </c>
      <c r="M1463" s="2">
        <f>IFERROR([1]!EM_S_QSTM07_IS($C1463,"61",L$2,"1"),"")</f>
        <v>0</v>
      </c>
      <c r="N1463" s="2">
        <f>[1]!EM_S_PERFORMANCEEXPRESS_QNETPROFIT(C1463,L$2)</f>
        <v>0</v>
      </c>
      <c r="O1463" s="2">
        <f>[1]!EM_S_PROFITNOTICE_FORECASTT(C1463,L$2)</f>
        <v>0</v>
      </c>
      <c r="P1463" s="2">
        <f>[1]!EM_S_PROFITNOTICE_FORECASTL(C1463,L$2)</f>
        <v>0</v>
      </c>
      <c r="Q1463">
        <f>[1]!EM_S_PROFITNOTICE_ABSTRACT(C1463,L$2)</f>
        <v>0</v>
      </c>
      <c r="R1463" s="2">
        <f t="shared" si="154"/>
        <v>0</v>
      </c>
      <c r="S1463" s="2" t="str">
        <f t="shared" si="155"/>
        <v/>
      </c>
      <c r="T1463" s="9" t="str">
        <f t="shared" si="156"/>
        <v/>
      </c>
      <c r="U1463">
        <f>IF([1]!EM_S_MAJASSRES_NUM(C1463,"2014-12-30","2016-12-30")&gt;0,1,0)</f>
        <v>0</v>
      </c>
      <c r="V1463" t="str">
        <f t="shared" si="157"/>
        <v/>
      </c>
      <c r="W1463" s="9" t="str">
        <f t="shared" si="158"/>
        <v/>
      </c>
      <c r="X1463" t="str">
        <f t="shared" si="159"/>
        <v/>
      </c>
    </row>
    <row r="1464" spans="2:24" x14ac:dyDescent="0.25">
      <c r="B1464" t="str">
        <f t="shared" si="160"/>
        <v/>
      </c>
      <c r="C1464" s="1" t="s">
        <v>2922</v>
      </c>
      <c r="D1464" s="1" t="s">
        <v>2923</v>
      </c>
      <c r="F1464" s="2">
        <f>IFERROR([1]!EM_S_QSTM07_IS($C1464,"61",F$2,"1"),"")</f>
        <v>1551356.08</v>
      </c>
      <c r="G1464" s="2">
        <f>IFERROR([1]!EM_S_QSTM07_IS($C1464,"61",G$2,"1"),"")</f>
        <v>12607263.630000001</v>
      </c>
      <c r="H1464" s="2">
        <f>IFERROR([1]!EM_S_QSTM07_IS($C1464,"61",H$2,"1"),"")</f>
        <v>8276227.8099999996</v>
      </c>
      <c r="I1464" s="2">
        <f>IFERROR([1]!EM_S_QSTM07_IS($C1464,"61",I$2,"1"),"")</f>
        <v>3101297.27</v>
      </c>
      <c r="J1464" s="2">
        <f>IFERROR([1]!EM_S_QSTM07_IS($C1464,"61",J$2,"1"),"")</f>
        <v>7574949.2300000004</v>
      </c>
      <c r="M1464" s="2">
        <f>IFERROR([1]!EM_S_QSTM07_IS($C1464,"61",L$2,"1"),"")</f>
        <v>0</v>
      </c>
      <c r="N1464" s="2">
        <f>[1]!EM_S_PERFORMANCEEXPRESS_QNETPROFIT(C1464,L$2)</f>
        <v>0</v>
      </c>
      <c r="O1464" s="2">
        <f>[1]!EM_S_PROFITNOTICE_FORECASTT(C1464,L$2)</f>
        <v>0</v>
      </c>
      <c r="P1464" s="2">
        <f>[1]!EM_S_PROFITNOTICE_FORECASTL(C1464,L$2)</f>
        <v>0</v>
      </c>
      <c r="Q1464">
        <f>[1]!EM_S_PROFITNOTICE_ABSTRACT(C1464,L$2)</f>
        <v>0</v>
      </c>
      <c r="R1464" s="2">
        <f t="shared" si="154"/>
        <v>0</v>
      </c>
      <c r="S1464" s="2" t="str">
        <f t="shared" si="155"/>
        <v/>
      </c>
      <c r="T1464" s="9" t="str">
        <f t="shared" si="156"/>
        <v/>
      </c>
      <c r="U1464">
        <f>IF([1]!EM_S_MAJASSRES_NUM(C1464,"2014-12-30","2016-12-30")&gt;0,1,0)</f>
        <v>0</v>
      </c>
      <c r="V1464" t="str">
        <f t="shared" si="157"/>
        <v/>
      </c>
      <c r="W1464" s="9" t="str">
        <f t="shared" si="158"/>
        <v/>
      </c>
      <c r="X1464" t="str">
        <f t="shared" si="159"/>
        <v/>
      </c>
    </row>
    <row r="1465" spans="2:24" x14ac:dyDescent="0.25">
      <c r="B1465" t="str">
        <f t="shared" si="160"/>
        <v/>
      </c>
      <c r="C1465" s="1" t="s">
        <v>2924</v>
      </c>
      <c r="D1465" s="1" t="s">
        <v>2925</v>
      </c>
      <c r="F1465" s="2">
        <f>IFERROR([1]!EM_S_QSTM07_IS($C1465,"61",F$2,"1"),"")</f>
        <v>15715639.560000001</v>
      </c>
      <c r="G1465" s="2">
        <f>IFERROR([1]!EM_S_QSTM07_IS($C1465,"61",G$2,"1"),"")</f>
        <v>10510698.43</v>
      </c>
      <c r="H1465" s="2">
        <f>IFERROR([1]!EM_S_QSTM07_IS($C1465,"61",H$2,"1"),"")</f>
        <v>5024415.7699999996</v>
      </c>
      <c r="I1465" s="2">
        <f>IFERROR([1]!EM_S_QSTM07_IS($C1465,"61",I$2,"1"),"")</f>
        <v>10475084.449999999</v>
      </c>
      <c r="J1465" s="2">
        <f>IFERROR([1]!EM_S_QSTM07_IS($C1465,"61",J$2,"1"),"")</f>
        <v>-1863870.35</v>
      </c>
      <c r="M1465" s="2">
        <f>IFERROR([1]!EM_S_QSTM07_IS($C1465,"61",L$2,"1"),"")</f>
        <v>0</v>
      </c>
      <c r="N1465" s="2">
        <f>[1]!EM_S_PERFORMANCEEXPRESS_QNETPROFIT(C1465,L$2)</f>
        <v>0</v>
      </c>
      <c r="O1465" s="2">
        <f>[1]!EM_S_PROFITNOTICE_FORECASTT(C1465,L$2)</f>
        <v>0</v>
      </c>
      <c r="P1465" s="2">
        <f>[1]!EM_S_PROFITNOTICE_FORECASTL(C1465,L$2)</f>
        <v>0</v>
      </c>
      <c r="Q1465">
        <f>[1]!EM_S_PROFITNOTICE_ABSTRACT(C1465,L$2)</f>
        <v>0</v>
      </c>
      <c r="R1465" s="2">
        <f t="shared" si="154"/>
        <v>0</v>
      </c>
      <c r="S1465" s="2" t="str">
        <f t="shared" si="155"/>
        <v/>
      </c>
      <c r="T1465" s="9" t="str">
        <f t="shared" si="156"/>
        <v/>
      </c>
      <c r="U1465">
        <f>IF([1]!EM_S_MAJASSRES_NUM(C1465,"2014-12-30","2016-12-30")&gt;0,1,0)</f>
        <v>0</v>
      </c>
      <c r="V1465" t="str">
        <f t="shared" si="157"/>
        <v/>
      </c>
      <c r="W1465" s="9" t="str">
        <f t="shared" si="158"/>
        <v/>
      </c>
      <c r="X1465" t="str">
        <f t="shared" si="159"/>
        <v/>
      </c>
    </row>
    <row r="1466" spans="2:24" x14ac:dyDescent="0.25">
      <c r="B1466" t="str">
        <f t="shared" si="160"/>
        <v/>
      </c>
      <c r="C1466" s="1" t="s">
        <v>2926</v>
      </c>
      <c r="D1466" s="1" t="s">
        <v>2927</v>
      </c>
      <c r="F1466" s="2">
        <f>IFERROR([1]!EM_S_QSTM07_IS($C1466,"61",F$2,"1"),"")</f>
        <v>6503807.0599999996</v>
      </c>
      <c r="G1466" s="2">
        <f>IFERROR([1]!EM_S_QSTM07_IS($C1466,"61",G$2,"1"),"")</f>
        <v>13013133.18</v>
      </c>
      <c r="H1466" s="2">
        <f>IFERROR([1]!EM_S_QSTM07_IS($C1466,"61",H$2,"1"),"")</f>
        <v>12647217.949999999</v>
      </c>
      <c r="I1466" s="2">
        <f>IFERROR([1]!EM_S_QSTM07_IS($C1466,"61",I$2,"1"),"")</f>
        <v>23222983.199999999</v>
      </c>
      <c r="J1466" s="2">
        <f>IFERROR([1]!EM_S_QSTM07_IS($C1466,"61",J$2,"1"),"")</f>
        <v>4158027.5</v>
      </c>
      <c r="M1466" s="2">
        <f>IFERROR([1]!EM_S_QSTM07_IS($C1466,"61",L$2,"1"),"")</f>
        <v>0</v>
      </c>
      <c r="N1466" s="2">
        <f>[1]!EM_S_PERFORMANCEEXPRESS_QNETPROFIT(C1466,L$2)</f>
        <v>0</v>
      </c>
      <c r="O1466" s="2">
        <f>[1]!EM_S_PROFITNOTICE_FORECASTT(C1466,L$2)</f>
        <v>0</v>
      </c>
      <c r="P1466" s="2">
        <f>[1]!EM_S_PROFITNOTICE_FORECASTL(C1466,L$2)</f>
        <v>0</v>
      </c>
      <c r="Q1466">
        <f>[1]!EM_S_PROFITNOTICE_ABSTRACT(C1466,L$2)</f>
        <v>0</v>
      </c>
      <c r="R1466" s="2">
        <f t="shared" si="154"/>
        <v>0</v>
      </c>
      <c r="S1466" s="2" t="str">
        <f t="shared" si="155"/>
        <v/>
      </c>
      <c r="T1466" s="9" t="str">
        <f t="shared" si="156"/>
        <v/>
      </c>
      <c r="U1466">
        <f>IF([1]!EM_S_MAJASSRES_NUM(C1466,"2014-12-30","2016-12-30")&gt;0,1,0)</f>
        <v>0</v>
      </c>
      <c r="V1466" t="str">
        <f t="shared" si="157"/>
        <v/>
      </c>
      <c r="W1466" s="9" t="str">
        <f t="shared" si="158"/>
        <v/>
      </c>
      <c r="X1466" t="str">
        <f t="shared" si="159"/>
        <v/>
      </c>
    </row>
    <row r="1467" spans="2:24" x14ac:dyDescent="0.25">
      <c r="B1467" t="str">
        <f t="shared" si="160"/>
        <v/>
      </c>
      <c r="C1467" s="1" t="s">
        <v>2928</v>
      </c>
      <c r="D1467" s="1" t="s">
        <v>2929</v>
      </c>
      <c r="F1467" s="2">
        <f>IFERROR([1]!EM_S_QSTM07_IS($C1467,"61",F$2,"1"),"")</f>
        <v>4343711.72</v>
      </c>
      <c r="G1467" s="2">
        <f>IFERROR([1]!EM_S_QSTM07_IS($C1467,"61",G$2,"1"),"")</f>
        <v>21991077.84</v>
      </c>
      <c r="H1467" s="2">
        <f>IFERROR([1]!EM_S_QSTM07_IS($C1467,"61",H$2,"1"),"")</f>
        <v>-4843595.8499999996</v>
      </c>
      <c r="I1467" s="2">
        <f>IFERROR([1]!EM_S_QSTM07_IS($C1467,"61",I$2,"1"),"")</f>
        <v>-13057808.279999999</v>
      </c>
      <c r="J1467" s="2">
        <f>IFERROR([1]!EM_S_QSTM07_IS($C1467,"61",J$2,"1"),"")</f>
        <v>4189541.74</v>
      </c>
      <c r="M1467" s="2">
        <f>IFERROR([1]!EM_S_QSTM07_IS($C1467,"61",L$2,"1"),"")</f>
        <v>0</v>
      </c>
      <c r="N1467" s="2">
        <f>[1]!EM_S_PERFORMANCEEXPRESS_QNETPROFIT(C1467,L$2)</f>
        <v>0</v>
      </c>
      <c r="O1467" s="2">
        <f>[1]!EM_S_PROFITNOTICE_FORECASTT(C1467,L$2)</f>
        <v>0</v>
      </c>
      <c r="P1467" s="2">
        <f>[1]!EM_S_PROFITNOTICE_FORECASTL(C1467,L$2)</f>
        <v>0</v>
      </c>
      <c r="Q1467">
        <f>[1]!EM_S_PROFITNOTICE_ABSTRACT(C1467,L$2)</f>
        <v>0</v>
      </c>
      <c r="R1467" s="2">
        <f t="shared" si="154"/>
        <v>0</v>
      </c>
      <c r="S1467" s="2" t="str">
        <f t="shared" si="155"/>
        <v/>
      </c>
      <c r="T1467" s="9" t="str">
        <f t="shared" si="156"/>
        <v/>
      </c>
      <c r="U1467">
        <f>IF([1]!EM_S_MAJASSRES_NUM(C1467,"2014-12-30","2016-12-30")&gt;0,1,0)</f>
        <v>0</v>
      </c>
      <c r="V1467" t="str">
        <f t="shared" si="157"/>
        <v/>
      </c>
      <c r="W1467" s="9" t="str">
        <f t="shared" si="158"/>
        <v/>
      </c>
      <c r="X1467" t="str">
        <f t="shared" si="159"/>
        <v/>
      </c>
    </row>
    <row r="1468" spans="2:24" x14ac:dyDescent="0.25">
      <c r="B1468" t="str">
        <f t="shared" si="160"/>
        <v/>
      </c>
      <c r="C1468" s="1" t="s">
        <v>2930</v>
      </c>
      <c r="D1468" s="1" t="s">
        <v>2931</v>
      </c>
      <c r="F1468" s="2">
        <f>IFERROR([1]!EM_S_QSTM07_IS($C1468,"61",F$2,"1"),"")</f>
        <v>45680824.969999999</v>
      </c>
      <c r="G1468" s="2">
        <f>IFERROR([1]!EM_S_QSTM07_IS($C1468,"61",G$2,"1"),"")</f>
        <v>36078058.979999997</v>
      </c>
      <c r="H1468" s="2">
        <f>IFERROR([1]!EM_S_QSTM07_IS($C1468,"61",H$2,"1"),"")</f>
        <v>41899544.609999999</v>
      </c>
      <c r="I1468" s="2">
        <f>IFERROR([1]!EM_S_QSTM07_IS($C1468,"61",I$2,"1"),"")</f>
        <v>39136449.130000003</v>
      </c>
      <c r="J1468" s="2">
        <f>IFERROR([1]!EM_S_QSTM07_IS($C1468,"61",J$2,"1"),"")</f>
        <v>40716104.479999997</v>
      </c>
      <c r="M1468" s="2">
        <f>IFERROR([1]!EM_S_QSTM07_IS($C1468,"61",L$2,"1"),"")</f>
        <v>0</v>
      </c>
      <c r="N1468" s="2">
        <f>[1]!EM_S_PERFORMANCEEXPRESS_QNETPROFIT(C1468,L$2)</f>
        <v>0</v>
      </c>
      <c r="O1468" s="2">
        <f>[1]!EM_S_PROFITNOTICE_FORECASTT(C1468,L$2)</f>
        <v>0</v>
      </c>
      <c r="P1468" s="2">
        <f>[1]!EM_S_PROFITNOTICE_FORECASTL(C1468,L$2)</f>
        <v>0</v>
      </c>
      <c r="Q1468">
        <f>[1]!EM_S_PROFITNOTICE_ABSTRACT(C1468,L$2)</f>
        <v>0</v>
      </c>
      <c r="R1468" s="2">
        <f t="shared" si="154"/>
        <v>0</v>
      </c>
      <c r="S1468" s="2" t="str">
        <f t="shared" si="155"/>
        <v/>
      </c>
      <c r="T1468" s="9" t="str">
        <f t="shared" si="156"/>
        <v/>
      </c>
      <c r="U1468">
        <f>IF([1]!EM_S_MAJASSRES_NUM(C1468,"2014-12-30","2016-12-30")&gt;0,1,0)</f>
        <v>0</v>
      </c>
      <c r="V1468" t="str">
        <f t="shared" si="157"/>
        <v/>
      </c>
      <c r="W1468" s="9" t="str">
        <f t="shared" si="158"/>
        <v/>
      </c>
      <c r="X1468" t="str">
        <f t="shared" si="159"/>
        <v/>
      </c>
    </row>
    <row r="1469" spans="2:24" x14ac:dyDescent="0.25">
      <c r="B1469" t="str">
        <f t="shared" si="160"/>
        <v/>
      </c>
      <c r="C1469" s="1" t="s">
        <v>2932</v>
      </c>
      <c r="D1469" s="1" t="s">
        <v>2933</v>
      </c>
      <c r="F1469" s="2">
        <f>IFERROR([1]!EM_S_QSTM07_IS($C1469,"61",F$2,"1"),"")</f>
        <v>5528548.5999999996</v>
      </c>
      <c r="G1469" s="2">
        <f>IFERROR([1]!EM_S_QSTM07_IS($C1469,"61",G$2,"1"),"")</f>
        <v>3539497.22</v>
      </c>
      <c r="H1469" s="2">
        <f>IFERROR([1]!EM_S_QSTM07_IS($C1469,"61",H$2,"1"),"")</f>
        <v>5214577.28</v>
      </c>
      <c r="I1469" s="2">
        <f>IFERROR([1]!EM_S_QSTM07_IS($C1469,"61",I$2,"1"),"")</f>
        <v>15314281.26</v>
      </c>
      <c r="J1469" s="2">
        <f>IFERROR([1]!EM_S_QSTM07_IS($C1469,"61",J$2,"1"),"")</f>
        <v>8484035.3900000006</v>
      </c>
      <c r="M1469" s="2">
        <f>IFERROR([1]!EM_S_QSTM07_IS($C1469,"61",L$2,"1"),"")</f>
        <v>0</v>
      </c>
      <c r="N1469" s="2">
        <f>[1]!EM_S_PERFORMANCEEXPRESS_QNETPROFIT(C1469,L$2)</f>
        <v>0</v>
      </c>
      <c r="O1469" s="2">
        <f>[1]!EM_S_PROFITNOTICE_FORECASTT(C1469,L$2)</f>
        <v>0</v>
      </c>
      <c r="P1469" s="2">
        <f>[1]!EM_S_PROFITNOTICE_FORECASTL(C1469,L$2)</f>
        <v>0</v>
      </c>
      <c r="Q1469">
        <f>[1]!EM_S_PROFITNOTICE_ABSTRACT(C1469,L$2)</f>
        <v>0</v>
      </c>
      <c r="R1469" s="2">
        <f t="shared" si="154"/>
        <v>0</v>
      </c>
      <c r="S1469" s="2" t="str">
        <f t="shared" si="155"/>
        <v/>
      </c>
      <c r="T1469" s="9" t="str">
        <f t="shared" si="156"/>
        <v/>
      </c>
      <c r="U1469">
        <f>IF([1]!EM_S_MAJASSRES_NUM(C1469,"2014-12-30","2016-12-30")&gt;0,1,0)</f>
        <v>0</v>
      </c>
      <c r="V1469" t="str">
        <f t="shared" si="157"/>
        <v/>
      </c>
      <c r="W1469" s="9" t="str">
        <f t="shared" si="158"/>
        <v/>
      </c>
      <c r="X1469" t="str">
        <f t="shared" si="159"/>
        <v/>
      </c>
    </row>
    <row r="1470" spans="2:24" x14ac:dyDescent="0.25">
      <c r="B1470" t="str">
        <f t="shared" si="160"/>
        <v/>
      </c>
      <c r="C1470" s="1" t="s">
        <v>2934</v>
      </c>
      <c r="D1470" s="1" t="s">
        <v>2935</v>
      </c>
      <c r="F1470" s="2">
        <f>IFERROR([1]!EM_S_QSTM07_IS($C1470,"61",F$2,"1"),"")</f>
        <v>30340658.579999998</v>
      </c>
      <c r="G1470" s="2">
        <f>IFERROR([1]!EM_S_QSTM07_IS($C1470,"61",G$2,"1"),"")</f>
        <v>28691003.100000001</v>
      </c>
      <c r="H1470" s="2">
        <f>IFERROR([1]!EM_S_QSTM07_IS($C1470,"61",H$2,"1"),"")</f>
        <v>15283687.41</v>
      </c>
      <c r="I1470" s="2">
        <f>IFERROR([1]!EM_S_QSTM07_IS($C1470,"61",I$2,"1"),"")</f>
        <v>2078386.5700000101</v>
      </c>
      <c r="J1470" s="2">
        <f>IFERROR([1]!EM_S_QSTM07_IS($C1470,"61",J$2,"1"),"")</f>
        <v>32176717.649999999</v>
      </c>
      <c r="M1470" s="2">
        <f>IFERROR([1]!EM_S_QSTM07_IS($C1470,"61",L$2,"1"),"")</f>
        <v>0</v>
      </c>
      <c r="N1470" s="2">
        <f>[1]!EM_S_PERFORMANCEEXPRESS_QNETPROFIT(C1470,L$2)</f>
        <v>0</v>
      </c>
      <c r="O1470" s="2">
        <f>[1]!EM_S_PROFITNOTICE_FORECASTT(C1470,L$2)</f>
        <v>0</v>
      </c>
      <c r="P1470" s="2">
        <f>[1]!EM_S_PROFITNOTICE_FORECASTL(C1470,L$2)</f>
        <v>0</v>
      </c>
      <c r="Q1470">
        <f>[1]!EM_S_PROFITNOTICE_ABSTRACT(C1470,L$2)</f>
        <v>0</v>
      </c>
      <c r="R1470" s="2">
        <f t="shared" si="154"/>
        <v>0</v>
      </c>
      <c r="S1470" s="2" t="str">
        <f t="shared" si="155"/>
        <v/>
      </c>
      <c r="T1470" s="9" t="str">
        <f t="shared" si="156"/>
        <v/>
      </c>
      <c r="U1470">
        <f>IF([1]!EM_S_MAJASSRES_NUM(C1470,"2014-12-30","2016-12-30")&gt;0,1,0)</f>
        <v>0</v>
      </c>
      <c r="V1470" t="str">
        <f t="shared" si="157"/>
        <v/>
      </c>
      <c r="W1470" s="9" t="str">
        <f t="shared" si="158"/>
        <v/>
      </c>
      <c r="X1470" t="str">
        <f t="shared" si="159"/>
        <v/>
      </c>
    </row>
    <row r="1471" spans="2:24" x14ac:dyDescent="0.25">
      <c r="B1471" t="str">
        <f t="shared" si="160"/>
        <v/>
      </c>
      <c r="C1471" s="1" t="s">
        <v>2936</v>
      </c>
      <c r="D1471" s="1" t="s">
        <v>2937</v>
      </c>
      <c r="F1471" s="2">
        <f>IFERROR([1]!EM_S_QSTM07_IS($C1471,"61",F$2,"1"),"")</f>
        <v>16765476.09</v>
      </c>
      <c r="G1471" s="2">
        <f>IFERROR([1]!EM_S_QSTM07_IS($C1471,"61",G$2,"1"),"")</f>
        <v>34251463.700000003</v>
      </c>
      <c r="H1471" s="2">
        <f>IFERROR([1]!EM_S_QSTM07_IS($C1471,"61",H$2,"1"),"")</f>
        <v>23189153.52</v>
      </c>
      <c r="I1471" s="2">
        <f>IFERROR([1]!EM_S_QSTM07_IS($C1471,"61",I$2,"1"),"")</f>
        <v>11327737.609999999</v>
      </c>
      <c r="J1471" s="2">
        <f>IFERROR([1]!EM_S_QSTM07_IS($C1471,"61",J$2,"1"),"")</f>
        <v>18720436.800000001</v>
      </c>
      <c r="M1471" s="2">
        <f>IFERROR([1]!EM_S_QSTM07_IS($C1471,"61",L$2,"1"),"")</f>
        <v>0</v>
      </c>
      <c r="N1471" s="2">
        <f>[1]!EM_S_PERFORMANCEEXPRESS_QNETPROFIT(C1471,L$2)</f>
        <v>0</v>
      </c>
      <c r="O1471" s="2">
        <f>[1]!EM_S_PROFITNOTICE_FORECASTT(C1471,L$2)</f>
        <v>0</v>
      </c>
      <c r="P1471" s="2">
        <f>[1]!EM_S_PROFITNOTICE_FORECASTL(C1471,L$2)</f>
        <v>0</v>
      </c>
      <c r="Q1471">
        <f>[1]!EM_S_PROFITNOTICE_ABSTRACT(C1471,L$2)</f>
        <v>0</v>
      </c>
      <c r="R1471" s="2">
        <f t="shared" si="154"/>
        <v>0</v>
      </c>
      <c r="S1471" s="2" t="str">
        <f t="shared" si="155"/>
        <v/>
      </c>
      <c r="T1471" s="9" t="str">
        <f t="shared" si="156"/>
        <v/>
      </c>
      <c r="U1471">
        <f>IF([1]!EM_S_MAJASSRES_NUM(C1471,"2014-12-30","2016-12-30")&gt;0,1,0)</f>
        <v>0</v>
      </c>
      <c r="V1471" t="str">
        <f t="shared" si="157"/>
        <v/>
      </c>
      <c r="W1471" s="9" t="str">
        <f t="shared" si="158"/>
        <v/>
      </c>
      <c r="X1471" t="str">
        <f t="shared" si="159"/>
        <v/>
      </c>
    </row>
    <row r="1472" spans="2:24" x14ac:dyDescent="0.25">
      <c r="B1472" t="str">
        <f t="shared" si="160"/>
        <v/>
      </c>
      <c r="C1472" s="1" t="s">
        <v>2938</v>
      </c>
      <c r="D1472" s="1" t="s">
        <v>2939</v>
      </c>
      <c r="F1472" s="2">
        <f>IFERROR([1]!EM_S_QSTM07_IS($C1472,"61",F$2,"1"),"")</f>
        <v>210345462.03</v>
      </c>
      <c r="G1472" s="2">
        <f>IFERROR([1]!EM_S_QSTM07_IS($C1472,"61",G$2,"1"),"")</f>
        <v>293755004.44999999</v>
      </c>
      <c r="H1472" s="2">
        <f>IFERROR([1]!EM_S_QSTM07_IS($C1472,"61",H$2,"1"),"")</f>
        <v>109391424.94</v>
      </c>
      <c r="I1472" s="2">
        <f>IFERROR([1]!EM_S_QSTM07_IS($C1472,"61",I$2,"1"),"")</f>
        <v>273444073.55000001</v>
      </c>
      <c r="J1472" s="2">
        <f>IFERROR([1]!EM_S_QSTM07_IS($C1472,"61",J$2,"1"),"")</f>
        <v>151491244.28</v>
      </c>
      <c r="M1472" s="2">
        <f>IFERROR([1]!EM_S_QSTM07_IS($C1472,"61",L$2,"1"),"")</f>
        <v>0</v>
      </c>
      <c r="N1472" s="2">
        <f>[1]!EM_S_PERFORMANCEEXPRESS_QNETPROFIT(C1472,L$2)</f>
        <v>0</v>
      </c>
      <c r="O1472" s="2">
        <f>[1]!EM_S_PROFITNOTICE_FORECASTT(C1472,L$2)</f>
        <v>0</v>
      </c>
      <c r="P1472" s="2">
        <f>[1]!EM_S_PROFITNOTICE_FORECASTL(C1472,L$2)</f>
        <v>0</v>
      </c>
      <c r="Q1472">
        <f>[1]!EM_S_PROFITNOTICE_ABSTRACT(C1472,L$2)</f>
        <v>0</v>
      </c>
      <c r="R1472" s="2">
        <f t="shared" si="154"/>
        <v>0</v>
      </c>
      <c r="S1472" s="2" t="str">
        <f t="shared" si="155"/>
        <v/>
      </c>
      <c r="T1472" s="9" t="str">
        <f t="shared" si="156"/>
        <v/>
      </c>
      <c r="U1472">
        <f>IF([1]!EM_S_MAJASSRES_NUM(C1472,"2014-12-30","2016-12-30")&gt;0,1,0)</f>
        <v>1</v>
      </c>
      <c r="V1472" t="str">
        <f t="shared" si="157"/>
        <v/>
      </c>
      <c r="W1472" s="9" t="str">
        <f t="shared" si="158"/>
        <v/>
      </c>
      <c r="X1472" t="str">
        <f t="shared" si="159"/>
        <v/>
      </c>
    </row>
    <row r="1473" spans="2:24" x14ac:dyDescent="0.25">
      <c r="B1473">
        <f t="shared" si="160"/>
        <v>277</v>
      </c>
      <c r="C1473" s="1" t="s">
        <v>2940</v>
      </c>
      <c r="D1473" s="1" t="s">
        <v>2941</v>
      </c>
      <c r="F1473" s="2">
        <f>IFERROR([1]!EM_S_QSTM07_IS($C1473,"61",F$2,"1"),"")</f>
        <v>100430378.66</v>
      </c>
      <c r="G1473" s="2">
        <f>IFERROR([1]!EM_S_QSTM07_IS($C1473,"61",G$2,"1"),"")</f>
        <v>78797211.920000002</v>
      </c>
      <c r="H1473" s="2">
        <f>IFERROR([1]!EM_S_QSTM07_IS($C1473,"61",H$2,"1"),"")</f>
        <v>58201862.380000003</v>
      </c>
      <c r="I1473" s="2">
        <f>IFERROR([1]!EM_S_QSTM07_IS($C1473,"61",I$2,"1"),"")</f>
        <v>76060125.980000004</v>
      </c>
      <c r="J1473" s="2">
        <f>IFERROR([1]!EM_S_QSTM07_IS($C1473,"61",J$2,"1"),"")</f>
        <v>84788525.159999996</v>
      </c>
      <c r="M1473" s="2">
        <f>IFERROR([1]!EM_S_QSTM07_IS($C1473,"61",L$2,"1"),"")</f>
        <v>0</v>
      </c>
      <c r="N1473" s="2">
        <f>[1]!EM_S_PERFORMANCEEXPRESS_QNETPROFIT(C1473,L$2)</f>
        <v>0</v>
      </c>
      <c r="O1473" s="2">
        <f>[1]!EM_S_PROFITNOTICE_FORECASTT(C1473,L$2)</f>
        <v>358789700</v>
      </c>
      <c r="P1473" s="2">
        <f>[1]!EM_S_PROFITNOTICE_FORECASTL(C1473,L$2)</f>
        <v>331190500</v>
      </c>
      <c r="Q1473" t="str">
        <f>[1]!EM_S_PROFITNOTICE_ABSTRACT(C1473,L$2)</f>
        <v>预计2016年1-12月归属于上市公司股东的净利润33,119.05万元-35,878.97万元,比上年同期增长20%-30%</v>
      </c>
      <c r="R1473" s="2">
        <f t="shared" si="154"/>
        <v>344990100</v>
      </c>
      <c r="S1473" s="2">
        <f t="shared" si="155"/>
        <v>107560647.04000002</v>
      </c>
      <c r="T1473" s="9">
        <f t="shared" si="156"/>
        <v>0.41415289094160945</v>
      </c>
      <c r="U1473">
        <f>IF([1]!EM_S_MAJASSRES_NUM(C1473,"2014-12-30","2016-12-30")&gt;0,1,0)</f>
        <v>0</v>
      </c>
      <c r="V1473">
        <f t="shared" si="157"/>
        <v>435</v>
      </c>
      <c r="W1473" s="9">
        <f t="shared" si="158"/>
        <v>0.41415289094160945</v>
      </c>
      <c r="X1473">
        <f t="shared" si="159"/>
        <v>277</v>
      </c>
    </row>
    <row r="1474" spans="2:24" x14ac:dyDescent="0.25">
      <c r="B1474" t="str">
        <f t="shared" si="160"/>
        <v/>
      </c>
      <c r="C1474" s="1" t="s">
        <v>2942</v>
      </c>
      <c r="D1474" s="1" t="s">
        <v>2943</v>
      </c>
      <c r="F1474" s="2">
        <f>IFERROR([1]!EM_S_QSTM07_IS($C1474,"61",F$2,"1"),"")</f>
        <v>14212911.539999999</v>
      </c>
      <c r="G1474" s="2">
        <f>IFERROR([1]!EM_S_QSTM07_IS($C1474,"61",G$2,"1"),"")</f>
        <v>14416930.15</v>
      </c>
      <c r="H1474" s="2">
        <f>IFERROR([1]!EM_S_QSTM07_IS($C1474,"61",H$2,"1"),"")</f>
        <v>7617404.75</v>
      </c>
      <c r="I1474" s="2">
        <f>IFERROR([1]!EM_S_QSTM07_IS($C1474,"61",I$2,"1"),"")</f>
        <v>10713578.84</v>
      </c>
      <c r="J1474" s="2">
        <f>IFERROR([1]!EM_S_QSTM07_IS($C1474,"61",J$2,"1"),"")</f>
        <v>9340231.8300000001</v>
      </c>
      <c r="M1474" s="2">
        <f>IFERROR([1]!EM_S_QSTM07_IS($C1474,"61",L$2,"1"),"")</f>
        <v>0</v>
      </c>
      <c r="N1474" s="2">
        <f>[1]!EM_S_PERFORMANCEEXPRESS_QNETPROFIT(C1474,L$2)</f>
        <v>0</v>
      </c>
      <c r="O1474" s="2">
        <f>[1]!EM_S_PROFITNOTICE_FORECASTT(C1474,L$2)</f>
        <v>0</v>
      </c>
      <c r="P1474" s="2">
        <f>[1]!EM_S_PROFITNOTICE_FORECASTL(C1474,L$2)</f>
        <v>0</v>
      </c>
      <c r="Q1474" t="str">
        <f>[1]!EM_S_PROFITNOTICE_ABSTRACT(C1474,L$2)</f>
        <v>预计2016年1-12月归属于上市公司股东的净利润将会大幅上升</v>
      </c>
      <c r="R1474" s="2">
        <f t="shared" si="154"/>
        <v>0</v>
      </c>
      <c r="S1474" s="2" t="str">
        <f t="shared" si="155"/>
        <v/>
      </c>
      <c r="T1474" s="9" t="str">
        <f t="shared" si="156"/>
        <v/>
      </c>
      <c r="U1474">
        <f>IF([1]!EM_S_MAJASSRES_NUM(C1474,"2014-12-30","2016-12-30")&gt;0,1,0)</f>
        <v>1</v>
      </c>
      <c r="V1474" t="str">
        <f t="shared" si="157"/>
        <v/>
      </c>
      <c r="W1474" s="9" t="str">
        <f t="shared" si="158"/>
        <v/>
      </c>
      <c r="X1474" t="str">
        <f t="shared" si="159"/>
        <v/>
      </c>
    </row>
    <row r="1475" spans="2:24" x14ac:dyDescent="0.25">
      <c r="B1475" t="str">
        <f t="shared" si="160"/>
        <v/>
      </c>
      <c r="C1475" s="1" t="s">
        <v>2944</v>
      </c>
      <c r="D1475" s="1" t="s">
        <v>2945</v>
      </c>
      <c r="F1475" s="2">
        <f>IFERROR([1]!EM_S_QSTM07_IS($C1475,"61",F$2,"1"),"")</f>
        <v>33237835.170000002</v>
      </c>
      <c r="G1475" s="2">
        <f>IFERROR([1]!EM_S_QSTM07_IS($C1475,"61",G$2,"1"),"")</f>
        <v>71096116.140000001</v>
      </c>
      <c r="H1475" s="2">
        <f>IFERROR([1]!EM_S_QSTM07_IS($C1475,"61",H$2,"1"),"")</f>
        <v>11988257.25</v>
      </c>
      <c r="I1475" s="2">
        <f>IFERROR([1]!EM_S_QSTM07_IS($C1475,"61",I$2,"1"),"")</f>
        <v>35239991.939999998</v>
      </c>
      <c r="J1475" s="2">
        <f>IFERROR([1]!EM_S_QSTM07_IS($C1475,"61",J$2,"1"),"")</f>
        <v>27643650.670000002</v>
      </c>
      <c r="M1475" s="2">
        <f>IFERROR([1]!EM_S_QSTM07_IS($C1475,"61",L$2,"1"),"")</f>
        <v>0</v>
      </c>
      <c r="N1475" s="2">
        <f>[1]!EM_S_PERFORMANCEEXPRESS_QNETPROFIT(C1475,L$2)</f>
        <v>0</v>
      </c>
      <c r="O1475" s="2">
        <f>[1]!EM_S_PROFITNOTICE_FORECASTT(C1475,L$2)</f>
        <v>0</v>
      </c>
      <c r="P1475" s="2">
        <f>[1]!EM_S_PROFITNOTICE_FORECASTL(C1475,L$2)</f>
        <v>0</v>
      </c>
      <c r="Q1475">
        <f>[1]!EM_S_PROFITNOTICE_ABSTRACT(C1475,L$2)</f>
        <v>0</v>
      </c>
      <c r="R1475" s="2">
        <f t="shared" ref="R1475:R1538" si="161">AVERAGE(O1475:P1475)</f>
        <v>0</v>
      </c>
      <c r="S1475" s="2" t="str">
        <f t="shared" ref="S1475:S1538" si="162">IF(R1475&gt;0,R1475-SUM(F1475:H1475),"")</f>
        <v/>
      </c>
      <c r="T1475" s="9" t="str">
        <f t="shared" ref="T1475:T1538" si="163">IFERROR(IF(S1475&lt;&gt;0,(S1475-I1475)/ABS(I1475),""),"")</f>
        <v/>
      </c>
      <c r="U1475">
        <f>IF([1]!EM_S_MAJASSRES_NUM(C1475,"2014-12-30","2016-12-30")&gt;0,1,0)</f>
        <v>0</v>
      </c>
      <c r="V1475" t="str">
        <f t="shared" ref="V1475:V1538" si="164">IFERROR(IF(AND(U1475=0,I1475&gt;$W$1),IFERROR(RANK(T1475,T$3:T$5000,0),""),""),"")</f>
        <v/>
      </c>
      <c r="W1475" s="9" t="str">
        <f t="shared" ref="W1475:W1538" si="165">IF(AND(U1475=0,ABS(I1475)&gt;$W$1),T1475,"")</f>
        <v/>
      </c>
      <c r="X1475" t="str">
        <f t="shared" ref="X1475:X1538" si="166">IFERROR(RANK(W1475,$W$3:$W$5000),"")</f>
        <v/>
      </c>
    </row>
    <row r="1476" spans="2:24" x14ac:dyDescent="0.25">
      <c r="B1476" t="str">
        <f t="shared" ref="B1476:B1539" si="167">IFERROR(RANK(W1476,$W$3:$W$5000),"")</f>
        <v/>
      </c>
      <c r="C1476" s="1" t="s">
        <v>2946</v>
      </c>
      <c r="D1476" s="1" t="s">
        <v>2947</v>
      </c>
      <c r="F1476" s="2">
        <f>IFERROR([1]!EM_S_QSTM07_IS($C1476,"61",F$2,"1"),"")</f>
        <v>21593020.25</v>
      </c>
      <c r="G1476" s="2">
        <f>IFERROR([1]!EM_S_QSTM07_IS($C1476,"61",G$2,"1"),"")</f>
        <v>50190930.039999999</v>
      </c>
      <c r="H1476" s="2">
        <f>IFERROR([1]!EM_S_QSTM07_IS($C1476,"61",H$2,"1"),"")</f>
        <v>7030447.5199999996</v>
      </c>
      <c r="I1476" s="2">
        <f>IFERROR([1]!EM_S_QSTM07_IS($C1476,"61",I$2,"1"),"")</f>
        <v>35000735.420000002</v>
      </c>
      <c r="J1476" s="2">
        <f>IFERROR([1]!EM_S_QSTM07_IS($C1476,"61",J$2,"1"),"")</f>
        <v>46346348.200000003</v>
      </c>
      <c r="M1476" s="2">
        <f>IFERROR([1]!EM_S_QSTM07_IS($C1476,"61",L$2,"1"),"")</f>
        <v>0</v>
      </c>
      <c r="N1476" s="2">
        <f>[1]!EM_S_PERFORMANCEEXPRESS_QNETPROFIT(C1476,L$2)</f>
        <v>0</v>
      </c>
      <c r="O1476" s="2">
        <f>[1]!EM_S_PROFITNOTICE_FORECASTT(C1476,L$2)</f>
        <v>0</v>
      </c>
      <c r="P1476" s="2">
        <f>[1]!EM_S_PROFITNOTICE_FORECASTL(C1476,L$2)</f>
        <v>0</v>
      </c>
      <c r="Q1476">
        <f>[1]!EM_S_PROFITNOTICE_ABSTRACT(C1476,L$2)</f>
        <v>0</v>
      </c>
      <c r="R1476" s="2">
        <f t="shared" si="161"/>
        <v>0</v>
      </c>
      <c r="S1476" s="2" t="str">
        <f t="shared" si="162"/>
        <v/>
      </c>
      <c r="T1476" s="9" t="str">
        <f t="shared" si="163"/>
        <v/>
      </c>
      <c r="U1476">
        <f>IF([1]!EM_S_MAJASSRES_NUM(C1476,"2014-12-30","2016-12-30")&gt;0,1,0)</f>
        <v>0</v>
      </c>
      <c r="V1476" t="str">
        <f t="shared" si="164"/>
        <v/>
      </c>
      <c r="W1476" s="9" t="str">
        <f t="shared" si="165"/>
        <v/>
      </c>
      <c r="X1476" t="str">
        <f t="shared" si="166"/>
        <v/>
      </c>
    </row>
    <row r="1477" spans="2:24" x14ac:dyDescent="0.25">
      <c r="B1477" t="str">
        <f t="shared" si="167"/>
        <v/>
      </c>
      <c r="C1477" s="1" t="s">
        <v>2948</v>
      </c>
      <c r="D1477" s="1" t="s">
        <v>2949</v>
      </c>
      <c r="F1477" s="2">
        <f>IFERROR([1]!EM_S_QSTM07_IS($C1477,"61",F$2,"1"),"")</f>
        <v>22614433.899999999</v>
      </c>
      <c r="G1477" s="2">
        <f>IFERROR([1]!EM_S_QSTM07_IS($C1477,"61",G$2,"1"),"")</f>
        <v>22358232.73</v>
      </c>
      <c r="H1477" s="2">
        <f>IFERROR([1]!EM_S_QSTM07_IS($C1477,"61",H$2,"1"),"")</f>
        <v>1052120.44</v>
      </c>
      <c r="I1477" s="2">
        <f>IFERROR([1]!EM_S_QSTM07_IS($C1477,"61",I$2,"1"),"")</f>
        <v>97572238.769999996</v>
      </c>
      <c r="J1477" s="2">
        <f>IFERROR([1]!EM_S_QSTM07_IS($C1477,"61",J$2,"1"),"")</f>
        <v>16634242.699999999</v>
      </c>
      <c r="M1477" s="2">
        <f>IFERROR([1]!EM_S_QSTM07_IS($C1477,"61",L$2,"1"),"")</f>
        <v>0</v>
      </c>
      <c r="N1477" s="2">
        <f>[1]!EM_S_PERFORMANCEEXPRESS_QNETPROFIT(C1477,L$2)</f>
        <v>0</v>
      </c>
      <c r="O1477" s="2">
        <f>[1]!EM_S_PROFITNOTICE_FORECASTT(C1477,L$2)</f>
        <v>0</v>
      </c>
      <c r="P1477" s="2">
        <f>[1]!EM_S_PROFITNOTICE_FORECASTL(C1477,L$2)</f>
        <v>0</v>
      </c>
      <c r="Q1477">
        <f>[1]!EM_S_PROFITNOTICE_ABSTRACT(C1477,L$2)</f>
        <v>0</v>
      </c>
      <c r="R1477" s="2">
        <f t="shared" si="161"/>
        <v>0</v>
      </c>
      <c r="S1477" s="2" t="str">
        <f t="shared" si="162"/>
        <v/>
      </c>
      <c r="T1477" s="9" t="str">
        <f t="shared" si="163"/>
        <v/>
      </c>
      <c r="U1477">
        <f>IF([1]!EM_S_MAJASSRES_NUM(C1477,"2014-12-30","2016-12-30")&gt;0,1,0)</f>
        <v>1</v>
      </c>
      <c r="V1477" t="str">
        <f t="shared" si="164"/>
        <v/>
      </c>
      <c r="W1477" s="9" t="str">
        <f t="shared" si="165"/>
        <v/>
      </c>
      <c r="X1477" t="str">
        <f t="shared" si="166"/>
        <v/>
      </c>
    </row>
    <row r="1478" spans="2:24" x14ac:dyDescent="0.25">
      <c r="B1478" t="str">
        <f t="shared" si="167"/>
        <v/>
      </c>
      <c r="C1478" s="1" t="s">
        <v>2950</v>
      </c>
      <c r="D1478" s="1" t="s">
        <v>2951</v>
      </c>
      <c r="F1478" s="2">
        <f>IFERROR([1]!EM_S_QSTM07_IS($C1478,"61",F$2,"1"),"")</f>
        <v>-29913190.699999999</v>
      </c>
      <c r="G1478" s="2">
        <f>IFERROR([1]!EM_S_QSTM07_IS($C1478,"61",G$2,"1"),"")</f>
        <v>9148444.5899999999</v>
      </c>
      <c r="H1478" s="2">
        <f>IFERROR([1]!EM_S_QSTM07_IS($C1478,"61",H$2,"1"),"")</f>
        <v>-3949067.18</v>
      </c>
      <c r="I1478" s="2">
        <f>IFERROR([1]!EM_S_QSTM07_IS($C1478,"61",I$2,"1"),"")</f>
        <v>3021796.05</v>
      </c>
      <c r="J1478" s="2">
        <f>IFERROR([1]!EM_S_QSTM07_IS($C1478,"61",J$2,"1"),"")</f>
        <v>3867825.06</v>
      </c>
      <c r="M1478" s="2">
        <f>IFERROR([1]!EM_S_QSTM07_IS($C1478,"61",L$2,"1"),"")</f>
        <v>0</v>
      </c>
      <c r="N1478" s="2">
        <f>[1]!EM_S_PERFORMANCEEXPRESS_QNETPROFIT(C1478,L$2)</f>
        <v>0</v>
      </c>
      <c r="O1478" s="2">
        <f>[1]!EM_S_PROFITNOTICE_FORECASTT(C1478,L$2)</f>
        <v>0</v>
      </c>
      <c r="P1478" s="2">
        <f>[1]!EM_S_PROFITNOTICE_FORECASTL(C1478,L$2)</f>
        <v>0</v>
      </c>
      <c r="Q1478">
        <f>[1]!EM_S_PROFITNOTICE_ABSTRACT(C1478,L$2)</f>
        <v>0</v>
      </c>
      <c r="R1478" s="2">
        <f t="shared" si="161"/>
        <v>0</v>
      </c>
      <c r="S1478" s="2" t="str">
        <f t="shared" si="162"/>
        <v/>
      </c>
      <c r="T1478" s="9" t="str">
        <f t="shared" si="163"/>
        <v/>
      </c>
      <c r="U1478">
        <f>IF([1]!EM_S_MAJASSRES_NUM(C1478,"2014-12-30","2016-12-30")&gt;0,1,0)</f>
        <v>0</v>
      </c>
      <c r="V1478" t="str">
        <f t="shared" si="164"/>
        <v/>
      </c>
      <c r="W1478" s="9" t="str">
        <f t="shared" si="165"/>
        <v/>
      </c>
      <c r="X1478" t="str">
        <f t="shared" si="166"/>
        <v/>
      </c>
    </row>
    <row r="1479" spans="2:24" x14ac:dyDescent="0.25">
      <c r="B1479" t="str">
        <f t="shared" si="167"/>
        <v/>
      </c>
      <c r="C1479" s="1" t="s">
        <v>2952</v>
      </c>
      <c r="D1479" s="1" t="s">
        <v>2953</v>
      </c>
      <c r="F1479" s="2">
        <f>IFERROR([1]!EM_S_QSTM07_IS($C1479,"61",F$2,"1"),"")</f>
        <v>25768554.399999999</v>
      </c>
      <c r="G1479" s="2">
        <f>IFERROR([1]!EM_S_QSTM07_IS($C1479,"61",G$2,"1"),"")</f>
        <v>26264327.960000001</v>
      </c>
      <c r="H1479" s="2">
        <f>IFERROR([1]!EM_S_QSTM07_IS($C1479,"61",H$2,"1"),"")</f>
        <v>20128055.370000001</v>
      </c>
      <c r="I1479" s="2">
        <f>IFERROR([1]!EM_S_QSTM07_IS($C1479,"61",I$2,"1"),"")</f>
        <v>43111931.859999999</v>
      </c>
      <c r="J1479" s="2">
        <f>IFERROR([1]!EM_S_QSTM07_IS($C1479,"61",J$2,"1"),"")</f>
        <v>31891706.280000001</v>
      </c>
      <c r="M1479" s="2">
        <f>IFERROR([1]!EM_S_QSTM07_IS($C1479,"61",L$2,"1"),"")</f>
        <v>0</v>
      </c>
      <c r="N1479" s="2">
        <f>[1]!EM_S_PERFORMANCEEXPRESS_QNETPROFIT(C1479,L$2)</f>
        <v>0</v>
      </c>
      <c r="O1479" s="2">
        <f>[1]!EM_S_PROFITNOTICE_FORECASTT(C1479,L$2)</f>
        <v>0</v>
      </c>
      <c r="P1479" s="2">
        <f>[1]!EM_S_PROFITNOTICE_FORECASTL(C1479,L$2)</f>
        <v>0</v>
      </c>
      <c r="Q1479">
        <f>[1]!EM_S_PROFITNOTICE_ABSTRACT(C1479,L$2)</f>
        <v>0</v>
      </c>
      <c r="R1479" s="2">
        <f t="shared" si="161"/>
        <v>0</v>
      </c>
      <c r="S1479" s="2" t="str">
        <f t="shared" si="162"/>
        <v/>
      </c>
      <c r="T1479" s="9" t="str">
        <f t="shared" si="163"/>
        <v/>
      </c>
      <c r="U1479">
        <f>IF([1]!EM_S_MAJASSRES_NUM(C1479,"2014-12-30","2016-12-30")&gt;0,1,0)</f>
        <v>0</v>
      </c>
      <c r="V1479" t="str">
        <f t="shared" si="164"/>
        <v/>
      </c>
      <c r="W1479" s="9" t="str">
        <f t="shared" si="165"/>
        <v/>
      </c>
      <c r="X1479" t="str">
        <f t="shared" si="166"/>
        <v/>
      </c>
    </row>
    <row r="1480" spans="2:24" x14ac:dyDescent="0.25">
      <c r="B1480" t="str">
        <f t="shared" si="167"/>
        <v/>
      </c>
      <c r="C1480" s="1" t="s">
        <v>2954</v>
      </c>
      <c r="D1480" s="1" t="s">
        <v>2955</v>
      </c>
      <c r="F1480" s="2">
        <f>IFERROR([1]!EM_S_QSTM07_IS($C1480,"61",F$2,"1"),"")</f>
        <v>4172944.3</v>
      </c>
      <c r="G1480" s="2">
        <f>IFERROR([1]!EM_S_QSTM07_IS($C1480,"61",G$2,"1"),"")</f>
        <v>1262407.32</v>
      </c>
      <c r="H1480" s="2">
        <f>IFERROR([1]!EM_S_QSTM07_IS($C1480,"61",H$2,"1"),"")</f>
        <v>4845155.21</v>
      </c>
      <c r="I1480" s="2">
        <f>IFERROR([1]!EM_S_QSTM07_IS($C1480,"61",I$2,"1"),"")</f>
        <v>-30345296.850000001</v>
      </c>
      <c r="J1480" s="2">
        <f>IFERROR([1]!EM_S_QSTM07_IS($C1480,"61",J$2,"1"),"")</f>
        <v>-11922348.949999999</v>
      </c>
      <c r="M1480" s="2">
        <f>IFERROR([1]!EM_S_QSTM07_IS($C1480,"61",L$2,"1"),"")</f>
        <v>0</v>
      </c>
      <c r="N1480" s="2">
        <f>[1]!EM_S_PERFORMANCEEXPRESS_QNETPROFIT(C1480,L$2)</f>
        <v>0</v>
      </c>
      <c r="O1480" s="2">
        <f>[1]!EM_S_PROFITNOTICE_FORECASTT(C1480,L$2)</f>
        <v>0</v>
      </c>
      <c r="P1480" s="2">
        <f>[1]!EM_S_PROFITNOTICE_FORECASTL(C1480,L$2)</f>
        <v>0</v>
      </c>
      <c r="Q1480">
        <f>[1]!EM_S_PROFITNOTICE_ABSTRACT(C1480,L$2)</f>
        <v>0</v>
      </c>
      <c r="R1480" s="2">
        <f t="shared" si="161"/>
        <v>0</v>
      </c>
      <c r="S1480" s="2" t="str">
        <f t="shared" si="162"/>
        <v/>
      </c>
      <c r="T1480" s="9" t="str">
        <f t="shared" si="163"/>
        <v/>
      </c>
      <c r="U1480">
        <f>IF([1]!EM_S_MAJASSRES_NUM(C1480,"2014-12-30","2016-12-30")&gt;0,1,0)</f>
        <v>0</v>
      </c>
      <c r="V1480" t="str">
        <f t="shared" si="164"/>
        <v/>
      </c>
      <c r="W1480" s="9" t="str">
        <f t="shared" si="165"/>
        <v/>
      </c>
      <c r="X1480" t="str">
        <f t="shared" si="166"/>
        <v/>
      </c>
    </row>
    <row r="1481" spans="2:24" x14ac:dyDescent="0.25">
      <c r="B1481" t="str">
        <f t="shared" si="167"/>
        <v/>
      </c>
      <c r="C1481" s="1" t="s">
        <v>2956</v>
      </c>
      <c r="D1481" s="1" t="s">
        <v>2957</v>
      </c>
      <c r="F1481" s="2">
        <f>IFERROR([1]!EM_S_QSTM07_IS($C1481,"61",F$2,"1"),"")</f>
        <v>10526783.970000001</v>
      </c>
      <c r="G1481" s="2">
        <f>IFERROR([1]!EM_S_QSTM07_IS($C1481,"61",G$2,"1"),"")</f>
        <v>9334335.8499999996</v>
      </c>
      <c r="H1481" s="2">
        <f>IFERROR([1]!EM_S_QSTM07_IS($C1481,"61",H$2,"1"),"")</f>
        <v>8936046.4600000009</v>
      </c>
      <c r="I1481" s="2">
        <f>IFERROR([1]!EM_S_QSTM07_IS($C1481,"61",I$2,"1"),"")</f>
        <v>12481676.390000001</v>
      </c>
      <c r="J1481" s="2">
        <f>IFERROR([1]!EM_S_QSTM07_IS($C1481,"61",J$2,"1"),"")</f>
        <v>8644411.3699999992</v>
      </c>
      <c r="M1481" s="2">
        <f>IFERROR([1]!EM_S_QSTM07_IS($C1481,"61",L$2,"1"),"")</f>
        <v>0</v>
      </c>
      <c r="N1481" s="2">
        <f>[1]!EM_S_PERFORMANCEEXPRESS_QNETPROFIT(C1481,L$2)</f>
        <v>0</v>
      </c>
      <c r="O1481" s="2">
        <f>[1]!EM_S_PROFITNOTICE_FORECASTT(C1481,L$2)</f>
        <v>0</v>
      </c>
      <c r="P1481" s="2">
        <f>[1]!EM_S_PROFITNOTICE_FORECASTL(C1481,L$2)</f>
        <v>0</v>
      </c>
      <c r="Q1481">
        <f>[1]!EM_S_PROFITNOTICE_ABSTRACT(C1481,L$2)</f>
        <v>0</v>
      </c>
      <c r="R1481" s="2">
        <f t="shared" si="161"/>
        <v>0</v>
      </c>
      <c r="S1481" s="2" t="str">
        <f t="shared" si="162"/>
        <v/>
      </c>
      <c r="T1481" s="9" t="str">
        <f t="shared" si="163"/>
        <v/>
      </c>
      <c r="U1481">
        <f>IF([1]!EM_S_MAJASSRES_NUM(C1481,"2014-12-30","2016-12-30")&gt;0,1,0)</f>
        <v>0</v>
      </c>
      <c r="V1481" t="str">
        <f t="shared" si="164"/>
        <v/>
      </c>
      <c r="W1481" s="9" t="str">
        <f t="shared" si="165"/>
        <v/>
      </c>
      <c r="X1481" t="str">
        <f t="shared" si="166"/>
        <v/>
      </c>
    </row>
    <row r="1482" spans="2:24" x14ac:dyDescent="0.25">
      <c r="B1482" t="str">
        <f t="shared" si="167"/>
        <v/>
      </c>
      <c r="C1482" s="1" t="s">
        <v>2958</v>
      </c>
      <c r="D1482" s="1" t="s">
        <v>2959</v>
      </c>
      <c r="F1482" s="2">
        <f>IFERROR([1]!EM_S_QSTM07_IS($C1482,"61",F$2,"1"),"")</f>
        <v>29490505.949999999</v>
      </c>
      <c r="G1482" s="2">
        <f>IFERROR([1]!EM_S_QSTM07_IS($C1482,"61",G$2,"1"),"")</f>
        <v>39007088.060000002</v>
      </c>
      <c r="H1482" s="2">
        <f>IFERROR([1]!EM_S_QSTM07_IS($C1482,"61",H$2,"1"),"")</f>
        <v>13454011.119999999</v>
      </c>
      <c r="I1482" s="2">
        <f>IFERROR([1]!EM_S_QSTM07_IS($C1482,"61",I$2,"1"),"")</f>
        <v>5866793.0199999996</v>
      </c>
      <c r="J1482" s="2">
        <f>IFERROR([1]!EM_S_QSTM07_IS($C1482,"61",J$2,"1"),"")</f>
        <v>24657022.350000001</v>
      </c>
      <c r="M1482" s="2">
        <f>IFERROR([1]!EM_S_QSTM07_IS($C1482,"61",L$2,"1"),"")</f>
        <v>0</v>
      </c>
      <c r="N1482" s="2">
        <f>[1]!EM_S_PERFORMANCEEXPRESS_QNETPROFIT(C1482,L$2)</f>
        <v>0</v>
      </c>
      <c r="O1482" s="2">
        <f>[1]!EM_S_PROFITNOTICE_FORECASTT(C1482,L$2)</f>
        <v>0</v>
      </c>
      <c r="P1482" s="2">
        <f>[1]!EM_S_PROFITNOTICE_FORECASTL(C1482,L$2)</f>
        <v>0</v>
      </c>
      <c r="Q1482">
        <f>[1]!EM_S_PROFITNOTICE_ABSTRACT(C1482,L$2)</f>
        <v>0</v>
      </c>
      <c r="R1482" s="2">
        <f t="shared" si="161"/>
        <v>0</v>
      </c>
      <c r="S1482" s="2" t="str">
        <f t="shared" si="162"/>
        <v/>
      </c>
      <c r="T1482" s="9" t="str">
        <f t="shared" si="163"/>
        <v/>
      </c>
      <c r="U1482">
        <f>IF([1]!EM_S_MAJASSRES_NUM(C1482,"2014-12-30","2016-12-30")&gt;0,1,0)</f>
        <v>0</v>
      </c>
      <c r="V1482" t="str">
        <f t="shared" si="164"/>
        <v/>
      </c>
      <c r="W1482" s="9" t="str">
        <f t="shared" si="165"/>
        <v/>
      </c>
      <c r="X1482" t="str">
        <f t="shared" si="166"/>
        <v/>
      </c>
    </row>
    <row r="1483" spans="2:24" x14ac:dyDescent="0.25">
      <c r="B1483" t="str">
        <f t="shared" si="167"/>
        <v/>
      </c>
      <c r="C1483" s="1" t="s">
        <v>2960</v>
      </c>
      <c r="D1483" s="1" t="s">
        <v>2961</v>
      </c>
      <c r="F1483" s="2">
        <f>IFERROR([1]!EM_S_QSTM07_IS($C1483,"61",F$2,"1"),"")</f>
        <v>72341742.780000001</v>
      </c>
      <c r="G1483" s="2">
        <f>IFERROR([1]!EM_S_QSTM07_IS($C1483,"61",G$2,"1"),"")</f>
        <v>53262959.369999997</v>
      </c>
      <c r="H1483" s="2">
        <f>IFERROR([1]!EM_S_QSTM07_IS($C1483,"61",H$2,"1"),"")</f>
        <v>30542823.800000001</v>
      </c>
      <c r="I1483" s="2">
        <f>IFERROR([1]!EM_S_QSTM07_IS($C1483,"61",I$2,"1"),"")</f>
        <v>14527621.810000001</v>
      </c>
      <c r="J1483" s="2">
        <f>IFERROR([1]!EM_S_QSTM07_IS($C1483,"61",J$2,"1"),"")</f>
        <v>23016140.059999999</v>
      </c>
      <c r="M1483" s="2">
        <f>IFERROR([1]!EM_S_QSTM07_IS($C1483,"61",L$2,"1"),"")</f>
        <v>0</v>
      </c>
      <c r="N1483" s="2">
        <f>[1]!EM_S_PERFORMANCEEXPRESS_QNETPROFIT(C1483,L$2)</f>
        <v>0</v>
      </c>
      <c r="O1483" s="2">
        <f>[1]!EM_S_PROFITNOTICE_FORECASTT(C1483,L$2)</f>
        <v>239000000</v>
      </c>
      <c r="P1483" s="2">
        <f>[1]!EM_S_PROFITNOTICE_FORECASTL(C1483,L$2)</f>
        <v>220000000</v>
      </c>
      <c r="Q1483" t="str">
        <f>[1]!EM_S_PROFITNOTICE_ABSTRACT(C1483,L$2)</f>
        <v>预计2016年1-12月归属于上市公司股东的净利润22,000万元-23,900万元,比上年同期增长:238.99%-268.26%</v>
      </c>
      <c r="R1483" s="2">
        <f t="shared" si="161"/>
        <v>229500000</v>
      </c>
      <c r="S1483" s="2">
        <f t="shared" si="162"/>
        <v>73352474.049999982</v>
      </c>
      <c r="T1483" s="9">
        <f t="shared" si="163"/>
        <v>4.0491728797282054</v>
      </c>
      <c r="U1483">
        <f>IF([1]!EM_S_MAJASSRES_NUM(C1483,"2014-12-30","2016-12-30")&gt;0,1,0)</f>
        <v>1</v>
      </c>
      <c r="V1483" t="str">
        <f t="shared" si="164"/>
        <v/>
      </c>
      <c r="W1483" s="9" t="str">
        <f t="shared" si="165"/>
        <v/>
      </c>
      <c r="X1483" t="str">
        <f t="shared" si="166"/>
        <v/>
      </c>
    </row>
    <row r="1484" spans="2:24" x14ac:dyDescent="0.25">
      <c r="B1484" t="str">
        <f t="shared" si="167"/>
        <v/>
      </c>
      <c r="C1484" s="1" t="s">
        <v>2962</v>
      </c>
      <c r="D1484" s="1" t="s">
        <v>2963</v>
      </c>
      <c r="F1484" s="2">
        <f>IFERROR([1]!EM_S_QSTM07_IS($C1484,"61",F$2,"1"),"")</f>
        <v>18479509.829999998</v>
      </c>
      <c r="G1484" s="2">
        <f>IFERROR([1]!EM_S_QSTM07_IS($C1484,"61",G$2,"1"),"")</f>
        <v>36215759.909999996</v>
      </c>
      <c r="H1484" s="2">
        <f>IFERROR([1]!EM_S_QSTM07_IS($C1484,"61",H$2,"1"),"")</f>
        <v>34108281.579999998</v>
      </c>
      <c r="I1484" s="2">
        <f>IFERROR([1]!EM_S_QSTM07_IS($C1484,"61",I$2,"1"),"")</f>
        <v>46468180.659999996</v>
      </c>
      <c r="J1484" s="2">
        <f>IFERROR([1]!EM_S_QSTM07_IS($C1484,"61",J$2,"1"),"")</f>
        <v>31745677.989999998</v>
      </c>
      <c r="M1484" s="2">
        <f>IFERROR([1]!EM_S_QSTM07_IS($C1484,"61",L$2,"1"),"")</f>
        <v>0</v>
      </c>
      <c r="N1484" s="2">
        <f>[1]!EM_S_PERFORMANCEEXPRESS_QNETPROFIT(C1484,L$2)</f>
        <v>0</v>
      </c>
      <c r="O1484" s="2">
        <f>[1]!EM_S_PROFITNOTICE_FORECASTT(C1484,L$2)</f>
        <v>0</v>
      </c>
      <c r="P1484" s="2">
        <f>[1]!EM_S_PROFITNOTICE_FORECASTL(C1484,L$2)</f>
        <v>0</v>
      </c>
      <c r="Q1484">
        <f>[1]!EM_S_PROFITNOTICE_ABSTRACT(C1484,L$2)</f>
        <v>0</v>
      </c>
      <c r="R1484" s="2">
        <f t="shared" si="161"/>
        <v>0</v>
      </c>
      <c r="S1484" s="2" t="str">
        <f t="shared" si="162"/>
        <v/>
      </c>
      <c r="T1484" s="9" t="str">
        <f t="shared" si="163"/>
        <v/>
      </c>
      <c r="U1484">
        <f>IF([1]!EM_S_MAJASSRES_NUM(C1484,"2014-12-30","2016-12-30")&gt;0,1,0)</f>
        <v>0</v>
      </c>
      <c r="V1484" t="str">
        <f t="shared" si="164"/>
        <v/>
      </c>
      <c r="W1484" s="9" t="str">
        <f t="shared" si="165"/>
        <v/>
      </c>
      <c r="X1484" t="str">
        <f t="shared" si="166"/>
        <v/>
      </c>
    </row>
    <row r="1485" spans="2:24" x14ac:dyDescent="0.25">
      <c r="B1485" t="str">
        <f t="shared" si="167"/>
        <v/>
      </c>
      <c r="C1485" s="1" t="s">
        <v>2964</v>
      </c>
      <c r="D1485" s="1" t="s">
        <v>2965</v>
      </c>
      <c r="F1485" s="2">
        <f>IFERROR([1]!EM_S_QSTM07_IS($C1485,"61",F$2,"1"),"")</f>
        <v>68703202.840000004</v>
      </c>
      <c r="G1485" s="2">
        <f>IFERROR([1]!EM_S_QSTM07_IS($C1485,"61",G$2,"1"),"")</f>
        <v>76988713.790000007</v>
      </c>
      <c r="H1485" s="2">
        <f>IFERROR([1]!EM_S_QSTM07_IS($C1485,"61",H$2,"1"),"")</f>
        <v>48490551.619999997</v>
      </c>
      <c r="I1485" s="2">
        <f>IFERROR([1]!EM_S_QSTM07_IS($C1485,"61",I$2,"1"),"")</f>
        <v>55268678.689999998</v>
      </c>
      <c r="J1485" s="2">
        <f>IFERROR([1]!EM_S_QSTM07_IS($C1485,"61",J$2,"1"),"")</f>
        <v>65647704.789999999</v>
      </c>
      <c r="M1485" s="2">
        <f>IFERROR([1]!EM_S_QSTM07_IS($C1485,"61",L$2,"1"),"")</f>
        <v>0</v>
      </c>
      <c r="N1485" s="2">
        <f>[1]!EM_S_PERFORMANCEEXPRESS_QNETPROFIT(C1485,L$2)</f>
        <v>0</v>
      </c>
      <c r="O1485" s="2">
        <f>[1]!EM_S_PROFITNOTICE_FORECASTT(C1485,L$2)</f>
        <v>0</v>
      </c>
      <c r="P1485" s="2">
        <f>[1]!EM_S_PROFITNOTICE_FORECASTL(C1485,L$2)</f>
        <v>0</v>
      </c>
      <c r="Q1485">
        <f>[1]!EM_S_PROFITNOTICE_ABSTRACT(C1485,L$2)</f>
        <v>0</v>
      </c>
      <c r="R1485" s="2">
        <f t="shared" si="161"/>
        <v>0</v>
      </c>
      <c r="S1485" s="2" t="str">
        <f t="shared" si="162"/>
        <v/>
      </c>
      <c r="T1485" s="9" t="str">
        <f t="shared" si="163"/>
        <v/>
      </c>
      <c r="U1485">
        <f>IF([1]!EM_S_MAJASSRES_NUM(C1485,"2014-12-30","2016-12-30")&gt;0,1,0)</f>
        <v>0</v>
      </c>
      <c r="V1485" t="str">
        <f t="shared" si="164"/>
        <v/>
      </c>
      <c r="W1485" s="9" t="str">
        <f t="shared" si="165"/>
        <v/>
      </c>
      <c r="X1485" t="str">
        <f t="shared" si="166"/>
        <v/>
      </c>
    </row>
    <row r="1486" spans="2:24" x14ac:dyDescent="0.25">
      <c r="B1486" t="str">
        <f t="shared" si="167"/>
        <v/>
      </c>
      <c r="C1486" s="1" t="s">
        <v>2966</v>
      </c>
      <c r="D1486" s="1" t="s">
        <v>2967</v>
      </c>
      <c r="F1486" s="2">
        <f>IFERROR([1]!EM_S_QSTM07_IS($C1486,"61",F$2,"1"),"")</f>
        <v>111031088.09</v>
      </c>
      <c r="G1486" s="2">
        <f>IFERROR([1]!EM_S_QSTM07_IS($C1486,"61",G$2,"1"),"")</f>
        <v>181792926.59</v>
      </c>
      <c r="H1486" s="2">
        <f>IFERROR([1]!EM_S_QSTM07_IS($C1486,"61",H$2,"1"),"")</f>
        <v>-4411552.99</v>
      </c>
      <c r="I1486" s="2">
        <f>IFERROR([1]!EM_S_QSTM07_IS($C1486,"61",I$2,"1"),"")</f>
        <v>133337754.90000001</v>
      </c>
      <c r="J1486" s="2">
        <f>IFERROR([1]!EM_S_QSTM07_IS($C1486,"61",J$2,"1"),"")</f>
        <v>52508129.619999997</v>
      </c>
      <c r="M1486" s="2">
        <f>IFERROR([1]!EM_S_QSTM07_IS($C1486,"61",L$2,"1"),"")</f>
        <v>0</v>
      </c>
      <c r="N1486" s="2">
        <f>[1]!EM_S_PERFORMANCEEXPRESS_QNETPROFIT(C1486,L$2)</f>
        <v>0</v>
      </c>
      <c r="O1486" s="2">
        <f>[1]!EM_S_PROFITNOTICE_FORECASTT(C1486,L$2)</f>
        <v>0</v>
      </c>
      <c r="P1486" s="2">
        <f>[1]!EM_S_PROFITNOTICE_FORECASTL(C1486,L$2)</f>
        <v>0</v>
      </c>
      <c r="Q1486">
        <f>[1]!EM_S_PROFITNOTICE_ABSTRACT(C1486,L$2)</f>
        <v>0</v>
      </c>
      <c r="R1486" s="2">
        <f t="shared" si="161"/>
        <v>0</v>
      </c>
      <c r="S1486" s="2" t="str">
        <f t="shared" si="162"/>
        <v/>
      </c>
      <c r="T1486" s="9" t="str">
        <f t="shared" si="163"/>
        <v/>
      </c>
      <c r="U1486">
        <f>IF([1]!EM_S_MAJASSRES_NUM(C1486,"2014-12-30","2016-12-30")&gt;0,1,0)</f>
        <v>0</v>
      </c>
      <c r="V1486" t="str">
        <f t="shared" si="164"/>
        <v/>
      </c>
      <c r="W1486" s="9" t="str">
        <f t="shared" si="165"/>
        <v/>
      </c>
      <c r="X1486" t="str">
        <f t="shared" si="166"/>
        <v/>
      </c>
    </row>
    <row r="1487" spans="2:24" x14ac:dyDescent="0.25">
      <c r="B1487" t="str">
        <f t="shared" si="167"/>
        <v/>
      </c>
      <c r="C1487" s="1" t="s">
        <v>2968</v>
      </c>
      <c r="D1487" s="1" t="s">
        <v>2969</v>
      </c>
      <c r="F1487" s="2">
        <f>IFERROR([1]!EM_S_QSTM07_IS($C1487,"61",F$2,"1"),"")</f>
        <v>10637140.07</v>
      </c>
      <c r="G1487" s="2">
        <f>IFERROR([1]!EM_S_QSTM07_IS($C1487,"61",G$2,"1"),"")</f>
        <v>-3532178.97</v>
      </c>
      <c r="H1487" s="2">
        <f>IFERROR([1]!EM_S_QSTM07_IS($C1487,"61",H$2,"1"),"")</f>
        <v>25802185.98</v>
      </c>
      <c r="I1487" s="2">
        <f>IFERROR([1]!EM_S_QSTM07_IS($C1487,"61",I$2,"1"),"")</f>
        <v>13188065.35</v>
      </c>
      <c r="J1487" s="2">
        <f>IFERROR([1]!EM_S_QSTM07_IS($C1487,"61",J$2,"1"),"")</f>
        <v>-10226300.630000001</v>
      </c>
      <c r="M1487" s="2">
        <f>IFERROR([1]!EM_S_QSTM07_IS($C1487,"61",L$2,"1"),"")</f>
        <v>0</v>
      </c>
      <c r="N1487" s="2">
        <f>[1]!EM_S_PERFORMANCEEXPRESS_QNETPROFIT(C1487,L$2)</f>
        <v>0</v>
      </c>
      <c r="O1487" s="2">
        <f>[1]!EM_S_PROFITNOTICE_FORECASTT(C1487,L$2)</f>
        <v>0</v>
      </c>
      <c r="P1487" s="2">
        <f>[1]!EM_S_PROFITNOTICE_FORECASTL(C1487,L$2)</f>
        <v>0</v>
      </c>
      <c r="Q1487">
        <f>[1]!EM_S_PROFITNOTICE_ABSTRACT(C1487,L$2)</f>
        <v>0</v>
      </c>
      <c r="R1487" s="2">
        <f t="shared" si="161"/>
        <v>0</v>
      </c>
      <c r="S1487" s="2" t="str">
        <f t="shared" si="162"/>
        <v/>
      </c>
      <c r="T1487" s="9" t="str">
        <f t="shared" si="163"/>
        <v/>
      </c>
      <c r="U1487">
        <f>IF([1]!EM_S_MAJASSRES_NUM(C1487,"2014-12-30","2016-12-30")&gt;0,1,0)</f>
        <v>0</v>
      </c>
      <c r="V1487" t="str">
        <f t="shared" si="164"/>
        <v/>
      </c>
      <c r="W1487" s="9" t="str">
        <f t="shared" si="165"/>
        <v/>
      </c>
      <c r="X1487" t="str">
        <f t="shared" si="166"/>
        <v/>
      </c>
    </row>
    <row r="1488" spans="2:24" x14ac:dyDescent="0.25">
      <c r="B1488" t="str">
        <f t="shared" si="167"/>
        <v/>
      </c>
      <c r="C1488" s="1" t="s">
        <v>2970</v>
      </c>
      <c r="D1488" s="1" t="s">
        <v>2971</v>
      </c>
      <c r="F1488" s="2">
        <f>IFERROR([1]!EM_S_QSTM07_IS($C1488,"61",F$2,"1"),"")</f>
        <v>119472667.06</v>
      </c>
      <c r="G1488" s="2">
        <f>IFERROR([1]!EM_S_QSTM07_IS($C1488,"61",G$2,"1"),"")</f>
        <v>52026983.240000002</v>
      </c>
      <c r="H1488" s="2">
        <f>IFERROR([1]!EM_S_QSTM07_IS($C1488,"61",H$2,"1"),"")</f>
        <v>58613031.969999999</v>
      </c>
      <c r="I1488" s="2">
        <f>IFERROR([1]!EM_S_QSTM07_IS($C1488,"61",I$2,"1"),"")</f>
        <v>131097251</v>
      </c>
      <c r="J1488" s="2">
        <f>IFERROR([1]!EM_S_QSTM07_IS($C1488,"61",J$2,"1"),"")</f>
        <v>84560996.260000005</v>
      </c>
      <c r="M1488" s="2">
        <f>IFERROR([1]!EM_S_QSTM07_IS($C1488,"61",L$2,"1"),"")</f>
        <v>0</v>
      </c>
      <c r="N1488" s="2">
        <f>[1]!EM_S_PERFORMANCEEXPRESS_QNETPROFIT(C1488,L$2)</f>
        <v>0</v>
      </c>
      <c r="O1488" s="2">
        <f>[1]!EM_S_PROFITNOTICE_FORECASTT(C1488,L$2)</f>
        <v>0</v>
      </c>
      <c r="P1488" s="2">
        <f>[1]!EM_S_PROFITNOTICE_FORECASTL(C1488,L$2)</f>
        <v>0</v>
      </c>
      <c r="Q1488">
        <f>[1]!EM_S_PROFITNOTICE_ABSTRACT(C1488,L$2)</f>
        <v>0</v>
      </c>
      <c r="R1488" s="2">
        <f t="shared" si="161"/>
        <v>0</v>
      </c>
      <c r="S1488" s="2" t="str">
        <f t="shared" si="162"/>
        <v/>
      </c>
      <c r="T1488" s="9" t="str">
        <f t="shared" si="163"/>
        <v/>
      </c>
      <c r="U1488">
        <f>IF([1]!EM_S_MAJASSRES_NUM(C1488,"2014-12-30","2016-12-30")&gt;0,1,0)</f>
        <v>1</v>
      </c>
      <c r="V1488" t="str">
        <f t="shared" si="164"/>
        <v/>
      </c>
      <c r="W1488" s="9" t="str">
        <f t="shared" si="165"/>
        <v/>
      </c>
      <c r="X1488" t="str">
        <f t="shared" si="166"/>
        <v/>
      </c>
    </row>
    <row r="1489" spans="2:24" x14ac:dyDescent="0.25">
      <c r="B1489" t="str">
        <f t="shared" si="167"/>
        <v/>
      </c>
      <c r="C1489" s="1" t="s">
        <v>2972</v>
      </c>
      <c r="D1489" s="1" t="s">
        <v>2973</v>
      </c>
      <c r="F1489" s="2">
        <f>IFERROR([1]!EM_S_QSTM07_IS($C1489,"61",F$2,"1"),"")</f>
        <v>14744940.65</v>
      </c>
      <c r="G1489" s="2">
        <f>IFERROR([1]!EM_S_QSTM07_IS($C1489,"61",G$2,"1"),"")</f>
        <v>19909613.710000001</v>
      </c>
      <c r="H1489" s="2">
        <f>IFERROR([1]!EM_S_QSTM07_IS($C1489,"61",H$2,"1"),"")</f>
        <v>17191169.07</v>
      </c>
      <c r="I1489" s="2">
        <f>IFERROR([1]!EM_S_QSTM07_IS($C1489,"61",I$2,"1"),"")</f>
        <v>11177765.970000001</v>
      </c>
      <c r="J1489" s="2">
        <f>IFERROR([1]!EM_S_QSTM07_IS($C1489,"61",J$2,"1"),"")</f>
        <v>15096174</v>
      </c>
      <c r="M1489" s="2">
        <f>IFERROR([1]!EM_S_QSTM07_IS($C1489,"61",L$2,"1"),"")</f>
        <v>0</v>
      </c>
      <c r="N1489" s="2">
        <f>[1]!EM_S_PERFORMANCEEXPRESS_QNETPROFIT(C1489,L$2)</f>
        <v>0</v>
      </c>
      <c r="O1489" s="2">
        <f>[1]!EM_S_PROFITNOTICE_FORECASTT(C1489,L$2)</f>
        <v>0</v>
      </c>
      <c r="P1489" s="2">
        <f>[1]!EM_S_PROFITNOTICE_FORECASTL(C1489,L$2)</f>
        <v>0</v>
      </c>
      <c r="Q1489">
        <f>[1]!EM_S_PROFITNOTICE_ABSTRACT(C1489,L$2)</f>
        <v>0</v>
      </c>
      <c r="R1489" s="2">
        <f t="shared" si="161"/>
        <v>0</v>
      </c>
      <c r="S1489" s="2" t="str">
        <f t="shared" si="162"/>
        <v/>
      </c>
      <c r="T1489" s="9" t="str">
        <f t="shared" si="163"/>
        <v/>
      </c>
      <c r="U1489">
        <f>IF([1]!EM_S_MAJASSRES_NUM(C1489,"2014-12-30","2016-12-30")&gt;0,1,0)</f>
        <v>0</v>
      </c>
      <c r="V1489" t="str">
        <f t="shared" si="164"/>
        <v/>
      </c>
      <c r="W1489" s="9" t="str">
        <f t="shared" si="165"/>
        <v/>
      </c>
      <c r="X1489" t="str">
        <f t="shared" si="166"/>
        <v/>
      </c>
    </row>
    <row r="1490" spans="2:24" x14ac:dyDescent="0.25">
      <c r="B1490" t="str">
        <f t="shared" si="167"/>
        <v/>
      </c>
      <c r="C1490" s="1" t="s">
        <v>2974</v>
      </c>
      <c r="D1490" s="1" t="s">
        <v>2975</v>
      </c>
      <c r="F1490" s="2">
        <f>IFERROR([1]!EM_S_QSTM07_IS($C1490,"61",F$2,"1"),"")</f>
        <v>30952226.52</v>
      </c>
      <c r="G1490" s="2">
        <f>IFERROR([1]!EM_S_QSTM07_IS($C1490,"61",G$2,"1"),"")</f>
        <v>12661702.48</v>
      </c>
      <c r="H1490" s="2">
        <f>IFERROR([1]!EM_S_QSTM07_IS($C1490,"61",H$2,"1"),"")</f>
        <v>-8604392.3499999996</v>
      </c>
      <c r="I1490" s="2">
        <f>IFERROR([1]!EM_S_QSTM07_IS($C1490,"61",I$2,"1"),"")</f>
        <v>18555498.239999998</v>
      </c>
      <c r="J1490" s="2">
        <f>IFERROR([1]!EM_S_QSTM07_IS($C1490,"61",J$2,"1"),"")</f>
        <v>18127020.870000001</v>
      </c>
      <c r="M1490" s="2">
        <f>IFERROR([1]!EM_S_QSTM07_IS($C1490,"61",L$2,"1"),"")</f>
        <v>0</v>
      </c>
      <c r="N1490" s="2">
        <f>[1]!EM_S_PERFORMANCEEXPRESS_QNETPROFIT(C1490,L$2)</f>
        <v>0</v>
      </c>
      <c r="O1490" s="2">
        <f>[1]!EM_S_PROFITNOTICE_FORECASTT(C1490,L$2)</f>
        <v>0</v>
      </c>
      <c r="P1490" s="2">
        <f>[1]!EM_S_PROFITNOTICE_FORECASTL(C1490,L$2)</f>
        <v>0</v>
      </c>
      <c r="Q1490" t="str">
        <f>[1]!EM_S_PROFITNOTICE_ABSTRACT(C1490,L$2)</f>
        <v>预计2016年1-12月归属于上市公司股东的净利润比上年同期有较大幅度的增长</v>
      </c>
      <c r="R1490" s="2">
        <f t="shared" si="161"/>
        <v>0</v>
      </c>
      <c r="S1490" s="2" t="str">
        <f t="shared" si="162"/>
        <v/>
      </c>
      <c r="T1490" s="9" t="str">
        <f t="shared" si="163"/>
        <v/>
      </c>
      <c r="U1490">
        <f>IF([1]!EM_S_MAJASSRES_NUM(C1490,"2014-12-30","2016-12-30")&gt;0,1,0)</f>
        <v>0</v>
      </c>
      <c r="V1490" t="str">
        <f t="shared" si="164"/>
        <v/>
      </c>
      <c r="W1490" s="9" t="str">
        <f t="shared" si="165"/>
        <v/>
      </c>
      <c r="X1490" t="str">
        <f t="shared" si="166"/>
        <v/>
      </c>
    </row>
    <row r="1491" spans="2:24" x14ac:dyDescent="0.25">
      <c r="B1491" t="str">
        <f t="shared" si="167"/>
        <v/>
      </c>
      <c r="C1491" s="1" t="s">
        <v>2976</v>
      </c>
      <c r="D1491" s="1" t="s">
        <v>2977</v>
      </c>
      <c r="F1491" s="2">
        <f>IFERROR([1]!EM_S_QSTM07_IS($C1491,"61",F$2,"1"),"")</f>
        <v>108172379.3</v>
      </c>
      <c r="G1491" s="2">
        <f>IFERROR([1]!EM_S_QSTM07_IS($C1491,"61",G$2,"1"),"")</f>
        <v>3131831.11</v>
      </c>
      <c r="H1491" s="2">
        <f>IFERROR([1]!EM_S_QSTM07_IS($C1491,"61",H$2,"1"),"")</f>
        <v>10539356.33</v>
      </c>
      <c r="I1491" s="2">
        <f>IFERROR([1]!EM_S_QSTM07_IS($C1491,"61",I$2,"1"),"")</f>
        <v>161455450.99000001</v>
      </c>
      <c r="J1491" s="2">
        <f>IFERROR([1]!EM_S_QSTM07_IS($C1491,"61",J$2,"1"),"")</f>
        <v>37961176.740000002</v>
      </c>
      <c r="M1491" s="2">
        <f>IFERROR([1]!EM_S_QSTM07_IS($C1491,"61",L$2,"1"),"")</f>
        <v>0</v>
      </c>
      <c r="N1491" s="2">
        <f>[1]!EM_S_PERFORMANCEEXPRESS_QNETPROFIT(C1491,L$2)</f>
        <v>0</v>
      </c>
      <c r="O1491" s="2">
        <f>[1]!EM_S_PROFITNOTICE_FORECASTT(C1491,L$2)</f>
        <v>0</v>
      </c>
      <c r="P1491" s="2">
        <f>[1]!EM_S_PROFITNOTICE_FORECASTL(C1491,L$2)</f>
        <v>0</v>
      </c>
      <c r="Q1491">
        <f>[1]!EM_S_PROFITNOTICE_ABSTRACT(C1491,L$2)</f>
        <v>0</v>
      </c>
      <c r="R1491" s="2">
        <f t="shared" si="161"/>
        <v>0</v>
      </c>
      <c r="S1491" s="2" t="str">
        <f t="shared" si="162"/>
        <v/>
      </c>
      <c r="T1491" s="9" t="str">
        <f t="shared" si="163"/>
        <v/>
      </c>
      <c r="U1491">
        <f>IF([1]!EM_S_MAJASSRES_NUM(C1491,"2014-12-30","2016-12-30")&gt;0,1,0)</f>
        <v>0</v>
      </c>
      <c r="V1491" t="str">
        <f t="shared" si="164"/>
        <v/>
      </c>
      <c r="W1491" s="9" t="str">
        <f t="shared" si="165"/>
        <v/>
      </c>
      <c r="X1491" t="str">
        <f t="shared" si="166"/>
        <v/>
      </c>
    </row>
    <row r="1492" spans="2:24" x14ac:dyDescent="0.25">
      <c r="B1492" t="str">
        <f t="shared" si="167"/>
        <v/>
      </c>
      <c r="C1492" s="1" t="s">
        <v>2978</v>
      </c>
      <c r="D1492" s="1" t="s">
        <v>2979</v>
      </c>
      <c r="F1492" s="2">
        <f>IFERROR([1]!EM_S_QSTM07_IS($C1492,"61",F$2,"1"),"")</f>
        <v>166768827.74000001</v>
      </c>
      <c r="G1492" s="2">
        <f>IFERROR([1]!EM_S_QSTM07_IS($C1492,"61",G$2,"1"),"")</f>
        <v>75103790.549999997</v>
      </c>
      <c r="H1492" s="2">
        <f>IFERROR([1]!EM_S_QSTM07_IS($C1492,"61",H$2,"1"),"")</f>
        <v>10072765.67</v>
      </c>
      <c r="I1492" s="2">
        <f>IFERROR([1]!EM_S_QSTM07_IS($C1492,"61",I$2,"1"),"")</f>
        <v>91943775.959999993</v>
      </c>
      <c r="J1492" s="2">
        <f>IFERROR([1]!EM_S_QSTM07_IS($C1492,"61",J$2,"1"),"")</f>
        <v>75375728.079999998</v>
      </c>
      <c r="M1492" s="2">
        <f>IFERROR([1]!EM_S_QSTM07_IS($C1492,"61",L$2,"1"),"")</f>
        <v>0</v>
      </c>
      <c r="N1492" s="2">
        <f>[1]!EM_S_PERFORMANCEEXPRESS_QNETPROFIT(C1492,L$2)</f>
        <v>0</v>
      </c>
      <c r="O1492" s="2">
        <f>[1]!EM_S_PROFITNOTICE_FORECASTT(C1492,L$2)</f>
        <v>0</v>
      </c>
      <c r="P1492" s="2">
        <f>[1]!EM_S_PROFITNOTICE_FORECASTL(C1492,L$2)</f>
        <v>0</v>
      </c>
      <c r="Q1492">
        <f>[1]!EM_S_PROFITNOTICE_ABSTRACT(C1492,L$2)</f>
        <v>0</v>
      </c>
      <c r="R1492" s="2">
        <f t="shared" si="161"/>
        <v>0</v>
      </c>
      <c r="S1492" s="2" t="str">
        <f t="shared" si="162"/>
        <v/>
      </c>
      <c r="T1492" s="9" t="str">
        <f t="shared" si="163"/>
        <v/>
      </c>
      <c r="U1492">
        <f>IF([1]!EM_S_MAJASSRES_NUM(C1492,"2014-12-30","2016-12-30")&gt;0,1,0)</f>
        <v>0</v>
      </c>
      <c r="V1492" t="str">
        <f t="shared" si="164"/>
        <v/>
      </c>
      <c r="W1492" s="9" t="str">
        <f t="shared" si="165"/>
        <v/>
      </c>
      <c r="X1492" t="str">
        <f t="shared" si="166"/>
        <v/>
      </c>
    </row>
    <row r="1493" spans="2:24" x14ac:dyDescent="0.25">
      <c r="B1493" t="str">
        <f t="shared" si="167"/>
        <v/>
      </c>
      <c r="C1493" s="1" t="s">
        <v>2980</v>
      </c>
      <c r="D1493" s="1" t="s">
        <v>2981</v>
      </c>
      <c r="F1493" s="2">
        <f>IFERROR([1]!EM_S_QSTM07_IS($C1493,"61",F$2,"1"),"")</f>
        <v>84653471.230000004</v>
      </c>
      <c r="G1493" s="2">
        <f>IFERROR([1]!EM_S_QSTM07_IS($C1493,"61",G$2,"1"),"")</f>
        <v>63438053.219999999</v>
      </c>
      <c r="H1493" s="2">
        <f>IFERROR([1]!EM_S_QSTM07_IS($C1493,"61",H$2,"1"),"")</f>
        <v>54921654.460000001</v>
      </c>
      <c r="I1493" s="2">
        <f>IFERROR([1]!EM_S_QSTM07_IS($C1493,"61",I$2,"1"),"")</f>
        <v>37967144.82</v>
      </c>
      <c r="J1493" s="2">
        <f>IFERROR([1]!EM_S_QSTM07_IS($C1493,"61",J$2,"1"),"")</f>
        <v>63816753.009999998</v>
      </c>
      <c r="M1493" s="2">
        <f>IFERROR([1]!EM_S_QSTM07_IS($C1493,"61",L$2,"1"),"")</f>
        <v>0</v>
      </c>
      <c r="N1493" s="2">
        <f>[1]!EM_S_PERFORMANCEEXPRESS_QNETPROFIT(C1493,L$2)</f>
        <v>0</v>
      </c>
      <c r="O1493" s="2">
        <f>[1]!EM_S_PROFITNOTICE_FORECASTT(C1493,L$2)</f>
        <v>0</v>
      </c>
      <c r="P1493" s="2">
        <f>[1]!EM_S_PROFITNOTICE_FORECASTL(C1493,L$2)</f>
        <v>0</v>
      </c>
      <c r="Q1493">
        <f>[1]!EM_S_PROFITNOTICE_ABSTRACT(C1493,L$2)</f>
        <v>0</v>
      </c>
      <c r="R1493" s="2">
        <f t="shared" si="161"/>
        <v>0</v>
      </c>
      <c r="S1493" s="2" t="str">
        <f t="shared" si="162"/>
        <v/>
      </c>
      <c r="T1493" s="9" t="str">
        <f t="shared" si="163"/>
        <v/>
      </c>
      <c r="U1493">
        <f>IF([1]!EM_S_MAJASSRES_NUM(C1493,"2014-12-30","2016-12-30")&gt;0,1,0)</f>
        <v>0</v>
      </c>
      <c r="V1493" t="str">
        <f t="shared" si="164"/>
        <v/>
      </c>
      <c r="W1493" s="9" t="str">
        <f t="shared" si="165"/>
        <v/>
      </c>
      <c r="X1493" t="str">
        <f t="shared" si="166"/>
        <v/>
      </c>
    </row>
    <row r="1494" spans="2:24" x14ac:dyDescent="0.25">
      <c r="B1494" t="str">
        <f t="shared" si="167"/>
        <v/>
      </c>
      <c r="C1494" s="1" t="s">
        <v>2982</v>
      </c>
      <c r="D1494" s="1" t="s">
        <v>2983</v>
      </c>
      <c r="F1494" s="2">
        <f>IFERROR([1]!EM_S_QSTM07_IS($C1494,"61",F$2,"1"),"")</f>
        <v>-4439947.91</v>
      </c>
      <c r="G1494" s="2">
        <f>IFERROR([1]!EM_S_QSTM07_IS($C1494,"61",G$2,"1"),"")</f>
        <v>27718245.050000001</v>
      </c>
      <c r="H1494" s="2">
        <f>IFERROR([1]!EM_S_QSTM07_IS($C1494,"61",H$2,"1"),"")</f>
        <v>7536017.5199999996</v>
      </c>
      <c r="I1494" s="2">
        <f>IFERROR([1]!EM_S_QSTM07_IS($C1494,"61",I$2,"1"),"")</f>
        <v>608074.39000000095</v>
      </c>
      <c r="J1494" s="2">
        <f>IFERROR([1]!EM_S_QSTM07_IS($C1494,"61",J$2,"1"),"")</f>
        <v>-12958053.039999999</v>
      </c>
      <c r="M1494" s="2">
        <f>IFERROR([1]!EM_S_QSTM07_IS($C1494,"61",L$2,"1"),"")</f>
        <v>0</v>
      </c>
      <c r="N1494" s="2">
        <f>[1]!EM_S_PERFORMANCEEXPRESS_QNETPROFIT(C1494,L$2)</f>
        <v>0</v>
      </c>
      <c r="O1494" s="2">
        <f>[1]!EM_S_PROFITNOTICE_FORECASTT(C1494,L$2)</f>
        <v>0</v>
      </c>
      <c r="P1494" s="2">
        <f>[1]!EM_S_PROFITNOTICE_FORECASTL(C1494,L$2)</f>
        <v>0</v>
      </c>
      <c r="Q1494">
        <f>[1]!EM_S_PROFITNOTICE_ABSTRACT(C1494,L$2)</f>
        <v>0</v>
      </c>
      <c r="R1494" s="2">
        <f t="shared" si="161"/>
        <v>0</v>
      </c>
      <c r="S1494" s="2" t="str">
        <f t="shared" si="162"/>
        <v/>
      </c>
      <c r="T1494" s="9" t="str">
        <f t="shared" si="163"/>
        <v/>
      </c>
      <c r="U1494">
        <f>IF([1]!EM_S_MAJASSRES_NUM(C1494,"2014-12-30","2016-12-30")&gt;0,1,0)</f>
        <v>0</v>
      </c>
      <c r="V1494" t="str">
        <f t="shared" si="164"/>
        <v/>
      </c>
      <c r="W1494" s="9" t="str">
        <f t="shared" si="165"/>
        <v/>
      </c>
      <c r="X1494" t="str">
        <f t="shared" si="166"/>
        <v/>
      </c>
    </row>
    <row r="1495" spans="2:24" x14ac:dyDescent="0.25">
      <c r="B1495" t="str">
        <f t="shared" si="167"/>
        <v/>
      </c>
      <c r="C1495" s="1" t="s">
        <v>2984</v>
      </c>
      <c r="D1495" s="1" t="s">
        <v>2985</v>
      </c>
      <c r="F1495" s="2">
        <f>IFERROR([1]!EM_S_QSTM07_IS($C1495,"61",F$2,"1"),"")</f>
        <v>-11461648.220000001</v>
      </c>
      <c r="G1495" s="2">
        <f>IFERROR([1]!EM_S_QSTM07_IS($C1495,"61",G$2,"1"),"")</f>
        <v>16542182.18</v>
      </c>
      <c r="H1495" s="2">
        <f>IFERROR([1]!EM_S_QSTM07_IS($C1495,"61",H$2,"1"),"")</f>
        <v>6031285.6600000001</v>
      </c>
      <c r="I1495" s="2">
        <f>IFERROR([1]!EM_S_QSTM07_IS($C1495,"61",I$2,"1"),"")</f>
        <v>87839842.629999995</v>
      </c>
      <c r="J1495" s="2">
        <f>IFERROR([1]!EM_S_QSTM07_IS($C1495,"61",J$2,"1"),"")</f>
        <v>9273745.5999999996</v>
      </c>
      <c r="M1495" s="2">
        <f>IFERROR([1]!EM_S_QSTM07_IS($C1495,"61",L$2,"1"),"")</f>
        <v>0</v>
      </c>
      <c r="N1495" s="2">
        <f>[1]!EM_S_PERFORMANCEEXPRESS_QNETPROFIT(C1495,L$2)</f>
        <v>0</v>
      </c>
      <c r="O1495" s="2">
        <f>[1]!EM_S_PROFITNOTICE_FORECASTT(C1495,L$2)</f>
        <v>0</v>
      </c>
      <c r="P1495" s="2">
        <f>[1]!EM_S_PROFITNOTICE_FORECASTL(C1495,L$2)</f>
        <v>0</v>
      </c>
      <c r="Q1495">
        <f>[1]!EM_S_PROFITNOTICE_ABSTRACT(C1495,L$2)</f>
        <v>0</v>
      </c>
      <c r="R1495" s="2">
        <f t="shared" si="161"/>
        <v>0</v>
      </c>
      <c r="S1495" s="2" t="str">
        <f t="shared" si="162"/>
        <v/>
      </c>
      <c r="T1495" s="9" t="str">
        <f t="shared" si="163"/>
        <v/>
      </c>
      <c r="U1495">
        <f>IF([1]!EM_S_MAJASSRES_NUM(C1495,"2014-12-30","2016-12-30")&gt;0,1,0)</f>
        <v>0</v>
      </c>
      <c r="V1495" t="str">
        <f t="shared" si="164"/>
        <v/>
      </c>
      <c r="W1495" s="9" t="str">
        <f t="shared" si="165"/>
        <v/>
      </c>
      <c r="X1495" t="str">
        <f t="shared" si="166"/>
        <v/>
      </c>
    </row>
    <row r="1496" spans="2:24" x14ac:dyDescent="0.25">
      <c r="B1496" t="str">
        <f t="shared" si="167"/>
        <v/>
      </c>
      <c r="C1496" s="1" t="s">
        <v>2986</v>
      </c>
      <c r="D1496" s="1" t="s">
        <v>2987</v>
      </c>
      <c r="F1496" s="2">
        <f>IFERROR([1]!EM_S_QSTM07_IS($C1496,"61",F$2,"1"),"")</f>
        <v>139031308.37</v>
      </c>
      <c r="G1496" s="2">
        <f>IFERROR([1]!EM_S_QSTM07_IS($C1496,"61",G$2,"1"),"")</f>
        <v>103980446.09</v>
      </c>
      <c r="H1496" s="2">
        <f>IFERROR([1]!EM_S_QSTM07_IS($C1496,"61",H$2,"1"),"")</f>
        <v>43158525.350000001</v>
      </c>
      <c r="I1496" s="2">
        <f>IFERROR([1]!EM_S_QSTM07_IS($C1496,"61",I$2,"1"),"")</f>
        <v>113101256.66</v>
      </c>
      <c r="J1496" s="2">
        <f>IFERROR([1]!EM_S_QSTM07_IS($C1496,"61",J$2,"1"),"")</f>
        <v>114492303.65000001</v>
      </c>
      <c r="M1496" s="2">
        <f>IFERROR([1]!EM_S_QSTM07_IS($C1496,"61",L$2,"1"),"")</f>
        <v>0</v>
      </c>
      <c r="N1496" s="2">
        <f>[1]!EM_S_PERFORMANCEEXPRESS_QNETPROFIT(C1496,L$2)</f>
        <v>0</v>
      </c>
      <c r="O1496" s="2">
        <f>[1]!EM_S_PROFITNOTICE_FORECASTT(C1496,L$2)</f>
        <v>0</v>
      </c>
      <c r="P1496" s="2">
        <f>[1]!EM_S_PROFITNOTICE_FORECASTL(C1496,L$2)</f>
        <v>0</v>
      </c>
      <c r="Q1496">
        <f>[1]!EM_S_PROFITNOTICE_ABSTRACT(C1496,L$2)</f>
        <v>0</v>
      </c>
      <c r="R1496" s="2">
        <f t="shared" si="161"/>
        <v>0</v>
      </c>
      <c r="S1496" s="2" t="str">
        <f t="shared" si="162"/>
        <v/>
      </c>
      <c r="T1496" s="9" t="str">
        <f t="shared" si="163"/>
        <v/>
      </c>
      <c r="U1496">
        <f>IF([1]!EM_S_MAJASSRES_NUM(C1496,"2014-12-30","2016-12-30")&gt;0,1,0)</f>
        <v>0</v>
      </c>
      <c r="V1496" t="str">
        <f t="shared" si="164"/>
        <v/>
      </c>
      <c r="W1496" s="9" t="str">
        <f t="shared" si="165"/>
        <v/>
      </c>
      <c r="X1496" t="str">
        <f t="shared" si="166"/>
        <v/>
      </c>
    </row>
    <row r="1497" spans="2:24" x14ac:dyDescent="0.25">
      <c r="B1497" t="str">
        <f t="shared" si="167"/>
        <v/>
      </c>
      <c r="C1497" s="1" t="s">
        <v>2988</v>
      </c>
      <c r="D1497" s="1" t="s">
        <v>2989</v>
      </c>
      <c r="F1497" s="2">
        <f>IFERROR([1]!EM_S_QSTM07_IS($C1497,"61",F$2,"1"),"")</f>
        <v>57019496.25</v>
      </c>
      <c r="G1497" s="2">
        <f>IFERROR([1]!EM_S_QSTM07_IS($C1497,"61",G$2,"1"),"")</f>
        <v>66705881.5</v>
      </c>
      <c r="H1497" s="2">
        <f>IFERROR([1]!EM_S_QSTM07_IS($C1497,"61",H$2,"1"),"")</f>
        <v>86136080.450000003</v>
      </c>
      <c r="I1497" s="2">
        <f>IFERROR([1]!EM_S_QSTM07_IS($C1497,"61",I$2,"1"),"")</f>
        <v>60951223.090000004</v>
      </c>
      <c r="J1497" s="2">
        <f>IFERROR([1]!EM_S_QSTM07_IS($C1497,"61",J$2,"1"),"")</f>
        <v>77762007.349999994</v>
      </c>
      <c r="M1497" s="2">
        <f>IFERROR([1]!EM_S_QSTM07_IS($C1497,"61",L$2,"1"),"")</f>
        <v>0</v>
      </c>
      <c r="N1497" s="2">
        <f>[1]!EM_S_PERFORMANCEEXPRESS_QNETPROFIT(C1497,L$2)</f>
        <v>0</v>
      </c>
      <c r="O1497" s="2">
        <f>[1]!EM_S_PROFITNOTICE_FORECASTT(C1497,L$2)</f>
        <v>0</v>
      </c>
      <c r="P1497" s="2">
        <f>[1]!EM_S_PROFITNOTICE_FORECASTL(C1497,L$2)</f>
        <v>0</v>
      </c>
      <c r="Q1497">
        <f>[1]!EM_S_PROFITNOTICE_ABSTRACT(C1497,L$2)</f>
        <v>0</v>
      </c>
      <c r="R1497" s="2">
        <f t="shared" si="161"/>
        <v>0</v>
      </c>
      <c r="S1497" s="2" t="str">
        <f t="shared" si="162"/>
        <v/>
      </c>
      <c r="T1497" s="9" t="str">
        <f t="shared" si="163"/>
        <v/>
      </c>
      <c r="U1497">
        <f>IF([1]!EM_S_MAJASSRES_NUM(C1497,"2014-12-30","2016-12-30")&gt;0,1,0)</f>
        <v>0</v>
      </c>
      <c r="V1497" t="str">
        <f t="shared" si="164"/>
        <v/>
      </c>
      <c r="W1497" s="9" t="str">
        <f t="shared" si="165"/>
        <v/>
      </c>
      <c r="X1497" t="str">
        <f t="shared" si="166"/>
        <v/>
      </c>
    </row>
    <row r="1498" spans="2:24" x14ac:dyDescent="0.25">
      <c r="B1498" t="str">
        <f t="shared" si="167"/>
        <v/>
      </c>
      <c r="C1498" s="1" t="s">
        <v>2990</v>
      </c>
      <c r="D1498" s="1" t="s">
        <v>2991</v>
      </c>
      <c r="F1498" s="2">
        <f>IFERROR([1]!EM_S_QSTM07_IS($C1498,"61",F$2,"1"),"")</f>
        <v>29589536.059999999</v>
      </c>
      <c r="G1498" s="2">
        <f>IFERROR([1]!EM_S_QSTM07_IS($C1498,"61",G$2,"1"),"")</f>
        <v>20299213.469999999</v>
      </c>
      <c r="H1498" s="2">
        <f>IFERROR([1]!EM_S_QSTM07_IS($C1498,"61",H$2,"1"),"")</f>
        <v>3044662.96</v>
      </c>
      <c r="I1498" s="2">
        <f>IFERROR([1]!EM_S_QSTM07_IS($C1498,"61",I$2,"1"),"")</f>
        <v>-3430355.48</v>
      </c>
      <c r="J1498" s="2">
        <f>IFERROR([1]!EM_S_QSTM07_IS($C1498,"61",J$2,"1"),"")</f>
        <v>353115.97</v>
      </c>
      <c r="M1498" s="2">
        <f>IFERROR([1]!EM_S_QSTM07_IS($C1498,"61",L$2,"1"),"")</f>
        <v>0</v>
      </c>
      <c r="N1498" s="2">
        <f>[1]!EM_S_PERFORMANCEEXPRESS_QNETPROFIT(C1498,L$2)</f>
        <v>0</v>
      </c>
      <c r="O1498" s="2">
        <f>[1]!EM_S_PROFITNOTICE_FORECASTT(C1498,L$2)</f>
        <v>0</v>
      </c>
      <c r="P1498" s="2">
        <f>[1]!EM_S_PROFITNOTICE_FORECASTL(C1498,L$2)</f>
        <v>0</v>
      </c>
      <c r="Q1498">
        <f>[1]!EM_S_PROFITNOTICE_ABSTRACT(C1498,L$2)</f>
        <v>0</v>
      </c>
      <c r="R1498" s="2">
        <f t="shared" si="161"/>
        <v>0</v>
      </c>
      <c r="S1498" s="2" t="str">
        <f t="shared" si="162"/>
        <v/>
      </c>
      <c r="T1498" s="9" t="str">
        <f t="shared" si="163"/>
        <v/>
      </c>
      <c r="U1498">
        <f>IF([1]!EM_S_MAJASSRES_NUM(C1498,"2014-12-30","2016-12-30")&gt;0,1,0)</f>
        <v>1</v>
      </c>
      <c r="V1498" t="str">
        <f t="shared" si="164"/>
        <v/>
      </c>
      <c r="W1498" s="9" t="str">
        <f t="shared" si="165"/>
        <v/>
      </c>
      <c r="X1498" t="str">
        <f t="shared" si="166"/>
        <v/>
      </c>
    </row>
    <row r="1499" spans="2:24" x14ac:dyDescent="0.25">
      <c r="B1499" t="str">
        <f t="shared" si="167"/>
        <v/>
      </c>
      <c r="C1499" s="1" t="s">
        <v>2992</v>
      </c>
      <c r="D1499" s="1" t="s">
        <v>2993</v>
      </c>
      <c r="F1499" s="2">
        <f>IFERROR([1]!EM_S_QSTM07_IS($C1499,"61",F$2,"1"),"")</f>
        <v>18141605.879999999</v>
      </c>
      <c r="G1499" s="2">
        <f>IFERROR([1]!EM_S_QSTM07_IS($C1499,"61",G$2,"1"),"")</f>
        <v>9915164.4299999997</v>
      </c>
      <c r="H1499" s="2">
        <f>IFERROR([1]!EM_S_QSTM07_IS($C1499,"61",H$2,"1"),"")</f>
        <v>22847122.370000001</v>
      </c>
      <c r="I1499" s="2">
        <f>IFERROR([1]!EM_S_QSTM07_IS($C1499,"61",I$2,"1"),"")</f>
        <v>31672244.34</v>
      </c>
      <c r="J1499" s="2">
        <f>IFERROR([1]!EM_S_QSTM07_IS($C1499,"61",J$2,"1"),"")</f>
        <v>21279647.109999999</v>
      </c>
      <c r="M1499" s="2">
        <f>IFERROR([1]!EM_S_QSTM07_IS($C1499,"61",L$2,"1"),"")</f>
        <v>0</v>
      </c>
      <c r="N1499" s="2">
        <f>[1]!EM_S_PERFORMANCEEXPRESS_QNETPROFIT(C1499,L$2)</f>
        <v>0</v>
      </c>
      <c r="O1499" s="2">
        <f>[1]!EM_S_PROFITNOTICE_FORECASTT(C1499,L$2)</f>
        <v>0</v>
      </c>
      <c r="P1499" s="2">
        <f>[1]!EM_S_PROFITNOTICE_FORECASTL(C1499,L$2)</f>
        <v>0</v>
      </c>
      <c r="Q1499">
        <f>[1]!EM_S_PROFITNOTICE_ABSTRACT(C1499,L$2)</f>
        <v>0</v>
      </c>
      <c r="R1499" s="2">
        <f t="shared" si="161"/>
        <v>0</v>
      </c>
      <c r="S1499" s="2" t="str">
        <f t="shared" si="162"/>
        <v/>
      </c>
      <c r="T1499" s="9" t="str">
        <f t="shared" si="163"/>
        <v/>
      </c>
      <c r="U1499">
        <f>IF([1]!EM_S_MAJASSRES_NUM(C1499,"2014-12-30","2016-12-30")&gt;0,1,0)</f>
        <v>0</v>
      </c>
      <c r="V1499" t="str">
        <f t="shared" si="164"/>
        <v/>
      </c>
      <c r="W1499" s="9" t="str">
        <f t="shared" si="165"/>
        <v/>
      </c>
      <c r="X1499" t="str">
        <f t="shared" si="166"/>
        <v/>
      </c>
    </row>
    <row r="1500" spans="2:24" x14ac:dyDescent="0.25">
      <c r="B1500" t="str">
        <f t="shared" si="167"/>
        <v/>
      </c>
      <c r="C1500" s="1" t="s">
        <v>2994</v>
      </c>
      <c r="D1500" s="1" t="s">
        <v>2995</v>
      </c>
      <c r="F1500" s="2">
        <f>IFERROR([1]!EM_S_QSTM07_IS($C1500,"61",F$2,"1"),"")</f>
        <v>1520615.98</v>
      </c>
      <c r="G1500" s="2">
        <f>IFERROR([1]!EM_S_QSTM07_IS($C1500,"61",G$2,"1"),"")</f>
        <v>3350879.18</v>
      </c>
      <c r="H1500" s="2">
        <f>IFERROR([1]!EM_S_QSTM07_IS($C1500,"61",H$2,"1"),"")</f>
        <v>3499468.31</v>
      </c>
      <c r="I1500" s="2">
        <f>IFERROR([1]!EM_S_QSTM07_IS($C1500,"61",I$2,"1"),"")</f>
        <v>4151769.94</v>
      </c>
      <c r="J1500" s="2">
        <f>IFERROR([1]!EM_S_QSTM07_IS($C1500,"61",J$2,"1"),"")</f>
        <v>1142412.77</v>
      </c>
      <c r="M1500" s="2">
        <f>IFERROR([1]!EM_S_QSTM07_IS($C1500,"61",L$2,"1"),"")</f>
        <v>0</v>
      </c>
      <c r="N1500" s="2">
        <f>[1]!EM_S_PERFORMANCEEXPRESS_QNETPROFIT(C1500,L$2)</f>
        <v>0</v>
      </c>
      <c r="O1500" s="2">
        <f>[1]!EM_S_PROFITNOTICE_FORECASTT(C1500,L$2)</f>
        <v>0</v>
      </c>
      <c r="P1500" s="2">
        <f>[1]!EM_S_PROFITNOTICE_FORECASTL(C1500,L$2)</f>
        <v>0</v>
      </c>
      <c r="Q1500">
        <f>[1]!EM_S_PROFITNOTICE_ABSTRACT(C1500,L$2)</f>
        <v>0</v>
      </c>
      <c r="R1500" s="2">
        <f t="shared" si="161"/>
        <v>0</v>
      </c>
      <c r="S1500" s="2" t="str">
        <f t="shared" si="162"/>
        <v/>
      </c>
      <c r="T1500" s="9" t="str">
        <f t="shared" si="163"/>
        <v/>
      </c>
      <c r="U1500">
        <f>IF([1]!EM_S_MAJASSRES_NUM(C1500,"2014-12-30","2016-12-30")&gt;0,1,0)</f>
        <v>0</v>
      </c>
      <c r="V1500" t="str">
        <f t="shared" si="164"/>
        <v/>
      </c>
      <c r="W1500" s="9" t="str">
        <f t="shared" si="165"/>
        <v/>
      </c>
      <c r="X1500" t="str">
        <f t="shared" si="166"/>
        <v/>
      </c>
    </row>
    <row r="1501" spans="2:24" x14ac:dyDescent="0.25">
      <c r="B1501" t="str">
        <f t="shared" si="167"/>
        <v/>
      </c>
      <c r="C1501" s="1" t="s">
        <v>2996</v>
      </c>
      <c r="D1501" s="1" t="s">
        <v>2997</v>
      </c>
      <c r="F1501" s="2">
        <f>IFERROR([1]!EM_S_QSTM07_IS($C1501,"61",F$2,"1"),"")</f>
        <v>4926460.2300000004</v>
      </c>
      <c r="G1501" s="2">
        <f>IFERROR([1]!EM_S_QSTM07_IS($C1501,"61",G$2,"1"),"")</f>
        <v>57493854.130000003</v>
      </c>
      <c r="H1501" s="2">
        <f>IFERROR([1]!EM_S_QSTM07_IS($C1501,"61",H$2,"1"),"")</f>
        <v>20893699.190000001</v>
      </c>
      <c r="I1501" s="2">
        <f>IFERROR([1]!EM_S_QSTM07_IS($C1501,"61",I$2,"1"),"")</f>
        <v>61247815.369999997</v>
      </c>
      <c r="J1501" s="2">
        <f>IFERROR([1]!EM_S_QSTM07_IS($C1501,"61",J$2,"1"),"")</f>
        <v>6171145.4699999997</v>
      </c>
      <c r="M1501" s="2">
        <f>IFERROR([1]!EM_S_QSTM07_IS($C1501,"61",L$2,"1"),"")</f>
        <v>0</v>
      </c>
      <c r="N1501" s="2">
        <f>[1]!EM_S_PERFORMANCEEXPRESS_QNETPROFIT(C1501,L$2)</f>
        <v>0</v>
      </c>
      <c r="O1501" s="2">
        <f>[1]!EM_S_PROFITNOTICE_FORECASTT(C1501,L$2)</f>
        <v>0</v>
      </c>
      <c r="P1501" s="2">
        <f>[1]!EM_S_PROFITNOTICE_FORECASTL(C1501,L$2)</f>
        <v>0</v>
      </c>
      <c r="Q1501">
        <f>[1]!EM_S_PROFITNOTICE_ABSTRACT(C1501,L$2)</f>
        <v>0</v>
      </c>
      <c r="R1501" s="2">
        <f t="shared" si="161"/>
        <v>0</v>
      </c>
      <c r="S1501" s="2" t="str">
        <f t="shared" si="162"/>
        <v/>
      </c>
      <c r="T1501" s="9" t="str">
        <f t="shared" si="163"/>
        <v/>
      </c>
      <c r="U1501">
        <f>IF([1]!EM_S_MAJASSRES_NUM(C1501,"2014-12-30","2016-12-30")&gt;0,1,0)</f>
        <v>0</v>
      </c>
      <c r="V1501" t="str">
        <f t="shared" si="164"/>
        <v/>
      </c>
      <c r="W1501" s="9" t="str">
        <f t="shared" si="165"/>
        <v/>
      </c>
      <c r="X1501" t="str">
        <f t="shared" si="166"/>
        <v/>
      </c>
    </row>
    <row r="1502" spans="2:24" x14ac:dyDescent="0.25">
      <c r="B1502" t="str">
        <f t="shared" si="167"/>
        <v/>
      </c>
      <c r="C1502" s="1" t="s">
        <v>2998</v>
      </c>
      <c r="D1502" s="1" t="s">
        <v>2999</v>
      </c>
      <c r="F1502" s="2">
        <f>IFERROR([1]!EM_S_QSTM07_IS($C1502,"61",F$2,"1"),"")</f>
        <v>30709292.399999999</v>
      </c>
      <c r="G1502" s="2">
        <f>IFERROR([1]!EM_S_QSTM07_IS($C1502,"61",G$2,"1"),"")</f>
        <v>37362308.200000003</v>
      </c>
      <c r="H1502" s="2">
        <f>IFERROR([1]!EM_S_QSTM07_IS($C1502,"61",H$2,"1"),"")</f>
        <v>5220264.75</v>
      </c>
      <c r="I1502" s="2">
        <f>IFERROR([1]!EM_S_QSTM07_IS($C1502,"61",I$2,"1"),"")</f>
        <v>25479645.34</v>
      </c>
      <c r="J1502" s="2">
        <f>IFERROR([1]!EM_S_QSTM07_IS($C1502,"61",J$2,"1"),"")</f>
        <v>26343644.800000001</v>
      </c>
      <c r="M1502" s="2">
        <f>IFERROR([1]!EM_S_QSTM07_IS($C1502,"61",L$2,"1"),"")</f>
        <v>0</v>
      </c>
      <c r="N1502" s="2">
        <f>[1]!EM_S_PERFORMANCEEXPRESS_QNETPROFIT(C1502,L$2)</f>
        <v>0</v>
      </c>
      <c r="O1502" s="2">
        <f>[1]!EM_S_PROFITNOTICE_FORECASTT(C1502,L$2)</f>
        <v>0</v>
      </c>
      <c r="P1502" s="2">
        <f>[1]!EM_S_PROFITNOTICE_FORECASTL(C1502,L$2)</f>
        <v>0</v>
      </c>
      <c r="Q1502">
        <f>[1]!EM_S_PROFITNOTICE_ABSTRACT(C1502,L$2)</f>
        <v>0</v>
      </c>
      <c r="R1502" s="2">
        <f t="shared" si="161"/>
        <v>0</v>
      </c>
      <c r="S1502" s="2" t="str">
        <f t="shared" si="162"/>
        <v/>
      </c>
      <c r="T1502" s="9" t="str">
        <f t="shared" si="163"/>
        <v/>
      </c>
      <c r="U1502">
        <f>IF([1]!EM_S_MAJASSRES_NUM(C1502,"2014-12-30","2016-12-30")&gt;0,1,0)</f>
        <v>0</v>
      </c>
      <c r="V1502" t="str">
        <f t="shared" si="164"/>
        <v/>
      </c>
      <c r="W1502" s="9" t="str">
        <f t="shared" si="165"/>
        <v/>
      </c>
      <c r="X1502" t="str">
        <f t="shared" si="166"/>
        <v/>
      </c>
    </row>
    <row r="1503" spans="2:24" x14ac:dyDescent="0.25">
      <c r="B1503" t="str">
        <f t="shared" si="167"/>
        <v/>
      </c>
      <c r="C1503" s="1" t="s">
        <v>3000</v>
      </c>
      <c r="D1503" s="1" t="s">
        <v>3001</v>
      </c>
      <c r="F1503" s="2">
        <f>IFERROR([1]!EM_S_QSTM07_IS($C1503,"61",F$2,"1"),"")</f>
        <v>22076962.149999999</v>
      </c>
      <c r="G1503" s="2">
        <f>IFERROR([1]!EM_S_QSTM07_IS($C1503,"61",G$2,"1"),"")</f>
        <v>27779731.02</v>
      </c>
      <c r="H1503" s="2">
        <f>IFERROR([1]!EM_S_QSTM07_IS($C1503,"61",H$2,"1"),"")</f>
        <v>16681992.619999999</v>
      </c>
      <c r="I1503" s="2">
        <f>IFERROR([1]!EM_S_QSTM07_IS($C1503,"61",I$2,"1"),"")</f>
        <v>25677103.960000001</v>
      </c>
      <c r="J1503" s="2">
        <f>IFERROR([1]!EM_S_QSTM07_IS($C1503,"61",J$2,"1"),"")</f>
        <v>31772846.449999999</v>
      </c>
      <c r="M1503" s="2">
        <f>IFERROR([1]!EM_S_QSTM07_IS($C1503,"61",L$2,"1"),"")</f>
        <v>0</v>
      </c>
      <c r="N1503" s="2">
        <f>[1]!EM_S_PERFORMANCEEXPRESS_QNETPROFIT(C1503,L$2)</f>
        <v>0</v>
      </c>
      <c r="O1503" s="2">
        <f>[1]!EM_S_PROFITNOTICE_FORECASTT(C1503,L$2)</f>
        <v>0</v>
      </c>
      <c r="P1503" s="2">
        <f>[1]!EM_S_PROFITNOTICE_FORECASTL(C1503,L$2)</f>
        <v>0</v>
      </c>
      <c r="Q1503">
        <f>[1]!EM_S_PROFITNOTICE_ABSTRACT(C1503,L$2)</f>
        <v>0</v>
      </c>
      <c r="R1503" s="2">
        <f t="shared" si="161"/>
        <v>0</v>
      </c>
      <c r="S1503" s="2" t="str">
        <f t="shared" si="162"/>
        <v/>
      </c>
      <c r="T1503" s="9" t="str">
        <f t="shared" si="163"/>
        <v/>
      </c>
      <c r="U1503">
        <f>IF([1]!EM_S_MAJASSRES_NUM(C1503,"2014-12-30","2016-12-30")&gt;0,1,0)</f>
        <v>0</v>
      </c>
      <c r="V1503" t="str">
        <f t="shared" si="164"/>
        <v/>
      </c>
      <c r="W1503" s="9" t="str">
        <f t="shared" si="165"/>
        <v/>
      </c>
      <c r="X1503" t="str">
        <f t="shared" si="166"/>
        <v/>
      </c>
    </row>
    <row r="1504" spans="2:24" x14ac:dyDescent="0.25">
      <c r="B1504" t="str">
        <f t="shared" si="167"/>
        <v/>
      </c>
      <c r="C1504" s="1" t="s">
        <v>3002</v>
      </c>
      <c r="D1504" s="1" t="s">
        <v>3003</v>
      </c>
      <c r="F1504" s="2">
        <f>IFERROR([1]!EM_S_QSTM07_IS($C1504,"61",F$2,"1"),"")</f>
        <v>34799724.619999997</v>
      </c>
      <c r="G1504" s="2">
        <f>IFERROR([1]!EM_S_QSTM07_IS($C1504,"61",G$2,"1"),"")</f>
        <v>12129300.460000001</v>
      </c>
      <c r="H1504" s="2">
        <f>IFERROR([1]!EM_S_QSTM07_IS($C1504,"61",H$2,"1"),"")</f>
        <v>2591382.34</v>
      </c>
      <c r="I1504" s="2">
        <f>IFERROR([1]!EM_S_QSTM07_IS($C1504,"61",I$2,"1"),"")</f>
        <v>19372021.469999999</v>
      </c>
      <c r="J1504" s="2">
        <f>IFERROR([1]!EM_S_QSTM07_IS($C1504,"61",J$2,"1"),"")</f>
        <v>28327624.18</v>
      </c>
      <c r="M1504" s="2">
        <f>IFERROR([1]!EM_S_QSTM07_IS($C1504,"61",L$2,"1"),"")</f>
        <v>0</v>
      </c>
      <c r="N1504" s="2">
        <f>[1]!EM_S_PERFORMANCEEXPRESS_QNETPROFIT(C1504,L$2)</f>
        <v>0</v>
      </c>
      <c r="O1504" s="2">
        <f>[1]!EM_S_PROFITNOTICE_FORECASTT(C1504,L$2)</f>
        <v>0</v>
      </c>
      <c r="P1504" s="2">
        <f>[1]!EM_S_PROFITNOTICE_FORECASTL(C1504,L$2)</f>
        <v>0</v>
      </c>
      <c r="Q1504">
        <f>[1]!EM_S_PROFITNOTICE_ABSTRACT(C1504,L$2)</f>
        <v>0</v>
      </c>
      <c r="R1504" s="2">
        <f t="shared" si="161"/>
        <v>0</v>
      </c>
      <c r="S1504" s="2" t="str">
        <f t="shared" si="162"/>
        <v/>
      </c>
      <c r="T1504" s="9" t="str">
        <f t="shared" si="163"/>
        <v/>
      </c>
      <c r="U1504">
        <f>IF([1]!EM_S_MAJASSRES_NUM(C1504,"2014-12-30","2016-12-30")&gt;0,1,0)</f>
        <v>0</v>
      </c>
      <c r="V1504" t="str">
        <f t="shared" si="164"/>
        <v/>
      </c>
      <c r="W1504" s="9" t="str">
        <f t="shared" si="165"/>
        <v/>
      </c>
      <c r="X1504" t="str">
        <f t="shared" si="166"/>
        <v/>
      </c>
    </row>
    <row r="1505" spans="2:24" x14ac:dyDescent="0.25">
      <c r="B1505" t="str">
        <f t="shared" si="167"/>
        <v/>
      </c>
      <c r="C1505" s="1" t="s">
        <v>3004</v>
      </c>
      <c r="D1505" s="1" t="s">
        <v>3005</v>
      </c>
      <c r="F1505" s="2">
        <f>IFERROR([1]!EM_S_QSTM07_IS($C1505,"61",F$2,"1"),"")</f>
        <v>8046747.1299999999</v>
      </c>
      <c r="G1505" s="2">
        <f>IFERROR([1]!EM_S_QSTM07_IS($C1505,"61",G$2,"1"),"")</f>
        <v>-7819389.0700000003</v>
      </c>
      <c r="H1505" s="2">
        <f>IFERROR([1]!EM_S_QSTM07_IS($C1505,"61",H$2,"1"),"")</f>
        <v>18626689.760000002</v>
      </c>
      <c r="I1505" s="2">
        <f>IFERROR([1]!EM_S_QSTM07_IS($C1505,"61",I$2,"1"),"")</f>
        <v>2470016.51000001</v>
      </c>
      <c r="J1505" s="2">
        <f>IFERROR([1]!EM_S_QSTM07_IS($C1505,"61",J$2,"1"),"")</f>
        <v>20085701.68</v>
      </c>
      <c r="M1505" s="2">
        <f>IFERROR([1]!EM_S_QSTM07_IS($C1505,"61",L$2,"1"),"")</f>
        <v>0</v>
      </c>
      <c r="N1505" s="2">
        <f>[1]!EM_S_PERFORMANCEEXPRESS_QNETPROFIT(C1505,L$2)</f>
        <v>0</v>
      </c>
      <c r="O1505" s="2">
        <f>[1]!EM_S_PROFITNOTICE_FORECASTT(C1505,L$2)</f>
        <v>0</v>
      </c>
      <c r="P1505" s="2">
        <f>[1]!EM_S_PROFITNOTICE_FORECASTL(C1505,L$2)</f>
        <v>0</v>
      </c>
      <c r="Q1505">
        <f>[1]!EM_S_PROFITNOTICE_ABSTRACT(C1505,L$2)</f>
        <v>0</v>
      </c>
      <c r="R1505" s="2">
        <f t="shared" si="161"/>
        <v>0</v>
      </c>
      <c r="S1505" s="2" t="str">
        <f t="shared" si="162"/>
        <v/>
      </c>
      <c r="T1505" s="9" t="str">
        <f t="shared" si="163"/>
        <v/>
      </c>
      <c r="U1505">
        <f>IF([1]!EM_S_MAJASSRES_NUM(C1505,"2014-12-30","2016-12-30")&gt;0,1,0)</f>
        <v>0</v>
      </c>
      <c r="V1505" t="str">
        <f t="shared" si="164"/>
        <v/>
      </c>
      <c r="W1505" s="9" t="str">
        <f t="shared" si="165"/>
        <v/>
      </c>
      <c r="X1505" t="str">
        <f t="shared" si="166"/>
        <v/>
      </c>
    </row>
    <row r="1506" spans="2:24" x14ac:dyDescent="0.25">
      <c r="B1506" t="str">
        <f t="shared" si="167"/>
        <v/>
      </c>
      <c r="C1506" s="1" t="s">
        <v>3006</v>
      </c>
      <c r="D1506" s="1" t="s">
        <v>3007</v>
      </c>
      <c r="F1506" s="2">
        <f>IFERROR([1]!EM_S_QSTM07_IS($C1506,"61",F$2,"1"),"")</f>
        <v>17390784.32</v>
      </c>
      <c r="G1506" s="2">
        <f>IFERROR([1]!EM_S_QSTM07_IS($C1506,"61",G$2,"1"),"")</f>
        <v>14140216.890000001</v>
      </c>
      <c r="H1506" s="2">
        <f>IFERROR([1]!EM_S_QSTM07_IS($C1506,"61",H$2,"1"),"")</f>
        <v>10506717.82</v>
      </c>
      <c r="I1506" s="2">
        <f>IFERROR([1]!EM_S_QSTM07_IS($C1506,"61",I$2,"1"),"")</f>
        <v>8859699.1100000106</v>
      </c>
      <c r="J1506" s="2">
        <f>IFERROR([1]!EM_S_QSTM07_IS($C1506,"61",J$2,"1"),"")</f>
        <v>24865854.82</v>
      </c>
      <c r="M1506" s="2">
        <f>IFERROR([1]!EM_S_QSTM07_IS($C1506,"61",L$2,"1"),"")</f>
        <v>0</v>
      </c>
      <c r="N1506" s="2">
        <f>[1]!EM_S_PERFORMANCEEXPRESS_QNETPROFIT(C1506,L$2)</f>
        <v>0</v>
      </c>
      <c r="O1506" s="2">
        <f>[1]!EM_S_PROFITNOTICE_FORECASTT(C1506,L$2)</f>
        <v>0</v>
      </c>
      <c r="P1506" s="2">
        <f>[1]!EM_S_PROFITNOTICE_FORECASTL(C1506,L$2)</f>
        <v>0</v>
      </c>
      <c r="Q1506">
        <f>[1]!EM_S_PROFITNOTICE_ABSTRACT(C1506,L$2)</f>
        <v>0</v>
      </c>
      <c r="R1506" s="2">
        <f t="shared" si="161"/>
        <v>0</v>
      </c>
      <c r="S1506" s="2" t="str">
        <f t="shared" si="162"/>
        <v/>
      </c>
      <c r="T1506" s="9" t="str">
        <f t="shared" si="163"/>
        <v/>
      </c>
      <c r="U1506">
        <f>IF([1]!EM_S_MAJASSRES_NUM(C1506,"2014-12-30","2016-12-30")&gt;0,1,0)</f>
        <v>0</v>
      </c>
      <c r="V1506" t="str">
        <f t="shared" si="164"/>
        <v/>
      </c>
      <c r="W1506" s="9" t="str">
        <f t="shared" si="165"/>
        <v/>
      </c>
      <c r="X1506" t="str">
        <f t="shared" si="166"/>
        <v/>
      </c>
    </row>
    <row r="1507" spans="2:24" x14ac:dyDescent="0.25">
      <c r="B1507" t="str">
        <f t="shared" si="167"/>
        <v/>
      </c>
      <c r="C1507" s="1" t="s">
        <v>3008</v>
      </c>
      <c r="D1507" s="1" t="s">
        <v>3009</v>
      </c>
      <c r="F1507" s="2">
        <f>IFERROR([1]!EM_S_QSTM07_IS($C1507,"61",F$2,"1"),"")</f>
        <v>14707689.720000001</v>
      </c>
      <c r="G1507" s="2">
        <f>IFERROR([1]!EM_S_QSTM07_IS($C1507,"61",G$2,"1"),"")</f>
        <v>24262515.23</v>
      </c>
      <c r="H1507" s="2">
        <f>IFERROR([1]!EM_S_QSTM07_IS($C1507,"61",H$2,"1"),"")</f>
        <v>9217450</v>
      </c>
      <c r="I1507" s="2">
        <f>IFERROR([1]!EM_S_QSTM07_IS($C1507,"61",I$2,"1"),"")</f>
        <v>11299308.970000001</v>
      </c>
      <c r="J1507" s="2">
        <f>IFERROR([1]!EM_S_QSTM07_IS($C1507,"61",J$2,"1"),"")</f>
        <v>17916017.02</v>
      </c>
      <c r="M1507" s="2">
        <f>IFERROR([1]!EM_S_QSTM07_IS($C1507,"61",L$2,"1"),"")</f>
        <v>0</v>
      </c>
      <c r="N1507" s="2">
        <f>[1]!EM_S_PERFORMANCEEXPRESS_QNETPROFIT(C1507,L$2)</f>
        <v>0</v>
      </c>
      <c r="O1507" s="2">
        <f>[1]!EM_S_PROFITNOTICE_FORECASTT(C1507,L$2)</f>
        <v>0</v>
      </c>
      <c r="P1507" s="2">
        <f>[1]!EM_S_PROFITNOTICE_FORECASTL(C1507,L$2)</f>
        <v>0</v>
      </c>
      <c r="Q1507">
        <f>[1]!EM_S_PROFITNOTICE_ABSTRACT(C1507,L$2)</f>
        <v>0</v>
      </c>
      <c r="R1507" s="2">
        <f t="shared" si="161"/>
        <v>0</v>
      </c>
      <c r="S1507" s="2" t="str">
        <f t="shared" si="162"/>
        <v/>
      </c>
      <c r="T1507" s="9" t="str">
        <f t="shared" si="163"/>
        <v/>
      </c>
      <c r="U1507">
        <f>IF([1]!EM_S_MAJASSRES_NUM(C1507,"2014-12-30","2016-12-30")&gt;0,1,0)</f>
        <v>0</v>
      </c>
      <c r="V1507" t="str">
        <f t="shared" si="164"/>
        <v/>
      </c>
      <c r="W1507" s="9" t="str">
        <f t="shared" si="165"/>
        <v/>
      </c>
      <c r="X1507" t="str">
        <f t="shared" si="166"/>
        <v/>
      </c>
    </row>
    <row r="1508" spans="2:24" x14ac:dyDescent="0.25">
      <c r="B1508">
        <f t="shared" si="167"/>
        <v>615</v>
      </c>
      <c r="C1508" s="1" t="s">
        <v>3010</v>
      </c>
      <c r="D1508" s="1" t="s">
        <v>3011</v>
      </c>
      <c r="F1508" s="2">
        <f>IFERROR([1]!EM_S_QSTM07_IS($C1508,"61",F$2,"1"),"")</f>
        <v>55530065.969999999</v>
      </c>
      <c r="G1508" s="2">
        <f>IFERROR([1]!EM_S_QSTM07_IS($C1508,"61",G$2,"1"),"")</f>
        <v>72825753.510000005</v>
      </c>
      <c r="H1508" s="2">
        <f>IFERROR([1]!EM_S_QSTM07_IS($C1508,"61",H$2,"1"),"")</f>
        <v>64969467.939999998</v>
      </c>
      <c r="I1508" s="2">
        <f>IFERROR([1]!EM_S_QSTM07_IS($C1508,"61",I$2,"1"),"")</f>
        <v>48918967.899999999</v>
      </c>
      <c r="J1508" s="2">
        <f>IFERROR([1]!EM_S_QSTM07_IS($C1508,"61",J$2,"1"),"")</f>
        <v>46233703</v>
      </c>
      <c r="M1508" s="2">
        <f>IFERROR([1]!EM_S_QSTM07_IS($C1508,"61",L$2,"1"),"")</f>
        <v>0</v>
      </c>
      <c r="N1508" s="2">
        <f>[1]!EM_S_PERFORMANCEEXPRESS_QNETPROFIT(C1508,L$2)</f>
        <v>0</v>
      </c>
      <c r="O1508" s="2">
        <f>[1]!EM_S_PROFITNOTICE_FORECASTT(C1508,L$2)</f>
        <v>129358300</v>
      </c>
      <c r="P1508" s="2">
        <f>[1]!EM_S_PROFITNOTICE_FORECASTL(C1508,L$2)</f>
        <v>91311700</v>
      </c>
      <c r="Q1508" t="str">
        <f>[1]!EM_S_PROFITNOTICE_ABSTRACT(C1508,L$2)</f>
        <v>预计2016年1-12月归属于上市公司股东的净利润盈利: 12,935.83 万元–9,131.17 万元,比上年同期下降: 15%-40%</v>
      </c>
      <c r="R1508" s="2">
        <f t="shared" si="161"/>
        <v>110335000</v>
      </c>
      <c r="S1508" s="2">
        <f t="shared" si="162"/>
        <v>-82990287.420000017</v>
      </c>
      <c r="T1508" s="9">
        <f t="shared" si="163"/>
        <v>-2.6964848397792962</v>
      </c>
      <c r="U1508">
        <f>IF([1]!EM_S_MAJASSRES_NUM(C1508,"2014-12-30","2016-12-30")&gt;0,1,0)</f>
        <v>0</v>
      </c>
      <c r="V1508">
        <f t="shared" si="164"/>
        <v>861</v>
      </c>
      <c r="W1508" s="9">
        <f t="shared" si="165"/>
        <v>-2.6964848397792962</v>
      </c>
      <c r="X1508">
        <f t="shared" si="166"/>
        <v>615</v>
      </c>
    </row>
    <row r="1509" spans="2:24" x14ac:dyDescent="0.25">
      <c r="B1509" t="str">
        <f t="shared" si="167"/>
        <v/>
      </c>
      <c r="C1509" s="1" t="s">
        <v>3012</v>
      </c>
      <c r="D1509" s="1" t="s">
        <v>3013</v>
      </c>
      <c r="F1509" s="2">
        <f>IFERROR([1]!EM_S_QSTM07_IS($C1509,"61",F$2,"1"),"")</f>
        <v>1769424.49</v>
      </c>
      <c r="G1509" s="2">
        <f>IFERROR([1]!EM_S_QSTM07_IS($C1509,"61",G$2,"1"),"")</f>
        <v>2368985.42</v>
      </c>
      <c r="H1509" s="2">
        <f>IFERROR([1]!EM_S_QSTM07_IS($C1509,"61",H$2,"1"),"")</f>
        <v>3264354.12</v>
      </c>
      <c r="I1509" s="2">
        <f>IFERROR([1]!EM_S_QSTM07_IS($C1509,"61",I$2,"1"),"")</f>
        <v>-20586146.350000001</v>
      </c>
      <c r="J1509" s="2">
        <f>IFERROR([1]!EM_S_QSTM07_IS($C1509,"61",J$2,"1"),"")</f>
        <v>335823</v>
      </c>
      <c r="M1509" s="2">
        <f>IFERROR([1]!EM_S_QSTM07_IS($C1509,"61",L$2,"1"),"")</f>
        <v>0</v>
      </c>
      <c r="N1509" s="2">
        <f>[1]!EM_S_PERFORMANCEEXPRESS_QNETPROFIT(C1509,L$2)</f>
        <v>0</v>
      </c>
      <c r="O1509" s="2">
        <f>[1]!EM_S_PROFITNOTICE_FORECASTT(C1509,L$2)</f>
        <v>0</v>
      </c>
      <c r="P1509" s="2">
        <f>[1]!EM_S_PROFITNOTICE_FORECASTL(C1509,L$2)</f>
        <v>0</v>
      </c>
      <c r="Q1509">
        <f>[1]!EM_S_PROFITNOTICE_ABSTRACT(C1509,L$2)</f>
        <v>0</v>
      </c>
      <c r="R1509" s="2">
        <f t="shared" si="161"/>
        <v>0</v>
      </c>
      <c r="S1509" s="2" t="str">
        <f t="shared" si="162"/>
        <v/>
      </c>
      <c r="T1509" s="9" t="str">
        <f t="shared" si="163"/>
        <v/>
      </c>
      <c r="U1509">
        <f>IF([1]!EM_S_MAJASSRES_NUM(C1509,"2014-12-30","2016-12-30")&gt;0,1,0)</f>
        <v>0</v>
      </c>
      <c r="V1509" t="str">
        <f t="shared" si="164"/>
        <v/>
      </c>
      <c r="W1509" s="9" t="str">
        <f t="shared" si="165"/>
        <v/>
      </c>
      <c r="X1509" t="str">
        <f t="shared" si="166"/>
        <v/>
      </c>
    </row>
    <row r="1510" spans="2:24" x14ac:dyDescent="0.25">
      <c r="B1510" t="str">
        <f t="shared" si="167"/>
        <v/>
      </c>
      <c r="C1510" s="1" t="s">
        <v>3014</v>
      </c>
      <c r="D1510" s="1" t="s">
        <v>3015</v>
      </c>
      <c r="F1510" s="2">
        <f>IFERROR([1]!EM_S_QSTM07_IS($C1510,"61",F$2,"1"),"")</f>
        <v>48114510.960000001</v>
      </c>
      <c r="G1510" s="2">
        <f>IFERROR([1]!EM_S_QSTM07_IS($C1510,"61",G$2,"1"),"")</f>
        <v>57828889.409999996</v>
      </c>
      <c r="H1510" s="2">
        <f>IFERROR([1]!EM_S_QSTM07_IS($C1510,"61",H$2,"1"),"")</f>
        <v>42319069.399999999</v>
      </c>
      <c r="I1510" s="2">
        <f>IFERROR([1]!EM_S_QSTM07_IS($C1510,"61",I$2,"1"),"")</f>
        <v>6188958.5</v>
      </c>
      <c r="J1510" s="2">
        <f>IFERROR([1]!EM_S_QSTM07_IS($C1510,"61",J$2,"1"),"")</f>
        <v>8285999.0700000003</v>
      </c>
      <c r="M1510" s="2">
        <f>IFERROR([1]!EM_S_QSTM07_IS($C1510,"61",L$2,"1"),"")</f>
        <v>0</v>
      </c>
      <c r="N1510" s="2">
        <f>[1]!EM_S_PERFORMANCEEXPRESS_QNETPROFIT(C1510,L$2)</f>
        <v>0</v>
      </c>
      <c r="O1510" s="2">
        <f>[1]!EM_S_PROFITNOTICE_FORECASTT(C1510,L$2)</f>
        <v>0</v>
      </c>
      <c r="P1510" s="2">
        <f>[1]!EM_S_PROFITNOTICE_FORECASTL(C1510,L$2)</f>
        <v>0</v>
      </c>
      <c r="Q1510">
        <f>[1]!EM_S_PROFITNOTICE_ABSTRACT(C1510,L$2)</f>
        <v>0</v>
      </c>
      <c r="R1510" s="2">
        <f t="shared" si="161"/>
        <v>0</v>
      </c>
      <c r="S1510" s="2" t="str">
        <f t="shared" si="162"/>
        <v/>
      </c>
      <c r="T1510" s="9" t="str">
        <f t="shared" si="163"/>
        <v/>
      </c>
      <c r="U1510">
        <f>IF([1]!EM_S_MAJASSRES_NUM(C1510,"2014-12-30","2016-12-30")&gt;0,1,0)</f>
        <v>0</v>
      </c>
      <c r="V1510" t="str">
        <f t="shared" si="164"/>
        <v/>
      </c>
      <c r="W1510" s="9" t="str">
        <f t="shared" si="165"/>
        <v/>
      </c>
      <c r="X1510" t="str">
        <f t="shared" si="166"/>
        <v/>
      </c>
    </row>
    <row r="1511" spans="2:24" x14ac:dyDescent="0.25">
      <c r="B1511" t="str">
        <f t="shared" si="167"/>
        <v/>
      </c>
      <c r="C1511" s="1" t="s">
        <v>3016</v>
      </c>
      <c r="D1511" s="1" t="s">
        <v>3017</v>
      </c>
      <c r="F1511" s="2">
        <f>IFERROR([1]!EM_S_QSTM07_IS($C1511,"61",F$2,"1"),"")</f>
        <v>93885273.469999999</v>
      </c>
      <c r="G1511" s="2">
        <f>IFERROR([1]!EM_S_QSTM07_IS($C1511,"61",G$2,"1"),"")</f>
        <v>39350916.659999996</v>
      </c>
      <c r="H1511" s="2">
        <f>IFERROR([1]!EM_S_QSTM07_IS($C1511,"61",H$2,"1"),"")</f>
        <v>35148865.579999998</v>
      </c>
      <c r="I1511" s="2">
        <f>IFERROR([1]!EM_S_QSTM07_IS($C1511,"61",I$2,"1"),"")</f>
        <v>50091135</v>
      </c>
      <c r="J1511" s="2">
        <f>IFERROR([1]!EM_S_QSTM07_IS($C1511,"61",J$2,"1"),"")</f>
        <v>25010489.789999999</v>
      </c>
      <c r="M1511" s="2">
        <f>IFERROR([1]!EM_S_QSTM07_IS($C1511,"61",L$2,"1"),"")</f>
        <v>0</v>
      </c>
      <c r="N1511" s="2">
        <f>[1]!EM_S_PERFORMANCEEXPRESS_QNETPROFIT(C1511,L$2)</f>
        <v>0</v>
      </c>
      <c r="O1511" s="2">
        <f>[1]!EM_S_PROFITNOTICE_FORECASTT(C1511,L$2)</f>
        <v>0</v>
      </c>
      <c r="P1511" s="2">
        <f>[1]!EM_S_PROFITNOTICE_FORECASTL(C1511,L$2)</f>
        <v>0</v>
      </c>
      <c r="Q1511">
        <f>[1]!EM_S_PROFITNOTICE_ABSTRACT(C1511,L$2)</f>
        <v>0</v>
      </c>
      <c r="R1511" s="2">
        <f t="shared" si="161"/>
        <v>0</v>
      </c>
      <c r="S1511" s="2" t="str">
        <f t="shared" si="162"/>
        <v/>
      </c>
      <c r="T1511" s="9" t="str">
        <f t="shared" si="163"/>
        <v/>
      </c>
      <c r="U1511">
        <f>IF([1]!EM_S_MAJASSRES_NUM(C1511,"2014-12-30","2016-12-30")&gt;0,1,0)</f>
        <v>1</v>
      </c>
      <c r="V1511" t="str">
        <f t="shared" si="164"/>
        <v/>
      </c>
      <c r="W1511" s="9" t="str">
        <f t="shared" si="165"/>
        <v/>
      </c>
      <c r="X1511" t="str">
        <f t="shared" si="166"/>
        <v/>
      </c>
    </row>
    <row r="1512" spans="2:24" x14ac:dyDescent="0.25">
      <c r="B1512" t="str">
        <f t="shared" si="167"/>
        <v/>
      </c>
      <c r="C1512" s="1" t="s">
        <v>3018</v>
      </c>
      <c r="D1512" s="1" t="s">
        <v>3019</v>
      </c>
      <c r="F1512" s="2">
        <f>IFERROR([1]!EM_S_QSTM07_IS($C1512,"61",F$2,"1"),"")</f>
        <v>5064247.5199999996</v>
      </c>
      <c r="G1512" s="2">
        <f>IFERROR([1]!EM_S_QSTM07_IS($C1512,"61",G$2,"1"),"")</f>
        <v>6427249.4100000001</v>
      </c>
      <c r="H1512" s="2">
        <f>IFERROR([1]!EM_S_QSTM07_IS($C1512,"61",H$2,"1"),"")</f>
        <v>-3346243.32</v>
      </c>
      <c r="I1512" s="2">
        <f>IFERROR([1]!EM_S_QSTM07_IS($C1512,"61",I$2,"1"),"")</f>
        <v>-6671815.0999999996</v>
      </c>
      <c r="J1512" s="2">
        <f>IFERROR([1]!EM_S_QSTM07_IS($C1512,"61",J$2,"1"),"")</f>
        <v>38292600.609999999</v>
      </c>
      <c r="M1512" s="2">
        <f>IFERROR([1]!EM_S_QSTM07_IS($C1512,"61",L$2,"1"),"")</f>
        <v>0</v>
      </c>
      <c r="N1512" s="2">
        <f>[1]!EM_S_PERFORMANCEEXPRESS_QNETPROFIT(C1512,L$2)</f>
        <v>0</v>
      </c>
      <c r="O1512" s="2">
        <f>[1]!EM_S_PROFITNOTICE_FORECASTT(C1512,L$2)</f>
        <v>0</v>
      </c>
      <c r="P1512" s="2">
        <f>[1]!EM_S_PROFITNOTICE_FORECASTL(C1512,L$2)</f>
        <v>0</v>
      </c>
      <c r="Q1512">
        <f>[1]!EM_S_PROFITNOTICE_ABSTRACT(C1512,L$2)</f>
        <v>0</v>
      </c>
      <c r="R1512" s="2">
        <f t="shared" si="161"/>
        <v>0</v>
      </c>
      <c r="S1512" s="2" t="str">
        <f t="shared" si="162"/>
        <v/>
      </c>
      <c r="T1512" s="9" t="str">
        <f t="shared" si="163"/>
        <v/>
      </c>
      <c r="U1512">
        <f>IF([1]!EM_S_MAJASSRES_NUM(C1512,"2014-12-30","2016-12-30")&gt;0,1,0)</f>
        <v>0</v>
      </c>
      <c r="V1512" t="str">
        <f t="shared" si="164"/>
        <v/>
      </c>
      <c r="W1512" s="9" t="str">
        <f t="shared" si="165"/>
        <v/>
      </c>
      <c r="X1512" t="str">
        <f t="shared" si="166"/>
        <v/>
      </c>
    </row>
    <row r="1513" spans="2:24" x14ac:dyDescent="0.25">
      <c r="B1513" t="str">
        <f t="shared" si="167"/>
        <v/>
      </c>
      <c r="C1513" s="1" t="s">
        <v>3020</v>
      </c>
      <c r="D1513" s="1" t="s">
        <v>3021</v>
      </c>
      <c r="F1513" s="2">
        <f>IFERROR([1]!EM_S_QSTM07_IS($C1513,"61",F$2,"1"),"")</f>
        <v>39398232.159999996</v>
      </c>
      <c r="G1513" s="2">
        <f>IFERROR([1]!EM_S_QSTM07_IS($C1513,"61",G$2,"1"),"")</f>
        <v>41107172.530000001</v>
      </c>
      <c r="H1513" s="2">
        <f>IFERROR([1]!EM_S_QSTM07_IS($C1513,"61",H$2,"1"),"")</f>
        <v>31786457.609999999</v>
      </c>
      <c r="I1513" s="2">
        <f>IFERROR([1]!EM_S_QSTM07_IS($C1513,"61",I$2,"1"),"")</f>
        <v>16059211.35</v>
      </c>
      <c r="J1513" s="2">
        <f>IFERROR([1]!EM_S_QSTM07_IS($C1513,"61",J$2,"1"),"")</f>
        <v>45930944.270000003</v>
      </c>
      <c r="M1513" s="2">
        <f>IFERROR([1]!EM_S_QSTM07_IS($C1513,"61",L$2,"1"),"")</f>
        <v>0</v>
      </c>
      <c r="N1513" s="2">
        <f>[1]!EM_S_PERFORMANCEEXPRESS_QNETPROFIT(C1513,L$2)</f>
        <v>0</v>
      </c>
      <c r="O1513" s="2">
        <f>[1]!EM_S_PROFITNOTICE_FORECASTT(C1513,L$2)</f>
        <v>0</v>
      </c>
      <c r="P1513" s="2">
        <f>[1]!EM_S_PROFITNOTICE_FORECASTL(C1513,L$2)</f>
        <v>0</v>
      </c>
      <c r="Q1513">
        <f>[1]!EM_S_PROFITNOTICE_ABSTRACT(C1513,L$2)</f>
        <v>0</v>
      </c>
      <c r="R1513" s="2">
        <f t="shared" si="161"/>
        <v>0</v>
      </c>
      <c r="S1513" s="2" t="str">
        <f t="shared" si="162"/>
        <v/>
      </c>
      <c r="T1513" s="9" t="str">
        <f t="shared" si="163"/>
        <v/>
      </c>
      <c r="U1513">
        <f>IF([1]!EM_S_MAJASSRES_NUM(C1513,"2014-12-30","2016-12-30")&gt;0,1,0)</f>
        <v>1</v>
      </c>
      <c r="V1513" t="str">
        <f t="shared" si="164"/>
        <v/>
      </c>
      <c r="W1513" s="9" t="str">
        <f t="shared" si="165"/>
        <v/>
      </c>
      <c r="X1513" t="str">
        <f t="shared" si="166"/>
        <v/>
      </c>
    </row>
    <row r="1514" spans="2:24" x14ac:dyDescent="0.25">
      <c r="B1514" t="str">
        <f t="shared" si="167"/>
        <v/>
      </c>
      <c r="C1514" s="1" t="s">
        <v>3022</v>
      </c>
      <c r="D1514" s="1" t="s">
        <v>3023</v>
      </c>
      <c r="F1514" s="2">
        <f>IFERROR([1]!EM_S_QSTM07_IS($C1514,"61",F$2,"1"),"")</f>
        <v>10590881.48</v>
      </c>
      <c r="G1514" s="2">
        <f>IFERROR([1]!EM_S_QSTM07_IS($C1514,"61",G$2,"1"),"")</f>
        <v>22010688.18</v>
      </c>
      <c r="H1514" s="2">
        <f>IFERROR([1]!EM_S_QSTM07_IS($C1514,"61",H$2,"1"),"")</f>
        <v>17110936.969999999</v>
      </c>
      <c r="I1514" s="2">
        <f>IFERROR([1]!EM_S_QSTM07_IS($C1514,"61",I$2,"1"),"")</f>
        <v>22994728.059999999</v>
      </c>
      <c r="J1514" s="2">
        <f>IFERROR([1]!EM_S_QSTM07_IS($C1514,"61",J$2,"1"),"")</f>
        <v>12232074.039999999</v>
      </c>
      <c r="M1514" s="2">
        <f>IFERROR([1]!EM_S_QSTM07_IS($C1514,"61",L$2,"1"),"")</f>
        <v>0</v>
      </c>
      <c r="N1514" s="2">
        <f>[1]!EM_S_PERFORMANCEEXPRESS_QNETPROFIT(C1514,L$2)</f>
        <v>0</v>
      </c>
      <c r="O1514" s="2">
        <f>[1]!EM_S_PROFITNOTICE_FORECASTT(C1514,L$2)</f>
        <v>0</v>
      </c>
      <c r="P1514" s="2">
        <f>[1]!EM_S_PROFITNOTICE_FORECASTL(C1514,L$2)</f>
        <v>0</v>
      </c>
      <c r="Q1514">
        <f>[1]!EM_S_PROFITNOTICE_ABSTRACT(C1514,L$2)</f>
        <v>0</v>
      </c>
      <c r="R1514" s="2">
        <f t="shared" si="161"/>
        <v>0</v>
      </c>
      <c r="S1514" s="2" t="str">
        <f t="shared" si="162"/>
        <v/>
      </c>
      <c r="T1514" s="9" t="str">
        <f t="shared" si="163"/>
        <v/>
      </c>
      <c r="U1514">
        <f>IF([1]!EM_S_MAJASSRES_NUM(C1514,"2014-12-30","2016-12-30")&gt;0,1,0)</f>
        <v>0</v>
      </c>
      <c r="V1514" t="str">
        <f t="shared" si="164"/>
        <v/>
      </c>
      <c r="W1514" s="9" t="str">
        <f t="shared" si="165"/>
        <v/>
      </c>
      <c r="X1514" t="str">
        <f t="shared" si="166"/>
        <v/>
      </c>
    </row>
    <row r="1515" spans="2:24" x14ac:dyDescent="0.25">
      <c r="B1515" t="str">
        <f t="shared" si="167"/>
        <v/>
      </c>
      <c r="C1515" s="1" t="s">
        <v>3024</v>
      </c>
      <c r="D1515" s="1" t="s">
        <v>3025</v>
      </c>
      <c r="F1515" s="2">
        <f>IFERROR([1]!EM_S_QSTM07_IS($C1515,"61",F$2,"1"),"")</f>
        <v>2429469.58</v>
      </c>
      <c r="G1515" s="2">
        <f>IFERROR([1]!EM_S_QSTM07_IS($C1515,"61",G$2,"1"),"")</f>
        <v>9556234.6699999999</v>
      </c>
      <c r="H1515" s="2">
        <f>IFERROR([1]!EM_S_QSTM07_IS($C1515,"61",H$2,"1"),"")</f>
        <v>4031405.37</v>
      </c>
      <c r="I1515" s="2">
        <f>IFERROR([1]!EM_S_QSTM07_IS($C1515,"61",I$2,"1"),"")</f>
        <v>-66389559.439999998</v>
      </c>
      <c r="J1515" s="2">
        <f>IFERROR([1]!EM_S_QSTM07_IS($C1515,"61",J$2,"1"),"")</f>
        <v>-75156420.819999993</v>
      </c>
      <c r="M1515" s="2">
        <f>IFERROR([1]!EM_S_QSTM07_IS($C1515,"61",L$2,"1"),"")</f>
        <v>0</v>
      </c>
      <c r="N1515" s="2">
        <f>[1]!EM_S_PERFORMANCEEXPRESS_QNETPROFIT(C1515,L$2)</f>
        <v>0</v>
      </c>
      <c r="O1515" s="2">
        <f>[1]!EM_S_PROFITNOTICE_FORECASTT(C1515,L$2)</f>
        <v>0</v>
      </c>
      <c r="P1515" s="2">
        <f>[1]!EM_S_PROFITNOTICE_FORECASTL(C1515,L$2)</f>
        <v>0</v>
      </c>
      <c r="Q1515" t="str">
        <f>[1]!EM_S_PROFITNOTICE_ABSTRACT(C1515,L$2)</f>
        <v>预计2016年1-12月归属于上市公司股东的净利润盈利将实现扭亏为盈。</v>
      </c>
      <c r="R1515" s="2">
        <f t="shared" si="161"/>
        <v>0</v>
      </c>
      <c r="S1515" s="2" t="str">
        <f t="shared" si="162"/>
        <v/>
      </c>
      <c r="T1515" s="9" t="str">
        <f t="shared" si="163"/>
        <v/>
      </c>
      <c r="U1515">
        <f>IF([1]!EM_S_MAJASSRES_NUM(C1515,"2014-12-30","2016-12-30")&gt;0,1,0)</f>
        <v>0</v>
      </c>
      <c r="V1515" t="str">
        <f t="shared" si="164"/>
        <v/>
      </c>
      <c r="W1515" s="9" t="str">
        <f t="shared" si="165"/>
        <v/>
      </c>
      <c r="X1515" t="str">
        <f t="shared" si="166"/>
        <v/>
      </c>
    </row>
    <row r="1516" spans="2:24" x14ac:dyDescent="0.25">
      <c r="B1516" t="str">
        <f t="shared" si="167"/>
        <v/>
      </c>
      <c r="C1516" s="1" t="s">
        <v>3026</v>
      </c>
      <c r="D1516" s="1" t="s">
        <v>3027</v>
      </c>
      <c r="F1516" s="2">
        <f>IFERROR([1]!EM_S_QSTM07_IS($C1516,"61",F$2,"1"),"")</f>
        <v>10720390.859999999</v>
      </c>
      <c r="G1516" s="2">
        <f>IFERROR([1]!EM_S_QSTM07_IS($C1516,"61",G$2,"1"),"")</f>
        <v>4197819.2</v>
      </c>
      <c r="H1516" s="2">
        <f>IFERROR([1]!EM_S_QSTM07_IS($C1516,"61",H$2,"1"),"")</f>
        <v>-3789540.9</v>
      </c>
      <c r="I1516" s="2">
        <f>IFERROR([1]!EM_S_QSTM07_IS($C1516,"61",I$2,"1"),"")</f>
        <v>-12748367.970000001</v>
      </c>
      <c r="J1516" s="2">
        <f>IFERROR([1]!EM_S_QSTM07_IS($C1516,"61",J$2,"1"),"")</f>
        <v>6791643.8799999999</v>
      </c>
      <c r="M1516" s="2">
        <f>IFERROR([1]!EM_S_QSTM07_IS($C1516,"61",L$2,"1"),"")</f>
        <v>0</v>
      </c>
      <c r="N1516" s="2">
        <f>[1]!EM_S_PERFORMANCEEXPRESS_QNETPROFIT(C1516,L$2)</f>
        <v>0</v>
      </c>
      <c r="O1516" s="2">
        <f>[1]!EM_S_PROFITNOTICE_FORECASTT(C1516,L$2)</f>
        <v>0</v>
      </c>
      <c r="P1516" s="2">
        <f>[1]!EM_S_PROFITNOTICE_FORECASTL(C1516,L$2)</f>
        <v>0</v>
      </c>
      <c r="Q1516">
        <f>[1]!EM_S_PROFITNOTICE_ABSTRACT(C1516,L$2)</f>
        <v>0</v>
      </c>
      <c r="R1516" s="2">
        <f t="shared" si="161"/>
        <v>0</v>
      </c>
      <c r="S1516" s="2" t="str">
        <f t="shared" si="162"/>
        <v/>
      </c>
      <c r="T1516" s="9" t="str">
        <f t="shared" si="163"/>
        <v/>
      </c>
      <c r="U1516">
        <f>IF([1]!EM_S_MAJASSRES_NUM(C1516,"2014-12-30","2016-12-30")&gt;0,1,0)</f>
        <v>0</v>
      </c>
      <c r="V1516" t="str">
        <f t="shared" si="164"/>
        <v/>
      </c>
      <c r="W1516" s="9" t="str">
        <f t="shared" si="165"/>
        <v/>
      </c>
      <c r="X1516" t="str">
        <f t="shared" si="166"/>
        <v/>
      </c>
    </row>
    <row r="1517" spans="2:24" x14ac:dyDescent="0.25">
      <c r="B1517" t="str">
        <f t="shared" si="167"/>
        <v/>
      </c>
      <c r="C1517" s="1" t="s">
        <v>3028</v>
      </c>
      <c r="D1517" s="1" t="s">
        <v>3029</v>
      </c>
      <c r="F1517" s="2">
        <f>IFERROR([1]!EM_S_QSTM07_IS($C1517,"61",F$2,"1"),"")</f>
        <v>-35794155.450000003</v>
      </c>
      <c r="G1517" s="2">
        <f>IFERROR([1]!EM_S_QSTM07_IS($C1517,"61",G$2,"1"),"")</f>
        <v>-45661954.82</v>
      </c>
      <c r="H1517" s="2">
        <f>IFERROR([1]!EM_S_QSTM07_IS($C1517,"61",H$2,"1"),"")</f>
        <v>-25848976.949999999</v>
      </c>
      <c r="I1517" s="2">
        <f>IFERROR([1]!EM_S_QSTM07_IS($C1517,"61",I$2,"1"),"")</f>
        <v>-8293027.8200000003</v>
      </c>
      <c r="J1517" s="2">
        <f>IFERROR([1]!EM_S_QSTM07_IS($C1517,"61",J$2,"1"),"")</f>
        <v>-30072329.739999998</v>
      </c>
      <c r="M1517" s="2">
        <f>IFERROR([1]!EM_S_QSTM07_IS($C1517,"61",L$2,"1"),"")</f>
        <v>0</v>
      </c>
      <c r="N1517" s="2">
        <f>[1]!EM_S_PERFORMANCEEXPRESS_QNETPROFIT(C1517,L$2)</f>
        <v>0</v>
      </c>
      <c r="O1517" s="2">
        <f>[1]!EM_S_PROFITNOTICE_FORECASTT(C1517,L$2)</f>
        <v>0</v>
      </c>
      <c r="P1517" s="2">
        <f>[1]!EM_S_PROFITNOTICE_FORECASTL(C1517,L$2)</f>
        <v>0</v>
      </c>
      <c r="Q1517" t="str">
        <f>[1]!EM_S_PROFITNOTICE_ABSTRACT(C1517,L$2)</f>
        <v>预计2016年1-12月归属于上市公司股东的净利润可能发生亏损</v>
      </c>
      <c r="R1517" s="2">
        <f t="shared" si="161"/>
        <v>0</v>
      </c>
      <c r="S1517" s="2" t="str">
        <f t="shared" si="162"/>
        <v/>
      </c>
      <c r="T1517" s="9" t="str">
        <f t="shared" si="163"/>
        <v/>
      </c>
      <c r="U1517">
        <f>IF([1]!EM_S_MAJASSRES_NUM(C1517,"2014-12-30","2016-12-30")&gt;0,1,0)</f>
        <v>0</v>
      </c>
      <c r="V1517" t="str">
        <f t="shared" si="164"/>
        <v/>
      </c>
      <c r="W1517" s="9" t="str">
        <f t="shared" si="165"/>
        <v/>
      </c>
      <c r="X1517" t="str">
        <f t="shared" si="166"/>
        <v/>
      </c>
    </row>
    <row r="1518" spans="2:24" x14ac:dyDescent="0.25">
      <c r="B1518" t="str">
        <f t="shared" si="167"/>
        <v/>
      </c>
      <c r="C1518" s="1" t="s">
        <v>3030</v>
      </c>
      <c r="D1518" s="1" t="s">
        <v>3031</v>
      </c>
      <c r="F1518" s="2">
        <f>IFERROR([1]!EM_S_QSTM07_IS($C1518,"61",F$2,"1"),"")</f>
        <v>26893173.07</v>
      </c>
      <c r="G1518" s="2">
        <f>IFERROR([1]!EM_S_QSTM07_IS($C1518,"61",G$2,"1"),"")</f>
        <v>13921158.34</v>
      </c>
      <c r="H1518" s="2">
        <f>IFERROR([1]!EM_S_QSTM07_IS($C1518,"61",H$2,"1"),"")</f>
        <v>2071547.64</v>
      </c>
      <c r="I1518" s="2">
        <f>IFERROR([1]!EM_S_QSTM07_IS($C1518,"61",I$2,"1"),"")</f>
        <v>78277364.359999999</v>
      </c>
      <c r="J1518" s="2">
        <f>IFERROR([1]!EM_S_QSTM07_IS($C1518,"61",J$2,"1"),"")</f>
        <v>17210087.719999999</v>
      </c>
      <c r="M1518" s="2">
        <f>IFERROR([1]!EM_S_QSTM07_IS($C1518,"61",L$2,"1"),"")</f>
        <v>0</v>
      </c>
      <c r="N1518" s="2">
        <f>[1]!EM_S_PERFORMANCEEXPRESS_QNETPROFIT(C1518,L$2)</f>
        <v>0</v>
      </c>
      <c r="O1518" s="2">
        <f>[1]!EM_S_PROFITNOTICE_FORECASTT(C1518,L$2)</f>
        <v>0</v>
      </c>
      <c r="P1518" s="2">
        <f>[1]!EM_S_PROFITNOTICE_FORECASTL(C1518,L$2)</f>
        <v>0</v>
      </c>
      <c r="Q1518">
        <f>[1]!EM_S_PROFITNOTICE_ABSTRACT(C1518,L$2)</f>
        <v>0</v>
      </c>
      <c r="R1518" s="2">
        <f t="shared" si="161"/>
        <v>0</v>
      </c>
      <c r="S1518" s="2" t="str">
        <f t="shared" si="162"/>
        <v/>
      </c>
      <c r="T1518" s="9" t="str">
        <f t="shared" si="163"/>
        <v/>
      </c>
      <c r="U1518">
        <f>IF([1]!EM_S_MAJASSRES_NUM(C1518,"2014-12-30","2016-12-30")&gt;0,1,0)</f>
        <v>0</v>
      </c>
      <c r="V1518" t="str">
        <f t="shared" si="164"/>
        <v/>
      </c>
      <c r="W1518" s="9" t="str">
        <f t="shared" si="165"/>
        <v/>
      </c>
      <c r="X1518" t="str">
        <f t="shared" si="166"/>
        <v/>
      </c>
    </row>
    <row r="1519" spans="2:24" x14ac:dyDescent="0.25">
      <c r="B1519" t="str">
        <f t="shared" si="167"/>
        <v/>
      </c>
      <c r="C1519" s="1" t="s">
        <v>3032</v>
      </c>
      <c r="D1519" s="1" t="s">
        <v>3033</v>
      </c>
      <c r="F1519" s="2">
        <f>IFERROR([1]!EM_S_QSTM07_IS($C1519,"61",F$2,"1"),"")</f>
        <v>39876883.609999999</v>
      </c>
      <c r="G1519" s="2">
        <f>IFERROR([1]!EM_S_QSTM07_IS($C1519,"61",G$2,"1"),"")</f>
        <v>34696937.170000002</v>
      </c>
      <c r="H1519" s="2">
        <f>IFERROR([1]!EM_S_QSTM07_IS($C1519,"61",H$2,"1"),"")</f>
        <v>19196274.07</v>
      </c>
      <c r="I1519" s="2">
        <f>IFERROR([1]!EM_S_QSTM07_IS($C1519,"61",I$2,"1"),"")</f>
        <v>28694933.190000001</v>
      </c>
      <c r="J1519" s="2">
        <f>IFERROR([1]!EM_S_QSTM07_IS($C1519,"61",J$2,"1"),"")</f>
        <v>35096367.899999999</v>
      </c>
      <c r="M1519" s="2">
        <f>IFERROR([1]!EM_S_QSTM07_IS($C1519,"61",L$2,"1"),"")</f>
        <v>0</v>
      </c>
      <c r="N1519" s="2">
        <f>[1]!EM_S_PERFORMANCEEXPRESS_QNETPROFIT(C1519,L$2)</f>
        <v>0</v>
      </c>
      <c r="O1519" s="2">
        <f>[1]!EM_S_PROFITNOTICE_FORECASTT(C1519,L$2)</f>
        <v>0</v>
      </c>
      <c r="P1519" s="2">
        <f>[1]!EM_S_PROFITNOTICE_FORECASTL(C1519,L$2)</f>
        <v>0</v>
      </c>
      <c r="Q1519">
        <f>[1]!EM_S_PROFITNOTICE_ABSTRACT(C1519,L$2)</f>
        <v>0</v>
      </c>
      <c r="R1519" s="2">
        <f t="shared" si="161"/>
        <v>0</v>
      </c>
      <c r="S1519" s="2" t="str">
        <f t="shared" si="162"/>
        <v/>
      </c>
      <c r="T1519" s="9" t="str">
        <f t="shared" si="163"/>
        <v/>
      </c>
      <c r="U1519">
        <f>IF([1]!EM_S_MAJASSRES_NUM(C1519,"2014-12-30","2016-12-30")&gt;0,1,0)</f>
        <v>1</v>
      </c>
      <c r="V1519" t="str">
        <f t="shared" si="164"/>
        <v/>
      </c>
      <c r="W1519" s="9" t="str">
        <f t="shared" si="165"/>
        <v/>
      </c>
      <c r="X1519" t="str">
        <f t="shared" si="166"/>
        <v/>
      </c>
    </row>
    <row r="1520" spans="2:24" x14ac:dyDescent="0.25">
      <c r="B1520" t="str">
        <f t="shared" si="167"/>
        <v/>
      </c>
      <c r="C1520" s="1" t="s">
        <v>3034</v>
      </c>
      <c r="D1520" s="1" t="s">
        <v>3035</v>
      </c>
      <c r="F1520" s="2">
        <f>IFERROR([1]!EM_S_QSTM07_IS($C1520,"61",F$2,"1"),"")</f>
        <v>31275621.120000001</v>
      </c>
      <c r="G1520" s="2">
        <f>IFERROR([1]!EM_S_QSTM07_IS($C1520,"61",G$2,"1"),"")</f>
        <v>42247674.990000002</v>
      </c>
      <c r="H1520" s="2">
        <f>IFERROR([1]!EM_S_QSTM07_IS($C1520,"61",H$2,"1"),"")</f>
        <v>15169504.26</v>
      </c>
      <c r="I1520" s="2">
        <f>IFERROR([1]!EM_S_QSTM07_IS($C1520,"61",I$2,"1"),"")</f>
        <v>23133681.510000002</v>
      </c>
      <c r="J1520" s="2">
        <f>IFERROR([1]!EM_S_QSTM07_IS($C1520,"61",J$2,"1"),"")</f>
        <v>19435600.940000001</v>
      </c>
      <c r="M1520" s="2">
        <f>IFERROR([1]!EM_S_QSTM07_IS($C1520,"61",L$2,"1"),"")</f>
        <v>0</v>
      </c>
      <c r="N1520" s="2">
        <f>[1]!EM_S_PERFORMANCEEXPRESS_QNETPROFIT(C1520,L$2)</f>
        <v>0</v>
      </c>
      <c r="O1520" s="2">
        <f>[1]!EM_S_PROFITNOTICE_FORECASTT(C1520,L$2)</f>
        <v>0</v>
      </c>
      <c r="P1520" s="2">
        <f>[1]!EM_S_PROFITNOTICE_FORECASTL(C1520,L$2)</f>
        <v>0</v>
      </c>
      <c r="Q1520">
        <f>[1]!EM_S_PROFITNOTICE_ABSTRACT(C1520,L$2)</f>
        <v>0</v>
      </c>
      <c r="R1520" s="2">
        <f t="shared" si="161"/>
        <v>0</v>
      </c>
      <c r="S1520" s="2" t="str">
        <f t="shared" si="162"/>
        <v/>
      </c>
      <c r="T1520" s="9" t="str">
        <f t="shared" si="163"/>
        <v/>
      </c>
      <c r="U1520">
        <f>IF([1]!EM_S_MAJASSRES_NUM(C1520,"2014-12-30","2016-12-30")&gt;0,1,0)</f>
        <v>0</v>
      </c>
      <c r="V1520" t="str">
        <f t="shared" si="164"/>
        <v/>
      </c>
      <c r="W1520" s="9" t="str">
        <f t="shared" si="165"/>
        <v/>
      </c>
      <c r="X1520" t="str">
        <f t="shared" si="166"/>
        <v/>
      </c>
    </row>
    <row r="1521" spans="2:24" x14ac:dyDescent="0.25">
      <c r="B1521" t="str">
        <f t="shared" si="167"/>
        <v/>
      </c>
      <c r="C1521" s="1" t="s">
        <v>3036</v>
      </c>
      <c r="D1521" s="1" t="s">
        <v>3037</v>
      </c>
      <c r="F1521" s="2">
        <f>IFERROR([1]!EM_S_QSTM07_IS($C1521,"61",F$2,"1"),"")</f>
        <v>62985716.670000002</v>
      </c>
      <c r="G1521" s="2">
        <f>IFERROR([1]!EM_S_QSTM07_IS($C1521,"61",G$2,"1"),"")</f>
        <v>45363761.969999999</v>
      </c>
      <c r="H1521" s="2">
        <f>IFERROR([1]!EM_S_QSTM07_IS($C1521,"61",H$2,"1"),"")</f>
        <v>20164529.300000001</v>
      </c>
      <c r="I1521" s="2">
        <f>IFERROR([1]!EM_S_QSTM07_IS($C1521,"61",I$2,"1"),"")</f>
        <v>18030626.829999998</v>
      </c>
      <c r="J1521" s="2">
        <f>IFERROR([1]!EM_S_QSTM07_IS($C1521,"61",J$2,"1"),"")</f>
        <v>38468746.240000002</v>
      </c>
      <c r="M1521" s="2">
        <f>IFERROR([1]!EM_S_QSTM07_IS($C1521,"61",L$2,"1"),"")</f>
        <v>0</v>
      </c>
      <c r="N1521" s="2">
        <f>[1]!EM_S_PERFORMANCEEXPRESS_QNETPROFIT(C1521,L$2)</f>
        <v>0</v>
      </c>
      <c r="O1521" s="2">
        <f>[1]!EM_S_PROFITNOTICE_FORECASTT(C1521,L$2)</f>
        <v>0</v>
      </c>
      <c r="P1521" s="2">
        <f>[1]!EM_S_PROFITNOTICE_FORECASTL(C1521,L$2)</f>
        <v>0</v>
      </c>
      <c r="Q1521">
        <f>[1]!EM_S_PROFITNOTICE_ABSTRACT(C1521,L$2)</f>
        <v>0</v>
      </c>
      <c r="R1521" s="2">
        <f t="shared" si="161"/>
        <v>0</v>
      </c>
      <c r="S1521" s="2" t="str">
        <f t="shared" si="162"/>
        <v/>
      </c>
      <c r="T1521" s="9" t="str">
        <f t="shared" si="163"/>
        <v/>
      </c>
      <c r="U1521">
        <f>IF([1]!EM_S_MAJASSRES_NUM(C1521,"2014-12-30","2016-12-30")&gt;0,1,0)</f>
        <v>0</v>
      </c>
      <c r="V1521" t="str">
        <f t="shared" si="164"/>
        <v/>
      </c>
      <c r="W1521" s="9" t="str">
        <f t="shared" si="165"/>
        <v/>
      </c>
      <c r="X1521" t="str">
        <f t="shared" si="166"/>
        <v/>
      </c>
    </row>
    <row r="1522" spans="2:24" x14ac:dyDescent="0.25">
      <c r="B1522" t="str">
        <f t="shared" si="167"/>
        <v/>
      </c>
      <c r="C1522" s="1" t="s">
        <v>3038</v>
      </c>
      <c r="D1522" s="1" t="s">
        <v>3039</v>
      </c>
      <c r="F1522" s="2">
        <f>IFERROR([1]!EM_S_QSTM07_IS($C1522,"61",F$2,"1"),"")</f>
        <v>23881763.850000001</v>
      </c>
      <c r="G1522" s="2">
        <f>IFERROR([1]!EM_S_QSTM07_IS($C1522,"61",G$2,"1"),"")</f>
        <v>33621792.479999997</v>
      </c>
      <c r="H1522" s="2">
        <f>IFERROR([1]!EM_S_QSTM07_IS($C1522,"61",H$2,"1"),"")</f>
        <v>41094356.799999997</v>
      </c>
      <c r="I1522" s="2">
        <f>IFERROR([1]!EM_S_QSTM07_IS($C1522,"61",I$2,"1"),"")</f>
        <v>43113521.799999997</v>
      </c>
      <c r="J1522" s="2">
        <f>IFERROR([1]!EM_S_QSTM07_IS($C1522,"61",J$2,"1"),"")</f>
        <v>41522461.060000002</v>
      </c>
      <c r="M1522" s="2">
        <f>IFERROR([1]!EM_S_QSTM07_IS($C1522,"61",L$2,"1"),"")</f>
        <v>0</v>
      </c>
      <c r="N1522" s="2">
        <f>[1]!EM_S_PERFORMANCEEXPRESS_QNETPROFIT(C1522,L$2)</f>
        <v>0</v>
      </c>
      <c r="O1522" s="2">
        <f>[1]!EM_S_PROFITNOTICE_FORECASTT(C1522,L$2)</f>
        <v>0</v>
      </c>
      <c r="P1522" s="2">
        <f>[1]!EM_S_PROFITNOTICE_FORECASTL(C1522,L$2)</f>
        <v>0</v>
      </c>
      <c r="Q1522">
        <f>[1]!EM_S_PROFITNOTICE_ABSTRACT(C1522,L$2)</f>
        <v>0</v>
      </c>
      <c r="R1522" s="2">
        <f t="shared" si="161"/>
        <v>0</v>
      </c>
      <c r="S1522" s="2" t="str">
        <f t="shared" si="162"/>
        <v/>
      </c>
      <c r="T1522" s="9" t="str">
        <f t="shared" si="163"/>
        <v/>
      </c>
      <c r="U1522">
        <f>IF([1]!EM_S_MAJASSRES_NUM(C1522,"2014-12-30","2016-12-30")&gt;0,1,0)</f>
        <v>0</v>
      </c>
      <c r="V1522" t="str">
        <f t="shared" si="164"/>
        <v/>
      </c>
      <c r="W1522" s="9" t="str">
        <f t="shared" si="165"/>
        <v/>
      </c>
      <c r="X1522" t="str">
        <f t="shared" si="166"/>
        <v/>
      </c>
    </row>
    <row r="1523" spans="2:24" x14ac:dyDescent="0.25">
      <c r="B1523" t="str">
        <f t="shared" si="167"/>
        <v/>
      </c>
      <c r="C1523" s="1" t="s">
        <v>3040</v>
      </c>
      <c r="D1523" s="1" t="s">
        <v>3041</v>
      </c>
      <c r="F1523" s="2">
        <f>IFERROR([1]!EM_S_QSTM07_IS($C1523,"61",F$2,"1"),"")</f>
        <v>10104806.300000001</v>
      </c>
      <c r="G1523" s="2">
        <f>IFERROR([1]!EM_S_QSTM07_IS($C1523,"61",G$2,"1"),"")</f>
        <v>4537805.2</v>
      </c>
      <c r="H1523" s="2">
        <f>IFERROR([1]!EM_S_QSTM07_IS($C1523,"61",H$2,"1"),"")</f>
        <v>10773543.300000001</v>
      </c>
      <c r="I1523" s="2">
        <f>IFERROR([1]!EM_S_QSTM07_IS($C1523,"61",I$2,"1"),"")</f>
        <v>826119.77000000305</v>
      </c>
      <c r="J1523" s="2">
        <f>IFERROR([1]!EM_S_QSTM07_IS($C1523,"61",J$2,"1"),"")</f>
        <v>10296577.380000001</v>
      </c>
      <c r="M1523" s="2">
        <f>IFERROR([1]!EM_S_QSTM07_IS($C1523,"61",L$2,"1"),"")</f>
        <v>0</v>
      </c>
      <c r="N1523" s="2">
        <f>[1]!EM_S_PERFORMANCEEXPRESS_QNETPROFIT(C1523,L$2)</f>
        <v>0</v>
      </c>
      <c r="O1523" s="2">
        <f>[1]!EM_S_PROFITNOTICE_FORECASTT(C1523,L$2)</f>
        <v>0</v>
      </c>
      <c r="P1523" s="2">
        <f>[1]!EM_S_PROFITNOTICE_FORECASTL(C1523,L$2)</f>
        <v>0</v>
      </c>
      <c r="Q1523">
        <f>[1]!EM_S_PROFITNOTICE_ABSTRACT(C1523,L$2)</f>
        <v>0</v>
      </c>
      <c r="R1523" s="2">
        <f t="shared" si="161"/>
        <v>0</v>
      </c>
      <c r="S1523" s="2" t="str">
        <f t="shared" si="162"/>
        <v/>
      </c>
      <c r="T1523" s="9" t="str">
        <f t="shared" si="163"/>
        <v/>
      </c>
      <c r="U1523">
        <f>IF([1]!EM_S_MAJASSRES_NUM(C1523,"2014-12-30","2016-12-30")&gt;0,1,0)</f>
        <v>0</v>
      </c>
      <c r="V1523" t="str">
        <f t="shared" si="164"/>
        <v/>
      </c>
      <c r="W1523" s="9" t="str">
        <f t="shared" si="165"/>
        <v/>
      </c>
      <c r="X1523" t="str">
        <f t="shared" si="166"/>
        <v/>
      </c>
    </row>
    <row r="1524" spans="2:24" x14ac:dyDescent="0.25">
      <c r="B1524" t="str">
        <f t="shared" si="167"/>
        <v/>
      </c>
      <c r="C1524" s="1" t="s">
        <v>3042</v>
      </c>
      <c r="D1524" s="1" t="s">
        <v>3043</v>
      </c>
      <c r="F1524" s="2">
        <f>IFERROR([1]!EM_S_QSTM07_IS($C1524,"61",F$2,"1"),"")</f>
        <v>13310479.41</v>
      </c>
      <c r="G1524" s="2">
        <f>IFERROR([1]!EM_S_QSTM07_IS($C1524,"61",G$2,"1"),"")</f>
        <v>-4097272.81</v>
      </c>
      <c r="H1524" s="2">
        <f>IFERROR([1]!EM_S_QSTM07_IS($C1524,"61",H$2,"1"),"")</f>
        <v>8961787.1300000008</v>
      </c>
      <c r="I1524" s="2">
        <f>IFERROR([1]!EM_S_QSTM07_IS($C1524,"61",I$2,"1"),"")</f>
        <v>-1169878.1299999999</v>
      </c>
      <c r="J1524" s="2">
        <f>IFERROR([1]!EM_S_QSTM07_IS($C1524,"61",J$2,"1"),"")</f>
        <v>12652343.949999999</v>
      </c>
      <c r="M1524" s="2">
        <f>IFERROR([1]!EM_S_QSTM07_IS($C1524,"61",L$2,"1"),"")</f>
        <v>0</v>
      </c>
      <c r="N1524" s="2">
        <f>[1]!EM_S_PERFORMANCEEXPRESS_QNETPROFIT(C1524,L$2)</f>
        <v>0</v>
      </c>
      <c r="O1524" s="2">
        <f>[1]!EM_S_PROFITNOTICE_FORECASTT(C1524,L$2)</f>
        <v>0</v>
      </c>
      <c r="P1524" s="2">
        <f>[1]!EM_S_PROFITNOTICE_FORECASTL(C1524,L$2)</f>
        <v>0</v>
      </c>
      <c r="Q1524">
        <f>[1]!EM_S_PROFITNOTICE_ABSTRACT(C1524,L$2)</f>
        <v>0</v>
      </c>
      <c r="R1524" s="2">
        <f t="shared" si="161"/>
        <v>0</v>
      </c>
      <c r="S1524" s="2" t="str">
        <f t="shared" si="162"/>
        <v/>
      </c>
      <c r="T1524" s="9" t="str">
        <f t="shared" si="163"/>
        <v/>
      </c>
      <c r="U1524">
        <f>IF([1]!EM_S_MAJASSRES_NUM(C1524,"2014-12-30","2016-12-30")&gt;0,1,0)</f>
        <v>0</v>
      </c>
      <c r="V1524" t="str">
        <f t="shared" si="164"/>
        <v/>
      </c>
      <c r="W1524" s="9" t="str">
        <f t="shared" si="165"/>
        <v/>
      </c>
      <c r="X1524" t="str">
        <f t="shared" si="166"/>
        <v/>
      </c>
    </row>
    <row r="1525" spans="2:24" x14ac:dyDescent="0.25">
      <c r="B1525" t="str">
        <f t="shared" si="167"/>
        <v/>
      </c>
      <c r="C1525" s="1" t="s">
        <v>3044</v>
      </c>
      <c r="D1525" s="1" t="s">
        <v>3045</v>
      </c>
      <c r="F1525" s="2">
        <f>IFERROR([1]!EM_S_QSTM07_IS($C1525,"61",F$2,"1"),"")</f>
        <v>13424173.939999999</v>
      </c>
      <c r="G1525" s="2">
        <f>IFERROR([1]!EM_S_QSTM07_IS($C1525,"61",G$2,"1"),"")</f>
        <v>12684565.41</v>
      </c>
      <c r="H1525" s="2">
        <f>IFERROR([1]!EM_S_QSTM07_IS($C1525,"61",H$2,"1"),"")</f>
        <v>16173013.02</v>
      </c>
      <c r="I1525" s="2">
        <f>IFERROR([1]!EM_S_QSTM07_IS($C1525,"61",I$2,"1"),"")</f>
        <v>4474001.42</v>
      </c>
      <c r="J1525" s="2">
        <f>IFERROR([1]!EM_S_QSTM07_IS($C1525,"61",J$2,"1"),"")</f>
        <v>13994030.279999999</v>
      </c>
      <c r="M1525" s="2">
        <f>IFERROR([1]!EM_S_QSTM07_IS($C1525,"61",L$2,"1"),"")</f>
        <v>0</v>
      </c>
      <c r="N1525" s="2">
        <f>[1]!EM_S_PERFORMANCEEXPRESS_QNETPROFIT(C1525,L$2)</f>
        <v>0</v>
      </c>
      <c r="O1525" s="2">
        <f>[1]!EM_S_PROFITNOTICE_FORECASTT(C1525,L$2)</f>
        <v>0</v>
      </c>
      <c r="P1525" s="2">
        <f>[1]!EM_S_PROFITNOTICE_FORECASTL(C1525,L$2)</f>
        <v>0</v>
      </c>
      <c r="Q1525">
        <f>[1]!EM_S_PROFITNOTICE_ABSTRACT(C1525,L$2)</f>
        <v>0</v>
      </c>
      <c r="R1525" s="2">
        <f t="shared" si="161"/>
        <v>0</v>
      </c>
      <c r="S1525" s="2" t="str">
        <f t="shared" si="162"/>
        <v/>
      </c>
      <c r="T1525" s="9" t="str">
        <f t="shared" si="163"/>
        <v/>
      </c>
      <c r="U1525">
        <f>IF([1]!EM_S_MAJASSRES_NUM(C1525,"2014-12-30","2016-12-30")&gt;0,1,0)</f>
        <v>0</v>
      </c>
      <c r="V1525" t="str">
        <f t="shared" si="164"/>
        <v/>
      </c>
      <c r="W1525" s="9" t="str">
        <f t="shared" si="165"/>
        <v/>
      </c>
      <c r="X1525" t="str">
        <f t="shared" si="166"/>
        <v/>
      </c>
    </row>
    <row r="1526" spans="2:24" x14ac:dyDescent="0.25">
      <c r="B1526" t="str">
        <f t="shared" si="167"/>
        <v/>
      </c>
      <c r="C1526" s="1" t="s">
        <v>3046</v>
      </c>
      <c r="D1526" s="1" t="s">
        <v>3047</v>
      </c>
      <c r="F1526" s="2">
        <f>IFERROR([1]!EM_S_QSTM07_IS($C1526,"61",F$2,"1"),"")</f>
        <v>87012986.680000007</v>
      </c>
      <c r="G1526" s="2">
        <f>IFERROR([1]!EM_S_QSTM07_IS($C1526,"61",G$2,"1"),"")</f>
        <v>111905692.63</v>
      </c>
      <c r="H1526" s="2">
        <f>IFERROR([1]!EM_S_QSTM07_IS($C1526,"61",H$2,"1"),"")</f>
        <v>42547208.420000002</v>
      </c>
      <c r="I1526" s="2">
        <f>IFERROR([1]!EM_S_QSTM07_IS($C1526,"61",I$2,"1"),"")</f>
        <v>108128640.38</v>
      </c>
      <c r="J1526" s="2">
        <f>IFERROR([1]!EM_S_QSTM07_IS($C1526,"61",J$2,"1"),"")</f>
        <v>47235330.259999998</v>
      </c>
      <c r="M1526" s="2">
        <f>IFERROR([1]!EM_S_QSTM07_IS($C1526,"61",L$2,"1"),"")</f>
        <v>0</v>
      </c>
      <c r="N1526" s="2">
        <f>[1]!EM_S_PERFORMANCEEXPRESS_QNETPROFIT(C1526,L$2)</f>
        <v>0</v>
      </c>
      <c r="O1526" s="2">
        <f>[1]!EM_S_PROFITNOTICE_FORECASTT(C1526,L$2)</f>
        <v>0</v>
      </c>
      <c r="P1526" s="2">
        <f>[1]!EM_S_PROFITNOTICE_FORECASTL(C1526,L$2)</f>
        <v>0</v>
      </c>
      <c r="Q1526">
        <f>[1]!EM_S_PROFITNOTICE_ABSTRACT(C1526,L$2)</f>
        <v>0</v>
      </c>
      <c r="R1526" s="2">
        <f t="shared" si="161"/>
        <v>0</v>
      </c>
      <c r="S1526" s="2" t="str">
        <f t="shared" si="162"/>
        <v/>
      </c>
      <c r="T1526" s="9" t="str">
        <f t="shared" si="163"/>
        <v/>
      </c>
      <c r="U1526">
        <f>IF([1]!EM_S_MAJASSRES_NUM(C1526,"2014-12-30","2016-12-30")&gt;0,1,0)</f>
        <v>0</v>
      </c>
      <c r="V1526" t="str">
        <f t="shared" si="164"/>
        <v/>
      </c>
      <c r="W1526" s="9" t="str">
        <f t="shared" si="165"/>
        <v/>
      </c>
      <c r="X1526" t="str">
        <f t="shared" si="166"/>
        <v/>
      </c>
    </row>
    <row r="1527" spans="2:24" x14ac:dyDescent="0.25">
      <c r="B1527" t="str">
        <f t="shared" si="167"/>
        <v/>
      </c>
      <c r="C1527" s="1" t="s">
        <v>3048</v>
      </c>
      <c r="D1527" s="1" t="s">
        <v>3049</v>
      </c>
      <c r="F1527" s="2">
        <f>IFERROR([1]!EM_S_QSTM07_IS($C1527,"61",F$2,"1"),"")</f>
        <v>15308091.390000001</v>
      </c>
      <c r="G1527" s="2">
        <f>IFERROR([1]!EM_S_QSTM07_IS($C1527,"61",G$2,"1"),"")</f>
        <v>7098386.9800000004</v>
      </c>
      <c r="H1527" s="2">
        <f>IFERROR([1]!EM_S_QSTM07_IS($C1527,"61",H$2,"1"),"")</f>
        <v>8341440.3600000003</v>
      </c>
      <c r="I1527" s="2">
        <f>IFERROR([1]!EM_S_QSTM07_IS($C1527,"61",I$2,"1"),"")</f>
        <v>32304307.510000002</v>
      </c>
      <c r="J1527" s="2">
        <f>IFERROR([1]!EM_S_QSTM07_IS($C1527,"61",J$2,"1"),"")</f>
        <v>14005589.460000001</v>
      </c>
      <c r="M1527" s="2">
        <f>IFERROR([1]!EM_S_QSTM07_IS($C1527,"61",L$2,"1"),"")</f>
        <v>0</v>
      </c>
      <c r="N1527" s="2">
        <f>[1]!EM_S_PERFORMANCEEXPRESS_QNETPROFIT(C1527,L$2)</f>
        <v>0</v>
      </c>
      <c r="O1527" s="2">
        <f>[1]!EM_S_PROFITNOTICE_FORECASTT(C1527,L$2)</f>
        <v>0</v>
      </c>
      <c r="P1527" s="2">
        <f>[1]!EM_S_PROFITNOTICE_FORECASTL(C1527,L$2)</f>
        <v>0</v>
      </c>
      <c r="Q1527">
        <f>[1]!EM_S_PROFITNOTICE_ABSTRACT(C1527,L$2)</f>
        <v>0</v>
      </c>
      <c r="R1527" s="2">
        <f t="shared" si="161"/>
        <v>0</v>
      </c>
      <c r="S1527" s="2" t="str">
        <f t="shared" si="162"/>
        <v/>
      </c>
      <c r="T1527" s="9" t="str">
        <f t="shared" si="163"/>
        <v/>
      </c>
      <c r="U1527">
        <f>IF([1]!EM_S_MAJASSRES_NUM(C1527,"2014-12-30","2016-12-30")&gt;0,1,0)</f>
        <v>1</v>
      </c>
      <c r="V1527" t="str">
        <f t="shared" si="164"/>
        <v/>
      </c>
      <c r="W1527" s="9" t="str">
        <f t="shared" si="165"/>
        <v/>
      </c>
      <c r="X1527" t="str">
        <f t="shared" si="166"/>
        <v/>
      </c>
    </row>
    <row r="1528" spans="2:24" x14ac:dyDescent="0.25">
      <c r="B1528" t="str">
        <f t="shared" si="167"/>
        <v/>
      </c>
      <c r="C1528" s="1" t="s">
        <v>3050</v>
      </c>
      <c r="D1528" s="1" t="s">
        <v>3051</v>
      </c>
      <c r="F1528" s="2">
        <f>IFERROR([1]!EM_S_QSTM07_IS($C1528,"61",F$2,"1"),"")</f>
        <v>4694768.29</v>
      </c>
      <c r="G1528" s="2">
        <f>IFERROR([1]!EM_S_QSTM07_IS($C1528,"61",G$2,"1"),"")</f>
        <v>5097341.25</v>
      </c>
      <c r="H1528" s="2">
        <f>IFERROR([1]!EM_S_QSTM07_IS($C1528,"61",H$2,"1"),"")</f>
        <v>3251197.08</v>
      </c>
      <c r="I1528" s="2">
        <f>IFERROR([1]!EM_S_QSTM07_IS($C1528,"61",I$2,"1"),"")</f>
        <v>667915.19999999995</v>
      </c>
      <c r="J1528" s="2">
        <f>IFERROR([1]!EM_S_QSTM07_IS($C1528,"61",J$2,"1"),"")</f>
        <v>1208400.68</v>
      </c>
      <c r="M1528" s="2">
        <f>IFERROR([1]!EM_S_QSTM07_IS($C1528,"61",L$2,"1"),"")</f>
        <v>0</v>
      </c>
      <c r="N1528" s="2">
        <f>[1]!EM_S_PERFORMANCEEXPRESS_QNETPROFIT(C1528,L$2)</f>
        <v>0</v>
      </c>
      <c r="O1528" s="2">
        <f>[1]!EM_S_PROFITNOTICE_FORECASTT(C1528,L$2)</f>
        <v>0</v>
      </c>
      <c r="P1528" s="2">
        <f>[1]!EM_S_PROFITNOTICE_FORECASTL(C1528,L$2)</f>
        <v>0</v>
      </c>
      <c r="Q1528">
        <f>[1]!EM_S_PROFITNOTICE_ABSTRACT(C1528,L$2)</f>
        <v>0</v>
      </c>
      <c r="R1528" s="2">
        <f t="shared" si="161"/>
        <v>0</v>
      </c>
      <c r="S1528" s="2" t="str">
        <f t="shared" si="162"/>
        <v/>
      </c>
      <c r="T1528" s="9" t="str">
        <f t="shared" si="163"/>
        <v/>
      </c>
      <c r="U1528">
        <f>IF([1]!EM_S_MAJASSRES_NUM(C1528,"2014-12-30","2016-12-30")&gt;0,1,0)</f>
        <v>0</v>
      </c>
      <c r="V1528" t="str">
        <f t="shared" si="164"/>
        <v/>
      </c>
      <c r="W1528" s="9" t="str">
        <f t="shared" si="165"/>
        <v/>
      </c>
      <c r="X1528" t="str">
        <f t="shared" si="166"/>
        <v/>
      </c>
    </row>
    <row r="1529" spans="2:24" x14ac:dyDescent="0.25">
      <c r="B1529" t="str">
        <f t="shared" si="167"/>
        <v/>
      </c>
      <c r="C1529" s="1" t="s">
        <v>3052</v>
      </c>
      <c r="D1529" s="1" t="s">
        <v>3053</v>
      </c>
      <c r="F1529" s="2">
        <f>IFERROR([1]!EM_S_QSTM07_IS($C1529,"61",F$2,"1"),"")</f>
        <v>28979798.609999999</v>
      </c>
      <c r="G1529" s="2">
        <f>IFERROR([1]!EM_S_QSTM07_IS($C1529,"61",G$2,"1"),"")</f>
        <v>20810018.02</v>
      </c>
      <c r="H1529" s="2">
        <f>IFERROR([1]!EM_S_QSTM07_IS($C1529,"61",H$2,"1"),"")</f>
        <v>12094242.42</v>
      </c>
      <c r="I1529" s="2">
        <f>IFERROR([1]!EM_S_QSTM07_IS($C1529,"61",I$2,"1"),"")</f>
        <v>6713535.1900000004</v>
      </c>
      <c r="J1529" s="2">
        <f>IFERROR([1]!EM_S_QSTM07_IS($C1529,"61",J$2,"1"),"")</f>
        <v>14673823.82</v>
      </c>
      <c r="M1529" s="2">
        <f>IFERROR([1]!EM_S_QSTM07_IS($C1529,"61",L$2,"1"),"")</f>
        <v>0</v>
      </c>
      <c r="N1529" s="2">
        <f>[1]!EM_S_PERFORMANCEEXPRESS_QNETPROFIT(C1529,L$2)</f>
        <v>0</v>
      </c>
      <c r="O1529" s="2">
        <f>[1]!EM_S_PROFITNOTICE_FORECASTT(C1529,L$2)</f>
        <v>0</v>
      </c>
      <c r="P1529" s="2">
        <f>[1]!EM_S_PROFITNOTICE_FORECASTL(C1529,L$2)</f>
        <v>0</v>
      </c>
      <c r="Q1529">
        <f>[1]!EM_S_PROFITNOTICE_ABSTRACT(C1529,L$2)</f>
        <v>0</v>
      </c>
      <c r="R1529" s="2">
        <f t="shared" si="161"/>
        <v>0</v>
      </c>
      <c r="S1529" s="2" t="str">
        <f t="shared" si="162"/>
        <v/>
      </c>
      <c r="T1529" s="9" t="str">
        <f t="shared" si="163"/>
        <v/>
      </c>
      <c r="U1529">
        <f>IF([1]!EM_S_MAJASSRES_NUM(C1529,"2014-12-30","2016-12-30")&gt;0,1,0)</f>
        <v>0</v>
      </c>
      <c r="V1529" t="str">
        <f t="shared" si="164"/>
        <v/>
      </c>
      <c r="W1529" s="9" t="str">
        <f t="shared" si="165"/>
        <v/>
      </c>
      <c r="X1529" t="str">
        <f t="shared" si="166"/>
        <v/>
      </c>
    </row>
    <row r="1530" spans="2:24" x14ac:dyDescent="0.25">
      <c r="B1530" t="str">
        <f t="shared" si="167"/>
        <v/>
      </c>
      <c r="C1530" s="1" t="s">
        <v>3054</v>
      </c>
      <c r="D1530" s="1" t="s">
        <v>3055</v>
      </c>
      <c r="F1530" s="2">
        <f>IFERROR([1]!EM_S_QSTM07_IS($C1530,"61",F$2,"1"),"")</f>
        <v>24252566.850000001</v>
      </c>
      <c r="G1530" s="2">
        <f>IFERROR([1]!EM_S_QSTM07_IS($C1530,"61",G$2,"1"),"")</f>
        <v>6952233.3399999999</v>
      </c>
      <c r="H1530" s="2">
        <f>IFERROR([1]!EM_S_QSTM07_IS($C1530,"61",H$2,"1"),"")</f>
        <v>16740205.58</v>
      </c>
      <c r="I1530" s="2">
        <f>IFERROR([1]!EM_S_QSTM07_IS($C1530,"61",I$2,"1"),"")</f>
        <v>5573567.1200000001</v>
      </c>
      <c r="J1530" s="2">
        <f>IFERROR([1]!EM_S_QSTM07_IS($C1530,"61",J$2,"1"),"")</f>
        <v>5967302.5300000003</v>
      </c>
      <c r="M1530" s="2">
        <f>IFERROR([1]!EM_S_QSTM07_IS($C1530,"61",L$2,"1"),"")</f>
        <v>0</v>
      </c>
      <c r="N1530" s="2">
        <f>[1]!EM_S_PERFORMANCEEXPRESS_QNETPROFIT(C1530,L$2)</f>
        <v>0</v>
      </c>
      <c r="O1530" s="2">
        <f>[1]!EM_S_PROFITNOTICE_FORECASTT(C1530,L$2)</f>
        <v>0</v>
      </c>
      <c r="P1530" s="2">
        <f>[1]!EM_S_PROFITNOTICE_FORECASTL(C1530,L$2)</f>
        <v>0</v>
      </c>
      <c r="Q1530">
        <f>[1]!EM_S_PROFITNOTICE_ABSTRACT(C1530,L$2)</f>
        <v>0</v>
      </c>
      <c r="R1530" s="2">
        <f t="shared" si="161"/>
        <v>0</v>
      </c>
      <c r="S1530" s="2" t="str">
        <f t="shared" si="162"/>
        <v/>
      </c>
      <c r="T1530" s="9" t="str">
        <f t="shared" si="163"/>
        <v/>
      </c>
      <c r="U1530">
        <f>IF([1]!EM_S_MAJASSRES_NUM(C1530,"2014-12-30","2016-12-30")&gt;0,1,0)</f>
        <v>0</v>
      </c>
      <c r="V1530" t="str">
        <f t="shared" si="164"/>
        <v/>
      </c>
      <c r="W1530" s="9" t="str">
        <f t="shared" si="165"/>
        <v/>
      </c>
      <c r="X1530" t="str">
        <f t="shared" si="166"/>
        <v/>
      </c>
    </row>
    <row r="1531" spans="2:24" x14ac:dyDescent="0.25">
      <c r="B1531" t="str">
        <f t="shared" si="167"/>
        <v/>
      </c>
      <c r="C1531" s="1" t="s">
        <v>3056</v>
      </c>
      <c r="D1531" s="1" t="s">
        <v>3057</v>
      </c>
      <c r="F1531" s="2">
        <f>IFERROR([1]!EM_S_QSTM07_IS($C1531,"61",F$2,"1"),"")</f>
        <v>34233939.909999996</v>
      </c>
      <c r="G1531" s="2">
        <f>IFERROR([1]!EM_S_QSTM07_IS($C1531,"61",G$2,"1"),"")</f>
        <v>54918620.829999998</v>
      </c>
      <c r="H1531" s="2">
        <f>IFERROR([1]!EM_S_QSTM07_IS($C1531,"61",H$2,"1"),"")</f>
        <v>58341053.009999998</v>
      </c>
      <c r="I1531" s="2">
        <f>IFERROR([1]!EM_S_QSTM07_IS($C1531,"61",I$2,"1"),"")</f>
        <v>37906497.590000004</v>
      </c>
      <c r="J1531" s="2">
        <f>IFERROR([1]!EM_S_QSTM07_IS($C1531,"61",J$2,"1"),"")</f>
        <v>6858537.4100000001</v>
      </c>
      <c r="M1531" s="2">
        <f>IFERROR([1]!EM_S_QSTM07_IS($C1531,"61",L$2,"1"),"")</f>
        <v>0</v>
      </c>
      <c r="N1531" s="2">
        <f>[1]!EM_S_PERFORMANCEEXPRESS_QNETPROFIT(C1531,L$2)</f>
        <v>0</v>
      </c>
      <c r="O1531" s="2">
        <f>[1]!EM_S_PROFITNOTICE_FORECASTT(C1531,L$2)</f>
        <v>191000000</v>
      </c>
      <c r="P1531" s="2">
        <f>[1]!EM_S_PROFITNOTICE_FORECASTL(C1531,L$2)</f>
        <v>153500000</v>
      </c>
      <c r="Q1531" t="str">
        <f>[1]!EM_S_PROFITNOTICE_ABSTRACT(C1531,L$2)</f>
        <v>预计2016年1-12月归属于上市公司股东的净利润:15,350万元-19,100万元</v>
      </c>
      <c r="R1531" s="2">
        <f t="shared" si="161"/>
        <v>172250000</v>
      </c>
      <c r="S1531" s="2">
        <f t="shared" si="162"/>
        <v>24756386.25</v>
      </c>
      <c r="T1531" s="9">
        <f t="shared" si="163"/>
        <v>-0.34690916270431416</v>
      </c>
      <c r="U1531">
        <f>IF([1]!EM_S_MAJASSRES_NUM(C1531,"2014-12-30","2016-12-30")&gt;0,1,0)</f>
        <v>1</v>
      </c>
      <c r="V1531" t="str">
        <f t="shared" si="164"/>
        <v/>
      </c>
      <c r="W1531" s="9" t="str">
        <f t="shared" si="165"/>
        <v/>
      </c>
      <c r="X1531" t="str">
        <f t="shared" si="166"/>
        <v/>
      </c>
    </row>
    <row r="1532" spans="2:24" x14ac:dyDescent="0.25">
      <c r="B1532" t="str">
        <f t="shared" si="167"/>
        <v/>
      </c>
      <c r="C1532" s="1" t="s">
        <v>3058</v>
      </c>
      <c r="D1532" s="1" t="s">
        <v>3059</v>
      </c>
      <c r="F1532" s="2">
        <f>IFERROR([1]!EM_S_QSTM07_IS($C1532,"61",F$2,"1"),"")</f>
        <v>7166213.1900000004</v>
      </c>
      <c r="G1532" s="2">
        <f>IFERROR([1]!EM_S_QSTM07_IS($C1532,"61",G$2,"1"),"")</f>
        <v>7637875.7800000003</v>
      </c>
      <c r="H1532" s="2">
        <f>IFERROR([1]!EM_S_QSTM07_IS($C1532,"61",H$2,"1"),"")</f>
        <v>7902266</v>
      </c>
      <c r="I1532" s="2">
        <f>IFERROR([1]!EM_S_QSTM07_IS($C1532,"61",I$2,"1"),"")</f>
        <v>13943463.83</v>
      </c>
      <c r="J1532" s="2">
        <f>IFERROR([1]!EM_S_QSTM07_IS($C1532,"61",J$2,"1"),"")</f>
        <v>9645051.0999999996</v>
      </c>
      <c r="M1532" s="2">
        <f>IFERROR([1]!EM_S_QSTM07_IS($C1532,"61",L$2,"1"),"")</f>
        <v>0</v>
      </c>
      <c r="N1532" s="2">
        <f>[1]!EM_S_PERFORMANCEEXPRESS_QNETPROFIT(C1532,L$2)</f>
        <v>0</v>
      </c>
      <c r="O1532" s="2">
        <f>[1]!EM_S_PROFITNOTICE_FORECASTT(C1532,L$2)</f>
        <v>0</v>
      </c>
      <c r="P1532" s="2">
        <f>[1]!EM_S_PROFITNOTICE_FORECASTL(C1532,L$2)</f>
        <v>0</v>
      </c>
      <c r="Q1532">
        <f>[1]!EM_S_PROFITNOTICE_ABSTRACT(C1532,L$2)</f>
        <v>0</v>
      </c>
      <c r="R1532" s="2">
        <f t="shared" si="161"/>
        <v>0</v>
      </c>
      <c r="S1532" s="2" t="str">
        <f t="shared" si="162"/>
        <v/>
      </c>
      <c r="T1532" s="9" t="str">
        <f t="shared" si="163"/>
        <v/>
      </c>
      <c r="U1532">
        <f>IF([1]!EM_S_MAJASSRES_NUM(C1532,"2014-12-30","2016-12-30")&gt;0,1,0)</f>
        <v>0</v>
      </c>
      <c r="V1532" t="str">
        <f t="shared" si="164"/>
        <v/>
      </c>
      <c r="W1532" s="9" t="str">
        <f t="shared" si="165"/>
        <v/>
      </c>
      <c r="X1532" t="str">
        <f t="shared" si="166"/>
        <v/>
      </c>
    </row>
    <row r="1533" spans="2:24" x14ac:dyDescent="0.25">
      <c r="B1533" t="str">
        <f t="shared" si="167"/>
        <v/>
      </c>
      <c r="C1533" s="1" t="s">
        <v>3060</v>
      </c>
      <c r="D1533" s="1" t="s">
        <v>3061</v>
      </c>
      <c r="F1533" s="2">
        <f>IFERROR([1]!EM_S_QSTM07_IS($C1533,"61",F$2,"1"),"")</f>
        <v>52588349.920000002</v>
      </c>
      <c r="G1533" s="2">
        <f>IFERROR([1]!EM_S_QSTM07_IS($C1533,"61",G$2,"1"),"")</f>
        <v>95870329.829999998</v>
      </c>
      <c r="H1533" s="2">
        <f>IFERROR([1]!EM_S_QSTM07_IS($C1533,"61",H$2,"1"),"")</f>
        <v>39673427.729999997</v>
      </c>
      <c r="I1533" s="2">
        <f>IFERROR([1]!EM_S_QSTM07_IS($C1533,"61",I$2,"1"),"")</f>
        <v>49835733.270000003</v>
      </c>
      <c r="J1533" s="2">
        <f>IFERROR([1]!EM_S_QSTM07_IS($C1533,"61",J$2,"1"),"")</f>
        <v>36011108.950000003</v>
      </c>
      <c r="M1533" s="2">
        <f>IFERROR([1]!EM_S_QSTM07_IS($C1533,"61",L$2,"1"),"")</f>
        <v>0</v>
      </c>
      <c r="N1533" s="2">
        <f>[1]!EM_S_PERFORMANCEEXPRESS_QNETPROFIT(C1533,L$2)</f>
        <v>0</v>
      </c>
      <c r="O1533" s="2">
        <f>[1]!EM_S_PROFITNOTICE_FORECASTT(C1533,L$2)</f>
        <v>0</v>
      </c>
      <c r="P1533" s="2">
        <f>[1]!EM_S_PROFITNOTICE_FORECASTL(C1533,L$2)</f>
        <v>0</v>
      </c>
      <c r="Q1533">
        <f>[1]!EM_S_PROFITNOTICE_ABSTRACT(C1533,L$2)</f>
        <v>0</v>
      </c>
      <c r="R1533" s="2">
        <f t="shared" si="161"/>
        <v>0</v>
      </c>
      <c r="S1533" s="2" t="str">
        <f t="shared" si="162"/>
        <v/>
      </c>
      <c r="T1533" s="9" t="str">
        <f t="shared" si="163"/>
        <v/>
      </c>
      <c r="U1533">
        <f>IF([1]!EM_S_MAJASSRES_NUM(C1533,"2014-12-30","2016-12-30")&gt;0,1,0)</f>
        <v>0</v>
      </c>
      <c r="V1533" t="str">
        <f t="shared" si="164"/>
        <v/>
      </c>
      <c r="W1533" s="9" t="str">
        <f t="shared" si="165"/>
        <v/>
      </c>
      <c r="X1533" t="str">
        <f t="shared" si="166"/>
        <v/>
      </c>
    </row>
    <row r="1534" spans="2:24" x14ac:dyDescent="0.25">
      <c r="B1534" t="str">
        <f t="shared" si="167"/>
        <v/>
      </c>
      <c r="C1534" s="1" t="s">
        <v>3062</v>
      </c>
      <c r="D1534" s="1" t="s">
        <v>3063</v>
      </c>
      <c r="F1534" s="2">
        <f>IFERROR([1]!EM_S_QSTM07_IS($C1534,"61",F$2,"1"),"")</f>
        <v>10812066.34</v>
      </c>
      <c r="G1534" s="2">
        <f>IFERROR([1]!EM_S_QSTM07_IS($C1534,"61",G$2,"1"),"")</f>
        <v>32620030.539999999</v>
      </c>
      <c r="H1534" s="2">
        <f>IFERROR([1]!EM_S_QSTM07_IS($C1534,"61",H$2,"1"),"")</f>
        <v>6483155.4400000004</v>
      </c>
      <c r="I1534" s="2">
        <f>IFERROR([1]!EM_S_QSTM07_IS($C1534,"61",I$2,"1"),"")</f>
        <v>9452438.3000000007</v>
      </c>
      <c r="J1534" s="2">
        <f>IFERROR([1]!EM_S_QSTM07_IS($C1534,"61",J$2,"1"),"")</f>
        <v>9530735.5800000001</v>
      </c>
      <c r="M1534" s="2">
        <f>IFERROR([1]!EM_S_QSTM07_IS($C1534,"61",L$2,"1"),"")</f>
        <v>0</v>
      </c>
      <c r="N1534" s="2">
        <f>[1]!EM_S_PERFORMANCEEXPRESS_QNETPROFIT(C1534,L$2)</f>
        <v>0</v>
      </c>
      <c r="O1534" s="2">
        <f>[1]!EM_S_PROFITNOTICE_FORECASTT(C1534,L$2)</f>
        <v>0</v>
      </c>
      <c r="P1534" s="2">
        <f>[1]!EM_S_PROFITNOTICE_FORECASTL(C1534,L$2)</f>
        <v>0</v>
      </c>
      <c r="Q1534">
        <f>[1]!EM_S_PROFITNOTICE_ABSTRACT(C1534,L$2)</f>
        <v>0</v>
      </c>
      <c r="R1534" s="2">
        <f t="shared" si="161"/>
        <v>0</v>
      </c>
      <c r="S1534" s="2" t="str">
        <f t="shared" si="162"/>
        <v/>
      </c>
      <c r="T1534" s="9" t="str">
        <f t="shared" si="163"/>
        <v/>
      </c>
      <c r="U1534">
        <f>IF([1]!EM_S_MAJASSRES_NUM(C1534,"2014-12-30","2016-12-30")&gt;0,1,0)</f>
        <v>0</v>
      </c>
      <c r="V1534" t="str">
        <f t="shared" si="164"/>
        <v/>
      </c>
      <c r="W1534" s="9" t="str">
        <f t="shared" si="165"/>
        <v/>
      </c>
      <c r="X1534" t="str">
        <f t="shared" si="166"/>
        <v/>
      </c>
    </row>
    <row r="1535" spans="2:24" x14ac:dyDescent="0.25">
      <c r="B1535" t="str">
        <f t="shared" si="167"/>
        <v/>
      </c>
      <c r="C1535" s="1" t="s">
        <v>3064</v>
      </c>
      <c r="D1535" s="1" t="s">
        <v>3065</v>
      </c>
      <c r="F1535" s="2">
        <f>IFERROR([1]!EM_S_QSTM07_IS($C1535,"61",F$2,"1"),"")</f>
        <v>21703170.93</v>
      </c>
      <c r="G1535" s="2">
        <f>IFERROR([1]!EM_S_QSTM07_IS($C1535,"61",G$2,"1"),"")</f>
        <v>15322536.67</v>
      </c>
      <c r="H1535" s="2">
        <f>IFERROR([1]!EM_S_QSTM07_IS($C1535,"61",H$2,"1"),"")</f>
        <v>14099099.960000001</v>
      </c>
      <c r="I1535" s="2">
        <f>IFERROR([1]!EM_S_QSTM07_IS($C1535,"61",I$2,"1"),"")</f>
        <v>-2041514.43</v>
      </c>
      <c r="J1535" s="2">
        <f>IFERROR([1]!EM_S_QSTM07_IS($C1535,"61",J$2,"1"),"")</f>
        <v>17701705.370000001</v>
      </c>
      <c r="M1535" s="2">
        <f>IFERROR([1]!EM_S_QSTM07_IS($C1535,"61",L$2,"1"),"")</f>
        <v>0</v>
      </c>
      <c r="N1535" s="2">
        <f>[1]!EM_S_PERFORMANCEEXPRESS_QNETPROFIT(C1535,L$2)</f>
        <v>0</v>
      </c>
      <c r="O1535" s="2">
        <f>[1]!EM_S_PROFITNOTICE_FORECASTT(C1535,L$2)</f>
        <v>0</v>
      </c>
      <c r="P1535" s="2">
        <f>[1]!EM_S_PROFITNOTICE_FORECASTL(C1535,L$2)</f>
        <v>0</v>
      </c>
      <c r="Q1535">
        <f>[1]!EM_S_PROFITNOTICE_ABSTRACT(C1535,L$2)</f>
        <v>0</v>
      </c>
      <c r="R1535" s="2">
        <f t="shared" si="161"/>
        <v>0</v>
      </c>
      <c r="S1535" s="2" t="str">
        <f t="shared" si="162"/>
        <v/>
      </c>
      <c r="T1535" s="9" t="str">
        <f t="shared" si="163"/>
        <v/>
      </c>
      <c r="U1535">
        <f>IF([1]!EM_S_MAJASSRES_NUM(C1535,"2014-12-30","2016-12-30")&gt;0,1,0)</f>
        <v>0</v>
      </c>
      <c r="V1535" t="str">
        <f t="shared" si="164"/>
        <v/>
      </c>
      <c r="W1535" s="9" t="str">
        <f t="shared" si="165"/>
        <v/>
      </c>
      <c r="X1535" t="str">
        <f t="shared" si="166"/>
        <v/>
      </c>
    </row>
    <row r="1536" spans="2:24" x14ac:dyDescent="0.25">
      <c r="B1536" t="str">
        <f t="shared" si="167"/>
        <v/>
      </c>
      <c r="C1536" s="1" t="s">
        <v>3066</v>
      </c>
      <c r="D1536" s="1" t="s">
        <v>3067</v>
      </c>
      <c r="F1536" s="2">
        <f>IFERROR([1]!EM_S_QSTM07_IS($C1536,"61",F$2,"1"),"")</f>
        <v>17661137.57</v>
      </c>
      <c r="G1536" s="2">
        <f>IFERROR([1]!EM_S_QSTM07_IS($C1536,"61",G$2,"1"),"")</f>
        <v>7098832.6100000003</v>
      </c>
      <c r="H1536" s="2">
        <f>IFERROR([1]!EM_S_QSTM07_IS($C1536,"61",H$2,"1"),"")</f>
        <v>8227973.4400000004</v>
      </c>
      <c r="I1536" s="2">
        <f>IFERROR([1]!EM_S_QSTM07_IS($C1536,"61",I$2,"1"),"")</f>
        <v>27546252.149999999</v>
      </c>
      <c r="J1536" s="2">
        <f>IFERROR([1]!EM_S_QSTM07_IS($C1536,"61",J$2,"1"),"")</f>
        <v>718480.54</v>
      </c>
      <c r="M1536" s="2">
        <f>IFERROR([1]!EM_S_QSTM07_IS($C1536,"61",L$2,"1"),"")</f>
        <v>0</v>
      </c>
      <c r="N1536" s="2">
        <f>[1]!EM_S_PERFORMANCEEXPRESS_QNETPROFIT(C1536,L$2)</f>
        <v>0</v>
      </c>
      <c r="O1536" s="2">
        <f>[1]!EM_S_PROFITNOTICE_FORECASTT(C1536,L$2)</f>
        <v>0</v>
      </c>
      <c r="P1536" s="2">
        <f>[1]!EM_S_PROFITNOTICE_FORECASTL(C1536,L$2)</f>
        <v>0</v>
      </c>
      <c r="Q1536">
        <f>[1]!EM_S_PROFITNOTICE_ABSTRACT(C1536,L$2)</f>
        <v>0</v>
      </c>
      <c r="R1536" s="2">
        <f t="shared" si="161"/>
        <v>0</v>
      </c>
      <c r="S1536" s="2" t="str">
        <f t="shared" si="162"/>
        <v/>
      </c>
      <c r="T1536" s="9" t="str">
        <f t="shared" si="163"/>
        <v/>
      </c>
      <c r="U1536">
        <f>IF([1]!EM_S_MAJASSRES_NUM(C1536,"2014-12-30","2016-12-30")&gt;0,1,0)</f>
        <v>1</v>
      </c>
      <c r="V1536" t="str">
        <f t="shared" si="164"/>
        <v/>
      </c>
      <c r="W1536" s="9" t="str">
        <f t="shared" si="165"/>
        <v/>
      </c>
      <c r="X1536" t="str">
        <f t="shared" si="166"/>
        <v/>
      </c>
    </row>
    <row r="1537" spans="2:24" x14ac:dyDescent="0.25">
      <c r="B1537" t="str">
        <f t="shared" si="167"/>
        <v/>
      </c>
      <c r="C1537" s="1" t="s">
        <v>3068</v>
      </c>
      <c r="D1537" s="1" t="s">
        <v>3069</v>
      </c>
      <c r="F1537" s="2">
        <f>IFERROR([1]!EM_S_QSTM07_IS($C1537,"61",F$2,"1"),"")</f>
        <v>21702989.300000001</v>
      </c>
      <c r="G1537" s="2">
        <f>IFERROR([1]!EM_S_QSTM07_IS($C1537,"61",G$2,"1"),"")</f>
        <v>3868294.25</v>
      </c>
      <c r="H1537" s="2">
        <f>IFERROR([1]!EM_S_QSTM07_IS($C1537,"61",H$2,"1"),"")</f>
        <v>5388713.4199999999</v>
      </c>
      <c r="I1537" s="2">
        <f>IFERROR([1]!EM_S_QSTM07_IS($C1537,"61",I$2,"1"),"")</f>
        <v>37125854.240000002</v>
      </c>
      <c r="J1537" s="2">
        <f>IFERROR([1]!EM_S_QSTM07_IS($C1537,"61",J$2,"1"),"")</f>
        <v>23021568.289999999</v>
      </c>
      <c r="M1537" s="2">
        <f>IFERROR([1]!EM_S_QSTM07_IS($C1537,"61",L$2,"1"),"")</f>
        <v>0</v>
      </c>
      <c r="N1537" s="2">
        <f>[1]!EM_S_PERFORMANCEEXPRESS_QNETPROFIT(C1537,L$2)</f>
        <v>0</v>
      </c>
      <c r="O1537" s="2">
        <f>[1]!EM_S_PROFITNOTICE_FORECASTT(C1537,L$2)</f>
        <v>0</v>
      </c>
      <c r="P1537" s="2">
        <f>[1]!EM_S_PROFITNOTICE_FORECASTL(C1537,L$2)</f>
        <v>0</v>
      </c>
      <c r="Q1537">
        <f>[1]!EM_S_PROFITNOTICE_ABSTRACT(C1537,L$2)</f>
        <v>0</v>
      </c>
      <c r="R1537" s="2">
        <f t="shared" si="161"/>
        <v>0</v>
      </c>
      <c r="S1537" s="2" t="str">
        <f t="shared" si="162"/>
        <v/>
      </c>
      <c r="T1537" s="9" t="str">
        <f t="shared" si="163"/>
        <v/>
      </c>
      <c r="U1537">
        <f>IF([1]!EM_S_MAJASSRES_NUM(C1537,"2014-12-30","2016-12-30")&gt;0,1,0)</f>
        <v>1</v>
      </c>
      <c r="V1537" t="str">
        <f t="shared" si="164"/>
        <v/>
      </c>
      <c r="W1537" s="9" t="str">
        <f t="shared" si="165"/>
        <v/>
      </c>
      <c r="X1537" t="str">
        <f t="shared" si="166"/>
        <v/>
      </c>
    </row>
    <row r="1538" spans="2:24" x14ac:dyDescent="0.25">
      <c r="B1538" t="str">
        <f t="shared" si="167"/>
        <v/>
      </c>
      <c r="C1538" s="1" t="s">
        <v>3070</v>
      </c>
      <c r="D1538" s="1" t="s">
        <v>3071</v>
      </c>
      <c r="F1538" s="2">
        <f>IFERROR([1]!EM_S_QSTM07_IS($C1538,"61",F$2,"1"),"")</f>
        <v>10831631.98</v>
      </c>
      <c r="G1538" s="2">
        <f>IFERROR([1]!EM_S_QSTM07_IS($C1538,"61",G$2,"1"),"")</f>
        <v>9521060.6199999992</v>
      </c>
      <c r="H1538" s="2">
        <f>IFERROR([1]!EM_S_QSTM07_IS($C1538,"61",H$2,"1"),"")</f>
        <v>1420950.4</v>
      </c>
      <c r="I1538" s="2">
        <f>IFERROR([1]!EM_S_QSTM07_IS($C1538,"61",I$2,"1"),"")</f>
        <v>24410107.879999999</v>
      </c>
      <c r="J1538" s="2">
        <f>IFERROR([1]!EM_S_QSTM07_IS($C1538,"61",J$2,"1"),"")</f>
        <v>-267779.3</v>
      </c>
      <c r="M1538" s="2">
        <f>IFERROR([1]!EM_S_QSTM07_IS($C1538,"61",L$2,"1"),"")</f>
        <v>0</v>
      </c>
      <c r="N1538" s="2">
        <f>[1]!EM_S_PERFORMANCEEXPRESS_QNETPROFIT(C1538,L$2)</f>
        <v>0</v>
      </c>
      <c r="O1538" s="2">
        <f>[1]!EM_S_PROFITNOTICE_FORECASTT(C1538,L$2)</f>
        <v>0</v>
      </c>
      <c r="P1538" s="2">
        <f>[1]!EM_S_PROFITNOTICE_FORECASTL(C1538,L$2)</f>
        <v>0</v>
      </c>
      <c r="Q1538">
        <f>[1]!EM_S_PROFITNOTICE_ABSTRACT(C1538,L$2)</f>
        <v>0</v>
      </c>
      <c r="R1538" s="2">
        <f t="shared" si="161"/>
        <v>0</v>
      </c>
      <c r="S1538" s="2" t="str">
        <f t="shared" si="162"/>
        <v/>
      </c>
      <c r="T1538" s="9" t="str">
        <f t="shared" si="163"/>
        <v/>
      </c>
      <c r="U1538">
        <f>IF([1]!EM_S_MAJASSRES_NUM(C1538,"2014-12-30","2016-12-30")&gt;0,1,0)</f>
        <v>0</v>
      </c>
      <c r="V1538" t="str">
        <f t="shared" si="164"/>
        <v/>
      </c>
      <c r="W1538" s="9" t="str">
        <f t="shared" si="165"/>
        <v/>
      </c>
      <c r="X1538" t="str">
        <f t="shared" si="166"/>
        <v/>
      </c>
    </row>
    <row r="1539" spans="2:24" x14ac:dyDescent="0.25">
      <c r="B1539" t="str">
        <f t="shared" si="167"/>
        <v/>
      </c>
      <c r="C1539" s="1" t="s">
        <v>3072</v>
      </c>
      <c r="D1539" s="1" t="s">
        <v>3073</v>
      </c>
      <c r="F1539" s="2">
        <f>IFERROR([1]!EM_S_QSTM07_IS($C1539,"61",F$2,"1"),"")</f>
        <v>24503743.039999999</v>
      </c>
      <c r="G1539" s="2">
        <f>IFERROR([1]!EM_S_QSTM07_IS($C1539,"61",G$2,"1"),"")</f>
        <v>42798329.969999999</v>
      </c>
      <c r="H1539" s="2">
        <f>IFERROR([1]!EM_S_QSTM07_IS($C1539,"61",H$2,"1"),"")</f>
        <v>7045927.0800000001</v>
      </c>
      <c r="I1539" s="2">
        <f>IFERROR([1]!EM_S_QSTM07_IS($C1539,"61",I$2,"1"),"")</f>
        <v>47880504.979999997</v>
      </c>
      <c r="J1539" s="2">
        <f>IFERROR([1]!EM_S_QSTM07_IS($C1539,"61",J$2,"1"),"")</f>
        <v>13748561.24</v>
      </c>
      <c r="M1539" s="2">
        <f>IFERROR([1]!EM_S_QSTM07_IS($C1539,"61",L$2,"1"),"")</f>
        <v>0</v>
      </c>
      <c r="N1539" s="2">
        <f>[1]!EM_S_PERFORMANCEEXPRESS_QNETPROFIT(C1539,L$2)</f>
        <v>0</v>
      </c>
      <c r="O1539" s="2">
        <f>[1]!EM_S_PROFITNOTICE_FORECASTT(C1539,L$2)</f>
        <v>0</v>
      </c>
      <c r="P1539" s="2">
        <f>[1]!EM_S_PROFITNOTICE_FORECASTL(C1539,L$2)</f>
        <v>0</v>
      </c>
      <c r="Q1539">
        <f>[1]!EM_S_PROFITNOTICE_ABSTRACT(C1539,L$2)</f>
        <v>0</v>
      </c>
      <c r="R1539" s="2">
        <f t="shared" ref="R1539:R1602" si="168">AVERAGE(O1539:P1539)</f>
        <v>0</v>
      </c>
      <c r="S1539" s="2" t="str">
        <f t="shared" ref="S1539:S1602" si="169">IF(R1539&gt;0,R1539-SUM(F1539:H1539),"")</f>
        <v/>
      </c>
      <c r="T1539" s="9" t="str">
        <f t="shared" ref="T1539:T1602" si="170">IFERROR(IF(S1539&lt;&gt;0,(S1539-I1539)/ABS(I1539),""),"")</f>
        <v/>
      </c>
      <c r="U1539">
        <f>IF([1]!EM_S_MAJASSRES_NUM(C1539,"2014-12-30","2016-12-30")&gt;0,1,0)</f>
        <v>1</v>
      </c>
      <c r="V1539" t="str">
        <f t="shared" ref="V1539:V1602" si="171">IFERROR(IF(AND(U1539=0,I1539&gt;$W$1),IFERROR(RANK(T1539,T$3:T$5000,0),""),""),"")</f>
        <v/>
      </c>
      <c r="W1539" s="9" t="str">
        <f t="shared" ref="W1539:W1602" si="172">IF(AND(U1539=0,ABS(I1539)&gt;$W$1),T1539,"")</f>
        <v/>
      </c>
      <c r="X1539" t="str">
        <f t="shared" ref="X1539:X1602" si="173">IFERROR(RANK(W1539,$W$3:$W$5000),"")</f>
        <v/>
      </c>
    </row>
    <row r="1540" spans="2:24" x14ac:dyDescent="0.25">
      <c r="B1540" t="str">
        <f t="shared" ref="B1540:B1603" si="174">IFERROR(RANK(W1540,$W$3:$W$5000),"")</f>
        <v/>
      </c>
      <c r="C1540" s="1" t="s">
        <v>3074</v>
      </c>
      <c r="D1540" s="1" t="s">
        <v>3075</v>
      </c>
      <c r="F1540" s="2">
        <f>IFERROR([1]!EM_S_QSTM07_IS($C1540,"61",F$2,"1"),"")</f>
        <v>258883236.36000001</v>
      </c>
      <c r="G1540" s="2">
        <f>IFERROR([1]!EM_S_QSTM07_IS($C1540,"61",G$2,"1"),"")</f>
        <v>108802791.20999999</v>
      </c>
      <c r="H1540" s="2">
        <f>IFERROR([1]!EM_S_QSTM07_IS($C1540,"61",H$2,"1"),"")</f>
        <v>212656593.61000001</v>
      </c>
      <c r="I1540" s="2">
        <f>IFERROR([1]!EM_S_QSTM07_IS($C1540,"61",I$2,"1"),"")</f>
        <v>218750137.36000001</v>
      </c>
      <c r="J1540" s="2">
        <f>IFERROR([1]!EM_S_QSTM07_IS($C1540,"61",J$2,"1"),"")</f>
        <v>101148236.59</v>
      </c>
      <c r="M1540" s="2">
        <f>IFERROR([1]!EM_S_QSTM07_IS($C1540,"61",L$2,"1"),"")</f>
        <v>0</v>
      </c>
      <c r="N1540" s="2">
        <f>[1]!EM_S_PERFORMANCEEXPRESS_QNETPROFIT(C1540,L$2)</f>
        <v>0</v>
      </c>
      <c r="O1540" s="2">
        <f>[1]!EM_S_PROFITNOTICE_FORECASTT(C1540,L$2)</f>
        <v>0</v>
      </c>
      <c r="P1540" s="2">
        <f>[1]!EM_S_PROFITNOTICE_FORECASTL(C1540,L$2)</f>
        <v>0</v>
      </c>
      <c r="Q1540">
        <f>[1]!EM_S_PROFITNOTICE_ABSTRACT(C1540,L$2)</f>
        <v>0</v>
      </c>
      <c r="R1540" s="2">
        <f t="shared" si="168"/>
        <v>0</v>
      </c>
      <c r="S1540" s="2" t="str">
        <f t="shared" si="169"/>
        <v/>
      </c>
      <c r="T1540" s="9" t="str">
        <f t="shared" si="170"/>
        <v/>
      </c>
      <c r="U1540">
        <f>IF([1]!EM_S_MAJASSRES_NUM(C1540,"2014-12-30","2016-12-30")&gt;0,1,0)</f>
        <v>0</v>
      </c>
      <c r="V1540" t="str">
        <f t="shared" si="171"/>
        <v/>
      </c>
      <c r="W1540" s="9" t="str">
        <f t="shared" si="172"/>
        <v/>
      </c>
      <c r="X1540" t="str">
        <f t="shared" si="173"/>
        <v/>
      </c>
    </row>
    <row r="1541" spans="2:24" x14ac:dyDescent="0.25">
      <c r="B1541" t="str">
        <f t="shared" si="174"/>
        <v/>
      </c>
      <c r="C1541" s="1" t="s">
        <v>3076</v>
      </c>
      <c r="D1541" s="1" t="s">
        <v>3077</v>
      </c>
      <c r="F1541" s="2">
        <f>IFERROR([1]!EM_S_QSTM07_IS($C1541,"61",F$2,"1"),"")</f>
        <v>38639938.990000002</v>
      </c>
      <c r="G1541" s="2">
        <f>IFERROR([1]!EM_S_QSTM07_IS($C1541,"61",G$2,"1"),"")</f>
        <v>50950458.210000001</v>
      </c>
      <c r="H1541" s="2">
        <f>IFERROR([1]!EM_S_QSTM07_IS($C1541,"61",H$2,"1"),"")</f>
        <v>60903060.509999998</v>
      </c>
      <c r="I1541" s="2">
        <f>IFERROR([1]!EM_S_QSTM07_IS($C1541,"61",I$2,"1"),"")</f>
        <v>40540082.75</v>
      </c>
      <c r="J1541" s="2">
        <f>IFERROR([1]!EM_S_QSTM07_IS($C1541,"61",J$2,"1"),"")</f>
        <v>21400584.280000001</v>
      </c>
      <c r="M1541" s="2">
        <f>IFERROR([1]!EM_S_QSTM07_IS($C1541,"61",L$2,"1"),"")</f>
        <v>0</v>
      </c>
      <c r="N1541" s="2">
        <f>[1]!EM_S_PERFORMANCEEXPRESS_QNETPROFIT(C1541,L$2)</f>
        <v>0</v>
      </c>
      <c r="O1541" s="2">
        <f>[1]!EM_S_PROFITNOTICE_FORECASTT(C1541,L$2)</f>
        <v>0</v>
      </c>
      <c r="P1541" s="2">
        <f>[1]!EM_S_PROFITNOTICE_FORECASTL(C1541,L$2)</f>
        <v>0</v>
      </c>
      <c r="Q1541">
        <f>[1]!EM_S_PROFITNOTICE_ABSTRACT(C1541,L$2)</f>
        <v>0</v>
      </c>
      <c r="R1541" s="2">
        <f t="shared" si="168"/>
        <v>0</v>
      </c>
      <c r="S1541" s="2" t="str">
        <f t="shared" si="169"/>
        <v/>
      </c>
      <c r="T1541" s="9" t="str">
        <f t="shared" si="170"/>
        <v/>
      </c>
      <c r="U1541">
        <f>IF([1]!EM_S_MAJASSRES_NUM(C1541,"2014-12-30","2016-12-30")&gt;0,1,0)</f>
        <v>0</v>
      </c>
      <c r="V1541" t="str">
        <f t="shared" si="171"/>
        <v/>
      </c>
      <c r="W1541" s="9" t="str">
        <f t="shared" si="172"/>
        <v/>
      </c>
      <c r="X1541" t="str">
        <f t="shared" si="173"/>
        <v/>
      </c>
    </row>
    <row r="1542" spans="2:24" x14ac:dyDescent="0.25">
      <c r="B1542" t="str">
        <f t="shared" si="174"/>
        <v/>
      </c>
      <c r="C1542" s="1" t="s">
        <v>3078</v>
      </c>
      <c r="D1542" s="1" t="s">
        <v>3079</v>
      </c>
      <c r="F1542" s="2">
        <f>IFERROR([1]!EM_S_QSTM07_IS($C1542,"61",F$2,"1"),"")</f>
        <v>35512444.439999998</v>
      </c>
      <c r="G1542" s="2">
        <f>IFERROR([1]!EM_S_QSTM07_IS($C1542,"61",G$2,"1"),"")</f>
        <v>401299548.13999999</v>
      </c>
      <c r="H1542" s="2">
        <f>IFERROR([1]!EM_S_QSTM07_IS($C1542,"61",H$2,"1"),"")</f>
        <v>22153166.59</v>
      </c>
      <c r="I1542" s="2">
        <f>IFERROR([1]!EM_S_QSTM07_IS($C1542,"61",I$2,"1"),"")</f>
        <v>62901094.390000001</v>
      </c>
      <c r="J1542" s="2">
        <f>IFERROR([1]!EM_S_QSTM07_IS($C1542,"61",J$2,"1"),"")</f>
        <v>31127823.48</v>
      </c>
      <c r="M1542" s="2">
        <f>IFERROR([1]!EM_S_QSTM07_IS($C1542,"61",L$2,"1"),"")</f>
        <v>0</v>
      </c>
      <c r="N1542" s="2">
        <f>[1]!EM_S_PERFORMANCEEXPRESS_QNETPROFIT(C1542,L$2)</f>
        <v>0</v>
      </c>
      <c r="O1542" s="2">
        <f>[1]!EM_S_PROFITNOTICE_FORECASTT(C1542,L$2)</f>
        <v>0</v>
      </c>
      <c r="P1542" s="2">
        <f>[1]!EM_S_PROFITNOTICE_FORECASTL(C1542,L$2)</f>
        <v>0</v>
      </c>
      <c r="Q1542">
        <f>[1]!EM_S_PROFITNOTICE_ABSTRACT(C1542,L$2)</f>
        <v>0</v>
      </c>
      <c r="R1542" s="2">
        <f t="shared" si="168"/>
        <v>0</v>
      </c>
      <c r="S1542" s="2" t="str">
        <f t="shared" si="169"/>
        <v/>
      </c>
      <c r="T1542" s="9" t="str">
        <f t="shared" si="170"/>
        <v/>
      </c>
      <c r="U1542">
        <f>IF([1]!EM_S_MAJASSRES_NUM(C1542,"2014-12-30","2016-12-30")&gt;0,1,0)</f>
        <v>0</v>
      </c>
      <c r="V1542" t="str">
        <f t="shared" si="171"/>
        <v/>
      </c>
      <c r="W1542" s="9" t="str">
        <f t="shared" si="172"/>
        <v/>
      </c>
      <c r="X1542" t="str">
        <f t="shared" si="173"/>
        <v/>
      </c>
    </row>
    <row r="1543" spans="2:24" x14ac:dyDescent="0.25">
      <c r="B1543" t="str">
        <f t="shared" si="174"/>
        <v/>
      </c>
      <c r="C1543" s="1" t="s">
        <v>3080</v>
      </c>
      <c r="D1543" s="1" t="s">
        <v>3081</v>
      </c>
      <c r="F1543" s="2">
        <f>IFERROR([1]!EM_S_QSTM07_IS($C1543,"61",F$2,"1"),"")</f>
        <v>9041453.7599999998</v>
      </c>
      <c r="G1543" s="2">
        <f>IFERROR([1]!EM_S_QSTM07_IS($C1543,"61",G$2,"1"),"")</f>
        <v>13404514.93</v>
      </c>
      <c r="H1543" s="2">
        <f>IFERROR([1]!EM_S_QSTM07_IS($C1543,"61",H$2,"1"),"")</f>
        <v>6627928.7199999997</v>
      </c>
      <c r="I1543" s="2">
        <f>IFERROR([1]!EM_S_QSTM07_IS($C1543,"61",I$2,"1"),"")</f>
        <v>-7385263.9900000002</v>
      </c>
      <c r="J1543" s="2">
        <f>IFERROR([1]!EM_S_QSTM07_IS($C1543,"61",J$2,"1"),"")</f>
        <v>11266759.939999999</v>
      </c>
      <c r="M1543" s="2">
        <f>IFERROR([1]!EM_S_QSTM07_IS($C1543,"61",L$2,"1"),"")</f>
        <v>0</v>
      </c>
      <c r="N1543" s="2">
        <f>[1]!EM_S_PERFORMANCEEXPRESS_QNETPROFIT(C1543,L$2)</f>
        <v>0</v>
      </c>
      <c r="O1543" s="2">
        <f>[1]!EM_S_PROFITNOTICE_FORECASTT(C1543,L$2)</f>
        <v>0</v>
      </c>
      <c r="P1543" s="2">
        <f>[1]!EM_S_PROFITNOTICE_FORECASTL(C1543,L$2)</f>
        <v>0</v>
      </c>
      <c r="Q1543">
        <f>[1]!EM_S_PROFITNOTICE_ABSTRACT(C1543,L$2)</f>
        <v>0</v>
      </c>
      <c r="R1543" s="2">
        <f t="shared" si="168"/>
        <v>0</v>
      </c>
      <c r="S1543" s="2" t="str">
        <f t="shared" si="169"/>
        <v/>
      </c>
      <c r="T1543" s="9" t="str">
        <f t="shared" si="170"/>
        <v/>
      </c>
      <c r="U1543">
        <f>IF([1]!EM_S_MAJASSRES_NUM(C1543,"2014-12-30","2016-12-30")&gt;0,1,0)</f>
        <v>0</v>
      </c>
      <c r="V1543" t="str">
        <f t="shared" si="171"/>
        <v/>
      </c>
      <c r="W1543" s="9" t="str">
        <f t="shared" si="172"/>
        <v/>
      </c>
      <c r="X1543" t="str">
        <f t="shared" si="173"/>
        <v/>
      </c>
    </row>
    <row r="1544" spans="2:24" x14ac:dyDescent="0.25">
      <c r="B1544" t="str">
        <f t="shared" si="174"/>
        <v/>
      </c>
      <c r="C1544" s="1" t="s">
        <v>3082</v>
      </c>
      <c r="D1544" s="1" t="s">
        <v>3083</v>
      </c>
      <c r="F1544" s="2">
        <f>IFERROR([1]!EM_S_QSTM07_IS($C1544,"61",F$2,"1"),"")</f>
        <v>31561125.920000002</v>
      </c>
      <c r="G1544" s="2">
        <f>IFERROR([1]!EM_S_QSTM07_IS($C1544,"61",G$2,"1"),"")</f>
        <v>39880322.090000004</v>
      </c>
      <c r="H1544" s="2">
        <f>IFERROR([1]!EM_S_QSTM07_IS($C1544,"61",H$2,"1"),"")</f>
        <v>28896054.190000001</v>
      </c>
      <c r="I1544" s="2">
        <f>IFERROR([1]!EM_S_QSTM07_IS($C1544,"61",I$2,"1"),"")</f>
        <v>70178624.219999999</v>
      </c>
      <c r="J1544" s="2">
        <f>IFERROR([1]!EM_S_QSTM07_IS($C1544,"61",J$2,"1"),"")</f>
        <v>26319817.739999998</v>
      </c>
      <c r="M1544" s="2">
        <f>IFERROR([1]!EM_S_QSTM07_IS($C1544,"61",L$2,"1"),"")</f>
        <v>0</v>
      </c>
      <c r="N1544" s="2">
        <f>[1]!EM_S_PERFORMANCEEXPRESS_QNETPROFIT(C1544,L$2)</f>
        <v>0</v>
      </c>
      <c r="O1544" s="2">
        <f>[1]!EM_S_PROFITNOTICE_FORECASTT(C1544,L$2)</f>
        <v>0</v>
      </c>
      <c r="P1544" s="2">
        <f>[1]!EM_S_PROFITNOTICE_FORECASTL(C1544,L$2)</f>
        <v>0</v>
      </c>
      <c r="Q1544">
        <f>[1]!EM_S_PROFITNOTICE_ABSTRACT(C1544,L$2)</f>
        <v>0</v>
      </c>
      <c r="R1544" s="2">
        <f t="shared" si="168"/>
        <v>0</v>
      </c>
      <c r="S1544" s="2" t="str">
        <f t="shared" si="169"/>
        <v/>
      </c>
      <c r="T1544" s="9" t="str">
        <f t="shared" si="170"/>
        <v/>
      </c>
      <c r="U1544">
        <f>IF([1]!EM_S_MAJASSRES_NUM(C1544,"2014-12-30","2016-12-30")&gt;0,1,0)</f>
        <v>0</v>
      </c>
      <c r="V1544" t="str">
        <f t="shared" si="171"/>
        <v/>
      </c>
      <c r="W1544" s="9" t="str">
        <f t="shared" si="172"/>
        <v/>
      </c>
      <c r="X1544" t="str">
        <f t="shared" si="173"/>
        <v/>
      </c>
    </row>
    <row r="1545" spans="2:24" x14ac:dyDescent="0.25">
      <c r="B1545" t="str">
        <f t="shared" si="174"/>
        <v/>
      </c>
      <c r="C1545" s="1" t="s">
        <v>3084</v>
      </c>
      <c r="D1545" s="1" t="s">
        <v>3085</v>
      </c>
      <c r="F1545" s="2">
        <f>IFERROR([1]!EM_S_QSTM07_IS($C1545,"61",F$2,"1"),"")</f>
        <v>61511106.689999998</v>
      </c>
      <c r="G1545" s="2">
        <f>IFERROR([1]!EM_S_QSTM07_IS($C1545,"61",G$2,"1"),"")</f>
        <v>19803721.300000001</v>
      </c>
      <c r="H1545" s="2">
        <f>IFERROR([1]!EM_S_QSTM07_IS($C1545,"61",H$2,"1"),"")</f>
        <v>9101637.7599999998</v>
      </c>
      <c r="I1545" s="2">
        <f>IFERROR([1]!EM_S_QSTM07_IS($C1545,"61",I$2,"1"),"")</f>
        <v>8159533.97000001</v>
      </c>
      <c r="J1545" s="2">
        <f>IFERROR([1]!EM_S_QSTM07_IS($C1545,"61",J$2,"1"),"")</f>
        <v>41703603.729999997</v>
      </c>
      <c r="M1545" s="2">
        <f>IFERROR([1]!EM_S_QSTM07_IS($C1545,"61",L$2,"1"),"")</f>
        <v>0</v>
      </c>
      <c r="N1545" s="2">
        <f>[1]!EM_S_PERFORMANCEEXPRESS_QNETPROFIT(C1545,L$2)</f>
        <v>0</v>
      </c>
      <c r="O1545" s="2">
        <f>[1]!EM_S_PROFITNOTICE_FORECASTT(C1545,L$2)</f>
        <v>0</v>
      </c>
      <c r="P1545" s="2">
        <f>[1]!EM_S_PROFITNOTICE_FORECASTL(C1545,L$2)</f>
        <v>0</v>
      </c>
      <c r="Q1545" t="str">
        <f>[1]!EM_S_PROFITNOTICE_ABSTRACT(C1545,L$2)</f>
        <v>预计2016年1-12月归属于上市公司股东的净利润同比去年有较大幅度的增长。</v>
      </c>
      <c r="R1545" s="2">
        <f t="shared" si="168"/>
        <v>0</v>
      </c>
      <c r="S1545" s="2" t="str">
        <f t="shared" si="169"/>
        <v/>
      </c>
      <c r="T1545" s="9" t="str">
        <f t="shared" si="170"/>
        <v/>
      </c>
      <c r="U1545">
        <f>IF([1]!EM_S_MAJASSRES_NUM(C1545,"2014-12-30","2016-12-30")&gt;0,1,0)</f>
        <v>0</v>
      </c>
      <c r="V1545" t="str">
        <f t="shared" si="171"/>
        <v/>
      </c>
      <c r="W1545" s="9" t="str">
        <f t="shared" si="172"/>
        <v/>
      </c>
      <c r="X1545" t="str">
        <f t="shared" si="173"/>
        <v/>
      </c>
    </row>
    <row r="1546" spans="2:24" x14ac:dyDescent="0.25">
      <c r="B1546" t="str">
        <f t="shared" si="174"/>
        <v/>
      </c>
      <c r="C1546" s="1" t="s">
        <v>3086</v>
      </c>
      <c r="D1546" s="1" t="s">
        <v>3087</v>
      </c>
      <c r="F1546" s="2">
        <f>IFERROR([1]!EM_S_QSTM07_IS($C1546,"61",F$2,"1"),"")</f>
        <v>31316750.98</v>
      </c>
      <c r="G1546" s="2">
        <f>IFERROR([1]!EM_S_QSTM07_IS($C1546,"61",G$2,"1"),"")</f>
        <v>26504108.309999999</v>
      </c>
      <c r="H1546" s="2">
        <f>IFERROR([1]!EM_S_QSTM07_IS($C1546,"61",H$2,"1"),"")</f>
        <v>17674089.77</v>
      </c>
      <c r="I1546" s="2">
        <f>IFERROR([1]!EM_S_QSTM07_IS($C1546,"61",I$2,"1"),"")</f>
        <v>4871985.1900000004</v>
      </c>
      <c r="J1546" s="2">
        <f>IFERROR([1]!EM_S_QSTM07_IS($C1546,"61",J$2,"1"),"")</f>
        <v>31060906.170000002</v>
      </c>
      <c r="M1546" s="2">
        <f>IFERROR([1]!EM_S_QSTM07_IS($C1546,"61",L$2,"1"),"")</f>
        <v>0</v>
      </c>
      <c r="N1546" s="2">
        <f>[1]!EM_S_PERFORMANCEEXPRESS_QNETPROFIT(C1546,L$2)</f>
        <v>0</v>
      </c>
      <c r="O1546" s="2">
        <f>[1]!EM_S_PROFITNOTICE_FORECASTT(C1546,L$2)</f>
        <v>0</v>
      </c>
      <c r="P1546" s="2">
        <f>[1]!EM_S_PROFITNOTICE_FORECASTL(C1546,L$2)</f>
        <v>0</v>
      </c>
      <c r="Q1546">
        <f>[1]!EM_S_PROFITNOTICE_ABSTRACT(C1546,L$2)</f>
        <v>0</v>
      </c>
      <c r="R1546" s="2">
        <f t="shared" si="168"/>
        <v>0</v>
      </c>
      <c r="S1546" s="2" t="str">
        <f t="shared" si="169"/>
        <v/>
      </c>
      <c r="T1546" s="9" t="str">
        <f t="shared" si="170"/>
        <v/>
      </c>
      <c r="U1546">
        <f>IF([1]!EM_S_MAJASSRES_NUM(C1546,"2014-12-30","2016-12-30")&gt;0,1,0)</f>
        <v>0</v>
      </c>
      <c r="V1546" t="str">
        <f t="shared" si="171"/>
        <v/>
      </c>
      <c r="W1546" s="9" t="str">
        <f t="shared" si="172"/>
        <v/>
      </c>
      <c r="X1546" t="str">
        <f t="shared" si="173"/>
        <v/>
      </c>
    </row>
    <row r="1547" spans="2:24" x14ac:dyDescent="0.25">
      <c r="B1547" t="str">
        <f t="shared" si="174"/>
        <v/>
      </c>
      <c r="C1547" s="1" t="s">
        <v>3088</v>
      </c>
      <c r="D1547" s="1" t="s">
        <v>3089</v>
      </c>
      <c r="F1547" s="2">
        <f>IFERROR([1]!EM_S_QSTM07_IS($C1547,"61",F$2,"1"),"")</f>
        <v>44260676.549999997</v>
      </c>
      <c r="G1547" s="2">
        <f>IFERROR([1]!EM_S_QSTM07_IS($C1547,"61",G$2,"1"),"")</f>
        <v>49924304.789999999</v>
      </c>
      <c r="H1547" s="2">
        <f>IFERROR([1]!EM_S_QSTM07_IS($C1547,"61",H$2,"1"),"")</f>
        <v>42566575.409999996</v>
      </c>
      <c r="I1547" s="2">
        <f>IFERROR([1]!EM_S_QSTM07_IS($C1547,"61",I$2,"1"),"")</f>
        <v>39028226.5</v>
      </c>
      <c r="J1547" s="2">
        <f>IFERROR([1]!EM_S_QSTM07_IS($C1547,"61",J$2,"1"),"")</f>
        <v>33674566.060000002</v>
      </c>
      <c r="M1547" s="2">
        <f>IFERROR([1]!EM_S_QSTM07_IS($C1547,"61",L$2,"1"),"")</f>
        <v>0</v>
      </c>
      <c r="N1547" s="2">
        <f>[1]!EM_S_PERFORMANCEEXPRESS_QNETPROFIT(C1547,L$2)</f>
        <v>0</v>
      </c>
      <c r="O1547" s="2">
        <f>[1]!EM_S_PROFITNOTICE_FORECASTT(C1547,L$2)</f>
        <v>0</v>
      </c>
      <c r="P1547" s="2">
        <f>[1]!EM_S_PROFITNOTICE_FORECASTL(C1547,L$2)</f>
        <v>0</v>
      </c>
      <c r="Q1547">
        <f>[1]!EM_S_PROFITNOTICE_ABSTRACT(C1547,L$2)</f>
        <v>0</v>
      </c>
      <c r="R1547" s="2">
        <f t="shared" si="168"/>
        <v>0</v>
      </c>
      <c r="S1547" s="2" t="str">
        <f t="shared" si="169"/>
        <v/>
      </c>
      <c r="T1547" s="9" t="str">
        <f t="shared" si="170"/>
        <v/>
      </c>
      <c r="U1547">
        <f>IF([1]!EM_S_MAJASSRES_NUM(C1547,"2014-12-30","2016-12-30")&gt;0,1,0)</f>
        <v>0</v>
      </c>
      <c r="V1547" t="str">
        <f t="shared" si="171"/>
        <v/>
      </c>
      <c r="W1547" s="9" t="str">
        <f t="shared" si="172"/>
        <v/>
      </c>
      <c r="X1547" t="str">
        <f t="shared" si="173"/>
        <v/>
      </c>
    </row>
    <row r="1548" spans="2:24" x14ac:dyDescent="0.25">
      <c r="B1548" t="str">
        <f t="shared" si="174"/>
        <v/>
      </c>
      <c r="C1548" s="1" t="s">
        <v>3090</v>
      </c>
      <c r="D1548" s="1" t="s">
        <v>3091</v>
      </c>
      <c r="F1548" s="2">
        <f>IFERROR([1]!EM_S_QSTM07_IS($C1548,"61",F$2,"1"),"")</f>
        <v>31073427.449999999</v>
      </c>
      <c r="G1548" s="2">
        <f>IFERROR([1]!EM_S_QSTM07_IS($C1548,"61",G$2,"1"),"")</f>
        <v>21127225.27</v>
      </c>
      <c r="H1548" s="2">
        <f>IFERROR([1]!EM_S_QSTM07_IS($C1548,"61",H$2,"1"),"")</f>
        <v>16657266.76</v>
      </c>
      <c r="I1548" s="2">
        <f>IFERROR([1]!EM_S_QSTM07_IS($C1548,"61",I$2,"1"),"")</f>
        <v>22579056.399999999</v>
      </c>
      <c r="J1548" s="2">
        <f>IFERROR([1]!EM_S_QSTM07_IS($C1548,"61",J$2,"1"),"")</f>
        <v>24485303.48</v>
      </c>
      <c r="M1548" s="2">
        <f>IFERROR([1]!EM_S_QSTM07_IS($C1548,"61",L$2,"1"),"")</f>
        <v>0</v>
      </c>
      <c r="N1548" s="2">
        <f>[1]!EM_S_PERFORMANCEEXPRESS_QNETPROFIT(C1548,L$2)</f>
        <v>0</v>
      </c>
      <c r="O1548" s="2">
        <f>[1]!EM_S_PROFITNOTICE_FORECASTT(C1548,L$2)</f>
        <v>0</v>
      </c>
      <c r="P1548" s="2">
        <f>[1]!EM_S_PROFITNOTICE_FORECASTL(C1548,L$2)</f>
        <v>0</v>
      </c>
      <c r="Q1548">
        <f>[1]!EM_S_PROFITNOTICE_ABSTRACT(C1548,L$2)</f>
        <v>0</v>
      </c>
      <c r="R1548" s="2">
        <f t="shared" si="168"/>
        <v>0</v>
      </c>
      <c r="S1548" s="2" t="str">
        <f t="shared" si="169"/>
        <v/>
      </c>
      <c r="T1548" s="9" t="str">
        <f t="shared" si="170"/>
        <v/>
      </c>
      <c r="U1548">
        <f>IF([1]!EM_S_MAJASSRES_NUM(C1548,"2014-12-30","2016-12-30")&gt;0,1,0)</f>
        <v>0</v>
      </c>
      <c r="V1548" t="str">
        <f t="shared" si="171"/>
        <v/>
      </c>
      <c r="W1548" s="9" t="str">
        <f t="shared" si="172"/>
        <v/>
      </c>
      <c r="X1548" t="str">
        <f t="shared" si="173"/>
        <v/>
      </c>
    </row>
    <row r="1549" spans="2:24" x14ac:dyDescent="0.25">
      <c r="B1549" t="str">
        <f t="shared" si="174"/>
        <v/>
      </c>
      <c r="C1549" s="1" t="s">
        <v>3092</v>
      </c>
      <c r="D1549" s="1" t="s">
        <v>3093</v>
      </c>
      <c r="F1549" s="2">
        <f>IFERROR([1]!EM_S_QSTM07_IS($C1549,"61",F$2,"1"),"")</f>
        <v>3921581.78</v>
      </c>
      <c r="G1549" s="2">
        <f>IFERROR([1]!EM_S_QSTM07_IS($C1549,"61",G$2,"1"),"")</f>
        <v>1133392.74</v>
      </c>
      <c r="H1549" s="2">
        <f>IFERROR([1]!EM_S_QSTM07_IS($C1549,"61",H$2,"1"),"")</f>
        <v>1287642.5</v>
      </c>
      <c r="I1549" s="2">
        <f>IFERROR([1]!EM_S_QSTM07_IS($C1549,"61",I$2,"1"),"")</f>
        <v>-3963399.3</v>
      </c>
      <c r="J1549" s="2">
        <f>IFERROR([1]!EM_S_QSTM07_IS($C1549,"61",J$2,"1"),"")</f>
        <v>488166.35</v>
      </c>
      <c r="M1549" s="2">
        <f>IFERROR([1]!EM_S_QSTM07_IS($C1549,"61",L$2,"1"),"")</f>
        <v>0</v>
      </c>
      <c r="N1549" s="2">
        <f>[1]!EM_S_PERFORMANCEEXPRESS_QNETPROFIT(C1549,L$2)</f>
        <v>0</v>
      </c>
      <c r="O1549" s="2">
        <f>[1]!EM_S_PROFITNOTICE_FORECASTT(C1549,L$2)</f>
        <v>0</v>
      </c>
      <c r="P1549" s="2">
        <f>[1]!EM_S_PROFITNOTICE_FORECASTL(C1549,L$2)</f>
        <v>0</v>
      </c>
      <c r="Q1549">
        <f>[1]!EM_S_PROFITNOTICE_ABSTRACT(C1549,L$2)</f>
        <v>0</v>
      </c>
      <c r="R1549" s="2">
        <f t="shared" si="168"/>
        <v>0</v>
      </c>
      <c r="S1549" s="2" t="str">
        <f t="shared" si="169"/>
        <v/>
      </c>
      <c r="T1549" s="9" t="str">
        <f t="shared" si="170"/>
        <v/>
      </c>
      <c r="U1549">
        <f>IF([1]!EM_S_MAJASSRES_NUM(C1549,"2014-12-30","2016-12-30")&gt;0,1,0)</f>
        <v>0</v>
      </c>
      <c r="V1549" t="str">
        <f t="shared" si="171"/>
        <v/>
      </c>
      <c r="W1549" s="9" t="str">
        <f t="shared" si="172"/>
        <v/>
      </c>
      <c r="X1549" t="str">
        <f t="shared" si="173"/>
        <v/>
      </c>
    </row>
    <row r="1550" spans="2:24" x14ac:dyDescent="0.25">
      <c r="B1550" t="str">
        <f t="shared" si="174"/>
        <v/>
      </c>
      <c r="C1550" s="1" t="s">
        <v>3094</v>
      </c>
      <c r="D1550" s="1" t="s">
        <v>3095</v>
      </c>
      <c r="F1550" s="2">
        <f>IFERROR([1]!EM_S_QSTM07_IS($C1550,"61",F$2,"1"),"")</f>
        <v>9053752.3699999992</v>
      </c>
      <c r="G1550" s="2">
        <f>IFERROR([1]!EM_S_QSTM07_IS($C1550,"61",G$2,"1"),"")</f>
        <v>2121686.5299999998</v>
      </c>
      <c r="H1550" s="2">
        <f>IFERROR([1]!EM_S_QSTM07_IS($C1550,"61",H$2,"1"),"")</f>
        <v>10325126.92</v>
      </c>
      <c r="I1550" s="2">
        <f>IFERROR([1]!EM_S_QSTM07_IS($C1550,"61",I$2,"1"),"")</f>
        <v>13190176.51</v>
      </c>
      <c r="J1550" s="2">
        <f>IFERROR([1]!EM_S_QSTM07_IS($C1550,"61",J$2,"1"),"")</f>
        <v>10745520.859999999</v>
      </c>
      <c r="M1550" s="2">
        <f>IFERROR([1]!EM_S_QSTM07_IS($C1550,"61",L$2,"1"),"")</f>
        <v>0</v>
      </c>
      <c r="N1550" s="2">
        <f>[1]!EM_S_PERFORMANCEEXPRESS_QNETPROFIT(C1550,L$2)</f>
        <v>0</v>
      </c>
      <c r="O1550" s="2">
        <f>[1]!EM_S_PROFITNOTICE_FORECASTT(C1550,L$2)</f>
        <v>0</v>
      </c>
      <c r="P1550" s="2">
        <f>[1]!EM_S_PROFITNOTICE_FORECASTL(C1550,L$2)</f>
        <v>0</v>
      </c>
      <c r="Q1550">
        <f>[1]!EM_S_PROFITNOTICE_ABSTRACT(C1550,L$2)</f>
        <v>0</v>
      </c>
      <c r="R1550" s="2">
        <f t="shared" si="168"/>
        <v>0</v>
      </c>
      <c r="S1550" s="2" t="str">
        <f t="shared" si="169"/>
        <v/>
      </c>
      <c r="T1550" s="9" t="str">
        <f t="shared" si="170"/>
        <v/>
      </c>
      <c r="U1550">
        <f>IF([1]!EM_S_MAJASSRES_NUM(C1550,"2014-12-30","2016-12-30")&gt;0,1,0)</f>
        <v>0</v>
      </c>
      <c r="V1550" t="str">
        <f t="shared" si="171"/>
        <v/>
      </c>
      <c r="W1550" s="9" t="str">
        <f t="shared" si="172"/>
        <v/>
      </c>
      <c r="X1550" t="str">
        <f t="shared" si="173"/>
        <v/>
      </c>
    </row>
    <row r="1551" spans="2:24" x14ac:dyDescent="0.25">
      <c r="B1551" t="str">
        <f t="shared" si="174"/>
        <v/>
      </c>
      <c r="C1551" s="1" t="s">
        <v>3096</v>
      </c>
      <c r="D1551" s="1" t="s">
        <v>3097</v>
      </c>
      <c r="F1551" s="2">
        <f>IFERROR([1]!EM_S_QSTM07_IS($C1551,"61",F$2,"1"),"")</f>
        <v>81733816.569999993</v>
      </c>
      <c r="G1551" s="2">
        <f>IFERROR([1]!EM_S_QSTM07_IS($C1551,"61",G$2,"1"),"")</f>
        <v>67706344.120000005</v>
      </c>
      <c r="H1551" s="2">
        <f>IFERROR([1]!EM_S_QSTM07_IS($C1551,"61",H$2,"1"),"")</f>
        <v>14100106.810000001</v>
      </c>
      <c r="I1551" s="2">
        <f>IFERROR([1]!EM_S_QSTM07_IS($C1551,"61",I$2,"1"),"")</f>
        <v>-10174104.880000001</v>
      </c>
      <c r="J1551" s="2">
        <f>IFERROR([1]!EM_S_QSTM07_IS($C1551,"61",J$2,"1"),"")</f>
        <v>46656055.619999997</v>
      </c>
      <c r="M1551" s="2">
        <f>IFERROR([1]!EM_S_QSTM07_IS($C1551,"61",L$2,"1"),"")</f>
        <v>0</v>
      </c>
      <c r="N1551" s="2">
        <f>[1]!EM_S_PERFORMANCEEXPRESS_QNETPROFIT(C1551,L$2)</f>
        <v>0</v>
      </c>
      <c r="O1551" s="2">
        <f>[1]!EM_S_PROFITNOTICE_FORECASTT(C1551,L$2)</f>
        <v>0</v>
      </c>
      <c r="P1551" s="2">
        <f>[1]!EM_S_PROFITNOTICE_FORECASTL(C1551,L$2)</f>
        <v>0</v>
      </c>
      <c r="Q1551">
        <f>[1]!EM_S_PROFITNOTICE_ABSTRACT(C1551,L$2)</f>
        <v>0</v>
      </c>
      <c r="R1551" s="2">
        <f t="shared" si="168"/>
        <v>0</v>
      </c>
      <c r="S1551" s="2" t="str">
        <f t="shared" si="169"/>
        <v/>
      </c>
      <c r="T1551" s="9" t="str">
        <f t="shared" si="170"/>
        <v/>
      </c>
      <c r="U1551">
        <f>IF([1]!EM_S_MAJASSRES_NUM(C1551,"2014-12-30","2016-12-30")&gt;0,1,0)</f>
        <v>0</v>
      </c>
      <c r="V1551" t="str">
        <f t="shared" si="171"/>
        <v/>
      </c>
      <c r="W1551" s="9" t="str">
        <f t="shared" si="172"/>
        <v/>
      </c>
      <c r="X1551" t="str">
        <f t="shared" si="173"/>
        <v/>
      </c>
    </row>
    <row r="1552" spans="2:24" x14ac:dyDescent="0.25">
      <c r="B1552" t="str">
        <f t="shared" si="174"/>
        <v/>
      </c>
      <c r="C1552" s="1" t="s">
        <v>3098</v>
      </c>
      <c r="D1552" s="1" t="s">
        <v>3099</v>
      </c>
      <c r="F1552" s="2">
        <f>IFERROR([1]!EM_S_QSTM07_IS($C1552,"61",F$2,"1"),"")</f>
        <v>21276064.460000001</v>
      </c>
      <c r="G1552" s="2">
        <f>IFERROR([1]!EM_S_QSTM07_IS($C1552,"61",G$2,"1"),"")</f>
        <v>15736968.25</v>
      </c>
      <c r="H1552" s="2">
        <f>IFERROR([1]!EM_S_QSTM07_IS($C1552,"61",H$2,"1"),"")</f>
        <v>2686490.79</v>
      </c>
      <c r="I1552" s="2">
        <f>IFERROR([1]!EM_S_QSTM07_IS($C1552,"61",I$2,"1"),"")</f>
        <v>80341667.359999999</v>
      </c>
      <c r="J1552" s="2">
        <f>IFERROR([1]!EM_S_QSTM07_IS($C1552,"61",J$2,"1"),"")</f>
        <v>42922378.5</v>
      </c>
      <c r="M1552" s="2">
        <f>IFERROR([1]!EM_S_QSTM07_IS($C1552,"61",L$2,"1"),"")</f>
        <v>0</v>
      </c>
      <c r="N1552" s="2">
        <f>[1]!EM_S_PERFORMANCEEXPRESS_QNETPROFIT(C1552,L$2)</f>
        <v>0</v>
      </c>
      <c r="O1552" s="2">
        <f>[1]!EM_S_PROFITNOTICE_FORECASTT(C1552,L$2)</f>
        <v>0</v>
      </c>
      <c r="P1552" s="2">
        <f>[1]!EM_S_PROFITNOTICE_FORECASTL(C1552,L$2)</f>
        <v>0</v>
      </c>
      <c r="Q1552">
        <f>[1]!EM_S_PROFITNOTICE_ABSTRACT(C1552,L$2)</f>
        <v>0</v>
      </c>
      <c r="R1552" s="2">
        <f t="shared" si="168"/>
        <v>0</v>
      </c>
      <c r="S1552" s="2" t="str">
        <f t="shared" si="169"/>
        <v/>
      </c>
      <c r="T1552" s="9" t="str">
        <f t="shared" si="170"/>
        <v/>
      </c>
      <c r="U1552">
        <f>IF([1]!EM_S_MAJASSRES_NUM(C1552,"2014-12-30","2016-12-30")&gt;0,1,0)</f>
        <v>0</v>
      </c>
      <c r="V1552" t="str">
        <f t="shared" si="171"/>
        <v/>
      </c>
      <c r="W1552" s="9" t="str">
        <f t="shared" si="172"/>
        <v/>
      </c>
      <c r="X1552" t="str">
        <f t="shared" si="173"/>
        <v/>
      </c>
    </row>
    <row r="1553" spans="2:24" x14ac:dyDescent="0.25">
      <c r="B1553" t="str">
        <f t="shared" si="174"/>
        <v/>
      </c>
      <c r="C1553" s="1" t="s">
        <v>3100</v>
      </c>
      <c r="D1553" s="1" t="s">
        <v>3101</v>
      </c>
      <c r="F1553" s="2">
        <f>IFERROR([1]!EM_S_QSTM07_IS($C1553,"61",F$2,"1"),"")</f>
        <v>-10595721.85</v>
      </c>
      <c r="G1553" s="2">
        <f>IFERROR([1]!EM_S_QSTM07_IS($C1553,"61",G$2,"1"),"")</f>
        <v>3315211.89</v>
      </c>
      <c r="H1553" s="2">
        <f>IFERROR([1]!EM_S_QSTM07_IS($C1553,"61",H$2,"1"),"")</f>
        <v>-6224842.6900000004</v>
      </c>
      <c r="I1553" s="2">
        <f>IFERROR([1]!EM_S_QSTM07_IS($C1553,"61",I$2,"1"),"")</f>
        <v>8301026.7400000002</v>
      </c>
      <c r="J1553" s="2">
        <f>IFERROR([1]!EM_S_QSTM07_IS($C1553,"61",J$2,"1"),"")</f>
        <v>5092205.47</v>
      </c>
      <c r="M1553" s="2">
        <f>IFERROR([1]!EM_S_QSTM07_IS($C1553,"61",L$2,"1"),"")</f>
        <v>0</v>
      </c>
      <c r="N1553" s="2">
        <f>[1]!EM_S_PERFORMANCEEXPRESS_QNETPROFIT(C1553,L$2)</f>
        <v>0</v>
      </c>
      <c r="O1553" s="2">
        <f>[1]!EM_S_PROFITNOTICE_FORECASTT(C1553,L$2)</f>
        <v>0</v>
      </c>
      <c r="P1553" s="2">
        <f>[1]!EM_S_PROFITNOTICE_FORECASTL(C1553,L$2)</f>
        <v>0</v>
      </c>
      <c r="Q1553">
        <f>[1]!EM_S_PROFITNOTICE_ABSTRACT(C1553,L$2)</f>
        <v>0</v>
      </c>
      <c r="R1553" s="2">
        <f t="shared" si="168"/>
        <v>0</v>
      </c>
      <c r="S1553" s="2" t="str">
        <f t="shared" si="169"/>
        <v/>
      </c>
      <c r="T1553" s="9" t="str">
        <f t="shared" si="170"/>
        <v/>
      </c>
      <c r="U1553">
        <f>IF([1]!EM_S_MAJASSRES_NUM(C1553,"2014-12-30","2016-12-30")&gt;0,1,0)</f>
        <v>0</v>
      </c>
      <c r="V1553" t="str">
        <f t="shared" si="171"/>
        <v/>
      </c>
      <c r="W1553" s="9" t="str">
        <f t="shared" si="172"/>
        <v/>
      </c>
      <c r="X1553" t="str">
        <f t="shared" si="173"/>
        <v/>
      </c>
    </row>
    <row r="1554" spans="2:24" x14ac:dyDescent="0.25">
      <c r="B1554" t="str">
        <f t="shared" si="174"/>
        <v/>
      </c>
      <c r="C1554" s="1" t="s">
        <v>3102</v>
      </c>
      <c r="D1554" s="1" t="s">
        <v>3103</v>
      </c>
      <c r="F1554" s="2">
        <f>IFERROR([1]!EM_S_QSTM07_IS($C1554,"61",F$2,"1"),"")</f>
        <v>20616629.760000002</v>
      </c>
      <c r="G1554" s="2">
        <f>IFERROR([1]!EM_S_QSTM07_IS($C1554,"61",G$2,"1"),"")</f>
        <v>46524241.590000004</v>
      </c>
      <c r="H1554" s="2">
        <f>IFERROR([1]!EM_S_QSTM07_IS($C1554,"61",H$2,"1"),"")</f>
        <v>22790109.34</v>
      </c>
      <c r="I1554" s="2">
        <f>IFERROR([1]!EM_S_QSTM07_IS($C1554,"61",I$2,"1"),"")</f>
        <v>48881999.289999999</v>
      </c>
      <c r="J1554" s="2">
        <f>IFERROR([1]!EM_S_QSTM07_IS($C1554,"61",J$2,"1"),"")</f>
        <v>20241985.920000002</v>
      </c>
      <c r="M1554" s="2">
        <f>IFERROR([1]!EM_S_QSTM07_IS($C1554,"61",L$2,"1"),"")</f>
        <v>0</v>
      </c>
      <c r="N1554" s="2">
        <f>[1]!EM_S_PERFORMANCEEXPRESS_QNETPROFIT(C1554,L$2)</f>
        <v>0</v>
      </c>
      <c r="O1554" s="2">
        <f>[1]!EM_S_PROFITNOTICE_FORECASTT(C1554,L$2)</f>
        <v>0</v>
      </c>
      <c r="P1554" s="2">
        <f>[1]!EM_S_PROFITNOTICE_FORECASTL(C1554,L$2)</f>
        <v>0</v>
      </c>
      <c r="Q1554">
        <f>[1]!EM_S_PROFITNOTICE_ABSTRACT(C1554,L$2)</f>
        <v>0</v>
      </c>
      <c r="R1554" s="2">
        <f t="shared" si="168"/>
        <v>0</v>
      </c>
      <c r="S1554" s="2" t="str">
        <f t="shared" si="169"/>
        <v/>
      </c>
      <c r="T1554" s="9" t="str">
        <f t="shared" si="170"/>
        <v/>
      </c>
      <c r="U1554">
        <f>IF([1]!EM_S_MAJASSRES_NUM(C1554,"2014-12-30","2016-12-30")&gt;0,1,0)</f>
        <v>0</v>
      </c>
      <c r="V1554" t="str">
        <f t="shared" si="171"/>
        <v/>
      </c>
      <c r="W1554" s="9" t="str">
        <f t="shared" si="172"/>
        <v/>
      </c>
      <c r="X1554" t="str">
        <f t="shared" si="173"/>
        <v/>
      </c>
    </row>
    <row r="1555" spans="2:24" x14ac:dyDescent="0.25">
      <c r="B1555" t="str">
        <f t="shared" si="174"/>
        <v/>
      </c>
      <c r="C1555" s="1" t="s">
        <v>3104</v>
      </c>
      <c r="D1555" s="1" t="s">
        <v>3105</v>
      </c>
      <c r="F1555" s="2">
        <f>IFERROR([1]!EM_S_QSTM07_IS($C1555,"61",F$2,"1"),"")</f>
        <v>32169472.57</v>
      </c>
      <c r="G1555" s="2">
        <f>IFERROR([1]!EM_S_QSTM07_IS($C1555,"61",G$2,"1"),"")</f>
        <v>80155626.329999998</v>
      </c>
      <c r="H1555" s="2">
        <f>IFERROR([1]!EM_S_QSTM07_IS($C1555,"61",H$2,"1"),"")</f>
        <v>40036037.969999999</v>
      </c>
      <c r="I1555" s="2">
        <f>IFERROR([1]!EM_S_QSTM07_IS($C1555,"61",I$2,"1"),"")</f>
        <v>39585478.210000001</v>
      </c>
      <c r="J1555" s="2">
        <f>IFERROR([1]!EM_S_QSTM07_IS($C1555,"61",J$2,"1"),"")</f>
        <v>26974779.75</v>
      </c>
      <c r="M1555" s="2">
        <f>IFERROR([1]!EM_S_QSTM07_IS($C1555,"61",L$2,"1"),"")</f>
        <v>0</v>
      </c>
      <c r="N1555" s="2">
        <f>[1]!EM_S_PERFORMANCEEXPRESS_QNETPROFIT(C1555,L$2)</f>
        <v>0</v>
      </c>
      <c r="O1555" s="2">
        <f>[1]!EM_S_PROFITNOTICE_FORECASTT(C1555,L$2)</f>
        <v>0</v>
      </c>
      <c r="P1555" s="2">
        <f>[1]!EM_S_PROFITNOTICE_FORECASTL(C1555,L$2)</f>
        <v>0</v>
      </c>
      <c r="Q1555">
        <f>[1]!EM_S_PROFITNOTICE_ABSTRACT(C1555,L$2)</f>
        <v>0</v>
      </c>
      <c r="R1555" s="2">
        <f t="shared" si="168"/>
        <v>0</v>
      </c>
      <c r="S1555" s="2" t="str">
        <f t="shared" si="169"/>
        <v/>
      </c>
      <c r="T1555" s="9" t="str">
        <f t="shared" si="170"/>
        <v/>
      </c>
      <c r="U1555">
        <f>IF([1]!EM_S_MAJASSRES_NUM(C1555,"2014-12-30","2016-12-30")&gt;0,1,0)</f>
        <v>1</v>
      </c>
      <c r="V1555" t="str">
        <f t="shared" si="171"/>
        <v/>
      </c>
      <c r="W1555" s="9" t="str">
        <f t="shared" si="172"/>
        <v/>
      </c>
      <c r="X1555" t="str">
        <f t="shared" si="173"/>
        <v/>
      </c>
    </row>
    <row r="1556" spans="2:24" x14ac:dyDescent="0.25">
      <c r="B1556" t="str">
        <f t="shared" si="174"/>
        <v/>
      </c>
      <c r="C1556" s="1" t="s">
        <v>3106</v>
      </c>
      <c r="D1556" s="1" t="s">
        <v>3107</v>
      </c>
      <c r="F1556" s="2">
        <f>IFERROR([1]!EM_S_QSTM07_IS($C1556,"61",F$2,"1"),"")</f>
        <v>195492792.16999999</v>
      </c>
      <c r="G1556" s="2">
        <f>IFERROR([1]!EM_S_QSTM07_IS($C1556,"61",G$2,"1"),"")</f>
        <v>358964755.29000002</v>
      </c>
      <c r="H1556" s="2">
        <f>IFERROR([1]!EM_S_QSTM07_IS($C1556,"61",H$2,"1"),"")</f>
        <v>168098984.71000001</v>
      </c>
      <c r="I1556" s="2">
        <f>IFERROR([1]!EM_S_QSTM07_IS($C1556,"61",I$2,"1"),"")</f>
        <v>177933829.71000001</v>
      </c>
      <c r="J1556" s="2">
        <f>IFERROR([1]!EM_S_QSTM07_IS($C1556,"61",J$2,"1"),"")</f>
        <v>141712059.22</v>
      </c>
      <c r="M1556" s="2">
        <f>IFERROR([1]!EM_S_QSTM07_IS($C1556,"61",L$2,"1"),"")</f>
        <v>0</v>
      </c>
      <c r="N1556" s="2">
        <f>[1]!EM_S_PERFORMANCEEXPRESS_QNETPROFIT(C1556,L$2)</f>
        <v>0</v>
      </c>
      <c r="O1556" s="2">
        <f>[1]!EM_S_PROFITNOTICE_FORECASTT(C1556,L$2)</f>
        <v>0</v>
      </c>
      <c r="P1556" s="2">
        <f>[1]!EM_S_PROFITNOTICE_FORECASTL(C1556,L$2)</f>
        <v>0</v>
      </c>
      <c r="Q1556">
        <f>[1]!EM_S_PROFITNOTICE_ABSTRACT(C1556,L$2)</f>
        <v>0</v>
      </c>
      <c r="R1556" s="2">
        <f t="shared" si="168"/>
        <v>0</v>
      </c>
      <c r="S1556" s="2" t="str">
        <f t="shared" si="169"/>
        <v/>
      </c>
      <c r="T1556" s="9" t="str">
        <f t="shared" si="170"/>
        <v/>
      </c>
      <c r="U1556">
        <f>IF([1]!EM_S_MAJASSRES_NUM(C1556,"2014-12-30","2016-12-30")&gt;0,1,0)</f>
        <v>0</v>
      </c>
      <c r="V1556" t="str">
        <f t="shared" si="171"/>
        <v/>
      </c>
      <c r="W1556" s="9" t="str">
        <f t="shared" si="172"/>
        <v/>
      </c>
      <c r="X1556" t="str">
        <f t="shared" si="173"/>
        <v/>
      </c>
    </row>
    <row r="1557" spans="2:24" x14ac:dyDescent="0.25">
      <c r="B1557" t="str">
        <f t="shared" si="174"/>
        <v/>
      </c>
      <c r="C1557" s="1" t="s">
        <v>3108</v>
      </c>
      <c r="D1557" s="1" t="s">
        <v>3109</v>
      </c>
      <c r="F1557" s="2">
        <f>IFERROR([1]!EM_S_QSTM07_IS($C1557,"61",F$2,"1"),"")</f>
        <v>-2980876.55</v>
      </c>
      <c r="G1557" s="2">
        <f>IFERROR([1]!EM_S_QSTM07_IS($C1557,"61",G$2,"1"),"")</f>
        <v>-3136702.87</v>
      </c>
      <c r="H1557" s="2">
        <f>IFERROR([1]!EM_S_QSTM07_IS($C1557,"61",H$2,"1"),"")</f>
        <v>-2030378.87</v>
      </c>
      <c r="I1557" s="2">
        <f>IFERROR([1]!EM_S_QSTM07_IS($C1557,"61",I$2,"1"),"")</f>
        <v>-80070878.510000005</v>
      </c>
      <c r="J1557" s="2">
        <f>IFERROR([1]!EM_S_QSTM07_IS($C1557,"61",J$2,"1"),"")</f>
        <v>-5744865.5300000003</v>
      </c>
      <c r="M1557" s="2">
        <f>IFERROR([1]!EM_S_QSTM07_IS($C1557,"61",L$2,"1"),"")</f>
        <v>0</v>
      </c>
      <c r="N1557" s="2">
        <f>[1]!EM_S_PERFORMANCEEXPRESS_QNETPROFIT(C1557,L$2)</f>
        <v>0</v>
      </c>
      <c r="O1557" s="2">
        <f>[1]!EM_S_PROFITNOTICE_FORECASTT(C1557,L$2)</f>
        <v>0</v>
      </c>
      <c r="P1557" s="2">
        <f>[1]!EM_S_PROFITNOTICE_FORECASTL(C1557,L$2)</f>
        <v>0</v>
      </c>
      <c r="Q1557" t="str">
        <f>[1]!EM_S_PROFITNOTICE_ABSTRACT(C1557,L$2)</f>
        <v>预计2016年1-12月归属于上市公司股东的净利润可能为亏损</v>
      </c>
      <c r="R1557" s="2">
        <f t="shared" si="168"/>
        <v>0</v>
      </c>
      <c r="S1557" s="2" t="str">
        <f t="shared" si="169"/>
        <v/>
      </c>
      <c r="T1557" s="9" t="str">
        <f t="shared" si="170"/>
        <v/>
      </c>
      <c r="U1557">
        <f>IF([1]!EM_S_MAJASSRES_NUM(C1557,"2014-12-30","2016-12-30")&gt;0,1,0)</f>
        <v>0</v>
      </c>
      <c r="V1557" t="str">
        <f t="shared" si="171"/>
        <v/>
      </c>
      <c r="W1557" s="9" t="str">
        <f t="shared" si="172"/>
        <v/>
      </c>
      <c r="X1557" t="str">
        <f t="shared" si="173"/>
        <v/>
      </c>
    </row>
    <row r="1558" spans="2:24" x14ac:dyDescent="0.25">
      <c r="B1558" t="str">
        <f t="shared" si="174"/>
        <v/>
      </c>
      <c r="C1558" s="1" t="s">
        <v>3110</v>
      </c>
      <c r="D1558" s="1" t="s">
        <v>3111</v>
      </c>
      <c r="F1558" s="2">
        <f>IFERROR([1]!EM_S_QSTM07_IS($C1558,"61",F$2,"1"),"")</f>
        <v>115216235.37</v>
      </c>
      <c r="G1558" s="2">
        <f>IFERROR([1]!EM_S_QSTM07_IS($C1558,"61",G$2,"1"),"")</f>
        <v>86658112.469999999</v>
      </c>
      <c r="H1558" s="2">
        <f>IFERROR([1]!EM_S_QSTM07_IS($C1558,"61",H$2,"1"),"")</f>
        <v>56851677.600000001</v>
      </c>
      <c r="I1558" s="2">
        <f>IFERROR([1]!EM_S_QSTM07_IS($C1558,"61",I$2,"1"),"")</f>
        <v>63070099.039999999</v>
      </c>
      <c r="J1558" s="2">
        <f>IFERROR([1]!EM_S_QSTM07_IS($C1558,"61",J$2,"1"),"")</f>
        <v>69178237.310000002</v>
      </c>
      <c r="M1558" s="2">
        <f>IFERROR([1]!EM_S_QSTM07_IS($C1558,"61",L$2,"1"),"")</f>
        <v>0</v>
      </c>
      <c r="N1558" s="2">
        <f>[1]!EM_S_PERFORMANCEEXPRESS_QNETPROFIT(C1558,L$2)</f>
        <v>0</v>
      </c>
      <c r="O1558" s="2">
        <f>[1]!EM_S_PROFITNOTICE_FORECASTT(C1558,L$2)</f>
        <v>0</v>
      </c>
      <c r="P1558" s="2">
        <f>[1]!EM_S_PROFITNOTICE_FORECASTL(C1558,L$2)</f>
        <v>0</v>
      </c>
      <c r="Q1558">
        <f>[1]!EM_S_PROFITNOTICE_ABSTRACT(C1558,L$2)</f>
        <v>0</v>
      </c>
      <c r="R1558" s="2">
        <f t="shared" si="168"/>
        <v>0</v>
      </c>
      <c r="S1558" s="2" t="str">
        <f t="shared" si="169"/>
        <v/>
      </c>
      <c r="T1558" s="9" t="str">
        <f t="shared" si="170"/>
        <v/>
      </c>
      <c r="U1558">
        <f>IF([1]!EM_S_MAJASSRES_NUM(C1558,"2014-12-30","2016-12-30")&gt;0,1,0)</f>
        <v>1</v>
      </c>
      <c r="V1558" t="str">
        <f t="shared" si="171"/>
        <v/>
      </c>
      <c r="W1558" s="9" t="str">
        <f t="shared" si="172"/>
        <v/>
      </c>
      <c r="X1558" t="str">
        <f t="shared" si="173"/>
        <v/>
      </c>
    </row>
    <row r="1559" spans="2:24" x14ac:dyDescent="0.25">
      <c r="B1559" t="str">
        <f t="shared" si="174"/>
        <v/>
      </c>
      <c r="C1559" s="1" t="s">
        <v>3112</v>
      </c>
      <c r="D1559" s="1" t="s">
        <v>3113</v>
      </c>
      <c r="F1559" s="2">
        <f>IFERROR([1]!EM_S_QSTM07_IS($C1559,"61",F$2,"1"),"")</f>
        <v>-3420749.52</v>
      </c>
      <c r="G1559" s="2">
        <f>IFERROR([1]!EM_S_QSTM07_IS($C1559,"61",G$2,"1"),"")</f>
        <v>19260094.899999999</v>
      </c>
      <c r="H1559" s="2">
        <f>IFERROR([1]!EM_S_QSTM07_IS($C1559,"61",H$2,"1"),"")</f>
        <v>16775028.65</v>
      </c>
      <c r="I1559" s="2">
        <f>IFERROR([1]!EM_S_QSTM07_IS($C1559,"61",I$2,"1"),"")</f>
        <v>15046640</v>
      </c>
      <c r="J1559" s="2">
        <f>IFERROR([1]!EM_S_QSTM07_IS($C1559,"61",J$2,"1"),"")</f>
        <v>-1727677.99</v>
      </c>
      <c r="M1559" s="2">
        <f>IFERROR([1]!EM_S_QSTM07_IS($C1559,"61",L$2,"1"),"")</f>
        <v>0</v>
      </c>
      <c r="N1559" s="2">
        <f>[1]!EM_S_PERFORMANCEEXPRESS_QNETPROFIT(C1559,L$2)</f>
        <v>0</v>
      </c>
      <c r="O1559" s="2">
        <f>[1]!EM_S_PROFITNOTICE_FORECASTT(C1559,L$2)</f>
        <v>0</v>
      </c>
      <c r="P1559" s="2">
        <f>[1]!EM_S_PROFITNOTICE_FORECASTL(C1559,L$2)</f>
        <v>0</v>
      </c>
      <c r="Q1559">
        <f>[1]!EM_S_PROFITNOTICE_ABSTRACT(C1559,L$2)</f>
        <v>0</v>
      </c>
      <c r="R1559" s="2">
        <f t="shared" si="168"/>
        <v>0</v>
      </c>
      <c r="S1559" s="2" t="str">
        <f t="shared" si="169"/>
        <v/>
      </c>
      <c r="T1559" s="9" t="str">
        <f t="shared" si="170"/>
        <v/>
      </c>
      <c r="U1559">
        <f>IF([1]!EM_S_MAJASSRES_NUM(C1559,"2014-12-30","2016-12-30")&gt;0,1,0)</f>
        <v>0</v>
      </c>
      <c r="V1559" t="str">
        <f t="shared" si="171"/>
        <v/>
      </c>
      <c r="W1559" s="9" t="str">
        <f t="shared" si="172"/>
        <v/>
      </c>
      <c r="X1559" t="str">
        <f t="shared" si="173"/>
        <v/>
      </c>
    </row>
    <row r="1560" spans="2:24" x14ac:dyDescent="0.25">
      <c r="B1560" t="str">
        <f t="shared" si="174"/>
        <v/>
      </c>
      <c r="C1560" s="1" t="s">
        <v>3114</v>
      </c>
      <c r="D1560" s="1" t="s">
        <v>3115</v>
      </c>
      <c r="F1560" s="2">
        <f>IFERROR([1]!EM_S_QSTM07_IS($C1560,"61",F$2,"1"),"")</f>
        <v>53736137.439999998</v>
      </c>
      <c r="G1560" s="2">
        <f>IFERROR([1]!EM_S_QSTM07_IS($C1560,"61",G$2,"1"),"")</f>
        <v>96411454.859999999</v>
      </c>
      <c r="H1560" s="2">
        <f>IFERROR([1]!EM_S_QSTM07_IS($C1560,"61",H$2,"1"),"")</f>
        <v>28556913.23</v>
      </c>
      <c r="I1560" s="2">
        <f>IFERROR([1]!EM_S_QSTM07_IS($C1560,"61",I$2,"1"),"")</f>
        <v>71714930.700000003</v>
      </c>
      <c r="J1560" s="2">
        <f>IFERROR([1]!EM_S_QSTM07_IS($C1560,"61",J$2,"1"),"")</f>
        <v>49195626.450000003</v>
      </c>
      <c r="M1560" s="2">
        <f>IFERROR([1]!EM_S_QSTM07_IS($C1560,"61",L$2,"1"),"")</f>
        <v>0</v>
      </c>
      <c r="N1560" s="2">
        <f>[1]!EM_S_PERFORMANCEEXPRESS_QNETPROFIT(C1560,L$2)</f>
        <v>0</v>
      </c>
      <c r="O1560" s="2">
        <f>[1]!EM_S_PROFITNOTICE_FORECASTT(C1560,L$2)</f>
        <v>0</v>
      </c>
      <c r="P1560" s="2">
        <f>[1]!EM_S_PROFITNOTICE_FORECASTL(C1560,L$2)</f>
        <v>0</v>
      </c>
      <c r="Q1560">
        <f>[1]!EM_S_PROFITNOTICE_ABSTRACT(C1560,L$2)</f>
        <v>0</v>
      </c>
      <c r="R1560" s="2">
        <f t="shared" si="168"/>
        <v>0</v>
      </c>
      <c r="S1560" s="2" t="str">
        <f t="shared" si="169"/>
        <v/>
      </c>
      <c r="T1560" s="9" t="str">
        <f t="shared" si="170"/>
        <v/>
      </c>
      <c r="U1560">
        <f>IF([1]!EM_S_MAJASSRES_NUM(C1560,"2014-12-30","2016-12-30")&gt;0,1,0)</f>
        <v>0</v>
      </c>
      <c r="V1560" t="str">
        <f t="shared" si="171"/>
        <v/>
      </c>
      <c r="W1560" s="9" t="str">
        <f t="shared" si="172"/>
        <v/>
      </c>
      <c r="X1560" t="str">
        <f t="shared" si="173"/>
        <v/>
      </c>
    </row>
    <row r="1561" spans="2:24" x14ac:dyDescent="0.25">
      <c r="B1561" t="str">
        <f t="shared" si="174"/>
        <v/>
      </c>
      <c r="C1561" s="1" t="s">
        <v>3116</v>
      </c>
      <c r="D1561" s="1" t="s">
        <v>3117</v>
      </c>
      <c r="F1561" s="2">
        <f>IFERROR([1]!EM_S_QSTM07_IS($C1561,"61",F$2,"1"),"")</f>
        <v>25283331.489999998</v>
      </c>
      <c r="G1561" s="2">
        <f>IFERROR([1]!EM_S_QSTM07_IS($C1561,"61",G$2,"1"),"")</f>
        <v>24844465.629999999</v>
      </c>
      <c r="H1561" s="2">
        <f>IFERROR([1]!EM_S_QSTM07_IS($C1561,"61",H$2,"1"),"")</f>
        <v>9823814.6899999995</v>
      </c>
      <c r="I1561" s="2">
        <f>IFERROR([1]!EM_S_QSTM07_IS($C1561,"61",I$2,"1"),"")</f>
        <v>23028243.18</v>
      </c>
      <c r="J1561" s="2">
        <f>IFERROR([1]!EM_S_QSTM07_IS($C1561,"61",J$2,"1"),"")</f>
        <v>23693678.059999999</v>
      </c>
      <c r="M1561" s="2">
        <f>IFERROR([1]!EM_S_QSTM07_IS($C1561,"61",L$2,"1"),"")</f>
        <v>0</v>
      </c>
      <c r="N1561" s="2">
        <f>[1]!EM_S_PERFORMANCEEXPRESS_QNETPROFIT(C1561,L$2)</f>
        <v>0</v>
      </c>
      <c r="O1561" s="2">
        <f>[1]!EM_S_PROFITNOTICE_FORECASTT(C1561,L$2)</f>
        <v>0</v>
      </c>
      <c r="P1561" s="2">
        <f>[1]!EM_S_PROFITNOTICE_FORECASTL(C1561,L$2)</f>
        <v>0</v>
      </c>
      <c r="Q1561">
        <f>[1]!EM_S_PROFITNOTICE_ABSTRACT(C1561,L$2)</f>
        <v>0</v>
      </c>
      <c r="R1561" s="2">
        <f t="shared" si="168"/>
        <v>0</v>
      </c>
      <c r="S1561" s="2" t="str">
        <f t="shared" si="169"/>
        <v/>
      </c>
      <c r="T1561" s="9" t="str">
        <f t="shared" si="170"/>
        <v/>
      </c>
      <c r="U1561">
        <f>IF([1]!EM_S_MAJASSRES_NUM(C1561,"2014-12-30","2016-12-30")&gt;0,1,0)</f>
        <v>0</v>
      </c>
      <c r="V1561" t="str">
        <f t="shared" si="171"/>
        <v/>
      </c>
      <c r="W1561" s="9" t="str">
        <f t="shared" si="172"/>
        <v/>
      </c>
      <c r="X1561" t="str">
        <f t="shared" si="173"/>
        <v/>
      </c>
    </row>
    <row r="1562" spans="2:24" x14ac:dyDescent="0.25">
      <c r="B1562">
        <f t="shared" si="174"/>
        <v>49</v>
      </c>
      <c r="C1562" s="1" t="s">
        <v>3118</v>
      </c>
      <c r="D1562" s="1" t="s">
        <v>3119</v>
      </c>
      <c r="F1562" s="2">
        <f>IFERROR([1]!EM_S_QSTM07_IS($C1562,"61",F$2,"1"),"")</f>
        <v>125760317.77</v>
      </c>
      <c r="G1562" s="2">
        <f>IFERROR([1]!EM_S_QSTM07_IS($C1562,"61",G$2,"1"),"")</f>
        <v>48572090.560000002</v>
      </c>
      <c r="H1562" s="2">
        <f>IFERROR([1]!EM_S_QSTM07_IS($C1562,"61",H$2,"1"),"")</f>
        <v>53301682.189999998</v>
      </c>
      <c r="I1562" s="2">
        <f>IFERROR([1]!EM_S_QSTM07_IS($C1562,"61",I$2,"1"),"")</f>
        <v>-44850540.189999998</v>
      </c>
      <c r="J1562" s="2">
        <f>IFERROR([1]!EM_S_QSTM07_IS($C1562,"61",J$2,"1"),"")</f>
        <v>25554060.93</v>
      </c>
      <c r="M1562" s="2">
        <f>IFERROR([1]!EM_S_QSTM07_IS($C1562,"61",L$2,"1"),"")</f>
        <v>0</v>
      </c>
      <c r="N1562" s="2">
        <f>[1]!EM_S_PERFORMANCEEXPRESS_QNETPROFIT(C1562,L$2)</f>
        <v>0</v>
      </c>
      <c r="O1562" s="2">
        <f>[1]!EM_S_PROFITNOTICE_FORECASTT(C1562,L$2)</f>
        <v>301753200</v>
      </c>
      <c r="P1562" s="2">
        <f>[1]!EM_S_PROFITNOTICE_FORECASTL(C1562,L$2)</f>
        <v>270007500</v>
      </c>
      <c r="Q1562" t="str">
        <f>[1]!EM_S_PROFITNOTICE_ABSTRACT(C1562,L$2)</f>
        <v>预计2016年1-12月归属于上市公司股东的净利润盈利:27,000.75万元-30,175.32万元,比上年同期增长:155.16%-185.16%</v>
      </c>
      <c r="R1562" s="2">
        <f t="shared" si="168"/>
        <v>285880350</v>
      </c>
      <c r="S1562" s="2">
        <f t="shared" si="169"/>
        <v>58246259.480000019</v>
      </c>
      <c r="T1562" s="9">
        <f t="shared" si="170"/>
        <v>2.2986746476910165</v>
      </c>
      <c r="U1562">
        <f>IF([1]!EM_S_MAJASSRES_NUM(C1562,"2014-12-30","2016-12-30")&gt;0,1,0)</f>
        <v>0</v>
      </c>
      <c r="V1562" t="str">
        <f t="shared" si="171"/>
        <v/>
      </c>
      <c r="W1562" s="9">
        <f t="shared" si="172"/>
        <v>2.2986746476910165</v>
      </c>
      <c r="X1562">
        <f t="shared" si="173"/>
        <v>49</v>
      </c>
    </row>
    <row r="1563" spans="2:24" x14ac:dyDescent="0.25">
      <c r="B1563" t="str">
        <f t="shared" si="174"/>
        <v/>
      </c>
      <c r="C1563" s="1" t="s">
        <v>3120</v>
      </c>
      <c r="D1563" s="1" t="s">
        <v>3121</v>
      </c>
      <c r="F1563" s="2">
        <f>IFERROR([1]!EM_S_QSTM07_IS($C1563,"61",F$2,"1"),"")</f>
        <v>71843153.420000002</v>
      </c>
      <c r="G1563" s="2">
        <f>IFERROR([1]!EM_S_QSTM07_IS($C1563,"61",G$2,"1"),"")</f>
        <v>103948996.94</v>
      </c>
      <c r="H1563" s="2">
        <f>IFERROR([1]!EM_S_QSTM07_IS($C1563,"61",H$2,"1"),"")</f>
        <v>121143155.92</v>
      </c>
      <c r="I1563" s="2">
        <f>IFERROR([1]!EM_S_QSTM07_IS($C1563,"61",I$2,"1"),"")</f>
        <v>164244264.88999999</v>
      </c>
      <c r="J1563" s="2">
        <f>IFERROR([1]!EM_S_QSTM07_IS($C1563,"61",J$2,"1"),"")</f>
        <v>94851305.120000005</v>
      </c>
      <c r="M1563" s="2">
        <f>IFERROR([1]!EM_S_QSTM07_IS($C1563,"61",L$2,"1"),"")</f>
        <v>0</v>
      </c>
      <c r="N1563" s="2">
        <f>[1]!EM_S_PERFORMANCEEXPRESS_QNETPROFIT(C1563,L$2)</f>
        <v>0</v>
      </c>
      <c r="O1563" s="2">
        <f>[1]!EM_S_PROFITNOTICE_FORECASTT(C1563,L$2)</f>
        <v>0</v>
      </c>
      <c r="P1563" s="2">
        <f>[1]!EM_S_PROFITNOTICE_FORECASTL(C1563,L$2)</f>
        <v>0</v>
      </c>
      <c r="Q1563">
        <f>[1]!EM_S_PROFITNOTICE_ABSTRACT(C1563,L$2)</f>
        <v>0</v>
      </c>
      <c r="R1563" s="2">
        <f t="shared" si="168"/>
        <v>0</v>
      </c>
      <c r="S1563" s="2" t="str">
        <f t="shared" si="169"/>
        <v/>
      </c>
      <c r="T1563" s="9" t="str">
        <f t="shared" si="170"/>
        <v/>
      </c>
      <c r="U1563">
        <f>IF([1]!EM_S_MAJASSRES_NUM(C1563,"2014-12-30","2016-12-30")&gt;0,1,0)</f>
        <v>0</v>
      </c>
      <c r="V1563" t="str">
        <f t="shared" si="171"/>
        <v/>
      </c>
      <c r="W1563" s="9" t="str">
        <f t="shared" si="172"/>
        <v/>
      </c>
      <c r="X1563" t="str">
        <f t="shared" si="173"/>
        <v/>
      </c>
    </row>
    <row r="1564" spans="2:24" x14ac:dyDescent="0.25">
      <c r="B1564" t="str">
        <f t="shared" si="174"/>
        <v/>
      </c>
      <c r="C1564" s="1" t="s">
        <v>3122</v>
      </c>
      <c r="D1564" s="1" t="s">
        <v>3123</v>
      </c>
      <c r="F1564" s="2">
        <f>IFERROR([1]!EM_S_QSTM07_IS($C1564,"61",F$2,"1"),"")</f>
        <v>-17069931.489999998</v>
      </c>
      <c r="G1564" s="2">
        <f>IFERROR([1]!EM_S_QSTM07_IS($C1564,"61",G$2,"1"),"")</f>
        <v>-10183445.18</v>
      </c>
      <c r="H1564" s="2">
        <f>IFERROR([1]!EM_S_QSTM07_IS($C1564,"61",H$2,"1"),"")</f>
        <v>-20747132.719999999</v>
      </c>
      <c r="I1564" s="2">
        <f>IFERROR([1]!EM_S_QSTM07_IS($C1564,"61",I$2,"1"),"")</f>
        <v>-19073979.350000001</v>
      </c>
      <c r="J1564" s="2">
        <f>IFERROR([1]!EM_S_QSTM07_IS($C1564,"61",J$2,"1"),"")</f>
        <v>-17412126.07</v>
      </c>
      <c r="M1564" s="2">
        <f>IFERROR([1]!EM_S_QSTM07_IS($C1564,"61",L$2,"1"),"")</f>
        <v>0</v>
      </c>
      <c r="N1564" s="2">
        <f>[1]!EM_S_PERFORMANCEEXPRESS_QNETPROFIT(C1564,L$2)</f>
        <v>0</v>
      </c>
      <c r="O1564" s="2">
        <f>[1]!EM_S_PROFITNOTICE_FORECASTT(C1564,L$2)</f>
        <v>0</v>
      </c>
      <c r="P1564" s="2">
        <f>[1]!EM_S_PROFITNOTICE_FORECASTL(C1564,L$2)</f>
        <v>0</v>
      </c>
      <c r="Q1564" t="str">
        <f>[1]!EM_S_PROFITNOTICE_ABSTRACT(C1564,L$2)</f>
        <v>预计2016年1-12月归属于上市公司股东的净利润具有较大的不确定性。</v>
      </c>
      <c r="R1564" s="2">
        <f t="shared" si="168"/>
        <v>0</v>
      </c>
      <c r="S1564" s="2" t="str">
        <f t="shared" si="169"/>
        <v/>
      </c>
      <c r="T1564" s="9" t="str">
        <f t="shared" si="170"/>
        <v/>
      </c>
      <c r="U1564">
        <f>IF([1]!EM_S_MAJASSRES_NUM(C1564,"2014-12-30","2016-12-30")&gt;0,1,0)</f>
        <v>0</v>
      </c>
      <c r="V1564" t="str">
        <f t="shared" si="171"/>
        <v/>
      </c>
      <c r="W1564" s="9" t="str">
        <f t="shared" si="172"/>
        <v/>
      </c>
      <c r="X1564" t="str">
        <f t="shared" si="173"/>
        <v/>
      </c>
    </row>
    <row r="1565" spans="2:24" x14ac:dyDescent="0.25">
      <c r="B1565" t="str">
        <f t="shared" si="174"/>
        <v/>
      </c>
      <c r="C1565" s="1" t="s">
        <v>3124</v>
      </c>
      <c r="D1565" s="1" t="s">
        <v>3125</v>
      </c>
      <c r="F1565" s="2">
        <f>IFERROR([1]!EM_S_QSTM07_IS($C1565,"61",F$2,"1"),"")</f>
        <v>-1643199.54</v>
      </c>
      <c r="G1565" s="2">
        <f>IFERROR([1]!EM_S_QSTM07_IS($C1565,"61",G$2,"1"),"")</f>
        <v>5941189.6900000004</v>
      </c>
      <c r="H1565" s="2">
        <f>IFERROR([1]!EM_S_QSTM07_IS($C1565,"61",H$2,"1"),"")</f>
        <v>2310985.98</v>
      </c>
      <c r="I1565" s="2">
        <f>IFERROR([1]!EM_S_QSTM07_IS($C1565,"61",I$2,"1"),"")</f>
        <v>4008271.43</v>
      </c>
      <c r="J1565" s="2">
        <f>IFERROR([1]!EM_S_QSTM07_IS($C1565,"61",J$2,"1"),"")</f>
        <v>5368456.97</v>
      </c>
      <c r="M1565" s="2">
        <f>IFERROR([1]!EM_S_QSTM07_IS($C1565,"61",L$2,"1"),"")</f>
        <v>0</v>
      </c>
      <c r="N1565" s="2">
        <f>[1]!EM_S_PERFORMANCEEXPRESS_QNETPROFIT(C1565,L$2)</f>
        <v>0</v>
      </c>
      <c r="O1565" s="2">
        <f>[1]!EM_S_PROFITNOTICE_FORECASTT(C1565,L$2)</f>
        <v>0</v>
      </c>
      <c r="P1565" s="2">
        <f>[1]!EM_S_PROFITNOTICE_FORECASTL(C1565,L$2)</f>
        <v>0</v>
      </c>
      <c r="Q1565">
        <f>[1]!EM_S_PROFITNOTICE_ABSTRACT(C1565,L$2)</f>
        <v>0</v>
      </c>
      <c r="R1565" s="2">
        <f t="shared" si="168"/>
        <v>0</v>
      </c>
      <c r="S1565" s="2" t="str">
        <f t="shared" si="169"/>
        <v/>
      </c>
      <c r="T1565" s="9" t="str">
        <f t="shared" si="170"/>
        <v/>
      </c>
      <c r="U1565">
        <f>IF([1]!EM_S_MAJASSRES_NUM(C1565,"2014-12-30","2016-12-30")&gt;0,1,0)</f>
        <v>0</v>
      </c>
      <c r="V1565" t="str">
        <f t="shared" si="171"/>
        <v/>
      </c>
      <c r="W1565" s="9" t="str">
        <f t="shared" si="172"/>
        <v/>
      </c>
      <c r="X1565" t="str">
        <f t="shared" si="173"/>
        <v/>
      </c>
    </row>
    <row r="1566" spans="2:24" x14ac:dyDescent="0.25">
      <c r="B1566" t="str">
        <f t="shared" si="174"/>
        <v/>
      </c>
      <c r="C1566" s="1" t="s">
        <v>3126</v>
      </c>
      <c r="D1566" s="1" t="s">
        <v>3127</v>
      </c>
      <c r="F1566" s="2">
        <f>IFERROR([1]!EM_S_QSTM07_IS($C1566,"61",F$2,"1"),"")</f>
        <v>-4744805.05</v>
      </c>
      <c r="G1566" s="2">
        <f>IFERROR([1]!EM_S_QSTM07_IS($C1566,"61",G$2,"1"),"")</f>
        <v>-10231904.76</v>
      </c>
      <c r="H1566" s="2">
        <f>IFERROR([1]!EM_S_QSTM07_IS($C1566,"61",H$2,"1"),"")</f>
        <v>-3272757.52</v>
      </c>
      <c r="I1566" s="2">
        <f>IFERROR([1]!EM_S_QSTM07_IS($C1566,"61",I$2,"1"),"")</f>
        <v>12619299.859999999</v>
      </c>
      <c r="J1566" s="2">
        <f>IFERROR([1]!EM_S_QSTM07_IS($C1566,"61",J$2,"1"),"")</f>
        <v>4615208.83</v>
      </c>
      <c r="M1566" s="2">
        <f>IFERROR([1]!EM_S_QSTM07_IS($C1566,"61",L$2,"1"),"")</f>
        <v>0</v>
      </c>
      <c r="N1566" s="2">
        <f>[1]!EM_S_PERFORMANCEEXPRESS_QNETPROFIT(C1566,L$2)</f>
        <v>0</v>
      </c>
      <c r="O1566" s="2">
        <f>[1]!EM_S_PROFITNOTICE_FORECASTT(C1566,L$2)</f>
        <v>0</v>
      </c>
      <c r="P1566" s="2">
        <f>[1]!EM_S_PROFITNOTICE_FORECASTL(C1566,L$2)</f>
        <v>0</v>
      </c>
      <c r="Q1566" t="str">
        <f>[1]!EM_S_PROFITNOTICE_ABSTRACT(C1566,L$2)</f>
        <v>预计2016年1-12月归属于上市公司股东的净利润大幅下降</v>
      </c>
      <c r="R1566" s="2">
        <f t="shared" si="168"/>
        <v>0</v>
      </c>
      <c r="S1566" s="2" t="str">
        <f t="shared" si="169"/>
        <v/>
      </c>
      <c r="T1566" s="9" t="str">
        <f t="shared" si="170"/>
        <v/>
      </c>
      <c r="U1566">
        <f>IF([1]!EM_S_MAJASSRES_NUM(C1566,"2014-12-30","2016-12-30")&gt;0,1,0)</f>
        <v>0</v>
      </c>
      <c r="V1566" t="str">
        <f t="shared" si="171"/>
        <v/>
      </c>
      <c r="W1566" s="9" t="str">
        <f t="shared" si="172"/>
        <v/>
      </c>
      <c r="X1566" t="str">
        <f t="shared" si="173"/>
        <v/>
      </c>
    </row>
    <row r="1567" spans="2:24" x14ac:dyDescent="0.25">
      <c r="B1567" t="str">
        <f t="shared" si="174"/>
        <v/>
      </c>
      <c r="C1567" s="1" t="s">
        <v>3128</v>
      </c>
      <c r="D1567" s="1" t="s">
        <v>3129</v>
      </c>
      <c r="F1567" s="2">
        <f>IFERROR([1]!EM_S_QSTM07_IS($C1567,"61",F$2,"1"),"")</f>
        <v>13872550.42</v>
      </c>
      <c r="G1567" s="2">
        <f>IFERROR([1]!EM_S_QSTM07_IS($C1567,"61",G$2,"1"),"")</f>
        <v>25719520.399999999</v>
      </c>
      <c r="H1567" s="2">
        <f>IFERROR([1]!EM_S_QSTM07_IS($C1567,"61",H$2,"1"),"")</f>
        <v>36679375.75</v>
      </c>
      <c r="I1567" s="2">
        <f>IFERROR([1]!EM_S_QSTM07_IS($C1567,"61",I$2,"1"),"")</f>
        <v>18156262.350000001</v>
      </c>
      <c r="J1567" s="2">
        <f>IFERROR([1]!EM_S_QSTM07_IS($C1567,"61",J$2,"1"),"")</f>
        <v>22076640.539999999</v>
      </c>
      <c r="M1567" s="2">
        <f>IFERROR([1]!EM_S_QSTM07_IS($C1567,"61",L$2,"1"),"")</f>
        <v>0</v>
      </c>
      <c r="N1567" s="2">
        <f>[1]!EM_S_PERFORMANCEEXPRESS_QNETPROFIT(C1567,L$2)</f>
        <v>0</v>
      </c>
      <c r="O1567" s="2">
        <f>[1]!EM_S_PROFITNOTICE_FORECASTT(C1567,L$2)</f>
        <v>0</v>
      </c>
      <c r="P1567" s="2">
        <f>[1]!EM_S_PROFITNOTICE_FORECASTL(C1567,L$2)</f>
        <v>0</v>
      </c>
      <c r="Q1567">
        <f>[1]!EM_S_PROFITNOTICE_ABSTRACT(C1567,L$2)</f>
        <v>0</v>
      </c>
      <c r="R1567" s="2">
        <f t="shared" si="168"/>
        <v>0</v>
      </c>
      <c r="S1567" s="2" t="str">
        <f t="shared" si="169"/>
        <v/>
      </c>
      <c r="T1567" s="9" t="str">
        <f t="shared" si="170"/>
        <v/>
      </c>
      <c r="U1567">
        <f>IF([1]!EM_S_MAJASSRES_NUM(C1567,"2014-12-30","2016-12-30")&gt;0,1,0)</f>
        <v>0</v>
      </c>
      <c r="V1567" t="str">
        <f t="shared" si="171"/>
        <v/>
      </c>
      <c r="W1567" s="9" t="str">
        <f t="shared" si="172"/>
        <v/>
      </c>
      <c r="X1567" t="str">
        <f t="shared" si="173"/>
        <v/>
      </c>
    </row>
    <row r="1568" spans="2:24" x14ac:dyDescent="0.25">
      <c r="B1568" t="str">
        <f t="shared" si="174"/>
        <v/>
      </c>
      <c r="C1568" s="1" t="s">
        <v>3130</v>
      </c>
      <c r="D1568" s="1" t="s">
        <v>3131</v>
      </c>
      <c r="F1568" s="2">
        <f>IFERROR([1]!EM_S_QSTM07_IS($C1568,"61",F$2,"1"),"")</f>
        <v>22339140.23</v>
      </c>
      <c r="G1568" s="2">
        <f>IFERROR([1]!EM_S_QSTM07_IS($C1568,"61",G$2,"1"),"")</f>
        <v>27387390.98</v>
      </c>
      <c r="H1568" s="2">
        <f>IFERROR([1]!EM_S_QSTM07_IS($C1568,"61",H$2,"1"),"")</f>
        <v>20191009.640000001</v>
      </c>
      <c r="I1568" s="2">
        <f>IFERROR([1]!EM_S_QSTM07_IS($C1568,"61",I$2,"1"),"")</f>
        <v>3768313.89</v>
      </c>
      <c r="J1568" s="2">
        <f>IFERROR([1]!EM_S_QSTM07_IS($C1568,"61",J$2,"1"),"")</f>
        <v>1780686.33</v>
      </c>
      <c r="M1568" s="2">
        <f>IFERROR([1]!EM_S_QSTM07_IS($C1568,"61",L$2,"1"),"")</f>
        <v>0</v>
      </c>
      <c r="N1568" s="2">
        <f>[1]!EM_S_PERFORMANCEEXPRESS_QNETPROFIT(C1568,L$2)</f>
        <v>0</v>
      </c>
      <c r="O1568" s="2">
        <f>[1]!EM_S_PROFITNOTICE_FORECASTT(C1568,L$2)</f>
        <v>0</v>
      </c>
      <c r="P1568" s="2">
        <f>[1]!EM_S_PROFITNOTICE_FORECASTL(C1568,L$2)</f>
        <v>0</v>
      </c>
      <c r="Q1568" t="str">
        <f>[1]!EM_S_PROFITNOTICE_ABSTRACT(C1568,L$2)</f>
        <v>预计2016年1-12月归属于上市公司股东的净利润盈利同比去年同期增长幅度超过200%。</v>
      </c>
      <c r="R1568" s="2">
        <f t="shared" si="168"/>
        <v>0</v>
      </c>
      <c r="S1568" s="2" t="str">
        <f t="shared" si="169"/>
        <v/>
      </c>
      <c r="T1568" s="9" t="str">
        <f t="shared" si="170"/>
        <v/>
      </c>
      <c r="U1568">
        <f>IF([1]!EM_S_MAJASSRES_NUM(C1568,"2014-12-30","2016-12-30")&gt;0,1,0)</f>
        <v>1</v>
      </c>
      <c r="V1568" t="str">
        <f t="shared" si="171"/>
        <v/>
      </c>
      <c r="W1568" s="9" t="str">
        <f t="shared" si="172"/>
        <v/>
      </c>
      <c r="X1568" t="str">
        <f t="shared" si="173"/>
        <v/>
      </c>
    </row>
    <row r="1569" spans="2:24" x14ac:dyDescent="0.25">
      <c r="B1569" t="str">
        <f t="shared" si="174"/>
        <v/>
      </c>
      <c r="C1569" s="1" t="s">
        <v>3132</v>
      </c>
      <c r="D1569" s="1" t="s">
        <v>3133</v>
      </c>
      <c r="F1569" s="2">
        <f>IFERROR([1]!EM_S_QSTM07_IS($C1569,"61",F$2,"1"),"")</f>
        <v>-912025.24</v>
      </c>
      <c r="G1569" s="2">
        <f>IFERROR([1]!EM_S_QSTM07_IS($C1569,"61",G$2,"1"),"")</f>
        <v>543001.27</v>
      </c>
      <c r="H1569" s="2">
        <f>IFERROR([1]!EM_S_QSTM07_IS($C1569,"61",H$2,"1"),"")</f>
        <v>4721232.71</v>
      </c>
      <c r="I1569" s="2">
        <f>IFERROR([1]!EM_S_QSTM07_IS($C1569,"61",I$2,"1"),"")</f>
        <v>2207171.71</v>
      </c>
      <c r="J1569" s="2">
        <f>IFERROR([1]!EM_S_QSTM07_IS($C1569,"61",J$2,"1"),"")</f>
        <v>1898290.36</v>
      </c>
      <c r="M1569" s="2">
        <f>IFERROR([1]!EM_S_QSTM07_IS($C1569,"61",L$2,"1"),"")</f>
        <v>0</v>
      </c>
      <c r="N1569" s="2">
        <f>[1]!EM_S_PERFORMANCEEXPRESS_QNETPROFIT(C1569,L$2)</f>
        <v>0</v>
      </c>
      <c r="O1569" s="2">
        <f>[1]!EM_S_PROFITNOTICE_FORECASTT(C1569,L$2)</f>
        <v>0</v>
      </c>
      <c r="P1569" s="2">
        <f>[1]!EM_S_PROFITNOTICE_FORECASTL(C1569,L$2)</f>
        <v>0</v>
      </c>
      <c r="Q1569">
        <f>[1]!EM_S_PROFITNOTICE_ABSTRACT(C1569,L$2)</f>
        <v>0</v>
      </c>
      <c r="R1569" s="2">
        <f t="shared" si="168"/>
        <v>0</v>
      </c>
      <c r="S1569" s="2" t="str">
        <f t="shared" si="169"/>
        <v/>
      </c>
      <c r="T1569" s="9" t="str">
        <f t="shared" si="170"/>
        <v/>
      </c>
      <c r="U1569">
        <f>IF([1]!EM_S_MAJASSRES_NUM(C1569,"2014-12-30","2016-12-30")&gt;0,1,0)</f>
        <v>0</v>
      </c>
      <c r="V1569" t="str">
        <f t="shared" si="171"/>
        <v/>
      </c>
      <c r="W1569" s="9" t="str">
        <f t="shared" si="172"/>
        <v/>
      </c>
      <c r="X1569" t="str">
        <f t="shared" si="173"/>
        <v/>
      </c>
    </row>
    <row r="1570" spans="2:24" x14ac:dyDescent="0.25">
      <c r="B1570" t="str">
        <f t="shared" si="174"/>
        <v/>
      </c>
      <c r="C1570" s="1" t="s">
        <v>3134</v>
      </c>
      <c r="D1570" s="1" t="s">
        <v>3135</v>
      </c>
      <c r="F1570" s="2">
        <f>IFERROR([1]!EM_S_QSTM07_IS($C1570,"61",F$2,"1"),"")</f>
        <v>4015088.07</v>
      </c>
      <c r="G1570" s="2">
        <f>IFERROR([1]!EM_S_QSTM07_IS($C1570,"61",G$2,"1"),"")</f>
        <v>19951982.039999999</v>
      </c>
      <c r="H1570" s="2">
        <f>IFERROR([1]!EM_S_QSTM07_IS($C1570,"61",H$2,"1"),"")</f>
        <v>5286981.1399999997</v>
      </c>
      <c r="I1570" s="2">
        <f>IFERROR([1]!EM_S_QSTM07_IS($C1570,"61",I$2,"1"),"")</f>
        <v>1211419.95</v>
      </c>
      <c r="J1570" s="2">
        <f>IFERROR([1]!EM_S_QSTM07_IS($C1570,"61",J$2,"1"),"")</f>
        <v>3314739.62</v>
      </c>
      <c r="M1570" s="2">
        <f>IFERROR([1]!EM_S_QSTM07_IS($C1570,"61",L$2,"1"),"")</f>
        <v>0</v>
      </c>
      <c r="N1570" s="2">
        <f>[1]!EM_S_PERFORMANCEEXPRESS_QNETPROFIT(C1570,L$2)</f>
        <v>0</v>
      </c>
      <c r="O1570" s="2">
        <f>[1]!EM_S_PROFITNOTICE_FORECASTT(C1570,L$2)</f>
        <v>0</v>
      </c>
      <c r="P1570" s="2">
        <f>[1]!EM_S_PROFITNOTICE_FORECASTL(C1570,L$2)</f>
        <v>0</v>
      </c>
      <c r="Q1570">
        <f>[1]!EM_S_PROFITNOTICE_ABSTRACT(C1570,L$2)</f>
        <v>0</v>
      </c>
      <c r="R1570" s="2">
        <f t="shared" si="168"/>
        <v>0</v>
      </c>
      <c r="S1570" s="2" t="str">
        <f t="shared" si="169"/>
        <v/>
      </c>
      <c r="T1570" s="9" t="str">
        <f t="shared" si="170"/>
        <v/>
      </c>
      <c r="U1570">
        <f>IF([1]!EM_S_MAJASSRES_NUM(C1570,"2014-12-30","2016-12-30")&gt;0,1,0)</f>
        <v>0</v>
      </c>
      <c r="V1570" t="str">
        <f t="shared" si="171"/>
        <v/>
      </c>
      <c r="W1570" s="9" t="str">
        <f t="shared" si="172"/>
        <v/>
      </c>
      <c r="X1570" t="str">
        <f t="shared" si="173"/>
        <v/>
      </c>
    </row>
    <row r="1571" spans="2:24" x14ac:dyDescent="0.25">
      <c r="B1571" t="str">
        <f t="shared" si="174"/>
        <v/>
      </c>
      <c r="C1571" s="1" t="s">
        <v>3136</v>
      </c>
      <c r="D1571" s="1" t="s">
        <v>3137</v>
      </c>
      <c r="F1571" s="2">
        <f>IFERROR([1]!EM_S_QSTM07_IS($C1571,"61",F$2,"1"),"")</f>
        <v>49911309.75</v>
      </c>
      <c r="G1571" s="2">
        <f>IFERROR([1]!EM_S_QSTM07_IS($C1571,"61",G$2,"1"),"")</f>
        <v>22177164.239999998</v>
      </c>
      <c r="H1571" s="2">
        <f>IFERROR([1]!EM_S_QSTM07_IS($C1571,"61",H$2,"1"),"")</f>
        <v>18569566.949999999</v>
      </c>
      <c r="I1571" s="2">
        <f>IFERROR([1]!EM_S_QSTM07_IS($C1571,"61",I$2,"1"),"")</f>
        <v>-179431899.97</v>
      </c>
      <c r="J1571" s="2">
        <f>IFERROR([1]!EM_S_QSTM07_IS($C1571,"61",J$2,"1"),"")</f>
        <v>42217250.899999999</v>
      </c>
      <c r="M1571" s="2">
        <f>IFERROR([1]!EM_S_QSTM07_IS($C1571,"61",L$2,"1"),"")</f>
        <v>0</v>
      </c>
      <c r="N1571" s="2">
        <f>[1]!EM_S_PERFORMANCEEXPRESS_QNETPROFIT(C1571,L$2)</f>
        <v>0</v>
      </c>
      <c r="O1571" s="2">
        <f>[1]!EM_S_PROFITNOTICE_FORECASTT(C1571,L$2)</f>
        <v>0</v>
      </c>
      <c r="P1571" s="2">
        <f>[1]!EM_S_PROFITNOTICE_FORECASTL(C1571,L$2)</f>
        <v>0</v>
      </c>
      <c r="Q1571">
        <f>[1]!EM_S_PROFITNOTICE_ABSTRACT(C1571,L$2)</f>
        <v>0</v>
      </c>
      <c r="R1571" s="2">
        <f t="shared" si="168"/>
        <v>0</v>
      </c>
      <c r="S1571" s="2" t="str">
        <f t="shared" si="169"/>
        <v/>
      </c>
      <c r="T1571" s="9" t="str">
        <f t="shared" si="170"/>
        <v/>
      </c>
      <c r="U1571">
        <f>IF([1]!EM_S_MAJASSRES_NUM(C1571,"2014-12-30","2016-12-30")&gt;0,1,0)</f>
        <v>0</v>
      </c>
      <c r="V1571" t="str">
        <f t="shared" si="171"/>
        <v/>
      </c>
      <c r="W1571" s="9" t="str">
        <f t="shared" si="172"/>
        <v/>
      </c>
      <c r="X1571" t="str">
        <f t="shared" si="173"/>
        <v/>
      </c>
    </row>
    <row r="1572" spans="2:24" x14ac:dyDescent="0.25">
      <c r="B1572" t="str">
        <f t="shared" si="174"/>
        <v/>
      </c>
      <c r="C1572" s="1" t="s">
        <v>3138</v>
      </c>
      <c r="D1572" s="1" t="s">
        <v>3139</v>
      </c>
      <c r="F1572" s="2">
        <f>IFERROR([1]!EM_S_QSTM07_IS($C1572,"61",F$2,"1"),"")</f>
        <v>15040634.300000001</v>
      </c>
      <c r="G1572" s="2">
        <f>IFERROR([1]!EM_S_QSTM07_IS($C1572,"61",G$2,"1"),"")</f>
        <v>13142678.17</v>
      </c>
      <c r="H1572" s="2">
        <f>IFERROR([1]!EM_S_QSTM07_IS($C1572,"61",H$2,"1"),"")</f>
        <v>4100316.13</v>
      </c>
      <c r="I1572" s="2">
        <f>IFERROR([1]!EM_S_QSTM07_IS($C1572,"61",I$2,"1"),"")</f>
        <v>-6646462.2400000002</v>
      </c>
      <c r="J1572" s="2">
        <f>IFERROR([1]!EM_S_QSTM07_IS($C1572,"61",J$2,"1"),"")</f>
        <v>4965654.82</v>
      </c>
      <c r="M1572" s="2">
        <f>IFERROR([1]!EM_S_QSTM07_IS($C1572,"61",L$2,"1"),"")</f>
        <v>0</v>
      </c>
      <c r="N1572" s="2">
        <f>[1]!EM_S_PERFORMANCEEXPRESS_QNETPROFIT(C1572,L$2)</f>
        <v>0</v>
      </c>
      <c r="O1572" s="2">
        <f>[1]!EM_S_PROFITNOTICE_FORECASTT(C1572,L$2)</f>
        <v>0</v>
      </c>
      <c r="P1572" s="2">
        <f>[1]!EM_S_PROFITNOTICE_FORECASTL(C1572,L$2)</f>
        <v>0</v>
      </c>
      <c r="Q1572">
        <f>[1]!EM_S_PROFITNOTICE_ABSTRACT(C1572,L$2)</f>
        <v>0</v>
      </c>
      <c r="R1572" s="2">
        <f t="shared" si="168"/>
        <v>0</v>
      </c>
      <c r="S1572" s="2" t="str">
        <f t="shared" si="169"/>
        <v/>
      </c>
      <c r="T1572" s="9" t="str">
        <f t="shared" si="170"/>
        <v/>
      </c>
      <c r="U1572">
        <f>IF([1]!EM_S_MAJASSRES_NUM(C1572,"2014-12-30","2016-12-30")&gt;0,1,0)</f>
        <v>0</v>
      </c>
      <c r="V1572" t="str">
        <f t="shared" si="171"/>
        <v/>
      </c>
      <c r="W1572" s="9" t="str">
        <f t="shared" si="172"/>
        <v/>
      </c>
      <c r="X1572" t="str">
        <f t="shared" si="173"/>
        <v/>
      </c>
    </row>
    <row r="1573" spans="2:24" x14ac:dyDescent="0.25">
      <c r="B1573" t="str">
        <f t="shared" si="174"/>
        <v/>
      </c>
      <c r="C1573" s="1" t="s">
        <v>3140</v>
      </c>
      <c r="D1573" s="1" t="s">
        <v>3141</v>
      </c>
      <c r="F1573" s="2">
        <f>IFERROR([1]!EM_S_QSTM07_IS($C1573,"61",F$2,"1"),"")</f>
        <v>115822054.36</v>
      </c>
      <c r="G1573" s="2">
        <f>IFERROR([1]!EM_S_QSTM07_IS($C1573,"61",G$2,"1"),"")</f>
        <v>71181872.790000007</v>
      </c>
      <c r="H1573" s="2">
        <f>IFERROR([1]!EM_S_QSTM07_IS($C1573,"61",H$2,"1"),"")</f>
        <v>54550115.729999997</v>
      </c>
      <c r="I1573" s="2">
        <f>IFERROR([1]!EM_S_QSTM07_IS($C1573,"61",I$2,"1"),"")</f>
        <v>110129996.14</v>
      </c>
      <c r="J1573" s="2">
        <f>IFERROR([1]!EM_S_QSTM07_IS($C1573,"61",J$2,"1"),"")</f>
        <v>100729845.54000001</v>
      </c>
      <c r="M1573" s="2">
        <f>IFERROR([1]!EM_S_QSTM07_IS($C1573,"61",L$2,"1"),"")</f>
        <v>0</v>
      </c>
      <c r="N1573" s="2">
        <f>[1]!EM_S_PERFORMANCEEXPRESS_QNETPROFIT(C1573,L$2)</f>
        <v>0</v>
      </c>
      <c r="O1573" s="2">
        <f>[1]!EM_S_PROFITNOTICE_FORECASTT(C1573,L$2)</f>
        <v>0</v>
      </c>
      <c r="P1573" s="2">
        <f>[1]!EM_S_PROFITNOTICE_FORECASTL(C1573,L$2)</f>
        <v>0</v>
      </c>
      <c r="Q1573">
        <f>[1]!EM_S_PROFITNOTICE_ABSTRACT(C1573,L$2)</f>
        <v>0</v>
      </c>
      <c r="R1573" s="2">
        <f t="shared" si="168"/>
        <v>0</v>
      </c>
      <c r="S1573" s="2" t="str">
        <f t="shared" si="169"/>
        <v/>
      </c>
      <c r="T1573" s="9" t="str">
        <f t="shared" si="170"/>
        <v/>
      </c>
      <c r="U1573">
        <f>IF([1]!EM_S_MAJASSRES_NUM(C1573,"2014-12-30","2016-12-30")&gt;0,1,0)</f>
        <v>0</v>
      </c>
      <c r="V1573" t="str">
        <f t="shared" si="171"/>
        <v/>
      </c>
      <c r="W1573" s="9" t="str">
        <f t="shared" si="172"/>
        <v/>
      </c>
      <c r="X1573" t="str">
        <f t="shared" si="173"/>
        <v/>
      </c>
    </row>
    <row r="1574" spans="2:24" x14ac:dyDescent="0.25">
      <c r="B1574" t="str">
        <f t="shared" si="174"/>
        <v/>
      </c>
      <c r="C1574" s="1" t="s">
        <v>3142</v>
      </c>
      <c r="D1574" s="1" t="s">
        <v>3143</v>
      </c>
      <c r="F1574" s="2">
        <f>IFERROR([1]!EM_S_QSTM07_IS($C1574,"61",F$2,"1"),"")</f>
        <v>38619567.490000002</v>
      </c>
      <c r="G1574" s="2">
        <f>IFERROR([1]!EM_S_QSTM07_IS($C1574,"61",G$2,"1"),"")</f>
        <v>39132200.43</v>
      </c>
      <c r="H1574" s="2">
        <f>IFERROR([1]!EM_S_QSTM07_IS($C1574,"61",H$2,"1"),"")</f>
        <v>15107164.68</v>
      </c>
      <c r="I1574" s="2">
        <f>IFERROR([1]!EM_S_QSTM07_IS($C1574,"61",I$2,"1"),"")</f>
        <v>16157740.68</v>
      </c>
      <c r="J1574" s="2">
        <f>IFERROR([1]!EM_S_QSTM07_IS($C1574,"61",J$2,"1"),"")</f>
        <v>29908707.789999999</v>
      </c>
      <c r="M1574" s="2">
        <f>IFERROR([1]!EM_S_QSTM07_IS($C1574,"61",L$2,"1"),"")</f>
        <v>0</v>
      </c>
      <c r="N1574" s="2">
        <f>[1]!EM_S_PERFORMANCEEXPRESS_QNETPROFIT(C1574,L$2)</f>
        <v>0</v>
      </c>
      <c r="O1574" s="2">
        <f>[1]!EM_S_PROFITNOTICE_FORECASTT(C1574,L$2)</f>
        <v>0</v>
      </c>
      <c r="P1574" s="2">
        <f>[1]!EM_S_PROFITNOTICE_FORECASTL(C1574,L$2)</f>
        <v>0</v>
      </c>
      <c r="Q1574">
        <f>[1]!EM_S_PROFITNOTICE_ABSTRACT(C1574,L$2)</f>
        <v>0</v>
      </c>
      <c r="R1574" s="2">
        <f t="shared" si="168"/>
        <v>0</v>
      </c>
      <c r="S1574" s="2" t="str">
        <f t="shared" si="169"/>
        <v/>
      </c>
      <c r="T1574" s="9" t="str">
        <f t="shared" si="170"/>
        <v/>
      </c>
      <c r="U1574">
        <f>IF([1]!EM_S_MAJASSRES_NUM(C1574,"2014-12-30","2016-12-30")&gt;0,1,0)</f>
        <v>0</v>
      </c>
      <c r="V1574" t="str">
        <f t="shared" si="171"/>
        <v/>
      </c>
      <c r="W1574" s="9" t="str">
        <f t="shared" si="172"/>
        <v/>
      </c>
      <c r="X1574" t="str">
        <f t="shared" si="173"/>
        <v/>
      </c>
    </row>
    <row r="1575" spans="2:24" x14ac:dyDescent="0.25">
      <c r="B1575" t="str">
        <f t="shared" si="174"/>
        <v/>
      </c>
      <c r="C1575" s="1" t="s">
        <v>3144</v>
      </c>
      <c r="D1575" s="1" t="s">
        <v>3145</v>
      </c>
      <c r="F1575" s="2">
        <f>IFERROR([1]!EM_S_QSTM07_IS($C1575,"61",F$2,"1"),"")</f>
        <v>25891029.48</v>
      </c>
      <c r="G1575" s="2">
        <f>IFERROR([1]!EM_S_QSTM07_IS($C1575,"61",G$2,"1"),"")</f>
        <v>24139165.77</v>
      </c>
      <c r="H1575" s="2">
        <f>IFERROR([1]!EM_S_QSTM07_IS($C1575,"61",H$2,"1"),"")</f>
        <v>15478572.859999999</v>
      </c>
      <c r="I1575" s="2">
        <f>IFERROR([1]!EM_S_QSTM07_IS($C1575,"61",I$2,"1"),"")</f>
        <v>9852230.3900000006</v>
      </c>
      <c r="J1575" s="2">
        <f>IFERROR([1]!EM_S_QSTM07_IS($C1575,"61",J$2,"1"),"")</f>
        <v>21440761.440000001</v>
      </c>
      <c r="M1575" s="2">
        <f>IFERROR([1]!EM_S_QSTM07_IS($C1575,"61",L$2,"1"),"")</f>
        <v>0</v>
      </c>
      <c r="N1575" s="2">
        <f>[1]!EM_S_PERFORMANCEEXPRESS_QNETPROFIT(C1575,L$2)</f>
        <v>0</v>
      </c>
      <c r="O1575" s="2">
        <f>[1]!EM_S_PROFITNOTICE_FORECASTT(C1575,L$2)</f>
        <v>92979900</v>
      </c>
      <c r="P1575" s="2">
        <f>[1]!EM_S_PROFITNOTICE_FORECASTL(C1575,L$2)</f>
        <v>76948900</v>
      </c>
      <c r="Q1575" t="str">
        <f>[1]!EM_S_PROFITNOTICE_ABSTRACT(C1575,L$2)</f>
        <v>预计2016年1-12月归属于上市公司股东的净利润7,694.89万元-9,297.99万元,比上年同期增长20%-45%</v>
      </c>
      <c r="R1575" s="2">
        <f t="shared" si="168"/>
        <v>84964400</v>
      </c>
      <c r="S1575" s="2">
        <f t="shared" si="169"/>
        <v>19455631.890000001</v>
      </c>
      <c r="T1575" s="9">
        <f t="shared" si="170"/>
        <v>0.97474390263421351</v>
      </c>
      <c r="U1575">
        <f>IF([1]!EM_S_MAJASSRES_NUM(C1575,"2014-12-30","2016-12-30")&gt;0,1,0)</f>
        <v>0</v>
      </c>
      <c r="V1575" t="str">
        <f t="shared" si="171"/>
        <v/>
      </c>
      <c r="W1575" s="9" t="str">
        <f t="shared" si="172"/>
        <v/>
      </c>
      <c r="X1575" t="str">
        <f t="shared" si="173"/>
        <v/>
      </c>
    </row>
    <row r="1576" spans="2:24" x14ac:dyDescent="0.25">
      <c r="B1576" t="str">
        <f t="shared" si="174"/>
        <v/>
      </c>
      <c r="C1576" s="1" t="s">
        <v>3146</v>
      </c>
      <c r="D1576" s="1" t="s">
        <v>3147</v>
      </c>
      <c r="F1576" s="2">
        <f>IFERROR([1]!EM_S_QSTM07_IS($C1576,"61",F$2,"1"),"")</f>
        <v>167437288.91999999</v>
      </c>
      <c r="G1576" s="2">
        <f>IFERROR([1]!EM_S_QSTM07_IS($C1576,"61",G$2,"1"),"")</f>
        <v>89326165.870000005</v>
      </c>
      <c r="H1576" s="2">
        <f>IFERROR([1]!EM_S_QSTM07_IS($C1576,"61",H$2,"1"),"")</f>
        <v>51268411.189999998</v>
      </c>
      <c r="I1576" s="2">
        <f>IFERROR([1]!EM_S_QSTM07_IS($C1576,"61",I$2,"1"),"")</f>
        <v>98372368.840000004</v>
      </c>
      <c r="J1576" s="2">
        <f>IFERROR([1]!EM_S_QSTM07_IS($C1576,"61",J$2,"1"),"")</f>
        <v>44706522.909999996</v>
      </c>
      <c r="M1576" s="2">
        <f>IFERROR([1]!EM_S_QSTM07_IS($C1576,"61",L$2,"1"),"")</f>
        <v>0</v>
      </c>
      <c r="N1576" s="2">
        <f>[1]!EM_S_PERFORMANCEEXPRESS_QNETPROFIT(C1576,L$2)</f>
        <v>0</v>
      </c>
      <c r="O1576" s="2">
        <f>[1]!EM_S_PROFITNOTICE_FORECASTT(C1576,L$2)</f>
        <v>0</v>
      </c>
      <c r="P1576" s="2">
        <f>[1]!EM_S_PROFITNOTICE_FORECASTL(C1576,L$2)</f>
        <v>0</v>
      </c>
      <c r="Q1576">
        <f>[1]!EM_S_PROFITNOTICE_ABSTRACT(C1576,L$2)</f>
        <v>0</v>
      </c>
      <c r="R1576" s="2">
        <f t="shared" si="168"/>
        <v>0</v>
      </c>
      <c r="S1576" s="2" t="str">
        <f t="shared" si="169"/>
        <v/>
      </c>
      <c r="T1576" s="9" t="str">
        <f t="shared" si="170"/>
        <v/>
      </c>
      <c r="U1576">
        <f>IF([1]!EM_S_MAJASSRES_NUM(C1576,"2014-12-30","2016-12-30")&gt;0,1,0)</f>
        <v>1</v>
      </c>
      <c r="V1576" t="str">
        <f t="shared" si="171"/>
        <v/>
      </c>
      <c r="W1576" s="9" t="str">
        <f t="shared" si="172"/>
        <v/>
      </c>
      <c r="X1576" t="str">
        <f t="shared" si="173"/>
        <v/>
      </c>
    </row>
    <row r="1577" spans="2:24" x14ac:dyDescent="0.25">
      <c r="B1577" t="str">
        <f t="shared" si="174"/>
        <v/>
      </c>
      <c r="C1577" s="1" t="s">
        <v>3148</v>
      </c>
      <c r="D1577" s="1" t="s">
        <v>3149</v>
      </c>
      <c r="F1577" s="2">
        <f>IFERROR([1]!EM_S_QSTM07_IS($C1577,"61",F$2,"1"),"")</f>
        <v>23171530.59</v>
      </c>
      <c r="G1577" s="2">
        <f>IFERROR([1]!EM_S_QSTM07_IS($C1577,"61",G$2,"1"),"")</f>
        <v>24152223.899999999</v>
      </c>
      <c r="H1577" s="2">
        <f>IFERROR([1]!EM_S_QSTM07_IS($C1577,"61",H$2,"1"),"")</f>
        <v>14981674.960000001</v>
      </c>
      <c r="I1577" s="2">
        <f>IFERROR([1]!EM_S_QSTM07_IS($C1577,"61",I$2,"1"),"")</f>
        <v>37721660.149999999</v>
      </c>
      <c r="J1577" s="2">
        <f>IFERROR([1]!EM_S_QSTM07_IS($C1577,"61",J$2,"1"),"")</f>
        <v>25773791.399999999</v>
      </c>
      <c r="M1577" s="2">
        <f>IFERROR([1]!EM_S_QSTM07_IS($C1577,"61",L$2,"1"),"")</f>
        <v>0</v>
      </c>
      <c r="N1577" s="2">
        <f>[1]!EM_S_PERFORMANCEEXPRESS_QNETPROFIT(C1577,L$2)</f>
        <v>0</v>
      </c>
      <c r="O1577" s="2">
        <f>[1]!EM_S_PROFITNOTICE_FORECASTT(C1577,L$2)</f>
        <v>0</v>
      </c>
      <c r="P1577" s="2">
        <f>[1]!EM_S_PROFITNOTICE_FORECASTL(C1577,L$2)</f>
        <v>0</v>
      </c>
      <c r="Q1577">
        <f>[1]!EM_S_PROFITNOTICE_ABSTRACT(C1577,L$2)</f>
        <v>0</v>
      </c>
      <c r="R1577" s="2">
        <f t="shared" si="168"/>
        <v>0</v>
      </c>
      <c r="S1577" s="2" t="str">
        <f t="shared" si="169"/>
        <v/>
      </c>
      <c r="T1577" s="9" t="str">
        <f t="shared" si="170"/>
        <v/>
      </c>
      <c r="U1577">
        <f>IF([1]!EM_S_MAJASSRES_NUM(C1577,"2014-12-30","2016-12-30")&gt;0,1,0)</f>
        <v>1</v>
      </c>
      <c r="V1577" t="str">
        <f t="shared" si="171"/>
        <v/>
      </c>
      <c r="W1577" s="9" t="str">
        <f t="shared" si="172"/>
        <v/>
      </c>
      <c r="X1577" t="str">
        <f t="shared" si="173"/>
        <v/>
      </c>
    </row>
    <row r="1578" spans="2:24" x14ac:dyDescent="0.25">
      <c r="B1578">
        <f t="shared" si="174"/>
        <v>595</v>
      </c>
      <c r="C1578" s="1" t="s">
        <v>3150</v>
      </c>
      <c r="D1578" s="1" t="s">
        <v>3151</v>
      </c>
      <c r="F1578" s="2">
        <f>IFERROR([1]!EM_S_QSTM07_IS($C1578,"61",F$2,"1"),"")</f>
        <v>11942903.609999999</v>
      </c>
      <c r="G1578" s="2">
        <f>IFERROR([1]!EM_S_QSTM07_IS($C1578,"61",G$2,"1"),"")</f>
        <v>17388223.539999999</v>
      </c>
      <c r="H1578" s="2">
        <f>IFERROR([1]!EM_S_QSTM07_IS($C1578,"61",H$2,"1"),"")</f>
        <v>18040665.649999999</v>
      </c>
      <c r="I1578" s="2">
        <f>IFERROR([1]!EM_S_QSTM07_IS($C1578,"61",I$2,"1"),"")</f>
        <v>78203617.340000004</v>
      </c>
      <c r="J1578" s="2">
        <f>IFERROR([1]!EM_S_QSTM07_IS($C1578,"61",J$2,"1"),"")</f>
        <v>30138910.73</v>
      </c>
      <c r="M1578" s="2">
        <f>IFERROR([1]!EM_S_QSTM07_IS($C1578,"61",L$2,"1"),"")</f>
        <v>0</v>
      </c>
      <c r="N1578" s="2">
        <f>[1]!EM_S_PERFORMANCEEXPRESS_QNETPROFIT(C1578,L$2)</f>
        <v>0</v>
      </c>
      <c r="O1578" s="2">
        <f>[1]!EM_S_PROFITNOTICE_FORECASTT(C1578,L$2)</f>
        <v>78609800</v>
      </c>
      <c r="P1578" s="2">
        <f>[1]!EM_S_PROFITNOTICE_FORECASTL(C1578,L$2)</f>
        <v>47165900</v>
      </c>
      <c r="Q1578" t="str">
        <f>[1]!EM_S_PROFITNOTICE_ABSTRACT(C1578,L$2)</f>
        <v>预计2016年1-12月归属于上市公司股东的净利润:4,716.59万元-7,860.98万元,同比上年下降:50%-70%</v>
      </c>
      <c r="R1578" s="2">
        <f t="shared" si="168"/>
        <v>62887850</v>
      </c>
      <c r="S1578" s="2">
        <f t="shared" si="169"/>
        <v>15516057.200000003</v>
      </c>
      <c r="T1578" s="9">
        <f t="shared" si="170"/>
        <v>-0.80159412406024644</v>
      </c>
      <c r="U1578">
        <f>IF([1]!EM_S_MAJASSRES_NUM(C1578,"2014-12-30","2016-12-30")&gt;0,1,0)</f>
        <v>0</v>
      </c>
      <c r="V1578">
        <f t="shared" si="171"/>
        <v>829</v>
      </c>
      <c r="W1578" s="9">
        <f t="shared" si="172"/>
        <v>-0.80159412406024644</v>
      </c>
      <c r="X1578">
        <f t="shared" si="173"/>
        <v>595</v>
      </c>
    </row>
    <row r="1579" spans="2:24" x14ac:dyDescent="0.25">
      <c r="B1579" t="str">
        <f t="shared" si="174"/>
        <v/>
      </c>
      <c r="C1579" s="1" t="s">
        <v>3152</v>
      </c>
      <c r="D1579" s="1" t="s">
        <v>3153</v>
      </c>
      <c r="F1579" s="2">
        <f>IFERROR([1]!EM_S_QSTM07_IS($C1579,"61",F$2,"1"),"")</f>
        <v>4670723.76</v>
      </c>
      <c r="G1579" s="2">
        <f>IFERROR([1]!EM_S_QSTM07_IS($C1579,"61",G$2,"1"),"")</f>
        <v>9453526.8100000005</v>
      </c>
      <c r="H1579" s="2">
        <f>IFERROR([1]!EM_S_QSTM07_IS($C1579,"61",H$2,"1"),"")</f>
        <v>4131889.56</v>
      </c>
      <c r="I1579" s="2">
        <f>IFERROR([1]!EM_S_QSTM07_IS($C1579,"61",I$2,"1"),"")</f>
        <v>30379503.100000001</v>
      </c>
      <c r="J1579" s="2">
        <f>IFERROR([1]!EM_S_QSTM07_IS($C1579,"61",J$2,"1"),"")</f>
        <v>2575217.4700000002</v>
      </c>
      <c r="M1579" s="2">
        <f>IFERROR([1]!EM_S_QSTM07_IS($C1579,"61",L$2,"1"),"")</f>
        <v>0</v>
      </c>
      <c r="N1579" s="2">
        <f>[1]!EM_S_PERFORMANCEEXPRESS_QNETPROFIT(C1579,L$2)</f>
        <v>0</v>
      </c>
      <c r="O1579" s="2">
        <f>[1]!EM_S_PROFITNOTICE_FORECASTT(C1579,L$2)</f>
        <v>0</v>
      </c>
      <c r="P1579" s="2">
        <f>[1]!EM_S_PROFITNOTICE_FORECASTL(C1579,L$2)</f>
        <v>0</v>
      </c>
      <c r="Q1579">
        <f>[1]!EM_S_PROFITNOTICE_ABSTRACT(C1579,L$2)</f>
        <v>0</v>
      </c>
      <c r="R1579" s="2">
        <f t="shared" si="168"/>
        <v>0</v>
      </c>
      <c r="S1579" s="2" t="str">
        <f t="shared" si="169"/>
        <v/>
      </c>
      <c r="T1579" s="9" t="str">
        <f t="shared" si="170"/>
        <v/>
      </c>
      <c r="U1579">
        <f>IF([1]!EM_S_MAJASSRES_NUM(C1579,"2014-12-30","2016-12-30")&gt;0,1,0)</f>
        <v>0</v>
      </c>
      <c r="V1579" t="str">
        <f t="shared" si="171"/>
        <v/>
      </c>
      <c r="W1579" s="9" t="str">
        <f t="shared" si="172"/>
        <v/>
      </c>
      <c r="X1579" t="str">
        <f t="shared" si="173"/>
        <v/>
      </c>
    </row>
    <row r="1580" spans="2:24" x14ac:dyDescent="0.25">
      <c r="B1580" t="str">
        <f t="shared" si="174"/>
        <v/>
      </c>
      <c r="C1580" s="1" t="s">
        <v>3154</v>
      </c>
      <c r="D1580" s="1" t="s">
        <v>3155</v>
      </c>
      <c r="F1580" s="2">
        <f>IFERROR([1]!EM_S_QSTM07_IS($C1580,"61",F$2,"1"),"")</f>
        <v>87585096.670000002</v>
      </c>
      <c r="G1580" s="2">
        <f>IFERROR([1]!EM_S_QSTM07_IS($C1580,"61",G$2,"1"),"")</f>
        <v>51601827.149999999</v>
      </c>
      <c r="H1580" s="2">
        <f>IFERROR([1]!EM_S_QSTM07_IS($C1580,"61",H$2,"1"),"")</f>
        <v>39820083.289999999</v>
      </c>
      <c r="I1580" s="2">
        <f>IFERROR([1]!EM_S_QSTM07_IS($C1580,"61",I$2,"1"),"")</f>
        <v>75447712.519999996</v>
      </c>
      <c r="J1580" s="2">
        <f>IFERROR([1]!EM_S_QSTM07_IS($C1580,"61",J$2,"1"),"")</f>
        <v>129083722.04000001</v>
      </c>
      <c r="M1580" s="2">
        <f>IFERROR([1]!EM_S_QSTM07_IS($C1580,"61",L$2,"1"),"")</f>
        <v>0</v>
      </c>
      <c r="N1580" s="2">
        <f>[1]!EM_S_PERFORMANCEEXPRESS_QNETPROFIT(C1580,L$2)</f>
        <v>0</v>
      </c>
      <c r="O1580" s="2">
        <f>[1]!EM_S_PROFITNOTICE_FORECASTT(C1580,L$2)</f>
        <v>0</v>
      </c>
      <c r="P1580" s="2">
        <f>[1]!EM_S_PROFITNOTICE_FORECASTL(C1580,L$2)</f>
        <v>0</v>
      </c>
      <c r="Q1580">
        <f>[1]!EM_S_PROFITNOTICE_ABSTRACT(C1580,L$2)</f>
        <v>0</v>
      </c>
      <c r="R1580" s="2">
        <f t="shared" si="168"/>
        <v>0</v>
      </c>
      <c r="S1580" s="2" t="str">
        <f t="shared" si="169"/>
        <v/>
      </c>
      <c r="T1580" s="9" t="str">
        <f t="shared" si="170"/>
        <v/>
      </c>
      <c r="U1580">
        <f>IF([1]!EM_S_MAJASSRES_NUM(C1580,"2014-12-30","2016-12-30")&gt;0,1,0)</f>
        <v>0</v>
      </c>
      <c r="V1580" t="str">
        <f t="shared" si="171"/>
        <v/>
      </c>
      <c r="W1580" s="9" t="str">
        <f t="shared" si="172"/>
        <v/>
      </c>
      <c r="X1580" t="str">
        <f t="shared" si="173"/>
        <v/>
      </c>
    </row>
    <row r="1581" spans="2:24" x14ac:dyDescent="0.25">
      <c r="B1581" t="str">
        <f t="shared" si="174"/>
        <v/>
      </c>
      <c r="C1581" s="1" t="s">
        <v>3156</v>
      </c>
      <c r="D1581" s="1" t="s">
        <v>3157</v>
      </c>
      <c r="F1581" s="2">
        <f>IFERROR([1]!EM_S_QSTM07_IS($C1581,"61",F$2,"1"),"")</f>
        <v>47436009.829999998</v>
      </c>
      <c r="G1581" s="2">
        <f>IFERROR([1]!EM_S_QSTM07_IS($C1581,"61",G$2,"1"),"")</f>
        <v>89089277.689999998</v>
      </c>
      <c r="H1581" s="2">
        <f>IFERROR([1]!EM_S_QSTM07_IS($C1581,"61",H$2,"1"),"")</f>
        <v>41312437.719999999</v>
      </c>
      <c r="I1581" s="2">
        <f>IFERROR([1]!EM_S_QSTM07_IS($C1581,"61",I$2,"1"),"")</f>
        <v>51494032.850000001</v>
      </c>
      <c r="J1581" s="2">
        <f>IFERROR([1]!EM_S_QSTM07_IS($C1581,"61",J$2,"1"),"")</f>
        <v>58125392.460000001</v>
      </c>
      <c r="M1581" s="2">
        <f>IFERROR([1]!EM_S_QSTM07_IS($C1581,"61",L$2,"1"),"")</f>
        <v>0</v>
      </c>
      <c r="N1581" s="2">
        <f>[1]!EM_S_PERFORMANCEEXPRESS_QNETPROFIT(C1581,L$2)</f>
        <v>0</v>
      </c>
      <c r="O1581" s="2">
        <f>[1]!EM_S_PROFITNOTICE_FORECASTT(C1581,L$2)</f>
        <v>0</v>
      </c>
      <c r="P1581" s="2">
        <f>[1]!EM_S_PROFITNOTICE_FORECASTL(C1581,L$2)</f>
        <v>0</v>
      </c>
      <c r="Q1581">
        <f>[1]!EM_S_PROFITNOTICE_ABSTRACT(C1581,L$2)</f>
        <v>0</v>
      </c>
      <c r="R1581" s="2">
        <f t="shared" si="168"/>
        <v>0</v>
      </c>
      <c r="S1581" s="2" t="str">
        <f t="shared" si="169"/>
        <v/>
      </c>
      <c r="T1581" s="9" t="str">
        <f t="shared" si="170"/>
        <v/>
      </c>
      <c r="U1581">
        <f>IF([1]!EM_S_MAJASSRES_NUM(C1581,"2014-12-30","2016-12-30")&gt;0,1,0)</f>
        <v>1</v>
      </c>
      <c r="V1581" t="str">
        <f t="shared" si="171"/>
        <v/>
      </c>
      <c r="W1581" s="9" t="str">
        <f t="shared" si="172"/>
        <v/>
      </c>
      <c r="X1581" t="str">
        <f t="shared" si="173"/>
        <v/>
      </c>
    </row>
    <row r="1582" spans="2:24" x14ac:dyDescent="0.25">
      <c r="B1582" t="str">
        <f t="shared" si="174"/>
        <v/>
      </c>
      <c r="C1582" s="1" t="s">
        <v>3158</v>
      </c>
      <c r="D1582" s="1" t="s">
        <v>3159</v>
      </c>
      <c r="F1582" s="2">
        <f>IFERROR([1]!EM_S_QSTM07_IS($C1582,"61",F$2,"1"),"")</f>
        <v>1790560.19</v>
      </c>
      <c r="G1582" s="2">
        <f>IFERROR([1]!EM_S_QSTM07_IS($C1582,"61",G$2,"1"),"")</f>
        <v>-1868933.45</v>
      </c>
      <c r="H1582" s="2">
        <f>IFERROR([1]!EM_S_QSTM07_IS($C1582,"61",H$2,"1"),"")</f>
        <v>6175274.9900000002</v>
      </c>
      <c r="I1582" s="2">
        <f>IFERROR([1]!EM_S_QSTM07_IS($C1582,"61",I$2,"1"),"")</f>
        <v>-17554652</v>
      </c>
      <c r="J1582" s="2">
        <f>IFERROR([1]!EM_S_QSTM07_IS($C1582,"61",J$2,"1"),"")</f>
        <v>-3208803.71</v>
      </c>
      <c r="M1582" s="2">
        <f>IFERROR([1]!EM_S_QSTM07_IS($C1582,"61",L$2,"1"),"")</f>
        <v>0</v>
      </c>
      <c r="N1582" s="2">
        <f>[1]!EM_S_PERFORMANCEEXPRESS_QNETPROFIT(C1582,L$2)</f>
        <v>0</v>
      </c>
      <c r="O1582" s="2">
        <f>[1]!EM_S_PROFITNOTICE_FORECASTT(C1582,L$2)</f>
        <v>0</v>
      </c>
      <c r="P1582" s="2">
        <f>[1]!EM_S_PROFITNOTICE_FORECASTL(C1582,L$2)</f>
        <v>0</v>
      </c>
      <c r="Q1582">
        <f>[1]!EM_S_PROFITNOTICE_ABSTRACT(C1582,L$2)</f>
        <v>0</v>
      </c>
      <c r="R1582" s="2">
        <f t="shared" si="168"/>
        <v>0</v>
      </c>
      <c r="S1582" s="2" t="str">
        <f t="shared" si="169"/>
        <v/>
      </c>
      <c r="T1582" s="9" t="str">
        <f t="shared" si="170"/>
        <v/>
      </c>
      <c r="U1582">
        <f>IF([1]!EM_S_MAJASSRES_NUM(C1582,"2014-12-30","2016-12-30")&gt;0,1,0)</f>
        <v>0</v>
      </c>
      <c r="V1582" t="str">
        <f t="shared" si="171"/>
        <v/>
      </c>
      <c r="W1582" s="9" t="str">
        <f t="shared" si="172"/>
        <v/>
      </c>
      <c r="X1582" t="str">
        <f t="shared" si="173"/>
        <v/>
      </c>
    </row>
    <row r="1583" spans="2:24" x14ac:dyDescent="0.25">
      <c r="B1583" t="str">
        <f t="shared" si="174"/>
        <v/>
      </c>
      <c r="C1583" s="1" t="s">
        <v>3160</v>
      </c>
      <c r="D1583" s="1" t="s">
        <v>3161</v>
      </c>
      <c r="F1583" s="2">
        <f>IFERROR([1]!EM_S_QSTM07_IS($C1583,"61",F$2,"1"),"")</f>
        <v>73980659.920000002</v>
      </c>
      <c r="G1583" s="2">
        <f>IFERROR([1]!EM_S_QSTM07_IS($C1583,"61",G$2,"1"),"")</f>
        <v>67161388.170000002</v>
      </c>
      <c r="H1583" s="2">
        <f>IFERROR([1]!EM_S_QSTM07_IS($C1583,"61",H$2,"1"),"")</f>
        <v>38540021.289999999</v>
      </c>
      <c r="I1583" s="2">
        <f>IFERROR([1]!EM_S_QSTM07_IS($C1583,"61",I$2,"1"),"")</f>
        <v>47467589.030000001</v>
      </c>
      <c r="J1583" s="2">
        <f>IFERROR([1]!EM_S_QSTM07_IS($C1583,"61",J$2,"1"),"")</f>
        <v>33657452.969999999</v>
      </c>
      <c r="M1583" s="2">
        <f>IFERROR([1]!EM_S_QSTM07_IS($C1583,"61",L$2,"1"),"")</f>
        <v>0</v>
      </c>
      <c r="N1583" s="2">
        <f>[1]!EM_S_PERFORMANCEEXPRESS_QNETPROFIT(C1583,L$2)</f>
        <v>0</v>
      </c>
      <c r="O1583" s="2">
        <f>[1]!EM_S_PROFITNOTICE_FORECASTT(C1583,L$2)</f>
        <v>0</v>
      </c>
      <c r="P1583" s="2">
        <f>[1]!EM_S_PROFITNOTICE_FORECASTL(C1583,L$2)</f>
        <v>0</v>
      </c>
      <c r="Q1583">
        <f>[1]!EM_S_PROFITNOTICE_ABSTRACT(C1583,L$2)</f>
        <v>0</v>
      </c>
      <c r="R1583" s="2">
        <f t="shared" si="168"/>
        <v>0</v>
      </c>
      <c r="S1583" s="2" t="str">
        <f t="shared" si="169"/>
        <v/>
      </c>
      <c r="T1583" s="9" t="str">
        <f t="shared" si="170"/>
        <v/>
      </c>
      <c r="U1583">
        <f>IF([1]!EM_S_MAJASSRES_NUM(C1583,"2014-12-30","2016-12-30")&gt;0,1,0)</f>
        <v>1</v>
      </c>
      <c r="V1583" t="str">
        <f t="shared" si="171"/>
        <v/>
      </c>
      <c r="W1583" s="9" t="str">
        <f t="shared" si="172"/>
        <v/>
      </c>
      <c r="X1583" t="str">
        <f t="shared" si="173"/>
        <v/>
      </c>
    </row>
    <row r="1584" spans="2:24" x14ac:dyDescent="0.25">
      <c r="B1584" t="str">
        <f t="shared" si="174"/>
        <v/>
      </c>
      <c r="C1584" s="1" t="s">
        <v>3162</v>
      </c>
      <c r="D1584" s="1" t="s">
        <v>3163</v>
      </c>
      <c r="F1584" s="2">
        <f>IFERROR([1]!EM_S_QSTM07_IS($C1584,"61",F$2,"1"),"")</f>
        <v>31633860.210000001</v>
      </c>
      <c r="G1584" s="2">
        <f>IFERROR([1]!EM_S_QSTM07_IS($C1584,"61",G$2,"1"),"")</f>
        <v>36357650.020000003</v>
      </c>
      <c r="H1584" s="2">
        <f>IFERROR([1]!EM_S_QSTM07_IS($C1584,"61",H$2,"1"),"")</f>
        <v>22027913.890000001</v>
      </c>
      <c r="I1584" s="2">
        <f>IFERROR([1]!EM_S_QSTM07_IS($C1584,"61",I$2,"1"),"")</f>
        <v>49582044.869999997</v>
      </c>
      <c r="J1584" s="2">
        <f>IFERROR([1]!EM_S_QSTM07_IS($C1584,"61",J$2,"1"),"")</f>
        <v>20351552.460000001</v>
      </c>
      <c r="M1584" s="2">
        <f>IFERROR([1]!EM_S_QSTM07_IS($C1584,"61",L$2,"1"),"")</f>
        <v>0</v>
      </c>
      <c r="N1584" s="2">
        <f>[1]!EM_S_PERFORMANCEEXPRESS_QNETPROFIT(C1584,L$2)</f>
        <v>0</v>
      </c>
      <c r="O1584" s="2">
        <f>[1]!EM_S_PROFITNOTICE_FORECASTT(C1584,L$2)</f>
        <v>0</v>
      </c>
      <c r="P1584" s="2">
        <f>[1]!EM_S_PROFITNOTICE_FORECASTL(C1584,L$2)</f>
        <v>0</v>
      </c>
      <c r="Q1584">
        <f>[1]!EM_S_PROFITNOTICE_ABSTRACT(C1584,L$2)</f>
        <v>0</v>
      </c>
      <c r="R1584" s="2">
        <f t="shared" si="168"/>
        <v>0</v>
      </c>
      <c r="S1584" s="2" t="str">
        <f t="shared" si="169"/>
        <v/>
      </c>
      <c r="T1584" s="9" t="str">
        <f t="shared" si="170"/>
        <v/>
      </c>
      <c r="U1584">
        <f>IF([1]!EM_S_MAJASSRES_NUM(C1584,"2014-12-30","2016-12-30")&gt;0,1,0)</f>
        <v>0</v>
      </c>
      <c r="V1584" t="str">
        <f t="shared" si="171"/>
        <v/>
      </c>
      <c r="W1584" s="9" t="str">
        <f t="shared" si="172"/>
        <v/>
      </c>
      <c r="X1584" t="str">
        <f t="shared" si="173"/>
        <v/>
      </c>
    </row>
    <row r="1585" spans="2:24" x14ac:dyDescent="0.25">
      <c r="B1585" t="str">
        <f t="shared" si="174"/>
        <v/>
      </c>
      <c r="C1585" s="1" t="s">
        <v>3164</v>
      </c>
      <c r="D1585" s="1" t="s">
        <v>3165</v>
      </c>
      <c r="F1585" s="2">
        <f>IFERROR([1]!EM_S_QSTM07_IS($C1585,"61",F$2,"1"),"")</f>
        <v>120181894.16</v>
      </c>
      <c r="G1585" s="2">
        <f>IFERROR([1]!EM_S_QSTM07_IS($C1585,"61",G$2,"1"),"")</f>
        <v>101681086.19</v>
      </c>
      <c r="H1585" s="2">
        <f>IFERROR([1]!EM_S_QSTM07_IS($C1585,"61",H$2,"1"),"")</f>
        <v>81898081.040000007</v>
      </c>
      <c r="I1585" s="2">
        <f>IFERROR([1]!EM_S_QSTM07_IS($C1585,"61",I$2,"1"),"")</f>
        <v>145986332.19</v>
      </c>
      <c r="J1585" s="2">
        <f>IFERROR([1]!EM_S_QSTM07_IS($C1585,"61",J$2,"1"),"")</f>
        <v>103454395.44</v>
      </c>
      <c r="M1585" s="2">
        <f>IFERROR([1]!EM_S_QSTM07_IS($C1585,"61",L$2,"1"),"")</f>
        <v>0</v>
      </c>
      <c r="N1585" s="2">
        <f>[1]!EM_S_PERFORMANCEEXPRESS_QNETPROFIT(C1585,L$2)</f>
        <v>0</v>
      </c>
      <c r="O1585" s="2">
        <f>[1]!EM_S_PROFITNOTICE_FORECASTT(C1585,L$2)</f>
        <v>694660000</v>
      </c>
      <c r="P1585" s="2">
        <f>[1]!EM_S_PROFITNOTICE_FORECASTL(C1585,L$2)</f>
        <v>628500000</v>
      </c>
      <c r="Q1585" t="str">
        <f>[1]!EM_S_PROFITNOTICE_ABSTRACT(C1585,L$2)</f>
        <v>预计2016年1-12月归属于上市公司股东的净利润盈利: 62,850万元—69,466万元,比上年同期增长90%—110%</v>
      </c>
      <c r="R1585" s="2">
        <f t="shared" si="168"/>
        <v>661580000</v>
      </c>
      <c r="S1585" s="2">
        <f t="shared" si="169"/>
        <v>357818938.61000001</v>
      </c>
      <c r="T1585" s="9">
        <f t="shared" si="170"/>
        <v>1.451044102843146</v>
      </c>
      <c r="U1585">
        <f>IF([1]!EM_S_MAJASSRES_NUM(C1585,"2014-12-30","2016-12-30")&gt;0,1,0)</f>
        <v>1</v>
      </c>
      <c r="V1585" t="str">
        <f t="shared" si="171"/>
        <v/>
      </c>
      <c r="W1585" s="9" t="str">
        <f t="shared" si="172"/>
        <v/>
      </c>
      <c r="X1585" t="str">
        <f t="shared" si="173"/>
        <v/>
      </c>
    </row>
    <row r="1586" spans="2:24" x14ac:dyDescent="0.25">
      <c r="B1586" t="str">
        <f t="shared" si="174"/>
        <v/>
      </c>
      <c r="C1586" s="1" t="s">
        <v>3166</v>
      </c>
      <c r="D1586" s="1" t="s">
        <v>3167</v>
      </c>
      <c r="F1586" s="2">
        <f>IFERROR([1]!EM_S_QSTM07_IS($C1586,"61",F$2,"1"),"")</f>
        <v>64285168.68</v>
      </c>
      <c r="G1586" s="2">
        <f>IFERROR([1]!EM_S_QSTM07_IS($C1586,"61",G$2,"1"),"")</f>
        <v>58256997.700000003</v>
      </c>
      <c r="H1586" s="2">
        <f>IFERROR([1]!EM_S_QSTM07_IS($C1586,"61",H$2,"1"),"")</f>
        <v>20106236.5</v>
      </c>
      <c r="I1586" s="2">
        <f>IFERROR([1]!EM_S_QSTM07_IS($C1586,"61",I$2,"1"),"")</f>
        <v>54390239.119999997</v>
      </c>
      <c r="J1586" s="2">
        <f>IFERROR([1]!EM_S_QSTM07_IS($C1586,"61",J$2,"1"),"")</f>
        <v>34148985.359999999</v>
      </c>
      <c r="M1586" s="2">
        <f>IFERROR([1]!EM_S_QSTM07_IS($C1586,"61",L$2,"1"),"")</f>
        <v>0</v>
      </c>
      <c r="N1586" s="2">
        <f>[1]!EM_S_PERFORMANCEEXPRESS_QNETPROFIT(C1586,L$2)</f>
        <v>0</v>
      </c>
      <c r="O1586" s="2">
        <f>[1]!EM_S_PROFITNOTICE_FORECASTT(C1586,L$2)</f>
        <v>0</v>
      </c>
      <c r="P1586" s="2">
        <f>[1]!EM_S_PROFITNOTICE_FORECASTL(C1586,L$2)</f>
        <v>0</v>
      </c>
      <c r="Q1586">
        <f>[1]!EM_S_PROFITNOTICE_ABSTRACT(C1586,L$2)</f>
        <v>0</v>
      </c>
      <c r="R1586" s="2">
        <f t="shared" si="168"/>
        <v>0</v>
      </c>
      <c r="S1586" s="2" t="str">
        <f t="shared" si="169"/>
        <v/>
      </c>
      <c r="T1586" s="9" t="str">
        <f t="shared" si="170"/>
        <v/>
      </c>
      <c r="U1586">
        <f>IF([1]!EM_S_MAJASSRES_NUM(C1586,"2014-12-30","2016-12-30")&gt;0,1,0)</f>
        <v>1</v>
      </c>
      <c r="V1586" t="str">
        <f t="shared" si="171"/>
        <v/>
      </c>
      <c r="W1586" s="9" t="str">
        <f t="shared" si="172"/>
        <v/>
      </c>
      <c r="X1586" t="str">
        <f t="shared" si="173"/>
        <v/>
      </c>
    </row>
    <row r="1587" spans="2:24" x14ac:dyDescent="0.25">
      <c r="B1587" t="str">
        <f t="shared" si="174"/>
        <v/>
      </c>
      <c r="C1587" s="1" t="s">
        <v>3168</v>
      </c>
      <c r="D1587" s="1" t="s">
        <v>3169</v>
      </c>
      <c r="F1587" s="2">
        <f>IFERROR([1]!EM_S_QSTM07_IS($C1587,"61",F$2,"1"),"")</f>
        <v>66637434.729999997</v>
      </c>
      <c r="G1587" s="2">
        <f>IFERROR([1]!EM_S_QSTM07_IS($C1587,"61",G$2,"1"),"")</f>
        <v>8480835.4700000007</v>
      </c>
      <c r="H1587" s="2">
        <f>IFERROR([1]!EM_S_QSTM07_IS($C1587,"61",H$2,"1"),"")</f>
        <v>43882774</v>
      </c>
      <c r="I1587" s="2">
        <f>IFERROR([1]!EM_S_QSTM07_IS($C1587,"61",I$2,"1"),"")</f>
        <v>18661629.949999999</v>
      </c>
      <c r="J1587" s="2">
        <f>IFERROR([1]!EM_S_QSTM07_IS($C1587,"61",J$2,"1"),"")</f>
        <v>49954251.5</v>
      </c>
      <c r="M1587" s="2">
        <f>IFERROR([1]!EM_S_QSTM07_IS($C1587,"61",L$2,"1"),"")</f>
        <v>0</v>
      </c>
      <c r="N1587" s="2">
        <f>[1]!EM_S_PERFORMANCEEXPRESS_QNETPROFIT(C1587,L$2)</f>
        <v>0</v>
      </c>
      <c r="O1587" s="2">
        <f>[1]!EM_S_PROFITNOTICE_FORECASTT(C1587,L$2)</f>
        <v>0</v>
      </c>
      <c r="P1587" s="2">
        <f>[1]!EM_S_PROFITNOTICE_FORECASTL(C1587,L$2)</f>
        <v>0</v>
      </c>
      <c r="Q1587">
        <f>[1]!EM_S_PROFITNOTICE_ABSTRACT(C1587,L$2)</f>
        <v>0</v>
      </c>
      <c r="R1587" s="2">
        <f t="shared" si="168"/>
        <v>0</v>
      </c>
      <c r="S1587" s="2" t="str">
        <f t="shared" si="169"/>
        <v/>
      </c>
      <c r="T1587" s="9" t="str">
        <f t="shared" si="170"/>
        <v/>
      </c>
      <c r="U1587">
        <f>IF([1]!EM_S_MAJASSRES_NUM(C1587,"2014-12-30","2016-12-30")&gt;0,1,0)</f>
        <v>0</v>
      </c>
      <c r="V1587" t="str">
        <f t="shared" si="171"/>
        <v/>
      </c>
      <c r="W1587" s="9" t="str">
        <f t="shared" si="172"/>
        <v/>
      </c>
      <c r="X1587" t="str">
        <f t="shared" si="173"/>
        <v/>
      </c>
    </row>
    <row r="1588" spans="2:24" x14ac:dyDescent="0.25">
      <c r="B1588" t="str">
        <f t="shared" si="174"/>
        <v/>
      </c>
      <c r="C1588" s="1" t="s">
        <v>3170</v>
      </c>
      <c r="D1588" s="1" t="s">
        <v>3171</v>
      </c>
      <c r="F1588" s="2">
        <f>IFERROR([1]!EM_S_QSTM07_IS($C1588,"61",F$2,"1"),"")</f>
        <v>32774912.829999998</v>
      </c>
      <c r="G1588" s="2">
        <f>IFERROR([1]!EM_S_QSTM07_IS($C1588,"61",G$2,"1"),"")</f>
        <v>26360863.949999999</v>
      </c>
      <c r="H1588" s="2">
        <f>IFERROR([1]!EM_S_QSTM07_IS($C1588,"61",H$2,"1"),"")</f>
        <v>14361541.73</v>
      </c>
      <c r="I1588" s="2">
        <f>IFERROR([1]!EM_S_QSTM07_IS($C1588,"61",I$2,"1"),"")</f>
        <v>28719080.91</v>
      </c>
      <c r="J1588" s="2">
        <f>IFERROR([1]!EM_S_QSTM07_IS($C1588,"61",J$2,"1"),"")</f>
        <v>18334884.309999999</v>
      </c>
      <c r="M1588" s="2">
        <f>IFERROR([1]!EM_S_QSTM07_IS($C1588,"61",L$2,"1"),"")</f>
        <v>0</v>
      </c>
      <c r="N1588" s="2">
        <f>[1]!EM_S_PERFORMANCEEXPRESS_QNETPROFIT(C1588,L$2)</f>
        <v>0</v>
      </c>
      <c r="O1588" s="2">
        <f>[1]!EM_S_PROFITNOTICE_FORECASTT(C1588,L$2)</f>
        <v>0</v>
      </c>
      <c r="P1588" s="2">
        <f>[1]!EM_S_PROFITNOTICE_FORECASTL(C1588,L$2)</f>
        <v>0</v>
      </c>
      <c r="Q1588" t="str">
        <f>[1]!EM_S_PROFITNOTICE_ABSTRACT(C1588,L$2)</f>
        <v>预计2016年1-12月归属于上市公司股东的净利润比上年同期增长50%以上。</v>
      </c>
      <c r="R1588" s="2">
        <f t="shared" si="168"/>
        <v>0</v>
      </c>
      <c r="S1588" s="2" t="str">
        <f t="shared" si="169"/>
        <v/>
      </c>
      <c r="T1588" s="9" t="str">
        <f t="shared" si="170"/>
        <v/>
      </c>
      <c r="U1588">
        <f>IF([1]!EM_S_MAJASSRES_NUM(C1588,"2014-12-30","2016-12-30")&gt;0,1,0)</f>
        <v>1</v>
      </c>
      <c r="V1588" t="str">
        <f t="shared" si="171"/>
        <v/>
      </c>
      <c r="W1588" s="9" t="str">
        <f t="shared" si="172"/>
        <v/>
      </c>
      <c r="X1588" t="str">
        <f t="shared" si="173"/>
        <v/>
      </c>
    </row>
    <row r="1589" spans="2:24" x14ac:dyDescent="0.25">
      <c r="B1589" t="str">
        <f t="shared" si="174"/>
        <v/>
      </c>
      <c r="C1589" s="1" t="s">
        <v>3172</v>
      </c>
      <c r="D1589" s="1" t="s">
        <v>3173</v>
      </c>
      <c r="F1589" s="2">
        <f>IFERROR([1]!EM_S_QSTM07_IS($C1589,"61",F$2,"1"),"")</f>
        <v>20877361.07</v>
      </c>
      <c r="G1589" s="2">
        <f>IFERROR([1]!EM_S_QSTM07_IS($C1589,"61",G$2,"1"),"")</f>
        <v>2208015.34</v>
      </c>
      <c r="H1589" s="2">
        <f>IFERROR([1]!EM_S_QSTM07_IS($C1589,"61",H$2,"1"),"")</f>
        <v>22857399.41</v>
      </c>
      <c r="I1589" s="2">
        <f>IFERROR([1]!EM_S_QSTM07_IS($C1589,"61",I$2,"1"),"")</f>
        <v>1170707.27</v>
      </c>
      <c r="J1589" s="2">
        <f>IFERROR([1]!EM_S_QSTM07_IS($C1589,"61",J$2,"1"),"")</f>
        <v>32034225.27</v>
      </c>
      <c r="M1589" s="2">
        <f>IFERROR([1]!EM_S_QSTM07_IS($C1589,"61",L$2,"1"),"")</f>
        <v>0</v>
      </c>
      <c r="N1589" s="2">
        <f>[1]!EM_S_PERFORMANCEEXPRESS_QNETPROFIT(C1589,L$2)</f>
        <v>0</v>
      </c>
      <c r="O1589" s="2">
        <f>[1]!EM_S_PROFITNOTICE_FORECASTT(C1589,L$2)</f>
        <v>0</v>
      </c>
      <c r="P1589" s="2">
        <f>[1]!EM_S_PROFITNOTICE_FORECASTL(C1589,L$2)</f>
        <v>0</v>
      </c>
      <c r="Q1589">
        <f>[1]!EM_S_PROFITNOTICE_ABSTRACT(C1589,L$2)</f>
        <v>0</v>
      </c>
      <c r="R1589" s="2">
        <f t="shared" si="168"/>
        <v>0</v>
      </c>
      <c r="S1589" s="2" t="str">
        <f t="shared" si="169"/>
        <v/>
      </c>
      <c r="T1589" s="9" t="str">
        <f t="shared" si="170"/>
        <v/>
      </c>
      <c r="U1589">
        <f>IF([1]!EM_S_MAJASSRES_NUM(C1589,"2014-12-30","2016-12-30")&gt;0,1,0)</f>
        <v>0</v>
      </c>
      <c r="V1589" t="str">
        <f t="shared" si="171"/>
        <v/>
      </c>
      <c r="W1589" s="9" t="str">
        <f t="shared" si="172"/>
        <v/>
      </c>
      <c r="X1589" t="str">
        <f t="shared" si="173"/>
        <v/>
      </c>
    </row>
    <row r="1590" spans="2:24" x14ac:dyDescent="0.25">
      <c r="B1590" t="str">
        <f t="shared" si="174"/>
        <v/>
      </c>
      <c r="C1590" s="1" t="s">
        <v>3174</v>
      </c>
      <c r="D1590" s="1" t="s">
        <v>3175</v>
      </c>
      <c r="F1590" s="2">
        <f>IFERROR([1]!EM_S_QSTM07_IS($C1590,"61",F$2,"1"),"")</f>
        <v>15634246.66</v>
      </c>
      <c r="G1590" s="2">
        <f>IFERROR([1]!EM_S_QSTM07_IS($C1590,"61",G$2,"1"),"")</f>
        <v>22998654.93</v>
      </c>
      <c r="H1590" s="2">
        <f>IFERROR([1]!EM_S_QSTM07_IS($C1590,"61",H$2,"1"),"")</f>
        <v>14566947.08</v>
      </c>
      <c r="I1590" s="2">
        <f>IFERROR([1]!EM_S_QSTM07_IS($C1590,"61",I$2,"1"),"")</f>
        <v>37724294.149999999</v>
      </c>
      <c r="J1590" s="2">
        <f>IFERROR([1]!EM_S_QSTM07_IS($C1590,"61",J$2,"1"),"")</f>
        <v>27766828.91</v>
      </c>
      <c r="M1590" s="2">
        <f>IFERROR([1]!EM_S_QSTM07_IS($C1590,"61",L$2,"1"),"")</f>
        <v>0</v>
      </c>
      <c r="N1590" s="2">
        <f>[1]!EM_S_PERFORMANCEEXPRESS_QNETPROFIT(C1590,L$2)</f>
        <v>0</v>
      </c>
      <c r="O1590" s="2">
        <f>[1]!EM_S_PROFITNOTICE_FORECASTT(C1590,L$2)</f>
        <v>0</v>
      </c>
      <c r="P1590" s="2">
        <f>[1]!EM_S_PROFITNOTICE_FORECASTL(C1590,L$2)</f>
        <v>0</v>
      </c>
      <c r="Q1590">
        <f>[1]!EM_S_PROFITNOTICE_ABSTRACT(C1590,L$2)</f>
        <v>0</v>
      </c>
      <c r="R1590" s="2">
        <f t="shared" si="168"/>
        <v>0</v>
      </c>
      <c r="S1590" s="2" t="str">
        <f t="shared" si="169"/>
        <v/>
      </c>
      <c r="T1590" s="9" t="str">
        <f t="shared" si="170"/>
        <v/>
      </c>
      <c r="U1590">
        <f>IF([1]!EM_S_MAJASSRES_NUM(C1590,"2014-12-30","2016-12-30")&gt;0,1,0)</f>
        <v>1</v>
      </c>
      <c r="V1590" t="str">
        <f t="shared" si="171"/>
        <v/>
      </c>
      <c r="W1590" s="9" t="str">
        <f t="shared" si="172"/>
        <v/>
      </c>
      <c r="X1590" t="str">
        <f t="shared" si="173"/>
        <v/>
      </c>
    </row>
    <row r="1591" spans="2:24" x14ac:dyDescent="0.25">
      <c r="B1591" t="str">
        <f t="shared" si="174"/>
        <v/>
      </c>
      <c r="C1591" s="1" t="s">
        <v>3176</v>
      </c>
      <c r="D1591" s="1" t="s">
        <v>3177</v>
      </c>
      <c r="F1591" s="2">
        <f>IFERROR([1]!EM_S_QSTM07_IS($C1591,"61",F$2,"1"),"")</f>
        <v>21728824.32</v>
      </c>
      <c r="G1591" s="2">
        <f>IFERROR([1]!EM_S_QSTM07_IS($C1591,"61",G$2,"1"),"")</f>
        <v>36197306.43</v>
      </c>
      <c r="H1591" s="2">
        <f>IFERROR([1]!EM_S_QSTM07_IS($C1591,"61",H$2,"1"),"")</f>
        <v>7834816.9699999997</v>
      </c>
      <c r="I1591" s="2">
        <f>IFERROR([1]!EM_S_QSTM07_IS($C1591,"61",I$2,"1"),"")</f>
        <v>40301954.810000002</v>
      </c>
      <c r="J1591" s="2">
        <f>IFERROR([1]!EM_S_QSTM07_IS($C1591,"61",J$2,"1"),"")</f>
        <v>11771603.26</v>
      </c>
      <c r="M1591" s="2">
        <f>IFERROR([1]!EM_S_QSTM07_IS($C1591,"61",L$2,"1"),"")</f>
        <v>0</v>
      </c>
      <c r="N1591" s="2">
        <f>[1]!EM_S_PERFORMANCEEXPRESS_QNETPROFIT(C1591,L$2)</f>
        <v>0</v>
      </c>
      <c r="O1591" s="2">
        <f>[1]!EM_S_PROFITNOTICE_FORECASTT(C1591,L$2)</f>
        <v>0</v>
      </c>
      <c r="P1591" s="2">
        <f>[1]!EM_S_PROFITNOTICE_FORECASTL(C1591,L$2)</f>
        <v>0</v>
      </c>
      <c r="Q1591">
        <f>[1]!EM_S_PROFITNOTICE_ABSTRACT(C1591,L$2)</f>
        <v>0</v>
      </c>
      <c r="R1591" s="2">
        <f t="shared" si="168"/>
        <v>0</v>
      </c>
      <c r="S1591" s="2" t="str">
        <f t="shared" si="169"/>
        <v/>
      </c>
      <c r="T1591" s="9" t="str">
        <f t="shared" si="170"/>
        <v/>
      </c>
      <c r="U1591">
        <f>IF([1]!EM_S_MAJASSRES_NUM(C1591,"2014-12-30","2016-12-30")&gt;0,1,0)</f>
        <v>0</v>
      </c>
      <c r="V1591" t="str">
        <f t="shared" si="171"/>
        <v/>
      </c>
      <c r="W1591" s="9" t="str">
        <f t="shared" si="172"/>
        <v/>
      </c>
      <c r="X1591" t="str">
        <f t="shared" si="173"/>
        <v/>
      </c>
    </row>
    <row r="1592" spans="2:24" x14ac:dyDescent="0.25">
      <c r="B1592" t="str">
        <f t="shared" si="174"/>
        <v/>
      </c>
      <c r="C1592" s="1" t="s">
        <v>3178</v>
      </c>
      <c r="D1592" s="1" t="s">
        <v>3179</v>
      </c>
      <c r="F1592" s="2">
        <f>IFERROR([1]!EM_S_QSTM07_IS($C1592,"61",F$2,"1"),"")</f>
        <v>49845901.149999999</v>
      </c>
      <c r="G1592" s="2">
        <f>IFERROR([1]!EM_S_QSTM07_IS($C1592,"61",G$2,"1"),"")</f>
        <v>30659143.82</v>
      </c>
      <c r="H1592" s="2">
        <f>IFERROR([1]!EM_S_QSTM07_IS($C1592,"61",H$2,"1"),"")</f>
        <v>28755233.190000001</v>
      </c>
      <c r="I1592" s="2">
        <f>IFERROR([1]!EM_S_QSTM07_IS($C1592,"61",I$2,"1"),"")</f>
        <v>8995481.1699999999</v>
      </c>
      <c r="J1592" s="2">
        <f>IFERROR([1]!EM_S_QSTM07_IS($C1592,"61",J$2,"1"),"")</f>
        <v>25420318.390000001</v>
      </c>
      <c r="M1592" s="2">
        <f>IFERROR([1]!EM_S_QSTM07_IS($C1592,"61",L$2,"1"),"")</f>
        <v>0</v>
      </c>
      <c r="N1592" s="2">
        <f>[1]!EM_S_PERFORMANCEEXPRESS_QNETPROFIT(C1592,L$2)</f>
        <v>0</v>
      </c>
      <c r="O1592" s="2">
        <f>[1]!EM_S_PROFITNOTICE_FORECASTT(C1592,L$2)</f>
        <v>0</v>
      </c>
      <c r="P1592" s="2">
        <f>[1]!EM_S_PROFITNOTICE_FORECASTL(C1592,L$2)</f>
        <v>0</v>
      </c>
      <c r="Q1592">
        <f>[1]!EM_S_PROFITNOTICE_ABSTRACT(C1592,L$2)</f>
        <v>0</v>
      </c>
      <c r="R1592" s="2">
        <f t="shared" si="168"/>
        <v>0</v>
      </c>
      <c r="S1592" s="2" t="str">
        <f t="shared" si="169"/>
        <v/>
      </c>
      <c r="T1592" s="9" t="str">
        <f t="shared" si="170"/>
        <v/>
      </c>
      <c r="U1592">
        <f>IF([1]!EM_S_MAJASSRES_NUM(C1592,"2014-12-30","2016-12-30")&gt;0,1,0)</f>
        <v>0</v>
      </c>
      <c r="V1592" t="str">
        <f t="shared" si="171"/>
        <v/>
      </c>
      <c r="W1592" s="9" t="str">
        <f t="shared" si="172"/>
        <v/>
      </c>
      <c r="X1592" t="str">
        <f t="shared" si="173"/>
        <v/>
      </c>
    </row>
    <row r="1593" spans="2:24" x14ac:dyDescent="0.25">
      <c r="B1593">
        <f t="shared" si="174"/>
        <v>206</v>
      </c>
      <c r="C1593" s="1" t="s">
        <v>3180</v>
      </c>
      <c r="D1593" s="1" t="s">
        <v>3181</v>
      </c>
      <c r="F1593" s="2">
        <f>IFERROR([1]!EM_S_QSTM07_IS($C1593,"61",F$2,"1"),"")</f>
        <v>15494203.470000001</v>
      </c>
      <c r="G1593" s="2">
        <f>IFERROR([1]!EM_S_QSTM07_IS($C1593,"61",G$2,"1"),"")</f>
        <v>37153809.649999999</v>
      </c>
      <c r="H1593" s="2">
        <f>IFERROR([1]!EM_S_QSTM07_IS($C1593,"61",H$2,"1"),"")</f>
        <v>24532445.609999999</v>
      </c>
      <c r="I1593" s="2">
        <f>IFERROR([1]!EM_S_QSTM07_IS($C1593,"61",I$2,"1"),"")</f>
        <v>19380532.190000001</v>
      </c>
      <c r="J1593" s="2">
        <f>IFERROR([1]!EM_S_QSTM07_IS($C1593,"61",J$2,"1"),"")</f>
        <v>4364417.12</v>
      </c>
      <c r="M1593" s="2">
        <f>IFERROR([1]!EM_S_QSTM07_IS($C1593,"61",L$2,"1"),"")</f>
        <v>0</v>
      </c>
      <c r="N1593" s="2">
        <f>[1]!EM_S_PERFORMANCEEXPRESS_QNETPROFIT(C1593,L$2)</f>
        <v>0</v>
      </c>
      <c r="O1593" s="2">
        <f>[1]!EM_S_PROFITNOTICE_FORECASTT(C1593,L$2)</f>
        <v>120150100</v>
      </c>
      <c r="P1593" s="2">
        <f>[1]!EM_S_PROFITNOTICE_FORECASTL(C1593,L$2)</f>
        <v>98947100</v>
      </c>
      <c r="Q1593" t="str">
        <f>[1]!EM_S_PROFITNOTICE_ABSTRACT(C1593,L$2)</f>
        <v>预计2016年1-12月归属于上市公司股东的净利润盈利:9,894.71万元-12,015.01万元,比上年同期增长40%-70%</v>
      </c>
      <c r="R1593" s="2">
        <f t="shared" si="168"/>
        <v>109548600</v>
      </c>
      <c r="S1593" s="2">
        <f t="shared" si="169"/>
        <v>32368141.270000011</v>
      </c>
      <c r="T1593" s="9">
        <f t="shared" si="170"/>
        <v>0.67013686480195711</v>
      </c>
      <c r="U1593">
        <f>IF([1]!EM_S_MAJASSRES_NUM(C1593,"2014-12-30","2016-12-30")&gt;0,1,0)</f>
        <v>0</v>
      </c>
      <c r="V1593">
        <f t="shared" si="171"/>
        <v>346</v>
      </c>
      <c r="W1593" s="9">
        <f t="shared" si="172"/>
        <v>0.67013686480195711</v>
      </c>
      <c r="X1593">
        <f t="shared" si="173"/>
        <v>206</v>
      </c>
    </row>
    <row r="1594" spans="2:24" x14ac:dyDescent="0.25">
      <c r="B1594" t="str">
        <f t="shared" si="174"/>
        <v/>
      </c>
      <c r="C1594" s="1" t="s">
        <v>3182</v>
      </c>
      <c r="D1594" s="1" t="s">
        <v>3183</v>
      </c>
      <c r="F1594" s="2">
        <f>IFERROR([1]!EM_S_QSTM07_IS($C1594,"61",F$2,"1"),"")</f>
        <v>14672289.82</v>
      </c>
      <c r="G1594" s="2">
        <f>IFERROR([1]!EM_S_QSTM07_IS($C1594,"61",G$2,"1"),"")</f>
        <v>19371531.59</v>
      </c>
      <c r="H1594" s="2">
        <f>IFERROR([1]!EM_S_QSTM07_IS($C1594,"61",H$2,"1"),"")</f>
        <v>16320010.199999999</v>
      </c>
      <c r="I1594" s="2">
        <f>IFERROR([1]!EM_S_QSTM07_IS($C1594,"61",I$2,"1"),"")</f>
        <v>16599873.619999999</v>
      </c>
      <c r="J1594" s="2">
        <f>IFERROR([1]!EM_S_QSTM07_IS($C1594,"61",J$2,"1"),"")</f>
        <v>22021804.84</v>
      </c>
      <c r="M1594" s="2">
        <f>IFERROR([1]!EM_S_QSTM07_IS($C1594,"61",L$2,"1"),"")</f>
        <v>0</v>
      </c>
      <c r="N1594" s="2">
        <f>[1]!EM_S_PERFORMANCEEXPRESS_QNETPROFIT(C1594,L$2)</f>
        <v>0</v>
      </c>
      <c r="O1594" s="2">
        <f>[1]!EM_S_PROFITNOTICE_FORECASTT(C1594,L$2)</f>
        <v>0</v>
      </c>
      <c r="P1594" s="2">
        <f>[1]!EM_S_PROFITNOTICE_FORECASTL(C1594,L$2)</f>
        <v>0</v>
      </c>
      <c r="Q1594">
        <f>[1]!EM_S_PROFITNOTICE_ABSTRACT(C1594,L$2)</f>
        <v>0</v>
      </c>
      <c r="R1594" s="2">
        <f t="shared" si="168"/>
        <v>0</v>
      </c>
      <c r="S1594" s="2" t="str">
        <f t="shared" si="169"/>
        <v/>
      </c>
      <c r="T1594" s="9" t="str">
        <f t="shared" si="170"/>
        <v/>
      </c>
      <c r="U1594">
        <f>IF([1]!EM_S_MAJASSRES_NUM(C1594,"2014-12-30","2016-12-30")&gt;0,1,0)</f>
        <v>0</v>
      </c>
      <c r="V1594" t="str">
        <f t="shared" si="171"/>
        <v/>
      </c>
      <c r="W1594" s="9" t="str">
        <f t="shared" si="172"/>
        <v/>
      </c>
      <c r="X1594" t="str">
        <f t="shared" si="173"/>
        <v/>
      </c>
    </row>
    <row r="1595" spans="2:24" x14ac:dyDescent="0.25">
      <c r="B1595" t="str">
        <f t="shared" si="174"/>
        <v/>
      </c>
      <c r="C1595" s="1" t="s">
        <v>3184</v>
      </c>
      <c r="D1595" s="1" t="s">
        <v>3185</v>
      </c>
      <c r="F1595" s="2">
        <f>IFERROR([1]!EM_S_QSTM07_IS($C1595,"61",F$2,"1"),"")</f>
        <v>22016510.73</v>
      </c>
      <c r="G1595" s="2">
        <f>IFERROR([1]!EM_S_QSTM07_IS($C1595,"61",G$2,"1"),"")</f>
        <v>25859168.59</v>
      </c>
      <c r="H1595" s="2">
        <f>IFERROR([1]!EM_S_QSTM07_IS($C1595,"61",H$2,"1"),"")</f>
        <v>12836760.74</v>
      </c>
      <c r="I1595" s="2">
        <f>IFERROR([1]!EM_S_QSTM07_IS($C1595,"61",I$2,"1"),"")</f>
        <v>17159002.699999999</v>
      </c>
      <c r="J1595" s="2">
        <f>IFERROR([1]!EM_S_QSTM07_IS($C1595,"61",J$2,"1"),"")</f>
        <v>10885760.810000001</v>
      </c>
      <c r="M1595" s="2">
        <f>IFERROR([1]!EM_S_QSTM07_IS($C1595,"61",L$2,"1"),"")</f>
        <v>0</v>
      </c>
      <c r="N1595" s="2">
        <f>[1]!EM_S_PERFORMANCEEXPRESS_QNETPROFIT(C1595,L$2)</f>
        <v>0</v>
      </c>
      <c r="O1595" s="2">
        <f>[1]!EM_S_PROFITNOTICE_FORECASTT(C1595,L$2)</f>
        <v>0</v>
      </c>
      <c r="P1595" s="2">
        <f>[1]!EM_S_PROFITNOTICE_FORECASTL(C1595,L$2)</f>
        <v>0</v>
      </c>
      <c r="Q1595">
        <f>[1]!EM_S_PROFITNOTICE_ABSTRACT(C1595,L$2)</f>
        <v>0</v>
      </c>
      <c r="R1595" s="2">
        <f t="shared" si="168"/>
        <v>0</v>
      </c>
      <c r="S1595" s="2" t="str">
        <f t="shared" si="169"/>
        <v/>
      </c>
      <c r="T1595" s="9" t="str">
        <f t="shared" si="170"/>
        <v/>
      </c>
      <c r="U1595">
        <f>IF([1]!EM_S_MAJASSRES_NUM(C1595,"2014-12-30","2016-12-30")&gt;0,1,0)</f>
        <v>1</v>
      </c>
      <c r="V1595" t="str">
        <f t="shared" si="171"/>
        <v/>
      </c>
      <c r="W1595" s="9" t="str">
        <f t="shared" si="172"/>
        <v/>
      </c>
      <c r="X1595" t="str">
        <f t="shared" si="173"/>
        <v/>
      </c>
    </row>
    <row r="1596" spans="2:24" x14ac:dyDescent="0.25">
      <c r="B1596" t="str">
        <f t="shared" si="174"/>
        <v/>
      </c>
      <c r="C1596" s="1" t="s">
        <v>3186</v>
      </c>
      <c r="D1596" s="1" t="s">
        <v>3187</v>
      </c>
      <c r="F1596" s="2">
        <f>IFERROR([1]!EM_S_QSTM07_IS($C1596,"61",F$2,"1"),"")</f>
        <v>9765470.1500000004</v>
      </c>
      <c r="G1596" s="2">
        <f>IFERROR([1]!EM_S_QSTM07_IS($C1596,"61",G$2,"1"),"")</f>
        <v>66165080.369999997</v>
      </c>
      <c r="H1596" s="2">
        <f>IFERROR([1]!EM_S_QSTM07_IS($C1596,"61",H$2,"1"),"")</f>
        <v>45970677.960000001</v>
      </c>
      <c r="I1596" s="2">
        <f>IFERROR([1]!EM_S_QSTM07_IS($C1596,"61",I$2,"1"),"")</f>
        <v>-15017691.310000001</v>
      </c>
      <c r="J1596" s="2">
        <f>IFERROR([1]!EM_S_QSTM07_IS($C1596,"61",J$2,"1"),"")</f>
        <v>33292645.52</v>
      </c>
      <c r="M1596" s="2">
        <f>IFERROR([1]!EM_S_QSTM07_IS($C1596,"61",L$2,"1"),"")</f>
        <v>0</v>
      </c>
      <c r="N1596" s="2">
        <f>[1]!EM_S_PERFORMANCEEXPRESS_QNETPROFIT(C1596,L$2)</f>
        <v>0</v>
      </c>
      <c r="O1596" s="2">
        <f>[1]!EM_S_PROFITNOTICE_FORECASTT(C1596,L$2)</f>
        <v>0</v>
      </c>
      <c r="P1596" s="2">
        <f>[1]!EM_S_PROFITNOTICE_FORECASTL(C1596,L$2)</f>
        <v>0</v>
      </c>
      <c r="Q1596">
        <f>[1]!EM_S_PROFITNOTICE_ABSTRACT(C1596,L$2)</f>
        <v>0</v>
      </c>
      <c r="R1596" s="2">
        <f t="shared" si="168"/>
        <v>0</v>
      </c>
      <c r="S1596" s="2" t="str">
        <f t="shared" si="169"/>
        <v/>
      </c>
      <c r="T1596" s="9" t="str">
        <f t="shared" si="170"/>
        <v/>
      </c>
      <c r="U1596">
        <f>IF([1]!EM_S_MAJASSRES_NUM(C1596,"2014-12-30","2016-12-30")&gt;0,1,0)</f>
        <v>0</v>
      </c>
      <c r="V1596" t="str">
        <f t="shared" si="171"/>
        <v/>
      </c>
      <c r="W1596" s="9" t="str">
        <f t="shared" si="172"/>
        <v/>
      </c>
      <c r="X1596" t="str">
        <f t="shared" si="173"/>
        <v/>
      </c>
    </row>
    <row r="1597" spans="2:24" x14ac:dyDescent="0.25">
      <c r="B1597" t="str">
        <f t="shared" si="174"/>
        <v/>
      </c>
      <c r="C1597" s="1" t="s">
        <v>3188</v>
      </c>
      <c r="D1597" s="1" t="s">
        <v>3189</v>
      </c>
      <c r="F1597" s="2">
        <f>IFERROR([1]!EM_S_QSTM07_IS($C1597,"61",F$2,"1"),"")</f>
        <v>-1172083.56</v>
      </c>
      <c r="G1597" s="2">
        <f>IFERROR([1]!EM_S_QSTM07_IS($C1597,"61",G$2,"1"),"")</f>
        <v>11818944.199999999</v>
      </c>
      <c r="H1597" s="2">
        <f>IFERROR([1]!EM_S_QSTM07_IS($C1597,"61",H$2,"1"),"")</f>
        <v>-6497167.9299999997</v>
      </c>
      <c r="I1597" s="2">
        <f>IFERROR([1]!EM_S_QSTM07_IS($C1597,"61",I$2,"1"),"")</f>
        <v>10914511.4</v>
      </c>
      <c r="J1597" s="2">
        <f>IFERROR([1]!EM_S_QSTM07_IS($C1597,"61",J$2,"1"),"")</f>
        <v>-265280.28000000003</v>
      </c>
      <c r="M1597" s="2">
        <f>IFERROR([1]!EM_S_QSTM07_IS($C1597,"61",L$2,"1"),"")</f>
        <v>0</v>
      </c>
      <c r="N1597" s="2">
        <f>[1]!EM_S_PERFORMANCEEXPRESS_QNETPROFIT(C1597,L$2)</f>
        <v>0</v>
      </c>
      <c r="O1597" s="2">
        <f>[1]!EM_S_PROFITNOTICE_FORECASTT(C1597,L$2)</f>
        <v>0</v>
      </c>
      <c r="P1597" s="2">
        <f>[1]!EM_S_PROFITNOTICE_FORECASTL(C1597,L$2)</f>
        <v>0</v>
      </c>
      <c r="Q1597">
        <f>[1]!EM_S_PROFITNOTICE_ABSTRACT(C1597,L$2)</f>
        <v>0</v>
      </c>
      <c r="R1597" s="2">
        <f t="shared" si="168"/>
        <v>0</v>
      </c>
      <c r="S1597" s="2" t="str">
        <f t="shared" si="169"/>
        <v/>
      </c>
      <c r="T1597" s="9" t="str">
        <f t="shared" si="170"/>
        <v/>
      </c>
      <c r="U1597">
        <f>IF([1]!EM_S_MAJASSRES_NUM(C1597,"2014-12-30","2016-12-30")&gt;0,1,0)</f>
        <v>0</v>
      </c>
      <c r="V1597" t="str">
        <f t="shared" si="171"/>
        <v/>
      </c>
      <c r="W1597" s="9" t="str">
        <f t="shared" si="172"/>
        <v/>
      </c>
      <c r="X1597" t="str">
        <f t="shared" si="173"/>
        <v/>
      </c>
    </row>
    <row r="1598" spans="2:24" x14ac:dyDescent="0.25">
      <c r="B1598" t="str">
        <f t="shared" si="174"/>
        <v/>
      </c>
      <c r="C1598" s="1" t="s">
        <v>3190</v>
      </c>
      <c r="D1598" s="1" t="s">
        <v>3191</v>
      </c>
      <c r="F1598" s="2">
        <f>IFERROR([1]!EM_S_QSTM07_IS($C1598,"61",F$2,"1"),"")</f>
        <v>-8025603.6299999999</v>
      </c>
      <c r="G1598" s="2">
        <f>IFERROR([1]!EM_S_QSTM07_IS($C1598,"61",G$2,"1"),"")</f>
        <v>2739326.55</v>
      </c>
      <c r="H1598" s="2">
        <f>IFERROR([1]!EM_S_QSTM07_IS($C1598,"61",H$2,"1"),"")</f>
        <v>-10859632.960000001</v>
      </c>
      <c r="I1598" s="2">
        <f>IFERROR([1]!EM_S_QSTM07_IS($C1598,"61",I$2,"1"),"")</f>
        <v>38782892.68</v>
      </c>
      <c r="J1598" s="2">
        <f>IFERROR([1]!EM_S_QSTM07_IS($C1598,"61",J$2,"1"),"")</f>
        <v>13521271.619999999</v>
      </c>
      <c r="M1598" s="2">
        <f>IFERROR([1]!EM_S_QSTM07_IS($C1598,"61",L$2,"1"),"")</f>
        <v>0</v>
      </c>
      <c r="N1598" s="2">
        <f>[1]!EM_S_PERFORMANCEEXPRESS_QNETPROFIT(C1598,L$2)</f>
        <v>0</v>
      </c>
      <c r="O1598" s="2">
        <f>[1]!EM_S_PROFITNOTICE_FORECASTT(C1598,L$2)</f>
        <v>0</v>
      </c>
      <c r="P1598" s="2">
        <f>[1]!EM_S_PROFITNOTICE_FORECASTL(C1598,L$2)</f>
        <v>0</v>
      </c>
      <c r="Q1598" t="str">
        <f>[1]!EM_S_PROFITNOTICE_ABSTRACT(C1598,L$2)</f>
        <v>预计2016年1-12月归属于上市公司股东的净利润与上年同期相比发生大幅度变动</v>
      </c>
      <c r="R1598" s="2">
        <f t="shared" si="168"/>
        <v>0</v>
      </c>
      <c r="S1598" s="2" t="str">
        <f t="shared" si="169"/>
        <v/>
      </c>
      <c r="T1598" s="9" t="str">
        <f t="shared" si="170"/>
        <v/>
      </c>
      <c r="U1598">
        <f>IF([1]!EM_S_MAJASSRES_NUM(C1598,"2014-12-30","2016-12-30")&gt;0,1,0)</f>
        <v>0</v>
      </c>
      <c r="V1598" t="str">
        <f t="shared" si="171"/>
        <v/>
      </c>
      <c r="W1598" s="9" t="str">
        <f t="shared" si="172"/>
        <v/>
      </c>
      <c r="X1598" t="str">
        <f t="shared" si="173"/>
        <v/>
      </c>
    </row>
    <row r="1599" spans="2:24" x14ac:dyDescent="0.25">
      <c r="B1599" t="str">
        <f t="shared" si="174"/>
        <v/>
      </c>
      <c r="C1599" s="1" t="s">
        <v>3192</v>
      </c>
      <c r="D1599" s="1" t="s">
        <v>3193</v>
      </c>
      <c r="F1599" s="2">
        <f>IFERROR([1]!EM_S_QSTM07_IS($C1599,"61",F$2,"1"),"")</f>
        <v>51542545.549999997</v>
      </c>
      <c r="G1599" s="2">
        <f>IFERROR([1]!EM_S_QSTM07_IS($C1599,"61",G$2,"1"),"")</f>
        <v>44433125.869999997</v>
      </c>
      <c r="H1599" s="2">
        <f>IFERROR([1]!EM_S_QSTM07_IS($C1599,"61",H$2,"1"),"")</f>
        <v>40334790.490000002</v>
      </c>
      <c r="I1599" s="2">
        <f>IFERROR([1]!EM_S_QSTM07_IS($C1599,"61",I$2,"1"),"")</f>
        <v>13048132.310000001</v>
      </c>
      <c r="J1599" s="2">
        <f>IFERROR([1]!EM_S_QSTM07_IS($C1599,"61",J$2,"1"),"")</f>
        <v>17558116.640000001</v>
      </c>
      <c r="M1599" s="2">
        <f>IFERROR([1]!EM_S_QSTM07_IS($C1599,"61",L$2,"1"),"")</f>
        <v>0</v>
      </c>
      <c r="N1599" s="2">
        <f>[1]!EM_S_PERFORMANCEEXPRESS_QNETPROFIT(C1599,L$2)</f>
        <v>0</v>
      </c>
      <c r="O1599" s="2">
        <f>[1]!EM_S_PROFITNOTICE_FORECASTT(C1599,L$2)</f>
        <v>0</v>
      </c>
      <c r="P1599" s="2">
        <f>[1]!EM_S_PROFITNOTICE_FORECASTL(C1599,L$2)</f>
        <v>0</v>
      </c>
      <c r="Q1599">
        <f>[1]!EM_S_PROFITNOTICE_ABSTRACT(C1599,L$2)</f>
        <v>0</v>
      </c>
      <c r="R1599" s="2">
        <f t="shared" si="168"/>
        <v>0</v>
      </c>
      <c r="S1599" s="2" t="str">
        <f t="shared" si="169"/>
        <v/>
      </c>
      <c r="T1599" s="9" t="str">
        <f t="shared" si="170"/>
        <v/>
      </c>
      <c r="U1599">
        <f>IF([1]!EM_S_MAJASSRES_NUM(C1599,"2014-12-30","2016-12-30")&gt;0,1,0)</f>
        <v>1</v>
      </c>
      <c r="V1599" t="str">
        <f t="shared" si="171"/>
        <v/>
      </c>
      <c r="W1599" s="9" t="str">
        <f t="shared" si="172"/>
        <v/>
      </c>
      <c r="X1599" t="str">
        <f t="shared" si="173"/>
        <v/>
      </c>
    </row>
    <row r="1600" spans="2:24" x14ac:dyDescent="0.25">
      <c r="B1600" t="str">
        <f t="shared" si="174"/>
        <v/>
      </c>
      <c r="C1600" s="1" t="s">
        <v>3194</v>
      </c>
      <c r="D1600" s="1" t="s">
        <v>3195</v>
      </c>
      <c r="F1600" s="2">
        <f>IFERROR([1]!EM_S_QSTM07_IS($C1600,"61",F$2,"1"),"")</f>
        <v>21801685.82</v>
      </c>
      <c r="G1600" s="2">
        <f>IFERROR([1]!EM_S_QSTM07_IS($C1600,"61",G$2,"1"),"")</f>
        <v>39249033.840000004</v>
      </c>
      <c r="H1600" s="2">
        <f>IFERROR([1]!EM_S_QSTM07_IS($C1600,"61",H$2,"1"),"")</f>
        <v>9111489.0899999999</v>
      </c>
      <c r="I1600" s="2">
        <f>IFERROR([1]!EM_S_QSTM07_IS($C1600,"61",I$2,"1"),"")</f>
        <v>36490537.289999999</v>
      </c>
      <c r="J1600" s="2">
        <f>IFERROR([1]!EM_S_QSTM07_IS($C1600,"61",J$2,"1"),"")</f>
        <v>15485232.26</v>
      </c>
      <c r="M1600" s="2">
        <f>IFERROR([1]!EM_S_QSTM07_IS($C1600,"61",L$2,"1"),"")</f>
        <v>0</v>
      </c>
      <c r="N1600" s="2">
        <f>[1]!EM_S_PERFORMANCEEXPRESS_QNETPROFIT(C1600,L$2)</f>
        <v>0</v>
      </c>
      <c r="O1600" s="2">
        <f>[1]!EM_S_PROFITNOTICE_FORECASTT(C1600,L$2)</f>
        <v>0</v>
      </c>
      <c r="P1600" s="2">
        <f>[1]!EM_S_PROFITNOTICE_FORECASTL(C1600,L$2)</f>
        <v>0</v>
      </c>
      <c r="Q1600">
        <f>[1]!EM_S_PROFITNOTICE_ABSTRACT(C1600,L$2)</f>
        <v>0</v>
      </c>
      <c r="R1600" s="2">
        <f t="shared" si="168"/>
        <v>0</v>
      </c>
      <c r="S1600" s="2" t="str">
        <f t="shared" si="169"/>
        <v/>
      </c>
      <c r="T1600" s="9" t="str">
        <f t="shared" si="170"/>
        <v/>
      </c>
      <c r="U1600">
        <f>IF([1]!EM_S_MAJASSRES_NUM(C1600,"2014-12-30","2016-12-30")&gt;0,1,0)</f>
        <v>0</v>
      </c>
      <c r="V1600" t="str">
        <f t="shared" si="171"/>
        <v/>
      </c>
      <c r="W1600" s="9" t="str">
        <f t="shared" si="172"/>
        <v/>
      </c>
      <c r="X1600" t="str">
        <f t="shared" si="173"/>
        <v/>
      </c>
    </row>
    <row r="1601" spans="2:24" x14ac:dyDescent="0.25">
      <c r="B1601" t="str">
        <f t="shared" si="174"/>
        <v/>
      </c>
      <c r="C1601" s="1" t="s">
        <v>3196</v>
      </c>
      <c r="D1601" s="1" t="s">
        <v>3197</v>
      </c>
      <c r="F1601" s="2">
        <f>IFERROR([1]!EM_S_QSTM07_IS($C1601,"61",F$2,"1"),"")</f>
        <v>-19187155.07</v>
      </c>
      <c r="G1601" s="2">
        <f>IFERROR([1]!EM_S_QSTM07_IS($C1601,"61",G$2,"1"),"")</f>
        <v>707597.07</v>
      </c>
      <c r="H1601" s="2">
        <f>IFERROR([1]!EM_S_QSTM07_IS($C1601,"61",H$2,"1"),"")</f>
        <v>-26858349.940000001</v>
      </c>
      <c r="I1601" s="2">
        <f>IFERROR([1]!EM_S_QSTM07_IS($C1601,"61",I$2,"1"),"")</f>
        <v>3811619.76</v>
      </c>
      <c r="J1601" s="2">
        <f>IFERROR([1]!EM_S_QSTM07_IS($C1601,"61",J$2,"1"),"")</f>
        <v>2066174.4</v>
      </c>
      <c r="M1601" s="2">
        <f>IFERROR([1]!EM_S_QSTM07_IS($C1601,"61",L$2,"1"),"")</f>
        <v>0</v>
      </c>
      <c r="N1601" s="2">
        <f>[1]!EM_S_PERFORMANCEEXPRESS_QNETPROFIT(C1601,L$2)</f>
        <v>0</v>
      </c>
      <c r="O1601" s="2">
        <f>[1]!EM_S_PROFITNOTICE_FORECASTT(C1601,L$2)</f>
        <v>0</v>
      </c>
      <c r="P1601" s="2">
        <f>[1]!EM_S_PROFITNOTICE_FORECASTL(C1601,L$2)</f>
        <v>0</v>
      </c>
      <c r="Q1601" t="str">
        <f>[1]!EM_S_PROFITNOTICE_ABSTRACT(C1601,L$2)</f>
        <v>预计2016年1-12月归属于上市公司股东的净利润相比于去年同期较大幅度下降。</v>
      </c>
      <c r="R1601" s="2">
        <f t="shared" si="168"/>
        <v>0</v>
      </c>
      <c r="S1601" s="2" t="str">
        <f t="shared" si="169"/>
        <v/>
      </c>
      <c r="T1601" s="9" t="str">
        <f t="shared" si="170"/>
        <v/>
      </c>
      <c r="U1601">
        <f>IF([1]!EM_S_MAJASSRES_NUM(C1601,"2014-12-30","2016-12-30")&gt;0,1,0)</f>
        <v>0</v>
      </c>
      <c r="V1601" t="str">
        <f t="shared" si="171"/>
        <v/>
      </c>
      <c r="W1601" s="9" t="str">
        <f t="shared" si="172"/>
        <v/>
      </c>
      <c r="X1601" t="str">
        <f t="shared" si="173"/>
        <v/>
      </c>
    </row>
    <row r="1602" spans="2:24" x14ac:dyDescent="0.25">
      <c r="B1602" t="str">
        <f t="shared" si="174"/>
        <v/>
      </c>
      <c r="C1602" s="1" t="s">
        <v>3198</v>
      </c>
      <c r="D1602" s="1" t="s">
        <v>3199</v>
      </c>
      <c r="F1602" s="2">
        <f>IFERROR([1]!EM_S_QSTM07_IS($C1602,"61",F$2,"1"),"")</f>
        <v>-27891008.199999999</v>
      </c>
      <c r="G1602" s="2">
        <f>IFERROR([1]!EM_S_QSTM07_IS($C1602,"61",G$2,"1"),"")</f>
        <v>-13581497.43</v>
      </c>
      <c r="H1602" s="2">
        <f>IFERROR([1]!EM_S_QSTM07_IS($C1602,"61",H$2,"1"),"")</f>
        <v>-16346221.880000001</v>
      </c>
      <c r="I1602" s="2">
        <f>IFERROR([1]!EM_S_QSTM07_IS($C1602,"61",I$2,"1"),"")</f>
        <v>-21440502.559999999</v>
      </c>
      <c r="J1602" s="2">
        <f>IFERROR([1]!EM_S_QSTM07_IS($C1602,"61",J$2,"1"),"")</f>
        <v>-4087767.96</v>
      </c>
      <c r="M1602" s="2">
        <f>IFERROR([1]!EM_S_QSTM07_IS($C1602,"61",L$2,"1"),"")</f>
        <v>0</v>
      </c>
      <c r="N1602" s="2">
        <f>[1]!EM_S_PERFORMANCEEXPRESS_QNETPROFIT(C1602,L$2)</f>
        <v>0</v>
      </c>
      <c r="O1602" s="2">
        <f>[1]!EM_S_PROFITNOTICE_FORECASTT(C1602,L$2)</f>
        <v>0</v>
      </c>
      <c r="P1602" s="2">
        <f>[1]!EM_S_PROFITNOTICE_FORECASTL(C1602,L$2)</f>
        <v>0</v>
      </c>
      <c r="Q1602" t="str">
        <f>[1]!EM_S_PROFITNOTICE_ABSTRACT(C1602,L$2)</f>
        <v>预计2016年1-12月归属于上市公司股东的净利润可能仍然为亏损。</v>
      </c>
      <c r="R1602" s="2">
        <f t="shared" si="168"/>
        <v>0</v>
      </c>
      <c r="S1602" s="2" t="str">
        <f t="shared" si="169"/>
        <v/>
      </c>
      <c r="T1602" s="9" t="str">
        <f t="shared" si="170"/>
        <v/>
      </c>
      <c r="U1602">
        <f>IF([1]!EM_S_MAJASSRES_NUM(C1602,"2014-12-30","2016-12-30")&gt;0,1,0)</f>
        <v>0</v>
      </c>
      <c r="V1602" t="str">
        <f t="shared" si="171"/>
        <v/>
      </c>
      <c r="W1602" s="9" t="str">
        <f t="shared" si="172"/>
        <v/>
      </c>
      <c r="X1602" t="str">
        <f t="shared" si="173"/>
        <v/>
      </c>
    </row>
    <row r="1603" spans="2:24" x14ac:dyDescent="0.25">
      <c r="B1603" t="str">
        <f t="shared" si="174"/>
        <v/>
      </c>
      <c r="C1603" s="1" t="s">
        <v>3200</v>
      </c>
      <c r="D1603" s="1" t="s">
        <v>3201</v>
      </c>
      <c r="F1603" s="2">
        <f>IFERROR([1]!EM_S_QSTM07_IS($C1603,"61",F$2,"1"),"")</f>
        <v>16142069.289999999</v>
      </c>
      <c r="G1603" s="2">
        <f>IFERROR([1]!EM_S_QSTM07_IS($C1603,"61",G$2,"1"),"")</f>
        <v>13134222.779999999</v>
      </c>
      <c r="H1603" s="2">
        <f>IFERROR([1]!EM_S_QSTM07_IS($C1603,"61",H$2,"1"),"")</f>
        <v>18061128.010000002</v>
      </c>
      <c r="I1603" s="2">
        <f>IFERROR([1]!EM_S_QSTM07_IS($C1603,"61",I$2,"1"),"")</f>
        <v>9191346.8000000007</v>
      </c>
      <c r="J1603" s="2">
        <f>IFERROR([1]!EM_S_QSTM07_IS($C1603,"61",J$2,"1"),"")</f>
        <v>8721629.1999999993</v>
      </c>
      <c r="M1603" s="2">
        <f>IFERROR([1]!EM_S_QSTM07_IS($C1603,"61",L$2,"1"),"")</f>
        <v>0</v>
      </c>
      <c r="N1603" s="2">
        <f>[1]!EM_S_PERFORMANCEEXPRESS_QNETPROFIT(C1603,L$2)</f>
        <v>0</v>
      </c>
      <c r="O1603" s="2">
        <f>[1]!EM_S_PROFITNOTICE_FORECASTT(C1603,L$2)</f>
        <v>0</v>
      </c>
      <c r="P1603" s="2">
        <f>[1]!EM_S_PROFITNOTICE_FORECASTL(C1603,L$2)</f>
        <v>0</v>
      </c>
      <c r="Q1603">
        <f>[1]!EM_S_PROFITNOTICE_ABSTRACT(C1603,L$2)</f>
        <v>0</v>
      </c>
      <c r="R1603" s="2">
        <f t="shared" ref="R1603:R1666" si="175">AVERAGE(O1603:P1603)</f>
        <v>0</v>
      </c>
      <c r="S1603" s="2" t="str">
        <f t="shared" ref="S1603:S1666" si="176">IF(R1603&gt;0,R1603-SUM(F1603:H1603),"")</f>
        <v/>
      </c>
      <c r="T1603" s="9" t="str">
        <f t="shared" ref="T1603:T1666" si="177">IFERROR(IF(S1603&lt;&gt;0,(S1603-I1603)/ABS(I1603),""),"")</f>
        <v/>
      </c>
      <c r="U1603">
        <f>IF([1]!EM_S_MAJASSRES_NUM(C1603,"2014-12-30","2016-12-30")&gt;0,1,0)</f>
        <v>0</v>
      </c>
      <c r="V1603" t="str">
        <f t="shared" ref="V1603:V1666" si="178">IFERROR(IF(AND(U1603=0,I1603&gt;$W$1),IFERROR(RANK(T1603,T$3:T$5000,0),""),""),"")</f>
        <v/>
      </c>
      <c r="W1603" s="9" t="str">
        <f t="shared" ref="W1603:W1666" si="179">IF(AND(U1603=0,ABS(I1603)&gt;$W$1),T1603,"")</f>
        <v/>
      </c>
      <c r="X1603" t="str">
        <f t="shared" ref="X1603:X1666" si="180">IFERROR(RANK(W1603,$W$3:$W$5000),"")</f>
        <v/>
      </c>
    </row>
    <row r="1604" spans="2:24" x14ac:dyDescent="0.25">
      <c r="B1604" t="str">
        <f t="shared" ref="B1604:B1667" si="181">IFERROR(RANK(W1604,$W$3:$W$5000),"")</f>
        <v/>
      </c>
      <c r="C1604" s="1" t="s">
        <v>3202</v>
      </c>
      <c r="D1604" s="1" t="s">
        <v>3203</v>
      </c>
      <c r="F1604" s="2">
        <f>IFERROR([1]!EM_S_QSTM07_IS($C1604,"61",F$2,"1"),"")</f>
        <v>141127892.94</v>
      </c>
      <c r="G1604" s="2">
        <f>IFERROR([1]!EM_S_QSTM07_IS($C1604,"61",G$2,"1"),"")</f>
        <v>197149911.66</v>
      </c>
      <c r="H1604" s="2">
        <f>IFERROR([1]!EM_S_QSTM07_IS($C1604,"61",H$2,"1"),"")</f>
        <v>221350691.88999999</v>
      </c>
      <c r="I1604" s="2">
        <f>IFERROR([1]!EM_S_QSTM07_IS($C1604,"61",I$2,"1"),"")</f>
        <v>198281305.37</v>
      </c>
      <c r="J1604" s="2">
        <f>IFERROR([1]!EM_S_QSTM07_IS($C1604,"61",J$2,"1"),"")</f>
        <v>103646558.19</v>
      </c>
      <c r="M1604" s="2">
        <f>IFERROR([1]!EM_S_QSTM07_IS($C1604,"61",L$2,"1"),"")</f>
        <v>0</v>
      </c>
      <c r="N1604" s="2">
        <f>[1]!EM_S_PERFORMANCEEXPRESS_QNETPROFIT(C1604,L$2)</f>
        <v>0</v>
      </c>
      <c r="O1604" s="2">
        <f>[1]!EM_S_PROFITNOTICE_FORECASTT(C1604,L$2)</f>
        <v>0</v>
      </c>
      <c r="P1604" s="2">
        <f>[1]!EM_S_PROFITNOTICE_FORECASTL(C1604,L$2)</f>
        <v>0</v>
      </c>
      <c r="Q1604">
        <f>[1]!EM_S_PROFITNOTICE_ABSTRACT(C1604,L$2)</f>
        <v>0</v>
      </c>
      <c r="R1604" s="2">
        <f t="shared" si="175"/>
        <v>0</v>
      </c>
      <c r="S1604" s="2" t="str">
        <f t="shared" si="176"/>
        <v/>
      </c>
      <c r="T1604" s="9" t="str">
        <f t="shared" si="177"/>
        <v/>
      </c>
      <c r="U1604">
        <f>IF([1]!EM_S_MAJASSRES_NUM(C1604,"2014-12-30","2016-12-30")&gt;0,1,0)</f>
        <v>1</v>
      </c>
      <c r="V1604" t="str">
        <f t="shared" si="178"/>
        <v/>
      </c>
      <c r="W1604" s="9" t="str">
        <f t="shared" si="179"/>
        <v/>
      </c>
      <c r="X1604" t="str">
        <f t="shared" si="180"/>
        <v/>
      </c>
    </row>
    <row r="1605" spans="2:24" x14ac:dyDescent="0.25">
      <c r="B1605">
        <f t="shared" si="181"/>
        <v>166</v>
      </c>
      <c r="C1605" s="1" t="s">
        <v>3204</v>
      </c>
      <c r="D1605" s="1" t="s">
        <v>3205</v>
      </c>
      <c r="F1605" s="2">
        <f>IFERROR([1]!EM_S_QSTM07_IS($C1605,"61",F$2,"1"),"")</f>
        <v>54268135.329999998</v>
      </c>
      <c r="G1605" s="2">
        <f>IFERROR([1]!EM_S_QSTM07_IS($C1605,"61",G$2,"1"),"")</f>
        <v>49617743.310000002</v>
      </c>
      <c r="H1605" s="2">
        <f>IFERROR([1]!EM_S_QSTM07_IS($C1605,"61",H$2,"1"),"")</f>
        <v>25689343.809999999</v>
      </c>
      <c r="I1605" s="2">
        <f>IFERROR([1]!EM_S_QSTM07_IS($C1605,"61",I$2,"1"),"")</f>
        <v>32756068.16</v>
      </c>
      <c r="J1605" s="2">
        <f>IFERROR([1]!EM_S_QSTM07_IS($C1605,"61",J$2,"1"),"")</f>
        <v>26316788.510000002</v>
      </c>
      <c r="M1605" s="2">
        <f>IFERROR([1]!EM_S_QSTM07_IS($C1605,"61",L$2,"1"),"")</f>
        <v>0</v>
      </c>
      <c r="N1605" s="2">
        <f>[1]!EM_S_PERFORMANCEEXPRESS_QNETPROFIT(C1605,L$2)</f>
        <v>0</v>
      </c>
      <c r="O1605" s="2">
        <f>[1]!EM_S_PROFITNOTICE_FORECASTT(C1605,L$2)</f>
        <v>209229800</v>
      </c>
      <c r="P1605" s="2">
        <f>[1]!EM_S_PROFITNOTICE_FORECASTL(C1605,L$2)</f>
        <v>177845300</v>
      </c>
      <c r="Q1605" t="str">
        <f>[1]!EM_S_PROFITNOTICE_ABSTRACT(C1605,L$2)</f>
        <v>预计2016年1-12月归属于上市公司股东的净利润17,784.53万元-20,922.98万元,比上年同期增长70%-100%</v>
      </c>
      <c r="R1605" s="2">
        <f t="shared" si="175"/>
        <v>193537550</v>
      </c>
      <c r="S1605" s="2">
        <f t="shared" si="176"/>
        <v>63962327.549999997</v>
      </c>
      <c r="T1605" s="9">
        <f t="shared" si="177"/>
        <v>0.95268636142684093</v>
      </c>
      <c r="U1605">
        <f>IF([1]!EM_S_MAJASSRES_NUM(C1605,"2014-12-30","2016-12-30")&gt;0,1,0)</f>
        <v>0</v>
      </c>
      <c r="V1605">
        <f t="shared" si="178"/>
        <v>289</v>
      </c>
      <c r="W1605" s="9">
        <f t="shared" si="179"/>
        <v>0.95268636142684093</v>
      </c>
      <c r="X1605">
        <f t="shared" si="180"/>
        <v>166</v>
      </c>
    </row>
    <row r="1606" spans="2:24" x14ac:dyDescent="0.25">
      <c r="B1606" t="str">
        <f t="shared" si="181"/>
        <v/>
      </c>
      <c r="C1606" s="1" t="s">
        <v>3206</v>
      </c>
      <c r="D1606" s="1" t="s">
        <v>3207</v>
      </c>
      <c r="F1606" s="2">
        <f>IFERROR([1]!EM_S_QSTM07_IS($C1606,"61",F$2,"1"),"")</f>
        <v>86492674.709999993</v>
      </c>
      <c r="G1606" s="2">
        <f>IFERROR([1]!EM_S_QSTM07_IS($C1606,"61",G$2,"1"),"")</f>
        <v>75910121.920000002</v>
      </c>
      <c r="H1606" s="2">
        <f>IFERROR([1]!EM_S_QSTM07_IS($C1606,"61",H$2,"1"),"")</f>
        <v>46373470.939999998</v>
      </c>
      <c r="I1606" s="2">
        <f>IFERROR([1]!EM_S_QSTM07_IS($C1606,"61",I$2,"1"),"")</f>
        <v>94927684.349999994</v>
      </c>
      <c r="J1606" s="2">
        <f>IFERROR([1]!EM_S_QSTM07_IS($C1606,"61",J$2,"1"),"")</f>
        <v>48539997.060000002</v>
      </c>
      <c r="M1606" s="2">
        <f>IFERROR([1]!EM_S_QSTM07_IS($C1606,"61",L$2,"1"),"")</f>
        <v>0</v>
      </c>
      <c r="N1606" s="2">
        <f>[1]!EM_S_PERFORMANCEEXPRESS_QNETPROFIT(C1606,L$2)</f>
        <v>0</v>
      </c>
      <c r="O1606" s="2">
        <f>[1]!EM_S_PROFITNOTICE_FORECASTT(C1606,L$2)</f>
        <v>371000000</v>
      </c>
      <c r="P1606" s="2">
        <f>[1]!EM_S_PROFITNOTICE_FORECASTL(C1606,L$2)</f>
        <v>330000000</v>
      </c>
      <c r="Q1606" t="str">
        <f>[1]!EM_S_PROFITNOTICE_ABSTRACT(C1606,L$2)</f>
        <v>预计2016年1-12月归属于上市公司股东的净利润盈利:33,000万元-37,100万元,比上年同期增长:141.02%-170.97%</v>
      </c>
      <c r="R1606" s="2">
        <f t="shared" si="175"/>
        <v>350500000</v>
      </c>
      <c r="S1606" s="2">
        <f t="shared" si="176"/>
        <v>141723732.43000001</v>
      </c>
      <c r="T1606" s="9">
        <f t="shared" si="177"/>
        <v>0.49296523348723209</v>
      </c>
      <c r="U1606">
        <f>IF([1]!EM_S_MAJASSRES_NUM(C1606,"2014-12-30","2016-12-30")&gt;0,1,0)</f>
        <v>1</v>
      </c>
      <c r="V1606" t="str">
        <f t="shared" si="178"/>
        <v/>
      </c>
      <c r="W1606" s="9" t="str">
        <f t="shared" si="179"/>
        <v/>
      </c>
      <c r="X1606" t="str">
        <f t="shared" si="180"/>
        <v/>
      </c>
    </row>
    <row r="1607" spans="2:24" x14ac:dyDescent="0.25">
      <c r="B1607" t="str">
        <f t="shared" si="181"/>
        <v/>
      </c>
      <c r="C1607" s="1" t="s">
        <v>3208</v>
      </c>
      <c r="D1607" s="1" t="s">
        <v>3209</v>
      </c>
      <c r="F1607" s="2">
        <f>IFERROR([1]!EM_S_QSTM07_IS($C1607,"61",F$2,"1"),"")</f>
        <v>8336563.6500000004</v>
      </c>
      <c r="G1607" s="2">
        <f>IFERROR([1]!EM_S_QSTM07_IS($C1607,"61",G$2,"1"),"")</f>
        <v>9953286.4399999995</v>
      </c>
      <c r="H1607" s="2">
        <f>IFERROR([1]!EM_S_QSTM07_IS($C1607,"61",H$2,"1"),"")</f>
        <v>2306136.96</v>
      </c>
      <c r="I1607" s="2">
        <f>IFERROR([1]!EM_S_QSTM07_IS($C1607,"61",I$2,"1"),"")</f>
        <v>-17599685.77</v>
      </c>
      <c r="J1607" s="2">
        <f>IFERROR([1]!EM_S_QSTM07_IS($C1607,"61",J$2,"1"),"")</f>
        <v>6469145.2999999998</v>
      </c>
      <c r="M1607" s="2">
        <f>IFERROR([1]!EM_S_QSTM07_IS($C1607,"61",L$2,"1"),"")</f>
        <v>0</v>
      </c>
      <c r="N1607" s="2">
        <f>[1]!EM_S_PERFORMANCEEXPRESS_QNETPROFIT(C1607,L$2)</f>
        <v>0</v>
      </c>
      <c r="O1607" s="2">
        <f>[1]!EM_S_PROFITNOTICE_FORECASTT(C1607,L$2)</f>
        <v>0</v>
      </c>
      <c r="P1607" s="2">
        <f>[1]!EM_S_PROFITNOTICE_FORECASTL(C1607,L$2)</f>
        <v>0</v>
      </c>
      <c r="Q1607">
        <f>[1]!EM_S_PROFITNOTICE_ABSTRACT(C1607,L$2)</f>
        <v>0</v>
      </c>
      <c r="R1607" s="2">
        <f t="shared" si="175"/>
        <v>0</v>
      </c>
      <c r="S1607" s="2" t="str">
        <f t="shared" si="176"/>
        <v/>
      </c>
      <c r="T1607" s="9" t="str">
        <f t="shared" si="177"/>
        <v/>
      </c>
      <c r="U1607">
        <f>IF([1]!EM_S_MAJASSRES_NUM(C1607,"2014-12-30","2016-12-30")&gt;0,1,0)</f>
        <v>1</v>
      </c>
      <c r="V1607" t="str">
        <f t="shared" si="178"/>
        <v/>
      </c>
      <c r="W1607" s="9" t="str">
        <f t="shared" si="179"/>
        <v/>
      </c>
      <c r="X1607" t="str">
        <f t="shared" si="180"/>
        <v/>
      </c>
    </row>
    <row r="1608" spans="2:24" x14ac:dyDescent="0.25">
      <c r="B1608" t="str">
        <f t="shared" si="181"/>
        <v/>
      </c>
      <c r="C1608" s="1" t="s">
        <v>3210</v>
      </c>
      <c r="D1608" s="1" t="s">
        <v>3211</v>
      </c>
      <c r="F1608" s="2">
        <f>IFERROR([1]!EM_S_QSTM07_IS($C1608,"61",F$2,"1"),"")</f>
        <v>72892538.489999995</v>
      </c>
      <c r="G1608" s="2">
        <f>IFERROR([1]!EM_S_QSTM07_IS($C1608,"61",G$2,"1"),"")</f>
        <v>24433436.550000001</v>
      </c>
      <c r="H1608" s="2">
        <f>IFERROR([1]!EM_S_QSTM07_IS($C1608,"61",H$2,"1"),"")</f>
        <v>19339636.829999998</v>
      </c>
      <c r="I1608" s="2">
        <f>IFERROR([1]!EM_S_QSTM07_IS($C1608,"61",I$2,"1"),"")</f>
        <v>36108804.829999998</v>
      </c>
      <c r="J1608" s="2">
        <f>IFERROR([1]!EM_S_QSTM07_IS($C1608,"61",J$2,"1"),"")</f>
        <v>29621738.989999998</v>
      </c>
      <c r="M1608" s="2">
        <f>IFERROR([1]!EM_S_QSTM07_IS($C1608,"61",L$2,"1"),"")</f>
        <v>0</v>
      </c>
      <c r="N1608" s="2">
        <f>[1]!EM_S_PERFORMANCEEXPRESS_QNETPROFIT(C1608,L$2)</f>
        <v>0</v>
      </c>
      <c r="O1608" s="2">
        <f>[1]!EM_S_PROFITNOTICE_FORECASTT(C1608,L$2)</f>
        <v>0</v>
      </c>
      <c r="P1608" s="2">
        <f>[1]!EM_S_PROFITNOTICE_FORECASTL(C1608,L$2)</f>
        <v>0</v>
      </c>
      <c r="Q1608">
        <f>[1]!EM_S_PROFITNOTICE_ABSTRACT(C1608,L$2)</f>
        <v>0</v>
      </c>
      <c r="R1608" s="2">
        <f t="shared" si="175"/>
        <v>0</v>
      </c>
      <c r="S1608" s="2" t="str">
        <f t="shared" si="176"/>
        <v/>
      </c>
      <c r="T1608" s="9" t="str">
        <f t="shared" si="177"/>
        <v/>
      </c>
      <c r="U1608">
        <f>IF([1]!EM_S_MAJASSRES_NUM(C1608,"2014-12-30","2016-12-30")&gt;0,1,0)</f>
        <v>1</v>
      </c>
      <c r="V1608" t="str">
        <f t="shared" si="178"/>
        <v/>
      </c>
      <c r="W1608" s="9" t="str">
        <f t="shared" si="179"/>
        <v/>
      </c>
      <c r="X1608" t="str">
        <f t="shared" si="180"/>
        <v/>
      </c>
    </row>
    <row r="1609" spans="2:24" x14ac:dyDescent="0.25">
      <c r="B1609" t="str">
        <f t="shared" si="181"/>
        <v/>
      </c>
      <c r="C1609" s="1" t="s">
        <v>3212</v>
      </c>
      <c r="D1609" s="1" t="s">
        <v>3213</v>
      </c>
      <c r="F1609" s="2">
        <f>IFERROR([1]!EM_S_QSTM07_IS($C1609,"61",F$2,"1"),"")</f>
        <v>19277204.77</v>
      </c>
      <c r="G1609" s="2">
        <f>IFERROR([1]!EM_S_QSTM07_IS($C1609,"61",G$2,"1"),"")</f>
        <v>21052886.510000002</v>
      </c>
      <c r="H1609" s="2">
        <f>IFERROR([1]!EM_S_QSTM07_IS($C1609,"61",H$2,"1"),"")</f>
        <v>20153750.57</v>
      </c>
      <c r="I1609" s="2">
        <f>IFERROR([1]!EM_S_QSTM07_IS($C1609,"61",I$2,"1"),"")</f>
        <v>11605088.470000001</v>
      </c>
      <c r="J1609" s="2">
        <f>IFERROR([1]!EM_S_QSTM07_IS($C1609,"61",J$2,"1"),"")</f>
        <v>9515869.1099999994</v>
      </c>
      <c r="M1609" s="2">
        <f>IFERROR([1]!EM_S_QSTM07_IS($C1609,"61",L$2,"1"),"")</f>
        <v>0</v>
      </c>
      <c r="N1609" s="2">
        <f>[1]!EM_S_PERFORMANCEEXPRESS_QNETPROFIT(C1609,L$2)</f>
        <v>0</v>
      </c>
      <c r="O1609" s="2">
        <f>[1]!EM_S_PROFITNOTICE_FORECASTT(C1609,L$2)</f>
        <v>0</v>
      </c>
      <c r="P1609" s="2">
        <f>[1]!EM_S_PROFITNOTICE_FORECASTL(C1609,L$2)</f>
        <v>0</v>
      </c>
      <c r="Q1609">
        <f>[1]!EM_S_PROFITNOTICE_ABSTRACT(C1609,L$2)</f>
        <v>0</v>
      </c>
      <c r="R1609" s="2">
        <f t="shared" si="175"/>
        <v>0</v>
      </c>
      <c r="S1609" s="2" t="str">
        <f t="shared" si="176"/>
        <v/>
      </c>
      <c r="T1609" s="9" t="str">
        <f t="shared" si="177"/>
        <v/>
      </c>
      <c r="U1609">
        <f>IF([1]!EM_S_MAJASSRES_NUM(C1609,"2014-12-30","2016-12-30")&gt;0,1,0)</f>
        <v>0</v>
      </c>
      <c r="V1609" t="str">
        <f t="shared" si="178"/>
        <v/>
      </c>
      <c r="W1609" s="9" t="str">
        <f t="shared" si="179"/>
        <v/>
      </c>
      <c r="X1609" t="str">
        <f t="shared" si="180"/>
        <v/>
      </c>
    </row>
    <row r="1610" spans="2:24" x14ac:dyDescent="0.25">
      <c r="B1610" t="str">
        <f t="shared" si="181"/>
        <v/>
      </c>
      <c r="C1610" s="1" t="s">
        <v>3214</v>
      </c>
      <c r="D1610" s="1" t="s">
        <v>3215</v>
      </c>
      <c r="F1610" s="2">
        <f>IFERROR([1]!EM_S_QSTM07_IS($C1610,"61",F$2,"1"),"")</f>
        <v>8733388.4100000001</v>
      </c>
      <c r="G1610" s="2">
        <f>IFERROR([1]!EM_S_QSTM07_IS($C1610,"61",G$2,"1"),"")</f>
        <v>7882245.5999999996</v>
      </c>
      <c r="H1610" s="2">
        <f>IFERROR([1]!EM_S_QSTM07_IS($C1610,"61",H$2,"1"),"")</f>
        <v>6534458.1299999999</v>
      </c>
      <c r="I1610" s="2">
        <f>IFERROR([1]!EM_S_QSTM07_IS($C1610,"61",I$2,"1"),"")</f>
        <v>5876010.5599999996</v>
      </c>
      <c r="J1610" s="2">
        <f>IFERROR([1]!EM_S_QSTM07_IS($C1610,"61",J$2,"1"),"")</f>
        <v>6078793.7599999998</v>
      </c>
      <c r="M1610" s="2">
        <f>IFERROR([1]!EM_S_QSTM07_IS($C1610,"61",L$2,"1"),"")</f>
        <v>0</v>
      </c>
      <c r="N1610" s="2">
        <f>[1]!EM_S_PERFORMANCEEXPRESS_QNETPROFIT(C1610,L$2)</f>
        <v>0</v>
      </c>
      <c r="O1610" s="2">
        <f>[1]!EM_S_PROFITNOTICE_FORECASTT(C1610,L$2)</f>
        <v>0</v>
      </c>
      <c r="P1610" s="2">
        <f>[1]!EM_S_PROFITNOTICE_FORECASTL(C1610,L$2)</f>
        <v>0</v>
      </c>
      <c r="Q1610">
        <f>[1]!EM_S_PROFITNOTICE_ABSTRACT(C1610,L$2)</f>
        <v>0</v>
      </c>
      <c r="R1610" s="2">
        <f t="shared" si="175"/>
        <v>0</v>
      </c>
      <c r="S1610" s="2" t="str">
        <f t="shared" si="176"/>
        <v/>
      </c>
      <c r="T1610" s="9" t="str">
        <f t="shared" si="177"/>
        <v/>
      </c>
      <c r="U1610">
        <f>IF([1]!EM_S_MAJASSRES_NUM(C1610,"2014-12-30","2016-12-30")&gt;0,1,0)</f>
        <v>0</v>
      </c>
      <c r="V1610" t="str">
        <f t="shared" si="178"/>
        <v/>
      </c>
      <c r="W1610" s="9" t="str">
        <f t="shared" si="179"/>
        <v/>
      </c>
      <c r="X1610" t="str">
        <f t="shared" si="180"/>
        <v/>
      </c>
    </row>
    <row r="1611" spans="2:24" x14ac:dyDescent="0.25">
      <c r="B1611" t="str">
        <f t="shared" si="181"/>
        <v/>
      </c>
      <c r="C1611" s="1" t="s">
        <v>3216</v>
      </c>
      <c r="D1611" s="1" t="s">
        <v>3217</v>
      </c>
      <c r="F1611" s="2">
        <f>IFERROR([1]!EM_S_QSTM07_IS($C1611,"61",F$2,"1"),"")</f>
        <v>16725502.91</v>
      </c>
      <c r="G1611" s="2">
        <f>IFERROR([1]!EM_S_QSTM07_IS($C1611,"61",G$2,"1"),"")</f>
        <v>34612087.460000001</v>
      </c>
      <c r="H1611" s="2">
        <f>IFERROR([1]!EM_S_QSTM07_IS($C1611,"61",H$2,"1"),"")</f>
        <v>16126522.800000001</v>
      </c>
      <c r="I1611" s="2">
        <f>IFERROR([1]!EM_S_QSTM07_IS($C1611,"61",I$2,"1"),"")</f>
        <v>-67240545.280000001</v>
      </c>
      <c r="J1611" s="2">
        <f>IFERROR([1]!EM_S_QSTM07_IS($C1611,"61",J$2,"1"),"")</f>
        <v>-9599865.3599999994</v>
      </c>
      <c r="M1611" s="2">
        <f>IFERROR([1]!EM_S_QSTM07_IS($C1611,"61",L$2,"1"),"")</f>
        <v>0</v>
      </c>
      <c r="N1611" s="2">
        <f>[1]!EM_S_PERFORMANCEEXPRESS_QNETPROFIT(C1611,L$2)</f>
        <v>0</v>
      </c>
      <c r="O1611" s="2">
        <f>[1]!EM_S_PROFITNOTICE_FORECASTT(C1611,L$2)</f>
        <v>0</v>
      </c>
      <c r="P1611" s="2">
        <f>[1]!EM_S_PROFITNOTICE_FORECASTL(C1611,L$2)</f>
        <v>0</v>
      </c>
      <c r="Q1611">
        <f>[1]!EM_S_PROFITNOTICE_ABSTRACT(C1611,L$2)</f>
        <v>0</v>
      </c>
      <c r="R1611" s="2">
        <f t="shared" si="175"/>
        <v>0</v>
      </c>
      <c r="S1611" s="2" t="str">
        <f t="shared" si="176"/>
        <v/>
      </c>
      <c r="T1611" s="9" t="str">
        <f t="shared" si="177"/>
        <v/>
      </c>
      <c r="U1611">
        <f>IF([1]!EM_S_MAJASSRES_NUM(C1611,"2014-12-30","2016-12-30")&gt;0,1,0)</f>
        <v>0</v>
      </c>
      <c r="V1611" t="str">
        <f t="shared" si="178"/>
        <v/>
      </c>
      <c r="W1611" s="9" t="str">
        <f t="shared" si="179"/>
        <v/>
      </c>
      <c r="X1611" t="str">
        <f t="shared" si="180"/>
        <v/>
      </c>
    </row>
    <row r="1612" spans="2:24" x14ac:dyDescent="0.25">
      <c r="B1612" t="str">
        <f t="shared" si="181"/>
        <v/>
      </c>
      <c r="C1612" s="1" t="s">
        <v>3218</v>
      </c>
      <c r="D1612" s="1" t="s">
        <v>3219</v>
      </c>
      <c r="F1612" s="2">
        <f>IFERROR([1]!EM_S_QSTM07_IS($C1612,"61",F$2,"1"),"")</f>
        <v>87881580.760000005</v>
      </c>
      <c r="G1612" s="2">
        <f>IFERROR([1]!EM_S_QSTM07_IS($C1612,"61",G$2,"1"),"")</f>
        <v>67072206.979999997</v>
      </c>
      <c r="H1612" s="2">
        <f>IFERROR([1]!EM_S_QSTM07_IS($C1612,"61",H$2,"1"),"")</f>
        <v>-13900589.77</v>
      </c>
      <c r="I1612" s="2">
        <f>IFERROR([1]!EM_S_QSTM07_IS($C1612,"61",I$2,"1"),"")</f>
        <v>-104898281.23999999</v>
      </c>
      <c r="J1612" s="2">
        <f>IFERROR([1]!EM_S_QSTM07_IS($C1612,"61",J$2,"1"),"")</f>
        <v>-3635143.13</v>
      </c>
      <c r="M1612" s="2">
        <f>IFERROR([1]!EM_S_QSTM07_IS($C1612,"61",L$2,"1"),"")</f>
        <v>0</v>
      </c>
      <c r="N1612" s="2">
        <f>[1]!EM_S_PERFORMANCEEXPRESS_QNETPROFIT(C1612,L$2)</f>
        <v>0</v>
      </c>
      <c r="O1612" s="2">
        <f>[1]!EM_S_PROFITNOTICE_FORECASTT(C1612,L$2)</f>
        <v>0</v>
      </c>
      <c r="P1612" s="2">
        <f>[1]!EM_S_PROFITNOTICE_FORECASTL(C1612,L$2)</f>
        <v>0</v>
      </c>
      <c r="Q1612" t="str">
        <f>[1]!EM_S_PROFITNOTICE_ABSTRACT(C1612,L$2)</f>
        <v>预计2016年1-12月归属于上市公司股东的净利润较去年相比会有大幅度的增加。</v>
      </c>
      <c r="R1612" s="2">
        <f t="shared" si="175"/>
        <v>0</v>
      </c>
      <c r="S1612" s="2" t="str">
        <f t="shared" si="176"/>
        <v/>
      </c>
      <c r="T1612" s="9" t="str">
        <f t="shared" si="177"/>
        <v/>
      </c>
      <c r="U1612">
        <f>IF([1]!EM_S_MAJASSRES_NUM(C1612,"2014-12-30","2016-12-30")&gt;0,1,0)</f>
        <v>1</v>
      </c>
      <c r="V1612" t="str">
        <f t="shared" si="178"/>
        <v/>
      </c>
      <c r="W1612" s="9" t="str">
        <f t="shared" si="179"/>
        <v/>
      </c>
      <c r="X1612" t="str">
        <f t="shared" si="180"/>
        <v/>
      </c>
    </row>
    <row r="1613" spans="2:24" x14ac:dyDescent="0.25">
      <c r="B1613" t="str">
        <f t="shared" si="181"/>
        <v/>
      </c>
      <c r="C1613" s="1" t="s">
        <v>3220</v>
      </c>
      <c r="D1613" s="1" t="s">
        <v>3221</v>
      </c>
      <c r="F1613" s="2">
        <f>IFERROR([1]!EM_S_QSTM07_IS($C1613,"61",F$2,"1"),"")</f>
        <v>100757783.88</v>
      </c>
      <c r="G1613" s="2">
        <f>IFERROR([1]!EM_S_QSTM07_IS($C1613,"61",G$2,"1"),"")</f>
        <v>61961888.770000003</v>
      </c>
      <c r="H1613" s="2">
        <f>IFERROR([1]!EM_S_QSTM07_IS($C1613,"61",H$2,"1"),"")</f>
        <v>38026399.789999999</v>
      </c>
      <c r="I1613" s="2">
        <f>IFERROR([1]!EM_S_QSTM07_IS($C1613,"61",I$2,"1"),"")</f>
        <v>68936655.280000001</v>
      </c>
      <c r="J1613" s="2">
        <f>IFERROR([1]!EM_S_QSTM07_IS($C1613,"61",J$2,"1"),"")</f>
        <v>13954440.800000001</v>
      </c>
      <c r="M1613" s="2">
        <f>IFERROR([1]!EM_S_QSTM07_IS($C1613,"61",L$2,"1"),"")</f>
        <v>0</v>
      </c>
      <c r="N1613" s="2">
        <f>[1]!EM_S_PERFORMANCEEXPRESS_QNETPROFIT(C1613,L$2)</f>
        <v>0</v>
      </c>
      <c r="O1613" s="2">
        <f>[1]!EM_S_PROFITNOTICE_FORECASTT(C1613,L$2)</f>
        <v>0</v>
      </c>
      <c r="P1613" s="2">
        <f>[1]!EM_S_PROFITNOTICE_FORECASTL(C1613,L$2)</f>
        <v>0</v>
      </c>
      <c r="Q1613" t="str">
        <f>[1]!EM_S_PROFITNOTICE_ABSTRACT(C1613,L$2)</f>
        <v>预计2016年1-12月归属于上市公司股东的净利润较去年同期可实现较大幅度的增长</v>
      </c>
      <c r="R1613" s="2">
        <f t="shared" si="175"/>
        <v>0</v>
      </c>
      <c r="S1613" s="2" t="str">
        <f t="shared" si="176"/>
        <v/>
      </c>
      <c r="T1613" s="9" t="str">
        <f t="shared" si="177"/>
        <v/>
      </c>
      <c r="U1613">
        <f>IF([1]!EM_S_MAJASSRES_NUM(C1613,"2014-12-30","2016-12-30")&gt;0,1,0)</f>
        <v>1</v>
      </c>
      <c r="V1613" t="str">
        <f t="shared" si="178"/>
        <v/>
      </c>
      <c r="W1613" s="9" t="str">
        <f t="shared" si="179"/>
        <v/>
      </c>
      <c r="X1613" t="str">
        <f t="shared" si="180"/>
        <v/>
      </c>
    </row>
    <row r="1614" spans="2:24" x14ac:dyDescent="0.25">
      <c r="B1614" t="str">
        <f t="shared" si="181"/>
        <v/>
      </c>
      <c r="C1614" s="1" t="s">
        <v>3222</v>
      </c>
      <c r="D1614" s="1" t="s">
        <v>3223</v>
      </c>
      <c r="F1614" s="2">
        <f>IFERROR([1]!EM_S_QSTM07_IS($C1614,"61",F$2,"1"),"")</f>
        <v>23896893.57</v>
      </c>
      <c r="G1614" s="2">
        <f>IFERROR([1]!EM_S_QSTM07_IS($C1614,"61",G$2,"1"),"")</f>
        <v>17454202.670000002</v>
      </c>
      <c r="H1614" s="2">
        <f>IFERROR([1]!EM_S_QSTM07_IS($C1614,"61",H$2,"1"),"")</f>
        <v>12374419.57</v>
      </c>
      <c r="I1614" s="2">
        <f>IFERROR([1]!EM_S_QSTM07_IS($C1614,"61",I$2,"1"),"")</f>
        <v>12207973.470000001</v>
      </c>
      <c r="J1614" s="2">
        <f>IFERROR([1]!EM_S_QSTM07_IS($C1614,"61",J$2,"1"),"")</f>
        <v>18073089.059999999</v>
      </c>
      <c r="M1614" s="2">
        <f>IFERROR([1]!EM_S_QSTM07_IS($C1614,"61",L$2,"1"),"")</f>
        <v>0</v>
      </c>
      <c r="N1614" s="2">
        <f>[1]!EM_S_PERFORMANCEEXPRESS_QNETPROFIT(C1614,L$2)</f>
        <v>0</v>
      </c>
      <c r="O1614" s="2">
        <f>[1]!EM_S_PROFITNOTICE_FORECASTT(C1614,L$2)</f>
        <v>0</v>
      </c>
      <c r="P1614" s="2">
        <f>[1]!EM_S_PROFITNOTICE_FORECASTL(C1614,L$2)</f>
        <v>0</v>
      </c>
      <c r="Q1614">
        <f>[1]!EM_S_PROFITNOTICE_ABSTRACT(C1614,L$2)</f>
        <v>0</v>
      </c>
      <c r="R1614" s="2">
        <f t="shared" si="175"/>
        <v>0</v>
      </c>
      <c r="S1614" s="2" t="str">
        <f t="shared" si="176"/>
        <v/>
      </c>
      <c r="T1614" s="9" t="str">
        <f t="shared" si="177"/>
        <v/>
      </c>
      <c r="U1614">
        <f>IF([1]!EM_S_MAJASSRES_NUM(C1614,"2014-12-30","2016-12-30")&gt;0,1,0)</f>
        <v>0</v>
      </c>
      <c r="V1614" t="str">
        <f t="shared" si="178"/>
        <v/>
      </c>
      <c r="W1614" s="9" t="str">
        <f t="shared" si="179"/>
        <v/>
      </c>
      <c r="X1614" t="str">
        <f t="shared" si="180"/>
        <v/>
      </c>
    </row>
    <row r="1615" spans="2:24" x14ac:dyDescent="0.25">
      <c r="B1615" t="str">
        <f t="shared" si="181"/>
        <v/>
      </c>
      <c r="C1615" s="1" t="s">
        <v>3224</v>
      </c>
      <c r="D1615" s="1" t="s">
        <v>3225</v>
      </c>
      <c r="F1615" s="2">
        <f>IFERROR([1]!EM_S_QSTM07_IS($C1615,"61",F$2,"1"),"")</f>
        <v>55904211.350000001</v>
      </c>
      <c r="G1615" s="2">
        <f>IFERROR([1]!EM_S_QSTM07_IS($C1615,"61",G$2,"1"),"")</f>
        <v>41049894.270000003</v>
      </c>
      <c r="H1615" s="2">
        <f>IFERROR([1]!EM_S_QSTM07_IS($C1615,"61",H$2,"1"),"")</f>
        <v>25128453.559999999</v>
      </c>
      <c r="I1615" s="2">
        <f>IFERROR([1]!EM_S_QSTM07_IS($C1615,"61",I$2,"1"),"")</f>
        <v>27936134.539999999</v>
      </c>
      <c r="J1615" s="2">
        <f>IFERROR([1]!EM_S_QSTM07_IS($C1615,"61",J$2,"1"),"")</f>
        <v>22994999.43</v>
      </c>
      <c r="M1615" s="2">
        <f>IFERROR([1]!EM_S_QSTM07_IS($C1615,"61",L$2,"1"),"")</f>
        <v>0</v>
      </c>
      <c r="N1615" s="2">
        <f>[1]!EM_S_PERFORMANCEEXPRESS_QNETPROFIT(C1615,L$2)</f>
        <v>0</v>
      </c>
      <c r="O1615" s="2">
        <f>[1]!EM_S_PROFITNOTICE_FORECASTT(C1615,L$2)</f>
        <v>0</v>
      </c>
      <c r="P1615" s="2">
        <f>[1]!EM_S_PROFITNOTICE_FORECASTL(C1615,L$2)</f>
        <v>0</v>
      </c>
      <c r="Q1615">
        <f>[1]!EM_S_PROFITNOTICE_ABSTRACT(C1615,L$2)</f>
        <v>0</v>
      </c>
      <c r="R1615" s="2">
        <f t="shared" si="175"/>
        <v>0</v>
      </c>
      <c r="S1615" s="2" t="str">
        <f t="shared" si="176"/>
        <v/>
      </c>
      <c r="T1615" s="9" t="str">
        <f t="shared" si="177"/>
        <v/>
      </c>
      <c r="U1615">
        <f>IF([1]!EM_S_MAJASSRES_NUM(C1615,"2014-12-30","2016-12-30")&gt;0,1,0)</f>
        <v>0</v>
      </c>
      <c r="V1615" t="str">
        <f t="shared" si="178"/>
        <v/>
      </c>
      <c r="W1615" s="9" t="str">
        <f t="shared" si="179"/>
        <v/>
      </c>
      <c r="X1615" t="str">
        <f t="shared" si="180"/>
        <v/>
      </c>
    </row>
    <row r="1616" spans="2:24" x14ac:dyDescent="0.25">
      <c r="B1616">
        <f t="shared" si="181"/>
        <v>111</v>
      </c>
      <c r="C1616" s="1" t="s">
        <v>3226</v>
      </c>
      <c r="D1616" s="1" t="s">
        <v>3227</v>
      </c>
      <c r="F1616" s="2">
        <f>IFERROR([1]!EM_S_QSTM07_IS($C1616,"61",F$2,"1"),"")</f>
        <v>28752161.760000002</v>
      </c>
      <c r="G1616" s="2">
        <f>IFERROR([1]!EM_S_QSTM07_IS($C1616,"61",G$2,"1"),"")</f>
        <v>23759734.57</v>
      </c>
      <c r="H1616" s="2">
        <f>IFERROR([1]!EM_S_QSTM07_IS($C1616,"61",H$2,"1"),"")</f>
        <v>14603672.529999999</v>
      </c>
      <c r="I1616" s="2">
        <f>IFERROR([1]!EM_S_QSTM07_IS($C1616,"61",I$2,"1"),"")</f>
        <v>16853828.129999999</v>
      </c>
      <c r="J1616" s="2">
        <f>IFERROR([1]!EM_S_QSTM07_IS($C1616,"61",J$2,"1"),"")</f>
        <v>12110215.199999999</v>
      </c>
      <c r="M1616" s="2">
        <f>IFERROR([1]!EM_S_QSTM07_IS($C1616,"61",L$2,"1"),"")</f>
        <v>0</v>
      </c>
      <c r="N1616" s="2">
        <f>[1]!EM_S_PERFORMANCEEXPRESS_QNETPROFIT(C1616,L$2)</f>
        <v>0</v>
      </c>
      <c r="O1616" s="2">
        <f>[1]!EM_S_PROFITNOTICE_FORECASTT(C1616,L$2)</f>
        <v>112800000</v>
      </c>
      <c r="P1616" s="2">
        <f>[1]!EM_S_PROFITNOTICE_FORECASTL(C1616,L$2)</f>
        <v>98000000</v>
      </c>
      <c r="Q1616" t="str">
        <f>[1]!EM_S_PROFITNOTICE_ABSTRACT(C1616,L$2)</f>
        <v>预计2016年1-12月归属于上市公司股东的净利润盈利:9,800万元—11,280万元,比上年同期上升:97%-127%</v>
      </c>
      <c r="R1616" s="2">
        <f t="shared" si="175"/>
        <v>105400000</v>
      </c>
      <c r="S1616" s="2">
        <f t="shared" si="176"/>
        <v>38284431.140000001</v>
      </c>
      <c r="T1616" s="9">
        <f t="shared" si="177"/>
        <v>1.2715569925537151</v>
      </c>
      <c r="U1616">
        <f>IF([1]!EM_S_MAJASSRES_NUM(C1616,"2014-12-30","2016-12-30")&gt;0,1,0)</f>
        <v>0</v>
      </c>
      <c r="V1616">
        <f t="shared" si="178"/>
        <v>218</v>
      </c>
      <c r="W1616" s="9">
        <f t="shared" si="179"/>
        <v>1.2715569925537151</v>
      </c>
      <c r="X1616">
        <f t="shared" si="180"/>
        <v>111</v>
      </c>
    </row>
    <row r="1617" spans="2:24" x14ac:dyDescent="0.25">
      <c r="B1617" t="str">
        <f t="shared" si="181"/>
        <v/>
      </c>
      <c r="C1617" s="1" t="s">
        <v>3228</v>
      </c>
      <c r="D1617" s="1" t="s">
        <v>3229</v>
      </c>
      <c r="F1617" s="2">
        <f>IFERROR([1]!EM_S_QSTM07_IS($C1617,"61",F$2,"1"),"")</f>
        <v>3866831.62</v>
      </c>
      <c r="G1617" s="2">
        <f>IFERROR([1]!EM_S_QSTM07_IS($C1617,"61",G$2,"1"),"")</f>
        <v>9296779.9800000004</v>
      </c>
      <c r="H1617" s="2">
        <f>IFERROR([1]!EM_S_QSTM07_IS($C1617,"61",H$2,"1"),"")</f>
        <v>4394186.93</v>
      </c>
      <c r="I1617" s="2">
        <f>IFERROR([1]!EM_S_QSTM07_IS($C1617,"61",I$2,"1"),"")</f>
        <v>16081404.220000001</v>
      </c>
      <c r="J1617" s="2">
        <f>IFERROR([1]!EM_S_QSTM07_IS($C1617,"61",J$2,"1"),"")</f>
        <v>17282248.550000001</v>
      </c>
      <c r="M1617" s="2">
        <f>IFERROR([1]!EM_S_QSTM07_IS($C1617,"61",L$2,"1"),"")</f>
        <v>0</v>
      </c>
      <c r="N1617" s="2">
        <f>[1]!EM_S_PERFORMANCEEXPRESS_QNETPROFIT(C1617,L$2)</f>
        <v>0</v>
      </c>
      <c r="O1617" s="2">
        <f>[1]!EM_S_PROFITNOTICE_FORECASTT(C1617,L$2)</f>
        <v>0</v>
      </c>
      <c r="P1617" s="2">
        <f>[1]!EM_S_PROFITNOTICE_FORECASTL(C1617,L$2)</f>
        <v>0</v>
      </c>
      <c r="Q1617">
        <f>[1]!EM_S_PROFITNOTICE_ABSTRACT(C1617,L$2)</f>
        <v>0</v>
      </c>
      <c r="R1617" s="2">
        <f t="shared" si="175"/>
        <v>0</v>
      </c>
      <c r="S1617" s="2" t="str">
        <f t="shared" si="176"/>
        <v/>
      </c>
      <c r="T1617" s="9" t="str">
        <f t="shared" si="177"/>
        <v/>
      </c>
      <c r="U1617">
        <f>IF([1]!EM_S_MAJASSRES_NUM(C1617,"2014-12-30","2016-12-30")&gt;0,1,0)</f>
        <v>0</v>
      </c>
      <c r="V1617" t="str">
        <f t="shared" si="178"/>
        <v/>
      </c>
      <c r="W1617" s="9" t="str">
        <f t="shared" si="179"/>
        <v/>
      </c>
      <c r="X1617" t="str">
        <f t="shared" si="180"/>
        <v/>
      </c>
    </row>
    <row r="1618" spans="2:24" x14ac:dyDescent="0.25">
      <c r="B1618" t="str">
        <f t="shared" si="181"/>
        <v/>
      </c>
      <c r="C1618" s="1" t="s">
        <v>3230</v>
      </c>
      <c r="D1618" s="1" t="s">
        <v>3231</v>
      </c>
      <c r="F1618" s="2">
        <f>IFERROR([1]!EM_S_QSTM07_IS($C1618,"61",F$2,"1"),"")</f>
        <v>8416281.2899999991</v>
      </c>
      <c r="G1618" s="2">
        <f>IFERROR([1]!EM_S_QSTM07_IS($C1618,"61",G$2,"1"),"")</f>
        <v>8873682.1500000004</v>
      </c>
      <c r="H1618" s="2">
        <f>IFERROR([1]!EM_S_QSTM07_IS($C1618,"61",H$2,"1"),"")</f>
        <v>8970821.0800000001</v>
      </c>
      <c r="I1618" s="2">
        <f>IFERROR([1]!EM_S_QSTM07_IS($C1618,"61",I$2,"1"),"")</f>
        <v>6400855.6100000003</v>
      </c>
      <c r="J1618" s="2">
        <f>IFERROR([1]!EM_S_QSTM07_IS($C1618,"61",J$2,"1"),"")</f>
        <v>9005293.3200000003</v>
      </c>
      <c r="M1618" s="2">
        <f>IFERROR([1]!EM_S_QSTM07_IS($C1618,"61",L$2,"1"),"")</f>
        <v>0</v>
      </c>
      <c r="N1618" s="2">
        <f>[1]!EM_S_PERFORMANCEEXPRESS_QNETPROFIT(C1618,L$2)</f>
        <v>0</v>
      </c>
      <c r="O1618" s="2">
        <f>[1]!EM_S_PROFITNOTICE_FORECASTT(C1618,L$2)</f>
        <v>0</v>
      </c>
      <c r="P1618" s="2">
        <f>[1]!EM_S_PROFITNOTICE_FORECASTL(C1618,L$2)</f>
        <v>0</v>
      </c>
      <c r="Q1618">
        <f>[1]!EM_S_PROFITNOTICE_ABSTRACT(C1618,L$2)</f>
        <v>0</v>
      </c>
      <c r="R1618" s="2">
        <f t="shared" si="175"/>
        <v>0</v>
      </c>
      <c r="S1618" s="2" t="str">
        <f t="shared" si="176"/>
        <v/>
      </c>
      <c r="T1618" s="9" t="str">
        <f t="shared" si="177"/>
        <v/>
      </c>
      <c r="U1618">
        <f>IF([1]!EM_S_MAJASSRES_NUM(C1618,"2014-12-30","2016-12-30")&gt;0,1,0)</f>
        <v>0</v>
      </c>
      <c r="V1618" t="str">
        <f t="shared" si="178"/>
        <v/>
      </c>
      <c r="W1618" s="9" t="str">
        <f t="shared" si="179"/>
        <v/>
      </c>
      <c r="X1618" t="str">
        <f t="shared" si="180"/>
        <v/>
      </c>
    </row>
    <row r="1619" spans="2:24" x14ac:dyDescent="0.25">
      <c r="B1619" t="str">
        <f t="shared" si="181"/>
        <v/>
      </c>
      <c r="C1619" s="1" t="s">
        <v>3232</v>
      </c>
      <c r="D1619" s="1" t="s">
        <v>3233</v>
      </c>
      <c r="F1619" s="2">
        <f>IFERROR([1]!EM_S_QSTM07_IS($C1619,"61",F$2,"1"),"")</f>
        <v>-2662025.66</v>
      </c>
      <c r="G1619" s="2">
        <f>IFERROR([1]!EM_S_QSTM07_IS($C1619,"61",G$2,"1"),"")</f>
        <v>-6577105.3700000001</v>
      </c>
      <c r="H1619" s="2">
        <f>IFERROR([1]!EM_S_QSTM07_IS($C1619,"61",H$2,"1"),"")</f>
        <v>-1258845.19</v>
      </c>
      <c r="I1619" s="2">
        <f>IFERROR([1]!EM_S_QSTM07_IS($C1619,"61",I$2,"1"),"")</f>
        <v>-14815488.560000001</v>
      </c>
      <c r="J1619" s="2">
        <f>IFERROR([1]!EM_S_QSTM07_IS($C1619,"61",J$2,"1"),"")</f>
        <v>471440.53</v>
      </c>
      <c r="M1619" s="2">
        <f>IFERROR([1]!EM_S_QSTM07_IS($C1619,"61",L$2,"1"),"")</f>
        <v>0</v>
      </c>
      <c r="N1619" s="2">
        <f>[1]!EM_S_PERFORMANCEEXPRESS_QNETPROFIT(C1619,L$2)</f>
        <v>0</v>
      </c>
      <c r="O1619" s="2">
        <f>[1]!EM_S_PROFITNOTICE_FORECASTT(C1619,L$2)</f>
        <v>0</v>
      </c>
      <c r="P1619" s="2">
        <f>[1]!EM_S_PROFITNOTICE_FORECASTL(C1619,L$2)</f>
        <v>0</v>
      </c>
      <c r="Q1619">
        <f>[1]!EM_S_PROFITNOTICE_ABSTRACT(C1619,L$2)</f>
        <v>0</v>
      </c>
      <c r="R1619" s="2">
        <f t="shared" si="175"/>
        <v>0</v>
      </c>
      <c r="S1619" s="2" t="str">
        <f t="shared" si="176"/>
        <v/>
      </c>
      <c r="T1619" s="9" t="str">
        <f t="shared" si="177"/>
        <v/>
      </c>
      <c r="U1619">
        <f>IF([1]!EM_S_MAJASSRES_NUM(C1619,"2014-12-30","2016-12-30")&gt;0,1,0)</f>
        <v>0</v>
      </c>
      <c r="V1619" t="str">
        <f t="shared" si="178"/>
        <v/>
      </c>
      <c r="W1619" s="9" t="str">
        <f t="shared" si="179"/>
        <v/>
      </c>
      <c r="X1619" t="str">
        <f t="shared" si="180"/>
        <v/>
      </c>
    </row>
    <row r="1620" spans="2:24" x14ac:dyDescent="0.25">
      <c r="B1620" t="str">
        <f t="shared" si="181"/>
        <v/>
      </c>
      <c r="C1620" s="1" t="s">
        <v>3234</v>
      </c>
      <c r="D1620" s="1" t="s">
        <v>3235</v>
      </c>
      <c r="F1620" s="2">
        <f>IFERROR([1]!EM_S_QSTM07_IS($C1620,"61",F$2,"1"),"")</f>
        <v>5741019.4000000004</v>
      </c>
      <c r="G1620" s="2">
        <f>IFERROR([1]!EM_S_QSTM07_IS($C1620,"61",G$2,"1"),"")</f>
        <v>790265.88</v>
      </c>
      <c r="H1620" s="2">
        <f>IFERROR([1]!EM_S_QSTM07_IS($C1620,"61",H$2,"1"),"")</f>
        <v>4521237.92</v>
      </c>
      <c r="I1620" s="2">
        <f>IFERROR([1]!EM_S_QSTM07_IS($C1620,"61",I$2,"1"),"")</f>
        <v>4870131.51</v>
      </c>
      <c r="J1620" s="2">
        <f>IFERROR([1]!EM_S_QSTM07_IS($C1620,"61",J$2,"1"),"")</f>
        <v>3777716.51</v>
      </c>
      <c r="M1620" s="2">
        <f>IFERROR([1]!EM_S_QSTM07_IS($C1620,"61",L$2,"1"),"")</f>
        <v>0</v>
      </c>
      <c r="N1620" s="2">
        <f>[1]!EM_S_PERFORMANCEEXPRESS_QNETPROFIT(C1620,L$2)</f>
        <v>0</v>
      </c>
      <c r="O1620" s="2">
        <f>[1]!EM_S_PROFITNOTICE_FORECASTT(C1620,L$2)</f>
        <v>0</v>
      </c>
      <c r="P1620" s="2">
        <f>[1]!EM_S_PROFITNOTICE_FORECASTL(C1620,L$2)</f>
        <v>0</v>
      </c>
      <c r="Q1620">
        <f>[1]!EM_S_PROFITNOTICE_ABSTRACT(C1620,L$2)</f>
        <v>0</v>
      </c>
      <c r="R1620" s="2">
        <f t="shared" si="175"/>
        <v>0</v>
      </c>
      <c r="S1620" s="2" t="str">
        <f t="shared" si="176"/>
        <v/>
      </c>
      <c r="T1620" s="9" t="str">
        <f t="shared" si="177"/>
        <v/>
      </c>
      <c r="U1620">
        <f>IF([1]!EM_S_MAJASSRES_NUM(C1620,"2014-12-30","2016-12-30")&gt;0,1,0)</f>
        <v>1</v>
      </c>
      <c r="V1620" t="str">
        <f t="shared" si="178"/>
        <v/>
      </c>
      <c r="W1620" s="9" t="str">
        <f t="shared" si="179"/>
        <v/>
      </c>
      <c r="X1620" t="str">
        <f t="shared" si="180"/>
        <v/>
      </c>
    </row>
    <row r="1621" spans="2:24" x14ac:dyDescent="0.25">
      <c r="B1621" t="str">
        <f t="shared" si="181"/>
        <v/>
      </c>
      <c r="C1621" s="1" t="s">
        <v>3236</v>
      </c>
      <c r="D1621" s="1" t="s">
        <v>3237</v>
      </c>
      <c r="F1621" s="2">
        <f>IFERROR([1]!EM_S_QSTM07_IS($C1621,"61",F$2,"1"),"")</f>
        <v>28165730.719999999</v>
      </c>
      <c r="G1621" s="2">
        <f>IFERROR([1]!EM_S_QSTM07_IS($C1621,"61",G$2,"1"),"")</f>
        <v>37352269.450000003</v>
      </c>
      <c r="H1621" s="2">
        <f>IFERROR([1]!EM_S_QSTM07_IS($C1621,"61",H$2,"1"),"")</f>
        <v>21753675.010000002</v>
      </c>
      <c r="I1621" s="2">
        <f>IFERROR([1]!EM_S_QSTM07_IS($C1621,"61",I$2,"1"),"")</f>
        <v>47619291.939999998</v>
      </c>
      <c r="J1621" s="2">
        <f>IFERROR([1]!EM_S_QSTM07_IS($C1621,"61",J$2,"1"),"")</f>
        <v>32154698.809999999</v>
      </c>
      <c r="M1621" s="2">
        <f>IFERROR([1]!EM_S_QSTM07_IS($C1621,"61",L$2,"1"),"")</f>
        <v>0</v>
      </c>
      <c r="N1621" s="2">
        <f>[1]!EM_S_PERFORMANCEEXPRESS_QNETPROFIT(C1621,L$2)</f>
        <v>0</v>
      </c>
      <c r="O1621" s="2">
        <f>[1]!EM_S_PROFITNOTICE_FORECASTT(C1621,L$2)</f>
        <v>0</v>
      </c>
      <c r="P1621" s="2">
        <f>[1]!EM_S_PROFITNOTICE_FORECASTL(C1621,L$2)</f>
        <v>0</v>
      </c>
      <c r="Q1621">
        <f>[1]!EM_S_PROFITNOTICE_ABSTRACT(C1621,L$2)</f>
        <v>0</v>
      </c>
      <c r="R1621" s="2">
        <f t="shared" si="175"/>
        <v>0</v>
      </c>
      <c r="S1621" s="2" t="str">
        <f t="shared" si="176"/>
        <v/>
      </c>
      <c r="T1621" s="9" t="str">
        <f t="shared" si="177"/>
        <v/>
      </c>
      <c r="U1621">
        <f>IF([1]!EM_S_MAJASSRES_NUM(C1621,"2014-12-30","2016-12-30")&gt;0,1,0)</f>
        <v>0</v>
      </c>
      <c r="V1621" t="str">
        <f t="shared" si="178"/>
        <v/>
      </c>
      <c r="W1621" s="9" t="str">
        <f t="shared" si="179"/>
        <v/>
      </c>
      <c r="X1621" t="str">
        <f t="shared" si="180"/>
        <v/>
      </c>
    </row>
    <row r="1622" spans="2:24" x14ac:dyDescent="0.25">
      <c r="B1622" t="str">
        <f t="shared" si="181"/>
        <v/>
      </c>
      <c r="C1622" s="1" t="s">
        <v>3238</v>
      </c>
      <c r="D1622" s="1" t="s">
        <v>3239</v>
      </c>
      <c r="F1622" s="2">
        <f>IFERROR([1]!EM_S_QSTM07_IS($C1622,"61",F$2,"1"),"")</f>
        <v>6818549.5199999996</v>
      </c>
      <c r="G1622" s="2">
        <f>IFERROR([1]!EM_S_QSTM07_IS($C1622,"61",G$2,"1"),"")</f>
        <v>7219602.2199999997</v>
      </c>
      <c r="H1622" s="2">
        <f>IFERROR([1]!EM_S_QSTM07_IS($C1622,"61",H$2,"1"),"")</f>
        <v>7707607.5999999996</v>
      </c>
      <c r="I1622" s="2">
        <f>IFERROR([1]!EM_S_QSTM07_IS($C1622,"61",I$2,"1"),"")</f>
        <v>8826818.3800000008</v>
      </c>
      <c r="J1622" s="2">
        <f>IFERROR([1]!EM_S_QSTM07_IS($C1622,"61",J$2,"1"),"")</f>
        <v>11008956.390000001</v>
      </c>
      <c r="M1622" s="2">
        <f>IFERROR([1]!EM_S_QSTM07_IS($C1622,"61",L$2,"1"),"")</f>
        <v>0</v>
      </c>
      <c r="N1622" s="2">
        <f>[1]!EM_S_PERFORMANCEEXPRESS_QNETPROFIT(C1622,L$2)</f>
        <v>0</v>
      </c>
      <c r="O1622" s="2">
        <f>[1]!EM_S_PROFITNOTICE_FORECASTT(C1622,L$2)</f>
        <v>0</v>
      </c>
      <c r="P1622" s="2">
        <f>[1]!EM_S_PROFITNOTICE_FORECASTL(C1622,L$2)</f>
        <v>0</v>
      </c>
      <c r="Q1622">
        <f>[1]!EM_S_PROFITNOTICE_ABSTRACT(C1622,L$2)</f>
        <v>0</v>
      </c>
      <c r="R1622" s="2">
        <f t="shared" si="175"/>
        <v>0</v>
      </c>
      <c r="S1622" s="2" t="str">
        <f t="shared" si="176"/>
        <v/>
      </c>
      <c r="T1622" s="9" t="str">
        <f t="shared" si="177"/>
        <v/>
      </c>
      <c r="U1622">
        <f>IF([1]!EM_S_MAJASSRES_NUM(C1622,"2014-12-30","2016-12-30")&gt;0,1,0)</f>
        <v>0</v>
      </c>
      <c r="V1622" t="str">
        <f t="shared" si="178"/>
        <v/>
      </c>
      <c r="W1622" s="9" t="str">
        <f t="shared" si="179"/>
        <v/>
      </c>
      <c r="X1622" t="str">
        <f t="shared" si="180"/>
        <v/>
      </c>
    </row>
    <row r="1623" spans="2:24" x14ac:dyDescent="0.25">
      <c r="B1623" t="str">
        <f t="shared" si="181"/>
        <v/>
      </c>
      <c r="C1623" s="1" t="s">
        <v>3240</v>
      </c>
      <c r="D1623" s="1" t="s">
        <v>3241</v>
      </c>
      <c r="F1623" s="2">
        <f>IFERROR([1]!EM_S_QSTM07_IS($C1623,"61",F$2,"1"),"")</f>
        <v>14103304.51</v>
      </c>
      <c r="G1623" s="2">
        <f>IFERROR([1]!EM_S_QSTM07_IS($C1623,"61",G$2,"1"),"")</f>
        <v>4649681.46</v>
      </c>
      <c r="H1623" s="2">
        <f>IFERROR([1]!EM_S_QSTM07_IS($C1623,"61",H$2,"1"),"")</f>
        <v>1112104.3500000001</v>
      </c>
      <c r="I1623" s="2">
        <f>IFERROR([1]!EM_S_QSTM07_IS($C1623,"61",I$2,"1"),"")</f>
        <v>34416561.520000003</v>
      </c>
      <c r="J1623" s="2">
        <f>IFERROR([1]!EM_S_QSTM07_IS($C1623,"61",J$2,"1"),"")</f>
        <v>1952489.5</v>
      </c>
      <c r="M1623" s="2">
        <f>IFERROR([1]!EM_S_QSTM07_IS($C1623,"61",L$2,"1"),"")</f>
        <v>0</v>
      </c>
      <c r="N1623" s="2">
        <f>[1]!EM_S_PERFORMANCEEXPRESS_QNETPROFIT(C1623,L$2)</f>
        <v>0</v>
      </c>
      <c r="O1623" s="2">
        <f>[1]!EM_S_PROFITNOTICE_FORECASTT(C1623,L$2)</f>
        <v>0</v>
      </c>
      <c r="P1623" s="2">
        <f>[1]!EM_S_PROFITNOTICE_FORECASTL(C1623,L$2)</f>
        <v>0</v>
      </c>
      <c r="Q1623">
        <f>[1]!EM_S_PROFITNOTICE_ABSTRACT(C1623,L$2)</f>
        <v>0</v>
      </c>
      <c r="R1623" s="2">
        <f t="shared" si="175"/>
        <v>0</v>
      </c>
      <c r="S1623" s="2" t="str">
        <f t="shared" si="176"/>
        <v/>
      </c>
      <c r="T1623" s="9" t="str">
        <f t="shared" si="177"/>
        <v/>
      </c>
      <c r="U1623">
        <f>IF([1]!EM_S_MAJASSRES_NUM(C1623,"2014-12-30","2016-12-30")&gt;0,1,0)</f>
        <v>0</v>
      </c>
      <c r="V1623" t="str">
        <f t="shared" si="178"/>
        <v/>
      </c>
      <c r="W1623" s="9" t="str">
        <f t="shared" si="179"/>
        <v/>
      </c>
      <c r="X1623" t="str">
        <f t="shared" si="180"/>
        <v/>
      </c>
    </row>
    <row r="1624" spans="2:24" x14ac:dyDescent="0.25">
      <c r="B1624" t="str">
        <f t="shared" si="181"/>
        <v/>
      </c>
      <c r="C1624" s="1" t="s">
        <v>3242</v>
      </c>
      <c r="D1624" s="1" t="s">
        <v>3243</v>
      </c>
      <c r="F1624" s="2">
        <f>IFERROR([1]!EM_S_QSTM07_IS($C1624,"61",F$2,"1"),"")</f>
        <v>45641061.259999998</v>
      </c>
      <c r="G1624" s="2">
        <f>IFERROR([1]!EM_S_QSTM07_IS($C1624,"61",G$2,"1"),"")</f>
        <v>25914393.780000001</v>
      </c>
      <c r="H1624" s="2">
        <f>IFERROR([1]!EM_S_QSTM07_IS($C1624,"61",H$2,"1"),"")</f>
        <v>17441050.57</v>
      </c>
      <c r="I1624" s="2">
        <f>IFERROR([1]!EM_S_QSTM07_IS($C1624,"61",I$2,"1"),"")</f>
        <v>3803835.95</v>
      </c>
      <c r="J1624" s="2">
        <f>IFERROR([1]!EM_S_QSTM07_IS($C1624,"61",J$2,"1"),"")</f>
        <v>6585459.79</v>
      </c>
      <c r="M1624" s="2">
        <f>IFERROR([1]!EM_S_QSTM07_IS($C1624,"61",L$2,"1"),"")</f>
        <v>0</v>
      </c>
      <c r="N1624" s="2">
        <f>[1]!EM_S_PERFORMANCEEXPRESS_QNETPROFIT(C1624,L$2)</f>
        <v>0</v>
      </c>
      <c r="O1624" s="2">
        <f>[1]!EM_S_PROFITNOTICE_FORECASTT(C1624,L$2)</f>
        <v>140883800</v>
      </c>
      <c r="P1624" s="2">
        <f>[1]!EM_S_PROFITNOTICE_FORECASTL(C1624,L$2)</f>
        <v>125034400</v>
      </c>
      <c r="Q1624" t="str">
        <f>[1]!EM_S_PROFITNOTICE_ABSTRACT(C1624,L$2)</f>
        <v>预计2016年1-12月归属于上市公司股东的净利润盈利:12,503.44万元-14,088.38万元,比上年同期增长42%-60%</v>
      </c>
      <c r="R1624" s="2">
        <f t="shared" si="175"/>
        <v>132959100</v>
      </c>
      <c r="S1624" s="2">
        <f t="shared" si="176"/>
        <v>43962594.390000015</v>
      </c>
      <c r="T1624" s="9">
        <f t="shared" si="177"/>
        <v>10.557437010394734</v>
      </c>
      <c r="U1624">
        <f>IF([1]!EM_S_MAJASSRES_NUM(C1624,"2014-12-30","2016-12-30")&gt;0,1,0)</f>
        <v>0</v>
      </c>
      <c r="V1624" t="str">
        <f t="shared" si="178"/>
        <v/>
      </c>
      <c r="W1624" s="9" t="str">
        <f t="shared" si="179"/>
        <v/>
      </c>
      <c r="X1624" t="str">
        <f t="shared" si="180"/>
        <v/>
      </c>
    </row>
    <row r="1625" spans="2:24" x14ac:dyDescent="0.25">
      <c r="B1625" t="str">
        <f t="shared" si="181"/>
        <v/>
      </c>
      <c r="C1625" s="1" t="s">
        <v>3244</v>
      </c>
      <c r="D1625" s="1" t="s">
        <v>3245</v>
      </c>
      <c r="F1625" s="2">
        <f>IFERROR([1]!EM_S_QSTM07_IS($C1625,"61",F$2,"1"),"")</f>
        <v>50041035.689999998</v>
      </c>
      <c r="G1625" s="2">
        <f>IFERROR([1]!EM_S_QSTM07_IS($C1625,"61",G$2,"1"),"")</f>
        <v>60992820.530000001</v>
      </c>
      <c r="H1625" s="2">
        <f>IFERROR([1]!EM_S_QSTM07_IS($C1625,"61",H$2,"1"),"")</f>
        <v>55181837.479999997</v>
      </c>
      <c r="I1625" s="2">
        <f>IFERROR([1]!EM_S_QSTM07_IS($C1625,"61",I$2,"1"),"")</f>
        <v>101230989.67</v>
      </c>
      <c r="J1625" s="2">
        <f>IFERROR([1]!EM_S_QSTM07_IS($C1625,"61",J$2,"1"),"")</f>
        <v>37134913.5</v>
      </c>
      <c r="M1625" s="2">
        <f>IFERROR([1]!EM_S_QSTM07_IS($C1625,"61",L$2,"1"),"")</f>
        <v>0</v>
      </c>
      <c r="N1625" s="2">
        <f>[1]!EM_S_PERFORMANCEEXPRESS_QNETPROFIT(C1625,L$2)</f>
        <v>0</v>
      </c>
      <c r="O1625" s="2">
        <f>[1]!EM_S_PROFITNOTICE_FORECASTT(C1625,L$2)</f>
        <v>0</v>
      </c>
      <c r="P1625" s="2">
        <f>[1]!EM_S_PROFITNOTICE_FORECASTL(C1625,L$2)</f>
        <v>0</v>
      </c>
      <c r="Q1625">
        <f>[1]!EM_S_PROFITNOTICE_ABSTRACT(C1625,L$2)</f>
        <v>0</v>
      </c>
      <c r="R1625" s="2">
        <f t="shared" si="175"/>
        <v>0</v>
      </c>
      <c r="S1625" s="2" t="str">
        <f t="shared" si="176"/>
        <v/>
      </c>
      <c r="T1625" s="9" t="str">
        <f t="shared" si="177"/>
        <v/>
      </c>
      <c r="U1625">
        <f>IF([1]!EM_S_MAJASSRES_NUM(C1625,"2014-12-30","2016-12-30")&gt;0,1,0)</f>
        <v>0</v>
      </c>
      <c r="V1625" t="str">
        <f t="shared" si="178"/>
        <v/>
      </c>
      <c r="W1625" s="9" t="str">
        <f t="shared" si="179"/>
        <v/>
      </c>
      <c r="X1625" t="str">
        <f t="shared" si="180"/>
        <v/>
      </c>
    </row>
    <row r="1626" spans="2:24" x14ac:dyDescent="0.25">
      <c r="B1626" t="str">
        <f t="shared" si="181"/>
        <v/>
      </c>
      <c r="C1626" s="1" t="s">
        <v>3246</v>
      </c>
      <c r="D1626" s="1" t="s">
        <v>3247</v>
      </c>
      <c r="F1626" s="2">
        <f>IFERROR([1]!EM_S_QSTM07_IS($C1626,"61",F$2,"1"),"")</f>
        <v>8007319.8200000003</v>
      </c>
      <c r="G1626" s="2">
        <f>IFERROR([1]!EM_S_QSTM07_IS($C1626,"61",G$2,"1"),"")</f>
        <v>10322201.619999999</v>
      </c>
      <c r="H1626" s="2">
        <f>IFERROR([1]!EM_S_QSTM07_IS($C1626,"61",H$2,"1"),"")</f>
        <v>-7985514.4000000004</v>
      </c>
      <c r="I1626" s="2">
        <f>IFERROR([1]!EM_S_QSTM07_IS($C1626,"61",I$2,"1"),"")</f>
        <v>-126485702.54000001</v>
      </c>
      <c r="J1626" s="2">
        <f>IFERROR([1]!EM_S_QSTM07_IS($C1626,"61",J$2,"1"),"")</f>
        <v>-30105175.390000001</v>
      </c>
      <c r="M1626" s="2">
        <f>IFERROR([1]!EM_S_QSTM07_IS($C1626,"61",L$2,"1"),"")</f>
        <v>0</v>
      </c>
      <c r="N1626" s="2">
        <f>[1]!EM_S_PERFORMANCEEXPRESS_QNETPROFIT(C1626,L$2)</f>
        <v>0</v>
      </c>
      <c r="O1626" s="2">
        <f>[1]!EM_S_PROFITNOTICE_FORECASTT(C1626,L$2)</f>
        <v>0</v>
      </c>
      <c r="P1626" s="2">
        <f>[1]!EM_S_PROFITNOTICE_FORECASTL(C1626,L$2)</f>
        <v>0</v>
      </c>
      <c r="Q1626" t="str">
        <f>[1]!EM_S_PROFITNOTICE_ABSTRACT(C1626,L$2)</f>
        <v>预计2016年1-12月归属于上市公司股东的净利润将实现扭亏为盈。</v>
      </c>
      <c r="R1626" s="2">
        <f t="shared" si="175"/>
        <v>0</v>
      </c>
      <c r="S1626" s="2" t="str">
        <f t="shared" si="176"/>
        <v/>
      </c>
      <c r="T1626" s="9" t="str">
        <f t="shared" si="177"/>
        <v/>
      </c>
      <c r="U1626">
        <f>IF([1]!EM_S_MAJASSRES_NUM(C1626,"2014-12-30","2016-12-30")&gt;0,1,0)</f>
        <v>0</v>
      </c>
      <c r="V1626" t="str">
        <f t="shared" si="178"/>
        <v/>
      </c>
      <c r="W1626" s="9" t="str">
        <f t="shared" si="179"/>
        <v/>
      </c>
      <c r="X1626" t="str">
        <f t="shared" si="180"/>
        <v/>
      </c>
    </row>
    <row r="1627" spans="2:24" x14ac:dyDescent="0.25">
      <c r="B1627" t="str">
        <f t="shared" si="181"/>
        <v/>
      </c>
      <c r="C1627" s="1" t="s">
        <v>3248</v>
      </c>
      <c r="D1627" s="1" t="s">
        <v>3249</v>
      </c>
      <c r="F1627" s="2">
        <f>IFERROR([1]!EM_S_QSTM07_IS($C1627,"61",F$2,"1"),"")</f>
        <v>1855610.95</v>
      </c>
      <c r="G1627" s="2">
        <f>IFERROR([1]!EM_S_QSTM07_IS($C1627,"61",G$2,"1"),"")</f>
        <v>2661059.46</v>
      </c>
      <c r="H1627" s="2">
        <f>IFERROR([1]!EM_S_QSTM07_IS($C1627,"61",H$2,"1"),"")</f>
        <v>2381615.91</v>
      </c>
      <c r="I1627" s="2">
        <f>IFERROR([1]!EM_S_QSTM07_IS($C1627,"61",I$2,"1"),"")</f>
        <v>6043412.3399999999</v>
      </c>
      <c r="J1627" s="2">
        <f>IFERROR([1]!EM_S_QSTM07_IS($C1627,"61",J$2,"1"),"")</f>
        <v>-5761132.6399999997</v>
      </c>
      <c r="M1627" s="2">
        <f>IFERROR([1]!EM_S_QSTM07_IS($C1627,"61",L$2,"1"),"")</f>
        <v>0</v>
      </c>
      <c r="N1627" s="2">
        <f>[1]!EM_S_PERFORMANCEEXPRESS_QNETPROFIT(C1627,L$2)</f>
        <v>0</v>
      </c>
      <c r="O1627" s="2">
        <f>[1]!EM_S_PROFITNOTICE_FORECASTT(C1627,L$2)</f>
        <v>0</v>
      </c>
      <c r="P1627" s="2">
        <f>[1]!EM_S_PROFITNOTICE_FORECASTL(C1627,L$2)</f>
        <v>0</v>
      </c>
      <c r="Q1627">
        <f>[1]!EM_S_PROFITNOTICE_ABSTRACT(C1627,L$2)</f>
        <v>0</v>
      </c>
      <c r="R1627" s="2">
        <f t="shared" si="175"/>
        <v>0</v>
      </c>
      <c r="S1627" s="2" t="str">
        <f t="shared" si="176"/>
        <v/>
      </c>
      <c r="T1627" s="9" t="str">
        <f t="shared" si="177"/>
        <v/>
      </c>
      <c r="U1627">
        <f>IF([1]!EM_S_MAJASSRES_NUM(C1627,"2014-12-30","2016-12-30")&gt;0,1,0)</f>
        <v>0</v>
      </c>
      <c r="V1627" t="str">
        <f t="shared" si="178"/>
        <v/>
      </c>
      <c r="W1627" s="9" t="str">
        <f t="shared" si="179"/>
        <v/>
      </c>
      <c r="X1627" t="str">
        <f t="shared" si="180"/>
        <v/>
      </c>
    </row>
    <row r="1628" spans="2:24" x14ac:dyDescent="0.25">
      <c r="B1628" t="str">
        <f t="shared" si="181"/>
        <v/>
      </c>
      <c r="C1628" s="1" t="s">
        <v>3250</v>
      </c>
      <c r="D1628" s="1" t="s">
        <v>3251</v>
      </c>
      <c r="F1628" s="2">
        <f>IFERROR([1]!EM_S_QSTM07_IS($C1628,"61",F$2,"1"),"")</f>
        <v>45205508.560000002</v>
      </c>
      <c r="G1628" s="2">
        <f>IFERROR([1]!EM_S_QSTM07_IS($C1628,"61",G$2,"1"),"")</f>
        <v>24679063.190000001</v>
      </c>
      <c r="H1628" s="2">
        <f>IFERROR([1]!EM_S_QSTM07_IS($C1628,"61",H$2,"1"),"")</f>
        <v>25321763.699999999</v>
      </c>
      <c r="I1628" s="2">
        <f>IFERROR([1]!EM_S_QSTM07_IS($C1628,"61",I$2,"1"),"")</f>
        <v>133749927.65000001</v>
      </c>
      <c r="J1628" s="2">
        <f>IFERROR([1]!EM_S_QSTM07_IS($C1628,"61",J$2,"1"),"")</f>
        <v>33313633.010000002</v>
      </c>
      <c r="M1628" s="2">
        <f>IFERROR([1]!EM_S_QSTM07_IS($C1628,"61",L$2,"1"),"")</f>
        <v>0</v>
      </c>
      <c r="N1628" s="2">
        <f>[1]!EM_S_PERFORMANCEEXPRESS_QNETPROFIT(C1628,L$2)</f>
        <v>0</v>
      </c>
      <c r="O1628" s="2">
        <f>[1]!EM_S_PROFITNOTICE_FORECASTT(C1628,L$2)</f>
        <v>0</v>
      </c>
      <c r="P1628" s="2">
        <f>[1]!EM_S_PROFITNOTICE_FORECASTL(C1628,L$2)</f>
        <v>0</v>
      </c>
      <c r="Q1628">
        <f>[1]!EM_S_PROFITNOTICE_ABSTRACT(C1628,L$2)</f>
        <v>0</v>
      </c>
      <c r="R1628" s="2">
        <f t="shared" si="175"/>
        <v>0</v>
      </c>
      <c r="S1628" s="2" t="str">
        <f t="shared" si="176"/>
        <v/>
      </c>
      <c r="T1628" s="9" t="str">
        <f t="shared" si="177"/>
        <v/>
      </c>
      <c r="U1628">
        <f>IF([1]!EM_S_MAJASSRES_NUM(C1628,"2014-12-30","2016-12-30")&gt;0,1,0)</f>
        <v>1</v>
      </c>
      <c r="V1628" t="str">
        <f t="shared" si="178"/>
        <v/>
      </c>
      <c r="W1628" s="9" t="str">
        <f t="shared" si="179"/>
        <v/>
      </c>
      <c r="X1628" t="str">
        <f t="shared" si="180"/>
        <v/>
      </c>
    </row>
    <row r="1629" spans="2:24" x14ac:dyDescent="0.25">
      <c r="B1629" t="str">
        <f t="shared" si="181"/>
        <v/>
      </c>
      <c r="C1629" s="1" t="s">
        <v>3252</v>
      </c>
      <c r="D1629" s="1" t="s">
        <v>3253</v>
      </c>
      <c r="F1629" s="2">
        <f>IFERROR([1]!EM_S_QSTM07_IS($C1629,"61",F$2,"1"),"")</f>
        <v>1735762.03</v>
      </c>
      <c r="G1629" s="2">
        <f>IFERROR([1]!EM_S_QSTM07_IS($C1629,"61",G$2,"1"),"")</f>
        <v>1886957.07</v>
      </c>
      <c r="H1629" s="2">
        <f>IFERROR([1]!EM_S_QSTM07_IS($C1629,"61",H$2,"1"),"")</f>
        <v>2217938.63</v>
      </c>
      <c r="I1629" s="2">
        <f>IFERROR([1]!EM_S_QSTM07_IS($C1629,"61",I$2,"1"),"")</f>
        <v>-55444627.729999997</v>
      </c>
      <c r="J1629" s="2">
        <f>IFERROR([1]!EM_S_QSTM07_IS($C1629,"61",J$2,"1"),"")</f>
        <v>-9256049.3300000001</v>
      </c>
      <c r="M1629" s="2">
        <f>IFERROR([1]!EM_S_QSTM07_IS($C1629,"61",L$2,"1"),"")</f>
        <v>0</v>
      </c>
      <c r="N1629" s="2">
        <f>[1]!EM_S_PERFORMANCEEXPRESS_QNETPROFIT(C1629,L$2)</f>
        <v>0</v>
      </c>
      <c r="O1629" s="2">
        <f>[1]!EM_S_PROFITNOTICE_FORECASTT(C1629,L$2)</f>
        <v>0</v>
      </c>
      <c r="P1629" s="2">
        <f>[1]!EM_S_PROFITNOTICE_FORECASTL(C1629,L$2)</f>
        <v>0</v>
      </c>
      <c r="Q1629">
        <f>[1]!EM_S_PROFITNOTICE_ABSTRACT(C1629,L$2)</f>
        <v>0</v>
      </c>
      <c r="R1629" s="2">
        <f t="shared" si="175"/>
        <v>0</v>
      </c>
      <c r="S1629" s="2" t="str">
        <f t="shared" si="176"/>
        <v/>
      </c>
      <c r="T1629" s="9" t="str">
        <f t="shared" si="177"/>
        <v/>
      </c>
      <c r="U1629">
        <f>IF([1]!EM_S_MAJASSRES_NUM(C1629,"2014-12-30","2016-12-30")&gt;0,1,0)</f>
        <v>1</v>
      </c>
      <c r="V1629" t="str">
        <f t="shared" si="178"/>
        <v/>
      </c>
      <c r="W1629" s="9" t="str">
        <f t="shared" si="179"/>
        <v/>
      </c>
      <c r="X1629" t="str">
        <f t="shared" si="180"/>
        <v/>
      </c>
    </row>
    <row r="1630" spans="2:24" x14ac:dyDescent="0.25">
      <c r="B1630" t="str">
        <f t="shared" si="181"/>
        <v/>
      </c>
      <c r="C1630" s="1" t="s">
        <v>3254</v>
      </c>
      <c r="D1630" s="1" t="s">
        <v>3255</v>
      </c>
      <c r="F1630" s="2">
        <f>IFERROR([1]!EM_S_QSTM07_IS($C1630,"61",F$2,"1"),"")</f>
        <v>31344160.489999998</v>
      </c>
      <c r="G1630" s="2">
        <f>IFERROR([1]!EM_S_QSTM07_IS($C1630,"61",G$2,"1"),"")</f>
        <v>29076742.710000001</v>
      </c>
      <c r="H1630" s="2">
        <f>IFERROR([1]!EM_S_QSTM07_IS($C1630,"61",H$2,"1"),"")</f>
        <v>9932589.9499999993</v>
      </c>
      <c r="I1630" s="2">
        <f>IFERROR([1]!EM_S_QSTM07_IS($C1630,"61",I$2,"1"),"")</f>
        <v>39530050.789999999</v>
      </c>
      <c r="J1630" s="2">
        <f>IFERROR([1]!EM_S_QSTM07_IS($C1630,"61",J$2,"1"),"")</f>
        <v>21323108.120000001</v>
      </c>
      <c r="M1630" s="2">
        <f>IFERROR([1]!EM_S_QSTM07_IS($C1630,"61",L$2,"1"),"")</f>
        <v>0</v>
      </c>
      <c r="N1630" s="2">
        <f>[1]!EM_S_PERFORMANCEEXPRESS_QNETPROFIT(C1630,L$2)</f>
        <v>0</v>
      </c>
      <c r="O1630" s="2">
        <f>[1]!EM_S_PROFITNOTICE_FORECASTT(C1630,L$2)</f>
        <v>0</v>
      </c>
      <c r="P1630" s="2">
        <f>[1]!EM_S_PROFITNOTICE_FORECASTL(C1630,L$2)</f>
        <v>0</v>
      </c>
      <c r="Q1630">
        <f>[1]!EM_S_PROFITNOTICE_ABSTRACT(C1630,L$2)</f>
        <v>0</v>
      </c>
      <c r="R1630" s="2">
        <f t="shared" si="175"/>
        <v>0</v>
      </c>
      <c r="S1630" s="2" t="str">
        <f t="shared" si="176"/>
        <v/>
      </c>
      <c r="T1630" s="9" t="str">
        <f t="shared" si="177"/>
        <v/>
      </c>
      <c r="U1630">
        <f>IF([1]!EM_S_MAJASSRES_NUM(C1630,"2014-12-30","2016-12-30")&gt;0,1,0)</f>
        <v>0</v>
      </c>
      <c r="V1630" t="str">
        <f t="shared" si="178"/>
        <v/>
      </c>
      <c r="W1630" s="9" t="str">
        <f t="shared" si="179"/>
        <v/>
      </c>
      <c r="X1630" t="str">
        <f t="shared" si="180"/>
        <v/>
      </c>
    </row>
    <row r="1631" spans="2:24" x14ac:dyDescent="0.25">
      <c r="B1631" t="str">
        <f t="shared" si="181"/>
        <v/>
      </c>
      <c r="C1631" s="1" t="s">
        <v>3256</v>
      </c>
      <c r="D1631" s="1" t="s">
        <v>3257</v>
      </c>
      <c r="F1631" s="2">
        <f>IFERROR([1]!EM_S_QSTM07_IS($C1631,"61",F$2,"1"),"")</f>
        <v>35782717.170000002</v>
      </c>
      <c r="G1631" s="2">
        <f>IFERROR([1]!EM_S_QSTM07_IS($C1631,"61",G$2,"1"),"")</f>
        <v>39551147.579999998</v>
      </c>
      <c r="H1631" s="2">
        <f>IFERROR([1]!EM_S_QSTM07_IS($C1631,"61",H$2,"1"),"")</f>
        <v>32338316.379999999</v>
      </c>
      <c r="I1631" s="2">
        <f>IFERROR([1]!EM_S_QSTM07_IS($C1631,"61",I$2,"1"),"")</f>
        <v>27830755.309999999</v>
      </c>
      <c r="J1631" s="2">
        <f>IFERROR([1]!EM_S_QSTM07_IS($C1631,"61",J$2,"1"),"")</f>
        <v>23114830.460000001</v>
      </c>
      <c r="M1631" s="2">
        <f>IFERROR([1]!EM_S_QSTM07_IS($C1631,"61",L$2,"1"),"")</f>
        <v>0</v>
      </c>
      <c r="N1631" s="2">
        <f>[1]!EM_S_PERFORMANCEEXPRESS_QNETPROFIT(C1631,L$2)</f>
        <v>0</v>
      </c>
      <c r="O1631" s="2">
        <f>[1]!EM_S_PROFITNOTICE_FORECASTT(C1631,L$2)</f>
        <v>169884500</v>
      </c>
      <c r="P1631" s="2">
        <f>[1]!EM_S_PROFITNOTICE_FORECASTL(C1631,L$2)</f>
        <v>158924200</v>
      </c>
      <c r="Q1631" t="str">
        <f>[1]!EM_S_PROFITNOTICE_ABSTRACT(C1631,L$2)</f>
        <v>预计2016年1-12月归属于上市公司股东的净利润盈利:15,892.42万元-16,988.45万元,比上年同期增长:45%-55%</v>
      </c>
      <c r="R1631" s="2">
        <f t="shared" si="175"/>
        <v>164404350</v>
      </c>
      <c r="S1631" s="2">
        <f t="shared" si="176"/>
        <v>56732168.870000005</v>
      </c>
      <c r="T1631" s="9">
        <f t="shared" si="177"/>
        <v>1.0384703267329329</v>
      </c>
      <c r="U1631">
        <f>IF([1]!EM_S_MAJASSRES_NUM(C1631,"2014-12-30","2016-12-30")&gt;0,1,0)</f>
        <v>1</v>
      </c>
      <c r="V1631" t="str">
        <f t="shared" si="178"/>
        <v/>
      </c>
      <c r="W1631" s="9" t="str">
        <f t="shared" si="179"/>
        <v/>
      </c>
      <c r="X1631" t="str">
        <f t="shared" si="180"/>
        <v/>
      </c>
    </row>
    <row r="1632" spans="2:24" x14ac:dyDescent="0.25">
      <c r="B1632" t="str">
        <f t="shared" si="181"/>
        <v/>
      </c>
      <c r="C1632" s="1" t="s">
        <v>3258</v>
      </c>
      <c r="D1632" s="1" t="s">
        <v>3259</v>
      </c>
      <c r="F1632" s="2">
        <f>IFERROR([1]!EM_S_QSTM07_IS($C1632,"61",F$2,"1"),"")</f>
        <v>76506264.890000001</v>
      </c>
      <c r="G1632" s="2">
        <f>IFERROR([1]!EM_S_QSTM07_IS($C1632,"61",G$2,"1"),"")</f>
        <v>71140213.829999998</v>
      </c>
      <c r="H1632" s="2">
        <f>IFERROR([1]!EM_S_QSTM07_IS($C1632,"61",H$2,"1"),"")</f>
        <v>13350124.210000001</v>
      </c>
      <c r="I1632" s="2">
        <f>IFERROR([1]!EM_S_QSTM07_IS($C1632,"61",I$2,"1"),"")</f>
        <v>-2945538.54</v>
      </c>
      <c r="J1632" s="2">
        <f>IFERROR([1]!EM_S_QSTM07_IS($C1632,"61",J$2,"1"),"")</f>
        <v>30612709.949999999</v>
      </c>
      <c r="M1632" s="2">
        <f>IFERROR([1]!EM_S_QSTM07_IS($C1632,"61",L$2,"1"),"")</f>
        <v>0</v>
      </c>
      <c r="N1632" s="2">
        <f>[1]!EM_S_PERFORMANCEEXPRESS_QNETPROFIT(C1632,L$2)</f>
        <v>0</v>
      </c>
      <c r="O1632" s="2">
        <f>[1]!EM_S_PROFITNOTICE_FORECASTT(C1632,L$2)</f>
        <v>220000000</v>
      </c>
      <c r="P1632" s="2">
        <f>[1]!EM_S_PROFITNOTICE_FORECASTL(C1632,L$2)</f>
        <v>211000000</v>
      </c>
      <c r="Q1632" t="str">
        <f>[1]!EM_S_PROFITNOTICE_ABSTRACT(C1632,L$2)</f>
        <v>预计2016年1-12月归属于上市公司股东的净利润盈利:21,100万元至22,000万元,比上年同期增长:584.74%-613.95%</v>
      </c>
      <c r="R1632" s="2">
        <f t="shared" si="175"/>
        <v>215500000</v>
      </c>
      <c r="S1632" s="2">
        <f t="shared" si="176"/>
        <v>54503397.069999993</v>
      </c>
      <c r="T1632" s="9">
        <f t="shared" si="177"/>
        <v>19.50371208179812</v>
      </c>
      <c r="U1632">
        <f>IF([1]!EM_S_MAJASSRES_NUM(C1632,"2014-12-30","2016-12-30")&gt;0,1,0)</f>
        <v>1</v>
      </c>
      <c r="V1632" t="str">
        <f t="shared" si="178"/>
        <v/>
      </c>
      <c r="W1632" s="9" t="str">
        <f t="shared" si="179"/>
        <v/>
      </c>
      <c r="X1632" t="str">
        <f t="shared" si="180"/>
        <v/>
      </c>
    </row>
    <row r="1633" spans="2:24" x14ac:dyDescent="0.25">
      <c r="B1633" t="str">
        <f t="shared" si="181"/>
        <v/>
      </c>
      <c r="C1633" s="1" t="s">
        <v>3260</v>
      </c>
      <c r="D1633" s="1" t="s">
        <v>3261</v>
      </c>
      <c r="F1633" s="2">
        <f>IFERROR([1]!EM_S_QSTM07_IS($C1633,"61",F$2,"1"),"")</f>
        <v>42371177.579999998</v>
      </c>
      <c r="G1633" s="2">
        <f>IFERROR([1]!EM_S_QSTM07_IS($C1633,"61",G$2,"1"),"")</f>
        <v>-24954523.260000002</v>
      </c>
      <c r="H1633" s="2">
        <f>IFERROR([1]!EM_S_QSTM07_IS($C1633,"61",H$2,"1"),"")</f>
        <v>-10376090.27</v>
      </c>
      <c r="I1633" s="2">
        <f>IFERROR([1]!EM_S_QSTM07_IS($C1633,"61",I$2,"1"),"")</f>
        <v>-27184853.140000001</v>
      </c>
      <c r="J1633" s="2">
        <f>IFERROR([1]!EM_S_QSTM07_IS($C1633,"61",J$2,"1"),"")</f>
        <v>-16881046.670000002</v>
      </c>
      <c r="M1633" s="2">
        <f>IFERROR([1]!EM_S_QSTM07_IS($C1633,"61",L$2,"1"),"")</f>
        <v>0</v>
      </c>
      <c r="N1633" s="2">
        <f>[1]!EM_S_PERFORMANCEEXPRESS_QNETPROFIT(C1633,L$2)</f>
        <v>0</v>
      </c>
      <c r="O1633" s="2">
        <f>[1]!EM_S_PROFITNOTICE_FORECASTT(C1633,L$2)</f>
        <v>0</v>
      </c>
      <c r="P1633" s="2">
        <f>[1]!EM_S_PROFITNOTICE_FORECASTL(C1633,L$2)</f>
        <v>0</v>
      </c>
      <c r="Q1633">
        <f>[1]!EM_S_PROFITNOTICE_ABSTRACT(C1633,L$2)</f>
        <v>0</v>
      </c>
      <c r="R1633" s="2">
        <f t="shared" si="175"/>
        <v>0</v>
      </c>
      <c r="S1633" s="2" t="str">
        <f t="shared" si="176"/>
        <v/>
      </c>
      <c r="T1633" s="9" t="str">
        <f t="shared" si="177"/>
        <v/>
      </c>
      <c r="U1633">
        <f>IF([1]!EM_S_MAJASSRES_NUM(C1633,"2014-12-30","2016-12-30")&gt;0,1,0)</f>
        <v>0</v>
      </c>
      <c r="V1633" t="str">
        <f t="shared" si="178"/>
        <v/>
      </c>
      <c r="W1633" s="9" t="str">
        <f t="shared" si="179"/>
        <v/>
      </c>
      <c r="X1633" t="str">
        <f t="shared" si="180"/>
        <v/>
      </c>
    </row>
    <row r="1634" spans="2:24" x14ac:dyDescent="0.25">
      <c r="B1634" t="str">
        <f t="shared" si="181"/>
        <v/>
      </c>
      <c r="C1634" s="1" t="s">
        <v>3262</v>
      </c>
      <c r="D1634" s="1" t="s">
        <v>3263</v>
      </c>
      <c r="F1634" s="2">
        <f>IFERROR([1]!EM_S_QSTM07_IS($C1634,"61",F$2,"1"),"")</f>
        <v>778579.26</v>
      </c>
      <c r="G1634" s="2">
        <f>IFERROR([1]!EM_S_QSTM07_IS($C1634,"61",G$2,"1"),"")</f>
        <v>-1622.1899999994801</v>
      </c>
      <c r="H1634" s="2">
        <f>IFERROR([1]!EM_S_QSTM07_IS($C1634,"61",H$2,"1"),"")</f>
        <v>11204029.449999999</v>
      </c>
      <c r="I1634" s="2">
        <f>IFERROR([1]!EM_S_QSTM07_IS($C1634,"61",I$2,"1"),"")</f>
        <v>-1950668.6</v>
      </c>
      <c r="J1634" s="2">
        <f>IFERROR([1]!EM_S_QSTM07_IS($C1634,"61",J$2,"1"),"")</f>
        <v>10556355.890000001</v>
      </c>
      <c r="M1634" s="2">
        <f>IFERROR([1]!EM_S_QSTM07_IS($C1634,"61",L$2,"1"),"")</f>
        <v>0</v>
      </c>
      <c r="N1634" s="2">
        <f>[1]!EM_S_PERFORMANCEEXPRESS_QNETPROFIT(C1634,L$2)</f>
        <v>0</v>
      </c>
      <c r="O1634" s="2">
        <f>[1]!EM_S_PROFITNOTICE_FORECASTT(C1634,L$2)</f>
        <v>0</v>
      </c>
      <c r="P1634" s="2">
        <f>[1]!EM_S_PROFITNOTICE_FORECASTL(C1634,L$2)</f>
        <v>0</v>
      </c>
      <c r="Q1634">
        <f>[1]!EM_S_PROFITNOTICE_ABSTRACT(C1634,L$2)</f>
        <v>0</v>
      </c>
      <c r="R1634" s="2">
        <f t="shared" si="175"/>
        <v>0</v>
      </c>
      <c r="S1634" s="2" t="str">
        <f t="shared" si="176"/>
        <v/>
      </c>
      <c r="T1634" s="9" t="str">
        <f t="shared" si="177"/>
        <v/>
      </c>
      <c r="U1634">
        <f>IF([1]!EM_S_MAJASSRES_NUM(C1634,"2014-12-30","2016-12-30")&gt;0,1,0)</f>
        <v>0</v>
      </c>
      <c r="V1634" t="str">
        <f t="shared" si="178"/>
        <v/>
      </c>
      <c r="W1634" s="9" t="str">
        <f t="shared" si="179"/>
        <v/>
      </c>
      <c r="X1634" t="str">
        <f t="shared" si="180"/>
        <v/>
      </c>
    </row>
    <row r="1635" spans="2:24" x14ac:dyDescent="0.25">
      <c r="B1635" t="str">
        <f t="shared" si="181"/>
        <v/>
      </c>
      <c r="C1635" s="1" t="s">
        <v>3264</v>
      </c>
      <c r="D1635" s="1" t="s">
        <v>3265</v>
      </c>
      <c r="F1635" s="2">
        <f>IFERROR([1]!EM_S_QSTM07_IS($C1635,"61",F$2,"1"),"")</f>
        <v>10712874.050000001</v>
      </c>
      <c r="G1635" s="2">
        <f>IFERROR([1]!EM_S_QSTM07_IS($C1635,"61",G$2,"1"),"")</f>
        <v>2974606.99</v>
      </c>
      <c r="H1635" s="2">
        <f>IFERROR([1]!EM_S_QSTM07_IS($C1635,"61",H$2,"1"),"")</f>
        <v>652651.18000000005</v>
      </c>
      <c r="I1635" s="2">
        <f>IFERROR([1]!EM_S_QSTM07_IS($C1635,"61",I$2,"1"),"")</f>
        <v>11127921.1</v>
      </c>
      <c r="J1635" s="2">
        <f>IFERROR([1]!EM_S_QSTM07_IS($C1635,"61",J$2,"1"),"")</f>
        <v>11961789.49</v>
      </c>
      <c r="M1635" s="2">
        <f>IFERROR([1]!EM_S_QSTM07_IS($C1635,"61",L$2,"1"),"")</f>
        <v>0</v>
      </c>
      <c r="N1635" s="2">
        <f>[1]!EM_S_PERFORMANCEEXPRESS_QNETPROFIT(C1635,L$2)</f>
        <v>0</v>
      </c>
      <c r="O1635" s="2">
        <f>[1]!EM_S_PROFITNOTICE_FORECASTT(C1635,L$2)</f>
        <v>0</v>
      </c>
      <c r="P1635" s="2">
        <f>[1]!EM_S_PROFITNOTICE_FORECASTL(C1635,L$2)</f>
        <v>0</v>
      </c>
      <c r="Q1635">
        <f>[1]!EM_S_PROFITNOTICE_ABSTRACT(C1635,L$2)</f>
        <v>0</v>
      </c>
      <c r="R1635" s="2">
        <f t="shared" si="175"/>
        <v>0</v>
      </c>
      <c r="S1635" s="2" t="str">
        <f t="shared" si="176"/>
        <v/>
      </c>
      <c r="T1635" s="9" t="str">
        <f t="shared" si="177"/>
        <v/>
      </c>
      <c r="U1635">
        <f>IF([1]!EM_S_MAJASSRES_NUM(C1635,"2014-12-30","2016-12-30")&gt;0,1,0)</f>
        <v>0</v>
      </c>
      <c r="V1635" t="str">
        <f t="shared" si="178"/>
        <v/>
      </c>
      <c r="W1635" s="9" t="str">
        <f t="shared" si="179"/>
        <v/>
      </c>
      <c r="X1635" t="str">
        <f t="shared" si="180"/>
        <v/>
      </c>
    </row>
    <row r="1636" spans="2:24" x14ac:dyDescent="0.25">
      <c r="B1636" t="str">
        <f t="shared" si="181"/>
        <v/>
      </c>
      <c r="C1636" s="1" t="s">
        <v>3266</v>
      </c>
      <c r="D1636" s="1" t="s">
        <v>3267</v>
      </c>
      <c r="F1636" s="2">
        <f>IFERROR([1]!EM_S_QSTM07_IS($C1636,"61",F$2,"1"),"")</f>
        <v>21516633.539999999</v>
      </c>
      <c r="G1636" s="2">
        <f>IFERROR([1]!EM_S_QSTM07_IS($C1636,"61",G$2,"1"),"")</f>
        <v>37942337.229999997</v>
      </c>
      <c r="H1636" s="2">
        <f>IFERROR([1]!EM_S_QSTM07_IS($C1636,"61",H$2,"1"),"")</f>
        <v>40209620.659999996</v>
      </c>
      <c r="I1636" s="2">
        <f>IFERROR([1]!EM_S_QSTM07_IS($C1636,"61",I$2,"1"),"")</f>
        <v>45770290.280000001</v>
      </c>
      <c r="J1636" s="2">
        <f>IFERROR([1]!EM_S_QSTM07_IS($C1636,"61",J$2,"1"),"")</f>
        <v>34583132.909999996</v>
      </c>
      <c r="M1636" s="2">
        <f>IFERROR([1]!EM_S_QSTM07_IS($C1636,"61",L$2,"1"),"")</f>
        <v>0</v>
      </c>
      <c r="N1636" s="2">
        <f>[1]!EM_S_PERFORMANCEEXPRESS_QNETPROFIT(C1636,L$2)</f>
        <v>0</v>
      </c>
      <c r="O1636" s="2">
        <f>[1]!EM_S_PROFITNOTICE_FORECASTT(C1636,L$2)</f>
        <v>0</v>
      </c>
      <c r="P1636" s="2">
        <f>[1]!EM_S_PROFITNOTICE_FORECASTL(C1636,L$2)</f>
        <v>0</v>
      </c>
      <c r="Q1636">
        <f>[1]!EM_S_PROFITNOTICE_ABSTRACT(C1636,L$2)</f>
        <v>0</v>
      </c>
      <c r="R1636" s="2">
        <f t="shared" si="175"/>
        <v>0</v>
      </c>
      <c r="S1636" s="2" t="str">
        <f t="shared" si="176"/>
        <v/>
      </c>
      <c r="T1636" s="9" t="str">
        <f t="shared" si="177"/>
        <v/>
      </c>
      <c r="U1636">
        <f>IF([1]!EM_S_MAJASSRES_NUM(C1636,"2014-12-30","2016-12-30")&gt;0,1,0)</f>
        <v>0</v>
      </c>
      <c r="V1636" t="str">
        <f t="shared" si="178"/>
        <v/>
      </c>
      <c r="W1636" s="9" t="str">
        <f t="shared" si="179"/>
        <v/>
      </c>
      <c r="X1636" t="str">
        <f t="shared" si="180"/>
        <v/>
      </c>
    </row>
    <row r="1637" spans="2:24" x14ac:dyDescent="0.25">
      <c r="B1637" t="str">
        <f t="shared" si="181"/>
        <v/>
      </c>
      <c r="C1637" s="1" t="s">
        <v>3268</v>
      </c>
      <c r="D1637" s="1" t="s">
        <v>3269</v>
      </c>
      <c r="F1637" s="2">
        <f>IFERROR([1]!EM_S_QSTM07_IS($C1637,"61",F$2,"1"),"")</f>
        <v>52127887.579999998</v>
      </c>
      <c r="G1637" s="2">
        <f>IFERROR([1]!EM_S_QSTM07_IS($C1637,"61",G$2,"1"),"")</f>
        <v>-3492545.04</v>
      </c>
      <c r="H1637" s="2">
        <f>IFERROR([1]!EM_S_QSTM07_IS($C1637,"61",H$2,"1"),"")</f>
        <v>9613228.4499999993</v>
      </c>
      <c r="I1637" s="2">
        <f>IFERROR([1]!EM_S_QSTM07_IS($C1637,"61",I$2,"1"),"")</f>
        <v>34195921.920000002</v>
      </c>
      <c r="J1637" s="2">
        <f>IFERROR([1]!EM_S_QSTM07_IS($C1637,"61",J$2,"1"),"")</f>
        <v>-436293.61</v>
      </c>
      <c r="M1637" s="2">
        <f>IFERROR([1]!EM_S_QSTM07_IS($C1637,"61",L$2,"1"),"")</f>
        <v>0</v>
      </c>
      <c r="N1637" s="2">
        <f>[1]!EM_S_PERFORMANCEEXPRESS_QNETPROFIT(C1637,L$2)</f>
        <v>0</v>
      </c>
      <c r="O1637" s="2">
        <f>[1]!EM_S_PROFITNOTICE_FORECASTT(C1637,L$2)</f>
        <v>0</v>
      </c>
      <c r="P1637" s="2">
        <f>[1]!EM_S_PROFITNOTICE_FORECASTL(C1637,L$2)</f>
        <v>0</v>
      </c>
      <c r="Q1637">
        <f>[1]!EM_S_PROFITNOTICE_ABSTRACT(C1637,L$2)</f>
        <v>0</v>
      </c>
      <c r="R1637" s="2">
        <f t="shared" si="175"/>
        <v>0</v>
      </c>
      <c r="S1637" s="2" t="str">
        <f t="shared" si="176"/>
        <v/>
      </c>
      <c r="T1637" s="9" t="str">
        <f t="shared" si="177"/>
        <v/>
      </c>
      <c r="U1637">
        <f>IF([1]!EM_S_MAJASSRES_NUM(C1637,"2014-12-30","2016-12-30")&gt;0,1,0)</f>
        <v>0</v>
      </c>
      <c r="V1637" t="str">
        <f t="shared" si="178"/>
        <v/>
      </c>
      <c r="W1637" s="9" t="str">
        <f t="shared" si="179"/>
        <v/>
      </c>
      <c r="X1637" t="str">
        <f t="shared" si="180"/>
        <v/>
      </c>
    </row>
    <row r="1638" spans="2:24" x14ac:dyDescent="0.25">
      <c r="B1638" t="str">
        <f t="shared" si="181"/>
        <v/>
      </c>
      <c r="C1638" s="1" t="s">
        <v>3270</v>
      </c>
      <c r="D1638" s="1" t="s">
        <v>3271</v>
      </c>
      <c r="F1638" s="2">
        <f>IFERROR([1]!EM_S_QSTM07_IS($C1638,"61",F$2,"1"),"")</f>
        <v>16423518.01</v>
      </c>
      <c r="G1638" s="2">
        <f>IFERROR([1]!EM_S_QSTM07_IS($C1638,"61",G$2,"1"),"")</f>
        <v>17416469.960000001</v>
      </c>
      <c r="H1638" s="2">
        <f>IFERROR([1]!EM_S_QSTM07_IS($C1638,"61",H$2,"1"),"")</f>
        <v>21869183.52</v>
      </c>
      <c r="I1638" s="2">
        <f>IFERROR([1]!EM_S_QSTM07_IS($C1638,"61",I$2,"1"),"")</f>
        <v>16803644.77</v>
      </c>
      <c r="J1638" s="2">
        <f>IFERROR([1]!EM_S_QSTM07_IS($C1638,"61",J$2,"1"),"")</f>
        <v>6660930.0800000001</v>
      </c>
      <c r="M1638" s="2">
        <f>IFERROR([1]!EM_S_QSTM07_IS($C1638,"61",L$2,"1"),"")</f>
        <v>0</v>
      </c>
      <c r="N1638" s="2">
        <f>[1]!EM_S_PERFORMANCEEXPRESS_QNETPROFIT(C1638,L$2)</f>
        <v>0</v>
      </c>
      <c r="O1638" s="2">
        <f>[1]!EM_S_PROFITNOTICE_FORECASTT(C1638,L$2)</f>
        <v>0</v>
      </c>
      <c r="P1638" s="2">
        <f>[1]!EM_S_PROFITNOTICE_FORECASTL(C1638,L$2)</f>
        <v>0</v>
      </c>
      <c r="Q1638">
        <f>[1]!EM_S_PROFITNOTICE_ABSTRACT(C1638,L$2)</f>
        <v>0</v>
      </c>
      <c r="R1638" s="2">
        <f t="shared" si="175"/>
        <v>0</v>
      </c>
      <c r="S1638" s="2" t="str">
        <f t="shared" si="176"/>
        <v/>
      </c>
      <c r="T1638" s="9" t="str">
        <f t="shared" si="177"/>
        <v/>
      </c>
      <c r="U1638">
        <f>IF([1]!EM_S_MAJASSRES_NUM(C1638,"2014-12-30","2016-12-30")&gt;0,1,0)</f>
        <v>1</v>
      </c>
      <c r="V1638" t="str">
        <f t="shared" si="178"/>
        <v/>
      </c>
      <c r="W1638" s="9" t="str">
        <f t="shared" si="179"/>
        <v/>
      </c>
      <c r="X1638" t="str">
        <f t="shared" si="180"/>
        <v/>
      </c>
    </row>
    <row r="1639" spans="2:24" x14ac:dyDescent="0.25">
      <c r="B1639" t="str">
        <f t="shared" si="181"/>
        <v/>
      </c>
      <c r="C1639" s="1" t="s">
        <v>3272</v>
      </c>
      <c r="D1639" s="1" t="s">
        <v>3273</v>
      </c>
      <c r="F1639" s="2">
        <f>IFERROR([1]!EM_S_QSTM07_IS($C1639,"61",F$2,"1"),"")</f>
        <v>34811828.979999997</v>
      </c>
      <c r="G1639" s="2">
        <f>IFERROR([1]!EM_S_QSTM07_IS($C1639,"61",G$2,"1"),"")</f>
        <v>15448324.619999999</v>
      </c>
      <c r="H1639" s="2">
        <f>IFERROR([1]!EM_S_QSTM07_IS($C1639,"61",H$2,"1"),"")</f>
        <v>19105653.98</v>
      </c>
      <c r="I1639" s="2">
        <f>IFERROR([1]!EM_S_QSTM07_IS($C1639,"61",I$2,"1"),"")</f>
        <v>56174070.280000001</v>
      </c>
      <c r="J1639" s="2">
        <f>IFERROR([1]!EM_S_QSTM07_IS($C1639,"61",J$2,"1"),"")</f>
        <v>13978976.15</v>
      </c>
      <c r="M1639" s="2">
        <f>IFERROR([1]!EM_S_QSTM07_IS($C1639,"61",L$2,"1"),"")</f>
        <v>0</v>
      </c>
      <c r="N1639" s="2">
        <f>[1]!EM_S_PERFORMANCEEXPRESS_QNETPROFIT(C1639,L$2)</f>
        <v>0</v>
      </c>
      <c r="O1639" s="2">
        <f>[1]!EM_S_PROFITNOTICE_FORECASTT(C1639,L$2)</f>
        <v>0</v>
      </c>
      <c r="P1639" s="2">
        <f>[1]!EM_S_PROFITNOTICE_FORECASTL(C1639,L$2)</f>
        <v>0</v>
      </c>
      <c r="Q1639">
        <f>[1]!EM_S_PROFITNOTICE_ABSTRACT(C1639,L$2)</f>
        <v>0</v>
      </c>
      <c r="R1639" s="2">
        <f t="shared" si="175"/>
        <v>0</v>
      </c>
      <c r="S1639" s="2" t="str">
        <f t="shared" si="176"/>
        <v/>
      </c>
      <c r="T1639" s="9" t="str">
        <f t="shared" si="177"/>
        <v/>
      </c>
      <c r="U1639">
        <f>IF([1]!EM_S_MAJASSRES_NUM(C1639,"2014-12-30","2016-12-30")&gt;0,1,0)</f>
        <v>0</v>
      </c>
      <c r="V1639" t="str">
        <f t="shared" si="178"/>
        <v/>
      </c>
      <c r="W1639" s="9" t="str">
        <f t="shared" si="179"/>
        <v/>
      </c>
      <c r="X1639" t="str">
        <f t="shared" si="180"/>
        <v/>
      </c>
    </row>
    <row r="1640" spans="2:24" x14ac:dyDescent="0.25">
      <c r="B1640" t="str">
        <f t="shared" si="181"/>
        <v/>
      </c>
      <c r="C1640" s="1" t="s">
        <v>3274</v>
      </c>
      <c r="D1640" s="1" t="s">
        <v>3275</v>
      </c>
      <c r="F1640" s="2">
        <f>IFERROR([1]!EM_S_QSTM07_IS($C1640,"61",F$2,"1"),"")</f>
        <v>48876282.869999997</v>
      </c>
      <c r="G1640" s="2">
        <f>IFERROR([1]!EM_S_QSTM07_IS($C1640,"61",G$2,"1"),"")</f>
        <v>34196344.219999999</v>
      </c>
      <c r="H1640" s="2">
        <f>IFERROR([1]!EM_S_QSTM07_IS($C1640,"61",H$2,"1"),"")</f>
        <v>23963259.960000001</v>
      </c>
      <c r="I1640" s="2">
        <f>IFERROR([1]!EM_S_QSTM07_IS($C1640,"61",I$2,"1"),"")</f>
        <v>33134004.170000002</v>
      </c>
      <c r="J1640" s="2">
        <f>IFERROR([1]!EM_S_QSTM07_IS($C1640,"61",J$2,"1"),"")</f>
        <v>25420562.190000001</v>
      </c>
      <c r="M1640" s="2">
        <f>IFERROR([1]!EM_S_QSTM07_IS($C1640,"61",L$2,"1"),"")</f>
        <v>0</v>
      </c>
      <c r="N1640" s="2">
        <f>[1]!EM_S_PERFORMANCEEXPRESS_QNETPROFIT(C1640,L$2)</f>
        <v>0</v>
      </c>
      <c r="O1640" s="2">
        <f>[1]!EM_S_PROFITNOTICE_FORECASTT(C1640,L$2)</f>
        <v>0</v>
      </c>
      <c r="P1640" s="2">
        <f>[1]!EM_S_PROFITNOTICE_FORECASTL(C1640,L$2)</f>
        <v>0</v>
      </c>
      <c r="Q1640">
        <f>[1]!EM_S_PROFITNOTICE_ABSTRACT(C1640,L$2)</f>
        <v>0</v>
      </c>
      <c r="R1640" s="2">
        <f t="shared" si="175"/>
        <v>0</v>
      </c>
      <c r="S1640" s="2" t="str">
        <f t="shared" si="176"/>
        <v/>
      </c>
      <c r="T1640" s="9" t="str">
        <f t="shared" si="177"/>
        <v/>
      </c>
      <c r="U1640">
        <f>IF([1]!EM_S_MAJASSRES_NUM(C1640,"2014-12-30","2016-12-30")&gt;0,1,0)</f>
        <v>1</v>
      </c>
      <c r="V1640" t="str">
        <f t="shared" si="178"/>
        <v/>
      </c>
      <c r="W1640" s="9" t="str">
        <f t="shared" si="179"/>
        <v/>
      </c>
      <c r="X1640" t="str">
        <f t="shared" si="180"/>
        <v/>
      </c>
    </row>
    <row r="1641" spans="2:24" x14ac:dyDescent="0.25">
      <c r="B1641">
        <f t="shared" si="181"/>
        <v>352</v>
      </c>
      <c r="C1641" s="1" t="s">
        <v>3276</v>
      </c>
      <c r="D1641" s="1" t="s">
        <v>3277</v>
      </c>
      <c r="F1641" s="2">
        <f>IFERROR([1]!EM_S_QSTM07_IS($C1641,"61",F$2,"1"),"")</f>
        <v>5265610.3899999997</v>
      </c>
      <c r="G1641" s="2">
        <f>IFERROR([1]!EM_S_QSTM07_IS($C1641,"61",G$2,"1"),"")</f>
        <v>16740867.130000001</v>
      </c>
      <c r="H1641" s="2">
        <f>IFERROR([1]!EM_S_QSTM07_IS($C1641,"61",H$2,"1"),"")</f>
        <v>390866.24</v>
      </c>
      <c r="I1641" s="2">
        <f>IFERROR([1]!EM_S_QSTM07_IS($C1641,"61",I$2,"1"),"")</f>
        <v>50533795.289999999</v>
      </c>
      <c r="J1641" s="2">
        <f>IFERROR([1]!EM_S_QSTM07_IS($C1641,"61",J$2,"1"),"")</f>
        <v>6513101.1100000003</v>
      </c>
      <c r="M1641" s="2">
        <f>IFERROR([1]!EM_S_QSTM07_IS($C1641,"61",L$2,"1"),"")</f>
        <v>0</v>
      </c>
      <c r="N1641" s="2">
        <f>[1]!EM_S_PERFORMANCEEXPRESS_QNETPROFIT(C1641,L$2)</f>
        <v>0</v>
      </c>
      <c r="O1641" s="2">
        <f>[1]!EM_S_PROFITNOTICE_FORECASTT(C1641,L$2)</f>
        <v>91935500</v>
      </c>
      <c r="P1641" s="2">
        <f>[1]!EM_S_PROFITNOTICE_FORECASTL(C1641,L$2)</f>
        <v>77791600</v>
      </c>
      <c r="Q1641" t="str">
        <f>[1]!EM_S_PROFITNOTICE_ABSTRACT(C1641,L$2)</f>
        <v>预计2016年1-12月归属于上市公司股东的净利润盈利:7,779.16万元-9,193.55万元,比上年同期增长:10%-30%</v>
      </c>
      <c r="R1641" s="2">
        <f t="shared" si="175"/>
        <v>84863550</v>
      </c>
      <c r="S1641" s="2">
        <f t="shared" si="176"/>
        <v>62466206.240000002</v>
      </c>
      <c r="T1641" s="9">
        <f t="shared" si="177"/>
        <v>0.23612734570049751</v>
      </c>
      <c r="U1641">
        <f>IF([1]!EM_S_MAJASSRES_NUM(C1641,"2014-12-30","2016-12-30")&gt;0,1,0)</f>
        <v>0</v>
      </c>
      <c r="V1641">
        <f t="shared" si="178"/>
        <v>525</v>
      </c>
      <c r="W1641" s="9">
        <f t="shared" si="179"/>
        <v>0.23612734570049751</v>
      </c>
      <c r="X1641">
        <f t="shared" si="180"/>
        <v>352</v>
      </c>
    </row>
    <row r="1642" spans="2:24" x14ac:dyDescent="0.25">
      <c r="B1642" t="str">
        <f t="shared" si="181"/>
        <v/>
      </c>
      <c r="C1642" s="1" t="s">
        <v>3278</v>
      </c>
      <c r="D1642" s="1" t="s">
        <v>3279</v>
      </c>
      <c r="F1642" s="2">
        <f>IFERROR([1]!EM_S_QSTM07_IS($C1642,"61",F$2,"1"),"")</f>
        <v>30578241.390000001</v>
      </c>
      <c r="G1642" s="2">
        <f>IFERROR([1]!EM_S_QSTM07_IS($C1642,"61",G$2,"1"),"")</f>
        <v>31495156.510000002</v>
      </c>
      <c r="H1642" s="2">
        <f>IFERROR([1]!EM_S_QSTM07_IS($C1642,"61",H$2,"1"),"")</f>
        <v>5820670.5300000003</v>
      </c>
      <c r="I1642" s="2">
        <f>IFERROR([1]!EM_S_QSTM07_IS($C1642,"61",I$2,"1"),"")</f>
        <v>39697088.700000003</v>
      </c>
      <c r="J1642" s="2">
        <f>IFERROR([1]!EM_S_QSTM07_IS($C1642,"61",J$2,"1"),"")</f>
        <v>7448430.0999999996</v>
      </c>
      <c r="M1642" s="2">
        <f>IFERROR([1]!EM_S_QSTM07_IS($C1642,"61",L$2,"1"),"")</f>
        <v>0</v>
      </c>
      <c r="N1642" s="2">
        <f>[1]!EM_S_PERFORMANCEEXPRESS_QNETPROFIT(C1642,L$2)</f>
        <v>0</v>
      </c>
      <c r="O1642" s="2">
        <f>[1]!EM_S_PROFITNOTICE_FORECASTT(C1642,L$2)</f>
        <v>0</v>
      </c>
      <c r="P1642" s="2">
        <f>[1]!EM_S_PROFITNOTICE_FORECASTL(C1642,L$2)</f>
        <v>0</v>
      </c>
      <c r="Q1642">
        <f>[1]!EM_S_PROFITNOTICE_ABSTRACT(C1642,L$2)</f>
        <v>0</v>
      </c>
      <c r="R1642" s="2">
        <f t="shared" si="175"/>
        <v>0</v>
      </c>
      <c r="S1642" s="2" t="str">
        <f t="shared" si="176"/>
        <v/>
      </c>
      <c r="T1642" s="9" t="str">
        <f t="shared" si="177"/>
        <v/>
      </c>
      <c r="U1642">
        <f>IF([1]!EM_S_MAJASSRES_NUM(C1642,"2014-12-30","2016-12-30")&gt;0,1,0)</f>
        <v>1</v>
      </c>
      <c r="V1642" t="str">
        <f t="shared" si="178"/>
        <v/>
      </c>
      <c r="W1642" s="9" t="str">
        <f t="shared" si="179"/>
        <v/>
      </c>
      <c r="X1642" t="str">
        <f t="shared" si="180"/>
        <v/>
      </c>
    </row>
    <row r="1643" spans="2:24" x14ac:dyDescent="0.25">
      <c r="B1643" t="str">
        <f t="shared" si="181"/>
        <v/>
      </c>
      <c r="C1643" s="1" t="s">
        <v>3280</v>
      </c>
      <c r="D1643" s="1" t="s">
        <v>3281</v>
      </c>
      <c r="F1643" s="2">
        <f>IFERROR([1]!EM_S_QSTM07_IS($C1643,"61",F$2,"1"),"")</f>
        <v>-358539.03</v>
      </c>
      <c r="G1643" s="2">
        <f>IFERROR([1]!EM_S_QSTM07_IS($C1643,"61",G$2,"1"),"")</f>
        <v>3486113.28</v>
      </c>
      <c r="H1643" s="2">
        <f>IFERROR([1]!EM_S_QSTM07_IS($C1643,"61",H$2,"1"),"")</f>
        <v>-1983531.1</v>
      </c>
      <c r="I1643" s="2">
        <f>IFERROR([1]!EM_S_QSTM07_IS($C1643,"61",I$2,"1"),"")</f>
        <v>6700307.6799999997</v>
      </c>
      <c r="J1643" s="2">
        <f>IFERROR([1]!EM_S_QSTM07_IS($C1643,"61",J$2,"1"),"")</f>
        <v>-460398.16</v>
      </c>
      <c r="M1643" s="2">
        <f>IFERROR([1]!EM_S_QSTM07_IS($C1643,"61",L$2,"1"),"")</f>
        <v>0</v>
      </c>
      <c r="N1643" s="2">
        <f>[1]!EM_S_PERFORMANCEEXPRESS_QNETPROFIT(C1643,L$2)</f>
        <v>0</v>
      </c>
      <c r="O1643" s="2">
        <f>[1]!EM_S_PROFITNOTICE_FORECASTT(C1643,L$2)</f>
        <v>4082700</v>
      </c>
      <c r="P1643" s="2">
        <f>[1]!EM_S_PROFITNOTICE_FORECASTL(C1643,L$2)</f>
        <v>1633100</v>
      </c>
      <c r="Q1643" t="str">
        <f>[1]!EM_S_PROFITNOTICE_ABSTRACT(C1643,L$2)</f>
        <v>预计2016年1-12月归属于上市公司股东的净利润盈利:163.31万元-408.27万元,同比上年下降50%-80%</v>
      </c>
      <c r="R1643" s="2">
        <f t="shared" si="175"/>
        <v>2857900</v>
      </c>
      <c r="S1643" s="2">
        <f t="shared" si="176"/>
        <v>1713856.85</v>
      </c>
      <c r="T1643" s="9">
        <f t="shared" si="177"/>
        <v>-0.74421221653510694</v>
      </c>
      <c r="U1643">
        <f>IF([1]!EM_S_MAJASSRES_NUM(C1643,"2014-12-30","2016-12-30")&gt;0,1,0)</f>
        <v>0</v>
      </c>
      <c r="V1643" t="str">
        <f t="shared" si="178"/>
        <v/>
      </c>
      <c r="W1643" s="9" t="str">
        <f t="shared" si="179"/>
        <v/>
      </c>
      <c r="X1643" t="str">
        <f t="shared" si="180"/>
        <v/>
      </c>
    </row>
    <row r="1644" spans="2:24" x14ac:dyDescent="0.25">
      <c r="B1644" t="str">
        <f t="shared" si="181"/>
        <v/>
      </c>
      <c r="C1644" s="1" t="s">
        <v>3282</v>
      </c>
      <c r="D1644" s="1" t="s">
        <v>3283</v>
      </c>
      <c r="F1644" s="2">
        <f>IFERROR([1]!EM_S_QSTM07_IS($C1644,"61",F$2,"1"),"")</f>
        <v>117748825.3</v>
      </c>
      <c r="G1644" s="2">
        <f>IFERROR([1]!EM_S_QSTM07_IS($C1644,"61",G$2,"1"),"")</f>
        <v>142701795.69999999</v>
      </c>
      <c r="H1644" s="2">
        <f>IFERROR([1]!EM_S_QSTM07_IS($C1644,"61",H$2,"1"),"")</f>
        <v>-20088298.899999999</v>
      </c>
      <c r="I1644" s="2">
        <f>IFERROR([1]!EM_S_QSTM07_IS($C1644,"61",I$2,"1"),"")</f>
        <v>9367871.7300000191</v>
      </c>
      <c r="J1644" s="2">
        <f>IFERROR([1]!EM_S_QSTM07_IS($C1644,"61",J$2,"1"),"")</f>
        <v>37267623.399999999</v>
      </c>
      <c r="M1644" s="2">
        <f>IFERROR([1]!EM_S_QSTM07_IS($C1644,"61",L$2,"1"),"")</f>
        <v>0</v>
      </c>
      <c r="N1644" s="2">
        <f>[1]!EM_S_PERFORMANCEEXPRESS_QNETPROFIT(C1644,L$2)</f>
        <v>0</v>
      </c>
      <c r="O1644" s="2">
        <f>[1]!EM_S_PROFITNOTICE_FORECASTT(C1644,L$2)</f>
        <v>0</v>
      </c>
      <c r="P1644" s="2">
        <f>[1]!EM_S_PROFITNOTICE_FORECASTL(C1644,L$2)</f>
        <v>0</v>
      </c>
      <c r="Q1644">
        <f>[1]!EM_S_PROFITNOTICE_ABSTRACT(C1644,L$2)</f>
        <v>0</v>
      </c>
      <c r="R1644" s="2">
        <f t="shared" si="175"/>
        <v>0</v>
      </c>
      <c r="S1644" s="2" t="str">
        <f t="shared" si="176"/>
        <v/>
      </c>
      <c r="T1644" s="9" t="str">
        <f t="shared" si="177"/>
        <v/>
      </c>
      <c r="U1644">
        <f>IF([1]!EM_S_MAJASSRES_NUM(C1644,"2014-12-30","2016-12-30")&gt;0,1,0)</f>
        <v>0</v>
      </c>
      <c r="V1644" t="str">
        <f t="shared" si="178"/>
        <v/>
      </c>
      <c r="W1644" s="9" t="str">
        <f t="shared" si="179"/>
        <v/>
      </c>
      <c r="X1644" t="str">
        <f t="shared" si="180"/>
        <v/>
      </c>
    </row>
    <row r="1645" spans="2:24" x14ac:dyDescent="0.25">
      <c r="B1645" t="str">
        <f t="shared" si="181"/>
        <v/>
      </c>
      <c r="C1645" s="1" t="s">
        <v>3284</v>
      </c>
      <c r="D1645" s="1" t="s">
        <v>3285</v>
      </c>
      <c r="F1645" s="2">
        <f>IFERROR([1]!EM_S_QSTM07_IS($C1645,"61",F$2,"1"),"")</f>
        <v>18906136.620000001</v>
      </c>
      <c r="G1645" s="2">
        <f>IFERROR([1]!EM_S_QSTM07_IS($C1645,"61",G$2,"1"),"")</f>
        <v>3707536.85</v>
      </c>
      <c r="H1645" s="2">
        <f>IFERROR([1]!EM_S_QSTM07_IS($C1645,"61",H$2,"1"),"")</f>
        <v>1989164.83</v>
      </c>
      <c r="I1645" s="2">
        <f>IFERROR([1]!EM_S_QSTM07_IS($C1645,"61",I$2,"1"),"")</f>
        <v>16801665.969999999</v>
      </c>
      <c r="J1645" s="2">
        <f>IFERROR([1]!EM_S_QSTM07_IS($C1645,"61",J$2,"1"),"")</f>
        <v>15820830.83</v>
      </c>
      <c r="M1645" s="2">
        <f>IFERROR([1]!EM_S_QSTM07_IS($C1645,"61",L$2,"1"),"")</f>
        <v>0</v>
      </c>
      <c r="N1645" s="2">
        <f>[1]!EM_S_PERFORMANCEEXPRESS_QNETPROFIT(C1645,L$2)</f>
        <v>0</v>
      </c>
      <c r="O1645" s="2">
        <f>[1]!EM_S_PROFITNOTICE_FORECASTT(C1645,L$2)</f>
        <v>0</v>
      </c>
      <c r="P1645" s="2">
        <f>[1]!EM_S_PROFITNOTICE_FORECASTL(C1645,L$2)</f>
        <v>0</v>
      </c>
      <c r="Q1645">
        <f>[1]!EM_S_PROFITNOTICE_ABSTRACT(C1645,L$2)</f>
        <v>0</v>
      </c>
      <c r="R1645" s="2">
        <f t="shared" si="175"/>
        <v>0</v>
      </c>
      <c r="S1645" s="2" t="str">
        <f t="shared" si="176"/>
        <v/>
      </c>
      <c r="T1645" s="9" t="str">
        <f t="shared" si="177"/>
        <v/>
      </c>
      <c r="U1645">
        <f>IF([1]!EM_S_MAJASSRES_NUM(C1645,"2014-12-30","2016-12-30")&gt;0,1,0)</f>
        <v>1</v>
      </c>
      <c r="V1645" t="str">
        <f t="shared" si="178"/>
        <v/>
      </c>
      <c r="W1645" s="9" t="str">
        <f t="shared" si="179"/>
        <v/>
      </c>
      <c r="X1645" t="str">
        <f t="shared" si="180"/>
        <v/>
      </c>
    </row>
    <row r="1646" spans="2:24" x14ac:dyDescent="0.25">
      <c r="B1646" t="str">
        <f t="shared" si="181"/>
        <v/>
      </c>
      <c r="C1646" s="1" t="s">
        <v>3286</v>
      </c>
      <c r="D1646" s="1" t="s">
        <v>3287</v>
      </c>
      <c r="F1646" s="2">
        <f>IFERROR([1]!EM_S_QSTM07_IS($C1646,"61",F$2,"1"),"")</f>
        <v>48449776.710000001</v>
      </c>
      <c r="G1646" s="2">
        <f>IFERROR([1]!EM_S_QSTM07_IS($C1646,"61",G$2,"1"),"")</f>
        <v>25652806.23</v>
      </c>
      <c r="H1646" s="2">
        <f>IFERROR([1]!EM_S_QSTM07_IS($C1646,"61",H$2,"1"),"")</f>
        <v>28476602.460000001</v>
      </c>
      <c r="I1646" s="2">
        <f>IFERROR([1]!EM_S_QSTM07_IS($C1646,"61",I$2,"1"),"")</f>
        <v>26551547.399999999</v>
      </c>
      <c r="J1646" s="2">
        <f>IFERROR([1]!EM_S_QSTM07_IS($C1646,"61",J$2,"1"),"")</f>
        <v>39934638.5</v>
      </c>
      <c r="M1646" s="2">
        <f>IFERROR([1]!EM_S_QSTM07_IS($C1646,"61",L$2,"1"),"")</f>
        <v>0</v>
      </c>
      <c r="N1646" s="2">
        <f>[1]!EM_S_PERFORMANCEEXPRESS_QNETPROFIT(C1646,L$2)</f>
        <v>0</v>
      </c>
      <c r="O1646" s="2">
        <f>[1]!EM_S_PROFITNOTICE_FORECASTT(C1646,L$2)</f>
        <v>0</v>
      </c>
      <c r="P1646" s="2">
        <f>[1]!EM_S_PROFITNOTICE_FORECASTL(C1646,L$2)</f>
        <v>0</v>
      </c>
      <c r="Q1646">
        <f>[1]!EM_S_PROFITNOTICE_ABSTRACT(C1646,L$2)</f>
        <v>0</v>
      </c>
      <c r="R1646" s="2">
        <f t="shared" si="175"/>
        <v>0</v>
      </c>
      <c r="S1646" s="2" t="str">
        <f t="shared" si="176"/>
        <v/>
      </c>
      <c r="T1646" s="9" t="str">
        <f t="shared" si="177"/>
        <v/>
      </c>
      <c r="U1646">
        <f>IF([1]!EM_S_MAJASSRES_NUM(C1646,"2014-12-30","2016-12-30")&gt;0,1,0)</f>
        <v>0</v>
      </c>
      <c r="V1646" t="str">
        <f t="shared" si="178"/>
        <v/>
      </c>
      <c r="W1646" s="9" t="str">
        <f t="shared" si="179"/>
        <v/>
      </c>
      <c r="X1646" t="str">
        <f t="shared" si="180"/>
        <v/>
      </c>
    </row>
    <row r="1647" spans="2:24" x14ac:dyDescent="0.25">
      <c r="B1647" t="str">
        <f t="shared" si="181"/>
        <v/>
      </c>
      <c r="C1647" s="1" t="s">
        <v>3288</v>
      </c>
      <c r="D1647" s="1" t="s">
        <v>3289</v>
      </c>
      <c r="F1647" s="2">
        <f>IFERROR([1]!EM_S_QSTM07_IS($C1647,"61",F$2,"1"),"")</f>
        <v>45107180.219999999</v>
      </c>
      <c r="G1647" s="2">
        <f>IFERROR([1]!EM_S_QSTM07_IS($C1647,"61",G$2,"1"),"")</f>
        <v>24524805.98</v>
      </c>
      <c r="H1647" s="2">
        <f>IFERROR([1]!EM_S_QSTM07_IS($C1647,"61",H$2,"1"),"")</f>
        <v>25318878.879999999</v>
      </c>
      <c r="I1647" s="2">
        <f>IFERROR([1]!EM_S_QSTM07_IS($C1647,"61",I$2,"1"),"")</f>
        <v>67442796.170000002</v>
      </c>
      <c r="J1647" s="2">
        <f>IFERROR([1]!EM_S_QSTM07_IS($C1647,"61",J$2,"1"),"")</f>
        <v>37104004.759999998</v>
      </c>
      <c r="M1647" s="2">
        <f>IFERROR([1]!EM_S_QSTM07_IS($C1647,"61",L$2,"1"),"")</f>
        <v>0</v>
      </c>
      <c r="N1647" s="2">
        <f>[1]!EM_S_PERFORMANCEEXPRESS_QNETPROFIT(C1647,L$2)</f>
        <v>0</v>
      </c>
      <c r="O1647" s="2">
        <f>[1]!EM_S_PROFITNOTICE_FORECASTT(C1647,L$2)</f>
        <v>0</v>
      </c>
      <c r="P1647" s="2">
        <f>[1]!EM_S_PROFITNOTICE_FORECASTL(C1647,L$2)</f>
        <v>0</v>
      </c>
      <c r="Q1647">
        <f>[1]!EM_S_PROFITNOTICE_ABSTRACT(C1647,L$2)</f>
        <v>0</v>
      </c>
      <c r="R1647" s="2">
        <f t="shared" si="175"/>
        <v>0</v>
      </c>
      <c r="S1647" s="2" t="str">
        <f t="shared" si="176"/>
        <v/>
      </c>
      <c r="T1647" s="9" t="str">
        <f t="shared" si="177"/>
        <v/>
      </c>
      <c r="U1647">
        <f>IF([1]!EM_S_MAJASSRES_NUM(C1647,"2014-12-30","2016-12-30")&gt;0,1,0)</f>
        <v>1</v>
      </c>
      <c r="V1647" t="str">
        <f t="shared" si="178"/>
        <v/>
      </c>
      <c r="W1647" s="9" t="str">
        <f t="shared" si="179"/>
        <v/>
      </c>
      <c r="X1647" t="str">
        <f t="shared" si="180"/>
        <v/>
      </c>
    </row>
    <row r="1648" spans="2:24" x14ac:dyDescent="0.25">
      <c r="B1648" t="str">
        <f t="shared" si="181"/>
        <v/>
      </c>
      <c r="C1648" s="1" t="s">
        <v>3290</v>
      </c>
      <c r="D1648" s="1" t="s">
        <v>3291</v>
      </c>
      <c r="F1648" s="2">
        <f>IFERROR([1]!EM_S_QSTM07_IS($C1648,"61",F$2,"1"),"")</f>
        <v>6248941.5499999998</v>
      </c>
      <c r="G1648" s="2">
        <f>IFERROR([1]!EM_S_QSTM07_IS($C1648,"61",G$2,"1"),"")</f>
        <v>22825236.309999999</v>
      </c>
      <c r="H1648" s="2">
        <f>IFERROR([1]!EM_S_QSTM07_IS($C1648,"61",H$2,"1"),"")</f>
        <v>13083534.529999999</v>
      </c>
      <c r="I1648" s="2">
        <f>IFERROR([1]!EM_S_QSTM07_IS($C1648,"61",I$2,"1"),"")</f>
        <v>60605433.460000001</v>
      </c>
      <c r="J1648" s="2">
        <f>IFERROR([1]!EM_S_QSTM07_IS($C1648,"61",J$2,"1"),"")</f>
        <v>-654196.44999999995</v>
      </c>
      <c r="M1648" s="2">
        <f>IFERROR([1]!EM_S_QSTM07_IS($C1648,"61",L$2,"1"),"")</f>
        <v>0</v>
      </c>
      <c r="N1648" s="2">
        <f>[1]!EM_S_PERFORMANCEEXPRESS_QNETPROFIT(C1648,L$2)</f>
        <v>0</v>
      </c>
      <c r="O1648" s="2">
        <f>[1]!EM_S_PROFITNOTICE_FORECASTT(C1648,L$2)</f>
        <v>0</v>
      </c>
      <c r="P1648" s="2">
        <f>[1]!EM_S_PROFITNOTICE_FORECASTL(C1648,L$2)</f>
        <v>0</v>
      </c>
      <c r="Q1648" t="str">
        <f>[1]!EM_S_PROFITNOTICE_ABSTRACT(C1648,L$2)</f>
        <v>预计2016年1-12月归属于上市公司股东的净利润收购事项对其业绩产生积极影响</v>
      </c>
      <c r="R1648" s="2">
        <f t="shared" si="175"/>
        <v>0</v>
      </c>
      <c r="S1648" s="2" t="str">
        <f t="shared" si="176"/>
        <v/>
      </c>
      <c r="T1648" s="9" t="str">
        <f t="shared" si="177"/>
        <v/>
      </c>
      <c r="U1648">
        <f>IF([1]!EM_S_MAJASSRES_NUM(C1648,"2014-12-30","2016-12-30")&gt;0,1,0)</f>
        <v>0</v>
      </c>
      <c r="V1648" t="str">
        <f t="shared" si="178"/>
        <v/>
      </c>
      <c r="W1648" s="9" t="str">
        <f t="shared" si="179"/>
        <v/>
      </c>
      <c r="X1648" t="str">
        <f t="shared" si="180"/>
        <v/>
      </c>
    </row>
    <row r="1649" spans="2:24" x14ac:dyDescent="0.25">
      <c r="B1649" t="str">
        <f t="shared" si="181"/>
        <v/>
      </c>
      <c r="C1649" s="1" t="s">
        <v>3292</v>
      </c>
      <c r="D1649" s="1" t="s">
        <v>3293</v>
      </c>
      <c r="F1649" s="2">
        <f>IFERROR([1]!EM_S_QSTM07_IS($C1649,"61",F$2,"1"),"")</f>
        <v>71514565.680000007</v>
      </c>
      <c r="G1649" s="2">
        <f>IFERROR([1]!EM_S_QSTM07_IS($C1649,"61",G$2,"1"),"")</f>
        <v>75821159.890000001</v>
      </c>
      <c r="H1649" s="2">
        <f>IFERROR([1]!EM_S_QSTM07_IS($C1649,"61",H$2,"1"),"")</f>
        <v>51465465.960000001</v>
      </c>
      <c r="I1649" s="2">
        <f>IFERROR([1]!EM_S_QSTM07_IS($C1649,"61",I$2,"1"),"")</f>
        <v>58467126.939999998</v>
      </c>
      <c r="J1649" s="2">
        <f>IFERROR([1]!EM_S_QSTM07_IS($C1649,"61",J$2,"1"),"")</f>
        <v>72123143.959999993</v>
      </c>
      <c r="M1649" s="2">
        <f>IFERROR([1]!EM_S_QSTM07_IS($C1649,"61",L$2,"1"),"")</f>
        <v>0</v>
      </c>
      <c r="N1649" s="2">
        <f>[1]!EM_S_PERFORMANCEEXPRESS_QNETPROFIT(C1649,L$2)</f>
        <v>0</v>
      </c>
      <c r="O1649" s="2">
        <f>[1]!EM_S_PROFITNOTICE_FORECASTT(C1649,L$2)</f>
        <v>0</v>
      </c>
      <c r="P1649" s="2">
        <f>[1]!EM_S_PROFITNOTICE_FORECASTL(C1649,L$2)</f>
        <v>0</v>
      </c>
      <c r="Q1649">
        <f>[1]!EM_S_PROFITNOTICE_ABSTRACT(C1649,L$2)</f>
        <v>0</v>
      </c>
      <c r="R1649" s="2">
        <f t="shared" si="175"/>
        <v>0</v>
      </c>
      <c r="S1649" s="2" t="str">
        <f t="shared" si="176"/>
        <v/>
      </c>
      <c r="T1649" s="9" t="str">
        <f t="shared" si="177"/>
        <v/>
      </c>
      <c r="U1649">
        <f>IF([1]!EM_S_MAJASSRES_NUM(C1649,"2014-12-30","2016-12-30")&gt;0,1,0)</f>
        <v>0</v>
      </c>
      <c r="V1649" t="str">
        <f t="shared" si="178"/>
        <v/>
      </c>
      <c r="W1649" s="9" t="str">
        <f t="shared" si="179"/>
        <v/>
      </c>
      <c r="X1649" t="str">
        <f t="shared" si="180"/>
        <v/>
      </c>
    </row>
    <row r="1650" spans="2:24" x14ac:dyDescent="0.25">
      <c r="B1650" t="str">
        <f t="shared" si="181"/>
        <v/>
      </c>
      <c r="C1650" s="1" t="s">
        <v>3294</v>
      </c>
      <c r="D1650" s="1" t="s">
        <v>3295</v>
      </c>
      <c r="F1650" s="2">
        <f>IFERROR([1]!EM_S_QSTM07_IS($C1650,"61",F$2,"1"),"")</f>
        <v>37934065.850000001</v>
      </c>
      <c r="G1650" s="2">
        <f>IFERROR([1]!EM_S_QSTM07_IS($C1650,"61",G$2,"1"),"")</f>
        <v>18550487.190000001</v>
      </c>
      <c r="H1650" s="2">
        <f>IFERROR([1]!EM_S_QSTM07_IS($C1650,"61",H$2,"1"),"")</f>
        <v>2535034.5699999998</v>
      </c>
      <c r="I1650" s="2">
        <f>IFERROR([1]!EM_S_QSTM07_IS($C1650,"61",I$2,"1"),"")</f>
        <v>25047978.600000001</v>
      </c>
      <c r="J1650" s="2">
        <f>IFERROR([1]!EM_S_QSTM07_IS($C1650,"61",J$2,"1"),"")</f>
        <v>7685360.2400000002</v>
      </c>
      <c r="M1650" s="2">
        <f>IFERROR([1]!EM_S_QSTM07_IS($C1650,"61",L$2,"1"),"")</f>
        <v>0</v>
      </c>
      <c r="N1650" s="2">
        <f>[1]!EM_S_PERFORMANCEEXPRESS_QNETPROFIT(C1650,L$2)</f>
        <v>0</v>
      </c>
      <c r="O1650" s="2">
        <f>[1]!EM_S_PROFITNOTICE_FORECASTT(C1650,L$2)</f>
        <v>0</v>
      </c>
      <c r="P1650" s="2">
        <f>[1]!EM_S_PROFITNOTICE_FORECASTL(C1650,L$2)</f>
        <v>0</v>
      </c>
      <c r="Q1650">
        <f>[1]!EM_S_PROFITNOTICE_ABSTRACT(C1650,L$2)</f>
        <v>0</v>
      </c>
      <c r="R1650" s="2">
        <f t="shared" si="175"/>
        <v>0</v>
      </c>
      <c r="S1650" s="2" t="str">
        <f t="shared" si="176"/>
        <v/>
      </c>
      <c r="T1650" s="9" t="str">
        <f t="shared" si="177"/>
        <v/>
      </c>
      <c r="U1650">
        <f>IF([1]!EM_S_MAJASSRES_NUM(C1650,"2014-12-30","2016-12-30")&gt;0,1,0)</f>
        <v>0</v>
      </c>
      <c r="V1650" t="str">
        <f t="shared" si="178"/>
        <v/>
      </c>
      <c r="W1650" s="9" t="str">
        <f t="shared" si="179"/>
        <v/>
      </c>
      <c r="X1650" t="str">
        <f t="shared" si="180"/>
        <v/>
      </c>
    </row>
    <row r="1651" spans="2:24" x14ac:dyDescent="0.25">
      <c r="B1651" t="str">
        <f t="shared" si="181"/>
        <v/>
      </c>
      <c r="C1651" s="1" t="s">
        <v>3296</v>
      </c>
      <c r="D1651" s="1" t="s">
        <v>3297</v>
      </c>
      <c r="F1651" s="2">
        <f>IFERROR([1]!EM_S_QSTM07_IS($C1651,"61",F$2,"1"),"")</f>
        <v>28316827.25</v>
      </c>
      <c r="G1651" s="2">
        <f>IFERROR([1]!EM_S_QSTM07_IS($C1651,"61",G$2,"1"),"")</f>
        <v>47301813.670000002</v>
      </c>
      <c r="H1651" s="2">
        <f>IFERROR([1]!EM_S_QSTM07_IS($C1651,"61",H$2,"1"),"")</f>
        <v>45598771.719999999</v>
      </c>
      <c r="I1651" s="2">
        <f>IFERROR([1]!EM_S_QSTM07_IS($C1651,"61",I$2,"1"),"")</f>
        <v>26743400.719999999</v>
      </c>
      <c r="J1651" s="2">
        <f>IFERROR([1]!EM_S_QSTM07_IS($C1651,"61",J$2,"1"),"")</f>
        <v>28204673.5</v>
      </c>
      <c r="M1651" s="2">
        <f>IFERROR([1]!EM_S_QSTM07_IS($C1651,"61",L$2,"1"),"")</f>
        <v>0</v>
      </c>
      <c r="N1651" s="2">
        <f>[1]!EM_S_PERFORMANCEEXPRESS_QNETPROFIT(C1651,L$2)</f>
        <v>0</v>
      </c>
      <c r="O1651" s="2">
        <f>[1]!EM_S_PROFITNOTICE_FORECASTT(C1651,L$2)</f>
        <v>0</v>
      </c>
      <c r="P1651" s="2">
        <f>[1]!EM_S_PROFITNOTICE_FORECASTL(C1651,L$2)</f>
        <v>0</v>
      </c>
      <c r="Q1651">
        <f>[1]!EM_S_PROFITNOTICE_ABSTRACT(C1651,L$2)</f>
        <v>0</v>
      </c>
      <c r="R1651" s="2">
        <f t="shared" si="175"/>
        <v>0</v>
      </c>
      <c r="S1651" s="2" t="str">
        <f t="shared" si="176"/>
        <v/>
      </c>
      <c r="T1651" s="9" t="str">
        <f t="shared" si="177"/>
        <v/>
      </c>
      <c r="U1651">
        <f>IF([1]!EM_S_MAJASSRES_NUM(C1651,"2014-12-30","2016-12-30")&gt;0,1,0)</f>
        <v>0</v>
      </c>
      <c r="V1651" t="str">
        <f t="shared" si="178"/>
        <v/>
      </c>
      <c r="W1651" s="9" t="str">
        <f t="shared" si="179"/>
        <v/>
      </c>
      <c r="X1651" t="str">
        <f t="shared" si="180"/>
        <v/>
      </c>
    </row>
    <row r="1652" spans="2:24" x14ac:dyDescent="0.25">
      <c r="B1652">
        <f t="shared" si="181"/>
        <v>318</v>
      </c>
      <c r="C1652" s="1" t="s">
        <v>3298</v>
      </c>
      <c r="D1652" s="1" t="s">
        <v>3299</v>
      </c>
      <c r="F1652" s="2">
        <f>IFERROR([1]!EM_S_QSTM07_IS($C1652,"61",F$2,"1"),"")</f>
        <v>4293074.79</v>
      </c>
      <c r="G1652" s="2">
        <f>IFERROR([1]!EM_S_QSTM07_IS($C1652,"61",G$2,"1"),"")</f>
        <v>22162011.109999999</v>
      </c>
      <c r="H1652" s="2">
        <f>IFERROR([1]!EM_S_QSTM07_IS($C1652,"61",H$2,"1"),"")</f>
        <v>-14331737.390000001</v>
      </c>
      <c r="I1652" s="2">
        <f>IFERROR([1]!EM_S_QSTM07_IS($C1652,"61",I$2,"1"),"")</f>
        <v>20290339.579999998</v>
      </c>
      <c r="J1652" s="2">
        <f>IFERROR([1]!EM_S_QSTM07_IS($C1652,"61",J$2,"1"),"")</f>
        <v>4001689.61</v>
      </c>
      <c r="M1652" s="2">
        <f>IFERROR([1]!EM_S_QSTM07_IS($C1652,"61",L$2,"1"),"")</f>
        <v>0</v>
      </c>
      <c r="N1652" s="2">
        <f>[1]!EM_S_PERFORMANCEEXPRESS_QNETPROFIT(C1652,L$2)</f>
        <v>0</v>
      </c>
      <c r="O1652" s="2">
        <f>[1]!EM_S_PROFITNOTICE_FORECASTT(C1652,L$2)</f>
        <v>43750000</v>
      </c>
      <c r="P1652" s="2">
        <f>[1]!EM_S_PROFITNOTICE_FORECASTL(C1652,L$2)</f>
        <v>34380000</v>
      </c>
      <c r="Q1652" t="str">
        <f>[1]!EM_S_PROFITNOTICE_ABSTRACT(C1652,L$2)</f>
        <v>预计2016年1-12月归属于上市公司股东的净利润:3,438万元-4,375万元,比上年同期增长:10%-40%</v>
      </c>
      <c r="R1652" s="2">
        <f t="shared" si="175"/>
        <v>39065000</v>
      </c>
      <c r="S1652" s="2">
        <f t="shared" si="176"/>
        <v>26941651.490000002</v>
      </c>
      <c r="T1652" s="9">
        <f t="shared" si="177"/>
        <v>0.3278068306237783</v>
      </c>
      <c r="U1652">
        <f>IF([1]!EM_S_MAJASSRES_NUM(C1652,"2014-12-30","2016-12-30")&gt;0,1,0)</f>
        <v>0</v>
      </c>
      <c r="V1652">
        <f t="shared" si="178"/>
        <v>482</v>
      </c>
      <c r="W1652" s="9">
        <f t="shared" si="179"/>
        <v>0.3278068306237783</v>
      </c>
      <c r="X1652">
        <f t="shared" si="180"/>
        <v>318</v>
      </c>
    </row>
    <row r="1653" spans="2:24" x14ac:dyDescent="0.25">
      <c r="B1653" t="str">
        <f t="shared" si="181"/>
        <v/>
      </c>
      <c r="C1653" s="1" t="s">
        <v>3300</v>
      </c>
      <c r="D1653" s="1" t="s">
        <v>3301</v>
      </c>
      <c r="F1653" s="2">
        <f>IFERROR([1]!EM_S_QSTM07_IS($C1653,"61",F$2,"1"),"")</f>
        <v>14612615.41</v>
      </c>
      <c r="G1653" s="2">
        <f>IFERROR([1]!EM_S_QSTM07_IS($C1653,"61",G$2,"1"),"")</f>
        <v>26779861.440000001</v>
      </c>
      <c r="H1653" s="2">
        <f>IFERROR([1]!EM_S_QSTM07_IS($C1653,"61",H$2,"1"),"")</f>
        <v>2974198.93</v>
      </c>
      <c r="I1653" s="2">
        <f>IFERROR([1]!EM_S_QSTM07_IS($C1653,"61",I$2,"1"),"")</f>
        <v>52884063.210000001</v>
      </c>
      <c r="J1653" s="2">
        <f>IFERROR([1]!EM_S_QSTM07_IS($C1653,"61",J$2,"1"),"")</f>
        <v>8176102.9800000004</v>
      </c>
      <c r="M1653" s="2">
        <f>IFERROR([1]!EM_S_QSTM07_IS($C1653,"61",L$2,"1"),"")</f>
        <v>0</v>
      </c>
      <c r="N1653" s="2">
        <f>[1]!EM_S_PERFORMANCEEXPRESS_QNETPROFIT(C1653,L$2)</f>
        <v>0</v>
      </c>
      <c r="O1653" s="2">
        <f>[1]!EM_S_PROFITNOTICE_FORECASTT(C1653,L$2)</f>
        <v>0</v>
      </c>
      <c r="P1653" s="2">
        <f>[1]!EM_S_PROFITNOTICE_FORECASTL(C1653,L$2)</f>
        <v>0</v>
      </c>
      <c r="Q1653">
        <f>[1]!EM_S_PROFITNOTICE_ABSTRACT(C1653,L$2)</f>
        <v>0</v>
      </c>
      <c r="R1653" s="2">
        <f t="shared" si="175"/>
        <v>0</v>
      </c>
      <c r="S1653" s="2" t="str">
        <f t="shared" si="176"/>
        <v/>
      </c>
      <c r="T1653" s="9" t="str">
        <f t="shared" si="177"/>
        <v/>
      </c>
      <c r="U1653">
        <f>IF([1]!EM_S_MAJASSRES_NUM(C1653,"2014-12-30","2016-12-30")&gt;0,1,0)</f>
        <v>0</v>
      </c>
      <c r="V1653" t="str">
        <f t="shared" si="178"/>
        <v/>
      </c>
      <c r="W1653" s="9" t="str">
        <f t="shared" si="179"/>
        <v/>
      </c>
      <c r="X1653" t="str">
        <f t="shared" si="180"/>
        <v/>
      </c>
    </row>
    <row r="1654" spans="2:24" x14ac:dyDescent="0.25">
      <c r="B1654" t="str">
        <f t="shared" si="181"/>
        <v/>
      </c>
      <c r="C1654" s="1" t="s">
        <v>3302</v>
      </c>
      <c r="D1654" s="1" t="s">
        <v>3303</v>
      </c>
      <c r="F1654" s="2">
        <f>IFERROR([1]!EM_S_QSTM07_IS($C1654,"61",F$2,"1"),"")</f>
        <v>16480017.529999999</v>
      </c>
      <c r="G1654" s="2">
        <f>IFERROR([1]!EM_S_QSTM07_IS($C1654,"61",G$2,"1"),"")</f>
        <v>22006806.350000001</v>
      </c>
      <c r="H1654" s="2">
        <f>IFERROR([1]!EM_S_QSTM07_IS($C1654,"61",H$2,"1"),"")</f>
        <v>-9777863.0199999996</v>
      </c>
      <c r="I1654" s="2">
        <f>IFERROR([1]!EM_S_QSTM07_IS($C1654,"61",I$2,"1"),"")</f>
        <v>75324961.469999999</v>
      </c>
      <c r="J1654" s="2">
        <f>IFERROR([1]!EM_S_QSTM07_IS($C1654,"61",J$2,"1"),"")</f>
        <v>1944154.65</v>
      </c>
      <c r="M1654" s="2">
        <f>IFERROR([1]!EM_S_QSTM07_IS($C1654,"61",L$2,"1"),"")</f>
        <v>0</v>
      </c>
      <c r="N1654" s="2">
        <f>[1]!EM_S_PERFORMANCEEXPRESS_QNETPROFIT(C1654,L$2)</f>
        <v>0</v>
      </c>
      <c r="O1654" s="2">
        <f>[1]!EM_S_PROFITNOTICE_FORECASTT(C1654,L$2)</f>
        <v>0</v>
      </c>
      <c r="P1654" s="2">
        <f>[1]!EM_S_PROFITNOTICE_FORECASTL(C1654,L$2)</f>
        <v>0</v>
      </c>
      <c r="Q1654">
        <f>[1]!EM_S_PROFITNOTICE_ABSTRACT(C1654,L$2)</f>
        <v>0</v>
      </c>
      <c r="R1654" s="2">
        <f t="shared" si="175"/>
        <v>0</v>
      </c>
      <c r="S1654" s="2" t="str">
        <f t="shared" si="176"/>
        <v/>
      </c>
      <c r="T1654" s="9" t="str">
        <f t="shared" si="177"/>
        <v/>
      </c>
      <c r="U1654">
        <f>IF([1]!EM_S_MAJASSRES_NUM(C1654,"2014-12-30","2016-12-30")&gt;0,1,0)</f>
        <v>1</v>
      </c>
      <c r="V1654" t="str">
        <f t="shared" si="178"/>
        <v/>
      </c>
      <c r="W1654" s="9" t="str">
        <f t="shared" si="179"/>
        <v/>
      </c>
      <c r="X1654" t="str">
        <f t="shared" si="180"/>
        <v/>
      </c>
    </row>
    <row r="1655" spans="2:24" x14ac:dyDescent="0.25">
      <c r="B1655" t="str">
        <f t="shared" si="181"/>
        <v/>
      </c>
      <c r="C1655" s="1" t="s">
        <v>3304</v>
      </c>
      <c r="D1655" s="1" t="s">
        <v>3305</v>
      </c>
      <c r="F1655" s="2">
        <f>IFERROR([1]!EM_S_QSTM07_IS($C1655,"61",F$2,"1"),"")</f>
        <v>43038749.229999997</v>
      </c>
      <c r="G1655" s="2">
        <f>IFERROR([1]!EM_S_QSTM07_IS($C1655,"61",G$2,"1"),"")</f>
        <v>34753752.890000001</v>
      </c>
      <c r="H1655" s="2">
        <f>IFERROR([1]!EM_S_QSTM07_IS($C1655,"61",H$2,"1"),"")</f>
        <v>32739671.100000001</v>
      </c>
      <c r="I1655" s="2">
        <f>IFERROR([1]!EM_S_QSTM07_IS($C1655,"61",I$2,"1"),"")</f>
        <v>179734474.96000001</v>
      </c>
      <c r="J1655" s="2">
        <f>IFERROR([1]!EM_S_QSTM07_IS($C1655,"61",J$2,"1"),"")</f>
        <v>28228753.989999998</v>
      </c>
      <c r="M1655" s="2">
        <f>IFERROR([1]!EM_S_QSTM07_IS($C1655,"61",L$2,"1"),"")</f>
        <v>0</v>
      </c>
      <c r="N1655" s="2">
        <f>[1]!EM_S_PERFORMANCEEXPRESS_QNETPROFIT(C1655,L$2)</f>
        <v>0</v>
      </c>
      <c r="O1655" s="2">
        <f>[1]!EM_S_PROFITNOTICE_FORECASTT(C1655,L$2)</f>
        <v>0</v>
      </c>
      <c r="P1655" s="2">
        <f>[1]!EM_S_PROFITNOTICE_FORECASTL(C1655,L$2)</f>
        <v>0</v>
      </c>
      <c r="Q1655">
        <f>[1]!EM_S_PROFITNOTICE_ABSTRACT(C1655,L$2)</f>
        <v>0</v>
      </c>
      <c r="R1655" s="2">
        <f t="shared" si="175"/>
        <v>0</v>
      </c>
      <c r="S1655" s="2" t="str">
        <f t="shared" si="176"/>
        <v/>
      </c>
      <c r="T1655" s="9" t="str">
        <f t="shared" si="177"/>
        <v/>
      </c>
      <c r="U1655">
        <f>IF([1]!EM_S_MAJASSRES_NUM(C1655,"2014-12-30","2016-12-30")&gt;0,1,0)</f>
        <v>1</v>
      </c>
      <c r="V1655" t="str">
        <f t="shared" si="178"/>
        <v/>
      </c>
      <c r="W1655" s="9" t="str">
        <f t="shared" si="179"/>
        <v/>
      </c>
      <c r="X1655" t="str">
        <f t="shared" si="180"/>
        <v/>
      </c>
    </row>
    <row r="1656" spans="2:24" x14ac:dyDescent="0.25">
      <c r="B1656" t="str">
        <f t="shared" si="181"/>
        <v/>
      </c>
      <c r="C1656" s="1" t="s">
        <v>3306</v>
      </c>
      <c r="D1656" s="1" t="s">
        <v>3307</v>
      </c>
      <c r="F1656" s="2">
        <f>IFERROR([1]!EM_S_QSTM07_IS($C1656,"61",F$2,"1"),"")</f>
        <v>21350372.27</v>
      </c>
      <c r="G1656" s="2">
        <f>IFERROR([1]!EM_S_QSTM07_IS($C1656,"61",G$2,"1"),"")</f>
        <v>-5769500.4800000004</v>
      </c>
      <c r="H1656" s="2">
        <f>IFERROR([1]!EM_S_QSTM07_IS($C1656,"61",H$2,"1"),"")</f>
        <v>-9422672.0600000005</v>
      </c>
      <c r="I1656" s="2">
        <f>IFERROR([1]!EM_S_QSTM07_IS($C1656,"61",I$2,"1"),"")</f>
        <v>44742549.439999998</v>
      </c>
      <c r="J1656" s="2">
        <f>IFERROR([1]!EM_S_QSTM07_IS($C1656,"61",J$2,"1"),"")</f>
        <v>13926118.380000001</v>
      </c>
      <c r="M1656" s="2">
        <f>IFERROR([1]!EM_S_QSTM07_IS($C1656,"61",L$2,"1"),"")</f>
        <v>0</v>
      </c>
      <c r="N1656" s="2">
        <f>[1]!EM_S_PERFORMANCEEXPRESS_QNETPROFIT(C1656,L$2)</f>
        <v>0</v>
      </c>
      <c r="O1656" s="2">
        <f>[1]!EM_S_PROFITNOTICE_FORECASTT(C1656,L$2)</f>
        <v>0</v>
      </c>
      <c r="P1656" s="2">
        <f>[1]!EM_S_PROFITNOTICE_FORECASTL(C1656,L$2)</f>
        <v>0</v>
      </c>
      <c r="Q1656">
        <f>[1]!EM_S_PROFITNOTICE_ABSTRACT(C1656,L$2)</f>
        <v>0</v>
      </c>
      <c r="R1656" s="2">
        <f t="shared" si="175"/>
        <v>0</v>
      </c>
      <c r="S1656" s="2" t="str">
        <f t="shared" si="176"/>
        <v/>
      </c>
      <c r="T1656" s="9" t="str">
        <f t="shared" si="177"/>
        <v/>
      </c>
      <c r="U1656">
        <f>IF([1]!EM_S_MAJASSRES_NUM(C1656,"2014-12-30","2016-12-30")&gt;0,1,0)</f>
        <v>1</v>
      </c>
      <c r="V1656" t="str">
        <f t="shared" si="178"/>
        <v/>
      </c>
      <c r="W1656" s="9" t="str">
        <f t="shared" si="179"/>
        <v/>
      </c>
      <c r="X1656" t="str">
        <f t="shared" si="180"/>
        <v/>
      </c>
    </row>
    <row r="1657" spans="2:24" x14ac:dyDescent="0.25">
      <c r="B1657" t="str">
        <f t="shared" si="181"/>
        <v/>
      </c>
      <c r="C1657" s="1" t="s">
        <v>3308</v>
      </c>
      <c r="D1657" s="1" t="s">
        <v>3309</v>
      </c>
      <c r="F1657" s="2">
        <f>IFERROR([1]!EM_S_QSTM07_IS($C1657,"61",F$2,"1"),"")</f>
        <v>11664673.539999999</v>
      </c>
      <c r="G1657" s="2">
        <f>IFERROR([1]!EM_S_QSTM07_IS($C1657,"61",G$2,"1"),"")</f>
        <v>36210807.840000004</v>
      </c>
      <c r="H1657" s="2">
        <f>IFERROR([1]!EM_S_QSTM07_IS($C1657,"61",H$2,"1"),"")</f>
        <v>-33376491.289999999</v>
      </c>
      <c r="I1657" s="2">
        <f>IFERROR([1]!EM_S_QSTM07_IS($C1657,"61",I$2,"1"),"")</f>
        <v>207963204.22999999</v>
      </c>
      <c r="J1657" s="2">
        <f>IFERROR([1]!EM_S_QSTM07_IS($C1657,"61",J$2,"1"),"")</f>
        <v>-844677.85</v>
      </c>
      <c r="M1657" s="2">
        <f>IFERROR([1]!EM_S_QSTM07_IS($C1657,"61",L$2,"1"),"")</f>
        <v>0</v>
      </c>
      <c r="N1657" s="2">
        <f>[1]!EM_S_PERFORMANCEEXPRESS_QNETPROFIT(C1657,L$2)</f>
        <v>0</v>
      </c>
      <c r="O1657" s="2">
        <f>[1]!EM_S_PROFITNOTICE_FORECASTT(C1657,L$2)</f>
        <v>0</v>
      </c>
      <c r="P1657" s="2">
        <f>[1]!EM_S_PROFITNOTICE_FORECASTL(C1657,L$2)</f>
        <v>0</v>
      </c>
      <c r="Q1657">
        <f>[1]!EM_S_PROFITNOTICE_ABSTRACT(C1657,L$2)</f>
        <v>0</v>
      </c>
      <c r="R1657" s="2">
        <f t="shared" si="175"/>
        <v>0</v>
      </c>
      <c r="S1657" s="2" t="str">
        <f t="shared" si="176"/>
        <v/>
      </c>
      <c r="T1657" s="9" t="str">
        <f t="shared" si="177"/>
        <v/>
      </c>
      <c r="U1657">
        <f>IF([1]!EM_S_MAJASSRES_NUM(C1657,"2014-12-30","2016-12-30")&gt;0,1,0)</f>
        <v>1</v>
      </c>
      <c r="V1657" t="str">
        <f t="shared" si="178"/>
        <v/>
      </c>
      <c r="W1657" s="9" t="str">
        <f t="shared" si="179"/>
        <v/>
      </c>
      <c r="X1657" t="str">
        <f t="shared" si="180"/>
        <v/>
      </c>
    </row>
    <row r="1658" spans="2:24" x14ac:dyDescent="0.25">
      <c r="B1658" t="str">
        <f t="shared" si="181"/>
        <v/>
      </c>
      <c r="C1658" s="1" t="s">
        <v>3310</v>
      </c>
      <c r="D1658" s="1" t="s">
        <v>3311</v>
      </c>
      <c r="F1658" s="2">
        <f>IFERROR([1]!EM_S_QSTM07_IS($C1658,"61",F$2,"1"),"")</f>
        <v>19588236.190000001</v>
      </c>
      <c r="G1658" s="2">
        <f>IFERROR([1]!EM_S_QSTM07_IS($C1658,"61",G$2,"1"),"")</f>
        <v>4207224.0999999996</v>
      </c>
      <c r="H1658" s="2">
        <f>IFERROR([1]!EM_S_QSTM07_IS($C1658,"61",H$2,"1"),"")</f>
        <v>-15254506.76</v>
      </c>
      <c r="I1658" s="2">
        <f>IFERROR([1]!EM_S_QSTM07_IS($C1658,"61",I$2,"1"),"")</f>
        <v>73683973.829999998</v>
      </c>
      <c r="J1658" s="2">
        <f>IFERROR([1]!EM_S_QSTM07_IS($C1658,"61",J$2,"1"),"")</f>
        <v>15386855.060000001</v>
      </c>
      <c r="M1658" s="2">
        <f>IFERROR([1]!EM_S_QSTM07_IS($C1658,"61",L$2,"1"),"")</f>
        <v>0</v>
      </c>
      <c r="N1658" s="2">
        <f>[1]!EM_S_PERFORMANCEEXPRESS_QNETPROFIT(C1658,L$2)</f>
        <v>0</v>
      </c>
      <c r="O1658" s="2">
        <f>[1]!EM_S_PROFITNOTICE_FORECASTT(C1658,L$2)</f>
        <v>0</v>
      </c>
      <c r="P1658" s="2">
        <f>[1]!EM_S_PROFITNOTICE_FORECASTL(C1658,L$2)</f>
        <v>0</v>
      </c>
      <c r="Q1658">
        <f>[1]!EM_S_PROFITNOTICE_ABSTRACT(C1658,L$2)</f>
        <v>0</v>
      </c>
      <c r="R1658" s="2">
        <f t="shared" si="175"/>
        <v>0</v>
      </c>
      <c r="S1658" s="2" t="str">
        <f t="shared" si="176"/>
        <v/>
      </c>
      <c r="T1658" s="9" t="str">
        <f t="shared" si="177"/>
        <v/>
      </c>
      <c r="U1658">
        <f>IF([1]!EM_S_MAJASSRES_NUM(C1658,"2014-12-30","2016-12-30")&gt;0,1,0)</f>
        <v>1</v>
      </c>
      <c r="V1658" t="str">
        <f t="shared" si="178"/>
        <v/>
      </c>
      <c r="W1658" s="9" t="str">
        <f t="shared" si="179"/>
        <v/>
      </c>
      <c r="X1658" t="str">
        <f t="shared" si="180"/>
        <v/>
      </c>
    </row>
    <row r="1659" spans="2:24" x14ac:dyDescent="0.25">
      <c r="B1659" t="str">
        <f t="shared" si="181"/>
        <v/>
      </c>
      <c r="C1659" s="1" t="s">
        <v>3312</v>
      </c>
      <c r="D1659" s="1" t="s">
        <v>3313</v>
      </c>
      <c r="F1659" s="2">
        <f>IFERROR([1]!EM_S_QSTM07_IS($C1659,"61",F$2,"1"),"")</f>
        <v>21379437.09</v>
      </c>
      <c r="G1659" s="2">
        <f>IFERROR([1]!EM_S_QSTM07_IS($C1659,"61",G$2,"1"),"")</f>
        <v>12901445.300000001</v>
      </c>
      <c r="H1659" s="2">
        <f>IFERROR([1]!EM_S_QSTM07_IS($C1659,"61",H$2,"1"),"")</f>
        <v>-4607609.9800000004</v>
      </c>
      <c r="I1659" s="2">
        <f>IFERROR([1]!EM_S_QSTM07_IS($C1659,"61",I$2,"1"),"")</f>
        <v>25153135.850000001</v>
      </c>
      <c r="J1659" s="2">
        <f>IFERROR([1]!EM_S_QSTM07_IS($C1659,"61",J$2,"1"),"")</f>
        <v>22008226.93</v>
      </c>
      <c r="M1659" s="2">
        <f>IFERROR([1]!EM_S_QSTM07_IS($C1659,"61",L$2,"1"),"")</f>
        <v>0</v>
      </c>
      <c r="N1659" s="2">
        <f>[1]!EM_S_PERFORMANCEEXPRESS_QNETPROFIT(C1659,L$2)</f>
        <v>0</v>
      </c>
      <c r="O1659" s="2">
        <f>[1]!EM_S_PROFITNOTICE_FORECASTT(C1659,L$2)</f>
        <v>0</v>
      </c>
      <c r="P1659" s="2">
        <f>[1]!EM_S_PROFITNOTICE_FORECASTL(C1659,L$2)</f>
        <v>0</v>
      </c>
      <c r="Q1659">
        <f>[1]!EM_S_PROFITNOTICE_ABSTRACT(C1659,L$2)</f>
        <v>0</v>
      </c>
      <c r="R1659" s="2">
        <f t="shared" si="175"/>
        <v>0</v>
      </c>
      <c r="S1659" s="2" t="str">
        <f t="shared" si="176"/>
        <v/>
      </c>
      <c r="T1659" s="9" t="str">
        <f t="shared" si="177"/>
        <v/>
      </c>
      <c r="U1659">
        <f>IF([1]!EM_S_MAJASSRES_NUM(C1659,"2014-12-30","2016-12-30")&gt;0,1,0)</f>
        <v>0</v>
      </c>
      <c r="V1659" t="str">
        <f t="shared" si="178"/>
        <v/>
      </c>
      <c r="W1659" s="9" t="str">
        <f t="shared" si="179"/>
        <v/>
      </c>
      <c r="X1659" t="str">
        <f t="shared" si="180"/>
        <v/>
      </c>
    </row>
    <row r="1660" spans="2:24" x14ac:dyDescent="0.25">
      <c r="B1660" t="str">
        <f t="shared" si="181"/>
        <v/>
      </c>
      <c r="C1660" s="1" t="s">
        <v>3314</v>
      </c>
      <c r="D1660" s="1" t="s">
        <v>3315</v>
      </c>
      <c r="F1660" s="2">
        <f>IFERROR([1]!EM_S_QSTM07_IS($C1660,"61",F$2,"1"),"")</f>
        <v>-5251218.54</v>
      </c>
      <c r="G1660" s="2">
        <f>IFERROR([1]!EM_S_QSTM07_IS($C1660,"61",G$2,"1"),"")</f>
        <v>-4274862.03</v>
      </c>
      <c r="H1660" s="2">
        <f>IFERROR([1]!EM_S_QSTM07_IS($C1660,"61",H$2,"1"),"")</f>
        <v>618644.43000000005</v>
      </c>
      <c r="I1660" s="2">
        <f>IFERROR([1]!EM_S_QSTM07_IS($C1660,"61",I$2,"1"),"")</f>
        <v>-11176965.23</v>
      </c>
      <c r="J1660" s="2">
        <f>IFERROR([1]!EM_S_QSTM07_IS($C1660,"61",J$2,"1"),"")</f>
        <v>626843.06000000006</v>
      </c>
      <c r="M1660" s="2">
        <f>IFERROR([1]!EM_S_QSTM07_IS($C1660,"61",L$2,"1"),"")</f>
        <v>0</v>
      </c>
      <c r="N1660" s="2">
        <f>[1]!EM_S_PERFORMANCEEXPRESS_QNETPROFIT(C1660,L$2)</f>
        <v>0</v>
      </c>
      <c r="O1660" s="2">
        <f>[1]!EM_S_PROFITNOTICE_FORECASTT(C1660,L$2)</f>
        <v>0</v>
      </c>
      <c r="P1660" s="2">
        <f>[1]!EM_S_PROFITNOTICE_FORECASTL(C1660,L$2)</f>
        <v>0</v>
      </c>
      <c r="Q1660" t="str">
        <f>[1]!EM_S_PROFITNOTICE_ABSTRACT(C1660,L$2)</f>
        <v>预计2016年1-12月归属于上市公司股东的净利润可能出现亏损</v>
      </c>
      <c r="R1660" s="2">
        <f t="shared" si="175"/>
        <v>0</v>
      </c>
      <c r="S1660" s="2" t="str">
        <f t="shared" si="176"/>
        <v/>
      </c>
      <c r="T1660" s="9" t="str">
        <f t="shared" si="177"/>
        <v/>
      </c>
      <c r="U1660">
        <f>IF([1]!EM_S_MAJASSRES_NUM(C1660,"2014-12-30","2016-12-30")&gt;0,1,0)</f>
        <v>0</v>
      </c>
      <c r="V1660" t="str">
        <f t="shared" si="178"/>
        <v/>
      </c>
      <c r="W1660" s="9" t="str">
        <f t="shared" si="179"/>
        <v/>
      </c>
      <c r="X1660" t="str">
        <f t="shared" si="180"/>
        <v/>
      </c>
    </row>
    <row r="1661" spans="2:24" x14ac:dyDescent="0.25">
      <c r="B1661" t="str">
        <f t="shared" si="181"/>
        <v/>
      </c>
      <c r="C1661" s="1" t="s">
        <v>3316</v>
      </c>
      <c r="D1661" s="1" t="s">
        <v>3317</v>
      </c>
      <c r="F1661" s="2">
        <f>IFERROR([1]!EM_S_QSTM07_IS($C1661,"61",F$2,"1"),"")</f>
        <v>48739158.799999997</v>
      </c>
      <c r="G1661" s="2">
        <f>IFERROR([1]!EM_S_QSTM07_IS($C1661,"61",G$2,"1"),"")</f>
        <v>58332231.630000003</v>
      </c>
      <c r="H1661" s="2">
        <f>IFERROR([1]!EM_S_QSTM07_IS($C1661,"61",H$2,"1"),"")</f>
        <v>39594428.149999999</v>
      </c>
      <c r="I1661" s="2">
        <f>IFERROR([1]!EM_S_QSTM07_IS($C1661,"61",I$2,"1"),"")</f>
        <v>37596453.780000001</v>
      </c>
      <c r="J1661" s="2">
        <f>IFERROR([1]!EM_S_QSTM07_IS($C1661,"61",J$2,"1"),"")</f>
        <v>35306632.170000002</v>
      </c>
      <c r="M1661" s="2">
        <f>IFERROR([1]!EM_S_QSTM07_IS($C1661,"61",L$2,"1"),"")</f>
        <v>0</v>
      </c>
      <c r="N1661" s="2">
        <f>[1]!EM_S_PERFORMANCEEXPRESS_QNETPROFIT(C1661,L$2)</f>
        <v>0</v>
      </c>
      <c r="O1661" s="2">
        <f>[1]!EM_S_PROFITNOTICE_FORECASTT(C1661,L$2)</f>
        <v>0</v>
      </c>
      <c r="P1661" s="2">
        <f>[1]!EM_S_PROFITNOTICE_FORECASTL(C1661,L$2)</f>
        <v>0</v>
      </c>
      <c r="Q1661">
        <f>[1]!EM_S_PROFITNOTICE_ABSTRACT(C1661,L$2)</f>
        <v>0</v>
      </c>
      <c r="R1661" s="2">
        <f t="shared" si="175"/>
        <v>0</v>
      </c>
      <c r="S1661" s="2" t="str">
        <f t="shared" si="176"/>
        <v/>
      </c>
      <c r="T1661" s="9" t="str">
        <f t="shared" si="177"/>
        <v/>
      </c>
      <c r="U1661">
        <f>IF([1]!EM_S_MAJASSRES_NUM(C1661,"2014-12-30","2016-12-30")&gt;0,1,0)</f>
        <v>0</v>
      </c>
      <c r="V1661" t="str">
        <f t="shared" si="178"/>
        <v/>
      </c>
      <c r="W1661" s="9" t="str">
        <f t="shared" si="179"/>
        <v/>
      </c>
      <c r="X1661" t="str">
        <f t="shared" si="180"/>
        <v/>
      </c>
    </row>
    <row r="1662" spans="2:24" x14ac:dyDescent="0.25">
      <c r="B1662" t="str">
        <f t="shared" si="181"/>
        <v/>
      </c>
      <c r="C1662" s="1" t="s">
        <v>3318</v>
      </c>
      <c r="D1662" s="1" t="s">
        <v>3319</v>
      </c>
      <c r="F1662" s="2">
        <f>IFERROR([1]!EM_S_QSTM07_IS($C1662,"61",F$2,"1"),"")</f>
        <v>6643134.6699999999</v>
      </c>
      <c r="G1662" s="2">
        <f>IFERROR([1]!EM_S_QSTM07_IS($C1662,"61",G$2,"1"),"")</f>
        <v>9792337.4600000009</v>
      </c>
      <c r="H1662" s="2">
        <f>IFERROR([1]!EM_S_QSTM07_IS($C1662,"61",H$2,"1"),"")</f>
        <v>-4486874.38</v>
      </c>
      <c r="I1662" s="2">
        <f>IFERROR([1]!EM_S_QSTM07_IS($C1662,"61",I$2,"1"),"")</f>
        <v>20596681.370000001</v>
      </c>
      <c r="J1662" s="2">
        <f>IFERROR([1]!EM_S_QSTM07_IS($C1662,"61",J$2,"1"),"")</f>
        <v>2643577.58</v>
      </c>
      <c r="M1662" s="2">
        <f>IFERROR([1]!EM_S_QSTM07_IS($C1662,"61",L$2,"1"),"")</f>
        <v>0</v>
      </c>
      <c r="N1662" s="2">
        <f>[1]!EM_S_PERFORMANCEEXPRESS_QNETPROFIT(C1662,L$2)</f>
        <v>0</v>
      </c>
      <c r="O1662" s="2">
        <f>[1]!EM_S_PROFITNOTICE_FORECASTT(C1662,L$2)</f>
        <v>0</v>
      </c>
      <c r="P1662" s="2">
        <f>[1]!EM_S_PROFITNOTICE_FORECASTL(C1662,L$2)</f>
        <v>0</v>
      </c>
      <c r="Q1662">
        <f>[1]!EM_S_PROFITNOTICE_ABSTRACT(C1662,L$2)</f>
        <v>0</v>
      </c>
      <c r="R1662" s="2">
        <f t="shared" si="175"/>
        <v>0</v>
      </c>
      <c r="S1662" s="2" t="str">
        <f t="shared" si="176"/>
        <v/>
      </c>
      <c r="T1662" s="9" t="str">
        <f t="shared" si="177"/>
        <v/>
      </c>
      <c r="U1662">
        <f>IF([1]!EM_S_MAJASSRES_NUM(C1662,"2014-12-30","2016-12-30")&gt;0,1,0)</f>
        <v>0</v>
      </c>
      <c r="V1662" t="str">
        <f t="shared" si="178"/>
        <v/>
      </c>
      <c r="W1662" s="9" t="str">
        <f t="shared" si="179"/>
        <v/>
      </c>
      <c r="X1662" t="str">
        <f t="shared" si="180"/>
        <v/>
      </c>
    </row>
    <row r="1663" spans="2:24" x14ac:dyDescent="0.25">
      <c r="B1663" t="str">
        <f t="shared" si="181"/>
        <v/>
      </c>
      <c r="C1663" s="1" t="s">
        <v>3320</v>
      </c>
      <c r="D1663" s="1" t="s">
        <v>3321</v>
      </c>
      <c r="F1663" s="2">
        <f>IFERROR([1]!EM_S_QSTM07_IS($C1663,"61",F$2,"1"),"")</f>
        <v>35558985.399999999</v>
      </c>
      <c r="G1663" s="2">
        <f>IFERROR([1]!EM_S_QSTM07_IS($C1663,"61",G$2,"1"),"")</f>
        <v>31725352.510000002</v>
      </c>
      <c r="H1663" s="2">
        <f>IFERROR([1]!EM_S_QSTM07_IS($C1663,"61",H$2,"1"),"")</f>
        <v>30535481.23</v>
      </c>
      <c r="I1663" s="2">
        <f>IFERROR([1]!EM_S_QSTM07_IS($C1663,"61",I$2,"1"),"")</f>
        <v>40244475.68</v>
      </c>
      <c r="J1663" s="2">
        <f>IFERROR([1]!EM_S_QSTM07_IS($C1663,"61",J$2,"1"),"")</f>
        <v>22555032.73</v>
      </c>
      <c r="M1663" s="2">
        <f>IFERROR([1]!EM_S_QSTM07_IS($C1663,"61",L$2,"1"),"")</f>
        <v>0</v>
      </c>
      <c r="N1663" s="2">
        <f>[1]!EM_S_PERFORMANCEEXPRESS_QNETPROFIT(C1663,L$2)</f>
        <v>0</v>
      </c>
      <c r="O1663" s="2">
        <f>[1]!EM_S_PROFITNOTICE_FORECASTT(C1663,L$2)</f>
        <v>0</v>
      </c>
      <c r="P1663" s="2">
        <f>[1]!EM_S_PROFITNOTICE_FORECASTL(C1663,L$2)</f>
        <v>0</v>
      </c>
      <c r="Q1663">
        <f>[1]!EM_S_PROFITNOTICE_ABSTRACT(C1663,L$2)</f>
        <v>0</v>
      </c>
      <c r="R1663" s="2">
        <f t="shared" si="175"/>
        <v>0</v>
      </c>
      <c r="S1663" s="2" t="str">
        <f t="shared" si="176"/>
        <v/>
      </c>
      <c r="T1663" s="9" t="str">
        <f t="shared" si="177"/>
        <v/>
      </c>
      <c r="U1663">
        <f>IF([1]!EM_S_MAJASSRES_NUM(C1663,"2014-12-30","2016-12-30")&gt;0,1,0)</f>
        <v>0</v>
      </c>
      <c r="V1663" t="str">
        <f t="shared" si="178"/>
        <v/>
      </c>
      <c r="W1663" s="9" t="str">
        <f t="shared" si="179"/>
        <v/>
      </c>
      <c r="X1663" t="str">
        <f t="shared" si="180"/>
        <v/>
      </c>
    </row>
    <row r="1664" spans="2:24" x14ac:dyDescent="0.25">
      <c r="B1664">
        <f t="shared" si="181"/>
        <v>192</v>
      </c>
      <c r="C1664" s="1" t="s">
        <v>3322</v>
      </c>
      <c r="D1664" s="1" t="s">
        <v>3323</v>
      </c>
      <c r="F1664" s="2">
        <f>IFERROR([1]!EM_S_QSTM07_IS($C1664,"61",F$2,"1"),"")</f>
        <v>117239967.31</v>
      </c>
      <c r="G1664" s="2">
        <f>IFERROR([1]!EM_S_QSTM07_IS($C1664,"61",G$2,"1"),"")</f>
        <v>118511842.83</v>
      </c>
      <c r="H1664" s="2">
        <f>IFERROR([1]!EM_S_QSTM07_IS($C1664,"61",H$2,"1"),"")</f>
        <v>35351856.789999999</v>
      </c>
      <c r="I1664" s="2">
        <f>IFERROR([1]!EM_S_QSTM07_IS($C1664,"61",I$2,"1"),"")</f>
        <v>91451730.189999998</v>
      </c>
      <c r="J1664" s="2">
        <f>IFERROR([1]!EM_S_QSTM07_IS($C1664,"61",J$2,"1"),"")</f>
        <v>82020958.879999995</v>
      </c>
      <c r="M1664" s="2">
        <f>IFERROR([1]!EM_S_QSTM07_IS($C1664,"61",L$2,"1"),"")</f>
        <v>0</v>
      </c>
      <c r="N1664" s="2">
        <f>[1]!EM_S_PERFORMANCEEXPRESS_QNETPROFIT(C1664,L$2)</f>
        <v>0</v>
      </c>
      <c r="O1664" s="2">
        <f>[1]!EM_S_PROFITNOTICE_FORECASTT(C1664,L$2)</f>
        <v>474441100</v>
      </c>
      <c r="P1664" s="2">
        <f>[1]!EM_S_PROFITNOTICE_FORECASTL(C1664,L$2)</f>
        <v>390716200</v>
      </c>
      <c r="Q1664" t="str">
        <f>[1]!EM_S_PROFITNOTICE_ABSTRACT(C1664,L$2)</f>
        <v>预计2016年1-12月归属于上市公司股东的净利润:39,071.62万元-47,444.11万元,比上年同期增长:40%-70%</v>
      </c>
      <c r="R1664" s="2">
        <f t="shared" si="175"/>
        <v>432578650</v>
      </c>
      <c r="S1664" s="2">
        <f t="shared" si="176"/>
        <v>161474983.06999999</v>
      </c>
      <c r="T1664" s="9">
        <f t="shared" si="177"/>
        <v>0.76568538106955197</v>
      </c>
      <c r="U1664">
        <f>IF([1]!EM_S_MAJASSRES_NUM(C1664,"2014-12-30","2016-12-30")&gt;0,1,0)</f>
        <v>0</v>
      </c>
      <c r="V1664">
        <f t="shared" si="178"/>
        <v>325</v>
      </c>
      <c r="W1664" s="9">
        <f t="shared" si="179"/>
        <v>0.76568538106955197</v>
      </c>
      <c r="X1664">
        <f t="shared" si="180"/>
        <v>192</v>
      </c>
    </row>
    <row r="1665" spans="2:24" x14ac:dyDescent="0.25">
      <c r="B1665" t="str">
        <f t="shared" si="181"/>
        <v/>
      </c>
      <c r="C1665" s="1" t="s">
        <v>3324</v>
      </c>
      <c r="D1665" s="1" t="s">
        <v>3325</v>
      </c>
      <c r="F1665" s="2">
        <f>IFERROR([1]!EM_S_QSTM07_IS($C1665,"61",F$2,"1"),"")</f>
        <v>10340076.26</v>
      </c>
      <c r="G1665" s="2">
        <f>IFERROR([1]!EM_S_QSTM07_IS($C1665,"61",G$2,"1"),"")</f>
        <v>18920379.219999999</v>
      </c>
      <c r="H1665" s="2">
        <f>IFERROR([1]!EM_S_QSTM07_IS($C1665,"61",H$2,"1"),"")</f>
        <v>1616260.48</v>
      </c>
      <c r="I1665" s="2">
        <f>IFERROR([1]!EM_S_QSTM07_IS($C1665,"61",I$2,"1"),"")</f>
        <v>48158352.43</v>
      </c>
      <c r="J1665" s="2">
        <f>IFERROR([1]!EM_S_QSTM07_IS($C1665,"61",J$2,"1"),"")</f>
        <v>3696380.26</v>
      </c>
      <c r="M1665" s="2">
        <f>IFERROR([1]!EM_S_QSTM07_IS($C1665,"61",L$2,"1"),"")</f>
        <v>0</v>
      </c>
      <c r="N1665" s="2">
        <f>[1]!EM_S_PERFORMANCEEXPRESS_QNETPROFIT(C1665,L$2)</f>
        <v>0</v>
      </c>
      <c r="O1665" s="2">
        <f>[1]!EM_S_PROFITNOTICE_FORECASTT(C1665,L$2)</f>
        <v>0</v>
      </c>
      <c r="P1665" s="2">
        <f>[1]!EM_S_PROFITNOTICE_FORECASTL(C1665,L$2)</f>
        <v>0</v>
      </c>
      <c r="Q1665">
        <f>[1]!EM_S_PROFITNOTICE_ABSTRACT(C1665,L$2)</f>
        <v>0</v>
      </c>
      <c r="R1665" s="2">
        <f t="shared" si="175"/>
        <v>0</v>
      </c>
      <c r="S1665" s="2" t="str">
        <f t="shared" si="176"/>
        <v/>
      </c>
      <c r="T1665" s="9" t="str">
        <f t="shared" si="177"/>
        <v/>
      </c>
      <c r="U1665">
        <f>IF([1]!EM_S_MAJASSRES_NUM(C1665,"2014-12-30","2016-12-30")&gt;0,1,0)</f>
        <v>0</v>
      </c>
      <c r="V1665" t="str">
        <f t="shared" si="178"/>
        <v/>
      </c>
      <c r="W1665" s="9" t="str">
        <f t="shared" si="179"/>
        <v/>
      </c>
      <c r="X1665" t="str">
        <f t="shared" si="180"/>
        <v/>
      </c>
    </row>
    <row r="1666" spans="2:24" x14ac:dyDescent="0.25">
      <c r="B1666" t="str">
        <f t="shared" si="181"/>
        <v/>
      </c>
      <c r="C1666" s="1" t="s">
        <v>3326</v>
      </c>
      <c r="D1666" s="1" t="s">
        <v>3327</v>
      </c>
      <c r="F1666" s="2">
        <f>IFERROR([1]!EM_S_QSTM07_IS($C1666,"61",F$2,"1"),"")</f>
        <v>9717261.9700000007</v>
      </c>
      <c r="G1666" s="2">
        <f>IFERROR([1]!EM_S_QSTM07_IS($C1666,"61",G$2,"1"),"")</f>
        <v>26810269.969999999</v>
      </c>
      <c r="H1666" s="2">
        <f>IFERROR([1]!EM_S_QSTM07_IS($C1666,"61",H$2,"1"),"")</f>
        <v>-6420603.2699999996</v>
      </c>
      <c r="I1666" s="2">
        <f>IFERROR([1]!EM_S_QSTM07_IS($C1666,"61",I$2,"1"),"")</f>
        <v>-17450393.390000001</v>
      </c>
      <c r="J1666" s="2">
        <f>IFERROR([1]!EM_S_QSTM07_IS($C1666,"61",J$2,"1"),"")</f>
        <v>6638389.3399999999</v>
      </c>
      <c r="M1666" s="2">
        <f>IFERROR([1]!EM_S_QSTM07_IS($C1666,"61",L$2,"1"),"")</f>
        <v>0</v>
      </c>
      <c r="N1666" s="2">
        <f>[1]!EM_S_PERFORMANCEEXPRESS_QNETPROFIT(C1666,L$2)</f>
        <v>0</v>
      </c>
      <c r="O1666" s="2">
        <f>[1]!EM_S_PROFITNOTICE_FORECASTT(C1666,L$2)</f>
        <v>0</v>
      </c>
      <c r="P1666" s="2">
        <f>[1]!EM_S_PROFITNOTICE_FORECASTL(C1666,L$2)</f>
        <v>0</v>
      </c>
      <c r="Q1666">
        <f>[1]!EM_S_PROFITNOTICE_ABSTRACT(C1666,L$2)</f>
        <v>0</v>
      </c>
      <c r="R1666" s="2">
        <f t="shared" si="175"/>
        <v>0</v>
      </c>
      <c r="S1666" s="2" t="str">
        <f t="shared" si="176"/>
        <v/>
      </c>
      <c r="T1666" s="9" t="str">
        <f t="shared" si="177"/>
        <v/>
      </c>
      <c r="U1666">
        <f>IF([1]!EM_S_MAJASSRES_NUM(C1666,"2014-12-30","2016-12-30")&gt;0,1,0)</f>
        <v>0</v>
      </c>
      <c r="V1666" t="str">
        <f t="shared" si="178"/>
        <v/>
      </c>
      <c r="W1666" s="9" t="str">
        <f t="shared" si="179"/>
        <v/>
      </c>
      <c r="X1666" t="str">
        <f t="shared" si="180"/>
        <v/>
      </c>
    </row>
    <row r="1667" spans="2:24" x14ac:dyDescent="0.25">
      <c r="B1667" t="str">
        <f t="shared" si="181"/>
        <v/>
      </c>
      <c r="C1667" s="1" t="s">
        <v>3328</v>
      </c>
      <c r="D1667" s="1" t="s">
        <v>3329</v>
      </c>
      <c r="F1667" s="2">
        <f>IFERROR([1]!EM_S_QSTM07_IS($C1667,"61",F$2,"1"),"")</f>
        <v>32022398.140000001</v>
      </c>
      <c r="G1667" s="2">
        <f>IFERROR([1]!EM_S_QSTM07_IS($C1667,"61",G$2,"1"),"")</f>
        <v>9716372.1500000004</v>
      </c>
      <c r="H1667" s="2">
        <f>IFERROR([1]!EM_S_QSTM07_IS($C1667,"61",H$2,"1"),"")</f>
        <v>3303604.55</v>
      </c>
      <c r="I1667" s="2">
        <f>IFERROR([1]!EM_S_QSTM07_IS($C1667,"61",I$2,"1"),"")</f>
        <v>53054802.549999997</v>
      </c>
      <c r="J1667" s="2">
        <f>IFERROR([1]!EM_S_QSTM07_IS($C1667,"61",J$2,"1"),"")</f>
        <v>10762313.07</v>
      </c>
      <c r="M1667" s="2">
        <f>IFERROR([1]!EM_S_QSTM07_IS($C1667,"61",L$2,"1"),"")</f>
        <v>0</v>
      </c>
      <c r="N1667" s="2">
        <f>[1]!EM_S_PERFORMANCEEXPRESS_QNETPROFIT(C1667,L$2)</f>
        <v>0</v>
      </c>
      <c r="O1667" s="2">
        <f>[1]!EM_S_PROFITNOTICE_FORECASTT(C1667,L$2)</f>
        <v>0</v>
      </c>
      <c r="P1667" s="2">
        <f>[1]!EM_S_PROFITNOTICE_FORECASTL(C1667,L$2)</f>
        <v>0</v>
      </c>
      <c r="Q1667">
        <f>[1]!EM_S_PROFITNOTICE_ABSTRACT(C1667,L$2)</f>
        <v>0</v>
      </c>
      <c r="R1667" s="2">
        <f t="shared" ref="R1667:R1730" si="182">AVERAGE(O1667:P1667)</f>
        <v>0</v>
      </c>
      <c r="S1667" s="2" t="str">
        <f t="shared" ref="S1667:S1730" si="183">IF(R1667&gt;0,R1667-SUM(F1667:H1667),"")</f>
        <v/>
      </c>
      <c r="T1667" s="9" t="str">
        <f t="shared" ref="T1667:T1730" si="184">IFERROR(IF(S1667&lt;&gt;0,(S1667-I1667)/ABS(I1667),""),"")</f>
        <v/>
      </c>
      <c r="U1667">
        <f>IF([1]!EM_S_MAJASSRES_NUM(C1667,"2014-12-30","2016-12-30")&gt;0,1,0)</f>
        <v>0</v>
      </c>
      <c r="V1667" t="str">
        <f t="shared" ref="V1667:V1730" si="185">IFERROR(IF(AND(U1667=0,I1667&gt;$W$1),IFERROR(RANK(T1667,T$3:T$5000,0),""),""),"")</f>
        <v/>
      </c>
      <c r="W1667" s="9" t="str">
        <f t="shared" ref="W1667:W1730" si="186">IF(AND(U1667=0,ABS(I1667)&gt;$W$1),T1667,"")</f>
        <v/>
      </c>
      <c r="X1667" t="str">
        <f t="shared" ref="X1667:X1730" si="187">IFERROR(RANK(W1667,$W$3:$W$5000),"")</f>
        <v/>
      </c>
    </row>
    <row r="1668" spans="2:24" x14ac:dyDescent="0.25">
      <c r="B1668" t="str">
        <f t="shared" ref="B1668:B1731" si="188">IFERROR(RANK(W1668,$W$3:$W$5000),"")</f>
        <v/>
      </c>
      <c r="C1668" s="1" t="s">
        <v>3330</v>
      </c>
      <c r="D1668" s="1" t="s">
        <v>3331</v>
      </c>
      <c r="F1668" s="2">
        <f>IFERROR([1]!EM_S_QSTM07_IS($C1668,"61",F$2,"1"),"")</f>
        <v>-832228.39</v>
      </c>
      <c r="G1668" s="2">
        <f>IFERROR([1]!EM_S_QSTM07_IS($C1668,"61",G$2,"1"),"")</f>
        <v>4672829.42</v>
      </c>
      <c r="H1668" s="2">
        <f>IFERROR([1]!EM_S_QSTM07_IS($C1668,"61",H$2,"1"),"")</f>
        <v>2852304.23</v>
      </c>
      <c r="I1668" s="2">
        <f>IFERROR([1]!EM_S_QSTM07_IS($C1668,"61",I$2,"1"),"")</f>
        <v>11462192.359999999</v>
      </c>
      <c r="J1668" s="2">
        <f>IFERROR([1]!EM_S_QSTM07_IS($C1668,"61",J$2,"1"),"")</f>
        <v>2881408.79</v>
      </c>
      <c r="M1668" s="2">
        <f>IFERROR([1]!EM_S_QSTM07_IS($C1668,"61",L$2,"1"),"")</f>
        <v>0</v>
      </c>
      <c r="N1668" s="2">
        <f>[1]!EM_S_PERFORMANCEEXPRESS_QNETPROFIT(C1668,L$2)</f>
        <v>0</v>
      </c>
      <c r="O1668" s="2">
        <f>[1]!EM_S_PROFITNOTICE_FORECASTT(C1668,L$2)</f>
        <v>0</v>
      </c>
      <c r="P1668" s="2">
        <f>[1]!EM_S_PROFITNOTICE_FORECASTL(C1668,L$2)</f>
        <v>0</v>
      </c>
      <c r="Q1668">
        <f>[1]!EM_S_PROFITNOTICE_ABSTRACT(C1668,L$2)</f>
        <v>0</v>
      </c>
      <c r="R1668" s="2">
        <f t="shared" si="182"/>
        <v>0</v>
      </c>
      <c r="S1668" s="2" t="str">
        <f t="shared" si="183"/>
        <v/>
      </c>
      <c r="T1668" s="9" t="str">
        <f t="shared" si="184"/>
        <v/>
      </c>
      <c r="U1668">
        <f>IF([1]!EM_S_MAJASSRES_NUM(C1668,"2014-12-30","2016-12-30")&gt;0,1,0)</f>
        <v>0</v>
      </c>
      <c r="V1668" t="str">
        <f t="shared" si="185"/>
        <v/>
      </c>
      <c r="W1668" s="9" t="str">
        <f t="shared" si="186"/>
        <v/>
      </c>
      <c r="X1668" t="str">
        <f t="shared" si="187"/>
        <v/>
      </c>
    </row>
    <row r="1669" spans="2:24" x14ac:dyDescent="0.25">
      <c r="B1669" t="str">
        <f t="shared" si="188"/>
        <v/>
      </c>
      <c r="C1669" s="1" t="s">
        <v>3332</v>
      </c>
      <c r="D1669" s="1" t="s">
        <v>3333</v>
      </c>
      <c r="F1669" s="2">
        <f>IFERROR([1]!EM_S_QSTM07_IS($C1669,"61",F$2,"1"),"")</f>
        <v>33991694.799999997</v>
      </c>
      <c r="G1669" s="2">
        <f>IFERROR([1]!EM_S_QSTM07_IS($C1669,"61",G$2,"1"),"")</f>
        <v>21703174.27</v>
      </c>
      <c r="H1669" s="2">
        <f>IFERROR([1]!EM_S_QSTM07_IS($C1669,"61",H$2,"1"),"")</f>
        <v>10605298.630000001</v>
      </c>
      <c r="I1669" s="2">
        <f>IFERROR([1]!EM_S_QSTM07_IS($C1669,"61",I$2,"1"),"")</f>
        <v>20557555.539999999</v>
      </c>
      <c r="J1669" s="2">
        <f>IFERROR([1]!EM_S_QSTM07_IS($C1669,"61",J$2,"1"),"")</f>
        <v>25812934.609999999</v>
      </c>
      <c r="M1669" s="2">
        <f>IFERROR([1]!EM_S_QSTM07_IS($C1669,"61",L$2,"1"),"")</f>
        <v>0</v>
      </c>
      <c r="N1669" s="2">
        <f>[1]!EM_S_PERFORMANCEEXPRESS_QNETPROFIT(C1669,L$2)</f>
        <v>0</v>
      </c>
      <c r="O1669" s="2">
        <f>[1]!EM_S_PROFITNOTICE_FORECASTT(C1669,L$2)</f>
        <v>0</v>
      </c>
      <c r="P1669" s="2">
        <f>[1]!EM_S_PROFITNOTICE_FORECASTL(C1669,L$2)</f>
        <v>0</v>
      </c>
      <c r="Q1669">
        <f>[1]!EM_S_PROFITNOTICE_ABSTRACT(C1669,L$2)</f>
        <v>0</v>
      </c>
      <c r="R1669" s="2">
        <f t="shared" si="182"/>
        <v>0</v>
      </c>
      <c r="S1669" s="2" t="str">
        <f t="shared" si="183"/>
        <v/>
      </c>
      <c r="T1669" s="9" t="str">
        <f t="shared" si="184"/>
        <v/>
      </c>
      <c r="U1669">
        <f>IF([1]!EM_S_MAJASSRES_NUM(C1669,"2014-12-30","2016-12-30")&gt;0,1,0)</f>
        <v>1</v>
      </c>
      <c r="V1669" t="str">
        <f t="shared" si="185"/>
        <v/>
      </c>
      <c r="W1669" s="9" t="str">
        <f t="shared" si="186"/>
        <v/>
      </c>
      <c r="X1669" t="str">
        <f t="shared" si="187"/>
        <v/>
      </c>
    </row>
    <row r="1670" spans="2:24" x14ac:dyDescent="0.25">
      <c r="B1670" t="str">
        <f t="shared" si="188"/>
        <v/>
      </c>
      <c r="C1670" s="1" t="s">
        <v>3334</v>
      </c>
      <c r="D1670" s="1" t="s">
        <v>3335</v>
      </c>
      <c r="F1670" s="2">
        <f>IFERROR([1]!EM_S_QSTM07_IS($C1670,"61",F$2,"1"),"")</f>
        <v>11223386.41</v>
      </c>
      <c r="G1670" s="2">
        <f>IFERROR([1]!EM_S_QSTM07_IS($C1670,"61",G$2,"1"),"")</f>
        <v>29237417.379999999</v>
      </c>
      <c r="H1670" s="2">
        <f>IFERROR([1]!EM_S_QSTM07_IS($C1670,"61",H$2,"1"),"")</f>
        <v>13609230.42</v>
      </c>
      <c r="I1670" s="2">
        <f>IFERROR([1]!EM_S_QSTM07_IS($C1670,"61",I$2,"1"),"")</f>
        <v>33975798.159999996</v>
      </c>
      <c r="J1670" s="2">
        <f>IFERROR([1]!EM_S_QSTM07_IS($C1670,"61",J$2,"1"),"")</f>
        <v>15139526.33</v>
      </c>
      <c r="M1670" s="2">
        <f>IFERROR([1]!EM_S_QSTM07_IS($C1670,"61",L$2,"1"),"")</f>
        <v>0</v>
      </c>
      <c r="N1670" s="2">
        <f>[1]!EM_S_PERFORMANCEEXPRESS_QNETPROFIT(C1670,L$2)</f>
        <v>0</v>
      </c>
      <c r="O1670" s="2">
        <f>[1]!EM_S_PROFITNOTICE_FORECASTT(C1670,L$2)</f>
        <v>0</v>
      </c>
      <c r="P1670" s="2">
        <f>[1]!EM_S_PROFITNOTICE_FORECASTL(C1670,L$2)</f>
        <v>0</v>
      </c>
      <c r="Q1670">
        <f>[1]!EM_S_PROFITNOTICE_ABSTRACT(C1670,L$2)</f>
        <v>0</v>
      </c>
      <c r="R1670" s="2">
        <f t="shared" si="182"/>
        <v>0</v>
      </c>
      <c r="S1670" s="2" t="str">
        <f t="shared" si="183"/>
        <v/>
      </c>
      <c r="T1670" s="9" t="str">
        <f t="shared" si="184"/>
        <v/>
      </c>
      <c r="U1670">
        <f>IF([1]!EM_S_MAJASSRES_NUM(C1670,"2014-12-30","2016-12-30")&gt;0,1,0)</f>
        <v>0</v>
      </c>
      <c r="V1670" t="str">
        <f t="shared" si="185"/>
        <v/>
      </c>
      <c r="W1670" s="9" t="str">
        <f t="shared" si="186"/>
        <v/>
      </c>
      <c r="X1670" t="str">
        <f t="shared" si="187"/>
        <v/>
      </c>
    </row>
    <row r="1671" spans="2:24" x14ac:dyDescent="0.25">
      <c r="B1671" t="str">
        <f t="shared" si="188"/>
        <v/>
      </c>
      <c r="C1671" s="1" t="s">
        <v>3336</v>
      </c>
      <c r="D1671" s="1" t="s">
        <v>3337</v>
      </c>
      <c r="F1671" s="2">
        <f>IFERROR([1]!EM_S_QSTM07_IS($C1671,"61",F$2,"1"),"")</f>
        <v>79826837.010000005</v>
      </c>
      <c r="G1671" s="2">
        <f>IFERROR([1]!EM_S_QSTM07_IS($C1671,"61",G$2,"1"),"")</f>
        <v>72263663.489999995</v>
      </c>
      <c r="H1671" s="2">
        <f>IFERROR([1]!EM_S_QSTM07_IS($C1671,"61",H$2,"1"),"")</f>
        <v>60086159.170000002</v>
      </c>
      <c r="I1671" s="2">
        <f>IFERROR([1]!EM_S_QSTM07_IS($C1671,"61",I$2,"1"),"")</f>
        <v>39023088.609999999</v>
      </c>
      <c r="J1671" s="2">
        <f>IFERROR([1]!EM_S_QSTM07_IS($C1671,"61",J$2,"1"),"")</f>
        <v>27934969.629999999</v>
      </c>
      <c r="M1671" s="2">
        <f>IFERROR([1]!EM_S_QSTM07_IS($C1671,"61",L$2,"1"),"")</f>
        <v>0</v>
      </c>
      <c r="N1671" s="2">
        <f>[1]!EM_S_PERFORMANCEEXPRESS_QNETPROFIT(C1671,L$2)</f>
        <v>0</v>
      </c>
      <c r="O1671" s="2">
        <f>[1]!EM_S_PROFITNOTICE_FORECASTT(C1671,L$2)</f>
        <v>0</v>
      </c>
      <c r="P1671" s="2">
        <f>[1]!EM_S_PROFITNOTICE_FORECASTL(C1671,L$2)</f>
        <v>0</v>
      </c>
      <c r="Q1671">
        <f>[1]!EM_S_PROFITNOTICE_ABSTRACT(C1671,L$2)</f>
        <v>0</v>
      </c>
      <c r="R1671" s="2">
        <f t="shared" si="182"/>
        <v>0</v>
      </c>
      <c r="S1671" s="2" t="str">
        <f t="shared" si="183"/>
        <v/>
      </c>
      <c r="T1671" s="9" t="str">
        <f t="shared" si="184"/>
        <v/>
      </c>
      <c r="U1671">
        <f>IF([1]!EM_S_MAJASSRES_NUM(C1671,"2014-12-30","2016-12-30")&gt;0,1,0)</f>
        <v>1</v>
      </c>
      <c r="V1671" t="str">
        <f t="shared" si="185"/>
        <v/>
      </c>
      <c r="W1671" s="9" t="str">
        <f t="shared" si="186"/>
        <v/>
      </c>
      <c r="X1671" t="str">
        <f t="shared" si="187"/>
        <v/>
      </c>
    </row>
    <row r="1672" spans="2:24" x14ac:dyDescent="0.25">
      <c r="B1672" t="str">
        <f t="shared" si="188"/>
        <v/>
      </c>
      <c r="C1672" s="1" t="s">
        <v>3338</v>
      </c>
      <c r="D1672" s="1" t="s">
        <v>3339</v>
      </c>
      <c r="F1672" s="2">
        <f>IFERROR([1]!EM_S_QSTM07_IS($C1672,"61",F$2,"1"),"")</f>
        <v>15711794.27</v>
      </c>
      <c r="G1672" s="2">
        <f>IFERROR([1]!EM_S_QSTM07_IS($C1672,"61",G$2,"1"),"")</f>
        <v>8925703.0800000001</v>
      </c>
      <c r="H1672" s="2">
        <f>IFERROR([1]!EM_S_QSTM07_IS($C1672,"61",H$2,"1"),"")</f>
        <v>44568672.630000003</v>
      </c>
      <c r="I1672" s="2">
        <f>IFERROR([1]!EM_S_QSTM07_IS($C1672,"61",I$2,"1"),"")</f>
        <v>18265170.530000001</v>
      </c>
      <c r="J1672" s="2">
        <f>IFERROR([1]!EM_S_QSTM07_IS($C1672,"61",J$2,"1"),"")</f>
        <v>32468911.239999998</v>
      </c>
      <c r="M1672" s="2">
        <f>IFERROR([1]!EM_S_QSTM07_IS($C1672,"61",L$2,"1"),"")</f>
        <v>0</v>
      </c>
      <c r="N1672" s="2">
        <f>[1]!EM_S_PERFORMANCEEXPRESS_QNETPROFIT(C1672,L$2)</f>
        <v>0</v>
      </c>
      <c r="O1672" s="2">
        <f>[1]!EM_S_PROFITNOTICE_FORECASTT(C1672,L$2)</f>
        <v>0</v>
      </c>
      <c r="P1672" s="2">
        <f>[1]!EM_S_PROFITNOTICE_FORECASTL(C1672,L$2)</f>
        <v>0</v>
      </c>
      <c r="Q1672">
        <f>[1]!EM_S_PROFITNOTICE_ABSTRACT(C1672,L$2)</f>
        <v>0</v>
      </c>
      <c r="R1672" s="2">
        <f t="shared" si="182"/>
        <v>0</v>
      </c>
      <c r="S1672" s="2" t="str">
        <f t="shared" si="183"/>
        <v/>
      </c>
      <c r="T1672" s="9" t="str">
        <f t="shared" si="184"/>
        <v/>
      </c>
      <c r="U1672">
        <f>IF([1]!EM_S_MAJASSRES_NUM(C1672,"2014-12-30","2016-12-30")&gt;0,1,0)</f>
        <v>0</v>
      </c>
      <c r="V1672" t="str">
        <f t="shared" si="185"/>
        <v/>
      </c>
      <c r="W1672" s="9" t="str">
        <f t="shared" si="186"/>
        <v/>
      </c>
      <c r="X1672" t="str">
        <f t="shared" si="187"/>
        <v/>
      </c>
    </row>
    <row r="1673" spans="2:24" x14ac:dyDescent="0.25">
      <c r="B1673" t="str">
        <f t="shared" si="188"/>
        <v/>
      </c>
      <c r="C1673" s="1" t="s">
        <v>3340</v>
      </c>
      <c r="D1673" s="1" t="s">
        <v>3341</v>
      </c>
      <c r="F1673" s="2">
        <f>IFERROR([1]!EM_S_QSTM07_IS($C1673,"61",F$2,"1"),"")</f>
        <v>7710817.7599999998</v>
      </c>
      <c r="G1673" s="2">
        <f>IFERROR([1]!EM_S_QSTM07_IS($C1673,"61",G$2,"1"),"")</f>
        <v>20138250.640000001</v>
      </c>
      <c r="H1673" s="2">
        <f>IFERROR([1]!EM_S_QSTM07_IS($C1673,"61",H$2,"1"),"")</f>
        <v>12657996.02</v>
      </c>
      <c r="I1673" s="2">
        <f>IFERROR([1]!EM_S_QSTM07_IS($C1673,"61",I$2,"1"),"")</f>
        <v>20363207.449999999</v>
      </c>
      <c r="J1673" s="2">
        <f>IFERROR([1]!EM_S_QSTM07_IS($C1673,"61",J$2,"1"),"")</f>
        <v>5616717.5599999996</v>
      </c>
      <c r="M1673" s="2">
        <f>IFERROR([1]!EM_S_QSTM07_IS($C1673,"61",L$2,"1"),"")</f>
        <v>0</v>
      </c>
      <c r="N1673" s="2">
        <f>[1]!EM_S_PERFORMANCEEXPRESS_QNETPROFIT(C1673,L$2)</f>
        <v>0</v>
      </c>
      <c r="O1673" s="2">
        <f>[1]!EM_S_PROFITNOTICE_FORECASTT(C1673,L$2)</f>
        <v>0</v>
      </c>
      <c r="P1673" s="2">
        <f>[1]!EM_S_PROFITNOTICE_FORECASTL(C1673,L$2)</f>
        <v>0</v>
      </c>
      <c r="Q1673">
        <f>[1]!EM_S_PROFITNOTICE_ABSTRACT(C1673,L$2)</f>
        <v>0</v>
      </c>
      <c r="R1673" s="2">
        <f t="shared" si="182"/>
        <v>0</v>
      </c>
      <c r="S1673" s="2" t="str">
        <f t="shared" si="183"/>
        <v/>
      </c>
      <c r="T1673" s="9" t="str">
        <f t="shared" si="184"/>
        <v/>
      </c>
      <c r="U1673">
        <f>IF([1]!EM_S_MAJASSRES_NUM(C1673,"2014-12-30","2016-12-30")&gt;0,1,0)</f>
        <v>0</v>
      </c>
      <c r="V1673" t="str">
        <f t="shared" si="185"/>
        <v/>
      </c>
      <c r="W1673" s="9" t="str">
        <f t="shared" si="186"/>
        <v/>
      </c>
      <c r="X1673" t="str">
        <f t="shared" si="187"/>
        <v/>
      </c>
    </row>
    <row r="1674" spans="2:24" x14ac:dyDescent="0.25">
      <c r="B1674" t="str">
        <f t="shared" si="188"/>
        <v/>
      </c>
      <c r="C1674" s="1" t="s">
        <v>3342</v>
      </c>
      <c r="D1674" s="1" t="s">
        <v>3343</v>
      </c>
      <c r="F1674" s="2">
        <f>IFERROR([1]!EM_S_QSTM07_IS($C1674,"61",F$2,"1"),"")</f>
        <v>23235319.890000001</v>
      </c>
      <c r="G1674" s="2">
        <f>IFERROR([1]!EM_S_QSTM07_IS($C1674,"61",G$2,"1"),"")</f>
        <v>20443862.879999999</v>
      </c>
      <c r="H1674" s="2">
        <f>IFERROR([1]!EM_S_QSTM07_IS($C1674,"61",H$2,"1"),"")</f>
        <v>8389341.5600000005</v>
      </c>
      <c r="I1674" s="2">
        <f>IFERROR([1]!EM_S_QSTM07_IS($C1674,"61",I$2,"1"),"")</f>
        <v>100938732.51000001</v>
      </c>
      <c r="J1674" s="2">
        <f>IFERROR([1]!EM_S_QSTM07_IS($C1674,"61",J$2,"1"),"")</f>
        <v>22707048.530000001</v>
      </c>
      <c r="M1674" s="2">
        <f>IFERROR([1]!EM_S_QSTM07_IS($C1674,"61",L$2,"1"),"")</f>
        <v>0</v>
      </c>
      <c r="N1674" s="2">
        <f>[1]!EM_S_PERFORMANCEEXPRESS_QNETPROFIT(C1674,L$2)</f>
        <v>0</v>
      </c>
      <c r="O1674" s="2">
        <f>[1]!EM_S_PROFITNOTICE_FORECASTT(C1674,L$2)</f>
        <v>0</v>
      </c>
      <c r="P1674" s="2">
        <f>[1]!EM_S_PROFITNOTICE_FORECASTL(C1674,L$2)</f>
        <v>0</v>
      </c>
      <c r="Q1674">
        <f>[1]!EM_S_PROFITNOTICE_ABSTRACT(C1674,L$2)</f>
        <v>0</v>
      </c>
      <c r="R1674" s="2">
        <f t="shared" si="182"/>
        <v>0</v>
      </c>
      <c r="S1674" s="2" t="str">
        <f t="shared" si="183"/>
        <v/>
      </c>
      <c r="T1674" s="9" t="str">
        <f t="shared" si="184"/>
        <v/>
      </c>
      <c r="U1674">
        <f>IF([1]!EM_S_MAJASSRES_NUM(C1674,"2014-12-30","2016-12-30")&gt;0,1,0)</f>
        <v>0</v>
      </c>
      <c r="V1674" t="str">
        <f t="shared" si="185"/>
        <v/>
      </c>
      <c r="W1674" s="9" t="str">
        <f t="shared" si="186"/>
        <v/>
      </c>
      <c r="X1674" t="str">
        <f t="shared" si="187"/>
        <v/>
      </c>
    </row>
    <row r="1675" spans="2:24" x14ac:dyDescent="0.25">
      <c r="B1675" t="str">
        <f t="shared" si="188"/>
        <v/>
      </c>
      <c r="C1675" s="1" t="s">
        <v>3344</v>
      </c>
      <c r="D1675" s="1" t="s">
        <v>3345</v>
      </c>
      <c r="F1675" s="2">
        <f>IFERROR([1]!EM_S_QSTM07_IS($C1675,"61",F$2,"1"),"")</f>
        <v>17359858.91</v>
      </c>
      <c r="G1675" s="2">
        <f>IFERROR([1]!EM_S_QSTM07_IS($C1675,"61",G$2,"1"),"")</f>
        <v>26586158.43</v>
      </c>
      <c r="H1675" s="2">
        <f>IFERROR([1]!EM_S_QSTM07_IS($C1675,"61",H$2,"1"),"")</f>
        <v>17012281.98</v>
      </c>
      <c r="I1675" s="2">
        <f>IFERROR([1]!EM_S_QSTM07_IS($C1675,"61",I$2,"1"),"")</f>
        <v>18615816.800000001</v>
      </c>
      <c r="J1675" s="2">
        <f>IFERROR([1]!EM_S_QSTM07_IS($C1675,"61",J$2,"1"),"")</f>
        <v>16003334.16</v>
      </c>
      <c r="M1675" s="2">
        <f>IFERROR([1]!EM_S_QSTM07_IS($C1675,"61",L$2,"1"),"")</f>
        <v>0</v>
      </c>
      <c r="N1675" s="2">
        <f>[1]!EM_S_PERFORMANCEEXPRESS_QNETPROFIT(C1675,L$2)</f>
        <v>0</v>
      </c>
      <c r="O1675" s="2">
        <f>[1]!EM_S_PROFITNOTICE_FORECASTT(C1675,L$2)</f>
        <v>0</v>
      </c>
      <c r="P1675" s="2">
        <f>[1]!EM_S_PROFITNOTICE_FORECASTL(C1675,L$2)</f>
        <v>0</v>
      </c>
      <c r="Q1675">
        <f>[1]!EM_S_PROFITNOTICE_ABSTRACT(C1675,L$2)</f>
        <v>0</v>
      </c>
      <c r="R1675" s="2">
        <f t="shared" si="182"/>
        <v>0</v>
      </c>
      <c r="S1675" s="2" t="str">
        <f t="shared" si="183"/>
        <v/>
      </c>
      <c r="T1675" s="9" t="str">
        <f t="shared" si="184"/>
        <v/>
      </c>
      <c r="U1675">
        <f>IF([1]!EM_S_MAJASSRES_NUM(C1675,"2014-12-30","2016-12-30")&gt;0,1,0)</f>
        <v>0</v>
      </c>
      <c r="V1675" t="str">
        <f t="shared" si="185"/>
        <v/>
      </c>
      <c r="W1675" s="9" t="str">
        <f t="shared" si="186"/>
        <v/>
      </c>
      <c r="X1675" t="str">
        <f t="shared" si="187"/>
        <v/>
      </c>
    </row>
    <row r="1676" spans="2:24" x14ac:dyDescent="0.25">
      <c r="B1676" t="str">
        <f t="shared" si="188"/>
        <v/>
      </c>
      <c r="C1676" s="1" t="s">
        <v>3346</v>
      </c>
      <c r="D1676" s="1" t="s">
        <v>3347</v>
      </c>
      <c r="F1676" s="2">
        <f>IFERROR([1]!EM_S_QSTM07_IS($C1676,"61",F$2,"1"),"")</f>
        <v>34488111.649999999</v>
      </c>
      <c r="G1676" s="2">
        <f>IFERROR([1]!EM_S_QSTM07_IS($C1676,"61",G$2,"1"),"")</f>
        <v>33116635.809999999</v>
      </c>
      <c r="H1676" s="2">
        <f>IFERROR([1]!EM_S_QSTM07_IS($C1676,"61",H$2,"1"),"")</f>
        <v>10561684.949999999</v>
      </c>
      <c r="I1676" s="2">
        <f>IFERROR([1]!EM_S_QSTM07_IS($C1676,"61",I$2,"1"),"")</f>
        <v>32477684.23</v>
      </c>
      <c r="J1676" s="2">
        <f>IFERROR([1]!EM_S_QSTM07_IS($C1676,"61",J$2,"1"),"")</f>
        <v>19218288.93</v>
      </c>
      <c r="M1676" s="2">
        <f>IFERROR([1]!EM_S_QSTM07_IS($C1676,"61",L$2,"1"),"")</f>
        <v>0</v>
      </c>
      <c r="N1676" s="2">
        <f>[1]!EM_S_PERFORMANCEEXPRESS_QNETPROFIT(C1676,L$2)</f>
        <v>0</v>
      </c>
      <c r="O1676" s="2">
        <f>[1]!EM_S_PROFITNOTICE_FORECASTT(C1676,L$2)</f>
        <v>0</v>
      </c>
      <c r="P1676" s="2">
        <f>[1]!EM_S_PROFITNOTICE_FORECASTL(C1676,L$2)</f>
        <v>0</v>
      </c>
      <c r="Q1676">
        <f>[1]!EM_S_PROFITNOTICE_ABSTRACT(C1676,L$2)</f>
        <v>0</v>
      </c>
      <c r="R1676" s="2">
        <f t="shared" si="182"/>
        <v>0</v>
      </c>
      <c r="S1676" s="2" t="str">
        <f t="shared" si="183"/>
        <v/>
      </c>
      <c r="T1676" s="9" t="str">
        <f t="shared" si="184"/>
        <v/>
      </c>
      <c r="U1676">
        <f>IF([1]!EM_S_MAJASSRES_NUM(C1676,"2014-12-30","2016-12-30")&gt;0,1,0)</f>
        <v>0</v>
      </c>
      <c r="V1676" t="str">
        <f t="shared" si="185"/>
        <v/>
      </c>
      <c r="W1676" s="9" t="str">
        <f t="shared" si="186"/>
        <v/>
      </c>
      <c r="X1676" t="str">
        <f t="shared" si="187"/>
        <v/>
      </c>
    </row>
    <row r="1677" spans="2:24" x14ac:dyDescent="0.25">
      <c r="B1677" t="str">
        <f t="shared" si="188"/>
        <v/>
      </c>
      <c r="C1677" s="1" t="s">
        <v>3348</v>
      </c>
      <c r="D1677" s="1" t="s">
        <v>3349</v>
      </c>
      <c r="F1677" s="2">
        <f>IFERROR([1]!EM_S_QSTM07_IS($C1677,"61",F$2,"1"),"")</f>
        <v>35782840.890000001</v>
      </c>
      <c r="G1677" s="2">
        <f>IFERROR([1]!EM_S_QSTM07_IS($C1677,"61",G$2,"1"),"")</f>
        <v>38265493.469999999</v>
      </c>
      <c r="H1677" s="2">
        <f>IFERROR([1]!EM_S_QSTM07_IS($C1677,"61",H$2,"1"),"")</f>
        <v>22498919.149999999</v>
      </c>
      <c r="I1677" s="2">
        <f>IFERROR([1]!EM_S_QSTM07_IS($C1677,"61",I$2,"1"),"")</f>
        <v>43777207.390000001</v>
      </c>
      <c r="J1677" s="2">
        <f>IFERROR([1]!EM_S_QSTM07_IS($C1677,"61",J$2,"1"),"")</f>
        <v>37598424.380000003</v>
      </c>
      <c r="M1677" s="2">
        <f>IFERROR([1]!EM_S_QSTM07_IS($C1677,"61",L$2,"1"),"")</f>
        <v>0</v>
      </c>
      <c r="N1677" s="2">
        <f>[1]!EM_S_PERFORMANCEEXPRESS_QNETPROFIT(C1677,L$2)</f>
        <v>0</v>
      </c>
      <c r="O1677" s="2">
        <f>[1]!EM_S_PROFITNOTICE_FORECASTT(C1677,L$2)</f>
        <v>0</v>
      </c>
      <c r="P1677" s="2">
        <f>[1]!EM_S_PROFITNOTICE_FORECASTL(C1677,L$2)</f>
        <v>0</v>
      </c>
      <c r="Q1677">
        <f>[1]!EM_S_PROFITNOTICE_ABSTRACT(C1677,L$2)</f>
        <v>0</v>
      </c>
      <c r="R1677" s="2">
        <f t="shared" si="182"/>
        <v>0</v>
      </c>
      <c r="S1677" s="2" t="str">
        <f t="shared" si="183"/>
        <v/>
      </c>
      <c r="T1677" s="9" t="str">
        <f t="shared" si="184"/>
        <v/>
      </c>
      <c r="U1677">
        <f>IF([1]!EM_S_MAJASSRES_NUM(C1677,"2014-12-30","2016-12-30")&gt;0,1,0)</f>
        <v>0</v>
      </c>
      <c r="V1677" t="str">
        <f t="shared" si="185"/>
        <v/>
      </c>
      <c r="W1677" s="9" t="str">
        <f t="shared" si="186"/>
        <v/>
      </c>
      <c r="X1677" t="str">
        <f t="shared" si="187"/>
        <v/>
      </c>
    </row>
    <row r="1678" spans="2:24" x14ac:dyDescent="0.25">
      <c r="B1678" t="str">
        <f t="shared" si="188"/>
        <v/>
      </c>
      <c r="C1678" s="1" t="s">
        <v>3350</v>
      </c>
      <c r="D1678" s="1" t="s">
        <v>3351</v>
      </c>
      <c r="F1678" s="2">
        <f>IFERROR([1]!EM_S_QSTM07_IS($C1678,"61",F$2,"1"),"")</f>
        <v>8442730.8800000008</v>
      </c>
      <c r="G1678" s="2">
        <f>IFERROR([1]!EM_S_QSTM07_IS($C1678,"61",G$2,"1"),"")</f>
        <v>6118680.4500000002</v>
      </c>
      <c r="H1678" s="2">
        <f>IFERROR([1]!EM_S_QSTM07_IS($C1678,"61",H$2,"1"),"")</f>
        <v>5128758.9000000004</v>
      </c>
      <c r="I1678" s="2">
        <f>IFERROR([1]!EM_S_QSTM07_IS($C1678,"61",I$2,"1"),"")</f>
        <v>11826848.550000001</v>
      </c>
      <c r="J1678" s="2">
        <f>IFERROR([1]!EM_S_QSTM07_IS($C1678,"61",J$2,"1"),"")</f>
        <v>11829127.93</v>
      </c>
      <c r="M1678" s="2">
        <f>IFERROR([1]!EM_S_QSTM07_IS($C1678,"61",L$2,"1"),"")</f>
        <v>0</v>
      </c>
      <c r="N1678" s="2">
        <f>[1]!EM_S_PERFORMANCEEXPRESS_QNETPROFIT(C1678,L$2)</f>
        <v>0</v>
      </c>
      <c r="O1678" s="2">
        <f>[1]!EM_S_PROFITNOTICE_FORECASTT(C1678,L$2)</f>
        <v>0</v>
      </c>
      <c r="P1678" s="2">
        <f>[1]!EM_S_PROFITNOTICE_FORECASTL(C1678,L$2)</f>
        <v>0</v>
      </c>
      <c r="Q1678">
        <f>[1]!EM_S_PROFITNOTICE_ABSTRACT(C1678,L$2)</f>
        <v>0</v>
      </c>
      <c r="R1678" s="2">
        <f t="shared" si="182"/>
        <v>0</v>
      </c>
      <c r="S1678" s="2" t="str">
        <f t="shared" si="183"/>
        <v/>
      </c>
      <c r="T1678" s="9" t="str">
        <f t="shared" si="184"/>
        <v/>
      </c>
      <c r="U1678">
        <f>IF([1]!EM_S_MAJASSRES_NUM(C1678,"2014-12-30","2016-12-30")&gt;0,1,0)</f>
        <v>1</v>
      </c>
      <c r="V1678" t="str">
        <f t="shared" si="185"/>
        <v/>
      </c>
      <c r="W1678" s="9" t="str">
        <f t="shared" si="186"/>
        <v/>
      </c>
      <c r="X1678" t="str">
        <f t="shared" si="187"/>
        <v/>
      </c>
    </row>
    <row r="1679" spans="2:24" x14ac:dyDescent="0.25">
      <c r="B1679" t="str">
        <f t="shared" si="188"/>
        <v/>
      </c>
      <c r="C1679" s="1" t="s">
        <v>3352</v>
      </c>
      <c r="D1679" s="1" t="s">
        <v>3353</v>
      </c>
      <c r="F1679" s="2">
        <f>IFERROR([1]!EM_S_QSTM07_IS($C1679,"61",F$2,"1"),"")</f>
        <v>2159936.04</v>
      </c>
      <c r="G1679" s="2">
        <f>IFERROR([1]!EM_S_QSTM07_IS($C1679,"61",G$2,"1"),"")</f>
        <v>949912.64</v>
      </c>
      <c r="H1679" s="2">
        <f>IFERROR([1]!EM_S_QSTM07_IS($C1679,"61",H$2,"1"),"")</f>
        <v>1323439.75</v>
      </c>
      <c r="I1679" s="2">
        <f>IFERROR([1]!EM_S_QSTM07_IS($C1679,"61",I$2,"1"),"")</f>
        <v>1993518.99</v>
      </c>
      <c r="J1679" s="2">
        <f>IFERROR([1]!EM_S_QSTM07_IS($C1679,"61",J$2,"1"),"")</f>
        <v>-5341155.6900000004</v>
      </c>
      <c r="M1679" s="2">
        <f>IFERROR([1]!EM_S_QSTM07_IS($C1679,"61",L$2,"1"),"")</f>
        <v>0</v>
      </c>
      <c r="N1679" s="2">
        <f>[1]!EM_S_PERFORMANCEEXPRESS_QNETPROFIT(C1679,L$2)</f>
        <v>0</v>
      </c>
      <c r="O1679" s="2">
        <f>[1]!EM_S_PROFITNOTICE_FORECASTT(C1679,L$2)</f>
        <v>0</v>
      </c>
      <c r="P1679" s="2">
        <f>[1]!EM_S_PROFITNOTICE_FORECASTL(C1679,L$2)</f>
        <v>0</v>
      </c>
      <c r="Q1679">
        <f>[1]!EM_S_PROFITNOTICE_ABSTRACT(C1679,L$2)</f>
        <v>0</v>
      </c>
      <c r="R1679" s="2">
        <f t="shared" si="182"/>
        <v>0</v>
      </c>
      <c r="S1679" s="2" t="str">
        <f t="shared" si="183"/>
        <v/>
      </c>
      <c r="T1679" s="9" t="str">
        <f t="shared" si="184"/>
        <v/>
      </c>
      <c r="U1679">
        <f>IF([1]!EM_S_MAJASSRES_NUM(C1679,"2014-12-30","2016-12-30")&gt;0,1,0)</f>
        <v>0</v>
      </c>
      <c r="V1679" t="str">
        <f t="shared" si="185"/>
        <v/>
      </c>
      <c r="W1679" s="9" t="str">
        <f t="shared" si="186"/>
        <v/>
      </c>
      <c r="X1679" t="str">
        <f t="shared" si="187"/>
        <v/>
      </c>
    </row>
    <row r="1680" spans="2:24" x14ac:dyDescent="0.25">
      <c r="B1680" t="str">
        <f t="shared" si="188"/>
        <v/>
      </c>
      <c r="C1680" s="1" t="s">
        <v>3354</v>
      </c>
      <c r="D1680" s="1" t="s">
        <v>3355</v>
      </c>
      <c r="F1680" s="2">
        <f>IFERROR([1]!EM_S_QSTM07_IS($C1680,"61",F$2,"1"),"")</f>
        <v>-33770855.039999999</v>
      </c>
      <c r="G1680" s="2">
        <f>IFERROR([1]!EM_S_QSTM07_IS($C1680,"61",G$2,"1"),"")</f>
        <v>755144.77</v>
      </c>
      <c r="H1680" s="2">
        <f>IFERROR([1]!EM_S_QSTM07_IS($C1680,"61",H$2,"1"),"")</f>
        <v>24918245.129999999</v>
      </c>
      <c r="I1680" s="2">
        <f>IFERROR([1]!EM_S_QSTM07_IS($C1680,"61",I$2,"1"),"")</f>
        <v>57474314.990000002</v>
      </c>
      <c r="J1680" s="2">
        <f>IFERROR([1]!EM_S_QSTM07_IS($C1680,"61",J$2,"1"),"")</f>
        <v>32983990.43</v>
      </c>
      <c r="M1680" s="2">
        <f>IFERROR([1]!EM_S_QSTM07_IS($C1680,"61",L$2,"1"),"")</f>
        <v>0</v>
      </c>
      <c r="N1680" s="2">
        <f>[1]!EM_S_PERFORMANCEEXPRESS_QNETPROFIT(C1680,L$2)</f>
        <v>0</v>
      </c>
      <c r="O1680" s="2">
        <f>[1]!EM_S_PROFITNOTICE_FORECASTT(C1680,L$2)</f>
        <v>0</v>
      </c>
      <c r="P1680" s="2">
        <f>[1]!EM_S_PROFITNOTICE_FORECASTL(C1680,L$2)</f>
        <v>0</v>
      </c>
      <c r="Q1680" t="str">
        <f>[1]!EM_S_PROFITNOTICE_ABSTRACT(C1680,L$2)</f>
        <v>预计2016年1-12月归属于上市公司股东的净利润可能为亏损</v>
      </c>
      <c r="R1680" s="2">
        <f t="shared" si="182"/>
        <v>0</v>
      </c>
      <c r="S1680" s="2" t="str">
        <f t="shared" si="183"/>
        <v/>
      </c>
      <c r="T1680" s="9" t="str">
        <f t="shared" si="184"/>
        <v/>
      </c>
      <c r="U1680">
        <f>IF([1]!EM_S_MAJASSRES_NUM(C1680,"2014-12-30","2016-12-30")&gt;0,1,0)</f>
        <v>0</v>
      </c>
      <c r="V1680" t="str">
        <f t="shared" si="185"/>
        <v/>
      </c>
      <c r="W1680" s="9" t="str">
        <f t="shared" si="186"/>
        <v/>
      </c>
      <c r="X1680" t="str">
        <f t="shared" si="187"/>
        <v/>
      </c>
    </row>
    <row r="1681" spans="2:24" x14ac:dyDescent="0.25">
      <c r="B1681" t="str">
        <f t="shared" si="188"/>
        <v/>
      </c>
      <c r="C1681" s="1" t="s">
        <v>3356</v>
      </c>
      <c r="D1681" s="1" t="s">
        <v>3357</v>
      </c>
      <c r="F1681" s="2">
        <f>IFERROR([1]!EM_S_QSTM07_IS($C1681,"61",F$2,"1"),"")</f>
        <v>43062280.75</v>
      </c>
      <c r="G1681" s="2">
        <f>IFERROR([1]!EM_S_QSTM07_IS($C1681,"61",G$2,"1"),"")</f>
        <v>44741332.130000003</v>
      </c>
      <c r="H1681" s="2">
        <f>IFERROR([1]!EM_S_QSTM07_IS($C1681,"61",H$2,"1"),"")</f>
        <v>36395017.729999997</v>
      </c>
      <c r="I1681" s="2">
        <f>IFERROR([1]!EM_S_QSTM07_IS($C1681,"61",I$2,"1"),"")</f>
        <v>38522544.740000002</v>
      </c>
      <c r="J1681" s="2">
        <f>IFERROR([1]!EM_S_QSTM07_IS($C1681,"61",J$2,"1"),"")</f>
        <v>24804142.890000001</v>
      </c>
      <c r="M1681" s="2">
        <f>IFERROR([1]!EM_S_QSTM07_IS($C1681,"61",L$2,"1"),"")</f>
        <v>0</v>
      </c>
      <c r="N1681" s="2">
        <f>[1]!EM_S_PERFORMANCEEXPRESS_QNETPROFIT(C1681,L$2)</f>
        <v>0</v>
      </c>
      <c r="O1681" s="2">
        <f>[1]!EM_S_PROFITNOTICE_FORECASTT(C1681,L$2)</f>
        <v>0</v>
      </c>
      <c r="P1681" s="2">
        <f>[1]!EM_S_PROFITNOTICE_FORECASTL(C1681,L$2)</f>
        <v>0</v>
      </c>
      <c r="Q1681">
        <f>[1]!EM_S_PROFITNOTICE_ABSTRACT(C1681,L$2)</f>
        <v>0</v>
      </c>
      <c r="R1681" s="2">
        <f t="shared" si="182"/>
        <v>0</v>
      </c>
      <c r="S1681" s="2" t="str">
        <f t="shared" si="183"/>
        <v/>
      </c>
      <c r="T1681" s="9" t="str">
        <f t="shared" si="184"/>
        <v/>
      </c>
      <c r="U1681">
        <f>IF([1]!EM_S_MAJASSRES_NUM(C1681,"2014-12-30","2016-12-30")&gt;0,1,0)</f>
        <v>0</v>
      </c>
      <c r="V1681" t="str">
        <f t="shared" si="185"/>
        <v/>
      </c>
      <c r="W1681" s="9" t="str">
        <f t="shared" si="186"/>
        <v/>
      </c>
      <c r="X1681" t="str">
        <f t="shared" si="187"/>
        <v/>
      </c>
    </row>
    <row r="1682" spans="2:24" x14ac:dyDescent="0.25">
      <c r="B1682" t="str">
        <f t="shared" si="188"/>
        <v/>
      </c>
      <c r="C1682" s="1" t="s">
        <v>3358</v>
      </c>
      <c r="D1682" s="1" t="s">
        <v>3359</v>
      </c>
      <c r="F1682" s="2">
        <f>IFERROR([1]!EM_S_QSTM07_IS($C1682,"61",F$2,"1"),"")</f>
        <v>28608289.460000001</v>
      </c>
      <c r="G1682" s="2">
        <f>IFERROR([1]!EM_S_QSTM07_IS($C1682,"61",G$2,"1"),"")</f>
        <v>31540700.899999999</v>
      </c>
      <c r="H1682" s="2">
        <f>IFERROR([1]!EM_S_QSTM07_IS($C1682,"61",H$2,"1"),"")</f>
        <v>28644780.140000001</v>
      </c>
      <c r="I1682" s="2">
        <f>IFERROR([1]!EM_S_QSTM07_IS($C1682,"61",I$2,"1"),"")</f>
        <v>33076870.710000001</v>
      </c>
      <c r="J1682" s="2">
        <f>IFERROR([1]!EM_S_QSTM07_IS($C1682,"61",J$2,"1"),"")</f>
        <v>22600564.59</v>
      </c>
      <c r="M1682" s="2">
        <f>IFERROR([1]!EM_S_QSTM07_IS($C1682,"61",L$2,"1"),"")</f>
        <v>0</v>
      </c>
      <c r="N1682" s="2">
        <f>[1]!EM_S_PERFORMANCEEXPRESS_QNETPROFIT(C1682,L$2)</f>
        <v>0</v>
      </c>
      <c r="O1682" s="2">
        <f>[1]!EM_S_PROFITNOTICE_FORECASTT(C1682,L$2)</f>
        <v>0</v>
      </c>
      <c r="P1682" s="2">
        <f>[1]!EM_S_PROFITNOTICE_FORECASTL(C1682,L$2)</f>
        <v>0</v>
      </c>
      <c r="Q1682">
        <f>[1]!EM_S_PROFITNOTICE_ABSTRACT(C1682,L$2)</f>
        <v>0</v>
      </c>
      <c r="R1682" s="2">
        <f t="shared" si="182"/>
        <v>0</v>
      </c>
      <c r="S1682" s="2" t="str">
        <f t="shared" si="183"/>
        <v/>
      </c>
      <c r="T1682" s="9" t="str">
        <f t="shared" si="184"/>
        <v/>
      </c>
      <c r="U1682">
        <f>IF([1]!EM_S_MAJASSRES_NUM(C1682,"2014-12-30","2016-12-30")&gt;0,1,0)</f>
        <v>0</v>
      </c>
      <c r="V1682" t="str">
        <f t="shared" si="185"/>
        <v/>
      </c>
      <c r="W1682" s="9" t="str">
        <f t="shared" si="186"/>
        <v/>
      </c>
      <c r="X1682" t="str">
        <f t="shared" si="187"/>
        <v/>
      </c>
    </row>
    <row r="1683" spans="2:24" x14ac:dyDescent="0.25">
      <c r="B1683" t="str">
        <f t="shared" si="188"/>
        <v/>
      </c>
      <c r="C1683" s="1" t="s">
        <v>3360</v>
      </c>
      <c r="D1683" s="1" t="s">
        <v>3361</v>
      </c>
      <c r="F1683" s="2">
        <f>IFERROR([1]!EM_S_QSTM07_IS($C1683,"61",F$2,"1"),"")</f>
        <v>30689610.440000001</v>
      </c>
      <c r="G1683" s="2">
        <f>IFERROR([1]!EM_S_QSTM07_IS($C1683,"61",G$2,"1"),"")</f>
        <v>34068279.119999997</v>
      </c>
      <c r="H1683" s="2">
        <f>IFERROR([1]!EM_S_QSTM07_IS($C1683,"61",H$2,"1"),"")</f>
        <v>9565591.9100000001</v>
      </c>
      <c r="I1683" s="2">
        <f>IFERROR([1]!EM_S_QSTM07_IS($C1683,"61",I$2,"1"),"")</f>
        <v>20030864.98</v>
      </c>
      <c r="J1683" s="2">
        <f>IFERROR([1]!EM_S_QSTM07_IS($C1683,"61",J$2,"1"),"")</f>
        <v>26892888.84</v>
      </c>
      <c r="M1683" s="2">
        <f>IFERROR([1]!EM_S_QSTM07_IS($C1683,"61",L$2,"1"),"")</f>
        <v>0</v>
      </c>
      <c r="N1683" s="2">
        <f>[1]!EM_S_PERFORMANCEEXPRESS_QNETPROFIT(C1683,L$2)</f>
        <v>0</v>
      </c>
      <c r="O1683" s="2">
        <f>[1]!EM_S_PROFITNOTICE_FORECASTT(C1683,L$2)</f>
        <v>0</v>
      </c>
      <c r="P1683" s="2">
        <f>[1]!EM_S_PROFITNOTICE_FORECASTL(C1683,L$2)</f>
        <v>0</v>
      </c>
      <c r="Q1683">
        <f>[1]!EM_S_PROFITNOTICE_ABSTRACT(C1683,L$2)</f>
        <v>0</v>
      </c>
      <c r="R1683" s="2">
        <f t="shared" si="182"/>
        <v>0</v>
      </c>
      <c r="S1683" s="2" t="str">
        <f t="shared" si="183"/>
        <v/>
      </c>
      <c r="T1683" s="9" t="str">
        <f t="shared" si="184"/>
        <v/>
      </c>
      <c r="U1683">
        <f>IF([1]!EM_S_MAJASSRES_NUM(C1683,"2014-12-30","2016-12-30")&gt;0,1,0)</f>
        <v>0</v>
      </c>
      <c r="V1683" t="str">
        <f t="shared" si="185"/>
        <v/>
      </c>
      <c r="W1683" s="9" t="str">
        <f t="shared" si="186"/>
        <v/>
      </c>
      <c r="X1683" t="str">
        <f t="shared" si="187"/>
        <v/>
      </c>
    </row>
    <row r="1684" spans="2:24" x14ac:dyDescent="0.25">
      <c r="B1684" t="str">
        <f t="shared" si="188"/>
        <v/>
      </c>
      <c r="C1684" s="1" t="s">
        <v>3362</v>
      </c>
      <c r="D1684" s="1" t="s">
        <v>3363</v>
      </c>
      <c r="F1684" s="2">
        <f>IFERROR([1]!EM_S_QSTM07_IS($C1684,"61",F$2,"1"),"")</f>
        <v>27296218.829999998</v>
      </c>
      <c r="G1684" s="2">
        <f>IFERROR([1]!EM_S_QSTM07_IS($C1684,"61",G$2,"1"),"")</f>
        <v>40155656.899999999</v>
      </c>
      <c r="H1684" s="2">
        <f>IFERROR([1]!EM_S_QSTM07_IS($C1684,"61",H$2,"1"),"")</f>
        <v>22292569.68</v>
      </c>
      <c r="I1684" s="2">
        <f>IFERROR([1]!EM_S_QSTM07_IS($C1684,"61",I$2,"1"),"")</f>
        <v>31853661.809999999</v>
      </c>
      <c r="J1684" s="2">
        <f>IFERROR([1]!EM_S_QSTM07_IS($C1684,"61",J$2,"1"),"")</f>
        <v>28399294.079999998</v>
      </c>
      <c r="M1684" s="2">
        <f>IFERROR([1]!EM_S_QSTM07_IS($C1684,"61",L$2,"1"),"")</f>
        <v>0</v>
      </c>
      <c r="N1684" s="2">
        <f>[1]!EM_S_PERFORMANCEEXPRESS_QNETPROFIT(C1684,L$2)</f>
        <v>0</v>
      </c>
      <c r="O1684" s="2">
        <f>[1]!EM_S_PROFITNOTICE_FORECASTT(C1684,L$2)</f>
        <v>0</v>
      </c>
      <c r="P1684" s="2">
        <f>[1]!EM_S_PROFITNOTICE_FORECASTL(C1684,L$2)</f>
        <v>0</v>
      </c>
      <c r="Q1684">
        <f>[1]!EM_S_PROFITNOTICE_ABSTRACT(C1684,L$2)</f>
        <v>0</v>
      </c>
      <c r="R1684" s="2">
        <f t="shared" si="182"/>
        <v>0</v>
      </c>
      <c r="S1684" s="2" t="str">
        <f t="shared" si="183"/>
        <v/>
      </c>
      <c r="T1684" s="9" t="str">
        <f t="shared" si="184"/>
        <v/>
      </c>
      <c r="U1684">
        <f>IF([1]!EM_S_MAJASSRES_NUM(C1684,"2014-12-30","2016-12-30")&gt;0,1,0)</f>
        <v>0</v>
      </c>
      <c r="V1684" t="str">
        <f t="shared" si="185"/>
        <v/>
      </c>
      <c r="W1684" s="9" t="str">
        <f t="shared" si="186"/>
        <v/>
      </c>
      <c r="X1684" t="str">
        <f t="shared" si="187"/>
        <v/>
      </c>
    </row>
    <row r="1685" spans="2:24" x14ac:dyDescent="0.25">
      <c r="B1685" t="str">
        <f t="shared" si="188"/>
        <v/>
      </c>
      <c r="C1685" s="1" t="s">
        <v>3364</v>
      </c>
      <c r="D1685" s="1" t="s">
        <v>3365</v>
      </c>
      <c r="F1685" s="2">
        <f>IFERROR([1]!EM_S_QSTM07_IS($C1685,"61",F$2,"1"),"")</f>
        <v>-27427640.399999999</v>
      </c>
      <c r="G1685" s="2">
        <f>IFERROR([1]!EM_S_QSTM07_IS($C1685,"61",G$2,"1"),"")</f>
        <v>-12043628.949999999</v>
      </c>
      <c r="H1685" s="2">
        <f>IFERROR([1]!EM_S_QSTM07_IS($C1685,"61",H$2,"1"),"")</f>
        <v>-9657519.6699999999</v>
      </c>
      <c r="I1685" s="2">
        <f>IFERROR([1]!EM_S_QSTM07_IS($C1685,"61",I$2,"1"),"")</f>
        <v>-29240991.18</v>
      </c>
      <c r="J1685" s="2">
        <f>IFERROR([1]!EM_S_QSTM07_IS($C1685,"61",J$2,"1"),"")</f>
        <v>-10589311.98</v>
      </c>
      <c r="M1685" s="2">
        <f>IFERROR([1]!EM_S_QSTM07_IS($C1685,"61",L$2,"1"),"")</f>
        <v>0</v>
      </c>
      <c r="N1685" s="2">
        <f>[1]!EM_S_PERFORMANCEEXPRESS_QNETPROFIT(C1685,L$2)</f>
        <v>0</v>
      </c>
      <c r="O1685" s="2">
        <f>[1]!EM_S_PROFITNOTICE_FORECASTT(C1685,L$2)</f>
        <v>0</v>
      </c>
      <c r="P1685" s="2">
        <f>[1]!EM_S_PROFITNOTICE_FORECASTL(C1685,L$2)</f>
        <v>0</v>
      </c>
      <c r="Q1685">
        <f>[1]!EM_S_PROFITNOTICE_ABSTRACT(C1685,L$2)</f>
        <v>0</v>
      </c>
      <c r="R1685" s="2">
        <f t="shared" si="182"/>
        <v>0</v>
      </c>
      <c r="S1685" s="2" t="str">
        <f t="shared" si="183"/>
        <v/>
      </c>
      <c r="T1685" s="9" t="str">
        <f t="shared" si="184"/>
        <v/>
      </c>
      <c r="U1685">
        <f>IF([1]!EM_S_MAJASSRES_NUM(C1685,"2014-12-30","2016-12-30")&gt;0,1,0)</f>
        <v>0</v>
      </c>
      <c r="V1685" t="str">
        <f t="shared" si="185"/>
        <v/>
      </c>
      <c r="W1685" s="9" t="str">
        <f t="shared" si="186"/>
        <v/>
      </c>
      <c r="X1685" t="str">
        <f t="shared" si="187"/>
        <v/>
      </c>
    </row>
    <row r="1686" spans="2:24" x14ac:dyDescent="0.25">
      <c r="B1686" t="str">
        <f t="shared" si="188"/>
        <v/>
      </c>
      <c r="C1686" s="1" t="s">
        <v>3366</v>
      </c>
      <c r="D1686" s="1" t="s">
        <v>3367</v>
      </c>
      <c r="F1686" s="2">
        <f>IFERROR([1]!EM_S_QSTM07_IS($C1686,"61",F$2,"1"),"")</f>
        <v>17252597.050000001</v>
      </c>
      <c r="G1686" s="2">
        <f>IFERROR([1]!EM_S_QSTM07_IS($C1686,"61",G$2,"1"),"")</f>
        <v>19064964.890000001</v>
      </c>
      <c r="H1686" s="2">
        <f>IFERROR([1]!EM_S_QSTM07_IS($C1686,"61",H$2,"1"),"")</f>
        <v>17172319.789999999</v>
      </c>
      <c r="I1686" s="2">
        <f>IFERROR([1]!EM_S_QSTM07_IS($C1686,"61",I$2,"1"),"")</f>
        <v>21995096.75</v>
      </c>
      <c r="J1686" s="2">
        <f>IFERROR([1]!EM_S_QSTM07_IS($C1686,"61",J$2,"1"),"")</f>
        <v>31468790.640000001</v>
      </c>
      <c r="M1686" s="2">
        <f>IFERROR([1]!EM_S_QSTM07_IS($C1686,"61",L$2,"1"),"")</f>
        <v>0</v>
      </c>
      <c r="N1686" s="2">
        <f>[1]!EM_S_PERFORMANCEEXPRESS_QNETPROFIT(C1686,L$2)</f>
        <v>0</v>
      </c>
      <c r="O1686" s="2">
        <f>[1]!EM_S_PROFITNOTICE_FORECASTT(C1686,L$2)</f>
        <v>0</v>
      </c>
      <c r="P1686" s="2">
        <f>[1]!EM_S_PROFITNOTICE_FORECASTL(C1686,L$2)</f>
        <v>0</v>
      </c>
      <c r="Q1686">
        <f>[1]!EM_S_PROFITNOTICE_ABSTRACT(C1686,L$2)</f>
        <v>0</v>
      </c>
      <c r="R1686" s="2">
        <f t="shared" si="182"/>
        <v>0</v>
      </c>
      <c r="S1686" s="2" t="str">
        <f t="shared" si="183"/>
        <v/>
      </c>
      <c r="T1686" s="9" t="str">
        <f t="shared" si="184"/>
        <v/>
      </c>
      <c r="U1686">
        <f>IF([1]!EM_S_MAJASSRES_NUM(C1686,"2014-12-30","2016-12-30")&gt;0,1,0)</f>
        <v>0</v>
      </c>
      <c r="V1686" t="str">
        <f t="shared" si="185"/>
        <v/>
      </c>
      <c r="W1686" s="9" t="str">
        <f t="shared" si="186"/>
        <v/>
      </c>
      <c r="X1686" t="str">
        <f t="shared" si="187"/>
        <v/>
      </c>
    </row>
    <row r="1687" spans="2:24" x14ac:dyDescent="0.25">
      <c r="B1687" t="str">
        <f t="shared" si="188"/>
        <v/>
      </c>
      <c r="C1687" s="1" t="s">
        <v>3368</v>
      </c>
      <c r="D1687" s="1" t="s">
        <v>3369</v>
      </c>
      <c r="F1687" s="2">
        <f>IFERROR([1]!EM_S_QSTM07_IS($C1687,"61",F$2,"1"),"")</f>
        <v>8272559.21</v>
      </c>
      <c r="G1687" s="2">
        <f>IFERROR([1]!EM_S_QSTM07_IS($C1687,"61",G$2,"1"),"")</f>
        <v>6793482.4500000002</v>
      </c>
      <c r="H1687" s="2">
        <f>IFERROR([1]!EM_S_QSTM07_IS($C1687,"61",H$2,"1"),"")</f>
        <v>13549688.67</v>
      </c>
      <c r="I1687" s="2">
        <f>IFERROR([1]!EM_S_QSTM07_IS($C1687,"61",I$2,"1"),"")</f>
        <v>11660456.98</v>
      </c>
      <c r="J1687" s="2">
        <f>IFERROR([1]!EM_S_QSTM07_IS($C1687,"61",J$2,"1"),"")</f>
        <v>7751595.0300000003</v>
      </c>
      <c r="M1687" s="2">
        <f>IFERROR([1]!EM_S_QSTM07_IS($C1687,"61",L$2,"1"),"")</f>
        <v>0</v>
      </c>
      <c r="N1687" s="2">
        <f>[1]!EM_S_PERFORMANCEEXPRESS_QNETPROFIT(C1687,L$2)</f>
        <v>0</v>
      </c>
      <c r="O1687" s="2">
        <f>[1]!EM_S_PROFITNOTICE_FORECASTT(C1687,L$2)</f>
        <v>0</v>
      </c>
      <c r="P1687" s="2">
        <f>[1]!EM_S_PROFITNOTICE_FORECASTL(C1687,L$2)</f>
        <v>0</v>
      </c>
      <c r="Q1687">
        <f>[1]!EM_S_PROFITNOTICE_ABSTRACT(C1687,L$2)</f>
        <v>0</v>
      </c>
      <c r="R1687" s="2">
        <f t="shared" si="182"/>
        <v>0</v>
      </c>
      <c r="S1687" s="2" t="str">
        <f t="shared" si="183"/>
        <v/>
      </c>
      <c r="T1687" s="9" t="str">
        <f t="shared" si="184"/>
        <v/>
      </c>
      <c r="U1687">
        <f>IF([1]!EM_S_MAJASSRES_NUM(C1687,"2014-12-30","2016-12-30")&gt;0,1,0)</f>
        <v>0</v>
      </c>
      <c r="V1687" t="str">
        <f t="shared" si="185"/>
        <v/>
      </c>
      <c r="W1687" s="9" t="str">
        <f t="shared" si="186"/>
        <v/>
      </c>
      <c r="X1687" t="str">
        <f t="shared" si="187"/>
        <v/>
      </c>
    </row>
    <row r="1688" spans="2:24" x14ac:dyDescent="0.25">
      <c r="B1688" t="str">
        <f t="shared" si="188"/>
        <v/>
      </c>
      <c r="C1688" s="1" t="s">
        <v>3370</v>
      </c>
      <c r="D1688" s="1" t="s">
        <v>3371</v>
      </c>
      <c r="F1688" s="2">
        <f>IFERROR([1]!EM_S_QSTM07_IS($C1688,"61",F$2,"1"),"")</f>
        <v>9850629.2599999998</v>
      </c>
      <c r="G1688" s="2">
        <f>IFERROR([1]!EM_S_QSTM07_IS($C1688,"61",G$2,"1"),"")</f>
        <v>18934544.329999998</v>
      </c>
      <c r="H1688" s="2">
        <f>IFERROR([1]!EM_S_QSTM07_IS($C1688,"61",H$2,"1"),"")</f>
        <v>1243893.76</v>
      </c>
      <c r="I1688" s="2">
        <f>IFERROR([1]!EM_S_QSTM07_IS($C1688,"61",I$2,"1"),"")</f>
        <v>5834018.5800000001</v>
      </c>
      <c r="J1688" s="2">
        <f>IFERROR([1]!EM_S_QSTM07_IS($C1688,"61",J$2,"1"),"")</f>
        <v>7440968.8399999999</v>
      </c>
      <c r="M1688" s="2">
        <f>IFERROR([1]!EM_S_QSTM07_IS($C1688,"61",L$2,"1"),"")</f>
        <v>0</v>
      </c>
      <c r="N1688" s="2">
        <f>[1]!EM_S_PERFORMANCEEXPRESS_QNETPROFIT(C1688,L$2)</f>
        <v>0</v>
      </c>
      <c r="O1688" s="2">
        <f>[1]!EM_S_PROFITNOTICE_FORECASTT(C1688,L$2)</f>
        <v>0</v>
      </c>
      <c r="P1688" s="2">
        <f>[1]!EM_S_PROFITNOTICE_FORECASTL(C1688,L$2)</f>
        <v>0</v>
      </c>
      <c r="Q1688">
        <f>[1]!EM_S_PROFITNOTICE_ABSTRACT(C1688,L$2)</f>
        <v>0</v>
      </c>
      <c r="R1688" s="2">
        <f t="shared" si="182"/>
        <v>0</v>
      </c>
      <c r="S1688" s="2" t="str">
        <f t="shared" si="183"/>
        <v/>
      </c>
      <c r="T1688" s="9" t="str">
        <f t="shared" si="184"/>
        <v/>
      </c>
      <c r="U1688">
        <f>IF([1]!EM_S_MAJASSRES_NUM(C1688,"2014-12-30","2016-12-30")&gt;0,1,0)</f>
        <v>0</v>
      </c>
      <c r="V1688" t="str">
        <f t="shared" si="185"/>
        <v/>
      </c>
      <c r="W1688" s="9" t="str">
        <f t="shared" si="186"/>
        <v/>
      </c>
      <c r="X1688" t="str">
        <f t="shared" si="187"/>
        <v/>
      </c>
    </row>
    <row r="1689" spans="2:24" x14ac:dyDescent="0.25">
      <c r="B1689" t="str">
        <f t="shared" si="188"/>
        <v/>
      </c>
      <c r="C1689" s="1" t="s">
        <v>3372</v>
      </c>
      <c r="D1689" s="1" t="s">
        <v>3373</v>
      </c>
      <c r="F1689" s="2">
        <f>IFERROR([1]!EM_S_QSTM07_IS($C1689,"61",F$2,"1"),"")</f>
        <v>10895755.42</v>
      </c>
      <c r="G1689" s="2">
        <f>IFERROR([1]!EM_S_QSTM07_IS($C1689,"61",G$2,"1"),"")</f>
        <v>11513079.98</v>
      </c>
      <c r="H1689" s="2">
        <f>IFERROR([1]!EM_S_QSTM07_IS($C1689,"61",H$2,"1"),"")</f>
        <v>4216444.9800000004</v>
      </c>
      <c r="I1689" s="2">
        <f>IFERROR([1]!EM_S_QSTM07_IS($C1689,"61",I$2,"1"),"")</f>
        <v>2830515.78</v>
      </c>
      <c r="J1689" s="2">
        <f>IFERROR([1]!EM_S_QSTM07_IS($C1689,"61",J$2,"1"),"")</f>
        <v>-1609719.58</v>
      </c>
      <c r="M1689" s="2">
        <f>IFERROR([1]!EM_S_QSTM07_IS($C1689,"61",L$2,"1"),"")</f>
        <v>0</v>
      </c>
      <c r="N1689" s="2">
        <f>[1]!EM_S_PERFORMANCEEXPRESS_QNETPROFIT(C1689,L$2)</f>
        <v>0</v>
      </c>
      <c r="O1689" s="2">
        <f>[1]!EM_S_PROFITNOTICE_FORECASTT(C1689,L$2)</f>
        <v>0</v>
      </c>
      <c r="P1689" s="2">
        <f>[1]!EM_S_PROFITNOTICE_FORECASTL(C1689,L$2)</f>
        <v>0</v>
      </c>
      <c r="Q1689">
        <f>[1]!EM_S_PROFITNOTICE_ABSTRACT(C1689,L$2)</f>
        <v>0</v>
      </c>
      <c r="R1689" s="2">
        <f t="shared" si="182"/>
        <v>0</v>
      </c>
      <c r="S1689" s="2" t="str">
        <f t="shared" si="183"/>
        <v/>
      </c>
      <c r="T1689" s="9" t="str">
        <f t="shared" si="184"/>
        <v/>
      </c>
      <c r="U1689">
        <f>IF([1]!EM_S_MAJASSRES_NUM(C1689,"2014-12-30","2016-12-30")&gt;0,1,0)</f>
        <v>0</v>
      </c>
      <c r="V1689" t="str">
        <f t="shared" si="185"/>
        <v/>
      </c>
      <c r="W1689" s="9" t="str">
        <f t="shared" si="186"/>
        <v/>
      </c>
      <c r="X1689" t="str">
        <f t="shared" si="187"/>
        <v/>
      </c>
    </row>
    <row r="1690" spans="2:24" x14ac:dyDescent="0.25">
      <c r="B1690" t="str">
        <f t="shared" si="188"/>
        <v/>
      </c>
      <c r="C1690" s="1" t="s">
        <v>3374</v>
      </c>
      <c r="D1690" s="1" t="s">
        <v>3375</v>
      </c>
      <c r="F1690" s="2">
        <f>IFERROR([1]!EM_S_QSTM07_IS($C1690,"61",F$2,"1"),"")</f>
        <v>-28672530.98</v>
      </c>
      <c r="G1690" s="2">
        <f>IFERROR([1]!EM_S_QSTM07_IS($C1690,"61",G$2,"1"),"")</f>
        <v>-29217826.48</v>
      </c>
      <c r="H1690" s="2">
        <f>IFERROR([1]!EM_S_QSTM07_IS($C1690,"61",H$2,"1"),"")</f>
        <v>-28549894.120000001</v>
      </c>
      <c r="I1690" s="2">
        <f>IFERROR([1]!EM_S_QSTM07_IS($C1690,"61",I$2,"1"),"")</f>
        <v>19775824.260000002</v>
      </c>
      <c r="J1690" s="2">
        <f>IFERROR([1]!EM_S_QSTM07_IS($C1690,"61",J$2,"1"),"")</f>
        <v>-17631980.57</v>
      </c>
      <c r="M1690" s="2">
        <f>IFERROR([1]!EM_S_QSTM07_IS($C1690,"61",L$2,"1"),"")</f>
        <v>0</v>
      </c>
      <c r="N1690" s="2">
        <f>[1]!EM_S_PERFORMANCEEXPRESS_QNETPROFIT(C1690,L$2)</f>
        <v>0</v>
      </c>
      <c r="O1690" s="2">
        <f>[1]!EM_S_PROFITNOTICE_FORECASTT(C1690,L$2)</f>
        <v>0</v>
      </c>
      <c r="P1690" s="2">
        <f>[1]!EM_S_PROFITNOTICE_FORECASTL(C1690,L$2)</f>
        <v>0</v>
      </c>
      <c r="Q1690" t="str">
        <f>[1]!EM_S_PROFITNOTICE_ABSTRACT(C1690,L$2)</f>
        <v>预计2016年1-12月归属于上市公司股东的净利润严重亏损</v>
      </c>
      <c r="R1690" s="2">
        <f t="shared" si="182"/>
        <v>0</v>
      </c>
      <c r="S1690" s="2" t="str">
        <f t="shared" si="183"/>
        <v/>
      </c>
      <c r="T1690" s="9" t="str">
        <f t="shared" si="184"/>
        <v/>
      </c>
      <c r="U1690">
        <f>IF([1]!EM_S_MAJASSRES_NUM(C1690,"2014-12-30","2016-12-30")&gt;0,1,0)</f>
        <v>0</v>
      </c>
      <c r="V1690" t="str">
        <f t="shared" si="185"/>
        <v/>
      </c>
      <c r="W1690" s="9" t="str">
        <f t="shared" si="186"/>
        <v/>
      </c>
      <c r="X1690" t="str">
        <f t="shared" si="187"/>
        <v/>
      </c>
    </row>
    <row r="1691" spans="2:24" x14ac:dyDescent="0.25">
      <c r="B1691" t="str">
        <f t="shared" si="188"/>
        <v/>
      </c>
      <c r="C1691" s="1" t="s">
        <v>3376</v>
      </c>
      <c r="D1691" s="1" t="s">
        <v>3377</v>
      </c>
      <c r="F1691" s="2">
        <f>IFERROR([1]!EM_S_QSTM07_IS($C1691,"61",F$2,"1"),"")</f>
        <v>50039280.460000001</v>
      </c>
      <c r="G1691" s="2">
        <f>IFERROR([1]!EM_S_QSTM07_IS($C1691,"61",G$2,"1"),"")</f>
        <v>55134966.259999998</v>
      </c>
      <c r="H1691" s="2">
        <f>IFERROR([1]!EM_S_QSTM07_IS($C1691,"61",H$2,"1"),"")</f>
        <v>50904228.149999999</v>
      </c>
      <c r="I1691" s="2">
        <f>IFERROR([1]!EM_S_QSTM07_IS($C1691,"61",I$2,"1"),"")</f>
        <v>33164380.469999999</v>
      </c>
      <c r="J1691" s="2">
        <f>IFERROR([1]!EM_S_QSTM07_IS($C1691,"61",J$2,"1"),"")</f>
        <v>48510627.530000001</v>
      </c>
      <c r="M1691" s="2">
        <f>IFERROR([1]!EM_S_QSTM07_IS($C1691,"61",L$2,"1"),"")</f>
        <v>0</v>
      </c>
      <c r="N1691" s="2">
        <f>[1]!EM_S_PERFORMANCEEXPRESS_QNETPROFIT(C1691,L$2)</f>
        <v>0</v>
      </c>
      <c r="O1691" s="2">
        <f>[1]!EM_S_PROFITNOTICE_FORECASTT(C1691,L$2)</f>
        <v>0</v>
      </c>
      <c r="P1691" s="2">
        <f>[1]!EM_S_PROFITNOTICE_FORECASTL(C1691,L$2)</f>
        <v>0</v>
      </c>
      <c r="Q1691">
        <f>[1]!EM_S_PROFITNOTICE_ABSTRACT(C1691,L$2)</f>
        <v>0</v>
      </c>
      <c r="R1691" s="2">
        <f t="shared" si="182"/>
        <v>0</v>
      </c>
      <c r="S1691" s="2" t="str">
        <f t="shared" si="183"/>
        <v/>
      </c>
      <c r="T1691" s="9" t="str">
        <f t="shared" si="184"/>
        <v/>
      </c>
      <c r="U1691">
        <f>IF([1]!EM_S_MAJASSRES_NUM(C1691,"2014-12-30","2016-12-30")&gt;0,1,0)</f>
        <v>0</v>
      </c>
      <c r="V1691" t="str">
        <f t="shared" si="185"/>
        <v/>
      </c>
      <c r="W1691" s="9" t="str">
        <f t="shared" si="186"/>
        <v/>
      </c>
      <c r="X1691" t="str">
        <f t="shared" si="187"/>
        <v/>
      </c>
    </row>
    <row r="1692" spans="2:24" x14ac:dyDescent="0.25">
      <c r="B1692" t="str">
        <f t="shared" si="188"/>
        <v/>
      </c>
      <c r="C1692" s="1" t="s">
        <v>3378</v>
      </c>
      <c r="D1692" s="1" t="s">
        <v>3379</v>
      </c>
      <c r="F1692" s="2">
        <f>IFERROR([1]!EM_S_QSTM07_IS($C1692,"61",F$2,"1"),"")</f>
        <v>4591781.74</v>
      </c>
      <c r="G1692" s="2">
        <f>IFERROR([1]!EM_S_QSTM07_IS($C1692,"61",G$2,"1"),"")</f>
        <v>-1840573.63</v>
      </c>
      <c r="H1692" s="2">
        <f>IFERROR([1]!EM_S_QSTM07_IS($C1692,"61",H$2,"1"),"")</f>
        <v>162097.5</v>
      </c>
      <c r="I1692" s="2">
        <f>IFERROR([1]!EM_S_QSTM07_IS($C1692,"61",I$2,"1"),"")</f>
        <v>8352204.6900000004</v>
      </c>
      <c r="J1692" s="2">
        <f>IFERROR([1]!EM_S_QSTM07_IS($C1692,"61",J$2,"1"),"")</f>
        <v>4933828.3099999996</v>
      </c>
      <c r="M1692" s="2">
        <f>IFERROR([1]!EM_S_QSTM07_IS($C1692,"61",L$2,"1"),"")</f>
        <v>0</v>
      </c>
      <c r="N1692" s="2">
        <f>[1]!EM_S_PERFORMANCEEXPRESS_QNETPROFIT(C1692,L$2)</f>
        <v>0</v>
      </c>
      <c r="O1692" s="2">
        <f>[1]!EM_S_PROFITNOTICE_FORECASTT(C1692,L$2)</f>
        <v>0</v>
      </c>
      <c r="P1692" s="2">
        <f>[1]!EM_S_PROFITNOTICE_FORECASTL(C1692,L$2)</f>
        <v>0</v>
      </c>
      <c r="Q1692">
        <f>[1]!EM_S_PROFITNOTICE_ABSTRACT(C1692,L$2)</f>
        <v>0</v>
      </c>
      <c r="R1692" s="2">
        <f t="shared" si="182"/>
        <v>0</v>
      </c>
      <c r="S1692" s="2" t="str">
        <f t="shared" si="183"/>
        <v/>
      </c>
      <c r="T1692" s="9" t="str">
        <f t="shared" si="184"/>
        <v/>
      </c>
      <c r="U1692">
        <f>IF([1]!EM_S_MAJASSRES_NUM(C1692,"2014-12-30","2016-12-30")&gt;0,1,0)</f>
        <v>0</v>
      </c>
      <c r="V1692" t="str">
        <f t="shared" si="185"/>
        <v/>
      </c>
      <c r="W1692" s="9" t="str">
        <f t="shared" si="186"/>
        <v/>
      </c>
      <c r="X1692" t="str">
        <f t="shared" si="187"/>
        <v/>
      </c>
    </row>
    <row r="1693" spans="2:24" x14ac:dyDescent="0.25">
      <c r="B1693" t="str">
        <f t="shared" si="188"/>
        <v/>
      </c>
      <c r="C1693" s="1" t="s">
        <v>3380</v>
      </c>
      <c r="D1693" s="1" t="s">
        <v>3381</v>
      </c>
      <c r="F1693" s="2">
        <f>IFERROR([1]!EM_S_QSTM07_IS($C1693,"61",F$2,"1"),"")</f>
        <v>1076376.6000000001</v>
      </c>
      <c r="G1693" s="2">
        <f>IFERROR([1]!EM_S_QSTM07_IS($C1693,"61",G$2,"1"),"")</f>
        <v>2877513.63</v>
      </c>
      <c r="H1693" s="2">
        <f>IFERROR([1]!EM_S_QSTM07_IS($C1693,"61",H$2,"1"),"")</f>
        <v>1384503.8</v>
      </c>
      <c r="I1693" s="2">
        <f>IFERROR([1]!EM_S_QSTM07_IS($C1693,"61",I$2,"1"),"")</f>
        <v>-23171124.620000001</v>
      </c>
      <c r="J1693" s="2">
        <f>IFERROR([1]!EM_S_QSTM07_IS($C1693,"61",J$2,"1"),"")</f>
        <v>-7567994.5800000001</v>
      </c>
      <c r="M1693" s="2">
        <f>IFERROR([1]!EM_S_QSTM07_IS($C1693,"61",L$2,"1"),"")</f>
        <v>0</v>
      </c>
      <c r="N1693" s="2">
        <f>[1]!EM_S_PERFORMANCEEXPRESS_QNETPROFIT(C1693,L$2)</f>
        <v>0</v>
      </c>
      <c r="O1693" s="2">
        <f>[1]!EM_S_PROFITNOTICE_FORECASTT(C1693,L$2)</f>
        <v>0</v>
      </c>
      <c r="P1693" s="2">
        <f>[1]!EM_S_PROFITNOTICE_FORECASTL(C1693,L$2)</f>
        <v>0</v>
      </c>
      <c r="Q1693" t="str">
        <f>[1]!EM_S_PROFITNOTICE_ABSTRACT(C1693,L$2)</f>
        <v>预计2016年1-12月归属于上市公司股东的净利润可能仍保持盈利</v>
      </c>
      <c r="R1693" s="2">
        <f t="shared" si="182"/>
        <v>0</v>
      </c>
      <c r="S1693" s="2" t="str">
        <f t="shared" si="183"/>
        <v/>
      </c>
      <c r="T1693" s="9" t="str">
        <f t="shared" si="184"/>
        <v/>
      </c>
      <c r="U1693">
        <f>IF([1]!EM_S_MAJASSRES_NUM(C1693,"2014-12-30","2016-12-30")&gt;0,1,0)</f>
        <v>0</v>
      </c>
      <c r="V1693" t="str">
        <f t="shared" si="185"/>
        <v/>
      </c>
      <c r="W1693" s="9" t="str">
        <f t="shared" si="186"/>
        <v/>
      </c>
      <c r="X1693" t="str">
        <f t="shared" si="187"/>
        <v/>
      </c>
    </row>
    <row r="1694" spans="2:24" x14ac:dyDescent="0.25">
      <c r="B1694" t="str">
        <f t="shared" si="188"/>
        <v/>
      </c>
      <c r="C1694" s="1" t="s">
        <v>3382</v>
      </c>
      <c r="D1694" s="1" t="s">
        <v>3383</v>
      </c>
      <c r="F1694" s="2">
        <f>IFERROR([1]!EM_S_QSTM07_IS($C1694,"61",F$2,"1"),"")</f>
        <v>67296544.189999998</v>
      </c>
      <c r="G1694" s="2">
        <f>IFERROR([1]!EM_S_QSTM07_IS($C1694,"61",G$2,"1"),"")</f>
        <v>57043977.630000003</v>
      </c>
      <c r="H1694" s="2">
        <f>IFERROR([1]!EM_S_QSTM07_IS($C1694,"61",H$2,"1"),"")</f>
        <v>64089098.909999996</v>
      </c>
      <c r="I1694" s="2">
        <f>IFERROR([1]!EM_S_QSTM07_IS($C1694,"61",I$2,"1"),"")</f>
        <v>77959652.670000002</v>
      </c>
      <c r="J1694" s="2">
        <f>IFERROR([1]!EM_S_QSTM07_IS($C1694,"61",J$2,"1"),"")</f>
        <v>60350924.119999997</v>
      </c>
      <c r="M1694" s="2">
        <f>IFERROR([1]!EM_S_QSTM07_IS($C1694,"61",L$2,"1"),"")</f>
        <v>0</v>
      </c>
      <c r="N1694" s="2">
        <f>[1]!EM_S_PERFORMANCEEXPRESS_QNETPROFIT(C1694,L$2)</f>
        <v>0</v>
      </c>
      <c r="O1694" s="2">
        <f>[1]!EM_S_PROFITNOTICE_FORECASTT(C1694,L$2)</f>
        <v>0</v>
      </c>
      <c r="P1694" s="2">
        <f>[1]!EM_S_PROFITNOTICE_FORECASTL(C1694,L$2)</f>
        <v>0</v>
      </c>
      <c r="Q1694">
        <f>[1]!EM_S_PROFITNOTICE_ABSTRACT(C1694,L$2)</f>
        <v>0</v>
      </c>
      <c r="R1694" s="2">
        <f t="shared" si="182"/>
        <v>0</v>
      </c>
      <c r="S1694" s="2" t="str">
        <f t="shared" si="183"/>
        <v/>
      </c>
      <c r="T1694" s="9" t="str">
        <f t="shared" si="184"/>
        <v/>
      </c>
      <c r="U1694">
        <f>IF([1]!EM_S_MAJASSRES_NUM(C1694,"2014-12-30","2016-12-30")&gt;0,1,0)</f>
        <v>0</v>
      </c>
      <c r="V1694" t="str">
        <f t="shared" si="185"/>
        <v/>
      </c>
      <c r="W1694" s="9" t="str">
        <f t="shared" si="186"/>
        <v/>
      </c>
      <c r="X1694" t="str">
        <f t="shared" si="187"/>
        <v/>
      </c>
    </row>
    <row r="1695" spans="2:24" x14ac:dyDescent="0.25">
      <c r="B1695" t="str">
        <f t="shared" si="188"/>
        <v/>
      </c>
      <c r="C1695" s="1" t="s">
        <v>3384</v>
      </c>
      <c r="D1695" s="1" t="s">
        <v>3385</v>
      </c>
      <c r="F1695" s="2">
        <f>IFERROR([1]!EM_S_QSTM07_IS($C1695,"61",F$2,"1"),"")</f>
        <v>86072035.799999997</v>
      </c>
      <c r="G1695" s="2">
        <f>IFERROR([1]!EM_S_QSTM07_IS($C1695,"61",G$2,"1"),"")</f>
        <v>15408801.109999999</v>
      </c>
      <c r="H1695" s="2">
        <f>IFERROR([1]!EM_S_QSTM07_IS($C1695,"61",H$2,"1"),"")</f>
        <v>-4565976.1900000004</v>
      </c>
      <c r="I1695" s="2">
        <f>IFERROR([1]!EM_S_QSTM07_IS($C1695,"61",I$2,"1"),"")</f>
        <v>16130613.310000001</v>
      </c>
      <c r="J1695" s="2">
        <f>IFERROR([1]!EM_S_QSTM07_IS($C1695,"61",J$2,"1"),"")</f>
        <v>17704837.75</v>
      </c>
      <c r="M1695" s="2">
        <f>IFERROR([1]!EM_S_QSTM07_IS($C1695,"61",L$2,"1"),"")</f>
        <v>0</v>
      </c>
      <c r="N1695" s="2">
        <f>[1]!EM_S_PERFORMANCEEXPRESS_QNETPROFIT(C1695,L$2)</f>
        <v>0</v>
      </c>
      <c r="O1695" s="2">
        <f>[1]!EM_S_PROFITNOTICE_FORECASTT(C1695,L$2)</f>
        <v>0</v>
      </c>
      <c r="P1695" s="2">
        <f>[1]!EM_S_PROFITNOTICE_FORECASTL(C1695,L$2)</f>
        <v>0</v>
      </c>
      <c r="Q1695">
        <f>[1]!EM_S_PROFITNOTICE_ABSTRACT(C1695,L$2)</f>
        <v>0</v>
      </c>
      <c r="R1695" s="2">
        <f t="shared" si="182"/>
        <v>0</v>
      </c>
      <c r="S1695" s="2" t="str">
        <f t="shared" si="183"/>
        <v/>
      </c>
      <c r="T1695" s="9" t="str">
        <f t="shared" si="184"/>
        <v/>
      </c>
      <c r="U1695">
        <f>IF([1]!EM_S_MAJASSRES_NUM(C1695,"2014-12-30","2016-12-30")&gt;0,1,0)</f>
        <v>0</v>
      </c>
      <c r="V1695" t="str">
        <f t="shared" si="185"/>
        <v/>
      </c>
      <c r="W1695" s="9" t="str">
        <f t="shared" si="186"/>
        <v/>
      </c>
      <c r="X1695" t="str">
        <f t="shared" si="187"/>
        <v/>
      </c>
    </row>
    <row r="1696" spans="2:24" x14ac:dyDescent="0.25">
      <c r="B1696" t="str">
        <f t="shared" si="188"/>
        <v/>
      </c>
      <c r="C1696" s="1" t="s">
        <v>3386</v>
      </c>
      <c r="D1696" s="1" t="s">
        <v>3387</v>
      </c>
      <c r="F1696" s="2">
        <f>IFERROR([1]!EM_S_QSTM07_IS($C1696,"61",F$2,"1"),"")</f>
        <v>265609795.56</v>
      </c>
      <c r="G1696" s="2">
        <f>IFERROR([1]!EM_S_QSTM07_IS($C1696,"61",G$2,"1"),"")</f>
        <v>278690894.93000001</v>
      </c>
      <c r="H1696" s="2">
        <f>IFERROR([1]!EM_S_QSTM07_IS($C1696,"61",H$2,"1"),"")</f>
        <v>224873154.81</v>
      </c>
      <c r="I1696" s="2">
        <f>IFERROR([1]!EM_S_QSTM07_IS($C1696,"61",I$2,"1"),"")</f>
        <v>236401704.28999999</v>
      </c>
      <c r="J1696" s="2">
        <f>IFERROR([1]!EM_S_QSTM07_IS($C1696,"61",J$2,"1"),"")</f>
        <v>252293373.03</v>
      </c>
      <c r="M1696" s="2">
        <f>IFERROR([1]!EM_S_QSTM07_IS($C1696,"61",L$2,"1"),"")</f>
        <v>0</v>
      </c>
      <c r="N1696" s="2">
        <f>[1]!EM_S_PERFORMANCEEXPRESS_QNETPROFIT(C1696,L$2)</f>
        <v>0</v>
      </c>
      <c r="O1696" s="2">
        <f>[1]!EM_S_PROFITNOTICE_FORECASTT(C1696,L$2)</f>
        <v>0</v>
      </c>
      <c r="P1696" s="2">
        <f>[1]!EM_S_PROFITNOTICE_FORECASTL(C1696,L$2)</f>
        <v>0</v>
      </c>
      <c r="Q1696">
        <f>[1]!EM_S_PROFITNOTICE_ABSTRACT(C1696,L$2)</f>
        <v>0</v>
      </c>
      <c r="R1696" s="2">
        <f t="shared" si="182"/>
        <v>0</v>
      </c>
      <c r="S1696" s="2" t="str">
        <f t="shared" si="183"/>
        <v/>
      </c>
      <c r="T1696" s="9" t="str">
        <f t="shared" si="184"/>
        <v/>
      </c>
      <c r="U1696">
        <f>IF([1]!EM_S_MAJASSRES_NUM(C1696,"2014-12-30","2016-12-30")&gt;0,1,0)</f>
        <v>0</v>
      </c>
      <c r="V1696" t="str">
        <f t="shared" si="185"/>
        <v/>
      </c>
      <c r="W1696" s="9" t="str">
        <f t="shared" si="186"/>
        <v/>
      </c>
      <c r="X1696" t="str">
        <f t="shared" si="187"/>
        <v/>
      </c>
    </row>
    <row r="1697" spans="2:24" x14ac:dyDescent="0.25">
      <c r="B1697" t="str">
        <f t="shared" si="188"/>
        <v/>
      </c>
      <c r="C1697" s="1" t="s">
        <v>3388</v>
      </c>
      <c r="D1697" s="1" t="s">
        <v>3389</v>
      </c>
      <c r="F1697" s="2">
        <f>IFERROR([1]!EM_S_QSTM07_IS($C1697,"61",F$2,"1"),"")</f>
        <v>35307201.990000002</v>
      </c>
      <c r="G1697" s="2">
        <f>IFERROR([1]!EM_S_QSTM07_IS($C1697,"61",G$2,"1"),"")</f>
        <v>38022987.649999999</v>
      </c>
      <c r="H1697" s="2">
        <f>IFERROR([1]!EM_S_QSTM07_IS($C1697,"61",H$2,"1"),"")</f>
        <v>9386835.7599999998</v>
      </c>
      <c r="I1697" s="2">
        <f>IFERROR([1]!EM_S_QSTM07_IS($C1697,"61",I$2,"1"),"")</f>
        <v>999594.51000000502</v>
      </c>
      <c r="J1697" s="2">
        <f>IFERROR([1]!EM_S_QSTM07_IS($C1697,"61",J$2,"1"),"")</f>
        <v>11092081.970000001</v>
      </c>
      <c r="M1697" s="2">
        <f>IFERROR([1]!EM_S_QSTM07_IS($C1697,"61",L$2,"1"),"")</f>
        <v>0</v>
      </c>
      <c r="N1697" s="2">
        <f>[1]!EM_S_PERFORMANCEEXPRESS_QNETPROFIT(C1697,L$2)</f>
        <v>0</v>
      </c>
      <c r="O1697" s="2">
        <f>[1]!EM_S_PROFITNOTICE_FORECASTT(C1697,L$2)</f>
        <v>0</v>
      </c>
      <c r="P1697" s="2">
        <f>[1]!EM_S_PROFITNOTICE_FORECASTL(C1697,L$2)</f>
        <v>0</v>
      </c>
      <c r="Q1697" t="str">
        <f>[1]!EM_S_PROFITNOTICE_ABSTRACT(C1697,L$2)</f>
        <v>预计2016年1-12月归属于上市公司股东的净利润比上年同期增长50%以上</v>
      </c>
      <c r="R1697" s="2">
        <f t="shared" si="182"/>
        <v>0</v>
      </c>
      <c r="S1697" s="2" t="str">
        <f t="shared" si="183"/>
        <v/>
      </c>
      <c r="T1697" s="9" t="str">
        <f t="shared" si="184"/>
        <v/>
      </c>
      <c r="U1697">
        <f>IF([1]!EM_S_MAJASSRES_NUM(C1697,"2014-12-30","2016-12-30")&gt;0,1,0)</f>
        <v>0</v>
      </c>
      <c r="V1697" t="str">
        <f t="shared" si="185"/>
        <v/>
      </c>
      <c r="W1697" s="9" t="str">
        <f t="shared" si="186"/>
        <v/>
      </c>
      <c r="X1697" t="str">
        <f t="shared" si="187"/>
        <v/>
      </c>
    </row>
    <row r="1698" spans="2:24" x14ac:dyDescent="0.25">
      <c r="B1698" t="str">
        <f t="shared" si="188"/>
        <v/>
      </c>
      <c r="C1698" s="1" t="s">
        <v>3390</v>
      </c>
      <c r="D1698" s="1" t="s">
        <v>3391</v>
      </c>
      <c r="F1698" s="2">
        <f>IFERROR([1]!EM_S_QSTM07_IS($C1698,"61",F$2,"1"),"")</f>
        <v>19042124.809999999</v>
      </c>
      <c r="G1698" s="2">
        <f>IFERROR([1]!EM_S_QSTM07_IS($C1698,"61",G$2,"1"),"")</f>
        <v>17900592.920000002</v>
      </c>
      <c r="H1698" s="2">
        <f>IFERROR([1]!EM_S_QSTM07_IS($C1698,"61",H$2,"1"),"")</f>
        <v>2046707.62</v>
      </c>
      <c r="I1698" s="2">
        <f>IFERROR([1]!EM_S_QSTM07_IS($C1698,"61",I$2,"1"),"")</f>
        <v>15607901.869999999</v>
      </c>
      <c r="J1698" s="2">
        <f>IFERROR([1]!EM_S_QSTM07_IS($C1698,"61",J$2,"1"),"")</f>
        <v>7206182.8099999996</v>
      </c>
      <c r="M1698" s="2">
        <f>IFERROR([1]!EM_S_QSTM07_IS($C1698,"61",L$2,"1"),"")</f>
        <v>0</v>
      </c>
      <c r="N1698" s="2">
        <f>[1]!EM_S_PERFORMANCEEXPRESS_QNETPROFIT(C1698,L$2)</f>
        <v>0</v>
      </c>
      <c r="O1698" s="2">
        <f>[1]!EM_S_PROFITNOTICE_FORECASTT(C1698,L$2)</f>
        <v>0</v>
      </c>
      <c r="P1698" s="2">
        <f>[1]!EM_S_PROFITNOTICE_FORECASTL(C1698,L$2)</f>
        <v>0</v>
      </c>
      <c r="Q1698">
        <f>[1]!EM_S_PROFITNOTICE_ABSTRACT(C1698,L$2)</f>
        <v>0</v>
      </c>
      <c r="R1698" s="2">
        <f t="shared" si="182"/>
        <v>0</v>
      </c>
      <c r="S1698" s="2" t="str">
        <f t="shared" si="183"/>
        <v/>
      </c>
      <c r="T1698" s="9" t="str">
        <f t="shared" si="184"/>
        <v/>
      </c>
      <c r="U1698">
        <f>IF([1]!EM_S_MAJASSRES_NUM(C1698,"2014-12-30","2016-12-30")&gt;0,1,0)</f>
        <v>1</v>
      </c>
      <c r="V1698" t="str">
        <f t="shared" si="185"/>
        <v/>
      </c>
      <c r="W1698" s="9" t="str">
        <f t="shared" si="186"/>
        <v/>
      </c>
      <c r="X1698" t="str">
        <f t="shared" si="187"/>
        <v/>
      </c>
    </row>
    <row r="1699" spans="2:24" x14ac:dyDescent="0.25">
      <c r="B1699" t="str">
        <f t="shared" si="188"/>
        <v/>
      </c>
      <c r="C1699" s="1" t="s">
        <v>3392</v>
      </c>
      <c r="D1699" s="1" t="s">
        <v>3393</v>
      </c>
      <c r="F1699" s="2">
        <f>IFERROR([1]!EM_S_QSTM07_IS($C1699,"61",F$2,"1"),"")</f>
        <v>14208049.9</v>
      </c>
      <c r="G1699" s="2">
        <f>IFERROR([1]!EM_S_QSTM07_IS($C1699,"61",G$2,"1"),"")</f>
        <v>14501326.76</v>
      </c>
      <c r="H1699" s="2">
        <f>IFERROR([1]!EM_S_QSTM07_IS($C1699,"61",H$2,"1"),"")</f>
        <v>5485920.0899999999</v>
      </c>
      <c r="I1699" s="2">
        <f>IFERROR([1]!EM_S_QSTM07_IS($C1699,"61",I$2,"1"),"")</f>
        <v>9150204.8599999994</v>
      </c>
      <c r="J1699" s="2">
        <f>IFERROR([1]!EM_S_QSTM07_IS($C1699,"61",J$2,"1"),"")</f>
        <v>11847434.66</v>
      </c>
      <c r="M1699" s="2">
        <f>IFERROR([1]!EM_S_QSTM07_IS($C1699,"61",L$2,"1"),"")</f>
        <v>0</v>
      </c>
      <c r="N1699" s="2">
        <f>[1]!EM_S_PERFORMANCEEXPRESS_QNETPROFIT(C1699,L$2)</f>
        <v>0</v>
      </c>
      <c r="O1699" s="2">
        <f>[1]!EM_S_PROFITNOTICE_FORECASTT(C1699,L$2)</f>
        <v>0</v>
      </c>
      <c r="P1699" s="2">
        <f>[1]!EM_S_PROFITNOTICE_FORECASTL(C1699,L$2)</f>
        <v>0</v>
      </c>
      <c r="Q1699">
        <f>[1]!EM_S_PROFITNOTICE_ABSTRACT(C1699,L$2)</f>
        <v>0</v>
      </c>
      <c r="R1699" s="2">
        <f t="shared" si="182"/>
        <v>0</v>
      </c>
      <c r="S1699" s="2" t="str">
        <f t="shared" si="183"/>
        <v/>
      </c>
      <c r="T1699" s="9" t="str">
        <f t="shared" si="184"/>
        <v/>
      </c>
      <c r="U1699">
        <f>IF([1]!EM_S_MAJASSRES_NUM(C1699,"2014-12-30","2016-12-30")&gt;0,1,0)</f>
        <v>0</v>
      </c>
      <c r="V1699" t="str">
        <f t="shared" si="185"/>
        <v/>
      </c>
      <c r="W1699" s="9" t="str">
        <f t="shared" si="186"/>
        <v/>
      </c>
      <c r="X1699" t="str">
        <f t="shared" si="187"/>
        <v/>
      </c>
    </row>
    <row r="1700" spans="2:24" x14ac:dyDescent="0.25">
      <c r="B1700" t="str">
        <f t="shared" si="188"/>
        <v/>
      </c>
      <c r="C1700" s="1" t="s">
        <v>3394</v>
      </c>
      <c r="D1700" s="1" t="s">
        <v>3395</v>
      </c>
      <c r="F1700" s="2">
        <f>IFERROR([1]!EM_S_QSTM07_IS($C1700,"61",F$2,"1"),"")</f>
        <v>17835094.449999999</v>
      </c>
      <c r="G1700" s="2">
        <f>IFERROR([1]!EM_S_QSTM07_IS($C1700,"61",G$2,"1"),"")</f>
        <v>17981929.079999998</v>
      </c>
      <c r="H1700" s="2">
        <f>IFERROR([1]!EM_S_QSTM07_IS($C1700,"61",H$2,"1"),"")</f>
        <v>7510856.1600000001</v>
      </c>
      <c r="I1700" s="2">
        <f>IFERROR([1]!EM_S_QSTM07_IS($C1700,"61",I$2,"1"),"")</f>
        <v>12897804.119999999</v>
      </c>
      <c r="J1700" s="2">
        <f>IFERROR([1]!EM_S_QSTM07_IS($C1700,"61",J$2,"1"),"")</f>
        <v>17543924.350000001</v>
      </c>
      <c r="M1700" s="2">
        <f>IFERROR([1]!EM_S_QSTM07_IS($C1700,"61",L$2,"1"),"")</f>
        <v>0</v>
      </c>
      <c r="N1700" s="2">
        <f>[1]!EM_S_PERFORMANCEEXPRESS_QNETPROFIT(C1700,L$2)</f>
        <v>0</v>
      </c>
      <c r="O1700" s="2">
        <f>[1]!EM_S_PROFITNOTICE_FORECASTT(C1700,L$2)</f>
        <v>0</v>
      </c>
      <c r="P1700" s="2">
        <f>[1]!EM_S_PROFITNOTICE_FORECASTL(C1700,L$2)</f>
        <v>0</v>
      </c>
      <c r="Q1700">
        <f>[1]!EM_S_PROFITNOTICE_ABSTRACT(C1700,L$2)</f>
        <v>0</v>
      </c>
      <c r="R1700" s="2">
        <f t="shared" si="182"/>
        <v>0</v>
      </c>
      <c r="S1700" s="2" t="str">
        <f t="shared" si="183"/>
        <v/>
      </c>
      <c r="T1700" s="9" t="str">
        <f t="shared" si="184"/>
        <v/>
      </c>
      <c r="U1700">
        <f>IF([1]!EM_S_MAJASSRES_NUM(C1700,"2014-12-30","2016-12-30")&gt;0,1,0)</f>
        <v>0</v>
      </c>
      <c r="V1700" t="str">
        <f t="shared" si="185"/>
        <v/>
      </c>
      <c r="W1700" s="9" t="str">
        <f t="shared" si="186"/>
        <v/>
      </c>
      <c r="X1700" t="str">
        <f t="shared" si="187"/>
        <v/>
      </c>
    </row>
    <row r="1701" spans="2:24" x14ac:dyDescent="0.25">
      <c r="B1701" t="str">
        <f t="shared" si="188"/>
        <v/>
      </c>
      <c r="C1701" s="1" t="s">
        <v>3396</v>
      </c>
      <c r="D1701" s="1" t="s">
        <v>3397</v>
      </c>
      <c r="F1701" s="2">
        <f>IFERROR([1]!EM_S_QSTM07_IS($C1701,"61",F$2,"1"),"")</f>
        <v>5931376.8700000001</v>
      </c>
      <c r="G1701" s="2">
        <f>IFERROR([1]!EM_S_QSTM07_IS($C1701,"61",G$2,"1"),"")</f>
        <v>15624807.92</v>
      </c>
      <c r="H1701" s="2">
        <f>IFERROR([1]!EM_S_QSTM07_IS($C1701,"61",H$2,"1"),"")</f>
        <v>12599285.23</v>
      </c>
      <c r="I1701" s="2">
        <f>IFERROR([1]!EM_S_QSTM07_IS($C1701,"61",I$2,"1"),"")</f>
        <v>38587190.609999999</v>
      </c>
      <c r="J1701" s="2">
        <f>IFERROR([1]!EM_S_QSTM07_IS($C1701,"61",J$2,"1"),"")</f>
        <v>12898597.800000001</v>
      </c>
      <c r="M1701" s="2">
        <f>IFERROR([1]!EM_S_QSTM07_IS($C1701,"61",L$2,"1"),"")</f>
        <v>0</v>
      </c>
      <c r="N1701" s="2">
        <f>[1]!EM_S_PERFORMANCEEXPRESS_QNETPROFIT(C1701,L$2)</f>
        <v>0</v>
      </c>
      <c r="O1701" s="2">
        <f>[1]!EM_S_PROFITNOTICE_FORECASTT(C1701,L$2)</f>
        <v>0</v>
      </c>
      <c r="P1701" s="2">
        <f>[1]!EM_S_PROFITNOTICE_FORECASTL(C1701,L$2)</f>
        <v>0</v>
      </c>
      <c r="Q1701">
        <f>[1]!EM_S_PROFITNOTICE_ABSTRACT(C1701,L$2)</f>
        <v>0</v>
      </c>
      <c r="R1701" s="2">
        <f t="shared" si="182"/>
        <v>0</v>
      </c>
      <c r="S1701" s="2" t="str">
        <f t="shared" si="183"/>
        <v/>
      </c>
      <c r="T1701" s="9" t="str">
        <f t="shared" si="184"/>
        <v/>
      </c>
      <c r="U1701">
        <f>IF([1]!EM_S_MAJASSRES_NUM(C1701,"2014-12-30","2016-12-30")&gt;0,1,0)</f>
        <v>0</v>
      </c>
      <c r="V1701" t="str">
        <f t="shared" si="185"/>
        <v/>
      </c>
      <c r="W1701" s="9" t="str">
        <f t="shared" si="186"/>
        <v/>
      </c>
      <c r="X1701" t="str">
        <f t="shared" si="187"/>
        <v/>
      </c>
    </row>
    <row r="1702" spans="2:24" x14ac:dyDescent="0.25">
      <c r="B1702" t="str">
        <f t="shared" si="188"/>
        <v/>
      </c>
      <c r="C1702" s="1" t="s">
        <v>3398</v>
      </c>
      <c r="D1702" s="1" t="s">
        <v>3399</v>
      </c>
      <c r="F1702" s="2">
        <f>IFERROR([1]!EM_S_QSTM07_IS($C1702,"61",F$2,"1"),"")</f>
        <v>9544736.1199999992</v>
      </c>
      <c r="G1702" s="2">
        <f>IFERROR([1]!EM_S_QSTM07_IS($C1702,"61",G$2,"1"),"")</f>
        <v>17554686.82</v>
      </c>
      <c r="H1702" s="2">
        <f>IFERROR([1]!EM_S_QSTM07_IS($C1702,"61",H$2,"1"),"")</f>
        <v>19374225.510000002</v>
      </c>
      <c r="I1702" s="2">
        <f>IFERROR([1]!EM_S_QSTM07_IS($C1702,"61",I$2,"1"),"")</f>
        <v>25759374.23</v>
      </c>
      <c r="J1702" s="2">
        <f>IFERROR([1]!EM_S_QSTM07_IS($C1702,"61",J$2,"1"),"")</f>
        <v>13663395.560000001</v>
      </c>
      <c r="M1702" s="2">
        <f>IFERROR([1]!EM_S_QSTM07_IS($C1702,"61",L$2,"1"),"")</f>
        <v>0</v>
      </c>
      <c r="N1702" s="2">
        <f>[1]!EM_S_PERFORMANCEEXPRESS_QNETPROFIT(C1702,L$2)</f>
        <v>0</v>
      </c>
      <c r="O1702" s="2">
        <f>[1]!EM_S_PROFITNOTICE_FORECASTT(C1702,L$2)</f>
        <v>0</v>
      </c>
      <c r="P1702" s="2">
        <f>[1]!EM_S_PROFITNOTICE_FORECASTL(C1702,L$2)</f>
        <v>0</v>
      </c>
      <c r="Q1702">
        <f>[1]!EM_S_PROFITNOTICE_ABSTRACT(C1702,L$2)</f>
        <v>0</v>
      </c>
      <c r="R1702" s="2">
        <f t="shared" si="182"/>
        <v>0</v>
      </c>
      <c r="S1702" s="2" t="str">
        <f t="shared" si="183"/>
        <v/>
      </c>
      <c r="T1702" s="9" t="str">
        <f t="shared" si="184"/>
        <v/>
      </c>
      <c r="U1702">
        <f>IF([1]!EM_S_MAJASSRES_NUM(C1702,"2014-12-30","2016-12-30")&gt;0,1,0)</f>
        <v>0</v>
      </c>
      <c r="V1702" t="str">
        <f t="shared" si="185"/>
        <v/>
      </c>
      <c r="W1702" s="9" t="str">
        <f t="shared" si="186"/>
        <v/>
      </c>
      <c r="X1702" t="str">
        <f t="shared" si="187"/>
        <v/>
      </c>
    </row>
    <row r="1703" spans="2:24" x14ac:dyDescent="0.25">
      <c r="B1703" t="str">
        <f t="shared" si="188"/>
        <v/>
      </c>
      <c r="C1703" s="1" t="s">
        <v>3400</v>
      </c>
      <c r="D1703" s="1" t="s">
        <v>3401</v>
      </c>
      <c r="F1703" s="2">
        <f>IFERROR([1]!EM_S_QSTM07_IS($C1703,"61",F$2,"1"),"")</f>
        <v>22995432.760000002</v>
      </c>
      <c r="G1703" s="2">
        <f>IFERROR([1]!EM_S_QSTM07_IS($C1703,"61",G$2,"1"),"")</f>
        <v>38573663.619999997</v>
      </c>
      <c r="H1703" s="2">
        <f>IFERROR([1]!EM_S_QSTM07_IS($C1703,"61",H$2,"1"),"")</f>
        <v>12402159.199999999</v>
      </c>
      <c r="I1703" s="2">
        <f>IFERROR([1]!EM_S_QSTM07_IS($C1703,"61",I$2,"1"),"")</f>
        <v>19568785.09</v>
      </c>
      <c r="J1703" s="2">
        <f>IFERROR([1]!EM_S_QSTM07_IS($C1703,"61",J$2,"1"),"")</f>
        <v>8056385.1200000001</v>
      </c>
      <c r="M1703" s="2">
        <f>IFERROR([1]!EM_S_QSTM07_IS($C1703,"61",L$2,"1"),"")</f>
        <v>0</v>
      </c>
      <c r="N1703" s="2">
        <f>[1]!EM_S_PERFORMANCEEXPRESS_QNETPROFIT(C1703,L$2)</f>
        <v>0</v>
      </c>
      <c r="O1703" s="2">
        <f>[1]!EM_S_PROFITNOTICE_FORECASTT(C1703,L$2)</f>
        <v>0</v>
      </c>
      <c r="P1703" s="2">
        <f>[1]!EM_S_PROFITNOTICE_FORECASTL(C1703,L$2)</f>
        <v>0</v>
      </c>
      <c r="Q1703">
        <f>[1]!EM_S_PROFITNOTICE_ABSTRACT(C1703,L$2)</f>
        <v>0</v>
      </c>
      <c r="R1703" s="2">
        <f t="shared" si="182"/>
        <v>0</v>
      </c>
      <c r="S1703" s="2" t="str">
        <f t="shared" si="183"/>
        <v/>
      </c>
      <c r="T1703" s="9" t="str">
        <f t="shared" si="184"/>
        <v/>
      </c>
      <c r="U1703">
        <f>IF([1]!EM_S_MAJASSRES_NUM(C1703,"2014-12-30","2016-12-30")&gt;0,1,0)</f>
        <v>0</v>
      </c>
      <c r="V1703" t="str">
        <f t="shared" si="185"/>
        <v/>
      </c>
      <c r="W1703" s="9" t="str">
        <f t="shared" si="186"/>
        <v/>
      </c>
      <c r="X1703" t="str">
        <f t="shared" si="187"/>
        <v/>
      </c>
    </row>
    <row r="1704" spans="2:24" x14ac:dyDescent="0.25">
      <c r="B1704" t="str">
        <f t="shared" si="188"/>
        <v/>
      </c>
      <c r="C1704" s="1" t="s">
        <v>3402</v>
      </c>
      <c r="D1704" s="1" t="s">
        <v>3403</v>
      </c>
      <c r="F1704" s="2">
        <f>IFERROR([1]!EM_S_QSTM07_IS($C1704,"61",F$2,"1"),"")</f>
        <v>10684447.960000001</v>
      </c>
      <c r="G1704" s="2">
        <f>IFERROR([1]!EM_S_QSTM07_IS($C1704,"61",G$2,"1"),"")</f>
        <v>19975141.579999998</v>
      </c>
      <c r="H1704" s="2">
        <f>IFERROR([1]!EM_S_QSTM07_IS($C1704,"61",H$2,"1"),"")</f>
        <v>-363020.22</v>
      </c>
      <c r="I1704" s="2">
        <f>IFERROR([1]!EM_S_QSTM07_IS($C1704,"61",I$2,"1"),"")</f>
        <v>22878043.199999999</v>
      </c>
      <c r="J1704" s="2">
        <f>IFERROR([1]!EM_S_QSTM07_IS($C1704,"61",J$2,"1"),"")</f>
        <v>8604110.1199999992</v>
      </c>
      <c r="M1704" s="2">
        <f>IFERROR([1]!EM_S_QSTM07_IS($C1704,"61",L$2,"1"),"")</f>
        <v>0</v>
      </c>
      <c r="N1704" s="2">
        <f>[1]!EM_S_PERFORMANCEEXPRESS_QNETPROFIT(C1704,L$2)</f>
        <v>0</v>
      </c>
      <c r="O1704" s="2">
        <f>[1]!EM_S_PROFITNOTICE_FORECASTT(C1704,L$2)</f>
        <v>0</v>
      </c>
      <c r="P1704" s="2">
        <f>[1]!EM_S_PROFITNOTICE_FORECASTL(C1704,L$2)</f>
        <v>0</v>
      </c>
      <c r="Q1704">
        <f>[1]!EM_S_PROFITNOTICE_ABSTRACT(C1704,L$2)</f>
        <v>0</v>
      </c>
      <c r="R1704" s="2">
        <f t="shared" si="182"/>
        <v>0</v>
      </c>
      <c r="S1704" s="2" t="str">
        <f t="shared" si="183"/>
        <v/>
      </c>
      <c r="T1704" s="9" t="str">
        <f t="shared" si="184"/>
        <v/>
      </c>
      <c r="U1704">
        <f>IF([1]!EM_S_MAJASSRES_NUM(C1704,"2014-12-30","2016-12-30")&gt;0,1,0)</f>
        <v>0</v>
      </c>
      <c r="V1704" t="str">
        <f t="shared" si="185"/>
        <v/>
      </c>
      <c r="W1704" s="9" t="str">
        <f t="shared" si="186"/>
        <v/>
      </c>
      <c r="X1704" t="str">
        <f t="shared" si="187"/>
        <v/>
      </c>
    </row>
    <row r="1705" spans="2:24" x14ac:dyDescent="0.25">
      <c r="B1705" t="str">
        <f t="shared" si="188"/>
        <v/>
      </c>
      <c r="C1705" s="1" t="s">
        <v>3404</v>
      </c>
      <c r="D1705" s="1" t="s">
        <v>3405</v>
      </c>
      <c r="F1705" s="2">
        <f>IFERROR([1]!EM_S_QSTM07_IS($C1705,"61",F$2,"1"),"")</f>
        <v>4086639.68</v>
      </c>
      <c r="G1705" s="2">
        <f>IFERROR([1]!EM_S_QSTM07_IS($C1705,"61",G$2,"1"),"")</f>
        <v>11335998.800000001</v>
      </c>
      <c r="H1705" s="2">
        <f>IFERROR([1]!EM_S_QSTM07_IS($C1705,"61",H$2,"1"),"")</f>
        <v>4993025.88</v>
      </c>
      <c r="I1705" s="2">
        <f>IFERROR([1]!EM_S_QSTM07_IS($C1705,"61",I$2,"1"),"")</f>
        <v>7801816.4699999997</v>
      </c>
      <c r="J1705" s="2">
        <f>IFERROR([1]!EM_S_QSTM07_IS($C1705,"61",J$2,"1"),"")</f>
        <v>10585525.73</v>
      </c>
      <c r="M1705" s="2">
        <f>IFERROR([1]!EM_S_QSTM07_IS($C1705,"61",L$2,"1"),"")</f>
        <v>0</v>
      </c>
      <c r="N1705" s="2">
        <f>[1]!EM_S_PERFORMANCEEXPRESS_QNETPROFIT(C1705,L$2)</f>
        <v>0</v>
      </c>
      <c r="O1705" s="2">
        <f>[1]!EM_S_PROFITNOTICE_FORECASTT(C1705,L$2)</f>
        <v>0</v>
      </c>
      <c r="P1705" s="2">
        <f>[1]!EM_S_PROFITNOTICE_FORECASTL(C1705,L$2)</f>
        <v>0</v>
      </c>
      <c r="Q1705">
        <f>[1]!EM_S_PROFITNOTICE_ABSTRACT(C1705,L$2)</f>
        <v>0</v>
      </c>
      <c r="R1705" s="2">
        <f t="shared" si="182"/>
        <v>0</v>
      </c>
      <c r="S1705" s="2" t="str">
        <f t="shared" si="183"/>
        <v/>
      </c>
      <c r="T1705" s="9" t="str">
        <f t="shared" si="184"/>
        <v/>
      </c>
      <c r="U1705">
        <f>IF([1]!EM_S_MAJASSRES_NUM(C1705,"2014-12-30","2016-12-30")&gt;0,1,0)</f>
        <v>0</v>
      </c>
      <c r="V1705" t="str">
        <f t="shared" si="185"/>
        <v/>
      </c>
      <c r="W1705" s="9" t="str">
        <f t="shared" si="186"/>
        <v/>
      </c>
      <c r="X1705" t="str">
        <f t="shared" si="187"/>
        <v/>
      </c>
    </row>
    <row r="1706" spans="2:24" x14ac:dyDescent="0.25">
      <c r="B1706" t="str">
        <f t="shared" si="188"/>
        <v/>
      </c>
      <c r="C1706" s="1" t="s">
        <v>3406</v>
      </c>
      <c r="D1706" s="1" t="s">
        <v>3407</v>
      </c>
      <c r="F1706" s="2">
        <f>IFERROR([1]!EM_S_QSTM07_IS($C1706,"61",F$2,"1"),"")</f>
        <v>248927250.80000001</v>
      </c>
      <c r="G1706" s="2">
        <f>IFERROR([1]!EM_S_QSTM07_IS($C1706,"61",G$2,"1"),"")</f>
        <v>147240675.61000001</v>
      </c>
      <c r="H1706" s="2">
        <f>IFERROR([1]!EM_S_QSTM07_IS($C1706,"61",H$2,"1"),"")</f>
        <v>96718082.670000002</v>
      </c>
      <c r="I1706" s="2">
        <f>IFERROR([1]!EM_S_QSTM07_IS($C1706,"61",I$2,"1"),"")</f>
        <v>142957999.28</v>
      </c>
      <c r="J1706" s="2">
        <f>IFERROR([1]!EM_S_QSTM07_IS($C1706,"61",J$2,"1"),"")</f>
        <v>67505253.549999997</v>
      </c>
      <c r="M1706" s="2">
        <f>IFERROR([1]!EM_S_QSTM07_IS($C1706,"61",L$2,"1"),"")</f>
        <v>0</v>
      </c>
      <c r="N1706" s="2">
        <f>[1]!EM_S_PERFORMANCEEXPRESS_QNETPROFIT(C1706,L$2)</f>
        <v>0</v>
      </c>
      <c r="O1706" s="2">
        <f>[1]!EM_S_PROFITNOTICE_FORECASTT(C1706,L$2)</f>
        <v>0</v>
      </c>
      <c r="P1706" s="2">
        <f>[1]!EM_S_PROFITNOTICE_FORECASTL(C1706,L$2)</f>
        <v>0</v>
      </c>
      <c r="Q1706">
        <f>[1]!EM_S_PROFITNOTICE_ABSTRACT(C1706,L$2)</f>
        <v>0</v>
      </c>
      <c r="R1706" s="2">
        <f t="shared" si="182"/>
        <v>0</v>
      </c>
      <c r="S1706" s="2" t="str">
        <f t="shared" si="183"/>
        <v/>
      </c>
      <c r="T1706" s="9" t="str">
        <f t="shared" si="184"/>
        <v/>
      </c>
      <c r="U1706">
        <f>IF([1]!EM_S_MAJASSRES_NUM(C1706,"2014-12-30","2016-12-30")&gt;0,1,0)</f>
        <v>0</v>
      </c>
      <c r="V1706" t="str">
        <f t="shared" si="185"/>
        <v/>
      </c>
      <c r="W1706" s="9" t="str">
        <f t="shared" si="186"/>
        <v/>
      </c>
      <c r="X1706" t="str">
        <f t="shared" si="187"/>
        <v/>
      </c>
    </row>
    <row r="1707" spans="2:24" x14ac:dyDescent="0.25">
      <c r="B1707" t="str">
        <f t="shared" si="188"/>
        <v/>
      </c>
      <c r="C1707" s="1" t="s">
        <v>3408</v>
      </c>
      <c r="D1707" s="1" t="s">
        <v>3409</v>
      </c>
      <c r="F1707" s="2">
        <f>IFERROR([1]!EM_S_QSTM07_IS($C1707,"61",F$2,"1"),"")</f>
        <v>14229615.310000001</v>
      </c>
      <c r="G1707" s="2">
        <f>IFERROR([1]!EM_S_QSTM07_IS($C1707,"61",G$2,"1"),"")</f>
        <v>14812038.300000001</v>
      </c>
      <c r="H1707" s="2">
        <f>IFERROR([1]!EM_S_QSTM07_IS($C1707,"61",H$2,"1"),"")</f>
        <v>13526114.93</v>
      </c>
      <c r="I1707" s="2">
        <f>IFERROR([1]!EM_S_QSTM07_IS($C1707,"61",I$2,"1"),"")</f>
        <v>24571455.670000002</v>
      </c>
      <c r="J1707" s="2">
        <f>IFERROR([1]!EM_S_QSTM07_IS($C1707,"61",J$2,"1"),"")</f>
        <v>8958762.8800000008</v>
      </c>
      <c r="M1707" s="2">
        <f>IFERROR([1]!EM_S_QSTM07_IS($C1707,"61",L$2,"1"),"")</f>
        <v>0</v>
      </c>
      <c r="N1707" s="2">
        <f>[1]!EM_S_PERFORMANCEEXPRESS_QNETPROFIT(C1707,L$2)</f>
        <v>0</v>
      </c>
      <c r="O1707" s="2">
        <f>[1]!EM_S_PROFITNOTICE_FORECASTT(C1707,L$2)</f>
        <v>0</v>
      </c>
      <c r="P1707" s="2">
        <f>[1]!EM_S_PROFITNOTICE_FORECASTL(C1707,L$2)</f>
        <v>0</v>
      </c>
      <c r="Q1707">
        <f>[1]!EM_S_PROFITNOTICE_ABSTRACT(C1707,L$2)</f>
        <v>0</v>
      </c>
      <c r="R1707" s="2">
        <f t="shared" si="182"/>
        <v>0</v>
      </c>
      <c r="S1707" s="2" t="str">
        <f t="shared" si="183"/>
        <v/>
      </c>
      <c r="T1707" s="9" t="str">
        <f t="shared" si="184"/>
        <v/>
      </c>
      <c r="U1707">
        <f>IF([1]!EM_S_MAJASSRES_NUM(C1707,"2014-12-30","2016-12-30")&gt;0,1,0)</f>
        <v>1</v>
      </c>
      <c r="V1707" t="str">
        <f t="shared" si="185"/>
        <v/>
      </c>
      <c r="W1707" s="9" t="str">
        <f t="shared" si="186"/>
        <v/>
      </c>
      <c r="X1707" t="str">
        <f t="shared" si="187"/>
        <v/>
      </c>
    </row>
    <row r="1708" spans="2:24" x14ac:dyDescent="0.25">
      <c r="B1708" t="str">
        <f t="shared" si="188"/>
        <v/>
      </c>
      <c r="C1708" s="1" t="s">
        <v>3410</v>
      </c>
      <c r="D1708" s="1" t="s">
        <v>3411</v>
      </c>
      <c r="F1708" s="2">
        <f>IFERROR([1]!EM_S_QSTM07_IS($C1708,"61",F$2,"1"),"")</f>
        <v>18798600.390000001</v>
      </c>
      <c r="G1708" s="2">
        <f>IFERROR([1]!EM_S_QSTM07_IS($C1708,"61",G$2,"1"),"")</f>
        <v>28802339.899999999</v>
      </c>
      <c r="H1708" s="2">
        <f>IFERROR([1]!EM_S_QSTM07_IS($C1708,"61",H$2,"1"),"")</f>
        <v>3293087.55</v>
      </c>
      <c r="I1708" s="2">
        <f>IFERROR([1]!EM_S_QSTM07_IS($C1708,"61",I$2,"1"),"")</f>
        <v>5095521.2300000004</v>
      </c>
      <c r="J1708" s="2">
        <f>IFERROR([1]!EM_S_QSTM07_IS($C1708,"61",J$2,"1"),"")</f>
        <v>6667873.5999999996</v>
      </c>
      <c r="M1708" s="2">
        <f>IFERROR([1]!EM_S_QSTM07_IS($C1708,"61",L$2,"1"),"")</f>
        <v>0</v>
      </c>
      <c r="N1708" s="2">
        <f>[1]!EM_S_PERFORMANCEEXPRESS_QNETPROFIT(C1708,L$2)</f>
        <v>0</v>
      </c>
      <c r="O1708" s="2">
        <f>[1]!EM_S_PROFITNOTICE_FORECASTT(C1708,L$2)</f>
        <v>0</v>
      </c>
      <c r="P1708" s="2">
        <f>[1]!EM_S_PROFITNOTICE_FORECASTL(C1708,L$2)</f>
        <v>0</v>
      </c>
      <c r="Q1708">
        <f>[1]!EM_S_PROFITNOTICE_ABSTRACT(C1708,L$2)</f>
        <v>0</v>
      </c>
      <c r="R1708" s="2">
        <f t="shared" si="182"/>
        <v>0</v>
      </c>
      <c r="S1708" s="2" t="str">
        <f t="shared" si="183"/>
        <v/>
      </c>
      <c r="T1708" s="9" t="str">
        <f t="shared" si="184"/>
        <v/>
      </c>
      <c r="U1708">
        <f>IF([1]!EM_S_MAJASSRES_NUM(C1708,"2014-12-30","2016-12-30")&gt;0,1,0)</f>
        <v>1</v>
      </c>
      <c r="V1708" t="str">
        <f t="shared" si="185"/>
        <v/>
      </c>
      <c r="W1708" s="9" t="str">
        <f t="shared" si="186"/>
        <v/>
      </c>
      <c r="X1708" t="str">
        <f t="shared" si="187"/>
        <v/>
      </c>
    </row>
    <row r="1709" spans="2:24" x14ac:dyDescent="0.25">
      <c r="B1709" t="str">
        <f t="shared" si="188"/>
        <v/>
      </c>
      <c r="C1709" s="1" t="s">
        <v>3412</v>
      </c>
      <c r="D1709" s="1" t="s">
        <v>3413</v>
      </c>
      <c r="F1709" s="2">
        <f>IFERROR([1]!EM_S_QSTM07_IS($C1709,"61",F$2,"1"),"")</f>
        <v>14621107.289999999</v>
      </c>
      <c r="G1709" s="2">
        <f>IFERROR([1]!EM_S_QSTM07_IS($C1709,"61",G$2,"1"),"")</f>
        <v>13634929.66</v>
      </c>
      <c r="H1709" s="2">
        <f>IFERROR([1]!EM_S_QSTM07_IS($C1709,"61",H$2,"1"),"")</f>
        <v>12733698.029999999</v>
      </c>
      <c r="I1709" s="2">
        <f>IFERROR([1]!EM_S_QSTM07_IS($C1709,"61",I$2,"1"),"")</f>
        <v>13485862.449999999</v>
      </c>
      <c r="J1709" s="2">
        <f>IFERROR([1]!EM_S_QSTM07_IS($C1709,"61",J$2,"1"),"")</f>
        <v>15219778.960000001</v>
      </c>
      <c r="M1709" s="2">
        <f>IFERROR([1]!EM_S_QSTM07_IS($C1709,"61",L$2,"1"),"")</f>
        <v>0</v>
      </c>
      <c r="N1709" s="2">
        <f>[1]!EM_S_PERFORMANCEEXPRESS_QNETPROFIT(C1709,L$2)</f>
        <v>0</v>
      </c>
      <c r="O1709" s="2">
        <f>[1]!EM_S_PROFITNOTICE_FORECASTT(C1709,L$2)</f>
        <v>0</v>
      </c>
      <c r="P1709" s="2">
        <f>[1]!EM_S_PROFITNOTICE_FORECASTL(C1709,L$2)</f>
        <v>0</v>
      </c>
      <c r="Q1709">
        <f>[1]!EM_S_PROFITNOTICE_ABSTRACT(C1709,L$2)</f>
        <v>0</v>
      </c>
      <c r="R1709" s="2">
        <f t="shared" si="182"/>
        <v>0</v>
      </c>
      <c r="S1709" s="2" t="str">
        <f t="shared" si="183"/>
        <v/>
      </c>
      <c r="T1709" s="9" t="str">
        <f t="shared" si="184"/>
        <v/>
      </c>
      <c r="U1709">
        <f>IF([1]!EM_S_MAJASSRES_NUM(C1709,"2014-12-30","2016-12-30")&gt;0,1,0)</f>
        <v>0</v>
      </c>
      <c r="V1709" t="str">
        <f t="shared" si="185"/>
        <v/>
      </c>
      <c r="W1709" s="9" t="str">
        <f t="shared" si="186"/>
        <v/>
      </c>
      <c r="X1709" t="str">
        <f t="shared" si="187"/>
        <v/>
      </c>
    </row>
    <row r="1710" spans="2:24" x14ac:dyDescent="0.25">
      <c r="B1710" t="str">
        <f t="shared" si="188"/>
        <v/>
      </c>
      <c r="C1710" s="1" t="s">
        <v>3414</v>
      </c>
      <c r="D1710" s="1" t="s">
        <v>3415</v>
      </c>
      <c r="F1710" s="2">
        <f>IFERROR([1]!EM_S_QSTM07_IS($C1710,"61",F$2,"1"),"")</f>
        <v>18999150.379999999</v>
      </c>
      <c r="G1710" s="2">
        <f>IFERROR([1]!EM_S_QSTM07_IS($C1710,"61",G$2,"1"),"")</f>
        <v>16356509.24</v>
      </c>
      <c r="H1710" s="2">
        <f>IFERROR([1]!EM_S_QSTM07_IS($C1710,"61",H$2,"1"),"")</f>
        <v>4333745.01</v>
      </c>
      <c r="I1710" s="2">
        <f>IFERROR([1]!EM_S_QSTM07_IS($C1710,"61",I$2,"1"),"")</f>
        <v>17673541.09</v>
      </c>
      <c r="J1710" s="2">
        <f>IFERROR([1]!EM_S_QSTM07_IS($C1710,"61",J$2,"1"),"")</f>
        <v>5470261.4900000002</v>
      </c>
      <c r="M1710" s="2">
        <f>IFERROR([1]!EM_S_QSTM07_IS($C1710,"61",L$2,"1"),"")</f>
        <v>0</v>
      </c>
      <c r="N1710" s="2">
        <f>[1]!EM_S_PERFORMANCEEXPRESS_QNETPROFIT(C1710,L$2)</f>
        <v>0</v>
      </c>
      <c r="O1710" s="2">
        <f>[1]!EM_S_PROFITNOTICE_FORECASTT(C1710,L$2)</f>
        <v>0</v>
      </c>
      <c r="P1710" s="2">
        <f>[1]!EM_S_PROFITNOTICE_FORECASTL(C1710,L$2)</f>
        <v>0</v>
      </c>
      <c r="Q1710">
        <f>[1]!EM_S_PROFITNOTICE_ABSTRACT(C1710,L$2)</f>
        <v>0</v>
      </c>
      <c r="R1710" s="2">
        <f t="shared" si="182"/>
        <v>0</v>
      </c>
      <c r="S1710" s="2" t="str">
        <f t="shared" si="183"/>
        <v/>
      </c>
      <c r="T1710" s="9" t="str">
        <f t="shared" si="184"/>
        <v/>
      </c>
      <c r="U1710">
        <f>IF([1]!EM_S_MAJASSRES_NUM(C1710,"2014-12-30","2016-12-30")&gt;0,1,0)</f>
        <v>0</v>
      </c>
      <c r="V1710" t="str">
        <f t="shared" si="185"/>
        <v/>
      </c>
      <c r="W1710" s="9" t="str">
        <f t="shared" si="186"/>
        <v/>
      </c>
      <c r="X1710" t="str">
        <f t="shared" si="187"/>
        <v/>
      </c>
    </row>
    <row r="1711" spans="2:24" x14ac:dyDescent="0.25">
      <c r="B1711" t="str">
        <f t="shared" si="188"/>
        <v/>
      </c>
      <c r="C1711" s="1" t="s">
        <v>3416</v>
      </c>
      <c r="D1711" s="1" t="s">
        <v>3417</v>
      </c>
      <c r="F1711" s="2">
        <f>IFERROR([1]!EM_S_QSTM07_IS($C1711,"61",F$2,"1"),"")</f>
        <v>5040216.72</v>
      </c>
      <c r="G1711" s="2">
        <f>IFERROR([1]!EM_S_QSTM07_IS($C1711,"61",G$2,"1"),"")</f>
        <v>6332293.4800000004</v>
      </c>
      <c r="H1711" s="2">
        <f>IFERROR([1]!EM_S_QSTM07_IS($C1711,"61",H$2,"1"),"")</f>
        <v>2626696.63</v>
      </c>
      <c r="I1711" s="2">
        <f>IFERROR([1]!EM_S_QSTM07_IS($C1711,"61",I$2,"1"),"")</f>
        <v>17620750.620000001</v>
      </c>
      <c r="J1711" s="2">
        <f>IFERROR([1]!EM_S_QSTM07_IS($C1711,"61",J$2,"1"),"")</f>
        <v>5698063.5099999998</v>
      </c>
      <c r="M1711" s="2">
        <f>IFERROR([1]!EM_S_QSTM07_IS($C1711,"61",L$2,"1"),"")</f>
        <v>0</v>
      </c>
      <c r="N1711" s="2">
        <f>[1]!EM_S_PERFORMANCEEXPRESS_QNETPROFIT(C1711,L$2)</f>
        <v>0</v>
      </c>
      <c r="O1711" s="2">
        <f>[1]!EM_S_PROFITNOTICE_FORECASTT(C1711,L$2)</f>
        <v>0</v>
      </c>
      <c r="P1711" s="2">
        <f>[1]!EM_S_PROFITNOTICE_FORECASTL(C1711,L$2)</f>
        <v>0</v>
      </c>
      <c r="Q1711">
        <f>[1]!EM_S_PROFITNOTICE_ABSTRACT(C1711,L$2)</f>
        <v>0</v>
      </c>
      <c r="R1711" s="2">
        <f t="shared" si="182"/>
        <v>0</v>
      </c>
      <c r="S1711" s="2" t="str">
        <f t="shared" si="183"/>
        <v/>
      </c>
      <c r="T1711" s="9" t="str">
        <f t="shared" si="184"/>
        <v/>
      </c>
      <c r="U1711">
        <f>IF([1]!EM_S_MAJASSRES_NUM(C1711,"2014-12-30","2016-12-30")&gt;0,1,0)</f>
        <v>0</v>
      </c>
      <c r="V1711" t="str">
        <f t="shared" si="185"/>
        <v/>
      </c>
      <c r="W1711" s="9" t="str">
        <f t="shared" si="186"/>
        <v/>
      </c>
      <c r="X1711" t="str">
        <f t="shared" si="187"/>
        <v/>
      </c>
    </row>
    <row r="1712" spans="2:24" x14ac:dyDescent="0.25">
      <c r="B1712" t="str">
        <f t="shared" si="188"/>
        <v/>
      </c>
      <c r="C1712" s="1" t="s">
        <v>3418</v>
      </c>
      <c r="D1712" s="1" t="s">
        <v>3419</v>
      </c>
      <c r="F1712" s="2">
        <f>IFERROR([1]!EM_S_QSTM07_IS($C1712,"61",F$2,"1"),"")</f>
        <v>16886526.670000002</v>
      </c>
      <c r="G1712" s="2">
        <f>IFERROR([1]!EM_S_QSTM07_IS($C1712,"61",G$2,"1"),"")</f>
        <v>19074017.309999999</v>
      </c>
      <c r="H1712" s="2">
        <f>IFERROR([1]!EM_S_QSTM07_IS($C1712,"61",H$2,"1"),"")</f>
        <v>965261.48</v>
      </c>
      <c r="I1712" s="2">
        <f>IFERROR([1]!EM_S_QSTM07_IS($C1712,"61",I$2,"1"),"")</f>
        <v>22402777.690000001</v>
      </c>
      <c r="J1712" s="2">
        <f>IFERROR([1]!EM_S_QSTM07_IS($C1712,"61",J$2,"1"),"")</f>
        <v>20677045.260000002</v>
      </c>
      <c r="M1712" s="2">
        <f>IFERROR([1]!EM_S_QSTM07_IS($C1712,"61",L$2,"1"),"")</f>
        <v>0</v>
      </c>
      <c r="N1712" s="2">
        <f>[1]!EM_S_PERFORMANCEEXPRESS_QNETPROFIT(C1712,L$2)</f>
        <v>0</v>
      </c>
      <c r="O1712" s="2">
        <f>[1]!EM_S_PROFITNOTICE_FORECASTT(C1712,L$2)</f>
        <v>0</v>
      </c>
      <c r="P1712" s="2">
        <f>[1]!EM_S_PROFITNOTICE_FORECASTL(C1712,L$2)</f>
        <v>0</v>
      </c>
      <c r="Q1712">
        <f>[1]!EM_S_PROFITNOTICE_ABSTRACT(C1712,L$2)</f>
        <v>0</v>
      </c>
      <c r="R1712" s="2">
        <f t="shared" si="182"/>
        <v>0</v>
      </c>
      <c r="S1712" s="2" t="str">
        <f t="shared" si="183"/>
        <v/>
      </c>
      <c r="T1712" s="9" t="str">
        <f t="shared" si="184"/>
        <v/>
      </c>
      <c r="U1712">
        <f>IF([1]!EM_S_MAJASSRES_NUM(C1712,"2014-12-30","2016-12-30")&gt;0,1,0)</f>
        <v>0</v>
      </c>
      <c r="V1712" t="str">
        <f t="shared" si="185"/>
        <v/>
      </c>
      <c r="W1712" s="9" t="str">
        <f t="shared" si="186"/>
        <v/>
      </c>
      <c r="X1712" t="str">
        <f t="shared" si="187"/>
        <v/>
      </c>
    </row>
    <row r="1713" spans="2:24" x14ac:dyDescent="0.25">
      <c r="B1713" t="str">
        <f t="shared" si="188"/>
        <v/>
      </c>
      <c r="C1713" s="1" t="s">
        <v>3420</v>
      </c>
      <c r="D1713" s="1" t="s">
        <v>3421</v>
      </c>
      <c r="F1713" s="2">
        <f>IFERROR([1]!EM_S_QSTM07_IS($C1713,"61",F$2,"1"),"")</f>
        <v>9962572.5500000007</v>
      </c>
      <c r="G1713" s="2">
        <f>IFERROR([1]!EM_S_QSTM07_IS($C1713,"61",G$2,"1"),"")</f>
        <v>27496868.059999999</v>
      </c>
      <c r="H1713" s="2">
        <f>IFERROR([1]!EM_S_QSTM07_IS($C1713,"61",H$2,"1"),"")</f>
        <v>6129557.4199999999</v>
      </c>
      <c r="I1713" s="2">
        <f>IFERROR([1]!EM_S_QSTM07_IS($C1713,"61",I$2,"1"),"")</f>
        <v>12897450.949999999</v>
      </c>
      <c r="J1713" s="2">
        <f>IFERROR([1]!EM_S_QSTM07_IS($C1713,"61",J$2,"1"),"")</f>
        <v>3961635.26</v>
      </c>
      <c r="M1713" s="2">
        <f>IFERROR([1]!EM_S_QSTM07_IS($C1713,"61",L$2,"1"),"")</f>
        <v>0</v>
      </c>
      <c r="N1713" s="2">
        <f>[1]!EM_S_PERFORMANCEEXPRESS_QNETPROFIT(C1713,L$2)</f>
        <v>0</v>
      </c>
      <c r="O1713" s="2">
        <f>[1]!EM_S_PROFITNOTICE_FORECASTT(C1713,L$2)</f>
        <v>0</v>
      </c>
      <c r="P1713" s="2">
        <f>[1]!EM_S_PROFITNOTICE_FORECASTL(C1713,L$2)</f>
        <v>0</v>
      </c>
      <c r="Q1713">
        <f>[1]!EM_S_PROFITNOTICE_ABSTRACT(C1713,L$2)</f>
        <v>0</v>
      </c>
      <c r="R1713" s="2">
        <f t="shared" si="182"/>
        <v>0</v>
      </c>
      <c r="S1713" s="2" t="str">
        <f t="shared" si="183"/>
        <v/>
      </c>
      <c r="T1713" s="9" t="str">
        <f t="shared" si="184"/>
        <v/>
      </c>
      <c r="U1713">
        <f>IF([1]!EM_S_MAJASSRES_NUM(C1713,"2014-12-30","2016-12-30")&gt;0,1,0)</f>
        <v>1</v>
      </c>
      <c r="V1713" t="str">
        <f t="shared" si="185"/>
        <v/>
      </c>
      <c r="W1713" s="9" t="str">
        <f t="shared" si="186"/>
        <v/>
      </c>
      <c r="X1713" t="str">
        <f t="shared" si="187"/>
        <v/>
      </c>
    </row>
    <row r="1714" spans="2:24" x14ac:dyDescent="0.25">
      <c r="B1714" t="str">
        <f t="shared" si="188"/>
        <v/>
      </c>
      <c r="C1714" s="1" t="s">
        <v>3422</v>
      </c>
      <c r="D1714" s="1" t="s">
        <v>3423</v>
      </c>
      <c r="F1714" s="2">
        <f>IFERROR([1]!EM_S_QSTM07_IS($C1714,"61",F$2,"1"),"")</f>
        <v>42272679.719999999</v>
      </c>
      <c r="G1714" s="2">
        <f>IFERROR([1]!EM_S_QSTM07_IS($C1714,"61",G$2,"1"),"")</f>
        <v>48162801.060000002</v>
      </c>
      <c r="H1714" s="2">
        <f>IFERROR([1]!EM_S_QSTM07_IS($C1714,"61",H$2,"1"),"")</f>
        <v>8505967.5700000003</v>
      </c>
      <c r="I1714" s="2">
        <f>IFERROR([1]!EM_S_QSTM07_IS($C1714,"61",I$2,"1"),"")</f>
        <v>39935924.479999997</v>
      </c>
      <c r="J1714" s="2">
        <f>IFERROR([1]!EM_S_QSTM07_IS($C1714,"61",J$2,"1"),"")</f>
        <v>17954954.469999999</v>
      </c>
      <c r="M1714" s="2">
        <f>IFERROR([1]!EM_S_QSTM07_IS($C1714,"61",L$2,"1"),"")</f>
        <v>0</v>
      </c>
      <c r="N1714" s="2">
        <f>[1]!EM_S_PERFORMANCEEXPRESS_QNETPROFIT(C1714,L$2)</f>
        <v>0</v>
      </c>
      <c r="O1714" s="2">
        <f>[1]!EM_S_PROFITNOTICE_FORECASTT(C1714,L$2)</f>
        <v>0</v>
      </c>
      <c r="P1714" s="2">
        <f>[1]!EM_S_PROFITNOTICE_FORECASTL(C1714,L$2)</f>
        <v>0</v>
      </c>
      <c r="Q1714">
        <f>[1]!EM_S_PROFITNOTICE_ABSTRACT(C1714,L$2)</f>
        <v>0</v>
      </c>
      <c r="R1714" s="2">
        <f t="shared" si="182"/>
        <v>0</v>
      </c>
      <c r="S1714" s="2" t="str">
        <f t="shared" si="183"/>
        <v/>
      </c>
      <c r="T1714" s="9" t="str">
        <f t="shared" si="184"/>
        <v/>
      </c>
      <c r="U1714">
        <f>IF([1]!EM_S_MAJASSRES_NUM(C1714,"2014-12-30","2016-12-30")&gt;0,1,0)</f>
        <v>0</v>
      </c>
      <c r="V1714" t="str">
        <f t="shared" si="185"/>
        <v/>
      </c>
      <c r="W1714" s="9" t="str">
        <f t="shared" si="186"/>
        <v/>
      </c>
      <c r="X1714" t="str">
        <f t="shared" si="187"/>
        <v/>
      </c>
    </row>
    <row r="1715" spans="2:24" x14ac:dyDescent="0.25">
      <c r="B1715" t="str">
        <f t="shared" si="188"/>
        <v/>
      </c>
      <c r="C1715" s="1" t="s">
        <v>3424</v>
      </c>
      <c r="D1715" s="1" t="s">
        <v>3425</v>
      </c>
      <c r="F1715" s="2">
        <f>IFERROR([1]!EM_S_QSTM07_IS($C1715,"61",F$2,"1"),"")</f>
        <v>1341941.1499999999</v>
      </c>
      <c r="G1715" s="2">
        <f>IFERROR([1]!EM_S_QSTM07_IS($C1715,"61",G$2,"1"),"")</f>
        <v>18661254.539999999</v>
      </c>
      <c r="H1715" s="2">
        <f>IFERROR([1]!EM_S_QSTM07_IS($C1715,"61",H$2,"1"),"")</f>
        <v>-5761508.4000000004</v>
      </c>
      <c r="I1715" s="2">
        <f>IFERROR([1]!EM_S_QSTM07_IS($C1715,"61",I$2,"1"),"")</f>
        <v>58992186.119999997</v>
      </c>
      <c r="J1715" s="2">
        <f>IFERROR([1]!EM_S_QSTM07_IS($C1715,"61",J$2,"1"),"")</f>
        <v>1134995.1200000001</v>
      </c>
      <c r="M1715" s="2">
        <f>IFERROR([1]!EM_S_QSTM07_IS($C1715,"61",L$2,"1"),"")</f>
        <v>0</v>
      </c>
      <c r="N1715" s="2">
        <f>[1]!EM_S_PERFORMANCEEXPRESS_QNETPROFIT(C1715,L$2)</f>
        <v>0</v>
      </c>
      <c r="O1715" s="2">
        <f>[1]!EM_S_PROFITNOTICE_FORECASTT(C1715,L$2)</f>
        <v>0</v>
      </c>
      <c r="P1715" s="2">
        <f>[1]!EM_S_PROFITNOTICE_FORECASTL(C1715,L$2)</f>
        <v>0</v>
      </c>
      <c r="Q1715">
        <f>[1]!EM_S_PROFITNOTICE_ABSTRACT(C1715,L$2)</f>
        <v>0</v>
      </c>
      <c r="R1715" s="2">
        <f t="shared" si="182"/>
        <v>0</v>
      </c>
      <c r="S1715" s="2" t="str">
        <f t="shared" si="183"/>
        <v/>
      </c>
      <c r="T1715" s="9" t="str">
        <f t="shared" si="184"/>
        <v/>
      </c>
      <c r="U1715">
        <f>IF([1]!EM_S_MAJASSRES_NUM(C1715,"2014-12-30","2016-12-30")&gt;0,1,0)</f>
        <v>0</v>
      </c>
      <c r="V1715" t="str">
        <f t="shared" si="185"/>
        <v/>
      </c>
      <c r="W1715" s="9" t="str">
        <f t="shared" si="186"/>
        <v/>
      </c>
      <c r="X1715" t="str">
        <f t="shared" si="187"/>
        <v/>
      </c>
    </row>
    <row r="1716" spans="2:24" x14ac:dyDescent="0.25">
      <c r="B1716" t="str">
        <f t="shared" si="188"/>
        <v/>
      </c>
      <c r="C1716" s="1" t="s">
        <v>3426</v>
      </c>
      <c r="D1716" s="1" t="s">
        <v>3427</v>
      </c>
      <c r="F1716" s="2">
        <f>IFERROR([1]!EM_S_QSTM07_IS($C1716,"61",F$2,"1"),"")</f>
        <v>16226503.59</v>
      </c>
      <c r="G1716" s="2">
        <f>IFERROR([1]!EM_S_QSTM07_IS($C1716,"61",G$2,"1"),"")</f>
        <v>18634755.260000002</v>
      </c>
      <c r="H1716" s="2">
        <f>IFERROR([1]!EM_S_QSTM07_IS($C1716,"61",H$2,"1"),"")</f>
        <v>15655198.609999999</v>
      </c>
      <c r="I1716" s="2">
        <f>IFERROR([1]!EM_S_QSTM07_IS($C1716,"61",I$2,"1"),"")</f>
        <v>13602420.4</v>
      </c>
      <c r="J1716" s="2">
        <f>IFERROR([1]!EM_S_QSTM07_IS($C1716,"61",J$2,"1"),"")</f>
        <v>15111870.68</v>
      </c>
      <c r="M1716" s="2">
        <f>IFERROR([1]!EM_S_QSTM07_IS($C1716,"61",L$2,"1"),"")</f>
        <v>0</v>
      </c>
      <c r="N1716" s="2">
        <f>[1]!EM_S_PERFORMANCEEXPRESS_QNETPROFIT(C1716,L$2)</f>
        <v>0</v>
      </c>
      <c r="O1716" s="2">
        <f>[1]!EM_S_PROFITNOTICE_FORECASTT(C1716,L$2)</f>
        <v>0</v>
      </c>
      <c r="P1716" s="2">
        <f>[1]!EM_S_PROFITNOTICE_FORECASTL(C1716,L$2)</f>
        <v>0</v>
      </c>
      <c r="Q1716">
        <f>[1]!EM_S_PROFITNOTICE_ABSTRACT(C1716,L$2)</f>
        <v>0</v>
      </c>
      <c r="R1716" s="2">
        <f t="shared" si="182"/>
        <v>0</v>
      </c>
      <c r="S1716" s="2" t="str">
        <f t="shared" si="183"/>
        <v/>
      </c>
      <c r="T1716" s="9" t="str">
        <f t="shared" si="184"/>
        <v/>
      </c>
      <c r="U1716">
        <f>IF([1]!EM_S_MAJASSRES_NUM(C1716,"2014-12-30","2016-12-30")&gt;0,1,0)</f>
        <v>0</v>
      </c>
      <c r="V1716" t="str">
        <f t="shared" si="185"/>
        <v/>
      </c>
      <c r="W1716" s="9" t="str">
        <f t="shared" si="186"/>
        <v/>
      </c>
      <c r="X1716" t="str">
        <f t="shared" si="187"/>
        <v/>
      </c>
    </row>
    <row r="1717" spans="2:24" x14ac:dyDescent="0.25">
      <c r="B1717" t="str">
        <f t="shared" si="188"/>
        <v/>
      </c>
      <c r="C1717" s="1" t="s">
        <v>3428</v>
      </c>
      <c r="D1717" s="1" t="s">
        <v>3429</v>
      </c>
      <c r="F1717" s="2">
        <f>IFERROR([1]!EM_S_QSTM07_IS($C1717,"61",F$2,"1"),"")</f>
        <v>38582777.329999998</v>
      </c>
      <c r="G1717" s="2">
        <f>IFERROR([1]!EM_S_QSTM07_IS($C1717,"61",G$2,"1"),"")</f>
        <v>32809299.739999998</v>
      </c>
      <c r="H1717" s="2">
        <f>IFERROR([1]!EM_S_QSTM07_IS($C1717,"61",H$2,"1"),"")</f>
        <v>23200279.07</v>
      </c>
      <c r="I1717" s="2">
        <f>IFERROR([1]!EM_S_QSTM07_IS($C1717,"61",I$2,"1"),"")</f>
        <v>19738881.84</v>
      </c>
      <c r="J1717" s="2">
        <f>IFERROR([1]!EM_S_QSTM07_IS($C1717,"61",J$2,"1"),"")</f>
        <v>25973689.359999999</v>
      </c>
      <c r="M1717" s="2">
        <f>IFERROR([1]!EM_S_QSTM07_IS($C1717,"61",L$2,"1"),"")</f>
        <v>0</v>
      </c>
      <c r="N1717" s="2">
        <f>[1]!EM_S_PERFORMANCEEXPRESS_QNETPROFIT(C1717,L$2)</f>
        <v>0</v>
      </c>
      <c r="O1717" s="2">
        <f>[1]!EM_S_PROFITNOTICE_FORECASTT(C1717,L$2)</f>
        <v>0</v>
      </c>
      <c r="P1717" s="2">
        <f>[1]!EM_S_PROFITNOTICE_FORECASTL(C1717,L$2)</f>
        <v>0</v>
      </c>
      <c r="Q1717">
        <f>[1]!EM_S_PROFITNOTICE_ABSTRACT(C1717,L$2)</f>
        <v>0</v>
      </c>
      <c r="R1717" s="2">
        <f t="shared" si="182"/>
        <v>0</v>
      </c>
      <c r="S1717" s="2" t="str">
        <f t="shared" si="183"/>
        <v/>
      </c>
      <c r="T1717" s="9" t="str">
        <f t="shared" si="184"/>
        <v/>
      </c>
      <c r="U1717">
        <f>IF([1]!EM_S_MAJASSRES_NUM(C1717,"2014-12-30","2016-12-30")&gt;0,1,0)</f>
        <v>1</v>
      </c>
      <c r="V1717" t="str">
        <f t="shared" si="185"/>
        <v/>
      </c>
      <c r="W1717" s="9" t="str">
        <f t="shared" si="186"/>
        <v/>
      </c>
      <c r="X1717" t="str">
        <f t="shared" si="187"/>
        <v/>
      </c>
    </row>
    <row r="1718" spans="2:24" x14ac:dyDescent="0.25">
      <c r="B1718" t="str">
        <f t="shared" si="188"/>
        <v/>
      </c>
      <c r="C1718" s="1" t="s">
        <v>3430</v>
      </c>
      <c r="D1718" s="1" t="s">
        <v>3431</v>
      </c>
      <c r="F1718" s="2">
        <f>IFERROR([1]!EM_S_QSTM07_IS($C1718,"61",F$2,"1"),"")</f>
        <v>5262631.07</v>
      </c>
      <c r="G1718" s="2">
        <f>IFERROR([1]!EM_S_QSTM07_IS($C1718,"61",G$2,"1"),"")</f>
        <v>19518689.059999999</v>
      </c>
      <c r="H1718" s="2">
        <f>IFERROR([1]!EM_S_QSTM07_IS($C1718,"61",H$2,"1"),"")</f>
        <v>11231299.66</v>
      </c>
      <c r="I1718" s="2">
        <f>IFERROR([1]!EM_S_QSTM07_IS($C1718,"61",I$2,"1"),"")</f>
        <v>18863575.350000001</v>
      </c>
      <c r="J1718" s="2">
        <f>IFERROR([1]!EM_S_QSTM07_IS($C1718,"61",J$2,"1"),"")</f>
        <v>4329265.7699999996</v>
      </c>
      <c r="M1718" s="2">
        <f>IFERROR([1]!EM_S_QSTM07_IS($C1718,"61",L$2,"1"),"")</f>
        <v>0</v>
      </c>
      <c r="N1718" s="2">
        <f>[1]!EM_S_PERFORMANCEEXPRESS_QNETPROFIT(C1718,L$2)</f>
        <v>0</v>
      </c>
      <c r="O1718" s="2">
        <f>[1]!EM_S_PROFITNOTICE_FORECASTT(C1718,L$2)</f>
        <v>0</v>
      </c>
      <c r="P1718" s="2">
        <f>[1]!EM_S_PROFITNOTICE_FORECASTL(C1718,L$2)</f>
        <v>0</v>
      </c>
      <c r="Q1718">
        <f>[1]!EM_S_PROFITNOTICE_ABSTRACT(C1718,L$2)</f>
        <v>0</v>
      </c>
      <c r="R1718" s="2">
        <f t="shared" si="182"/>
        <v>0</v>
      </c>
      <c r="S1718" s="2" t="str">
        <f t="shared" si="183"/>
        <v/>
      </c>
      <c r="T1718" s="9" t="str">
        <f t="shared" si="184"/>
        <v/>
      </c>
      <c r="U1718">
        <f>IF([1]!EM_S_MAJASSRES_NUM(C1718,"2014-12-30","2016-12-30")&gt;0,1,0)</f>
        <v>0</v>
      </c>
      <c r="V1718" t="str">
        <f t="shared" si="185"/>
        <v/>
      </c>
      <c r="W1718" s="9" t="str">
        <f t="shared" si="186"/>
        <v/>
      </c>
      <c r="X1718" t="str">
        <f t="shared" si="187"/>
        <v/>
      </c>
    </row>
    <row r="1719" spans="2:24" x14ac:dyDescent="0.25">
      <c r="B1719" t="str">
        <f t="shared" si="188"/>
        <v/>
      </c>
      <c r="C1719" s="1" t="s">
        <v>3432</v>
      </c>
      <c r="D1719" s="1" t="s">
        <v>3433</v>
      </c>
      <c r="F1719" s="2">
        <f>IFERROR([1]!EM_S_QSTM07_IS($C1719,"61",F$2,"1"),"")</f>
        <v>487566.15</v>
      </c>
      <c r="G1719" s="2">
        <f>IFERROR([1]!EM_S_QSTM07_IS($C1719,"61",G$2,"1"),"")</f>
        <v>15467900.619999999</v>
      </c>
      <c r="H1719" s="2">
        <f>IFERROR([1]!EM_S_QSTM07_IS($C1719,"61",H$2,"1"),"")</f>
        <v>3395489.95</v>
      </c>
      <c r="I1719" s="2">
        <f>IFERROR([1]!EM_S_QSTM07_IS($C1719,"61",I$2,"1"),"")</f>
        <v>149442653.34999999</v>
      </c>
      <c r="J1719" s="2">
        <f>IFERROR([1]!EM_S_QSTM07_IS($C1719,"61",J$2,"1"),"")</f>
        <v>17171638.16</v>
      </c>
      <c r="M1719" s="2">
        <f>IFERROR([1]!EM_S_QSTM07_IS($C1719,"61",L$2,"1"),"")</f>
        <v>0</v>
      </c>
      <c r="N1719" s="2">
        <f>[1]!EM_S_PERFORMANCEEXPRESS_QNETPROFIT(C1719,L$2)</f>
        <v>0</v>
      </c>
      <c r="O1719" s="2">
        <f>[1]!EM_S_PROFITNOTICE_FORECASTT(C1719,L$2)</f>
        <v>0</v>
      </c>
      <c r="P1719" s="2">
        <f>[1]!EM_S_PROFITNOTICE_FORECASTL(C1719,L$2)</f>
        <v>0</v>
      </c>
      <c r="Q1719">
        <f>[1]!EM_S_PROFITNOTICE_ABSTRACT(C1719,L$2)</f>
        <v>0</v>
      </c>
      <c r="R1719" s="2">
        <f t="shared" si="182"/>
        <v>0</v>
      </c>
      <c r="S1719" s="2" t="str">
        <f t="shared" si="183"/>
        <v/>
      </c>
      <c r="T1719" s="9" t="str">
        <f t="shared" si="184"/>
        <v/>
      </c>
      <c r="U1719">
        <f>IF([1]!EM_S_MAJASSRES_NUM(C1719,"2014-12-30","2016-12-30")&gt;0,1,0)</f>
        <v>0</v>
      </c>
      <c r="V1719" t="str">
        <f t="shared" si="185"/>
        <v/>
      </c>
      <c r="W1719" s="9" t="str">
        <f t="shared" si="186"/>
        <v/>
      </c>
      <c r="X1719" t="str">
        <f t="shared" si="187"/>
        <v/>
      </c>
    </row>
    <row r="1720" spans="2:24" x14ac:dyDescent="0.25">
      <c r="B1720" t="str">
        <f t="shared" si="188"/>
        <v/>
      </c>
      <c r="C1720" s="1" t="s">
        <v>3434</v>
      </c>
      <c r="D1720" s="1" t="s">
        <v>3435</v>
      </c>
      <c r="F1720" s="2">
        <f>IFERROR([1]!EM_S_QSTM07_IS($C1720,"61",F$2,"1"),"")</f>
        <v>49111519.509999998</v>
      </c>
      <c r="G1720" s="2">
        <f>IFERROR([1]!EM_S_QSTM07_IS($C1720,"61",G$2,"1"),"")</f>
        <v>58967751.229999997</v>
      </c>
      <c r="H1720" s="2">
        <f>IFERROR([1]!EM_S_QSTM07_IS($C1720,"61",H$2,"1"),"")</f>
        <v>52853736.079999998</v>
      </c>
      <c r="I1720" s="2">
        <f>IFERROR([1]!EM_S_QSTM07_IS($C1720,"61",I$2,"1"),"")</f>
        <v>45390082.869999997</v>
      </c>
      <c r="J1720" s="2">
        <f>IFERROR([1]!EM_S_QSTM07_IS($C1720,"61",J$2,"1"),"")</f>
        <v>39394583.149999999</v>
      </c>
      <c r="M1720" s="2">
        <f>IFERROR([1]!EM_S_QSTM07_IS($C1720,"61",L$2,"1"),"")</f>
        <v>0</v>
      </c>
      <c r="N1720" s="2">
        <f>[1]!EM_S_PERFORMANCEEXPRESS_QNETPROFIT(C1720,L$2)</f>
        <v>0</v>
      </c>
      <c r="O1720" s="2">
        <f>[1]!EM_S_PROFITNOTICE_FORECASTT(C1720,L$2)</f>
        <v>0</v>
      </c>
      <c r="P1720" s="2">
        <f>[1]!EM_S_PROFITNOTICE_FORECASTL(C1720,L$2)</f>
        <v>0</v>
      </c>
      <c r="Q1720">
        <f>[1]!EM_S_PROFITNOTICE_ABSTRACT(C1720,L$2)</f>
        <v>0</v>
      </c>
      <c r="R1720" s="2">
        <f t="shared" si="182"/>
        <v>0</v>
      </c>
      <c r="S1720" s="2" t="str">
        <f t="shared" si="183"/>
        <v/>
      </c>
      <c r="T1720" s="9" t="str">
        <f t="shared" si="184"/>
        <v/>
      </c>
      <c r="U1720">
        <f>IF([1]!EM_S_MAJASSRES_NUM(C1720,"2014-12-30","2016-12-30")&gt;0,1,0)</f>
        <v>1</v>
      </c>
      <c r="V1720" t="str">
        <f t="shared" si="185"/>
        <v/>
      </c>
      <c r="W1720" s="9" t="str">
        <f t="shared" si="186"/>
        <v/>
      </c>
      <c r="X1720" t="str">
        <f t="shared" si="187"/>
        <v/>
      </c>
    </row>
    <row r="1721" spans="2:24" x14ac:dyDescent="0.25">
      <c r="B1721" t="str">
        <f t="shared" si="188"/>
        <v/>
      </c>
      <c r="C1721" s="1" t="s">
        <v>3436</v>
      </c>
      <c r="D1721" s="1" t="s">
        <v>3437</v>
      </c>
      <c r="F1721" s="2">
        <f>IFERROR([1]!EM_S_QSTM07_IS($C1721,"61",F$2,"1"),"")</f>
        <v>547450726.42999995</v>
      </c>
      <c r="G1721" s="2">
        <f>IFERROR([1]!EM_S_QSTM07_IS($C1721,"61",G$2,"1"),"")</f>
        <v>82102631.859999999</v>
      </c>
      <c r="H1721" s="2">
        <f>IFERROR([1]!EM_S_QSTM07_IS($C1721,"61",H$2,"1"),"")</f>
        <v>165032398.55000001</v>
      </c>
      <c r="I1721" s="2">
        <f>IFERROR([1]!EM_S_QSTM07_IS($C1721,"61",I$2,"1"),"")</f>
        <v>459485334.25</v>
      </c>
      <c r="J1721" s="2">
        <f>IFERROR([1]!EM_S_QSTM07_IS($C1721,"61",J$2,"1"),"")</f>
        <v>398351125.00999999</v>
      </c>
      <c r="M1721" s="2">
        <f>IFERROR([1]!EM_S_QSTM07_IS($C1721,"61",L$2,"1"),"")</f>
        <v>0</v>
      </c>
      <c r="N1721" s="2">
        <f>[1]!EM_S_PERFORMANCEEXPRESS_QNETPROFIT(C1721,L$2)</f>
        <v>0</v>
      </c>
      <c r="O1721" s="2">
        <f>[1]!EM_S_PROFITNOTICE_FORECASTT(C1721,L$2)</f>
        <v>0</v>
      </c>
      <c r="P1721" s="2">
        <f>[1]!EM_S_PROFITNOTICE_FORECASTL(C1721,L$2)</f>
        <v>0</v>
      </c>
      <c r="Q1721" t="str">
        <f>[1]!EM_S_PROFITNOTICE_ABSTRACT(C1721,L$2)</f>
        <v>预计2016年1-12月归属于上市公司股东的净利润不确定</v>
      </c>
      <c r="R1721" s="2">
        <f t="shared" si="182"/>
        <v>0</v>
      </c>
      <c r="S1721" s="2" t="str">
        <f t="shared" si="183"/>
        <v/>
      </c>
      <c r="T1721" s="9" t="str">
        <f t="shared" si="184"/>
        <v/>
      </c>
      <c r="U1721">
        <f>IF([1]!EM_S_MAJASSRES_NUM(C1721,"2014-12-30","2016-12-30")&gt;0,1,0)</f>
        <v>0</v>
      </c>
      <c r="V1721" t="str">
        <f t="shared" si="185"/>
        <v/>
      </c>
      <c r="W1721" s="9" t="str">
        <f t="shared" si="186"/>
        <v/>
      </c>
      <c r="X1721" t="str">
        <f t="shared" si="187"/>
        <v/>
      </c>
    </row>
    <row r="1722" spans="2:24" x14ac:dyDescent="0.25">
      <c r="B1722" t="str">
        <f t="shared" si="188"/>
        <v/>
      </c>
      <c r="C1722" s="1" t="s">
        <v>3438</v>
      </c>
      <c r="D1722" s="1" t="s">
        <v>3439</v>
      </c>
      <c r="F1722" s="2">
        <f>IFERROR([1]!EM_S_QSTM07_IS($C1722,"61",F$2,"1"),"")</f>
        <v>3677040.53</v>
      </c>
      <c r="G1722" s="2">
        <f>IFERROR([1]!EM_S_QSTM07_IS($C1722,"61",G$2,"1"),"")</f>
        <v>9443306.7699999996</v>
      </c>
      <c r="H1722" s="2">
        <f>IFERROR([1]!EM_S_QSTM07_IS($C1722,"61",H$2,"1"),"")</f>
        <v>2469657.38</v>
      </c>
      <c r="I1722" s="2">
        <f>IFERROR([1]!EM_S_QSTM07_IS($C1722,"61",I$2,"1"),"")</f>
        <v>4791462.95</v>
      </c>
      <c r="J1722" s="2">
        <f>IFERROR([1]!EM_S_QSTM07_IS($C1722,"61",J$2,"1"),"")</f>
        <v>3594747.11</v>
      </c>
      <c r="M1722" s="2">
        <f>IFERROR([1]!EM_S_QSTM07_IS($C1722,"61",L$2,"1"),"")</f>
        <v>0</v>
      </c>
      <c r="N1722" s="2">
        <f>[1]!EM_S_PERFORMANCEEXPRESS_QNETPROFIT(C1722,L$2)</f>
        <v>0</v>
      </c>
      <c r="O1722" s="2">
        <f>[1]!EM_S_PROFITNOTICE_FORECASTT(C1722,L$2)</f>
        <v>0</v>
      </c>
      <c r="P1722" s="2">
        <f>[1]!EM_S_PROFITNOTICE_FORECASTL(C1722,L$2)</f>
        <v>0</v>
      </c>
      <c r="Q1722">
        <f>[1]!EM_S_PROFITNOTICE_ABSTRACT(C1722,L$2)</f>
        <v>0</v>
      </c>
      <c r="R1722" s="2">
        <f t="shared" si="182"/>
        <v>0</v>
      </c>
      <c r="S1722" s="2" t="str">
        <f t="shared" si="183"/>
        <v/>
      </c>
      <c r="T1722" s="9" t="str">
        <f t="shared" si="184"/>
        <v/>
      </c>
      <c r="U1722">
        <f>IF([1]!EM_S_MAJASSRES_NUM(C1722,"2014-12-30","2016-12-30")&gt;0,1,0)</f>
        <v>0</v>
      </c>
      <c r="V1722" t="str">
        <f t="shared" si="185"/>
        <v/>
      </c>
      <c r="W1722" s="9" t="str">
        <f t="shared" si="186"/>
        <v/>
      </c>
      <c r="X1722" t="str">
        <f t="shared" si="187"/>
        <v/>
      </c>
    </row>
    <row r="1723" spans="2:24" x14ac:dyDescent="0.25">
      <c r="B1723" t="str">
        <f t="shared" si="188"/>
        <v/>
      </c>
      <c r="C1723" s="1" t="s">
        <v>3440</v>
      </c>
      <c r="D1723" s="1" t="s">
        <v>3441</v>
      </c>
      <c r="F1723" s="2">
        <f>IFERROR([1]!EM_S_QSTM07_IS($C1723,"61",F$2,"1"),"")</f>
        <v>18848304.82</v>
      </c>
      <c r="G1723" s="2">
        <f>IFERROR([1]!EM_S_QSTM07_IS($C1723,"61",G$2,"1"),"")</f>
        <v>11169437.65</v>
      </c>
      <c r="H1723" s="2">
        <f>IFERROR([1]!EM_S_QSTM07_IS($C1723,"61",H$2,"1"),"")</f>
        <v>17713006.23</v>
      </c>
      <c r="I1723" s="2">
        <f>IFERROR([1]!EM_S_QSTM07_IS($C1723,"61",I$2,"1"),"")</f>
        <v>38930979.030000001</v>
      </c>
      <c r="J1723" s="2">
        <f>IFERROR([1]!EM_S_QSTM07_IS($C1723,"61",J$2,"1"),"")</f>
        <v>19790719.280000001</v>
      </c>
      <c r="M1723" s="2">
        <f>IFERROR([1]!EM_S_QSTM07_IS($C1723,"61",L$2,"1"),"")</f>
        <v>0</v>
      </c>
      <c r="N1723" s="2">
        <f>[1]!EM_S_PERFORMANCEEXPRESS_QNETPROFIT(C1723,L$2)</f>
        <v>0</v>
      </c>
      <c r="O1723" s="2">
        <f>[1]!EM_S_PROFITNOTICE_FORECASTT(C1723,L$2)</f>
        <v>0</v>
      </c>
      <c r="P1723" s="2">
        <f>[1]!EM_S_PROFITNOTICE_FORECASTL(C1723,L$2)</f>
        <v>0</v>
      </c>
      <c r="Q1723">
        <f>[1]!EM_S_PROFITNOTICE_ABSTRACT(C1723,L$2)</f>
        <v>0</v>
      </c>
      <c r="R1723" s="2">
        <f t="shared" si="182"/>
        <v>0</v>
      </c>
      <c r="S1723" s="2" t="str">
        <f t="shared" si="183"/>
        <v/>
      </c>
      <c r="T1723" s="9" t="str">
        <f t="shared" si="184"/>
        <v/>
      </c>
      <c r="U1723">
        <f>IF([1]!EM_S_MAJASSRES_NUM(C1723,"2014-12-30","2016-12-30")&gt;0,1,0)</f>
        <v>0</v>
      </c>
      <c r="V1723" t="str">
        <f t="shared" si="185"/>
        <v/>
      </c>
      <c r="W1723" s="9" t="str">
        <f t="shared" si="186"/>
        <v/>
      </c>
      <c r="X1723" t="str">
        <f t="shared" si="187"/>
        <v/>
      </c>
    </row>
    <row r="1724" spans="2:24" x14ac:dyDescent="0.25">
      <c r="B1724" t="str">
        <f t="shared" si="188"/>
        <v/>
      </c>
      <c r="C1724" s="1" t="s">
        <v>3442</v>
      </c>
      <c r="D1724" s="1" t="s">
        <v>3443</v>
      </c>
      <c r="F1724" s="2">
        <f>IFERROR([1]!EM_S_QSTM07_IS($C1724,"61",F$2,"1"),"")</f>
        <v>18508847.190000001</v>
      </c>
      <c r="G1724" s="2">
        <f>IFERROR([1]!EM_S_QSTM07_IS($C1724,"61",G$2,"1"),"")</f>
        <v>12552322.16</v>
      </c>
      <c r="H1724" s="2">
        <f>IFERROR([1]!EM_S_QSTM07_IS($C1724,"61",H$2,"1"),"")</f>
        <v>28198845.050000001</v>
      </c>
      <c r="I1724" s="2">
        <f>IFERROR([1]!EM_S_QSTM07_IS($C1724,"61",I$2,"1"),"")</f>
        <v>20875490.16</v>
      </c>
      <c r="J1724" s="2">
        <f>IFERROR([1]!EM_S_QSTM07_IS($C1724,"61",J$2,"1"),"")</f>
        <v>29967832.16</v>
      </c>
      <c r="M1724" s="2">
        <f>IFERROR([1]!EM_S_QSTM07_IS($C1724,"61",L$2,"1"),"")</f>
        <v>0</v>
      </c>
      <c r="N1724" s="2">
        <f>[1]!EM_S_PERFORMANCEEXPRESS_QNETPROFIT(C1724,L$2)</f>
        <v>0</v>
      </c>
      <c r="O1724" s="2">
        <f>[1]!EM_S_PROFITNOTICE_FORECASTT(C1724,L$2)</f>
        <v>0</v>
      </c>
      <c r="P1724" s="2">
        <f>[1]!EM_S_PROFITNOTICE_FORECASTL(C1724,L$2)</f>
        <v>0</v>
      </c>
      <c r="Q1724">
        <f>[1]!EM_S_PROFITNOTICE_ABSTRACT(C1724,L$2)</f>
        <v>0</v>
      </c>
      <c r="R1724" s="2">
        <f t="shared" si="182"/>
        <v>0</v>
      </c>
      <c r="S1724" s="2" t="str">
        <f t="shared" si="183"/>
        <v/>
      </c>
      <c r="T1724" s="9" t="str">
        <f t="shared" si="184"/>
        <v/>
      </c>
      <c r="U1724">
        <f>IF([1]!EM_S_MAJASSRES_NUM(C1724,"2014-12-30","2016-12-30")&gt;0,1,0)</f>
        <v>0</v>
      </c>
      <c r="V1724" t="str">
        <f t="shared" si="185"/>
        <v/>
      </c>
      <c r="W1724" s="9" t="str">
        <f t="shared" si="186"/>
        <v/>
      </c>
      <c r="X1724" t="str">
        <f t="shared" si="187"/>
        <v/>
      </c>
    </row>
    <row r="1725" spans="2:24" x14ac:dyDescent="0.25">
      <c r="B1725" t="str">
        <f t="shared" si="188"/>
        <v/>
      </c>
      <c r="C1725" s="1" t="s">
        <v>3444</v>
      </c>
      <c r="D1725" s="1" t="s">
        <v>3445</v>
      </c>
      <c r="F1725" s="2">
        <f>IFERROR([1]!EM_S_QSTM07_IS($C1725,"61",F$2,"1"),"")</f>
        <v>6896720.3899999997</v>
      </c>
      <c r="G1725" s="2">
        <f>IFERROR([1]!EM_S_QSTM07_IS($C1725,"61",G$2,"1"),"")</f>
        <v>7227510.0800000001</v>
      </c>
      <c r="H1725" s="2">
        <f>IFERROR([1]!EM_S_QSTM07_IS($C1725,"61",H$2,"1"),"")</f>
        <v>9621878.3599999994</v>
      </c>
      <c r="I1725" s="2">
        <f>IFERROR([1]!EM_S_QSTM07_IS($C1725,"61",I$2,"1"),"")</f>
        <v>13816900.84</v>
      </c>
      <c r="J1725" s="2">
        <f>IFERROR([1]!EM_S_QSTM07_IS($C1725,"61",J$2,"1"),"")</f>
        <v>6841978.1600000001</v>
      </c>
      <c r="M1725" s="2">
        <f>IFERROR([1]!EM_S_QSTM07_IS($C1725,"61",L$2,"1"),"")</f>
        <v>0</v>
      </c>
      <c r="N1725" s="2">
        <f>[1]!EM_S_PERFORMANCEEXPRESS_QNETPROFIT(C1725,L$2)</f>
        <v>0</v>
      </c>
      <c r="O1725" s="2">
        <f>[1]!EM_S_PROFITNOTICE_FORECASTT(C1725,L$2)</f>
        <v>0</v>
      </c>
      <c r="P1725" s="2">
        <f>[1]!EM_S_PROFITNOTICE_FORECASTL(C1725,L$2)</f>
        <v>0</v>
      </c>
      <c r="Q1725">
        <f>[1]!EM_S_PROFITNOTICE_ABSTRACT(C1725,L$2)</f>
        <v>0</v>
      </c>
      <c r="R1725" s="2">
        <f t="shared" si="182"/>
        <v>0</v>
      </c>
      <c r="S1725" s="2" t="str">
        <f t="shared" si="183"/>
        <v/>
      </c>
      <c r="T1725" s="9" t="str">
        <f t="shared" si="184"/>
        <v/>
      </c>
      <c r="U1725">
        <f>IF([1]!EM_S_MAJASSRES_NUM(C1725,"2014-12-30","2016-12-30")&gt;0,1,0)</f>
        <v>1</v>
      </c>
      <c r="V1725" t="str">
        <f t="shared" si="185"/>
        <v/>
      </c>
      <c r="W1725" s="9" t="str">
        <f t="shared" si="186"/>
        <v/>
      </c>
      <c r="X1725" t="str">
        <f t="shared" si="187"/>
        <v/>
      </c>
    </row>
    <row r="1726" spans="2:24" x14ac:dyDescent="0.25">
      <c r="B1726" t="str">
        <f t="shared" si="188"/>
        <v/>
      </c>
      <c r="C1726" s="1" t="s">
        <v>3446</v>
      </c>
      <c r="D1726" s="1" t="s">
        <v>3447</v>
      </c>
      <c r="F1726" s="2">
        <f>IFERROR([1]!EM_S_QSTM07_IS($C1726,"61",F$2,"1"),"")</f>
        <v>43046596.289999999</v>
      </c>
      <c r="G1726" s="2">
        <f>IFERROR([1]!EM_S_QSTM07_IS($C1726,"61",G$2,"1"),"")</f>
        <v>22536913.120000001</v>
      </c>
      <c r="H1726" s="2">
        <f>IFERROR([1]!EM_S_QSTM07_IS($C1726,"61",H$2,"1"),"")</f>
        <v>21138333.02</v>
      </c>
      <c r="I1726" s="2">
        <f>IFERROR([1]!EM_S_QSTM07_IS($C1726,"61",I$2,"1"),"")</f>
        <v>34841681.469999999</v>
      </c>
      <c r="J1726" s="2">
        <f>IFERROR([1]!EM_S_QSTM07_IS($C1726,"61",J$2,"1"),"")</f>
        <v>21695525.760000002</v>
      </c>
      <c r="M1726" s="2">
        <f>IFERROR([1]!EM_S_QSTM07_IS($C1726,"61",L$2,"1"),"")</f>
        <v>0</v>
      </c>
      <c r="N1726" s="2">
        <f>[1]!EM_S_PERFORMANCEEXPRESS_QNETPROFIT(C1726,L$2)</f>
        <v>0</v>
      </c>
      <c r="O1726" s="2">
        <f>[1]!EM_S_PROFITNOTICE_FORECASTT(C1726,L$2)</f>
        <v>0</v>
      </c>
      <c r="P1726" s="2">
        <f>[1]!EM_S_PROFITNOTICE_FORECASTL(C1726,L$2)</f>
        <v>0</v>
      </c>
      <c r="Q1726">
        <f>[1]!EM_S_PROFITNOTICE_ABSTRACT(C1726,L$2)</f>
        <v>0</v>
      </c>
      <c r="R1726" s="2">
        <f t="shared" si="182"/>
        <v>0</v>
      </c>
      <c r="S1726" s="2" t="str">
        <f t="shared" si="183"/>
        <v/>
      </c>
      <c r="T1726" s="9" t="str">
        <f t="shared" si="184"/>
        <v/>
      </c>
      <c r="U1726">
        <f>IF([1]!EM_S_MAJASSRES_NUM(C1726,"2014-12-30","2016-12-30")&gt;0,1,0)</f>
        <v>0</v>
      </c>
      <c r="V1726" t="str">
        <f t="shared" si="185"/>
        <v/>
      </c>
      <c r="W1726" s="9" t="str">
        <f t="shared" si="186"/>
        <v/>
      </c>
      <c r="X1726" t="str">
        <f t="shared" si="187"/>
        <v/>
      </c>
    </row>
    <row r="1727" spans="2:24" x14ac:dyDescent="0.25">
      <c r="B1727" t="str">
        <f t="shared" si="188"/>
        <v/>
      </c>
      <c r="C1727" s="1" t="s">
        <v>3448</v>
      </c>
      <c r="D1727" s="1" t="s">
        <v>3449</v>
      </c>
      <c r="F1727" s="2">
        <f>IFERROR([1]!EM_S_QSTM07_IS($C1727,"61",F$2,"1"),"")</f>
        <v>57325605.060000002</v>
      </c>
      <c r="G1727" s="2">
        <f>IFERROR([1]!EM_S_QSTM07_IS($C1727,"61",G$2,"1"),"")</f>
        <v>46625725.450000003</v>
      </c>
      <c r="H1727" s="2">
        <f>IFERROR([1]!EM_S_QSTM07_IS($C1727,"61",H$2,"1"),"")</f>
        <v>38878525.009999998</v>
      </c>
      <c r="I1727" s="2">
        <f>IFERROR([1]!EM_S_QSTM07_IS($C1727,"61",I$2,"1"),"")</f>
        <v>47417669.700000003</v>
      </c>
      <c r="J1727" s="2">
        <f>IFERROR([1]!EM_S_QSTM07_IS($C1727,"61",J$2,"1"),"")</f>
        <v>46838927.100000001</v>
      </c>
      <c r="M1727" s="2">
        <f>IFERROR([1]!EM_S_QSTM07_IS($C1727,"61",L$2,"1"),"")</f>
        <v>0</v>
      </c>
      <c r="N1727" s="2">
        <f>[1]!EM_S_PERFORMANCEEXPRESS_QNETPROFIT(C1727,L$2)</f>
        <v>0</v>
      </c>
      <c r="O1727" s="2">
        <f>[1]!EM_S_PROFITNOTICE_FORECASTT(C1727,L$2)</f>
        <v>0</v>
      </c>
      <c r="P1727" s="2">
        <f>[1]!EM_S_PROFITNOTICE_FORECASTL(C1727,L$2)</f>
        <v>0</v>
      </c>
      <c r="Q1727">
        <f>[1]!EM_S_PROFITNOTICE_ABSTRACT(C1727,L$2)</f>
        <v>0</v>
      </c>
      <c r="R1727" s="2">
        <f t="shared" si="182"/>
        <v>0</v>
      </c>
      <c r="S1727" s="2" t="str">
        <f t="shared" si="183"/>
        <v/>
      </c>
      <c r="T1727" s="9" t="str">
        <f t="shared" si="184"/>
        <v/>
      </c>
      <c r="U1727">
        <f>IF([1]!EM_S_MAJASSRES_NUM(C1727,"2014-12-30","2016-12-30")&gt;0,1,0)</f>
        <v>0</v>
      </c>
      <c r="V1727" t="str">
        <f t="shared" si="185"/>
        <v/>
      </c>
      <c r="W1727" s="9" t="str">
        <f t="shared" si="186"/>
        <v/>
      </c>
      <c r="X1727" t="str">
        <f t="shared" si="187"/>
        <v/>
      </c>
    </row>
    <row r="1728" spans="2:24" x14ac:dyDescent="0.25">
      <c r="B1728" t="str">
        <f t="shared" si="188"/>
        <v/>
      </c>
      <c r="C1728" s="1" t="s">
        <v>3450</v>
      </c>
      <c r="D1728" s="1" t="s">
        <v>3451</v>
      </c>
      <c r="F1728" s="2">
        <f>IFERROR([1]!EM_S_QSTM07_IS($C1728,"61",F$2,"1"),"")</f>
        <v>27867043.170000002</v>
      </c>
      <c r="G1728" s="2">
        <f>IFERROR([1]!EM_S_QSTM07_IS($C1728,"61",G$2,"1"),"")</f>
        <v>37139096.920000002</v>
      </c>
      <c r="H1728" s="2">
        <f>IFERROR([1]!EM_S_QSTM07_IS($C1728,"61",H$2,"1"),"")</f>
        <v>10354103.51</v>
      </c>
      <c r="I1728" s="2">
        <f>IFERROR([1]!EM_S_QSTM07_IS($C1728,"61",I$2,"1"),"")</f>
        <v>63112915.780000001</v>
      </c>
      <c r="J1728" s="2">
        <f>IFERROR([1]!EM_S_QSTM07_IS($C1728,"61",J$2,"1"),"")</f>
        <v>24352578.129999999</v>
      </c>
      <c r="M1728" s="2">
        <f>IFERROR([1]!EM_S_QSTM07_IS($C1728,"61",L$2,"1"),"")</f>
        <v>0</v>
      </c>
      <c r="N1728" s="2">
        <f>[1]!EM_S_PERFORMANCEEXPRESS_QNETPROFIT(C1728,L$2)</f>
        <v>0</v>
      </c>
      <c r="O1728" s="2">
        <f>[1]!EM_S_PROFITNOTICE_FORECASTT(C1728,L$2)</f>
        <v>0</v>
      </c>
      <c r="P1728" s="2">
        <f>[1]!EM_S_PROFITNOTICE_FORECASTL(C1728,L$2)</f>
        <v>0</v>
      </c>
      <c r="Q1728">
        <f>[1]!EM_S_PROFITNOTICE_ABSTRACT(C1728,L$2)</f>
        <v>0</v>
      </c>
      <c r="R1728" s="2">
        <f t="shared" si="182"/>
        <v>0</v>
      </c>
      <c r="S1728" s="2" t="str">
        <f t="shared" si="183"/>
        <v/>
      </c>
      <c r="T1728" s="9" t="str">
        <f t="shared" si="184"/>
        <v/>
      </c>
      <c r="U1728">
        <f>IF([1]!EM_S_MAJASSRES_NUM(C1728,"2014-12-30","2016-12-30")&gt;0,1,0)</f>
        <v>0</v>
      </c>
      <c r="V1728" t="str">
        <f t="shared" si="185"/>
        <v/>
      </c>
      <c r="W1728" s="9" t="str">
        <f t="shared" si="186"/>
        <v/>
      </c>
      <c r="X1728" t="str">
        <f t="shared" si="187"/>
        <v/>
      </c>
    </row>
    <row r="1729" spans="2:24" x14ac:dyDescent="0.25">
      <c r="B1729" t="str">
        <f t="shared" si="188"/>
        <v/>
      </c>
      <c r="C1729" s="1" t="s">
        <v>3452</v>
      </c>
      <c r="D1729" s="1" t="s">
        <v>3453</v>
      </c>
      <c r="F1729" s="2">
        <f>IFERROR([1]!EM_S_QSTM07_IS($C1729,"61",F$2,"1"),"")</f>
        <v>25375980.670000002</v>
      </c>
      <c r="G1729" s="2">
        <f>IFERROR([1]!EM_S_QSTM07_IS($C1729,"61",G$2,"1"),"")</f>
        <v>19521028.890000001</v>
      </c>
      <c r="H1729" s="2">
        <f>IFERROR([1]!EM_S_QSTM07_IS($C1729,"61",H$2,"1"),"")</f>
        <v>6135276.3200000003</v>
      </c>
      <c r="I1729" s="2">
        <f>IFERROR([1]!EM_S_QSTM07_IS($C1729,"61",I$2,"1"),"")</f>
        <v>6596704.21</v>
      </c>
      <c r="J1729" s="2">
        <f>IFERROR([1]!EM_S_QSTM07_IS($C1729,"61",J$2,"1"),"")</f>
        <v>4071512.19</v>
      </c>
      <c r="M1729" s="2">
        <f>IFERROR([1]!EM_S_QSTM07_IS($C1729,"61",L$2,"1"),"")</f>
        <v>0</v>
      </c>
      <c r="N1729" s="2">
        <f>[1]!EM_S_PERFORMANCEEXPRESS_QNETPROFIT(C1729,L$2)</f>
        <v>0</v>
      </c>
      <c r="O1729" s="2">
        <f>[1]!EM_S_PROFITNOTICE_FORECASTT(C1729,L$2)</f>
        <v>0</v>
      </c>
      <c r="P1729" s="2">
        <f>[1]!EM_S_PROFITNOTICE_FORECASTL(C1729,L$2)</f>
        <v>0</v>
      </c>
      <c r="Q1729">
        <f>[1]!EM_S_PROFITNOTICE_ABSTRACT(C1729,L$2)</f>
        <v>0</v>
      </c>
      <c r="R1729" s="2">
        <f t="shared" si="182"/>
        <v>0</v>
      </c>
      <c r="S1729" s="2" t="str">
        <f t="shared" si="183"/>
        <v/>
      </c>
      <c r="T1729" s="9" t="str">
        <f t="shared" si="184"/>
        <v/>
      </c>
      <c r="U1729">
        <f>IF([1]!EM_S_MAJASSRES_NUM(C1729,"2014-12-30","2016-12-30")&gt;0,1,0)</f>
        <v>1</v>
      </c>
      <c r="V1729" t="str">
        <f t="shared" si="185"/>
        <v/>
      </c>
      <c r="W1729" s="9" t="str">
        <f t="shared" si="186"/>
        <v/>
      </c>
      <c r="X1729" t="str">
        <f t="shared" si="187"/>
        <v/>
      </c>
    </row>
    <row r="1730" spans="2:24" x14ac:dyDescent="0.25">
      <c r="B1730" t="str">
        <f t="shared" si="188"/>
        <v/>
      </c>
      <c r="C1730" s="1" t="s">
        <v>3454</v>
      </c>
      <c r="D1730" s="1" t="s">
        <v>3455</v>
      </c>
      <c r="F1730" s="2">
        <f>IFERROR([1]!EM_S_QSTM07_IS($C1730,"61",F$2,"1"),"")</f>
        <v>-1261865.81</v>
      </c>
      <c r="G1730" s="2">
        <f>IFERROR([1]!EM_S_QSTM07_IS($C1730,"61",G$2,"1"),"")</f>
        <v>317246.32</v>
      </c>
      <c r="H1730" s="2">
        <f>IFERROR([1]!EM_S_QSTM07_IS($C1730,"61",H$2,"1"),"")</f>
        <v>3385681.7</v>
      </c>
      <c r="I1730" s="2">
        <f>IFERROR([1]!EM_S_QSTM07_IS($C1730,"61",I$2,"1"),"")</f>
        <v>24673305.77</v>
      </c>
      <c r="J1730" s="2">
        <f>IFERROR([1]!EM_S_QSTM07_IS($C1730,"61",J$2,"1"),"")</f>
        <v>-1643619.93</v>
      </c>
      <c r="M1730" s="2">
        <f>IFERROR([1]!EM_S_QSTM07_IS($C1730,"61",L$2,"1"),"")</f>
        <v>0</v>
      </c>
      <c r="N1730" s="2">
        <f>[1]!EM_S_PERFORMANCEEXPRESS_QNETPROFIT(C1730,L$2)</f>
        <v>0</v>
      </c>
      <c r="O1730" s="2">
        <f>[1]!EM_S_PROFITNOTICE_FORECASTT(C1730,L$2)</f>
        <v>0</v>
      </c>
      <c r="P1730" s="2">
        <f>[1]!EM_S_PROFITNOTICE_FORECASTL(C1730,L$2)</f>
        <v>0</v>
      </c>
      <c r="Q1730">
        <f>[1]!EM_S_PROFITNOTICE_ABSTRACT(C1730,L$2)</f>
        <v>0</v>
      </c>
      <c r="R1730" s="2">
        <f t="shared" si="182"/>
        <v>0</v>
      </c>
      <c r="S1730" s="2" t="str">
        <f t="shared" si="183"/>
        <v/>
      </c>
      <c r="T1730" s="9" t="str">
        <f t="shared" si="184"/>
        <v/>
      </c>
      <c r="U1730">
        <f>IF([1]!EM_S_MAJASSRES_NUM(C1730,"2014-12-30","2016-12-30")&gt;0,1,0)</f>
        <v>0</v>
      </c>
      <c r="V1730" t="str">
        <f t="shared" si="185"/>
        <v/>
      </c>
      <c r="W1730" s="9" t="str">
        <f t="shared" si="186"/>
        <v/>
      </c>
      <c r="X1730" t="str">
        <f t="shared" si="187"/>
        <v/>
      </c>
    </row>
    <row r="1731" spans="2:24" x14ac:dyDescent="0.25">
      <c r="B1731" t="str">
        <f t="shared" si="188"/>
        <v/>
      </c>
      <c r="C1731" s="1" t="s">
        <v>3456</v>
      </c>
      <c r="D1731" s="1" t="s">
        <v>3457</v>
      </c>
      <c r="F1731" s="2">
        <f>IFERROR([1]!EM_S_QSTM07_IS($C1731,"61",F$2,"1"),"")</f>
        <v>45355403.490000002</v>
      </c>
      <c r="G1731" s="2">
        <f>IFERROR([1]!EM_S_QSTM07_IS($C1731,"61",G$2,"1"),"")</f>
        <v>35288689.880000003</v>
      </c>
      <c r="H1731" s="2">
        <f>IFERROR([1]!EM_S_QSTM07_IS($C1731,"61",H$2,"1"),"")</f>
        <v>51858668.380000003</v>
      </c>
      <c r="I1731" s="2">
        <f>IFERROR([1]!EM_S_QSTM07_IS($C1731,"61",I$2,"1"),"")</f>
        <v>41734381.520000003</v>
      </c>
      <c r="J1731" s="2">
        <f>IFERROR([1]!EM_S_QSTM07_IS($C1731,"61",J$2,"1"),"")</f>
        <v>40804803.079999998</v>
      </c>
      <c r="M1731" s="2">
        <f>IFERROR([1]!EM_S_QSTM07_IS($C1731,"61",L$2,"1"),"")</f>
        <v>0</v>
      </c>
      <c r="N1731" s="2">
        <f>[1]!EM_S_PERFORMANCEEXPRESS_QNETPROFIT(C1731,L$2)</f>
        <v>0</v>
      </c>
      <c r="O1731" s="2">
        <f>[1]!EM_S_PROFITNOTICE_FORECASTT(C1731,L$2)</f>
        <v>0</v>
      </c>
      <c r="P1731" s="2">
        <f>[1]!EM_S_PROFITNOTICE_FORECASTL(C1731,L$2)</f>
        <v>0</v>
      </c>
      <c r="Q1731">
        <f>[1]!EM_S_PROFITNOTICE_ABSTRACT(C1731,L$2)</f>
        <v>0</v>
      </c>
      <c r="R1731" s="2">
        <f t="shared" ref="R1731:R1794" si="189">AVERAGE(O1731:P1731)</f>
        <v>0</v>
      </c>
      <c r="S1731" s="2" t="str">
        <f t="shared" ref="S1731:S1794" si="190">IF(R1731&gt;0,R1731-SUM(F1731:H1731),"")</f>
        <v/>
      </c>
      <c r="T1731" s="9" t="str">
        <f t="shared" ref="T1731:T1794" si="191">IFERROR(IF(S1731&lt;&gt;0,(S1731-I1731)/ABS(I1731),""),"")</f>
        <v/>
      </c>
      <c r="U1731">
        <f>IF([1]!EM_S_MAJASSRES_NUM(C1731,"2014-12-30","2016-12-30")&gt;0,1,0)</f>
        <v>0</v>
      </c>
      <c r="V1731" t="str">
        <f t="shared" ref="V1731:V1794" si="192">IFERROR(IF(AND(U1731=0,I1731&gt;$W$1),IFERROR(RANK(T1731,T$3:T$5000,0),""),""),"")</f>
        <v/>
      </c>
      <c r="W1731" s="9" t="str">
        <f t="shared" ref="W1731:W1794" si="193">IF(AND(U1731=0,ABS(I1731)&gt;$W$1),T1731,"")</f>
        <v/>
      </c>
      <c r="X1731" t="str">
        <f t="shared" ref="X1731:X1794" si="194">IFERROR(RANK(W1731,$W$3:$W$5000),"")</f>
        <v/>
      </c>
    </row>
    <row r="1732" spans="2:24" x14ac:dyDescent="0.25">
      <c r="B1732" t="str">
        <f t="shared" ref="B1732:B1795" si="195">IFERROR(RANK(W1732,$W$3:$W$5000),"")</f>
        <v/>
      </c>
      <c r="C1732" s="1" t="s">
        <v>3458</v>
      </c>
      <c r="D1732" s="1" t="s">
        <v>3459</v>
      </c>
      <c r="F1732" s="2">
        <f>IFERROR([1]!EM_S_QSTM07_IS($C1732,"61",F$2,"1"),"")</f>
        <v>27166594.41</v>
      </c>
      <c r="G1732" s="2">
        <f>IFERROR([1]!EM_S_QSTM07_IS($C1732,"61",G$2,"1"),"")</f>
        <v>12062823.51</v>
      </c>
      <c r="H1732" s="2">
        <f>IFERROR([1]!EM_S_QSTM07_IS($C1732,"61",H$2,"1"),"")</f>
        <v>9481997.5399999991</v>
      </c>
      <c r="I1732" s="2">
        <f>IFERROR([1]!EM_S_QSTM07_IS($C1732,"61",I$2,"1"),"")</f>
        <v>59344529</v>
      </c>
      <c r="J1732" s="2">
        <f>IFERROR([1]!EM_S_QSTM07_IS($C1732,"61",J$2,"1"),"")</f>
        <v>16429730.560000001</v>
      </c>
      <c r="M1732" s="2">
        <f>IFERROR([1]!EM_S_QSTM07_IS($C1732,"61",L$2,"1"),"")</f>
        <v>0</v>
      </c>
      <c r="N1732" s="2">
        <f>[1]!EM_S_PERFORMANCEEXPRESS_QNETPROFIT(C1732,L$2)</f>
        <v>0</v>
      </c>
      <c r="O1732" s="2">
        <f>[1]!EM_S_PROFITNOTICE_FORECASTT(C1732,L$2)</f>
        <v>0</v>
      </c>
      <c r="P1732" s="2">
        <f>[1]!EM_S_PROFITNOTICE_FORECASTL(C1732,L$2)</f>
        <v>0</v>
      </c>
      <c r="Q1732">
        <f>[1]!EM_S_PROFITNOTICE_ABSTRACT(C1732,L$2)</f>
        <v>0</v>
      </c>
      <c r="R1732" s="2">
        <f t="shared" si="189"/>
        <v>0</v>
      </c>
      <c r="S1732" s="2" t="str">
        <f t="shared" si="190"/>
        <v/>
      </c>
      <c r="T1732" s="9" t="str">
        <f t="shared" si="191"/>
        <v/>
      </c>
      <c r="U1732">
        <f>IF([1]!EM_S_MAJASSRES_NUM(C1732,"2014-12-30","2016-12-30")&gt;0,1,0)</f>
        <v>0</v>
      </c>
      <c r="V1732" t="str">
        <f t="shared" si="192"/>
        <v/>
      </c>
      <c r="W1732" s="9" t="str">
        <f t="shared" si="193"/>
        <v/>
      </c>
      <c r="X1732" t="str">
        <f t="shared" si="194"/>
        <v/>
      </c>
    </row>
    <row r="1733" spans="2:24" x14ac:dyDescent="0.25">
      <c r="B1733" t="str">
        <f t="shared" si="195"/>
        <v/>
      </c>
      <c r="C1733" s="1" t="s">
        <v>3460</v>
      </c>
      <c r="D1733" s="1" t="s">
        <v>3461</v>
      </c>
      <c r="F1733" s="2">
        <f>IFERROR([1]!EM_S_QSTM07_IS($C1733,"61",F$2,"1"),"")</f>
        <v>10354160.890000001</v>
      </c>
      <c r="G1733" s="2">
        <f>IFERROR([1]!EM_S_QSTM07_IS($C1733,"61",G$2,"1"),"")</f>
        <v>8722941.9299999997</v>
      </c>
      <c r="H1733" s="2">
        <f>IFERROR([1]!EM_S_QSTM07_IS($C1733,"61",H$2,"1"),"")</f>
        <v>4770670.84</v>
      </c>
      <c r="I1733" s="2">
        <f>IFERROR([1]!EM_S_QSTM07_IS($C1733,"61",I$2,"1"),"")</f>
        <v>20816276.98</v>
      </c>
      <c r="J1733" s="2">
        <f>IFERROR([1]!EM_S_QSTM07_IS($C1733,"61",J$2,"1"),"")</f>
        <v>9630734.8100000005</v>
      </c>
      <c r="M1733" s="2">
        <f>IFERROR([1]!EM_S_QSTM07_IS($C1733,"61",L$2,"1"),"")</f>
        <v>0</v>
      </c>
      <c r="N1733" s="2">
        <f>[1]!EM_S_PERFORMANCEEXPRESS_QNETPROFIT(C1733,L$2)</f>
        <v>0</v>
      </c>
      <c r="O1733" s="2">
        <f>[1]!EM_S_PROFITNOTICE_FORECASTT(C1733,L$2)</f>
        <v>0</v>
      </c>
      <c r="P1733" s="2">
        <f>[1]!EM_S_PROFITNOTICE_FORECASTL(C1733,L$2)</f>
        <v>0</v>
      </c>
      <c r="Q1733">
        <f>[1]!EM_S_PROFITNOTICE_ABSTRACT(C1733,L$2)</f>
        <v>0</v>
      </c>
      <c r="R1733" s="2">
        <f t="shared" si="189"/>
        <v>0</v>
      </c>
      <c r="S1733" s="2" t="str">
        <f t="shared" si="190"/>
        <v/>
      </c>
      <c r="T1733" s="9" t="str">
        <f t="shared" si="191"/>
        <v/>
      </c>
      <c r="U1733">
        <f>IF([1]!EM_S_MAJASSRES_NUM(C1733,"2014-12-30","2016-12-30")&gt;0,1,0)</f>
        <v>0</v>
      </c>
      <c r="V1733" t="str">
        <f t="shared" si="192"/>
        <v/>
      </c>
      <c r="W1733" s="9" t="str">
        <f t="shared" si="193"/>
        <v/>
      </c>
      <c r="X1733" t="str">
        <f t="shared" si="194"/>
        <v/>
      </c>
    </row>
    <row r="1734" spans="2:24" x14ac:dyDescent="0.25">
      <c r="B1734" t="str">
        <f t="shared" si="195"/>
        <v/>
      </c>
      <c r="C1734" s="1" t="s">
        <v>3462</v>
      </c>
      <c r="D1734" s="1" t="s">
        <v>3463</v>
      </c>
      <c r="F1734" s="2">
        <f>IFERROR([1]!EM_S_QSTM07_IS($C1734,"61",F$2,"1"),"")</f>
        <v>24274199.41</v>
      </c>
      <c r="G1734" s="2">
        <f>IFERROR([1]!EM_S_QSTM07_IS($C1734,"61",G$2,"1"),"")</f>
        <v>22660142.760000002</v>
      </c>
      <c r="H1734" s="2">
        <f>IFERROR([1]!EM_S_QSTM07_IS($C1734,"61",H$2,"1"),"")</f>
        <v>29631693.600000001</v>
      </c>
      <c r="I1734" s="2">
        <f>IFERROR([1]!EM_S_QSTM07_IS($C1734,"61",I$2,"1"),"")</f>
        <v>23889736.350000001</v>
      </c>
      <c r="J1734" s="2">
        <f>IFERROR([1]!EM_S_QSTM07_IS($C1734,"61",J$2,"1"),"")</f>
        <v>30193562.43</v>
      </c>
      <c r="M1734" s="2">
        <f>IFERROR([1]!EM_S_QSTM07_IS($C1734,"61",L$2,"1"),"")</f>
        <v>0</v>
      </c>
      <c r="N1734" s="2">
        <f>[1]!EM_S_PERFORMANCEEXPRESS_QNETPROFIT(C1734,L$2)</f>
        <v>0</v>
      </c>
      <c r="O1734" s="2">
        <f>[1]!EM_S_PROFITNOTICE_FORECASTT(C1734,L$2)</f>
        <v>0</v>
      </c>
      <c r="P1734" s="2">
        <f>[1]!EM_S_PROFITNOTICE_FORECASTL(C1734,L$2)</f>
        <v>0</v>
      </c>
      <c r="Q1734">
        <f>[1]!EM_S_PROFITNOTICE_ABSTRACT(C1734,L$2)</f>
        <v>0</v>
      </c>
      <c r="R1734" s="2">
        <f t="shared" si="189"/>
        <v>0</v>
      </c>
      <c r="S1734" s="2" t="str">
        <f t="shared" si="190"/>
        <v/>
      </c>
      <c r="T1734" s="9" t="str">
        <f t="shared" si="191"/>
        <v/>
      </c>
      <c r="U1734">
        <f>IF([1]!EM_S_MAJASSRES_NUM(C1734,"2014-12-30","2016-12-30")&gt;0,1,0)</f>
        <v>0</v>
      </c>
      <c r="V1734" t="str">
        <f t="shared" si="192"/>
        <v/>
      </c>
      <c r="W1734" s="9" t="str">
        <f t="shared" si="193"/>
        <v/>
      </c>
      <c r="X1734" t="str">
        <f t="shared" si="194"/>
        <v/>
      </c>
    </row>
    <row r="1735" spans="2:24" x14ac:dyDescent="0.25">
      <c r="B1735" t="str">
        <f t="shared" si="195"/>
        <v/>
      </c>
      <c r="C1735" s="1" t="s">
        <v>3464</v>
      </c>
      <c r="D1735" s="1" t="s">
        <v>3465</v>
      </c>
      <c r="F1735" s="2">
        <f>IFERROR([1]!EM_S_QSTM07_IS($C1735,"61",F$2,"1"),"")</f>
        <v>38929186.700000003</v>
      </c>
      <c r="G1735" s="2">
        <f>IFERROR([1]!EM_S_QSTM07_IS($C1735,"61",G$2,"1"),"")</f>
        <v>24623603.469999999</v>
      </c>
      <c r="H1735" s="2">
        <f>IFERROR([1]!EM_S_QSTM07_IS($C1735,"61",H$2,"1"),"")</f>
        <v>23476365.170000002</v>
      </c>
      <c r="I1735" s="2">
        <f>IFERROR([1]!EM_S_QSTM07_IS($C1735,"61",I$2,"1"),"")</f>
        <v>14914096.77</v>
      </c>
      <c r="J1735" s="2">
        <f>IFERROR([1]!EM_S_QSTM07_IS($C1735,"61",J$2,"1"),"")</f>
        <v>24734005.600000001</v>
      </c>
      <c r="M1735" s="2">
        <f>IFERROR([1]!EM_S_QSTM07_IS($C1735,"61",L$2,"1"),"")</f>
        <v>0</v>
      </c>
      <c r="N1735" s="2">
        <f>[1]!EM_S_PERFORMANCEEXPRESS_QNETPROFIT(C1735,L$2)</f>
        <v>0</v>
      </c>
      <c r="O1735" s="2">
        <f>[1]!EM_S_PROFITNOTICE_FORECASTT(C1735,L$2)</f>
        <v>0</v>
      </c>
      <c r="P1735" s="2">
        <f>[1]!EM_S_PROFITNOTICE_FORECASTL(C1735,L$2)</f>
        <v>0</v>
      </c>
      <c r="Q1735">
        <f>[1]!EM_S_PROFITNOTICE_ABSTRACT(C1735,L$2)</f>
        <v>0</v>
      </c>
      <c r="R1735" s="2">
        <f t="shared" si="189"/>
        <v>0</v>
      </c>
      <c r="S1735" s="2" t="str">
        <f t="shared" si="190"/>
        <v/>
      </c>
      <c r="T1735" s="9" t="str">
        <f t="shared" si="191"/>
        <v/>
      </c>
      <c r="U1735">
        <f>IF([1]!EM_S_MAJASSRES_NUM(C1735,"2014-12-30","2016-12-30")&gt;0,1,0)</f>
        <v>0</v>
      </c>
      <c r="V1735" t="str">
        <f t="shared" si="192"/>
        <v/>
      </c>
      <c r="W1735" s="9" t="str">
        <f t="shared" si="193"/>
        <v/>
      </c>
      <c r="X1735" t="str">
        <f t="shared" si="194"/>
        <v/>
      </c>
    </row>
    <row r="1736" spans="2:24" x14ac:dyDescent="0.25">
      <c r="B1736" t="str">
        <f t="shared" si="195"/>
        <v/>
      </c>
      <c r="C1736" s="1" t="s">
        <v>3466</v>
      </c>
      <c r="D1736" s="1" t="s">
        <v>3467</v>
      </c>
      <c r="F1736" s="2">
        <f>IFERROR([1]!EM_S_QSTM07_IS($C1736,"61",F$2,"1"),"")</f>
        <v>51505610.07</v>
      </c>
      <c r="G1736" s="2">
        <f>IFERROR([1]!EM_S_QSTM07_IS($C1736,"61",G$2,"1"),"")</f>
        <v>-22601595.940000001</v>
      </c>
      <c r="H1736" s="2">
        <f>IFERROR([1]!EM_S_QSTM07_IS($C1736,"61",H$2,"1"),"")</f>
        <v>-15023573.99</v>
      </c>
      <c r="I1736" s="2">
        <f>IFERROR([1]!EM_S_QSTM07_IS($C1736,"61",I$2,"1"),"")</f>
        <v>55195379.549999997</v>
      </c>
      <c r="J1736" s="2">
        <f>IFERROR([1]!EM_S_QSTM07_IS($C1736,"61",J$2,"1"),"")</f>
        <v>2566441.08</v>
      </c>
      <c r="M1736" s="2">
        <f>IFERROR([1]!EM_S_QSTM07_IS($C1736,"61",L$2,"1"),"")</f>
        <v>0</v>
      </c>
      <c r="N1736" s="2">
        <f>[1]!EM_S_PERFORMANCEEXPRESS_QNETPROFIT(C1736,L$2)</f>
        <v>0</v>
      </c>
      <c r="O1736" s="2">
        <f>[1]!EM_S_PROFITNOTICE_FORECASTT(C1736,L$2)</f>
        <v>0</v>
      </c>
      <c r="P1736" s="2">
        <f>[1]!EM_S_PROFITNOTICE_FORECASTL(C1736,L$2)</f>
        <v>0</v>
      </c>
      <c r="Q1736">
        <f>[1]!EM_S_PROFITNOTICE_ABSTRACT(C1736,L$2)</f>
        <v>0</v>
      </c>
      <c r="R1736" s="2">
        <f t="shared" si="189"/>
        <v>0</v>
      </c>
      <c r="S1736" s="2" t="str">
        <f t="shared" si="190"/>
        <v/>
      </c>
      <c r="T1736" s="9" t="str">
        <f t="shared" si="191"/>
        <v/>
      </c>
      <c r="U1736">
        <f>IF([1]!EM_S_MAJASSRES_NUM(C1736,"2014-12-30","2016-12-30")&gt;0,1,0)</f>
        <v>0</v>
      </c>
      <c r="V1736" t="str">
        <f t="shared" si="192"/>
        <v/>
      </c>
      <c r="W1736" s="9" t="str">
        <f t="shared" si="193"/>
        <v/>
      </c>
      <c r="X1736" t="str">
        <f t="shared" si="194"/>
        <v/>
      </c>
    </row>
    <row r="1737" spans="2:24" x14ac:dyDescent="0.25">
      <c r="B1737" t="str">
        <f t="shared" si="195"/>
        <v/>
      </c>
      <c r="C1737" s="1" t="s">
        <v>3468</v>
      </c>
      <c r="D1737" s="1" t="s">
        <v>3469</v>
      </c>
      <c r="F1737" s="2">
        <f>IFERROR([1]!EM_S_QSTM07_IS($C1737,"61",F$2,"1"),"")</f>
        <v>-5685004.75</v>
      </c>
      <c r="G1737" s="2">
        <f>IFERROR([1]!EM_S_QSTM07_IS($C1737,"61",G$2,"1"),"")</f>
        <v>30202052.199999999</v>
      </c>
      <c r="H1737" s="2">
        <f>IFERROR([1]!EM_S_QSTM07_IS($C1737,"61",H$2,"1"),"")</f>
        <v>-12439323.310000001</v>
      </c>
      <c r="I1737" s="2">
        <f>IFERROR([1]!EM_S_QSTM07_IS($C1737,"61",I$2,"1"),"")</f>
        <v>28441133.41</v>
      </c>
      <c r="J1737" s="2">
        <f>IFERROR([1]!EM_S_QSTM07_IS($C1737,"61",J$2,"1"),"")</f>
        <v>-6995036.04</v>
      </c>
      <c r="M1737" s="2">
        <f>IFERROR([1]!EM_S_QSTM07_IS($C1737,"61",L$2,"1"),"")</f>
        <v>0</v>
      </c>
      <c r="N1737" s="2">
        <f>[1]!EM_S_PERFORMANCEEXPRESS_QNETPROFIT(C1737,L$2)</f>
        <v>0</v>
      </c>
      <c r="O1737" s="2">
        <f>[1]!EM_S_PROFITNOTICE_FORECASTT(C1737,L$2)</f>
        <v>0</v>
      </c>
      <c r="P1737" s="2">
        <f>[1]!EM_S_PROFITNOTICE_FORECASTL(C1737,L$2)</f>
        <v>0</v>
      </c>
      <c r="Q1737">
        <f>[1]!EM_S_PROFITNOTICE_ABSTRACT(C1737,L$2)</f>
        <v>0</v>
      </c>
      <c r="R1737" s="2">
        <f t="shared" si="189"/>
        <v>0</v>
      </c>
      <c r="S1737" s="2" t="str">
        <f t="shared" si="190"/>
        <v/>
      </c>
      <c r="T1737" s="9" t="str">
        <f t="shared" si="191"/>
        <v/>
      </c>
      <c r="U1737">
        <f>IF([1]!EM_S_MAJASSRES_NUM(C1737,"2014-12-30","2016-12-30")&gt;0,1,0)</f>
        <v>0</v>
      </c>
      <c r="V1737" t="str">
        <f t="shared" si="192"/>
        <v/>
      </c>
      <c r="W1737" s="9" t="str">
        <f t="shared" si="193"/>
        <v/>
      </c>
      <c r="X1737" t="str">
        <f t="shared" si="194"/>
        <v/>
      </c>
    </row>
    <row r="1738" spans="2:24" x14ac:dyDescent="0.25">
      <c r="B1738" t="str">
        <f t="shared" si="195"/>
        <v/>
      </c>
      <c r="C1738" s="1" t="s">
        <v>3470</v>
      </c>
      <c r="D1738" s="1" t="s">
        <v>3471</v>
      </c>
      <c r="F1738" s="2">
        <f>IFERROR([1]!EM_S_QSTM07_IS($C1738,"61",F$2,"1"),"")</f>
        <v>57912378.890000001</v>
      </c>
      <c r="G1738" s="2">
        <f>IFERROR([1]!EM_S_QSTM07_IS($C1738,"61",G$2,"1"),"")</f>
        <v>46461990.32</v>
      </c>
      <c r="H1738" s="2">
        <f>IFERROR([1]!EM_S_QSTM07_IS($C1738,"61",H$2,"1"),"")</f>
        <v>48647955.030000001</v>
      </c>
      <c r="I1738" s="2">
        <f>IFERROR([1]!EM_S_QSTM07_IS($C1738,"61",I$2,"1"),"")</f>
        <v>78724683.719999999</v>
      </c>
      <c r="J1738" s="2">
        <f>IFERROR([1]!EM_S_QSTM07_IS($C1738,"61",J$2,"1"),"")</f>
        <v>20607231.27</v>
      </c>
      <c r="M1738" s="2">
        <f>IFERROR([1]!EM_S_QSTM07_IS($C1738,"61",L$2,"1"),"")</f>
        <v>0</v>
      </c>
      <c r="N1738" s="2">
        <f>[1]!EM_S_PERFORMANCEEXPRESS_QNETPROFIT(C1738,L$2)</f>
        <v>0</v>
      </c>
      <c r="O1738" s="2">
        <f>[1]!EM_S_PROFITNOTICE_FORECASTT(C1738,L$2)</f>
        <v>0</v>
      </c>
      <c r="P1738" s="2">
        <f>[1]!EM_S_PROFITNOTICE_FORECASTL(C1738,L$2)</f>
        <v>0</v>
      </c>
      <c r="Q1738">
        <f>[1]!EM_S_PROFITNOTICE_ABSTRACT(C1738,L$2)</f>
        <v>0</v>
      </c>
      <c r="R1738" s="2">
        <f t="shared" si="189"/>
        <v>0</v>
      </c>
      <c r="S1738" s="2" t="str">
        <f t="shared" si="190"/>
        <v/>
      </c>
      <c r="T1738" s="9" t="str">
        <f t="shared" si="191"/>
        <v/>
      </c>
      <c r="U1738">
        <f>IF([1]!EM_S_MAJASSRES_NUM(C1738,"2014-12-30","2016-12-30")&gt;0,1,0)</f>
        <v>0</v>
      </c>
      <c r="V1738" t="str">
        <f t="shared" si="192"/>
        <v/>
      </c>
      <c r="W1738" s="9" t="str">
        <f t="shared" si="193"/>
        <v/>
      </c>
      <c r="X1738" t="str">
        <f t="shared" si="194"/>
        <v/>
      </c>
    </row>
    <row r="1739" spans="2:24" x14ac:dyDescent="0.25">
      <c r="B1739" t="str">
        <f t="shared" si="195"/>
        <v/>
      </c>
      <c r="C1739" s="1" t="s">
        <v>3472</v>
      </c>
      <c r="D1739" s="1" t="s">
        <v>3473</v>
      </c>
      <c r="F1739" s="2">
        <f>IFERROR([1]!EM_S_QSTM07_IS($C1739,"61",F$2,"1"),"")</f>
        <v>23537727.43</v>
      </c>
      <c r="G1739" s="2">
        <f>IFERROR([1]!EM_S_QSTM07_IS($C1739,"61",G$2,"1"),"")</f>
        <v>-3867346.53</v>
      </c>
      <c r="H1739" s="2">
        <f>IFERROR([1]!EM_S_QSTM07_IS($C1739,"61",H$2,"1"),"")</f>
        <v>771842.54</v>
      </c>
      <c r="I1739" s="2">
        <f>IFERROR([1]!EM_S_QSTM07_IS($C1739,"61",I$2,"1"),"")</f>
        <v>30497557.739999998</v>
      </c>
      <c r="J1739" s="2">
        <f>IFERROR([1]!EM_S_QSTM07_IS($C1739,"61",J$2,"1"),"")</f>
        <v>11805353.41</v>
      </c>
      <c r="M1739" s="2">
        <f>IFERROR([1]!EM_S_QSTM07_IS($C1739,"61",L$2,"1"),"")</f>
        <v>0</v>
      </c>
      <c r="N1739" s="2">
        <f>[1]!EM_S_PERFORMANCEEXPRESS_QNETPROFIT(C1739,L$2)</f>
        <v>0</v>
      </c>
      <c r="O1739" s="2">
        <f>[1]!EM_S_PROFITNOTICE_FORECASTT(C1739,L$2)</f>
        <v>0</v>
      </c>
      <c r="P1739" s="2">
        <f>[1]!EM_S_PROFITNOTICE_FORECASTL(C1739,L$2)</f>
        <v>0</v>
      </c>
      <c r="Q1739">
        <f>[1]!EM_S_PROFITNOTICE_ABSTRACT(C1739,L$2)</f>
        <v>0</v>
      </c>
      <c r="R1739" s="2">
        <f t="shared" si="189"/>
        <v>0</v>
      </c>
      <c r="S1739" s="2" t="str">
        <f t="shared" si="190"/>
        <v/>
      </c>
      <c r="T1739" s="9" t="str">
        <f t="shared" si="191"/>
        <v/>
      </c>
      <c r="U1739">
        <f>IF([1]!EM_S_MAJASSRES_NUM(C1739,"2014-12-30","2016-12-30")&gt;0,1,0)</f>
        <v>1</v>
      </c>
      <c r="V1739" t="str">
        <f t="shared" si="192"/>
        <v/>
      </c>
      <c r="W1739" s="9" t="str">
        <f t="shared" si="193"/>
        <v/>
      </c>
      <c r="X1739" t="str">
        <f t="shared" si="194"/>
        <v/>
      </c>
    </row>
    <row r="1740" spans="2:24" x14ac:dyDescent="0.25">
      <c r="B1740" t="str">
        <f t="shared" si="195"/>
        <v/>
      </c>
      <c r="C1740" s="1" t="s">
        <v>3474</v>
      </c>
      <c r="D1740" s="1" t="s">
        <v>3475</v>
      </c>
      <c r="F1740" s="2">
        <f>IFERROR([1]!EM_S_QSTM07_IS($C1740,"61",F$2,"1"),"")</f>
        <v>8678252.75</v>
      </c>
      <c r="G1740" s="2">
        <f>IFERROR([1]!EM_S_QSTM07_IS($C1740,"61",G$2,"1"),"")</f>
        <v>14711134.550000001</v>
      </c>
      <c r="H1740" s="2">
        <f>IFERROR([1]!EM_S_QSTM07_IS($C1740,"61",H$2,"1"),"")</f>
        <v>12582906.960000001</v>
      </c>
      <c r="I1740" s="2">
        <f>IFERROR([1]!EM_S_QSTM07_IS($C1740,"61",I$2,"1"),"")</f>
        <v>13380610.890000001</v>
      </c>
      <c r="J1740" s="2">
        <f>IFERROR([1]!EM_S_QSTM07_IS($C1740,"61",J$2,"1"),"")</f>
        <v>10481598.460000001</v>
      </c>
      <c r="M1740" s="2">
        <f>IFERROR([1]!EM_S_QSTM07_IS($C1740,"61",L$2,"1"),"")</f>
        <v>0</v>
      </c>
      <c r="N1740" s="2">
        <f>[1]!EM_S_PERFORMANCEEXPRESS_QNETPROFIT(C1740,L$2)</f>
        <v>0</v>
      </c>
      <c r="O1740" s="2">
        <f>[1]!EM_S_PROFITNOTICE_FORECASTT(C1740,L$2)</f>
        <v>0</v>
      </c>
      <c r="P1740" s="2">
        <f>[1]!EM_S_PROFITNOTICE_FORECASTL(C1740,L$2)</f>
        <v>0</v>
      </c>
      <c r="Q1740">
        <f>[1]!EM_S_PROFITNOTICE_ABSTRACT(C1740,L$2)</f>
        <v>0</v>
      </c>
      <c r="R1740" s="2">
        <f t="shared" si="189"/>
        <v>0</v>
      </c>
      <c r="S1740" s="2" t="str">
        <f t="shared" si="190"/>
        <v/>
      </c>
      <c r="T1740" s="9" t="str">
        <f t="shared" si="191"/>
        <v/>
      </c>
      <c r="U1740">
        <f>IF([1]!EM_S_MAJASSRES_NUM(C1740,"2014-12-30","2016-12-30")&gt;0,1,0)</f>
        <v>0</v>
      </c>
      <c r="V1740" t="str">
        <f t="shared" si="192"/>
        <v/>
      </c>
      <c r="W1740" s="9" t="str">
        <f t="shared" si="193"/>
        <v/>
      </c>
      <c r="X1740" t="str">
        <f t="shared" si="194"/>
        <v/>
      </c>
    </row>
    <row r="1741" spans="2:24" x14ac:dyDescent="0.25">
      <c r="B1741" t="str">
        <f t="shared" si="195"/>
        <v/>
      </c>
      <c r="C1741" s="1" t="s">
        <v>3476</v>
      </c>
      <c r="D1741" s="1" t="s">
        <v>3477</v>
      </c>
      <c r="F1741" s="2">
        <f>IFERROR([1]!EM_S_QSTM07_IS($C1741,"61",F$2,"1"),"")</f>
        <v>11839330.84</v>
      </c>
      <c r="G1741" s="2">
        <f>IFERROR([1]!EM_S_QSTM07_IS($C1741,"61",G$2,"1"),"")</f>
        <v>9845093.8399999999</v>
      </c>
      <c r="H1741" s="2">
        <f>IFERROR([1]!EM_S_QSTM07_IS($C1741,"61",H$2,"1"),"")</f>
        <v>9286917.6699999999</v>
      </c>
      <c r="I1741" s="2">
        <f>IFERROR([1]!EM_S_QSTM07_IS($C1741,"61",I$2,"1"),"")</f>
        <v>16158809.27</v>
      </c>
      <c r="J1741" s="2">
        <f>IFERROR([1]!EM_S_QSTM07_IS($C1741,"61",J$2,"1"),"")</f>
        <v>11826284.58</v>
      </c>
      <c r="M1741" s="2">
        <f>IFERROR([1]!EM_S_QSTM07_IS($C1741,"61",L$2,"1"),"")</f>
        <v>0</v>
      </c>
      <c r="N1741" s="2">
        <f>[1]!EM_S_PERFORMANCEEXPRESS_QNETPROFIT(C1741,L$2)</f>
        <v>0</v>
      </c>
      <c r="O1741" s="2">
        <f>[1]!EM_S_PROFITNOTICE_FORECASTT(C1741,L$2)</f>
        <v>0</v>
      </c>
      <c r="P1741" s="2">
        <f>[1]!EM_S_PROFITNOTICE_FORECASTL(C1741,L$2)</f>
        <v>0</v>
      </c>
      <c r="Q1741">
        <f>[1]!EM_S_PROFITNOTICE_ABSTRACT(C1741,L$2)</f>
        <v>0</v>
      </c>
      <c r="R1741" s="2">
        <f t="shared" si="189"/>
        <v>0</v>
      </c>
      <c r="S1741" s="2" t="str">
        <f t="shared" si="190"/>
        <v/>
      </c>
      <c r="T1741" s="9" t="str">
        <f t="shared" si="191"/>
        <v/>
      </c>
      <c r="U1741">
        <f>IF([1]!EM_S_MAJASSRES_NUM(C1741,"2014-12-30","2016-12-30")&gt;0,1,0)</f>
        <v>0</v>
      </c>
      <c r="V1741" t="str">
        <f t="shared" si="192"/>
        <v/>
      </c>
      <c r="W1741" s="9" t="str">
        <f t="shared" si="193"/>
        <v/>
      </c>
      <c r="X1741" t="str">
        <f t="shared" si="194"/>
        <v/>
      </c>
    </row>
    <row r="1742" spans="2:24" x14ac:dyDescent="0.25">
      <c r="B1742" t="str">
        <f t="shared" si="195"/>
        <v/>
      </c>
      <c r="C1742" s="1" t="s">
        <v>3478</v>
      </c>
      <c r="D1742" s="1" t="s">
        <v>3479</v>
      </c>
      <c r="F1742" s="2">
        <f>IFERROR([1]!EM_S_QSTM07_IS($C1742,"61",F$2,"1"),"")</f>
        <v>18735193.460000001</v>
      </c>
      <c r="G1742" s="2">
        <f>IFERROR([1]!EM_S_QSTM07_IS($C1742,"61",G$2,"1"),"")</f>
        <v>6705748.04</v>
      </c>
      <c r="H1742" s="2">
        <f>IFERROR([1]!EM_S_QSTM07_IS($C1742,"61",H$2,"1"),"")</f>
        <v>11069755.57</v>
      </c>
      <c r="I1742" s="2">
        <f>IFERROR([1]!EM_S_QSTM07_IS($C1742,"61",I$2,"1"),"")</f>
        <v>30054143.530000001</v>
      </c>
      <c r="J1742" s="2">
        <f>IFERROR([1]!EM_S_QSTM07_IS($C1742,"61",J$2,"1"),"")</f>
        <v>15538034.67</v>
      </c>
      <c r="M1742" s="2">
        <f>IFERROR([1]!EM_S_QSTM07_IS($C1742,"61",L$2,"1"),"")</f>
        <v>0</v>
      </c>
      <c r="N1742" s="2">
        <f>[1]!EM_S_PERFORMANCEEXPRESS_QNETPROFIT(C1742,L$2)</f>
        <v>0</v>
      </c>
      <c r="O1742" s="2">
        <f>[1]!EM_S_PROFITNOTICE_FORECASTT(C1742,L$2)</f>
        <v>0</v>
      </c>
      <c r="P1742" s="2">
        <f>[1]!EM_S_PROFITNOTICE_FORECASTL(C1742,L$2)</f>
        <v>0</v>
      </c>
      <c r="Q1742">
        <f>[1]!EM_S_PROFITNOTICE_ABSTRACT(C1742,L$2)</f>
        <v>0</v>
      </c>
      <c r="R1742" s="2">
        <f t="shared" si="189"/>
        <v>0</v>
      </c>
      <c r="S1742" s="2" t="str">
        <f t="shared" si="190"/>
        <v/>
      </c>
      <c r="T1742" s="9" t="str">
        <f t="shared" si="191"/>
        <v/>
      </c>
      <c r="U1742">
        <f>IF([1]!EM_S_MAJASSRES_NUM(C1742,"2014-12-30","2016-12-30")&gt;0,1,0)</f>
        <v>0</v>
      </c>
      <c r="V1742" t="str">
        <f t="shared" si="192"/>
        <v/>
      </c>
      <c r="W1742" s="9" t="str">
        <f t="shared" si="193"/>
        <v/>
      </c>
      <c r="X1742" t="str">
        <f t="shared" si="194"/>
        <v/>
      </c>
    </row>
    <row r="1743" spans="2:24" x14ac:dyDescent="0.25">
      <c r="B1743" t="str">
        <f t="shared" si="195"/>
        <v/>
      </c>
      <c r="C1743" s="1" t="s">
        <v>3480</v>
      </c>
      <c r="D1743" s="1" t="s">
        <v>3481</v>
      </c>
      <c r="F1743" s="2">
        <f>IFERROR([1]!EM_S_QSTM07_IS($C1743,"61",F$2,"1"),"")</f>
        <v>3733618.66</v>
      </c>
      <c r="G1743" s="2">
        <f>IFERROR([1]!EM_S_QSTM07_IS($C1743,"61",G$2,"1"),"")</f>
        <v>12679738.539999999</v>
      </c>
      <c r="H1743" s="2">
        <f>IFERROR([1]!EM_S_QSTM07_IS($C1743,"61",H$2,"1"),"")</f>
        <v>1213669.6200000001</v>
      </c>
      <c r="I1743" s="2">
        <f>IFERROR([1]!EM_S_QSTM07_IS($C1743,"61",I$2,"1"),"")</f>
        <v>26976541.370000001</v>
      </c>
      <c r="J1743" s="2">
        <f>IFERROR([1]!EM_S_QSTM07_IS($C1743,"61",J$2,"1"),"")</f>
        <v>1243314.74</v>
      </c>
      <c r="M1743" s="2">
        <f>IFERROR([1]!EM_S_QSTM07_IS($C1743,"61",L$2,"1"),"")</f>
        <v>0</v>
      </c>
      <c r="N1743" s="2">
        <f>[1]!EM_S_PERFORMANCEEXPRESS_QNETPROFIT(C1743,L$2)</f>
        <v>0</v>
      </c>
      <c r="O1743" s="2">
        <f>[1]!EM_S_PROFITNOTICE_FORECASTT(C1743,L$2)</f>
        <v>0</v>
      </c>
      <c r="P1743" s="2">
        <f>[1]!EM_S_PROFITNOTICE_FORECASTL(C1743,L$2)</f>
        <v>0</v>
      </c>
      <c r="Q1743">
        <f>[1]!EM_S_PROFITNOTICE_ABSTRACT(C1743,L$2)</f>
        <v>0</v>
      </c>
      <c r="R1743" s="2">
        <f t="shared" si="189"/>
        <v>0</v>
      </c>
      <c r="S1743" s="2" t="str">
        <f t="shared" si="190"/>
        <v/>
      </c>
      <c r="T1743" s="9" t="str">
        <f t="shared" si="191"/>
        <v/>
      </c>
      <c r="U1743">
        <f>IF([1]!EM_S_MAJASSRES_NUM(C1743,"2014-12-30","2016-12-30")&gt;0,1,0)</f>
        <v>1</v>
      </c>
      <c r="V1743" t="str">
        <f t="shared" si="192"/>
        <v/>
      </c>
      <c r="W1743" s="9" t="str">
        <f t="shared" si="193"/>
        <v/>
      </c>
      <c r="X1743" t="str">
        <f t="shared" si="194"/>
        <v/>
      </c>
    </row>
    <row r="1744" spans="2:24" x14ac:dyDescent="0.25">
      <c r="B1744" t="str">
        <f t="shared" si="195"/>
        <v/>
      </c>
      <c r="C1744" s="1" t="s">
        <v>3482</v>
      </c>
      <c r="D1744" s="1" t="s">
        <v>3483</v>
      </c>
      <c r="F1744" s="2">
        <f>IFERROR([1]!EM_S_QSTM07_IS($C1744,"61",F$2,"1"),"")</f>
        <v>35282371.799999997</v>
      </c>
      <c r="G1744" s="2">
        <f>IFERROR([1]!EM_S_QSTM07_IS($C1744,"61",G$2,"1"),"")</f>
        <v>36077945.350000001</v>
      </c>
      <c r="H1744" s="2">
        <f>IFERROR([1]!EM_S_QSTM07_IS($C1744,"61",H$2,"1"),"")</f>
        <v>21593125.41</v>
      </c>
      <c r="I1744" s="2">
        <f>IFERROR([1]!EM_S_QSTM07_IS($C1744,"61",I$2,"1"),"")</f>
        <v>9466389.1500000004</v>
      </c>
      <c r="J1744" s="2">
        <f>IFERROR([1]!EM_S_QSTM07_IS($C1744,"61",J$2,"1"),"")</f>
        <v>20305383.07</v>
      </c>
      <c r="M1744" s="2">
        <f>IFERROR([1]!EM_S_QSTM07_IS($C1744,"61",L$2,"1"),"")</f>
        <v>0</v>
      </c>
      <c r="N1744" s="2">
        <f>[1]!EM_S_PERFORMANCEEXPRESS_QNETPROFIT(C1744,L$2)</f>
        <v>0</v>
      </c>
      <c r="O1744" s="2">
        <f>[1]!EM_S_PROFITNOTICE_FORECASTT(C1744,L$2)</f>
        <v>0</v>
      </c>
      <c r="P1744" s="2">
        <f>[1]!EM_S_PROFITNOTICE_FORECASTL(C1744,L$2)</f>
        <v>0</v>
      </c>
      <c r="Q1744">
        <f>[1]!EM_S_PROFITNOTICE_ABSTRACT(C1744,L$2)</f>
        <v>0</v>
      </c>
      <c r="R1744" s="2">
        <f t="shared" si="189"/>
        <v>0</v>
      </c>
      <c r="S1744" s="2" t="str">
        <f t="shared" si="190"/>
        <v/>
      </c>
      <c r="T1744" s="9" t="str">
        <f t="shared" si="191"/>
        <v/>
      </c>
      <c r="U1744">
        <f>IF([1]!EM_S_MAJASSRES_NUM(C1744,"2014-12-30","2016-12-30")&gt;0,1,0)</f>
        <v>0</v>
      </c>
      <c r="V1744" t="str">
        <f t="shared" si="192"/>
        <v/>
      </c>
      <c r="W1744" s="9" t="str">
        <f t="shared" si="193"/>
        <v/>
      </c>
      <c r="X1744" t="str">
        <f t="shared" si="194"/>
        <v/>
      </c>
    </row>
    <row r="1745" spans="2:24" x14ac:dyDescent="0.25">
      <c r="B1745" t="str">
        <f t="shared" si="195"/>
        <v/>
      </c>
      <c r="C1745" s="1" t="s">
        <v>3484</v>
      </c>
      <c r="D1745" s="1" t="s">
        <v>3485</v>
      </c>
      <c r="F1745" s="2">
        <f>IFERROR([1]!EM_S_QSTM07_IS($C1745,"61",F$2,"1"),"")</f>
        <v>72005943.739999995</v>
      </c>
      <c r="G1745" s="2">
        <f>IFERROR([1]!EM_S_QSTM07_IS($C1745,"61",G$2,"1"),"")</f>
        <v>27112829</v>
      </c>
      <c r="H1745" s="2">
        <f>IFERROR([1]!EM_S_QSTM07_IS($C1745,"61",H$2,"1"),"")</f>
        <v>38991421.140000001</v>
      </c>
      <c r="I1745" s="2">
        <f>IFERROR([1]!EM_S_QSTM07_IS($C1745,"61",I$2,"1"),"")</f>
        <v>30155729.300000001</v>
      </c>
      <c r="J1745" s="2">
        <f>IFERROR([1]!EM_S_QSTM07_IS($C1745,"61",J$2,"1"),"")</f>
        <v>35173450.060000002</v>
      </c>
      <c r="M1745" s="2">
        <f>IFERROR([1]!EM_S_QSTM07_IS($C1745,"61",L$2,"1"),"")</f>
        <v>0</v>
      </c>
      <c r="N1745" s="2">
        <f>[1]!EM_S_PERFORMANCEEXPRESS_QNETPROFIT(C1745,L$2)</f>
        <v>0</v>
      </c>
      <c r="O1745" s="2">
        <f>[1]!EM_S_PROFITNOTICE_FORECASTT(C1745,L$2)</f>
        <v>0</v>
      </c>
      <c r="P1745" s="2">
        <f>[1]!EM_S_PROFITNOTICE_FORECASTL(C1745,L$2)</f>
        <v>0</v>
      </c>
      <c r="Q1745">
        <f>[1]!EM_S_PROFITNOTICE_ABSTRACT(C1745,L$2)</f>
        <v>0</v>
      </c>
      <c r="R1745" s="2">
        <f t="shared" si="189"/>
        <v>0</v>
      </c>
      <c r="S1745" s="2" t="str">
        <f t="shared" si="190"/>
        <v/>
      </c>
      <c r="T1745" s="9" t="str">
        <f t="shared" si="191"/>
        <v/>
      </c>
      <c r="U1745">
        <f>IF([1]!EM_S_MAJASSRES_NUM(C1745,"2014-12-30","2016-12-30")&gt;0,1,0)</f>
        <v>0</v>
      </c>
      <c r="V1745" t="str">
        <f t="shared" si="192"/>
        <v/>
      </c>
      <c r="W1745" s="9" t="str">
        <f t="shared" si="193"/>
        <v/>
      </c>
      <c r="X1745" t="str">
        <f t="shared" si="194"/>
        <v/>
      </c>
    </row>
    <row r="1746" spans="2:24" x14ac:dyDescent="0.25">
      <c r="B1746" t="str">
        <f t="shared" si="195"/>
        <v/>
      </c>
      <c r="C1746" s="1" t="s">
        <v>3486</v>
      </c>
      <c r="D1746" s="1" t="s">
        <v>3487</v>
      </c>
      <c r="F1746" s="2">
        <f>IFERROR([1]!EM_S_QSTM07_IS($C1746,"61",F$2,"1"),"")</f>
        <v>69568967.430000007</v>
      </c>
      <c r="G1746" s="2">
        <f>IFERROR([1]!EM_S_QSTM07_IS($C1746,"61",G$2,"1"),"")</f>
        <v>47539335.240000002</v>
      </c>
      <c r="H1746" s="2">
        <f>IFERROR([1]!EM_S_QSTM07_IS($C1746,"61",H$2,"1"),"")</f>
        <v>19620727.969999999</v>
      </c>
      <c r="I1746" s="2">
        <f>IFERROR([1]!EM_S_QSTM07_IS($C1746,"61",I$2,"1"),"")</f>
        <v>11755240.1</v>
      </c>
      <c r="J1746" s="2">
        <f>IFERROR([1]!EM_S_QSTM07_IS($C1746,"61",J$2,"1"),"")</f>
        <v>13472659.85</v>
      </c>
      <c r="M1746" s="2">
        <f>IFERROR([1]!EM_S_QSTM07_IS($C1746,"61",L$2,"1"),"")</f>
        <v>0</v>
      </c>
      <c r="N1746" s="2">
        <f>[1]!EM_S_PERFORMANCEEXPRESS_QNETPROFIT(C1746,L$2)</f>
        <v>0</v>
      </c>
      <c r="O1746" s="2">
        <f>[1]!EM_S_PROFITNOTICE_FORECASTT(C1746,L$2)</f>
        <v>0</v>
      </c>
      <c r="P1746" s="2">
        <f>[1]!EM_S_PROFITNOTICE_FORECASTL(C1746,L$2)</f>
        <v>0</v>
      </c>
      <c r="Q1746">
        <f>[1]!EM_S_PROFITNOTICE_ABSTRACT(C1746,L$2)</f>
        <v>0</v>
      </c>
      <c r="R1746" s="2">
        <f t="shared" si="189"/>
        <v>0</v>
      </c>
      <c r="S1746" s="2" t="str">
        <f t="shared" si="190"/>
        <v/>
      </c>
      <c r="T1746" s="9" t="str">
        <f t="shared" si="191"/>
        <v/>
      </c>
      <c r="U1746">
        <f>IF([1]!EM_S_MAJASSRES_NUM(C1746,"2014-12-30","2016-12-30")&gt;0,1,0)</f>
        <v>1</v>
      </c>
      <c r="V1746" t="str">
        <f t="shared" si="192"/>
        <v/>
      </c>
      <c r="W1746" s="9" t="str">
        <f t="shared" si="193"/>
        <v/>
      </c>
      <c r="X1746" t="str">
        <f t="shared" si="194"/>
        <v/>
      </c>
    </row>
    <row r="1747" spans="2:24" x14ac:dyDescent="0.25">
      <c r="B1747" t="str">
        <f t="shared" si="195"/>
        <v/>
      </c>
      <c r="C1747" s="1" t="s">
        <v>3488</v>
      </c>
      <c r="D1747" s="1" t="s">
        <v>3489</v>
      </c>
      <c r="F1747" s="2">
        <f>IFERROR([1]!EM_S_QSTM07_IS($C1747,"61",F$2,"1"),"")</f>
        <v>3107745.48</v>
      </c>
      <c r="G1747" s="2">
        <f>IFERROR([1]!EM_S_QSTM07_IS($C1747,"61",G$2,"1"),"")</f>
        <v>8348175.1500000004</v>
      </c>
      <c r="H1747" s="2">
        <f>IFERROR([1]!EM_S_QSTM07_IS($C1747,"61",H$2,"1"),"")</f>
        <v>4180730.35</v>
      </c>
      <c r="I1747" s="2">
        <f>IFERROR([1]!EM_S_QSTM07_IS($C1747,"61",I$2,"1"),"")</f>
        <v>6289902.7699999996</v>
      </c>
      <c r="J1747" s="2">
        <f>IFERROR([1]!EM_S_QSTM07_IS($C1747,"61",J$2,"1"),"")</f>
        <v>11914801.02</v>
      </c>
      <c r="M1747" s="2">
        <f>IFERROR([1]!EM_S_QSTM07_IS($C1747,"61",L$2,"1"),"")</f>
        <v>0</v>
      </c>
      <c r="N1747" s="2">
        <f>[1]!EM_S_PERFORMANCEEXPRESS_QNETPROFIT(C1747,L$2)</f>
        <v>0</v>
      </c>
      <c r="O1747" s="2">
        <f>[1]!EM_S_PROFITNOTICE_FORECASTT(C1747,L$2)</f>
        <v>0</v>
      </c>
      <c r="P1747" s="2">
        <f>[1]!EM_S_PROFITNOTICE_FORECASTL(C1747,L$2)</f>
        <v>0</v>
      </c>
      <c r="Q1747">
        <f>[1]!EM_S_PROFITNOTICE_ABSTRACT(C1747,L$2)</f>
        <v>0</v>
      </c>
      <c r="R1747" s="2">
        <f t="shared" si="189"/>
        <v>0</v>
      </c>
      <c r="S1747" s="2" t="str">
        <f t="shared" si="190"/>
        <v/>
      </c>
      <c r="T1747" s="9" t="str">
        <f t="shared" si="191"/>
        <v/>
      </c>
      <c r="U1747">
        <f>IF([1]!EM_S_MAJASSRES_NUM(C1747,"2014-12-30","2016-12-30")&gt;0,1,0)</f>
        <v>0</v>
      </c>
      <c r="V1747" t="str">
        <f t="shared" si="192"/>
        <v/>
      </c>
      <c r="W1747" s="9" t="str">
        <f t="shared" si="193"/>
        <v/>
      </c>
      <c r="X1747" t="str">
        <f t="shared" si="194"/>
        <v/>
      </c>
    </row>
    <row r="1748" spans="2:24" x14ac:dyDescent="0.25">
      <c r="B1748" t="str">
        <f t="shared" si="195"/>
        <v/>
      </c>
      <c r="C1748" s="1" t="s">
        <v>3490</v>
      </c>
      <c r="D1748" s="1" t="s">
        <v>3491</v>
      </c>
      <c r="F1748" s="2">
        <f>IFERROR([1]!EM_S_QSTM07_IS($C1748,"61",F$2,"1"),"")</f>
        <v>-178933.77</v>
      </c>
      <c r="G1748" s="2">
        <f>IFERROR([1]!EM_S_QSTM07_IS($C1748,"61",G$2,"1"),"")</f>
        <v>-1785931.22</v>
      </c>
      <c r="H1748" s="2">
        <f>IFERROR([1]!EM_S_QSTM07_IS($C1748,"61",H$2,"1"),"")</f>
        <v>5394853.6100000003</v>
      </c>
      <c r="I1748" s="2">
        <f>IFERROR([1]!EM_S_QSTM07_IS($C1748,"61",I$2,"1"),"")</f>
        <v>3357890.47</v>
      </c>
      <c r="J1748" s="2">
        <f>IFERROR([1]!EM_S_QSTM07_IS($C1748,"61",J$2,"1"),"")</f>
        <v>6367975.8200000003</v>
      </c>
      <c r="M1748" s="2">
        <f>IFERROR([1]!EM_S_QSTM07_IS($C1748,"61",L$2,"1"),"")</f>
        <v>0</v>
      </c>
      <c r="N1748" s="2">
        <f>[1]!EM_S_PERFORMANCEEXPRESS_QNETPROFIT(C1748,L$2)</f>
        <v>0</v>
      </c>
      <c r="O1748" s="2">
        <f>[1]!EM_S_PROFITNOTICE_FORECASTT(C1748,L$2)</f>
        <v>0</v>
      </c>
      <c r="P1748" s="2">
        <f>[1]!EM_S_PROFITNOTICE_FORECASTL(C1748,L$2)</f>
        <v>0</v>
      </c>
      <c r="Q1748">
        <f>[1]!EM_S_PROFITNOTICE_ABSTRACT(C1748,L$2)</f>
        <v>0</v>
      </c>
      <c r="R1748" s="2">
        <f t="shared" si="189"/>
        <v>0</v>
      </c>
      <c r="S1748" s="2" t="str">
        <f t="shared" si="190"/>
        <v/>
      </c>
      <c r="T1748" s="9" t="str">
        <f t="shared" si="191"/>
        <v/>
      </c>
      <c r="U1748">
        <f>IF([1]!EM_S_MAJASSRES_NUM(C1748,"2014-12-30","2016-12-30")&gt;0,1,0)</f>
        <v>0</v>
      </c>
      <c r="V1748" t="str">
        <f t="shared" si="192"/>
        <v/>
      </c>
      <c r="W1748" s="9" t="str">
        <f t="shared" si="193"/>
        <v/>
      </c>
      <c r="X1748" t="str">
        <f t="shared" si="194"/>
        <v/>
      </c>
    </row>
    <row r="1749" spans="2:24" x14ac:dyDescent="0.25">
      <c r="B1749" t="str">
        <f t="shared" si="195"/>
        <v/>
      </c>
      <c r="C1749" s="1" t="s">
        <v>3492</v>
      </c>
      <c r="D1749" s="1" t="s">
        <v>3493</v>
      </c>
      <c r="F1749" s="2">
        <f>IFERROR([1]!EM_S_QSTM07_IS($C1749,"61",F$2,"1"),"")</f>
        <v>11960161.199999999</v>
      </c>
      <c r="G1749" s="2">
        <f>IFERROR([1]!EM_S_QSTM07_IS($C1749,"61",G$2,"1"),"")</f>
        <v>20082815.640000001</v>
      </c>
      <c r="H1749" s="2">
        <f>IFERROR([1]!EM_S_QSTM07_IS($C1749,"61",H$2,"1"),"")</f>
        <v>6949165.3700000001</v>
      </c>
      <c r="I1749" s="2">
        <f>IFERROR([1]!EM_S_QSTM07_IS($C1749,"61",I$2,"1"),"")</f>
        <v>17118914.379999999</v>
      </c>
      <c r="J1749" s="2">
        <f>IFERROR([1]!EM_S_QSTM07_IS($C1749,"61",J$2,"1"),"")</f>
        <v>3342264.01</v>
      </c>
      <c r="M1749" s="2">
        <f>IFERROR([1]!EM_S_QSTM07_IS($C1749,"61",L$2,"1"),"")</f>
        <v>0</v>
      </c>
      <c r="N1749" s="2">
        <f>[1]!EM_S_PERFORMANCEEXPRESS_QNETPROFIT(C1749,L$2)</f>
        <v>0</v>
      </c>
      <c r="O1749" s="2">
        <f>[1]!EM_S_PROFITNOTICE_FORECASTT(C1749,L$2)</f>
        <v>0</v>
      </c>
      <c r="P1749" s="2">
        <f>[1]!EM_S_PROFITNOTICE_FORECASTL(C1749,L$2)</f>
        <v>0</v>
      </c>
      <c r="Q1749">
        <f>[1]!EM_S_PROFITNOTICE_ABSTRACT(C1749,L$2)</f>
        <v>0</v>
      </c>
      <c r="R1749" s="2">
        <f t="shared" si="189"/>
        <v>0</v>
      </c>
      <c r="S1749" s="2" t="str">
        <f t="shared" si="190"/>
        <v/>
      </c>
      <c r="T1749" s="9" t="str">
        <f t="shared" si="191"/>
        <v/>
      </c>
      <c r="U1749">
        <f>IF([1]!EM_S_MAJASSRES_NUM(C1749,"2014-12-30","2016-12-30")&gt;0,1,0)</f>
        <v>0</v>
      </c>
      <c r="V1749" t="str">
        <f t="shared" si="192"/>
        <v/>
      </c>
      <c r="W1749" s="9" t="str">
        <f t="shared" si="193"/>
        <v/>
      </c>
      <c r="X1749" t="str">
        <f t="shared" si="194"/>
        <v/>
      </c>
    </row>
    <row r="1750" spans="2:24" x14ac:dyDescent="0.25">
      <c r="B1750" t="str">
        <f t="shared" si="195"/>
        <v/>
      </c>
      <c r="C1750" s="1" t="s">
        <v>3494</v>
      </c>
      <c r="D1750" s="1" t="s">
        <v>3495</v>
      </c>
      <c r="F1750" s="2">
        <f>IFERROR([1]!EM_S_QSTM07_IS($C1750,"61",F$2,"1"),"")</f>
        <v>80818047.909999996</v>
      </c>
      <c r="G1750" s="2">
        <f>IFERROR([1]!EM_S_QSTM07_IS($C1750,"61",G$2,"1"),"")</f>
        <v>96239273.379999995</v>
      </c>
      <c r="H1750" s="2">
        <f>IFERROR([1]!EM_S_QSTM07_IS($C1750,"61",H$2,"1"),"")</f>
        <v>68670785.829999998</v>
      </c>
      <c r="I1750" s="2">
        <f>IFERROR([1]!EM_S_QSTM07_IS($C1750,"61",I$2,"1"),"")</f>
        <v>57240768.090000004</v>
      </c>
      <c r="J1750" s="2">
        <f>IFERROR([1]!EM_S_QSTM07_IS($C1750,"61",J$2,"1"),"")</f>
        <v>56851063.369999997</v>
      </c>
      <c r="M1750" s="2">
        <f>IFERROR([1]!EM_S_QSTM07_IS($C1750,"61",L$2,"1"),"")</f>
        <v>0</v>
      </c>
      <c r="N1750" s="2">
        <f>[1]!EM_S_PERFORMANCEEXPRESS_QNETPROFIT(C1750,L$2)</f>
        <v>0</v>
      </c>
      <c r="O1750" s="2">
        <f>[1]!EM_S_PROFITNOTICE_FORECASTT(C1750,L$2)</f>
        <v>0</v>
      </c>
      <c r="P1750" s="2">
        <f>[1]!EM_S_PROFITNOTICE_FORECASTL(C1750,L$2)</f>
        <v>0</v>
      </c>
      <c r="Q1750">
        <f>[1]!EM_S_PROFITNOTICE_ABSTRACT(C1750,L$2)</f>
        <v>0</v>
      </c>
      <c r="R1750" s="2">
        <f t="shared" si="189"/>
        <v>0</v>
      </c>
      <c r="S1750" s="2" t="str">
        <f t="shared" si="190"/>
        <v/>
      </c>
      <c r="T1750" s="9" t="str">
        <f t="shared" si="191"/>
        <v/>
      </c>
      <c r="U1750">
        <f>IF([1]!EM_S_MAJASSRES_NUM(C1750,"2014-12-30","2016-12-30")&gt;0,1,0)</f>
        <v>0</v>
      </c>
      <c r="V1750" t="str">
        <f t="shared" si="192"/>
        <v/>
      </c>
      <c r="W1750" s="9" t="str">
        <f t="shared" si="193"/>
        <v/>
      </c>
      <c r="X1750" t="str">
        <f t="shared" si="194"/>
        <v/>
      </c>
    </row>
    <row r="1751" spans="2:24" x14ac:dyDescent="0.25">
      <c r="B1751" t="str">
        <f t="shared" si="195"/>
        <v/>
      </c>
      <c r="C1751" s="1" t="s">
        <v>3496</v>
      </c>
      <c r="D1751" s="1" t="s">
        <v>3497</v>
      </c>
      <c r="F1751" s="2">
        <f>IFERROR([1]!EM_S_QSTM07_IS($C1751,"61",F$2,"1"),"")</f>
        <v>11391323.640000001</v>
      </c>
      <c r="G1751" s="2">
        <f>IFERROR([1]!EM_S_QSTM07_IS($C1751,"61",G$2,"1"),"")</f>
        <v>9719940.1500000004</v>
      </c>
      <c r="H1751" s="2">
        <f>IFERROR([1]!EM_S_QSTM07_IS($C1751,"61",H$2,"1"),"")</f>
        <v>7471635.6200000001</v>
      </c>
      <c r="I1751" s="2">
        <f>IFERROR([1]!EM_S_QSTM07_IS($C1751,"61",I$2,"1"),"")</f>
        <v>15305901.060000001</v>
      </c>
      <c r="J1751" s="2">
        <f>IFERROR([1]!EM_S_QSTM07_IS($C1751,"61",J$2,"1"),"")</f>
        <v>8911004.6300000008</v>
      </c>
      <c r="M1751" s="2">
        <f>IFERROR([1]!EM_S_QSTM07_IS($C1751,"61",L$2,"1"),"")</f>
        <v>0</v>
      </c>
      <c r="N1751" s="2">
        <f>[1]!EM_S_PERFORMANCEEXPRESS_QNETPROFIT(C1751,L$2)</f>
        <v>0</v>
      </c>
      <c r="O1751" s="2">
        <f>[1]!EM_S_PROFITNOTICE_FORECASTT(C1751,L$2)</f>
        <v>0</v>
      </c>
      <c r="P1751" s="2">
        <f>[1]!EM_S_PROFITNOTICE_FORECASTL(C1751,L$2)</f>
        <v>0</v>
      </c>
      <c r="Q1751">
        <f>[1]!EM_S_PROFITNOTICE_ABSTRACT(C1751,L$2)</f>
        <v>0</v>
      </c>
      <c r="R1751" s="2">
        <f t="shared" si="189"/>
        <v>0</v>
      </c>
      <c r="S1751" s="2" t="str">
        <f t="shared" si="190"/>
        <v/>
      </c>
      <c r="T1751" s="9" t="str">
        <f t="shared" si="191"/>
        <v/>
      </c>
      <c r="U1751">
        <f>IF([1]!EM_S_MAJASSRES_NUM(C1751,"2014-12-30","2016-12-30")&gt;0,1,0)</f>
        <v>0</v>
      </c>
      <c r="V1751" t="str">
        <f t="shared" si="192"/>
        <v/>
      </c>
      <c r="W1751" s="9" t="str">
        <f t="shared" si="193"/>
        <v/>
      </c>
      <c r="X1751" t="str">
        <f t="shared" si="194"/>
        <v/>
      </c>
    </row>
    <row r="1752" spans="2:24" x14ac:dyDescent="0.25">
      <c r="B1752" t="str">
        <f t="shared" si="195"/>
        <v/>
      </c>
      <c r="C1752" s="1" t="s">
        <v>3498</v>
      </c>
      <c r="D1752" s="1" t="s">
        <v>3499</v>
      </c>
      <c r="F1752" s="2">
        <f>IFERROR([1]!EM_S_QSTM07_IS($C1752,"61",F$2,"1"),"")</f>
        <v>7063859.5800000001</v>
      </c>
      <c r="G1752" s="2">
        <f>IFERROR([1]!EM_S_QSTM07_IS($C1752,"61",G$2,"1"),"")</f>
        <v>2746674.46</v>
      </c>
      <c r="H1752" s="2">
        <f>IFERROR([1]!EM_S_QSTM07_IS($C1752,"61",H$2,"1"),"")</f>
        <v>1980259.93</v>
      </c>
      <c r="I1752" s="2">
        <f>IFERROR([1]!EM_S_QSTM07_IS($C1752,"61",I$2,"1"),"")</f>
        <v>17337563.149999999</v>
      </c>
      <c r="J1752" s="2">
        <f>IFERROR([1]!EM_S_QSTM07_IS($C1752,"61",J$2,"1"),"")</f>
        <v>10338710.82</v>
      </c>
      <c r="M1752" s="2">
        <f>IFERROR([1]!EM_S_QSTM07_IS($C1752,"61",L$2,"1"),"")</f>
        <v>0</v>
      </c>
      <c r="N1752" s="2">
        <f>[1]!EM_S_PERFORMANCEEXPRESS_QNETPROFIT(C1752,L$2)</f>
        <v>0</v>
      </c>
      <c r="O1752" s="2">
        <f>[1]!EM_S_PROFITNOTICE_FORECASTT(C1752,L$2)</f>
        <v>0</v>
      </c>
      <c r="P1752" s="2">
        <f>[1]!EM_S_PROFITNOTICE_FORECASTL(C1752,L$2)</f>
        <v>0</v>
      </c>
      <c r="Q1752">
        <f>[1]!EM_S_PROFITNOTICE_ABSTRACT(C1752,L$2)</f>
        <v>0</v>
      </c>
      <c r="R1752" s="2">
        <f t="shared" si="189"/>
        <v>0</v>
      </c>
      <c r="S1752" s="2" t="str">
        <f t="shared" si="190"/>
        <v/>
      </c>
      <c r="T1752" s="9" t="str">
        <f t="shared" si="191"/>
        <v/>
      </c>
      <c r="U1752">
        <f>IF([1]!EM_S_MAJASSRES_NUM(C1752,"2014-12-30","2016-12-30")&gt;0,1,0)</f>
        <v>0</v>
      </c>
      <c r="V1752" t="str">
        <f t="shared" si="192"/>
        <v/>
      </c>
      <c r="W1752" s="9" t="str">
        <f t="shared" si="193"/>
        <v/>
      </c>
      <c r="X1752" t="str">
        <f t="shared" si="194"/>
        <v/>
      </c>
    </row>
    <row r="1753" spans="2:24" x14ac:dyDescent="0.25">
      <c r="B1753" t="str">
        <f t="shared" si="195"/>
        <v/>
      </c>
      <c r="C1753" s="1" t="s">
        <v>3500</v>
      </c>
      <c r="D1753" s="1" t="s">
        <v>3501</v>
      </c>
      <c r="F1753" s="2">
        <f>IFERROR([1]!EM_S_QSTM07_IS($C1753,"61",F$2,"1"),"")</f>
        <v>15029290.369999999</v>
      </c>
      <c r="G1753" s="2">
        <f>IFERROR([1]!EM_S_QSTM07_IS($C1753,"61",G$2,"1"),"")</f>
        <v>3144650.58</v>
      </c>
      <c r="H1753" s="2">
        <f>IFERROR([1]!EM_S_QSTM07_IS($C1753,"61",H$2,"1"),"")</f>
        <v>3562610.99</v>
      </c>
      <c r="I1753" s="2">
        <f>IFERROR([1]!EM_S_QSTM07_IS($C1753,"61",I$2,"1"),"")</f>
        <v>17751262.510000002</v>
      </c>
      <c r="J1753" s="2">
        <f>IFERROR([1]!EM_S_QSTM07_IS($C1753,"61",J$2,"1"),"")</f>
        <v>5052346.38</v>
      </c>
      <c r="M1753" s="2">
        <f>IFERROR([1]!EM_S_QSTM07_IS($C1753,"61",L$2,"1"),"")</f>
        <v>0</v>
      </c>
      <c r="N1753" s="2">
        <f>[1]!EM_S_PERFORMANCEEXPRESS_QNETPROFIT(C1753,L$2)</f>
        <v>0</v>
      </c>
      <c r="O1753" s="2">
        <f>[1]!EM_S_PROFITNOTICE_FORECASTT(C1753,L$2)</f>
        <v>0</v>
      </c>
      <c r="P1753" s="2">
        <f>[1]!EM_S_PROFITNOTICE_FORECASTL(C1753,L$2)</f>
        <v>0</v>
      </c>
      <c r="Q1753">
        <f>[1]!EM_S_PROFITNOTICE_ABSTRACT(C1753,L$2)</f>
        <v>0</v>
      </c>
      <c r="R1753" s="2">
        <f t="shared" si="189"/>
        <v>0</v>
      </c>
      <c r="S1753" s="2" t="str">
        <f t="shared" si="190"/>
        <v/>
      </c>
      <c r="T1753" s="9" t="str">
        <f t="shared" si="191"/>
        <v/>
      </c>
      <c r="U1753">
        <f>IF([1]!EM_S_MAJASSRES_NUM(C1753,"2014-12-30","2016-12-30")&gt;0,1,0)</f>
        <v>1</v>
      </c>
      <c r="V1753" t="str">
        <f t="shared" si="192"/>
        <v/>
      </c>
      <c r="W1753" s="9" t="str">
        <f t="shared" si="193"/>
        <v/>
      </c>
      <c r="X1753" t="str">
        <f t="shared" si="194"/>
        <v/>
      </c>
    </row>
    <row r="1754" spans="2:24" x14ac:dyDescent="0.25">
      <c r="B1754" t="str">
        <f t="shared" si="195"/>
        <v/>
      </c>
      <c r="C1754" s="1" t="s">
        <v>3502</v>
      </c>
      <c r="D1754" s="1" t="s">
        <v>3503</v>
      </c>
      <c r="F1754" s="2">
        <f>IFERROR([1]!EM_S_QSTM07_IS($C1754,"61",F$2,"1"),"")</f>
        <v>15336478.449999999</v>
      </c>
      <c r="G1754" s="2">
        <f>IFERROR([1]!EM_S_QSTM07_IS($C1754,"61",G$2,"1"),"")</f>
        <v>2743119</v>
      </c>
      <c r="H1754" s="2">
        <f>IFERROR([1]!EM_S_QSTM07_IS($C1754,"61",H$2,"1"),"")</f>
        <v>17511143.34</v>
      </c>
      <c r="I1754" s="2">
        <f>IFERROR([1]!EM_S_QSTM07_IS($C1754,"61",I$2,"1"),"")</f>
        <v>14357003.5</v>
      </c>
      <c r="J1754" s="2">
        <f>IFERROR([1]!EM_S_QSTM07_IS($C1754,"61",J$2,"1"),"")</f>
        <v>14492564.130000001</v>
      </c>
      <c r="M1754" s="2">
        <f>IFERROR([1]!EM_S_QSTM07_IS($C1754,"61",L$2,"1"),"")</f>
        <v>0</v>
      </c>
      <c r="N1754" s="2">
        <f>[1]!EM_S_PERFORMANCEEXPRESS_QNETPROFIT(C1754,L$2)</f>
        <v>0</v>
      </c>
      <c r="O1754" s="2">
        <f>[1]!EM_S_PROFITNOTICE_FORECASTT(C1754,L$2)</f>
        <v>0</v>
      </c>
      <c r="P1754" s="2">
        <f>[1]!EM_S_PROFITNOTICE_FORECASTL(C1754,L$2)</f>
        <v>0</v>
      </c>
      <c r="Q1754">
        <f>[1]!EM_S_PROFITNOTICE_ABSTRACT(C1754,L$2)</f>
        <v>0</v>
      </c>
      <c r="R1754" s="2">
        <f t="shared" si="189"/>
        <v>0</v>
      </c>
      <c r="S1754" s="2" t="str">
        <f t="shared" si="190"/>
        <v/>
      </c>
      <c r="T1754" s="9" t="str">
        <f t="shared" si="191"/>
        <v/>
      </c>
      <c r="U1754">
        <f>IF([1]!EM_S_MAJASSRES_NUM(C1754,"2014-12-30","2016-12-30")&gt;0,1,0)</f>
        <v>0</v>
      </c>
      <c r="V1754" t="str">
        <f t="shared" si="192"/>
        <v/>
      </c>
      <c r="W1754" s="9" t="str">
        <f t="shared" si="193"/>
        <v/>
      </c>
      <c r="X1754" t="str">
        <f t="shared" si="194"/>
        <v/>
      </c>
    </row>
    <row r="1755" spans="2:24" x14ac:dyDescent="0.25">
      <c r="B1755" t="str">
        <f t="shared" si="195"/>
        <v/>
      </c>
      <c r="C1755" s="1" t="s">
        <v>3504</v>
      </c>
      <c r="D1755" s="1" t="s">
        <v>3505</v>
      </c>
      <c r="F1755" s="2">
        <f>IFERROR([1]!EM_S_QSTM07_IS($C1755,"61",F$2,"1"),"")</f>
        <v>20340185.120000001</v>
      </c>
      <c r="G1755" s="2">
        <f>IFERROR([1]!EM_S_QSTM07_IS($C1755,"61",G$2,"1"),"")</f>
        <v>13415993.48</v>
      </c>
      <c r="H1755" s="2">
        <f>IFERROR([1]!EM_S_QSTM07_IS($C1755,"61",H$2,"1"),"")</f>
        <v>7565625.0800000001</v>
      </c>
      <c r="I1755" s="2">
        <f>IFERROR([1]!EM_S_QSTM07_IS($C1755,"61",I$2,"1"),"")</f>
        <v>15536350.9</v>
      </c>
      <c r="J1755" s="2">
        <f>IFERROR([1]!EM_S_QSTM07_IS($C1755,"61",J$2,"1"),"")</f>
        <v>6953698.8499999996</v>
      </c>
      <c r="M1755" s="2">
        <f>IFERROR([1]!EM_S_QSTM07_IS($C1755,"61",L$2,"1"),"")</f>
        <v>0</v>
      </c>
      <c r="N1755" s="2">
        <f>[1]!EM_S_PERFORMANCEEXPRESS_QNETPROFIT(C1755,L$2)</f>
        <v>0</v>
      </c>
      <c r="O1755" s="2">
        <f>[1]!EM_S_PROFITNOTICE_FORECASTT(C1755,L$2)</f>
        <v>0</v>
      </c>
      <c r="P1755" s="2">
        <f>[1]!EM_S_PROFITNOTICE_FORECASTL(C1755,L$2)</f>
        <v>0</v>
      </c>
      <c r="Q1755">
        <f>[1]!EM_S_PROFITNOTICE_ABSTRACT(C1755,L$2)</f>
        <v>0</v>
      </c>
      <c r="R1755" s="2">
        <f t="shared" si="189"/>
        <v>0</v>
      </c>
      <c r="S1755" s="2" t="str">
        <f t="shared" si="190"/>
        <v/>
      </c>
      <c r="T1755" s="9" t="str">
        <f t="shared" si="191"/>
        <v/>
      </c>
      <c r="U1755">
        <f>IF([1]!EM_S_MAJASSRES_NUM(C1755,"2014-12-30","2016-12-30")&gt;0,1,0)</f>
        <v>0</v>
      </c>
      <c r="V1755" t="str">
        <f t="shared" si="192"/>
        <v/>
      </c>
      <c r="W1755" s="9" t="str">
        <f t="shared" si="193"/>
        <v/>
      </c>
      <c r="X1755" t="str">
        <f t="shared" si="194"/>
        <v/>
      </c>
    </row>
    <row r="1756" spans="2:24" x14ac:dyDescent="0.25">
      <c r="B1756" t="str">
        <f t="shared" si="195"/>
        <v/>
      </c>
      <c r="C1756" s="1" t="s">
        <v>3506</v>
      </c>
      <c r="D1756" s="1" t="s">
        <v>3507</v>
      </c>
      <c r="F1756" s="2">
        <f>IFERROR([1]!EM_S_QSTM07_IS($C1756,"61",F$2,"1"),"")</f>
        <v>13020601.039999999</v>
      </c>
      <c r="G1756" s="2">
        <f>IFERROR([1]!EM_S_QSTM07_IS($C1756,"61",G$2,"1"),"")</f>
        <v>9322758.8000000007</v>
      </c>
      <c r="H1756" s="2">
        <f>IFERROR([1]!EM_S_QSTM07_IS($C1756,"61",H$2,"1"),"")</f>
        <v>-21030545.370000001</v>
      </c>
      <c r="I1756" s="2">
        <f>IFERROR([1]!EM_S_QSTM07_IS($C1756,"61",I$2,"1"),"")</f>
        <v>40559717.590000004</v>
      </c>
      <c r="J1756" s="2">
        <f>IFERROR([1]!EM_S_QSTM07_IS($C1756,"61",J$2,"1"),"")</f>
        <v>9923466.7100000009</v>
      </c>
      <c r="M1756" s="2">
        <f>IFERROR([1]!EM_S_QSTM07_IS($C1756,"61",L$2,"1"),"")</f>
        <v>0</v>
      </c>
      <c r="N1756" s="2">
        <f>[1]!EM_S_PERFORMANCEEXPRESS_QNETPROFIT(C1756,L$2)</f>
        <v>0</v>
      </c>
      <c r="O1756" s="2">
        <f>[1]!EM_S_PROFITNOTICE_FORECASTT(C1756,L$2)</f>
        <v>0</v>
      </c>
      <c r="P1756" s="2">
        <f>[1]!EM_S_PROFITNOTICE_FORECASTL(C1756,L$2)</f>
        <v>0</v>
      </c>
      <c r="Q1756">
        <f>[1]!EM_S_PROFITNOTICE_ABSTRACT(C1756,L$2)</f>
        <v>0</v>
      </c>
      <c r="R1756" s="2">
        <f t="shared" si="189"/>
        <v>0</v>
      </c>
      <c r="S1756" s="2" t="str">
        <f t="shared" si="190"/>
        <v/>
      </c>
      <c r="T1756" s="9" t="str">
        <f t="shared" si="191"/>
        <v/>
      </c>
      <c r="U1756">
        <f>IF([1]!EM_S_MAJASSRES_NUM(C1756,"2014-12-30","2016-12-30")&gt;0,1,0)</f>
        <v>0</v>
      </c>
      <c r="V1756" t="str">
        <f t="shared" si="192"/>
        <v/>
      </c>
      <c r="W1756" s="9" t="str">
        <f t="shared" si="193"/>
        <v/>
      </c>
      <c r="X1756" t="str">
        <f t="shared" si="194"/>
        <v/>
      </c>
    </row>
    <row r="1757" spans="2:24" x14ac:dyDescent="0.25">
      <c r="B1757" t="str">
        <f t="shared" si="195"/>
        <v/>
      </c>
      <c r="C1757" s="1" t="s">
        <v>3508</v>
      </c>
      <c r="D1757" s="1" t="s">
        <v>3509</v>
      </c>
      <c r="F1757" s="2">
        <f>IFERROR([1]!EM_S_QSTM07_IS($C1757,"61",F$2,"1"),"")</f>
        <v>24275462.370000001</v>
      </c>
      <c r="G1757" s="2">
        <f>IFERROR([1]!EM_S_QSTM07_IS($C1757,"61",G$2,"1"),"")</f>
        <v>20095079.370000001</v>
      </c>
      <c r="H1757" s="2">
        <f>IFERROR([1]!EM_S_QSTM07_IS($C1757,"61",H$2,"1"),"")</f>
        <v>16039270.35</v>
      </c>
      <c r="I1757" s="2">
        <f>IFERROR([1]!EM_S_QSTM07_IS($C1757,"61",I$2,"1"),"")</f>
        <v>30114801.800000001</v>
      </c>
      <c r="J1757" s="2">
        <f>IFERROR([1]!EM_S_QSTM07_IS($C1757,"61",J$2,"1"),"")</f>
        <v>18547178.079999998</v>
      </c>
      <c r="M1757" s="2">
        <f>IFERROR([1]!EM_S_QSTM07_IS($C1757,"61",L$2,"1"),"")</f>
        <v>0</v>
      </c>
      <c r="N1757" s="2">
        <f>[1]!EM_S_PERFORMANCEEXPRESS_QNETPROFIT(C1757,L$2)</f>
        <v>0</v>
      </c>
      <c r="O1757" s="2">
        <f>[1]!EM_S_PROFITNOTICE_FORECASTT(C1757,L$2)</f>
        <v>0</v>
      </c>
      <c r="P1757" s="2">
        <f>[1]!EM_S_PROFITNOTICE_FORECASTL(C1757,L$2)</f>
        <v>0</v>
      </c>
      <c r="Q1757">
        <f>[1]!EM_S_PROFITNOTICE_ABSTRACT(C1757,L$2)</f>
        <v>0</v>
      </c>
      <c r="R1757" s="2">
        <f t="shared" si="189"/>
        <v>0</v>
      </c>
      <c r="S1757" s="2" t="str">
        <f t="shared" si="190"/>
        <v/>
      </c>
      <c r="T1757" s="9" t="str">
        <f t="shared" si="191"/>
        <v/>
      </c>
      <c r="U1757">
        <f>IF([1]!EM_S_MAJASSRES_NUM(C1757,"2014-12-30","2016-12-30")&gt;0,1,0)</f>
        <v>0</v>
      </c>
      <c r="V1757" t="str">
        <f t="shared" si="192"/>
        <v/>
      </c>
      <c r="W1757" s="9" t="str">
        <f t="shared" si="193"/>
        <v/>
      </c>
      <c r="X1757" t="str">
        <f t="shared" si="194"/>
        <v/>
      </c>
    </row>
    <row r="1758" spans="2:24" x14ac:dyDescent="0.25">
      <c r="B1758" t="str">
        <f t="shared" si="195"/>
        <v/>
      </c>
      <c r="C1758" s="1" t="s">
        <v>3510</v>
      </c>
      <c r="D1758" s="1" t="s">
        <v>3511</v>
      </c>
      <c r="F1758" s="2">
        <f>IFERROR([1]!EM_S_QSTM07_IS($C1758,"61",F$2,"1"),"")</f>
        <v>30112144.559999999</v>
      </c>
      <c r="G1758" s="2">
        <f>IFERROR([1]!EM_S_QSTM07_IS($C1758,"61",G$2,"1"),"")</f>
        <v>51925821.219999999</v>
      </c>
      <c r="H1758" s="2">
        <f>IFERROR([1]!EM_S_QSTM07_IS($C1758,"61",H$2,"1"),"")</f>
        <v>7338580.9699999997</v>
      </c>
      <c r="I1758" s="2">
        <f>IFERROR([1]!EM_S_QSTM07_IS($C1758,"61",I$2,"1"),"")</f>
        <v>52885465.890000001</v>
      </c>
      <c r="J1758" s="2">
        <f>IFERROR([1]!EM_S_QSTM07_IS($C1758,"61",J$2,"1"),"")</f>
        <v>57350928.090000004</v>
      </c>
      <c r="M1758" s="2">
        <f>IFERROR([1]!EM_S_QSTM07_IS($C1758,"61",L$2,"1"),"")</f>
        <v>0</v>
      </c>
      <c r="N1758" s="2">
        <f>[1]!EM_S_PERFORMANCEEXPRESS_QNETPROFIT(C1758,L$2)</f>
        <v>0</v>
      </c>
      <c r="O1758" s="2">
        <f>[1]!EM_S_PROFITNOTICE_FORECASTT(C1758,L$2)</f>
        <v>0</v>
      </c>
      <c r="P1758" s="2">
        <f>[1]!EM_S_PROFITNOTICE_FORECASTL(C1758,L$2)</f>
        <v>0</v>
      </c>
      <c r="Q1758">
        <f>[1]!EM_S_PROFITNOTICE_ABSTRACT(C1758,L$2)</f>
        <v>0</v>
      </c>
      <c r="R1758" s="2">
        <f t="shared" si="189"/>
        <v>0</v>
      </c>
      <c r="S1758" s="2" t="str">
        <f t="shared" si="190"/>
        <v/>
      </c>
      <c r="T1758" s="9" t="str">
        <f t="shared" si="191"/>
        <v/>
      </c>
      <c r="U1758">
        <f>IF([1]!EM_S_MAJASSRES_NUM(C1758,"2014-12-30","2016-12-30")&gt;0,1,0)</f>
        <v>0</v>
      </c>
      <c r="V1758" t="str">
        <f t="shared" si="192"/>
        <v/>
      </c>
      <c r="W1758" s="9" t="str">
        <f t="shared" si="193"/>
        <v/>
      </c>
      <c r="X1758" t="str">
        <f t="shared" si="194"/>
        <v/>
      </c>
    </row>
    <row r="1759" spans="2:24" x14ac:dyDescent="0.25">
      <c r="B1759" t="str">
        <f t="shared" si="195"/>
        <v/>
      </c>
      <c r="C1759" s="1" t="s">
        <v>3512</v>
      </c>
      <c r="D1759" s="1" t="s">
        <v>3513</v>
      </c>
      <c r="F1759" s="2">
        <f>IFERROR([1]!EM_S_QSTM07_IS($C1759,"61",F$2,"1"),"")</f>
        <v>1919474.19</v>
      </c>
      <c r="G1759" s="2">
        <f>IFERROR([1]!EM_S_QSTM07_IS($C1759,"61",G$2,"1"),"")</f>
        <v>1596209.46</v>
      </c>
      <c r="H1759" s="2">
        <f>IFERROR([1]!EM_S_QSTM07_IS($C1759,"61",H$2,"1"),"")</f>
        <v>1390974.94</v>
      </c>
      <c r="I1759" s="2">
        <f>IFERROR([1]!EM_S_QSTM07_IS($C1759,"61",I$2,"1"),"")</f>
        <v>10288063.73</v>
      </c>
      <c r="J1759" s="2">
        <f>IFERROR([1]!EM_S_QSTM07_IS($C1759,"61",J$2,"1"),"")</f>
        <v>142890.81</v>
      </c>
      <c r="M1759" s="2">
        <f>IFERROR([1]!EM_S_QSTM07_IS($C1759,"61",L$2,"1"),"")</f>
        <v>0</v>
      </c>
      <c r="N1759" s="2">
        <f>[1]!EM_S_PERFORMANCEEXPRESS_QNETPROFIT(C1759,L$2)</f>
        <v>0</v>
      </c>
      <c r="O1759" s="2">
        <f>[1]!EM_S_PROFITNOTICE_FORECASTT(C1759,L$2)</f>
        <v>0</v>
      </c>
      <c r="P1759" s="2">
        <f>[1]!EM_S_PROFITNOTICE_FORECASTL(C1759,L$2)</f>
        <v>0</v>
      </c>
      <c r="Q1759">
        <f>[1]!EM_S_PROFITNOTICE_ABSTRACT(C1759,L$2)</f>
        <v>0</v>
      </c>
      <c r="R1759" s="2">
        <f t="shared" si="189"/>
        <v>0</v>
      </c>
      <c r="S1759" s="2" t="str">
        <f t="shared" si="190"/>
        <v/>
      </c>
      <c r="T1759" s="9" t="str">
        <f t="shared" si="191"/>
        <v/>
      </c>
      <c r="U1759">
        <f>IF([1]!EM_S_MAJASSRES_NUM(C1759,"2014-12-30","2016-12-30")&gt;0,1,0)</f>
        <v>0</v>
      </c>
      <c r="V1759" t="str">
        <f t="shared" si="192"/>
        <v/>
      </c>
      <c r="W1759" s="9" t="str">
        <f t="shared" si="193"/>
        <v/>
      </c>
      <c r="X1759" t="str">
        <f t="shared" si="194"/>
        <v/>
      </c>
    </row>
    <row r="1760" spans="2:24" x14ac:dyDescent="0.25">
      <c r="B1760" t="str">
        <f t="shared" si="195"/>
        <v/>
      </c>
      <c r="C1760" s="1" t="s">
        <v>3514</v>
      </c>
      <c r="D1760" s="1" t="s">
        <v>3515</v>
      </c>
      <c r="F1760" s="2">
        <f>IFERROR([1]!EM_S_QSTM07_IS($C1760,"61",F$2,"1"),"")</f>
        <v>27454854.440000001</v>
      </c>
      <c r="G1760" s="2">
        <f>IFERROR([1]!EM_S_QSTM07_IS($C1760,"61",G$2,"1"),"")</f>
        <v>36179433.130000003</v>
      </c>
      <c r="H1760" s="2">
        <f>IFERROR([1]!EM_S_QSTM07_IS($C1760,"61",H$2,"1"),"")</f>
        <v>26081057.719999999</v>
      </c>
      <c r="I1760" s="2">
        <f>IFERROR([1]!EM_S_QSTM07_IS($C1760,"61",I$2,"1"),"")</f>
        <v>12750748.050000001</v>
      </c>
      <c r="J1760" s="2">
        <f>IFERROR([1]!EM_S_QSTM07_IS($C1760,"61",J$2,"1"),"")</f>
        <v>39141837.859999999</v>
      </c>
      <c r="M1760" s="2">
        <f>IFERROR([1]!EM_S_QSTM07_IS($C1760,"61",L$2,"1"),"")</f>
        <v>0</v>
      </c>
      <c r="N1760" s="2">
        <f>[1]!EM_S_PERFORMANCEEXPRESS_QNETPROFIT(C1760,L$2)</f>
        <v>0</v>
      </c>
      <c r="O1760" s="2">
        <f>[1]!EM_S_PROFITNOTICE_FORECASTT(C1760,L$2)</f>
        <v>0</v>
      </c>
      <c r="P1760" s="2">
        <f>[1]!EM_S_PROFITNOTICE_FORECASTL(C1760,L$2)</f>
        <v>0</v>
      </c>
      <c r="Q1760">
        <f>[1]!EM_S_PROFITNOTICE_ABSTRACT(C1760,L$2)</f>
        <v>0</v>
      </c>
      <c r="R1760" s="2">
        <f t="shared" si="189"/>
        <v>0</v>
      </c>
      <c r="S1760" s="2" t="str">
        <f t="shared" si="190"/>
        <v/>
      </c>
      <c r="T1760" s="9" t="str">
        <f t="shared" si="191"/>
        <v/>
      </c>
      <c r="U1760">
        <f>IF([1]!EM_S_MAJASSRES_NUM(C1760,"2014-12-30","2016-12-30")&gt;0,1,0)</f>
        <v>0</v>
      </c>
      <c r="V1760" t="str">
        <f t="shared" si="192"/>
        <v/>
      </c>
      <c r="W1760" s="9" t="str">
        <f t="shared" si="193"/>
        <v/>
      </c>
      <c r="X1760" t="str">
        <f t="shared" si="194"/>
        <v/>
      </c>
    </row>
    <row r="1761" spans="2:24" x14ac:dyDescent="0.25">
      <c r="B1761" t="str">
        <f t="shared" si="195"/>
        <v/>
      </c>
      <c r="C1761" s="1" t="s">
        <v>3516</v>
      </c>
      <c r="D1761" s="1" t="s">
        <v>3517</v>
      </c>
      <c r="F1761" s="2">
        <f>IFERROR([1]!EM_S_QSTM07_IS($C1761,"61",F$2,"1"),"")</f>
        <v>37385853.630000003</v>
      </c>
      <c r="G1761" s="2">
        <f>IFERROR([1]!EM_S_QSTM07_IS($C1761,"61",G$2,"1"),"")</f>
        <v>30504478.920000002</v>
      </c>
      <c r="H1761" s="2">
        <f>IFERROR([1]!EM_S_QSTM07_IS($C1761,"61",H$2,"1"),"")</f>
        <v>23078714.579999998</v>
      </c>
      <c r="I1761" s="2">
        <f>IFERROR([1]!EM_S_QSTM07_IS($C1761,"61",I$2,"1"),"")</f>
        <v>13543224.25</v>
      </c>
      <c r="J1761" s="2">
        <f>IFERROR([1]!EM_S_QSTM07_IS($C1761,"61",J$2,"1"),"")</f>
        <v>34028320.710000001</v>
      </c>
      <c r="M1761" s="2">
        <f>IFERROR([1]!EM_S_QSTM07_IS($C1761,"61",L$2,"1"),"")</f>
        <v>0</v>
      </c>
      <c r="N1761" s="2">
        <f>[1]!EM_S_PERFORMANCEEXPRESS_QNETPROFIT(C1761,L$2)</f>
        <v>0</v>
      </c>
      <c r="O1761" s="2">
        <f>[1]!EM_S_PROFITNOTICE_FORECASTT(C1761,L$2)</f>
        <v>0</v>
      </c>
      <c r="P1761" s="2">
        <f>[1]!EM_S_PROFITNOTICE_FORECASTL(C1761,L$2)</f>
        <v>0</v>
      </c>
      <c r="Q1761">
        <f>[1]!EM_S_PROFITNOTICE_ABSTRACT(C1761,L$2)</f>
        <v>0</v>
      </c>
      <c r="R1761" s="2">
        <f t="shared" si="189"/>
        <v>0</v>
      </c>
      <c r="S1761" s="2" t="str">
        <f t="shared" si="190"/>
        <v/>
      </c>
      <c r="T1761" s="9" t="str">
        <f t="shared" si="191"/>
        <v/>
      </c>
      <c r="U1761">
        <f>IF([1]!EM_S_MAJASSRES_NUM(C1761,"2014-12-30","2016-12-30")&gt;0,1,0)</f>
        <v>0</v>
      </c>
      <c r="V1761" t="str">
        <f t="shared" si="192"/>
        <v/>
      </c>
      <c r="W1761" s="9" t="str">
        <f t="shared" si="193"/>
        <v/>
      </c>
      <c r="X1761" t="str">
        <f t="shared" si="194"/>
        <v/>
      </c>
    </row>
    <row r="1762" spans="2:24" x14ac:dyDescent="0.25">
      <c r="B1762" t="str">
        <f t="shared" si="195"/>
        <v/>
      </c>
      <c r="C1762" s="1" t="s">
        <v>3518</v>
      </c>
      <c r="D1762" s="1" t="s">
        <v>3519</v>
      </c>
      <c r="F1762" s="2">
        <f>IFERROR([1]!EM_S_QSTM07_IS($C1762,"61",F$2,"1"),"")</f>
        <v>29457621.920000002</v>
      </c>
      <c r="G1762" s="2">
        <f>IFERROR([1]!EM_S_QSTM07_IS($C1762,"61",G$2,"1"),"")</f>
        <v>19821836.239999998</v>
      </c>
      <c r="H1762" s="2">
        <f>IFERROR([1]!EM_S_QSTM07_IS($C1762,"61",H$2,"1"),"")</f>
        <v>30555825.940000001</v>
      </c>
      <c r="I1762" s="2">
        <f>IFERROR([1]!EM_S_QSTM07_IS($C1762,"61",I$2,"1"),"")</f>
        <v>26618388</v>
      </c>
      <c r="J1762" s="2">
        <f>IFERROR([1]!EM_S_QSTM07_IS($C1762,"61",J$2,"1"),"")</f>
        <v>27509352.07</v>
      </c>
      <c r="M1762" s="2">
        <f>IFERROR([1]!EM_S_QSTM07_IS($C1762,"61",L$2,"1"),"")</f>
        <v>0</v>
      </c>
      <c r="N1762" s="2">
        <f>[1]!EM_S_PERFORMANCEEXPRESS_QNETPROFIT(C1762,L$2)</f>
        <v>0</v>
      </c>
      <c r="O1762" s="2">
        <f>[1]!EM_S_PROFITNOTICE_FORECASTT(C1762,L$2)</f>
        <v>0</v>
      </c>
      <c r="P1762" s="2">
        <f>[1]!EM_S_PROFITNOTICE_FORECASTL(C1762,L$2)</f>
        <v>0</v>
      </c>
      <c r="Q1762">
        <f>[1]!EM_S_PROFITNOTICE_ABSTRACT(C1762,L$2)</f>
        <v>0</v>
      </c>
      <c r="R1762" s="2">
        <f t="shared" si="189"/>
        <v>0</v>
      </c>
      <c r="S1762" s="2" t="str">
        <f t="shared" si="190"/>
        <v/>
      </c>
      <c r="T1762" s="9" t="str">
        <f t="shared" si="191"/>
        <v/>
      </c>
      <c r="U1762">
        <f>IF([1]!EM_S_MAJASSRES_NUM(C1762,"2014-12-30","2016-12-30")&gt;0,1,0)</f>
        <v>0</v>
      </c>
      <c r="V1762" t="str">
        <f t="shared" si="192"/>
        <v/>
      </c>
      <c r="W1762" s="9" t="str">
        <f t="shared" si="193"/>
        <v/>
      </c>
      <c r="X1762" t="str">
        <f t="shared" si="194"/>
        <v/>
      </c>
    </row>
    <row r="1763" spans="2:24" x14ac:dyDescent="0.25">
      <c r="B1763" t="str">
        <f t="shared" si="195"/>
        <v/>
      </c>
      <c r="C1763" s="1" t="s">
        <v>3520</v>
      </c>
      <c r="D1763" s="1" t="s">
        <v>3521</v>
      </c>
      <c r="F1763" s="2">
        <f>IFERROR([1]!EM_S_QSTM07_IS($C1763,"61",F$2,"1"),"")</f>
        <v>64738404.549999997</v>
      </c>
      <c r="G1763" s="2">
        <f>IFERROR([1]!EM_S_QSTM07_IS($C1763,"61",G$2,"1"),"")</f>
        <v>55236935.240000002</v>
      </c>
      <c r="H1763" s="2">
        <f>IFERROR([1]!EM_S_QSTM07_IS($C1763,"61",H$2,"1"),"")</f>
        <v>39957863.909999996</v>
      </c>
      <c r="I1763" s="2">
        <f>IFERROR([1]!EM_S_QSTM07_IS($C1763,"61",I$2,"1"),"")</f>
        <v>32720774.940000001</v>
      </c>
      <c r="J1763" s="2">
        <f>IFERROR([1]!EM_S_QSTM07_IS($C1763,"61",J$2,"1"),"")</f>
        <v>31518836.68</v>
      </c>
      <c r="M1763" s="2">
        <f>IFERROR([1]!EM_S_QSTM07_IS($C1763,"61",L$2,"1"),"")</f>
        <v>0</v>
      </c>
      <c r="N1763" s="2">
        <f>[1]!EM_S_PERFORMANCEEXPRESS_QNETPROFIT(C1763,L$2)</f>
        <v>0</v>
      </c>
      <c r="O1763" s="2">
        <f>[1]!EM_S_PROFITNOTICE_FORECASTT(C1763,L$2)</f>
        <v>0</v>
      </c>
      <c r="P1763" s="2">
        <f>[1]!EM_S_PROFITNOTICE_FORECASTL(C1763,L$2)</f>
        <v>0</v>
      </c>
      <c r="Q1763">
        <f>[1]!EM_S_PROFITNOTICE_ABSTRACT(C1763,L$2)</f>
        <v>0</v>
      </c>
      <c r="R1763" s="2">
        <f t="shared" si="189"/>
        <v>0</v>
      </c>
      <c r="S1763" s="2" t="str">
        <f t="shared" si="190"/>
        <v/>
      </c>
      <c r="T1763" s="9" t="str">
        <f t="shared" si="191"/>
        <v/>
      </c>
      <c r="U1763">
        <f>IF([1]!EM_S_MAJASSRES_NUM(C1763,"2014-12-30","2016-12-30")&gt;0,1,0)</f>
        <v>0</v>
      </c>
      <c r="V1763" t="str">
        <f t="shared" si="192"/>
        <v/>
      </c>
      <c r="W1763" s="9" t="str">
        <f t="shared" si="193"/>
        <v/>
      </c>
      <c r="X1763" t="str">
        <f t="shared" si="194"/>
        <v/>
      </c>
    </row>
    <row r="1764" spans="2:24" x14ac:dyDescent="0.25">
      <c r="B1764" t="str">
        <f t="shared" si="195"/>
        <v/>
      </c>
      <c r="C1764" s="1" t="s">
        <v>3522</v>
      </c>
      <c r="D1764" s="1" t="s">
        <v>3523</v>
      </c>
      <c r="F1764" s="2">
        <f>IFERROR([1]!EM_S_QSTM07_IS($C1764,"61",F$2,"1"),"")</f>
        <v>16789409.84</v>
      </c>
      <c r="G1764" s="2">
        <f>IFERROR([1]!EM_S_QSTM07_IS($C1764,"61",G$2,"1"),"")</f>
        <v>43461273.609999999</v>
      </c>
      <c r="H1764" s="2">
        <f>IFERROR([1]!EM_S_QSTM07_IS($C1764,"61",H$2,"1"),"")</f>
        <v>-13399702.109999999</v>
      </c>
      <c r="I1764" s="2">
        <f>IFERROR([1]!EM_S_QSTM07_IS($C1764,"61",I$2,"1"),"")</f>
        <v>35783375.359999999</v>
      </c>
      <c r="J1764" s="2">
        <f>IFERROR([1]!EM_S_QSTM07_IS($C1764,"61",J$2,"1"),"")</f>
        <v>21818454.170000002</v>
      </c>
      <c r="M1764" s="2">
        <f>IFERROR([1]!EM_S_QSTM07_IS($C1764,"61",L$2,"1"),"")</f>
        <v>0</v>
      </c>
      <c r="N1764" s="2">
        <f>[1]!EM_S_PERFORMANCEEXPRESS_QNETPROFIT(C1764,L$2)</f>
        <v>0</v>
      </c>
      <c r="O1764" s="2">
        <f>[1]!EM_S_PROFITNOTICE_FORECASTT(C1764,L$2)</f>
        <v>0</v>
      </c>
      <c r="P1764" s="2">
        <f>[1]!EM_S_PROFITNOTICE_FORECASTL(C1764,L$2)</f>
        <v>0</v>
      </c>
      <c r="Q1764">
        <f>[1]!EM_S_PROFITNOTICE_ABSTRACT(C1764,L$2)</f>
        <v>0</v>
      </c>
      <c r="R1764" s="2">
        <f t="shared" si="189"/>
        <v>0</v>
      </c>
      <c r="S1764" s="2" t="str">
        <f t="shared" si="190"/>
        <v/>
      </c>
      <c r="T1764" s="9" t="str">
        <f t="shared" si="191"/>
        <v/>
      </c>
      <c r="U1764">
        <f>IF([1]!EM_S_MAJASSRES_NUM(C1764,"2014-12-30","2016-12-30")&gt;0,1,0)</f>
        <v>0</v>
      </c>
      <c r="V1764" t="str">
        <f t="shared" si="192"/>
        <v/>
      </c>
      <c r="W1764" s="9" t="str">
        <f t="shared" si="193"/>
        <v/>
      </c>
      <c r="X1764" t="str">
        <f t="shared" si="194"/>
        <v/>
      </c>
    </row>
    <row r="1765" spans="2:24" x14ac:dyDescent="0.25">
      <c r="B1765" t="str">
        <f t="shared" si="195"/>
        <v/>
      </c>
      <c r="C1765" s="1" t="s">
        <v>3524</v>
      </c>
      <c r="D1765" s="1" t="s">
        <v>3525</v>
      </c>
      <c r="F1765" s="2">
        <f>IFERROR([1]!EM_S_QSTM07_IS($C1765,"61",F$2,"1"),"")</f>
        <v>8125891.5499999998</v>
      </c>
      <c r="G1765" s="2">
        <f>IFERROR([1]!EM_S_QSTM07_IS($C1765,"61",G$2,"1"),"")</f>
        <v>12800467.970000001</v>
      </c>
      <c r="H1765" s="2">
        <f>IFERROR([1]!EM_S_QSTM07_IS($C1765,"61",H$2,"1"),"")</f>
        <v>2272041.7000000002</v>
      </c>
      <c r="I1765" s="2">
        <f>IFERROR([1]!EM_S_QSTM07_IS($C1765,"61",I$2,"1"),"")</f>
        <v>12349746.91</v>
      </c>
      <c r="J1765" s="2">
        <f>IFERROR([1]!EM_S_QSTM07_IS($C1765,"61",J$2,"1"),"")</f>
        <v>13167267.640000001</v>
      </c>
      <c r="M1765" s="2">
        <f>IFERROR([1]!EM_S_QSTM07_IS($C1765,"61",L$2,"1"),"")</f>
        <v>0</v>
      </c>
      <c r="N1765" s="2">
        <f>[1]!EM_S_PERFORMANCEEXPRESS_QNETPROFIT(C1765,L$2)</f>
        <v>0</v>
      </c>
      <c r="O1765" s="2">
        <f>[1]!EM_S_PROFITNOTICE_FORECASTT(C1765,L$2)</f>
        <v>0</v>
      </c>
      <c r="P1765" s="2">
        <f>[1]!EM_S_PROFITNOTICE_FORECASTL(C1765,L$2)</f>
        <v>0</v>
      </c>
      <c r="Q1765">
        <f>[1]!EM_S_PROFITNOTICE_ABSTRACT(C1765,L$2)</f>
        <v>0</v>
      </c>
      <c r="R1765" s="2">
        <f t="shared" si="189"/>
        <v>0</v>
      </c>
      <c r="S1765" s="2" t="str">
        <f t="shared" si="190"/>
        <v/>
      </c>
      <c r="T1765" s="9" t="str">
        <f t="shared" si="191"/>
        <v/>
      </c>
      <c r="U1765">
        <f>IF([1]!EM_S_MAJASSRES_NUM(C1765,"2014-12-30","2016-12-30")&gt;0,1,0)</f>
        <v>0</v>
      </c>
      <c r="V1765" t="str">
        <f t="shared" si="192"/>
        <v/>
      </c>
      <c r="W1765" s="9" t="str">
        <f t="shared" si="193"/>
        <v/>
      </c>
      <c r="X1765" t="str">
        <f t="shared" si="194"/>
        <v/>
      </c>
    </row>
    <row r="1766" spans="2:24" x14ac:dyDescent="0.25">
      <c r="B1766" t="str">
        <f t="shared" si="195"/>
        <v/>
      </c>
      <c r="C1766" s="1" t="s">
        <v>3526</v>
      </c>
      <c r="D1766" s="1" t="s">
        <v>3527</v>
      </c>
      <c r="F1766" s="2">
        <f>IFERROR([1]!EM_S_QSTM07_IS($C1766,"61",F$2,"1"),"")</f>
        <v>1962881.87</v>
      </c>
      <c r="G1766" s="2">
        <f>IFERROR([1]!EM_S_QSTM07_IS($C1766,"61",G$2,"1"),"")</f>
        <v>4769557.6399999997</v>
      </c>
      <c r="H1766" s="2">
        <f>IFERROR([1]!EM_S_QSTM07_IS($C1766,"61",H$2,"1"),"")</f>
        <v>3245818.31</v>
      </c>
      <c r="I1766" s="2">
        <f>IFERROR([1]!EM_S_QSTM07_IS($C1766,"61",I$2,"1"),"")</f>
        <v>17434894.969999999</v>
      </c>
      <c r="J1766" s="2">
        <f>IFERROR([1]!EM_S_QSTM07_IS($C1766,"61",J$2,"1"),"")</f>
        <v>8801132.0700000003</v>
      </c>
      <c r="M1766" s="2">
        <f>IFERROR([1]!EM_S_QSTM07_IS($C1766,"61",L$2,"1"),"")</f>
        <v>0</v>
      </c>
      <c r="N1766" s="2">
        <f>[1]!EM_S_PERFORMANCEEXPRESS_QNETPROFIT(C1766,L$2)</f>
        <v>0</v>
      </c>
      <c r="O1766" s="2">
        <f>[1]!EM_S_PROFITNOTICE_FORECASTT(C1766,L$2)</f>
        <v>0</v>
      </c>
      <c r="P1766" s="2">
        <f>[1]!EM_S_PROFITNOTICE_FORECASTL(C1766,L$2)</f>
        <v>0</v>
      </c>
      <c r="Q1766">
        <f>[1]!EM_S_PROFITNOTICE_ABSTRACT(C1766,L$2)</f>
        <v>0</v>
      </c>
      <c r="R1766" s="2">
        <f t="shared" si="189"/>
        <v>0</v>
      </c>
      <c r="S1766" s="2" t="str">
        <f t="shared" si="190"/>
        <v/>
      </c>
      <c r="T1766" s="9" t="str">
        <f t="shared" si="191"/>
        <v/>
      </c>
      <c r="U1766">
        <f>IF([1]!EM_S_MAJASSRES_NUM(C1766,"2014-12-30","2016-12-30")&gt;0,1,0)</f>
        <v>0</v>
      </c>
      <c r="V1766" t="str">
        <f t="shared" si="192"/>
        <v/>
      </c>
      <c r="W1766" s="9" t="str">
        <f t="shared" si="193"/>
        <v/>
      </c>
      <c r="X1766" t="str">
        <f t="shared" si="194"/>
        <v/>
      </c>
    </row>
    <row r="1767" spans="2:24" x14ac:dyDescent="0.25">
      <c r="B1767" t="str">
        <f t="shared" si="195"/>
        <v/>
      </c>
      <c r="C1767" s="1" t="s">
        <v>3528</v>
      </c>
      <c r="D1767" s="1" t="s">
        <v>3529</v>
      </c>
      <c r="F1767" s="2">
        <f>IFERROR([1]!EM_S_QSTM07_IS($C1767,"61",F$2,"1"),"")</f>
        <v>446515.11</v>
      </c>
      <c r="G1767" s="2">
        <f>IFERROR([1]!EM_S_QSTM07_IS($C1767,"61",G$2,"1"),"")</f>
        <v>13363737.439999999</v>
      </c>
      <c r="H1767" s="2">
        <f>IFERROR([1]!EM_S_QSTM07_IS($C1767,"61",H$2,"1"),"")</f>
        <v>1201938.6399999999</v>
      </c>
      <c r="I1767" s="2">
        <f>IFERROR([1]!EM_S_QSTM07_IS($C1767,"61",I$2,"1"),"")</f>
        <v>2503225.94</v>
      </c>
      <c r="J1767" s="2">
        <f>IFERROR([1]!EM_S_QSTM07_IS($C1767,"61",J$2,"1"),"")</f>
        <v>4659514.43</v>
      </c>
      <c r="M1767" s="2">
        <f>IFERROR([1]!EM_S_QSTM07_IS($C1767,"61",L$2,"1"),"")</f>
        <v>0</v>
      </c>
      <c r="N1767" s="2">
        <f>[1]!EM_S_PERFORMANCEEXPRESS_QNETPROFIT(C1767,L$2)</f>
        <v>0</v>
      </c>
      <c r="O1767" s="2">
        <f>[1]!EM_S_PROFITNOTICE_FORECASTT(C1767,L$2)</f>
        <v>0</v>
      </c>
      <c r="P1767" s="2">
        <f>[1]!EM_S_PROFITNOTICE_FORECASTL(C1767,L$2)</f>
        <v>0</v>
      </c>
      <c r="Q1767">
        <f>[1]!EM_S_PROFITNOTICE_ABSTRACT(C1767,L$2)</f>
        <v>0</v>
      </c>
      <c r="R1767" s="2">
        <f t="shared" si="189"/>
        <v>0</v>
      </c>
      <c r="S1767" s="2" t="str">
        <f t="shared" si="190"/>
        <v/>
      </c>
      <c r="T1767" s="9" t="str">
        <f t="shared" si="191"/>
        <v/>
      </c>
      <c r="U1767">
        <f>IF([1]!EM_S_MAJASSRES_NUM(C1767,"2014-12-30","2016-12-30")&gt;0,1,0)</f>
        <v>0</v>
      </c>
      <c r="V1767" t="str">
        <f t="shared" si="192"/>
        <v/>
      </c>
      <c r="W1767" s="9" t="str">
        <f t="shared" si="193"/>
        <v/>
      </c>
      <c r="X1767" t="str">
        <f t="shared" si="194"/>
        <v/>
      </c>
    </row>
    <row r="1768" spans="2:24" x14ac:dyDescent="0.25">
      <c r="B1768" t="str">
        <f t="shared" si="195"/>
        <v/>
      </c>
      <c r="C1768" s="1" t="s">
        <v>3530</v>
      </c>
      <c r="D1768" s="1" t="s">
        <v>3531</v>
      </c>
      <c r="F1768" s="2">
        <f>IFERROR([1]!EM_S_QSTM07_IS($C1768,"61",F$2,"1"),"")</f>
        <v>15144657.810000001</v>
      </c>
      <c r="G1768" s="2">
        <f>IFERROR([1]!EM_S_QSTM07_IS($C1768,"61",G$2,"1"),"")</f>
        <v>18848496.449999999</v>
      </c>
      <c r="H1768" s="2">
        <f>IFERROR([1]!EM_S_QSTM07_IS($C1768,"61",H$2,"1"),"")</f>
        <v>12884926.09</v>
      </c>
      <c r="I1768" s="2">
        <f>IFERROR([1]!EM_S_QSTM07_IS($C1768,"61",I$2,"1"),"")</f>
        <v>14734571.42</v>
      </c>
      <c r="J1768" s="2">
        <f>IFERROR([1]!EM_S_QSTM07_IS($C1768,"61",J$2,"1"),"")</f>
        <v>14258992.75</v>
      </c>
      <c r="M1768" s="2">
        <f>IFERROR([1]!EM_S_QSTM07_IS($C1768,"61",L$2,"1"),"")</f>
        <v>0</v>
      </c>
      <c r="N1768" s="2">
        <f>[1]!EM_S_PERFORMANCEEXPRESS_QNETPROFIT(C1768,L$2)</f>
        <v>0</v>
      </c>
      <c r="O1768" s="2">
        <f>[1]!EM_S_PROFITNOTICE_FORECASTT(C1768,L$2)</f>
        <v>0</v>
      </c>
      <c r="P1768" s="2">
        <f>[1]!EM_S_PROFITNOTICE_FORECASTL(C1768,L$2)</f>
        <v>0</v>
      </c>
      <c r="Q1768">
        <f>[1]!EM_S_PROFITNOTICE_ABSTRACT(C1768,L$2)</f>
        <v>0</v>
      </c>
      <c r="R1768" s="2">
        <f t="shared" si="189"/>
        <v>0</v>
      </c>
      <c r="S1768" s="2" t="str">
        <f t="shared" si="190"/>
        <v/>
      </c>
      <c r="T1768" s="9" t="str">
        <f t="shared" si="191"/>
        <v/>
      </c>
      <c r="U1768">
        <f>IF([1]!EM_S_MAJASSRES_NUM(C1768,"2014-12-30","2016-12-30")&gt;0,1,0)</f>
        <v>0</v>
      </c>
      <c r="V1768" t="str">
        <f t="shared" si="192"/>
        <v/>
      </c>
      <c r="W1768" s="9" t="str">
        <f t="shared" si="193"/>
        <v/>
      </c>
      <c r="X1768" t="str">
        <f t="shared" si="194"/>
        <v/>
      </c>
    </row>
    <row r="1769" spans="2:24" x14ac:dyDescent="0.25">
      <c r="B1769" t="str">
        <f t="shared" si="195"/>
        <v/>
      </c>
      <c r="C1769" s="1" t="s">
        <v>3532</v>
      </c>
      <c r="D1769" s="1" t="s">
        <v>3533</v>
      </c>
      <c r="F1769" s="2">
        <f>IFERROR([1]!EM_S_QSTM07_IS($C1769,"61",F$2,"1"),"")</f>
        <v>37082919.289999999</v>
      </c>
      <c r="G1769" s="2">
        <f>IFERROR([1]!EM_S_QSTM07_IS($C1769,"61",G$2,"1"),"")</f>
        <v>54208925.869999997</v>
      </c>
      <c r="H1769" s="2">
        <f>IFERROR([1]!EM_S_QSTM07_IS($C1769,"61",H$2,"1"),"")</f>
        <v>26140955.23</v>
      </c>
      <c r="I1769" s="2">
        <f>IFERROR([1]!EM_S_QSTM07_IS($C1769,"61",I$2,"1"),"")</f>
        <v>40093330.039999999</v>
      </c>
      <c r="J1769" s="2">
        <f>IFERROR([1]!EM_S_QSTM07_IS($C1769,"61",J$2,"1"),"")</f>
        <v>26755579.390000001</v>
      </c>
      <c r="M1769" s="2">
        <f>IFERROR([1]!EM_S_QSTM07_IS($C1769,"61",L$2,"1"),"")</f>
        <v>0</v>
      </c>
      <c r="N1769" s="2">
        <f>[1]!EM_S_PERFORMANCEEXPRESS_QNETPROFIT(C1769,L$2)</f>
        <v>0</v>
      </c>
      <c r="O1769" s="2">
        <f>[1]!EM_S_PROFITNOTICE_FORECASTT(C1769,L$2)</f>
        <v>0</v>
      </c>
      <c r="P1769" s="2">
        <f>[1]!EM_S_PROFITNOTICE_FORECASTL(C1769,L$2)</f>
        <v>0</v>
      </c>
      <c r="Q1769">
        <f>[1]!EM_S_PROFITNOTICE_ABSTRACT(C1769,L$2)</f>
        <v>0</v>
      </c>
      <c r="R1769" s="2">
        <f t="shared" si="189"/>
        <v>0</v>
      </c>
      <c r="S1769" s="2" t="str">
        <f t="shared" si="190"/>
        <v/>
      </c>
      <c r="T1769" s="9" t="str">
        <f t="shared" si="191"/>
        <v/>
      </c>
      <c r="U1769">
        <f>IF([1]!EM_S_MAJASSRES_NUM(C1769,"2014-12-30","2016-12-30")&gt;0,1,0)</f>
        <v>0</v>
      </c>
      <c r="V1769" t="str">
        <f t="shared" si="192"/>
        <v/>
      </c>
      <c r="W1769" s="9" t="str">
        <f t="shared" si="193"/>
        <v/>
      </c>
      <c r="X1769" t="str">
        <f t="shared" si="194"/>
        <v/>
      </c>
    </row>
    <row r="1770" spans="2:24" x14ac:dyDescent="0.25">
      <c r="B1770" t="str">
        <f t="shared" si="195"/>
        <v/>
      </c>
      <c r="C1770" s="1" t="s">
        <v>3534</v>
      </c>
      <c r="D1770" s="1" t="s">
        <v>3535</v>
      </c>
      <c r="F1770" s="2">
        <f>IFERROR([1]!EM_S_QSTM07_IS($C1770,"61",F$2,"1"),"")</f>
        <v>-4173.42</v>
      </c>
      <c r="G1770" s="2">
        <f>IFERROR([1]!EM_S_QSTM07_IS($C1770,"61",G$2,"1"),"")</f>
        <v>1817077.02</v>
      </c>
      <c r="H1770" s="2">
        <f>IFERROR([1]!EM_S_QSTM07_IS($C1770,"61",H$2,"1"),"")</f>
        <v>10891749.26</v>
      </c>
      <c r="I1770" s="2">
        <f>IFERROR([1]!EM_S_QSTM07_IS($C1770,"61",I$2,"1"),"")</f>
        <v>11159135.380000001</v>
      </c>
      <c r="J1770" s="2">
        <f>IFERROR([1]!EM_S_QSTM07_IS($C1770,"61",J$2,"1"),"")</f>
        <v>-3738471.22</v>
      </c>
      <c r="M1770" s="2">
        <f>IFERROR([1]!EM_S_QSTM07_IS($C1770,"61",L$2,"1"),"")</f>
        <v>0</v>
      </c>
      <c r="N1770" s="2">
        <f>[1]!EM_S_PERFORMANCEEXPRESS_QNETPROFIT(C1770,L$2)</f>
        <v>0</v>
      </c>
      <c r="O1770" s="2">
        <f>[1]!EM_S_PROFITNOTICE_FORECASTT(C1770,L$2)</f>
        <v>0</v>
      </c>
      <c r="P1770" s="2">
        <f>[1]!EM_S_PROFITNOTICE_FORECASTL(C1770,L$2)</f>
        <v>0</v>
      </c>
      <c r="Q1770">
        <f>[1]!EM_S_PROFITNOTICE_ABSTRACT(C1770,L$2)</f>
        <v>0</v>
      </c>
      <c r="R1770" s="2">
        <f t="shared" si="189"/>
        <v>0</v>
      </c>
      <c r="S1770" s="2" t="str">
        <f t="shared" si="190"/>
        <v/>
      </c>
      <c r="T1770" s="9" t="str">
        <f t="shared" si="191"/>
        <v/>
      </c>
      <c r="U1770">
        <f>IF([1]!EM_S_MAJASSRES_NUM(C1770,"2014-12-30","2016-12-30")&gt;0,1,0)</f>
        <v>0</v>
      </c>
      <c r="V1770" t="str">
        <f t="shared" si="192"/>
        <v/>
      </c>
      <c r="W1770" s="9" t="str">
        <f t="shared" si="193"/>
        <v/>
      </c>
      <c r="X1770" t="str">
        <f t="shared" si="194"/>
        <v/>
      </c>
    </row>
    <row r="1771" spans="2:24" x14ac:dyDescent="0.25">
      <c r="B1771" t="str">
        <f t="shared" si="195"/>
        <v/>
      </c>
      <c r="C1771" s="1" t="s">
        <v>3536</v>
      </c>
      <c r="D1771" s="1" t="s">
        <v>3537</v>
      </c>
      <c r="F1771" s="2">
        <f>IFERROR([1]!EM_S_QSTM07_IS($C1771,"61",F$2,"1"),"")</f>
        <v>38327697.039999999</v>
      </c>
      <c r="G1771" s="2">
        <f>IFERROR([1]!EM_S_QSTM07_IS($C1771,"61",G$2,"1"),"")</f>
        <v>41836360.259999998</v>
      </c>
      <c r="H1771" s="2">
        <f>IFERROR([1]!EM_S_QSTM07_IS($C1771,"61",H$2,"1"),"")</f>
        <v>25799011.760000002</v>
      </c>
      <c r="I1771" s="2">
        <f>IFERROR([1]!EM_S_QSTM07_IS($C1771,"61",I$2,"1"),"")</f>
        <v>32297451.190000001</v>
      </c>
      <c r="J1771" s="2">
        <f>IFERROR([1]!EM_S_QSTM07_IS($C1771,"61",J$2,"1"),"")</f>
        <v>11172755.66</v>
      </c>
      <c r="M1771" s="2">
        <f>IFERROR([1]!EM_S_QSTM07_IS($C1771,"61",L$2,"1"),"")</f>
        <v>0</v>
      </c>
      <c r="N1771" s="2">
        <f>[1]!EM_S_PERFORMANCEEXPRESS_QNETPROFIT(C1771,L$2)</f>
        <v>0</v>
      </c>
      <c r="O1771" s="2">
        <f>[1]!EM_S_PROFITNOTICE_FORECASTT(C1771,L$2)</f>
        <v>0</v>
      </c>
      <c r="P1771" s="2">
        <f>[1]!EM_S_PROFITNOTICE_FORECASTL(C1771,L$2)</f>
        <v>0</v>
      </c>
      <c r="Q1771">
        <f>[1]!EM_S_PROFITNOTICE_ABSTRACT(C1771,L$2)</f>
        <v>0</v>
      </c>
      <c r="R1771" s="2">
        <f t="shared" si="189"/>
        <v>0</v>
      </c>
      <c r="S1771" s="2" t="str">
        <f t="shared" si="190"/>
        <v/>
      </c>
      <c r="T1771" s="9" t="str">
        <f t="shared" si="191"/>
        <v/>
      </c>
      <c r="U1771">
        <f>IF([1]!EM_S_MAJASSRES_NUM(C1771,"2014-12-30","2016-12-30")&gt;0,1,0)</f>
        <v>0</v>
      </c>
      <c r="V1771" t="str">
        <f t="shared" si="192"/>
        <v/>
      </c>
      <c r="W1771" s="9" t="str">
        <f t="shared" si="193"/>
        <v/>
      </c>
      <c r="X1771" t="str">
        <f t="shared" si="194"/>
        <v/>
      </c>
    </row>
    <row r="1772" spans="2:24" x14ac:dyDescent="0.25">
      <c r="B1772" t="str">
        <f t="shared" si="195"/>
        <v/>
      </c>
      <c r="C1772" s="1" t="s">
        <v>3538</v>
      </c>
      <c r="D1772" s="1" t="s">
        <v>3539</v>
      </c>
      <c r="F1772" s="2">
        <f>IFERROR([1]!EM_S_QSTM07_IS($C1772,"61",F$2,"1"),"")</f>
        <v>69641873.980000004</v>
      </c>
      <c r="G1772" s="2">
        <f>IFERROR([1]!EM_S_QSTM07_IS($C1772,"61",G$2,"1"),"")</f>
        <v>72955689.060000002</v>
      </c>
      <c r="H1772" s="2">
        <f>IFERROR([1]!EM_S_QSTM07_IS($C1772,"61",H$2,"1"),"")</f>
        <v>58854650.799999997</v>
      </c>
      <c r="I1772" s="2">
        <f>IFERROR([1]!EM_S_QSTM07_IS($C1772,"61",I$2,"1"),"")</f>
        <v>53310952.670000002</v>
      </c>
      <c r="J1772" s="2">
        <f>IFERROR([1]!EM_S_QSTM07_IS($C1772,"61",J$2,"1"),"")</f>
        <v>50568060.850000001</v>
      </c>
      <c r="M1772" s="2">
        <f>IFERROR([1]!EM_S_QSTM07_IS($C1772,"61",L$2,"1"),"")</f>
        <v>0</v>
      </c>
      <c r="N1772" s="2">
        <f>[1]!EM_S_PERFORMANCEEXPRESS_QNETPROFIT(C1772,L$2)</f>
        <v>0</v>
      </c>
      <c r="O1772" s="2">
        <f>[1]!EM_S_PROFITNOTICE_FORECASTT(C1772,L$2)</f>
        <v>0</v>
      </c>
      <c r="P1772" s="2">
        <f>[1]!EM_S_PROFITNOTICE_FORECASTL(C1772,L$2)</f>
        <v>0</v>
      </c>
      <c r="Q1772">
        <f>[1]!EM_S_PROFITNOTICE_ABSTRACT(C1772,L$2)</f>
        <v>0</v>
      </c>
      <c r="R1772" s="2">
        <f t="shared" si="189"/>
        <v>0</v>
      </c>
      <c r="S1772" s="2" t="str">
        <f t="shared" si="190"/>
        <v/>
      </c>
      <c r="T1772" s="9" t="str">
        <f t="shared" si="191"/>
        <v/>
      </c>
      <c r="U1772">
        <f>IF([1]!EM_S_MAJASSRES_NUM(C1772,"2014-12-30","2016-12-30")&gt;0,1,0)</f>
        <v>0</v>
      </c>
      <c r="V1772" t="str">
        <f t="shared" si="192"/>
        <v/>
      </c>
      <c r="W1772" s="9" t="str">
        <f t="shared" si="193"/>
        <v/>
      </c>
      <c r="X1772" t="str">
        <f t="shared" si="194"/>
        <v/>
      </c>
    </row>
    <row r="1773" spans="2:24" x14ac:dyDescent="0.25">
      <c r="B1773" t="str">
        <f t="shared" si="195"/>
        <v/>
      </c>
      <c r="C1773" s="1" t="s">
        <v>3540</v>
      </c>
      <c r="D1773" s="1" t="s">
        <v>3541</v>
      </c>
      <c r="F1773" s="2">
        <f>IFERROR([1]!EM_S_QSTM07_IS($C1773,"61",F$2,"1"),"")</f>
        <v>-21852537.57</v>
      </c>
      <c r="G1773" s="2">
        <f>IFERROR([1]!EM_S_QSTM07_IS($C1773,"61",G$2,"1"),"")</f>
        <v>-11559847.880000001</v>
      </c>
      <c r="H1773" s="2">
        <f>IFERROR([1]!EM_S_QSTM07_IS($C1773,"61",H$2,"1"),"")</f>
        <v>-17309526.960000001</v>
      </c>
      <c r="I1773" s="2">
        <f>IFERROR([1]!EM_S_QSTM07_IS($C1773,"61",I$2,"1"),"")</f>
        <v>14365607.07</v>
      </c>
      <c r="J1773" s="2">
        <f>IFERROR([1]!EM_S_QSTM07_IS($C1773,"61",J$2,"1"),"")</f>
        <v>-7218165.25</v>
      </c>
      <c r="M1773" s="2">
        <f>IFERROR([1]!EM_S_QSTM07_IS($C1773,"61",L$2,"1"),"")</f>
        <v>0</v>
      </c>
      <c r="N1773" s="2">
        <f>[1]!EM_S_PERFORMANCEEXPRESS_QNETPROFIT(C1773,L$2)</f>
        <v>0</v>
      </c>
      <c r="O1773" s="2">
        <f>[1]!EM_S_PROFITNOTICE_FORECASTT(C1773,L$2)</f>
        <v>0</v>
      </c>
      <c r="P1773" s="2">
        <f>[1]!EM_S_PROFITNOTICE_FORECASTL(C1773,L$2)</f>
        <v>0</v>
      </c>
      <c r="Q1773" t="str">
        <f>[1]!EM_S_PROFITNOTICE_ABSTRACT(C1773,L$2)</f>
        <v>预计2016年1-12月归属于上市公司股东的净利润可能出现亏损</v>
      </c>
      <c r="R1773" s="2">
        <f t="shared" si="189"/>
        <v>0</v>
      </c>
      <c r="S1773" s="2" t="str">
        <f t="shared" si="190"/>
        <v/>
      </c>
      <c r="T1773" s="9" t="str">
        <f t="shared" si="191"/>
        <v/>
      </c>
      <c r="U1773">
        <f>IF([1]!EM_S_MAJASSRES_NUM(C1773,"2014-12-30","2016-12-30")&gt;0,1,0)</f>
        <v>0</v>
      </c>
      <c r="V1773" t="str">
        <f t="shared" si="192"/>
        <v/>
      </c>
      <c r="W1773" s="9" t="str">
        <f t="shared" si="193"/>
        <v/>
      </c>
      <c r="X1773" t="str">
        <f t="shared" si="194"/>
        <v/>
      </c>
    </row>
    <row r="1774" spans="2:24" x14ac:dyDescent="0.25">
      <c r="B1774" t="str">
        <f t="shared" si="195"/>
        <v/>
      </c>
      <c r="C1774" s="1" t="s">
        <v>3542</v>
      </c>
      <c r="D1774" s="1" t="s">
        <v>3543</v>
      </c>
      <c r="F1774" s="2">
        <f>IFERROR([1]!EM_S_QSTM07_IS($C1774,"61",F$2,"1"),"")</f>
        <v>19677052.640000001</v>
      </c>
      <c r="G1774" s="2">
        <f>IFERROR([1]!EM_S_QSTM07_IS($C1774,"61",G$2,"1"),"")</f>
        <v>15912858.32</v>
      </c>
      <c r="H1774" s="2">
        <f>IFERROR([1]!EM_S_QSTM07_IS($C1774,"61",H$2,"1"),"")</f>
        <v>8980309.9299999997</v>
      </c>
      <c r="I1774" s="2">
        <f>IFERROR([1]!EM_S_QSTM07_IS($C1774,"61",I$2,"1"),"")</f>
        <v>12891613.779999999</v>
      </c>
      <c r="J1774" s="2">
        <f>IFERROR([1]!EM_S_QSTM07_IS($C1774,"61",J$2,"1"),"")</f>
        <v>9436467.0600000005</v>
      </c>
      <c r="M1774" s="2">
        <f>IFERROR([1]!EM_S_QSTM07_IS($C1774,"61",L$2,"1"),"")</f>
        <v>0</v>
      </c>
      <c r="N1774" s="2">
        <f>[1]!EM_S_PERFORMANCEEXPRESS_QNETPROFIT(C1774,L$2)</f>
        <v>0</v>
      </c>
      <c r="O1774" s="2">
        <f>[1]!EM_S_PROFITNOTICE_FORECASTT(C1774,L$2)</f>
        <v>0</v>
      </c>
      <c r="P1774" s="2">
        <f>[1]!EM_S_PROFITNOTICE_FORECASTL(C1774,L$2)</f>
        <v>0</v>
      </c>
      <c r="Q1774">
        <f>[1]!EM_S_PROFITNOTICE_ABSTRACT(C1774,L$2)</f>
        <v>0</v>
      </c>
      <c r="R1774" s="2">
        <f t="shared" si="189"/>
        <v>0</v>
      </c>
      <c r="S1774" s="2" t="str">
        <f t="shared" si="190"/>
        <v/>
      </c>
      <c r="T1774" s="9" t="str">
        <f t="shared" si="191"/>
        <v/>
      </c>
      <c r="U1774">
        <f>IF([1]!EM_S_MAJASSRES_NUM(C1774,"2014-12-30","2016-12-30")&gt;0,1,0)</f>
        <v>0</v>
      </c>
      <c r="V1774" t="str">
        <f t="shared" si="192"/>
        <v/>
      </c>
      <c r="W1774" s="9" t="str">
        <f t="shared" si="193"/>
        <v/>
      </c>
      <c r="X1774" t="str">
        <f t="shared" si="194"/>
        <v/>
      </c>
    </row>
    <row r="1775" spans="2:24" x14ac:dyDescent="0.25">
      <c r="B1775" t="str">
        <f t="shared" si="195"/>
        <v/>
      </c>
      <c r="C1775" s="1" t="s">
        <v>3544</v>
      </c>
      <c r="D1775" s="1" t="s">
        <v>3545</v>
      </c>
      <c r="F1775" s="2">
        <f>IFERROR([1]!EM_S_QSTM07_IS($C1775,"61",F$2,"1"),"")</f>
        <v>17401386.100000001</v>
      </c>
      <c r="G1775" s="2">
        <f>IFERROR([1]!EM_S_QSTM07_IS($C1775,"61",G$2,"1"),"")</f>
        <v>22745843.09</v>
      </c>
      <c r="H1775" s="2">
        <f>IFERROR([1]!EM_S_QSTM07_IS($C1775,"61",H$2,"1"),"")</f>
        <v>12730217.060000001</v>
      </c>
      <c r="I1775" s="2">
        <f>IFERROR([1]!EM_S_QSTM07_IS($C1775,"61",I$2,"1"),"")</f>
        <v>17950030.789999999</v>
      </c>
      <c r="J1775" s="2">
        <f>IFERROR([1]!EM_S_QSTM07_IS($C1775,"61",J$2,"1"),"")</f>
        <v>18413157.969999999</v>
      </c>
      <c r="M1775" s="2">
        <f>IFERROR([1]!EM_S_QSTM07_IS($C1775,"61",L$2,"1"),"")</f>
        <v>0</v>
      </c>
      <c r="N1775" s="2">
        <f>[1]!EM_S_PERFORMANCEEXPRESS_QNETPROFIT(C1775,L$2)</f>
        <v>0</v>
      </c>
      <c r="O1775" s="2">
        <f>[1]!EM_S_PROFITNOTICE_FORECASTT(C1775,L$2)</f>
        <v>0</v>
      </c>
      <c r="P1775" s="2">
        <f>[1]!EM_S_PROFITNOTICE_FORECASTL(C1775,L$2)</f>
        <v>0</v>
      </c>
      <c r="Q1775">
        <f>[1]!EM_S_PROFITNOTICE_ABSTRACT(C1775,L$2)</f>
        <v>0</v>
      </c>
      <c r="R1775" s="2">
        <f t="shared" si="189"/>
        <v>0</v>
      </c>
      <c r="S1775" s="2" t="str">
        <f t="shared" si="190"/>
        <v/>
      </c>
      <c r="T1775" s="9" t="str">
        <f t="shared" si="191"/>
        <v/>
      </c>
      <c r="U1775">
        <f>IF([1]!EM_S_MAJASSRES_NUM(C1775,"2014-12-30","2016-12-30")&gt;0,1,0)</f>
        <v>0</v>
      </c>
      <c r="V1775" t="str">
        <f t="shared" si="192"/>
        <v/>
      </c>
      <c r="W1775" s="9" t="str">
        <f t="shared" si="193"/>
        <v/>
      </c>
      <c r="X1775" t="str">
        <f t="shared" si="194"/>
        <v/>
      </c>
    </row>
    <row r="1776" spans="2:24" x14ac:dyDescent="0.25">
      <c r="B1776" t="str">
        <f t="shared" si="195"/>
        <v/>
      </c>
      <c r="C1776" s="1" t="s">
        <v>3546</v>
      </c>
      <c r="D1776" s="1" t="s">
        <v>3547</v>
      </c>
      <c r="F1776" s="2">
        <f>IFERROR([1]!EM_S_QSTM07_IS($C1776,"61",F$2,"1"),"")</f>
        <v>8091956.4900000002</v>
      </c>
      <c r="G1776" s="2">
        <f>IFERROR([1]!EM_S_QSTM07_IS($C1776,"61",G$2,"1"),"")</f>
        <v>6950104.79</v>
      </c>
      <c r="H1776" s="2">
        <f>IFERROR([1]!EM_S_QSTM07_IS($C1776,"61",H$2,"1"),"")</f>
        <v>3917373.37</v>
      </c>
      <c r="I1776" s="2">
        <f>IFERROR([1]!EM_S_QSTM07_IS($C1776,"61",I$2,"1"),"")</f>
        <v>9980577.1300000008</v>
      </c>
      <c r="J1776" s="2">
        <f>IFERROR([1]!EM_S_QSTM07_IS($C1776,"61",J$2,"1"),"")</f>
        <v>3125254.07</v>
      </c>
      <c r="M1776" s="2">
        <f>IFERROR([1]!EM_S_QSTM07_IS($C1776,"61",L$2,"1"),"")</f>
        <v>0</v>
      </c>
      <c r="N1776" s="2">
        <f>[1]!EM_S_PERFORMANCEEXPRESS_QNETPROFIT(C1776,L$2)</f>
        <v>0</v>
      </c>
      <c r="O1776" s="2">
        <f>[1]!EM_S_PROFITNOTICE_FORECASTT(C1776,L$2)</f>
        <v>0</v>
      </c>
      <c r="P1776" s="2">
        <f>[1]!EM_S_PROFITNOTICE_FORECASTL(C1776,L$2)</f>
        <v>0</v>
      </c>
      <c r="Q1776">
        <f>[1]!EM_S_PROFITNOTICE_ABSTRACT(C1776,L$2)</f>
        <v>0</v>
      </c>
      <c r="R1776" s="2">
        <f t="shared" si="189"/>
        <v>0</v>
      </c>
      <c r="S1776" s="2" t="str">
        <f t="shared" si="190"/>
        <v/>
      </c>
      <c r="T1776" s="9" t="str">
        <f t="shared" si="191"/>
        <v/>
      </c>
      <c r="U1776">
        <f>IF([1]!EM_S_MAJASSRES_NUM(C1776,"2014-12-30","2016-12-30")&gt;0,1,0)</f>
        <v>0</v>
      </c>
      <c r="V1776" t="str">
        <f t="shared" si="192"/>
        <v/>
      </c>
      <c r="W1776" s="9" t="str">
        <f t="shared" si="193"/>
        <v/>
      </c>
      <c r="X1776" t="str">
        <f t="shared" si="194"/>
        <v/>
      </c>
    </row>
    <row r="1777" spans="2:24" x14ac:dyDescent="0.25">
      <c r="B1777" t="str">
        <f t="shared" si="195"/>
        <v/>
      </c>
      <c r="C1777" s="1" t="s">
        <v>3548</v>
      </c>
      <c r="D1777" s="1" t="s">
        <v>3549</v>
      </c>
      <c r="F1777" s="2">
        <f>IFERROR([1]!EM_S_QSTM07_IS($C1777,"61",F$2,"1"),"")</f>
        <v>7403405.0099999998</v>
      </c>
      <c r="G1777" s="2">
        <f>IFERROR([1]!EM_S_QSTM07_IS($C1777,"61",G$2,"1"),"")</f>
        <v>11686163.32</v>
      </c>
      <c r="H1777" s="2">
        <f>IFERROR([1]!EM_S_QSTM07_IS($C1777,"61",H$2,"1"),"")</f>
        <v>8600139.8399999999</v>
      </c>
      <c r="I1777" s="2">
        <f>IFERROR([1]!EM_S_QSTM07_IS($C1777,"61",I$2,"1"),"")</f>
        <v>13902446.289999999</v>
      </c>
      <c r="J1777" s="2">
        <f>IFERROR([1]!EM_S_QSTM07_IS($C1777,"61",J$2,"1"),"")</f>
        <v>8289556.75</v>
      </c>
      <c r="M1777" s="2">
        <f>IFERROR([1]!EM_S_QSTM07_IS($C1777,"61",L$2,"1"),"")</f>
        <v>0</v>
      </c>
      <c r="N1777" s="2">
        <f>[1]!EM_S_PERFORMANCEEXPRESS_QNETPROFIT(C1777,L$2)</f>
        <v>0</v>
      </c>
      <c r="O1777" s="2">
        <f>[1]!EM_S_PROFITNOTICE_FORECASTT(C1777,L$2)</f>
        <v>0</v>
      </c>
      <c r="P1777" s="2">
        <f>[1]!EM_S_PROFITNOTICE_FORECASTL(C1777,L$2)</f>
        <v>0</v>
      </c>
      <c r="Q1777">
        <f>[1]!EM_S_PROFITNOTICE_ABSTRACT(C1777,L$2)</f>
        <v>0</v>
      </c>
      <c r="R1777" s="2">
        <f t="shared" si="189"/>
        <v>0</v>
      </c>
      <c r="S1777" s="2" t="str">
        <f t="shared" si="190"/>
        <v/>
      </c>
      <c r="T1777" s="9" t="str">
        <f t="shared" si="191"/>
        <v/>
      </c>
      <c r="U1777">
        <f>IF([1]!EM_S_MAJASSRES_NUM(C1777,"2014-12-30","2016-12-30")&gt;0,1,0)</f>
        <v>0</v>
      </c>
      <c r="V1777" t="str">
        <f t="shared" si="192"/>
        <v/>
      </c>
      <c r="W1777" s="9" t="str">
        <f t="shared" si="193"/>
        <v/>
      </c>
      <c r="X1777" t="str">
        <f t="shared" si="194"/>
        <v/>
      </c>
    </row>
    <row r="1778" spans="2:24" x14ac:dyDescent="0.25">
      <c r="B1778" t="str">
        <f t="shared" si="195"/>
        <v/>
      </c>
      <c r="C1778" s="1" t="s">
        <v>3550</v>
      </c>
      <c r="D1778" s="1" t="s">
        <v>3551</v>
      </c>
      <c r="F1778" s="2">
        <f>IFERROR([1]!EM_S_QSTM07_IS($C1778,"61",F$2,"1"),"")</f>
        <v>8370837.7599999998</v>
      </c>
      <c r="G1778" s="2">
        <f>IFERROR([1]!EM_S_QSTM07_IS($C1778,"61",G$2,"1"),"")</f>
        <v>12394999.439999999</v>
      </c>
      <c r="H1778" s="2">
        <f>IFERROR([1]!EM_S_QSTM07_IS($C1778,"61",H$2,"1"),"")</f>
        <v>6366528.8700000001</v>
      </c>
      <c r="I1778" s="2">
        <f>IFERROR([1]!EM_S_QSTM07_IS($C1778,"61",I$2,"1"),"")</f>
        <v>16486522.140000001</v>
      </c>
      <c r="J1778" s="2">
        <f>IFERROR([1]!EM_S_QSTM07_IS($C1778,"61",J$2,"1"),"")</f>
        <v>9899363.6099999994</v>
      </c>
      <c r="M1778" s="2">
        <f>IFERROR([1]!EM_S_QSTM07_IS($C1778,"61",L$2,"1"),"")</f>
        <v>0</v>
      </c>
      <c r="N1778" s="2">
        <f>[1]!EM_S_PERFORMANCEEXPRESS_QNETPROFIT(C1778,L$2)</f>
        <v>0</v>
      </c>
      <c r="O1778" s="2">
        <f>[1]!EM_S_PROFITNOTICE_FORECASTT(C1778,L$2)</f>
        <v>0</v>
      </c>
      <c r="P1778" s="2">
        <f>[1]!EM_S_PROFITNOTICE_FORECASTL(C1778,L$2)</f>
        <v>0</v>
      </c>
      <c r="Q1778">
        <f>[1]!EM_S_PROFITNOTICE_ABSTRACT(C1778,L$2)</f>
        <v>0</v>
      </c>
      <c r="R1778" s="2">
        <f t="shared" si="189"/>
        <v>0</v>
      </c>
      <c r="S1778" s="2" t="str">
        <f t="shared" si="190"/>
        <v/>
      </c>
      <c r="T1778" s="9" t="str">
        <f t="shared" si="191"/>
        <v/>
      </c>
      <c r="U1778">
        <f>IF([1]!EM_S_MAJASSRES_NUM(C1778,"2014-12-30","2016-12-30")&gt;0,1,0)</f>
        <v>0</v>
      </c>
      <c r="V1778" t="str">
        <f t="shared" si="192"/>
        <v/>
      </c>
      <c r="W1778" s="9" t="str">
        <f t="shared" si="193"/>
        <v/>
      </c>
      <c r="X1778" t="str">
        <f t="shared" si="194"/>
        <v/>
      </c>
    </row>
    <row r="1779" spans="2:24" x14ac:dyDescent="0.25">
      <c r="B1779" t="str">
        <f t="shared" si="195"/>
        <v/>
      </c>
      <c r="C1779" s="1" t="s">
        <v>3552</v>
      </c>
      <c r="D1779" s="1" t="s">
        <v>3553</v>
      </c>
      <c r="F1779" s="2">
        <f>IFERROR([1]!EM_S_QSTM07_IS($C1779,"61",F$2,"1"),"")</f>
        <v>3511447.64</v>
      </c>
      <c r="G1779" s="2">
        <f>IFERROR([1]!EM_S_QSTM07_IS($C1779,"61",G$2,"1"),"")</f>
        <v>4775961.17</v>
      </c>
      <c r="H1779" s="2">
        <f>IFERROR([1]!EM_S_QSTM07_IS($C1779,"61",H$2,"1"),"")</f>
        <v>-990606.72</v>
      </c>
      <c r="I1779" s="2">
        <f>IFERROR([1]!EM_S_QSTM07_IS($C1779,"61",I$2,"1"),"")</f>
        <v>9675696.9900000002</v>
      </c>
      <c r="J1779" s="2">
        <f>IFERROR([1]!EM_S_QSTM07_IS($C1779,"61",J$2,"1"),"")</f>
        <v>1608354.04</v>
      </c>
      <c r="M1779" s="2">
        <f>IFERROR([1]!EM_S_QSTM07_IS($C1779,"61",L$2,"1"),"")</f>
        <v>0</v>
      </c>
      <c r="N1779" s="2">
        <f>[1]!EM_S_PERFORMANCEEXPRESS_QNETPROFIT(C1779,L$2)</f>
        <v>0</v>
      </c>
      <c r="O1779" s="2">
        <f>[1]!EM_S_PROFITNOTICE_FORECASTT(C1779,L$2)</f>
        <v>0</v>
      </c>
      <c r="P1779" s="2">
        <f>[1]!EM_S_PROFITNOTICE_FORECASTL(C1779,L$2)</f>
        <v>0</v>
      </c>
      <c r="Q1779">
        <f>[1]!EM_S_PROFITNOTICE_ABSTRACT(C1779,L$2)</f>
        <v>0</v>
      </c>
      <c r="R1779" s="2">
        <f t="shared" si="189"/>
        <v>0</v>
      </c>
      <c r="S1779" s="2" t="str">
        <f t="shared" si="190"/>
        <v/>
      </c>
      <c r="T1779" s="9" t="str">
        <f t="shared" si="191"/>
        <v/>
      </c>
      <c r="U1779">
        <f>IF([1]!EM_S_MAJASSRES_NUM(C1779,"2014-12-30","2016-12-30")&gt;0,1,0)</f>
        <v>0</v>
      </c>
      <c r="V1779" t="str">
        <f t="shared" si="192"/>
        <v/>
      </c>
      <c r="W1779" s="9" t="str">
        <f t="shared" si="193"/>
        <v/>
      </c>
      <c r="X1779" t="str">
        <f t="shared" si="194"/>
        <v/>
      </c>
    </row>
    <row r="1780" spans="2:24" x14ac:dyDescent="0.25">
      <c r="B1780" t="str">
        <f t="shared" si="195"/>
        <v/>
      </c>
      <c r="C1780" s="1" t="s">
        <v>3554</v>
      </c>
      <c r="D1780" s="1" t="s">
        <v>3555</v>
      </c>
      <c r="F1780" s="2">
        <f>IFERROR([1]!EM_S_QSTM07_IS($C1780,"61",F$2,"1"),"")</f>
        <v>11676507.67</v>
      </c>
      <c r="G1780" s="2">
        <f>IFERROR([1]!EM_S_QSTM07_IS($C1780,"61",G$2,"1"),"")</f>
        <v>14178195.369999999</v>
      </c>
      <c r="H1780" s="2">
        <f>IFERROR([1]!EM_S_QSTM07_IS($C1780,"61",H$2,"1"),"")</f>
        <v>9118412.7799999993</v>
      </c>
      <c r="I1780" s="2">
        <f>IFERROR([1]!EM_S_QSTM07_IS($C1780,"61",I$2,"1"),"")</f>
        <v>12329614.869999999</v>
      </c>
      <c r="J1780" s="2">
        <f>IFERROR([1]!EM_S_QSTM07_IS($C1780,"61",J$2,"1"),"")</f>
        <v>9280541.4499999993</v>
      </c>
      <c r="M1780" s="2">
        <f>IFERROR([1]!EM_S_QSTM07_IS($C1780,"61",L$2,"1"),"")</f>
        <v>0</v>
      </c>
      <c r="N1780" s="2">
        <f>[1]!EM_S_PERFORMANCEEXPRESS_QNETPROFIT(C1780,L$2)</f>
        <v>0</v>
      </c>
      <c r="O1780" s="2">
        <f>[1]!EM_S_PROFITNOTICE_FORECASTT(C1780,L$2)</f>
        <v>0</v>
      </c>
      <c r="P1780" s="2">
        <f>[1]!EM_S_PROFITNOTICE_FORECASTL(C1780,L$2)</f>
        <v>0</v>
      </c>
      <c r="Q1780">
        <f>[1]!EM_S_PROFITNOTICE_ABSTRACT(C1780,L$2)</f>
        <v>0</v>
      </c>
      <c r="R1780" s="2">
        <f t="shared" si="189"/>
        <v>0</v>
      </c>
      <c r="S1780" s="2" t="str">
        <f t="shared" si="190"/>
        <v/>
      </c>
      <c r="T1780" s="9" t="str">
        <f t="shared" si="191"/>
        <v/>
      </c>
      <c r="U1780">
        <f>IF([1]!EM_S_MAJASSRES_NUM(C1780,"2014-12-30","2016-12-30")&gt;0,1,0)</f>
        <v>0</v>
      </c>
      <c r="V1780" t="str">
        <f t="shared" si="192"/>
        <v/>
      </c>
      <c r="W1780" s="9" t="str">
        <f t="shared" si="193"/>
        <v/>
      </c>
      <c r="X1780" t="str">
        <f t="shared" si="194"/>
        <v/>
      </c>
    </row>
    <row r="1781" spans="2:24" x14ac:dyDescent="0.25">
      <c r="B1781" t="str">
        <f t="shared" si="195"/>
        <v/>
      </c>
      <c r="C1781" s="1" t="s">
        <v>3556</v>
      </c>
      <c r="D1781" s="1" t="s">
        <v>3557</v>
      </c>
      <c r="F1781" s="2">
        <f>IFERROR([1]!EM_S_QSTM07_IS($C1781,"61",F$2,"1"),"")</f>
        <v>30668275.48</v>
      </c>
      <c r="G1781" s="2">
        <f>IFERROR([1]!EM_S_QSTM07_IS($C1781,"61",G$2,"1"),"")</f>
        <v>29880200.93</v>
      </c>
      <c r="H1781" s="2">
        <f>IFERROR([1]!EM_S_QSTM07_IS($C1781,"61",H$2,"1"),"")</f>
        <v>8881946.7100000009</v>
      </c>
      <c r="I1781" s="2">
        <f>IFERROR([1]!EM_S_QSTM07_IS($C1781,"61",I$2,"1"),"")</f>
        <v>22550331.760000002</v>
      </c>
      <c r="J1781" s="2">
        <f>IFERROR([1]!EM_S_QSTM07_IS($C1781,"61",J$2,"1"),"")</f>
        <v>17346260.530000001</v>
      </c>
      <c r="M1781" s="2">
        <f>IFERROR([1]!EM_S_QSTM07_IS($C1781,"61",L$2,"1"),"")</f>
        <v>0</v>
      </c>
      <c r="N1781" s="2">
        <f>[1]!EM_S_PERFORMANCEEXPRESS_QNETPROFIT(C1781,L$2)</f>
        <v>0</v>
      </c>
      <c r="O1781" s="2">
        <f>[1]!EM_S_PROFITNOTICE_FORECASTT(C1781,L$2)</f>
        <v>0</v>
      </c>
      <c r="P1781" s="2">
        <f>[1]!EM_S_PROFITNOTICE_FORECASTL(C1781,L$2)</f>
        <v>0</v>
      </c>
      <c r="Q1781">
        <f>[1]!EM_S_PROFITNOTICE_ABSTRACT(C1781,L$2)</f>
        <v>0</v>
      </c>
      <c r="R1781" s="2">
        <f t="shared" si="189"/>
        <v>0</v>
      </c>
      <c r="S1781" s="2" t="str">
        <f t="shared" si="190"/>
        <v/>
      </c>
      <c r="T1781" s="9" t="str">
        <f t="shared" si="191"/>
        <v/>
      </c>
      <c r="U1781">
        <f>IF([1]!EM_S_MAJASSRES_NUM(C1781,"2014-12-30","2016-12-30")&gt;0,1,0)</f>
        <v>0</v>
      </c>
      <c r="V1781" t="str">
        <f t="shared" si="192"/>
        <v/>
      </c>
      <c r="W1781" s="9" t="str">
        <f t="shared" si="193"/>
        <v/>
      </c>
      <c r="X1781" t="str">
        <f t="shared" si="194"/>
        <v/>
      </c>
    </row>
    <row r="1782" spans="2:24" x14ac:dyDescent="0.25">
      <c r="B1782" t="str">
        <f t="shared" si="195"/>
        <v/>
      </c>
      <c r="C1782" s="1" t="s">
        <v>3558</v>
      </c>
      <c r="D1782" s="1" t="s">
        <v>3559</v>
      </c>
      <c r="F1782" s="2">
        <f>IFERROR([1]!EM_S_QSTM07_IS($C1782,"61",F$2,"1"),"")</f>
        <v>25663070.93</v>
      </c>
      <c r="G1782" s="2">
        <f>IFERROR([1]!EM_S_QSTM07_IS($C1782,"61",G$2,"1"),"")</f>
        <v>54722824.759999998</v>
      </c>
      <c r="H1782" s="2">
        <f>IFERROR([1]!EM_S_QSTM07_IS($C1782,"61",H$2,"1"),"")</f>
        <v>15809156.369999999</v>
      </c>
      <c r="I1782" s="2">
        <f>IFERROR([1]!EM_S_QSTM07_IS($C1782,"61",I$2,"1"),"")</f>
        <v>34013081.740000002</v>
      </c>
      <c r="J1782" s="2">
        <f>IFERROR([1]!EM_S_QSTM07_IS($C1782,"61",J$2,"1"),"")</f>
        <v>11704580.52</v>
      </c>
      <c r="M1782" s="2">
        <f>IFERROR([1]!EM_S_QSTM07_IS($C1782,"61",L$2,"1"),"")</f>
        <v>0</v>
      </c>
      <c r="N1782" s="2">
        <f>[1]!EM_S_PERFORMANCEEXPRESS_QNETPROFIT(C1782,L$2)</f>
        <v>0</v>
      </c>
      <c r="O1782" s="2">
        <f>[1]!EM_S_PROFITNOTICE_FORECASTT(C1782,L$2)</f>
        <v>0</v>
      </c>
      <c r="P1782" s="2">
        <f>[1]!EM_S_PROFITNOTICE_FORECASTL(C1782,L$2)</f>
        <v>0</v>
      </c>
      <c r="Q1782">
        <f>[1]!EM_S_PROFITNOTICE_ABSTRACT(C1782,L$2)</f>
        <v>0</v>
      </c>
      <c r="R1782" s="2">
        <f t="shared" si="189"/>
        <v>0</v>
      </c>
      <c r="S1782" s="2" t="str">
        <f t="shared" si="190"/>
        <v/>
      </c>
      <c r="T1782" s="9" t="str">
        <f t="shared" si="191"/>
        <v/>
      </c>
      <c r="U1782">
        <f>IF([1]!EM_S_MAJASSRES_NUM(C1782,"2014-12-30","2016-12-30")&gt;0,1,0)</f>
        <v>1</v>
      </c>
      <c r="V1782" t="str">
        <f t="shared" si="192"/>
        <v/>
      </c>
      <c r="W1782" s="9" t="str">
        <f t="shared" si="193"/>
        <v/>
      </c>
      <c r="X1782" t="str">
        <f t="shared" si="194"/>
        <v/>
      </c>
    </row>
    <row r="1783" spans="2:24" x14ac:dyDescent="0.25">
      <c r="B1783" t="str">
        <f t="shared" si="195"/>
        <v/>
      </c>
      <c r="C1783" s="1" t="s">
        <v>3560</v>
      </c>
      <c r="D1783" s="1" t="s">
        <v>3561</v>
      </c>
      <c r="F1783" s="2">
        <f>IFERROR([1]!EM_S_QSTM07_IS($C1783,"61",F$2,"1"),"")</f>
        <v>25153822.960000001</v>
      </c>
      <c r="G1783" s="2">
        <f>IFERROR([1]!EM_S_QSTM07_IS($C1783,"61",G$2,"1"),"")</f>
        <v>40864799.880000003</v>
      </c>
      <c r="H1783" s="2">
        <f>IFERROR([1]!EM_S_QSTM07_IS($C1783,"61",H$2,"1"),"")</f>
        <v>32691938.32</v>
      </c>
      <c r="I1783" s="2">
        <f>IFERROR([1]!EM_S_QSTM07_IS($C1783,"61",I$2,"1"),"")</f>
        <v>15378860.85</v>
      </c>
      <c r="J1783" s="2">
        <f>IFERROR([1]!EM_S_QSTM07_IS($C1783,"61",J$2,"1"),"")</f>
        <v>33506576.43</v>
      </c>
      <c r="M1783" s="2">
        <f>IFERROR([1]!EM_S_QSTM07_IS($C1783,"61",L$2,"1"),"")</f>
        <v>0</v>
      </c>
      <c r="N1783" s="2">
        <f>[1]!EM_S_PERFORMANCEEXPRESS_QNETPROFIT(C1783,L$2)</f>
        <v>0</v>
      </c>
      <c r="O1783" s="2">
        <f>[1]!EM_S_PROFITNOTICE_FORECASTT(C1783,L$2)</f>
        <v>0</v>
      </c>
      <c r="P1783" s="2">
        <f>[1]!EM_S_PROFITNOTICE_FORECASTL(C1783,L$2)</f>
        <v>0</v>
      </c>
      <c r="Q1783">
        <f>[1]!EM_S_PROFITNOTICE_ABSTRACT(C1783,L$2)</f>
        <v>0</v>
      </c>
      <c r="R1783" s="2">
        <f t="shared" si="189"/>
        <v>0</v>
      </c>
      <c r="S1783" s="2" t="str">
        <f t="shared" si="190"/>
        <v/>
      </c>
      <c r="T1783" s="9" t="str">
        <f t="shared" si="191"/>
        <v/>
      </c>
      <c r="U1783">
        <f>IF([1]!EM_S_MAJASSRES_NUM(C1783,"2014-12-30","2016-12-30")&gt;0,1,0)</f>
        <v>0</v>
      </c>
      <c r="V1783" t="str">
        <f t="shared" si="192"/>
        <v/>
      </c>
      <c r="W1783" s="9" t="str">
        <f t="shared" si="193"/>
        <v/>
      </c>
      <c r="X1783" t="str">
        <f t="shared" si="194"/>
        <v/>
      </c>
    </row>
    <row r="1784" spans="2:24" x14ac:dyDescent="0.25">
      <c r="B1784" t="str">
        <f t="shared" si="195"/>
        <v/>
      </c>
      <c r="C1784" s="1" t="s">
        <v>3562</v>
      </c>
      <c r="D1784" s="1" t="s">
        <v>3563</v>
      </c>
      <c r="F1784" s="2">
        <f>IFERROR([1]!EM_S_QSTM07_IS($C1784,"61",F$2,"1"),"")</f>
        <v>45280075.789999999</v>
      </c>
      <c r="G1784" s="2">
        <f>IFERROR([1]!EM_S_QSTM07_IS($C1784,"61",G$2,"1"),"")</f>
        <v>49542912.350000001</v>
      </c>
      <c r="H1784" s="2">
        <f>IFERROR([1]!EM_S_QSTM07_IS($C1784,"61",H$2,"1"),"")</f>
        <v>36875614.530000001</v>
      </c>
      <c r="I1784" s="2">
        <f>IFERROR([1]!EM_S_QSTM07_IS($C1784,"61",I$2,"1"),"")</f>
        <v>29248070.879999999</v>
      </c>
      <c r="J1784" s="2">
        <f>IFERROR([1]!EM_S_QSTM07_IS($C1784,"61",J$2,"1"),"")</f>
        <v>23590433.550000001</v>
      </c>
      <c r="M1784" s="2">
        <f>IFERROR([1]!EM_S_QSTM07_IS($C1784,"61",L$2,"1"),"")</f>
        <v>0</v>
      </c>
      <c r="N1784" s="2">
        <f>[1]!EM_S_PERFORMANCEEXPRESS_QNETPROFIT(C1784,L$2)</f>
        <v>0</v>
      </c>
      <c r="O1784" s="2">
        <f>[1]!EM_S_PROFITNOTICE_FORECASTT(C1784,L$2)</f>
        <v>0</v>
      </c>
      <c r="P1784" s="2">
        <f>[1]!EM_S_PROFITNOTICE_FORECASTL(C1784,L$2)</f>
        <v>0</v>
      </c>
      <c r="Q1784">
        <f>[1]!EM_S_PROFITNOTICE_ABSTRACT(C1784,L$2)</f>
        <v>0</v>
      </c>
      <c r="R1784" s="2">
        <f t="shared" si="189"/>
        <v>0</v>
      </c>
      <c r="S1784" s="2" t="str">
        <f t="shared" si="190"/>
        <v/>
      </c>
      <c r="T1784" s="9" t="str">
        <f t="shared" si="191"/>
        <v/>
      </c>
      <c r="U1784">
        <f>IF([1]!EM_S_MAJASSRES_NUM(C1784,"2014-12-30","2016-12-30")&gt;0,1,0)</f>
        <v>0</v>
      </c>
      <c r="V1784" t="str">
        <f t="shared" si="192"/>
        <v/>
      </c>
      <c r="W1784" s="9" t="str">
        <f t="shared" si="193"/>
        <v/>
      </c>
      <c r="X1784" t="str">
        <f t="shared" si="194"/>
        <v/>
      </c>
    </row>
    <row r="1785" spans="2:24" x14ac:dyDescent="0.25">
      <c r="B1785" t="str">
        <f t="shared" si="195"/>
        <v/>
      </c>
      <c r="C1785" s="1" t="s">
        <v>3564</v>
      </c>
      <c r="D1785" s="1" t="s">
        <v>3565</v>
      </c>
      <c r="F1785" s="2">
        <f>IFERROR([1]!EM_S_QSTM07_IS($C1785,"61",F$2,"1"),"")</f>
        <v>3607403546.52</v>
      </c>
      <c r="G1785" s="2">
        <f>IFERROR([1]!EM_S_QSTM07_IS($C1785,"61",G$2,"1"),"")</f>
        <v>4134274733.3099999</v>
      </c>
      <c r="H1785" s="2">
        <f>IFERROR([1]!EM_S_QSTM07_IS($C1785,"61",H$2,"1"),"")</f>
        <v>3092335709.27</v>
      </c>
      <c r="I1785" s="2">
        <f>IFERROR([1]!EM_S_QSTM07_IS($C1785,"61",I$2,"1"),"")</f>
        <v>1417090125.47</v>
      </c>
      <c r="J1785" s="2">
        <f>IFERROR([1]!EM_S_QSTM07_IS($C1785,"61",J$2,"1"),"")</f>
        <v>3137581483.4099998</v>
      </c>
      <c r="M1785" s="2">
        <f>IFERROR([1]!EM_S_QSTM07_IS($C1785,"61",L$2,"1"),"")</f>
        <v>0</v>
      </c>
      <c r="N1785" s="2">
        <f>[1]!EM_S_PERFORMANCEEXPRESS_QNETPROFIT(C1785,L$2)</f>
        <v>0</v>
      </c>
      <c r="O1785" s="2">
        <f>[1]!EM_S_PROFITNOTICE_FORECASTT(C1785,L$2)</f>
        <v>0</v>
      </c>
      <c r="P1785" s="2">
        <f>[1]!EM_S_PROFITNOTICE_FORECASTL(C1785,L$2)</f>
        <v>0</v>
      </c>
      <c r="Q1785">
        <f>[1]!EM_S_PROFITNOTICE_ABSTRACT(C1785,L$2)</f>
        <v>0</v>
      </c>
      <c r="R1785" s="2">
        <f t="shared" si="189"/>
        <v>0</v>
      </c>
      <c r="S1785" s="2" t="str">
        <f t="shared" si="190"/>
        <v/>
      </c>
      <c r="T1785" s="9" t="str">
        <f t="shared" si="191"/>
        <v/>
      </c>
      <c r="U1785">
        <f>IF([1]!EM_S_MAJASSRES_NUM(C1785,"2014-12-30","2016-12-30")&gt;0,1,0)</f>
        <v>0</v>
      </c>
      <c r="V1785" t="str">
        <f t="shared" si="192"/>
        <v/>
      </c>
      <c r="W1785" s="9" t="str">
        <f t="shared" si="193"/>
        <v/>
      </c>
      <c r="X1785" t="str">
        <f t="shared" si="194"/>
        <v/>
      </c>
    </row>
    <row r="1786" spans="2:24" x14ac:dyDescent="0.25">
      <c r="B1786" t="str">
        <f t="shared" si="195"/>
        <v/>
      </c>
      <c r="C1786" s="1" t="s">
        <v>3566</v>
      </c>
      <c r="D1786" s="1" t="s">
        <v>3567</v>
      </c>
      <c r="F1786" s="2">
        <f>IFERROR([1]!EM_S_QSTM07_IS($C1786,"61",F$2,"1"),"")</f>
        <v>3534212.26</v>
      </c>
      <c r="G1786" s="2">
        <f>IFERROR([1]!EM_S_QSTM07_IS($C1786,"61",G$2,"1"),"")</f>
        <v>22989714.41</v>
      </c>
      <c r="H1786" s="2">
        <f>IFERROR([1]!EM_S_QSTM07_IS($C1786,"61",H$2,"1"),"")</f>
        <v>-3474876.51</v>
      </c>
      <c r="I1786" s="2">
        <f>IFERROR([1]!EM_S_QSTM07_IS($C1786,"61",I$2,"1"),"")</f>
        <v>32061760.449999999</v>
      </c>
      <c r="J1786" s="2">
        <f>IFERROR([1]!EM_S_QSTM07_IS($C1786,"61",J$2,"1"),"")</f>
        <v>4564882.2300000004</v>
      </c>
      <c r="M1786" s="2">
        <f>IFERROR([1]!EM_S_QSTM07_IS($C1786,"61",L$2,"1"),"")</f>
        <v>0</v>
      </c>
      <c r="N1786" s="2">
        <f>[1]!EM_S_PERFORMANCEEXPRESS_QNETPROFIT(C1786,L$2)</f>
        <v>0</v>
      </c>
      <c r="O1786" s="2">
        <f>[1]!EM_S_PROFITNOTICE_FORECASTT(C1786,L$2)</f>
        <v>0</v>
      </c>
      <c r="P1786" s="2">
        <f>[1]!EM_S_PROFITNOTICE_FORECASTL(C1786,L$2)</f>
        <v>0</v>
      </c>
      <c r="Q1786">
        <f>[1]!EM_S_PROFITNOTICE_ABSTRACT(C1786,L$2)</f>
        <v>0</v>
      </c>
      <c r="R1786" s="2">
        <f t="shared" si="189"/>
        <v>0</v>
      </c>
      <c r="S1786" s="2" t="str">
        <f t="shared" si="190"/>
        <v/>
      </c>
      <c r="T1786" s="9" t="str">
        <f t="shared" si="191"/>
        <v/>
      </c>
      <c r="U1786">
        <f>IF([1]!EM_S_MAJASSRES_NUM(C1786,"2014-12-30","2016-12-30")&gt;0,1,0)</f>
        <v>0</v>
      </c>
      <c r="V1786" t="str">
        <f t="shared" si="192"/>
        <v/>
      </c>
      <c r="W1786" s="9" t="str">
        <f t="shared" si="193"/>
        <v/>
      </c>
      <c r="X1786" t="str">
        <f t="shared" si="194"/>
        <v/>
      </c>
    </row>
    <row r="1787" spans="2:24" x14ac:dyDescent="0.25">
      <c r="B1787">
        <f t="shared" si="195"/>
        <v>298</v>
      </c>
      <c r="C1787" s="1" t="s">
        <v>3568</v>
      </c>
      <c r="D1787" s="1" t="s">
        <v>3569</v>
      </c>
      <c r="F1787" s="2">
        <f>IFERROR([1]!EM_S_QSTM07_IS($C1787,"61",F$2,"1"),"")</f>
        <v>6247228.8600000003</v>
      </c>
      <c r="G1787" s="2">
        <f>IFERROR([1]!EM_S_QSTM07_IS($C1787,"61",G$2,"1"),"")</f>
        <v>22761922.129999999</v>
      </c>
      <c r="H1787" s="2">
        <f>IFERROR([1]!EM_S_QSTM07_IS($C1787,"61",H$2,"1"),"")</f>
        <v>8666055.4299999997</v>
      </c>
      <c r="I1787" s="2">
        <f>IFERROR([1]!EM_S_QSTM07_IS($C1787,"61",I$2,"1"),"")</f>
        <v>23905023.640000001</v>
      </c>
      <c r="J1787" s="2">
        <f>IFERROR([1]!EM_S_QSTM07_IS($C1787,"61",J$2,"1"),"")</f>
        <v>221419.99</v>
      </c>
      <c r="M1787" s="2">
        <f>IFERROR([1]!EM_S_QSTM07_IS($C1787,"61",L$2,"1"),"")</f>
        <v>0</v>
      </c>
      <c r="N1787" s="2">
        <f>[1]!EM_S_PERFORMANCEEXPRESS_QNETPROFIT(C1787,L$2)</f>
        <v>0</v>
      </c>
      <c r="O1787" s="2">
        <f>[1]!EM_S_PROFITNOTICE_FORECASTT(C1787,L$2)</f>
        <v>75000000</v>
      </c>
      <c r="P1787" s="2">
        <f>[1]!EM_S_PROFITNOTICE_FORECASTL(C1787,L$2)</f>
        <v>65000000</v>
      </c>
      <c r="Q1787" t="str">
        <f>[1]!EM_S_PROFITNOTICE_ABSTRACT(C1787,L$2)</f>
        <v>预计2016年1-12月归属于上市公司股东的净利润盈利:6500万元至7500万元,比上年同期上升:27.19%至46.75%</v>
      </c>
      <c r="R1787" s="2">
        <f t="shared" si="189"/>
        <v>70000000</v>
      </c>
      <c r="S1787" s="2">
        <f t="shared" si="190"/>
        <v>32324793.579999998</v>
      </c>
      <c r="T1787" s="9">
        <f t="shared" si="191"/>
        <v>0.35221759521338825</v>
      </c>
      <c r="U1787">
        <f>IF([1]!EM_S_MAJASSRES_NUM(C1787,"2014-12-30","2016-12-30")&gt;0,1,0)</f>
        <v>0</v>
      </c>
      <c r="V1787">
        <f t="shared" si="192"/>
        <v>462</v>
      </c>
      <c r="W1787" s="9">
        <f t="shared" si="193"/>
        <v>0.35221759521338825</v>
      </c>
      <c r="X1787">
        <f t="shared" si="194"/>
        <v>298</v>
      </c>
    </row>
    <row r="1788" spans="2:24" x14ac:dyDescent="0.25">
      <c r="B1788" t="str">
        <f t="shared" si="195"/>
        <v/>
      </c>
      <c r="C1788" s="1" t="s">
        <v>3570</v>
      </c>
      <c r="D1788" s="1" t="s">
        <v>3571</v>
      </c>
      <c r="F1788" s="2">
        <f>IFERROR([1]!EM_S_QSTM07_IS($C1788,"61",F$2,"1"),"")</f>
        <v>14190860</v>
      </c>
      <c r="G1788" s="2">
        <f>IFERROR([1]!EM_S_QSTM07_IS($C1788,"61",G$2,"1"),"")</f>
        <v>19964952.190000001</v>
      </c>
      <c r="H1788" s="2">
        <f>IFERROR([1]!EM_S_QSTM07_IS($C1788,"61",H$2,"1"),"")</f>
        <v>13473487.199999999</v>
      </c>
      <c r="I1788" s="2">
        <f>IFERROR([1]!EM_S_QSTM07_IS($C1788,"61",I$2,"1"),"")</f>
        <v>14606368.140000001</v>
      </c>
      <c r="J1788" s="2">
        <f>IFERROR([1]!EM_S_QSTM07_IS($C1788,"61",J$2,"1"),"")</f>
        <v>11312622.43</v>
      </c>
      <c r="M1788" s="2">
        <f>IFERROR([1]!EM_S_QSTM07_IS($C1788,"61",L$2,"1"),"")</f>
        <v>0</v>
      </c>
      <c r="N1788" s="2">
        <f>[1]!EM_S_PERFORMANCEEXPRESS_QNETPROFIT(C1788,L$2)</f>
        <v>0</v>
      </c>
      <c r="O1788" s="2">
        <f>[1]!EM_S_PROFITNOTICE_FORECASTT(C1788,L$2)</f>
        <v>0</v>
      </c>
      <c r="P1788" s="2">
        <f>[1]!EM_S_PROFITNOTICE_FORECASTL(C1788,L$2)</f>
        <v>0</v>
      </c>
      <c r="Q1788">
        <f>[1]!EM_S_PROFITNOTICE_ABSTRACT(C1788,L$2)</f>
        <v>0</v>
      </c>
      <c r="R1788" s="2">
        <f t="shared" si="189"/>
        <v>0</v>
      </c>
      <c r="S1788" s="2" t="str">
        <f t="shared" si="190"/>
        <v/>
      </c>
      <c r="T1788" s="9" t="str">
        <f t="shared" si="191"/>
        <v/>
      </c>
      <c r="U1788">
        <f>IF([1]!EM_S_MAJASSRES_NUM(C1788,"2014-12-30","2016-12-30")&gt;0,1,0)</f>
        <v>0</v>
      </c>
      <c r="V1788" t="str">
        <f t="shared" si="192"/>
        <v/>
      </c>
      <c r="W1788" s="9" t="str">
        <f t="shared" si="193"/>
        <v/>
      </c>
      <c r="X1788" t="str">
        <f t="shared" si="194"/>
        <v/>
      </c>
    </row>
    <row r="1789" spans="2:24" x14ac:dyDescent="0.25">
      <c r="B1789">
        <f t="shared" si="195"/>
        <v>515</v>
      </c>
      <c r="C1789" s="1" t="s">
        <v>3572</v>
      </c>
      <c r="D1789" s="1" t="s">
        <v>3573</v>
      </c>
      <c r="F1789" s="2">
        <f>IFERROR([1]!EM_S_QSTM07_IS($C1789,"61",F$2,"1"),"")</f>
        <v>32025920.16</v>
      </c>
      <c r="G1789" s="2">
        <f>IFERROR([1]!EM_S_QSTM07_IS($C1789,"61",G$2,"1"),"")</f>
        <v>26991428.300000001</v>
      </c>
      <c r="H1789" s="2">
        <f>IFERROR([1]!EM_S_QSTM07_IS($C1789,"61",H$2,"1"),"")</f>
        <v>21478878.050000001</v>
      </c>
      <c r="I1789" s="2">
        <f>IFERROR([1]!EM_S_QSTM07_IS($C1789,"61",I$2,"1"),"")</f>
        <v>23064544.010000002</v>
      </c>
      <c r="J1789" s="2">
        <f>IFERROR([1]!EM_S_QSTM07_IS($C1789,"61",J$2,"1"),"")</f>
        <v>19970331.579999998</v>
      </c>
      <c r="M1789" s="2">
        <f>IFERROR([1]!EM_S_QSTM07_IS($C1789,"61",L$2,"1"),"")</f>
        <v>0</v>
      </c>
      <c r="N1789" s="2">
        <f>[1]!EM_S_PERFORMANCEEXPRESS_QNETPROFIT(C1789,L$2)</f>
        <v>0</v>
      </c>
      <c r="O1789" s="2">
        <f>[1]!EM_S_PROFITNOTICE_FORECASTT(C1789,L$2)</f>
        <v>105000000</v>
      </c>
      <c r="P1789" s="2">
        <f>[1]!EM_S_PROFITNOTICE_FORECASTL(C1789,L$2)</f>
        <v>95000000</v>
      </c>
      <c r="Q1789" t="str">
        <f>[1]!EM_S_PROFITNOTICE_ABSTRACT(C1789,L$2)</f>
        <v>预计2016年1-12月归属于上市公司股东的净利润盈利:9,500万元-10,500万元,同比上升:0.58%-11.17%</v>
      </c>
      <c r="R1789" s="2">
        <f t="shared" si="189"/>
        <v>100000000</v>
      </c>
      <c r="S1789" s="2">
        <f t="shared" si="190"/>
        <v>19503773.489999995</v>
      </c>
      <c r="T1789" s="9">
        <f t="shared" si="191"/>
        <v>-0.1543828708885889</v>
      </c>
      <c r="U1789">
        <f>IF([1]!EM_S_MAJASSRES_NUM(C1789,"2014-12-30","2016-12-30")&gt;0,1,0)</f>
        <v>0</v>
      </c>
      <c r="V1789">
        <f t="shared" si="192"/>
        <v>717</v>
      </c>
      <c r="W1789" s="9">
        <f t="shared" si="193"/>
        <v>-0.1543828708885889</v>
      </c>
      <c r="X1789">
        <f t="shared" si="194"/>
        <v>515</v>
      </c>
    </row>
    <row r="1790" spans="2:24" x14ac:dyDescent="0.25">
      <c r="B1790" t="str">
        <f t="shared" si="195"/>
        <v/>
      </c>
      <c r="C1790" s="1" t="s">
        <v>3574</v>
      </c>
      <c r="D1790" s="1" t="s">
        <v>3575</v>
      </c>
      <c r="F1790" s="2">
        <f>IFERROR([1]!EM_S_QSTM07_IS($C1790,"61",F$2,"1"),"")</f>
        <v>25554647.010000002</v>
      </c>
      <c r="G1790" s="2">
        <f>IFERROR([1]!EM_S_QSTM07_IS($C1790,"61",G$2,"1"),"")</f>
        <v>21759461.82</v>
      </c>
      <c r="H1790" s="2">
        <f>IFERROR([1]!EM_S_QSTM07_IS($C1790,"61",H$2,"1"),"")</f>
        <v>6512133.75</v>
      </c>
      <c r="I1790" s="2">
        <f>IFERROR([1]!EM_S_QSTM07_IS($C1790,"61",I$2,"1"),"")</f>
        <v>16285283.26</v>
      </c>
      <c r="J1790" s="2">
        <f>IFERROR([1]!EM_S_QSTM07_IS($C1790,"61",J$2,"1"),"")</f>
        <v>8423684.5800000001</v>
      </c>
      <c r="M1790" s="2">
        <f>IFERROR([1]!EM_S_QSTM07_IS($C1790,"61",L$2,"1"),"")</f>
        <v>0</v>
      </c>
      <c r="N1790" s="2">
        <f>[1]!EM_S_PERFORMANCEEXPRESS_QNETPROFIT(C1790,L$2)</f>
        <v>0</v>
      </c>
      <c r="O1790" s="2">
        <f>[1]!EM_S_PROFITNOTICE_FORECASTT(C1790,L$2)</f>
        <v>0</v>
      </c>
      <c r="P1790" s="2">
        <f>[1]!EM_S_PROFITNOTICE_FORECASTL(C1790,L$2)</f>
        <v>0</v>
      </c>
      <c r="Q1790">
        <f>[1]!EM_S_PROFITNOTICE_ABSTRACT(C1790,L$2)</f>
        <v>0</v>
      </c>
      <c r="R1790" s="2">
        <f t="shared" si="189"/>
        <v>0</v>
      </c>
      <c r="S1790" s="2" t="str">
        <f t="shared" si="190"/>
        <v/>
      </c>
      <c r="T1790" s="9" t="str">
        <f t="shared" si="191"/>
        <v/>
      </c>
      <c r="U1790">
        <f>IF([1]!EM_S_MAJASSRES_NUM(C1790,"2014-12-30","2016-12-30")&gt;0,1,0)</f>
        <v>0</v>
      </c>
      <c r="V1790" t="str">
        <f t="shared" si="192"/>
        <v/>
      </c>
      <c r="W1790" s="9" t="str">
        <f t="shared" si="193"/>
        <v/>
      </c>
      <c r="X1790" t="str">
        <f t="shared" si="194"/>
        <v/>
      </c>
    </row>
    <row r="1791" spans="2:24" x14ac:dyDescent="0.25">
      <c r="B1791" t="str">
        <f t="shared" si="195"/>
        <v/>
      </c>
      <c r="C1791" s="1" t="s">
        <v>3576</v>
      </c>
      <c r="D1791" s="1" t="s">
        <v>3577</v>
      </c>
      <c r="F1791" s="2">
        <f>IFERROR([1]!EM_S_QSTM07_IS($C1791,"61",F$2,"1"),"")</f>
        <v>22951605.84</v>
      </c>
      <c r="G1791" s="2">
        <f>IFERROR([1]!EM_S_QSTM07_IS($C1791,"61",G$2,"1"),"")</f>
        <v>15245103.039999999</v>
      </c>
      <c r="H1791" s="2">
        <f>IFERROR([1]!EM_S_QSTM07_IS($C1791,"61",H$2,"1"),"")</f>
        <v>5607200.2699999996</v>
      </c>
      <c r="I1791" s="2">
        <f>IFERROR([1]!EM_S_QSTM07_IS($C1791,"61",I$2,"1"),"")</f>
        <v>23683971.629999999</v>
      </c>
      <c r="J1791" s="2">
        <f>IFERROR([1]!EM_S_QSTM07_IS($C1791,"61",J$2,"1"),"")</f>
        <v>4153454.59</v>
      </c>
      <c r="M1791" s="2">
        <f>IFERROR([1]!EM_S_QSTM07_IS($C1791,"61",L$2,"1"),"")</f>
        <v>0</v>
      </c>
      <c r="N1791" s="2">
        <f>[1]!EM_S_PERFORMANCEEXPRESS_QNETPROFIT(C1791,L$2)</f>
        <v>0</v>
      </c>
      <c r="O1791" s="2">
        <f>[1]!EM_S_PROFITNOTICE_FORECASTT(C1791,L$2)</f>
        <v>0</v>
      </c>
      <c r="P1791" s="2">
        <f>[1]!EM_S_PROFITNOTICE_FORECASTL(C1791,L$2)</f>
        <v>0</v>
      </c>
      <c r="Q1791">
        <f>[1]!EM_S_PROFITNOTICE_ABSTRACT(C1791,L$2)</f>
        <v>0</v>
      </c>
      <c r="R1791" s="2">
        <f t="shared" si="189"/>
        <v>0</v>
      </c>
      <c r="S1791" s="2" t="str">
        <f t="shared" si="190"/>
        <v/>
      </c>
      <c r="T1791" s="9" t="str">
        <f t="shared" si="191"/>
        <v/>
      </c>
      <c r="U1791">
        <f>IF([1]!EM_S_MAJASSRES_NUM(C1791,"2014-12-30","2016-12-30")&gt;0,1,0)</f>
        <v>0</v>
      </c>
      <c r="V1791" t="str">
        <f t="shared" si="192"/>
        <v/>
      </c>
      <c r="W1791" s="9" t="str">
        <f t="shared" si="193"/>
        <v/>
      </c>
      <c r="X1791" t="str">
        <f t="shared" si="194"/>
        <v/>
      </c>
    </row>
    <row r="1792" spans="2:24" x14ac:dyDescent="0.25">
      <c r="B1792">
        <f t="shared" si="195"/>
        <v>35</v>
      </c>
      <c r="C1792" s="1" t="s">
        <v>3578</v>
      </c>
      <c r="D1792" s="1" t="s">
        <v>3579</v>
      </c>
      <c r="F1792" s="2">
        <f>IFERROR([1]!EM_S_QSTM07_IS($C1792,"61",F$2,"1"),"")</f>
        <v>25084628.399999999</v>
      </c>
      <c r="G1792" s="2">
        <f>IFERROR([1]!EM_S_QSTM07_IS($C1792,"61",G$2,"1"),"")</f>
        <v>14058461</v>
      </c>
      <c r="H1792" s="2">
        <f>IFERROR([1]!EM_S_QSTM07_IS($C1792,"61",H$2,"1"),"")</f>
        <v>9919468.5899999999</v>
      </c>
      <c r="I1792" s="2">
        <f>IFERROR([1]!EM_S_QSTM07_IS($C1792,"61",I$2,"1"),"")</f>
        <v>18091364.16</v>
      </c>
      <c r="J1792" s="2">
        <f>IFERROR([1]!EM_S_QSTM07_IS($C1792,"61",J$2,"1"),"")</f>
        <v>9455920.9499999993</v>
      </c>
      <c r="M1792" s="2">
        <f>IFERROR([1]!EM_S_QSTM07_IS($C1792,"61",L$2,"1"),"")</f>
        <v>0</v>
      </c>
      <c r="N1792" s="2">
        <f>[1]!EM_S_PERFORMANCEEXPRESS_QNETPROFIT(C1792,L$2)</f>
        <v>0</v>
      </c>
      <c r="O1792" s="2">
        <f>[1]!EM_S_PROFITNOTICE_FORECASTT(C1792,L$2)</f>
        <v>124269300</v>
      </c>
      <c r="P1792" s="2">
        <f>[1]!EM_S_PROFITNOTICE_FORECASTL(C1792,L$2)</f>
        <v>109357000</v>
      </c>
      <c r="Q1792" t="str">
        <f>[1]!EM_S_PROFITNOTICE_ABSTRACT(C1792,L$2)</f>
        <v>预计2016年1-12月归属于上市公司股东的净利润盈利:10,935.70万元–12,426.93万元,比上年同期增长120%-150%</v>
      </c>
      <c r="R1792" s="2">
        <f t="shared" si="189"/>
        <v>116813150</v>
      </c>
      <c r="S1792" s="2">
        <f t="shared" si="190"/>
        <v>67750592.010000005</v>
      </c>
      <c r="T1792" s="9">
        <f t="shared" si="191"/>
        <v>2.7449133968458024</v>
      </c>
      <c r="U1792">
        <f>IF([1]!EM_S_MAJASSRES_NUM(C1792,"2014-12-30","2016-12-30")&gt;0,1,0)</f>
        <v>0</v>
      </c>
      <c r="V1792">
        <f t="shared" si="192"/>
        <v>103</v>
      </c>
      <c r="W1792" s="9">
        <f t="shared" si="193"/>
        <v>2.7449133968458024</v>
      </c>
      <c r="X1792">
        <f t="shared" si="194"/>
        <v>35</v>
      </c>
    </row>
    <row r="1793" spans="2:24" x14ac:dyDescent="0.25">
      <c r="B1793" t="str">
        <f t="shared" si="195"/>
        <v/>
      </c>
      <c r="C1793" s="1" t="s">
        <v>3580</v>
      </c>
      <c r="D1793" s="1" t="s">
        <v>3581</v>
      </c>
      <c r="F1793" s="2">
        <f>IFERROR([1]!EM_S_QSTM07_IS($C1793,"61",F$2,"1"),"")</f>
        <v>22762545.309999999</v>
      </c>
      <c r="G1793" s="2">
        <f>IFERROR([1]!EM_S_QSTM07_IS($C1793,"61",G$2,"1"),"")</f>
        <v>22255607.620000001</v>
      </c>
      <c r="H1793" s="2">
        <f>IFERROR([1]!EM_S_QSTM07_IS($C1793,"61",H$2,"1"),"")</f>
        <v>22202591.649999999</v>
      </c>
      <c r="I1793" s="2">
        <f>IFERROR([1]!EM_S_QSTM07_IS($C1793,"61",I$2,"1"),"")</f>
        <v>18871439.68</v>
      </c>
      <c r="J1793" s="2">
        <f>IFERROR([1]!EM_S_QSTM07_IS($C1793,"61",J$2,"1"),"")</f>
        <v>18305259.43</v>
      </c>
      <c r="M1793" s="2">
        <f>IFERROR([1]!EM_S_QSTM07_IS($C1793,"61",L$2,"1"),"")</f>
        <v>0</v>
      </c>
      <c r="N1793" s="2">
        <f>[1]!EM_S_PERFORMANCEEXPRESS_QNETPROFIT(C1793,L$2)</f>
        <v>0</v>
      </c>
      <c r="O1793" s="2">
        <f>[1]!EM_S_PROFITNOTICE_FORECASTT(C1793,L$2)</f>
        <v>0</v>
      </c>
      <c r="P1793" s="2">
        <f>[1]!EM_S_PROFITNOTICE_FORECASTL(C1793,L$2)</f>
        <v>0</v>
      </c>
      <c r="Q1793">
        <f>[1]!EM_S_PROFITNOTICE_ABSTRACT(C1793,L$2)</f>
        <v>0</v>
      </c>
      <c r="R1793" s="2">
        <f t="shared" si="189"/>
        <v>0</v>
      </c>
      <c r="S1793" s="2" t="str">
        <f t="shared" si="190"/>
        <v/>
      </c>
      <c r="T1793" s="9" t="str">
        <f t="shared" si="191"/>
        <v/>
      </c>
      <c r="U1793">
        <f>IF([1]!EM_S_MAJASSRES_NUM(C1793,"2014-12-30","2016-12-30")&gt;0,1,0)</f>
        <v>0</v>
      </c>
      <c r="V1793" t="str">
        <f t="shared" si="192"/>
        <v/>
      </c>
      <c r="W1793" s="9" t="str">
        <f t="shared" si="193"/>
        <v/>
      </c>
      <c r="X1793" t="str">
        <f t="shared" si="194"/>
        <v/>
      </c>
    </row>
    <row r="1794" spans="2:24" x14ac:dyDescent="0.25">
      <c r="B1794" t="str">
        <f t="shared" si="195"/>
        <v/>
      </c>
      <c r="C1794" s="1" t="s">
        <v>3582</v>
      </c>
      <c r="D1794" s="1" t="s">
        <v>3583</v>
      </c>
      <c r="F1794" s="2">
        <f>IFERROR([1]!EM_S_QSTM07_IS($C1794,"61",F$2,"1"),"")</f>
        <v>8551997.7400000002</v>
      </c>
      <c r="G1794" s="2">
        <f>IFERROR([1]!EM_S_QSTM07_IS($C1794,"61",G$2,"1"),"")</f>
        <v>18383540.57</v>
      </c>
      <c r="H1794" s="2">
        <f>IFERROR([1]!EM_S_QSTM07_IS($C1794,"61",H$2,"1"),"")</f>
        <v>8366003.7300000004</v>
      </c>
      <c r="I1794" s="2">
        <f>IFERROR([1]!EM_S_QSTM07_IS($C1794,"61",I$2,"1"),"")</f>
        <v>10078720.32</v>
      </c>
      <c r="J1794" s="2">
        <f>IFERROR([1]!EM_S_QSTM07_IS($C1794,"61",J$2,"1"),"")</f>
        <v>11076407.91</v>
      </c>
      <c r="M1794" s="2">
        <f>IFERROR([1]!EM_S_QSTM07_IS($C1794,"61",L$2,"1"),"")</f>
        <v>0</v>
      </c>
      <c r="N1794" s="2">
        <f>[1]!EM_S_PERFORMANCEEXPRESS_QNETPROFIT(C1794,L$2)</f>
        <v>0</v>
      </c>
      <c r="O1794" s="2">
        <f>[1]!EM_S_PROFITNOTICE_FORECASTT(C1794,L$2)</f>
        <v>0</v>
      </c>
      <c r="P1794" s="2">
        <f>[1]!EM_S_PROFITNOTICE_FORECASTL(C1794,L$2)</f>
        <v>0</v>
      </c>
      <c r="Q1794">
        <f>[1]!EM_S_PROFITNOTICE_ABSTRACT(C1794,L$2)</f>
        <v>0</v>
      </c>
      <c r="R1794" s="2">
        <f t="shared" si="189"/>
        <v>0</v>
      </c>
      <c r="S1794" s="2" t="str">
        <f t="shared" si="190"/>
        <v/>
      </c>
      <c r="T1794" s="9" t="str">
        <f t="shared" si="191"/>
        <v/>
      </c>
      <c r="U1794">
        <f>IF([1]!EM_S_MAJASSRES_NUM(C1794,"2014-12-30","2016-12-30")&gt;0,1,0)</f>
        <v>0</v>
      </c>
      <c r="V1794" t="str">
        <f t="shared" si="192"/>
        <v/>
      </c>
      <c r="W1794" s="9" t="str">
        <f t="shared" si="193"/>
        <v/>
      </c>
      <c r="X1794" t="str">
        <f t="shared" si="194"/>
        <v/>
      </c>
    </row>
    <row r="1795" spans="2:24" x14ac:dyDescent="0.25">
      <c r="B1795" t="str">
        <f t="shared" si="195"/>
        <v/>
      </c>
      <c r="C1795" s="1" t="s">
        <v>3584</v>
      </c>
      <c r="D1795" s="1" t="s">
        <v>3585</v>
      </c>
      <c r="F1795" s="2">
        <f>IFERROR([1]!EM_S_QSTM07_IS($C1795,"61",F$2,"1"),"")</f>
        <v>11026510.01</v>
      </c>
      <c r="G1795" s="2">
        <f>IFERROR([1]!EM_S_QSTM07_IS($C1795,"61",G$2,"1"),"")</f>
        <v>8571392.8399999999</v>
      </c>
      <c r="H1795" s="2">
        <f>IFERROR([1]!EM_S_QSTM07_IS($C1795,"61",H$2,"1"),"")</f>
        <v>18541336.140000001</v>
      </c>
      <c r="I1795" s="2">
        <f>IFERROR([1]!EM_S_QSTM07_IS($C1795,"61",I$2,"1"),"")</f>
        <v>11698491.119999999</v>
      </c>
      <c r="J1795" s="2">
        <f>IFERROR([1]!EM_S_QSTM07_IS($C1795,"61",J$2,"1"),"")</f>
        <v>13004113.289999999</v>
      </c>
      <c r="M1795" s="2">
        <f>IFERROR([1]!EM_S_QSTM07_IS($C1795,"61",L$2,"1"),"")</f>
        <v>0</v>
      </c>
      <c r="N1795" s="2">
        <f>[1]!EM_S_PERFORMANCEEXPRESS_QNETPROFIT(C1795,L$2)</f>
        <v>0</v>
      </c>
      <c r="O1795" s="2">
        <f>[1]!EM_S_PROFITNOTICE_FORECASTT(C1795,L$2)</f>
        <v>0</v>
      </c>
      <c r="P1795" s="2">
        <f>[1]!EM_S_PROFITNOTICE_FORECASTL(C1795,L$2)</f>
        <v>0</v>
      </c>
      <c r="Q1795">
        <f>[1]!EM_S_PROFITNOTICE_ABSTRACT(C1795,L$2)</f>
        <v>0</v>
      </c>
      <c r="R1795" s="2">
        <f t="shared" ref="R1795:R1858" si="196">AVERAGE(O1795:P1795)</f>
        <v>0</v>
      </c>
      <c r="S1795" s="2" t="str">
        <f t="shared" ref="S1795:S1858" si="197">IF(R1795&gt;0,R1795-SUM(F1795:H1795),"")</f>
        <v/>
      </c>
      <c r="T1795" s="9" t="str">
        <f t="shared" ref="T1795:T1858" si="198">IFERROR(IF(S1795&lt;&gt;0,(S1795-I1795)/ABS(I1795),""),"")</f>
        <v/>
      </c>
      <c r="U1795">
        <f>IF([1]!EM_S_MAJASSRES_NUM(C1795,"2014-12-30","2016-12-30")&gt;0,1,0)</f>
        <v>0</v>
      </c>
      <c r="V1795" t="str">
        <f t="shared" ref="V1795:V1858" si="199">IFERROR(IF(AND(U1795=0,I1795&gt;$W$1),IFERROR(RANK(T1795,T$3:T$5000,0),""),""),"")</f>
        <v/>
      </c>
      <c r="W1795" s="9" t="str">
        <f t="shared" ref="W1795:W1858" si="200">IF(AND(U1795=0,ABS(I1795)&gt;$W$1),T1795,"")</f>
        <v/>
      </c>
      <c r="X1795" t="str">
        <f t="shared" ref="X1795:X1858" si="201">IFERROR(RANK(W1795,$W$3:$W$5000),"")</f>
        <v/>
      </c>
    </row>
    <row r="1796" spans="2:24" x14ac:dyDescent="0.25">
      <c r="B1796" t="str">
        <f t="shared" ref="B1796:B1859" si="202">IFERROR(RANK(W1796,$W$3:$W$5000),"")</f>
        <v/>
      </c>
      <c r="C1796" s="1" t="s">
        <v>3586</v>
      </c>
      <c r="D1796" s="1" t="s">
        <v>3587</v>
      </c>
      <c r="F1796" s="2">
        <f>IFERROR([1]!EM_S_QSTM07_IS($C1796,"61",F$2,"1"),"")</f>
        <v>13764360.130000001</v>
      </c>
      <c r="G1796" s="2">
        <f>IFERROR([1]!EM_S_QSTM07_IS($C1796,"61",G$2,"1"),"")</f>
        <v>11665160.699999999</v>
      </c>
      <c r="H1796" s="2">
        <f>IFERROR([1]!EM_S_QSTM07_IS($C1796,"61",H$2,"1"),"")</f>
        <v>5922183.2300000004</v>
      </c>
      <c r="I1796" s="2">
        <f>IFERROR([1]!EM_S_QSTM07_IS($C1796,"61",I$2,"1"),"")</f>
        <v>24626704.140000001</v>
      </c>
      <c r="J1796" s="2">
        <f>IFERROR([1]!EM_S_QSTM07_IS($C1796,"61",J$2,"1"),"")</f>
        <v>8849258.8399999999</v>
      </c>
      <c r="M1796" s="2">
        <f>IFERROR([1]!EM_S_QSTM07_IS($C1796,"61",L$2,"1"),"")</f>
        <v>0</v>
      </c>
      <c r="N1796" s="2">
        <f>[1]!EM_S_PERFORMANCEEXPRESS_QNETPROFIT(C1796,L$2)</f>
        <v>0</v>
      </c>
      <c r="O1796" s="2">
        <f>[1]!EM_S_PROFITNOTICE_FORECASTT(C1796,L$2)</f>
        <v>0</v>
      </c>
      <c r="P1796" s="2">
        <f>[1]!EM_S_PROFITNOTICE_FORECASTL(C1796,L$2)</f>
        <v>0</v>
      </c>
      <c r="Q1796">
        <f>[1]!EM_S_PROFITNOTICE_ABSTRACT(C1796,L$2)</f>
        <v>0</v>
      </c>
      <c r="R1796" s="2">
        <f t="shared" si="196"/>
        <v>0</v>
      </c>
      <c r="S1796" s="2" t="str">
        <f t="shared" si="197"/>
        <v/>
      </c>
      <c r="T1796" s="9" t="str">
        <f t="shared" si="198"/>
        <v/>
      </c>
      <c r="U1796">
        <f>IF([1]!EM_S_MAJASSRES_NUM(C1796,"2014-12-30","2016-12-30")&gt;0,1,0)</f>
        <v>0</v>
      </c>
      <c r="V1796" t="str">
        <f t="shared" si="199"/>
        <v/>
      </c>
      <c r="W1796" s="9" t="str">
        <f t="shared" si="200"/>
        <v/>
      </c>
      <c r="X1796" t="str">
        <f t="shared" si="201"/>
        <v/>
      </c>
    </row>
    <row r="1797" spans="2:24" x14ac:dyDescent="0.25">
      <c r="B1797" t="str">
        <f t="shared" si="202"/>
        <v/>
      </c>
      <c r="C1797" s="1" t="s">
        <v>3588</v>
      </c>
      <c r="D1797" s="1" t="s">
        <v>3589</v>
      </c>
      <c r="F1797" s="2">
        <f>IFERROR([1]!EM_S_QSTM07_IS($C1797,"61",F$2,"1"),"")</f>
        <v>18506879.289999999</v>
      </c>
      <c r="G1797" s="2">
        <f>IFERROR([1]!EM_S_QSTM07_IS($C1797,"61",G$2,"1"),"")</f>
        <v>-39781377.990000002</v>
      </c>
      <c r="H1797" s="2">
        <f>IFERROR([1]!EM_S_QSTM07_IS($C1797,"61",H$2,"1"),"")</f>
        <v>52183373.880000003</v>
      </c>
      <c r="I1797" s="2">
        <f>IFERROR([1]!EM_S_QSTM07_IS($C1797,"61",I$2,"1"),"")</f>
        <v>111140012</v>
      </c>
      <c r="J1797" s="2">
        <f>IFERROR([1]!EM_S_QSTM07_IS($C1797,"61",J$2,"1"),"")</f>
        <v>24472870.030000001</v>
      </c>
      <c r="M1797" s="2">
        <f>IFERROR([1]!EM_S_QSTM07_IS($C1797,"61",L$2,"1"),"")</f>
        <v>0</v>
      </c>
      <c r="N1797" s="2">
        <f>[1]!EM_S_PERFORMANCEEXPRESS_QNETPROFIT(C1797,L$2)</f>
        <v>0</v>
      </c>
      <c r="O1797" s="2">
        <f>[1]!EM_S_PROFITNOTICE_FORECASTT(C1797,L$2)</f>
        <v>0</v>
      </c>
      <c r="P1797" s="2">
        <f>[1]!EM_S_PROFITNOTICE_FORECASTL(C1797,L$2)</f>
        <v>0</v>
      </c>
      <c r="Q1797">
        <f>[1]!EM_S_PROFITNOTICE_ABSTRACT(C1797,L$2)</f>
        <v>0</v>
      </c>
      <c r="R1797" s="2">
        <f t="shared" si="196"/>
        <v>0</v>
      </c>
      <c r="S1797" s="2" t="str">
        <f t="shared" si="197"/>
        <v/>
      </c>
      <c r="T1797" s="9" t="str">
        <f t="shared" si="198"/>
        <v/>
      </c>
      <c r="U1797">
        <f>IF([1]!EM_S_MAJASSRES_NUM(C1797,"2014-12-30","2016-12-30")&gt;0,1,0)</f>
        <v>0</v>
      </c>
      <c r="V1797" t="str">
        <f t="shared" si="199"/>
        <v/>
      </c>
      <c r="W1797" s="9" t="str">
        <f t="shared" si="200"/>
        <v/>
      </c>
      <c r="X1797" t="str">
        <f t="shared" si="201"/>
        <v/>
      </c>
    </row>
    <row r="1798" spans="2:24" x14ac:dyDescent="0.25">
      <c r="B1798" t="str">
        <f t="shared" si="202"/>
        <v/>
      </c>
      <c r="C1798" s="1" t="s">
        <v>3590</v>
      </c>
      <c r="D1798" s="1" t="s">
        <v>3591</v>
      </c>
      <c r="F1798" s="2">
        <f>IFERROR([1]!EM_S_QSTM07_IS($C1798,"61",F$2,"1"),"")</f>
        <v>42600879.700000003</v>
      </c>
      <c r="G1798" s="2">
        <f>IFERROR([1]!EM_S_QSTM07_IS($C1798,"61",G$2,"1"),"")</f>
        <v>45385575.380000003</v>
      </c>
      <c r="H1798" s="2">
        <f>IFERROR([1]!EM_S_QSTM07_IS($C1798,"61",H$2,"1"),"")</f>
        <v>31694730.23</v>
      </c>
      <c r="I1798" s="2">
        <f>IFERROR([1]!EM_S_QSTM07_IS($C1798,"61",I$2,"1"),"")</f>
        <v>31825712.329999998</v>
      </c>
      <c r="J1798" s="2">
        <f>IFERROR([1]!EM_S_QSTM07_IS($C1798,"61",J$2,"1"),"")</f>
        <v>30910486.600000001</v>
      </c>
      <c r="M1798" s="2">
        <f>IFERROR([1]!EM_S_QSTM07_IS($C1798,"61",L$2,"1"),"")</f>
        <v>0</v>
      </c>
      <c r="N1798" s="2">
        <f>[1]!EM_S_PERFORMANCEEXPRESS_QNETPROFIT(C1798,L$2)</f>
        <v>0</v>
      </c>
      <c r="O1798" s="2">
        <f>[1]!EM_S_PROFITNOTICE_FORECASTT(C1798,L$2)</f>
        <v>0</v>
      </c>
      <c r="P1798" s="2">
        <f>[1]!EM_S_PROFITNOTICE_FORECASTL(C1798,L$2)</f>
        <v>0</v>
      </c>
      <c r="Q1798">
        <f>[1]!EM_S_PROFITNOTICE_ABSTRACT(C1798,L$2)</f>
        <v>0</v>
      </c>
      <c r="R1798" s="2">
        <f t="shared" si="196"/>
        <v>0</v>
      </c>
      <c r="S1798" s="2" t="str">
        <f t="shared" si="197"/>
        <v/>
      </c>
      <c r="T1798" s="9" t="str">
        <f t="shared" si="198"/>
        <v/>
      </c>
      <c r="U1798">
        <f>IF([1]!EM_S_MAJASSRES_NUM(C1798,"2014-12-30","2016-12-30")&gt;0,1,0)</f>
        <v>0</v>
      </c>
      <c r="V1798" t="str">
        <f t="shared" si="199"/>
        <v/>
      </c>
      <c r="W1798" s="9" t="str">
        <f t="shared" si="200"/>
        <v/>
      </c>
      <c r="X1798" t="str">
        <f t="shared" si="201"/>
        <v/>
      </c>
    </row>
    <row r="1799" spans="2:24" x14ac:dyDescent="0.25">
      <c r="B1799" t="str">
        <f t="shared" si="202"/>
        <v/>
      </c>
      <c r="C1799" s="1" t="s">
        <v>3592</v>
      </c>
      <c r="D1799" s="1" t="s">
        <v>3593</v>
      </c>
      <c r="F1799" s="2">
        <f>IFERROR([1]!EM_S_QSTM07_IS($C1799,"61",F$2,"1"),"")</f>
        <v>-5365169.34</v>
      </c>
      <c r="G1799" s="2">
        <f>IFERROR([1]!EM_S_QSTM07_IS($C1799,"61",G$2,"1"),"")</f>
        <v>11259581.199999999</v>
      </c>
      <c r="H1799" s="2">
        <f>IFERROR([1]!EM_S_QSTM07_IS($C1799,"61",H$2,"1"),"")</f>
        <v>-2156435.75</v>
      </c>
      <c r="I1799" s="2">
        <f>IFERROR([1]!EM_S_QSTM07_IS($C1799,"61",I$2,"1"),"")</f>
        <v>37700529.469999999</v>
      </c>
      <c r="J1799" s="2">
        <f>IFERROR([1]!EM_S_QSTM07_IS($C1799,"61",J$2,"1"),"")</f>
        <v>-7826401.2599999998</v>
      </c>
      <c r="M1799" s="2">
        <f>IFERROR([1]!EM_S_QSTM07_IS($C1799,"61",L$2,"1"),"")</f>
        <v>0</v>
      </c>
      <c r="N1799" s="2">
        <f>[1]!EM_S_PERFORMANCEEXPRESS_QNETPROFIT(C1799,L$2)</f>
        <v>0</v>
      </c>
      <c r="O1799" s="2">
        <f>[1]!EM_S_PROFITNOTICE_FORECASTT(C1799,L$2)</f>
        <v>0</v>
      </c>
      <c r="P1799" s="2">
        <f>[1]!EM_S_PROFITNOTICE_FORECASTL(C1799,L$2)</f>
        <v>0</v>
      </c>
      <c r="Q1799">
        <f>[1]!EM_S_PROFITNOTICE_ABSTRACT(C1799,L$2)</f>
        <v>0</v>
      </c>
      <c r="R1799" s="2">
        <f t="shared" si="196"/>
        <v>0</v>
      </c>
      <c r="S1799" s="2" t="str">
        <f t="shared" si="197"/>
        <v/>
      </c>
      <c r="T1799" s="9" t="str">
        <f t="shared" si="198"/>
        <v/>
      </c>
      <c r="U1799">
        <f>IF([1]!EM_S_MAJASSRES_NUM(C1799,"2014-12-30","2016-12-30")&gt;0,1,0)</f>
        <v>0</v>
      </c>
      <c r="V1799" t="str">
        <f t="shared" si="199"/>
        <v/>
      </c>
      <c r="W1799" s="9" t="str">
        <f t="shared" si="200"/>
        <v/>
      </c>
      <c r="X1799" t="str">
        <f t="shared" si="201"/>
        <v/>
      </c>
    </row>
    <row r="1800" spans="2:24" x14ac:dyDescent="0.25">
      <c r="B1800" t="str">
        <f t="shared" si="202"/>
        <v/>
      </c>
      <c r="C1800" s="1" t="s">
        <v>3594</v>
      </c>
      <c r="D1800" s="1" t="s">
        <v>3595</v>
      </c>
      <c r="F1800" s="2">
        <f>IFERROR([1]!EM_S_QSTM07_IS($C1800,"61",F$2,"1"),"")</f>
        <v>7454036.1699999999</v>
      </c>
      <c r="G1800" s="2">
        <f>IFERROR([1]!EM_S_QSTM07_IS($C1800,"61",G$2,"1"),"")</f>
        <v>9724189.8599999994</v>
      </c>
      <c r="H1800" s="2">
        <f>IFERROR([1]!EM_S_QSTM07_IS($C1800,"61",H$2,"1"),"")</f>
        <v>5723653.3799999999</v>
      </c>
      <c r="I1800" s="2">
        <f>IFERROR([1]!EM_S_QSTM07_IS($C1800,"61",I$2,"1"),"")</f>
        <v>18467256.370000001</v>
      </c>
      <c r="J1800" s="2">
        <f>IFERROR([1]!EM_S_QSTM07_IS($C1800,"61",J$2,"1"),"")</f>
        <v>6366773</v>
      </c>
      <c r="M1800" s="2">
        <f>IFERROR([1]!EM_S_QSTM07_IS($C1800,"61",L$2,"1"),"")</f>
        <v>0</v>
      </c>
      <c r="N1800" s="2">
        <f>[1]!EM_S_PERFORMANCEEXPRESS_QNETPROFIT(C1800,L$2)</f>
        <v>0</v>
      </c>
      <c r="O1800" s="2">
        <f>[1]!EM_S_PROFITNOTICE_FORECASTT(C1800,L$2)</f>
        <v>0</v>
      </c>
      <c r="P1800" s="2">
        <f>[1]!EM_S_PROFITNOTICE_FORECASTL(C1800,L$2)</f>
        <v>0</v>
      </c>
      <c r="Q1800">
        <f>[1]!EM_S_PROFITNOTICE_ABSTRACT(C1800,L$2)</f>
        <v>0</v>
      </c>
      <c r="R1800" s="2">
        <f t="shared" si="196"/>
        <v>0</v>
      </c>
      <c r="S1800" s="2" t="str">
        <f t="shared" si="197"/>
        <v/>
      </c>
      <c r="T1800" s="9" t="str">
        <f t="shared" si="198"/>
        <v/>
      </c>
      <c r="U1800">
        <f>IF([1]!EM_S_MAJASSRES_NUM(C1800,"2014-12-30","2016-12-30")&gt;0,1,0)</f>
        <v>0</v>
      </c>
      <c r="V1800" t="str">
        <f t="shared" si="199"/>
        <v/>
      </c>
      <c r="W1800" s="9" t="str">
        <f t="shared" si="200"/>
        <v/>
      </c>
      <c r="X1800" t="str">
        <f t="shared" si="201"/>
        <v/>
      </c>
    </row>
    <row r="1801" spans="2:24" x14ac:dyDescent="0.25">
      <c r="B1801" t="str">
        <f t="shared" si="202"/>
        <v/>
      </c>
      <c r="C1801" s="1" t="s">
        <v>3596</v>
      </c>
      <c r="D1801" s="1" t="s">
        <v>3597</v>
      </c>
      <c r="F1801" s="2">
        <f>IFERROR([1]!EM_S_QSTM07_IS($C1801,"61",F$2,"1"),"")</f>
        <v>855107.47</v>
      </c>
      <c r="G1801" s="2">
        <f>IFERROR([1]!EM_S_QSTM07_IS($C1801,"61",G$2,"1"),"")</f>
        <v>30370176.079999998</v>
      </c>
      <c r="H1801" s="2">
        <f>IFERROR([1]!EM_S_QSTM07_IS($C1801,"61",H$2,"1"),"")</f>
        <v>20912302.300000001</v>
      </c>
      <c r="I1801" s="2">
        <f>IFERROR([1]!EM_S_QSTM07_IS($C1801,"61",I$2,"1"),"")</f>
        <v>62601569.759999998</v>
      </c>
      <c r="J1801" s="2">
        <f>IFERROR([1]!EM_S_QSTM07_IS($C1801,"61",J$2,"1"),"")</f>
        <v>6491509.7000000002</v>
      </c>
      <c r="M1801" s="2">
        <f>IFERROR([1]!EM_S_QSTM07_IS($C1801,"61",L$2,"1"),"")</f>
        <v>0</v>
      </c>
      <c r="N1801" s="2">
        <f>[1]!EM_S_PERFORMANCEEXPRESS_QNETPROFIT(C1801,L$2)</f>
        <v>0</v>
      </c>
      <c r="O1801" s="2">
        <f>[1]!EM_S_PROFITNOTICE_FORECASTT(C1801,L$2)</f>
        <v>0</v>
      </c>
      <c r="P1801" s="2">
        <f>[1]!EM_S_PROFITNOTICE_FORECASTL(C1801,L$2)</f>
        <v>0</v>
      </c>
      <c r="Q1801">
        <f>[1]!EM_S_PROFITNOTICE_ABSTRACT(C1801,L$2)</f>
        <v>0</v>
      </c>
      <c r="R1801" s="2">
        <f t="shared" si="196"/>
        <v>0</v>
      </c>
      <c r="S1801" s="2" t="str">
        <f t="shared" si="197"/>
        <v/>
      </c>
      <c r="T1801" s="9" t="str">
        <f t="shared" si="198"/>
        <v/>
      </c>
      <c r="U1801">
        <f>IF([1]!EM_S_MAJASSRES_NUM(C1801,"2014-12-30","2016-12-30")&gt;0,1,0)</f>
        <v>0</v>
      </c>
      <c r="V1801" t="str">
        <f t="shared" si="199"/>
        <v/>
      </c>
      <c r="W1801" s="9" t="str">
        <f t="shared" si="200"/>
        <v/>
      </c>
      <c r="X1801" t="str">
        <f t="shared" si="201"/>
        <v/>
      </c>
    </row>
    <row r="1802" spans="2:24" x14ac:dyDescent="0.25">
      <c r="B1802" t="str">
        <f t="shared" si="202"/>
        <v/>
      </c>
      <c r="C1802" s="1" t="s">
        <v>3598</v>
      </c>
      <c r="D1802" s="1" t="s">
        <v>3599</v>
      </c>
      <c r="F1802" s="2">
        <f>IFERROR([1]!EM_S_QSTM07_IS($C1802,"61",F$2,"1"),"")</f>
        <v>8239786.4900000002</v>
      </c>
      <c r="G1802" s="2">
        <f>IFERROR([1]!EM_S_QSTM07_IS($C1802,"61",G$2,"1"),"")</f>
        <v>13348349.16</v>
      </c>
      <c r="H1802" s="2">
        <f>IFERROR([1]!EM_S_QSTM07_IS($C1802,"61",H$2,"1"),"")</f>
        <v>5829077.1699999999</v>
      </c>
      <c r="I1802" s="2">
        <f>IFERROR([1]!EM_S_QSTM07_IS($C1802,"61",I$2,"1"),"")</f>
        <v>18511959.199999999</v>
      </c>
      <c r="J1802" s="2">
        <f>IFERROR([1]!EM_S_QSTM07_IS($C1802,"61",J$2,"1"),"")</f>
        <v>9836642.3100000005</v>
      </c>
      <c r="M1802" s="2">
        <f>IFERROR([1]!EM_S_QSTM07_IS($C1802,"61",L$2,"1"),"")</f>
        <v>0</v>
      </c>
      <c r="N1802" s="2">
        <f>[1]!EM_S_PERFORMANCEEXPRESS_QNETPROFIT(C1802,L$2)</f>
        <v>0</v>
      </c>
      <c r="O1802" s="2">
        <f>[1]!EM_S_PROFITNOTICE_FORECASTT(C1802,L$2)</f>
        <v>0</v>
      </c>
      <c r="P1802" s="2">
        <f>[1]!EM_S_PROFITNOTICE_FORECASTL(C1802,L$2)</f>
        <v>0</v>
      </c>
      <c r="Q1802">
        <f>[1]!EM_S_PROFITNOTICE_ABSTRACT(C1802,L$2)</f>
        <v>0</v>
      </c>
      <c r="R1802" s="2">
        <f t="shared" si="196"/>
        <v>0</v>
      </c>
      <c r="S1802" s="2" t="str">
        <f t="shared" si="197"/>
        <v/>
      </c>
      <c r="T1802" s="9" t="str">
        <f t="shared" si="198"/>
        <v/>
      </c>
      <c r="U1802">
        <f>IF([1]!EM_S_MAJASSRES_NUM(C1802,"2014-12-30","2016-12-30")&gt;0,1,0)</f>
        <v>0</v>
      </c>
      <c r="V1802" t="str">
        <f t="shared" si="199"/>
        <v/>
      </c>
      <c r="W1802" s="9" t="str">
        <f t="shared" si="200"/>
        <v/>
      </c>
      <c r="X1802" t="str">
        <f t="shared" si="201"/>
        <v/>
      </c>
    </row>
    <row r="1803" spans="2:24" x14ac:dyDescent="0.25">
      <c r="B1803" t="str">
        <f t="shared" si="202"/>
        <v/>
      </c>
      <c r="C1803" s="1" t="s">
        <v>3600</v>
      </c>
      <c r="D1803" s="1" t="s">
        <v>3601</v>
      </c>
      <c r="F1803" s="2">
        <f>IFERROR([1]!EM_S_QSTM07_IS($C1803,"61",F$2,"1"),"")</f>
        <v>20429245.879999999</v>
      </c>
      <c r="G1803" s="2">
        <f>IFERROR([1]!EM_S_QSTM07_IS($C1803,"61",G$2,"1"),"")</f>
        <v>31322453.899999999</v>
      </c>
      <c r="H1803" s="2">
        <f>IFERROR([1]!EM_S_QSTM07_IS($C1803,"61",H$2,"1"),"")</f>
        <v>18038421.09</v>
      </c>
      <c r="I1803" s="2">
        <f>IFERROR([1]!EM_S_QSTM07_IS($C1803,"61",I$2,"1"),"")</f>
        <v>29085425.309999999</v>
      </c>
      <c r="J1803" s="2">
        <f>IFERROR([1]!EM_S_QSTM07_IS($C1803,"61",J$2,"1"),"")</f>
        <v>21909212.27</v>
      </c>
      <c r="M1803" s="2">
        <f>IFERROR([1]!EM_S_QSTM07_IS($C1803,"61",L$2,"1"),"")</f>
        <v>0</v>
      </c>
      <c r="N1803" s="2">
        <f>[1]!EM_S_PERFORMANCEEXPRESS_QNETPROFIT(C1803,L$2)</f>
        <v>0</v>
      </c>
      <c r="O1803" s="2">
        <f>[1]!EM_S_PROFITNOTICE_FORECASTT(C1803,L$2)</f>
        <v>0</v>
      </c>
      <c r="P1803" s="2">
        <f>[1]!EM_S_PROFITNOTICE_FORECASTL(C1803,L$2)</f>
        <v>0</v>
      </c>
      <c r="Q1803">
        <f>[1]!EM_S_PROFITNOTICE_ABSTRACT(C1803,L$2)</f>
        <v>0</v>
      </c>
      <c r="R1803" s="2">
        <f t="shared" si="196"/>
        <v>0</v>
      </c>
      <c r="S1803" s="2" t="str">
        <f t="shared" si="197"/>
        <v/>
      </c>
      <c r="T1803" s="9" t="str">
        <f t="shared" si="198"/>
        <v/>
      </c>
      <c r="U1803">
        <f>IF([1]!EM_S_MAJASSRES_NUM(C1803,"2014-12-30","2016-12-30")&gt;0,1,0)</f>
        <v>0</v>
      </c>
      <c r="V1803" t="str">
        <f t="shared" si="199"/>
        <v/>
      </c>
      <c r="W1803" s="9" t="str">
        <f t="shared" si="200"/>
        <v/>
      </c>
      <c r="X1803" t="str">
        <f t="shared" si="201"/>
        <v/>
      </c>
    </row>
    <row r="1804" spans="2:24" x14ac:dyDescent="0.25">
      <c r="B1804" t="str">
        <f t="shared" si="202"/>
        <v/>
      </c>
      <c r="C1804" s="1" t="s">
        <v>3602</v>
      </c>
      <c r="D1804" s="1" t="s">
        <v>3603</v>
      </c>
      <c r="F1804" s="2">
        <f>IFERROR([1]!EM_S_QSTM07_IS($C1804,"61",F$2,"1"),"")</f>
        <v>27476630.550000001</v>
      </c>
      <c r="G1804" s="2">
        <f>IFERROR([1]!EM_S_QSTM07_IS($C1804,"61",G$2,"1"),"")</f>
        <v>17270867.5</v>
      </c>
      <c r="H1804" s="2">
        <f>IFERROR([1]!EM_S_QSTM07_IS($C1804,"61",H$2,"1"),"")</f>
        <v>39775292.25</v>
      </c>
      <c r="I1804" s="2">
        <f>IFERROR([1]!EM_S_QSTM07_IS($C1804,"61",I$2,"1"),"")</f>
        <v>32915515.300000001</v>
      </c>
      <c r="J1804" s="2">
        <f>IFERROR([1]!EM_S_QSTM07_IS($C1804,"61",J$2,"1"),"")</f>
        <v>30423666.02</v>
      </c>
      <c r="M1804" s="2">
        <f>IFERROR([1]!EM_S_QSTM07_IS($C1804,"61",L$2,"1"),"")</f>
        <v>0</v>
      </c>
      <c r="N1804" s="2">
        <f>[1]!EM_S_PERFORMANCEEXPRESS_QNETPROFIT(C1804,L$2)</f>
        <v>0</v>
      </c>
      <c r="O1804" s="2">
        <f>[1]!EM_S_PROFITNOTICE_FORECASTT(C1804,L$2)</f>
        <v>0</v>
      </c>
      <c r="P1804" s="2">
        <f>[1]!EM_S_PROFITNOTICE_FORECASTL(C1804,L$2)</f>
        <v>0</v>
      </c>
      <c r="Q1804">
        <f>[1]!EM_S_PROFITNOTICE_ABSTRACT(C1804,L$2)</f>
        <v>0</v>
      </c>
      <c r="R1804" s="2">
        <f t="shared" si="196"/>
        <v>0</v>
      </c>
      <c r="S1804" s="2" t="str">
        <f t="shared" si="197"/>
        <v/>
      </c>
      <c r="T1804" s="9" t="str">
        <f t="shared" si="198"/>
        <v/>
      </c>
      <c r="U1804">
        <f>IF([1]!EM_S_MAJASSRES_NUM(C1804,"2014-12-30","2016-12-30")&gt;0,1,0)</f>
        <v>0</v>
      </c>
      <c r="V1804" t="str">
        <f t="shared" si="199"/>
        <v/>
      </c>
      <c r="W1804" s="9" t="str">
        <f t="shared" si="200"/>
        <v/>
      </c>
      <c r="X1804" t="str">
        <f t="shared" si="201"/>
        <v/>
      </c>
    </row>
    <row r="1805" spans="2:24" x14ac:dyDescent="0.25">
      <c r="B1805" t="str">
        <f t="shared" si="202"/>
        <v/>
      </c>
      <c r="C1805" s="1" t="s">
        <v>3604</v>
      </c>
      <c r="D1805" s="1" t="s">
        <v>3605</v>
      </c>
      <c r="F1805" s="2">
        <f>IFERROR([1]!EM_S_QSTM07_IS($C1805,"61",F$2,"1"),"")</f>
        <v>9218982.2300000004</v>
      </c>
      <c r="G1805" s="2">
        <f>IFERROR([1]!EM_S_QSTM07_IS($C1805,"61",G$2,"1"),"")</f>
        <v>11132681.439999999</v>
      </c>
      <c r="H1805" s="2">
        <f>IFERROR([1]!EM_S_QSTM07_IS($C1805,"61",H$2,"1"),"")</f>
        <v>-1303178.3400000001</v>
      </c>
      <c r="I1805" s="2">
        <f>IFERROR([1]!EM_S_QSTM07_IS($C1805,"61",I$2,"1"),"")</f>
        <v>28107900.02</v>
      </c>
      <c r="J1805" s="2">
        <f>IFERROR([1]!EM_S_QSTM07_IS($C1805,"61",J$2,"1"),"")</f>
        <v>8819861.9199999999</v>
      </c>
      <c r="M1805" s="2">
        <f>IFERROR([1]!EM_S_QSTM07_IS($C1805,"61",L$2,"1"),"")</f>
        <v>0</v>
      </c>
      <c r="N1805" s="2">
        <f>[1]!EM_S_PERFORMANCEEXPRESS_QNETPROFIT(C1805,L$2)</f>
        <v>0</v>
      </c>
      <c r="O1805" s="2">
        <f>[1]!EM_S_PROFITNOTICE_FORECASTT(C1805,L$2)</f>
        <v>0</v>
      </c>
      <c r="P1805" s="2">
        <f>[1]!EM_S_PROFITNOTICE_FORECASTL(C1805,L$2)</f>
        <v>0</v>
      </c>
      <c r="Q1805">
        <f>[1]!EM_S_PROFITNOTICE_ABSTRACT(C1805,L$2)</f>
        <v>0</v>
      </c>
      <c r="R1805" s="2">
        <f t="shared" si="196"/>
        <v>0</v>
      </c>
      <c r="S1805" s="2" t="str">
        <f t="shared" si="197"/>
        <v/>
      </c>
      <c r="T1805" s="9" t="str">
        <f t="shared" si="198"/>
        <v/>
      </c>
      <c r="U1805">
        <f>IF([1]!EM_S_MAJASSRES_NUM(C1805,"2014-12-30","2016-12-30")&gt;0,1,0)</f>
        <v>0</v>
      </c>
      <c r="V1805" t="str">
        <f t="shared" si="199"/>
        <v/>
      </c>
      <c r="W1805" s="9" t="str">
        <f t="shared" si="200"/>
        <v/>
      </c>
      <c r="X1805" t="str">
        <f t="shared" si="201"/>
        <v/>
      </c>
    </row>
    <row r="1806" spans="2:24" x14ac:dyDescent="0.25">
      <c r="B1806" t="str">
        <f t="shared" si="202"/>
        <v/>
      </c>
      <c r="C1806" s="1" t="s">
        <v>3606</v>
      </c>
      <c r="D1806" s="1" t="s">
        <v>3607</v>
      </c>
      <c r="F1806" s="2">
        <f>IFERROR([1]!EM_S_QSTM07_IS($C1806,"61",F$2,"1"),"")</f>
        <v>16525194.01</v>
      </c>
      <c r="G1806" s="2">
        <f>IFERROR([1]!EM_S_QSTM07_IS($C1806,"61",G$2,"1"),"")</f>
        <v>9982526.7400000002</v>
      </c>
      <c r="H1806" s="2">
        <f>IFERROR([1]!EM_S_QSTM07_IS($C1806,"61",H$2,"1"),"")</f>
        <v>5870759.9100000001</v>
      </c>
      <c r="I1806" s="2">
        <f>IFERROR([1]!EM_S_QSTM07_IS($C1806,"61",I$2,"1"),"")</f>
        <v>14529270.85</v>
      </c>
      <c r="J1806" s="2">
        <f>IFERROR([1]!EM_S_QSTM07_IS($C1806,"61",J$2,"1"),"")</f>
        <v>14055437.060000001</v>
      </c>
      <c r="M1806" s="2">
        <f>IFERROR([1]!EM_S_QSTM07_IS($C1806,"61",L$2,"1"),"")</f>
        <v>0</v>
      </c>
      <c r="N1806" s="2">
        <f>[1]!EM_S_PERFORMANCEEXPRESS_QNETPROFIT(C1806,L$2)</f>
        <v>0</v>
      </c>
      <c r="O1806" s="2">
        <f>[1]!EM_S_PROFITNOTICE_FORECASTT(C1806,L$2)</f>
        <v>0</v>
      </c>
      <c r="P1806" s="2">
        <f>[1]!EM_S_PROFITNOTICE_FORECASTL(C1806,L$2)</f>
        <v>0</v>
      </c>
      <c r="Q1806">
        <f>[1]!EM_S_PROFITNOTICE_ABSTRACT(C1806,L$2)</f>
        <v>0</v>
      </c>
      <c r="R1806" s="2">
        <f t="shared" si="196"/>
        <v>0</v>
      </c>
      <c r="S1806" s="2" t="str">
        <f t="shared" si="197"/>
        <v/>
      </c>
      <c r="T1806" s="9" t="str">
        <f t="shared" si="198"/>
        <v/>
      </c>
      <c r="U1806">
        <f>IF([1]!EM_S_MAJASSRES_NUM(C1806,"2014-12-30","2016-12-30")&gt;0,1,0)</f>
        <v>0</v>
      </c>
      <c r="V1806" t="str">
        <f t="shared" si="199"/>
        <v/>
      </c>
      <c r="W1806" s="9" t="str">
        <f t="shared" si="200"/>
        <v/>
      </c>
      <c r="X1806" t="str">
        <f t="shared" si="201"/>
        <v/>
      </c>
    </row>
    <row r="1807" spans="2:24" x14ac:dyDescent="0.25">
      <c r="B1807" t="str">
        <f t="shared" si="202"/>
        <v/>
      </c>
      <c r="C1807" s="1" t="s">
        <v>3608</v>
      </c>
      <c r="D1807" s="1" t="s">
        <v>3609</v>
      </c>
      <c r="F1807" s="2">
        <f>IFERROR([1]!EM_S_QSTM07_IS($C1807,"61",F$2,"1"),"")</f>
        <v>24062860.329999998</v>
      </c>
      <c r="G1807" s="2">
        <f>IFERROR([1]!EM_S_QSTM07_IS($C1807,"61",G$2,"1"),"")</f>
        <v>16110701.35</v>
      </c>
      <c r="H1807" s="2">
        <f>IFERROR([1]!EM_S_QSTM07_IS($C1807,"61",H$2,"1"),"")</f>
        <v>12481517.210000001</v>
      </c>
      <c r="I1807" s="2">
        <f>IFERROR([1]!EM_S_QSTM07_IS($C1807,"61",I$2,"1"),"")</f>
        <v>14296989.279999999</v>
      </c>
      <c r="J1807" s="2">
        <f>IFERROR([1]!EM_S_QSTM07_IS($C1807,"61",J$2,"1"),"")</f>
        <v>17557354</v>
      </c>
      <c r="M1807" s="2">
        <f>IFERROR([1]!EM_S_QSTM07_IS($C1807,"61",L$2,"1"),"")</f>
        <v>0</v>
      </c>
      <c r="N1807" s="2">
        <f>[1]!EM_S_PERFORMANCEEXPRESS_QNETPROFIT(C1807,L$2)</f>
        <v>0</v>
      </c>
      <c r="O1807" s="2">
        <f>[1]!EM_S_PROFITNOTICE_FORECASTT(C1807,L$2)</f>
        <v>0</v>
      </c>
      <c r="P1807" s="2">
        <f>[1]!EM_S_PROFITNOTICE_FORECASTL(C1807,L$2)</f>
        <v>0</v>
      </c>
      <c r="Q1807">
        <f>[1]!EM_S_PROFITNOTICE_ABSTRACT(C1807,L$2)</f>
        <v>0</v>
      </c>
      <c r="R1807" s="2">
        <f t="shared" si="196"/>
        <v>0</v>
      </c>
      <c r="S1807" s="2" t="str">
        <f t="shared" si="197"/>
        <v/>
      </c>
      <c r="T1807" s="9" t="str">
        <f t="shared" si="198"/>
        <v/>
      </c>
      <c r="U1807">
        <f>IF([1]!EM_S_MAJASSRES_NUM(C1807,"2014-12-30","2016-12-30")&gt;0,1,0)</f>
        <v>0</v>
      </c>
      <c r="V1807" t="str">
        <f t="shared" si="199"/>
        <v/>
      </c>
      <c r="W1807" s="9" t="str">
        <f t="shared" si="200"/>
        <v/>
      </c>
      <c r="X1807" t="str">
        <f t="shared" si="201"/>
        <v/>
      </c>
    </row>
    <row r="1808" spans="2:24" x14ac:dyDescent="0.25">
      <c r="B1808" t="str">
        <f t="shared" si="202"/>
        <v/>
      </c>
      <c r="C1808" s="1" t="s">
        <v>3610</v>
      </c>
      <c r="D1808" s="1" t="s">
        <v>3611</v>
      </c>
      <c r="F1808" s="2">
        <f>IFERROR([1]!EM_S_QSTM07_IS($C1808,"61",F$2,"1"),"")</f>
        <v>-8280760.8899999997</v>
      </c>
      <c r="G1808" s="2">
        <f>IFERROR([1]!EM_S_QSTM07_IS($C1808,"61",G$2,"1"),"")</f>
        <v>0</v>
      </c>
      <c r="H1808" s="2">
        <f>IFERROR([1]!EM_S_QSTM07_IS($C1808,"61",H$2,"1"),"")</f>
        <v>0</v>
      </c>
      <c r="I1808" s="2">
        <f>IFERROR([1]!EM_S_QSTM07_IS($C1808,"61",I$2,"1"),"")</f>
        <v>83423800.310000002</v>
      </c>
      <c r="J1808" s="2">
        <f>IFERROR([1]!EM_S_QSTM07_IS($C1808,"61",J$2,"1"),"")</f>
        <v>-15364079.68</v>
      </c>
      <c r="M1808" s="2">
        <f>IFERROR([1]!EM_S_QSTM07_IS($C1808,"61",L$2,"1"),"")</f>
        <v>0</v>
      </c>
      <c r="N1808" s="2">
        <f>[1]!EM_S_PERFORMANCEEXPRESS_QNETPROFIT(C1808,L$2)</f>
        <v>0</v>
      </c>
      <c r="O1808" s="2">
        <f>[1]!EM_S_PROFITNOTICE_FORECASTT(C1808,L$2)</f>
        <v>0</v>
      </c>
      <c r="P1808" s="2">
        <f>[1]!EM_S_PROFITNOTICE_FORECASTL(C1808,L$2)</f>
        <v>0</v>
      </c>
      <c r="Q1808">
        <f>[1]!EM_S_PROFITNOTICE_ABSTRACT(C1808,L$2)</f>
        <v>0</v>
      </c>
      <c r="R1808" s="2">
        <f t="shared" si="196"/>
        <v>0</v>
      </c>
      <c r="S1808" s="2" t="str">
        <f t="shared" si="197"/>
        <v/>
      </c>
      <c r="T1808" s="9" t="str">
        <f t="shared" si="198"/>
        <v/>
      </c>
      <c r="U1808">
        <f>IF([1]!EM_S_MAJASSRES_NUM(C1808,"2014-12-30","2016-12-30")&gt;0,1,0)</f>
        <v>0</v>
      </c>
      <c r="V1808" t="str">
        <f t="shared" si="199"/>
        <v/>
      </c>
      <c r="W1808" s="9" t="str">
        <f t="shared" si="200"/>
        <v/>
      </c>
      <c r="X1808" t="str">
        <f t="shared" si="201"/>
        <v/>
      </c>
    </row>
    <row r="1809" spans="2:24" x14ac:dyDescent="0.25">
      <c r="B1809" t="str">
        <f t="shared" si="202"/>
        <v/>
      </c>
      <c r="C1809" s="1" t="s">
        <v>3612</v>
      </c>
      <c r="D1809" s="1" t="s">
        <v>3613</v>
      </c>
      <c r="F1809" s="2">
        <f>IFERROR([1]!EM_S_QSTM07_IS($C1809,"61",F$2,"1"),"")</f>
        <v>7517593.8799999999</v>
      </c>
      <c r="G1809" s="2">
        <f>IFERROR([1]!EM_S_QSTM07_IS($C1809,"61",G$2,"1"),"")</f>
        <v>3118973.44</v>
      </c>
      <c r="H1809" s="2">
        <f>IFERROR([1]!EM_S_QSTM07_IS($C1809,"61",H$2,"1"),"")</f>
        <v>1676076.41</v>
      </c>
      <c r="I1809" s="2">
        <f>IFERROR([1]!EM_S_QSTM07_IS($C1809,"61",I$2,"1"),"")</f>
        <v>23069648.530000001</v>
      </c>
      <c r="J1809" s="2">
        <f>IFERROR([1]!EM_S_QSTM07_IS($C1809,"61",J$2,"1"),"")</f>
        <v>10332245.18</v>
      </c>
      <c r="M1809" s="2">
        <f>IFERROR([1]!EM_S_QSTM07_IS($C1809,"61",L$2,"1"),"")</f>
        <v>0</v>
      </c>
      <c r="N1809" s="2">
        <f>[1]!EM_S_PERFORMANCEEXPRESS_QNETPROFIT(C1809,L$2)</f>
        <v>0</v>
      </c>
      <c r="O1809" s="2">
        <f>[1]!EM_S_PROFITNOTICE_FORECASTT(C1809,L$2)</f>
        <v>0</v>
      </c>
      <c r="P1809" s="2">
        <f>[1]!EM_S_PROFITNOTICE_FORECASTL(C1809,L$2)</f>
        <v>0</v>
      </c>
      <c r="Q1809">
        <f>[1]!EM_S_PROFITNOTICE_ABSTRACT(C1809,L$2)</f>
        <v>0</v>
      </c>
      <c r="R1809" s="2">
        <f t="shared" si="196"/>
        <v>0</v>
      </c>
      <c r="S1809" s="2" t="str">
        <f t="shared" si="197"/>
        <v/>
      </c>
      <c r="T1809" s="9" t="str">
        <f t="shared" si="198"/>
        <v/>
      </c>
      <c r="U1809">
        <f>IF([1]!EM_S_MAJASSRES_NUM(C1809,"2014-12-30","2016-12-30")&gt;0,1,0)</f>
        <v>0</v>
      </c>
      <c r="V1809" t="str">
        <f t="shared" si="199"/>
        <v/>
      </c>
      <c r="W1809" s="9" t="str">
        <f t="shared" si="200"/>
        <v/>
      </c>
      <c r="X1809" t="str">
        <f t="shared" si="201"/>
        <v/>
      </c>
    </row>
    <row r="1810" spans="2:24" x14ac:dyDescent="0.25">
      <c r="B1810" t="str">
        <f t="shared" si="202"/>
        <v/>
      </c>
      <c r="C1810" s="1" t="s">
        <v>3614</v>
      </c>
      <c r="D1810" s="1" t="s">
        <v>3615</v>
      </c>
      <c r="F1810" s="2">
        <f>IFERROR([1]!EM_S_QSTM07_IS($C1810,"61",F$2,"1"),"")</f>
        <v>5395305.9800000004</v>
      </c>
      <c r="G1810" s="2">
        <f>IFERROR([1]!EM_S_QSTM07_IS($C1810,"61",G$2,"1"),"")</f>
        <v>8931913.3100000005</v>
      </c>
      <c r="H1810" s="2">
        <f>IFERROR([1]!EM_S_QSTM07_IS($C1810,"61",H$2,"1"),"")</f>
        <v>8800394.5800000001</v>
      </c>
      <c r="I1810" s="2">
        <f>IFERROR([1]!EM_S_QSTM07_IS($C1810,"61",I$2,"1"),"")</f>
        <v>20165477.75</v>
      </c>
      <c r="J1810" s="2">
        <f>IFERROR([1]!EM_S_QSTM07_IS($C1810,"61",J$2,"1"),"")</f>
        <v>6099613.6500000004</v>
      </c>
      <c r="M1810" s="2">
        <f>IFERROR([1]!EM_S_QSTM07_IS($C1810,"61",L$2,"1"),"")</f>
        <v>0</v>
      </c>
      <c r="N1810" s="2">
        <f>[1]!EM_S_PERFORMANCEEXPRESS_QNETPROFIT(C1810,L$2)</f>
        <v>0</v>
      </c>
      <c r="O1810" s="2">
        <f>[1]!EM_S_PROFITNOTICE_FORECASTT(C1810,L$2)</f>
        <v>0</v>
      </c>
      <c r="P1810" s="2">
        <f>[1]!EM_S_PROFITNOTICE_FORECASTL(C1810,L$2)</f>
        <v>0</v>
      </c>
      <c r="Q1810">
        <f>[1]!EM_S_PROFITNOTICE_ABSTRACT(C1810,L$2)</f>
        <v>0</v>
      </c>
      <c r="R1810" s="2">
        <f t="shared" si="196"/>
        <v>0</v>
      </c>
      <c r="S1810" s="2" t="str">
        <f t="shared" si="197"/>
        <v/>
      </c>
      <c r="T1810" s="9" t="str">
        <f t="shared" si="198"/>
        <v/>
      </c>
      <c r="U1810">
        <f>IF([1]!EM_S_MAJASSRES_NUM(C1810,"2014-12-30","2016-12-30")&gt;0,1,0)</f>
        <v>0</v>
      </c>
      <c r="V1810" t="str">
        <f t="shared" si="199"/>
        <v/>
      </c>
      <c r="W1810" s="9" t="str">
        <f t="shared" si="200"/>
        <v/>
      </c>
      <c r="X1810" t="str">
        <f t="shared" si="201"/>
        <v/>
      </c>
    </row>
    <row r="1811" spans="2:24" x14ac:dyDescent="0.25">
      <c r="B1811" t="str">
        <f t="shared" si="202"/>
        <v/>
      </c>
      <c r="C1811" s="1" t="s">
        <v>3616</v>
      </c>
      <c r="D1811" s="1" t="s">
        <v>3617</v>
      </c>
      <c r="F1811" s="2">
        <f>IFERROR([1]!EM_S_QSTM07_IS($C1811,"61",F$2,"1"),"")</f>
        <v>8255073.1699999999</v>
      </c>
      <c r="G1811" s="2">
        <f>IFERROR([1]!EM_S_QSTM07_IS($C1811,"61",G$2,"1"),"")</f>
        <v>71932316.430000007</v>
      </c>
      <c r="H1811" s="2">
        <f>IFERROR([1]!EM_S_QSTM07_IS($C1811,"61",H$2,"1"),"")</f>
        <v>2062278.91</v>
      </c>
      <c r="I1811" s="2">
        <f>IFERROR([1]!EM_S_QSTM07_IS($C1811,"61",I$2,"1"),"")</f>
        <v>108273462.04000001</v>
      </c>
      <c r="J1811" s="2">
        <f>IFERROR([1]!EM_S_QSTM07_IS($C1811,"61",J$2,"1"),"")</f>
        <v>-31138659.219999999</v>
      </c>
      <c r="M1811" s="2">
        <f>IFERROR([1]!EM_S_QSTM07_IS($C1811,"61",L$2,"1"),"")</f>
        <v>0</v>
      </c>
      <c r="N1811" s="2">
        <f>[1]!EM_S_PERFORMANCEEXPRESS_QNETPROFIT(C1811,L$2)</f>
        <v>0</v>
      </c>
      <c r="O1811" s="2">
        <f>[1]!EM_S_PROFITNOTICE_FORECASTT(C1811,L$2)</f>
        <v>0</v>
      </c>
      <c r="P1811" s="2">
        <f>[1]!EM_S_PROFITNOTICE_FORECASTL(C1811,L$2)</f>
        <v>0</v>
      </c>
      <c r="Q1811">
        <f>[1]!EM_S_PROFITNOTICE_ABSTRACT(C1811,L$2)</f>
        <v>0</v>
      </c>
      <c r="R1811" s="2">
        <f t="shared" si="196"/>
        <v>0</v>
      </c>
      <c r="S1811" s="2" t="str">
        <f t="shared" si="197"/>
        <v/>
      </c>
      <c r="T1811" s="9" t="str">
        <f t="shared" si="198"/>
        <v/>
      </c>
      <c r="U1811">
        <f>IF([1]!EM_S_MAJASSRES_NUM(C1811,"2014-12-30","2016-12-30")&gt;0,1,0)</f>
        <v>0</v>
      </c>
      <c r="V1811" t="str">
        <f t="shared" si="199"/>
        <v/>
      </c>
      <c r="W1811" s="9" t="str">
        <f t="shared" si="200"/>
        <v/>
      </c>
      <c r="X1811" t="str">
        <f t="shared" si="201"/>
        <v/>
      </c>
    </row>
    <row r="1812" spans="2:24" x14ac:dyDescent="0.25">
      <c r="B1812" t="str">
        <f t="shared" si="202"/>
        <v/>
      </c>
      <c r="C1812" s="1" t="s">
        <v>3618</v>
      </c>
      <c r="D1812" s="1" t="s">
        <v>3619</v>
      </c>
      <c r="F1812" s="2">
        <f>IFERROR([1]!EM_S_QSTM07_IS($C1812,"61",F$2,"1"),"")</f>
        <v>6760179.3399999999</v>
      </c>
      <c r="G1812" s="2">
        <f>IFERROR([1]!EM_S_QSTM07_IS($C1812,"61",G$2,"1"),"")</f>
        <v>49963589.530000001</v>
      </c>
      <c r="H1812" s="2">
        <f>IFERROR([1]!EM_S_QSTM07_IS($C1812,"61",H$2,"1"),"")</f>
        <v>16431273.58</v>
      </c>
      <c r="I1812" s="2">
        <f>IFERROR([1]!EM_S_QSTM07_IS($C1812,"61",I$2,"1"),"")</f>
        <v>44265742.289999999</v>
      </c>
      <c r="J1812" s="2">
        <f>IFERROR([1]!EM_S_QSTM07_IS($C1812,"61",J$2,"1"),"")</f>
        <v>5331529.13</v>
      </c>
      <c r="M1812" s="2">
        <f>IFERROR([1]!EM_S_QSTM07_IS($C1812,"61",L$2,"1"),"")</f>
        <v>0</v>
      </c>
      <c r="N1812" s="2">
        <f>[1]!EM_S_PERFORMANCEEXPRESS_QNETPROFIT(C1812,L$2)</f>
        <v>0</v>
      </c>
      <c r="O1812" s="2">
        <f>[1]!EM_S_PROFITNOTICE_FORECASTT(C1812,L$2)</f>
        <v>0</v>
      </c>
      <c r="P1812" s="2">
        <f>[1]!EM_S_PROFITNOTICE_FORECASTL(C1812,L$2)</f>
        <v>0</v>
      </c>
      <c r="Q1812">
        <f>[1]!EM_S_PROFITNOTICE_ABSTRACT(C1812,L$2)</f>
        <v>0</v>
      </c>
      <c r="R1812" s="2">
        <f t="shared" si="196"/>
        <v>0</v>
      </c>
      <c r="S1812" s="2" t="str">
        <f t="shared" si="197"/>
        <v/>
      </c>
      <c r="T1812" s="9" t="str">
        <f t="shared" si="198"/>
        <v/>
      </c>
      <c r="U1812">
        <f>IF([1]!EM_S_MAJASSRES_NUM(C1812,"2014-12-30","2016-12-30")&gt;0,1,0)</f>
        <v>0</v>
      </c>
      <c r="V1812" t="str">
        <f t="shared" si="199"/>
        <v/>
      </c>
      <c r="W1812" s="9" t="str">
        <f t="shared" si="200"/>
        <v/>
      </c>
      <c r="X1812" t="str">
        <f t="shared" si="201"/>
        <v/>
      </c>
    </row>
    <row r="1813" spans="2:24" x14ac:dyDescent="0.25">
      <c r="B1813" t="str">
        <f t="shared" si="202"/>
        <v/>
      </c>
      <c r="C1813" s="1" t="s">
        <v>3620</v>
      </c>
      <c r="D1813" s="1" t="s">
        <v>3621</v>
      </c>
      <c r="F1813" s="2">
        <f>IFERROR([1]!EM_S_QSTM07_IS($C1813,"61",F$2,"1"),"")</f>
        <v>38726797.509999998</v>
      </c>
      <c r="G1813" s="2">
        <f>IFERROR([1]!EM_S_QSTM07_IS($C1813,"61",G$2,"1"),"")</f>
        <v>53614390.950000003</v>
      </c>
      <c r="H1813" s="2">
        <f>IFERROR([1]!EM_S_QSTM07_IS($C1813,"61",H$2,"1"),"")</f>
        <v>46894658.899999999</v>
      </c>
      <c r="I1813" s="2">
        <f>IFERROR([1]!EM_S_QSTM07_IS($C1813,"61",I$2,"1"),"")</f>
        <v>65093686.829999998</v>
      </c>
      <c r="J1813" s="2">
        <f>IFERROR([1]!EM_S_QSTM07_IS($C1813,"61",J$2,"1"),"")</f>
        <v>43622354.960000001</v>
      </c>
      <c r="M1813" s="2">
        <f>IFERROR([1]!EM_S_QSTM07_IS($C1813,"61",L$2,"1"),"")</f>
        <v>0</v>
      </c>
      <c r="N1813" s="2">
        <f>[1]!EM_S_PERFORMANCEEXPRESS_QNETPROFIT(C1813,L$2)</f>
        <v>0</v>
      </c>
      <c r="O1813" s="2">
        <f>[1]!EM_S_PROFITNOTICE_FORECASTT(C1813,L$2)</f>
        <v>0</v>
      </c>
      <c r="P1813" s="2">
        <f>[1]!EM_S_PROFITNOTICE_FORECASTL(C1813,L$2)</f>
        <v>0</v>
      </c>
      <c r="Q1813">
        <f>[1]!EM_S_PROFITNOTICE_ABSTRACT(C1813,L$2)</f>
        <v>0</v>
      </c>
      <c r="R1813" s="2">
        <f t="shared" si="196"/>
        <v>0</v>
      </c>
      <c r="S1813" s="2" t="str">
        <f t="shared" si="197"/>
        <v/>
      </c>
      <c r="T1813" s="9" t="str">
        <f t="shared" si="198"/>
        <v/>
      </c>
      <c r="U1813">
        <f>IF([1]!EM_S_MAJASSRES_NUM(C1813,"2014-12-30","2016-12-30")&gt;0,1,0)</f>
        <v>0</v>
      </c>
      <c r="V1813" t="str">
        <f t="shared" si="199"/>
        <v/>
      </c>
      <c r="W1813" s="9" t="str">
        <f t="shared" si="200"/>
        <v/>
      </c>
      <c r="X1813" t="str">
        <f t="shared" si="201"/>
        <v/>
      </c>
    </row>
    <row r="1814" spans="2:24" x14ac:dyDescent="0.25">
      <c r="B1814" t="str">
        <f t="shared" si="202"/>
        <v/>
      </c>
      <c r="C1814" s="1" t="s">
        <v>3622</v>
      </c>
      <c r="D1814" s="1" t="s">
        <v>3623</v>
      </c>
      <c r="F1814" s="2">
        <f>IFERROR([1]!EM_S_QSTM07_IS($C1814,"61",F$2,"1"),"")</f>
        <v>10800678.65</v>
      </c>
      <c r="G1814" s="2">
        <f>IFERROR([1]!EM_S_QSTM07_IS($C1814,"61",G$2,"1"),"")</f>
        <v>0</v>
      </c>
      <c r="H1814" s="2">
        <f>IFERROR([1]!EM_S_QSTM07_IS($C1814,"61",H$2,"1"),"")</f>
        <v>0</v>
      </c>
      <c r="I1814" s="2">
        <f>IFERROR([1]!EM_S_QSTM07_IS($C1814,"61",I$2,"1"),"")</f>
        <v>6819215.6500000004</v>
      </c>
      <c r="J1814" s="2">
        <f>IFERROR([1]!EM_S_QSTM07_IS($C1814,"61",J$2,"1"),"")</f>
        <v>10633545.76</v>
      </c>
      <c r="M1814" s="2">
        <f>IFERROR([1]!EM_S_QSTM07_IS($C1814,"61",L$2,"1"),"")</f>
        <v>0</v>
      </c>
      <c r="N1814" s="2">
        <f>[1]!EM_S_PERFORMANCEEXPRESS_QNETPROFIT(C1814,L$2)</f>
        <v>0</v>
      </c>
      <c r="O1814" s="2">
        <f>[1]!EM_S_PROFITNOTICE_FORECASTT(C1814,L$2)</f>
        <v>0</v>
      </c>
      <c r="P1814" s="2">
        <f>[1]!EM_S_PROFITNOTICE_FORECASTL(C1814,L$2)</f>
        <v>0</v>
      </c>
      <c r="Q1814">
        <f>[1]!EM_S_PROFITNOTICE_ABSTRACT(C1814,L$2)</f>
        <v>0</v>
      </c>
      <c r="R1814" s="2">
        <f t="shared" si="196"/>
        <v>0</v>
      </c>
      <c r="S1814" s="2" t="str">
        <f t="shared" si="197"/>
        <v/>
      </c>
      <c r="T1814" s="9" t="str">
        <f t="shared" si="198"/>
        <v/>
      </c>
      <c r="U1814">
        <f>IF([1]!EM_S_MAJASSRES_NUM(C1814,"2014-12-30","2016-12-30")&gt;0,1,0)</f>
        <v>0</v>
      </c>
      <c r="V1814" t="str">
        <f t="shared" si="199"/>
        <v/>
      </c>
      <c r="W1814" s="9" t="str">
        <f t="shared" si="200"/>
        <v/>
      </c>
      <c r="X1814" t="str">
        <f t="shared" si="201"/>
        <v/>
      </c>
    </row>
    <row r="1815" spans="2:24" x14ac:dyDescent="0.25">
      <c r="B1815" t="str">
        <f t="shared" si="202"/>
        <v/>
      </c>
      <c r="C1815" s="1" t="s">
        <v>3624</v>
      </c>
      <c r="D1815" s="1" t="s">
        <v>3625</v>
      </c>
      <c r="F1815" s="2">
        <f>IFERROR([1]!EM_S_QSTM07_IS($C1815,"61",F$2,"1"),"")</f>
        <v>11862822.630000001</v>
      </c>
      <c r="G1815" s="2">
        <f>IFERROR([1]!EM_S_QSTM07_IS($C1815,"61",G$2,"1"),"")</f>
        <v>10532706.98</v>
      </c>
      <c r="H1815" s="2">
        <f>IFERROR([1]!EM_S_QSTM07_IS($C1815,"61",H$2,"1"),"")</f>
        <v>14920505.550000001</v>
      </c>
      <c r="I1815" s="2">
        <f>IFERROR([1]!EM_S_QSTM07_IS($C1815,"61",I$2,"1"),"")</f>
        <v>26545107.239999998</v>
      </c>
      <c r="J1815" s="2">
        <f>IFERROR([1]!EM_S_QSTM07_IS($C1815,"61",J$2,"1"),"")</f>
        <v>10397040.43</v>
      </c>
      <c r="M1815" s="2">
        <f>IFERROR([1]!EM_S_QSTM07_IS($C1815,"61",L$2,"1"),"")</f>
        <v>0</v>
      </c>
      <c r="N1815" s="2">
        <f>[1]!EM_S_PERFORMANCEEXPRESS_QNETPROFIT(C1815,L$2)</f>
        <v>0</v>
      </c>
      <c r="O1815" s="2">
        <f>[1]!EM_S_PROFITNOTICE_FORECASTT(C1815,L$2)</f>
        <v>0</v>
      </c>
      <c r="P1815" s="2">
        <f>[1]!EM_S_PROFITNOTICE_FORECASTL(C1815,L$2)</f>
        <v>0</v>
      </c>
      <c r="Q1815">
        <f>[1]!EM_S_PROFITNOTICE_ABSTRACT(C1815,L$2)</f>
        <v>0</v>
      </c>
      <c r="R1815" s="2">
        <f t="shared" si="196"/>
        <v>0</v>
      </c>
      <c r="S1815" s="2" t="str">
        <f t="shared" si="197"/>
        <v/>
      </c>
      <c r="T1815" s="9" t="str">
        <f t="shared" si="198"/>
        <v/>
      </c>
      <c r="U1815">
        <f>IF([1]!EM_S_MAJASSRES_NUM(C1815,"2014-12-30","2016-12-30")&gt;0,1,0)</f>
        <v>0</v>
      </c>
      <c r="V1815" t="str">
        <f t="shared" si="199"/>
        <v/>
      </c>
      <c r="W1815" s="9" t="str">
        <f t="shared" si="200"/>
        <v/>
      </c>
      <c r="X1815" t="str">
        <f t="shared" si="201"/>
        <v/>
      </c>
    </row>
    <row r="1816" spans="2:24" x14ac:dyDescent="0.25">
      <c r="B1816" t="str">
        <f t="shared" si="202"/>
        <v/>
      </c>
      <c r="C1816" s="1" t="s">
        <v>3626</v>
      </c>
      <c r="D1816" s="1" t="s">
        <v>3627</v>
      </c>
      <c r="F1816" s="2">
        <f>IFERROR([1]!EM_S_QSTM07_IS($C1816,"61",F$2,"1"),"")</f>
        <v>5561030.7300000004</v>
      </c>
      <c r="G1816" s="2">
        <f>IFERROR([1]!EM_S_QSTM07_IS($C1816,"61",G$2,"1"),"")</f>
        <v>26102000.739999998</v>
      </c>
      <c r="H1816" s="2">
        <f>IFERROR([1]!EM_S_QSTM07_IS($C1816,"61",H$2,"1"),"")</f>
        <v>5465132.9000000004</v>
      </c>
      <c r="I1816" s="2">
        <f>IFERROR([1]!EM_S_QSTM07_IS($C1816,"61",I$2,"1"),"")</f>
        <v>48629064.170000002</v>
      </c>
      <c r="J1816" s="2">
        <f>IFERROR([1]!EM_S_QSTM07_IS($C1816,"61",J$2,"1"),"")</f>
        <v>-8940802.8100000005</v>
      </c>
      <c r="M1816" s="2">
        <f>IFERROR([1]!EM_S_QSTM07_IS($C1816,"61",L$2,"1"),"")</f>
        <v>0</v>
      </c>
      <c r="N1816" s="2">
        <f>[1]!EM_S_PERFORMANCEEXPRESS_QNETPROFIT(C1816,L$2)</f>
        <v>0</v>
      </c>
      <c r="O1816" s="2">
        <f>[1]!EM_S_PROFITNOTICE_FORECASTT(C1816,L$2)</f>
        <v>0</v>
      </c>
      <c r="P1816" s="2">
        <f>[1]!EM_S_PROFITNOTICE_FORECASTL(C1816,L$2)</f>
        <v>0</v>
      </c>
      <c r="Q1816">
        <f>[1]!EM_S_PROFITNOTICE_ABSTRACT(C1816,L$2)</f>
        <v>0</v>
      </c>
      <c r="R1816" s="2">
        <f t="shared" si="196"/>
        <v>0</v>
      </c>
      <c r="S1816" s="2" t="str">
        <f t="shared" si="197"/>
        <v/>
      </c>
      <c r="T1816" s="9" t="str">
        <f t="shared" si="198"/>
        <v/>
      </c>
      <c r="U1816">
        <f>IF([1]!EM_S_MAJASSRES_NUM(C1816,"2014-12-30","2016-12-30")&gt;0,1,0)</f>
        <v>0</v>
      </c>
      <c r="V1816" t="str">
        <f t="shared" si="199"/>
        <v/>
      </c>
      <c r="W1816" s="9" t="str">
        <f t="shared" si="200"/>
        <v/>
      </c>
      <c r="X1816" t="str">
        <f t="shared" si="201"/>
        <v/>
      </c>
    </row>
    <row r="1817" spans="2:24" x14ac:dyDescent="0.25">
      <c r="B1817" t="str">
        <f t="shared" si="202"/>
        <v/>
      </c>
      <c r="C1817" s="1" t="s">
        <v>3628</v>
      </c>
      <c r="D1817" s="1" t="s">
        <v>3629</v>
      </c>
      <c r="F1817" s="2">
        <f>IFERROR([1]!EM_S_QSTM07_IS($C1817,"61",F$2,"1"),"")</f>
        <v>26609466.82</v>
      </c>
      <c r="G1817" s="2">
        <f>IFERROR([1]!EM_S_QSTM07_IS($C1817,"61",G$2,"1"),"")</f>
        <v>44026007.390000001</v>
      </c>
      <c r="H1817" s="2">
        <f>IFERROR([1]!EM_S_QSTM07_IS($C1817,"61",H$2,"1"),"")</f>
        <v>44694745.329999998</v>
      </c>
      <c r="I1817" s="2">
        <f>IFERROR([1]!EM_S_QSTM07_IS($C1817,"61",I$2,"1"),"")</f>
        <v>32922866.280000001</v>
      </c>
      <c r="J1817" s="2">
        <f>IFERROR([1]!EM_S_QSTM07_IS($C1817,"61",J$2,"1"),"")</f>
        <v>38469525.490000002</v>
      </c>
      <c r="M1817" s="2">
        <f>IFERROR([1]!EM_S_QSTM07_IS($C1817,"61",L$2,"1"),"")</f>
        <v>0</v>
      </c>
      <c r="N1817" s="2">
        <f>[1]!EM_S_PERFORMANCEEXPRESS_QNETPROFIT(C1817,L$2)</f>
        <v>0</v>
      </c>
      <c r="O1817" s="2">
        <f>[1]!EM_S_PROFITNOTICE_FORECASTT(C1817,L$2)</f>
        <v>0</v>
      </c>
      <c r="P1817" s="2">
        <f>[1]!EM_S_PROFITNOTICE_FORECASTL(C1817,L$2)</f>
        <v>0</v>
      </c>
      <c r="Q1817">
        <f>[1]!EM_S_PROFITNOTICE_ABSTRACT(C1817,L$2)</f>
        <v>0</v>
      </c>
      <c r="R1817" s="2">
        <f t="shared" si="196"/>
        <v>0</v>
      </c>
      <c r="S1817" s="2" t="str">
        <f t="shared" si="197"/>
        <v/>
      </c>
      <c r="T1817" s="9" t="str">
        <f t="shared" si="198"/>
        <v/>
      </c>
      <c r="U1817">
        <f>IF([1]!EM_S_MAJASSRES_NUM(C1817,"2014-12-30","2016-12-30")&gt;0,1,0)</f>
        <v>0</v>
      </c>
      <c r="V1817" t="str">
        <f t="shared" si="199"/>
        <v/>
      </c>
      <c r="W1817" s="9" t="str">
        <f t="shared" si="200"/>
        <v/>
      </c>
      <c r="X1817" t="str">
        <f t="shared" si="201"/>
        <v/>
      </c>
    </row>
    <row r="1818" spans="2:24" x14ac:dyDescent="0.25">
      <c r="B1818" t="str">
        <f t="shared" si="202"/>
        <v/>
      </c>
      <c r="C1818" s="1" t="s">
        <v>3630</v>
      </c>
      <c r="D1818" s="1" t="s">
        <v>3631</v>
      </c>
      <c r="F1818" s="2">
        <f>IFERROR([1]!EM_S_QSTM07_IS($C1818,"61",F$2,"1"),"")</f>
        <v>12936716.16</v>
      </c>
      <c r="G1818" s="2">
        <f>IFERROR([1]!EM_S_QSTM07_IS($C1818,"61",G$2,"1"),"")</f>
        <v>0</v>
      </c>
      <c r="H1818" s="2">
        <f>IFERROR([1]!EM_S_QSTM07_IS($C1818,"61",H$2,"1"),"")</f>
        <v>0</v>
      </c>
      <c r="I1818" s="2">
        <f>IFERROR([1]!EM_S_QSTM07_IS($C1818,"61",I$2,"1"),"")</f>
        <v>17236165.149999999</v>
      </c>
      <c r="J1818" s="2">
        <f>IFERROR([1]!EM_S_QSTM07_IS($C1818,"61",J$2,"1"),"")</f>
        <v>16116699.93</v>
      </c>
      <c r="M1818" s="2">
        <f>IFERROR([1]!EM_S_QSTM07_IS($C1818,"61",L$2,"1"),"")</f>
        <v>0</v>
      </c>
      <c r="N1818" s="2">
        <f>[1]!EM_S_PERFORMANCEEXPRESS_QNETPROFIT(C1818,L$2)</f>
        <v>0</v>
      </c>
      <c r="O1818" s="2">
        <f>[1]!EM_S_PROFITNOTICE_FORECASTT(C1818,L$2)</f>
        <v>0</v>
      </c>
      <c r="P1818" s="2">
        <f>[1]!EM_S_PROFITNOTICE_FORECASTL(C1818,L$2)</f>
        <v>0</v>
      </c>
      <c r="Q1818">
        <f>[1]!EM_S_PROFITNOTICE_ABSTRACT(C1818,L$2)</f>
        <v>0</v>
      </c>
      <c r="R1818" s="2">
        <f t="shared" si="196"/>
        <v>0</v>
      </c>
      <c r="S1818" s="2" t="str">
        <f t="shared" si="197"/>
        <v/>
      </c>
      <c r="T1818" s="9" t="str">
        <f t="shared" si="198"/>
        <v/>
      </c>
      <c r="U1818">
        <f>IF([1]!EM_S_MAJASSRES_NUM(C1818,"2014-12-30","2016-12-30")&gt;0,1,0)</f>
        <v>0</v>
      </c>
      <c r="V1818" t="str">
        <f t="shared" si="199"/>
        <v/>
      </c>
      <c r="W1818" s="9" t="str">
        <f t="shared" si="200"/>
        <v/>
      </c>
      <c r="X1818" t="str">
        <f t="shared" si="201"/>
        <v/>
      </c>
    </row>
    <row r="1819" spans="2:24" x14ac:dyDescent="0.25">
      <c r="B1819" t="str">
        <f t="shared" si="202"/>
        <v/>
      </c>
      <c r="C1819" s="1" t="s">
        <v>3632</v>
      </c>
      <c r="D1819" s="1" t="s">
        <v>3633</v>
      </c>
      <c r="F1819" s="2">
        <f>IFERROR([1]!EM_S_QSTM07_IS($C1819,"61",F$2,"1"),"")</f>
        <v>14192950.09</v>
      </c>
      <c r="G1819" s="2">
        <f>IFERROR([1]!EM_S_QSTM07_IS($C1819,"61",G$2,"1"),"")</f>
        <v>13990817.640000001</v>
      </c>
      <c r="H1819" s="2">
        <f>IFERROR([1]!EM_S_QSTM07_IS($C1819,"61",H$2,"1"),"")</f>
        <v>10696283.02</v>
      </c>
      <c r="I1819" s="2">
        <f>IFERROR([1]!EM_S_QSTM07_IS($C1819,"61",I$2,"1"),"")</f>
        <v>17670211.780000001</v>
      </c>
      <c r="J1819" s="2">
        <f>IFERROR([1]!EM_S_QSTM07_IS($C1819,"61",J$2,"1"),"")</f>
        <v>11795920.49</v>
      </c>
      <c r="M1819" s="2">
        <f>IFERROR([1]!EM_S_QSTM07_IS($C1819,"61",L$2,"1"),"")</f>
        <v>0</v>
      </c>
      <c r="N1819" s="2">
        <f>[1]!EM_S_PERFORMANCEEXPRESS_QNETPROFIT(C1819,L$2)</f>
        <v>0</v>
      </c>
      <c r="O1819" s="2">
        <f>[1]!EM_S_PROFITNOTICE_FORECASTT(C1819,L$2)</f>
        <v>0</v>
      </c>
      <c r="P1819" s="2">
        <f>[1]!EM_S_PROFITNOTICE_FORECASTL(C1819,L$2)</f>
        <v>0</v>
      </c>
      <c r="Q1819">
        <f>[1]!EM_S_PROFITNOTICE_ABSTRACT(C1819,L$2)</f>
        <v>0</v>
      </c>
      <c r="R1819" s="2">
        <f t="shared" si="196"/>
        <v>0</v>
      </c>
      <c r="S1819" s="2" t="str">
        <f t="shared" si="197"/>
        <v/>
      </c>
      <c r="T1819" s="9" t="str">
        <f t="shared" si="198"/>
        <v/>
      </c>
      <c r="U1819">
        <f>IF([1]!EM_S_MAJASSRES_NUM(C1819,"2014-12-30","2016-12-30")&gt;0,1,0)</f>
        <v>0</v>
      </c>
      <c r="V1819" t="str">
        <f t="shared" si="199"/>
        <v/>
      </c>
      <c r="W1819" s="9" t="str">
        <f t="shared" si="200"/>
        <v/>
      </c>
      <c r="X1819" t="str">
        <f t="shared" si="201"/>
        <v/>
      </c>
    </row>
    <row r="1820" spans="2:24" x14ac:dyDescent="0.25">
      <c r="B1820" t="str">
        <f t="shared" si="202"/>
        <v/>
      </c>
      <c r="C1820" s="1" t="s">
        <v>3634</v>
      </c>
      <c r="D1820" s="1" t="s">
        <v>3635</v>
      </c>
      <c r="F1820" s="2">
        <f>IFERROR([1]!EM_S_QSTM07_IS($C1820,"61",F$2,"1"),"")</f>
        <v>13879179.869999999</v>
      </c>
      <c r="G1820" s="2">
        <f>IFERROR([1]!EM_S_QSTM07_IS($C1820,"61",G$2,"1"),"")</f>
        <v>0</v>
      </c>
      <c r="H1820" s="2">
        <f>IFERROR([1]!EM_S_QSTM07_IS($C1820,"61",H$2,"1"),"")</f>
        <v>0</v>
      </c>
      <c r="I1820" s="2">
        <f>IFERROR([1]!EM_S_QSTM07_IS($C1820,"61",I$2,"1"),"")</f>
        <v>11964927.67</v>
      </c>
      <c r="J1820" s="2">
        <f>IFERROR([1]!EM_S_QSTM07_IS($C1820,"61",J$2,"1"),"")</f>
        <v>12513957.49</v>
      </c>
      <c r="M1820" s="2">
        <f>IFERROR([1]!EM_S_QSTM07_IS($C1820,"61",L$2,"1"),"")</f>
        <v>0</v>
      </c>
      <c r="N1820" s="2">
        <f>[1]!EM_S_PERFORMANCEEXPRESS_QNETPROFIT(C1820,L$2)</f>
        <v>0</v>
      </c>
      <c r="O1820" s="2">
        <f>[1]!EM_S_PROFITNOTICE_FORECASTT(C1820,L$2)</f>
        <v>0</v>
      </c>
      <c r="P1820" s="2">
        <f>[1]!EM_S_PROFITNOTICE_FORECASTL(C1820,L$2)</f>
        <v>0</v>
      </c>
      <c r="Q1820">
        <f>[1]!EM_S_PROFITNOTICE_ABSTRACT(C1820,L$2)</f>
        <v>0</v>
      </c>
      <c r="R1820" s="2">
        <f t="shared" si="196"/>
        <v>0</v>
      </c>
      <c r="S1820" s="2" t="str">
        <f t="shared" si="197"/>
        <v/>
      </c>
      <c r="T1820" s="9" t="str">
        <f t="shared" si="198"/>
        <v/>
      </c>
      <c r="U1820">
        <f>IF([1]!EM_S_MAJASSRES_NUM(C1820,"2014-12-30","2016-12-30")&gt;0,1,0)</f>
        <v>0</v>
      </c>
      <c r="V1820" t="str">
        <f t="shared" si="199"/>
        <v/>
      </c>
      <c r="W1820" s="9" t="str">
        <f t="shared" si="200"/>
        <v/>
      </c>
      <c r="X1820" t="str">
        <f t="shared" si="201"/>
        <v/>
      </c>
    </row>
    <row r="1821" spans="2:24" x14ac:dyDescent="0.25">
      <c r="B1821" t="str">
        <f t="shared" si="202"/>
        <v/>
      </c>
      <c r="C1821" s="1" t="s">
        <v>3636</v>
      </c>
      <c r="D1821" s="1" t="s">
        <v>3637</v>
      </c>
      <c r="F1821" s="2">
        <f>IFERROR([1]!EM_S_QSTM07_IS($C1821,"61",F$2,"1"),"")</f>
        <v>9367167.2200000007</v>
      </c>
      <c r="G1821" s="2">
        <f>IFERROR([1]!EM_S_QSTM07_IS($C1821,"61",G$2,"1"),"")</f>
        <v>12783505.939999999</v>
      </c>
      <c r="H1821" s="2">
        <f>IFERROR([1]!EM_S_QSTM07_IS($C1821,"61",H$2,"1"),"")</f>
        <v>8263913.3300000001</v>
      </c>
      <c r="I1821" s="2">
        <f>IFERROR([1]!EM_S_QSTM07_IS($C1821,"61",I$2,"1"),"")</f>
        <v>13356073.529999999</v>
      </c>
      <c r="J1821" s="2">
        <f>IFERROR([1]!EM_S_QSTM07_IS($C1821,"61",J$2,"1"),"")</f>
        <v>7448355.1900000004</v>
      </c>
      <c r="M1821" s="2">
        <f>IFERROR([1]!EM_S_QSTM07_IS($C1821,"61",L$2,"1"),"")</f>
        <v>0</v>
      </c>
      <c r="N1821" s="2">
        <f>[1]!EM_S_PERFORMANCEEXPRESS_QNETPROFIT(C1821,L$2)</f>
        <v>0</v>
      </c>
      <c r="O1821" s="2">
        <f>[1]!EM_S_PROFITNOTICE_FORECASTT(C1821,L$2)</f>
        <v>0</v>
      </c>
      <c r="P1821" s="2">
        <f>[1]!EM_S_PROFITNOTICE_FORECASTL(C1821,L$2)</f>
        <v>0</v>
      </c>
      <c r="Q1821">
        <f>[1]!EM_S_PROFITNOTICE_ABSTRACT(C1821,L$2)</f>
        <v>0</v>
      </c>
      <c r="R1821" s="2">
        <f t="shared" si="196"/>
        <v>0</v>
      </c>
      <c r="S1821" s="2" t="str">
        <f t="shared" si="197"/>
        <v/>
      </c>
      <c r="T1821" s="9" t="str">
        <f t="shared" si="198"/>
        <v/>
      </c>
      <c r="U1821">
        <f>IF([1]!EM_S_MAJASSRES_NUM(C1821,"2014-12-30","2016-12-30")&gt;0,1,0)</f>
        <v>0</v>
      </c>
      <c r="V1821" t="str">
        <f t="shared" si="199"/>
        <v/>
      </c>
      <c r="W1821" s="9" t="str">
        <f t="shared" si="200"/>
        <v/>
      </c>
      <c r="X1821" t="str">
        <f t="shared" si="201"/>
        <v/>
      </c>
    </row>
    <row r="1822" spans="2:24" x14ac:dyDescent="0.25">
      <c r="B1822" t="str">
        <f t="shared" si="202"/>
        <v/>
      </c>
      <c r="C1822" s="1" t="s">
        <v>3638</v>
      </c>
      <c r="D1822" s="1" t="s">
        <v>3639</v>
      </c>
      <c r="F1822" s="2">
        <f>IFERROR([1]!EM_S_QSTM07_IS($C1822,"61",F$2,"1"),"")</f>
        <v>11493486.24</v>
      </c>
      <c r="G1822" s="2">
        <f>IFERROR([1]!EM_S_QSTM07_IS($C1822,"61",G$2,"1"),"")</f>
        <v>0</v>
      </c>
      <c r="H1822" s="2">
        <f>IFERROR([1]!EM_S_QSTM07_IS($C1822,"61",H$2,"1"),"")</f>
        <v>0</v>
      </c>
      <c r="I1822" s="2">
        <f>IFERROR([1]!EM_S_QSTM07_IS($C1822,"61",I$2,"1"),"")</f>
        <v>11101048</v>
      </c>
      <c r="J1822" s="2">
        <f>IFERROR([1]!EM_S_QSTM07_IS($C1822,"61",J$2,"1"),"")</f>
        <v>14584130.66</v>
      </c>
      <c r="M1822" s="2">
        <f>IFERROR([1]!EM_S_QSTM07_IS($C1822,"61",L$2,"1"),"")</f>
        <v>0</v>
      </c>
      <c r="N1822" s="2">
        <f>[1]!EM_S_PERFORMANCEEXPRESS_QNETPROFIT(C1822,L$2)</f>
        <v>0</v>
      </c>
      <c r="O1822" s="2">
        <f>[1]!EM_S_PROFITNOTICE_FORECASTT(C1822,L$2)</f>
        <v>0</v>
      </c>
      <c r="P1822" s="2">
        <f>[1]!EM_S_PROFITNOTICE_FORECASTL(C1822,L$2)</f>
        <v>0</v>
      </c>
      <c r="Q1822">
        <f>[1]!EM_S_PROFITNOTICE_ABSTRACT(C1822,L$2)</f>
        <v>0</v>
      </c>
      <c r="R1822" s="2">
        <f t="shared" si="196"/>
        <v>0</v>
      </c>
      <c r="S1822" s="2" t="str">
        <f t="shared" si="197"/>
        <v/>
      </c>
      <c r="T1822" s="9" t="str">
        <f t="shared" si="198"/>
        <v/>
      </c>
      <c r="U1822">
        <f>IF([1]!EM_S_MAJASSRES_NUM(C1822,"2014-12-30","2016-12-30")&gt;0,1,0)</f>
        <v>0</v>
      </c>
      <c r="V1822" t="str">
        <f t="shared" si="199"/>
        <v/>
      </c>
      <c r="W1822" s="9" t="str">
        <f t="shared" si="200"/>
        <v/>
      </c>
      <c r="X1822" t="str">
        <f t="shared" si="201"/>
        <v/>
      </c>
    </row>
    <row r="1823" spans="2:24" x14ac:dyDescent="0.25">
      <c r="B1823" t="str">
        <f t="shared" si="202"/>
        <v/>
      </c>
      <c r="C1823" s="1" t="s">
        <v>3640</v>
      </c>
      <c r="D1823" s="1" t="s">
        <v>3641</v>
      </c>
      <c r="F1823" s="2">
        <f>IFERROR([1]!EM_S_QSTM07_IS($C1823,"61",F$2,"1"),"")</f>
        <v>8828735.8100000005</v>
      </c>
      <c r="G1823" s="2">
        <f>IFERROR([1]!EM_S_QSTM07_IS($C1823,"61",G$2,"1"),"")</f>
        <v>0</v>
      </c>
      <c r="H1823" s="2">
        <f>IFERROR([1]!EM_S_QSTM07_IS($C1823,"61",H$2,"1"),"")</f>
        <v>0</v>
      </c>
      <c r="I1823" s="2">
        <f>IFERROR([1]!EM_S_QSTM07_IS($C1823,"61",I$2,"1"),"")</f>
        <v>7040375.9100000001</v>
      </c>
      <c r="J1823" s="2">
        <f>IFERROR([1]!EM_S_QSTM07_IS($C1823,"61",J$2,"1"),"")</f>
        <v>6589844.6799999997</v>
      </c>
      <c r="M1823" s="2">
        <f>IFERROR([1]!EM_S_QSTM07_IS($C1823,"61",L$2,"1"),"")</f>
        <v>0</v>
      </c>
      <c r="N1823" s="2">
        <f>[1]!EM_S_PERFORMANCEEXPRESS_QNETPROFIT(C1823,L$2)</f>
        <v>0</v>
      </c>
      <c r="O1823" s="2">
        <f>[1]!EM_S_PROFITNOTICE_FORECASTT(C1823,L$2)</f>
        <v>0</v>
      </c>
      <c r="P1823" s="2">
        <f>[1]!EM_S_PROFITNOTICE_FORECASTL(C1823,L$2)</f>
        <v>0</v>
      </c>
      <c r="Q1823">
        <f>[1]!EM_S_PROFITNOTICE_ABSTRACT(C1823,L$2)</f>
        <v>0</v>
      </c>
      <c r="R1823" s="2">
        <f t="shared" si="196"/>
        <v>0</v>
      </c>
      <c r="S1823" s="2" t="str">
        <f t="shared" si="197"/>
        <v/>
      </c>
      <c r="T1823" s="9" t="str">
        <f t="shared" si="198"/>
        <v/>
      </c>
      <c r="U1823">
        <f>IF([1]!EM_S_MAJASSRES_NUM(C1823,"2014-12-30","2016-12-30")&gt;0,1,0)</f>
        <v>0</v>
      </c>
      <c r="V1823" t="str">
        <f t="shared" si="199"/>
        <v/>
      </c>
      <c r="W1823" s="9" t="str">
        <f t="shared" si="200"/>
        <v/>
      </c>
      <c r="X1823" t="str">
        <f t="shared" si="201"/>
        <v/>
      </c>
    </row>
    <row r="1824" spans="2:24" x14ac:dyDescent="0.25">
      <c r="B1824" t="str">
        <f t="shared" si="202"/>
        <v/>
      </c>
      <c r="C1824" s="1" t="s">
        <v>3642</v>
      </c>
      <c r="D1824" s="1" t="s">
        <v>3643</v>
      </c>
      <c r="F1824" s="2">
        <f>IFERROR([1]!EM_S_QSTM07_IS($C1824,"61",F$2,"1"),"")</f>
        <v>6970242.79</v>
      </c>
      <c r="G1824" s="2">
        <f>IFERROR([1]!EM_S_QSTM07_IS($C1824,"61",G$2,"1"),"")</f>
        <v>0</v>
      </c>
      <c r="H1824" s="2">
        <f>IFERROR([1]!EM_S_QSTM07_IS($C1824,"61",H$2,"1"),"")</f>
        <v>0</v>
      </c>
      <c r="I1824" s="2">
        <f>IFERROR([1]!EM_S_QSTM07_IS($C1824,"61",I$2,"1"),"")</f>
        <v>24852736.079999998</v>
      </c>
      <c r="J1824" s="2">
        <f>IFERROR([1]!EM_S_QSTM07_IS($C1824,"61",J$2,"1"),"")</f>
        <v>636034.06000000006</v>
      </c>
      <c r="M1824" s="2">
        <f>IFERROR([1]!EM_S_QSTM07_IS($C1824,"61",L$2,"1"),"")</f>
        <v>0</v>
      </c>
      <c r="N1824" s="2">
        <f>[1]!EM_S_PERFORMANCEEXPRESS_QNETPROFIT(C1824,L$2)</f>
        <v>0</v>
      </c>
      <c r="O1824" s="2">
        <f>[1]!EM_S_PROFITNOTICE_FORECASTT(C1824,L$2)</f>
        <v>0</v>
      </c>
      <c r="P1824" s="2">
        <f>[1]!EM_S_PROFITNOTICE_FORECASTL(C1824,L$2)</f>
        <v>0</v>
      </c>
      <c r="Q1824">
        <f>[1]!EM_S_PROFITNOTICE_ABSTRACT(C1824,L$2)</f>
        <v>0</v>
      </c>
      <c r="R1824" s="2">
        <f t="shared" si="196"/>
        <v>0</v>
      </c>
      <c r="S1824" s="2" t="str">
        <f t="shared" si="197"/>
        <v/>
      </c>
      <c r="T1824" s="9" t="str">
        <f t="shared" si="198"/>
        <v/>
      </c>
      <c r="U1824">
        <f>IF([1]!EM_S_MAJASSRES_NUM(C1824,"2014-12-30","2016-12-30")&gt;0,1,0)</f>
        <v>0</v>
      </c>
      <c r="V1824" t="str">
        <f t="shared" si="199"/>
        <v/>
      </c>
      <c r="W1824" s="9" t="str">
        <f t="shared" si="200"/>
        <v/>
      </c>
      <c r="X1824" t="str">
        <f t="shared" si="201"/>
        <v/>
      </c>
    </row>
    <row r="1825" spans="2:24" x14ac:dyDescent="0.25">
      <c r="B1825" t="str">
        <f t="shared" si="202"/>
        <v/>
      </c>
      <c r="C1825" s="1" t="s">
        <v>3644</v>
      </c>
      <c r="D1825" s="1" t="s">
        <v>3645</v>
      </c>
      <c r="F1825" s="2">
        <f>IFERROR([1]!EM_S_QSTM07_IS($C1825,"61",F$2,"1"),"")</f>
        <v>-1480475.2</v>
      </c>
      <c r="G1825" s="2">
        <f>IFERROR([1]!EM_S_QSTM07_IS($C1825,"61",G$2,"1"),"")</f>
        <v>0</v>
      </c>
      <c r="H1825" s="2">
        <f>IFERROR([1]!EM_S_QSTM07_IS($C1825,"61",H$2,"1"),"")</f>
        <v>0</v>
      </c>
      <c r="I1825" s="2">
        <f>IFERROR([1]!EM_S_QSTM07_IS($C1825,"61",I$2,"1"),"")</f>
        <v>38662362.219999999</v>
      </c>
      <c r="J1825" s="2">
        <f>IFERROR([1]!EM_S_QSTM07_IS($C1825,"61",J$2,"1"),"")</f>
        <v>-3036977.56</v>
      </c>
      <c r="M1825" s="2">
        <f>IFERROR([1]!EM_S_QSTM07_IS($C1825,"61",L$2,"1"),"")</f>
        <v>0</v>
      </c>
      <c r="N1825" s="2">
        <f>[1]!EM_S_PERFORMANCEEXPRESS_QNETPROFIT(C1825,L$2)</f>
        <v>0</v>
      </c>
      <c r="O1825" s="2">
        <f>[1]!EM_S_PROFITNOTICE_FORECASTT(C1825,L$2)</f>
        <v>0</v>
      </c>
      <c r="P1825" s="2">
        <f>[1]!EM_S_PROFITNOTICE_FORECASTL(C1825,L$2)</f>
        <v>0</v>
      </c>
      <c r="Q1825">
        <f>[1]!EM_S_PROFITNOTICE_ABSTRACT(C1825,L$2)</f>
        <v>0</v>
      </c>
      <c r="R1825" s="2">
        <f t="shared" si="196"/>
        <v>0</v>
      </c>
      <c r="S1825" s="2" t="str">
        <f t="shared" si="197"/>
        <v/>
      </c>
      <c r="T1825" s="9" t="str">
        <f t="shared" si="198"/>
        <v/>
      </c>
      <c r="U1825">
        <f>IF([1]!EM_S_MAJASSRES_NUM(C1825,"2014-12-30","2016-12-30")&gt;0,1,0)</f>
        <v>0</v>
      </c>
      <c r="V1825" t="str">
        <f t="shared" si="199"/>
        <v/>
      </c>
      <c r="W1825" s="9" t="str">
        <f t="shared" si="200"/>
        <v/>
      </c>
      <c r="X1825" t="str">
        <f t="shared" si="201"/>
        <v/>
      </c>
    </row>
    <row r="1826" spans="2:24" x14ac:dyDescent="0.25">
      <c r="B1826" t="str">
        <f t="shared" si="202"/>
        <v/>
      </c>
      <c r="C1826" s="1" t="s">
        <v>3646</v>
      </c>
      <c r="D1826" s="1" t="s">
        <v>3647</v>
      </c>
      <c r="F1826" s="2">
        <f>IFERROR([1]!EM_S_QSTM07_IS($C1826,"61",F$2,"1"),"")</f>
        <v>2869085.62</v>
      </c>
      <c r="G1826" s="2">
        <f>IFERROR([1]!EM_S_QSTM07_IS($C1826,"61",G$2,"1"),"")</f>
        <v>0</v>
      </c>
      <c r="H1826" s="2">
        <f>IFERROR([1]!EM_S_QSTM07_IS($C1826,"61",H$2,"1"),"")</f>
        <v>0</v>
      </c>
      <c r="I1826" s="2">
        <f>IFERROR([1]!EM_S_QSTM07_IS($C1826,"61",I$2,"1"),"")</f>
        <v>27884780.960000001</v>
      </c>
      <c r="J1826" s="2">
        <f>IFERROR([1]!EM_S_QSTM07_IS($C1826,"61",J$2,"1"),"")</f>
        <v>1189723.06</v>
      </c>
      <c r="M1826" s="2">
        <f>IFERROR([1]!EM_S_QSTM07_IS($C1826,"61",L$2,"1"),"")</f>
        <v>0</v>
      </c>
      <c r="N1826" s="2">
        <f>[1]!EM_S_PERFORMANCEEXPRESS_QNETPROFIT(C1826,L$2)</f>
        <v>0</v>
      </c>
      <c r="O1826" s="2">
        <f>[1]!EM_S_PROFITNOTICE_FORECASTT(C1826,L$2)</f>
        <v>0</v>
      </c>
      <c r="P1826" s="2">
        <f>[1]!EM_S_PROFITNOTICE_FORECASTL(C1826,L$2)</f>
        <v>0</v>
      </c>
      <c r="Q1826">
        <f>[1]!EM_S_PROFITNOTICE_ABSTRACT(C1826,L$2)</f>
        <v>0</v>
      </c>
      <c r="R1826" s="2">
        <f t="shared" si="196"/>
        <v>0</v>
      </c>
      <c r="S1826" s="2" t="str">
        <f t="shared" si="197"/>
        <v/>
      </c>
      <c r="T1826" s="9" t="str">
        <f t="shared" si="198"/>
        <v/>
      </c>
      <c r="U1826">
        <f>IF([1]!EM_S_MAJASSRES_NUM(C1826,"2014-12-30","2016-12-30")&gt;0,1,0)</f>
        <v>0</v>
      </c>
      <c r="V1826" t="str">
        <f t="shared" si="199"/>
        <v/>
      </c>
      <c r="W1826" s="9" t="str">
        <f t="shared" si="200"/>
        <v/>
      </c>
      <c r="X1826" t="str">
        <f t="shared" si="201"/>
        <v/>
      </c>
    </row>
    <row r="1827" spans="2:24" x14ac:dyDescent="0.25">
      <c r="B1827">
        <f t="shared" si="202"/>
        <v>16</v>
      </c>
      <c r="C1827" s="1" t="s">
        <v>3648</v>
      </c>
      <c r="D1827" s="1" t="s">
        <v>3649</v>
      </c>
      <c r="F1827" s="2">
        <f>IFERROR([1]!EM_S_QSTM07_IS($C1827,"61",F$2,"1"),"")</f>
        <v>25950478.210000001</v>
      </c>
      <c r="G1827" s="2">
        <f>IFERROR([1]!EM_S_QSTM07_IS($C1827,"61",G$2,"1"),"")</f>
        <v>0</v>
      </c>
      <c r="H1827" s="2">
        <f>IFERROR([1]!EM_S_QSTM07_IS($C1827,"61",H$2,"1"),"")</f>
        <v>0</v>
      </c>
      <c r="I1827" s="2">
        <f>IFERROR([1]!EM_S_QSTM07_IS($C1827,"61",I$2,"1"),"")</f>
        <v>10025038.609999999</v>
      </c>
      <c r="J1827" s="2">
        <f>IFERROR([1]!EM_S_QSTM07_IS($C1827,"61",J$2,"1"),"")</f>
        <v>23083105.370000001</v>
      </c>
      <c r="M1827" s="2">
        <f>IFERROR([1]!EM_S_QSTM07_IS($C1827,"61",L$2,"1"),"")</f>
        <v>0</v>
      </c>
      <c r="N1827" s="2">
        <f>[1]!EM_S_PERFORMANCEEXPRESS_QNETPROFIT(C1827,L$2)</f>
        <v>0</v>
      </c>
      <c r="O1827" s="2">
        <f>[1]!EM_S_PROFITNOTICE_FORECASTT(C1827,L$2)</f>
        <v>80909400</v>
      </c>
      <c r="P1827" s="2">
        <f>[1]!EM_S_PROFITNOTICE_FORECASTL(C1827,L$2)</f>
        <v>72128600</v>
      </c>
      <c r="Q1827" t="str">
        <f>[1]!EM_S_PROFITNOTICE_ABSTRACT(C1827,L$2)</f>
        <v>预计2016年1-12月归属于上市公司股东的净利润盈利: 7,212.86 万元-8,090.94 万元,比上年同期增长: 15%-29%</v>
      </c>
      <c r="R1827" s="2">
        <f t="shared" si="196"/>
        <v>76519000</v>
      </c>
      <c r="S1827" s="2">
        <f t="shared" si="197"/>
        <v>50568521.789999999</v>
      </c>
      <c r="T1827" s="9">
        <f t="shared" si="198"/>
        <v>4.0442221478885658</v>
      </c>
      <c r="U1827">
        <f>IF([1]!EM_S_MAJASSRES_NUM(C1827,"2014-12-30","2016-12-30")&gt;0,1,0)</f>
        <v>0</v>
      </c>
      <c r="V1827">
        <f t="shared" si="199"/>
        <v>75</v>
      </c>
      <c r="W1827" s="9">
        <f t="shared" si="200"/>
        <v>4.0442221478885658</v>
      </c>
      <c r="X1827">
        <f t="shared" si="201"/>
        <v>16</v>
      </c>
    </row>
    <row r="1828" spans="2:24" x14ac:dyDescent="0.25">
      <c r="B1828" t="str">
        <f t="shared" si="202"/>
        <v/>
      </c>
      <c r="C1828" s="1" t="s">
        <v>3650</v>
      </c>
      <c r="D1828" s="1" t="s">
        <v>3651</v>
      </c>
      <c r="F1828" s="2">
        <f>IFERROR([1]!EM_S_QSTM07_IS($C1828,"61",F$2,"1"),"")</f>
        <v>6883407.6399999997</v>
      </c>
      <c r="G1828" s="2">
        <f>IFERROR([1]!EM_S_QSTM07_IS($C1828,"61",G$2,"1"),"")</f>
        <v>0</v>
      </c>
      <c r="H1828" s="2">
        <f>IFERROR([1]!EM_S_QSTM07_IS($C1828,"61",H$2,"1"),"")</f>
        <v>0</v>
      </c>
      <c r="I1828" s="2">
        <f>IFERROR([1]!EM_S_QSTM07_IS($C1828,"61",I$2,"1"),"")</f>
        <v>23518645.289999999</v>
      </c>
      <c r="J1828" s="2">
        <f>IFERROR([1]!EM_S_QSTM07_IS($C1828,"61",J$2,"1"),"")</f>
        <v>10073199.460000001</v>
      </c>
      <c r="M1828" s="2">
        <f>IFERROR([1]!EM_S_QSTM07_IS($C1828,"61",L$2,"1"),"")</f>
        <v>0</v>
      </c>
      <c r="N1828" s="2">
        <f>[1]!EM_S_PERFORMANCEEXPRESS_QNETPROFIT(C1828,L$2)</f>
        <v>0</v>
      </c>
      <c r="O1828" s="2">
        <f>[1]!EM_S_PROFITNOTICE_FORECASTT(C1828,L$2)</f>
        <v>0</v>
      </c>
      <c r="P1828" s="2">
        <f>[1]!EM_S_PROFITNOTICE_FORECASTL(C1828,L$2)</f>
        <v>0</v>
      </c>
      <c r="Q1828">
        <f>[1]!EM_S_PROFITNOTICE_ABSTRACT(C1828,L$2)</f>
        <v>0</v>
      </c>
      <c r="R1828" s="2">
        <f t="shared" si="196"/>
        <v>0</v>
      </c>
      <c r="S1828" s="2" t="str">
        <f t="shared" si="197"/>
        <v/>
      </c>
      <c r="T1828" s="9" t="str">
        <f t="shared" si="198"/>
        <v/>
      </c>
      <c r="U1828">
        <f>IF([1]!EM_S_MAJASSRES_NUM(C1828,"2014-12-30","2016-12-30")&gt;0,1,0)</f>
        <v>0</v>
      </c>
      <c r="V1828" t="str">
        <f t="shared" si="199"/>
        <v/>
      </c>
      <c r="W1828" s="9" t="str">
        <f t="shared" si="200"/>
        <v/>
      </c>
      <c r="X1828" t="str">
        <f t="shared" si="201"/>
        <v/>
      </c>
    </row>
    <row r="1829" spans="2:24" x14ac:dyDescent="0.25">
      <c r="B1829" t="str">
        <f t="shared" si="202"/>
        <v/>
      </c>
      <c r="C1829" s="1" t="s">
        <v>3652</v>
      </c>
      <c r="D1829" s="1" t="s">
        <v>3653</v>
      </c>
      <c r="F1829" s="2">
        <f>IFERROR([1]!EM_S_QSTM07_IS($C1829,"61",F$2,"1"),"")</f>
        <v>13099444.380000001</v>
      </c>
      <c r="G1829" s="2">
        <f>IFERROR([1]!EM_S_QSTM07_IS($C1829,"61",G$2,"1"),"")</f>
        <v>0</v>
      </c>
      <c r="H1829" s="2">
        <f>IFERROR([1]!EM_S_QSTM07_IS($C1829,"61",H$2,"1"),"")</f>
        <v>0</v>
      </c>
      <c r="I1829" s="2">
        <f>IFERROR([1]!EM_S_QSTM07_IS($C1829,"61",I$2,"1"),"")</f>
        <v>25933231.93</v>
      </c>
      <c r="J1829" s="2">
        <f>IFERROR([1]!EM_S_QSTM07_IS($C1829,"61",J$2,"1"),"")</f>
        <v>4438468.9800000004</v>
      </c>
      <c r="M1829" s="2">
        <f>IFERROR([1]!EM_S_QSTM07_IS($C1829,"61",L$2,"1"),"")</f>
        <v>0</v>
      </c>
      <c r="N1829" s="2">
        <f>[1]!EM_S_PERFORMANCEEXPRESS_QNETPROFIT(C1829,L$2)</f>
        <v>0</v>
      </c>
      <c r="O1829" s="2">
        <f>[1]!EM_S_PROFITNOTICE_FORECASTT(C1829,L$2)</f>
        <v>0</v>
      </c>
      <c r="P1829" s="2">
        <f>[1]!EM_S_PROFITNOTICE_FORECASTL(C1829,L$2)</f>
        <v>0</v>
      </c>
      <c r="Q1829">
        <f>[1]!EM_S_PROFITNOTICE_ABSTRACT(C1829,L$2)</f>
        <v>0</v>
      </c>
      <c r="R1829" s="2">
        <f t="shared" si="196"/>
        <v>0</v>
      </c>
      <c r="S1829" s="2" t="str">
        <f t="shared" si="197"/>
        <v/>
      </c>
      <c r="T1829" s="9" t="str">
        <f t="shared" si="198"/>
        <v/>
      </c>
      <c r="U1829">
        <f>IF([1]!EM_S_MAJASSRES_NUM(C1829,"2014-12-30","2016-12-30")&gt;0,1,0)</f>
        <v>0</v>
      </c>
      <c r="V1829" t="str">
        <f t="shared" si="199"/>
        <v/>
      </c>
      <c r="W1829" s="9" t="str">
        <f t="shared" si="200"/>
        <v/>
      </c>
      <c r="X1829" t="str">
        <f t="shared" si="201"/>
        <v/>
      </c>
    </row>
    <row r="1830" spans="2:24" x14ac:dyDescent="0.25">
      <c r="B1830" t="str">
        <f t="shared" si="202"/>
        <v/>
      </c>
      <c r="C1830" s="1" t="s">
        <v>3654</v>
      </c>
      <c r="D1830" s="1" t="s">
        <v>3655</v>
      </c>
      <c r="F1830" s="2">
        <f>IFERROR([1]!EM_S_QSTM07_IS($C1830,"61",F$2,"1"),"")</f>
        <v>18257447.98</v>
      </c>
      <c r="G1830" s="2">
        <f>IFERROR([1]!EM_S_QSTM07_IS($C1830,"61",G$2,"1"),"")</f>
        <v>0</v>
      </c>
      <c r="H1830" s="2">
        <f>IFERROR([1]!EM_S_QSTM07_IS($C1830,"61",H$2,"1"),"")</f>
        <v>0</v>
      </c>
      <c r="I1830" s="2">
        <f>IFERROR([1]!EM_S_QSTM07_IS($C1830,"61",I$2,"1"),"")</f>
        <v>16638907.25</v>
      </c>
      <c r="J1830" s="2">
        <f>IFERROR([1]!EM_S_QSTM07_IS($C1830,"61",J$2,"1"),"")</f>
        <v>14312604.1</v>
      </c>
      <c r="M1830" s="2">
        <f>IFERROR([1]!EM_S_QSTM07_IS($C1830,"61",L$2,"1"),"")</f>
        <v>0</v>
      </c>
      <c r="N1830" s="2">
        <f>[1]!EM_S_PERFORMANCEEXPRESS_QNETPROFIT(C1830,L$2)</f>
        <v>0</v>
      </c>
      <c r="O1830" s="2">
        <f>[1]!EM_S_PROFITNOTICE_FORECASTT(C1830,L$2)</f>
        <v>0</v>
      </c>
      <c r="P1830" s="2">
        <f>[1]!EM_S_PROFITNOTICE_FORECASTL(C1830,L$2)</f>
        <v>0</v>
      </c>
      <c r="Q1830">
        <f>[1]!EM_S_PROFITNOTICE_ABSTRACT(C1830,L$2)</f>
        <v>0</v>
      </c>
      <c r="R1830" s="2">
        <f t="shared" si="196"/>
        <v>0</v>
      </c>
      <c r="S1830" s="2" t="str">
        <f t="shared" si="197"/>
        <v/>
      </c>
      <c r="T1830" s="9" t="str">
        <f t="shared" si="198"/>
        <v/>
      </c>
      <c r="U1830">
        <f>IF([1]!EM_S_MAJASSRES_NUM(C1830,"2014-12-30","2016-12-30")&gt;0,1,0)</f>
        <v>0</v>
      </c>
      <c r="V1830" t="str">
        <f t="shared" si="199"/>
        <v/>
      </c>
      <c r="W1830" s="9" t="str">
        <f t="shared" si="200"/>
        <v/>
      </c>
      <c r="X1830" t="str">
        <f t="shared" si="201"/>
        <v/>
      </c>
    </row>
    <row r="1831" spans="2:24" x14ac:dyDescent="0.25">
      <c r="B1831" t="str">
        <f t="shared" si="202"/>
        <v/>
      </c>
      <c r="C1831" s="1" t="s">
        <v>3656</v>
      </c>
      <c r="D1831" s="1" t="s">
        <v>3657</v>
      </c>
      <c r="F1831" s="2">
        <f>IFERROR([1]!EM_S_QSTM07_IS($C1831,"61",F$2,"1"),"")</f>
        <v>19857062.760000002</v>
      </c>
      <c r="G1831" s="2">
        <f>IFERROR([1]!EM_S_QSTM07_IS($C1831,"61",G$2,"1"),"")</f>
        <v>0</v>
      </c>
      <c r="H1831" s="2">
        <f>IFERROR([1]!EM_S_QSTM07_IS($C1831,"61",H$2,"1"),"")</f>
        <v>0</v>
      </c>
      <c r="I1831" s="2">
        <f>IFERROR([1]!EM_S_QSTM07_IS($C1831,"61",I$2,"1"),"")</f>
        <v>11715955.029999999</v>
      </c>
      <c r="J1831" s="2">
        <f>IFERROR([1]!EM_S_QSTM07_IS($C1831,"61",J$2,"1"),"")</f>
        <v>15412072.279999999</v>
      </c>
      <c r="M1831" s="2">
        <f>IFERROR([1]!EM_S_QSTM07_IS($C1831,"61",L$2,"1"),"")</f>
        <v>0</v>
      </c>
      <c r="N1831" s="2">
        <f>[1]!EM_S_PERFORMANCEEXPRESS_QNETPROFIT(C1831,L$2)</f>
        <v>0</v>
      </c>
      <c r="O1831" s="2">
        <f>[1]!EM_S_PROFITNOTICE_FORECASTT(C1831,L$2)</f>
        <v>0</v>
      </c>
      <c r="P1831" s="2">
        <f>[1]!EM_S_PROFITNOTICE_FORECASTL(C1831,L$2)</f>
        <v>0</v>
      </c>
      <c r="Q1831" t="str">
        <f>[1]!EM_S_PROFITNOTICE_ABSTRACT(C1831,L$2)</f>
        <v>预计2016年1-12月归属于上市公司股东的净利润比上年同期增长40%-70%</v>
      </c>
      <c r="R1831" s="2">
        <f t="shared" si="196"/>
        <v>0</v>
      </c>
      <c r="S1831" s="2" t="str">
        <f t="shared" si="197"/>
        <v/>
      </c>
      <c r="T1831" s="9" t="str">
        <f t="shared" si="198"/>
        <v/>
      </c>
      <c r="U1831">
        <f>IF([1]!EM_S_MAJASSRES_NUM(C1831,"2014-12-30","2016-12-30")&gt;0,1,0)</f>
        <v>0</v>
      </c>
      <c r="V1831" t="str">
        <f t="shared" si="199"/>
        <v/>
      </c>
      <c r="W1831" s="9" t="str">
        <f t="shared" si="200"/>
        <v/>
      </c>
      <c r="X1831" t="str">
        <f t="shared" si="201"/>
        <v/>
      </c>
    </row>
    <row r="1832" spans="2:24" x14ac:dyDescent="0.25">
      <c r="B1832" t="str">
        <f t="shared" si="202"/>
        <v/>
      </c>
      <c r="C1832" s="1" t="s">
        <v>3658</v>
      </c>
      <c r="D1832" s="1" t="s">
        <v>3659</v>
      </c>
      <c r="F1832" s="2">
        <f>IFERROR([1]!EM_S_QSTM07_IS($C1832,"61",F$2,"1"),"")</f>
        <v>13123756.380000001</v>
      </c>
      <c r="G1832" s="2">
        <f>IFERROR([1]!EM_S_QSTM07_IS($C1832,"61",G$2,"1"),"")</f>
        <v>0</v>
      </c>
      <c r="H1832" s="2">
        <f>IFERROR([1]!EM_S_QSTM07_IS($C1832,"61",H$2,"1"),"")</f>
        <v>0</v>
      </c>
      <c r="I1832" s="2">
        <f>IFERROR([1]!EM_S_QSTM07_IS($C1832,"61",I$2,"1"),"")</f>
        <v>14537917.65</v>
      </c>
      <c r="J1832" s="2">
        <f>IFERROR([1]!EM_S_QSTM07_IS($C1832,"61",J$2,"1"),"")</f>
        <v>11064769.83</v>
      </c>
      <c r="M1832" s="2">
        <f>IFERROR([1]!EM_S_QSTM07_IS($C1832,"61",L$2,"1"),"")</f>
        <v>0</v>
      </c>
      <c r="N1832" s="2">
        <f>[1]!EM_S_PERFORMANCEEXPRESS_QNETPROFIT(C1832,L$2)</f>
        <v>0</v>
      </c>
      <c r="O1832" s="2">
        <f>[1]!EM_S_PROFITNOTICE_FORECASTT(C1832,L$2)</f>
        <v>0</v>
      </c>
      <c r="P1832" s="2">
        <f>[1]!EM_S_PROFITNOTICE_FORECASTL(C1832,L$2)</f>
        <v>0</v>
      </c>
      <c r="Q1832">
        <f>[1]!EM_S_PROFITNOTICE_ABSTRACT(C1832,L$2)</f>
        <v>0</v>
      </c>
      <c r="R1832" s="2">
        <f t="shared" si="196"/>
        <v>0</v>
      </c>
      <c r="S1832" s="2" t="str">
        <f t="shared" si="197"/>
        <v/>
      </c>
      <c r="T1832" s="9" t="str">
        <f t="shared" si="198"/>
        <v/>
      </c>
      <c r="U1832">
        <f>IF([1]!EM_S_MAJASSRES_NUM(C1832,"2014-12-30","2016-12-30")&gt;0,1,0)</f>
        <v>0</v>
      </c>
      <c r="V1832" t="str">
        <f t="shared" si="199"/>
        <v/>
      </c>
      <c r="W1832" s="9" t="str">
        <f t="shared" si="200"/>
        <v/>
      </c>
      <c r="X1832" t="str">
        <f t="shared" si="201"/>
        <v/>
      </c>
    </row>
    <row r="1833" spans="2:24" x14ac:dyDescent="0.25">
      <c r="B1833" t="str">
        <f t="shared" si="202"/>
        <v/>
      </c>
      <c r="C1833" s="1" t="s">
        <v>3660</v>
      </c>
      <c r="D1833" s="1" t="s">
        <v>3661</v>
      </c>
      <c r="F1833" s="2">
        <f>IFERROR([1]!EM_S_QSTM07_IS($C1833,"61",F$2,"1"),"")</f>
        <v>17301787.170000002</v>
      </c>
      <c r="G1833" s="2">
        <f>IFERROR([1]!EM_S_QSTM07_IS($C1833,"61",G$2,"1"),"")</f>
        <v>0</v>
      </c>
      <c r="H1833" s="2">
        <f>IFERROR([1]!EM_S_QSTM07_IS($C1833,"61",H$2,"1"),"")</f>
        <v>0</v>
      </c>
      <c r="I1833" s="2">
        <f>IFERROR([1]!EM_S_QSTM07_IS($C1833,"61",I$2,"1"),"")</f>
        <v>26390056.5</v>
      </c>
      <c r="J1833" s="2">
        <f>IFERROR([1]!EM_S_QSTM07_IS($C1833,"61",J$2,"1"),"")</f>
        <v>15216465.859999999</v>
      </c>
      <c r="M1833" s="2">
        <f>IFERROR([1]!EM_S_QSTM07_IS($C1833,"61",L$2,"1"),"")</f>
        <v>0</v>
      </c>
      <c r="N1833" s="2">
        <f>[1]!EM_S_PERFORMANCEEXPRESS_QNETPROFIT(C1833,L$2)</f>
        <v>0</v>
      </c>
      <c r="O1833" s="2">
        <f>[1]!EM_S_PROFITNOTICE_FORECASTT(C1833,L$2)</f>
        <v>0</v>
      </c>
      <c r="P1833" s="2">
        <f>[1]!EM_S_PROFITNOTICE_FORECASTL(C1833,L$2)</f>
        <v>0</v>
      </c>
      <c r="Q1833">
        <f>[1]!EM_S_PROFITNOTICE_ABSTRACT(C1833,L$2)</f>
        <v>0</v>
      </c>
      <c r="R1833" s="2">
        <f t="shared" si="196"/>
        <v>0</v>
      </c>
      <c r="S1833" s="2" t="str">
        <f t="shared" si="197"/>
        <v/>
      </c>
      <c r="T1833" s="9" t="str">
        <f t="shared" si="198"/>
        <v/>
      </c>
      <c r="U1833">
        <f>IF([1]!EM_S_MAJASSRES_NUM(C1833,"2014-12-30","2016-12-30")&gt;0,1,0)</f>
        <v>0</v>
      </c>
      <c r="V1833" t="str">
        <f t="shared" si="199"/>
        <v/>
      </c>
      <c r="W1833" s="9" t="str">
        <f t="shared" si="200"/>
        <v/>
      </c>
      <c r="X1833" t="str">
        <f t="shared" si="201"/>
        <v/>
      </c>
    </row>
    <row r="1834" spans="2:24" x14ac:dyDescent="0.25">
      <c r="B1834" t="str">
        <f t="shared" si="202"/>
        <v/>
      </c>
      <c r="C1834" s="1" t="s">
        <v>3662</v>
      </c>
      <c r="D1834" s="1" t="s">
        <v>3663</v>
      </c>
      <c r="F1834" s="2">
        <f>IFERROR([1]!EM_S_QSTM07_IS($C1834,"61",F$2,"1"),"")</f>
        <v>844354.31</v>
      </c>
      <c r="G1834" s="2">
        <f>IFERROR([1]!EM_S_QSTM07_IS($C1834,"61",G$2,"1"),"")</f>
        <v>0</v>
      </c>
      <c r="H1834" s="2">
        <f>IFERROR([1]!EM_S_QSTM07_IS($C1834,"61",H$2,"1"),"")</f>
        <v>0</v>
      </c>
      <c r="I1834" s="2">
        <f>IFERROR([1]!EM_S_QSTM07_IS($C1834,"61",I$2,"1"),"")</f>
        <v>45521807.020000003</v>
      </c>
      <c r="J1834" s="2">
        <f>IFERROR([1]!EM_S_QSTM07_IS($C1834,"61",J$2,"1"),"")</f>
        <v>-9734456.1099999994</v>
      </c>
      <c r="M1834" s="2">
        <f>IFERROR([1]!EM_S_QSTM07_IS($C1834,"61",L$2,"1"),"")</f>
        <v>0</v>
      </c>
      <c r="N1834" s="2">
        <f>[1]!EM_S_PERFORMANCEEXPRESS_QNETPROFIT(C1834,L$2)</f>
        <v>0</v>
      </c>
      <c r="O1834" s="2">
        <f>[1]!EM_S_PROFITNOTICE_FORECASTT(C1834,L$2)</f>
        <v>0</v>
      </c>
      <c r="P1834" s="2">
        <f>[1]!EM_S_PROFITNOTICE_FORECASTL(C1834,L$2)</f>
        <v>0</v>
      </c>
      <c r="Q1834">
        <f>[1]!EM_S_PROFITNOTICE_ABSTRACT(C1834,L$2)</f>
        <v>0</v>
      </c>
      <c r="R1834" s="2">
        <f t="shared" si="196"/>
        <v>0</v>
      </c>
      <c r="S1834" s="2" t="str">
        <f t="shared" si="197"/>
        <v/>
      </c>
      <c r="T1834" s="9" t="str">
        <f t="shared" si="198"/>
        <v/>
      </c>
      <c r="U1834">
        <f>IF([1]!EM_S_MAJASSRES_NUM(C1834,"2014-12-30","2016-12-30")&gt;0,1,0)</f>
        <v>0</v>
      </c>
      <c r="V1834" t="str">
        <f t="shared" si="199"/>
        <v/>
      </c>
      <c r="W1834" s="9" t="str">
        <f t="shared" si="200"/>
        <v/>
      </c>
      <c r="X1834" t="str">
        <f t="shared" si="201"/>
        <v/>
      </c>
    </row>
    <row r="1835" spans="2:24" x14ac:dyDescent="0.25">
      <c r="B1835">
        <f t="shared" si="202"/>
        <v>561</v>
      </c>
      <c r="C1835" s="1" t="s">
        <v>3664</v>
      </c>
      <c r="D1835" s="1" t="s">
        <v>3665</v>
      </c>
      <c r="F1835" s="2">
        <f>IFERROR([1]!EM_S_QSTM07_IS($C1835,"61",F$2,"1"),"")</f>
        <v>21009900.469999999</v>
      </c>
      <c r="G1835" s="2">
        <f>IFERROR([1]!EM_S_QSTM07_IS($C1835,"61",G$2,"1"),"")</f>
        <v>0</v>
      </c>
      <c r="H1835" s="2">
        <f>IFERROR([1]!EM_S_QSTM07_IS($C1835,"61",H$2,"1"),"")</f>
        <v>0</v>
      </c>
      <c r="I1835" s="2">
        <f>IFERROR([1]!EM_S_QSTM07_IS($C1835,"61",I$2,"1"),"")</f>
        <v>80142887.030000001</v>
      </c>
      <c r="J1835" s="2">
        <f>IFERROR([1]!EM_S_QSTM07_IS($C1835,"61",J$2,"1"),"")</f>
        <v>-22307968.350000001</v>
      </c>
      <c r="M1835" s="2">
        <f>IFERROR([1]!EM_S_QSTM07_IS($C1835,"61",L$2,"1"),"")</f>
        <v>0</v>
      </c>
      <c r="N1835" s="2">
        <f>[1]!EM_S_PERFORMANCEEXPRESS_QNETPROFIT(C1835,L$2)</f>
        <v>0</v>
      </c>
      <c r="O1835" s="2">
        <f>[1]!EM_S_PROFITNOTICE_FORECASTT(C1835,L$2)</f>
        <v>70936800</v>
      </c>
      <c r="P1835" s="2">
        <f>[1]!EM_S_PROFITNOTICE_FORECASTL(C1835,L$2)</f>
        <v>64629800</v>
      </c>
      <c r="Q1835" t="str">
        <f>[1]!EM_S_PROFITNOTICE_ABSTRACT(C1835,L$2)</f>
        <v>预计2016年1-12月归属于上市公司股东的净利润:6,462.98万元-7,093.68万元,比上年同期增长:1.08%-10.94%</v>
      </c>
      <c r="R1835" s="2">
        <f t="shared" si="196"/>
        <v>67783300</v>
      </c>
      <c r="S1835" s="2">
        <f t="shared" si="197"/>
        <v>46773399.530000001</v>
      </c>
      <c r="T1835" s="9">
        <f t="shared" si="198"/>
        <v>-0.41637491156899242</v>
      </c>
      <c r="U1835">
        <f>IF([1]!EM_S_MAJASSRES_NUM(C1835,"2014-12-30","2016-12-30")&gt;0,1,0)</f>
        <v>0</v>
      </c>
      <c r="V1835">
        <f t="shared" si="199"/>
        <v>779</v>
      </c>
      <c r="W1835" s="9">
        <f t="shared" si="200"/>
        <v>-0.41637491156899242</v>
      </c>
      <c r="X1835">
        <f t="shared" si="201"/>
        <v>561</v>
      </c>
    </row>
    <row r="1836" spans="2:24" x14ac:dyDescent="0.25">
      <c r="B1836" t="str">
        <f t="shared" si="202"/>
        <v/>
      </c>
      <c r="C1836" s="1" t="s">
        <v>3666</v>
      </c>
      <c r="D1836" s="1" t="s">
        <v>3667</v>
      </c>
      <c r="F1836" s="2">
        <f>IFERROR([1]!EM_S_QSTM07_IS($C1836,"61",F$2,"1"),"")</f>
        <v>8300043.7800000003</v>
      </c>
      <c r="G1836" s="2">
        <f>IFERROR([1]!EM_S_QSTM07_IS($C1836,"61",G$2,"1"),"")</f>
        <v>0</v>
      </c>
      <c r="H1836" s="2">
        <f>IFERROR([1]!EM_S_QSTM07_IS($C1836,"61",H$2,"1"),"")</f>
        <v>0</v>
      </c>
      <c r="I1836" s="2">
        <f>IFERROR([1]!EM_S_QSTM07_IS($C1836,"61",I$2,"1"),"")</f>
        <v>7820440.0099999998</v>
      </c>
      <c r="J1836" s="2">
        <f>IFERROR([1]!EM_S_QSTM07_IS($C1836,"61",J$2,"1"),"")</f>
        <v>0</v>
      </c>
      <c r="M1836" s="2">
        <f>IFERROR([1]!EM_S_QSTM07_IS($C1836,"61",L$2,"1"),"")</f>
        <v>0</v>
      </c>
      <c r="N1836" s="2">
        <f>[1]!EM_S_PERFORMANCEEXPRESS_QNETPROFIT(C1836,L$2)</f>
        <v>0</v>
      </c>
      <c r="O1836" s="2">
        <f>[1]!EM_S_PROFITNOTICE_FORECASTT(C1836,L$2)</f>
        <v>0</v>
      </c>
      <c r="P1836" s="2">
        <f>[1]!EM_S_PROFITNOTICE_FORECASTL(C1836,L$2)</f>
        <v>0</v>
      </c>
      <c r="Q1836" t="str">
        <f>[1]!EM_S_PROFITNOTICE_ABSTRACT(C1836,L$2)</f>
        <v>预计2016年1-12月归属于上市公司股东的净利润较上年度变动幅度为-10%至10%</v>
      </c>
      <c r="R1836" s="2">
        <f t="shared" si="196"/>
        <v>0</v>
      </c>
      <c r="S1836" s="2" t="str">
        <f t="shared" si="197"/>
        <v/>
      </c>
      <c r="T1836" s="9" t="str">
        <f t="shared" si="198"/>
        <v/>
      </c>
      <c r="U1836">
        <f>IF([1]!EM_S_MAJASSRES_NUM(C1836,"2014-12-30","2016-12-30")&gt;0,1,0)</f>
        <v>0</v>
      </c>
      <c r="V1836" t="str">
        <f t="shared" si="199"/>
        <v/>
      </c>
      <c r="W1836" s="9" t="str">
        <f t="shared" si="200"/>
        <v/>
      </c>
      <c r="X1836" t="str">
        <f t="shared" si="201"/>
        <v/>
      </c>
    </row>
    <row r="1837" spans="2:24" x14ac:dyDescent="0.25">
      <c r="B1837" t="str">
        <f t="shared" si="202"/>
        <v/>
      </c>
      <c r="C1837" s="1" t="s">
        <v>3668</v>
      </c>
      <c r="D1837" s="1" t="s">
        <v>3669</v>
      </c>
      <c r="F1837" s="2">
        <f>IFERROR([1]!EM_S_QSTM07_IS($C1837,"61",F$2,"1"),"")</f>
        <v>14985738.82</v>
      </c>
      <c r="G1837" s="2">
        <f>IFERROR([1]!EM_S_QSTM07_IS($C1837,"61",G$2,"1"),"")</f>
        <v>0</v>
      </c>
      <c r="H1837" s="2">
        <f>IFERROR([1]!EM_S_QSTM07_IS($C1837,"61",H$2,"1"),"")</f>
        <v>0</v>
      </c>
      <c r="I1837" s="2">
        <f>IFERROR([1]!EM_S_QSTM07_IS($C1837,"61",I$2,"1"),"")</f>
        <v>21481751.010000002</v>
      </c>
      <c r="J1837" s="2">
        <f>IFERROR([1]!EM_S_QSTM07_IS($C1837,"61",J$2,"1"),"")</f>
        <v>14436815.939999999</v>
      </c>
      <c r="M1837" s="2">
        <f>IFERROR([1]!EM_S_QSTM07_IS($C1837,"61",L$2,"1"),"")</f>
        <v>0</v>
      </c>
      <c r="N1837" s="2">
        <f>[1]!EM_S_PERFORMANCEEXPRESS_QNETPROFIT(C1837,L$2)</f>
        <v>0</v>
      </c>
      <c r="O1837" s="2">
        <f>[1]!EM_S_PROFITNOTICE_FORECASTT(C1837,L$2)</f>
        <v>0</v>
      </c>
      <c r="P1837" s="2">
        <f>[1]!EM_S_PROFITNOTICE_FORECASTL(C1837,L$2)</f>
        <v>0</v>
      </c>
      <c r="Q1837" t="str">
        <f>[1]!EM_S_PROFITNOTICE_ABSTRACT(C1837,L$2)</f>
        <v>预计2016年1-12月归属于上市公司股东的净利润较上年度不会发生大幅波动</v>
      </c>
      <c r="R1837" s="2">
        <f t="shared" si="196"/>
        <v>0</v>
      </c>
      <c r="S1837" s="2" t="str">
        <f t="shared" si="197"/>
        <v/>
      </c>
      <c r="T1837" s="9" t="str">
        <f t="shared" si="198"/>
        <v/>
      </c>
      <c r="U1837">
        <f>IF([1]!EM_S_MAJASSRES_NUM(C1837,"2014-12-30","2016-12-30")&gt;0,1,0)</f>
        <v>0</v>
      </c>
      <c r="V1837" t="str">
        <f t="shared" si="199"/>
        <v/>
      </c>
      <c r="W1837" s="9" t="str">
        <f t="shared" si="200"/>
        <v/>
      </c>
      <c r="X1837" t="str">
        <f t="shared" si="201"/>
        <v/>
      </c>
    </row>
    <row r="1838" spans="2:24" x14ac:dyDescent="0.25">
      <c r="B1838">
        <f t="shared" si="202"/>
        <v>465</v>
      </c>
      <c r="C1838" s="1" t="s">
        <v>3670</v>
      </c>
      <c r="D1838" s="1" t="s">
        <v>3671</v>
      </c>
      <c r="F1838" s="2">
        <f>IFERROR([1]!EM_S_QSTM07_IS($C1838,"61",F$2,"1"),"")</f>
        <v>2007887.34</v>
      </c>
      <c r="G1838" s="2">
        <f>IFERROR([1]!EM_S_QSTM07_IS($C1838,"61",G$2,"1"),"")</f>
        <v>0</v>
      </c>
      <c r="H1838" s="2">
        <f>IFERROR([1]!EM_S_QSTM07_IS($C1838,"61",H$2,"1"),"")</f>
        <v>0</v>
      </c>
      <c r="I1838" s="2">
        <f>IFERROR([1]!EM_S_QSTM07_IS($C1838,"61",I$2,"1"),"")</f>
        <v>30763262.43</v>
      </c>
      <c r="J1838" s="2">
        <f>IFERROR([1]!EM_S_QSTM07_IS($C1838,"61",J$2,"1"),"")</f>
        <v>0</v>
      </c>
      <c r="M1838" s="2">
        <f>IFERROR([1]!EM_S_QSTM07_IS($C1838,"61",L$2,"1"),"")</f>
        <v>0</v>
      </c>
      <c r="N1838" s="2">
        <f>[1]!EM_S_PERFORMANCEEXPRESS_QNETPROFIT(C1838,L$2)</f>
        <v>0</v>
      </c>
      <c r="O1838" s="2">
        <f>[1]!EM_S_PROFITNOTICE_FORECASTT(C1838,L$2)</f>
        <v>37291500</v>
      </c>
      <c r="P1838" s="2">
        <f>[1]!EM_S_PROFITNOTICE_FORECASTL(C1838,L$2)</f>
        <v>27563300</v>
      </c>
      <c r="Q1838" t="str">
        <f>[1]!EM_S_PROFITNOTICE_ABSTRACT(C1838,L$2)</f>
        <v>预计2016年1-12月归属于上市公司股东的净利润盈利:2,756.33万元至3,729.15万元,较上年同期变动-15%至15%。</v>
      </c>
      <c r="R1838" s="2">
        <f t="shared" si="196"/>
        <v>32427400</v>
      </c>
      <c r="S1838" s="2">
        <f t="shared" si="197"/>
        <v>30419512.66</v>
      </c>
      <c r="T1838" s="9">
        <f t="shared" si="198"/>
        <v>-1.1174034964015341E-2</v>
      </c>
      <c r="U1838">
        <f>IF([1]!EM_S_MAJASSRES_NUM(C1838,"2014-12-30","2016-12-30")&gt;0,1,0)</f>
        <v>0</v>
      </c>
      <c r="V1838">
        <f t="shared" si="199"/>
        <v>654</v>
      </c>
      <c r="W1838" s="9">
        <f t="shared" si="200"/>
        <v>-1.1174034964015341E-2</v>
      </c>
      <c r="X1838">
        <f t="shared" si="201"/>
        <v>465</v>
      </c>
    </row>
    <row r="1839" spans="2:24" x14ac:dyDescent="0.25">
      <c r="B1839">
        <f t="shared" si="202"/>
        <v>354</v>
      </c>
      <c r="C1839" s="1" t="s">
        <v>3672</v>
      </c>
      <c r="D1839" s="1" t="s">
        <v>3673</v>
      </c>
      <c r="F1839" s="2">
        <f>IFERROR([1]!EM_S_QSTM07_IS($C1839,"61",F$2,"1"),"")</f>
        <v>7613773.04</v>
      </c>
      <c r="G1839" s="2">
        <f>IFERROR([1]!EM_S_QSTM07_IS($C1839,"61",G$2,"1"),"")</f>
        <v>0</v>
      </c>
      <c r="H1839" s="2">
        <f>IFERROR([1]!EM_S_QSTM07_IS($C1839,"61",H$2,"1"),"")</f>
        <v>0</v>
      </c>
      <c r="I1839" s="2">
        <f>IFERROR([1]!EM_S_QSTM07_IS($C1839,"61",I$2,"1"),"")</f>
        <v>31411533.670000002</v>
      </c>
      <c r="J1839" s="2">
        <f>IFERROR([1]!EM_S_QSTM07_IS($C1839,"61",J$2,"1"),"")</f>
        <v>0</v>
      </c>
      <c r="M1839" s="2">
        <f>IFERROR([1]!EM_S_QSTM07_IS($C1839,"61",L$2,"1"),"")</f>
        <v>0</v>
      </c>
      <c r="N1839" s="2">
        <f>[1]!EM_S_PERFORMANCEEXPRESS_QNETPROFIT(C1839,L$2)</f>
        <v>0</v>
      </c>
      <c r="O1839" s="2">
        <f>[1]!EM_S_PROFITNOTICE_FORECASTT(C1839,L$2)</f>
        <v>49633900</v>
      </c>
      <c r="P1839" s="2">
        <f>[1]!EM_S_PROFITNOTICE_FORECASTL(C1839,L$2)</f>
        <v>42809500</v>
      </c>
      <c r="Q1839" t="str">
        <f>[1]!EM_S_PROFITNOTICE_ABSTRACT(C1839,L$2)</f>
        <v>预计2016年1-12月归属于上市公司股东的净利润盈利:4,280.95万元至4,963.39万元,较上期同比增长:12.35%-30.26%</v>
      </c>
      <c r="R1839" s="2">
        <f t="shared" si="196"/>
        <v>46221700</v>
      </c>
      <c r="S1839" s="2">
        <f t="shared" si="197"/>
        <v>38607926.960000001</v>
      </c>
      <c r="T1839" s="9">
        <f t="shared" si="198"/>
        <v>0.22910034784048158</v>
      </c>
      <c r="U1839">
        <f>IF([1]!EM_S_MAJASSRES_NUM(C1839,"2014-12-30","2016-12-30")&gt;0,1,0)</f>
        <v>0</v>
      </c>
      <c r="V1839">
        <f t="shared" si="199"/>
        <v>528</v>
      </c>
      <c r="W1839" s="9">
        <f t="shared" si="200"/>
        <v>0.22910034784048158</v>
      </c>
      <c r="X1839">
        <f t="shared" si="201"/>
        <v>354</v>
      </c>
    </row>
    <row r="1840" spans="2:24" x14ac:dyDescent="0.25">
      <c r="B1840">
        <f t="shared" si="202"/>
        <v>23</v>
      </c>
      <c r="C1840" s="1" t="s">
        <v>3674</v>
      </c>
      <c r="D1840" s="1" t="s">
        <v>3675</v>
      </c>
      <c r="F1840" s="2">
        <f>IFERROR([1]!EM_S_QSTM07_IS($C1840,"61",F$2,"1"),"")</f>
        <v>95984995.870000005</v>
      </c>
      <c r="G1840" s="2">
        <f>IFERROR([1]!EM_S_QSTM07_IS($C1840,"61",G$2,"1"),"")</f>
        <v>0</v>
      </c>
      <c r="H1840" s="2">
        <f>IFERROR([1]!EM_S_QSTM07_IS($C1840,"61",H$2,"1"),"")</f>
        <v>0</v>
      </c>
      <c r="I1840" s="2">
        <f>IFERROR([1]!EM_S_QSTM07_IS($C1840,"61",I$2,"1"),"")</f>
        <v>55404103.600000001</v>
      </c>
      <c r="J1840" s="2">
        <f>IFERROR([1]!EM_S_QSTM07_IS($C1840,"61",J$2,"1"),"")</f>
        <v>0</v>
      </c>
      <c r="M1840" s="2">
        <f>IFERROR([1]!EM_S_QSTM07_IS($C1840,"61",L$2,"1"),"")</f>
        <v>0</v>
      </c>
      <c r="N1840" s="2">
        <f>[1]!EM_S_PERFORMANCEEXPRESS_QNETPROFIT(C1840,L$2)</f>
        <v>0</v>
      </c>
      <c r="O1840" s="2">
        <f>[1]!EM_S_PROFITNOTICE_FORECASTT(C1840,L$2)</f>
        <v>380000000</v>
      </c>
      <c r="P1840" s="2">
        <f>[1]!EM_S_PROFITNOTICE_FORECASTL(C1840,L$2)</f>
        <v>311000000</v>
      </c>
      <c r="Q1840" t="str">
        <f>[1]!EM_S_PROFITNOTICE_ABSTRACT(C1840,L$2)</f>
        <v>预计2016年1-12月归属于上市公司股东的净利润:31,100万元-38,000万元,比上年同期变动:-10%至10%</v>
      </c>
      <c r="R1840" s="2">
        <f t="shared" si="196"/>
        <v>345500000</v>
      </c>
      <c r="S1840" s="2">
        <f t="shared" si="197"/>
        <v>249515004.13</v>
      </c>
      <c r="T1840" s="9">
        <f t="shared" si="198"/>
        <v>3.5035473533047106</v>
      </c>
      <c r="U1840">
        <f>IF([1]!EM_S_MAJASSRES_NUM(C1840,"2014-12-30","2016-12-30")&gt;0,1,0)</f>
        <v>0</v>
      </c>
      <c r="V1840">
        <f t="shared" si="199"/>
        <v>85</v>
      </c>
      <c r="W1840" s="9">
        <f t="shared" si="200"/>
        <v>3.5035473533047106</v>
      </c>
      <c r="X1840">
        <f t="shared" si="201"/>
        <v>23</v>
      </c>
    </row>
    <row r="1841" spans="2:24" x14ac:dyDescent="0.25">
      <c r="B1841">
        <f t="shared" si="202"/>
        <v>80</v>
      </c>
      <c r="C1841" s="1" t="s">
        <v>3676</v>
      </c>
      <c r="D1841" s="1" t="s">
        <v>3677</v>
      </c>
      <c r="F1841" s="2">
        <f>IFERROR([1]!EM_S_QSTM07_IS($C1841,"61",F$2,"1"),"")</f>
        <v>10236808.699999999</v>
      </c>
      <c r="G1841" s="2">
        <f>IFERROR([1]!EM_S_QSTM07_IS($C1841,"61",G$2,"1"),"")</f>
        <v>0</v>
      </c>
      <c r="H1841" s="2">
        <f>IFERROR([1]!EM_S_QSTM07_IS($C1841,"61",H$2,"1"),"")</f>
        <v>0</v>
      </c>
      <c r="I1841" s="2">
        <f>IFERROR([1]!EM_S_QSTM07_IS($C1841,"61",I$2,"1"),"")</f>
        <v>16275708.140000001</v>
      </c>
      <c r="J1841" s="2">
        <f>IFERROR([1]!EM_S_QSTM07_IS($C1841,"61",J$2,"1"),"")</f>
        <v>0</v>
      </c>
      <c r="M1841" s="2">
        <f>IFERROR([1]!EM_S_QSTM07_IS($C1841,"61",L$2,"1"),"")</f>
        <v>0</v>
      </c>
      <c r="N1841" s="2">
        <f>[1]!EM_S_PERFORMANCEEXPRESS_QNETPROFIT(C1841,L$2)</f>
        <v>0</v>
      </c>
      <c r="O1841" s="2">
        <f>[1]!EM_S_PROFITNOTICE_FORECASTT(C1841,L$2)</f>
        <v>55000000</v>
      </c>
      <c r="P1841" s="2">
        <f>[1]!EM_S_PROFITNOTICE_FORECASTL(C1841,L$2)</f>
        <v>52000000</v>
      </c>
      <c r="Q1841" t="str">
        <f>[1]!EM_S_PROFITNOTICE_ABSTRACT(C1841,L$2)</f>
        <v>预计2016年1-12月归属于上市公司股东的净利润盈利:5,200万元-5,500万元,比上年同期下降4.48%-9.69%</v>
      </c>
      <c r="R1841" s="2">
        <f t="shared" si="196"/>
        <v>53500000</v>
      </c>
      <c r="S1841" s="2">
        <f t="shared" si="197"/>
        <v>43263191.299999997</v>
      </c>
      <c r="T1841" s="9">
        <f t="shared" si="198"/>
        <v>1.6581449438549587</v>
      </c>
      <c r="U1841">
        <f>IF([1]!EM_S_MAJASSRES_NUM(C1841,"2014-12-30","2016-12-30")&gt;0,1,0)</f>
        <v>0</v>
      </c>
      <c r="V1841">
        <f t="shared" si="199"/>
        <v>172</v>
      </c>
      <c r="W1841" s="9">
        <f t="shared" si="200"/>
        <v>1.6581449438549587</v>
      </c>
      <c r="X1841">
        <f t="shared" si="201"/>
        <v>80</v>
      </c>
    </row>
    <row r="1842" spans="2:24" x14ac:dyDescent="0.25">
      <c r="B1842">
        <f t="shared" si="202"/>
        <v>62</v>
      </c>
      <c r="C1842" s="1" t="s">
        <v>3678</v>
      </c>
      <c r="D1842" s="1" t="s">
        <v>3679</v>
      </c>
      <c r="F1842" s="2">
        <f>IFERROR([1]!EM_S_QSTM07_IS($C1842,"61",F$2,"1"),"")</f>
        <v>6573106.5599999996</v>
      </c>
      <c r="G1842" s="2">
        <f>IFERROR([1]!EM_S_QSTM07_IS($C1842,"61",G$2,"1"),"")</f>
        <v>0</v>
      </c>
      <c r="H1842" s="2">
        <f>IFERROR([1]!EM_S_QSTM07_IS($C1842,"61",H$2,"1"),"")</f>
        <v>0</v>
      </c>
      <c r="I1842" s="2">
        <f>IFERROR([1]!EM_S_QSTM07_IS($C1842,"61",I$2,"1"),"")</f>
        <v>10395518.789999999</v>
      </c>
      <c r="J1842" s="2">
        <f>IFERROR([1]!EM_S_QSTM07_IS($C1842,"61",J$2,"1"),"")</f>
        <v>0</v>
      </c>
      <c r="M1842" s="2">
        <f>IFERROR([1]!EM_S_QSTM07_IS($C1842,"61",L$2,"1"),"")</f>
        <v>0</v>
      </c>
      <c r="N1842" s="2">
        <f>[1]!EM_S_PERFORMANCEEXPRESS_QNETPROFIT(C1842,L$2)</f>
        <v>0</v>
      </c>
      <c r="O1842" s="2">
        <f>[1]!EM_S_PROFITNOTICE_FORECASTT(C1842,L$2)</f>
        <v>40000000</v>
      </c>
      <c r="P1842" s="2">
        <f>[1]!EM_S_PROFITNOTICE_FORECASTL(C1842,L$2)</f>
        <v>35000000</v>
      </c>
      <c r="Q1842" t="str">
        <f>[1]!EM_S_PROFITNOTICE_ABSTRACT(C1842,L$2)</f>
        <v>预计2016年1-12月归属于上市公司股东的净利润:3,500万元-4,000万元</v>
      </c>
      <c r="R1842" s="2">
        <f t="shared" si="196"/>
        <v>37500000</v>
      </c>
      <c r="S1842" s="2">
        <f t="shared" si="197"/>
        <v>30926893.440000001</v>
      </c>
      <c r="T1842" s="9">
        <f t="shared" si="198"/>
        <v>1.9750216477652103</v>
      </c>
      <c r="U1842">
        <f>IF([1]!EM_S_MAJASSRES_NUM(C1842,"2014-12-30","2016-12-30")&gt;0,1,0)</f>
        <v>0</v>
      </c>
      <c r="V1842">
        <f t="shared" si="199"/>
        <v>146</v>
      </c>
      <c r="W1842" s="9">
        <f t="shared" si="200"/>
        <v>1.9750216477652103</v>
      </c>
      <c r="X1842">
        <f t="shared" si="201"/>
        <v>62</v>
      </c>
    </row>
    <row r="1843" spans="2:24" x14ac:dyDescent="0.25">
      <c r="B1843">
        <f t="shared" si="202"/>
        <v>17</v>
      </c>
      <c r="C1843" s="1" t="s">
        <v>3680</v>
      </c>
      <c r="D1843" s="1" t="s">
        <v>3681</v>
      </c>
      <c r="F1843" s="2">
        <f>IFERROR([1]!EM_S_QSTM07_IS($C1843,"61",F$2,"1"),"")</f>
        <v>6873343.4800000004</v>
      </c>
      <c r="G1843" s="2">
        <f>IFERROR([1]!EM_S_QSTM07_IS($C1843,"61",G$2,"1"),"")</f>
        <v>0</v>
      </c>
      <c r="H1843" s="2">
        <f>IFERROR([1]!EM_S_QSTM07_IS($C1843,"61",H$2,"1"),"")</f>
        <v>0</v>
      </c>
      <c r="I1843" s="2">
        <f>IFERROR([1]!EM_S_QSTM07_IS($C1843,"61",I$2,"1"),"")</f>
        <v>14366013.699999999</v>
      </c>
      <c r="J1843" s="2">
        <f>IFERROR([1]!EM_S_QSTM07_IS($C1843,"61",J$2,"1"),"")</f>
        <v>0</v>
      </c>
      <c r="M1843" s="2">
        <f>IFERROR([1]!EM_S_QSTM07_IS($C1843,"61",L$2,"1"),"")</f>
        <v>0</v>
      </c>
      <c r="N1843" s="2">
        <f>[1]!EM_S_PERFORMANCEEXPRESS_QNETPROFIT(C1843,L$2)</f>
        <v>0</v>
      </c>
      <c r="O1843" s="2">
        <f>[1]!EM_S_PROFITNOTICE_FORECASTT(C1843,L$2)</f>
        <v>82000000</v>
      </c>
      <c r="P1843" s="2">
        <f>[1]!EM_S_PROFITNOTICE_FORECASTL(C1843,L$2)</f>
        <v>73000000</v>
      </c>
      <c r="Q1843" t="str">
        <f>[1]!EM_S_PROFITNOTICE_ABSTRACT(C1843,L$2)</f>
        <v>预计2016年1-12月归属于上市公司股东的净利润盈利:7,300万元至8,200万元,同比增长2.86%至15.54%</v>
      </c>
      <c r="R1843" s="2">
        <f t="shared" si="196"/>
        <v>77500000</v>
      </c>
      <c r="S1843" s="2">
        <f t="shared" si="197"/>
        <v>70626656.519999996</v>
      </c>
      <c r="T1843" s="9">
        <f t="shared" si="198"/>
        <v>3.9162320177934951</v>
      </c>
      <c r="U1843">
        <f>IF([1]!EM_S_MAJASSRES_NUM(C1843,"2014-12-30","2016-12-30")&gt;0,1,0)</f>
        <v>0</v>
      </c>
      <c r="V1843">
        <f t="shared" si="199"/>
        <v>77</v>
      </c>
      <c r="W1843" s="9">
        <f t="shared" si="200"/>
        <v>3.9162320177934951</v>
      </c>
      <c r="X1843">
        <f t="shared" si="201"/>
        <v>17</v>
      </c>
    </row>
    <row r="1844" spans="2:24" x14ac:dyDescent="0.25">
      <c r="B1844" t="str">
        <f t="shared" si="202"/>
        <v/>
      </c>
      <c r="C1844" s="1" t="s">
        <v>3682</v>
      </c>
      <c r="D1844" s="1" t="s">
        <v>3683</v>
      </c>
      <c r="F1844" s="2">
        <f>IFERROR([1]!EM_S_QSTM07_IS($C1844,"61",F$2,"1"),"")</f>
        <v>0</v>
      </c>
      <c r="G1844" s="2">
        <f>IFERROR([1]!EM_S_QSTM07_IS($C1844,"61",G$2,"1"),"")</f>
        <v>0</v>
      </c>
      <c r="H1844" s="2">
        <f>IFERROR([1]!EM_S_QSTM07_IS($C1844,"61",H$2,"1"),"")</f>
        <v>0</v>
      </c>
      <c r="I1844" s="2">
        <f>IFERROR([1]!EM_S_QSTM07_IS($C1844,"61",I$2,"1"),"")</f>
        <v>0</v>
      </c>
      <c r="J1844" s="2">
        <f>IFERROR([1]!EM_S_QSTM07_IS($C1844,"61",J$2,"1"),"")</f>
        <v>0</v>
      </c>
      <c r="M1844" s="2">
        <f>IFERROR([1]!EM_S_QSTM07_IS($C1844,"61",L$2,"1"),"")</f>
        <v>0</v>
      </c>
      <c r="N1844" s="2">
        <f>[1]!EM_S_PERFORMANCEEXPRESS_QNETPROFIT(C1844,L$2)</f>
        <v>0</v>
      </c>
      <c r="O1844" s="2">
        <f>[1]!EM_S_PROFITNOTICE_FORECASTT(C1844,L$2)</f>
        <v>80302100</v>
      </c>
      <c r="P1844" s="2">
        <f>[1]!EM_S_PROFITNOTICE_FORECASTL(C1844,L$2)</f>
        <v>65245500</v>
      </c>
      <c r="Q1844" t="str">
        <f>[1]!EM_S_PROFITNOTICE_ABSTRACT(C1844,L$2)</f>
        <v>预计2016年1-12月归属于上市公司股东的净利润6,524.55万元-8,030.21万元,同比上年增长30%-60%</v>
      </c>
      <c r="R1844" s="2">
        <f t="shared" si="196"/>
        <v>72773800</v>
      </c>
      <c r="S1844" s="2">
        <f t="shared" si="197"/>
        <v>72773800</v>
      </c>
      <c r="T1844" s="9" t="str">
        <f t="shared" si="198"/>
        <v/>
      </c>
      <c r="U1844">
        <f>IF([1]!EM_S_MAJASSRES_NUM(C1844,"2014-12-30","2016-12-30")&gt;0,1,0)</f>
        <v>0</v>
      </c>
      <c r="V1844" t="str">
        <f t="shared" si="199"/>
        <v/>
      </c>
      <c r="W1844" s="9" t="str">
        <f t="shared" si="200"/>
        <v/>
      </c>
      <c r="X1844" t="str">
        <f t="shared" si="201"/>
        <v/>
      </c>
    </row>
    <row r="1845" spans="2:24" x14ac:dyDescent="0.25">
      <c r="B1845" t="str">
        <f t="shared" si="202"/>
        <v/>
      </c>
      <c r="C1845" s="1" t="s">
        <v>3684</v>
      </c>
      <c r="D1845" s="1" t="s">
        <v>3685</v>
      </c>
      <c r="F1845" s="2">
        <f>IFERROR([1]!EM_S_QSTM07_IS($C1845,"61",F$2,"1"),"")</f>
        <v>8706167.5800000001</v>
      </c>
      <c r="G1845" s="2">
        <f>IFERROR([1]!EM_S_QSTM07_IS($C1845,"61",G$2,"1"),"")</f>
        <v>0</v>
      </c>
      <c r="H1845" s="2">
        <f>IFERROR([1]!EM_S_QSTM07_IS($C1845,"61",H$2,"1"),"")</f>
        <v>0</v>
      </c>
      <c r="I1845" s="2">
        <f>IFERROR([1]!EM_S_QSTM07_IS($C1845,"61",I$2,"1"),"")</f>
        <v>7355196.8700000001</v>
      </c>
      <c r="J1845" s="2">
        <f>IFERROR([1]!EM_S_QSTM07_IS($C1845,"61",J$2,"1"),"")</f>
        <v>0</v>
      </c>
      <c r="M1845" s="2">
        <f>IFERROR([1]!EM_S_QSTM07_IS($C1845,"61",L$2,"1"),"")</f>
        <v>0</v>
      </c>
      <c r="N1845" s="2">
        <f>[1]!EM_S_PERFORMANCEEXPRESS_QNETPROFIT(C1845,L$2)</f>
        <v>0</v>
      </c>
      <c r="O1845" s="2">
        <f>[1]!EM_S_PROFITNOTICE_FORECASTT(C1845,L$2)</f>
        <v>36000000</v>
      </c>
      <c r="P1845" s="2">
        <f>[1]!EM_S_PROFITNOTICE_FORECASTL(C1845,L$2)</f>
        <v>34000000</v>
      </c>
      <c r="Q1845" t="str">
        <f>[1]!EM_S_PROFITNOTICE_ABSTRACT(C1845,L$2)</f>
        <v>预计2016年1-12月归属于上市公司股东的净利润盈利:3,400万元-3,600万元</v>
      </c>
      <c r="R1845" s="2">
        <f t="shared" si="196"/>
        <v>35000000</v>
      </c>
      <c r="S1845" s="2">
        <f t="shared" si="197"/>
        <v>26293832.420000002</v>
      </c>
      <c r="T1845" s="9">
        <f t="shared" si="198"/>
        <v>2.574864532483955</v>
      </c>
      <c r="U1845">
        <f>IF([1]!EM_S_MAJASSRES_NUM(C1845,"2014-12-30","2016-12-30")&gt;0,1,0)</f>
        <v>0</v>
      </c>
      <c r="V1845" t="str">
        <f t="shared" si="199"/>
        <v/>
      </c>
      <c r="W1845" s="9" t="str">
        <f t="shared" si="200"/>
        <v/>
      </c>
      <c r="X1845" t="str">
        <f t="shared" si="201"/>
        <v/>
      </c>
    </row>
    <row r="1846" spans="2:24" x14ac:dyDescent="0.25">
      <c r="B1846" t="str">
        <f t="shared" si="202"/>
        <v/>
      </c>
      <c r="C1846" s="1" t="s">
        <v>3686</v>
      </c>
      <c r="D1846" s="1" t="s">
        <v>3687</v>
      </c>
      <c r="F1846" s="2">
        <f>IFERROR([1]!EM_S_QSTM07_IS($C1846,"61",F$2,"1"),"")</f>
        <v>21041959.399999999</v>
      </c>
      <c r="G1846" s="2">
        <f>IFERROR([1]!EM_S_QSTM07_IS($C1846,"61",G$2,"1"),"")</f>
        <v>0</v>
      </c>
      <c r="H1846" s="2">
        <f>IFERROR([1]!EM_S_QSTM07_IS($C1846,"61",H$2,"1"),"")</f>
        <v>0</v>
      </c>
      <c r="I1846" s="2">
        <f>IFERROR([1]!EM_S_QSTM07_IS($C1846,"61",I$2,"1"),"")</f>
        <v>9457594.8800000008</v>
      </c>
      <c r="J1846" s="2">
        <f>IFERROR([1]!EM_S_QSTM07_IS($C1846,"61",J$2,"1"),"")</f>
        <v>0</v>
      </c>
      <c r="M1846" s="2">
        <f>IFERROR([1]!EM_S_QSTM07_IS($C1846,"61",L$2,"1"),"")</f>
        <v>0</v>
      </c>
      <c r="N1846" s="2">
        <f>[1]!EM_S_PERFORMANCEEXPRESS_QNETPROFIT(C1846,L$2)</f>
        <v>0</v>
      </c>
      <c r="O1846" s="2">
        <f>[1]!EM_S_PROFITNOTICE_FORECASTT(C1846,L$2)</f>
        <v>69122100</v>
      </c>
      <c r="P1846" s="2">
        <f>[1]!EM_S_PROFITNOTICE_FORECASTL(C1846,L$2)</f>
        <v>56554400</v>
      </c>
      <c r="Q1846" t="str">
        <f>[1]!EM_S_PROFITNOTICE_ABSTRACT(C1846,L$2)</f>
        <v>预计2016年1-12月归属于上市公司股东的净利润:5,655.44万元-6912.21万元,较上期同比变动:-10%至10%</v>
      </c>
      <c r="R1846" s="2">
        <f t="shared" si="196"/>
        <v>62838250</v>
      </c>
      <c r="S1846" s="2">
        <f t="shared" si="197"/>
        <v>41796290.600000001</v>
      </c>
      <c r="T1846" s="9">
        <f t="shared" si="198"/>
        <v>3.4193361134961191</v>
      </c>
      <c r="U1846">
        <f>IF([1]!EM_S_MAJASSRES_NUM(C1846,"2014-12-30","2016-12-30")&gt;0,1,0)</f>
        <v>0</v>
      </c>
      <c r="V1846" t="str">
        <f t="shared" si="199"/>
        <v/>
      </c>
      <c r="W1846" s="9" t="str">
        <f t="shared" si="200"/>
        <v/>
      </c>
      <c r="X1846" t="str">
        <f t="shared" si="201"/>
        <v/>
      </c>
    </row>
    <row r="1847" spans="2:24" x14ac:dyDescent="0.25">
      <c r="B1847">
        <f t="shared" si="202"/>
        <v>138</v>
      </c>
      <c r="C1847" s="1" t="s">
        <v>3688</v>
      </c>
      <c r="D1847" s="1" t="s">
        <v>3689</v>
      </c>
      <c r="F1847" s="2">
        <f>IFERROR([1]!EM_S_QSTM07_IS($C1847,"61",F$2,"1"),"")</f>
        <v>24976468.710000001</v>
      </c>
      <c r="G1847" s="2">
        <f>IFERROR([1]!EM_S_QSTM07_IS($C1847,"61",G$2,"1"),"")</f>
        <v>0</v>
      </c>
      <c r="H1847" s="2">
        <f>IFERROR([1]!EM_S_QSTM07_IS($C1847,"61",H$2,"1"),"")</f>
        <v>0</v>
      </c>
      <c r="I1847" s="2">
        <f>IFERROR([1]!EM_S_QSTM07_IS($C1847,"61",I$2,"1"),"")</f>
        <v>18225326.329999998</v>
      </c>
      <c r="J1847" s="2">
        <f>IFERROR([1]!EM_S_QSTM07_IS($C1847,"61",J$2,"1"),"")</f>
        <v>0</v>
      </c>
      <c r="M1847" s="2">
        <f>IFERROR([1]!EM_S_QSTM07_IS($C1847,"61",L$2,"1"),"")</f>
        <v>0</v>
      </c>
      <c r="N1847" s="2">
        <f>[1]!EM_S_PERFORMANCEEXPRESS_QNETPROFIT(C1847,L$2)</f>
        <v>0</v>
      </c>
      <c r="O1847" s="2">
        <f>[1]!EM_S_PROFITNOTICE_FORECASTT(C1847,L$2)</f>
        <v>66000000</v>
      </c>
      <c r="P1847" s="2">
        <f>[1]!EM_S_PROFITNOTICE_FORECASTL(C1847,L$2)</f>
        <v>62000000</v>
      </c>
      <c r="Q1847" t="str">
        <f>[1]!EM_S_PROFITNOTICE_ABSTRACT(C1847,L$2)</f>
        <v>预计2016年1-12月归属于上市公司股东的净利润盈利:6200万元至6600万元</v>
      </c>
      <c r="R1847" s="2">
        <f t="shared" si="196"/>
        <v>64000000</v>
      </c>
      <c r="S1847" s="2">
        <f t="shared" si="197"/>
        <v>39023531.289999999</v>
      </c>
      <c r="T1847" s="9">
        <f t="shared" si="198"/>
        <v>1.1411705109370189</v>
      </c>
      <c r="U1847">
        <f>IF([1]!EM_S_MAJASSRES_NUM(C1847,"2014-12-30","2016-12-30")&gt;0,1,0)</f>
        <v>0</v>
      </c>
      <c r="V1847">
        <f t="shared" si="199"/>
        <v>245</v>
      </c>
      <c r="W1847" s="9">
        <f t="shared" si="200"/>
        <v>1.1411705109370189</v>
      </c>
      <c r="X1847">
        <f t="shared" si="201"/>
        <v>138</v>
      </c>
    </row>
    <row r="1848" spans="2:24" x14ac:dyDescent="0.25">
      <c r="B1848">
        <f t="shared" si="202"/>
        <v>412</v>
      </c>
      <c r="C1848" s="1" t="s">
        <v>3690</v>
      </c>
      <c r="D1848" s="1" t="s">
        <v>3691</v>
      </c>
      <c r="F1848" s="2">
        <f>IFERROR([1]!EM_S_QSTM07_IS($C1848,"61",F$2,"1"),"")</f>
        <v>20506124.66</v>
      </c>
      <c r="G1848" s="2">
        <f>IFERROR([1]!EM_S_QSTM07_IS($C1848,"61",G$2,"1"),"")</f>
        <v>0</v>
      </c>
      <c r="H1848" s="2">
        <f>IFERROR([1]!EM_S_QSTM07_IS($C1848,"61",H$2,"1"),"")</f>
        <v>0</v>
      </c>
      <c r="I1848" s="2">
        <f>IFERROR([1]!EM_S_QSTM07_IS($C1848,"61",I$2,"1"),"")</f>
        <v>61233822.770000003</v>
      </c>
      <c r="J1848" s="2">
        <f>IFERROR([1]!EM_S_QSTM07_IS($C1848,"61",J$2,"1"),"")</f>
        <v>0</v>
      </c>
      <c r="M1848" s="2">
        <f>IFERROR([1]!EM_S_QSTM07_IS($C1848,"61",L$2,"1"),"")</f>
        <v>0</v>
      </c>
      <c r="N1848" s="2">
        <f>[1]!EM_S_PERFORMANCEEXPRESS_QNETPROFIT(C1848,L$2)</f>
        <v>0</v>
      </c>
      <c r="O1848" s="2">
        <f>[1]!EM_S_PROFITNOTICE_FORECASTT(C1848,L$2)</f>
        <v>94000000</v>
      </c>
      <c r="P1848" s="2">
        <f>[1]!EM_S_PROFITNOTICE_FORECASTL(C1848,L$2)</f>
        <v>84000000</v>
      </c>
      <c r="Q1848" t="str">
        <f>[1]!EM_S_PROFITNOTICE_ABSTRACT(C1848,L$2)</f>
        <v>预计2016年1-12月归属于上市公司股东的净利润8,400万元-9,400万元,比上年同期增长9.45%-22.47%</v>
      </c>
      <c r="R1848" s="2">
        <f t="shared" si="196"/>
        <v>89000000</v>
      </c>
      <c r="S1848" s="2">
        <f t="shared" si="197"/>
        <v>68493875.340000004</v>
      </c>
      <c r="T1848" s="9">
        <f t="shared" si="198"/>
        <v>0.11856278510112687</v>
      </c>
      <c r="U1848">
        <f>IF([1]!EM_S_MAJASSRES_NUM(C1848,"2014-12-30","2016-12-30")&gt;0,1,0)</f>
        <v>0</v>
      </c>
      <c r="V1848">
        <f t="shared" si="199"/>
        <v>591</v>
      </c>
      <c r="W1848" s="9">
        <f t="shared" si="200"/>
        <v>0.11856278510112687</v>
      </c>
      <c r="X1848">
        <f t="shared" si="201"/>
        <v>412</v>
      </c>
    </row>
    <row r="1849" spans="2:24" x14ac:dyDescent="0.25">
      <c r="B1849">
        <f t="shared" si="202"/>
        <v>97</v>
      </c>
      <c r="C1849" s="1" t="s">
        <v>3692</v>
      </c>
      <c r="D1849" s="1" t="s">
        <v>3693</v>
      </c>
      <c r="F1849" s="2">
        <f>IFERROR([1]!EM_S_QSTM07_IS($C1849,"61",F$2,"1"),"")</f>
        <v>30557568.68</v>
      </c>
      <c r="G1849" s="2">
        <f>IFERROR([1]!EM_S_QSTM07_IS($C1849,"61",G$2,"1"),"")</f>
        <v>0</v>
      </c>
      <c r="H1849" s="2">
        <f>IFERROR([1]!EM_S_QSTM07_IS($C1849,"61",H$2,"1"),"")</f>
        <v>0</v>
      </c>
      <c r="I1849" s="2">
        <f>IFERROR([1]!EM_S_QSTM07_IS($C1849,"61",I$2,"1"),"")</f>
        <v>50546352.549999997</v>
      </c>
      <c r="J1849" s="2">
        <f>IFERROR([1]!EM_S_QSTM07_IS($C1849,"61",J$2,"1"),"")</f>
        <v>0</v>
      </c>
      <c r="M1849" s="2">
        <f>IFERROR([1]!EM_S_QSTM07_IS($C1849,"61",L$2,"1"),"")</f>
        <v>0</v>
      </c>
      <c r="N1849" s="2">
        <f>[1]!EM_S_PERFORMANCEEXPRESS_QNETPROFIT(C1849,L$2)</f>
        <v>0</v>
      </c>
      <c r="O1849" s="2">
        <f>[1]!EM_S_PROFITNOTICE_FORECASTT(C1849,L$2)</f>
        <v>170000000</v>
      </c>
      <c r="P1849" s="2">
        <f>[1]!EM_S_PROFITNOTICE_FORECASTL(C1849,L$2)</f>
        <v>140000000</v>
      </c>
      <c r="Q1849" t="str">
        <f>[1]!EM_S_PROFITNOTICE_ABSTRACT(C1849,L$2)</f>
        <v>预计2016年1-12月归属于上市公司股东的净利润盈利:14000万元-17000万元,比上年同期增长18.30%-43.65%</v>
      </c>
      <c r="R1849" s="2">
        <f t="shared" si="196"/>
        <v>155000000</v>
      </c>
      <c r="S1849" s="2">
        <f t="shared" si="197"/>
        <v>124442431.31999999</v>
      </c>
      <c r="T1849" s="9">
        <f t="shared" si="198"/>
        <v>1.4619468080689435</v>
      </c>
      <c r="U1849">
        <f>IF([1]!EM_S_MAJASSRES_NUM(C1849,"2014-12-30","2016-12-30")&gt;0,1,0)</f>
        <v>0</v>
      </c>
      <c r="V1849">
        <f t="shared" si="199"/>
        <v>197</v>
      </c>
      <c r="W1849" s="9">
        <f t="shared" si="200"/>
        <v>1.4619468080689435</v>
      </c>
      <c r="X1849">
        <f t="shared" si="201"/>
        <v>97</v>
      </c>
    </row>
    <row r="1850" spans="2:24" x14ac:dyDescent="0.25">
      <c r="B1850" t="str">
        <f t="shared" si="202"/>
        <v/>
      </c>
      <c r="C1850" s="1" t="s">
        <v>3694</v>
      </c>
      <c r="D1850" s="1" t="s">
        <v>3695</v>
      </c>
      <c r="F1850" s="2">
        <f>IFERROR([1]!EM_S_QSTM07_IS($C1850,"61",F$2,"1"),"")</f>
        <v>43080028.719999999</v>
      </c>
      <c r="G1850" s="2">
        <f>IFERROR([1]!EM_S_QSTM07_IS($C1850,"61",G$2,"1"),"")</f>
        <v>0</v>
      </c>
      <c r="H1850" s="2">
        <f>IFERROR([1]!EM_S_QSTM07_IS($C1850,"61",H$2,"1"),"")</f>
        <v>0</v>
      </c>
      <c r="I1850" s="2">
        <f>IFERROR([1]!EM_S_QSTM07_IS($C1850,"61",I$2,"1"),"")</f>
        <v>73503926.459999993</v>
      </c>
      <c r="J1850" s="2">
        <f>IFERROR([1]!EM_S_QSTM07_IS($C1850,"61",J$2,"1"),"")</f>
        <v>30210750.25</v>
      </c>
      <c r="M1850" s="2">
        <f>IFERROR([1]!EM_S_QSTM07_IS($C1850,"61",L$2,"1"),"")</f>
        <v>0</v>
      </c>
      <c r="N1850" s="2">
        <f>[1]!EM_S_PERFORMANCEEXPRESS_QNETPROFIT(C1850,L$2)</f>
        <v>0</v>
      </c>
      <c r="O1850" s="2">
        <f>[1]!EM_S_PROFITNOTICE_FORECASTT(C1850,L$2)</f>
        <v>0</v>
      </c>
      <c r="P1850" s="2">
        <f>[1]!EM_S_PROFITNOTICE_FORECASTL(C1850,L$2)</f>
        <v>0</v>
      </c>
      <c r="Q1850" t="str">
        <f>[1]!EM_S_PROFITNOTICE_ABSTRACT(C1850,L$2)</f>
        <v>预计2016年1-12月归属于上市公司股东的净利润与上年同期相比变动幅度为-10%至10%</v>
      </c>
      <c r="R1850" s="2">
        <f t="shared" si="196"/>
        <v>0</v>
      </c>
      <c r="S1850" s="2" t="str">
        <f t="shared" si="197"/>
        <v/>
      </c>
      <c r="T1850" s="9" t="str">
        <f t="shared" si="198"/>
        <v/>
      </c>
      <c r="U1850">
        <f>IF([1]!EM_S_MAJASSRES_NUM(C1850,"2014-12-30","2016-12-30")&gt;0,1,0)</f>
        <v>0</v>
      </c>
      <c r="V1850" t="str">
        <f t="shared" si="199"/>
        <v/>
      </c>
      <c r="W1850" s="9" t="str">
        <f t="shared" si="200"/>
        <v/>
      </c>
      <c r="X1850" t="str">
        <f t="shared" si="201"/>
        <v/>
      </c>
    </row>
    <row r="1851" spans="2:24" x14ac:dyDescent="0.25">
      <c r="B1851" t="str">
        <f t="shared" si="202"/>
        <v/>
      </c>
      <c r="C1851" s="1" t="s">
        <v>3696</v>
      </c>
      <c r="D1851" s="1" t="s">
        <v>3697</v>
      </c>
      <c r="F1851" s="2">
        <f>IFERROR([1]!EM_S_QSTM07_IS($C1851,"61",F$2,"1"),"")</f>
        <v>0</v>
      </c>
      <c r="G1851" s="2">
        <f>IFERROR([1]!EM_S_QSTM07_IS($C1851,"61",G$2,"1"),"")</f>
        <v>0</v>
      </c>
      <c r="H1851" s="2">
        <f>IFERROR([1]!EM_S_QSTM07_IS($C1851,"61",H$2,"1"),"")</f>
        <v>0</v>
      </c>
      <c r="I1851" s="2">
        <f>IFERROR([1]!EM_S_QSTM07_IS($C1851,"61",I$2,"1"),"")</f>
        <v>0</v>
      </c>
      <c r="J1851" s="2">
        <f>IFERROR([1]!EM_S_QSTM07_IS($C1851,"61",J$2,"1"),"")</f>
        <v>0</v>
      </c>
      <c r="M1851" s="2">
        <f>IFERROR([1]!EM_S_QSTM07_IS($C1851,"61",L$2,"1"),"")</f>
        <v>0</v>
      </c>
      <c r="N1851" s="2">
        <f>[1]!EM_S_PERFORMANCEEXPRESS_QNETPROFIT(C1851,L$2)</f>
        <v>0</v>
      </c>
      <c r="O1851" s="2">
        <f>[1]!EM_S_PROFITNOTICE_FORECASTT(C1851,L$2)</f>
        <v>106000000</v>
      </c>
      <c r="P1851" s="2">
        <f>[1]!EM_S_PROFITNOTICE_FORECASTL(C1851,L$2)</f>
        <v>100000000</v>
      </c>
      <c r="Q1851" t="str">
        <f>[1]!EM_S_PROFITNOTICE_ABSTRACT(C1851,L$2)</f>
        <v>预计2016年1-12月归属于上市公司股东的净利润10,000万元-10,600万元,比上年同期下降8.97%-14.12%</v>
      </c>
      <c r="R1851" s="2">
        <f t="shared" si="196"/>
        <v>103000000</v>
      </c>
      <c r="S1851" s="2">
        <f t="shared" si="197"/>
        <v>103000000</v>
      </c>
      <c r="T1851" s="9" t="str">
        <f t="shared" si="198"/>
        <v/>
      </c>
      <c r="U1851">
        <f>IF([1]!EM_S_MAJASSRES_NUM(C1851,"2014-12-30","2016-12-30")&gt;0,1,0)</f>
        <v>0</v>
      </c>
      <c r="V1851" t="str">
        <f t="shared" si="199"/>
        <v/>
      </c>
      <c r="W1851" s="9" t="str">
        <f t="shared" si="200"/>
        <v/>
      </c>
      <c r="X1851" t="str">
        <f t="shared" si="201"/>
        <v/>
      </c>
    </row>
    <row r="1852" spans="2:24" x14ac:dyDescent="0.25">
      <c r="B1852">
        <f t="shared" si="202"/>
        <v>65</v>
      </c>
      <c r="C1852" s="1" t="s">
        <v>3698</v>
      </c>
      <c r="D1852" s="1" t="s">
        <v>3699</v>
      </c>
      <c r="F1852" s="2">
        <f>IFERROR([1]!EM_S_QSTM07_IS($C1852,"61",F$2,"1"),"")</f>
        <v>10590110.65</v>
      </c>
      <c r="G1852" s="2">
        <f>IFERROR([1]!EM_S_QSTM07_IS($C1852,"61",G$2,"1"),"")</f>
        <v>0</v>
      </c>
      <c r="H1852" s="2">
        <f>IFERROR([1]!EM_S_QSTM07_IS($C1852,"61",H$2,"1"),"")</f>
        <v>0</v>
      </c>
      <c r="I1852" s="2">
        <f>IFERROR([1]!EM_S_QSTM07_IS($C1852,"61",I$2,"1"),"")</f>
        <v>11873515.880000001</v>
      </c>
      <c r="J1852" s="2">
        <f>IFERROR([1]!EM_S_QSTM07_IS($C1852,"61",J$2,"1"),"")</f>
        <v>0</v>
      </c>
      <c r="M1852" s="2">
        <f>IFERROR([1]!EM_S_QSTM07_IS($C1852,"61",L$2,"1"),"")</f>
        <v>0</v>
      </c>
      <c r="N1852" s="2">
        <f>[1]!EM_S_PERFORMANCEEXPRESS_QNETPROFIT(C1852,L$2)</f>
        <v>0</v>
      </c>
      <c r="O1852" s="2">
        <f>[1]!EM_S_PROFITNOTICE_FORECASTT(C1852,L$2)</f>
        <v>47163800</v>
      </c>
      <c r="P1852" s="2">
        <f>[1]!EM_S_PROFITNOTICE_FORECASTL(C1852,L$2)</f>
        <v>42876200</v>
      </c>
      <c r="Q1852" t="str">
        <f>[1]!EM_S_PROFITNOTICE_ABSTRACT(C1852,L$2)</f>
        <v>预计2016年1-12月归属于上市公司股东的净利润4,287.62万元-4,716.38万元,比上年同期增长66.52%-73.17%</v>
      </c>
      <c r="R1852" s="2">
        <f t="shared" si="196"/>
        <v>45020000</v>
      </c>
      <c r="S1852" s="2">
        <f t="shared" si="197"/>
        <v>34429889.350000001</v>
      </c>
      <c r="T1852" s="9">
        <f t="shared" si="198"/>
        <v>1.8997215060784505</v>
      </c>
      <c r="U1852">
        <f>IF([1]!EM_S_MAJASSRES_NUM(C1852,"2014-12-30","2016-12-30")&gt;0,1,0)</f>
        <v>0</v>
      </c>
      <c r="V1852">
        <f t="shared" si="199"/>
        <v>151</v>
      </c>
      <c r="W1852" s="9">
        <f t="shared" si="200"/>
        <v>1.8997215060784505</v>
      </c>
      <c r="X1852">
        <f t="shared" si="201"/>
        <v>65</v>
      </c>
    </row>
    <row r="1853" spans="2:24" x14ac:dyDescent="0.25">
      <c r="B1853" t="str">
        <f t="shared" si="202"/>
        <v/>
      </c>
      <c r="C1853" s="1" t="s">
        <v>3700</v>
      </c>
      <c r="D1853" s="1" t="s">
        <v>3701</v>
      </c>
      <c r="F1853" s="2">
        <f>IFERROR([1]!EM_S_QSTM07_IS($C1853,"61",F$2,"1"),"")</f>
        <v>13672517.869999999</v>
      </c>
      <c r="G1853" s="2">
        <f>IFERROR([1]!EM_S_QSTM07_IS($C1853,"61",G$2,"1"),"")</f>
        <v>0</v>
      </c>
      <c r="H1853" s="2">
        <f>IFERROR([1]!EM_S_QSTM07_IS($C1853,"61",H$2,"1"),"")</f>
        <v>0</v>
      </c>
      <c r="I1853" s="2">
        <f>IFERROR([1]!EM_S_QSTM07_IS($C1853,"61",I$2,"1"),"")</f>
        <v>9686910.3200000003</v>
      </c>
      <c r="J1853" s="2">
        <f>IFERROR([1]!EM_S_QSTM07_IS($C1853,"61",J$2,"1"),"")</f>
        <v>0</v>
      </c>
      <c r="M1853" s="2">
        <f>IFERROR([1]!EM_S_QSTM07_IS($C1853,"61",L$2,"1"),"")</f>
        <v>0</v>
      </c>
      <c r="N1853" s="2">
        <f>[1]!EM_S_PERFORMANCEEXPRESS_QNETPROFIT(C1853,L$2)</f>
        <v>0</v>
      </c>
      <c r="O1853" s="2">
        <f>[1]!EM_S_PROFITNOTICE_FORECASTT(C1853,L$2)</f>
        <v>50500000</v>
      </c>
      <c r="P1853" s="2">
        <f>[1]!EM_S_PROFITNOTICE_FORECASTL(C1853,L$2)</f>
        <v>45500000</v>
      </c>
      <c r="Q1853" t="str">
        <f>[1]!EM_S_PROFITNOTICE_ABSTRACT(C1853,L$2)</f>
        <v>预计2016年1-12月归属于上市公司股东的净利润4,550万元-5,050万元,比上年同期增长7.77%-19.61%</v>
      </c>
      <c r="R1853" s="2">
        <f t="shared" si="196"/>
        <v>48000000</v>
      </c>
      <c r="S1853" s="2">
        <f t="shared" si="197"/>
        <v>34327482.130000003</v>
      </c>
      <c r="T1853" s="9">
        <f t="shared" si="198"/>
        <v>2.5436977318893979</v>
      </c>
      <c r="U1853">
        <f>IF([1]!EM_S_MAJASSRES_NUM(C1853,"2014-12-30","2016-12-30")&gt;0,1,0)</f>
        <v>0</v>
      </c>
      <c r="V1853" t="str">
        <f t="shared" si="199"/>
        <v/>
      </c>
      <c r="W1853" s="9" t="str">
        <f t="shared" si="200"/>
        <v/>
      </c>
      <c r="X1853" t="str">
        <f t="shared" si="201"/>
        <v/>
      </c>
    </row>
    <row r="1854" spans="2:24" x14ac:dyDescent="0.25">
      <c r="B1854" t="str">
        <f t="shared" si="202"/>
        <v/>
      </c>
      <c r="C1854" s="1" t="s">
        <v>3702</v>
      </c>
      <c r="D1854" s="1" t="s">
        <v>3703</v>
      </c>
      <c r="F1854" s="2">
        <f>IFERROR([1]!EM_S_QSTM07_IS($C1854,"61",F$2,"1"),"")</f>
        <v>13334558.82</v>
      </c>
      <c r="G1854" s="2">
        <f>IFERROR([1]!EM_S_QSTM07_IS($C1854,"61",G$2,"1"),"")</f>
        <v>0</v>
      </c>
      <c r="H1854" s="2">
        <f>IFERROR([1]!EM_S_QSTM07_IS($C1854,"61",H$2,"1"),"")</f>
        <v>0</v>
      </c>
      <c r="I1854" s="2">
        <f>IFERROR([1]!EM_S_QSTM07_IS($C1854,"61",I$2,"1"),"")</f>
        <v>0</v>
      </c>
      <c r="J1854" s="2">
        <f>IFERROR([1]!EM_S_QSTM07_IS($C1854,"61",J$2,"1"),"")</f>
        <v>0</v>
      </c>
      <c r="M1854" s="2">
        <f>IFERROR([1]!EM_S_QSTM07_IS($C1854,"61",L$2,"1"),"")</f>
        <v>0</v>
      </c>
      <c r="N1854" s="2">
        <f>[1]!EM_S_PERFORMANCEEXPRESS_QNETPROFIT(C1854,L$2)</f>
        <v>0</v>
      </c>
      <c r="O1854" s="2">
        <f>[1]!EM_S_PROFITNOTICE_FORECASTT(C1854,L$2)</f>
        <v>55282100</v>
      </c>
      <c r="P1854" s="2">
        <f>[1]!EM_S_PROFITNOTICE_FORECASTL(C1854,L$2)</f>
        <v>50256700</v>
      </c>
      <c r="Q1854" t="str">
        <f>[1]!EM_S_PROFITNOTICE_ABSTRACT(C1854,L$2)</f>
        <v>预计2016年1-12月归属于上市公司股东的净利润5,025.67万元-5,528.21万元,比上年同期增长128.65%-151.52%</v>
      </c>
      <c r="R1854" s="2">
        <f t="shared" si="196"/>
        <v>52769400</v>
      </c>
      <c r="S1854" s="2">
        <f t="shared" si="197"/>
        <v>39434841.18</v>
      </c>
      <c r="T1854" s="9" t="str">
        <f t="shared" si="198"/>
        <v/>
      </c>
      <c r="U1854">
        <f>IF([1]!EM_S_MAJASSRES_NUM(C1854,"2014-12-30","2016-12-30")&gt;0,1,0)</f>
        <v>0</v>
      </c>
      <c r="V1854" t="str">
        <f t="shared" si="199"/>
        <v/>
      </c>
      <c r="W1854" s="9" t="str">
        <f t="shared" si="200"/>
        <v/>
      </c>
      <c r="X1854" t="str">
        <f t="shared" si="201"/>
        <v/>
      </c>
    </row>
    <row r="1855" spans="2:24" x14ac:dyDescent="0.25">
      <c r="B1855">
        <f t="shared" si="202"/>
        <v>92</v>
      </c>
      <c r="C1855" s="1" t="s">
        <v>3704</v>
      </c>
      <c r="D1855" s="1" t="s">
        <v>3705</v>
      </c>
      <c r="F1855" s="2">
        <f>IFERROR([1]!EM_S_QSTM07_IS($C1855,"61",F$2,"1"),"")</f>
        <v>14939510.18</v>
      </c>
      <c r="G1855" s="2">
        <f>IFERROR([1]!EM_S_QSTM07_IS($C1855,"61",G$2,"1"),"")</f>
        <v>0</v>
      </c>
      <c r="H1855" s="2">
        <f>IFERROR([1]!EM_S_QSTM07_IS($C1855,"61",H$2,"1"),"")</f>
        <v>0</v>
      </c>
      <c r="I1855" s="2">
        <f>IFERROR([1]!EM_S_QSTM07_IS($C1855,"61",I$2,"1"),"")</f>
        <v>25984092.030000001</v>
      </c>
      <c r="J1855" s="2">
        <f>IFERROR([1]!EM_S_QSTM07_IS($C1855,"61",J$2,"1"),"")</f>
        <v>17012740.789999999</v>
      </c>
      <c r="M1855" s="2">
        <f>IFERROR([1]!EM_S_QSTM07_IS($C1855,"61",L$2,"1"),"")</f>
        <v>0</v>
      </c>
      <c r="N1855" s="2">
        <f>[1]!EM_S_PERFORMANCEEXPRESS_QNETPROFIT(C1855,L$2)</f>
        <v>0</v>
      </c>
      <c r="O1855" s="2">
        <f>[1]!EM_S_PROFITNOTICE_FORECASTT(C1855,L$2)</f>
        <v>88000000</v>
      </c>
      <c r="P1855" s="2">
        <f>[1]!EM_S_PROFITNOTICE_FORECASTL(C1855,L$2)</f>
        <v>73000000</v>
      </c>
      <c r="Q1855" t="str">
        <f>[1]!EM_S_PROFITNOTICE_ABSTRACT(C1855,L$2)</f>
        <v>预计2016年1-12月归属于上市公司股东的净利润7,300万元-8,800万元,比上年同期下降7.18%-23%</v>
      </c>
      <c r="R1855" s="2">
        <f t="shared" si="196"/>
        <v>80500000</v>
      </c>
      <c r="S1855" s="2">
        <f t="shared" si="197"/>
        <v>65560489.82</v>
      </c>
      <c r="T1855" s="9">
        <f t="shared" si="198"/>
        <v>1.5231010475296565</v>
      </c>
      <c r="U1855">
        <f>IF([1]!EM_S_MAJASSRES_NUM(C1855,"2014-12-30","2016-12-30")&gt;0,1,0)</f>
        <v>0</v>
      </c>
      <c r="V1855">
        <f t="shared" si="199"/>
        <v>187</v>
      </c>
      <c r="W1855" s="9">
        <f t="shared" si="200"/>
        <v>1.5231010475296565</v>
      </c>
      <c r="X1855">
        <f t="shared" si="201"/>
        <v>92</v>
      </c>
    </row>
    <row r="1856" spans="2:24" x14ac:dyDescent="0.25">
      <c r="B1856">
        <f t="shared" si="202"/>
        <v>186</v>
      </c>
      <c r="C1856" s="1" t="s">
        <v>3706</v>
      </c>
      <c r="D1856" s="1" t="s">
        <v>3707</v>
      </c>
      <c r="F1856" s="2">
        <f>IFERROR([1]!EM_S_QSTM07_IS($C1856,"61",F$2,"1"),"")</f>
        <v>11051866.119999999</v>
      </c>
      <c r="G1856" s="2">
        <f>IFERROR([1]!EM_S_QSTM07_IS($C1856,"61",G$2,"1"),"")</f>
        <v>0</v>
      </c>
      <c r="H1856" s="2">
        <f>IFERROR([1]!EM_S_QSTM07_IS($C1856,"61",H$2,"1"),"")</f>
        <v>0</v>
      </c>
      <c r="I1856" s="2">
        <f>IFERROR([1]!EM_S_QSTM07_IS($C1856,"61",I$2,"1"),"")</f>
        <v>12762546.460000001</v>
      </c>
      <c r="J1856" s="2">
        <f>IFERROR([1]!EM_S_QSTM07_IS($C1856,"61",J$2,"1"),"")</f>
        <v>0</v>
      </c>
      <c r="M1856" s="2">
        <f>IFERROR([1]!EM_S_QSTM07_IS($C1856,"61",L$2,"1"),"")</f>
        <v>0</v>
      </c>
      <c r="N1856" s="2">
        <f>[1]!EM_S_PERFORMANCEEXPRESS_QNETPROFIT(C1856,L$2)</f>
        <v>0</v>
      </c>
      <c r="O1856" s="2">
        <f>[1]!EM_S_PROFITNOTICE_FORECASTT(C1856,L$2)</f>
        <v>34000000</v>
      </c>
      <c r="P1856" s="2">
        <f>[1]!EM_S_PROFITNOTICE_FORECASTL(C1856,L$2)</f>
        <v>34000000</v>
      </c>
      <c r="Q1856" t="str">
        <f>[1]!EM_S_PROFITNOTICE_ABSTRACT(C1856,L$2)</f>
        <v>预计2016年1-12月归属于上市公司股东的净利润盈利:约3,400万元,比上年同期增长2.09%左右</v>
      </c>
      <c r="R1856" s="2">
        <f t="shared" si="196"/>
        <v>34000000</v>
      </c>
      <c r="S1856" s="2">
        <f t="shared" si="197"/>
        <v>22948133.880000003</v>
      </c>
      <c r="T1856" s="9">
        <f t="shared" si="198"/>
        <v>0.79808425786525994</v>
      </c>
      <c r="U1856">
        <f>IF([1]!EM_S_MAJASSRES_NUM(C1856,"2014-12-30","2016-12-30")&gt;0,1,0)</f>
        <v>0</v>
      </c>
      <c r="V1856">
        <f t="shared" si="199"/>
        <v>314</v>
      </c>
      <c r="W1856" s="9">
        <f t="shared" si="200"/>
        <v>0.79808425786525994</v>
      </c>
      <c r="X1856">
        <f t="shared" si="201"/>
        <v>186</v>
      </c>
    </row>
    <row r="1857" spans="2:24" x14ac:dyDescent="0.25">
      <c r="B1857">
        <f t="shared" si="202"/>
        <v>119</v>
      </c>
      <c r="C1857" s="1" t="s">
        <v>3708</v>
      </c>
      <c r="D1857" s="1" t="s">
        <v>3709</v>
      </c>
      <c r="F1857" s="2">
        <f>IFERROR([1]!EM_S_QSTM07_IS($C1857,"61",F$2,"1"),"")</f>
        <v>30008672.57</v>
      </c>
      <c r="G1857" s="2">
        <f>IFERROR([1]!EM_S_QSTM07_IS($C1857,"61",G$2,"1"),"")</f>
        <v>0</v>
      </c>
      <c r="H1857" s="2">
        <f>IFERROR([1]!EM_S_QSTM07_IS($C1857,"61",H$2,"1"),"")</f>
        <v>0</v>
      </c>
      <c r="I1857" s="2">
        <f>IFERROR([1]!EM_S_QSTM07_IS($C1857,"61",I$2,"1"),"")</f>
        <v>21244105.57</v>
      </c>
      <c r="J1857" s="2">
        <f>IFERROR([1]!EM_S_QSTM07_IS($C1857,"61",J$2,"1"),"")</f>
        <v>0</v>
      </c>
      <c r="M1857" s="2">
        <f>IFERROR([1]!EM_S_QSTM07_IS($C1857,"61",L$2,"1"),"")</f>
        <v>0</v>
      </c>
      <c r="N1857" s="2">
        <f>[1]!EM_S_PERFORMANCEEXPRESS_QNETPROFIT(C1857,L$2)</f>
        <v>0</v>
      </c>
      <c r="O1857" s="2">
        <f>[1]!EM_S_PROFITNOTICE_FORECASTT(C1857,L$2)</f>
        <v>82804200</v>
      </c>
      <c r="P1857" s="2">
        <f>[1]!EM_S_PROFITNOTICE_FORECASTL(C1857,L$2)</f>
        <v>72867700</v>
      </c>
      <c r="Q1857" t="str">
        <f>[1]!EM_S_PROFITNOTICE_ABSTRACT(C1857,L$2)</f>
        <v>预计2016年1-12月归属于上市公司股东的净利润盈利:7,286.77万元-8,280.42万元,比上年同期增长10%-25%</v>
      </c>
      <c r="R1857" s="2">
        <f t="shared" si="196"/>
        <v>77835950</v>
      </c>
      <c r="S1857" s="2">
        <f t="shared" si="197"/>
        <v>47827277.43</v>
      </c>
      <c r="T1857" s="9">
        <f t="shared" si="198"/>
        <v>1.251319890706041</v>
      </c>
      <c r="U1857">
        <f>IF([1]!EM_S_MAJASSRES_NUM(C1857,"2014-12-30","2016-12-30")&gt;0,1,0)</f>
        <v>0</v>
      </c>
      <c r="V1857">
        <f t="shared" si="199"/>
        <v>226</v>
      </c>
      <c r="W1857" s="9">
        <f t="shared" si="200"/>
        <v>1.251319890706041</v>
      </c>
      <c r="X1857">
        <f t="shared" si="201"/>
        <v>119</v>
      </c>
    </row>
    <row r="1858" spans="2:24" x14ac:dyDescent="0.25">
      <c r="B1858">
        <f t="shared" si="202"/>
        <v>246</v>
      </c>
      <c r="C1858" s="1" t="s">
        <v>3710</v>
      </c>
      <c r="D1858" s="1" t="s">
        <v>3711</v>
      </c>
      <c r="F1858" s="2">
        <f>IFERROR([1]!EM_S_QSTM07_IS($C1858,"61",F$2,"1"),"")</f>
        <v>3915186.73</v>
      </c>
      <c r="G1858" s="2">
        <f>IFERROR([1]!EM_S_QSTM07_IS($C1858,"61",G$2,"1"),"")</f>
        <v>0</v>
      </c>
      <c r="H1858" s="2">
        <f>IFERROR([1]!EM_S_QSTM07_IS($C1858,"61",H$2,"1"),"")</f>
        <v>0</v>
      </c>
      <c r="I1858" s="2">
        <f>IFERROR([1]!EM_S_QSTM07_IS($C1858,"61",I$2,"1"),"")</f>
        <v>34559950.75</v>
      </c>
      <c r="J1858" s="2">
        <f>IFERROR([1]!EM_S_QSTM07_IS($C1858,"61",J$2,"1"),"")</f>
        <v>1007022.56</v>
      </c>
      <c r="M1858" s="2">
        <f>IFERROR([1]!EM_S_QSTM07_IS($C1858,"61",L$2,"1"),"")</f>
        <v>0</v>
      </c>
      <c r="N1858" s="2">
        <f>[1]!EM_S_PERFORMANCEEXPRESS_QNETPROFIT(C1858,L$2)</f>
        <v>0</v>
      </c>
      <c r="O1858" s="2">
        <f>[1]!EM_S_PROFITNOTICE_FORECASTT(C1858,L$2)</f>
        <v>58700000</v>
      </c>
      <c r="P1858" s="2">
        <f>[1]!EM_S_PROFITNOTICE_FORECASTL(C1858,L$2)</f>
        <v>53340000</v>
      </c>
      <c r="Q1858" t="str">
        <f>[1]!EM_S_PROFITNOTICE_ABSTRACT(C1858,L$2)</f>
        <v>预计2016年1-12月归属于上市公司股东的净利润盈利:5,334万元-5,870万元,比上年同期增长11.66%-22.88%</v>
      </c>
      <c r="R1858" s="2">
        <f t="shared" si="196"/>
        <v>56020000</v>
      </c>
      <c r="S1858" s="2">
        <f t="shared" si="197"/>
        <v>52104813.270000003</v>
      </c>
      <c r="T1858" s="9">
        <f t="shared" si="198"/>
        <v>0.5076645695162052</v>
      </c>
      <c r="U1858">
        <f>IF([1]!EM_S_MAJASSRES_NUM(C1858,"2014-12-30","2016-12-30")&gt;0,1,0)</f>
        <v>0</v>
      </c>
      <c r="V1858">
        <f t="shared" si="199"/>
        <v>397</v>
      </c>
      <c r="W1858" s="9">
        <f t="shared" si="200"/>
        <v>0.5076645695162052</v>
      </c>
      <c r="X1858">
        <f t="shared" si="201"/>
        <v>246</v>
      </c>
    </row>
    <row r="1859" spans="2:24" x14ac:dyDescent="0.25">
      <c r="B1859" t="str">
        <f t="shared" si="202"/>
        <v/>
      </c>
      <c r="C1859" s="1" t="s">
        <v>3712</v>
      </c>
      <c r="D1859" s="1" t="s">
        <v>3713</v>
      </c>
      <c r="F1859" s="2">
        <f>IFERROR([1]!EM_S_QSTM07_IS($C1859,"61",F$2,"1"),"")</f>
        <v>3379484.58</v>
      </c>
      <c r="G1859" s="2">
        <f>IFERROR([1]!EM_S_QSTM07_IS($C1859,"61",G$2,"1"),"")</f>
        <v>0</v>
      </c>
      <c r="H1859" s="2">
        <f>IFERROR([1]!EM_S_QSTM07_IS($C1859,"61",H$2,"1"),"")</f>
        <v>0</v>
      </c>
      <c r="I1859" s="2">
        <f>IFERROR([1]!EM_S_QSTM07_IS($C1859,"61",I$2,"1"),"")</f>
        <v>28579334.41</v>
      </c>
      <c r="J1859" s="2">
        <f>IFERROR([1]!EM_S_QSTM07_IS($C1859,"61",J$2,"1"),"")</f>
        <v>6433543.5999999996</v>
      </c>
      <c r="M1859" s="2">
        <f>IFERROR([1]!EM_S_QSTM07_IS($C1859,"61",L$2,"1"),"")</f>
        <v>0</v>
      </c>
      <c r="N1859" s="2">
        <f>[1]!EM_S_PERFORMANCEEXPRESS_QNETPROFIT(C1859,L$2)</f>
        <v>0</v>
      </c>
      <c r="O1859" s="2">
        <f>[1]!EM_S_PROFITNOTICE_FORECASTT(C1859,L$2)</f>
        <v>0</v>
      </c>
      <c r="P1859" s="2">
        <f>[1]!EM_S_PROFITNOTICE_FORECASTL(C1859,L$2)</f>
        <v>0</v>
      </c>
      <c r="Q1859">
        <f>[1]!EM_S_PROFITNOTICE_ABSTRACT(C1859,L$2)</f>
        <v>0</v>
      </c>
      <c r="R1859" s="2">
        <f t="shared" ref="R1859:R1922" si="203">AVERAGE(O1859:P1859)</f>
        <v>0</v>
      </c>
      <c r="S1859" s="2" t="str">
        <f t="shared" ref="S1859:S1922" si="204">IF(R1859&gt;0,R1859-SUM(F1859:H1859),"")</f>
        <v/>
      </c>
      <c r="T1859" s="9" t="str">
        <f t="shared" ref="T1859:T1922" si="205">IFERROR(IF(S1859&lt;&gt;0,(S1859-I1859)/ABS(I1859),""),"")</f>
        <v/>
      </c>
      <c r="U1859">
        <f>IF([1]!EM_S_MAJASSRES_NUM(C1859,"2014-12-30","2016-12-30")&gt;0,1,0)</f>
        <v>0</v>
      </c>
      <c r="V1859" t="str">
        <f t="shared" ref="V1859:V1922" si="206">IFERROR(IF(AND(U1859=0,I1859&gt;$W$1),IFERROR(RANK(T1859,T$3:T$5000,0),""),""),"")</f>
        <v/>
      </c>
      <c r="W1859" s="9" t="str">
        <f t="shared" ref="W1859:W1922" si="207">IF(AND(U1859=0,ABS(I1859)&gt;$W$1),T1859,"")</f>
        <v/>
      </c>
      <c r="X1859" t="str">
        <f t="shared" ref="X1859:X1922" si="208">IFERROR(RANK(W1859,$W$3:$W$5000),"")</f>
        <v/>
      </c>
    </row>
    <row r="1860" spans="2:24" x14ac:dyDescent="0.25">
      <c r="B1860">
        <f t="shared" ref="B1860:B1923" si="209">IFERROR(RANK(W1860,$W$3:$W$5000),"")</f>
        <v>202</v>
      </c>
      <c r="C1860" s="1" t="s">
        <v>3714</v>
      </c>
      <c r="D1860" s="1" t="s">
        <v>3715</v>
      </c>
      <c r="F1860" s="2">
        <f>IFERROR([1]!EM_S_QSTM07_IS($C1860,"61",F$2,"1"),"")</f>
        <v>9140352.5399999991</v>
      </c>
      <c r="G1860" s="2">
        <f>IFERROR([1]!EM_S_QSTM07_IS($C1860,"61",G$2,"1"),"")</f>
        <v>0</v>
      </c>
      <c r="H1860" s="2">
        <f>IFERROR([1]!EM_S_QSTM07_IS($C1860,"61",H$2,"1"),"")</f>
        <v>0</v>
      </c>
      <c r="I1860" s="2">
        <f>IFERROR([1]!EM_S_QSTM07_IS($C1860,"61",I$2,"1"),"")</f>
        <v>41402776.100000001</v>
      </c>
      <c r="J1860" s="2">
        <f>IFERROR([1]!EM_S_QSTM07_IS($C1860,"61",J$2,"1"),"")</f>
        <v>0</v>
      </c>
      <c r="M1860" s="2">
        <f>IFERROR([1]!EM_S_QSTM07_IS($C1860,"61",L$2,"1"),"")</f>
        <v>0</v>
      </c>
      <c r="N1860" s="2">
        <f>[1]!EM_S_PERFORMANCEEXPRESS_QNETPROFIT(C1860,L$2)</f>
        <v>0</v>
      </c>
      <c r="O1860" s="2">
        <f>[1]!EM_S_PROFITNOTICE_FORECASTT(C1860,L$2)</f>
        <v>84000000</v>
      </c>
      <c r="P1860" s="2">
        <f>[1]!EM_S_PROFITNOTICE_FORECASTL(C1860,L$2)</f>
        <v>74000000</v>
      </c>
      <c r="Q1860" t="str">
        <f>[1]!EM_S_PROFITNOTICE_ABSTRACT(C1860,L$2)</f>
        <v>预计2016年1-12月归属于上市公司股东的净利润盈利:7,400万元-8,400万元,比上年同期减少10%-20%</v>
      </c>
      <c r="R1860" s="2">
        <f t="shared" si="203"/>
        <v>79000000</v>
      </c>
      <c r="S1860" s="2">
        <f t="shared" si="204"/>
        <v>69859647.460000008</v>
      </c>
      <c r="T1860" s="9">
        <f t="shared" si="205"/>
        <v>0.68731795402482698</v>
      </c>
      <c r="U1860">
        <f>IF([1]!EM_S_MAJASSRES_NUM(C1860,"2014-12-30","2016-12-30")&gt;0,1,0)</f>
        <v>0</v>
      </c>
      <c r="V1860">
        <f t="shared" si="206"/>
        <v>341</v>
      </c>
      <c r="W1860" s="9">
        <f t="shared" si="207"/>
        <v>0.68731795402482698</v>
      </c>
      <c r="X1860">
        <f t="shared" si="208"/>
        <v>202</v>
      </c>
    </row>
    <row r="1861" spans="2:24" x14ac:dyDescent="0.25">
      <c r="B1861">
        <f t="shared" si="209"/>
        <v>33</v>
      </c>
      <c r="C1861" s="1" t="s">
        <v>3716</v>
      </c>
      <c r="D1861" s="1" t="s">
        <v>3717</v>
      </c>
      <c r="F1861" s="2">
        <f>IFERROR([1]!EM_S_QSTM07_IS($C1861,"61",F$2,"1"),"")</f>
        <v>11294476.130000001</v>
      </c>
      <c r="G1861" s="2">
        <f>IFERROR([1]!EM_S_QSTM07_IS($C1861,"61",G$2,"1"),"")</f>
        <v>0</v>
      </c>
      <c r="H1861" s="2">
        <f>IFERROR([1]!EM_S_QSTM07_IS($C1861,"61",H$2,"1"),"")</f>
        <v>0</v>
      </c>
      <c r="I1861" s="2">
        <f>IFERROR([1]!EM_S_QSTM07_IS($C1861,"61",I$2,"1"),"")</f>
        <v>10030222.59</v>
      </c>
      <c r="J1861" s="2">
        <f>IFERROR([1]!EM_S_QSTM07_IS($C1861,"61",J$2,"1"),"")</f>
        <v>0</v>
      </c>
      <c r="M1861" s="2">
        <f>IFERROR([1]!EM_S_QSTM07_IS($C1861,"61",L$2,"1"),"")</f>
        <v>0</v>
      </c>
      <c r="N1861" s="2">
        <f>[1]!EM_S_PERFORMANCEEXPRESS_QNETPROFIT(C1861,L$2)</f>
        <v>0</v>
      </c>
      <c r="O1861" s="2">
        <f>[1]!EM_S_PROFITNOTICE_FORECASTT(C1861,L$2)</f>
        <v>49740000</v>
      </c>
      <c r="P1861" s="2">
        <f>[1]!EM_S_PROFITNOTICE_FORECASTL(C1861,L$2)</f>
        <v>49740000</v>
      </c>
      <c r="Q1861" t="str">
        <f>[1]!EM_S_PROFITNOTICE_ABSTRACT(C1861,L$2)</f>
        <v>预计2016年1-12月归属于上市公司股东的净利润盈利:4,974万元,比上年同期增长25.81%</v>
      </c>
      <c r="R1861" s="2">
        <f t="shared" si="203"/>
        <v>49740000</v>
      </c>
      <c r="S1861" s="2">
        <f t="shared" si="204"/>
        <v>38445523.869999997</v>
      </c>
      <c r="T1861" s="9">
        <f t="shared" si="205"/>
        <v>2.8329681644682223</v>
      </c>
      <c r="U1861">
        <f>IF([1]!EM_S_MAJASSRES_NUM(C1861,"2014-12-30","2016-12-30")&gt;0,1,0)</f>
        <v>0</v>
      </c>
      <c r="V1861">
        <f t="shared" si="206"/>
        <v>101</v>
      </c>
      <c r="W1861" s="9">
        <f t="shared" si="207"/>
        <v>2.8329681644682223</v>
      </c>
      <c r="X1861">
        <f t="shared" si="208"/>
        <v>33</v>
      </c>
    </row>
    <row r="1862" spans="2:24" x14ac:dyDescent="0.25">
      <c r="B1862" t="str">
        <f t="shared" si="209"/>
        <v/>
      </c>
      <c r="C1862" s="1" t="s">
        <v>3718</v>
      </c>
      <c r="D1862" s="1" t="s">
        <v>3719</v>
      </c>
      <c r="F1862" s="2">
        <f>IFERROR([1]!EM_S_QSTM07_IS($C1862,"61",F$2,"1"),"")</f>
        <v>13912000000</v>
      </c>
      <c r="G1862" s="2">
        <f>IFERROR([1]!EM_S_QSTM07_IS($C1862,"61",G$2,"1"),"")</f>
        <v>12848000000</v>
      </c>
      <c r="H1862" s="2">
        <f>IFERROR([1]!EM_S_QSTM07_IS($C1862,"61",H$2,"1"),"")</f>
        <v>13922000000</v>
      </c>
      <c r="I1862" s="2">
        <f>IFERROR([1]!EM_S_QSTM07_IS($C1862,"61",I$2,"1"),"")</f>
        <v>13442000000</v>
      </c>
      <c r="J1862" s="2">
        <f>IFERROR([1]!EM_S_QSTM07_IS($C1862,"61",J$2,"1"),"")</f>
        <v>13259000000</v>
      </c>
      <c r="M1862" s="2">
        <f>IFERROR([1]!EM_S_QSTM07_IS($C1862,"61",L$2,"1"),"")</f>
        <v>0</v>
      </c>
      <c r="N1862" s="2">
        <f>[1]!EM_S_PERFORMANCEEXPRESS_QNETPROFIT(C1862,L$2)</f>
        <v>12417000000</v>
      </c>
      <c r="O1862" s="2">
        <f>[1]!EM_S_PROFITNOTICE_FORECASTT(C1862,L$2)</f>
        <v>0</v>
      </c>
      <c r="P1862" s="2">
        <f>[1]!EM_S_PROFITNOTICE_FORECASTL(C1862,L$2)</f>
        <v>0</v>
      </c>
      <c r="Q1862">
        <f>[1]!EM_S_PROFITNOTICE_ABSTRACT(C1862,L$2)</f>
        <v>0</v>
      </c>
      <c r="R1862" s="2">
        <f t="shared" si="203"/>
        <v>0</v>
      </c>
      <c r="S1862" s="2" t="str">
        <f t="shared" si="204"/>
        <v/>
      </c>
      <c r="T1862" s="9" t="str">
        <f t="shared" si="205"/>
        <v/>
      </c>
      <c r="U1862">
        <f>IF([1]!EM_S_MAJASSRES_NUM(C1862,"2014-12-30","2016-12-30")&gt;0,1,0)</f>
        <v>0</v>
      </c>
      <c r="V1862" t="str">
        <f t="shared" si="206"/>
        <v/>
      </c>
      <c r="W1862" s="9" t="str">
        <f t="shared" si="207"/>
        <v/>
      </c>
      <c r="X1862" t="str">
        <f t="shared" si="208"/>
        <v/>
      </c>
    </row>
    <row r="1863" spans="2:24" x14ac:dyDescent="0.25">
      <c r="B1863" t="str">
        <f t="shared" si="209"/>
        <v/>
      </c>
      <c r="C1863" s="1" t="s">
        <v>3720</v>
      </c>
      <c r="D1863" s="1" t="s">
        <v>3721</v>
      </c>
      <c r="F1863" s="2">
        <f>IFERROR([1]!EM_S_QSTM07_IS($C1863,"61",F$2,"1"),"")</f>
        <v>361906435.55000001</v>
      </c>
      <c r="G1863" s="2">
        <f>IFERROR([1]!EM_S_QSTM07_IS($C1863,"61",G$2,"1"),"")</f>
        <v>349234888.23000002</v>
      </c>
      <c r="H1863" s="2">
        <f>IFERROR([1]!EM_S_QSTM07_IS($C1863,"61",H$2,"1"),"")</f>
        <v>345791052.62</v>
      </c>
      <c r="I1863" s="2">
        <f>IFERROR([1]!EM_S_QSTM07_IS($C1863,"61",I$2,"1"),"")</f>
        <v>326813711</v>
      </c>
      <c r="J1863" s="2">
        <f>IFERROR([1]!EM_S_QSTM07_IS($C1863,"61",J$2,"1"),"")</f>
        <v>308032101.31</v>
      </c>
      <c r="M1863" s="2">
        <f>IFERROR([1]!EM_S_QSTM07_IS($C1863,"61",L$2,"1"),"")</f>
        <v>0</v>
      </c>
      <c r="N1863" s="2">
        <f>[1]!EM_S_PERFORMANCEEXPRESS_QNETPROFIT(C1863,L$2)</f>
        <v>0</v>
      </c>
      <c r="O1863" s="2">
        <f>[1]!EM_S_PROFITNOTICE_FORECASTT(C1863,L$2)</f>
        <v>0</v>
      </c>
      <c r="P1863" s="2">
        <f>[1]!EM_S_PROFITNOTICE_FORECASTL(C1863,L$2)</f>
        <v>0</v>
      </c>
      <c r="Q1863">
        <f>[1]!EM_S_PROFITNOTICE_ABSTRACT(C1863,L$2)</f>
        <v>0</v>
      </c>
      <c r="R1863" s="2">
        <f t="shared" si="203"/>
        <v>0</v>
      </c>
      <c r="S1863" s="2" t="str">
        <f t="shared" si="204"/>
        <v/>
      </c>
      <c r="T1863" s="9" t="str">
        <f t="shared" si="205"/>
        <v/>
      </c>
      <c r="U1863">
        <f>IF([1]!EM_S_MAJASSRES_NUM(C1863,"2014-12-30","2016-12-30")&gt;0,1,0)</f>
        <v>0</v>
      </c>
      <c r="V1863" t="str">
        <f t="shared" si="206"/>
        <v/>
      </c>
      <c r="W1863" s="9" t="str">
        <f t="shared" si="207"/>
        <v/>
      </c>
      <c r="X1863" t="str">
        <f t="shared" si="208"/>
        <v/>
      </c>
    </row>
    <row r="1864" spans="2:24" x14ac:dyDescent="0.25">
      <c r="B1864" t="str">
        <f t="shared" si="209"/>
        <v/>
      </c>
      <c r="C1864" s="1" t="s">
        <v>3722</v>
      </c>
      <c r="D1864" s="1" t="s">
        <v>3723</v>
      </c>
      <c r="F1864" s="2">
        <f>IFERROR([1]!EM_S_QSTM07_IS($C1864,"61",F$2,"1"),"")</f>
        <v>97515680.730000004</v>
      </c>
      <c r="G1864" s="2">
        <f>IFERROR([1]!EM_S_QSTM07_IS($C1864,"61",G$2,"1"),"")</f>
        <v>242504366.69</v>
      </c>
      <c r="H1864" s="2">
        <f>IFERROR([1]!EM_S_QSTM07_IS($C1864,"61",H$2,"1"),"")</f>
        <v>30257813.210000001</v>
      </c>
      <c r="I1864" s="2">
        <f>IFERROR([1]!EM_S_QSTM07_IS($C1864,"61",I$2,"1"),"")</f>
        <v>-6513425515.3199997</v>
      </c>
      <c r="J1864" s="2">
        <f>IFERROR([1]!EM_S_QSTM07_IS($C1864,"61",J$2,"1"),"")</f>
        <v>-1522992001.3399999</v>
      </c>
      <c r="M1864" s="2">
        <f>IFERROR([1]!EM_S_QSTM07_IS($C1864,"61",L$2,"1"),"")</f>
        <v>0</v>
      </c>
      <c r="N1864" s="2">
        <f>[1]!EM_S_PERFORMANCEEXPRESS_QNETPROFIT(C1864,L$2)</f>
        <v>0</v>
      </c>
      <c r="O1864" s="2">
        <f>[1]!EM_S_PROFITNOTICE_FORECASTT(C1864,L$2)</f>
        <v>0</v>
      </c>
      <c r="P1864" s="2">
        <f>[1]!EM_S_PROFITNOTICE_FORECASTL(C1864,L$2)</f>
        <v>0</v>
      </c>
      <c r="Q1864">
        <f>[1]!EM_S_PROFITNOTICE_ABSTRACT(C1864,L$2)</f>
        <v>0</v>
      </c>
      <c r="R1864" s="2">
        <f t="shared" si="203"/>
        <v>0</v>
      </c>
      <c r="S1864" s="2" t="str">
        <f t="shared" si="204"/>
        <v/>
      </c>
      <c r="T1864" s="9" t="str">
        <f t="shared" si="205"/>
        <v/>
      </c>
      <c r="U1864">
        <f>IF([1]!EM_S_MAJASSRES_NUM(C1864,"2014-12-30","2016-12-30")&gt;0,1,0)</f>
        <v>0</v>
      </c>
      <c r="V1864" t="str">
        <f t="shared" si="206"/>
        <v/>
      </c>
      <c r="W1864" s="9" t="str">
        <f t="shared" si="207"/>
        <v/>
      </c>
      <c r="X1864" t="str">
        <f t="shared" si="208"/>
        <v/>
      </c>
    </row>
    <row r="1865" spans="2:24" x14ac:dyDescent="0.25">
      <c r="B1865" t="str">
        <f t="shared" si="209"/>
        <v/>
      </c>
      <c r="C1865" s="1" t="s">
        <v>3724</v>
      </c>
      <c r="D1865" s="1" t="s">
        <v>3725</v>
      </c>
      <c r="F1865" s="2">
        <f>IFERROR([1]!EM_S_QSTM07_IS($C1865,"61",F$2,"1"),"")</f>
        <v>4783318.78</v>
      </c>
      <c r="G1865" s="2">
        <f>IFERROR([1]!EM_S_QSTM07_IS($C1865,"61",G$2,"1"),"")</f>
        <v>101103052.56</v>
      </c>
      <c r="H1865" s="2">
        <f>IFERROR([1]!EM_S_QSTM07_IS($C1865,"61",H$2,"1"),"")</f>
        <v>121310370.09999999</v>
      </c>
      <c r="I1865" s="2">
        <f>IFERROR([1]!EM_S_QSTM07_IS($C1865,"61",I$2,"1"),"")</f>
        <v>12423134.869999999</v>
      </c>
      <c r="J1865" s="2">
        <f>IFERROR([1]!EM_S_QSTM07_IS($C1865,"61",J$2,"1"),"")</f>
        <v>96147685.870000005</v>
      </c>
      <c r="M1865" s="2">
        <f>IFERROR([1]!EM_S_QSTM07_IS($C1865,"61",L$2,"1"),"")</f>
        <v>0</v>
      </c>
      <c r="N1865" s="2">
        <f>[1]!EM_S_PERFORMANCEEXPRESS_QNETPROFIT(C1865,L$2)</f>
        <v>0</v>
      </c>
      <c r="O1865" s="2">
        <f>[1]!EM_S_PROFITNOTICE_FORECASTT(C1865,L$2)</f>
        <v>0</v>
      </c>
      <c r="P1865" s="2">
        <f>[1]!EM_S_PROFITNOTICE_FORECASTL(C1865,L$2)</f>
        <v>0</v>
      </c>
      <c r="Q1865">
        <f>[1]!EM_S_PROFITNOTICE_ABSTRACT(C1865,L$2)</f>
        <v>0</v>
      </c>
      <c r="R1865" s="2">
        <f t="shared" si="203"/>
        <v>0</v>
      </c>
      <c r="S1865" s="2" t="str">
        <f t="shared" si="204"/>
        <v/>
      </c>
      <c r="T1865" s="9" t="str">
        <f t="shared" si="205"/>
        <v/>
      </c>
      <c r="U1865">
        <f>IF([1]!EM_S_MAJASSRES_NUM(C1865,"2014-12-30","2016-12-30")&gt;0,1,0)</f>
        <v>0</v>
      </c>
      <c r="V1865" t="str">
        <f t="shared" si="206"/>
        <v/>
      </c>
      <c r="W1865" s="9" t="str">
        <f t="shared" si="207"/>
        <v/>
      </c>
      <c r="X1865" t="str">
        <f t="shared" si="208"/>
        <v/>
      </c>
    </row>
    <row r="1866" spans="2:24" x14ac:dyDescent="0.25">
      <c r="B1866" t="str">
        <f t="shared" si="209"/>
        <v/>
      </c>
      <c r="C1866" s="1" t="s">
        <v>3726</v>
      </c>
      <c r="D1866" s="1" t="s">
        <v>3727</v>
      </c>
      <c r="F1866" s="2">
        <f>IFERROR([1]!EM_S_QSTM07_IS($C1866,"61",F$2,"1"),"")</f>
        <v>171213221</v>
      </c>
      <c r="G1866" s="2">
        <f>IFERROR([1]!EM_S_QSTM07_IS($C1866,"61",G$2,"1"),"")</f>
        <v>201134062</v>
      </c>
      <c r="H1866" s="2">
        <f>IFERROR([1]!EM_S_QSTM07_IS($C1866,"61",H$2,"1"),"")</f>
        <v>176332213</v>
      </c>
      <c r="I1866" s="2">
        <f>IFERROR([1]!EM_S_QSTM07_IS($C1866,"61",I$2,"1"),"")</f>
        <v>161908297</v>
      </c>
      <c r="J1866" s="2">
        <f>IFERROR([1]!EM_S_QSTM07_IS($C1866,"61",J$2,"1"),"")</f>
        <v>160661798</v>
      </c>
      <c r="M1866" s="2">
        <f>IFERROR([1]!EM_S_QSTM07_IS($C1866,"61",L$2,"1"),"")</f>
        <v>0</v>
      </c>
      <c r="N1866" s="2">
        <f>[1]!EM_S_PERFORMANCEEXPRESS_QNETPROFIT(C1866,L$2)</f>
        <v>0</v>
      </c>
      <c r="O1866" s="2">
        <f>[1]!EM_S_PROFITNOTICE_FORECASTT(C1866,L$2)</f>
        <v>0</v>
      </c>
      <c r="P1866" s="2">
        <f>[1]!EM_S_PROFITNOTICE_FORECASTL(C1866,L$2)</f>
        <v>0</v>
      </c>
      <c r="Q1866">
        <f>[1]!EM_S_PROFITNOTICE_ABSTRACT(C1866,L$2)</f>
        <v>0</v>
      </c>
      <c r="R1866" s="2">
        <f t="shared" si="203"/>
        <v>0</v>
      </c>
      <c r="S1866" s="2" t="str">
        <f t="shared" si="204"/>
        <v/>
      </c>
      <c r="T1866" s="9" t="str">
        <f t="shared" si="205"/>
        <v/>
      </c>
      <c r="U1866">
        <f>IF([1]!EM_S_MAJASSRES_NUM(C1866,"2014-12-30","2016-12-30")&gt;0,1,0)</f>
        <v>0</v>
      </c>
      <c r="V1866" t="str">
        <f t="shared" si="206"/>
        <v/>
      </c>
      <c r="W1866" s="9" t="str">
        <f t="shared" si="207"/>
        <v/>
      </c>
      <c r="X1866" t="str">
        <f t="shared" si="208"/>
        <v/>
      </c>
    </row>
    <row r="1867" spans="2:24" x14ac:dyDescent="0.25">
      <c r="B1867" t="str">
        <f t="shared" si="209"/>
        <v/>
      </c>
      <c r="C1867" s="1" t="s">
        <v>3728</v>
      </c>
      <c r="D1867" s="1" t="s">
        <v>3729</v>
      </c>
      <c r="F1867" s="2">
        <f>IFERROR([1]!EM_S_QSTM07_IS($C1867,"61",F$2,"1"),"")</f>
        <v>128971079.08</v>
      </c>
      <c r="G1867" s="2">
        <f>IFERROR([1]!EM_S_QSTM07_IS($C1867,"61",G$2,"1"),"")</f>
        <v>160763396.18000001</v>
      </c>
      <c r="H1867" s="2">
        <f>IFERROR([1]!EM_S_QSTM07_IS($C1867,"61",H$2,"1"),"")</f>
        <v>95943146.680000007</v>
      </c>
      <c r="I1867" s="2">
        <f>IFERROR([1]!EM_S_QSTM07_IS($C1867,"61",I$2,"1"),"")</f>
        <v>292563237.39999998</v>
      </c>
      <c r="J1867" s="2">
        <f>IFERROR([1]!EM_S_QSTM07_IS($C1867,"61",J$2,"1"),"")</f>
        <v>35067168.020000003</v>
      </c>
      <c r="M1867" s="2">
        <f>IFERROR([1]!EM_S_QSTM07_IS($C1867,"61",L$2,"1"),"")</f>
        <v>0</v>
      </c>
      <c r="N1867" s="2">
        <f>[1]!EM_S_PERFORMANCEEXPRESS_QNETPROFIT(C1867,L$2)</f>
        <v>0</v>
      </c>
      <c r="O1867" s="2">
        <f>[1]!EM_S_PROFITNOTICE_FORECASTT(C1867,L$2)</f>
        <v>0</v>
      </c>
      <c r="P1867" s="2">
        <f>[1]!EM_S_PROFITNOTICE_FORECASTL(C1867,L$2)</f>
        <v>0</v>
      </c>
      <c r="Q1867">
        <f>[1]!EM_S_PROFITNOTICE_ABSTRACT(C1867,L$2)</f>
        <v>0</v>
      </c>
      <c r="R1867" s="2">
        <f t="shared" si="203"/>
        <v>0</v>
      </c>
      <c r="S1867" s="2" t="str">
        <f t="shared" si="204"/>
        <v/>
      </c>
      <c r="T1867" s="9" t="str">
        <f t="shared" si="205"/>
        <v/>
      </c>
      <c r="U1867">
        <f>IF([1]!EM_S_MAJASSRES_NUM(C1867,"2014-12-30","2016-12-30")&gt;0,1,0)</f>
        <v>0</v>
      </c>
      <c r="V1867" t="str">
        <f t="shared" si="206"/>
        <v/>
      </c>
      <c r="W1867" s="9" t="str">
        <f t="shared" si="207"/>
        <v/>
      </c>
      <c r="X1867" t="str">
        <f t="shared" si="208"/>
        <v/>
      </c>
    </row>
    <row r="1868" spans="2:24" x14ac:dyDescent="0.25">
      <c r="B1868" t="str">
        <f t="shared" si="209"/>
        <v/>
      </c>
      <c r="C1868" s="1" t="s">
        <v>3730</v>
      </c>
      <c r="D1868" s="1" t="s">
        <v>3731</v>
      </c>
      <c r="F1868" s="2">
        <f>IFERROR([1]!EM_S_QSTM07_IS($C1868,"61",F$2,"1"),"")</f>
        <v>698136418.5</v>
      </c>
      <c r="G1868" s="2">
        <f>IFERROR([1]!EM_S_QSTM07_IS($C1868,"61",G$2,"1"),"")</f>
        <v>765562627.45000005</v>
      </c>
      <c r="H1868" s="2">
        <f>IFERROR([1]!EM_S_QSTM07_IS($C1868,"61",H$2,"1"),"")</f>
        <v>641035542.11000001</v>
      </c>
      <c r="I1868" s="2">
        <f>IFERROR([1]!EM_S_QSTM07_IS($C1868,"61",I$2,"1"),"")</f>
        <v>606730729</v>
      </c>
      <c r="J1868" s="2">
        <f>IFERROR([1]!EM_S_QSTM07_IS($C1868,"61",J$2,"1"),"")</f>
        <v>633050977.12</v>
      </c>
      <c r="M1868" s="2">
        <f>IFERROR([1]!EM_S_QSTM07_IS($C1868,"61",L$2,"1"),"")</f>
        <v>0</v>
      </c>
      <c r="N1868" s="2">
        <f>[1]!EM_S_PERFORMANCEEXPRESS_QNETPROFIT(C1868,L$2)</f>
        <v>0</v>
      </c>
      <c r="O1868" s="2">
        <f>[1]!EM_S_PROFITNOTICE_FORECASTT(C1868,L$2)</f>
        <v>0</v>
      </c>
      <c r="P1868" s="2">
        <f>[1]!EM_S_PROFITNOTICE_FORECASTL(C1868,L$2)</f>
        <v>0</v>
      </c>
      <c r="Q1868">
        <f>[1]!EM_S_PROFITNOTICE_ABSTRACT(C1868,L$2)</f>
        <v>0</v>
      </c>
      <c r="R1868" s="2">
        <f t="shared" si="203"/>
        <v>0</v>
      </c>
      <c r="S1868" s="2" t="str">
        <f t="shared" si="204"/>
        <v/>
      </c>
      <c r="T1868" s="9" t="str">
        <f t="shared" si="205"/>
        <v/>
      </c>
      <c r="U1868">
        <f>IF([1]!EM_S_MAJASSRES_NUM(C1868,"2014-12-30","2016-12-30")&gt;0,1,0)</f>
        <v>0</v>
      </c>
      <c r="V1868" t="str">
        <f t="shared" si="206"/>
        <v/>
      </c>
      <c r="W1868" s="9" t="str">
        <f t="shared" si="207"/>
        <v/>
      </c>
      <c r="X1868" t="str">
        <f t="shared" si="208"/>
        <v/>
      </c>
    </row>
    <row r="1869" spans="2:24" x14ac:dyDescent="0.25">
      <c r="B1869" t="str">
        <f t="shared" si="209"/>
        <v/>
      </c>
      <c r="C1869" s="1" t="s">
        <v>3732</v>
      </c>
      <c r="D1869" s="1" t="s">
        <v>3733</v>
      </c>
      <c r="F1869" s="2">
        <f>IFERROR([1]!EM_S_QSTM07_IS($C1869,"61",F$2,"1"),"")</f>
        <v>207769617.44999999</v>
      </c>
      <c r="G1869" s="2">
        <f>IFERROR([1]!EM_S_QSTM07_IS($C1869,"61",G$2,"1"),"")</f>
        <v>577962037.67999995</v>
      </c>
      <c r="H1869" s="2">
        <f>IFERROR([1]!EM_S_QSTM07_IS($C1869,"61",H$2,"1"),"")</f>
        <v>-550444061.26999998</v>
      </c>
      <c r="I1869" s="2">
        <f>IFERROR([1]!EM_S_QSTM07_IS($C1869,"61",I$2,"1"),"")</f>
        <v>-1981476048.6800001</v>
      </c>
      <c r="J1869" s="2">
        <f>IFERROR([1]!EM_S_QSTM07_IS($C1869,"61",J$2,"1"),"")</f>
        <v>-870311335.30999994</v>
      </c>
      <c r="M1869" s="2">
        <f>IFERROR([1]!EM_S_QSTM07_IS($C1869,"61",L$2,"1"),"")</f>
        <v>0</v>
      </c>
      <c r="N1869" s="2">
        <f>[1]!EM_S_PERFORMANCEEXPRESS_QNETPROFIT(C1869,L$2)</f>
        <v>0</v>
      </c>
      <c r="O1869" s="2">
        <f>[1]!EM_S_PROFITNOTICE_FORECASTT(C1869,L$2)</f>
        <v>0</v>
      </c>
      <c r="P1869" s="2">
        <f>[1]!EM_S_PROFITNOTICE_FORECASTL(C1869,L$2)</f>
        <v>0</v>
      </c>
      <c r="Q1869" t="str">
        <f>[1]!EM_S_PROFITNOTICE_ABSTRACT(C1869,L$2)</f>
        <v>预计2016年1-12月归属于上市公司股东的净利润与上年同期相比大幅度增长</v>
      </c>
      <c r="R1869" s="2">
        <f t="shared" si="203"/>
        <v>0</v>
      </c>
      <c r="S1869" s="2" t="str">
        <f t="shared" si="204"/>
        <v/>
      </c>
      <c r="T1869" s="9" t="str">
        <f t="shared" si="205"/>
        <v/>
      </c>
      <c r="U1869">
        <f>IF([1]!EM_S_MAJASSRES_NUM(C1869,"2014-12-30","2016-12-30")&gt;0,1,0)</f>
        <v>0</v>
      </c>
      <c r="V1869" t="str">
        <f t="shared" si="206"/>
        <v/>
      </c>
      <c r="W1869" s="9" t="str">
        <f t="shared" si="207"/>
        <v/>
      </c>
      <c r="X1869" t="str">
        <f t="shared" si="208"/>
        <v/>
      </c>
    </row>
    <row r="1870" spans="2:24" x14ac:dyDescent="0.25">
      <c r="B1870" t="str">
        <f t="shared" si="209"/>
        <v/>
      </c>
      <c r="C1870" s="1" t="s">
        <v>3734</v>
      </c>
      <c r="D1870" s="1" t="s">
        <v>3735</v>
      </c>
      <c r="F1870" s="2">
        <f>IFERROR([1]!EM_S_QSTM07_IS($C1870,"61",F$2,"1"),"")</f>
        <v>3096386557</v>
      </c>
      <c r="G1870" s="2">
        <f>IFERROR([1]!EM_S_QSTM07_IS($C1870,"61",G$2,"1"),"")</f>
        <v>2344736330</v>
      </c>
      <c r="H1870" s="2">
        <f>IFERROR([1]!EM_S_QSTM07_IS($C1870,"61",H$2,"1"),"")</f>
        <v>3947576869</v>
      </c>
      <c r="I1870" s="2">
        <f>IFERROR([1]!EM_S_QSTM07_IS($C1870,"61",I$2,"1"),"")</f>
        <v>551297422</v>
      </c>
      <c r="J1870" s="2">
        <f>IFERROR([1]!EM_S_QSTM07_IS($C1870,"61",J$2,"1"),"")</f>
        <v>4176176808</v>
      </c>
      <c r="M1870" s="2">
        <f>IFERROR([1]!EM_S_QSTM07_IS($C1870,"61",L$2,"1"),"")</f>
        <v>0</v>
      </c>
      <c r="N1870" s="2">
        <f>[1]!EM_S_PERFORMANCEEXPRESS_QNETPROFIT(C1870,L$2)</f>
        <v>0</v>
      </c>
      <c r="O1870" s="2">
        <f>[1]!EM_S_PROFITNOTICE_FORECASTT(C1870,L$2)</f>
        <v>0</v>
      </c>
      <c r="P1870" s="2">
        <f>[1]!EM_S_PROFITNOTICE_FORECASTL(C1870,L$2)</f>
        <v>0</v>
      </c>
      <c r="Q1870">
        <f>[1]!EM_S_PROFITNOTICE_ABSTRACT(C1870,L$2)</f>
        <v>0</v>
      </c>
      <c r="R1870" s="2">
        <f t="shared" si="203"/>
        <v>0</v>
      </c>
      <c r="S1870" s="2" t="str">
        <f t="shared" si="204"/>
        <v/>
      </c>
      <c r="T1870" s="9" t="str">
        <f t="shared" si="205"/>
        <v/>
      </c>
      <c r="U1870">
        <f>IF([1]!EM_S_MAJASSRES_NUM(C1870,"2014-12-30","2016-12-30")&gt;0,1,0)</f>
        <v>0</v>
      </c>
      <c r="V1870" t="str">
        <f t="shared" si="206"/>
        <v/>
      </c>
      <c r="W1870" s="9" t="str">
        <f t="shared" si="207"/>
        <v/>
      </c>
      <c r="X1870" t="str">
        <f t="shared" si="208"/>
        <v/>
      </c>
    </row>
    <row r="1871" spans="2:24" x14ac:dyDescent="0.25">
      <c r="B1871" t="str">
        <f t="shared" si="209"/>
        <v/>
      </c>
      <c r="C1871" s="1" t="s">
        <v>3736</v>
      </c>
      <c r="D1871" s="1" t="s">
        <v>3737</v>
      </c>
      <c r="F1871" s="2">
        <f>IFERROR([1]!EM_S_QSTM07_IS($C1871,"61",F$2,"1"),"")</f>
        <v>219099629.25999999</v>
      </c>
      <c r="G1871" s="2">
        <f>IFERROR([1]!EM_S_QSTM07_IS($C1871,"61",G$2,"1"),"")</f>
        <v>227447836.72999999</v>
      </c>
      <c r="H1871" s="2">
        <f>IFERROR([1]!EM_S_QSTM07_IS($C1871,"61",H$2,"1"),"")</f>
        <v>254213916.31</v>
      </c>
      <c r="I1871" s="2">
        <f>IFERROR([1]!EM_S_QSTM07_IS($C1871,"61",I$2,"1"),"")</f>
        <v>235381275.94</v>
      </c>
      <c r="J1871" s="2">
        <f>IFERROR([1]!EM_S_QSTM07_IS($C1871,"61",J$2,"1"),"")</f>
        <v>231590170.16</v>
      </c>
      <c r="M1871" s="2">
        <f>IFERROR([1]!EM_S_QSTM07_IS($C1871,"61",L$2,"1"),"")</f>
        <v>0</v>
      </c>
      <c r="N1871" s="2">
        <f>[1]!EM_S_PERFORMANCEEXPRESS_QNETPROFIT(C1871,L$2)</f>
        <v>0</v>
      </c>
      <c r="O1871" s="2">
        <f>[1]!EM_S_PROFITNOTICE_FORECASTT(C1871,L$2)</f>
        <v>0</v>
      </c>
      <c r="P1871" s="2">
        <f>[1]!EM_S_PROFITNOTICE_FORECASTL(C1871,L$2)</f>
        <v>0</v>
      </c>
      <c r="Q1871">
        <f>[1]!EM_S_PROFITNOTICE_ABSTRACT(C1871,L$2)</f>
        <v>0</v>
      </c>
      <c r="R1871" s="2">
        <f t="shared" si="203"/>
        <v>0</v>
      </c>
      <c r="S1871" s="2" t="str">
        <f t="shared" si="204"/>
        <v/>
      </c>
      <c r="T1871" s="9" t="str">
        <f t="shared" si="205"/>
        <v/>
      </c>
      <c r="U1871">
        <f>IF([1]!EM_S_MAJASSRES_NUM(C1871,"2014-12-30","2016-12-30")&gt;0,1,0)</f>
        <v>0</v>
      </c>
      <c r="V1871" t="str">
        <f t="shared" si="206"/>
        <v/>
      </c>
      <c r="W1871" s="9" t="str">
        <f t="shared" si="207"/>
        <v/>
      </c>
      <c r="X1871" t="str">
        <f t="shared" si="208"/>
        <v/>
      </c>
    </row>
    <row r="1872" spans="2:24" x14ac:dyDescent="0.25">
      <c r="B1872" t="str">
        <f t="shared" si="209"/>
        <v/>
      </c>
      <c r="C1872" s="1" t="s">
        <v>3738</v>
      </c>
      <c r="D1872" s="1" t="s">
        <v>3739</v>
      </c>
      <c r="F1872" s="2">
        <f>IFERROR([1]!EM_S_QSTM07_IS($C1872,"61",F$2,"1"),"")</f>
        <v>4791000000</v>
      </c>
      <c r="G1872" s="2">
        <f>IFERROR([1]!EM_S_QSTM07_IS($C1872,"61",G$2,"1"),"")</f>
        <v>5395000000</v>
      </c>
      <c r="H1872" s="2">
        <f>IFERROR([1]!EM_S_QSTM07_IS($C1872,"61",H$2,"1"),"")</f>
        <v>4431000000</v>
      </c>
      <c r="I1872" s="2">
        <f>IFERROR([1]!EM_S_QSTM07_IS($C1872,"61",I$2,"1"),"")</f>
        <v>4971000000</v>
      </c>
      <c r="J1872" s="2">
        <f>IFERROR([1]!EM_S_QSTM07_IS($C1872,"61",J$2,"1"),"")</f>
        <v>4649000000</v>
      </c>
      <c r="M1872" s="2">
        <f>IFERROR([1]!EM_S_QSTM07_IS($C1872,"61",L$2,"1"),"")</f>
        <v>0</v>
      </c>
      <c r="N1872" s="2">
        <f>[1]!EM_S_PERFORMANCEEXPRESS_QNETPROFIT(C1872,L$2)</f>
        <v>0</v>
      </c>
      <c r="O1872" s="2">
        <f>[1]!EM_S_PROFITNOTICE_FORECASTT(C1872,L$2)</f>
        <v>0</v>
      </c>
      <c r="P1872" s="2">
        <f>[1]!EM_S_PROFITNOTICE_FORECASTL(C1872,L$2)</f>
        <v>0</v>
      </c>
      <c r="Q1872">
        <f>[1]!EM_S_PROFITNOTICE_ABSTRACT(C1872,L$2)</f>
        <v>0</v>
      </c>
      <c r="R1872" s="2">
        <f t="shared" si="203"/>
        <v>0</v>
      </c>
      <c r="S1872" s="2" t="str">
        <f t="shared" si="204"/>
        <v/>
      </c>
      <c r="T1872" s="9" t="str">
        <f t="shared" si="205"/>
        <v/>
      </c>
      <c r="U1872">
        <f>IF([1]!EM_S_MAJASSRES_NUM(C1872,"2014-12-30","2016-12-30")&gt;0,1,0)</f>
        <v>0</v>
      </c>
      <c r="V1872" t="str">
        <f t="shared" si="206"/>
        <v/>
      </c>
      <c r="W1872" s="9" t="str">
        <f t="shared" si="207"/>
        <v/>
      </c>
      <c r="X1872" t="str">
        <f t="shared" si="208"/>
        <v/>
      </c>
    </row>
    <row r="1873" spans="2:24" x14ac:dyDescent="0.25">
      <c r="B1873" t="str">
        <f t="shared" si="209"/>
        <v/>
      </c>
      <c r="C1873" s="1" t="s">
        <v>3740</v>
      </c>
      <c r="D1873" s="1" t="s">
        <v>3741</v>
      </c>
      <c r="F1873" s="2">
        <f>IFERROR([1]!EM_S_QSTM07_IS($C1873,"61",F$2,"1"),"")</f>
        <v>11940000000</v>
      </c>
      <c r="G1873" s="2">
        <f>IFERROR([1]!EM_S_QSTM07_IS($C1873,"61",G$2,"1"),"")</f>
        <v>13517000000</v>
      </c>
      <c r="H1873" s="2">
        <f>IFERROR([1]!EM_S_QSTM07_IS($C1873,"61",H$2,"1"),"")</f>
        <v>13706000000</v>
      </c>
      <c r="I1873" s="2">
        <f>IFERROR([1]!EM_S_QSTM07_IS($C1873,"61",I$2,"1"),"")</f>
        <v>7734000000</v>
      </c>
      <c r="J1873" s="2">
        <f>IFERROR([1]!EM_S_QSTM07_IS($C1873,"61",J$2,"1"),"")</f>
        <v>11599000000</v>
      </c>
      <c r="M1873" s="2">
        <f>IFERROR([1]!EM_S_QSTM07_IS($C1873,"61",L$2,"1"),"")</f>
        <v>0</v>
      </c>
      <c r="N1873" s="2">
        <f>[1]!EM_S_PERFORMANCEEXPRESS_QNETPROFIT(C1873,L$2)</f>
        <v>0</v>
      </c>
      <c r="O1873" s="2">
        <f>[1]!EM_S_PROFITNOTICE_FORECASTT(C1873,L$2)</f>
        <v>0</v>
      </c>
      <c r="P1873" s="2">
        <f>[1]!EM_S_PROFITNOTICE_FORECASTL(C1873,L$2)</f>
        <v>0</v>
      </c>
      <c r="Q1873">
        <f>[1]!EM_S_PROFITNOTICE_ABSTRACT(C1873,L$2)</f>
        <v>0</v>
      </c>
      <c r="R1873" s="2">
        <f t="shared" si="203"/>
        <v>0</v>
      </c>
      <c r="S1873" s="2" t="str">
        <f t="shared" si="204"/>
        <v/>
      </c>
      <c r="T1873" s="9" t="str">
        <f t="shared" si="205"/>
        <v/>
      </c>
      <c r="U1873">
        <f>IF([1]!EM_S_MAJASSRES_NUM(C1873,"2014-12-30","2016-12-30")&gt;0,1,0)</f>
        <v>0</v>
      </c>
      <c r="V1873" t="str">
        <f t="shared" si="206"/>
        <v/>
      </c>
      <c r="W1873" s="9" t="str">
        <f t="shared" si="207"/>
        <v/>
      </c>
      <c r="X1873" t="str">
        <f t="shared" si="208"/>
        <v/>
      </c>
    </row>
    <row r="1874" spans="2:24" x14ac:dyDescent="0.25">
      <c r="B1874" t="str">
        <f t="shared" si="209"/>
        <v/>
      </c>
      <c r="C1874" s="1" t="s">
        <v>3742</v>
      </c>
      <c r="D1874" s="1" t="s">
        <v>3743</v>
      </c>
      <c r="F1874" s="2">
        <f>IFERROR([1]!EM_S_QSTM07_IS($C1874,"61",F$2,"1"),"")</f>
        <v>70565852.909999996</v>
      </c>
      <c r="G1874" s="2">
        <f>IFERROR([1]!EM_S_QSTM07_IS($C1874,"61",G$2,"1"),"")</f>
        <v>80799880.370000005</v>
      </c>
      <c r="H1874" s="2">
        <f>IFERROR([1]!EM_S_QSTM07_IS($C1874,"61",H$2,"1"),"")</f>
        <v>79603940.439999998</v>
      </c>
      <c r="I1874" s="2">
        <f>IFERROR([1]!EM_S_QSTM07_IS($C1874,"61",I$2,"1"),"")</f>
        <v>-45121092.939999998</v>
      </c>
      <c r="J1874" s="2">
        <f>IFERROR([1]!EM_S_QSTM07_IS($C1874,"61",J$2,"1"),"")</f>
        <v>127180824.67</v>
      </c>
      <c r="M1874" s="2">
        <f>IFERROR([1]!EM_S_QSTM07_IS($C1874,"61",L$2,"1"),"")</f>
        <v>0</v>
      </c>
      <c r="N1874" s="2">
        <f>[1]!EM_S_PERFORMANCEEXPRESS_QNETPROFIT(C1874,L$2)</f>
        <v>0</v>
      </c>
      <c r="O1874" s="2">
        <f>[1]!EM_S_PROFITNOTICE_FORECASTT(C1874,L$2)</f>
        <v>0</v>
      </c>
      <c r="P1874" s="2">
        <f>[1]!EM_S_PROFITNOTICE_FORECASTL(C1874,L$2)</f>
        <v>0</v>
      </c>
      <c r="Q1874">
        <f>[1]!EM_S_PROFITNOTICE_ABSTRACT(C1874,L$2)</f>
        <v>0</v>
      </c>
      <c r="R1874" s="2">
        <f t="shared" si="203"/>
        <v>0</v>
      </c>
      <c r="S1874" s="2" t="str">
        <f t="shared" si="204"/>
        <v/>
      </c>
      <c r="T1874" s="9" t="str">
        <f t="shared" si="205"/>
        <v/>
      </c>
      <c r="U1874">
        <f>IF([1]!EM_S_MAJASSRES_NUM(C1874,"2014-12-30","2016-12-30")&gt;0,1,0)</f>
        <v>0</v>
      </c>
      <c r="V1874" t="str">
        <f t="shared" si="206"/>
        <v/>
      </c>
      <c r="W1874" s="9" t="str">
        <f t="shared" si="207"/>
        <v/>
      </c>
      <c r="X1874" t="str">
        <f t="shared" si="208"/>
        <v/>
      </c>
    </row>
    <row r="1875" spans="2:24" x14ac:dyDescent="0.25">
      <c r="B1875" t="str">
        <f t="shared" si="209"/>
        <v/>
      </c>
      <c r="C1875" s="1" t="s">
        <v>3744</v>
      </c>
      <c r="D1875" s="1" t="s">
        <v>3745</v>
      </c>
      <c r="F1875" s="2">
        <f>IFERROR([1]!EM_S_QSTM07_IS($C1875,"61",F$2,"1"),"")</f>
        <v>1040854971.11</v>
      </c>
      <c r="G1875" s="2">
        <f>IFERROR([1]!EM_S_QSTM07_IS($C1875,"61",G$2,"1"),"")</f>
        <v>1697537756.8599999</v>
      </c>
      <c r="H1875" s="2">
        <f>IFERROR([1]!EM_S_QSTM07_IS($C1875,"61",H$2,"1"),"")</f>
        <v>1219612466.6199999</v>
      </c>
      <c r="I1875" s="2">
        <f>IFERROR([1]!EM_S_QSTM07_IS($C1875,"61",I$2,"1"),"")</f>
        <v>2037739981.5999999</v>
      </c>
      <c r="J1875" s="2">
        <f>IFERROR([1]!EM_S_QSTM07_IS($C1875,"61",J$2,"1"),"")</f>
        <v>1426888947.9200001</v>
      </c>
      <c r="M1875" s="2">
        <f>IFERROR([1]!EM_S_QSTM07_IS($C1875,"61",L$2,"1"),"")</f>
        <v>0</v>
      </c>
      <c r="N1875" s="2">
        <f>[1]!EM_S_PERFORMANCEEXPRESS_QNETPROFIT(C1875,L$2)</f>
        <v>0</v>
      </c>
      <c r="O1875" s="2">
        <f>[1]!EM_S_PROFITNOTICE_FORECASTT(C1875,L$2)</f>
        <v>0</v>
      </c>
      <c r="P1875" s="2">
        <f>[1]!EM_S_PROFITNOTICE_FORECASTL(C1875,L$2)</f>
        <v>0</v>
      </c>
      <c r="Q1875">
        <f>[1]!EM_S_PROFITNOTICE_ABSTRACT(C1875,L$2)</f>
        <v>0</v>
      </c>
      <c r="R1875" s="2">
        <f t="shared" si="203"/>
        <v>0</v>
      </c>
      <c r="S1875" s="2" t="str">
        <f t="shared" si="204"/>
        <v/>
      </c>
      <c r="T1875" s="9" t="str">
        <f t="shared" si="205"/>
        <v/>
      </c>
      <c r="U1875">
        <f>IF([1]!EM_S_MAJASSRES_NUM(C1875,"2014-12-30","2016-12-30")&gt;0,1,0)</f>
        <v>0</v>
      </c>
      <c r="V1875" t="str">
        <f t="shared" si="206"/>
        <v/>
      </c>
      <c r="W1875" s="9" t="str">
        <f t="shared" si="207"/>
        <v/>
      </c>
      <c r="X1875" t="str">
        <f t="shared" si="208"/>
        <v/>
      </c>
    </row>
    <row r="1876" spans="2:24" x14ac:dyDescent="0.25">
      <c r="B1876" t="str">
        <f t="shared" si="209"/>
        <v/>
      </c>
      <c r="C1876" s="1" t="s">
        <v>3746</v>
      </c>
      <c r="D1876" s="1" t="s">
        <v>3747</v>
      </c>
      <c r="F1876" s="2">
        <f>IFERROR([1]!EM_S_QSTM07_IS($C1876,"61",F$2,"1"),"")</f>
        <v>2129035271.3499999</v>
      </c>
      <c r="G1876" s="2">
        <f>IFERROR([1]!EM_S_QSTM07_IS($C1876,"61",G$2,"1"),"")</f>
        <v>1939957071.74</v>
      </c>
      <c r="H1876" s="2">
        <f>IFERROR([1]!EM_S_QSTM07_IS($C1876,"61",H$2,"1"),"")</f>
        <v>1528525725.01</v>
      </c>
      <c r="I1876" s="2">
        <f>IFERROR([1]!EM_S_QSTM07_IS($C1876,"61",I$2,"1"),"")</f>
        <v>-1241154450.5899999</v>
      </c>
      <c r="J1876" s="2">
        <f>IFERROR([1]!EM_S_QSTM07_IS($C1876,"61",J$2,"1"),"")</f>
        <v>-920456069.30999994</v>
      </c>
      <c r="M1876" s="2">
        <f>IFERROR([1]!EM_S_QSTM07_IS($C1876,"61",L$2,"1"),"")</f>
        <v>0</v>
      </c>
      <c r="N1876" s="2">
        <f>[1]!EM_S_PERFORMANCEEXPRESS_QNETPROFIT(C1876,L$2)</f>
        <v>0</v>
      </c>
      <c r="O1876" s="2">
        <f>[1]!EM_S_PROFITNOTICE_FORECASTT(C1876,L$2)</f>
        <v>0</v>
      </c>
      <c r="P1876" s="2">
        <f>[1]!EM_S_PROFITNOTICE_FORECASTL(C1876,L$2)</f>
        <v>0</v>
      </c>
      <c r="Q1876" t="str">
        <f>[1]!EM_S_PROFITNOTICE_ABSTRACT(C1876,L$2)</f>
        <v>预计2016年1-12月归属于上市公司股东的净利润较去年同期增长600%-800%</v>
      </c>
      <c r="R1876" s="2">
        <f t="shared" si="203"/>
        <v>0</v>
      </c>
      <c r="S1876" s="2" t="str">
        <f t="shared" si="204"/>
        <v/>
      </c>
      <c r="T1876" s="9" t="str">
        <f t="shared" si="205"/>
        <v/>
      </c>
      <c r="U1876">
        <f>IF([1]!EM_S_MAJASSRES_NUM(C1876,"2014-12-30","2016-12-30")&gt;0,1,0)</f>
        <v>0</v>
      </c>
      <c r="V1876" t="str">
        <f t="shared" si="206"/>
        <v/>
      </c>
      <c r="W1876" s="9" t="str">
        <f t="shared" si="207"/>
        <v/>
      </c>
      <c r="X1876" t="str">
        <f t="shared" si="208"/>
        <v/>
      </c>
    </row>
    <row r="1877" spans="2:24" x14ac:dyDescent="0.25">
      <c r="B1877" t="str">
        <f t="shared" si="209"/>
        <v/>
      </c>
      <c r="C1877" s="1" t="s">
        <v>3748</v>
      </c>
      <c r="D1877" s="1" t="s">
        <v>3749</v>
      </c>
      <c r="F1877" s="2">
        <f>IFERROR([1]!EM_S_QSTM07_IS($C1877,"61",F$2,"1"),"")</f>
        <v>260466076.84999999</v>
      </c>
      <c r="G1877" s="2">
        <f>IFERROR([1]!EM_S_QSTM07_IS($C1877,"61",G$2,"1"),"")</f>
        <v>217155025.90000001</v>
      </c>
      <c r="H1877" s="2">
        <f>IFERROR([1]!EM_S_QSTM07_IS($C1877,"61",H$2,"1"),"")</f>
        <v>162239295.46000001</v>
      </c>
      <c r="I1877" s="2">
        <f>IFERROR([1]!EM_S_QSTM07_IS($C1877,"61",I$2,"1"),"")</f>
        <v>44547473.620000102</v>
      </c>
      <c r="J1877" s="2">
        <f>IFERROR([1]!EM_S_QSTM07_IS($C1877,"61",J$2,"1"),"")</f>
        <v>305632835.48000002</v>
      </c>
      <c r="M1877" s="2">
        <f>IFERROR([1]!EM_S_QSTM07_IS($C1877,"61",L$2,"1"),"")</f>
        <v>0</v>
      </c>
      <c r="N1877" s="2">
        <f>[1]!EM_S_PERFORMANCEEXPRESS_QNETPROFIT(C1877,L$2)</f>
        <v>0</v>
      </c>
      <c r="O1877" s="2">
        <f>[1]!EM_S_PROFITNOTICE_FORECASTT(C1877,L$2)</f>
        <v>0</v>
      </c>
      <c r="P1877" s="2">
        <f>[1]!EM_S_PROFITNOTICE_FORECASTL(C1877,L$2)</f>
        <v>0</v>
      </c>
      <c r="Q1877" t="str">
        <f>[1]!EM_S_PROFITNOTICE_ABSTRACT(C1877,L$2)</f>
        <v>预计2016年1-12月归属于上市公司股东的净利润与上年同期相比下滑超过50%</v>
      </c>
      <c r="R1877" s="2">
        <f t="shared" si="203"/>
        <v>0</v>
      </c>
      <c r="S1877" s="2" t="str">
        <f t="shared" si="204"/>
        <v/>
      </c>
      <c r="T1877" s="9" t="str">
        <f t="shared" si="205"/>
        <v/>
      </c>
      <c r="U1877">
        <f>IF([1]!EM_S_MAJASSRES_NUM(C1877,"2014-12-30","2016-12-30")&gt;0,1,0)</f>
        <v>0</v>
      </c>
      <c r="V1877" t="str">
        <f t="shared" si="206"/>
        <v/>
      </c>
      <c r="W1877" s="9" t="str">
        <f t="shared" si="207"/>
        <v/>
      </c>
      <c r="X1877" t="str">
        <f t="shared" si="208"/>
        <v/>
      </c>
    </row>
    <row r="1878" spans="2:24" x14ac:dyDescent="0.25">
      <c r="B1878" t="str">
        <f t="shared" si="209"/>
        <v/>
      </c>
      <c r="C1878" s="1" t="s">
        <v>3750</v>
      </c>
      <c r="D1878" s="1" t="s">
        <v>3751</v>
      </c>
      <c r="F1878" s="2">
        <f>IFERROR([1]!EM_S_QSTM07_IS($C1878,"61",F$2,"1"),"")</f>
        <v>222041284.72999999</v>
      </c>
      <c r="G1878" s="2">
        <f>IFERROR([1]!EM_S_QSTM07_IS($C1878,"61",G$2,"1"),"")</f>
        <v>262739578.31999999</v>
      </c>
      <c r="H1878" s="2">
        <f>IFERROR([1]!EM_S_QSTM07_IS($C1878,"61",H$2,"1"),"")</f>
        <v>333391035.69</v>
      </c>
      <c r="I1878" s="2">
        <f>IFERROR([1]!EM_S_QSTM07_IS($C1878,"61",I$2,"1"),"")</f>
        <v>420464093.77999997</v>
      </c>
      <c r="J1878" s="2">
        <f>IFERROR([1]!EM_S_QSTM07_IS($C1878,"61",J$2,"1"),"")</f>
        <v>197507702.88999999</v>
      </c>
      <c r="M1878" s="2">
        <f>IFERROR([1]!EM_S_QSTM07_IS($C1878,"61",L$2,"1"),"")</f>
        <v>0</v>
      </c>
      <c r="N1878" s="2">
        <f>[1]!EM_S_PERFORMANCEEXPRESS_QNETPROFIT(C1878,L$2)</f>
        <v>0</v>
      </c>
      <c r="O1878" s="2">
        <f>[1]!EM_S_PROFITNOTICE_FORECASTT(C1878,L$2)</f>
        <v>0</v>
      </c>
      <c r="P1878" s="2">
        <f>[1]!EM_S_PROFITNOTICE_FORECASTL(C1878,L$2)</f>
        <v>0</v>
      </c>
      <c r="Q1878">
        <f>[1]!EM_S_PROFITNOTICE_ABSTRACT(C1878,L$2)</f>
        <v>0</v>
      </c>
      <c r="R1878" s="2">
        <f t="shared" si="203"/>
        <v>0</v>
      </c>
      <c r="S1878" s="2" t="str">
        <f t="shared" si="204"/>
        <v/>
      </c>
      <c r="T1878" s="9" t="str">
        <f t="shared" si="205"/>
        <v/>
      </c>
      <c r="U1878">
        <f>IF([1]!EM_S_MAJASSRES_NUM(C1878,"2014-12-30","2016-12-30")&gt;0,1,0)</f>
        <v>0</v>
      </c>
      <c r="V1878" t="str">
        <f t="shared" si="206"/>
        <v/>
      </c>
      <c r="W1878" s="9" t="str">
        <f t="shared" si="207"/>
        <v/>
      </c>
      <c r="X1878" t="str">
        <f t="shared" si="208"/>
        <v/>
      </c>
    </row>
    <row r="1879" spans="2:24" x14ac:dyDescent="0.25">
      <c r="B1879" t="str">
        <f t="shared" si="209"/>
        <v/>
      </c>
      <c r="C1879" s="1" t="s">
        <v>3752</v>
      </c>
      <c r="D1879" s="1" t="s">
        <v>3753</v>
      </c>
      <c r="F1879" s="2">
        <f>IFERROR([1]!EM_S_QSTM07_IS($C1879,"61",F$2,"1"),"")</f>
        <v>1288044.6000000001</v>
      </c>
      <c r="G1879" s="2">
        <f>IFERROR([1]!EM_S_QSTM07_IS($C1879,"61",G$2,"1"),"")</f>
        <v>356068880.62</v>
      </c>
      <c r="H1879" s="2">
        <f>IFERROR([1]!EM_S_QSTM07_IS($C1879,"61",H$2,"1"),"")</f>
        <v>-332917562.33999997</v>
      </c>
      <c r="I1879" s="2">
        <f>IFERROR([1]!EM_S_QSTM07_IS($C1879,"61",I$2,"1"),"")</f>
        <v>851331649.69000006</v>
      </c>
      <c r="J1879" s="2">
        <f>IFERROR([1]!EM_S_QSTM07_IS($C1879,"61",J$2,"1"),"")</f>
        <v>-782856181.99000001</v>
      </c>
      <c r="M1879" s="2">
        <f>IFERROR([1]!EM_S_QSTM07_IS($C1879,"61",L$2,"1"),"")</f>
        <v>0</v>
      </c>
      <c r="N1879" s="2">
        <f>[1]!EM_S_PERFORMANCEEXPRESS_QNETPROFIT(C1879,L$2)</f>
        <v>0</v>
      </c>
      <c r="O1879" s="2">
        <f>[1]!EM_S_PROFITNOTICE_FORECASTT(C1879,L$2)</f>
        <v>0</v>
      </c>
      <c r="P1879" s="2">
        <f>[1]!EM_S_PROFITNOTICE_FORECASTL(C1879,L$2)</f>
        <v>0</v>
      </c>
      <c r="Q1879">
        <f>[1]!EM_S_PROFITNOTICE_ABSTRACT(C1879,L$2)</f>
        <v>0</v>
      </c>
      <c r="R1879" s="2">
        <f t="shared" si="203"/>
        <v>0</v>
      </c>
      <c r="S1879" s="2" t="str">
        <f t="shared" si="204"/>
        <v/>
      </c>
      <c r="T1879" s="9" t="str">
        <f t="shared" si="205"/>
        <v/>
      </c>
      <c r="U1879">
        <f>IF([1]!EM_S_MAJASSRES_NUM(C1879,"2014-12-30","2016-12-30")&gt;0,1,0)</f>
        <v>0</v>
      </c>
      <c r="V1879" t="str">
        <f t="shared" si="206"/>
        <v/>
      </c>
      <c r="W1879" s="9" t="str">
        <f t="shared" si="207"/>
        <v/>
      </c>
      <c r="X1879" t="str">
        <f t="shared" si="208"/>
        <v/>
      </c>
    </row>
    <row r="1880" spans="2:24" x14ac:dyDescent="0.25">
      <c r="B1880" t="str">
        <f t="shared" si="209"/>
        <v/>
      </c>
      <c r="C1880" s="1" t="s">
        <v>3754</v>
      </c>
      <c r="D1880" s="1" t="s">
        <v>3755</v>
      </c>
      <c r="F1880" s="2">
        <f>IFERROR([1]!EM_S_QSTM07_IS($C1880,"61",F$2,"1"),"")</f>
        <v>1677832942.3599999</v>
      </c>
      <c r="G1880" s="2">
        <f>IFERROR([1]!EM_S_QSTM07_IS($C1880,"61",G$2,"1"),"")</f>
        <v>2690858849.71</v>
      </c>
      <c r="H1880" s="2">
        <f>IFERROR([1]!EM_S_QSTM07_IS($C1880,"61",H$2,"1"),"")</f>
        <v>1472819984.04</v>
      </c>
      <c r="I1880" s="2">
        <f>IFERROR([1]!EM_S_QSTM07_IS($C1880,"61",I$2,"1"),"")</f>
        <v>1349702849.22</v>
      </c>
      <c r="J1880" s="2">
        <f>IFERROR([1]!EM_S_QSTM07_IS($C1880,"61",J$2,"1"),"")</f>
        <v>1718370977.51</v>
      </c>
      <c r="M1880" s="2">
        <f>IFERROR([1]!EM_S_QSTM07_IS($C1880,"61",L$2,"1"),"")</f>
        <v>0</v>
      </c>
      <c r="N1880" s="2">
        <f>[1]!EM_S_PERFORMANCEEXPRESS_QNETPROFIT(C1880,L$2)</f>
        <v>0</v>
      </c>
      <c r="O1880" s="2">
        <f>[1]!EM_S_PROFITNOTICE_FORECASTT(C1880,L$2)</f>
        <v>0</v>
      </c>
      <c r="P1880" s="2">
        <f>[1]!EM_S_PROFITNOTICE_FORECASTL(C1880,L$2)</f>
        <v>0</v>
      </c>
      <c r="Q1880">
        <f>[1]!EM_S_PROFITNOTICE_ABSTRACT(C1880,L$2)</f>
        <v>0</v>
      </c>
      <c r="R1880" s="2">
        <f t="shared" si="203"/>
        <v>0</v>
      </c>
      <c r="S1880" s="2" t="str">
        <f t="shared" si="204"/>
        <v/>
      </c>
      <c r="T1880" s="9" t="str">
        <f t="shared" si="205"/>
        <v/>
      </c>
      <c r="U1880">
        <f>IF([1]!EM_S_MAJASSRES_NUM(C1880,"2014-12-30","2016-12-30")&gt;0,1,0)</f>
        <v>0</v>
      </c>
      <c r="V1880" t="str">
        <f t="shared" si="206"/>
        <v/>
      </c>
      <c r="W1880" s="9" t="str">
        <f t="shared" si="207"/>
        <v/>
      </c>
      <c r="X1880" t="str">
        <f t="shared" si="208"/>
        <v/>
      </c>
    </row>
    <row r="1881" spans="2:24" x14ac:dyDescent="0.25">
      <c r="B1881" t="str">
        <f t="shared" si="209"/>
        <v/>
      </c>
      <c r="C1881" s="1" t="s">
        <v>3756</v>
      </c>
      <c r="D1881" s="1" t="s">
        <v>3757</v>
      </c>
      <c r="F1881" s="2">
        <f>IFERROR([1]!EM_S_QSTM07_IS($C1881,"61",F$2,"1"),"")</f>
        <v>403717382.07999998</v>
      </c>
      <c r="G1881" s="2">
        <f>IFERROR([1]!EM_S_QSTM07_IS($C1881,"61",G$2,"1"),"")</f>
        <v>1665670887.1199999</v>
      </c>
      <c r="H1881" s="2">
        <f>IFERROR([1]!EM_S_QSTM07_IS($C1881,"61",H$2,"1"),"")</f>
        <v>154679652.49000001</v>
      </c>
      <c r="I1881" s="2">
        <f>IFERROR([1]!EM_S_QSTM07_IS($C1881,"61",I$2,"1"),"")</f>
        <v>-300936026.56999999</v>
      </c>
      <c r="J1881" s="2">
        <f>IFERROR([1]!EM_S_QSTM07_IS($C1881,"61",J$2,"1"),"")</f>
        <v>391476104.56999999</v>
      </c>
      <c r="M1881" s="2">
        <f>IFERROR([1]!EM_S_QSTM07_IS($C1881,"61",L$2,"1"),"")</f>
        <v>0</v>
      </c>
      <c r="N1881" s="2">
        <f>[1]!EM_S_PERFORMANCEEXPRESS_QNETPROFIT(C1881,L$2)</f>
        <v>0</v>
      </c>
      <c r="O1881" s="2">
        <f>[1]!EM_S_PROFITNOTICE_FORECASTT(C1881,L$2)</f>
        <v>0</v>
      </c>
      <c r="P1881" s="2">
        <f>[1]!EM_S_PROFITNOTICE_FORECASTL(C1881,L$2)</f>
        <v>0</v>
      </c>
      <c r="Q1881">
        <f>[1]!EM_S_PROFITNOTICE_ABSTRACT(C1881,L$2)</f>
        <v>0</v>
      </c>
      <c r="R1881" s="2">
        <f t="shared" si="203"/>
        <v>0</v>
      </c>
      <c r="S1881" s="2" t="str">
        <f t="shared" si="204"/>
        <v/>
      </c>
      <c r="T1881" s="9" t="str">
        <f t="shared" si="205"/>
        <v/>
      </c>
      <c r="U1881">
        <f>IF([1]!EM_S_MAJASSRES_NUM(C1881,"2014-12-30","2016-12-30")&gt;0,1,0)</f>
        <v>0</v>
      </c>
      <c r="V1881" t="str">
        <f t="shared" si="206"/>
        <v/>
      </c>
      <c r="W1881" s="9" t="str">
        <f t="shared" si="207"/>
        <v/>
      </c>
      <c r="X1881" t="str">
        <f t="shared" si="208"/>
        <v/>
      </c>
    </row>
    <row r="1882" spans="2:24" x14ac:dyDescent="0.25">
      <c r="B1882" t="str">
        <f t="shared" si="209"/>
        <v/>
      </c>
      <c r="C1882" s="1" t="s">
        <v>3758</v>
      </c>
      <c r="D1882" s="1" t="s">
        <v>3759</v>
      </c>
      <c r="F1882" s="2">
        <f>IFERROR([1]!EM_S_QSTM07_IS($C1882,"61",F$2,"1"),"")</f>
        <v>1082966000</v>
      </c>
      <c r="G1882" s="2">
        <f>IFERROR([1]!EM_S_QSTM07_IS($C1882,"61",G$2,"1"),"")</f>
        <v>816647000</v>
      </c>
      <c r="H1882" s="2">
        <f>IFERROR([1]!EM_S_QSTM07_IS($C1882,"61",H$2,"1"),"")</f>
        <v>1818815000</v>
      </c>
      <c r="I1882" s="2">
        <f>IFERROR([1]!EM_S_QSTM07_IS($C1882,"61",I$2,"1"),"")</f>
        <v>1625292000</v>
      </c>
      <c r="J1882" s="2">
        <f>IFERROR([1]!EM_S_QSTM07_IS($C1882,"61",J$2,"1"),"")</f>
        <v>2256153000</v>
      </c>
      <c r="M1882" s="2">
        <f>IFERROR([1]!EM_S_QSTM07_IS($C1882,"61",L$2,"1"),"")</f>
        <v>0</v>
      </c>
      <c r="N1882" s="2">
        <f>[1]!EM_S_PERFORMANCEEXPRESS_QNETPROFIT(C1882,L$2)</f>
        <v>0</v>
      </c>
      <c r="O1882" s="2">
        <f>[1]!EM_S_PROFITNOTICE_FORECASTT(C1882,L$2)</f>
        <v>0</v>
      </c>
      <c r="P1882" s="2">
        <f>[1]!EM_S_PROFITNOTICE_FORECASTL(C1882,L$2)</f>
        <v>0</v>
      </c>
      <c r="Q1882">
        <f>[1]!EM_S_PROFITNOTICE_ABSTRACT(C1882,L$2)</f>
        <v>0</v>
      </c>
      <c r="R1882" s="2">
        <f t="shared" si="203"/>
        <v>0</v>
      </c>
      <c r="S1882" s="2" t="str">
        <f t="shared" si="204"/>
        <v/>
      </c>
      <c r="T1882" s="9" t="str">
        <f t="shared" si="205"/>
        <v/>
      </c>
      <c r="U1882">
        <f>IF([1]!EM_S_MAJASSRES_NUM(C1882,"2014-12-30","2016-12-30")&gt;0,1,0)</f>
        <v>0</v>
      </c>
      <c r="V1882" t="str">
        <f t="shared" si="206"/>
        <v/>
      </c>
      <c r="W1882" s="9" t="str">
        <f t="shared" si="207"/>
        <v/>
      </c>
      <c r="X1882" t="str">
        <f t="shared" si="208"/>
        <v/>
      </c>
    </row>
    <row r="1883" spans="2:24" x14ac:dyDescent="0.25">
      <c r="B1883" t="str">
        <f t="shared" si="209"/>
        <v/>
      </c>
      <c r="C1883" s="1" t="s">
        <v>3760</v>
      </c>
      <c r="D1883" s="1" t="s">
        <v>3761</v>
      </c>
      <c r="F1883" s="2">
        <f>IFERROR([1]!EM_S_QSTM07_IS($C1883,"61",F$2,"1"),"")</f>
        <v>9916000000</v>
      </c>
      <c r="G1883" s="2">
        <f>IFERROR([1]!EM_S_QSTM07_IS($C1883,"61",G$2,"1"),"")</f>
        <v>13065000000</v>
      </c>
      <c r="H1883" s="2">
        <f>IFERROR([1]!EM_S_QSTM07_IS($C1883,"61",H$2,"1"),"")</f>
        <v>6185000000</v>
      </c>
      <c r="I1883" s="2">
        <f>IFERROR([1]!EM_S_QSTM07_IS($C1883,"61",I$2,"1"),"")</f>
        <v>6359000000</v>
      </c>
      <c r="J1883" s="2">
        <f>IFERROR([1]!EM_S_QSTM07_IS($C1883,"61",J$2,"1"),"")</f>
        <v>1421000000</v>
      </c>
      <c r="M1883" s="2">
        <f>IFERROR([1]!EM_S_QSTM07_IS($C1883,"61",L$2,"1"),"")</f>
        <v>0</v>
      </c>
      <c r="N1883" s="2">
        <f>[1]!EM_S_PERFORMANCEEXPRESS_QNETPROFIT(C1883,L$2)</f>
        <v>0</v>
      </c>
      <c r="O1883" s="2">
        <f>[1]!EM_S_PROFITNOTICE_FORECASTT(C1883,L$2)</f>
        <v>0</v>
      </c>
      <c r="P1883" s="2">
        <f>[1]!EM_S_PROFITNOTICE_FORECASTL(C1883,L$2)</f>
        <v>0</v>
      </c>
      <c r="Q1883">
        <f>[1]!EM_S_PROFITNOTICE_ABSTRACT(C1883,L$2)</f>
        <v>0</v>
      </c>
      <c r="R1883" s="2">
        <f t="shared" si="203"/>
        <v>0</v>
      </c>
      <c r="S1883" s="2" t="str">
        <f t="shared" si="204"/>
        <v/>
      </c>
      <c r="T1883" s="9" t="str">
        <f t="shared" si="205"/>
        <v/>
      </c>
      <c r="U1883">
        <f>IF([1]!EM_S_MAJASSRES_NUM(C1883,"2014-12-30","2016-12-30")&gt;0,1,0)</f>
        <v>0</v>
      </c>
      <c r="V1883" t="str">
        <f t="shared" si="206"/>
        <v/>
      </c>
      <c r="W1883" s="9" t="str">
        <f t="shared" si="207"/>
        <v/>
      </c>
      <c r="X1883" t="str">
        <f t="shared" si="208"/>
        <v/>
      </c>
    </row>
    <row r="1884" spans="2:24" x14ac:dyDescent="0.25">
      <c r="B1884" t="str">
        <f t="shared" si="209"/>
        <v/>
      </c>
      <c r="C1884" s="1" t="s">
        <v>3762</v>
      </c>
      <c r="D1884" s="1" t="s">
        <v>3763</v>
      </c>
      <c r="F1884" s="2">
        <f>IFERROR([1]!EM_S_QSTM07_IS($C1884,"61",F$2,"1"),"")</f>
        <v>3309000000</v>
      </c>
      <c r="G1884" s="2">
        <f>IFERROR([1]!EM_S_QSTM07_IS($C1884,"61",G$2,"1"),"")</f>
        <v>428000000</v>
      </c>
      <c r="H1884" s="2">
        <f>IFERROR([1]!EM_S_QSTM07_IS($C1884,"61",H$2,"1"),"")</f>
        <v>2683000000</v>
      </c>
      <c r="I1884" s="2">
        <f>IFERROR([1]!EM_S_QSTM07_IS($C1884,"61",I$2,"1"),"")</f>
        <v>-805000000</v>
      </c>
      <c r="J1884" s="2">
        <f>IFERROR([1]!EM_S_QSTM07_IS($C1884,"61",J$2,"1"),"")</f>
        <v>1174000000</v>
      </c>
      <c r="M1884" s="2">
        <f>IFERROR([1]!EM_S_QSTM07_IS($C1884,"61",L$2,"1"),"")</f>
        <v>0</v>
      </c>
      <c r="N1884" s="2">
        <f>[1]!EM_S_PERFORMANCEEXPRESS_QNETPROFIT(C1884,L$2)</f>
        <v>0</v>
      </c>
      <c r="O1884" s="2">
        <f>[1]!EM_S_PROFITNOTICE_FORECASTT(C1884,L$2)</f>
        <v>0</v>
      </c>
      <c r="P1884" s="2">
        <f>[1]!EM_S_PROFITNOTICE_FORECASTL(C1884,L$2)</f>
        <v>0</v>
      </c>
      <c r="Q1884">
        <f>[1]!EM_S_PROFITNOTICE_ABSTRACT(C1884,L$2)</f>
        <v>0</v>
      </c>
      <c r="R1884" s="2">
        <f t="shared" si="203"/>
        <v>0</v>
      </c>
      <c r="S1884" s="2" t="str">
        <f t="shared" si="204"/>
        <v/>
      </c>
      <c r="T1884" s="9" t="str">
        <f t="shared" si="205"/>
        <v/>
      </c>
      <c r="U1884">
        <f>IF([1]!EM_S_MAJASSRES_NUM(C1884,"2014-12-30","2016-12-30")&gt;0,1,0)</f>
        <v>0</v>
      </c>
      <c r="V1884" t="str">
        <f t="shared" si="206"/>
        <v/>
      </c>
      <c r="W1884" s="9" t="str">
        <f t="shared" si="207"/>
        <v/>
      </c>
      <c r="X1884" t="str">
        <f t="shared" si="208"/>
        <v/>
      </c>
    </row>
    <row r="1885" spans="2:24" x14ac:dyDescent="0.25">
      <c r="B1885" t="str">
        <f t="shared" si="209"/>
        <v/>
      </c>
      <c r="C1885" s="1" t="s">
        <v>3764</v>
      </c>
      <c r="D1885" s="1" t="s">
        <v>3765</v>
      </c>
      <c r="F1885" s="2">
        <f>IFERROR([1]!EM_S_QSTM07_IS($C1885,"61",F$2,"1"),"")</f>
        <v>2698816245.21</v>
      </c>
      <c r="G1885" s="2">
        <f>IFERROR([1]!EM_S_QSTM07_IS($C1885,"61",G$2,"1"),"")</f>
        <v>3600814739.0900002</v>
      </c>
      <c r="H1885" s="2">
        <f>IFERROR([1]!EM_S_QSTM07_IS($C1885,"61",H$2,"1"),"")</f>
        <v>1641316388.53</v>
      </c>
      <c r="I1885" s="2">
        <f>IFERROR([1]!EM_S_QSTM07_IS($C1885,"61",I$2,"1"),"")</f>
        <v>3813835368.9499998</v>
      </c>
      <c r="J1885" s="2">
        <f>IFERROR([1]!EM_S_QSTM07_IS($C1885,"61",J$2,"1"),"")</f>
        <v>3515684259.1100001</v>
      </c>
      <c r="M1885" s="2">
        <f>IFERROR([1]!EM_S_QSTM07_IS($C1885,"61",L$2,"1"),"")</f>
        <v>0</v>
      </c>
      <c r="N1885" s="2">
        <f>[1]!EM_S_PERFORMANCEEXPRESS_QNETPROFIT(C1885,L$2)</f>
        <v>0</v>
      </c>
      <c r="O1885" s="2">
        <f>[1]!EM_S_PROFITNOTICE_FORECASTT(C1885,L$2)</f>
        <v>0</v>
      </c>
      <c r="P1885" s="2">
        <f>[1]!EM_S_PROFITNOTICE_FORECASTL(C1885,L$2)</f>
        <v>0</v>
      </c>
      <c r="Q1885">
        <f>[1]!EM_S_PROFITNOTICE_ABSTRACT(C1885,L$2)</f>
        <v>0</v>
      </c>
      <c r="R1885" s="2">
        <f t="shared" si="203"/>
        <v>0</v>
      </c>
      <c r="S1885" s="2" t="str">
        <f t="shared" si="204"/>
        <v/>
      </c>
      <c r="T1885" s="9" t="str">
        <f t="shared" si="205"/>
        <v/>
      </c>
      <c r="U1885">
        <f>IF([1]!EM_S_MAJASSRES_NUM(C1885,"2014-12-30","2016-12-30")&gt;0,1,0)</f>
        <v>0</v>
      </c>
      <c r="V1885" t="str">
        <f t="shared" si="206"/>
        <v/>
      </c>
      <c r="W1885" s="9" t="str">
        <f t="shared" si="207"/>
        <v/>
      </c>
      <c r="X1885" t="str">
        <f t="shared" si="208"/>
        <v/>
      </c>
    </row>
    <row r="1886" spans="2:24" x14ac:dyDescent="0.25">
      <c r="B1886" t="str">
        <f t="shared" si="209"/>
        <v/>
      </c>
      <c r="C1886" s="1" t="s">
        <v>3766</v>
      </c>
      <c r="D1886" s="1" t="s">
        <v>3767</v>
      </c>
      <c r="F1886" s="2">
        <f>IFERROR([1]!EM_S_QSTM07_IS($C1886,"61",F$2,"1"),"")</f>
        <v>36631000</v>
      </c>
      <c r="G1886" s="2">
        <f>IFERROR([1]!EM_S_QSTM07_IS($C1886,"61",G$2,"1"),"")</f>
        <v>47790000</v>
      </c>
      <c r="H1886" s="2">
        <f>IFERROR([1]!EM_S_QSTM07_IS($C1886,"61",H$2,"1"),"")</f>
        <v>90163000</v>
      </c>
      <c r="I1886" s="2">
        <f>IFERROR([1]!EM_S_QSTM07_IS($C1886,"61",I$2,"1"),"")</f>
        <v>100118000</v>
      </c>
      <c r="J1886" s="2">
        <f>IFERROR([1]!EM_S_QSTM07_IS($C1886,"61",J$2,"1"),"")</f>
        <v>-296352000</v>
      </c>
      <c r="M1886" s="2">
        <f>IFERROR([1]!EM_S_QSTM07_IS($C1886,"61",L$2,"1"),"")</f>
        <v>0</v>
      </c>
      <c r="N1886" s="2">
        <f>[1]!EM_S_PERFORMANCEEXPRESS_QNETPROFIT(C1886,L$2)</f>
        <v>0</v>
      </c>
      <c r="O1886" s="2">
        <f>[1]!EM_S_PROFITNOTICE_FORECASTT(C1886,L$2)</f>
        <v>0</v>
      </c>
      <c r="P1886" s="2">
        <f>[1]!EM_S_PROFITNOTICE_FORECASTL(C1886,L$2)</f>
        <v>0</v>
      </c>
      <c r="Q1886">
        <f>[1]!EM_S_PROFITNOTICE_ABSTRACT(C1886,L$2)</f>
        <v>0</v>
      </c>
      <c r="R1886" s="2">
        <f t="shared" si="203"/>
        <v>0</v>
      </c>
      <c r="S1886" s="2" t="str">
        <f t="shared" si="204"/>
        <v/>
      </c>
      <c r="T1886" s="9" t="str">
        <f t="shared" si="205"/>
        <v/>
      </c>
      <c r="U1886">
        <f>IF([1]!EM_S_MAJASSRES_NUM(C1886,"2014-12-30","2016-12-30")&gt;0,1,0)</f>
        <v>0</v>
      </c>
      <c r="V1886" t="str">
        <f t="shared" si="206"/>
        <v/>
      </c>
      <c r="W1886" s="9" t="str">
        <f t="shared" si="207"/>
        <v/>
      </c>
      <c r="X1886" t="str">
        <f t="shared" si="208"/>
        <v/>
      </c>
    </row>
    <row r="1887" spans="2:24" x14ac:dyDescent="0.25">
      <c r="B1887" t="str">
        <f t="shared" si="209"/>
        <v/>
      </c>
      <c r="C1887" s="1" t="s">
        <v>3768</v>
      </c>
      <c r="D1887" s="1" t="s">
        <v>3769</v>
      </c>
      <c r="F1887" s="2">
        <f>IFERROR([1]!EM_S_QSTM07_IS($C1887,"61",F$2,"1"),"")</f>
        <v>195077457.09</v>
      </c>
      <c r="G1887" s="2">
        <f>IFERROR([1]!EM_S_QSTM07_IS($C1887,"61",G$2,"1"),"")</f>
        <v>171572153.81</v>
      </c>
      <c r="H1887" s="2">
        <f>IFERROR([1]!EM_S_QSTM07_IS($C1887,"61",H$2,"1"),"")</f>
        <v>171423458.05000001</v>
      </c>
      <c r="I1887" s="2">
        <f>IFERROR([1]!EM_S_QSTM07_IS($C1887,"61",I$2,"1"),"")</f>
        <v>75513963.440000102</v>
      </c>
      <c r="J1887" s="2">
        <f>IFERROR([1]!EM_S_QSTM07_IS($C1887,"61",J$2,"1"),"")</f>
        <v>154682405.53</v>
      </c>
      <c r="M1887" s="2">
        <f>IFERROR([1]!EM_S_QSTM07_IS($C1887,"61",L$2,"1"),"")</f>
        <v>0</v>
      </c>
      <c r="N1887" s="2">
        <f>[1]!EM_S_PERFORMANCEEXPRESS_QNETPROFIT(C1887,L$2)</f>
        <v>0</v>
      </c>
      <c r="O1887" s="2">
        <f>[1]!EM_S_PROFITNOTICE_FORECASTT(C1887,L$2)</f>
        <v>0</v>
      </c>
      <c r="P1887" s="2">
        <f>[1]!EM_S_PROFITNOTICE_FORECASTL(C1887,L$2)</f>
        <v>0</v>
      </c>
      <c r="Q1887">
        <f>[1]!EM_S_PROFITNOTICE_ABSTRACT(C1887,L$2)</f>
        <v>0</v>
      </c>
      <c r="R1887" s="2">
        <f t="shared" si="203"/>
        <v>0</v>
      </c>
      <c r="S1887" s="2" t="str">
        <f t="shared" si="204"/>
        <v/>
      </c>
      <c r="T1887" s="9" t="str">
        <f t="shared" si="205"/>
        <v/>
      </c>
      <c r="U1887">
        <f>IF([1]!EM_S_MAJASSRES_NUM(C1887,"2014-12-30","2016-12-30")&gt;0,1,0)</f>
        <v>0</v>
      </c>
      <c r="V1887" t="str">
        <f t="shared" si="206"/>
        <v/>
      </c>
      <c r="W1887" s="9" t="str">
        <f t="shared" si="207"/>
        <v/>
      </c>
      <c r="X1887" t="str">
        <f t="shared" si="208"/>
        <v/>
      </c>
    </row>
    <row r="1888" spans="2:24" x14ac:dyDescent="0.25">
      <c r="B1888" t="str">
        <f t="shared" si="209"/>
        <v/>
      </c>
      <c r="C1888" s="1" t="s">
        <v>3770</v>
      </c>
      <c r="D1888" s="1" t="s">
        <v>3771</v>
      </c>
      <c r="F1888" s="2">
        <f>IFERROR([1]!EM_S_QSTM07_IS($C1888,"61",F$2,"1"),"")</f>
        <v>103826959.81</v>
      </c>
      <c r="G1888" s="2">
        <f>IFERROR([1]!EM_S_QSTM07_IS($C1888,"61",G$2,"1"),"")</f>
        <v>82881643.659999996</v>
      </c>
      <c r="H1888" s="2">
        <f>IFERROR([1]!EM_S_QSTM07_IS($C1888,"61",H$2,"1"),"")</f>
        <v>136481142.28</v>
      </c>
      <c r="I1888" s="2">
        <f>IFERROR([1]!EM_S_QSTM07_IS($C1888,"61",I$2,"1"),"")</f>
        <v>34934473.899999999</v>
      </c>
      <c r="J1888" s="2">
        <f>IFERROR([1]!EM_S_QSTM07_IS($C1888,"61",J$2,"1"),"")</f>
        <v>113156386.87</v>
      </c>
      <c r="M1888" s="2">
        <f>IFERROR([1]!EM_S_QSTM07_IS($C1888,"61",L$2,"1"),"")</f>
        <v>0</v>
      </c>
      <c r="N1888" s="2">
        <f>[1]!EM_S_PERFORMANCEEXPRESS_QNETPROFIT(C1888,L$2)</f>
        <v>0</v>
      </c>
      <c r="O1888" s="2">
        <f>[1]!EM_S_PROFITNOTICE_FORECASTT(C1888,L$2)</f>
        <v>0</v>
      </c>
      <c r="P1888" s="2">
        <f>[1]!EM_S_PROFITNOTICE_FORECASTL(C1888,L$2)</f>
        <v>0</v>
      </c>
      <c r="Q1888">
        <f>[1]!EM_S_PROFITNOTICE_ABSTRACT(C1888,L$2)</f>
        <v>0</v>
      </c>
      <c r="R1888" s="2">
        <f t="shared" si="203"/>
        <v>0</v>
      </c>
      <c r="S1888" s="2" t="str">
        <f t="shared" si="204"/>
        <v/>
      </c>
      <c r="T1888" s="9" t="str">
        <f t="shared" si="205"/>
        <v/>
      </c>
      <c r="U1888">
        <f>IF([1]!EM_S_MAJASSRES_NUM(C1888,"2014-12-30","2016-12-30")&gt;0,1,0)</f>
        <v>0</v>
      </c>
      <c r="V1888" t="str">
        <f t="shared" si="206"/>
        <v/>
      </c>
      <c r="W1888" s="9" t="str">
        <f t="shared" si="207"/>
        <v/>
      </c>
      <c r="X1888" t="str">
        <f t="shared" si="208"/>
        <v/>
      </c>
    </row>
    <row r="1889" spans="2:24" x14ac:dyDescent="0.25">
      <c r="B1889" t="str">
        <f t="shared" si="209"/>
        <v/>
      </c>
      <c r="C1889" s="1" t="s">
        <v>3772</v>
      </c>
      <c r="D1889" s="1" t="s">
        <v>3773</v>
      </c>
      <c r="F1889" s="2">
        <f>IFERROR([1]!EM_S_QSTM07_IS($C1889,"61",F$2,"1"),"")</f>
        <v>16911000000</v>
      </c>
      <c r="G1889" s="2">
        <f>IFERROR([1]!EM_S_QSTM07_IS($C1889,"61",G$2,"1"),"")</f>
        <v>16881000000</v>
      </c>
      <c r="H1889" s="2">
        <f>IFERROR([1]!EM_S_QSTM07_IS($C1889,"61",H$2,"1"),"")</f>
        <v>18350000000</v>
      </c>
      <c r="I1889" s="2">
        <f>IFERROR([1]!EM_S_QSTM07_IS($C1889,"61",I$2,"1"),"")</f>
        <v>9196000000</v>
      </c>
      <c r="J1889" s="2">
        <f>IFERROR([1]!EM_S_QSTM07_IS($C1889,"61",J$2,"1"),"")</f>
        <v>15524000000</v>
      </c>
      <c r="M1889" s="2">
        <f>IFERROR([1]!EM_S_QSTM07_IS($C1889,"61",L$2,"1"),"")</f>
        <v>0</v>
      </c>
      <c r="N1889" s="2">
        <f>[1]!EM_S_PERFORMANCEEXPRESS_QNETPROFIT(C1889,L$2)</f>
        <v>0</v>
      </c>
      <c r="O1889" s="2">
        <f>[1]!EM_S_PROFITNOTICE_FORECASTT(C1889,L$2)</f>
        <v>0</v>
      </c>
      <c r="P1889" s="2">
        <f>[1]!EM_S_PROFITNOTICE_FORECASTL(C1889,L$2)</f>
        <v>0</v>
      </c>
      <c r="Q1889">
        <f>[1]!EM_S_PROFITNOTICE_ABSTRACT(C1889,L$2)</f>
        <v>0</v>
      </c>
      <c r="R1889" s="2">
        <f t="shared" si="203"/>
        <v>0</v>
      </c>
      <c r="S1889" s="2" t="str">
        <f t="shared" si="204"/>
        <v/>
      </c>
      <c r="T1889" s="9" t="str">
        <f t="shared" si="205"/>
        <v/>
      </c>
      <c r="U1889">
        <f>IF([1]!EM_S_MAJASSRES_NUM(C1889,"2014-12-30","2016-12-30")&gt;0,1,0)</f>
        <v>0</v>
      </c>
      <c r="V1889" t="str">
        <f t="shared" si="206"/>
        <v/>
      </c>
      <c r="W1889" s="9" t="str">
        <f t="shared" si="207"/>
        <v/>
      </c>
      <c r="X1889" t="str">
        <f t="shared" si="208"/>
        <v/>
      </c>
    </row>
    <row r="1890" spans="2:24" x14ac:dyDescent="0.25">
      <c r="B1890" t="str">
        <f t="shared" si="209"/>
        <v/>
      </c>
      <c r="C1890" s="1" t="s">
        <v>3774</v>
      </c>
      <c r="D1890" s="1" t="s">
        <v>3775</v>
      </c>
      <c r="F1890" s="2">
        <f>IFERROR([1]!EM_S_QSTM07_IS($C1890,"61",F$2,"1"),"")</f>
        <v>189563350.33000001</v>
      </c>
      <c r="G1890" s="2">
        <f>IFERROR([1]!EM_S_QSTM07_IS($C1890,"61",G$2,"1"),"")</f>
        <v>220749085.77000001</v>
      </c>
      <c r="H1890" s="2">
        <f>IFERROR([1]!EM_S_QSTM07_IS($C1890,"61",H$2,"1"),"")</f>
        <v>184581950.61000001</v>
      </c>
      <c r="I1890" s="2">
        <f>IFERROR([1]!EM_S_QSTM07_IS($C1890,"61",I$2,"1"),"")</f>
        <v>242012882.68000001</v>
      </c>
      <c r="J1890" s="2">
        <f>IFERROR([1]!EM_S_QSTM07_IS($C1890,"61",J$2,"1"),"")</f>
        <v>131576465.37</v>
      </c>
      <c r="M1890" s="2">
        <f>IFERROR([1]!EM_S_QSTM07_IS($C1890,"61",L$2,"1"),"")</f>
        <v>0</v>
      </c>
      <c r="N1890" s="2">
        <f>[1]!EM_S_PERFORMANCEEXPRESS_QNETPROFIT(C1890,L$2)</f>
        <v>0</v>
      </c>
      <c r="O1890" s="2">
        <f>[1]!EM_S_PROFITNOTICE_FORECASTT(C1890,L$2)</f>
        <v>0</v>
      </c>
      <c r="P1890" s="2">
        <f>[1]!EM_S_PROFITNOTICE_FORECASTL(C1890,L$2)</f>
        <v>0</v>
      </c>
      <c r="Q1890">
        <f>[1]!EM_S_PROFITNOTICE_ABSTRACT(C1890,L$2)</f>
        <v>0</v>
      </c>
      <c r="R1890" s="2">
        <f t="shared" si="203"/>
        <v>0</v>
      </c>
      <c r="S1890" s="2" t="str">
        <f t="shared" si="204"/>
        <v/>
      </c>
      <c r="T1890" s="9" t="str">
        <f t="shared" si="205"/>
        <v/>
      </c>
      <c r="U1890">
        <f>IF([1]!EM_S_MAJASSRES_NUM(C1890,"2014-12-30","2016-12-30")&gt;0,1,0)</f>
        <v>0</v>
      </c>
      <c r="V1890" t="str">
        <f t="shared" si="206"/>
        <v/>
      </c>
      <c r="W1890" s="9" t="str">
        <f t="shared" si="207"/>
        <v/>
      </c>
      <c r="X1890" t="str">
        <f t="shared" si="208"/>
        <v/>
      </c>
    </row>
    <row r="1891" spans="2:24" x14ac:dyDescent="0.25">
      <c r="B1891" t="str">
        <f t="shared" si="209"/>
        <v/>
      </c>
      <c r="C1891" s="1" t="s">
        <v>3776</v>
      </c>
      <c r="D1891" s="1" t="s">
        <v>3777</v>
      </c>
      <c r="F1891" s="2">
        <f>IFERROR([1]!EM_S_QSTM07_IS($C1891,"61",F$2,"1"),"")</f>
        <v>128693477.01000001</v>
      </c>
      <c r="G1891" s="2">
        <f>IFERROR([1]!EM_S_QSTM07_IS($C1891,"61",G$2,"1"),"")</f>
        <v>119367070.59</v>
      </c>
      <c r="H1891" s="2">
        <f>IFERROR([1]!EM_S_QSTM07_IS($C1891,"61",H$2,"1"),"")</f>
        <v>55651414.219999999</v>
      </c>
      <c r="I1891" s="2">
        <f>IFERROR([1]!EM_S_QSTM07_IS($C1891,"61",I$2,"1"),"")</f>
        <v>148274547.47999999</v>
      </c>
      <c r="J1891" s="2">
        <f>IFERROR([1]!EM_S_QSTM07_IS($C1891,"61",J$2,"1"),"")</f>
        <v>101972040.56999999</v>
      </c>
      <c r="M1891" s="2">
        <f>IFERROR([1]!EM_S_QSTM07_IS($C1891,"61",L$2,"1"),"")</f>
        <v>0</v>
      </c>
      <c r="N1891" s="2">
        <f>[1]!EM_S_PERFORMANCEEXPRESS_QNETPROFIT(C1891,L$2)</f>
        <v>0</v>
      </c>
      <c r="O1891" s="2">
        <f>[1]!EM_S_PROFITNOTICE_FORECASTT(C1891,L$2)</f>
        <v>0</v>
      </c>
      <c r="P1891" s="2">
        <f>[1]!EM_S_PROFITNOTICE_FORECASTL(C1891,L$2)</f>
        <v>0</v>
      </c>
      <c r="Q1891">
        <f>[1]!EM_S_PROFITNOTICE_ABSTRACT(C1891,L$2)</f>
        <v>0</v>
      </c>
      <c r="R1891" s="2">
        <f t="shared" si="203"/>
        <v>0</v>
      </c>
      <c r="S1891" s="2" t="str">
        <f t="shared" si="204"/>
        <v/>
      </c>
      <c r="T1891" s="9" t="str">
        <f t="shared" si="205"/>
        <v/>
      </c>
      <c r="U1891">
        <f>IF([1]!EM_S_MAJASSRES_NUM(C1891,"2014-12-30","2016-12-30")&gt;0,1,0)</f>
        <v>0</v>
      </c>
      <c r="V1891" t="str">
        <f t="shared" si="206"/>
        <v/>
      </c>
      <c r="W1891" s="9" t="str">
        <f t="shared" si="207"/>
        <v/>
      </c>
      <c r="X1891" t="str">
        <f t="shared" si="208"/>
        <v/>
      </c>
    </row>
    <row r="1892" spans="2:24" x14ac:dyDescent="0.25">
      <c r="B1892" t="str">
        <f t="shared" si="209"/>
        <v/>
      </c>
      <c r="C1892" s="1" t="s">
        <v>3778</v>
      </c>
      <c r="D1892" s="1" t="s">
        <v>3779</v>
      </c>
      <c r="F1892" s="2">
        <f>IFERROR([1]!EM_S_QSTM07_IS($C1892,"61",F$2,"1"),"")</f>
        <v>215942042.25</v>
      </c>
      <c r="G1892" s="2">
        <f>IFERROR([1]!EM_S_QSTM07_IS($C1892,"61",G$2,"1"),"")</f>
        <v>245731970.69999999</v>
      </c>
      <c r="H1892" s="2">
        <f>IFERROR([1]!EM_S_QSTM07_IS($C1892,"61",H$2,"1"),"")</f>
        <v>113387120.56</v>
      </c>
      <c r="I1892" s="2">
        <f>IFERROR([1]!EM_S_QSTM07_IS($C1892,"61",I$2,"1"),"")</f>
        <v>582669147.75</v>
      </c>
      <c r="J1892" s="2">
        <f>IFERROR([1]!EM_S_QSTM07_IS($C1892,"61",J$2,"1"),"")</f>
        <v>117789873.56</v>
      </c>
      <c r="M1892" s="2">
        <f>IFERROR([1]!EM_S_QSTM07_IS($C1892,"61",L$2,"1"),"")</f>
        <v>0</v>
      </c>
      <c r="N1892" s="2">
        <f>[1]!EM_S_PERFORMANCEEXPRESS_QNETPROFIT(C1892,L$2)</f>
        <v>0</v>
      </c>
      <c r="O1892" s="2">
        <f>[1]!EM_S_PROFITNOTICE_FORECASTT(C1892,L$2)</f>
        <v>0</v>
      </c>
      <c r="P1892" s="2">
        <f>[1]!EM_S_PROFITNOTICE_FORECASTL(C1892,L$2)</f>
        <v>0</v>
      </c>
      <c r="Q1892">
        <f>[1]!EM_S_PROFITNOTICE_ABSTRACT(C1892,L$2)</f>
        <v>0</v>
      </c>
      <c r="R1892" s="2">
        <f t="shared" si="203"/>
        <v>0</v>
      </c>
      <c r="S1892" s="2" t="str">
        <f t="shared" si="204"/>
        <v/>
      </c>
      <c r="T1892" s="9" t="str">
        <f t="shared" si="205"/>
        <v/>
      </c>
      <c r="U1892">
        <f>IF([1]!EM_S_MAJASSRES_NUM(C1892,"2014-12-30","2016-12-30")&gt;0,1,0)</f>
        <v>0</v>
      </c>
      <c r="V1892" t="str">
        <f t="shared" si="206"/>
        <v/>
      </c>
      <c r="W1892" s="9" t="str">
        <f t="shared" si="207"/>
        <v/>
      </c>
      <c r="X1892" t="str">
        <f t="shared" si="208"/>
        <v/>
      </c>
    </row>
    <row r="1893" spans="2:24" x14ac:dyDescent="0.25">
      <c r="B1893" t="str">
        <f t="shared" si="209"/>
        <v/>
      </c>
      <c r="C1893" s="1" t="s">
        <v>3780</v>
      </c>
      <c r="D1893" s="1" t="s">
        <v>3781</v>
      </c>
      <c r="F1893" s="2">
        <f>IFERROR([1]!EM_S_QSTM07_IS($C1893,"61",F$2,"1"),"")</f>
        <v>2149707341.6500001</v>
      </c>
      <c r="G1893" s="2">
        <f>IFERROR([1]!EM_S_QSTM07_IS($C1893,"61",G$2,"1"),"")</f>
        <v>3596855514.9299998</v>
      </c>
      <c r="H1893" s="2">
        <f>IFERROR([1]!EM_S_QSTM07_IS($C1893,"61",H$2,"1"),"")</f>
        <v>1363372804.23</v>
      </c>
      <c r="I1893" s="2">
        <f>IFERROR([1]!EM_S_QSTM07_IS($C1893,"61",I$2,"1"),"")</f>
        <v>5877850430.2200003</v>
      </c>
      <c r="J1893" s="2">
        <f>IFERROR([1]!EM_S_QSTM07_IS($C1893,"61",J$2,"1"),"")</f>
        <v>1520079420.0999999</v>
      </c>
      <c r="M1893" s="2">
        <f>IFERROR([1]!EM_S_QSTM07_IS($C1893,"61",L$2,"1"),"")</f>
        <v>0</v>
      </c>
      <c r="N1893" s="2">
        <f>[1]!EM_S_PERFORMANCEEXPRESS_QNETPROFIT(C1893,L$2)</f>
        <v>0</v>
      </c>
      <c r="O1893" s="2">
        <f>[1]!EM_S_PROFITNOTICE_FORECASTT(C1893,L$2)</f>
        <v>0</v>
      </c>
      <c r="P1893" s="2">
        <f>[1]!EM_S_PROFITNOTICE_FORECASTL(C1893,L$2)</f>
        <v>0</v>
      </c>
      <c r="Q1893">
        <f>[1]!EM_S_PROFITNOTICE_ABSTRACT(C1893,L$2)</f>
        <v>0</v>
      </c>
      <c r="R1893" s="2">
        <f t="shared" si="203"/>
        <v>0</v>
      </c>
      <c r="S1893" s="2" t="str">
        <f t="shared" si="204"/>
        <v/>
      </c>
      <c r="T1893" s="9" t="str">
        <f t="shared" si="205"/>
        <v/>
      </c>
      <c r="U1893">
        <f>IF([1]!EM_S_MAJASSRES_NUM(C1893,"2014-12-30","2016-12-30")&gt;0,1,0)</f>
        <v>0</v>
      </c>
      <c r="V1893" t="str">
        <f t="shared" si="206"/>
        <v/>
      </c>
      <c r="W1893" s="9" t="str">
        <f t="shared" si="207"/>
        <v/>
      </c>
      <c r="X1893" t="str">
        <f t="shared" si="208"/>
        <v/>
      </c>
    </row>
    <row r="1894" spans="2:24" x14ac:dyDescent="0.25">
      <c r="B1894" t="str">
        <f t="shared" si="209"/>
        <v/>
      </c>
      <c r="C1894" s="1" t="s">
        <v>3782</v>
      </c>
      <c r="D1894" s="1" t="s">
        <v>3783</v>
      </c>
      <c r="F1894" s="2">
        <f>IFERROR([1]!EM_S_QSTM07_IS($C1894,"61",F$2,"1"),"")</f>
        <v>42256834</v>
      </c>
      <c r="G1894" s="2">
        <f>IFERROR([1]!EM_S_QSTM07_IS($C1894,"61",G$2,"1"),"")</f>
        <v>300844947</v>
      </c>
      <c r="H1894" s="2">
        <f>IFERROR([1]!EM_S_QSTM07_IS($C1894,"61",H$2,"1"),"")</f>
        <v>145661208</v>
      </c>
      <c r="I1894" s="2">
        <f>IFERROR([1]!EM_S_QSTM07_IS($C1894,"61",I$2,"1"),"")</f>
        <v>781015647</v>
      </c>
      <c r="J1894" s="2">
        <f>IFERROR([1]!EM_S_QSTM07_IS($C1894,"61",J$2,"1"),"")</f>
        <v>386197802</v>
      </c>
      <c r="M1894" s="2">
        <f>IFERROR([1]!EM_S_QSTM07_IS($C1894,"61",L$2,"1"),"")</f>
        <v>0</v>
      </c>
      <c r="N1894" s="2">
        <f>[1]!EM_S_PERFORMANCEEXPRESS_QNETPROFIT(C1894,L$2)</f>
        <v>0</v>
      </c>
      <c r="O1894" s="2">
        <f>[1]!EM_S_PROFITNOTICE_FORECASTT(C1894,L$2)</f>
        <v>0</v>
      </c>
      <c r="P1894" s="2">
        <f>[1]!EM_S_PROFITNOTICE_FORECASTL(C1894,L$2)</f>
        <v>0</v>
      </c>
      <c r="Q1894" t="str">
        <f>[1]!EM_S_PROFITNOTICE_ABSTRACT(C1894,L$2)</f>
        <v>预计2016年1-12月归属于上市公司股东的净利润较去年同期明显下降</v>
      </c>
      <c r="R1894" s="2">
        <f t="shared" si="203"/>
        <v>0</v>
      </c>
      <c r="S1894" s="2" t="str">
        <f t="shared" si="204"/>
        <v/>
      </c>
      <c r="T1894" s="9" t="str">
        <f t="shared" si="205"/>
        <v/>
      </c>
      <c r="U1894">
        <f>IF([1]!EM_S_MAJASSRES_NUM(C1894,"2014-12-30","2016-12-30")&gt;0,1,0)</f>
        <v>0</v>
      </c>
      <c r="V1894" t="str">
        <f t="shared" si="206"/>
        <v/>
      </c>
      <c r="W1894" s="9" t="str">
        <f t="shared" si="207"/>
        <v/>
      </c>
      <c r="X1894" t="str">
        <f t="shared" si="208"/>
        <v/>
      </c>
    </row>
    <row r="1895" spans="2:24" x14ac:dyDescent="0.25">
      <c r="B1895" t="str">
        <f t="shared" si="209"/>
        <v/>
      </c>
      <c r="C1895" s="1" t="s">
        <v>3784</v>
      </c>
      <c r="D1895" s="1" t="s">
        <v>3785</v>
      </c>
      <c r="F1895" s="2">
        <f>IFERROR([1]!EM_S_QSTM07_IS($C1895,"61",F$2,"1"),"")</f>
        <v>64559449.57</v>
      </c>
      <c r="G1895" s="2">
        <f>IFERROR([1]!EM_S_QSTM07_IS($C1895,"61",G$2,"1"),"")</f>
        <v>28795510.370000001</v>
      </c>
      <c r="H1895" s="2">
        <f>IFERROR([1]!EM_S_QSTM07_IS($C1895,"61",H$2,"1"),"")</f>
        <v>4188237.19</v>
      </c>
      <c r="I1895" s="2">
        <f>IFERROR([1]!EM_S_QSTM07_IS($C1895,"61",I$2,"1"),"")</f>
        <v>12029129.560000001</v>
      </c>
      <c r="J1895" s="2">
        <f>IFERROR([1]!EM_S_QSTM07_IS($C1895,"61",J$2,"1"),"")</f>
        <v>6814371.54</v>
      </c>
      <c r="M1895" s="2">
        <f>IFERROR([1]!EM_S_QSTM07_IS($C1895,"61",L$2,"1"),"")</f>
        <v>0</v>
      </c>
      <c r="N1895" s="2">
        <f>[1]!EM_S_PERFORMANCEEXPRESS_QNETPROFIT(C1895,L$2)</f>
        <v>0</v>
      </c>
      <c r="O1895" s="2">
        <f>[1]!EM_S_PROFITNOTICE_FORECASTT(C1895,L$2)</f>
        <v>0</v>
      </c>
      <c r="P1895" s="2">
        <f>[1]!EM_S_PROFITNOTICE_FORECASTL(C1895,L$2)</f>
        <v>0</v>
      </c>
      <c r="Q1895">
        <f>[1]!EM_S_PROFITNOTICE_ABSTRACT(C1895,L$2)</f>
        <v>0</v>
      </c>
      <c r="R1895" s="2">
        <f t="shared" si="203"/>
        <v>0</v>
      </c>
      <c r="S1895" s="2" t="str">
        <f t="shared" si="204"/>
        <v/>
      </c>
      <c r="T1895" s="9" t="str">
        <f t="shared" si="205"/>
        <v/>
      </c>
      <c r="U1895">
        <f>IF([1]!EM_S_MAJASSRES_NUM(C1895,"2014-12-30","2016-12-30")&gt;0,1,0)</f>
        <v>0</v>
      </c>
      <c r="V1895" t="str">
        <f t="shared" si="206"/>
        <v/>
      </c>
      <c r="W1895" s="9" t="str">
        <f t="shared" si="207"/>
        <v/>
      </c>
      <c r="X1895" t="str">
        <f t="shared" si="208"/>
        <v/>
      </c>
    </row>
    <row r="1896" spans="2:24" x14ac:dyDescent="0.25">
      <c r="B1896" t="str">
        <f t="shared" si="209"/>
        <v/>
      </c>
      <c r="C1896" s="1" t="s">
        <v>3786</v>
      </c>
      <c r="D1896" s="1" t="s">
        <v>3787</v>
      </c>
      <c r="F1896" s="2">
        <f>IFERROR([1]!EM_S_QSTM07_IS($C1896,"61",F$2,"1"),"")</f>
        <v>-45359741.229999997</v>
      </c>
      <c r="G1896" s="2">
        <f>IFERROR([1]!EM_S_QSTM07_IS($C1896,"61",G$2,"1"),"")</f>
        <v>496164435.88</v>
      </c>
      <c r="H1896" s="2">
        <f>IFERROR([1]!EM_S_QSTM07_IS($C1896,"61",H$2,"1"),"")</f>
        <v>-7254336.6399999997</v>
      </c>
      <c r="I1896" s="2">
        <f>IFERROR([1]!EM_S_QSTM07_IS($C1896,"61",I$2,"1"),"")</f>
        <v>-552222211.82000005</v>
      </c>
      <c r="J1896" s="2">
        <f>IFERROR([1]!EM_S_QSTM07_IS($C1896,"61",J$2,"1"),"")</f>
        <v>-36496109.460000001</v>
      </c>
      <c r="M1896" s="2">
        <f>IFERROR([1]!EM_S_QSTM07_IS($C1896,"61",L$2,"1"),"")</f>
        <v>0</v>
      </c>
      <c r="N1896" s="2">
        <f>[1]!EM_S_PERFORMANCEEXPRESS_QNETPROFIT(C1896,L$2)</f>
        <v>0</v>
      </c>
      <c r="O1896" s="2">
        <f>[1]!EM_S_PROFITNOTICE_FORECASTT(C1896,L$2)</f>
        <v>0</v>
      </c>
      <c r="P1896" s="2">
        <f>[1]!EM_S_PROFITNOTICE_FORECASTL(C1896,L$2)</f>
        <v>0</v>
      </c>
      <c r="Q1896">
        <f>[1]!EM_S_PROFITNOTICE_ABSTRACT(C1896,L$2)</f>
        <v>0</v>
      </c>
      <c r="R1896" s="2">
        <f t="shared" si="203"/>
        <v>0</v>
      </c>
      <c r="S1896" s="2" t="str">
        <f t="shared" si="204"/>
        <v/>
      </c>
      <c r="T1896" s="9" t="str">
        <f t="shared" si="205"/>
        <v/>
      </c>
      <c r="U1896">
        <f>IF([1]!EM_S_MAJASSRES_NUM(C1896,"2014-12-30","2016-12-30")&gt;0,1,0)</f>
        <v>0</v>
      </c>
      <c r="V1896" t="str">
        <f t="shared" si="206"/>
        <v/>
      </c>
      <c r="W1896" s="9" t="str">
        <f t="shared" si="207"/>
        <v/>
      </c>
      <c r="X1896" t="str">
        <f t="shared" si="208"/>
        <v/>
      </c>
    </row>
    <row r="1897" spans="2:24" x14ac:dyDescent="0.25">
      <c r="B1897" t="str">
        <f t="shared" si="209"/>
        <v/>
      </c>
      <c r="C1897" s="1" t="s">
        <v>3788</v>
      </c>
      <c r="D1897" s="1" t="s">
        <v>3789</v>
      </c>
      <c r="F1897" s="2">
        <f>IFERROR([1]!EM_S_QSTM07_IS($C1897,"61",F$2,"1"),"")</f>
        <v>108436096.15000001</v>
      </c>
      <c r="G1897" s="2">
        <f>IFERROR([1]!EM_S_QSTM07_IS($C1897,"61",G$2,"1"),"")</f>
        <v>136007648.97999999</v>
      </c>
      <c r="H1897" s="2">
        <f>IFERROR([1]!EM_S_QSTM07_IS($C1897,"61",H$2,"1"),"")</f>
        <v>29941961.050000001</v>
      </c>
      <c r="I1897" s="2">
        <f>IFERROR([1]!EM_S_QSTM07_IS($C1897,"61",I$2,"1"),"")</f>
        <v>257384718.38</v>
      </c>
      <c r="J1897" s="2">
        <f>IFERROR([1]!EM_S_QSTM07_IS($C1897,"61",J$2,"1"),"")</f>
        <v>1616163.24</v>
      </c>
      <c r="M1897" s="2">
        <f>IFERROR([1]!EM_S_QSTM07_IS($C1897,"61",L$2,"1"),"")</f>
        <v>0</v>
      </c>
      <c r="N1897" s="2">
        <f>[1]!EM_S_PERFORMANCEEXPRESS_QNETPROFIT(C1897,L$2)</f>
        <v>0</v>
      </c>
      <c r="O1897" s="2">
        <f>[1]!EM_S_PROFITNOTICE_FORECASTT(C1897,L$2)</f>
        <v>0</v>
      </c>
      <c r="P1897" s="2">
        <f>[1]!EM_S_PROFITNOTICE_FORECASTL(C1897,L$2)</f>
        <v>0</v>
      </c>
      <c r="Q1897">
        <f>[1]!EM_S_PROFITNOTICE_ABSTRACT(C1897,L$2)</f>
        <v>0</v>
      </c>
      <c r="R1897" s="2">
        <f t="shared" si="203"/>
        <v>0</v>
      </c>
      <c r="S1897" s="2" t="str">
        <f t="shared" si="204"/>
        <v/>
      </c>
      <c r="T1897" s="9" t="str">
        <f t="shared" si="205"/>
        <v/>
      </c>
      <c r="U1897">
        <f>IF([1]!EM_S_MAJASSRES_NUM(C1897,"2014-12-30","2016-12-30")&gt;0,1,0)</f>
        <v>0</v>
      </c>
      <c r="V1897" t="str">
        <f t="shared" si="206"/>
        <v/>
      </c>
      <c r="W1897" s="9" t="str">
        <f t="shared" si="207"/>
        <v/>
      </c>
      <c r="X1897" t="str">
        <f t="shared" si="208"/>
        <v/>
      </c>
    </row>
    <row r="1898" spans="2:24" x14ac:dyDescent="0.25">
      <c r="B1898" t="str">
        <f t="shared" si="209"/>
        <v/>
      </c>
      <c r="C1898" s="1" t="s">
        <v>3790</v>
      </c>
      <c r="D1898" s="1" t="s">
        <v>3791</v>
      </c>
      <c r="F1898" s="2">
        <f>IFERROR([1]!EM_S_QSTM07_IS($C1898,"61",F$2,"1"),"")</f>
        <v>150917495.93000001</v>
      </c>
      <c r="G1898" s="2">
        <f>IFERROR([1]!EM_S_QSTM07_IS($C1898,"61",G$2,"1"),"")</f>
        <v>117384847.37</v>
      </c>
      <c r="H1898" s="2">
        <f>IFERROR([1]!EM_S_QSTM07_IS($C1898,"61",H$2,"1"),"")</f>
        <v>57795497.600000001</v>
      </c>
      <c r="I1898" s="2">
        <f>IFERROR([1]!EM_S_QSTM07_IS($C1898,"61",I$2,"1"),"")</f>
        <v>3508053.79999995</v>
      </c>
      <c r="J1898" s="2">
        <f>IFERROR([1]!EM_S_QSTM07_IS($C1898,"61",J$2,"1"),"")</f>
        <v>167965240.27000001</v>
      </c>
      <c r="M1898" s="2">
        <f>IFERROR([1]!EM_S_QSTM07_IS($C1898,"61",L$2,"1"),"")</f>
        <v>0</v>
      </c>
      <c r="N1898" s="2">
        <f>[1]!EM_S_PERFORMANCEEXPRESS_QNETPROFIT(C1898,L$2)</f>
        <v>0</v>
      </c>
      <c r="O1898" s="2">
        <f>[1]!EM_S_PROFITNOTICE_FORECASTT(C1898,L$2)</f>
        <v>0</v>
      </c>
      <c r="P1898" s="2">
        <f>[1]!EM_S_PROFITNOTICE_FORECASTL(C1898,L$2)</f>
        <v>0</v>
      </c>
      <c r="Q1898">
        <f>[1]!EM_S_PROFITNOTICE_ABSTRACT(C1898,L$2)</f>
        <v>0</v>
      </c>
      <c r="R1898" s="2">
        <f t="shared" si="203"/>
        <v>0</v>
      </c>
      <c r="S1898" s="2" t="str">
        <f t="shared" si="204"/>
        <v/>
      </c>
      <c r="T1898" s="9" t="str">
        <f t="shared" si="205"/>
        <v/>
      </c>
      <c r="U1898">
        <f>IF([1]!EM_S_MAJASSRES_NUM(C1898,"2014-12-30","2016-12-30")&gt;0,1,0)</f>
        <v>0</v>
      </c>
      <c r="V1898" t="str">
        <f t="shared" si="206"/>
        <v/>
      </c>
      <c r="W1898" s="9" t="str">
        <f t="shared" si="207"/>
        <v/>
      </c>
      <c r="X1898" t="str">
        <f t="shared" si="208"/>
        <v/>
      </c>
    </row>
    <row r="1899" spans="2:24" x14ac:dyDescent="0.25">
      <c r="B1899" t="str">
        <f t="shared" si="209"/>
        <v/>
      </c>
      <c r="C1899" s="1" t="s">
        <v>3792</v>
      </c>
      <c r="D1899" s="1" t="s">
        <v>3793</v>
      </c>
      <c r="F1899" s="2">
        <f>IFERROR([1]!EM_S_QSTM07_IS($C1899,"61",F$2,"1"),"")</f>
        <v>12643744.01</v>
      </c>
      <c r="G1899" s="2">
        <f>IFERROR([1]!EM_S_QSTM07_IS($C1899,"61",G$2,"1"),"")</f>
        <v>41182430.149999999</v>
      </c>
      <c r="H1899" s="2">
        <f>IFERROR([1]!EM_S_QSTM07_IS($C1899,"61",H$2,"1"),"")</f>
        <v>-8912662.1500000004</v>
      </c>
      <c r="I1899" s="2">
        <f>IFERROR([1]!EM_S_QSTM07_IS($C1899,"61",I$2,"1"),"")</f>
        <v>14975606.369999999</v>
      </c>
      <c r="J1899" s="2">
        <f>IFERROR([1]!EM_S_QSTM07_IS($C1899,"61",J$2,"1"),"")</f>
        <v>5202974.3899999997</v>
      </c>
      <c r="M1899" s="2">
        <f>IFERROR([1]!EM_S_QSTM07_IS($C1899,"61",L$2,"1"),"")</f>
        <v>0</v>
      </c>
      <c r="N1899" s="2">
        <f>[1]!EM_S_PERFORMANCEEXPRESS_QNETPROFIT(C1899,L$2)</f>
        <v>0</v>
      </c>
      <c r="O1899" s="2">
        <f>[1]!EM_S_PROFITNOTICE_FORECASTT(C1899,L$2)</f>
        <v>0</v>
      </c>
      <c r="P1899" s="2">
        <f>[1]!EM_S_PROFITNOTICE_FORECASTL(C1899,L$2)</f>
        <v>0</v>
      </c>
      <c r="Q1899">
        <f>[1]!EM_S_PROFITNOTICE_ABSTRACT(C1899,L$2)</f>
        <v>0</v>
      </c>
      <c r="R1899" s="2">
        <f t="shared" si="203"/>
        <v>0</v>
      </c>
      <c r="S1899" s="2" t="str">
        <f t="shared" si="204"/>
        <v/>
      </c>
      <c r="T1899" s="9" t="str">
        <f t="shared" si="205"/>
        <v/>
      </c>
      <c r="U1899">
        <f>IF([1]!EM_S_MAJASSRES_NUM(C1899,"2014-12-30","2016-12-30")&gt;0,1,0)</f>
        <v>0</v>
      </c>
      <c r="V1899" t="str">
        <f t="shared" si="206"/>
        <v/>
      </c>
      <c r="W1899" s="9" t="str">
        <f t="shared" si="207"/>
        <v/>
      </c>
      <c r="X1899" t="str">
        <f t="shared" si="208"/>
        <v/>
      </c>
    </row>
    <row r="1900" spans="2:24" x14ac:dyDescent="0.25">
      <c r="B1900" t="str">
        <f t="shared" si="209"/>
        <v/>
      </c>
      <c r="C1900" s="1" t="s">
        <v>3794</v>
      </c>
      <c r="D1900" s="1" t="s">
        <v>3795</v>
      </c>
      <c r="F1900" s="2">
        <f>IFERROR([1]!EM_S_QSTM07_IS($C1900,"61",F$2,"1"),"")</f>
        <v>236226129.28</v>
      </c>
      <c r="G1900" s="2">
        <f>IFERROR([1]!EM_S_QSTM07_IS($C1900,"61",G$2,"1"),"")</f>
        <v>254200533.96000001</v>
      </c>
      <c r="H1900" s="2">
        <f>IFERROR([1]!EM_S_QSTM07_IS($C1900,"61",H$2,"1"),"")</f>
        <v>255500790.88</v>
      </c>
      <c r="I1900" s="2">
        <f>IFERROR([1]!EM_S_QSTM07_IS($C1900,"61",I$2,"1"),"")</f>
        <v>97062602.550000101</v>
      </c>
      <c r="J1900" s="2">
        <f>IFERROR([1]!EM_S_QSTM07_IS($C1900,"61",J$2,"1"),"")</f>
        <v>143822305.47999999</v>
      </c>
      <c r="M1900" s="2">
        <f>IFERROR([1]!EM_S_QSTM07_IS($C1900,"61",L$2,"1"),"")</f>
        <v>0</v>
      </c>
      <c r="N1900" s="2">
        <f>[1]!EM_S_PERFORMANCEEXPRESS_QNETPROFIT(C1900,L$2)</f>
        <v>0</v>
      </c>
      <c r="O1900" s="2">
        <f>[1]!EM_S_PROFITNOTICE_FORECASTT(C1900,L$2)</f>
        <v>0</v>
      </c>
      <c r="P1900" s="2">
        <f>[1]!EM_S_PROFITNOTICE_FORECASTL(C1900,L$2)</f>
        <v>0</v>
      </c>
      <c r="Q1900">
        <f>[1]!EM_S_PROFITNOTICE_ABSTRACT(C1900,L$2)</f>
        <v>0</v>
      </c>
      <c r="R1900" s="2">
        <f t="shared" si="203"/>
        <v>0</v>
      </c>
      <c r="S1900" s="2" t="str">
        <f t="shared" si="204"/>
        <v/>
      </c>
      <c r="T1900" s="9" t="str">
        <f t="shared" si="205"/>
        <v/>
      </c>
      <c r="U1900">
        <f>IF([1]!EM_S_MAJASSRES_NUM(C1900,"2014-12-30","2016-12-30")&gt;0,1,0)</f>
        <v>1</v>
      </c>
      <c r="V1900" t="str">
        <f t="shared" si="206"/>
        <v/>
      </c>
      <c r="W1900" s="9" t="str">
        <f t="shared" si="207"/>
        <v/>
      </c>
      <c r="X1900" t="str">
        <f t="shared" si="208"/>
        <v/>
      </c>
    </row>
    <row r="1901" spans="2:24" x14ac:dyDescent="0.25">
      <c r="B1901" t="str">
        <f t="shared" si="209"/>
        <v/>
      </c>
      <c r="C1901" s="1" t="s">
        <v>3796</v>
      </c>
      <c r="D1901" s="1" t="s">
        <v>3797</v>
      </c>
      <c r="F1901" s="2">
        <f>IFERROR([1]!EM_S_QSTM07_IS($C1901,"61",F$2,"1"),"")</f>
        <v>222424799.03999999</v>
      </c>
      <c r="G1901" s="2">
        <f>IFERROR([1]!EM_S_QSTM07_IS($C1901,"61",G$2,"1"),"")</f>
        <v>75160339.799999997</v>
      </c>
      <c r="H1901" s="2">
        <f>IFERROR([1]!EM_S_QSTM07_IS($C1901,"61",H$2,"1"),"")</f>
        <v>77600345.780000001</v>
      </c>
      <c r="I1901" s="2">
        <f>IFERROR([1]!EM_S_QSTM07_IS($C1901,"61",I$2,"1"),"")</f>
        <v>123307895.94</v>
      </c>
      <c r="J1901" s="2">
        <f>IFERROR([1]!EM_S_QSTM07_IS($C1901,"61",J$2,"1"),"")</f>
        <v>-13553495.470000001</v>
      </c>
      <c r="M1901" s="2">
        <f>IFERROR([1]!EM_S_QSTM07_IS($C1901,"61",L$2,"1"),"")</f>
        <v>0</v>
      </c>
      <c r="N1901" s="2">
        <f>[1]!EM_S_PERFORMANCEEXPRESS_QNETPROFIT(C1901,L$2)</f>
        <v>0</v>
      </c>
      <c r="O1901" s="2">
        <f>[1]!EM_S_PROFITNOTICE_FORECASTT(C1901,L$2)</f>
        <v>0</v>
      </c>
      <c r="P1901" s="2">
        <f>[1]!EM_S_PROFITNOTICE_FORECASTL(C1901,L$2)</f>
        <v>0</v>
      </c>
      <c r="Q1901">
        <f>[1]!EM_S_PROFITNOTICE_ABSTRACT(C1901,L$2)</f>
        <v>0</v>
      </c>
      <c r="R1901" s="2">
        <f t="shared" si="203"/>
        <v>0</v>
      </c>
      <c r="S1901" s="2" t="str">
        <f t="shared" si="204"/>
        <v/>
      </c>
      <c r="T1901" s="9" t="str">
        <f t="shared" si="205"/>
        <v/>
      </c>
      <c r="U1901">
        <f>IF([1]!EM_S_MAJASSRES_NUM(C1901,"2014-12-30","2016-12-30")&gt;0,1,0)</f>
        <v>0</v>
      </c>
      <c r="V1901" t="str">
        <f t="shared" si="206"/>
        <v/>
      </c>
      <c r="W1901" s="9" t="str">
        <f t="shared" si="207"/>
        <v/>
      </c>
      <c r="X1901" t="str">
        <f t="shared" si="208"/>
        <v/>
      </c>
    </row>
    <row r="1902" spans="2:24" x14ac:dyDescent="0.25">
      <c r="B1902" t="str">
        <f t="shared" si="209"/>
        <v/>
      </c>
      <c r="C1902" s="1" t="s">
        <v>3798</v>
      </c>
      <c r="D1902" s="1" t="s">
        <v>3799</v>
      </c>
      <c r="F1902" s="2">
        <f>IFERROR([1]!EM_S_QSTM07_IS($C1902,"61",F$2,"1"),"")</f>
        <v>-82540545.659999996</v>
      </c>
      <c r="G1902" s="2">
        <f>IFERROR([1]!EM_S_QSTM07_IS($C1902,"61",G$2,"1"),"")</f>
        <v>-49162700.950000003</v>
      </c>
      <c r="H1902" s="2">
        <f>IFERROR([1]!EM_S_QSTM07_IS($C1902,"61",H$2,"1"),"")</f>
        <v>161589585.22999999</v>
      </c>
      <c r="I1902" s="2">
        <f>IFERROR([1]!EM_S_QSTM07_IS($C1902,"61",I$2,"1"),"")</f>
        <v>-3032219050.0700002</v>
      </c>
      <c r="J1902" s="2">
        <f>IFERROR([1]!EM_S_QSTM07_IS($C1902,"61",J$2,"1"),"")</f>
        <v>-627219502.37</v>
      </c>
      <c r="M1902" s="2">
        <f>IFERROR([1]!EM_S_QSTM07_IS($C1902,"61",L$2,"1"),"")</f>
        <v>0</v>
      </c>
      <c r="N1902" s="2">
        <f>[1]!EM_S_PERFORMANCEEXPRESS_QNETPROFIT(C1902,L$2)</f>
        <v>0</v>
      </c>
      <c r="O1902" s="2">
        <f>[1]!EM_S_PROFITNOTICE_FORECASTT(C1902,L$2)</f>
        <v>0</v>
      </c>
      <c r="P1902" s="2">
        <f>[1]!EM_S_PROFITNOTICE_FORECASTL(C1902,L$2)</f>
        <v>0</v>
      </c>
      <c r="Q1902" t="str">
        <f>[1]!EM_S_PROFITNOTICE_ABSTRACT(C1902,L$2)</f>
        <v>预计2016年1-12月归属于上市公司股东的净利润与上年同期相比预计将有较大增长</v>
      </c>
      <c r="R1902" s="2">
        <f t="shared" si="203"/>
        <v>0</v>
      </c>
      <c r="S1902" s="2" t="str">
        <f t="shared" si="204"/>
        <v/>
      </c>
      <c r="T1902" s="9" t="str">
        <f t="shared" si="205"/>
        <v/>
      </c>
      <c r="U1902">
        <f>IF([1]!EM_S_MAJASSRES_NUM(C1902,"2014-12-30","2016-12-30")&gt;0,1,0)</f>
        <v>0</v>
      </c>
      <c r="V1902" t="str">
        <f t="shared" si="206"/>
        <v/>
      </c>
      <c r="W1902" s="9" t="str">
        <f t="shared" si="207"/>
        <v/>
      </c>
      <c r="X1902" t="str">
        <f t="shared" si="208"/>
        <v/>
      </c>
    </row>
    <row r="1903" spans="2:24" x14ac:dyDescent="0.25">
      <c r="B1903" t="str">
        <f t="shared" si="209"/>
        <v/>
      </c>
      <c r="C1903" s="1" t="s">
        <v>3800</v>
      </c>
      <c r="D1903" s="1" t="s">
        <v>3801</v>
      </c>
      <c r="F1903" s="2">
        <f>IFERROR([1]!EM_S_QSTM07_IS($C1903,"61",F$2,"1"),"")</f>
        <v>14861419.92</v>
      </c>
      <c r="G1903" s="2">
        <f>IFERROR([1]!EM_S_QSTM07_IS($C1903,"61",G$2,"1"),"")</f>
        <v>19207217.800000001</v>
      </c>
      <c r="H1903" s="2">
        <f>IFERROR([1]!EM_S_QSTM07_IS($C1903,"61",H$2,"1"),"")</f>
        <v>61820154.689999998</v>
      </c>
      <c r="I1903" s="2">
        <f>IFERROR([1]!EM_S_QSTM07_IS($C1903,"61",I$2,"1"),"")</f>
        <v>47947073.350000001</v>
      </c>
      <c r="J1903" s="2">
        <f>IFERROR([1]!EM_S_QSTM07_IS($C1903,"61",J$2,"1"),"")</f>
        <v>15401165.630000001</v>
      </c>
      <c r="M1903" s="2">
        <f>IFERROR([1]!EM_S_QSTM07_IS($C1903,"61",L$2,"1"),"")</f>
        <v>0</v>
      </c>
      <c r="N1903" s="2">
        <f>[1]!EM_S_PERFORMANCEEXPRESS_QNETPROFIT(C1903,L$2)</f>
        <v>0</v>
      </c>
      <c r="O1903" s="2">
        <f>[1]!EM_S_PROFITNOTICE_FORECASTT(C1903,L$2)</f>
        <v>0</v>
      </c>
      <c r="P1903" s="2">
        <f>[1]!EM_S_PROFITNOTICE_FORECASTL(C1903,L$2)</f>
        <v>0</v>
      </c>
      <c r="Q1903">
        <f>[1]!EM_S_PROFITNOTICE_ABSTRACT(C1903,L$2)</f>
        <v>0</v>
      </c>
      <c r="R1903" s="2">
        <f t="shared" si="203"/>
        <v>0</v>
      </c>
      <c r="S1903" s="2" t="str">
        <f t="shared" si="204"/>
        <v/>
      </c>
      <c r="T1903" s="9" t="str">
        <f t="shared" si="205"/>
        <v/>
      </c>
      <c r="U1903">
        <f>IF([1]!EM_S_MAJASSRES_NUM(C1903,"2014-12-30","2016-12-30")&gt;0,1,0)</f>
        <v>0</v>
      </c>
      <c r="V1903" t="str">
        <f t="shared" si="206"/>
        <v/>
      </c>
      <c r="W1903" s="9" t="str">
        <f t="shared" si="207"/>
        <v/>
      </c>
      <c r="X1903" t="str">
        <f t="shared" si="208"/>
        <v/>
      </c>
    </row>
    <row r="1904" spans="2:24" x14ac:dyDescent="0.25">
      <c r="B1904" t="str">
        <f t="shared" si="209"/>
        <v/>
      </c>
      <c r="C1904" s="1" t="s">
        <v>3802</v>
      </c>
      <c r="D1904" s="1" t="s">
        <v>3803</v>
      </c>
      <c r="F1904" s="2">
        <f>IFERROR([1]!EM_S_QSTM07_IS($C1904,"61",F$2,"1"),"")</f>
        <v>398791495.91000003</v>
      </c>
      <c r="G1904" s="2">
        <f>IFERROR([1]!EM_S_QSTM07_IS($C1904,"61",G$2,"1"),"")</f>
        <v>208747729.88999999</v>
      </c>
      <c r="H1904" s="2">
        <f>IFERROR([1]!EM_S_QSTM07_IS($C1904,"61",H$2,"1"),"")</f>
        <v>532238888.13</v>
      </c>
      <c r="I1904" s="2">
        <f>IFERROR([1]!EM_S_QSTM07_IS($C1904,"61",I$2,"1"),"")</f>
        <v>560736273.33000004</v>
      </c>
      <c r="J1904" s="2">
        <f>IFERROR([1]!EM_S_QSTM07_IS($C1904,"61",J$2,"1"),"")</f>
        <v>302910381.5</v>
      </c>
      <c r="M1904" s="2">
        <f>IFERROR([1]!EM_S_QSTM07_IS($C1904,"61",L$2,"1"),"")</f>
        <v>0</v>
      </c>
      <c r="N1904" s="2">
        <f>[1]!EM_S_PERFORMANCEEXPRESS_QNETPROFIT(C1904,L$2)</f>
        <v>0</v>
      </c>
      <c r="O1904" s="2">
        <f>[1]!EM_S_PROFITNOTICE_FORECASTT(C1904,L$2)</f>
        <v>0</v>
      </c>
      <c r="P1904" s="2">
        <f>[1]!EM_S_PROFITNOTICE_FORECASTL(C1904,L$2)</f>
        <v>0</v>
      </c>
      <c r="Q1904">
        <f>[1]!EM_S_PROFITNOTICE_ABSTRACT(C1904,L$2)</f>
        <v>0</v>
      </c>
      <c r="R1904" s="2">
        <f t="shared" si="203"/>
        <v>0</v>
      </c>
      <c r="S1904" s="2" t="str">
        <f t="shared" si="204"/>
        <v/>
      </c>
      <c r="T1904" s="9" t="str">
        <f t="shared" si="205"/>
        <v/>
      </c>
      <c r="U1904">
        <f>IF([1]!EM_S_MAJASSRES_NUM(C1904,"2014-12-30","2016-12-30")&gt;0,1,0)</f>
        <v>0</v>
      </c>
      <c r="V1904" t="str">
        <f t="shared" si="206"/>
        <v/>
      </c>
      <c r="W1904" s="9" t="str">
        <f t="shared" si="207"/>
        <v/>
      </c>
      <c r="X1904" t="str">
        <f t="shared" si="208"/>
        <v/>
      </c>
    </row>
    <row r="1905" spans="2:24" x14ac:dyDescent="0.25">
      <c r="B1905" t="str">
        <f t="shared" si="209"/>
        <v/>
      </c>
      <c r="C1905" s="1" t="s">
        <v>3804</v>
      </c>
      <c r="D1905" s="1" t="s">
        <v>3805</v>
      </c>
      <c r="F1905" s="2">
        <f>IFERROR([1]!EM_S_QSTM07_IS($C1905,"61",F$2,"1"),"")</f>
        <v>727201831.75</v>
      </c>
      <c r="G1905" s="2">
        <f>IFERROR([1]!EM_S_QSTM07_IS($C1905,"61",G$2,"1"),"")</f>
        <v>739699591.11000001</v>
      </c>
      <c r="H1905" s="2">
        <f>IFERROR([1]!EM_S_QSTM07_IS($C1905,"61",H$2,"1"),"")</f>
        <v>646539026.61000001</v>
      </c>
      <c r="I1905" s="2">
        <f>IFERROR([1]!EM_S_QSTM07_IS($C1905,"61",I$2,"1"),"")</f>
        <v>1032246825.21</v>
      </c>
      <c r="J1905" s="2">
        <f>IFERROR([1]!EM_S_QSTM07_IS($C1905,"61",J$2,"1"),"")</f>
        <v>997946633.15999997</v>
      </c>
      <c r="M1905" s="2">
        <f>IFERROR([1]!EM_S_QSTM07_IS($C1905,"61",L$2,"1"),"")</f>
        <v>0</v>
      </c>
      <c r="N1905" s="2">
        <f>[1]!EM_S_PERFORMANCEEXPRESS_QNETPROFIT(C1905,L$2)</f>
        <v>0</v>
      </c>
      <c r="O1905" s="2">
        <f>[1]!EM_S_PROFITNOTICE_FORECASTT(C1905,L$2)</f>
        <v>0</v>
      </c>
      <c r="P1905" s="2">
        <f>[1]!EM_S_PROFITNOTICE_FORECASTL(C1905,L$2)</f>
        <v>0</v>
      </c>
      <c r="Q1905" t="str">
        <f>[1]!EM_S_PROFITNOTICE_ABSTRACT(C1905,L$2)</f>
        <v>预计2016年1-12月归属于上市公司股东的净利润与上年同期相比仍将有所下降</v>
      </c>
      <c r="R1905" s="2">
        <f t="shared" si="203"/>
        <v>0</v>
      </c>
      <c r="S1905" s="2" t="str">
        <f t="shared" si="204"/>
        <v/>
      </c>
      <c r="T1905" s="9" t="str">
        <f t="shared" si="205"/>
        <v/>
      </c>
      <c r="U1905">
        <f>IF([1]!EM_S_MAJASSRES_NUM(C1905,"2014-12-30","2016-12-30")&gt;0,1,0)</f>
        <v>1</v>
      </c>
      <c r="V1905" t="str">
        <f t="shared" si="206"/>
        <v/>
      </c>
      <c r="W1905" s="9" t="str">
        <f t="shared" si="207"/>
        <v/>
      </c>
      <c r="X1905" t="str">
        <f t="shared" si="208"/>
        <v/>
      </c>
    </row>
    <row r="1906" spans="2:24" x14ac:dyDescent="0.25">
      <c r="B1906" t="str">
        <f t="shared" si="209"/>
        <v/>
      </c>
      <c r="C1906" s="1" t="s">
        <v>3806</v>
      </c>
      <c r="D1906" s="1" t="s">
        <v>3807</v>
      </c>
      <c r="F1906" s="2">
        <f>IFERROR([1]!EM_S_QSTM07_IS($C1906,"61",F$2,"1"),"")</f>
        <v>167992928.25999999</v>
      </c>
      <c r="G1906" s="2">
        <f>IFERROR([1]!EM_S_QSTM07_IS($C1906,"61",G$2,"1"),"")</f>
        <v>251126802.22999999</v>
      </c>
      <c r="H1906" s="2">
        <f>IFERROR([1]!EM_S_QSTM07_IS($C1906,"61",H$2,"1"),"")</f>
        <v>182395771.27000001</v>
      </c>
      <c r="I1906" s="2">
        <f>IFERROR([1]!EM_S_QSTM07_IS($C1906,"61",I$2,"1"),"")</f>
        <v>231276027.62</v>
      </c>
      <c r="J1906" s="2">
        <f>IFERROR([1]!EM_S_QSTM07_IS($C1906,"61",J$2,"1"),"")</f>
        <v>97980228.209999993</v>
      </c>
      <c r="M1906" s="2">
        <f>IFERROR([1]!EM_S_QSTM07_IS($C1906,"61",L$2,"1"),"")</f>
        <v>0</v>
      </c>
      <c r="N1906" s="2">
        <f>[1]!EM_S_PERFORMANCEEXPRESS_QNETPROFIT(C1906,L$2)</f>
        <v>0</v>
      </c>
      <c r="O1906" s="2">
        <f>[1]!EM_S_PROFITNOTICE_FORECASTT(C1906,L$2)</f>
        <v>0</v>
      </c>
      <c r="P1906" s="2">
        <f>[1]!EM_S_PROFITNOTICE_FORECASTL(C1906,L$2)</f>
        <v>0</v>
      </c>
      <c r="Q1906">
        <f>[1]!EM_S_PROFITNOTICE_ABSTRACT(C1906,L$2)</f>
        <v>0</v>
      </c>
      <c r="R1906" s="2">
        <f t="shared" si="203"/>
        <v>0</v>
      </c>
      <c r="S1906" s="2" t="str">
        <f t="shared" si="204"/>
        <v/>
      </c>
      <c r="T1906" s="9" t="str">
        <f t="shared" si="205"/>
        <v/>
      </c>
      <c r="U1906">
        <f>IF([1]!EM_S_MAJASSRES_NUM(C1906,"2014-12-30","2016-12-30")&gt;0,1,0)</f>
        <v>1</v>
      </c>
      <c r="V1906" t="str">
        <f t="shared" si="206"/>
        <v/>
      </c>
      <c r="W1906" s="9" t="str">
        <f t="shared" si="207"/>
        <v/>
      </c>
      <c r="X1906" t="str">
        <f t="shared" si="208"/>
        <v/>
      </c>
    </row>
    <row r="1907" spans="2:24" x14ac:dyDescent="0.25">
      <c r="B1907" t="str">
        <f t="shared" si="209"/>
        <v/>
      </c>
      <c r="C1907" s="1" t="s">
        <v>3808</v>
      </c>
      <c r="D1907" s="1" t="s">
        <v>3809</v>
      </c>
      <c r="F1907" s="2">
        <f>IFERROR([1]!EM_S_QSTM07_IS($C1907,"61",F$2,"1"),"")</f>
        <v>38957431.299999997</v>
      </c>
      <c r="G1907" s="2">
        <f>IFERROR([1]!EM_S_QSTM07_IS($C1907,"61",G$2,"1"),"")</f>
        <v>34809421.840000004</v>
      </c>
      <c r="H1907" s="2">
        <f>IFERROR([1]!EM_S_QSTM07_IS($C1907,"61",H$2,"1"),"")</f>
        <v>26557787.68</v>
      </c>
      <c r="I1907" s="2">
        <f>IFERROR([1]!EM_S_QSTM07_IS($C1907,"61",I$2,"1"),"")</f>
        <v>38622555.619999997</v>
      </c>
      <c r="J1907" s="2">
        <f>IFERROR([1]!EM_S_QSTM07_IS($C1907,"61",J$2,"1"),"")</f>
        <v>20324528.43</v>
      </c>
      <c r="M1907" s="2">
        <f>IFERROR([1]!EM_S_QSTM07_IS($C1907,"61",L$2,"1"),"")</f>
        <v>0</v>
      </c>
      <c r="N1907" s="2">
        <f>[1]!EM_S_PERFORMANCEEXPRESS_QNETPROFIT(C1907,L$2)</f>
        <v>0</v>
      </c>
      <c r="O1907" s="2">
        <f>[1]!EM_S_PROFITNOTICE_FORECASTT(C1907,L$2)</f>
        <v>0</v>
      </c>
      <c r="P1907" s="2">
        <f>[1]!EM_S_PROFITNOTICE_FORECASTL(C1907,L$2)</f>
        <v>0</v>
      </c>
      <c r="Q1907">
        <f>[1]!EM_S_PROFITNOTICE_ABSTRACT(C1907,L$2)</f>
        <v>0</v>
      </c>
      <c r="R1907" s="2">
        <f t="shared" si="203"/>
        <v>0</v>
      </c>
      <c r="S1907" s="2" t="str">
        <f t="shared" si="204"/>
        <v/>
      </c>
      <c r="T1907" s="9" t="str">
        <f t="shared" si="205"/>
        <v/>
      </c>
      <c r="U1907">
        <f>IF([1]!EM_S_MAJASSRES_NUM(C1907,"2014-12-30","2016-12-30")&gt;0,1,0)</f>
        <v>0</v>
      </c>
      <c r="V1907" t="str">
        <f t="shared" si="206"/>
        <v/>
      </c>
      <c r="W1907" s="9" t="str">
        <f t="shared" si="207"/>
        <v/>
      </c>
      <c r="X1907" t="str">
        <f t="shared" si="208"/>
        <v/>
      </c>
    </row>
    <row r="1908" spans="2:24" x14ac:dyDescent="0.25">
      <c r="B1908" t="str">
        <f t="shared" si="209"/>
        <v/>
      </c>
      <c r="C1908" s="1" t="s">
        <v>3810</v>
      </c>
      <c r="D1908" s="1" t="s">
        <v>3811</v>
      </c>
      <c r="F1908" s="2">
        <f>IFERROR([1]!EM_S_QSTM07_IS($C1908,"61",F$2,"1"),"")</f>
        <v>144127050.88</v>
      </c>
      <c r="G1908" s="2">
        <f>IFERROR([1]!EM_S_QSTM07_IS($C1908,"61",G$2,"1"),"")</f>
        <v>492837013.61000001</v>
      </c>
      <c r="H1908" s="2">
        <f>IFERROR([1]!EM_S_QSTM07_IS($C1908,"61",H$2,"1"),"")</f>
        <v>270142530.63</v>
      </c>
      <c r="I1908" s="2">
        <f>IFERROR([1]!EM_S_QSTM07_IS($C1908,"61",I$2,"1"),"")</f>
        <v>125540163.8</v>
      </c>
      <c r="J1908" s="2">
        <f>IFERROR([1]!EM_S_QSTM07_IS($C1908,"61",J$2,"1"),"")</f>
        <v>205919169.61000001</v>
      </c>
      <c r="M1908" s="2">
        <f>IFERROR([1]!EM_S_QSTM07_IS($C1908,"61",L$2,"1"),"")</f>
        <v>0</v>
      </c>
      <c r="N1908" s="2">
        <f>[1]!EM_S_PERFORMANCEEXPRESS_QNETPROFIT(C1908,L$2)</f>
        <v>0</v>
      </c>
      <c r="O1908" s="2">
        <f>[1]!EM_S_PROFITNOTICE_FORECASTT(C1908,L$2)</f>
        <v>0</v>
      </c>
      <c r="P1908" s="2">
        <f>[1]!EM_S_PROFITNOTICE_FORECASTL(C1908,L$2)</f>
        <v>0</v>
      </c>
      <c r="Q1908">
        <f>[1]!EM_S_PROFITNOTICE_ABSTRACT(C1908,L$2)</f>
        <v>0</v>
      </c>
      <c r="R1908" s="2">
        <f t="shared" si="203"/>
        <v>0</v>
      </c>
      <c r="S1908" s="2" t="str">
        <f t="shared" si="204"/>
        <v/>
      </c>
      <c r="T1908" s="9" t="str">
        <f t="shared" si="205"/>
        <v/>
      </c>
      <c r="U1908">
        <f>IF([1]!EM_S_MAJASSRES_NUM(C1908,"2014-12-30","2016-12-30")&gt;0,1,0)</f>
        <v>0</v>
      </c>
      <c r="V1908" t="str">
        <f t="shared" si="206"/>
        <v/>
      </c>
      <c r="W1908" s="9" t="str">
        <f t="shared" si="207"/>
        <v/>
      </c>
      <c r="X1908" t="str">
        <f t="shared" si="208"/>
        <v/>
      </c>
    </row>
    <row r="1909" spans="2:24" x14ac:dyDescent="0.25">
      <c r="B1909" t="str">
        <f t="shared" si="209"/>
        <v/>
      </c>
      <c r="C1909" s="1" t="s">
        <v>3812</v>
      </c>
      <c r="D1909" s="1" t="s">
        <v>3813</v>
      </c>
      <c r="F1909" s="2">
        <f>IFERROR([1]!EM_S_QSTM07_IS($C1909,"61",F$2,"1"),"")</f>
        <v>1041037355.3200001</v>
      </c>
      <c r="G1909" s="2">
        <f>IFERROR([1]!EM_S_QSTM07_IS($C1909,"61",G$2,"1"),"")</f>
        <v>856766555.28999996</v>
      </c>
      <c r="H1909" s="2">
        <f>IFERROR([1]!EM_S_QSTM07_IS($C1909,"61",H$2,"1"),"")</f>
        <v>378534643.51999998</v>
      </c>
      <c r="I1909" s="2">
        <f>IFERROR([1]!EM_S_QSTM07_IS($C1909,"61",I$2,"1"),"")</f>
        <v>1669919271.5899999</v>
      </c>
      <c r="J1909" s="2">
        <f>IFERROR([1]!EM_S_QSTM07_IS($C1909,"61",J$2,"1"),"")</f>
        <v>919121182.55999994</v>
      </c>
      <c r="M1909" s="2">
        <f>IFERROR([1]!EM_S_QSTM07_IS($C1909,"61",L$2,"1"),"")</f>
        <v>0</v>
      </c>
      <c r="N1909" s="2">
        <f>[1]!EM_S_PERFORMANCEEXPRESS_QNETPROFIT(C1909,L$2)</f>
        <v>0</v>
      </c>
      <c r="O1909" s="2">
        <f>[1]!EM_S_PROFITNOTICE_FORECASTT(C1909,L$2)</f>
        <v>0</v>
      </c>
      <c r="P1909" s="2">
        <f>[1]!EM_S_PROFITNOTICE_FORECASTL(C1909,L$2)</f>
        <v>0</v>
      </c>
      <c r="Q1909">
        <f>[1]!EM_S_PROFITNOTICE_ABSTRACT(C1909,L$2)</f>
        <v>0</v>
      </c>
      <c r="R1909" s="2">
        <f t="shared" si="203"/>
        <v>0</v>
      </c>
      <c r="S1909" s="2" t="str">
        <f t="shared" si="204"/>
        <v/>
      </c>
      <c r="T1909" s="9" t="str">
        <f t="shared" si="205"/>
        <v/>
      </c>
      <c r="U1909">
        <f>IF([1]!EM_S_MAJASSRES_NUM(C1909,"2014-12-30","2016-12-30")&gt;0,1,0)</f>
        <v>0</v>
      </c>
      <c r="V1909" t="str">
        <f t="shared" si="206"/>
        <v/>
      </c>
      <c r="W1909" s="9" t="str">
        <f t="shared" si="207"/>
        <v/>
      </c>
      <c r="X1909" t="str">
        <f t="shared" si="208"/>
        <v/>
      </c>
    </row>
    <row r="1910" spans="2:24" x14ac:dyDescent="0.25">
      <c r="B1910" t="str">
        <f t="shared" si="209"/>
        <v/>
      </c>
      <c r="C1910" s="1" t="s">
        <v>3814</v>
      </c>
      <c r="D1910" s="1" t="s">
        <v>3815</v>
      </c>
      <c r="F1910" s="2">
        <f>IFERROR([1]!EM_S_QSTM07_IS($C1910,"61",F$2,"1"),"")</f>
        <v>214094441.99000001</v>
      </c>
      <c r="G1910" s="2">
        <f>IFERROR([1]!EM_S_QSTM07_IS($C1910,"61",G$2,"1"),"")</f>
        <v>33059502.039999999</v>
      </c>
      <c r="H1910" s="2">
        <f>IFERROR([1]!EM_S_QSTM07_IS($C1910,"61",H$2,"1"),"")</f>
        <v>1184613.54</v>
      </c>
      <c r="I1910" s="2">
        <f>IFERROR([1]!EM_S_QSTM07_IS($C1910,"61",I$2,"1"),"")</f>
        <v>-29710452.59</v>
      </c>
      <c r="J1910" s="2">
        <f>IFERROR([1]!EM_S_QSTM07_IS($C1910,"61",J$2,"1"),"")</f>
        <v>-66421993.280000001</v>
      </c>
      <c r="M1910" s="2">
        <f>IFERROR([1]!EM_S_QSTM07_IS($C1910,"61",L$2,"1"),"")</f>
        <v>0</v>
      </c>
      <c r="N1910" s="2">
        <f>[1]!EM_S_PERFORMANCEEXPRESS_QNETPROFIT(C1910,L$2)</f>
        <v>0</v>
      </c>
      <c r="O1910" s="2">
        <f>[1]!EM_S_PROFITNOTICE_FORECASTT(C1910,L$2)</f>
        <v>0</v>
      </c>
      <c r="P1910" s="2">
        <f>[1]!EM_S_PROFITNOTICE_FORECASTL(C1910,L$2)</f>
        <v>0</v>
      </c>
      <c r="Q1910">
        <f>[1]!EM_S_PROFITNOTICE_ABSTRACT(C1910,L$2)</f>
        <v>0</v>
      </c>
      <c r="R1910" s="2">
        <f t="shared" si="203"/>
        <v>0</v>
      </c>
      <c r="S1910" s="2" t="str">
        <f t="shared" si="204"/>
        <v/>
      </c>
      <c r="T1910" s="9" t="str">
        <f t="shared" si="205"/>
        <v/>
      </c>
      <c r="U1910">
        <f>IF([1]!EM_S_MAJASSRES_NUM(C1910,"2014-12-30","2016-12-30")&gt;0,1,0)</f>
        <v>0</v>
      </c>
      <c r="V1910" t="str">
        <f t="shared" si="206"/>
        <v/>
      </c>
      <c r="W1910" s="9" t="str">
        <f t="shared" si="207"/>
        <v/>
      </c>
      <c r="X1910" t="str">
        <f t="shared" si="208"/>
        <v/>
      </c>
    </row>
    <row r="1911" spans="2:24" x14ac:dyDescent="0.25">
      <c r="B1911" t="str">
        <f t="shared" si="209"/>
        <v/>
      </c>
      <c r="C1911" s="1" t="s">
        <v>3816</v>
      </c>
      <c r="D1911" s="1" t="s">
        <v>3817</v>
      </c>
      <c r="F1911" s="2">
        <f>IFERROR([1]!EM_S_QSTM07_IS($C1911,"61",F$2,"1"),"")</f>
        <v>801287870.03999996</v>
      </c>
      <c r="G1911" s="2">
        <f>IFERROR([1]!EM_S_QSTM07_IS($C1911,"61",G$2,"1"),"")</f>
        <v>795807056.09000003</v>
      </c>
      <c r="H1911" s="2">
        <f>IFERROR([1]!EM_S_QSTM07_IS($C1911,"61",H$2,"1"),"")</f>
        <v>645762107.67999995</v>
      </c>
      <c r="I1911" s="2">
        <f>IFERROR([1]!EM_S_QSTM07_IS($C1911,"61",I$2,"1"),"")</f>
        <v>888126698.59000003</v>
      </c>
      <c r="J1911" s="2">
        <f>IFERROR([1]!EM_S_QSTM07_IS($C1911,"61",J$2,"1"),"")</f>
        <v>539788918.63999999</v>
      </c>
      <c r="M1911" s="2">
        <f>IFERROR([1]!EM_S_QSTM07_IS($C1911,"61",L$2,"1"),"")</f>
        <v>0</v>
      </c>
      <c r="N1911" s="2">
        <f>[1]!EM_S_PERFORMANCEEXPRESS_QNETPROFIT(C1911,L$2)</f>
        <v>0</v>
      </c>
      <c r="O1911" s="2">
        <f>[1]!EM_S_PROFITNOTICE_FORECASTT(C1911,L$2)</f>
        <v>0</v>
      </c>
      <c r="P1911" s="2">
        <f>[1]!EM_S_PROFITNOTICE_FORECASTL(C1911,L$2)</f>
        <v>0</v>
      </c>
      <c r="Q1911">
        <f>[1]!EM_S_PROFITNOTICE_ABSTRACT(C1911,L$2)</f>
        <v>0</v>
      </c>
      <c r="R1911" s="2">
        <f t="shared" si="203"/>
        <v>0</v>
      </c>
      <c r="S1911" s="2" t="str">
        <f t="shared" si="204"/>
        <v/>
      </c>
      <c r="T1911" s="9" t="str">
        <f t="shared" si="205"/>
        <v/>
      </c>
      <c r="U1911">
        <f>IF([1]!EM_S_MAJASSRES_NUM(C1911,"2014-12-30","2016-12-30")&gt;0,1,0)</f>
        <v>0</v>
      </c>
      <c r="V1911" t="str">
        <f t="shared" si="206"/>
        <v/>
      </c>
      <c r="W1911" s="9" t="str">
        <f t="shared" si="207"/>
        <v/>
      </c>
      <c r="X1911" t="str">
        <f t="shared" si="208"/>
        <v/>
      </c>
    </row>
    <row r="1912" spans="2:24" x14ac:dyDescent="0.25">
      <c r="B1912" t="str">
        <f t="shared" si="209"/>
        <v/>
      </c>
      <c r="C1912" s="1" t="s">
        <v>3818</v>
      </c>
      <c r="D1912" s="1" t="s">
        <v>3819</v>
      </c>
      <c r="F1912" s="2">
        <f>IFERROR([1]!EM_S_QSTM07_IS($C1912,"61",F$2,"1"),"")</f>
        <v>-32063215.890000001</v>
      </c>
      <c r="G1912" s="2">
        <f>IFERROR([1]!EM_S_QSTM07_IS($C1912,"61",G$2,"1"),"")</f>
        <v>-31738565.039999999</v>
      </c>
      <c r="H1912" s="2">
        <f>IFERROR([1]!EM_S_QSTM07_IS($C1912,"61",H$2,"1"),"")</f>
        <v>-43503805.399999999</v>
      </c>
      <c r="I1912" s="2">
        <f>IFERROR([1]!EM_S_QSTM07_IS($C1912,"61",I$2,"1"),"")</f>
        <v>129401441.36</v>
      </c>
      <c r="J1912" s="2">
        <f>IFERROR([1]!EM_S_QSTM07_IS($C1912,"61",J$2,"1"),"")</f>
        <v>-4859372.41</v>
      </c>
      <c r="M1912" s="2">
        <f>IFERROR([1]!EM_S_QSTM07_IS($C1912,"61",L$2,"1"),"")</f>
        <v>0</v>
      </c>
      <c r="N1912" s="2">
        <f>[1]!EM_S_PERFORMANCEEXPRESS_QNETPROFIT(C1912,L$2)</f>
        <v>0</v>
      </c>
      <c r="O1912" s="2">
        <f>[1]!EM_S_PROFITNOTICE_FORECASTT(C1912,L$2)</f>
        <v>0</v>
      </c>
      <c r="P1912" s="2">
        <f>[1]!EM_S_PROFITNOTICE_FORECASTL(C1912,L$2)</f>
        <v>0</v>
      </c>
      <c r="Q1912">
        <f>[1]!EM_S_PROFITNOTICE_ABSTRACT(C1912,L$2)</f>
        <v>0</v>
      </c>
      <c r="R1912" s="2">
        <f t="shared" si="203"/>
        <v>0</v>
      </c>
      <c r="S1912" s="2" t="str">
        <f t="shared" si="204"/>
        <v/>
      </c>
      <c r="T1912" s="9" t="str">
        <f t="shared" si="205"/>
        <v/>
      </c>
      <c r="U1912">
        <f>IF([1]!EM_S_MAJASSRES_NUM(C1912,"2014-12-30","2016-12-30")&gt;0,1,0)</f>
        <v>0</v>
      </c>
      <c r="V1912" t="str">
        <f t="shared" si="206"/>
        <v/>
      </c>
      <c r="W1912" s="9" t="str">
        <f t="shared" si="207"/>
        <v/>
      </c>
      <c r="X1912" t="str">
        <f t="shared" si="208"/>
        <v/>
      </c>
    </row>
    <row r="1913" spans="2:24" x14ac:dyDescent="0.25">
      <c r="B1913" t="str">
        <f t="shared" si="209"/>
        <v/>
      </c>
      <c r="C1913" s="1" t="s">
        <v>3820</v>
      </c>
      <c r="D1913" s="1" t="s">
        <v>3821</v>
      </c>
      <c r="F1913" s="2">
        <f>IFERROR([1]!EM_S_QSTM07_IS($C1913,"61",F$2,"1"),"")</f>
        <v>204799.07</v>
      </c>
      <c r="G1913" s="2">
        <f>IFERROR([1]!EM_S_QSTM07_IS($C1913,"61",G$2,"1"),"")</f>
        <v>4207929.9000000004</v>
      </c>
      <c r="H1913" s="2">
        <f>IFERROR([1]!EM_S_QSTM07_IS($C1913,"61",H$2,"1"),"")</f>
        <v>1442962.6</v>
      </c>
      <c r="I1913" s="2">
        <f>IFERROR([1]!EM_S_QSTM07_IS($C1913,"61",I$2,"1"),"")</f>
        <v>23394905.289999999</v>
      </c>
      <c r="J1913" s="2">
        <f>IFERROR([1]!EM_S_QSTM07_IS($C1913,"61",J$2,"1"),"")</f>
        <v>237065.99</v>
      </c>
      <c r="M1913" s="2">
        <f>IFERROR([1]!EM_S_QSTM07_IS($C1913,"61",L$2,"1"),"")</f>
        <v>0</v>
      </c>
      <c r="N1913" s="2">
        <f>[1]!EM_S_PERFORMANCEEXPRESS_QNETPROFIT(C1913,L$2)</f>
        <v>0</v>
      </c>
      <c r="O1913" s="2">
        <f>[1]!EM_S_PROFITNOTICE_FORECASTT(C1913,L$2)</f>
        <v>0</v>
      </c>
      <c r="P1913" s="2">
        <f>[1]!EM_S_PROFITNOTICE_FORECASTL(C1913,L$2)</f>
        <v>0</v>
      </c>
      <c r="Q1913">
        <f>[1]!EM_S_PROFITNOTICE_ABSTRACT(C1913,L$2)</f>
        <v>0</v>
      </c>
      <c r="R1913" s="2">
        <f t="shared" si="203"/>
        <v>0</v>
      </c>
      <c r="S1913" s="2" t="str">
        <f t="shared" si="204"/>
        <v/>
      </c>
      <c r="T1913" s="9" t="str">
        <f t="shared" si="205"/>
        <v/>
      </c>
      <c r="U1913">
        <f>IF([1]!EM_S_MAJASSRES_NUM(C1913,"2014-12-30","2016-12-30")&gt;0,1,0)</f>
        <v>1</v>
      </c>
      <c r="V1913" t="str">
        <f t="shared" si="206"/>
        <v/>
      </c>
      <c r="W1913" s="9" t="str">
        <f t="shared" si="207"/>
        <v/>
      </c>
      <c r="X1913" t="str">
        <f t="shared" si="208"/>
        <v/>
      </c>
    </row>
    <row r="1914" spans="2:24" x14ac:dyDescent="0.25">
      <c r="B1914" t="str">
        <f t="shared" si="209"/>
        <v/>
      </c>
      <c r="C1914" s="1" t="s">
        <v>3822</v>
      </c>
      <c r="D1914" s="1" t="s">
        <v>3823</v>
      </c>
      <c r="F1914" s="2">
        <f>IFERROR([1]!EM_S_QSTM07_IS($C1914,"61",F$2,"1"),"")</f>
        <v>-16243640.23</v>
      </c>
      <c r="G1914" s="2">
        <f>IFERROR([1]!EM_S_QSTM07_IS($C1914,"61",G$2,"1"),"")</f>
        <v>-19391357.02</v>
      </c>
      <c r="H1914" s="2">
        <f>IFERROR([1]!EM_S_QSTM07_IS($C1914,"61",H$2,"1"),"")</f>
        <v>-12980323.529999999</v>
      </c>
      <c r="I1914" s="2">
        <f>IFERROR([1]!EM_S_QSTM07_IS($C1914,"61",I$2,"1"),"")</f>
        <v>36496708.340000004</v>
      </c>
      <c r="J1914" s="2">
        <f>IFERROR([1]!EM_S_QSTM07_IS($C1914,"61",J$2,"1"),"")</f>
        <v>-10736667.720000001</v>
      </c>
      <c r="M1914" s="2">
        <f>IFERROR([1]!EM_S_QSTM07_IS($C1914,"61",L$2,"1"),"")</f>
        <v>0</v>
      </c>
      <c r="N1914" s="2">
        <f>[1]!EM_S_PERFORMANCEEXPRESS_QNETPROFIT(C1914,L$2)</f>
        <v>0</v>
      </c>
      <c r="O1914" s="2">
        <f>[1]!EM_S_PROFITNOTICE_FORECASTT(C1914,L$2)</f>
        <v>0</v>
      </c>
      <c r="P1914" s="2">
        <f>[1]!EM_S_PROFITNOTICE_FORECASTL(C1914,L$2)</f>
        <v>0</v>
      </c>
      <c r="Q1914" t="str">
        <f>[1]!EM_S_PROFITNOTICE_ABSTRACT(C1914,L$2)</f>
        <v>预计2016年1-12月归属于上市公司股东的净利润可能亏损</v>
      </c>
      <c r="R1914" s="2">
        <f t="shared" si="203"/>
        <v>0</v>
      </c>
      <c r="S1914" s="2" t="str">
        <f t="shared" si="204"/>
        <v/>
      </c>
      <c r="T1914" s="9" t="str">
        <f t="shared" si="205"/>
        <v/>
      </c>
      <c r="U1914">
        <f>IF([1]!EM_S_MAJASSRES_NUM(C1914,"2014-12-30","2016-12-30")&gt;0,1,0)</f>
        <v>0</v>
      </c>
      <c r="V1914" t="str">
        <f t="shared" si="206"/>
        <v/>
      </c>
      <c r="W1914" s="9" t="str">
        <f t="shared" si="207"/>
        <v/>
      </c>
      <c r="X1914" t="str">
        <f t="shared" si="208"/>
        <v/>
      </c>
    </row>
    <row r="1915" spans="2:24" x14ac:dyDescent="0.25">
      <c r="B1915" t="str">
        <f t="shared" si="209"/>
        <v/>
      </c>
      <c r="C1915" s="1" t="s">
        <v>3824</v>
      </c>
      <c r="D1915" s="1" t="s">
        <v>3825</v>
      </c>
      <c r="F1915" s="2">
        <f>IFERROR([1]!EM_S_QSTM07_IS($C1915,"61",F$2,"1"),"")</f>
        <v>-13344323.800000001</v>
      </c>
      <c r="G1915" s="2">
        <f>IFERROR([1]!EM_S_QSTM07_IS($C1915,"61",G$2,"1"),"")</f>
        <v>-28824419.690000001</v>
      </c>
      <c r="H1915" s="2">
        <f>IFERROR([1]!EM_S_QSTM07_IS($C1915,"61",H$2,"1"),"")</f>
        <v>-21720268.98</v>
      </c>
      <c r="I1915" s="2">
        <f>IFERROR([1]!EM_S_QSTM07_IS($C1915,"61",I$2,"1"),"")</f>
        <v>67473331.280000001</v>
      </c>
      <c r="J1915" s="2">
        <f>IFERROR([1]!EM_S_QSTM07_IS($C1915,"61",J$2,"1"),"")</f>
        <v>-15941211.859999999</v>
      </c>
      <c r="M1915" s="2">
        <f>IFERROR([1]!EM_S_QSTM07_IS($C1915,"61",L$2,"1"),"")</f>
        <v>0</v>
      </c>
      <c r="N1915" s="2">
        <f>[1]!EM_S_PERFORMANCEEXPRESS_QNETPROFIT(C1915,L$2)</f>
        <v>0</v>
      </c>
      <c r="O1915" s="2">
        <f>[1]!EM_S_PROFITNOTICE_FORECASTT(C1915,L$2)</f>
        <v>0</v>
      </c>
      <c r="P1915" s="2">
        <f>[1]!EM_S_PROFITNOTICE_FORECASTL(C1915,L$2)</f>
        <v>0</v>
      </c>
      <c r="Q1915">
        <f>[1]!EM_S_PROFITNOTICE_ABSTRACT(C1915,L$2)</f>
        <v>0</v>
      </c>
      <c r="R1915" s="2">
        <f t="shared" si="203"/>
        <v>0</v>
      </c>
      <c r="S1915" s="2" t="str">
        <f t="shared" si="204"/>
        <v/>
      </c>
      <c r="T1915" s="9" t="str">
        <f t="shared" si="205"/>
        <v/>
      </c>
      <c r="U1915">
        <f>IF([1]!EM_S_MAJASSRES_NUM(C1915,"2014-12-30","2016-12-30")&gt;0,1,0)</f>
        <v>1</v>
      </c>
      <c r="V1915" t="str">
        <f t="shared" si="206"/>
        <v/>
      </c>
      <c r="W1915" s="9" t="str">
        <f t="shared" si="207"/>
        <v/>
      </c>
      <c r="X1915" t="str">
        <f t="shared" si="208"/>
        <v/>
      </c>
    </row>
    <row r="1916" spans="2:24" x14ac:dyDescent="0.25">
      <c r="B1916" t="str">
        <f t="shared" si="209"/>
        <v/>
      </c>
      <c r="C1916" s="1" t="s">
        <v>3826</v>
      </c>
      <c r="D1916" s="1" t="s">
        <v>3827</v>
      </c>
      <c r="F1916" s="2">
        <f>IFERROR([1]!EM_S_QSTM07_IS($C1916,"61",F$2,"1"),"")</f>
        <v>87561632.280000001</v>
      </c>
      <c r="G1916" s="2">
        <f>IFERROR([1]!EM_S_QSTM07_IS($C1916,"61",G$2,"1"),"")</f>
        <v>74766387.439999998</v>
      </c>
      <c r="H1916" s="2">
        <f>IFERROR([1]!EM_S_QSTM07_IS($C1916,"61",H$2,"1"),"")</f>
        <v>128187021.26000001</v>
      </c>
      <c r="I1916" s="2">
        <f>IFERROR([1]!EM_S_QSTM07_IS($C1916,"61",I$2,"1"),"")</f>
        <v>54781341.109999999</v>
      </c>
      <c r="J1916" s="2">
        <f>IFERROR([1]!EM_S_QSTM07_IS($C1916,"61",J$2,"1"),"")</f>
        <v>27404354.629999999</v>
      </c>
      <c r="M1916" s="2">
        <f>IFERROR([1]!EM_S_QSTM07_IS($C1916,"61",L$2,"1"),"")</f>
        <v>0</v>
      </c>
      <c r="N1916" s="2">
        <f>[1]!EM_S_PERFORMANCEEXPRESS_QNETPROFIT(C1916,L$2)</f>
        <v>0</v>
      </c>
      <c r="O1916" s="2">
        <f>[1]!EM_S_PROFITNOTICE_FORECASTT(C1916,L$2)</f>
        <v>0</v>
      </c>
      <c r="P1916" s="2">
        <f>[1]!EM_S_PROFITNOTICE_FORECASTL(C1916,L$2)</f>
        <v>0</v>
      </c>
      <c r="Q1916" t="str">
        <f>[1]!EM_S_PROFITNOTICE_ABSTRACT(C1916,L$2)</f>
        <v>预计2016年1-12月归属于上市公司股东的净利润比上年同期增长:50%-100%</v>
      </c>
      <c r="R1916" s="2">
        <f t="shared" si="203"/>
        <v>0</v>
      </c>
      <c r="S1916" s="2" t="str">
        <f t="shared" si="204"/>
        <v/>
      </c>
      <c r="T1916" s="9" t="str">
        <f t="shared" si="205"/>
        <v/>
      </c>
      <c r="U1916">
        <f>IF([1]!EM_S_MAJASSRES_NUM(C1916,"2014-12-30","2016-12-30")&gt;0,1,0)</f>
        <v>0</v>
      </c>
      <c r="V1916" t="str">
        <f t="shared" si="206"/>
        <v/>
      </c>
      <c r="W1916" s="9" t="str">
        <f t="shared" si="207"/>
        <v/>
      </c>
      <c r="X1916" t="str">
        <f t="shared" si="208"/>
        <v/>
      </c>
    </row>
    <row r="1917" spans="2:24" x14ac:dyDescent="0.25">
      <c r="B1917" t="str">
        <f t="shared" si="209"/>
        <v/>
      </c>
      <c r="C1917" s="1" t="s">
        <v>3828</v>
      </c>
      <c r="D1917" s="1" t="s">
        <v>3829</v>
      </c>
      <c r="F1917" s="2">
        <f>IFERROR([1]!EM_S_QSTM07_IS($C1917,"61",F$2,"1"),"")</f>
        <v>279645712.67000002</v>
      </c>
      <c r="G1917" s="2">
        <f>IFERROR([1]!EM_S_QSTM07_IS($C1917,"61",G$2,"1"),"")</f>
        <v>198791649.56</v>
      </c>
      <c r="H1917" s="2">
        <f>IFERROR([1]!EM_S_QSTM07_IS($C1917,"61",H$2,"1"),"")</f>
        <v>137453040.69</v>
      </c>
      <c r="I1917" s="2">
        <f>IFERROR([1]!EM_S_QSTM07_IS($C1917,"61",I$2,"1"),"")</f>
        <v>180564199.74000001</v>
      </c>
      <c r="J1917" s="2">
        <f>IFERROR([1]!EM_S_QSTM07_IS($C1917,"61",J$2,"1"),"")</f>
        <v>90079074.099999994</v>
      </c>
      <c r="M1917" s="2">
        <f>IFERROR([1]!EM_S_QSTM07_IS($C1917,"61",L$2,"1"),"")</f>
        <v>0</v>
      </c>
      <c r="N1917" s="2">
        <f>[1]!EM_S_PERFORMANCEEXPRESS_QNETPROFIT(C1917,L$2)</f>
        <v>0</v>
      </c>
      <c r="O1917" s="2">
        <f>[1]!EM_S_PROFITNOTICE_FORECASTT(C1917,L$2)</f>
        <v>971020000</v>
      </c>
      <c r="P1917" s="2">
        <f>[1]!EM_S_PROFITNOTICE_FORECASTL(C1917,L$2)</f>
        <v>821630000</v>
      </c>
      <c r="Q1917" t="str">
        <f>[1]!EM_S_PROFITNOTICE_ABSTRACT(C1917,L$2)</f>
        <v>预计2016年1-12月归属于上市公司股东的净利润82,163万元-97,102万元,与上年同期上升120%-160%</v>
      </c>
      <c r="R1917" s="2">
        <f t="shared" si="203"/>
        <v>896325000</v>
      </c>
      <c r="S1917" s="2">
        <f t="shared" si="204"/>
        <v>280434597.07999992</v>
      </c>
      <c r="T1917" s="9">
        <f t="shared" si="205"/>
        <v>0.55310187447902959</v>
      </c>
      <c r="U1917">
        <f>IF([1]!EM_S_MAJASSRES_NUM(C1917,"2014-12-30","2016-12-30")&gt;0,1,0)</f>
        <v>1</v>
      </c>
      <c r="V1917" t="str">
        <f t="shared" si="206"/>
        <v/>
      </c>
      <c r="W1917" s="9" t="str">
        <f t="shared" si="207"/>
        <v/>
      </c>
      <c r="X1917" t="str">
        <f t="shared" si="208"/>
        <v/>
      </c>
    </row>
    <row r="1918" spans="2:24" x14ac:dyDescent="0.25">
      <c r="B1918" t="str">
        <f t="shared" si="209"/>
        <v/>
      </c>
      <c r="C1918" s="1" t="s">
        <v>3830</v>
      </c>
      <c r="D1918" s="1" t="s">
        <v>3831</v>
      </c>
      <c r="F1918" s="2">
        <f>IFERROR([1]!EM_S_QSTM07_IS($C1918,"61",F$2,"1"),"")</f>
        <v>130858338.76000001</v>
      </c>
      <c r="G1918" s="2">
        <f>IFERROR([1]!EM_S_QSTM07_IS($C1918,"61",G$2,"1"),"")</f>
        <v>240928315.44999999</v>
      </c>
      <c r="H1918" s="2">
        <f>IFERROR([1]!EM_S_QSTM07_IS($C1918,"61",H$2,"1"),"")</f>
        <v>27805618.469999999</v>
      </c>
      <c r="I1918" s="2">
        <f>IFERROR([1]!EM_S_QSTM07_IS($C1918,"61",I$2,"1"),"")</f>
        <v>19189862.760000002</v>
      </c>
      <c r="J1918" s="2">
        <f>IFERROR([1]!EM_S_QSTM07_IS($C1918,"61",J$2,"1"),"")</f>
        <v>-4251106.26</v>
      </c>
      <c r="M1918" s="2">
        <f>IFERROR([1]!EM_S_QSTM07_IS($C1918,"61",L$2,"1"),"")</f>
        <v>0</v>
      </c>
      <c r="N1918" s="2">
        <f>[1]!EM_S_PERFORMANCEEXPRESS_QNETPROFIT(C1918,L$2)</f>
        <v>0</v>
      </c>
      <c r="O1918" s="2">
        <f>[1]!EM_S_PROFITNOTICE_FORECASTT(C1918,L$2)</f>
        <v>0</v>
      </c>
      <c r="P1918" s="2">
        <f>[1]!EM_S_PROFITNOTICE_FORECASTL(C1918,L$2)</f>
        <v>0</v>
      </c>
      <c r="Q1918">
        <f>[1]!EM_S_PROFITNOTICE_ABSTRACT(C1918,L$2)</f>
        <v>0</v>
      </c>
      <c r="R1918" s="2">
        <f t="shared" si="203"/>
        <v>0</v>
      </c>
      <c r="S1918" s="2" t="str">
        <f t="shared" si="204"/>
        <v/>
      </c>
      <c r="T1918" s="9" t="str">
        <f t="shared" si="205"/>
        <v/>
      </c>
      <c r="U1918">
        <f>IF([1]!EM_S_MAJASSRES_NUM(C1918,"2014-12-30","2016-12-30")&gt;0,1,0)</f>
        <v>1</v>
      </c>
      <c r="V1918" t="str">
        <f t="shared" si="206"/>
        <v/>
      </c>
      <c r="W1918" s="9" t="str">
        <f t="shared" si="207"/>
        <v/>
      </c>
      <c r="X1918" t="str">
        <f t="shared" si="208"/>
        <v/>
      </c>
    </row>
    <row r="1919" spans="2:24" x14ac:dyDescent="0.25">
      <c r="B1919" t="str">
        <f t="shared" si="209"/>
        <v/>
      </c>
      <c r="C1919" s="1" t="s">
        <v>3832</v>
      </c>
      <c r="D1919" s="1" t="s">
        <v>3833</v>
      </c>
      <c r="F1919" s="2">
        <f>IFERROR([1]!EM_S_QSTM07_IS($C1919,"61",F$2,"1"),"")</f>
        <v>92120966.590000004</v>
      </c>
      <c r="G1919" s="2">
        <f>IFERROR([1]!EM_S_QSTM07_IS($C1919,"61",G$2,"1"),"")</f>
        <v>84047573.290000007</v>
      </c>
      <c r="H1919" s="2">
        <f>IFERROR([1]!EM_S_QSTM07_IS($C1919,"61",H$2,"1"),"")</f>
        <v>110588482.52</v>
      </c>
      <c r="I1919" s="2">
        <f>IFERROR([1]!EM_S_QSTM07_IS($C1919,"61",I$2,"1"),"")</f>
        <v>288806916.02999997</v>
      </c>
      <c r="J1919" s="2">
        <f>IFERROR([1]!EM_S_QSTM07_IS($C1919,"61",J$2,"1"),"")</f>
        <v>-6747571.5899999999</v>
      </c>
      <c r="M1919" s="2">
        <f>IFERROR([1]!EM_S_QSTM07_IS($C1919,"61",L$2,"1"),"")</f>
        <v>0</v>
      </c>
      <c r="N1919" s="2">
        <f>[1]!EM_S_PERFORMANCEEXPRESS_QNETPROFIT(C1919,L$2)</f>
        <v>0</v>
      </c>
      <c r="O1919" s="2">
        <f>[1]!EM_S_PROFITNOTICE_FORECASTT(C1919,L$2)</f>
        <v>0</v>
      </c>
      <c r="P1919" s="2">
        <f>[1]!EM_S_PROFITNOTICE_FORECASTL(C1919,L$2)</f>
        <v>0</v>
      </c>
      <c r="Q1919">
        <f>[1]!EM_S_PROFITNOTICE_ABSTRACT(C1919,L$2)</f>
        <v>0</v>
      </c>
      <c r="R1919" s="2">
        <f t="shared" si="203"/>
        <v>0</v>
      </c>
      <c r="S1919" s="2" t="str">
        <f t="shared" si="204"/>
        <v/>
      </c>
      <c r="T1919" s="9" t="str">
        <f t="shared" si="205"/>
        <v/>
      </c>
      <c r="U1919">
        <f>IF([1]!EM_S_MAJASSRES_NUM(C1919,"2014-12-30","2016-12-30")&gt;0,1,0)</f>
        <v>0</v>
      </c>
      <c r="V1919" t="str">
        <f t="shared" si="206"/>
        <v/>
      </c>
      <c r="W1919" s="9" t="str">
        <f t="shared" si="207"/>
        <v/>
      </c>
      <c r="X1919" t="str">
        <f t="shared" si="208"/>
        <v/>
      </c>
    </row>
    <row r="1920" spans="2:24" x14ac:dyDescent="0.25">
      <c r="B1920" t="str">
        <f t="shared" si="209"/>
        <v/>
      </c>
      <c r="C1920" s="1" t="s">
        <v>3834</v>
      </c>
      <c r="D1920" s="1" t="s">
        <v>3835</v>
      </c>
      <c r="F1920" s="2">
        <f>IFERROR([1]!EM_S_QSTM07_IS($C1920,"61",F$2,"1"),"")</f>
        <v>-19250317.289999999</v>
      </c>
      <c r="G1920" s="2">
        <f>IFERROR([1]!EM_S_QSTM07_IS($C1920,"61",G$2,"1"),"")</f>
        <v>140625803.50999999</v>
      </c>
      <c r="H1920" s="2">
        <f>IFERROR([1]!EM_S_QSTM07_IS($C1920,"61",H$2,"1"),"")</f>
        <v>-36147467.369999997</v>
      </c>
      <c r="I1920" s="2">
        <f>IFERROR([1]!EM_S_QSTM07_IS($C1920,"61",I$2,"1"),"")</f>
        <v>66024616.969999999</v>
      </c>
      <c r="J1920" s="2">
        <f>IFERROR([1]!EM_S_QSTM07_IS($C1920,"61",J$2,"1"),"")</f>
        <v>4364400.6399999997</v>
      </c>
      <c r="M1920" s="2">
        <f>IFERROR([1]!EM_S_QSTM07_IS($C1920,"61",L$2,"1"),"")</f>
        <v>0</v>
      </c>
      <c r="N1920" s="2">
        <f>[1]!EM_S_PERFORMANCEEXPRESS_QNETPROFIT(C1920,L$2)</f>
        <v>0</v>
      </c>
      <c r="O1920" s="2">
        <f>[1]!EM_S_PROFITNOTICE_FORECASTT(C1920,L$2)</f>
        <v>0</v>
      </c>
      <c r="P1920" s="2">
        <f>[1]!EM_S_PROFITNOTICE_FORECASTL(C1920,L$2)</f>
        <v>0</v>
      </c>
      <c r="Q1920">
        <f>[1]!EM_S_PROFITNOTICE_ABSTRACT(C1920,L$2)</f>
        <v>0</v>
      </c>
      <c r="R1920" s="2">
        <f t="shared" si="203"/>
        <v>0</v>
      </c>
      <c r="S1920" s="2" t="str">
        <f t="shared" si="204"/>
        <v/>
      </c>
      <c r="T1920" s="9" t="str">
        <f t="shared" si="205"/>
        <v/>
      </c>
      <c r="U1920">
        <f>IF([1]!EM_S_MAJASSRES_NUM(C1920,"2014-12-30","2016-12-30")&gt;0,1,0)</f>
        <v>0</v>
      </c>
      <c r="V1920" t="str">
        <f t="shared" si="206"/>
        <v/>
      </c>
      <c r="W1920" s="9" t="str">
        <f t="shared" si="207"/>
        <v/>
      </c>
      <c r="X1920" t="str">
        <f t="shared" si="208"/>
        <v/>
      </c>
    </row>
    <row r="1921" spans="2:24" x14ac:dyDescent="0.25">
      <c r="B1921" t="str">
        <f t="shared" si="209"/>
        <v/>
      </c>
      <c r="C1921" s="1" t="s">
        <v>3836</v>
      </c>
      <c r="D1921" s="1" t="s">
        <v>3837</v>
      </c>
      <c r="F1921" s="2">
        <f>IFERROR([1]!EM_S_QSTM07_IS($C1921,"61",F$2,"1"),"")</f>
        <v>13428001.76</v>
      </c>
      <c r="G1921" s="2">
        <f>IFERROR([1]!EM_S_QSTM07_IS($C1921,"61",G$2,"1"),"")</f>
        <v>15015067.75</v>
      </c>
      <c r="H1921" s="2">
        <f>IFERROR([1]!EM_S_QSTM07_IS($C1921,"61",H$2,"1"),"")</f>
        <v>11168202.189999999</v>
      </c>
      <c r="I1921" s="2">
        <f>IFERROR([1]!EM_S_QSTM07_IS($C1921,"61",I$2,"1"),"")</f>
        <v>-3008634.39</v>
      </c>
      <c r="J1921" s="2">
        <f>IFERROR([1]!EM_S_QSTM07_IS($C1921,"61",J$2,"1"),"")</f>
        <v>287876.71000000002</v>
      </c>
      <c r="M1921" s="2">
        <f>IFERROR([1]!EM_S_QSTM07_IS($C1921,"61",L$2,"1"),"")</f>
        <v>0</v>
      </c>
      <c r="N1921" s="2">
        <f>[1]!EM_S_PERFORMANCEEXPRESS_QNETPROFIT(C1921,L$2)</f>
        <v>0</v>
      </c>
      <c r="O1921" s="2">
        <f>[1]!EM_S_PROFITNOTICE_FORECASTT(C1921,L$2)</f>
        <v>0</v>
      </c>
      <c r="P1921" s="2">
        <f>[1]!EM_S_PROFITNOTICE_FORECASTL(C1921,L$2)</f>
        <v>0</v>
      </c>
      <c r="Q1921">
        <f>[1]!EM_S_PROFITNOTICE_ABSTRACT(C1921,L$2)</f>
        <v>0</v>
      </c>
      <c r="R1921" s="2">
        <f t="shared" si="203"/>
        <v>0</v>
      </c>
      <c r="S1921" s="2" t="str">
        <f t="shared" si="204"/>
        <v/>
      </c>
      <c r="T1921" s="9" t="str">
        <f t="shared" si="205"/>
        <v/>
      </c>
      <c r="U1921">
        <f>IF([1]!EM_S_MAJASSRES_NUM(C1921,"2014-12-30","2016-12-30")&gt;0,1,0)</f>
        <v>0</v>
      </c>
      <c r="V1921" t="str">
        <f t="shared" si="206"/>
        <v/>
      </c>
      <c r="W1921" s="9" t="str">
        <f t="shared" si="207"/>
        <v/>
      </c>
      <c r="X1921" t="str">
        <f t="shared" si="208"/>
        <v/>
      </c>
    </row>
    <row r="1922" spans="2:24" x14ac:dyDescent="0.25">
      <c r="B1922" t="str">
        <f t="shared" si="209"/>
        <v/>
      </c>
      <c r="C1922" s="1" t="s">
        <v>3838</v>
      </c>
      <c r="D1922" s="1" t="s">
        <v>3839</v>
      </c>
      <c r="F1922" s="2">
        <f>IFERROR([1]!EM_S_QSTM07_IS($C1922,"61",F$2,"1"),"")</f>
        <v>196109832.31</v>
      </c>
      <c r="G1922" s="2">
        <f>IFERROR([1]!EM_S_QSTM07_IS($C1922,"61",G$2,"1"),"")</f>
        <v>277946582.19999999</v>
      </c>
      <c r="H1922" s="2">
        <f>IFERROR([1]!EM_S_QSTM07_IS($C1922,"61",H$2,"1"),"")</f>
        <v>149007049.84999999</v>
      </c>
      <c r="I1922" s="2">
        <f>IFERROR([1]!EM_S_QSTM07_IS($C1922,"61",I$2,"1"),"")</f>
        <v>212581387.77000001</v>
      </c>
      <c r="J1922" s="2">
        <f>IFERROR([1]!EM_S_QSTM07_IS($C1922,"61",J$2,"1"),"")</f>
        <v>141295746.22999999</v>
      </c>
      <c r="M1922" s="2">
        <f>IFERROR([1]!EM_S_QSTM07_IS($C1922,"61",L$2,"1"),"")</f>
        <v>0</v>
      </c>
      <c r="N1922" s="2">
        <f>[1]!EM_S_PERFORMANCEEXPRESS_QNETPROFIT(C1922,L$2)</f>
        <v>0</v>
      </c>
      <c r="O1922" s="2">
        <f>[1]!EM_S_PROFITNOTICE_FORECASTT(C1922,L$2)</f>
        <v>0</v>
      </c>
      <c r="P1922" s="2">
        <f>[1]!EM_S_PROFITNOTICE_FORECASTL(C1922,L$2)</f>
        <v>0</v>
      </c>
      <c r="Q1922">
        <f>[1]!EM_S_PROFITNOTICE_ABSTRACT(C1922,L$2)</f>
        <v>0</v>
      </c>
      <c r="R1922" s="2">
        <f t="shared" si="203"/>
        <v>0</v>
      </c>
      <c r="S1922" s="2" t="str">
        <f t="shared" si="204"/>
        <v/>
      </c>
      <c r="T1922" s="9" t="str">
        <f t="shared" si="205"/>
        <v/>
      </c>
      <c r="U1922">
        <f>IF([1]!EM_S_MAJASSRES_NUM(C1922,"2014-12-30","2016-12-30")&gt;0,1,0)</f>
        <v>0</v>
      </c>
      <c r="V1922" t="str">
        <f t="shared" si="206"/>
        <v/>
      </c>
      <c r="W1922" s="9" t="str">
        <f t="shared" si="207"/>
        <v/>
      </c>
      <c r="X1922" t="str">
        <f t="shared" si="208"/>
        <v/>
      </c>
    </row>
    <row r="1923" spans="2:24" x14ac:dyDescent="0.25">
      <c r="B1923" t="str">
        <f t="shared" si="209"/>
        <v/>
      </c>
      <c r="C1923" s="1" t="s">
        <v>3840</v>
      </c>
      <c r="D1923" s="1" t="s">
        <v>3841</v>
      </c>
      <c r="F1923" s="2">
        <f>IFERROR([1]!EM_S_QSTM07_IS($C1923,"61",F$2,"1"),"")</f>
        <v>12835913.73</v>
      </c>
      <c r="G1923" s="2">
        <f>IFERROR([1]!EM_S_QSTM07_IS($C1923,"61",G$2,"1"),"")</f>
        <v>9565121.5999999996</v>
      </c>
      <c r="H1923" s="2">
        <f>IFERROR([1]!EM_S_QSTM07_IS($C1923,"61",H$2,"1"),"")</f>
        <v>3041021.22</v>
      </c>
      <c r="I1923" s="2">
        <f>IFERROR([1]!EM_S_QSTM07_IS($C1923,"61",I$2,"1"),"")</f>
        <v>3418342.86</v>
      </c>
      <c r="J1923" s="2">
        <f>IFERROR([1]!EM_S_QSTM07_IS($C1923,"61",J$2,"1"),"")</f>
        <v>9861258.5600000005</v>
      </c>
      <c r="M1923" s="2">
        <f>IFERROR([1]!EM_S_QSTM07_IS($C1923,"61",L$2,"1"),"")</f>
        <v>0</v>
      </c>
      <c r="N1923" s="2">
        <f>[1]!EM_S_PERFORMANCEEXPRESS_QNETPROFIT(C1923,L$2)</f>
        <v>0</v>
      </c>
      <c r="O1923" s="2">
        <f>[1]!EM_S_PROFITNOTICE_FORECASTT(C1923,L$2)</f>
        <v>0</v>
      </c>
      <c r="P1923" s="2">
        <f>[1]!EM_S_PROFITNOTICE_FORECASTL(C1923,L$2)</f>
        <v>0</v>
      </c>
      <c r="Q1923">
        <f>[1]!EM_S_PROFITNOTICE_ABSTRACT(C1923,L$2)</f>
        <v>0</v>
      </c>
      <c r="R1923" s="2">
        <f t="shared" ref="R1923:R1986" si="210">AVERAGE(O1923:P1923)</f>
        <v>0</v>
      </c>
      <c r="S1923" s="2" t="str">
        <f t="shared" ref="S1923:S1986" si="211">IF(R1923&gt;0,R1923-SUM(F1923:H1923),"")</f>
        <v/>
      </c>
      <c r="T1923" s="9" t="str">
        <f t="shared" ref="T1923:T1986" si="212">IFERROR(IF(S1923&lt;&gt;0,(S1923-I1923)/ABS(I1923),""),"")</f>
        <v/>
      </c>
      <c r="U1923">
        <f>IF([1]!EM_S_MAJASSRES_NUM(C1923,"2014-12-30","2016-12-30")&gt;0,1,0)</f>
        <v>0</v>
      </c>
      <c r="V1923" t="str">
        <f t="shared" ref="V1923:V1986" si="213">IFERROR(IF(AND(U1923=0,I1923&gt;$W$1),IFERROR(RANK(T1923,T$3:T$5000,0),""),""),"")</f>
        <v/>
      </c>
      <c r="W1923" s="9" t="str">
        <f t="shared" ref="W1923:W1986" si="214">IF(AND(U1923=0,ABS(I1923)&gt;$W$1),T1923,"")</f>
        <v/>
      </c>
      <c r="X1923" t="str">
        <f t="shared" ref="X1923:X1986" si="215">IFERROR(RANK(W1923,$W$3:$W$5000),"")</f>
        <v/>
      </c>
    </row>
    <row r="1924" spans="2:24" x14ac:dyDescent="0.25">
      <c r="B1924" t="str">
        <f t="shared" ref="B1924:B1987" si="216">IFERROR(RANK(W1924,$W$3:$W$5000),"")</f>
        <v/>
      </c>
      <c r="C1924" s="1" t="s">
        <v>3842</v>
      </c>
      <c r="D1924" s="1" t="s">
        <v>3843</v>
      </c>
      <c r="F1924" s="2">
        <f>IFERROR([1]!EM_S_QSTM07_IS($C1924,"61",F$2,"1"),"")</f>
        <v>16883119.98</v>
      </c>
      <c r="G1924" s="2">
        <f>IFERROR([1]!EM_S_QSTM07_IS($C1924,"61",G$2,"1"),"")</f>
        <v>29792672.050000001</v>
      </c>
      <c r="H1924" s="2">
        <f>IFERROR([1]!EM_S_QSTM07_IS($C1924,"61",H$2,"1"),"")</f>
        <v>31065385.879999999</v>
      </c>
      <c r="I1924" s="2">
        <f>IFERROR([1]!EM_S_QSTM07_IS($C1924,"61",I$2,"1"),"")</f>
        <v>16834978.530000001</v>
      </c>
      <c r="J1924" s="2">
        <f>IFERROR([1]!EM_S_QSTM07_IS($C1924,"61",J$2,"1"),"")</f>
        <v>18077118.390000001</v>
      </c>
      <c r="M1924" s="2">
        <f>IFERROR([1]!EM_S_QSTM07_IS($C1924,"61",L$2,"1"),"")</f>
        <v>0</v>
      </c>
      <c r="N1924" s="2">
        <f>[1]!EM_S_PERFORMANCEEXPRESS_QNETPROFIT(C1924,L$2)</f>
        <v>0</v>
      </c>
      <c r="O1924" s="2">
        <f>[1]!EM_S_PROFITNOTICE_FORECASTT(C1924,L$2)</f>
        <v>0</v>
      </c>
      <c r="P1924" s="2">
        <f>[1]!EM_S_PROFITNOTICE_FORECASTL(C1924,L$2)</f>
        <v>0</v>
      </c>
      <c r="Q1924">
        <f>[1]!EM_S_PROFITNOTICE_ABSTRACT(C1924,L$2)</f>
        <v>0</v>
      </c>
      <c r="R1924" s="2">
        <f t="shared" si="210"/>
        <v>0</v>
      </c>
      <c r="S1924" s="2" t="str">
        <f t="shared" si="211"/>
        <v/>
      </c>
      <c r="T1924" s="9" t="str">
        <f t="shared" si="212"/>
        <v/>
      </c>
      <c r="U1924">
        <f>IF([1]!EM_S_MAJASSRES_NUM(C1924,"2014-12-30","2016-12-30")&gt;0,1,0)</f>
        <v>0</v>
      </c>
      <c r="V1924" t="str">
        <f t="shared" si="213"/>
        <v/>
      </c>
      <c r="W1924" s="9" t="str">
        <f t="shared" si="214"/>
        <v/>
      </c>
      <c r="X1924" t="str">
        <f t="shared" si="215"/>
        <v/>
      </c>
    </row>
    <row r="1925" spans="2:24" x14ac:dyDescent="0.25">
      <c r="B1925" t="str">
        <f t="shared" si="216"/>
        <v/>
      </c>
      <c r="C1925" s="1" t="s">
        <v>3844</v>
      </c>
      <c r="D1925" s="1" t="s">
        <v>3845</v>
      </c>
      <c r="F1925" s="2">
        <f>IFERROR([1]!EM_S_QSTM07_IS($C1925,"61",F$2,"1"),"")</f>
        <v>-15508424.130000001</v>
      </c>
      <c r="G1925" s="2">
        <f>IFERROR([1]!EM_S_QSTM07_IS($C1925,"61",G$2,"1"),"")</f>
        <v>-13723982.949999999</v>
      </c>
      <c r="H1925" s="2">
        <f>IFERROR([1]!EM_S_QSTM07_IS($C1925,"61",H$2,"1"),"")</f>
        <v>-19341449.050000001</v>
      </c>
      <c r="I1925" s="2">
        <f>IFERROR([1]!EM_S_QSTM07_IS($C1925,"61",I$2,"1"),"")</f>
        <v>15545713.24</v>
      </c>
      <c r="J1925" s="2">
        <f>IFERROR([1]!EM_S_QSTM07_IS($C1925,"61",J$2,"1"),"")</f>
        <v>-13751929.380000001</v>
      </c>
      <c r="M1925" s="2">
        <f>IFERROR([1]!EM_S_QSTM07_IS($C1925,"61",L$2,"1"),"")</f>
        <v>0</v>
      </c>
      <c r="N1925" s="2">
        <f>[1]!EM_S_PERFORMANCEEXPRESS_QNETPROFIT(C1925,L$2)</f>
        <v>0</v>
      </c>
      <c r="O1925" s="2">
        <f>[1]!EM_S_PROFITNOTICE_FORECASTT(C1925,L$2)</f>
        <v>0</v>
      </c>
      <c r="P1925" s="2">
        <f>[1]!EM_S_PROFITNOTICE_FORECASTL(C1925,L$2)</f>
        <v>0</v>
      </c>
      <c r="Q1925">
        <f>[1]!EM_S_PROFITNOTICE_ABSTRACT(C1925,L$2)</f>
        <v>0</v>
      </c>
      <c r="R1925" s="2">
        <f t="shared" si="210"/>
        <v>0</v>
      </c>
      <c r="S1925" s="2" t="str">
        <f t="shared" si="211"/>
        <v/>
      </c>
      <c r="T1925" s="9" t="str">
        <f t="shared" si="212"/>
        <v/>
      </c>
      <c r="U1925">
        <f>IF([1]!EM_S_MAJASSRES_NUM(C1925,"2014-12-30","2016-12-30")&gt;0,1,0)</f>
        <v>0</v>
      </c>
      <c r="V1925" t="str">
        <f t="shared" si="213"/>
        <v/>
      </c>
      <c r="W1925" s="9" t="str">
        <f t="shared" si="214"/>
        <v/>
      </c>
      <c r="X1925" t="str">
        <f t="shared" si="215"/>
        <v/>
      </c>
    </row>
    <row r="1926" spans="2:24" x14ac:dyDescent="0.25">
      <c r="B1926" t="str">
        <f t="shared" si="216"/>
        <v/>
      </c>
      <c r="C1926" s="1" t="s">
        <v>3846</v>
      </c>
      <c r="D1926" s="1" t="s">
        <v>3847</v>
      </c>
      <c r="F1926" s="2">
        <f>IFERROR([1]!EM_S_QSTM07_IS($C1926,"61",F$2,"1"),"")</f>
        <v>2145395.65</v>
      </c>
      <c r="G1926" s="2">
        <f>IFERROR([1]!EM_S_QSTM07_IS($C1926,"61",G$2,"1"),"")</f>
        <v>923413.85</v>
      </c>
      <c r="H1926" s="2">
        <f>IFERROR([1]!EM_S_QSTM07_IS($C1926,"61",H$2,"1"),"")</f>
        <v>1756958.14</v>
      </c>
      <c r="I1926" s="2">
        <f>IFERROR([1]!EM_S_QSTM07_IS($C1926,"61",I$2,"1"),"")</f>
        <v>816620.15</v>
      </c>
      <c r="J1926" s="2">
        <f>IFERROR([1]!EM_S_QSTM07_IS($C1926,"61",J$2,"1"),"")</f>
        <v>797115.01</v>
      </c>
      <c r="M1926" s="2">
        <f>IFERROR([1]!EM_S_QSTM07_IS($C1926,"61",L$2,"1"),"")</f>
        <v>0</v>
      </c>
      <c r="N1926" s="2">
        <f>[1]!EM_S_PERFORMANCEEXPRESS_QNETPROFIT(C1926,L$2)</f>
        <v>0</v>
      </c>
      <c r="O1926" s="2">
        <f>[1]!EM_S_PROFITNOTICE_FORECASTT(C1926,L$2)</f>
        <v>0</v>
      </c>
      <c r="P1926" s="2">
        <f>[1]!EM_S_PROFITNOTICE_FORECASTL(C1926,L$2)</f>
        <v>0</v>
      </c>
      <c r="Q1926">
        <f>[1]!EM_S_PROFITNOTICE_ABSTRACT(C1926,L$2)</f>
        <v>0</v>
      </c>
      <c r="R1926" s="2">
        <f t="shared" si="210"/>
        <v>0</v>
      </c>
      <c r="S1926" s="2" t="str">
        <f t="shared" si="211"/>
        <v/>
      </c>
      <c r="T1926" s="9" t="str">
        <f t="shared" si="212"/>
        <v/>
      </c>
      <c r="U1926">
        <f>IF([1]!EM_S_MAJASSRES_NUM(C1926,"2014-12-30","2016-12-30")&gt;0,1,0)</f>
        <v>0</v>
      </c>
      <c r="V1926" t="str">
        <f t="shared" si="213"/>
        <v/>
      </c>
      <c r="W1926" s="9" t="str">
        <f t="shared" si="214"/>
        <v/>
      </c>
      <c r="X1926" t="str">
        <f t="shared" si="215"/>
        <v/>
      </c>
    </row>
    <row r="1927" spans="2:24" x14ac:dyDescent="0.25">
      <c r="B1927" t="str">
        <f t="shared" si="216"/>
        <v/>
      </c>
      <c r="C1927" s="1" t="s">
        <v>3848</v>
      </c>
      <c r="D1927" s="1" t="s">
        <v>3849</v>
      </c>
      <c r="F1927" s="2">
        <f>IFERROR([1]!EM_S_QSTM07_IS($C1927,"61",F$2,"1"),"")</f>
        <v>-22351508.719999999</v>
      </c>
      <c r="G1927" s="2">
        <f>IFERROR([1]!EM_S_QSTM07_IS($C1927,"61",G$2,"1"),"")</f>
        <v>-2257670.14</v>
      </c>
      <c r="H1927" s="2">
        <f>IFERROR([1]!EM_S_QSTM07_IS($C1927,"61",H$2,"1"),"")</f>
        <v>-44894237.600000001</v>
      </c>
      <c r="I1927" s="2">
        <f>IFERROR([1]!EM_S_QSTM07_IS($C1927,"61",I$2,"1"),"")</f>
        <v>120057789.20999999</v>
      </c>
      <c r="J1927" s="2">
        <f>IFERROR([1]!EM_S_QSTM07_IS($C1927,"61",J$2,"1"),"")</f>
        <v>-53562987.350000001</v>
      </c>
      <c r="M1927" s="2">
        <f>IFERROR([1]!EM_S_QSTM07_IS($C1927,"61",L$2,"1"),"")</f>
        <v>0</v>
      </c>
      <c r="N1927" s="2">
        <f>[1]!EM_S_PERFORMANCEEXPRESS_QNETPROFIT(C1927,L$2)</f>
        <v>0</v>
      </c>
      <c r="O1927" s="2">
        <f>[1]!EM_S_PROFITNOTICE_FORECASTT(C1927,L$2)</f>
        <v>0</v>
      </c>
      <c r="P1927" s="2">
        <f>[1]!EM_S_PROFITNOTICE_FORECASTL(C1927,L$2)</f>
        <v>0</v>
      </c>
      <c r="Q1927">
        <f>[1]!EM_S_PROFITNOTICE_ABSTRACT(C1927,L$2)</f>
        <v>0</v>
      </c>
      <c r="R1927" s="2">
        <f t="shared" si="210"/>
        <v>0</v>
      </c>
      <c r="S1927" s="2" t="str">
        <f t="shared" si="211"/>
        <v/>
      </c>
      <c r="T1927" s="9" t="str">
        <f t="shared" si="212"/>
        <v/>
      </c>
      <c r="U1927">
        <f>IF([1]!EM_S_MAJASSRES_NUM(C1927,"2014-12-30","2016-12-30")&gt;0,1,0)</f>
        <v>0</v>
      </c>
      <c r="V1927" t="str">
        <f t="shared" si="213"/>
        <v/>
      </c>
      <c r="W1927" s="9" t="str">
        <f t="shared" si="214"/>
        <v/>
      </c>
      <c r="X1927" t="str">
        <f t="shared" si="215"/>
        <v/>
      </c>
    </row>
    <row r="1928" spans="2:24" x14ac:dyDescent="0.25">
      <c r="B1928" t="str">
        <f t="shared" si="216"/>
        <v/>
      </c>
      <c r="C1928" s="1" t="s">
        <v>3850</v>
      </c>
      <c r="D1928" s="1" t="s">
        <v>3851</v>
      </c>
      <c r="F1928" s="2">
        <f>IFERROR([1]!EM_S_QSTM07_IS($C1928,"61",F$2,"1"),"")</f>
        <v>194863755.44999999</v>
      </c>
      <c r="G1928" s="2">
        <f>IFERROR([1]!EM_S_QSTM07_IS($C1928,"61",G$2,"1"),"")</f>
        <v>300327161.37</v>
      </c>
      <c r="H1928" s="2">
        <f>IFERROR([1]!EM_S_QSTM07_IS($C1928,"61",H$2,"1"),"")</f>
        <v>262927119.30000001</v>
      </c>
      <c r="I1928" s="2">
        <f>IFERROR([1]!EM_S_QSTM07_IS($C1928,"61",I$2,"1"),"")</f>
        <v>212342887.94</v>
      </c>
      <c r="J1928" s="2">
        <f>IFERROR([1]!EM_S_QSTM07_IS($C1928,"61",J$2,"1"),"")</f>
        <v>172999189.87</v>
      </c>
      <c r="M1928" s="2">
        <f>IFERROR([1]!EM_S_QSTM07_IS($C1928,"61",L$2,"1"),"")</f>
        <v>0</v>
      </c>
      <c r="N1928" s="2">
        <f>[1]!EM_S_PERFORMANCEEXPRESS_QNETPROFIT(C1928,L$2)</f>
        <v>0</v>
      </c>
      <c r="O1928" s="2">
        <f>[1]!EM_S_PROFITNOTICE_FORECASTT(C1928,L$2)</f>
        <v>0</v>
      </c>
      <c r="P1928" s="2">
        <f>[1]!EM_S_PROFITNOTICE_FORECASTL(C1928,L$2)</f>
        <v>0</v>
      </c>
      <c r="Q1928">
        <f>[1]!EM_S_PROFITNOTICE_ABSTRACT(C1928,L$2)</f>
        <v>0</v>
      </c>
      <c r="R1928" s="2">
        <f t="shared" si="210"/>
        <v>0</v>
      </c>
      <c r="S1928" s="2" t="str">
        <f t="shared" si="211"/>
        <v/>
      </c>
      <c r="T1928" s="9" t="str">
        <f t="shared" si="212"/>
        <v/>
      </c>
      <c r="U1928">
        <f>IF([1]!EM_S_MAJASSRES_NUM(C1928,"2014-12-30","2016-12-30")&gt;0,1,0)</f>
        <v>0</v>
      </c>
      <c r="V1928" t="str">
        <f t="shared" si="213"/>
        <v/>
      </c>
      <c r="W1928" s="9" t="str">
        <f t="shared" si="214"/>
        <v/>
      </c>
      <c r="X1928" t="str">
        <f t="shared" si="215"/>
        <v/>
      </c>
    </row>
    <row r="1929" spans="2:24" x14ac:dyDescent="0.25">
      <c r="B1929" t="str">
        <f t="shared" si="216"/>
        <v/>
      </c>
      <c r="C1929" s="1" t="s">
        <v>3852</v>
      </c>
      <c r="D1929" s="1" t="s">
        <v>3853</v>
      </c>
      <c r="F1929" s="2">
        <f>IFERROR([1]!EM_S_QSTM07_IS($C1929,"61",F$2,"1"),"")</f>
        <v>25408338.260000002</v>
      </c>
      <c r="G1929" s="2">
        <f>IFERROR([1]!EM_S_QSTM07_IS($C1929,"61",G$2,"1"),"")</f>
        <v>80356273.939999998</v>
      </c>
      <c r="H1929" s="2">
        <f>IFERROR([1]!EM_S_QSTM07_IS($C1929,"61",H$2,"1"),"")</f>
        <v>114861131.89</v>
      </c>
      <c r="I1929" s="2">
        <f>IFERROR([1]!EM_S_QSTM07_IS($C1929,"61",I$2,"1"),"")</f>
        <v>8248846.1599999703</v>
      </c>
      <c r="J1929" s="2">
        <f>IFERROR([1]!EM_S_QSTM07_IS($C1929,"61",J$2,"1"),"")</f>
        <v>30512619.440000001</v>
      </c>
      <c r="M1929" s="2">
        <f>IFERROR([1]!EM_S_QSTM07_IS($C1929,"61",L$2,"1"),"")</f>
        <v>0</v>
      </c>
      <c r="N1929" s="2">
        <f>[1]!EM_S_PERFORMANCEEXPRESS_QNETPROFIT(C1929,L$2)</f>
        <v>0</v>
      </c>
      <c r="O1929" s="2">
        <f>[1]!EM_S_PROFITNOTICE_FORECASTT(C1929,L$2)</f>
        <v>0</v>
      </c>
      <c r="P1929" s="2">
        <f>[1]!EM_S_PROFITNOTICE_FORECASTL(C1929,L$2)</f>
        <v>0</v>
      </c>
      <c r="Q1929">
        <f>[1]!EM_S_PROFITNOTICE_ABSTRACT(C1929,L$2)</f>
        <v>0</v>
      </c>
      <c r="R1929" s="2">
        <f t="shared" si="210"/>
        <v>0</v>
      </c>
      <c r="S1929" s="2" t="str">
        <f t="shared" si="211"/>
        <v/>
      </c>
      <c r="T1929" s="9" t="str">
        <f t="shared" si="212"/>
        <v/>
      </c>
      <c r="U1929">
        <f>IF([1]!EM_S_MAJASSRES_NUM(C1929,"2014-12-30","2016-12-30")&gt;0,1,0)</f>
        <v>0</v>
      </c>
      <c r="V1929" t="str">
        <f t="shared" si="213"/>
        <v/>
      </c>
      <c r="W1929" s="9" t="str">
        <f t="shared" si="214"/>
        <v/>
      </c>
      <c r="X1929" t="str">
        <f t="shared" si="215"/>
        <v/>
      </c>
    </row>
    <row r="1930" spans="2:24" x14ac:dyDescent="0.25">
      <c r="B1930" t="str">
        <f t="shared" si="216"/>
        <v/>
      </c>
      <c r="C1930" s="1" t="s">
        <v>3854</v>
      </c>
      <c r="D1930" s="1" t="s">
        <v>3855</v>
      </c>
      <c r="F1930" s="2">
        <f>IFERROR([1]!EM_S_QSTM07_IS($C1930,"61",F$2,"1"),"")</f>
        <v>-9451689.3699999992</v>
      </c>
      <c r="G1930" s="2">
        <f>IFERROR([1]!EM_S_QSTM07_IS($C1930,"61",G$2,"1"),"")</f>
        <v>5845585.2999999998</v>
      </c>
      <c r="H1930" s="2">
        <f>IFERROR([1]!EM_S_QSTM07_IS($C1930,"61",H$2,"1"),"")</f>
        <v>-9087559.2300000004</v>
      </c>
      <c r="I1930" s="2">
        <f>IFERROR([1]!EM_S_QSTM07_IS($C1930,"61",I$2,"1"),"")</f>
        <v>-14043664.640000001</v>
      </c>
      <c r="J1930" s="2">
        <f>IFERROR([1]!EM_S_QSTM07_IS($C1930,"61",J$2,"1"),"")</f>
        <v>9984411.9900000002</v>
      </c>
      <c r="M1930" s="2">
        <f>IFERROR([1]!EM_S_QSTM07_IS($C1930,"61",L$2,"1"),"")</f>
        <v>0</v>
      </c>
      <c r="N1930" s="2">
        <f>[1]!EM_S_PERFORMANCEEXPRESS_QNETPROFIT(C1930,L$2)</f>
        <v>0</v>
      </c>
      <c r="O1930" s="2">
        <f>[1]!EM_S_PROFITNOTICE_FORECASTT(C1930,L$2)</f>
        <v>0</v>
      </c>
      <c r="P1930" s="2">
        <f>[1]!EM_S_PROFITNOTICE_FORECASTL(C1930,L$2)</f>
        <v>0</v>
      </c>
      <c r="Q1930" t="str">
        <f>[1]!EM_S_PROFITNOTICE_ABSTRACT(C1930,L$2)</f>
        <v>预计2016年1-12月归属于上市公司股东的净利润可能为亏损</v>
      </c>
      <c r="R1930" s="2">
        <f t="shared" si="210"/>
        <v>0</v>
      </c>
      <c r="S1930" s="2" t="str">
        <f t="shared" si="211"/>
        <v/>
      </c>
      <c r="T1930" s="9" t="str">
        <f t="shared" si="212"/>
        <v/>
      </c>
      <c r="U1930">
        <f>IF([1]!EM_S_MAJASSRES_NUM(C1930,"2014-12-30","2016-12-30")&gt;0,1,0)</f>
        <v>0</v>
      </c>
      <c r="V1930" t="str">
        <f t="shared" si="213"/>
        <v/>
      </c>
      <c r="W1930" s="9" t="str">
        <f t="shared" si="214"/>
        <v/>
      </c>
      <c r="X1930" t="str">
        <f t="shared" si="215"/>
        <v/>
      </c>
    </row>
    <row r="1931" spans="2:24" x14ac:dyDescent="0.25">
      <c r="B1931" t="str">
        <f t="shared" si="216"/>
        <v/>
      </c>
      <c r="C1931" s="1" t="s">
        <v>3856</v>
      </c>
      <c r="D1931" s="1" t="s">
        <v>3857</v>
      </c>
      <c r="F1931" s="2">
        <f>IFERROR([1]!EM_S_QSTM07_IS($C1931,"61",F$2,"1"),"")</f>
        <v>553475492.08000004</v>
      </c>
      <c r="G1931" s="2">
        <f>IFERROR([1]!EM_S_QSTM07_IS($C1931,"61",G$2,"1"),"")</f>
        <v>659220916.61000001</v>
      </c>
      <c r="H1931" s="2">
        <f>IFERROR([1]!EM_S_QSTM07_IS($C1931,"61",H$2,"1"),"")</f>
        <v>553937093.76999998</v>
      </c>
      <c r="I1931" s="2">
        <f>IFERROR([1]!EM_S_QSTM07_IS($C1931,"61",I$2,"1"),"")</f>
        <v>272819244.06</v>
      </c>
      <c r="J1931" s="2">
        <f>IFERROR([1]!EM_S_QSTM07_IS($C1931,"61",J$2,"1"),"")</f>
        <v>504392273.19999999</v>
      </c>
      <c r="M1931" s="2">
        <f>IFERROR([1]!EM_S_QSTM07_IS($C1931,"61",L$2,"1"),"")</f>
        <v>0</v>
      </c>
      <c r="N1931" s="2">
        <f>[1]!EM_S_PERFORMANCEEXPRESS_QNETPROFIT(C1931,L$2)</f>
        <v>0</v>
      </c>
      <c r="O1931" s="2">
        <f>[1]!EM_S_PROFITNOTICE_FORECASTT(C1931,L$2)</f>
        <v>0</v>
      </c>
      <c r="P1931" s="2">
        <f>[1]!EM_S_PROFITNOTICE_FORECASTL(C1931,L$2)</f>
        <v>0</v>
      </c>
      <c r="Q1931">
        <f>[1]!EM_S_PROFITNOTICE_ABSTRACT(C1931,L$2)</f>
        <v>0</v>
      </c>
      <c r="R1931" s="2">
        <f t="shared" si="210"/>
        <v>0</v>
      </c>
      <c r="S1931" s="2" t="str">
        <f t="shared" si="211"/>
        <v/>
      </c>
      <c r="T1931" s="9" t="str">
        <f t="shared" si="212"/>
        <v/>
      </c>
      <c r="U1931">
        <f>IF([1]!EM_S_MAJASSRES_NUM(C1931,"2014-12-30","2016-12-30")&gt;0,1,0)</f>
        <v>0</v>
      </c>
      <c r="V1931" t="str">
        <f t="shared" si="213"/>
        <v/>
      </c>
      <c r="W1931" s="9" t="str">
        <f t="shared" si="214"/>
        <v/>
      </c>
      <c r="X1931" t="str">
        <f t="shared" si="215"/>
        <v/>
      </c>
    </row>
    <row r="1932" spans="2:24" x14ac:dyDescent="0.25">
      <c r="B1932" t="str">
        <f t="shared" si="216"/>
        <v/>
      </c>
      <c r="C1932" s="1" t="s">
        <v>3858</v>
      </c>
      <c r="D1932" s="1" t="s">
        <v>3859</v>
      </c>
      <c r="F1932" s="2">
        <f>IFERROR([1]!EM_S_QSTM07_IS($C1932,"61",F$2,"1"),"")</f>
        <v>72795220.340000004</v>
      </c>
      <c r="G1932" s="2">
        <f>IFERROR([1]!EM_S_QSTM07_IS($C1932,"61",G$2,"1"),"")</f>
        <v>153270621.59999999</v>
      </c>
      <c r="H1932" s="2">
        <f>IFERROR([1]!EM_S_QSTM07_IS($C1932,"61",H$2,"1"),"")</f>
        <v>21522549.800000001</v>
      </c>
      <c r="I1932" s="2">
        <f>IFERROR([1]!EM_S_QSTM07_IS($C1932,"61",I$2,"1"),"")</f>
        <v>-44689969.469999999</v>
      </c>
      <c r="J1932" s="2">
        <f>IFERROR([1]!EM_S_QSTM07_IS($C1932,"61",J$2,"1"),"")</f>
        <v>27513494.420000002</v>
      </c>
      <c r="M1932" s="2">
        <f>IFERROR([1]!EM_S_QSTM07_IS($C1932,"61",L$2,"1"),"")</f>
        <v>0</v>
      </c>
      <c r="N1932" s="2">
        <f>[1]!EM_S_PERFORMANCEEXPRESS_QNETPROFIT(C1932,L$2)</f>
        <v>0</v>
      </c>
      <c r="O1932" s="2">
        <f>[1]!EM_S_PROFITNOTICE_FORECASTT(C1932,L$2)</f>
        <v>0</v>
      </c>
      <c r="P1932" s="2">
        <f>[1]!EM_S_PROFITNOTICE_FORECASTL(C1932,L$2)</f>
        <v>0</v>
      </c>
      <c r="Q1932">
        <f>[1]!EM_S_PROFITNOTICE_ABSTRACT(C1932,L$2)</f>
        <v>0</v>
      </c>
      <c r="R1932" s="2">
        <f t="shared" si="210"/>
        <v>0</v>
      </c>
      <c r="S1932" s="2" t="str">
        <f t="shared" si="211"/>
        <v/>
      </c>
      <c r="T1932" s="9" t="str">
        <f t="shared" si="212"/>
        <v/>
      </c>
      <c r="U1932">
        <f>IF([1]!EM_S_MAJASSRES_NUM(C1932,"2014-12-30","2016-12-30")&gt;0,1,0)</f>
        <v>1</v>
      </c>
      <c r="V1932" t="str">
        <f t="shared" si="213"/>
        <v/>
      </c>
      <c r="W1932" s="9" t="str">
        <f t="shared" si="214"/>
        <v/>
      </c>
      <c r="X1932" t="str">
        <f t="shared" si="215"/>
        <v/>
      </c>
    </row>
    <row r="1933" spans="2:24" x14ac:dyDescent="0.25">
      <c r="B1933" t="str">
        <f t="shared" si="216"/>
        <v/>
      </c>
      <c r="C1933" s="1" t="s">
        <v>3860</v>
      </c>
      <c r="D1933" s="1" t="s">
        <v>3861</v>
      </c>
      <c r="F1933" s="2">
        <f>IFERROR([1]!EM_S_QSTM07_IS($C1933,"61",F$2,"1"),"")</f>
        <v>85486007.469999999</v>
      </c>
      <c r="G1933" s="2">
        <f>IFERROR([1]!EM_S_QSTM07_IS($C1933,"61",G$2,"1"),"")</f>
        <v>-15358411.82</v>
      </c>
      <c r="H1933" s="2">
        <f>IFERROR([1]!EM_S_QSTM07_IS($C1933,"61",H$2,"1"),"")</f>
        <v>-19052691.800000001</v>
      </c>
      <c r="I1933" s="2">
        <f>IFERROR([1]!EM_S_QSTM07_IS($C1933,"61",I$2,"1"),"")</f>
        <v>172262014.59999999</v>
      </c>
      <c r="J1933" s="2">
        <f>IFERROR([1]!EM_S_QSTM07_IS($C1933,"61",J$2,"1"),"")</f>
        <v>-57193599.32</v>
      </c>
      <c r="M1933" s="2">
        <f>IFERROR([1]!EM_S_QSTM07_IS($C1933,"61",L$2,"1"),"")</f>
        <v>0</v>
      </c>
      <c r="N1933" s="2">
        <f>[1]!EM_S_PERFORMANCEEXPRESS_QNETPROFIT(C1933,L$2)</f>
        <v>0</v>
      </c>
      <c r="O1933" s="2">
        <f>[1]!EM_S_PROFITNOTICE_FORECASTT(C1933,L$2)</f>
        <v>0</v>
      </c>
      <c r="P1933" s="2">
        <f>[1]!EM_S_PROFITNOTICE_FORECASTL(C1933,L$2)</f>
        <v>0</v>
      </c>
      <c r="Q1933">
        <f>[1]!EM_S_PROFITNOTICE_ABSTRACT(C1933,L$2)</f>
        <v>0</v>
      </c>
      <c r="R1933" s="2">
        <f t="shared" si="210"/>
        <v>0</v>
      </c>
      <c r="S1933" s="2" t="str">
        <f t="shared" si="211"/>
        <v/>
      </c>
      <c r="T1933" s="9" t="str">
        <f t="shared" si="212"/>
        <v/>
      </c>
      <c r="U1933">
        <f>IF([1]!EM_S_MAJASSRES_NUM(C1933,"2014-12-30","2016-12-30")&gt;0,1,0)</f>
        <v>0</v>
      </c>
      <c r="V1933" t="str">
        <f t="shared" si="213"/>
        <v/>
      </c>
      <c r="W1933" s="9" t="str">
        <f t="shared" si="214"/>
        <v/>
      </c>
      <c r="X1933" t="str">
        <f t="shared" si="215"/>
        <v/>
      </c>
    </row>
    <row r="1934" spans="2:24" x14ac:dyDescent="0.25">
      <c r="B1934" t="str">
        <f t="shared" si="216"/>
        <v/>
      </c>
      <c r="C1934" s="1" t="s">
        <v>3862</v>
      </c>
      <c r="D1934" s="1" t="s">
        <v>3863</v>
      </c>
      <c r="F1934" s="2">
        <f>IFERROR([1]!EM_S_QSTM07_IS($C1934,"61",F$2,"1"),"")</f>
        <v>188500972.94999999</v>
      </c>
      <c r="G1934" s="2">
        <f>IFERROR([1]!EM_S_QSTM07_IS($C1934,"61",G$2,"1"),"")</f>
        <v>162381771.66999999</v>
      </c>
      <c r="H1934" s="2">
        <f>IFERROR([1]!EM_S_QSTM07_IS($C1934,"61",H$2,"1"),"")</f>
        <v>93706025.989999995</v>
      </c>
      <c r="I1934" s="2">
        <f>IFERROR([1]!EM_S_QSTM07_IS($C1934,"61",I$2,"1"),"")</f>
        <v>210722523.34999999</v>
      </c>
      <c r="J1934" s="2">
        <f>IFERROR([1]!EM_S_QSTM07_IS($C1934,"61",J$2,"1"),"")</f>
        <v>82905244.439999998</v>
      </c>
      <c r="M1934" s="2">
        <f>IFERROR([1]!EM_S_QSTM07_IS($C1934,"61",L$2,"1"),"")</f>
        <v>0</v>
      </c>
      <c r="N1934" s="2">
        <f>[1]!EM_S_PERFORMANCEEXPRESS_QNETPROFIT(C1934,L$2)</f>
        <v>0</v>
      </c>
      <c r="O1934" s="2">
        <f>[1]!EM_S_PROFITNOTICE_FORECASTT(C1934,L$2)</f>
        <v>0</v>
      </c>
      <c r="P1934" s="2">
        <f>[1]!EM_S_PROFITNOTICE_FORECASTL(C1934,L$2)</f>
        <v>0</v>
      </c>
      <c r="Q1934" t="str">
        <f>[1]!EM_S_PROFITNOTICE_ABSTRACT(C1934,L$2)</f>
        <v>预计2016年1-12月归属于上市公司股东的净利润较上年同期相比将大幅增长。</v>
      </c>
      <c r="R1934" s="2">
        <f t="shared" si="210"/>
        <v>0</v>
      </c>
      <c r="S1934" s="2" t="str">
        <f t="shared" si="211"/>
        <v/>
      </c>
      <c r="T1934" s="9" t="str">
        <f t="shared" si="212"/>
        <v/>
      </c>
      <c r="U1934">
        <f>IF([1]!EM_S_MAJASSRES_NUM(C1934,"2014-12-30","2016-12-30")&gt;0,1,0)</f>
        <v>0</v>
      </c>
      <c r="V1934" t="str">
        <f t="shared" si="213"/>
        <v/>
      </c>
      <c r="W1934" s="9" t="str">
        <f t="shared" si="214"/>
        <v/>
      </c>
      <c r="X1934" t="str">
        <f t="shared" si="215"/>
        <v/>
      </c>
    </row>
    <row r="1935" spans="2:24" x14ac:dyDescent="0.25">
      <c r="B1935" t="str">
        <f t="shared" si="216"/>
        <v/>
      </c>
      <c r="C1935" s="1" t="s">
        <v>3864</v>
      </c>
      <c r="D1935" s="1" t="s">
        <v>3865</v>
      </c>
      <c r="F1935" s="2">
        <f>IFERROR([1]!EM_S_QSTM07_IS($C1935,"61",F$2,"1"),"")</f>
        <v>444381153.11000001</v>
      </c>
      <c r="G1935" s="2">
        <f>IFERROR([1]!EM_S_QSTM07_IS($C1935,"61",G$2,"1"),"")</f>
        <v>203942160</v>
      </c>
      <c r="H1935" s="2">
        <f>IFERROR([1]!EM_S_QSTM07_IS($C1935,"61",H$2,"1"),"")</f>
        <v>146444817.06999999</v>
      </c>
      <c r="I1935" s="2">
        <f>IFERROR([1]!EM_S_QSTM07_IS($C1935,"61",I$2,"1"),"")</f>
        <v>183601113.41</v>
      </c>
      <c r="J1935" s="2">
        <f>IFERROR([1]!EM_S_QSTM07_IS($C1935,"61",J$2,"1"),"")</f>
        <v>143077233.02000001</v>
      </c>
      <c r="M1935" s="2">
        <f>IFERROR([1]!EM_S_QSTM07_IS($C1935,"61",L$2,"1"),"")</f>
        <v>0</v>
      </c>
      <c r="N1935" s="2">
        <f>[1]!EM_S_PERFORMANCEEXPRESS_QNETPROFIT(C1935,L$2)</f>
        <v>0</v>
      </c>
      <c r="O1935" s="2">
        <f>[1]!EM_S_PROFITNOTICE_FORECASTT(C1935,L$2)</f>
        <v>0</v>
      </c>
      <c r="P1935" s="2">
        <f>[1]!EM_S_PROFITNOTICE_FORECASTL(C1935,L$2)</f>
        <v>0</v>
      </c>
      <c r="Q1935">
        <f>[1]!EM_S_PROFITNOTICE_ABSTRACT(C1935,L$2)</f>
        <v>0</v>
      </c>
      <c r="R1935" s="2">
        <f t="shared" si="210"/>
        <v>0</v>
      </c>
      <c r="S1935" s="2" t="str">
        <f t="shared" si="211"/>
        <v/>
      </c>
      <c r="T1935" s="9" t="str">
        <f t="shared" si="212"/>
        <v/>
      </c>
      <c r="U1935">
        <f>IF([1]!EM_S_MAJASSRES_NUM(C1935,"2014-12-30","2016-12-30")&gt;0,1,0)</f>
        <v>0</v>
      </c>
      <c r="V1935" t="str">
        <f t="shared" si="213"/>
        <v/>
      </c>
      <c r="W1935" s="9" t="str">
        <f t="shared" si="214"/>
        <v/>
      </c>
      <c r="X1935" t="str">
        <f t="shared" si="215"/>
        <v/>
      </c>
    </row>
    <row r="1936" spans="2:24" x14ac:dyDescent="0.25">
      <c r="B1936" t="str">
        <f t="shared" si="216"/>
        <v/>
      </c>
      <c r="C1936" s="1" t="s">
        <v>3866</v>
      </c>
      <c r="D1936" s="1" t="s">
        <v>3867</v>
      </c>
      <c r="F1936" s="2">
        <f>IFERROR([1]!EM_S_QSTM07_IS($C1936,"61",F$2,"1"),"")</f>
        <v>-2711853.52</v>
      </c>
      <c r="G1936" s="2">
        <f>IFERROR([1]!EM_S_QSTM07_IS($C1936,"61",G$2,"1"),"")</f>
        <v>-6463249.5999999996</v>
      </c>
      <c r="H1936" s="2">
        <f>IFERROR([1]!EM_S_QSTM07_IS($C1936,"61",H$2,"1"),"")</f>
        <v>-2407292.4300000002</v>
      </c>
      <c r="I1936" s="2">
        <f>IFERROR([1]!EM_S_QSTM07_IS($C1936,"61",I$2,"1"),"")</f>
        <v>24838278.23</v>
      </c>
      <c r="J1936" s="2">
        <f>IFERROR([1]!EM_S_QSTM07_IS($C1936,"61",J$2,"1"),"")</f>
        <v>387072.88</v>
      </c>
      <c r="M1936" s="2">
        <f>IFERROR([1]!EM_S_QSTM07_IS($C1936,"61",L$2,"1"),"")</f>
        <v>0</v>
      </c>
      <c r="N1936" s="2">
        <f>[1]!EM_S_PERFORMANCEEXPRESS_QNETPROFIT(C1936,L$2)</f>
        <v>0</v>
      </c>
      <c r="O1936" s="2">
        <f>[1]!EM_S_PROFITNOTICE_FORECASTT(C1936,L$2)</f>
        <v>0</v>
      </c>
      <c r="P1936" s="2">
        <f>[1]!EM_S_PROFITNOTICE_FORECASTL(C1936,L$2)</f>
        <v>0</v>
      </c>
      <c r="Q1936">
        <f>[1]!EM_S_PROFITNOTICE_ABSTRACT(C1936,L$2)</f>
        <v>0</v>
      </c>
      <c r="R1936" s="2">
        <f t="shared" si="210"/>
        <v>0</v>
      </c>
      <c r="S1936" s="2" t="str">
        <f t="shared" si="211"/>
        <v/>
      </c>
      <c r="T1936" s="9" t="str">
        <f t="shared" si="212"/>
        <v/>
      </c>
      <c r="U1936">
        <f>IF([1]!EM_S_MAJASSRES_NUM(C1936,"2014-12-30","2016-12-30")&gt;0,1,0)</f>
        <v>0</v>
      </c>
      <c r="V1936" t="str">
        <f t="shared" si="213"/>
        <v/>
      </c>
      <c r="W1936" s="9" t="str">
        <f t="shared" si="214"/>
        <v/>
      </c>
      <c r="X1936" t="str">
        <f t="shared" si="215"/>
        <v/>
      </c>
    </row>
    <row r="1937" spans="2:24" x14ac:dyDescent="0.25">
      <c r="B1937" t="str">
        <f t="shared" si="216"/>
        <v/>
      </c>
      <c r="C1937" s="1" t="s">
        <v>3868</v>
      </c>
      <c r="D1937" s="1" t="s">
        <v>3869</v>
      </c>
      <c r="F1937" s="2">
        <f>IFERROR([1]!EM_S_QSTM07_IS($C1937,"61",F$2,"1"),"")</f>
        <v>-580832476.86000001</v>
      </c>
      <c r="G1937" s="2">
        <f>IFERROR([1]!EM_S_QSTM07_IS($C1937,"61",G$2,"1"),"")</f>
        <v>-585109975.19000006</v>
      </c>
      <c r="H1937" s="2">
        <f>IFERROR([1]!EM_S_QSTM07_IS($C1937,"61",H$2,"1"),"")</f>
        <v>-392957821.81</v>
      </c>
      <c r="I1937" s="2">
        <f>IFERROR([1]!EM_S_QSTM07_IS($C1937,"61",I$2,"1"),"")</f>
        <v>58395522.439999998</v>
      </c>
      <c r="J1937" s="2">
        <f>IFERROR([1]!EM_S_QSTM07_IS($C1937,"61",J$2,"1"),"")</f>
        <v>8488838.4800000004</v>
      </c>
      <c r="M1937" s="2">
        <f>IFERROR([1]!EM_S_QSTM07_IS($C1937,"61",L$2,"1"),"")</f>
        <v>0</v>
      </c>
      <c r="N1937" s="2">
        <f>[1]!EM_S_PERFORMANCEEXPRESS_QNETPROFIT(C1937,L$2)</f>
        <v>0</v>
      </c>
      <c r="O1937" s="2">
        <f>[1]!EM_S_PROFITNOTICE_FORECASTT(C1937,L$2)</f>
        <v>0</v>
      </c>
      <c r="P1937" s="2">
        <f>[1]!EM_S_PROFITNOTICE_FORECASTL(C1937,L$2)</f>
        <v>0</v>
      </c>
      <c r="Q1937" t="str">
        <f>[1]!EM_S_PROFITNOTICE_ABSTRACT(C1937,L$2)</f>
        <v>预计2016年1-12月归属于上市公司股东的净利润为亏损</v>
      </c>
      <c r="R1937" s="2">
        <f t="shared" si="210"/>
        <v>0</v>
      </c>
      <c r="S1937" s="2" t="str">
        <f t="shared" si="211"/>
        <v/>
      </c>
      <c r="T1937" s="9" t="str">
        <f t="shared" si="212"/>
        <v/>
      </c>
      <c r="U1937">
        <f>IF([1]!EM_S_MAJASSRES_NUM(C1937,"2014-12-30","2016-12-30")&gt;0,1,0)</f>
        <v>0</v>
      </c>
      <c r="V1937" t="str">
        <f t="shared" si="213"/>
        <v/>
      </c>
      <c r="W1937" s="9" t="str">
        <f t="shared" si="214"/>
        <v/>
      </c>
      <c r="X1937" t="str">
        <f t="shared" si="215"/>
        <v/>
      </c>
    </row>
    <row r="1938" spans="2:24" x14ac:dyDescent="0.25">
      <c r="B1938" t="str">
        <f t="shared" si="216"/>
        <v/>
      </c>
      <c r="C1938" s="1" t="s">
        <v>3870</v>
      </c>
      <c r="D1938" s="1" t="s">
        <v>3871</v>
      </c>
      <c r="F1938" s="2">
        <f>IFERROR([1]!EM_S_QSTM07_IS($C1938,"61",F$2,"1"),"")</f>
        <v>-38376822.229999997</v>
      </c>
      <c r="G1938" s="2">
        <f>IFERROR([1]!EM_S_QSTM07_IS($C1938,"61",G$2,"1"),"")</f>
        <v>-26416680.09</v>
      </c>
      <c r="H1938" s="2">
        <f>IFERROR([1]!EM_S_QSTM07_IS($C1938,"61",H$2,"1"),"")</f>
        <v>-91747631.450000003</v>
      </c>
      <c r="I1938" s="2">
        <f>IFERROR([1]!EM_S_QSTM07_IS($C1938,"61",I$2,"1"),"")</f>
        <v>-127933315.42</v>
      </c>
      <c r="J1938" s="2">
        <f>IFERROR([1]!EM_S_QSTM07_IS($C1938,"61",J$2,"1"),"")</f>
        <v>11465149.59</v>
      </c>
      <c r="M1938" s="2">
        <f>IFERROR([1]!EM_S_QSTM07_IS($C1938,"61",L$2,"1"),"")</f>
        <v>0</v>
      </c>
      <c r="N1938" s="2">
        <f>[1]!EM_S_PERFORMANCEEXPRESS_QNETPROFIT(C1938,L$2)</f>
        <v>0</v>
      </c>
      <c r="O1938" s="2">
        <f>[1]!EM_S_PROFITNOTICE_FORECASTT(C1938,L$2)</f>
        <v>0</v>
      </c>
      <c r="P1938" s="2">
        <f>[1]!EM_S_PROFITNOTICE_FORECASTL(C1938,L$2)</f>
        <v>0</v>
      </c>
      <c r="Q1938">
        <f>[1]!EM_S_PROFITNOTICE_ABSTRACT(C1938,L$2)</f>
        <v>0</v>
      </c>
      <c r="R1938" s="2">
        <f t="shared" si="210"/>
        <v>0</v>
      </c>
      <c r="S1938" s="2" t="str">
        <f t="shared" si="211"/>
        <v/>
      </c>
      <c r="T1938" s="9" t="str">
        <f t="shared" si="212"/>
        <v/>
      </c>
      <c r="U1938">
        <f>IF([1]!EM_S_MAJASSRES_NUM(C1938,"2014-12-30","2016-12-30")&gt;0,1,0)</f>
        <v>1</v>
      </c>
      <c r="V1938" t="str">
        <f t="shared" si="213"/>
        <v/>
      </c>
      <c r="W1938" s="9" t="str">
        <f t="shared" si="214"/>
        <v/>
      </c>
      <c r="X1938" t="str">
        <f t="shared" si="215"/>
        <v/>
      </c>
    </row>
    <row r="1939" spans="2:24" x14ac:dyDescent="0.25">
      <c r="B1939" t="str">
        <f t="shared" si="216"/>
        <v/>
      </c>
      <c r="C1939" s="1" t="s">
        <v>3872</v>
      </c>
      <c r="D1939" s="1" t="s">
        <v>3873</v>
      </c>
      <c r="F1939" s="2">
        <f>IFERROR([1]!EM_S_QSTM07_IS($C1939,"61",F$2,"1"),"")</f>
        <v>492976523.91000003</v>
      </c>
      <c r="G1939" s="2">
        <f>IFERROR([1]!EM_S_QSTM07_IS($C1939,"61",G$2,"1"),"")</f>
        <v>329817356.55000001</v>
      </c>
      <c r="H1939" s="2">
        <f>IFERROR([1]!EM_S_QSTM07_IS($C1939,"61",H$2,"1"),"")</f>
        <v>166980899</v>
      </c>
      <c r="I1939" s="2">
        <f>IFERROR([1]!EM_S_QSTM07_IS($C1939,"61",I$2,"1"),"")</f>
        <v>317137418.69999999</v>
      </c>
      <c r="J1939" s="2">
        <f>IFERROR([1]!EM_S_QSTM07_IS($C1939,"61",J$2,"1"),"")</f>
        <v>451359886.06999999</v>
      </c>
      <c r="M1939" s="2">
        <f>IFERROR([1]!EM_S_QSTM07_IS($C1939,"61",L$2,"1"),"")</f>
        <v>0</v>
      </c>
      <c r="N1939" s="2">
        <f>[1]!EM_S_PERFORMANCEEXPRESS_QNETPROFIT(C1939,L$2)</f>
        <v>0</v>
      </c>
      <c r="O1939" s="2">
        <f>[1]!EM_S_PROFITNOTICE_FORECASTT(C1939,L$2)</f>
        <v>0</v>
      </c>
      <c r="P1939" s="2">
        <f>[1]!EM_S_PROFITNOTICE_FORECASTL(C1939,L$2)</f>
        <v>0</v>
      </c>
      <c r="Q1939">
        <f>[1]!EM_S_PROFITNOTICE_ABSTRACT(C1939,L$2)</f>
        <v>0</v>
      </c>
      <c r="R1939" s="2">
        <f t="shared" si="210"/>
        <v>0</v>
      </c>
      <c r="S1939" s="2" t="str">
        <f t="shared" si="211"/>
        <v/>
      </c>
      <c r="T1939" s="9" t="str">
        <f t="shared" si="212"/>
        <v/>
      </c>
      <c r="U1939">
        <f>IF([1]!EM_S_MAJASSRES_NUM(C1939,"2014-12-30","2016-12-30")&gt;0,1,0)</f>
        <v>0</v>
      </c>
      <c r="V1939" t="str">
        <f t="shared" si="213"/>
        <v/>
      </c>
      <c r="W1939" s="9" t="str">
        <f t="shared" si="214"/>
        <v/>
      </c>
      <c r="X1939" t="str">
        <f t="shared" si="215"/>
        <v/>
      </c>
    </row>
    <row r="1940" spans="2:24" x14ac:dyDescent="0.25">
      <c r="B1940" t="str">
        <f t="shared" si="216"/>
        <v/>
      </c>
      <c r="C1940" s="1" t="s">
        <v>3874</v>
      </c>
      <c r="D1940" s="1" t="s">
        <v>3875</v>
      </c>
      <c r="F1940" s="2">
        <f>IFERROR([1]!EM_S_QSTM07_IS($C1940,"61",F$2,"1"),"")</f>
        <v>478008.66</v>
      </c>
      <c r="G1940" s="2">
        <f>IFERROR([1]!EM_S_QSTM07_IS($C1940,"61",G$2,"1"),"")</f>
        <v>67651.0600000001</v>
      </c>
      <c r="H1940" s="2">
        <f>IFERROR([1]!EM_S_QSTM07_IS($C1940,"61",H$2,"1"),"")</f>
        <v>1283314.04</v>
      </c>
      <c r="I1940" s="2">
        <f>IFERROR([1]!EM_S_QSTM07_IS($C1940,"61",I$2,"1"),"")</f>
        <v>-19876.6699999999</v>
      </c>
      <c r="J1940" s="2">
        <f>IFERROR([1]!EM_S_QSTM07_IS($C1940,"61",J$2,"1"),"")</f>
        <v>927794.84</v>
      </c>
      <c r="M1940" s="2">
        <f>IFERROR([1]!EM_S_QSTM07_IS($C1940,"61",L$2,"1"),"")</f>
        <v>0</v>
      </c>
      <c r="N1940" s="2">
        <f>[1]!EM_S_PERFORMANCEEXPRESS_QNETPROFIT(C1940,L$2)</f>
        <v>0</v>
      </c>
      <c r="O1940" s="2">
        <f>[1]!EM_S_PROFITNOTICE_FORECASTT(C1940,L$2)</f>
        <v>0</v>
      </c>
      <c r="P1940" s="2">
        <f>[1]!EM_S_PROFITNOTICE_FORECASTL(C1940,L$2)</f>
        <v>0</v>
      </c>
      <c r="Q1940">
        <f>[1]!EM_S_PROFITNOTICE_ABSTRACT(C1940,L$2)</f>
        <v>0</v>
      </c>
      <c r="R1940" s="2">
        <f t="shared" si="210"/>
        <v>0</v>
      </c>
      <c r="S1940" s="2" t="str">
        <f t="shared" si="211"/>
        <v/>
      </c>
      <c r="T1940" s="9" t="str">
        <f t="shared" si="212"/>
        <v/>
      </c>
      <c r="U1940">
        <f>IF([1]!EM_S_MAJASSRES_NUM(C1940,"2014-12-30","2016-12-30")&gt;0,1,0)</f>
        <v>0</v>
      </c>
      <c r="V1940" t="str">
        <f t="shared" si="213"/>
        <v/>
      </c>
      <c r="W1940" s="9" t="str">
        <f t="shared" si="214"/>
        <v/>
      </c>
      <c r="X1940" t="str">
        <f t="shared" si="215"/>
        <v/>
      </c>
    </row>
    <row r="1941" spans="2:24" x14ac:dyDescent="0.25">
      <c r="B1941" t="str">
        <f t="shared" si="216"/>
        <v/>
      </c>
      <c r="C1941" s="1" t="s">
        <v>3876</v>
      </c>
      <c r="D1941" s="1" t="s">
        <v>3877</v>
      </c>
      <c r="F1941" s="2">
        <f>IFERROR([1]!EM_S_QSTM07_IS($C1941,"61",F$2,"1"),"")</f>
        <v>140661085.66999999</v>
      </c>
      <c r="G1941" s="2">
        <f>IFERROR([1]!EM_S_QSTM07_IS($C1941,"61",G$2,"1"),"")</f>
        <v>-245473580.91000101</v>
      </c>
      <c r="H1941" s="2">
        <f>IFERROR([1]!EM_S_QSTM07_IS($C1941,"61",H$2,"1"),"")</f>
        <v>5202356905.5600004</v>
      </c>
      <c r="I1941" s="2">
        <f>IFERROR([1]!EM_S_QSTM07_IS($C1941,"61",I$2,"1"),"")</f>
        <v>694828247.16999996</v>
      </c>
      <c r="J1941" s="2">
        <f>IFERROR([1]!EM_S_QSTM07_IS($C1941,"61",J$2,"1"),"")</f>
        <v>-314906368.54000002</v>
      </c>
      <c r="M1941" s="2">
        <f>IFERROR([1]!EM_S_QSTM07_IS($C1941,"61",L$2,"1"),"")</f>
        <v>0</v>
      </c>
      <c r="N1941" s="2">
        <f>[1]!EM_S_PERFORMANCEEXPRESS_QNETPROFIT(C1941,L$2)</f>
        <v>0</v>
      </c>
      <c r="O1941" s="2">
        <f>[1]!EM_S_PROFITNOTICE_FORECASTT(C1941,L$2)</f>
        <v>0</v>
      </c>
      <c r="P1941" s="2">
        <f>[1]!EM_S_PROFITNOTICE_FORECASTL(C1941,L$2)</f>
        <v>0</v>
      </c>
      <c r="Q1941" t="str">
        <f>[1]!EM_S_PROFITNOTICE_ABSTRACT(C1941,L$2)</f>
        <v>预计2016年1-12月归属于上市公司股东的净利润比上年同期有大幅增长</v>
      </c>
      <c r="R1941" s="2">
        <f t="shared" si="210"/>
        <v>0</v>
      </c>
      <c r="S1941" s="2" t="str">
        <f t="shared" si="211"/>
        <v/>
      </c>
      <c r="T1941" s="9" t="str">
        <f t="shared" si="212"/>
        <v/>
      </c>
      <c r="U1941">
        <f>IF([1]!EM_S_MAJASSRES_NUM(C1941,"2014-12-30","2016-12-30")&gt;0,1,0)</f>
        <v>0</v>
      </c>
      <c r="V1941" t="str">
        <f t="shared" si="213"/>
        <v/>
      </c>
      <c r="W1941" s="9" t="str">
        <f t="shared" si="214"/>
        <v/>
      </c>
      <c r="X1941" t="str">
        <f t="shared" si="215"/>
        <v/>
      </c>
    </row>
    <row r="1942" spans="2:24" x14ac:dyDescent="0.25">
      <c r="B1942" t="str">
        <f t="shared" si="216"/>
        <v/>
      </c>
      <c r="C1942" s="1" t="s">
        <v>3878</v>
      </c>
      <c r="D1942" s="1" t="s">
        <v>3879</v>
      </c>
      <c r="F1942" s="2">
        <f>IFERROR([1]!EM_S_QSTM07_IS($C1942,"61",F$2,"1"),"")</f>
        <v>41860002.109999999</v>
      </c>
      <c r="G1942" s="2">
        <f>IFERROR([1]!EM_S_QSTM07_IS($C1942,"61",G$2,"1"),"")</f>
        <v>17066267.609999999</v>
      </c>
      <c r="H1942" s="2">
        <f>IFERROR([1]!EM_S_QSTM07_IS($C1942,"61",H$2,"1"),"")</f>
        <v>30675875.739999998</v>
      </c>
      <c r="I1942" s="2">
        <f>IFERROR([1]!EM_S_QSTM07_IS($C1942,"61",I$2,"1"),"")</f>
        <v>1730502.84</v>
      </c>
      <c r="J1942" s="2">
        <f>IFERROR([1]!EM_S_QSTM07_IS($C1942,"61",J$2,"1"),"")</f>
        <v>41038444.130000003</v>
      </c>
      <c r="M1942" s="2">
        <f>IFERROR([1]!EM_S_QSTM07_IS($C1942,"61",L$2,"1"),"")</f>
        <v>0</v>
      </c>
      <c r="N1942" s="2">
        <f>[1]!EM_S_PERFORMANCEEXPRESS_QNETPROFIT(C1942,L$2)</f>
        <v>0</v>
      </c>
      <c r="O1942" s="2">
        <f>[1]!EM_S_PROFITNOTICE_FORECASTT(C1942,L$2)</f>
        <v>0</v>
      </c>
      <c r="P1942" s="2">
        <f>[1]!EM_S_PROFITNOTICE_FORECASTL(C1942,L$2)</f>
        <v>0</v>
      </c>
      <c r="Q1942">
        <f>[1]!EM_S_PROFITNOTICE_ABSTRACT(C1942,L$2)</f>
        <v>0</v>
      </c>
      <c r="R1942" s="2">
        <f t="shared" si="210"/>
        <v>0</v>
      </c>
      <c r="S1942" s="2" t="str">
        <f t="shared" si="211"/>
        <v/>
      </c>
      <c r="T1942" s="9" t="str">
        <f t="shared" si="212"/>
        <v/>
      </c>
      <c r="U1942">
        <f>IF([1]!EM_S_MAJASSRES_NUM(C1942,"2014-12-30","2016-12-30")&gt;0,1,0)</f>
        <v>0</v>
      </c>
      <c r="V1942" t="str">
        <f t="shared" si="213"/>
        <v/>
      </c>
      <c r="W1942" s="9" t="str">
        <f t="shared" si="214"/>
        <v/>
      </c>
      <c r="X1942" t="str">
        <f t="shared" si="215"/>
        <v/>
      </c>
    </row>
    <row r="1943" spans="2:24" x14ac:dyDescent="0.25">
      <c r="B1943" t="str">
        <f t="shared" si="216"/>
        <v/>
      </c>
      <c r="C1943" s="1" t="s">
        <v>3880</v>
      </c>
      <c r="D1943" s="1" t="s">
        <v>3881</v>
      </c>
      <c r="F1943" s="2">
        <f>IFERROR([1]!EM_S_QSTM07_IS($C1943,"61",F$2,"1"),"")</f>
        <v>33269996.09</v>
      </c>
      <c r="G1943" s="2">
        <f>IFERROR([1]!EM_S_QSTM07_IS($C1943,"61",G$2,"1"),"")</f>
        <v>25814298.309999999</v>
      </c>
      <c r="H1943" s="2">
        <f>IFERROR([1]!EM_S_QSTM07_IS($C1943,"61",H$2,"1"),"")</f>
        <v>-22861332.57</v>
      </c>
      <c r="I1943" s="2">
        <f>IFERROR([1]!EM_S_QSTM07_IS($C1943,"61",I$2,"1"),"")</f>
        <v>-57902717.210000001</v>
      </c>
      <c r="J1943" s="2">
        <f>IFERROR([1]!EM_S_QSTM07_IS($C1943,"61",J$2,"1"),"")</f>
        <v>-14329873.77</v>
      </c>
      <c r="M1943" s="2">
        <f>IFERROR([1]!EM_S_QSTM07_IS($C1943,"61",L$2,"1"),"")</f>
        <v>0</v>
      </c>
      <c r="N1943" s="2">
        <f>[1]!EM_S_PERFORMANCEEXPRESS_QNETPROFIT(C1943,L$2)</f>
        <v>0</v>
      </c>
      <c r="O1943" s="2">
        <f>[1]!EM_S_PROFITNOTICE_FORECASTT(C1943,L$2)</f>
        <v>0</v>
      </c>
      <c r="P1943" s="2">
        <f>[1]!EM_S_PROFITNOTICE_FORECASTL(C1943,L$2)</f>
        <v>0</v>
      </c>
      <c r="Q1943" t="str">
        <f>[1]!EM_S_PROFITNOTICE_ABSTRACT(C1943,L$2)</f>
        <v>预计2016年1-12月归属于上市公司股东的净利润实现扭亏为盈</v>
      </c>
      <c r="R1943" s="2">
        <f t="shared" si="210"/>
        <v>0</v>
      </c>
      <c r="S1943" s="2" t="str">
        <f t="shared" si="211"/>
        <v/>
      </c>
      <c r="T1943" s="9" t="str">
        <f t="shared" si="212"/>
        <v/>
      </c>
      <c r="U1943">
        <f>IF([1]!EM_S_MAJASSRES_NUM(C1943,"2014-12-30","2016-12-30")&gt;0,1,0)</f>
        <v>0</v>
      </c>
      <c r="V1943" t="str">
        <f t="shared" si="213"/>
        <v/>
      </c>
      <c r="W1943" s="9" t="str">
        <f t="shared" si="214"/>
        <v/>
      </c>
      <c r="X1943" t="str">
        <f t="shared" si="215"/>
        <v/>
      </c>
    </row>
    <row r="1944" spans="2:24" x14ac:dyDescent="0.25">
      <c r="B1944" t="str">
        <f t="shared" si="216"/>
        <v/>
      </c>
      <c r="C1944" s="1" t="s">
        <v>3882</v>
      </c>
      <c r="D1944" s="1" t="s">
        <v>3883</v>
      </c>
      <c r="F1944" s="2">
        <f>IFERROR([1]!EM_S_QSTM07_IS($C1944,"61",F$2,"1"),"")</f>
        <v>8031987223.1499996</v>
      </c>
      <c r="G1944" s="2">
        <f>IFERROR([1]!EM_S_QSTM07_IS($C1944,"61",G$2,"1"),"")</f>
        <v>7123844443.6700001</v>
      </c>
      <c r="H1944" s="2">
        <f>IFERROR([1]!EM_S_QSTM07_IS($C1944,"61",H$2,"1"),"")</f>
        <v>7935718748.3599997</v>
      </c>
      <c r="I1944" s="2">
        <f>IFERROR([1]!EM_S_QSTM07_IS($C1944,"61",I$2,"1"),"")</f>
        <v>8531789875.0100002</v>
      </c>
      <c r="J1944" s="2">
        <f>IFERROR([1]!EM_S_QSTM07_IS($C1944,"61",J$2,"1"),"")</f>
        <v>7096536646.9899998</v>
      </c>
      <c r="M1944" s="2">
        <f>IFERROR([1]!EM_S_QSTM07_IS($C1944,"61",L$2,"1"),"")</f>
        <v>0</v>
      </c>
      <c r="N1944" s="2">
        <f>[1]!EM_S_PERFORMANCEEXPRESS_QNETPROFIT(C1944,L$2)</f>
        <v>0</v>
      </c>
      <c r="O1944" s="2">
        <f>[1]!EM_S_PROFITNOTICE_FORECASTT(C1944,L$2)</f>
        <v>0</v>
      </c>
      <c r="P1944" s="2">
        <f>[1]!EM_S_PROFITNOTICE_FORECASTL(C1944,L$2)</f>
        <v>0</v>
      </c>
      <c r="Q1944">
        <f>[1]!EM_S_PROFITNOTICE_ABSTRACT(C1944,L$2)</f>
        <v>0</v>
      </c>
      <c r="R1944" s="2">
        <f t="shared" si="210"/>
        <v>0</v>
      </c>
      <c r="S1944" s="2" t="str">
        <f t="shared" si="211"/>
        <v/>
      </c>
      <c r="T1944" s="9" t="str">
        <f t="shared" si="212"/>
        <v/>
      </c>
      <c r="U1944">
        <f>IF([1]!EM_S_MAJASSRES_NUM(C1944,"2014-12-30","2016-12-30")&gt;0,1,0)</f>
        <v>0</v>
      </c>
      <c r="V1944" t="str">
        <f t="shared" si="213"/>
        <v/>
      </c>
      <c r="W1944" s="9" t="str">
        <f t="shared" si="214"/>
        <v/>
      </c>
      <c r="X1944" t="str">
        <f t="shared" si="215"/>
        <v/>
      </c>
    </row>
    <row r="1945" spans="2:24" x14ac:dyDescent="0.25">
      <c r="B1945" t="str">
        <f t="shared" si="216"/>
        <v/>
      </c>
      <c r="C1945" s="1" t="s">
        <v>3884</v>
      </c>
      <c r="D1945" s="1" t="s">
        <v>3885</v>
      </c>
      <c r="F1945" s="2">
        <f>IFERROR([1]!EM_S_QSTM07_IS($C1945,"61",F$2,"1"),"")</f>
        <v>45573568.590000004</v>
      </c>
      <c r="G1945" s="2">
        <f>IFERROR([1]!EM_S_QSTM07_IS($C1945,"61",G$2,"1"),"")</f>
        <v>69156975.569999993</v>
      </c>
      <c r="H1945" s="2">
        <f>IFERROR([1]!EM_S_QSTM07_IS($C1945,"61",H$2,"1"),"")</f>
        <v>44942699.689999998</v>
      </c>
      <c r="I1945" s="2">
        <f>IFERROR([1]!EM_S_QSTM07_IS($C1945,"61",I$2,"1"),"")</f>
        <v>62848258.369999997</v>
      </c>
      <c r="J1945" s="2">
        <f>IFERROR([1]!EM_S_QSTM07_IS($C1945,"61",J$2,"1"),"")</f>
        <v>23671522.879999999</v>
      </c>
      <c r="M1945" s="2">
        <f>IFERROR([1]!EM_S_QSTM07_IS($C1945,"61",L$2,"1"),"")</f>
        <v>0</v>
      </c>
      <c r="N1945" s="2">
        <f>[1]!EM_S_PERFORMANCEEXPRESS_QNETPROFIT(C1945,L$2)</f>
        <v>0</v>
      </c>
      <c r="O1945" s="2">
        <f>[1]!EM_S_PROFITNOTICE_FORECASTT(C1945,L$2)</f>
        <v>0</v>
      </c>
      <c r="P1945" s="2">
        <f>[1]!EM_S_PROFITNOTICE_FORECASTL(C1945,L$2)</f>
        <v>0</v>
      </c>
      <c r="Q1945">
        <f>[1]!EM_S_PROFITNOTICE_ABSTRACT(C1945,L$2)</f>
        <v>0</v>
      </c>
      <c r="R1945" s="2">
        <f t="shared" si="210"/>
        <v>0</v>
      </c>
      <c r="S1945" s="2" t="str">
        <f t="shared" si="211"/>
        <v/>
      </c>
      <c r="T1945" s="9" t="str">
        <f t="shared" si="212"/>
        <v/>
      </c>
      <c r="U1945">
        <f>IF([1]!EM_S_MAJASSRES_NUM(C1945,"2014-12-30","2016-12-30")&gt;0,1,0)</f>
        <v>0</v>
      </c>
      <c r="V1945" t="str">
        <f t="shared" si="213"/>
        <v/>
      </c>
      <c r="W1945" s="9" t="str">
        <f t="shared" si="214"/>
        <v/>
      </c>
      <c r="X1945" t="str">
        <f t="shared" si="215"/>
        <v/>
      </c>
    </row>
    <row r="1946" spans="2:24" x14ac:dyDescent="0.25">
      <c r="B1946" t="str">
        <f t="shared" si="216"/>
        <v/>
      </c>
      <c r="C1946" s="1" t="s">
        <v>3886</v>
      </c>
      <c r="D1946" s="1" t="s">
        <v>3887</v>
      </c>
      <c r="F1946" s="2">
        <f>IFERROR([1]!EM_S_QSTM07_IS($C1946,"61",F$2,"1"),"")</f>
        <v>78798844.359999999</v>
      </c>
      <c r="G1946" s="2">
        <f>IFERROR([1]!EM_S_QSTM07_IS($C1946,"61",G$2,"1"),"")</f>
        <v>119278522.55</v>
      </c>
      <c r="H1946" s="2">
        <f>IFERROR([1]!EM_S_QSTM07_IS($C1946,"61",H$2,"1"),"")</f>
        <v>46103355.329999998</v>
      </c>
      <c r="I1946" s="2">
        <f>IFERROR([1]!EM_S_QSTM07_IS($C1946,"61",I$2,"1"),"")</f>
        <v>50687178.079999998</v>
      </c>
      <c r="J1946" s="2">
        <f>IFERROR([1]!EM_S_QSTM07_IS($C1946,"61",J$2,"1"),"")</f>
        <v>26080426.25</v>
      </c>
      <c r="M1946" s="2">
        <f>IFERROR([1]!EM_S_QSTM07_IS($C1946,"61",L$2,"1"),"")</f>
        <v>0</v>
      </c>
      <c r="N1946" s="2">
        <f>[1]!EM_S_PERFORMANCEEXPRESS_QNETPROFIT(C1946,L$2)</f>
        <v>0</v>
      </c>
      <c r="O1946" s="2">
        <f>[1]!EM_S_PROFITNOTICE_FORECASTT(C1946,L$2)</f>
        <v>0</v>
      </c>
      <c r="P1946" s="2">
        <f>[1]!EM_S_PROFITNOTICE_FORECASTL(C1946,L$2)</f>
        <v>0</v>
      </c>
      <c r="Q1946">
        <f>[1]!EM_S_PROFITNOTICE_ABSTRACT(C1946,L$2)</f>
        <v>0</v>
      </c>
      <c r="R1946" s="2">
        <f t="shared" si="210"/>
        <v>0</v>
      </c>
      <c r="S1946" s="2" t="str">
        <f t="shared" si="211"/>
        <v/>
      </c>
      <c r="T1946" s="9" t="str">
        <f t="shared" si="212"/>
        <v/>
      </c>
      <c r="U1946">
        <f>IF([1]!EM_S_MAJASSRES_NUM(C1946,"2014-12-30","2016-12-30")&gt;0,1,0)</f>
        <v>0</v>
      </c>
      <c r="V1946" t="str">
        <f t="shared" si="213"/>
        <v/>
      </c>
      <c r="W1946" s="9" t="str">
        <f t="shared" si="214"/>
        <v/>
      </c>
      <c r="X1946" t="str">
        <f t="shared" si="215"/>
        <v/>
      </c>
    </row>
    <row r="1947" spans="2:24" x14ac:dyDescent="0.25">
      <c r="B1947" t="str">
        <f t="shared" si="216"/>
        <v/>
      </c>
      <c r="C1947" s="1" t="s">
        <v>3888</v>
      </c>
      <c r="D1947" s="1" t="s">
        <v>3889</v>
      </c>
      <c r="F1947" s="2">
        <f>IFERROR([1]!EM_S_QSTM07_IS($C1947,"61",F$2,"1"),"")</f>
        <v>1911064.05</v>
      </c>
      <c r="G1947" s="2">
        <f>IFERROR([1]!EM_S_QSTM07_IS($C1947,"61",G$2,"1"),"")</f>
        <v>-8038553.7999999998</v>
      </c>
      <c r="H1947" s="2">
        <f>IFERROR([1]!EM_S_QSTM07_IS($C1947,"61",H$2,"1"),"")</f>
        <v>-4474941.68</v>
      </c>
      <c r="I1947" s="2">
        <f>IFERROR([1]!EM_S_QSTM07_IS($C1947,"61",I$2,"1"),"")</f>
        <v>478916.05</v>
      </c>
      <c r="J1947" s="2">
        <f>IFERROR([1]!EM_S_QSTM07_IS($C1947,"61",J$2,"1"),"")</f>
        <v>904355.3</v>
      </c>
      <c r="M1947" s="2">
        <f>IFERROR([1]!EM_S_QSTM07_IS($C1947,"61",L$2,"1"),"")</f>
        <v>0</v>
      </c>
      <c r="N1947" s="2">
        <f>[1]!EM_S_PERFORMANCEEXPRESS_QNETPROFIT(C1947,L$2)</f>
        <v>0</v>
      </c>
      <c r="O1947" s="2">
        <f>[1]!EM_S_PROFITNOTICE_FORECASTT(C1947,L$2)</f>
        <v>0</v>
      </c>
      <c r="P1947" s="2">
        <f>[1]!EM_S_PROFITNOTICE_FORECASTL(C1947,L$2)</f>
        <v>0</v>
      </c>
      <c r="Q1947">
        <f>[1]!EM_S_PROFITNOTICE_ABSTRACT(C1947,L$2)</f>
        <v>0</v>
      </c>
      <c r="R1947" s="2">
        <f t="shared" si="210"/>
        <v>0</v>
      </c>
      <c r="S1947" s="2" t="str">
        <f t="shared" si="211"/>
        <v/>
      </c>
      <c r="T1947" s="9" t="str">
        <f t="shared" si="212"/>
        <v/>
      </c>
      <c r="U1947">
        <f>IF([1]!EM_S_MAJASSRES_NUM(C1947,"2014-12-30","2016-12-30")&gt;0,1,0)</f>
        <v>0</v>
      </c>
      <c r="V1947" t="str">
        <f t="shared" si="213"/>
        <v/>
      </c>
      <c r="W1947" s="9" t="str">
        <f t="shared" si="214"/>
        <v/>
      </c>
      <c r="X1947" t="str">
        <f t="shared" si="215"/>
        <v/>
      </c>
    </row>
    <row r="1948" spans="2:24" x14ac:dyDescent="0.25">
      <c r="B1948" t="str">
        <f t="shared" si="216"/>
        <v/>
      </c>
      <c r="C1948" s="1" t="s">
        <v>3890</v>
      </c>
      <c r="D1948" s="1" t="s">
        <v>3891</v>
      </c>
      <c r="F1948" s="2">
        <f>IFERROR([1]!EM_S_QSTM07_IS($C1948,"61",F$2,"1"),"")</f>
        <v>14568103.6</v>
      </c>
      <c r="G1948" s="2">
        <f>IFERROR([1]!EM_S_QSTM07_IS($C1948,"61",G$2,"1"),"")</f>
        <v>26299141.440000001</v>
      </c>
      <c r="H1948" s="2">
        <f>IFERROR([1]!EM_S_QSTM07_IS($C1948,"61",H$2,"1"),"")</f>
        <v>13480923.859999999</v>
      </c>
      <c r="I1948" s="2">
        <f>IFERROR([1]!EM_S_QSTM07_IS($C1948,"61",I$2,"1"),"")</f>
        <v>16197696.08</v>
      </c>
      <c r="J1948" s="2">
        <f>IFERROR([1]!EM_S_QSTM07_IS($C1948,"61",J$2,"1"),"")</f>
        <v>19836462.699999999</v>
      </c>
      <c r="M1948" s="2">
        <f>IFERROR([1]!EM_S_QSTM07_IS($C1948,"61",L$2,"1"),"")</f>
        <v>0</v>
      </c>
      <c r="N1948" s="2">
        <f>[1]!EM_S_PERFORMANCEEXPRESS_QNETPROFIT(C1948,L$2)</f>
        <v>0</v>
      </c>
      <c r="O1948" s="2">
        <f>[1]!EM_S_PROFITNOTICE_FORECASTT(C1948,L$2)</f>
        <v>0</v>
      </c>
      <c r="P1948" s="2">
        <f>[1]!EM_S_PROFITNOTICE_FORECASTL(C1948,L$2)</f>
        <v>0</v>
      </c>
      <c r="Q1948">
        <f>[1]!EM_S_PROFITNOTICE_ABSTRACT(C1948,L$2)</f>
        <v>0</v>
      </c>
      <c r="R1948" s="2">
        <f t="shared" si="210"/>
        <v>0</v>
      </c>
      <c r="S1948" s="2" t="str">
        <f t="shared" si="211"/>
        <v/>
      </c>
      <c r="T1948" s="9" t="str">
        <f t="shared" si="212"/>
        <v/>
      </c>
      <c r="U1948">
        <f>IF([1]!EM_S_MAJASSRES_NUM(C1948,"2014-12-30","2016-12-30")&gt;0,1,0)</f>
        <v>0</v>
      </c>
      <c r="V1948" t="str">
        <f t="shared" si="213"/>
        <v/>
      </c>
      <c r="W1948" s="9" t="str">
        <f t="shared" si="214"/>
        <v/>
      </c>
      <c r="X1948" t="str">
        <f t="shared" si="215"/>
        <v/>
      </c>
    </row>
    <row r="1949" spans="2:24" x14ac:dyDescent="0.25">
      <c r="B1949" t="str">
        <f t="shared" si="216"/>
        <v/>
      </c>
      <c r="C1949" s="1" t="s">
        <v>3892</v>
      </c>
      <c r="D1949" s="1" t="s">
        <v>3893</v>
      </c>
      <c r="F1949" s="2">
        <f>IFERROR([1]!EM_S_QSTM07_IS($C1949,"61",F$2,"1"),"")</f>
        <v>375774312.69999999</v>
      </c>
      <c r="G1949" s="2">
        <f>IFERROR([1]!EM_S_QSTM07_IS($C1949,"61",G$2,"1"),"")</f>
        <v>320889354.57999998</v>
      </c>
      <c r="H1949" s="2">
        <f>IFERROR([1]!EM_S_QSTM07_IS($C1949,"61",H$2,"1"),"")</f>
        <v>317062969.30000001</v>
      </c>
      <c r="I1949" s="2">
        <f>IFERROR([1]!EM_S_QSTM07_IS($C1949,"61",I$2,"1"),"")</f>
        <v>676040202.60000002</v>
      </c>
      <c r="J1949" s="2">
        <f>IFERROR([1]!EM_S_QSTM07_IS($C1949,"61",J$2,"1"),"")</f>
        <v>450301202.99000001</v>
      </c>
      <c r="M1949" s="2">
        <f>IFERROR([1]!EM_S_QSTM07_IS($C1949,"61",L$2,"1"),"")</f>
        <v>0</v>
      </c>
      <c r="N1949" s="2">
        <f>[1]!EM_S_PERFORMANCEEXPRESS_QNETPROFIT(C1949,L$2)</f>
        <v>0</v>
      </c>
      <c r="O1949" s="2">
        <f>[1]!EM_S_PROFITNOTICE_FORECASTT(C1949,L$2)</f>
        <v>0</v>
      </c>
      <c r="P1949" s="2">
        <f>[1]!EM_S_PROFITNOTICE_FORECASTL(C1949,L$2)</f>
        <v>0</v>
      </c>
      <c r="Q1949">
        <f>[1]!EM_S_PROFITNOTICE_ABSTRACT(C1949,L$2)</f>
        <v>0</v>
      </c>
      <c r="R1949" s="2">
        <f t="shared" si="210"/>
        <v>0</v>
      </c>
      <c r="S1949" s="2" t="str">
        <f t="shared" si="211"/>
        <v/>
      </c>
      <c r="T1949" s="9" t="str">
        <f t="shared" si="212"/>
        <v/>
      </c>
      <c r="U1949">
        <f>IF([1]!EM_S_MAJASSRES_NUM(C1949,"2014-12-30","2016-12-30")&gt;0,1,0)</f>
        <v>0</v>
      </c>
      <c r="V1949" t="str">
        <f t="shared" si="213"/>
        <v/>
      </c>
      <c r="W1949" s="9" t="str">
        <f t="shared" si="214"/>
        <v/>
      </c>
      <c r="X1949" t="str">
        <f t="shared" si="215"/>
        <v/>
      </c>
    </row>
    <row r="1950" spans="2:24" x14ac:dyDescent="0.25">
      <c r="B1950" t="str">
        <f t="shared" si="216"/>
        <v/>
      </c>
      <c r="C1950" s="1" t="s">
        <v>3894</v>
      </c>
      <c r="D1950" s="1" t="s">
        <v>3895</v>
      </c>
      <c r="F1950" s="2">
        <f>IFERROR([1]!EM_S_QSTM07_IS($C1950,"61",F$2,"1"),"")</f>
        <v>7419033.8700000001</v>
      </c>
      <c r="G1950" s="2">
        <f>IFERROR([1]!EM_S_QSTM07_IS($C1950,"61",G$2,"1"),"")</f>
        <v>10950247.609999999</v>
      </c>
      <c r="H1950" s="2">
        <f>IFERROR([1]!EM_S_QSTM07_IS($C1950,"61",H$2,"1"),"")</f>
        <v>8831214.8200000003</v>
      </c>
      <c r="I1950" s="2">
        <f>IFERROR([1]!EM_S_QSTM07_IS($C1950,"61",I$2,"1"),"")</f>
        <v>679026135.22000003</v>
      </c>
      <c r="J1950" s="2">
        <f>IFERROR([1]!EM_S_QSTM07_IS($C1950,"61",J$2,"1"),"")</f>
        <v>-570191808.98000002</v>
      </c>
      <c r="M1950" s="2">
        <f>IFERROR([1]!EM_S_QSTM07_IS($C1950,"61",L$2,"1"),"")</f>
        <v>0</v>
      </c>
      <c r="N1950" s="2">
        <f>[1]!EM_S_PERFORMANCEEXPRESS_QNETPROFIT(C1950,L$2)</f>
        <v>0</v>
      </c>
      <c r="O1950" s="2">
        <f>[1]!EM_S_PROFITNOTICE_FORECASTT(C1950,L$2)</f>
        <v>0</v>
      </c>
      <c r="P1950" s="2">
        <f>[1]!EM_S_PROFITNOTICE_FORECASTL(C1950,L$2)</f>
        <v>0</v>
      </c>
      <c r="Q1950">
        <f>[1]!EM_S_PROFITNOTICE_ABSTRACT(C1950,L$2)</f>
        <v>0</v>
      </c>
      <c r="R1950" s="2">
        <f t="shared" si="210"/>
        <v>0</v>
      </c>
      <c r="S1950" s="2" t="str">
        <f t="shared" si="211"/>
        <v/>
      </c>
      <c r="T1950" s="9" t="str">
        <f t="shared" si="212"/>
        <v/>
      </c>
      <c r="U1950">
        <f>IF([1]!EM_S_MAJASSRES_NUM(C1950,"2014-12-30","2016-12-30")&gt;0,1,0)</f>
        <v>0</v>
      </c>
      <c r="V1950" t="str">
        <f t="shared" si="213"/>
        <v/>
      </c>
      <c r="W1950" s="9" t="str">
        <f t="shared" si="214"/>
        <v/>
      </c>
      <c r="X1950" t="str">
        <f t="shared" si="215"/>
        <v/>
      </c>
    </row>
    <row r="1951" spans="2:24" x14ac:dyDescent="0.25">
      <c r="B1951" t="str">
        <f t="shared" si="216"/>
        <v/>
      </c>
      <c r="C1951" s="1" t="s">
        <v>3896</v>
      </c>
      <c r="D1951" s="1" t="s">
        <v>3897</v>
      </c>
      <c r="F1951" s="2">
        <f>IFERROR([1]!EM_S_QSTM07_IS($C1951,"61",F$2,"1"),"")</f>
        <v>3087403.03</v>
      </c>
      <c r="G1951" s="2">
        <f>IFERROR([1]!EM_S_QSTM07_IS($C1951,"61",G$2,"1"),"")</f>
        <v>24594192.039999999</v>
      </c>
      <c r="H1951" s="2">
        <f>IFERROR([1]!EM_S_QSTM07_IS($C1951,"61",H$2,"1"),"")</f>
        <v>6655967.5800000001</v>
      </c>
      <c r="I1951" s="2">
        <f>IFERROR([1]!EM_S_QSTM07_IS($C1951,"61",I$2,"1"),"")</f>
        <v>24197864.48</v>
      </c>
      <c r="J1951" s="2">
        <f>IFERROR([1]!EM_S_QSTM07_IS($C1951,"61",J$2,"1"),"")</f>
        <v>40857703.049999997</v>
      </c>
      <c r="M1951" s="2">
        <f>IFERROR([1]!EM_S_QSTM07_IS($C1951,"61",L$2,"1"),"")</f>
        <v>0</v>
      </c>
      <c r="N1951" s="2">
        <f>[1]!EM_S_PERFORMANCEEXPRESS_QNETPROFIT(C1951,L$2)</f>
        <v>0</v>
      </c>
      <c r="O1951" s="2">
        <f>[1]!EM_S_PROFITNOTICE_FORECASTT(C1951,L$2)</f>
        <v>0</v>
      </c>
      <c r="P1951" s="2">
        <f>[1]!EM_S_PROFITNOTICE_FORECASTL(C1951,L$2)</f>
        <v>0</v>
      </c>
      <c r="Q1951">
        <f>[1]!EM_S_PROFITNOTICE_ABSTRACT(C1951,L$2)</f>
        <v>0</v>
      </c>
      <c r="R1951" s="2">
        <f t="shared" si="210"/>
        <v>0</v>
      </c>
      <c r="S1951" s="2" t="str">
        <f t="shared" si="211"/>
        <v/>
      </c>
      <c r="T1951" s="9" t="str">
        <f t="shared" si="212"/>
        <v/>
      </c>
      <c r="U1951">
        <f>IF([1]!EM_S_MAJASSRES_NUM(C1951,"2014-12-30","2016-12-30")&gt;0,1,0)</f>
        <v>0</v>
      </c>
      <c r="V1951" t="str">
        <f t="shared" si="213"/>
        <v/>
      </c>
      <c r="W1951" s="9" t="str">
        <f t="shared" si="214"/>
        <v/>
      </c>
      <c r="X1951" t="str">
        <f t="shared" si="215"/>
        <v/>
      </c>
    </row>
    <row r="1952" spans="2:24" x14ac:dyDescent="0.25">
      <c r="B1952" t="str">
        <f t="shared" si="216"/>
        <v/>
      </c>
      <c r="C1952" s="1" t="s">
        <v>3898</v>
      </c>
      <c r="D1952" s="1" t="s">
        <v>3899</v>
      </c>
      <c r="F1952" s="2">
        <f>IFERROR([1]!EM_S_QSTM07_IS($C1952,"61",F$2,"1"),"")</f>
        <v>-583013.34</v>
      </c>
      <c r="G1952" s="2">
        <f>IFERROR([1]!EM_S_QSTM07_IS($C1952,"61",G$2,"1"),"")</f>
        <v>1273249.49</v>
      </c>
      <c r="H1952" s="2">
        <f>IFERROR([1]!EM_S_QSTM07_IS($C1952,"61",H$2,"1"),"")</f>
        <v>4797689.26</v>
      </c>
      <c r="I1952" s="2">
        <f>IFERROR([1]!EM_S_QSTM07_IS($C1952,"61",I$2,"1"),"")</f>
        <v>-181144274.19</v>
      </c>
      <c r="J1952" s="2">
        <f>IFERROR([1]!EM_S_QSTM07_IS($C1952,"61",J$2,"1"),"")</f>
        <v>1133081.8799999999</v>
      </c>
      <c r="M1952" s="2">
        <f>IFERROR([1]!EM_S_QSTM07_IS($C1952,"61",L$2,"1"),"")</f>
        <v>0</v>
      </c>
      <c r="N1952" s="2">
        <f>[1]!EM_S_PERFORMANCEEXPRESS_QNETPROFIT(C1952,L$2)</f>
        <v>0</v>
      </c>
      <c r="O1952" s="2">
        <f>[1]!EM_S_PROFITNOTICE_FORECASTT(C1952,L$2)</f>
        <v>0</v>
      </c>
      <c r="P1952" s="2">
        <f>[1]!EM_S_PROFITNOTICE_FORECASTL(C1952,L$2)</f>
        <v>0</v>
      </c>
      <c r="Q1952">
        <f>[1]!EM_S_PROFITNOTICE_ABSTRACT(C1952,L$2)</f>
        <v>0</v>
      </c>
      <c r="R1952" s="2">
        <f t="shared" si="210"/>
        <v>0</v>
      </c>
      <c r="S1952" s="2" t="str">
        <f t="shared" si="211"/>
        <v/>
      </c>
      <c r="T1952" s="9" t="str">
        <f t="shared" si="212"/>
        <v/>
      </c>
      <c r="U1952">
        <f>IF([1]!EM_S_MAJASSRES_NUM(C1952,"2014-12-30","2016-12-30")&gt;0,1,0)</f>
        <v>0</v>
      </c>
      <c r="V1952" t="str">
        <f t="shared" si="213"/>
        <v/>
      </c>
      <c r="W1952" s="9" t="str">
        <f t="shared" si="214"/>
        <v/>
      </c>
      <c r="X1952" t="str">
        <f t="shared" si="215"/>
        <v/>
      </c>
    </row>
    <row r="1953" spans="2:24" x14ac:dyDescent="0.25">
      <c r="B1953" t="str">
        <f t="shared" si="216"/>
        <v/>
      </c>
      <c r="C1953" s="1" t="s">
        <v>3900</v>
      </c>
      <c r="D1953" s="1" t="s">
        <v>3901</v>
      </c>
      <c r="F1953" s="2">
        <f>IFERROR([1]!EM_S_QSTM07_IS($C1953,"61",F$2,"1"),"")</f>
        <v>27678094.75</v>
      </c>
      <c r="G1953" s="2">
        <f>IFERROR([1]!EM_S_QSTM07_IS($C1953,"61",G$2,"1"),"")</f>
        <v>29536223.850000001</v>
      </c>
      <c r="H1953" s="2">
        <f>IFERROR([1]!EM_S_QSTM07_IS($C1953,"61",H$2,"1"),"")</f>
        <v>21988464.59</v>
      </c>
      <c r="I1953" s="2">
        <f>IFERROR([1]!EM_S_QSTM07_IS($C1953,"61",I$2,"1"),"")</f>
        <v>81275472.640000001</v>
      </c>
      <c r="J1953" s="2">
        <f>IFERROR([1]!EM_S_QSTM07_IS($C1953,"61",J$2,"1"),"")</f>
        <v>-231979.5</v>
      </c>
      <c r="M1953" s="2">
        <f>IFERROR([1]!EM_S_QSTM07_IS($C1953,"61",L$2,"1"),"")</f>
        <v>0</v>
      </c>
      <c r="N1953" s="2">
        <f>[1]!EM_S_PERFORMANCEEXPRESS_QNETPROFIT(C1953,L$2)</f>
        <v>0</v>
      </c>
      <c r="O1953" s="2">
        <f>[1]!EM_S_PROFITNOTICE_FORECASTT(C1953,L$2)</f>
        <v>0</v>
      </c>
      <c r="P1953" s="2">
        <f>[1]!EM_S_PROFITNOTICE_FORECASTL(C1953,L$2)</f>
        <v>0</v>
      </c>
      <c r="Q1953">
        <f>[1]!EM_S_PROFITNOTICE_ABSTRACT(C1953,L$2)</f>
        <v>0</v>
      </c>
      <c r="R1953" s="2">
        <f t="shared" si="210"/>
        <v>0</v>
      </c>
      <c r="S1953" s="2" t="str">
        <f t="shared" si="211"/>
        <v/>
      </c>
      <c r="T1953" s="9" t="str">
        <f t="shared" si="212"/>
        <v/>
      </c>
      <c r="U1953">
        <f>IF([1]!EM_S_MAJASSRES_NUM(C1953,"2014-12-30","2016-12-30")&gt;0,1,0)</f>
        <v>0</v>
      </c>
      <c r="V1953" t="str">
        <f t="shared" si="213"/>
        <v/>
      </c>
      <c r="W1953" s="9" t="str">
        <f t="shared" si="214"/>
        <v/>
      </c>
      <c r="X1953" t="str">
        <f t="shared" si="215"/>
        <v/>
      </c>
    </row>
    <row r="1954" spans="2:24" x14ac:dyDescent="0.25">
      <c r="B1954" t="str">
        <f t="shared" si="216"/>
        <v/>
      </c>
      <c r="C1954" s="1" t="s">
        <v>3902</v>
      </c>
      <c r="D1954" s="1" t="s">
        <v>3903</v>
      </c>
      <c r="F1954" s="2">
        <f>IFERROR([1]!EM_S_QSTM07_IS($C1954,"61",F$2,"1"),"")</f>
        <v>31065515.440000001</v>
      </c>
      <c r="G1954" s="2">
        <f>IFERROR([1]!EM_S_QSTM07_IS($C1954,"61",G$2,"1"),"")</f>
        <v>43094164.920000002</v>
      </c>
      <c r="H1954" s="2">
        <f>IFERROR([1]!EM_S_QSTM07_IS($C1954,"61",H$2,"1"),"")</f>
        <v>34762479.909999996</v>
      </c>
      <c r="I1954" s="2">
        <f>IFERROR([1]!EM_S_QSTM07_IS($C1954,"61",I$2,"1"),"")</f>
        <v>45741414.710000001</v>
      </c>
      <c r="J1954" s="2">
        <f>IFERROR([1]!EM_S_QSTM07_IS($C1954,"61",J$2,"1"),"")</f>
        <v>29399068.649999999</v>
      </c>
      <c r="M1954" s="2">
        <f>IFERROR([1]!EM_S_QSTM07_IS($C1954,"61",L$2,"1"),"")</f>
        <v>0</v>
      </c>
      <c r="N1954" s="2">
        <f>[1]!EM_S_PERFORMANCEEXPRESS_QNETPROFIT(C1954,L$2)</f>
        <v>0</v>
      </c>
      <c r="O1954" s="2">
        <f>[1]!EM_S_PROFITNOTICE_FORECASTT(C1954,L$2)</f>
        <v>0</v>
      </c>
      <c r="P1954" s="2">
        <f>[1]!EM_S_PROFITNOTICE_FORECASTL(C1954,L$2)</f>
        <v>0</v>
      </c>
      <c r="Q1954">
        <f>[1]!EM_S_PROFITNOTICE_ABSTRACT(C1954,L$2)</f>
        <v>0</v>
      </c>
      <c r="R1954" s="2">
        <f t="shared" si="210"/>
        <v>0</v>
      </c>
      <c r="S1954" s="2" t="str">
        <f t="shared" si="211"/>
        <v/>
      </c>
      <c r="T1954" s="9" t="str">
        <f t="shared" si="212"/>
        <v/>
      </c>
      <c r="U1954">
        <f>IF([1]!EM_S_MAJASSRES_NUM(C1954,"2014-12-30","2016-12-30")&gt;0,1,0)</f>
        <v>0</v>
      </c>
      <c r="V1954" t="str">
        <f t="shared" si="213"/>
        <v/>
      </c>
      <c r="W1954" s="9" t="str">
        <f t="shared" si="214"/>
        <v/>
      </c>
      <c r="X1954" t="str">
        <f t="shared" si="215"/>
        <v/>
      </c>
    </row>
    <row r="1955" spans="2:24" x14ac:dyDescent="0.25">
      <c r="B1955" t="str">
        <f t="shared" si="216"/>
        <v/>
      </c>
      <c r="C1955" s="1" t="s">
        <v>3904</v>
      </c>
      <c r="D1955" s="1" t="s">
        <v>3905</v>
      </c>
      <c r="F1955" s="2">
        <f>IFERROR([1]!EM_S_QSTM07_IS($C1955,"61",F$2,"1"),"")</f>
        <v>3461000000</v>
      </c>
      <c r="G1955" s="2">
        <f>IFERROR([1]!EM_S_QSTM07_IS($C1955,"61",G$2,"1"),"")</f>
        <v>631000000</v>
      </c>
      <c r="H1955" s="2">
        <f>IFERROR([1]!EM_S_QSTM07_IS($C1955,"61",H$2,"1"),"")</f>
        <v>2602000000</v>
      </c>
      <c r="I1955" s="2">
        <f>IFERROR([1]!EM_S_QSTM07_IS($C1955,"61",I$2,"1"),"")</f>
        <v>-793000000</v>
      </c>
      <c r="J1955" s="2">
        <f>IFERROR([1]!EM_S_QSTM07_IS($C1955,"61",J$2,"1"),"")</f>
        <v>1770000000</v>
      </c>
      <c r="M1955" s="2">
        <f>IFERROR([1]!EM_S_QSTM07_IS($C1955,"61",L$2,"1"),"")</f>
        <v>0</v>
      </c>
      <c r="N1955" s="2">
        <f>[1]!EM_S_PERFORMANCEEXPRESS_QNETPROFIT(C1955,L$2)</f>
        <v>0</v>
      </c>
      <c r="O1955" s="2">
        <f>[1]!EM_S_PROFITNOTICE_FORECASTT(C1955,L$2)</f>
        <v>0</v>
      </c>
      <c r="P1955" s="2">
        <f>[1]!EM_S_PROFITNOTICE_FORECASTL(C1955,L$2)</f>
        <v>0</v>
      </c>
      <c r="Q1955">
        <f>[1]!EM_S_PROFITNOTICE_ABSTRACT(C1955,L$2)</f>
        <v>0</v>
      </c>
      <c r="R1955" s="2">
        <f t="shared" si="210"/>
        <v>0</v>
      </c>
      <c r="S1955" s="2" t="str">
        <f t="shared" si="211"/>
        <v/>
      </c>
      <c r="T1955" s="9" t="str">
        <f t="shared" si="212"/>
        <v/>
      </c>
      <c r="U1955">
        <f>IF([1]!EM_S_MAJASSRES_NUM(C1955,"2014-12-30","2016-12-30")&gt;0,1,0)</f>
        <v>0</v>
      </c>
      <c r="V1955" t="str">
        <f t="shared" si="213"/>
        <v/>
      </c>
      <c r="W1955" s="9" t="str">
        <f t="shared" si="214"/>
        <v/>
      </c>
      <c r="X1955" t="str">
        <f t="shared" si="215"/>
        <v/>
      </c>
    </row>
    <row r="1956" spans="2:24" x14ac:dyDescent="0.25">
      <c r="B1956" t="str">
        <f t="shared" si="216"/>
        <v/>
      </c>
      <c r="C1956" s="1" t="s">
        <v>3906</v>
      </c>
      <c r="D1956" s="1" t="s">
        <v>3907</v>
      </c>
      <c r="F1956" s="2">
        <f>IFERROR([1]!EM_S_QSTM07_IS($C1956,"61",F$2,"1"),"")</f>
        <v>79082645.650000006</v>
      </c>
      <c r="G1956" s="2">
        <f>IFERROR([1]!EM_S_QSTM07_IS($C1956,"61",G$2,"1"),"")</f>
        <v>71414674.260000005</v>
      </c>
      <c r="H1956" s="2">
        <f>IFERROR([1]!EM_S_QSTM07_IS($C1956,"61",H$2,"1"),"")</f>
        <v>46783058.899999999</v>
      </c>
      <c r="I1956" s="2">
        <f>IFERROR([1]!EM_S_QSTM07_IS($C1956,"61",I$2,"1"),"")</f>
        <v>16561670.050000001</v>
      </c>
      <c r="J1956" s="2">
        <f>IFERROR([1]!EM_S_QSTM07_IS($C1956,"61",J$2,"1"),"")</f>
        <v>79651729.310000002</v>
      </c>
      <c r="M1956" s="2">
        <f>IFERROR([1]!EM_S_QSTM07_IS($C1956,"61",L$2,"1"),"")</f>
        <v>0</v>
      </c>
      <c r="N1956" s="2">
        <f>[1]!EM_S_PERFORMANCEEXPRESS_QNETPROFIT(C1956,L$2)</f>
        <v>0</v>
      </c>
      <c r="O1956" s="2">
        <f>[1]!EM_S_PROFITNOTICE_FORECASTT(C1956,L$2)</f>
        <v>0</v>
      </c>
      <c r="P1956" s="2">
        <f>[1]!EM_S_PROFITNOTICE_FORECASTL(C1956,L$2)</f>
        <v>0</v>
      </c>
      <c r="Q1956">
        <f>[1]!EM_S_PROFITNOTICE_ABSTRACT(C1956,L$2)</f>
        <v>0</v>
      </c>
      <c r="R1956" s="2">
        <f t="shared" si="210"/>
        <v>0</v>
      </c>
      <c r="S1956" s="2" t="str">
        <f t="shared" si="211"/>
        <v/>
      </c>
      <c r="T1956" s="9" t="str">
        <f t="shared" si="212"/>
        <v/>
      </c>
      <c r="U1956">
        <f>IF([1]!EM_S_MAJASSRES_NUM(C1956,"2014-12-30","2016-12-30")&gt;0,1,0)</f>
        <v>0</v>
      </c>
      <c r="V1956" t="str">
        <f t="shared" si="213"/>
        <v/>
      </c>
      <c r="W1956" s="9" t="str">
        <f t="shared" si="214"/>
        <v/>
      </c>
      <c r="X1956" t="str">
        <f t="shared" si="215"/>
        <v/>
      </c>
    </row>
    <row r="1957" spans="2:24" x14ac:dyDescent="0.25">
      <c r="B1957" t="str">
        <f t="shared" si="216"/>
        <v/>
      </c>
      <c r="C1957" s="1" t="s">
        <v>3908</v>
      </c>
      <c r="D1957" s="1" t="s">
        <v>3909</v>
      </c>
      <c r="F1957" s="2">
        <f>IFERROR([1]!EM_S_QSTM07_IS($C1957,"61",F$2,"1"),"")</f>
        <v>10308764.58</v>
      </c>
      <c r="G1957" s="2">
        <f>IFERROR([1]!EM_S_QSTM07_IS($C1957,"61",G$2,"1"),"")</f>
        <v>-105583241.86</v>
      </c>
      <c r="H1957" s="2">
        <f>IFERROR([1]!EM_S_QSTM07_IS($C1957,"61",H$2,"1"),"")</f>
        <v>-254643418.09</v>
      </c>
      <c r="I1957" s="2">
        <f>IFERROR([1]!EM_S_QSTM07_IS($C1957,"61",I$2,"1"),"")</f>
        <v>-1111622766.21</v>
      </c>
      <c r="J1957" s="2">
        <f>IFERROR([1]!EM_S_QSTM07_IS($C1957,"61",J$2,"1"),"")</f>
        <v>-271727688.56</v>
      </c>
      <c r="M1957" s="2">
        <f>IFERROR([1]!EM_S_QSTM07_IS($C1957,"61",L$2,"1"),"")</f>
        <v>0</v>
      </c>
      <c r="N1957" s="2">
        <f>[1]!EM_S_PERFORMANCEEXPRESS_QNETPROFIT(C1957,L$2)</f>
        <v>0</v>
      </c>
      <c r="O1957" s="2">
        <f>[1]!EM_S_PROFITNOTICE_FORECASTT(C1957,L$2)</f>
        <v>0</v>
      </c>
      <c r="P1957" s="2">
        <f>[1]!EM_S_PROFITNOTICE_FORECASTL(C1957,L$2)</f>
        <v>0</v>
      </c>
      <c r="Q1957">
        <f>[1]!EM_S_PROFITNOTICE_ABSTRACT(C1957,L$2)</f>
        <v>0</v>
      </c>
      <c r="R1957" s="2">
        <f t="shared" si="210"/>
        <v>0</v>
      </c>
      <c r="S1957" s="2" t="str">
        <f t="shared" si="211"/>
        <v/>
      </c>
      <c r="T1957" s="9" t="str">
        <f t="shared" si="212"/>
        <v/>
      </c>
      <c r="U1957">
        <f>IF([1]!EM_S_MAJASSRES_NUM(C1957,"2014-12-30","2016-12-30")&gt;0,1,0)</f>
        <v>0</v>
      </c>
      <c r="V1957" t="str">
        <f t="shared" si="213"/>
        <v/>
      </c>
      <c r="W1957" s="9" t="str">
        <f t="shared" si="214"/>
        <v/>
      </c>
      <c r="X1957" t="str">
        <f t="shared" si="215"/>
        <v/>
      </c>
    </row>
    <row r="1958" spans="2:24" x14ac:dyDescent="0.25">
      <c r="B1958" t="str">
        <f t="shared" si="216"/>
        <v/>
      </c>
      <c r="C1958" s="1" t="s">
        <v>3910</v>
      </c>
      <c r="D1958" s="1" t="s">
        <v>3911</v>
      </c>
      <c r="F1958" s="2">
        <f>IFERROR([1]!EM_S_QSTM07_IS($C1958,"61",F$2,"1"),"")</f>
        <v>70934581.290000007</v>
      </c>
      <c r="G1958" s="2">
        <f>IFERROR([1]!EM_S_QSTM07_IS($C1958,"61",G$2,"1"),"")</f>
        <v>105729525.56</v>
      </c>
      <c r="H1958" s="2">
        <f>IFERROR([1]!EM_S_QSTM07_IS($C1958,"61",H$2,"1"),"")</f>
        <v>56565581.340000004</v>
      </c>
      <c r="I1958" s="2">
        <f>IFERROR([1]!EM_S_QSTM07_IS($C1958,"61",I$2,"1"),"")</f>
        <v>143631867</v>
      </c>
      <c r="J1958" s="2">
        <f>IFERROR([1]!EM_S_QSTM07_IS($C1958,"61",J$2,"1"),"")</f>
        <v>72175314.909999996</v>
      </c>
      <c r="M1958" s="2">
        <f>IFERROR([1]!EM_S_QSTM07_IS($C1958,"61",L$2,"1"),"")</f>
        <v>0</v>
      </c>
      <c r="N1958" s="2">
        <f>[1]!EM_S_PERFORMANCEEXPRESS_QNETPROFIT(C1958,L$2)</f>
        <v>0</v>
      </c>
      <c r="O1958" s="2">
        <f>[1]!EM_S_PROFITNOTICE_FORECASTT(C1958,L$2)</f>
        <v>0</v>
      </c>
      <c r="P1958" s="2">
        <f>[1]!EM_S_PROFITNOTICE_FORECASTL(C1958,L$2)</f>
        <v>0</v>
      </c>
      <c r="Q1958">
        <f>[1]!EM_S_PROFITNOTICE_ABSTRACT(C1958,L$2)</f>
        <v>0</v>
      </c>
      <c r="R1958" s="2">
        <f t="shared" si="210"/>
        <v>0</v>
      </c>
      <c r="S1958" s="2" t="str">
        <f t="shared" si="211"/>
        <v/>
      </c>
      <c r="T1958" s="9" t="str">
        <f t="shared" si="212"/>
        <v/>
      </c>
      <c r="U1958">
        <f>IF([1]!EM_S_MAJASSRES_NUM(C1958,"2014-12-30","2016-12-30")&gt;0,1,0)</f>
        <v>0</v>
      </c>
      <c r="V1958" t="str">
        <f t="shared" si="213"/>
        <v/>
      </c>
      <c r="W1958" s="9" t="str">
        <f t="shared" si="214"/>
        <v/>
      </c>
      <c r="X1958" t="str">
        <f t="shared" si="215"/>
        <v/>
      </c>
    </row>
    <row r="1959" spans="2:24" x14ac:dyDescent="0.25">
      <c r="B1959" t="str">
        <f t="shared" si="216"/>
        <v/>
      </c>
      <c r="C1959" s="1" t="s">
        <v>3912</v>
      </c>
      <c r="D1959" s="1" t="s">
        <v>3913</v>
      </c>
      <c r="F1959" s="2">
        <f>IFERROR([1]!EM_S_QSTM07_IS($C1959,"61",F$2,"1"),"")</f>
        <v>52805160.079999998</v>
      </c>
      <c r="G1959" s="2">
        <f>IFERROR([1]!EM_S_QSTM07_IS($C1959,"61",G$2,"1"),"")</f>
        <v>51975009.969999999</v>
      </c>
      <c r="H1959" s="2">
        <f>IFERROR([1]!EM_S_QSTM07_IS($C1959,"61",H$2,"1"),"")</f>
        <v>20620838.760000002</v>
      </c>
      <c r="I1959" s="2">
        <f>IFERROR([1]!EM_S_QSTM07_IS($C1959,"61",I$2,"1"),"")</f>
        <v>4647080.2300000004</v>
      </c>
      <c r="J1959" s="2">
        <f>IFERROR([1]!EM_S_QSTM07_IS($C1959,"61",J$2,"1"),"")</f>
        <v>56223246.710000001</v>
      </c>
      <c r="M1959" s="2">
        <f>IFERROR([1]!EM_S_QSTM07_IS($C1959,"61",L$2,"1"),"")</f>
        <v>0</v>
      </c>
      <c r="N1959" s="2">
        <f>[1]!EM_S_PERFORMANCEEXPRESS_QNETPROFIT(C1959,L$2)</f>
        <v>0</v>
      </c>
      <c r="O1959" s="2">
        <f>[1]!EM_S_PROFITNOTICE_FORECASTT(C1959,L$2)</f>
        <v>0</v>
      </c>
      <c r="P1959" s="2">
        <f>[1]!EM_S_PROFITNOTICE_FORECASTL(C1959,L$2)</f>
        <v>0</v>
      </c>
      <c r="Q1959" t="str">
        <f>[1]!EM_S_PROFITNOTICE_ABSTRACT(C1959,L$2)</f>
        <v>预计2016年1-12月归属于上市公司股东的净利润不确定</v>
      </c>
      <c r="R1959" s="2">
        <f t="shared" si="210"/>
        <v>0</v>
      </c>
      <c r="S1959" s="2" t="str">
        <f t="shared" si="211"/>
        <v/>
      </c>
      <c r="T1959" s="9" t="str">
        <f t="shared" si="212"/>
        <v/>
      </c>
      <c r="U1959">
        <f>IF([1]!EM_S_MAJASSRES_NUM(C1959,"2014-12-30","2016-12-30")&gt;0,1,0)</f>
        <v>0</v>
      </c>
      <c r="V1959" t="str">
        <f t="shared" si="213"/>
        <v/>
      </c>
      <c r="W1959" s="9" t="str">
        <f t="shared" si="214"/>
        <v/>
      </c>
      <c r="X1959" t="str">
        <f t="shared" si="215"/>
        <v/>
      </c>
    </row>
    <row r="1960" spans="2:24" x14ac:dyDescent="0.25">
      <c r="B1960" t="str">
        <f t="shared" si="216"/>
        <v/>
      </c>
      <c r="C1960" s="1" t="s">
        <v>3914</v>
      </c>
      <c r="D1960" s="1" t="s">
        <v>3915</v>
      </c>
      <c r="F1960" s="2">
        <f>IFERROR([1]!EM_S_QSTM07_IS($C1960,"61",F$2,"1"),"")</f>
        <v>82146896.329999998</v>
      </c>
      <c r="G1960" s="2">
        <f>IFERROR([1]!EM_S_QSTM07_IS($C1960,"61",G$2,"1"),"")</f>
        <v>250177817.84999999</v>
      </c>
      <c r="H1960" s="2">
        <f>IFERROR([1]!EM_S_QSTM07_IS($C1960,"61",H$2,"1"),"")</f>
        <v>141313143.03</v>
      </c>
      <c r="I1960" s="2">
        <f>IFERROR([1]!EM_S_QSTM07_IS($C1960,"61",I$2,"1"),"")</f>
        <v>141427342.09</v>
      </c>
      <c r="J1960" s="2">
        <f>IFERROR([1]!EM_S_QSTM07_IS($C1960,"61",J$2,"1"),"")</f>
        <v>150034668.81</v>
      </c>
      <c r="M1960" s="2">
        <f>IFERROR([1]!EM_S_QSTM07_IS($C1960,"61",L$2,"1"),"")</f>
        <v>0</v>
      </c>
      <c r="N1960" s="2">
        <f>[1]!EM_S_PERFORMANCEEXPRESS_QNETPROFIT(C1960,L$2)</f>
        <v>0</v>
      </c>
      <c r="O1960" s="2">
        <f>[1]!EM_S_PROFITNOTICE_FORECASTT(C1960,L$2)</f>
        <v>0</v>
      </c>
      <c r="P1960" s="2">
        <f>[1]!EM_S_PROFITNOTICE_FORECASTL(C1960,L$2)</f>
        <v>0</v>
      </c>
      <c r="Q1960">
        <f>[1]!EM_S_PROFITNOTICE_ABSTRACT(C1960,L$2)</f>
        <v>0</v>
      </c>
      <c r="R1960" s="2">
        <f t="shared" si="210"/>
        <v>0</v>
      </c>
      <c r="S1960" s="2" t="str">
        <f t="shared" si="211"/>
        <v/>
      </c>
      <c r="T1960" s="9" t="str">
        <f t="shared" si="212"/>
        <v/>
      </c>
      <c r="U1960">
        <f>IF([1]!EM_S_MAJASSRES_NUM(C1960,"2014-12-30","2016-12-30")&gt;0,1,0)</f>
        <v>0</v>
      </c>
      <c r="V1960" t="str">
        <f t="shared" si="213"/>
        <v/>
      </c>
      <c r="W1960" s="9" t="str">
        <f t="shared" si="214"/>
        <v/>
      </c>
      <c r="X1960" t="str">
        <f t="shared" si="215"/>
        <v/>
      </c>
    </row>
    <row r="1961" spans="2:24" x14ac:dyDescent="0.25">
      <c r="B1961" t="str">
        <f t="shared" si="216"/>
        <v/>
      </c>
      <c r="C1961" s="1" t="s">
        <v>3916</v>
      </c>
      <c r="D1961" s="1" t="s">
        <v>3917</v>
      </c>
      <c r="F1961" s="2">
        <f>IFERROR([1]!EM_S_QSTM07_IS($C1961,"61",F$2,"1"),"")</f>
        <v>51053202.140000001</v>
      </c>
      <c r="G1961" s="2">
        <f>IFERROR([1]!EM_S_QSTM07_IS($C1961,"61",G$2,"1"),"")</f>
        <v>-71498886.340000004</v>
      </c>
      <c r="H1961" s="2">
        <f>IFERROR([1]!EM_S_QSTM07_IS($C1961,"61",H$2,"1"),"")</f>
        <v>-120994119.59</v>
      </c>
      <c r="I1961" s="2">
        <f>IFERROR([1]!EM_S_QSTM07_IS($C1961,"61",I$2,"1"),"")</f>
        <v>-117171777.09999999</v>
      </c>
      <c r="J1961" s="2">
        <f>IFERROR([1]!EM_S_QSTM07_IS($C1961,"61",J$2,"1"),"")</f>
        <v>-255242779.69</v>
      </c>
      <c r="M1961" s="2">
        <f>IFERROR([1]!EM_S_QSTM07_IS($C1961,"61",L$2,"1"),"")</f>
        <v>0</v>
      </c>
      <c r="N1961" s="2">
        <f>[1]!EM_S_PERFORMANCEEXPRESS_QNETPROFIT(C1961,L$2)</f>
        <v>0</v>
      </c>
      <c r="O1961" s="2">
        <f>[1]!EM_S_PROFITNOTICE_FORECASTT(C1961,L$2)</f>
        <v>0</v>
      </c>
      <c r="P1961" s="2">
        <f>[1]!EM_S_PROFITNOTICE_FORECASTL(C1961,L$2)</f>
        <v>0</v>
      </c>
      <c r="Q1961">
        <f>[1]!EM_S_PROFITNOTICE_ABSTRACT(C1961,L$2)</f>
        <v>0</v>
      </c>
      <c r="R1961" s="2">
        <f t="shared" si="210"/>
        <v>0</v>
      </c>
      <c r="S1961" s="2" t="str">
        <f t="shared" si="211"/>
        <v/>
      </c>
      <c r="T1961" s="9" t="str">
        <f t="shared" si="212"/>
        <v/>
      </c>
      <c r="U1961">
        <f>IF([1]!EM_S_MAJASSRES_NUM(C1961,"2014-12-30","2016-12-30")&gt;0,1,0)</f>
        <v>0</v>
      </c>
      <c r="V1961" t="str">
        <f t="shared" si="213"/>
        <v/>
      </c>
      <c r="W1961" s="9" t="str">
        <f t="shared" si="214"/>
        <v/>
      </c>
      <c r="X1961" t="str">
        <f t="shared" si="215"/>
        <v/>
      </c>
    </row>
    <row r="1962" spans="2:24" x14ac:dyDescent="0.25">
      <c r="B1962" t="str">
        <f t="shared" si="216"/>
        <v/>
      </c>
      <c r="C1962" s="1" t="s">
        <v>3918</v>
      </c>
      <c r="D1962" s="1" t="s">
        <v>3919</v>
      </c>
      <c r="F1962" s="2">
        <f>IFERROR([1]!EM_S_QSTM07_IS($C1962,"61",F$2,"1"),"")</f>
        <v>158776911.66</v>
      </c>
      <c r="G1962" s="2">
        <f>IFERROR([1]!EM_S_QSTM07_IS($C1962,"61",G$2,"1"),"")</f>
        <v>86976966.370000005</v>
      </c>
      <c r="H1962" s="2">
        <f>IFERROR([1]!EM_S_QSTM07_IS($C1962,"61",H$2,"1"),"")</f>
        <v>52316233.609999999</v>
      </c>
      <c r="I1962" s="2">
        <f>IFERROR([1]!EM_S_QSTM07_IS($C1962,"61",I$2,"1"),"")</f>
        <v>52221424.390000001</v>
      </c>
      <c r="J1962" s="2">
        <f>IFERROR([1]!EM_S_QSTM07_IS($C1962,"61",J$2,"1"),"")</f>
        <v>109115159.04000001</v>
      </c>
      <c r="M1962" s="2">
        <f>IFERROR([1]!EM_S_QSTM07_IS($C1962,"61",L$2,"1"),"")</f>
        <v>0</v>
      </c>
      <c r="N1962" s="2">
        <f>[1]!EM_S_PERFORMANCEEXPRESS_QNETPROFIT(C1962,L$2)</f>
        <v>0</v>
      </c>
      <c r="O1962" s="2">
        <f>[1]!EM_S_PROFITNOTICE_FORECASTT(C1962,L$2)</f>
        <v>0</v>
      </c>
      <c r="P1962" s="2">
        <f>[1]!EM_S_PROFITNOTICE_FORECASTL(C1962,L$2)</f>
        <v>0</v>
      </c>
      <c r="Q1962">
        <f>[1]!EM_S_PROFITNOTICE_ABSTRACT(C1962,L$2)</f>
        <v>0</v>
      </c>
      <c r="R1962" s="2">
        <f t="shared" si="210"/>
        <v>0</v>
      </c>
      <c r="S1962" s="2" t="str">
        <f t="shared" si="211"/>
        <v/>
      </c>
      <c r="T1962" s="9" t="str">
        <f t="shared" si="212"/>
        <v/>
      </c>
      <c r="U1962">
        <f>IF([1]!EM_S_MAJASSRES_NUM(C1962,"2014-12-30","2016-12-30")&gt;0,1,0)</f>
        <v>0</v>
      </c>
      <c r="V1962" t="str">
        <f t="shared" si="213"/>
        <v/>
      </c>
      <c r="W1962" s="9" t="str">
        <f t="shared" si="214"/>
        <v/>
      </c>
      <c r="X1962" t="str">
        <f t="shared" si="215"/>
        <v/>
      </c>
    </row>
    <row r="1963" spans="2:24" x14ac:dyDescent="0.25">
      <c r="B1963" t="str">
        <f t="shared" si="216"/>
        <v/>
      </c>
      <c r="C1963" s="1" t="s">
        <v>3920</v>
      </c>
      <c r="D1963" s="1" t="s">
        <v>3921</v>
      </c>
      <c r="F1963" s="2">
        <f>IFERROR([1]!EM_S_QSTM07_IS($C1963,"61",F$2,"1"),"")</f>
        <v>-53920574.439999998</v>
      </c>
      <c r="G1963" s="2">
        <f>IFERROR([1]!EM_S_QSTM07_IS($C1963,"61",G$2,"1"),"")</f>
        <v>-31117056.109999999</v>
      </c>
      <c r="H1963" s="2">
        <f>IFERROR([1]!EM_S_QSTM07_IS($C1963,"61",H$2,"1"),"")</f>
        <v>-151226104.84</v>
      </c>
      <c r="I1963" s="2">
        <f>IFERROR([1]!EM_S_QSTM07_IS($C1963,"61",I$2,"1"),"")</f>
        <v>-51890389.43</v>
      </c>
      <c r="J1963" s="2">
        <f>IFERROR([1]!EM_S_QSTM07_IS($C1963,"61",J$2,"1"),"")</f>
        <v>8576920.2200000007</v>
      </c>
      <c r="M1963" s="2">
        <f>IFERROR([1]!EM_S_QSTM07_IS($C1963,"61",L$2,"1"),"")</f>
        <v>0</v>
      </c>
      <c r="N1963" s="2">
        <f>[1]!EM_S_PERFORMANCEEXPRESS_QNETPROFIT(C1963,L$2)</f>
        <v>0</v>
      </c>
      <c r="O1963" s="2">
        <f>[1]!EM_S_PROFITNOTICE_FORECASTT(C1963,L$2)</f>
        <v>0</v>
      </c>
      <c r="P1963" s="2">
        <f>[1]!EM_S_PROFITNOTICE_FORECASTL(C1963,L$2)</f>
        <v>0</v>
      </c>
      <c r="Q1963">
        <f>[1]!EM_S_PROFITNOTICE_ABSTRACT(C1963,L$2)</f>
        <v>0</v>
      </c>
      <c r="R1963" s="2">
        <f t="shared" si="210"/>
        <v>0</v>
      </c>
      <c r="S1963" s="2" t="str">
        <f t="shared" si="211"/>
        <v/>
      </c>
      <c r="T1963" s="9" t="str">
        <f t="shared" si="212"/>
        <v/>
      </c>
      <c r="U1963">
        <f>IF([1]!EM_S_MAJASSRES_NUM(C1963,"2014-12-30","2016-12-30")&gt;0,1,0)</f>
        <v>0</v>
      </c>
      <c r="V1963" t="str">
        <f t="shared" si="213"/>
        <v/>
      </c>
      <c r="W1963" s="9" t="str">
        <f t="shared" si="214"/>
        <v/>
      </c>
      <c r="X1963" t="str">
        <f t="shared" si="215"/>
        <v/>
      </c>
    </row>
    <row r="1964" spans="2:24" x14ac:dyDescent="0.25">
      <c r="B1964" t="str">
        <f t="shared" si="216"/>
        <v/>
      </c>
      <c r="C1964" s="1" t="s">
        <v>3922</v>
      </c>
      <c r="D1964" s="1" t="s">
        <v>3923</v>
      </c>
      <c r="F1964" s="2">
        <f>IFERROR([1]!EM_S_QSTM07_IS($C1964,"61",F$2,"1"),"")</f>
        <v>66629953.020000003</v>
      </c>
      <c r="G1964" s="2">
        <f>IFERROR([1]!EM_S_QSTM07_IS($C1964,"61",G$2,"1"),"")</f>
        <v>72850869.079999998</v>
      </c>
      <c r="H1964" s="2">
        <f>IFERROR([1]!EM_S_QSTM07_IS($C1964,"61",H$2,"1"),"")</f>
        <v>53414156.210000001</v>
      </c>
      <c r="I1964" s="2">
        <f>IFERROR([1]!EM_S_QSTM07_IS($C1964,"61",I$2,"1"),"")</f>
        <v>48477258.100000001</v>
      </c>
      <c r="J1964" s="2">
        <f>IFERROR([1]!EM_S_QSTM07_IS($C1964,"61",J$2,"1"),"")</f>
        <v>75709561.569999993</v>
      </c>
      <c r="M1964" s="2">
        <f>IFERROR([1]!EM_S_QSTM07_IS($C1964,"61",L$2,"1"),"")</f>
        <v>0</v>
      </c>
      <c r="N1964" s="2">
        <f>[1]!EM_S_PERFORMANCEEXPRESS_QNETPROFIT(C1964,L$2)</f>
        <v>0</v>
      </c>
      <c r="O1964" s="2">
        <f>[1]!EM_S_PROFITNOTICE_FORECASTT(C1964,L$2)</f>
        <v>0</v>
      </c>
      <c r="P1964" s="2">
        <f>[1]!EM_S_PROFITNOTICE_FORECASTL(C1964,L$2)</f>
        <v>0</v>
      </c>
      <c r="Q1964">
        <f>[1]!EM_S_PROFITNOTICE_ABSTRACT(C1964,L$2)</f>
        <v>0</v>
      </c>
      <c r="R1964" s="2">
        <f t="shared" si="210"/>
        <v>0</v>
      </c>
      <c r="S1964" s="2" t="str">
        <f t="shared" si="211"/>
        <v/>
      </c>
      <c r="T1964" s="9" t="str">
        <f t="shared" si="212"/>
        <v/>
      </c>
      <c r="U1964">
        <f>IF([1]!EM_S_MAJASSRES_NUM(C1964,"2014-12-30","2016-12-30")&gt;0,1,0)</f>
        <v>0</v>
      </c>
      <c r="V1964" t="str">
        <f t="shared" si="213"/>
        <v/>
      </c>
      <c r="W1964" s="9" t="str">
        <f t="shared" si="214"/>
        <v/>
      </c>
      <c r="X1964" t="str">
        <f t="shared" si="215"/>
        <v/>
      </c>
    </row>
    <row r="1965" spans="2:24" x14ac:dyDescent="0.25">
      <c r="B1965" t="str">
        <f t="shared" si="216"/>
        <v/>
      </c>
      <c r="C1965" s="1" t="s">
        <v>3924</v>
      </c>
      <c r="D1965" s="1" t="s">
        <v>3925</v>
      </c>
      <c r="F1965" s="2">
        <f>IFERROR([1]!EM_S_QSTM07_IS($C1965,"61",F$2,"1"),"")</f>
        <v>190020974.25999999</v>
      </c>
      <c r="G1965" s="2">
        <f>IFERROR([1]!EM_S_QSTM07_IS($C1965,"61",G$2,"1"),"")</f>
        <v>227246630.74000001</v>
      </c>
      <c r="H1965" s="2">
        <f>IFERROR([1]!EM_S_QSTM07_IS($C1965,"61",H$2,"1"),"")</f>
        <v>111400447.73999999</v>
      </c>
      <c r="I1965" s="2">
        <f>IFERROR([1]!EM_S_QSTM07_IS($C1965,"61",I$2,"1"),"")</f>
        <v>-679684933.16999996</v>
      </c>
      <c r="J1965" s="2">
        <f>IFERROR([1]!EM_S_QSTM07_IS($C1965,"61",J$2,"1"),"")</f>
        <v>-112982609.66</v>
      </c>
      <c r="M1965" s="2">
        <f>IFERROR([1]!EM_S_QSTM07_IS($C1965,"61",L$2,"1"),"")</f>
        <v>0</v>
      </c>
      <c r="N1965" s="2">
        <f>[1]!EM_S_PERFORMANCEEXPRESS_QNETPROFIT(C1965,L$2)</f>
        <v>0</v>
      </c>
      <c r="O1965" s="2">
        <f>[1]!EM_S_PROFITNOTICE_FORECASTT(C1965,L$2)</f>
        <v>0</v>
      </c>
      <c r="P1965" s="2">
        <f>[1]!EM_S_PROFITNOTICE_FORECASTL(C1965,L$2)</f>
        <v>0</v>
      </c>
      <c r="Q1965">
        <f>[1]!EM_S_PROFITNOTICE_ABSTRACT(C1965,L$2)</f>
        <v>0</v>
      </c>
      <c r="R1965" s="2">
        <f t="shared" si="210"/>
        <v>0</v>
      </c>
      <c r="S1965" s="2" t="str">
        <f t="shared" si="211"/>
        <v/>
      </c>
      <c r="T1965" s="9" t="str">
        <f t="shared" si="212"/>
        <v/>
      </c>
      <c r="U1965">
        <f>IF([1]!EM_S_MAJASSRES_NUM(C1965,"2014-12-30","2016-12-30")&gt;0,1,0)</f>
        <v>1</v>
      </c>
      <c r="V1965" t="str">
        <f t="shared" si="213"/>
        <v/>
      </c>
      <c r="W1965" s="9" t="str">
        <f t="shared" si="214"/>
        <v/>
      </c>
      <c r="X1965" t="str">
        <f t="shared" si="215"/>
        <v/>
      </c>
    </row>
    <row r="1966" spans="2:24" x14ac:dyDescent="0.25">
      <c r="B1966" t="str">
        <f t="shared" si="216"/>
        <v/>
      </c>
      <c r="C1966" s="1" t="s">
        <v>3926</v>
      </c>
      <c r="D1966" s="1" t="s">
        <v>3927</v>
      </c>
      <c r="F1966" s="2">
        <f>IFERROR([1]!EM_S_QSTM07_IS($C1966,"61",F$2,"1"),"")</f>
        <v>3869238.17</v>
      </c>
      <c r="G1966" s="2">
        <f>IFERROR([1]!EM_S_QSTM07_IS($C1966,"61",G$2,"1"),"")</f>
        <v>3036374.13</v>
      </c>
      <c r="H1966" s="2">
        <f>IFERROR([1]!EM_S_QSTM07_IS($C1966,"61",H$2,"1"),"")</f>
        <v>6700444.5300000003</v>
      </c>
      <c r="I1966" s="2">
        <f>IFERROR([1]!EM_S_QSTM07_IS($C1966,"61",I$2,"1"),"")</f>
        <v>-69067306.659999996</v>
      </c>
      <c r="J1966" s="2">
        <f>IFERROR([1]!EM_S_QSTM07_IS($C1966,"61",J$2,"1"),"")</f>
        <v>-17884383.84</v>
      </c>
      <c r="M1966" s="2">
        <f>IFERROR([1]!EM_S_QSTM07_IS($C1966,"61",L$2,"1"),"")</f>
        <v>0</v>
      </c>
      <c r="N1966" s="2">
        <f>[1]!EM_S_PERFORMANCEEXPRESS_QNETPROFIT(C1966,L$2)</f>
        <v>0</v>
      </c>
      <c r="O1966" s="2">
        <f>[1]!EM_S_PROFITNOTICE_FORECASTT(C1966,L$2)</f>
        <v>0</v>
      </c>
      <c r="P1966" s="2">
        <f>[1]!EM_S_PROFITNOTICE_FORECASTL(C1966,L$2)</f>
        <v>0</v>
      </c>
      <c r="Q1966">
        <f>[1]!EM_S_PROFITNOTICE_ABSTRACT(C1966,L$2)</f>
        <v>0</v>
      </c>
      <c r="R1966" s="2">
        <f t="shared" si="210"/>
        <v>0</v>
      </c>
      <c r="S1966" s="2" t="str">
        <f t="shared" si="211"/>
        <v/>
      </c>
      <c r="T1966" s="9" t="str">
        <f t="shared" si="212"/>
        <v/>
      </c>
      <c r="U1966">
        <f>IF([1]!EM_S_MAJASSRES_NUM(C1966,"2014-12-30","2016-12-30")&gt;0,1,0)</f>
        <v>0</v>
      </c>
      <c r="V1966" t="str">
        <f t="shared" si="213"/>
        <v/>
      </c>
      <c r="W1966" s="9" t="str">
        <f t="shared" si="214"/>
        <v/>
      </c>
      <c r="X1966" t="str">
        <f t="shared" si="215"/>
        <v/>
      </c>
    </row>
    <row r="1967" spans="2:24" x14ac:dyDescent="0.25">
      <c r="B1967" t="str">
        <f t="shared" si="216"/>
        <v/>
      </c>
      <c r="C1967" s="1" t="s">
        <v>3928</v>
      </c>
      <c r="D1967" s="1" t="s">
        <v>3929</v>
      </c>
      <c r="F1967" s="2">
        <f>IFERROR([1]!EM_S_QSTM07_IS($C1967,"61",F$2,"1"),"")</f>
        <v>14464053.689999999</v>
      </c>
      <c r="G1967" s="2">
        <f>IFERROR([1]!EM_S_QSTM07_IS($C1967,"61",G$2,"1"),"")</f>
        <v>17413980.02</v>
      </c>
      <c r="H1967" s="2">
        <f>IFERROR([1]!EM_S_QSTM07_IS($C1967,"61",H$2,"1"),"")</f>
        <v>4822765.5199999996</v>
      </c>
      <c r="I1967" s="2">
        <f>IFERROR([1]!EM_S_QSTM07_IS($C1967,"61",I$2,"1"),"")</f>
        <v>34469754.350000001</v>
      </c>
      <c r="J1967" s="2">
        <f>IFERROR([1]!EM_S_QSTM07_IS($C1967,"61",J$2,"1"),"")</f>
        <v>10299082.1</v>
      </c>
      <c r="M1967" s="2">
        <f>IFERROR([1]!EM_S_QSTM07_IS($C1967,"61",L$2,"1"),"")</f>
        <v>0</v>
      </c>
      <c r="N1967" s="2">
        <f>[1]!EM_S_PERFORMANCEEXPRESS_QNETPROFIT(C1967,L$2)</f>
        <v>0</v>
      </c>
      <c r="O1967" s="2">
        <f>[1]!EM_S_PROFITNOTICE_FORECASTT(C1967,L$2)</f>
        <v>0</v>
      </c>
      <c r="P1967" s="2">
        <f>[1]!EM_S_PROFITNOTICE_FORECASTL(C1967,L$2)</f>
        <v>0</v>
      </c>
      <c r="Q1967">
        <f>[1]!EM_S_PROFITNOTICE_ABSTRACT(C1967,L$2)</f>
        <v>0</v>
      </c>
      <c r="R1967" s="2">
        <f t="shared" si="210"/>
        <v>0</v>
      </c>
      <c r="S1967" s="2" t="str">
        <f t="shared" si="211"/>
        <v/>
      </c>
      <c r="T1967" s="9" t="str">
        <f t="shared" si="212"/>
        <v/>
      </c>
      <c r="U1967">
        <f>IF([1]!EM_S_MAJASSRES_NUM(C1967,"2014-12-30","2016-12-30")&gt;0,1,0)</f>
        <v>0</v>
      </c>
      <c r="V1967" t="str">
        <f t="shared" si="213"/>
        <v/>
      </c>
      <c r="W1967" s="9" t="str">
        <f t="shared" si="214"/>
        <v/>
      </c>
      <c r="X1967" t="str">
        <f t="shared" si="215"/>
        <v/>
      </c>
    </row>
    <row r="1968" spans="2:24" x14ac:dyDescent="0.25">
      <c r="B1968" t="str">
        <f t="shared" si="216"/>
        <v/>
      </c>
      <c r="C1968" s="1" t="s">
        <v>3930</v>
      </c>
      <c r="D1968" s="1" t="s">
        <v>3931</v>
      </c>
      <c r="F1968" s="2">
        <f>IFERROR([1]!EM_S_QSTM07_IS($C1968,"61",F$2,"1"),"")</f>
        <v>-34320970.090000004</v>
      </c>
      <c r="G1968" s="2">
        <f>IFERROR([1]!EM_S_QSTM07_IS($C1968,"61",G$2,"1"),"")</f>
        <v>44734468.829999998</v>
      </c>
      <c r="H1968" s="2">
        <f>IFERROR([1]!EM_S_QSTM07_IS($C1968,"61",H$2,"1"),"")</f>
        <v>919695367.28999996</v>
      </c>
      <c r="I1968" s="2">
        <f>IFERROR([1]!EM_S_QSTM07_IS($C1968,"61",I$2,"1"),"")</f>
        <v>29253819.969999999</v>
      </c>
      <c r="J1968" s="2">
        <f>IFERROR([1]!EM_S_QSTM07_IS($C1968,"61",J$2,"1"),"")</f>
        <v>22738161.300000001</v>
      </c>
      <c r="M1968" s="2">
        <f>IFERROR([1]!EM_S_QSTM07_IS($C1968,"61",L$2,"1"),"")</f>
        <v>0</v>
      </c>
      <c r="N1968" s="2">
        <f>[1]!EM_S_PERFORMANCEEXPRESS_QNETPROFIT(C1968,L$2)</f>
        <v>0</v>
      </c>
      <c r="O1968" s="2">
        <f>[1]!EM_S_PROFITNOTICE_FORECASTT(C1968,L$2)</f>
        <v>0</v>
      </c>
      <c r="P1968" s="2">
        <f>[1]!EM_S_PROFITNOTICE_FORECASTL(C1968,L$2)</f>
        <v>0</v>
      </c>
      <c r="Q1968">
        <f>[1]!EM_S_PROFITNOTICE_ABSTRACT(C1968,L$2)</f>
        <v>0</v>
      </c>
      <c r="R1968" s="2">
        <f t="shared" si="210"/>
        <v>0</v>
      </c>
      <c r="S1968" s="2" t="str">
        <f t="shared" si="211"/>
        <v/>
      </c>
      <c r="T1968" s="9" t="str">
        <f t="shared" si="212"/>
        <v/>
      </c>
      <c r="U1968">
        <f>IF([1]!EM_S_MAJASSRES_NUM(C1968,"2014-12-30","2016-12-30")&gt;0,1,0)</f>
        <v>0</v>
      </c>
      <c r="V1968" t="str">
        <f t="shared" si="213"/>
        <v/>
      </c>
      <c r="W1968" s="9" t="str">
        <f t="shared" si="214"/>
        <v/>
      </c>
      <c r="X1968" t="str">
        <f t="shared" si="215"/>
        <v/>
      </c>
    </row>
    <row r="1969" spans="2:24" x14ac:dyDescent="0.25">
      <c r="B1969" t="str">
        <f t="shared" si="216"/>
        <v/>
      </c>
      <c r="C1969" s="1" t="s">
        <v>3932</v>
      </c>
      <c r="D1969" s="1" t="s">
        <v>3933</v>
      </c>
      <c r="F1969" s="2">
        <f>IFERROR([1]!EM_S_QSTM07_IS($C1969,"61",F$2,"1"),"")</f>
        <v>6488400.0300000003</v>
      </c>
      <c r="G1969" s="2">
        <f>IFERROR([1]!EM_S_QSTM07_IS($C1969,"61",G$2,"1"),"")</f>
        <v>4697753.1399999997</v>
      </c>
      <c r="H1969" s="2">
        <f>IFERROR([1]!EM_S_QSTM07_IS($C1969,"61",H$2,"1"),"")</f>
        <v>10546014.82</v>
      </c>
      <c r="I1969" s="2">
        <f>IFERROR([1]!EM_S_QSTM07_IS($C1969,"61",I$2,"1"),"")</f>
        <v>29421042.09</v>
      </c>
      <c r="J1969" s="2">
        <f>IFERROR([1]!EM_S_QSTM07_IS($C1969,"61",J$2,"1"),"")</f>
        <v>10929434.65</v>
      </c>
      <c r="M1969" s="2">
        <f>IFERROR([1]!EM_S_QSTM07_IS($C1969,"61",L$2,"1"),"")</f>
        <v>0</v>
      </c>
      <c r="N1969" s="2">
        <f>[1]!EM_S_PERFORMANCEEXPRESS_QNETPROFIT(C1969,L$2)</f>
        <v>0</v>
      </c>
      <c r="O1969" s="2">
        <f>[1]!EM_S_PROFITNOTICE_FORECASTT(C1969,L$2)</f>
        <v>0</v>
      </c>
      <c r="P1969" s="2">
        <f>[1]!EM_S_PROFITNOTICE_FORECASTL(C1969,L$2)</f>
        <v>0</v>
      </c>
      <c r="Q1969">
        <f>[1]!EM_S_PROFITNOTICE_ABSTRACT(C1969,L$2)</f>
        <v>0</v>
      </c>
      <c r="R1969" s="2">
        <f t="shared" si="210"/>
        <v>0</v>
      </c>
      <c r="S1969" s="2" t="str">
        <f t="shared" si="211"/>
        <v/>
      </c>
      <c r="T1969" s="9" t="str">
        <f t="shared" si="212"/>
        <v/>
      </c>
      <c r="U1969">
        <f>IF([1]!EM_S_MAJASSRES_NUM(C1969,"2014-12-30","2016-12-30")&gt;0,1,0)</f>
        <v>0</v>
      </c>
      <c r="V1969" t="str">
        <f t="shared" si="213"/>
        <v/>
      </c>
      <c r="W1969" s="9" t="str">
        <f t="shared" si="214"/>
        <v/>
      </c>
      <c r="X1969" t="str">
        <f t="shared" si="215"/>
        <v/>
      </c>
    </row>
    <row r="1970" spans="2:24" x14ac:dyDescent="0.25">
      <c r="B1970" t="str">
        <f t="shared" si="216"/>
        <v/>
      </c>
      <c r="C1970" s="1" t="s">
        <v>3934</v>
      </c>
      <c r="D1970" s="1" t="s">
        <v>3935</v>
      </c>
      <c r="F1970" s="2">
        <f>IFERROR([1]!EM_S_QSTM07_IS($C1970,"61",F$2,"1"),"")</f>
        <v>40583754.100000001</v>
      </c>
      <c r="G1970" s="2">
        <f>IFERROR([1]!EM_S_QSTM07_IS($C1970,"61",G$2,"1"),"")</f>
        <v>79917039.560000002</v>
      </c>
      <c r="H1970" s="2">
        <f>IFERROR([1]!EM_S_QSTM07_IS($C1970,"61",H$2,"1"),"")</f>
        <v>43739869.649999999</v>
      </c>
      <c r="I1970" s="2">
        <f>IFERROR([1]!EM_S_QSTM07_IS($C1970,"61",I$2,"1"),"")</f>
        <v>5476258.4499999899</v>
      </c>
      <c r="J1970" s="2">
        <f>IFERROR([1]!EM_S_QSTM07_IS($C1970,"61",J$2,"1"),"")</f>
        <v>44358733.609999999</v>
      </c>
      <c r="M1970" s="2">
        <f>IFERROR([1]!EM_S_QSTM07_IS($C1970,"61",L$2,"1"),"")</f>
        <v>0</v>
      </c>
      <c r="N1970" s="2">
        <f>[1]!EM_S_PERFORMANCEEXPRESS_QNETPROFIT(C1970,L$2)</f>
        <v>0</v>
      </c>
      <c r="O1970" s="2">
        <f>[1]!EM_S_PROFITNOTICE_FORECASTT(C1970,L$2)</f>
        <v>166000000</v>
      </c>
      <c r="P1970" s="2">
        <f>[1]!EM_S_PROFITNOTICE_FORECASTL(C1970,L$2)</f>
        <v>166000000</v>
      </c>
      <c r="Q1970" t="str">
        <f>[1]!EM_S_PROFITNOTICE_ABSTRACT(C1970,L$2)</f>
        <v>预计2016年1-12月归属于上市公司股东的净利润:16,600万元,同比上年增长31.5%。</v>
      </c>
      <c r="R1970" s="2">
        <f t="shared" si="210"/>
        <v>166000000</v>
      </c>
      <c r="S1970" s="2">
        <f t="shared" si="211"/>
        <v>1759336.6899999976</v>
      </c>
      <c r="T1970" s="9">
        <f t="shared" si="212"/>
        <v>-0.67873380957759566</v>
      </c>
      <c r="U1970">
        <f>IF([1]!EM_S_MAJASSRES_NUM(C1970,"2014-12-30","2016-12-30")&gt;0,1,0)</f>
        <v>0</v>
      </c>
      <c r="V1970" t="str">
        <f t="shared" si="213"/>
        <v/>
      </c>
      <c r="W1970" s="9" t="str">
        <f t="shared" si="214"/>
        <v/>
      </c>
      <c r="X1970" t="str">
        <f t="shared" si="215"/>
        <v/>
      </c>
    </row>
    <row r="1971" spans="2:24" x14ac:dyDescent="0.25">
      <c r="B1971" t="str">
        <f t="shared" si="216"/>
        <v/>
      </c>
      <c r="C1971" s="1" t="s">
        <v>3936</v>
      </c>
      <c r="D1971" s="1" t="s">
        <v>3937</v>
      </c>
      <c r="F1971" s="2">
        <f>IFERROR([1]!EM_S_QSTM07_IS($C1971,"61",F$2,"1"),"")</f>
        <v>165257970.46000001</v>
      </c>
      <c r="G1971" s="2">
        <f>IFERROR([1]!EM_S_QSTM07_IS($C1971,"61",G$2,"1"),"")</f>
        <v>73097780.719999999</v>
      </c>
      <c r="H1971" s="2">
        <f>IFERROR([1]!EM_S_QSTM07_IS($C1971,"61",H$2,"1"),"")</f>
        <v>25210707.68</v>
      </c>
      <c r="I1971" s="2">
        <f>IFERROR([1]!EM_S_QSTM07_IS($C1971,"61",I$2,"1"),"")</f>
        <v>-237781235.74000001</v>
      </c>
      <c r="J1971" s="2">
        <f>IFERROR([1]!EM_S_QSTM07_IS($C1971,"61",J$2,"1"),"")</f>
        <v>89829998.030000001</v>
      </c>
      <c r="M1971" s="2">
        <f>IFERROR([1]!EM_S_QSTM07_IS($C1971,"61",L$2,"1"),"")</f>
        <v>0</v>
      </c>
      <c r="N1971" s="2">
        <f>[1]!EM_S_PERFORMANCEEXPRESS_QNETPROFIT(C1971,L$2)</f>
        <v>0</v>
      </c>
      <c r="O1971" s="2">
        <f>[1]!EM_S_PROFITNOTICE_FORECASTT(C1971,L$2)</f>
        <v>0</v>
      </c>
      <c r="P1971" s="2">
        <f>[1]!EM_S_PROFITNOTICE_FORECASTL(C1971,L$2)</f>
        <v>0</v>
      </c>
      <c r="Q1971">
        <f>[1]!EM_S_PROFITNOTICE_ABSTRACT(C1971,L$2)</f>
        <v>0</v>
      </c>
      <c r="R1971" s="2">
        <f t="shared" si="210"/>
        <v>0</v>
      </c>
      <c r="S1971" s="2" t="str">
        <f t="shared" si="211"/>
        <v/>
      </c>
      <c r="T1971" s="9" t="str">
        <f t="shared" si="212"/>
        <v/>
      </c>
      <c r="U1971">
        <f>IF([1]!EM_S_MAJASSRES_NUM(C1971,"2014-12-30","2016-12-30")&gt;0,1,0)</f>
        <v>0</v>
      </c>
      <c r="V1971" t="str">
        <f t="shared" si="213"/>
        <v/>
      </c>
      <c r="W1971" s="9" t="str">
        <f t="shared" si="214"/>
        <v/>
      </c>
      <c r="X1971" t="str">
        <f t="shared" si="215"/>
        <v/>
      </c>
    </row>
    <row r="1972" spans="2:24" x14ac:dyDescent="0.25">
      <c r="B1972" t="str">
        <f t="shared" si="216"/>
        <v/>
      </c>
      <c r="C1972" s="1" t="s">
        <v>3938</v>
      </c>
      <c r="D1972" s="1" t="s">
        <v>3939</v>
      </c>
      <c r="F1972" s="2">
        <f>IFERROR([1]!EM_S_QSTM07_IS($C1972,"61",F$2,"1"),"")</f>
        <v>17838030.18</v>
      </c>
      <c r="G1972" s="2">
        <f>IFERROR([1]!EM_S_QSTM07_IS($C1972,"61",G$2,"1"),"")</f>
        <v>3675541.48</v>
      </c>
      <c r="H1972" s="2">
        <f>IFERROR([1]!EM_S_QSTM07_IS($C1972,"61",H$2,"1"),"")</f>
        <v>12066827.1</v>
      </c>
      <c r="I1972" s="2">
        <f>IFERROR([1]!EM_S_QSTM07_IS($C1972,"61",I$2,"1"),"")</f>
        <v>104749818.92</v>
      </c>
      <c r="J1972" s="2">
        <f>IFERROR([1]!EM_S_QSTM07_IS($C1972,"61",J$2,"1"),"")</f>
        <v>24827373.539999999</v>
      </c>
      <c r="M1972" s="2">
        <f>IFERROR([1]!EM_S_QSTM07_IS($C1972,"61",L$2,"1"),"")</f>
        <v>0</v>
      </c>
      <c r="N1972" s="2">
        <f>[1]!EM_S_PERFORMANCEEXPRESS_QNETPROFIT(C1972,L$2)</f>
        <v>0</v>
      </c>
      <c r="O1972" s="2">
        <f>[1]!EM_S_PROFITNOTICE_FORECASTT(C1972,L$2)</f>
        <v>0</v>
      </c>
      <c r="P1972" s="2">
        <f>[1]!EM_S_PROFITNOTICE_FORECASTL(C1972,L$2)</f>
        <v>0</v>
      </c>
      <c r="Q1972">
        <f>[1]!EM_S_PROFITNOTICE_ABSTRACT(C1972,L$2)</f>
        <v>0</v>
      </c>
      <c r="R1972" s="2">
        <f t="shared" si="210"/>
        <v>0</v>
      </c>
      <c r="S1972" s="2" t="str">
        <f t="shared" si="211"/>
        <v/>
      </c>
      <c r="T1972" s="9" t="str">
        <f t="shared" si="212"/>
        <v/>
      </c>
      <c r="U1972">
        <f>IF([1]!EM_S_MAJASSRES_NUM(C1972,"2014-12-30","2016-12-30")&gt;0,1,0)</f>
        <v>0</v>
      </c>
      <c r="V1972" t="str">
        <f t="shared" si="213"/>
        <v/>
      </c>
      <c r="W1972" s="9" t="str">
        <f t="shared" si="214"/>
        <v/>
      </c>
      <c r="X1972" t="str">
        <f t="shared" si="215"/>
        <v/>
      </c>
    </row>
    <row r="1973" spans="2:24" x14ac:dyDescent="0.25">
      <c r="B1973" t="str">
        <f t="shared" si="216"/>
        <v/>
      </c>
      <c r="C1973" s="1" t="s">
        <v>3940</v>
      </c>
      <c r="D1973" s="1" t="s">
        <v>3941</v>
      </c>
      <c r="F1973" s="2">
        <f>IFERROR([1]!EM_S_QSTM07_IS($C1973,"61",F$2,"1"),"")</f>
        <v>11856750.77</v>
      </c>
      <c r="G1973" s="2">
        <f>IFERROR([1]!EM_S_QSTM07_IS($C1973,"61",G$2,"1"),"")</f>
        <v>15157594.140000001</v>
      </c>
      <c r="H1973" s="2">
        <f>IFERROR([1]!EM_S_QSTM07_IS($C1973,"61",H$2,"1"),"")</f>
        <v>14405757.460000001</v>
      </c>
      <c r="I1973" s="2">
        <f>IFERROR([1]!EM_S_QSTM07_IS($C1973,"61",I$2,"1"),"")</f>
        <v>5730697.9000000004</v>
      </c>
      <c r="J1973" s="2">
        <f>IFERROR([1]!EM_S_QSTM07_IS($C1973,"61",J$2,"1"),"")</f>
        <v>21135221.710000001</v>
      </c>
      <c r="M1973" s="2">
        <f>IFERROR([1]!EM_S_QSTM07_IS($C1973,"61",L$2,"1"),"")</f>
        <v>0</v>
      </c>
      <c r="N1973" s="2">
        <f>[1]!EM_S_PERFORMANCEEXPRESS_QNETPROFIT(C1973,L$2)</f>
        <v>0</v>
      </c>
      <c r="O1973" s="2">
        <f>[1]!EM_S_PROFITNOTICE_FORECASTT(C1973,L$2)</f>
        <v>0</v>
      </c>
      <c r="P1973" s="2">
        <f>[1]!EM_S_PROFITNOTICE_FORECASTL(C1973,L$2)</f>
        <v>0</v>
      </c>
      <c r="Q1973">
        <f>[1]!EM_S_PROFITNOTICE_ABSTRACT(C1973,L$2)</f>
        <v>0</v>
      </c>
      <c r="R1973" s="2">
        <f t="shared" si="210"/>
        <v>0</v>
      </c>
      <c r="S1973" s="2" t="str">
        <f t="shared" si="211"/>
        <v/>
      </c>
      <c r="T1973" s="9" t="str">
        <f t="shared" si="212"/>
        <v/>
      </c>
      <c r="U1973">
        <f>IF([1]!EM_S_MAJASSRES_NUM(C1973,"2014-12-30","2016-12-30")&gt;0,1,0)</f>
        <v>0</v>
      </c>
      <c r="V1973" t="str">
        <f t="shared" si="213"/>
        <v/>
      </c>
      <c r="W1973" s="9" t="str">
        <f t="shared" si="214"/>
        <v/>
      </c>
      <c r="X1973" t="str">
        <f t="shared" si="215"/>
        <v/>
      </c>
    </row>
    <row r="1974" spans="2:24" x14ac:dyDescent="0.25">
      <c r="B1974" t="str">
        <f t="shared" si="216"/>
        <v/>
      </c>
      <c r="C1974" s="1" t="s">
        <v>3942</v>
      </c>
      <c r="D1974" s="1" t="s">
        <v>3943</v>
      </c>
      <c r="F1974" s="2">
        <f>IFERROR([1]!EM_S_QSTM07_IS($C1974,"61",F$2,"1"),"")</f>
        <v>34838045.659999996</v>
      </c>
      <c r="G1974" s="2">
        <f>IFERROR([1]!EM_S_QSTM07_IS($C1974,"61",G$2,"1"),"")</f>
        <v>19736558.190000001</v>
      </c>
      <c r="H1974" s="2">
        <f>IFERROR([1]!EM_S_QSTM07_IS($C1974,"61",H$2,"1"),"")</f>
        <v>462895.86</v>
      </c>
      <c r="I1974" s="2">
        <f>IFERROR([1]!EM_S_QSTM07_IS($C1974,"61",I$2,"1"),"")</f>
        <v>19429511.530000001</v>
      </c>
      <c r="J1974" s="2">
        <f>IFERROR([1]!EM_S_QSTM07_IS($C1974,"61",J$2,"1"),"")</f>
        <v>11825734.289999999</v>
      </c>
      <c r="M1974" s="2">
        <f>IFERROR([1]!EM_S_QSTM07_IS($C1974,"61",L$2,"1"),"")</f>
        <v>0</v>
      </c>
      <c r="N1974" s="2">
        <f>[1]!EM_S_PERFORMANCEEXPRESS_QNETPROFIT(C1974,L$2)</f>
        <v>0</v>
      </c>
      <c r="O1974" s="2">
        <f>[1]!EM_S_PROFITNOTICE_FORECASTT(C1974,L$2)</f>
        <v>0</v>
      </c>
      <c r="P1974" s="2">
        <f>[1]!EM_S_PROFITNOTICE_FORECASTL(C1974,L$2)</f>
        <v>0</v>
      </c>
      <c r="Q1974">
        <f>[1]!EM_S_PROFITNOTICE_ABSTRACT(C1974,L$2)</f>
        <v>0</v>
      </c>
      <c r="R1974" s="2">
        <f t="shared" si="210"/>
        <v>0</v>
      </c>
      <c r="S1974" s="2" t="str">
        <f t="shared" si="211"/>
        <v/>
      </c>
      <c r="T1974" s="9" t="str">
        <f t="shared" si="212"/>
        <v/>
      </c>
      <c r="U1974">
        <f>IF([1]!EM_S_MAJASSRES_NUM(C1974,"2014-12-30","2016-12-30")&gt;0,1,0)</f>
        <v>1</v>
      </c>
      <c r="V1974" t="str">
        <f t="shared" si="213"/>
        <v/>
      </c>
      <c r="W1974" s="9" t="str">
        <f t="shared" si="214"/>
        <v/>
      </c>
      <c r="X1974" t="str">
        <f t="shared" si="215"/>
        <v/>
      </c>
    </row>
    <row r="1975" spans="2:24" x14ac:dyDescent="0.25">
      <c r="B1975" t="str">
        <f t="shared" si="216"/>
        <v/>
      </c>
      <c r="C1975" s="1" t="s">
        <v>3944</v>
      </c>
      <c r="D1975" s="1" t="s">
        <v>3945</v>
      </c>
      <c r="F1975" s="2">
        <f>IFERROR([1]!EM_S_QSTM07_IS($C1975,"61",F$2,"1"),"")</f>
        <v>5282255.7699999996</v>
      </c>
      <c r="G1975" s="2">
        <f>IFERROR([1]!EM_S_QSTM07_IS($C1975,"61",G$2,"1"),"")</f>
        <v>-505321.93</v>
      </c>
      <c r="H1975" s="2">
        <f>IFERROR([1]!EM_S_QSTM07_IS($C1975,"61",H$2,"1"),"")</f>
        <v>3559200.64</v>
      </c>
      <c r="I1975" s="2">
        <f>IFERROR([1]!EM_S_QSTM07_IS($C1975,"61",I$2,"1"),"")</f>
        <v>-22133990.93</v>
      </c>
      <c r="J1975" s="2">
        <f>IFERROR([1]!EM_S_QSTM07_IS($C1975,"61",J$2,"1"),"")</f>
        <v>400709.06</v>
      </c>
      <c r="M1975" s="2">
        <f>IFERROR([1]!EM_S_QSTM07_IS($C1975,"61",L$2,"1"),"")</f>
        <v>0</v>
      </c>
      <c r="N1975" s="2">
        <f>[1]!EM_S_PERFORMANCEEXPRESS_QNETPROFIT(C1975,L$2)</f>
        <v>0</v>
      </c>
      <c r="O1975" s="2">
        <f>[1]!EM_S_PROFITNOTICE_FORECASTT(C1975,L$2)</f>
        <v>0</v>
      </c>
      <c r="P1975" s="2">
        <f>[1]!EM_S_PROFITNOTICE_FORECASTL(C1975,L$2)</f>
        <v>0</v>
      </c>
      <c r="Q1975" t="str">
        <f>[1]!EM_S_PROFITNOTICE_ABSTRACT(C1975,L$2)</f>
        <v>预计2016年1-12月归属于上市公司股东的净利润与上年同期相比扭亏为盈</v>
      </c>
      <c r="R1975" s="2">
        <f t="shared" si="210"/>
        <v>0</v>
      </c>
      <c r="S1975" s="2" t="str">
        <f t="shared" si="211"/>
        <v/>
      </c>
      <c r="T1975" s="9" t="str">
        <f t="shared" si="212"/>
        <v/>
      </c>
      <c r="U1975">
        <f>IF([1]!EM_S_MAJASSRES_NUM(C1975,"2014-12-30","2016-12-30")&gt;0,1,0)</f>
        <v>0</v>
      </c>
      <c r="V1975" t="str">
        <f t="shared" si="213"/>
        <v/>
      </c>
      <c r="W1975" s="9" t="str">
        <f t="shared" si="214"/>
        <v/>
      </c>
      <c r="X1975" t="str">
        <f t="shared" si="215"/>
        <v/>
      </c>
    </row>
    <row r="1976" spans="2:24" x14ac:dyDescent="0.25">
      <c r="B1976" t="str">
        <f t="shared" si="216"/>
        <v/>
      </c>
      <c r="C1976" s="1" t="s">
        <v>3946</v>
      </c>
      <c r="D1976" s="1" t="s">
        <v>3947</v>
      </c>
      <c r="F1976" s="2">
        <f>IFERROR([1]!EM_S_QSTM07_IS($C1976,"61",F$2,"1"),"")</f>
        <v>120511092.52</v>
      </c>
      <c r="G1976" s="2">
        <f>IFERROR([1]!EM_S_QSTM07_IS($C1976,"61",G$2,"1"),"")</f>
        <v>239059137.69</v>
      </c>
      <c r="H1976" s="2">
        <f>IFERROR([1]!EM_S_QSTM07_IS($C1976,"61",H$2,"1"),"")</f>
        <v>79109001.829999998</v>
      </c>
      <c r="I1976" s="2">
        <f>IFERROR([1]!EM_S_QSTM07_IS($C1976,"61",I$2,"1"),"")</f>
        <v>8694434.1800000109</v>
      </c>
      <c r="J1976" s="2">
        <f>IFERROR([1]!EM_S_QSTM07_IS($C1976,"61",J$2,"1"),"")</f>
        <v>120874977.33</v>
      </c>
      <c r="M1976" s="2">
        <f>IFERROR([1]!EM_S_QSTM07_IS($C1976,"61",L$2,"1"),"")</f>
        <v>0</v>
      </c>
      <c r="N1976" s="2">
        <f>[1]!EM_S_PERFORMANCEEXPRESS_QNETPROFIT(C1976,L$2)</f>
        <v>0</v>
      </c>
      <c r="O1976" s="2">
        <f>[1]!EM_S_PROFITNOTICE_FORECASTT(C1976,L$2)</f>
        <v>0</v>
      </c>
      <c r="P1976" s="2">
        <f>[1]!EM_S_PROFITNOTICE_FORECASTL(C1976,L$2)</f>
        <v>0</v>
      </c>
      <c r="Q1976">
        <f>[1]!EM_S_PROFITNOTICE_ABSTRACT(C1976,L$2)</f>
        <v>0</v>
      </c>
      <c r="R1976" s="2">
        <f t="shared" si="210"/>
        <v>0</v>
      </c>
      <c r="S1976" s="2" t="str">
        <f t="shared" si="211"/>
        <v/>
      </c>
      <c r="T1976" s="9" t="str">
        <f t="shared" si="212"/>
        <v/>
      </c>
      <c r="U1976">
        <f>IF([1]!EM_S_MAJASSRES_NUM(C1976,"2014-12-30","2016-12-30")&gt;0,1,0)</f>
        <v>0</v>
      </c>
      <c r="V1976" t="str">
        <f t="shared" si="213"/>
        <v/>
      </c>
      <c r="W1976" s="9" t="str">
        <f t="shared" si="214"/>
        <v/>
      </c>
      <c r="X1976" t="str">
        <f t="shared" si="215"/>
        <v/>
      </c>
    </row>
    <row r="1977" spans="2:24" x14ac:dyDescent="0.25">
      <c r="B1977" t="str">
        <f t="shared" si="216"/>
        <v/>
      </c>
      <c r="C1977" s="1" t="s">
        <v>3948</v>
      </c>
      <c r="D1977" s="1" t="s">
        <v>3949</v>
      </c>
      <c r="F1977" s="2">
        <f>IFERROR([1]!EM_S_QSTM07_IS($C1977,"61",F$2,"1"),"")</f>
        <v>-114947838.87</v>
      </c>
      <c r="G1977" s="2">
        <f>IFERROR([1]!EM_S_QSTM07_IS($C1977,"61",G$2,"1"),"")</f>
        <v>-71305932.329999998</v>
      </c>
      <c r="H1977" s="2">
        <f>IFERROR([1]!EM_S_QSTM07_IS($C1977,"61",H$2,"1"),"")</f>
        <v>-44500822.780000001</v>
      </c>
      <c r="I1977" s="2">
        <f>IFERROR([1]!EM_S_QSTM07_IS($C1977,"61",I$2,"1"),"")</f>
        <v>-273019826.38999999</v>
      </c>
      <c r="J1977" s="2">
        <f>IFERROR([1]!EM_S_QSTM07_IS($C1977,"61",J$2,"1"),"")</f>
        <v>-4121004.78</v>
      </c>
      <c r="M1977" s="2">
        <f>IFERROR([1]!EM_S_QSTM07_IS($C1977,"61",L$2,"1"),"")</f>
        <v>0</v>
      </c>
      <c r="N1977" s="2">
        <f>[1]!EM_S_PERFORMANCEEXPRESS_QNETPROFIT(C1977,L$2)</f>
        <v>0</v>
      </c>
      <c r="O1977" s="2">
        <f>[1]!EM_S_PROFITNOTICE_FORECASTT(C1977,L$2)</f>
        <v>0</v>
      </c>
      <c r="P1977" s="2">
        <f>[1]!EM_S_PROFITNOTICE_FORECASTL(C1977,L$2)</f>
        <v>0</v>
      </c>
      <c r="Q1977" t="str">
        <f>[1]!EM_S_PROFITNOTICE_ABSTRACT(C1977,L$2)</f>
        <v>预计2016年1-12月归属于上市公司股东的净利润可能为亏损</v>
      </c>
      <c r="R1977" s="2">
        <f t="shared" si="210"/>
        <v>0</v>
      </c>
      <c r="S1977" s="2" t="str">
        <f t="shared" si="211"/>
        <v/>
      </c>
      <c r="T1977" s="9" t="str">
        <f t="shared" si="212"/>
        <v/>
      </c>
      <c r="U1977">
        <f>IF([1]!EM_S_MAJASSRES_NUM(C1977,"2014-12-30","2016-12-30")&gt;0,1,0)</f>
        <v>0</v>
      </c>
      <c r="V1977" t="str">
        <f t="shared" si="213"/>
        <v/>
      </c>
      <c r="W1977" s="9" t="str">
        <f t="shared" si="214"/>
        <v/>
      </c>
      <c r="X1977" t="str">
        <f t="shared" si="215"/>
        <v/>
      </c>
    </row>
    <row r="1978" spans="2:24" x14ac:dyDescent="0.25">
      <c r="B1978" t="str">
        <f t="shared" si="216"/>
        <v/>
      </c>
      <c r="C1978" s="1" t="s">
        <v>3950</v>
      </c>
      <c r="D1978" s="1" t="s">
        <v>3951</v>
      </c>
      <c r="F1978" s="2">
        <f>IFERROR([1]!EM_S_QSTM07_IS($C1978,"61",F$2,"1"),"")</f>
        <v>44016816.829999998</v>
      </c>
      <c r="G1978" s="2">
        <f>IFERROR([1]!EM_S_QSTM07_IS($C1978,"61",G$2,"1"),"")</f>
        <v>19474229.93</v>
      </c>
      <c r="H1978" s="2">
        <f>IFERROR([1]!EM_S_QSTM07_IS($C1978,"61",H$2,"1"),"")</f>
        <v>15079372.51</v>
      </c>
      <c r="I1978" s="2">
        <f>IFERROR([1]!EM_S_QSTM07_IS($C1978,"61",I$2,"1"),"")</f>
        <v>-28378768.34</v>
      </c>
      <c r="J1978" s="2">
        <f>IFERROR([1]!EM_S_QSTM07_IS($C1978,"61",J$2,"1"),"")</f>
        <v>54292154.079999998</v>
      </c>
      <c r="M1978" s="2">
        <f>IFERROR([1]!EM_S_QSTM07_IS($C1978,"61",L$2,"1"),"")</f>
        <v>0</v>
      </c>
      <c r="N1978" s="2">
        <f>[1]!EM_S_PERFORMANCEEXPRESS_QNETPROFIT(C1978,L$2)</f>
        <v>0</v>
      </c>
      <c r="O1978" s="2">
        <f>[1]!EM_S_PROFITNOTICE_FORECASTT(C1978,L$2)</f>
        <v>0</v>
      </c>
      <c r="P1978" s="2">
        <f>[1]!EM_S_PROFITNOTICE_FORECASTL(C1978,L$2)</f>
        <v>0</v>
      </c>
      <c r="Q1978">
        <f>[1]!EM_S_PROFITNOTICE_ABSTRACT(C1978,L$2)</f>
        <v>0</v>
      </c>
      <c r="R1978" s="2">
        <f t="shared" si="210"/>
        <v>0</v>
      </c>
      <c r="S1978" s="2" t="str">
        <f t="shared" si="211"/>
        <v/>
      </c>
      <c r="T1978" s="9" t="str">
        <f t="shared" si="212"/>
        <v/>
      </c>
      <c r="U1978">
        <f>IF([1]!EM_S_MAJASSRES_NUM(C1978,"2014-12-30","2016-12-30")&gt;0,1,0)</f>
        <v>0</v>
      </c>
      <c r="V1978" t="str">
        <f t="shared" si="213"/>
        <v/>
      </c>
      <c r="W1978" s="9" t="str">
        <f t="shared" si="214"/>
        <v/>
      </c>
      <c r="X1978" t="str">
        <f t="shared" si="215"/>
        <v/>
      </c>
    </row>
    <row r="1979" spans="2:24" x14ac:dyDescent="0.25">
      <c r="B1979" t="str">
        <f t="shared" si="216"/>
        <v/>
      </c>
      <c r="C1979" s="1" t="s">
        <v>3952</v>
      </c>
      <c r="D1979" s="1" t="s">
        <v>3953</v>
      </c>
      <c r="F1979" s="2">
        <f>IFERROR([1]!EM_S_QSTM07_IS($C1979,"61",F$2,"1"),"")</f>
        <v>165704009.88</v>
      </c>
      <c r="G1979" s="2">
        <f>IFERROR([1]!EM_S_QSTM07_IS($C1979,"61",G$2,"1"),"")</f>
        <v>202141726.93000001</v>
      </c>
      <c r="H1979" s="2">
        <f>IFERROR([1]!EM_S_QSTM07_IS($C1979,"61",H$2,"1"),"")</f>
        <v>248858652.53999999</v>
      </c>
      <c r="I1979" s="2">
        <f>IFERROR([1]!EM_S_QSTM07_IS($C1979,"61",I$2,"1"),"")</f>
        <v>167465751.78999999</v>
      </c>
      <c r="J1979" s="2">
        <f>IFERROR([1]!EM_S_QSTM07_IS($C1979,"61",J$2,"1"),"")</f>
        <v>121822926.12</v>
      </c>
      <c r="M1979" s="2">
        <f>IFERROR([1]!EM_S_QSTM07_IS($C1979,"61",L$2,"1"),"")</f>
        <v>0</v>
      </c>
      <c r="N1979" s="2">
        <f>[1]!EM_S_PERFORMANCEEXPRESS_QNETPROFIT(C1979,L$2)</f>
        <v>0</v>
      </c>
      <c r="O1979" s="2">
        <f>[1]!EM_S_PROFITNOTICE_FORECASTT(C1979,L$2)</f>
        <v>0</v>
      </c>
      <c r="P1979" s="2">
        <f>[1]!EM_S_PROFITNOTICE_FORECASTL(C1979,L$2)</f>
        <v>0</v>
      </c>
      <c r="Q1979">
        <f>[1]!EM_S_PROFITNOTICE_ABSTRACT(C1979,L$2)</f>
        <v>0</v>
      </c>
      <c r="R1979" s="2">
        <f t="shared" si="210"/>
        <v>0</v>
      </c>
      <c r="S1979" s="2" t="str">
        <f t="shared" si="211"/>
        <v/>
      </c>
      <c r="T1979" s="9" t="str">
        <f t="shared" si="212"/>
        <v/>
      </c>
      <c r="U1979">
        <f>IF([1]!EM_S_MAJASSRES_NUM(C1979,"2014-12-30","2016-12-30")&gt;0,1,0)</f>
        <v>0</v>
      </c>
      <c r="V1979" t="str">
        <f t="shared" si="213"/>
        <v/>
      </c>
      <c r="W1979" s="9" t="str">
        <f t="shared" si="214"/>
        <v/>
      </c>
      <c r="X1979" t="str">
        <f t="shared" si="215"/>
        <v/>
      </c>
    </row>
    <row r="1980" spans="2:24" x14ac:dyDescent="0.25">
      <c r="B1980" t="str">
        <f t="shared" si="216"/>
        <v/>
      </c>
      <c r="C1980" s="1" t="s">
        <v>3954</v>
      </c>
      <c r="D1980" s="1" t="s">
        <v>3955</v>
      </c>
      <c r="F1980" s="2">
        <f>IFERROR([1]!EM_S_QSTM07_IS($C1980,"61",F$2,"1"),"")</f>
        <v>9241656.5600000005</v>
      </c>
      <c r="G1980" s="2">
        <f>IFERROR([1]!EM_S_QSTM07_IS($C1980,"61",G$2,"1"),"")</f>
        <v>16440113.65</v>
      </c>
      <c r="H1980" s="2">
        <f>IFERROR([1]!EM_S_QSTM07_IS($C1980,"61",H$2,"1"),"")</f>
        <v>-2097314.0299999998</v>
      </c>
      <c r="I1980" s="2">
        <f>IFERROR([1]!EM_S_QSTM07_IS($C1980,"61",I$2,"1"),"")</f>
        <v>65419024.060000002</v>
      </c>
      <c r="J1980" s="2">
        <f>IFERROR([1]!EM_S_QSTM07_IS($C1980,"61",J$2,"1"),"")</f>
        <v>-752014.8</v>
      </c>
      <c r="M1980" s="2">
        <f>IFERROR([1]!EM_S_QSTM07_IS($C1980,"61",L$2,"1"),"")</f>
        <v>0</v>
      </c>
      <c r="N1980" s="2">
        <f>[1]!EM_S_PERFORMANCEEXPRESS_QNETPROFIT(C1980,L$2)</f>
        <v>0</v>
      </c>
      <c r="O1980" s="2">
        <f>[1]!EM_S_PROFITNOTICE_FORECASTT(C1980,L$2)</f>
        <v>0</v>
      </c>
      <c r="P1980" s="2">
        <f>[1]!EM_S_PROFITNOTICE_FORECASTL(C1980,L$2)</f>
        <v>0</v>
      </c>
      <c r="Q1980">
        <f>[1]!EM_S_PROFITNOTICE_ABSTRACT(C1980,L$2)</f>
        <v>0</v>
      </c>
      <c r="R1980" s="2">
        <f t="shared" si="210"/>
        <v>0</v>
      </c>
      <c r="S1980" s="2" t="str">
        <f t="shared" si="211"/>
        <v/>
      </c>
      <c r="T1980" s="9" t="str">
        <f t="shared" si="212"/>
        <v/>
      </c>
      <c r="U1980">
        <f>IF([1]!EM_S_MAJASSRES_NUM(C1980,"2014-12-30","2016-12-30")&gt;0,1,0)</f>
        <v>0</v>
      </c>
      <c r="V1980" t="str">
        <f t="shared" si="213"/>
        <v/>
      </c>
      <c r="W1980" s="9" t="str">
        <f t="shared" si="214"/>
        <v/>
      </c>
      <c r="X1980" t="str">
        <f t="shared" si="215"/>
        <v/>
      </c>
    </row>
    <row r="1981" spans="2:24" x14ac:dyDescent="0.25">
      <c r="B1981" t="str">
        <f t="shared" si="216"/>
        <v/>
      </c>
      <c r="C1981" s="1" t="s">
        <v>3956</v>
      </c>
      <c r="D1981" s="1" t="s">
        <v>3957</v>
      </c>
      <c r="F1981" s="2">
        <f>IFERROR([1]!EM_S_QSTM07_IS($C1981,"61",F$2,"1"),"")</f>
        <v>-4988810.33</v>
      </c>
      <c r="G1981" s="2">
        <f>IFERROR([1]!EM_S_QSTM07_IS($C1981,"61",G$2,"1"),"")</f>
        <v>-9757967.8000000007</v>
      </c>
      <c r="H1981" s="2">
        <f>IFERROR([1]!EM_S_QSTM07_IS($C1981,"61",H$2,"1"),"")</f>
        <v>-1954286.2</v>
      </c>
      <c r="I1981" s="2">
        <f>IFERROR([1]!EM_S_QSTM07_IS($C1981,"61",I$2,"1"),"")</f>
        <v>-40454257.490000002</v>
      </c>
      <c r="J1981" s="2">
        <f>IFERROR([1]!EM_S_QSTM07_IS($C1981,"61",J$2,"1"),"")</f>
        <v>-8900390.1999999993</v>
      </c>
      <c r="M1981" s="2">
        <f>IFERROR([1]!EM_S_QSTM07_IS($C1981,"61",L$2,"1"),"")</f>
        <v>0</v>
      </c>
      <c r="N1981" s="2">
        <f>[1]!EM_S_PERFORMANCEEXPRESS_QNETPROFIT(C1981,L$2)</f>
        <v>0</v>
      </c>
      <c r="O1981" s="2">
        <f>[1]!EM_S_PROFITNOTICE_FORECASTT(C1981,L$2)</f>
        <v>0</v>
      </c>
      <c r="P1981" s="2">
        <f>[1]!EM_S_PROFITNOTICE_FORECASTL(C1981,L$2)</f>
        <v>0</v>
      </c>
      <c r="Q1981" t="str">
        <f>[1]!EM_S_PROFITNOTICE_ABSTRACT(C1981,L$2)</f>
        <v>预计2016年1-12月归属于上市公司股东的净利润将扭亏为盈</v>
      </c>
      <c r="R1981" s="2">
        <f t="shared" si="210"/>
        <v>0</v>
      </c>
      <c r="S1981" s="2" t="str">
        <f t="shared" si="211"/>
        <v/>
      </c>
      <c r="T1981" s="9" t="str">
        <f t="shared" si="212"/>
        <v/>
      </c>
      <c r="U1981">
        <f>IF([1]!EM_S_MAJASSRES_NUM(C1981,"2014-12-30","2016-12-30")&gt;0,1,0)</f>
        <v>0</v>
      </c>
      <c r="V1981" t="str">
        <f t="shared" si="213"/>
        <v/>
      </c>
      <c r="W1981" s="9" t="str">
        <f t="shared" si="214"/>
        <v/>
      </c>
      <c r="X1981" t="str">
        <f t="shared" si="215"/>
        <v/>
      </c>
    </row>
    <row r="1982" spans="2:24" x14ac:dyDescent="0.25">
      <c r="B1982" t="str">
        <f t="shared" si="216"/>
        <v/>
      </c>
      <c r="C1982" s="1" t="s">
        <v>3958</v>
      </c>
      <c r="D1982" s="1" t="s">
        <v>3959</v>
      </c>
      <c r="F1982" s="2">
        <f>IFERROR([1]!EM_S_QSTM07_IS($C1982,"61",F$2,"1"),"")</f>
        <v>8047633.75</v>
      </c>
      <c r="G1982" s="2">
        <f>IFERROR([1]!EM_S_QSTM07_IS($C1982,"61",G$2,"1"),"")</f>
        <v>2112262.63</v>
      </c>
      <c r="H1982" s="2">
        <f>IFERROR([1]!EM_S_QSTM07_IS($C1982,"61",H$2,"1"),"")</f>
        <v>165132.81</v>
      </c>
      <c r="I1982" s="2">
        <f>IFERROR([1]!EM_S_QSTM07_IS($C1982,"61",I$2,"1"),"")</f>
        <v>-2472259.9300000002</v>
      </c>
      <c r="J1982" s="2">
        <f>IFERROR([1]!EM_S_QSTM07_IS($C1982,"61",J$2,"1"),"")</f>
        <v>-4145694.58</v>
      </c>
      <c r="M1982" s="2">
        <f>IFERROR([1]!EM_S_QSTM07_IS($C1982,"61",L$2,"1"),"")</f>
        <v>0</v>
      </c>
      <c r="N1982" s="2">
        <f>[1]!EM_S_PERFORMANCEEXPRESS_QNETPROFIT(C1982,L$2)</f>
        <v>0</v>
      </c>
      <c r="O1982" s="2">
        <f>[1]!EM_S_PROFITNOTICE_FORECASTT(C1982,L$2)</f>
        <v>0</v>
      </c>
      <c r="P1982" s="2">
        <f>[1]!EM_S_PROFITNOTICE_FORECASTL(C1982,L$2)</f>
        <v>0</v>
      </c>
      <c r="Q1982">
        <f>[1]!EM_S_PROFITNOTICE_ABSTRACT(C1982,L$2)</f>
        <v>0</v>
      </c>
      <c r="R1982" s="2">
        <f t="shared" si="210"/>
        <v>0</v>
      </c>
      <c r="S1982" s="2" t="str">
        <f t="shared" si="211"/>
        <v/>
      </c>
      <c r="T1982" s="9" t="str">
        <f t="shared" si="212"/>
        <v/>
      </c>
      <c r="U1982">
        <f>IF([1]!EM_S_MAJASSRES_NUM(C1982,"2014-12-30","2016-12-30")&gt;0,1,0)</f>
        <v>0</v>
      </c>
      <c r="V1982" t="str">
        <f t="shared" si="213"/>
        <v/>
      </c>
      <c r="W1982" s="9" t="str">
        <f t="shared" si="214"/>
        <v/>
      </c>
      <c r="X1982" t="str">
        <f t="shared" si="215"/>
        <v/>
      </c>
    </row>
    <row r="1983" spans="2:24" x14ac:dyDescent="0.25">
      <c r="B1983" t="str">
        <f t="shared" si="216"/>
        <v/>
      </c>
      <c r="C1983" s="1" t="s">
        <v>3960</v>
      </c>
      <c r="D1983" s="1" t="s">
        <v>3961</v>
      </c>
      <c r="F1983" s="2">
        <f>IFERROR([1]!EM_S_QSTM07_IS($C1983,"61",F$2,"1"),"")</f>
        <v>-1011950.85</v>
      </c>
      <c r="G1983" s="2">
        <f>IFERROR([1]!EM_S_QSTM07_IS($C1983,"61",G$2,"1"),"")</f>
        <v>-1411395.78</v>
      </c>
      <c r="H1983" s="2">
        <f>IFERROR([1]!EM_S_QSTM07_IS($C1983,"61",H$2,"1"),"")</f>
        <v>-12883455.390000001</v>
      </c>
      <c r="I1983" s="2">
        <f>IFERROR([1]!EM_S_QSTM07_IS($C1983,"61",I$2,"1"),"")</f>
        <v>-62145221.460000001</v>
      </c>
      <c r="J1983" s="2">
        <f>IFERROR([1]!EM_S_QSTM07_IS($C1983,"61",J$2,"1"),"")</f>
        <v>2434166.67</v>
      </c>
      <c r="M1983" s="2">
        <f>IFERROR([1]!EM_S_QSTM07_IS($C1983,"61",L$2,"1"),"")</f>
        <v>0</v>
      </c>
      <c r="N1983" s="2">
        <f>[1]!EM_S_PERFORMANCEEXPRESS_QNETPROFIT(C1983,L$2)</f>
        <v>0</v>
      </c>
      <c r="O1983" s="2">
        <f>[1]!EM_S_PROFITNOTICE_FORECASTT(C1983,L$2)</f>
        <v>0</v>
      </c>
      <c r="P1983" s="2">
        <f>[1]!EM_S_PROFITNOTICE_FORECASTL(C1983,L$2)</f>
        <v>0</v>
      </c>
      <c r="Q1983">
        <f>[1]!EM_S_PROFITNOTICE_ABSTRACT(C1983,L$2)</f>
        <v>0</v>
      </c>
      <c r="R1983" s="2">
        <f t="shared" si="210"/>
        <v>0</v>
      </c>
      <c r="S1983" s="2" t="str">
        <f t="shared" si="211"/>
        <v/>
      </c>
      <c r="T1983" s="9" t="str">
        <f t="shared" si="212"/>
        <v/>
      </c>
      <c r="U1983">
        <f>IF([1]!EM_S_MAJASSRES_NUM(C1983,"2014-12-30","2016-12-30")&gt;0,1,0)</f>
        <v>0</v>
      </c>
      <c r="V1983" t="str">
        <f t="shared" si="213"/>
        <v/>
      </c>
      <c r="W1983" s="9" t="str">
        <f t="shared" si="214"/>
        <v/>
      </c>
      <c r="X1983" t="str">
        <f t="shared" si="215"/>
        <v/>
      </c>
    </row>
    <row r="1984" spans="2:24" x14ac:dyDescent="0.25">
      <c r="B1984" t="str">
        <f t="shared" si="216"/>
        <v/>
      </c>
      <c r="C1984" s="1" t="s">
        <v>3962</v>
      </c>
      <c r="D1984" s="1" t="s">
        <v>3963</v>
      </c>
      <c r="F1984" s="2">
        <f>IFERROR([1]!EM_S_QSTM07_IS($C1984,"61",F$2,"1"),"")</f>
        <v>-453447732.88999999</v>
      </c>
      <c r="G1984" s="2">
        <f>IFERROR([1]!EM_S_QSTM07_IS($C1984,"61",G$2,"1"),"")</f>
        <v>-98633644.299999997</v>
      </c>
      <c r="H1984" s="2">
        <f>IFERROR([1]!EM_S_QSTM07_IS($C1984,"61",H$2,"1"),"")</f>
        <v>115719169.11</v>
      </c>
      <c r="I1984" s="2">
        <f>IFERROR([1]!EM_S_QSTM07_IS($C1984,"61",I$2,"1"),"")</f>
        <v>-108949733.70999999</v>
      </c>
      <c r="J1984" s="2">
        <f>IFERROR([1]!EM_S_QSTM07_IS($C1984,"61",J$2,"1"),"")</f>
        <v>-898037.83</v>
      </c>
      <c r="M1984" s="2">
        <f>IFERROR([1]!EM_S_QSTM07_IS($C1984,"61",L$2,"1"),"")</f>
        <v>0</v>
      </c>
      <c r="N1984" s="2">
        <f>[1]!EM_S_PERFORMANCEEXPRESS_QNETPROFIT(C1984,L$2)</f>
        <v>0</v>
      </c>
      <c r="O1984" s="2">
        <f>[1]!EM_S_PROFITNOTICE_FORECASTT(C1984,L$2)</f>
        <v>0</v>
      </c>
      <c r="P1984" s="2">
        <f>[1]!EM_S_PROFITNOTICE_FORECASTL(C1984,L$2)</f>
        <v>0</v>
      </c>
      <c r="Q1984" t="str">
        <f>[1]!EM_S_PROFITNOTICE_ABSTRACT(C1984,L$2)</f>
        <v>预计2016年1-12月归属于上市公司股东的净利润与上年同期相比出现大额亏损</v>
      </c>
      <c r="R1984" s="2">
        <f t="shared" si="210"/>
        <v>0</v>
      </c>
      <c r="S1984" s="2" t="str">
        <f t="shared" si="211"/>
        <v/>
      </c>
      <c r="T1984" s="9" t="str">
        <f t="shared" si="212"/>
        <v/>
      </c>
      <c r="U1984">
        <f>IF([1]!EM_S_MAJASSRES_NUM(C1984,"2014-12-30","2016-12-30")&gt;0,1,0)</f>
        <v>0</v>
      </c>
      <c r="V1984" t="str">
        <f t="shared" si="213"/>
        <v/>
      </c>
      <c r="W1984" s="9" t="str">
        <f t="shared" si="214"/>
        <v/>
      </c>
      <c r="X1984" t="str">
        <f t="shared" si="215"/>
        <v/>
      </c>
    </row>
    <row r="1985" spans="2:24" x14ac:dyDescent="0.25">
      <c r="B1985" t="str">
        <f t="shared" si="216"/>
        <v/>
      </c>
      <c r="C1985" s="1" t="s">
        <v>3964</v>
      </c>
      <c r="D1985" s="1" t="s">
        <v>3965</v>
      </c>
      <c r="F1985" s="2">
        <f>IFERROR([1]!EM_S_QSTM07_IS($C1985,"61",F$2,"1"),"")</f>
        <v>-2901916.44</v>
      </c>
      <c r="G1985" s="2">
        <f>IFERROR([1]!EM_S_QSTM07_IS($C1985,"61",G$2,"1"),"")</f>
        <v>50023836.149999999</v>
      </c>
      <c r="H1985" s="2">
        <f>IFERROR([1]!EM_S_QSTM07_IS($C1985,"61",H$2,"1"),"")</f>
        <v>46348316.259999998</v>
      </c>
      <c r="I1985" s="2">
        <f>IFERROR([1]!EM_S_QSTM07_IS($C1985,"61",I$2,"1"),"")</f>
        <v>149394193.33000001</v>
      </c>
      <c r="J1985" s="2">
        <f>IFERROR([1]!EM_S_QSTM07_IS($C1985,"61",J$2,"1"),"")</f>
        <v>41255369.240000002</v>
      </c>
      <c r="M1985" s="2">
        <f>IFERROR([1]!EM_S_QSTM07_IS($C1985,"61",L$2,"1"),"")</f>
        <v>0</v>
      </c>
      <c r="N1985" s="2">
        <f>[1]!EM_S_PERFORMANCEEXPRESS_QNETPROFIT(C1985,L$2)</f>
        <v>0</v>
      </c>
      <c r="O1985" s="2">
        <f>[1]!EM_S_PROFITNOTICE_FORECASTT(C1985,L$2)</f>
        <v>0</v>
      </c>
      <c r="P1985" s="2">
        <f>[1]!EM_S_PROFITNOTICE_FORECASTL(C1985,L$2)</f>
        <v>0</v>
      </c>
      <c r="Q1985">
        <f>[1]!EM_S_PROFITNOTICE_ABSTRACT(C1985,L$2)</f>
        <v>0</v>
      </c>
      <c r="R1985" s="2">
        <f t="shared" si="210"/>
        <v>0</v>
      </c>
      <c r="S1985" s="2" t="str">
        <f t="shared" si="211"/>
        <v/>
      </c>
      <c r="T1985" s="9" t="str">
        <f t="shared" si="212"/>
        <v/>
      </c>
      <c r="U1985">
        <f>IF([1]!EM_S_MAJASSRES_NUM(C1985,"2014-12-30","2016-12-30")&gt;0,1,0)</f>
        <v>0</v>
      </c>
      <c r="V1985" t="str">
        <f t="shared" si="213"/>
        <v/>
      </c>
      <c r="W1985" s="9" t="str">
        <f t="shared" si="214"/>
        <v/>
      </c>
      <c r="X1985" t="str">
        <f t="shared" si="215"/>
        <v/>
      </c>
    </row>
    <row r="1986" spans="2:24" x14ac:dyDescent="0.25">
      <c r="B1986" t="str">
        <f t="shared" si="216"/>
        <v/>
      </c>
      <c r="C1986" s="1" t="s">
        <v>3966</v>
      </c>
      <c r="D1986" s="1" t="s">
        <v>3967</v>
      </c>
      <c r="F1986" s="2">
        <f>IFERROR([1]!EM_S_QSTM07_IS($C1986,"61",F$2,"1"),"")</f>
        <v>-23267582.199999999</v>
      </c>
      <c r="G1986" s="2">
        <f>IFERROR([1]!EM_S_QSTM07_IS($C1986,"61",G$2,"1"),"")</f>
        <v>-33365452.780000001</v>
      </c>
      <c r="H1986" s="2">
        <f>IFERROR([1]!EM_S_QSTM07_IS($C1986,"61",H$2,"1"),"")</f>
        <v>-11348903.26</v>
      </c>
      <c r="I1986" s="2">
        <f>IFERROR([1]!EM_S_QSTM07_IS($C1986,"61",I$2,"1"),"")</f>
        <v>25012297.43</v>
      </c>
      <c r="J1986" s="2">
        <f>IFERROR([1]!EM_S_QSTM07_IS($C1986,"61",J$2,"1"),"")</f>
        <v>-50462.06</v>
      </c>
      <c r="M1986" s="2">
        <f>IFERROR([1]!EM_S_QSTM07_IS($C1986,"61",L$2,"1"),"")</f>
        <v>0</v>
      </c>
      <c r="N1986" s="2">
        <f>[1]!EM_S_PERFORMANCEEXPRESS_QNETPROFIT(C1986,L$2)</f>
        <v>0</v>
      </c>
      <c r="O1986" s="2">
        <f>[1]!EM_S_PROFITNOTICE_FORECASTT(C1986,L$2)</f>
        <v>0</v>
      </c>
      <c r="P1986" s="2">
        <f>[1]!EM_S_PROFITNOTICE_FORECASTL(C1986,L$2)</f>
        <v>0</v>
      </c>
      <c r="Q1986" t="str">
        <f>[1]!EM_S_PROFITNOTICE_ABSTRACT(C1986,L$2)</f>
        <v>预计2016年1-12月归属于上市公司股东的净利润为亏损</v>
      </c>
      <c r="R1986" s="2">
        <f t="shared" si="210"/>
        <v>0</v>
      </c>
      <c r="S1986" s="2" t="str">
        <f t="shared" si="211"/>
        <v/>
      </c>
      <c r="T1986" s="9" t="str">
        <f t="shared" si="212"/>
        <v/>
      </c>
      <c r="U1986">
        <f>IF([1]!EM_S_MAJASSRES_NUM(C1986,"2014-12-30","2016-12-30")&gt;0,1,0)</f>
        <v>0</v>
      </c>
      <c r="V1986" t="str">
        <f t="shared" si="213"/>
        <v/>
      </c>
      <c r="W1986" s="9" t="str">
        <f t="shared" si="214"/>
        <v/>
      </c>
      <c r="X1986" t="str">
        <f t="shared" si="215"/>
        <v/>
      </c>
    </row>
    <row r="1987" spans="2:24" x14ac:dyDescent="0.25">
      <c r="B1987" t="str">
        <f t="shared" si="216"/>
        <v/>
      </c>
      <c r="C1987" s="1" t="s">
        <v>3968</v>
      </c>
      <c r="D1987" s="1" t="s">
        <v>3969</v>
      </c>
      <c r="F1987" s="2">
        <f>IFERROR([1]!EM_S_QSTM07_IS($C1987,"61",F$2,"1"),"")</f>
        <v>453158589.60000002</v>
      </c>
      <c r="G1987" s="2">
        <f>IFERROR([1]!EM_S_QSTM07_IS($C1987,"61",G$2,"1"),"")</f>
        <v>543464467.02999997</v>
      </c>
      <c r="H1987" s="2">
        <f>IFERROR([1]!EM_S_QSTM07_IS($C1987,"61",H$2,"1"),"")</f>
        <v>318051268.52999997</v>
      </c>
      <c r="I1987" s="2">
        <f>IFERROR([1]!EM_S_QSTM07_IS($C1987,"61",I$2,"1"),"")</f>
        <v>1031751675.12</v>
      </c>
      <c r="J1987" s="2">
        <f>IFERROR([1]!EM_S_QSTM07_IS($C1987,"61",J$2,"1"),"")</f>
        <v>869034408.46000004</v>
      </c>
      <c r="M1987" s="2">
        <f>IFERROR([1]!EM_S_QSTM07_IS($C1987,"61",L$2,"1"),"")</f>
        <v>0</v>
      </c>
      <c r="N1987" s="2">
        <f>[1]!EM_S_PERFORMANCEEXPRESS_QNETPROFIT(C1987,L$2)</f>
        <v>0</v>
      </c>
      <c r="O1987" s="2">
        <f>[1]!EM_S_PROFITNOTICE_FORECASTT(C1987,L$2)</f>
        <v>0</v>
      </c>
      <c r="P1987" s="2">
        <f>[1]!EM_S_PROFITNOTICE_FORECASTL(C1987,L$2)</f>
        <v>0</v>
      </c>
      <c r="Q1987">
        <f>[1]!EM_S_PROFITNOTICE_ABSTRACT(C1987,L$2)</f>
        <v>0</v>
      </c>
      <c r="R1987" s="2">
        <f t="shared" ref="R1987:R2050" si="217">AVERAGE(O1987:P1987)</f>
        <v>0</v>
      </c>
      <c r="S1987" s="2" t="str">
        <f t="shared" ref="S1987:S2050" si="218">IF(R1987&gt;0,R1987-SUM(F1987:H1987),"")</f>
        <v/>
      </c>
      <c r="T1987" s="9" t="str">
        <f t="shared" ref="T1987:T2050" si="219">IFERROR(IF(S1987&lt;&gt;0,(S1987-I1987)/ABS(I1987),""),"")</f>
        <v/>
      </c>
      <c r="U1987">
        <f>IF([1]!EM_S_MAJASSRES_NUM(C1987,"2014-12-30","2016-12-30")&gt;0,1,0)</f>
        <v>0</v>
      </c>
      <c r="V1987" t="str">
        <f t="shared" ref="V1987:V2050" si="220">IFERROR(IF(AND(U1987=0,I1987&gt;$W$1),IFERROR(RANK(T1987,T$3:T$5000,0),""),""),"")</f>
        <v/>
      </c>
      <c r="W1987" s="9" t="str">
        <f t="shared" ref="W1987:W2050" si="221">IF(AND(U1987=0,ABS(I1987)&gt;$W$1),T1987,"")</f>
        <v/>
      </c>
      <c r="X1987" t="str">
        <f t="shared" ref="X1987:X2050" si="222">IFERROR(RANK(W1987,$W$3:$W$5000),"")</f>
        <v/>
      </c>
    </row>
    <row r="1988" spans="2:24" x14ac:dyDescent="0.25">
      <c r="B1988" t="str">
        <f t="shared" ref="B1988:B2051" si="223">IFERROR(RANK(W1988,$W$3:$W$5000),"")</f>
        <v/>
      </c>
      <c r="C1988" s="1" t="s">
        <v>3970</v>
      </c>
      <c r="D1988" s="1" t="s">
        <v>3971</v>
      </c>
      <c r="F1988" s="2">
        <f>IFERROR([1]!EM_S_QSTM07_IS($C1988,"61",F$2,"1"),"")</f>
        <v>29352132.469999999</v>
      </c>
      <c r="G1988" s="2">
        <f>IFERROR([1]!EM_S_QSTM07_IS($C1988,"61",G$2,"1"),"")</f>
        <v>-26982445.27</v>
      </c>
      <c r="H1988" s="2">
        <f>IFERROR([1]!EM_S_QSTM07_IS($C1988,"61",H$2,"1"),"")</f>
        <v>-10324976.609999999</v>
      </c>
      <c r="I1988" s="2">
        <f>IFERROR([1]!EM_S_QSTM07_IS($C1988,"61",I$2,"1"),"")</f>
        <v>-60556011.020000003</v>
      </c>
      <c r="J1988" s="2">
        <f>IFERROR([1]!EM_S_QSTM07_IS($C1988,"61",J$2,"1"),"")</f>
        <v>339905031.75</v>
      </c>
      <c r="M1988" s="2">
        <f>IFERROR([1]!EM_S_QSTM07_IS($C1988,"61",L$2,"1"),"")</f>
        <v>0</v>
      </c>
      <c r="N1988" s="2">
        <f>[1]!EM_S_PERFORMANCEEXPRESS_QNETPROFIT(C1988,L$2)</f>
        <v>0</v>
      </c>
      <c r="O1988" s="2">
        <f>[1]!EM_S_PROFITNOTICE_FORECASTT(C1988,L$2)</f>
        <v>0</v>
      </c>
      <c r="P1988" s="2">
        <f>[1]!EM_S_PROFITNOTICE_FORECASTL(C1988,L$2)</f>
        <v>0</v>
      </c>
      <c r="Q1988">
        <f>[1]!EM_S_PROFITNOTICE_ABSTRACT(C1988,L$2)</f>
        <v>0</v>
      </c>
      <c r="R1988" s="2">
        <f t="shared" si="217"/>
        <v>0</v>
      </c>
      <c r="S1988" s="2" t="str">
        <f t="shared" si="218"/>
        <v/>
      </c>
      <c r="T1988" s="9" t="str">
        <f t="shared" si="219"/>
        <v/>
      </c>
      <c r="U1988">
        <f>IF([1]!EM_S_MAJASSRES_NUM(C1988,"2014-12-30","2016-12-30")&gt;0,1,0)</f>
        <v>1</v>
      </c>
      <c r="V1988" t="str">
        <f t="shared" si="220"/>
        <v/>
      </c>
      <c r="W1988" s="9" t="str">
        <f t="shared" si="221"/>
        <v/>
      </c>
      <c r="X1988" t="str">
        <f t="shared" si="222"/>
        <v/>
      </c>
    </row>
    <row r="1989" spans="2:24" x14ac:dyDescent="0.25">
      <c r="B1989" t="str">
        <f t="shared" si="223"/>
        <v/>
      </c>
      <c r="C1989" s="1" t="s">
        <v>3972</v>
      </c>
      <c r="D1989" s="1" t="s">
        <v>3973</v>
      </c>
      <c r="F1989" s="2">
        <f>IFERROR([1]!EM_S_QSTM07_IS($C1989,"61",F$2,"1"),"")</f>
        <v>-7478356.7199999997</v>
      </c>
      <c r="G1989" s="2">
        <f>IFERROR([1]!EM_S_QSTM07_IS($C1989,"61",G$2,"1"),"")</f>
        <v>-18536122.670000002</v>
      </c>
      <c r="H1989" s="2">
        <f>IFERROR([1]!EM_S_QSTM07_IS($C1989,"61",H$2,"1"),"")</f>
        <v>-12261381.199999999</v>
      </c>
      <c r="I1989" s="2">
        <f>IFERROR([1]!EM_S_QSTM07_IS($C1989,"61",I$2,"1"),"")</f>
        <v>15090856.189999999</v>
      </c>
      <c r="J1989" s="2">
        <f>IFERROR([1]!EM_S_QSTM07_IS($C1989,"61",J$2,"1"),"")</f>
        <v>-4151743.86</v>
      </c>
      <c r="M1989" s="2">
        <f>IFERROR([1]!EM_S_QSTM07_IS($C1989,"61",L$2,"1"),"")</f>
        <v>0</v>
      </c>
      <c r="N1989" s="2">
        <f>[1]!EM_S_PERFORMANCEEXPRESS_QNETPROFIT(C1989,L$2)</f>
        <v>0</v>
      </c>
      <c r="O1989" s="2">
        <f>[1]!EM_S_PROFITNOTICE_FORECASTT(C1989,L$2)</f>
        <v>0</v>
      </c>
      <c r="P1989" s="2">
        <f>[1]!EM_S_PROFITNOTICE_FORECASTL(C1989,L$2)</f>
        <v>0</v>
      </c>
      <c r="Q1989">
        <f>[1]!EM_S_PROFITNOTICE_ABSTRACT(C1989,L$2)</f>
        <v>0</v>
      </c>
      <c r="R1989" s="2">
        <f t="shared" si="217"/>
        <v>0</v>
      </c>
      <c r="S1989" s="2" t="str">
        <f t="shared" si="218"/>
        <v/>
      </c>
      <c r="T1989" s="9" t="str">
        <f t="shared" si="219"/>
        <v/>
      </c>
      <c r="U1989">
        <f>IF([1]!EM_S_MAJASSRES_NUM(C1989,"2014-12-30","2016-12-30")&gt;0,1,0)</f>
        <v>0</v>
      </c>
      <c r="V1989" t="str">
        <f t="shared" si="220"/>
        <v/>
      </c>
      <c r="W1989" s="9" t="str">
        <f t="shared" si="221"/>
        <v/>
      </c>
      <c r="X1989" t="str">
        <f t="shared" si="222"/>
        <v/>
      </c>
    </row>
    <row r="1990" spans="2:24" x14ac:dyDescent="0.25">
      <c r="B1990" t="str">
        <f t="shared" si="223"/>
        <v/>
      </c>
      <c r="C1990" s="1" t="s">
        <v>3974</v>
      </c>
      <c r="D1990" s="1" t="s">
        <v>3975</v>
      </c>
      <c r="F1990" s="2">
        <f>IFERROR([1]!EM_S_QSTM07_IS($C1990,"61",F$2,"1"),"")</f>
        <v>223461823.09999999</v>
      </c>
      <c r="G1990" s="2">
        <f>IFERROR([1]!EM_S_QSTM07_IS($C1990,"61",G$2,"1"),"")</f>
        <v>187252610.13999999</v>
      </c>
      <c r="H1990" s="2">
        <f>IFERROR([1]!EM_S_QSTM07_IS($C1990,"61",H$2,"1"),"")</f>
        <v>50479272.039999999</v>
      </c>
      <c r="I1990" s="2">
        <f>IFERROR([1]!EM_S_QSTM07_IS($C1990,"61",I$2,"1"),"")</f>
        <v>76739264.099999994</v>
      </c>
      <c r="J1990" s="2">
        <f>IFERROR([1]!EM_S_QSTM07_IS($C1990,"61",J$2,"1"),"")</f>
        <v>86591506.060000002</v>
      </c>
      <c r="M1990" s="2">
        <f>IFERROR([1]!EM_S_QSTM07_IS($C1990,"61",L$2,"1"),"")</f>
        <v>0</v>
      </c>
      <c r="N1990" s="2">
        <f>[1]!EM_S_PERFORMANCEEXPRESS_QNETPROFIT(C1990,L$2)</f>
        <v>0</v>
      </c>
      <c r="O1990" s="2">
        <f>[1]!EM_S_PROFITNOTICE_FORECASTT(C1990,L$2)</f>
        <v>0</v>
      </c>
      <c r="P1990" s="2">
        <f>[1]!EM_S_PROFITNOTICE_FORECASTL(C1990,L$2)</f>
        <v>0</v>
      </c>
      <c r="Q1990">
        <f>[1]!EM_S_PROFITNOTICE_ABSTRACT(C1990,L$2)</f>
        <v>0</v>
      </c>
      <c r="R1990" s="2">
        <f t="shared" si="217"/>
        <v>0</v>
      </c>
      <c r="S1990" s="2" t="str">
        <f t="shared" si="218"/>
        <v/>
      </c>
      <c r="T1990" s="9" t="str">
        <f t="shared" si="219"/>
        <v/>
      </c>
      <c r="U1990">
        <f>IF([1]!EM_S_MAJASSRES_NUM(C1990,"2014-12-30","2016-12-30")&gt;0,1,0)</f>
        <v>0</v>
      </c>
      <c r="V1990" t="str">
        <f t="shared" si="220"/>
        <v/>
      </c>
      <c r="W1990" s="9" t="str">
        <f t="shared" si="221"/>
        <v/>
      </c>
      <c r="X1990" t="str">
        <f t="shared" si="222"/>
        <v/>
      </c>
    </row>
    <row r="1991" spans="2:24" x14ac:dyDescent="0.25">
      <c r="B1991" t="str">
        <f t="shared" si="223"/>
        <v/>
      </c>
      <c r="C1991" s="1" t="s">
        <v>3976</v>
      </c>
      <c r="D1991" s="1" t="s">
        <v>3977</v>
      </c>
      <c r="F1991" s="2">
        <f>IFERROR([1]!EM_S_QSTM07_IS($C1991,"61",F$2,"1"),"")</f>
        <v>13358239.119999999</v>
      </c>
      <c r="G1991" s="2">
        <f>IFERROR([1]!EM_S_QSTM07_IS($C1991,"61",G$2,"1"),"")</f>
        <v>18466172.149999999</v>
      </c>
      <c r="H1991" s="2">
        <f>IFERROR([1]!EM_S_QSTM07_IS($C1991,"61",H$2,"1"),"")</f>
        <v>-11352219.24</v>
      </c>
      <c r="I1991" s="2">
        <f>IFERROR([1]!EM_S_QSTM07_IS($C1991,"61",I$2,"1"),"")</f>
        <v>27524974.149999999</v>
      </c>
      <c r="J1991" s="2">
        <f>IFERROR([1]!EM_S_QSTM07_IS($C1991,"61",J$2,"1"),"")</f>
        <v>37772560.560000002</v>
      </c>
      <c r="M1991" s="2">
        <f>IFERROR([1]!EM_S_QSTM07_IS($C1991,"61",L$2,"1"),"")</f>
        <v>0</v>
      </c>
      <c r="N1991" s="2">
        <f>[1]!EM_S_PERFORMANCEEXPRESS_QNETPROFIT(C1991,L$2)</f>
        <v>0</v>
      </c>
      <c r="O1991" s="2">
        <f>[1]!EM_S_PROFITNOTICE_FORECASTT(C1991,L$2)</f>
        <v>0</v>
      </c>
      <c r="P1991" s="2">
        <f>[1]!EM_S_PROFITNOTICE_FORECASTL(C1991,L$2)</f>
        <v>0</v>
      </c>
      <c r="Q1991">
        <f>[1]!EM_S_PROFITNOTICE_ABSTRACT(C1991,L$2)</f>
        <v>0</v>
      </c>
      <c r="R1991" s="2">
        <f t="shared" si="217"/>
        <v>0</v>
      </c>
      <c r="S1991" s="2" t="str">
        <f t="shared" si="218"/>
        <v/>
      </c>
      <c r="T1991" s="9" t="str">
        <f t="shared" si="219"/>
        <v/>
      </c>
      <c r="U1991">
        <f>IF([1]!EM_S_MAJASSRES_NUM(C1991,"2014-12-30","2016-12-30")&gt;0,1,0)</f>
        <v>0</v>
      </c>
      <c r="V1991" t="str">
        <f t="shared" si="220"/>
        <v/>
      </c>
      <c r="W1991" s="9" t="str">
        <f t="shared" si="221"/>
        <v/>
      </c>
      <c r="X1991" t="str">
        <f t="shared" si="222"/>
        <v/>
      </c>
    </row>
    <row r="1992" spans="2:24" x14ac:dyDescent="0.25">
      <c r="B1992" t="str">
        <f t="shared" si="223"/>
        <v/>
      </c>
      <c r="C1992" s="1" t="s">
        <v>3978</v>
      </c>
      <c r="D1992" s="1" t="s">
        <v>3979</v>
      </c>
      <c r="F1992" s="2">
        <f>IFERROR([1]!EM_S_QSTM07_IS($C1992,"61",F$2,"1"),"")</f>
        <v>15769708.91</v>
      </c>
      <c r="G1992" s="2">
        <f>IFERROR([1]!EM_S_QSTM07_IS($C1992,"61",G$2,"1"),"")</f>
        <v>69188998.280000001</v>
      </c>
      <c r="H1992" s="2">
        <f>IFERROR([1]!EM_S_QSTM07_IS($C1992,"61",H$2,"1"),"")</f>
        <v>21532725.370000001</v>
      </c>
      <c r="I1992" s="2">
        <f>IFERROR([1]!EM_S_QSTM07_IS($C1992,"61",I$2,"1"),"")</f>
        <v>37053582.270000003</v>
      </c>
      <c r="J1992" s="2">
        <f>IFERROR([1]!EM_S_QSTM07_IS($C1992,"61",J$2,"1"),"")</f>
        <v>39020765.649999999</v>
      </c>
      <c r="M1992" s="2">
        <f>IFERROR([1]!EM_S_QSTM07_IS($C1992,"61",L$2,"1"),"")</f>
        <v>0</v>
      </c>
      <c r="N1992" s="2">
        <f>[1]!EM_S_PERFORMANCEEXPRESS_QNETPROFIT(C1992,L$2)</f>
        <v>0</v>
      </c>
      <c r="O1992" s="2">
        <f>[1]!EM_S_PROFITNOTICE_FORECASTT(C1992,L$2)</f>
        <v>0</v>
      </c>
      <c r="P1992" s="2">
        <f>[1]!EM_S_PROFITNOTICE_FORECASTL(C1992,L$2)</f>
        <v>0</v>
      </c>
      <c r="Q1992">
        <f>[1]!EM_S_PROFITNOTICE_ABSTRACT(C1992,L$2)</f>
        <v>0</v>
      </c>
      <c r="R1992" s="2">
        <f t="shared" si="217"/>
        <v>0</v>
      </c>
      <c r="S1992" s="2" t="str">
        <f t="shared" si="218"/>
        <v/>
      </c>
      <c r="T1992" s="9" t="str">
        <f t="shared" si="219"/>
        <v/>
      </c>
      <c r="U1992">
        <f>IF([1]!EM_S_MAJASSRES_NUM(C1992,"2014-12-30","2016-12-30")&gt;0,1,0)</f>
        <v>0</v>
      </c>
      <c r="V1992" t="str">
        <f t="shared" si="220"/>
        <v/>
      </c>
      <c r="W1992" s="9" t="str">
        <f t="shared" si="221"/>
        <v/>
      </c>
      <c r="X1992" t="str">
        <f t="shared" si="222"/>
        <v/>
      </c>
    </row>
    <row r="1993" spans="2:24" x14ac:dyDescent="0.25">
      <c r="B1993" t="str">
        <f t="shared" si="223"/>
        <v/>
      </c>
      <c r="C1993" s="1" t="s">
        <v>3980</v>
      </c>
      <c r="D1993" s="1" t="s">
        <v>3981</v>
      </c>
      <c r="F1993" s="2">
        <f>IFERROR([1]!EM_S_QSTM07_IS($C1993,"61",F$2,"1"),"")</f>
        <v>21895070.199999999</v>
      </c>
      <c r="G1993" s="2">
        <f>IFERROR([1]!EM_S_QSTM07_IS($C1993,"61",G$2,"1"),"")</f>
        <v>83184265.209999993</v>
      </c>
      <c r="H1993" s="2">
        <f>IFERROR([1]!EM_S_QSTM07_IS($C1993,"61",H$2,"1"),"")</f>
        <v>-34411858.780000001</v>
      </c>
      <c r="I1993" s="2">
        <f>IFERROR([1]!EM_S_QSTM07_IS($C1993,"61",I$2,"1"),"")</f>
        <v>22857291.789999999</v>
      </c>
      <c r="J1993" s="2">
        <f>IFERROR([1]!EM_S_QSTM07_IS($C1993,"61",J$2,"1"),"")</f>
        <v>53299013.969999999</v>
      </c>
      <c r="M1993" s="2">
        <f>IFERROR([1]!EM_S_QSTM07_IS($C1993,"61",L$2,"1"),"")</f>
        <v>0</v>
      </c>
      <c r="N1993" s="2">
        <f>[1]!EM_S_PERFORMANCEEXPRESS_QNETPROFIT(C1993,L$2)</f>
        <v>0</v>
      </c>
      <c r="O1993" s="2">
        <f>[1]!EM_S_PROFITNOTICE_FORECASTT(C1993,L$2)</f>
        <v>0</v>
      </c>
      <c r="P1993" s="2">
        <f>[1]!EM_S_PROFITNOTICE_FORECASTL(C1993,L$2)</f>
        <v>0</v>
      </c>
      <c r="Q1993">
        <f>[1]!EM_S_PROFITNOTICE_ABSTRACT(C1993,L$2)</f>
        <v>0</v>
      </c>
      <c r="R1993" s="2">
        <f t="shared" si="217"/>
        <v>0</v>
      </c>
      <c r="S1993" s="2" t="str">
        <f t="shared" si="218"/>
        <v/>
      </c>
      <c r="T1993" s="9" t="str">
        <f t="shared" si="219"/>
        <v/>
      </c>
      <c r="U1993">
        <f>IF([1]!EM_S_MAJASSRES_NUM(C1993,"2014-12-30","2016-12-30")&gt;0,1,0)</f>
        <v>0</v>
      </c>
      <c r="V1993" t="str">
        <f t="shared" si="220"/>
        <v/>
      </c>
      <c r="W1993" s="9" t="str">
        <f t="shared" si="221"/>
        <v/>
      </c>
      <c r="X1993" t="str">
        <f t="shared" si="222"/>
        <v/>
      </c>
    </row>
    <row r="1994" spans="2:24" x14ac:dyDescent="0.25">
      <c r="B1994" t="str">
        <f t="shared" si="223"/>
        <v/>
      </c>
      <c r="C1994" s="1" t="s">
        <v>3982</v>
      </c>
      <c r="D1994" s="1" t="s">
        <v>3983</v>
      </c>
      <c r="F1994" s="2">
        <f>IFERROR([1]!EM_S_QSTM07_IS($C1994,"61",F$2,"1"),"")</f>
        <v>86967904.409999996</v>
      </c>
      <c r="G1994" s="2">
        <f>IFERROR([1]!EM_S_QSTM07_IS($C1994,"61",G$2,"1"),"")</f>
        <v>97604548.189999998</v>
      </c>
      <c r="H1994" s="2">
        <f>IFERROR([1]!EM_S_QSTM07_IS($C1994,"61",H$2,"1"),"")</f>
        <v>-676046.48</v>
      </c>
      <c r="I1994" s="2">
        <f>IFERROR([1]!EM_S_QSTM07_IS($C1994,"61",I$2,"1"),"")</f>
        <v>-30290476.75</v>
      </c>
      <c r="J1994" s="2">
        <f>IFERROR([1]!EM_S_QSTM07_IS($C1994,"61",J$2,"1"),"")</f>
        <v>-14642810.060000001</v>
      </c>
      <c r="M1994" s="2">
        <f>IFERROR([1]!EM_S_QSTM07_IS($C1994,"61",L$2,"1"),"")</f>
        <v>0</v>
      </c>
      <c r="N1994" s="2">
        <f>[1]!EM_S_PERFORMANCEEXPRESS_QNETPROFIT(C1994,L$2)</f>
        <v>0</v>
      </c>
      <c r="O1994" s="2">
        <f>[1]!EM_S_PROFITNOTICE_FORECASTT(C1994,L$2)</f>
        <v>0</v>
      </c>
      <c r="P1994" s="2">
        <f>[1]!EM_S_PROFITNOTICE_FORECASTL(C1994,L$2)</f>
        <v>0</v>
      </c>
      <c r="Q1994">
        <f>[1]!EM_S_PROFITNOTICE_ABSTRACT(C1994,L$2)</f>
        <v>0</v>
      </c>
      <c r="R1994" s="2">
        <f t="shared" si="217"/>
        <v>0</v>
      </c>
      <c r="S1994" s="2" t="str">
        <f t="shared" si="218"/>
        <v/>
      </c>
      <c r="T1994" s="9" t="str">
        <f t="shared" si="219"/>
        <v/>
      </c>
      <c r="U1994">
        <f>IF([1]!EM_S_MAJASSRES_NUM(C1994,"2014-12-30","2016-12-30")&gt;0,1,0)</f>
        <v>0</v>
      </c>
      <c r="V1994" t="str">
        <f t="shared" si="220"/>
        <v/>
      </c>
      <c r="W1994" s="9" t="str">
        <f t="shared" si="221"/>
        <v/>
      </c>
      <c r="X1994" t="str">
        <f t="shared" si="222"/>
        <v/>
      </c>
    </row>
    <row r="1995" spans="2:24" x14ac:dyDescent="0.25">
      <c r="B1995" t="str">
        <f t="shared" si="223"/>
        <v/>
      </c>
      <c r="C1995" s="1" t="s">
        <v>3984</v>
      </c>
      <c r="D1995" s="1" t="s">
        <v>3985</v>
      </c>
      <c r="F1995" s="2">
        <f>IFERROR([1]!EM_S_QSTM07_IS($C1995,"61",F$2,"1"),"")</f>
        <v>232952498.09</v>
      </c>
      <c r="G1995" s="2">
        <f>IFERROR([1]!EM_S_QSTM07_IS($C1995,"61",G$2,"1"),"")</f>
        <v>139909396.62</v>
      </c>
      <c r="H1995" s="2">
        <f>IFERROR([1]!EM_S_QSTM07_IS($C1995,"61",H$2,"1"),"")</f>
        <v>104378796.53</v>
      </c>
      <c r="I1995" s="2">
        <f>IFERROR([1]!EM_S_QSTM07_IS($C1995,"61",I$2,"1"),"")</f>
        <v>185750056.74000001</v>
      </c>
      <c r="J1995" s="2">
        <f>IFERROR([1]!EM_S_QSTM07_IS($C1995,"61",J$2,"1"),"")</f>
        <v>42967812.619999997</v>
      </c>
      <c r="M1995" s="2">
        <f>IFERROR([1]!EM_S_QSTM07_IS($C1995,"61",L$2,"1"),"")</f>
        <v>0</v>
      </c>
      <c r="N1995" s="2">
        <f>[1]!EM_S_PERFORMANCEEXPRESS_QNETPROFIT(C1995,L$2)</f>
        <v>0</v>
      </c>
      <c r="O1995" s="2">
        <f>[1]!EM_S_PROFITNOTICE_FORECASTT(C1995,L$2)</f>
        <v>0</v>
      </c>
      <c r="P1995" s="2">
        <f>[1]!EM_S_PROFITNOTICE_FORECASTL(C1995,L$2)</f>
        <v>0</v>
      </c>
      <c r="Q1995">
        <f>[1]!EM_S_PROFITNOTICE_ABSTRACT(C1995,L$2)</f>
        <v>0</v>
      </c>
      <c r="R1995" s="2">
        <f t="shared" si="217"/>
        <v>0</v>
      </c>
      <c r="S1995" s="2" t="str">
        <f t="shared" si="218"/>
        <v/>
      </c>
      <c r="T1995" s="9" t="str">
        <f t="shared" si="219"/>
        <v/>
      </c>
      <c r="U1995">
        <f>IF([1]!EM_S_MAJASSRES_NUM(C1995,"2014-12-30","2016-12-30")&gt;0,1,0)</f>
        <v>1</v>
      </c>
      <c r="V1995" t="str">
        <f t="shared" si="220"/>
        <v/>
      </c>
      <c r="W1995" s="9" t="str">
        <f t="shared" si="221"/>
        <v/>
      </c>
      <c r="X1995" t="str">
        <f t="shared" si="222"/>
        <v/>
      </c>
    </row>
    <row r="1996" spans="2:24" x14ac:dyDescent="0.25">
      <c r="B1996" t="str">
        <f t="shared" si="223"/>
        <v/>
      </c>
      <c r="C1996" s="1" t="s">
        <v>3986</v>
      </c>
      <c r="D1996" s="1" t="s">
        <v>3987</v>
      </c>
      <c r="F1996" s="2">
        <f>IFERROR([1]!EM_S_QSTM07_IS($C1996,"61",F$2,"1"),"")</f>
        <v>6706327.7699999996</v>
      </c>
      <c r="G1996" s="2">
        <f>IFERROR([1]!EM_S_QSTM07_IS($C1996,"61",G$2,"1"),"")</f>
        <v>13396780.949999999</v>
      </c>
      <c r="H1996" s="2">
        <f>IFERROR([1]!EM_S_QSTM07_IS($C1996,"61",H$2,"1"),"")</f>
        <v>38716161.780000001</v>
      </c>
      <c r="I1996" s="2">
        <f>IFERROR([1]!EM_S_QSTM07_IS($C1996,"61",I$2,"1"),"")</f>
        <v>48478330.979999997</v>
      </c>
      <c r="J1996" s="2">
        <f>IFERROR([1]!EM_S_QSTM07_IS($C1996,"61",J$2,"1"),"")</f>
        <v>18058654.82</v>
      </c>
      <c r="M1996" s="2">
        <f>IFERROR([1]!EM_S_QSTM07_IS($C1996,"61",L$2,"1"),"")</f>
        <v>0</v>
      </c>
      <c r="N1996" s="2">
        <f>[1]!EM_S_PERFORMANCEEXPRESS_QNETPROFIT(C1996,L$2)</f>
        <v>0</v>
      </c>
      <c r="O1996" s="2">
        <f>[1]!EM_S_PROFITNOTICE_FORECASTT(C1996,L$2)</f>
        <v>110000000</v>
      </c>
      <c r="P1996" s="2">
        <f>[1]!EM_S_PROFITNOTICE_FORECASTL(C1996,L$2)</f>
        <v>95000000</v>
      </c>
      <c r="Q1996" t="str">
        <f>[1]!EM_S_PROFITNOTICE_ABSTRACT(C1996,L$2)</f>
        <v>预计2016年1-12月归属于上市公司股东的净利润:9500万元-11000万元</v>
      </c>
      <c r="R1996" s="2">
        <f t="shared" si="217"/>
        <v>102500000</v>
      </c>
      <c r="S1996" s="2">
        <f t="shared" si="218"/>
        <v>43680729.5</v>
      </c>
      <c r="T1996" s="9">
        <f t="shared" si="219"/>
        <v>-9.8963833593596146E-2</v>
      </c>
      <c r="U1996">
        <f>IF([1]!EM_S_MAJASSRES_NUM(C1996,"2014-12-30","2016-12-30")&gt;0,1,0)</f>
        <v>1</v>
      </c>
      <c r="V1996" t="str">
        <f t="shared" si="220"/>
        <v/>
      </c>
      <c r="W1996" s="9" t="str">
        <f t="shared" si="221"/>
        <v/>
      </c>
      <c r="X1996" t="str">
        <f t="shared" si="222"/>
        <v/>
      </c>
    </row>
    <row r="1997" spans="2:24" x14ac:dyDescent="0.25">
      <c r="B1997" t="str">
        <f t="shared" si="223"/>
        <v/>
      </c>
      <c r="C1997" s="1" t="s">
        <v>3988</v>
      </c>
      <c r="D1997" s="1" t="s">
        <v>3989</v>
      </c>
      <c r="F1997" s="2">
        <f>IFERROR([1]!EM_S_QSTM07_IS($C1997,"61",F$2,"1"),"")</f>
        <v>-28037739.16</v>
      </c>
      <c r="G1997" s="2">
        <f>IFERROR([1]!EM_S_QSTM07_IS($C1997,"61",G$2,"1"),"")</f>
        <v>-33315133.32</v>
      </c>
      <c r="H1997" s="2">
        <f>IFERROR([1]!EM_S_QSTM07_IS($C1997,"61",H$2,"1"),"")</f>
        <v>-20106206.170000002</v>
      </c>
      <c r="I1997" s="2">
        <f>IFERROR([1]!EM_S_QSTM07_IS($C1997,"61",I$2,"1"),"")</f>
        <v>63424921.240000002</v>
      </c>
      <c r="J1997" s="2">
        <f>IFERROR([1]!EM_S_QSTM07_IS($C1997,"61",J$2,"1"),"")</f>
        <v>40881822.829999998</v>
      </c>
      <c r="M1997" s="2">
        <f>IFERROR([1]!EM_S_QSTM07_IS($C1997,"61",L$2,"1"),"")</f>
        <v>0</v>
      </c>
      <c r="N1997" s="2">
        <f>[1]!EM_S_PERFORMANCEEXPRESS_QNETPROFIT(C1997,L$2)</f>
        <v>0</v>
      </c>
      <c r="O1997" s="2">
        <f>[1]!EM_S_PROFITNOTICE_FORECASTT(C1997,L$2)</f>
        <v>0</v>
      </c>
      <c r="P1997" s="2">
        <f>[1]!EM_S_PROFITNOTICE_FORECASTL(C1997,L$2)</f>
        <v>0</v>
      </c>
      <c r="Q1997">
        <f>[1]!EM_S_PROFITNOTICE_ABSTRACT(C1997,L$2)</f>
        <v>0</v>
      </c>
      <c r="R1997" s="2">
        <f t="shared" si="217"/>
        <v>0</v>
      </c>
      <c r="S1997" s="2" t="str">
        <f t="shared" si="218"/>
        <v/>
      </c>
      <c r="T1997" s="9" t="str">
        <f t="shared" si="219"/>
        <v/>
      </c>
      <c r="U1997">
        <f>IF([1]!EM_S_MAJASSRES_NUM(C1997,"2014-12-30","2016-12-30")&gt;0,1,0)</f>
        <v>0</v>
      </c>
      <c r="V1997" t="str">
        <f t="shared" si="220"/>
        <v/>
      </c>
      <c r="W1997" s="9" t="str">
        <f t="shared" si="221"/>
        <v/>
      </c>
      <c r="X1997" t="str">
        <f t="shared" si="222"/>
        <v/>
      </c>
    </row>
    <row r="1998" spans="2:24" x14ac:dyDescent="0.25">
      <c r="B1998" t="str">
        <f t="shared" si="223"/>
        <v/>
      </c>
      <c r="C1998" s="1" t="s">
        <v>3990</v>
      </c>
      <c r="D1998" s="1" t="s">
        <v>3991</v>
      </c>
      <c r="F1998" s="2">
        <f>IFERROR([1]!EM_S_QSTM07_IS($C1998,"61",F$2,"1"),"")</f>
        <v>85264277.439999998</v>
      </c>
      <c r="G1998" s="2">
        <f>IFERROR([1]!EM_S_QSTM07_IS($C1998,"61",G$2,"1"),"")</f>
        <v>72546282.810000002</v>
      </c>
      <c r="H1998" s="2">
        <f>IFERROR([1]!EM_S_QSTM07_IS($C1998,"61",H$2,"1"),"")</f>
        <v>74287072.189999998</v>
      </c>
      <c r="I1998" s="2">
        <f>IFERROR([1]!EM_S_QSTM07_IS($C1998,"61",I$2,"1"),"")</f>
        <v>245277854.41999999</v>
      </c>
      <c r="J1998" s="2">
        <f>IFERROR([1]!EM_S_QSTM07_IS($C1998,"61",J$2,"1"),"")</f>
        <v>6528104.0199999996</v>
      </c>
      <c r="M1998" s="2">
        <f>IFERROR([1]!EM_S_QSTM07_IS($C1998,"61",L$2,"1"),"")</f>
        <v>0</v>
      </c>
      <c r="N1998" s="2">
        <f>[1]!EM_S_PERFORMANCEEXPRESS_QNETPROFIT(C1998,L$2)</f>
        <v>0</v>
      </c>
      <c r="O1998" s="2">
        <f>[1]!EM_S_PROFITNOTICE_FORECASTT(C1998,L$2)</f>
        <v>0</v>
      </c>
      <c r="P1998" s="2">
        <f>[1]!EM_S_PROFITNOTICE_FORECASTL(C1998,L$2)</f>
        <v>0</v>
      </c>
      <c r="Q1998">
        <f>[1]!EM_S_PROFITNOTICE_ABSTRACT(C1998,L$2)</f>
        <v>0</v>
      </c>
      <c r="R1998" s="2">
        <f t="shared" si="217"/>
        <v>0</v>
      </c>
      <c r="S1998" s="2" t="str">
        <f t="shared" si="218"/>
        <v/>
      </c>
      <c r="T1998" s="9" t="str">
        <f t="shared" si="219"/>
        <v/>
      </c>
      <c r="U1998">
        <f>IF([1]!EM_S_MAJASSRES_NUM(C1998,"2014-12-30","2016-12-30")&gt;0,1,0)</f>
        <v>0</v>
      </c>
      <c r="V1998" t="str">
        <f t="shared" si="220"/>
        <v/>
      </c>
      <c r="W1998" s="9" t="str">
        <f t="shared" si="221"/>
        <v/>
      </c>
      <c r="X1998" t="str">
        <f t="shared" si="222"/>
        <v/>
      </c>
    </row>
    <row r="1999" spans="2:24" x14ac:dyDescent="0.25">
      <c r="B1999" t="str">
        <f t="shared" si="223"/>
        <v/>
      </c>
      <c r="C1999" s="1" t="s">
        <v>3992</v>
      </c>
      <c r="D1999" s="1" t="s">
        <v>3993</v>
      </c>
      <c r="F1999" s="2">
        <f>IFERROR([1]!EM_S_QSTM07_IS($C1999,"61",F$2,"1"),"")</f>
        <v>-17741510.18</v>
      </c>
      <c r="G1999" s="2">
        <f>IFERROR([1]!EM_S_QSTM07_IS($C1999,"61",G$2,"1"),"")</f>
        <v>181199697.71000001</v>
      </c>
      <c r="H1999" s="2">
        <f>IFERROR([1]!EM_S_QSTM07_IS($C1999,"61",H$2,"1"),"")</f>
        <v>134560954.80000001</v>
      </c>
      <c r="I1999" s="2">
        <f>IFERROR([1]!EM_S_QSTM07_IS($C1999,"61",I$2,"1"),"")</f>
        <v>39473923.560000002</v>
      </c>
      <c r="J1999" s="2">
        <f>IFERROR([1]!EM_S_QSTM07_IS($C1999,"61",J$2,"1"),"")</f>
        <v>4592369.33</v>
      </c>
      <c r="M1999" s="2">
        <f>IFERROR([1]!EM_S_QSTM07_IS($C1999,"61",L$2,"1"),"")</f>
        <v>0</v>
      </c>
      <c r="N1999" s="2">
        <f>[1]!EM_S_PERFORMANCEEXPRESS_QNETPROFIT(C1999,L$2)</f>
        <v>0</v>
      </c>
      <c r="O1999" s="2">
        <f>[1]!EM_S_PROFITNOTICE_FORECASTT(C1999,L$2)</f>
        <v>0</v>
      </c>
      <c r="P1999" s="2">
        <f>[1]!EM_S_PROFITNOTICE_FORECASTL(C1999,L$2)</f>
        <v>0</v>
      </c>
      <c r="Q1999">
        <f>[1]!EM_S_PROFITNOTICE_ABSTRACT(C1999,L$2)</f>
        <v>0</v>
      </c>
      <c r="R1999" s="2">
        <f t="shared" si="217"/>
        <v>0</v>
      </c>
      <c r="S1999" s="2" t="str">
        <f t="shared" si="218"/>
        <v/>
      </c>
      <c r="T1999" s="9" t="str">
        <f t="shared" si="219"/>
        <v/>
      </c>
      <c r="U1999">
        <f>IF([1]!EM_S_MAJASSRES_NUM(C1999,"2014-12-30","2016-12-30")&gt;0,1,0)</f>
        <v>1</v>
      </c>
      <c r="V1999" t="str">
        <f t="shared" si="220"/>
        <v/>
      </c>
      <c r="W1999" s="9" t="str">
        <f t="shared" si="221"/>
        <v/>
      </c>
      <c r="X1999" t="str">
        <f t="shared" si="222"/>
        <v/>
      </c>
    </row>
    <row r="2000" spans="2:24" x14ac:dyDescent="0.25">
      <c r="B2000" t="str">
        <f t="shared" si="223"/>
        <v/>
      </c>
      <c r="C2000" s="1" t="s">
        <v>3994</v>
      </c>
      <c r="D2000" s="1" t="s">
        <v>3995</v>
      </c>
      <c r="F2000" s="2">
        <f>IFERROR([1]!EM_S_QSTM07_IS($C2000,"61",F$2,"1"),"")</f>
        <v>77356950.030000001</v>
      </c>
      <c r="G2000" s="2">
        <f>IFERROR([1]!EM_S_QSTM07_IS($C2000,"61",G$2,"1"),"")</f>
        <v>97263135.290000007</v>
      </c>
      <c r="H2000" s="2">
        <f>IFERROR([1]!EM_S_QSTM07_IS($C2000,"61",H$2,"1"),"")</f>
        <v>77451161.209999993</v>
      </c>
      <c r="I2000" s="2">
        <f>IFERROR([1]!EM_S_QSTM07_IS($C2000,"61",I$2,"1"),"")</f>
        <v>81792710.760000005</v>
      </c>
      <c r="J2000" s="2">
        <f>IFERROR([1]!EM_S_QSTM07_IS($C2000,"61",J$2,"1"),"")</f>
        <v>69687559.900000006</v>
      </c>
      <c r="M2000" s="2">
        <f>IFERROR([1]!EM_S_QSTM07_IS($C2000,"61",L$2,"1"),"")</f>
        <v>0</v>
      </c>
      <c r="N2000" s="2">
        <f>[1]!EM_S_PERFORMANCEEXPRESS_QNETPROFIT(C2000,L$2)</f>
        <v>0</v>
      </c>
      <c r="O2000" s="2">
        <f>[1]!EM_S_PROFITNOTICE_FORECASTT(C2000,L$2)</f>
        <v>0</v>
      </c>
      <c r="P2000" s="2">
        <f>[1]!EM_S_PROFITNOTICE_FORECASTL(C2000,L$2)</f>
        <v>0</v>
      </c>
      <c r="Q2000">
        <f>[1]!EM_S_PROFITNOTICE_ABSTRACT(C2000,L$2)</f>
        <v>0</v>
      </c>
      <c r="R2000" s="2">
        <f t="shared" si="217"/>
        <v>0</v>
      </c>
      <c r="S2000" s="2" t="str">
        <f t="shared" si="218"/>
        <v/>
      </c>
      <c r="T2000" s="9" t="str">
        <f t="shared" si="219"/>
        <v/>
      </c>
      <c r="U2000">
        <f>IF([1]!EM_S_MAJASSRES_NUM(C2000,"2014-12-30","2016-12-30")&gt;0,1,0)</f>
        <v>0</v>
      </c>
      <c r="V2000" t="str">
        <f t="shared" si="220"/>
        <v/>
      </c>
      <c r="W2000" s="9" t="str">
        <f t="shared" si="221"/>
        <v/>
      </c>
      <c r="X2000" t="str">
        <f t="shared" si="222"/>
        <v/>
      </c>
    </row>
    <row r="2001" spans="2:24" x14ac:dyDescent="0.25">
      <c r="B2001" t="str">
        <f t="shared" si="223"/>
        <v/>
      </c>
      <c r="C2001" s="1" t="s">
        <v>3996</v>
      </c>
      <c r="D2001" s="1" t="s">
        <v>3997</v>
      </c>
      <c r="F2001" s="2">
        <f>IFERROR([1]!EM_S_QSTM07_IS($C2001,"61",F$2,"1"),"")</f>
        <v>-388775357.13</v>
      </c>
      <c r="G2001" s="2">
        <f>IFERROR([1]!EM_S_QSTM07_IS($C2001,"61",G$2,"1"),"")</f>
        <v>-369783372.37</v>
      </c>
      <c r="H2001" s="2">
        <f>IFERROR([1]!EM_S_QSTM07_IS($C2001,"61",H$2,"1"),"")</f>
        <v>-222207482.90000001</v>
      </c>
      <c r="I2001" s="2">
        <f>IFERROR([1]!EM_S_QSTM07_IS($C2001,"61",I$2,"1"),"")</f>
        <v>11237754.17</v>
      </c>
      <c r="J2001" s="2">
        <f>IFERROR([1]!EM_S_QSTM07_IS($C2001,"61",J$2,"1"),"")</f>
        <v>3296812.29</v>
      </c>
      <c r="M2001" s="2">
        <f>IFERROR([1]!EM_S_QSTM07_IS($C2001,"61",L$2,"1"),"")</f>
        <v>0</v>
      </c>
      <c r="N2001" s="2">
        <f>[1]!EM_S_PERFORMANCEEXPRESS_QNETPROFIT(C2001,L$2)</f>
        <v>0</v>
      </c>
      <c r="O2001" s="2">
        <f>[1]!EM_S_PROFITNOTICE_FORECASTT(C2001,L$2)</f>
        <v>0</v>
      </c>
      <c r="P2001" s="2">
        <f>[1]!EM_S_PROFITNOTICE_FORECASTL(C2001,L$2)</f>
        <v>0</v>
      </c>
      <c r="Q2001" t="str">
        <f>[1]!EM_S_PROFITNOTICE_ABSTRACT(C2001,L$2)</f>
        <v>预计2016年1-12月归属于上市公司股东的净利润将出现亏损</v>
      </c>
      <c r="R2001" s="2">
        <f t="shared" si="217"/>
        <v>0</v>
      </c>
      <c r="S2001" s="2" t="str">
        <f t="shared" si="218"/>
        <v/>
      </c>
      <c r="T2001" s="9" t="str">
        <f t="shared" si="219"/>
        <v/>
      </c>
      <c r="U2001">
        <f>IF([1]!EM_S_MAJASSRES_NUM(C2001,"2014-12-30","2016-12-30")&gt;0,1,0)</f>
        <v>0</v>
      </c>
      <c r="V2001" t="str">
        <f t="shared" si="220"/>
        <v/>
      </c>
      <c r="W2001" s="9" t="str">
        <f t="shared" si="221"/>
        <v/>
      </c>
      <c r="X2001" t="str">
        <f t="shared" si="222"/>
        <v/>
      </c>
    </row>
    <row r="2002" spans="2:24" x14ac:dyDescent="0.25">
      <c r="B2002" t="str">
        <f t="shared" si="223"/>
        <v/>
      </c>
      <c r="C2002" s="1" t="s">
        <v>3998</v>
      </c>
      <c r="D2002" s="1" t="s">
        <v>3999</v>
      </c>
      <c r="F2002" s="2">
        <f>IFERROR([1]!EM_S_QSTM07_IS($C2002,"61",F$2,"1"),"")</f>
        <v>577273524.28999996</v>
      </c>
      <c r="G2002" s="2">
        <f>IFERROR([1]!EM_S_QSTM07_IS($C2002,"61",G$2,"1"),"")</f>
        <v>581961967.53999996</v>
      </c>
      <c r="H2002" s="2">
        <f>IFERROR([1]!EM_S_QSTM07_IS($C2002,"61",H$2,"1"),"")</f>
        <v>496872512.04000002</v>
      </c>
      <c r="I2002" s="2">
        <f>IFERROR([1]!EM_S_QSTM07_IS($C2002,"61",I$2,"1"),"")</f>
        <v>445449249.48000002</v>
      </c>
      <c r="J2002" s="2">
        <f>IFERROR([1]!EM_S_QSTM07_IS($C2002,"61",J$2,"1"),"")</f>
        <v>480496709.58999997</v>
      </c>
      <c r="M2002" s="2">
        <f>IFERROR([1]!EM_S_QSTM07_IS($C2002,"61",L$2,"1"),"")</f>
        <v>0</v>
      </c>
      <c r="N2002" s="2">
        <f>[1]!EM_S_PERFORMANCEEXPRESS_QNETPROFIT(C2002,L$2)</f>
        <v>0</v>
      </c>
      <c r="O2002" s="2">
        <f>[1]!EM_S_PROFITNOTICE_FORECASTT(C2002,L$2)</f>
        <v>0</v>
      </c>
      <c r="P2002" s="2">
        <f>[1]!EM_S_PROFITNOTICE_FORECASTL(C2002,L$2)</f>
        <v>0</v>
      </c>
      <c r="Q2002">
        <f>[1]!EM_S_PROFITNOTICE_ABSTRACT(C2002,L$2)</f>
        <v>0</v>
      </c>
      <c r="R2002" s="2">
        <f t="shared" si="217"/>
        <v>0</v>
      </c>
      <c r="S2002" s="2" t="str">
        <f t="shared" si="218"/>
        <v/>
      </c>
      <c r="T2002" s="9" t="str">
        <f t="shared" si="219"/>
        <v/>
      </c>
      <c r="U2002">
        <f>IF([1]!EM_S_MAJASSRES_NUM(C2002,"2014-12-30","2016-12-30")&gt;0,1,0)</f>
        <v>0</v>
      </c>
      <c r="V2002" t="str">
        <f t="shared" si="220"/>
        <v/>
      </c>
      <c r="W2002" s="9" t="str">
        <f t="shared" si="221"/>
        <v/>
      </c>
      <c r="X2002" t="str">
        <f t="shared" si="222"/>
        <v/>
      </c>
    </row>
    <row r="2003" spans="2:24" x14ac:dyDescent="0.25">
      <c r="B2003" t="str">
        <f t="shared" si="223"/>
        <v/>
      </c>
      <c r="C2003" s="1" t="s">
        <v>4000</v>
      </c>
      <c r="D2003" s="1" t="s">
        <v>4001</v>
      </c>
      <c r="F2003" s="2">
        <f>IFERROR([1]!EM_S_QSTM07_IS($C2003,"61",F$2,"1"),"")</f>
        <v>11349109.07</v>
      </c>
      <c r="G2003" s="2">
        <f>IFERROR([1]!EM_S_QSTM07_IS($C2003,"61",G$2,"1"),"")</f>
        <v>16993690.420000002</v>
      </c>
      <c r="H2003" s="2">
        <f>IFERROR([1]!EM_S_QSTM07_IS($C2003,"61",H$2,"1"),"")</f>
        <v>10681393.02</v>
      </c>
      <c r="I2003" s="2">
        <f>IFERROR([1]!EM_S_QSTM07_IS($C2003,"61",I$2,"1"),"")</f>
        <v>14549530.810000001</v>
      </c>
      <c r="J2003" s="2">
        <f>IFERROR([1]!EM_S_QSTM07_IS($C2003,"61",J$2,"1"),"")</f>
        <v>14414613.9</v>
      </c>
      <c r="M2003" s="2">
        <f>IFERROR([1]!EM_S_QSTM07_IS($C2003,"61",L$2,"1"),"")</f>
        <v>0</v>
      </c>
      <c r="N2003" s="2">
        <f>[1]!EM_S_PERFORMANCEEXPRESS_QNETPROFIT(C2003,L$2)</f>
        <v>0</v>
      </c>
      <c r="O2003" s="2">
        <f>[1]!EM_S_PROFITNOTICE_FORECASTT(C2003,L$2)</f>
        <v>0</v>
      </c>
      <c r="P2003" s="2">
        <f>[1]!EM_S_PROFITNOTICE_FORECASTL(C2003,L$2)</f>
        <v>0</v>
      </c>
      <c r="Q2003">
        <f>[1]!EM_S_PROFITNOTICE_ABSTRACT(C2003,L$2)</f>
        <v>0</v>
      </c>
      <c r="R2003" s="2">
        <f t="shared" si="217"/>
        <v>0</v>
      </c>
      <c r="S2003" s="2" t="str">
        <f t="shared" si="218"/>
        <v/>
      </c>
      <c r="T2003" s="9" t="str">
        <f t="shared" si="219"/>
        <v/>
      </c>
      <c r="U2003">
        <f>IF([1]!EM_S_MAJASSRES_NUM(C2003,"2014-12-30","2016-12-30")&gt;0,1,0)</f>
        <v>0</v>
      </c>
      <c r="V2003" t="str">
        <f t="shared" si="220"/>
        <v/>
      </c>
      <c r="W2003" s="9" t="str">
        <f t="shared" si="221"/>
        <v/>
      </c>
      <c r="X2003" t="str">
        <f t="shared" si="222"/>
        <v/>
      </c>
    </row>
    <row r="2004" spans="2:24" x14ac:dyDescent="0.25">
      <c r="B2004" t="str">
        <f t="shared" si="223"/>
        <v/>
      </c>
      <c r="C2004" s="1" t="s">
        <v>4002</v>
      </c>
      <c r="D2004" s="1" t="s">
        <v>4003</v>
      </c>
      <c r="F2004" s="2">
        <f>IFERROR([1]!EM_S_QSTM07_IS($C2004,"61",F$2,"1"),"")</f>
        <v>72990086.409999996</v>
      </c>
      <c r="G2004" s="2">
        <f>IFERROR([1]!EM_S_QSTM07_IS($C2004,"61",G$2,"1"),"")</f>
        <v>81093404.079999998</v>
      </c>
      <c r="H2004" s="2">
        <f>IFERROR([1]!EM_S_QSTM07_IS($C2004,"61",H$2,"1"),"")</f>
        <v>100844720.17</v>
      </c>
      <c r="I2004" s="2">
        <f>IFERROR([1]!EM_S_QSTM07_IS($C2004,"61",I$2,"1"),"")</f>
        <v>117593634.68000001</v>
      </c>
      <c r="J2004" s="2">
        <f>IFERROR([1]!EM_S_QSTM07_IS($C2004,"61",J$2,"1"),"")</f>
        <v>51907240.789999999</v>
      </c>
      <c r="M2004" s="2">
        <f>IFERROR([1]!EM_S_QSTM07_IS($C2004,"61",L$2,"1"),"")</f>
        <v>0</v>
      </c>
      <c r="N2004" s="2">
        <f>[1]!EM_S_PERFORMANCEEXPRESS_QNETPROFIT(C2004,L$2)</f>
        <v>0</v>
      </c>
      <c r="O2004" s="2">
        <f>[1]!EM_S_PROFITNOTICE_FORECASTT(C2004,L$2)</f>
        <v>0</v>
      </c>
      <c r="P2004" s="2">
        <f>[1]!EM_S_PROFITNOTICE_FORECASTL(C2004,L$2)</f>
        <v>0</v>
      </c>
      <c r="Q2004">
        <f>[1]!EM_S_PROFITNOTICE_ABSTRACT(C2004,L$2)</f>
        <v>0</v>
      </c>
      <c r="R2004" s="2">
        <f t="shared" si="217"/>
        <v>0</v>
      </c>
      <c r="S2004" s="2" t="str">
        <f t="shared" si="218"/>
        <v/>
      </c>
      <c r="T2004" s="9" t="str">
        <f t="shared" si="219"/>
        <v/>
      </c>
      <c r="U2004">
        <f>IF([1]!EM_S_MAJASSRES_NUM(C2004,"2014-12-30","2016-12-30")&gt;0,1,0)</f>
        <v>0</v>
      </c>
      <c r="V2004" t="str">
        <f t="shared" si="220"/>
        <v/>
      </c>
      <c r="W2004" s="9" t="str">
        <f t="shared" si="221"/>
        <v/>
      </c>
      <c r="X2004" t="str">
        <f t="shared" si="222"/>
        <v/>
      </c>
    </row>
    <row r="2005" spans="2:24" x14ac:dyDescent="0.25">
      <c r="B2005" t="str">
        <f t="shared" si="223"/>
        <v/>
      </c>
      <c r="C2005" s="1" t="s">
        <v>4004</v>
      </c>
      <c r="D2005" s="1" t="s">
        <v>4005</v>
      </c>
      <c r="F2005" s="2">
        <f>IFERROR([1]!EM_S_QSTM07_IS($C2005,"61",F$2,"1"),"")</f>
        <v>11479129.98</v>
      </c>
      <c r="G2005" s="2">
        <f>IFERROR([1]!EM_S_QSTM07_IS($C2005,"61",G$2,"1"),"")</f>
        <v>30909485.829999998</v>
      </c>
      <c r="H2005" s="2">
        <f>IFERROR([1]!EM_S_QSTM07_IS($C2005,"61",H$2,"1"),"")</f>
        <v>18218915.440000001</v>
      </c>
      <c r="I2005" s="2">
        <f>IFERROR([1]!EM_S_QSTM07_IS($C2005,"61",I$2,"1"),"")</f>
        <v>7228315.5700000003</v>
      </c>
      <c r="J2005" s="2">
        <f>IFERROR([1]!EM_S_QSTM07_IS($C2005,"61",J$2,"1"),"")</f>
        <v>6171869.1799999997</v>
      </c>
      <c r="M2005" s="2">
        <f>IFERROR([1]!EM_S_QSTM07_IS($C2005,"61",L$2,"1"),"")</f>
        <v>0</v>
      </c>
      <c r="N2005" s="2">
        <f>[1]!EM_S_PERFORMANCEEXPRESS_QNETPROFIT(C2005,L$2)</f>
        <v>0</v>
      </c>
      <c r="O2005" s="2">
        <f>[1]!EM_S_PROFITNOTICE_FORECASTT(C2005,L$2)</f>
        <v>0</v>
      </c>
      <c r="P2005" s="2">
        <f>[1]!EM_S_PROFITNOTICE_FORECASTL(C2005,L$2)</f>
        <v>0</v>
      </c>
      <c r="Q2005">
        <f>[1]!EM_S_PROFITNOTICE_ABSTRACT(C2005,L$2)</f>
        <v>0</v>
      </c>
      <c r="R2005" s="2">
        <f t="shared" si="217"/>
        <v>0</v>
      </c>
      <c r="S2005" s="2" t="str">
        <f t="shared" si="218"/>
        <v/>
      </c>
      <c r="T2005" s="9" t="str">
        <f t="shared" si="219"/>
        <v/>
      </c>
      <c r="U2005">
        <f>IF([1]!EM_S_MAJASSRES_NUM(C2005,"2014-12-30","2016-12-30")&gt;0,1,0)</f>
        <v>0</v>
      </c>
      <c r="V2005" t="str">
        <f t="shared" si="220"/>
        <v/>
      </c>
      <c r="W2005" s="9" t="str">
        <f t="shared" si="221"/>
        <v/>
      </c>
      <c r="X2005" t="str">
        <f t="shared" si="222"/>
        <v/>
      </c>
    </row>
    <row r="2006" spans="2:24" x14ac:dyDescent="0.25">
      <c r="B2006" t="str">
        <f t="shared" si="223"/>
        <v/>
      </c>
      <c r="C2006" s="1" t="s">
        <v>4006</v>
      </c>
      <c r="D2006" s="1" t="s">
        <v>4007</v>
      </c>
      <c r="F2006" s="2">
        <f>IFERROR([1]!EM_S_QSTM07_IS($C2006,"61",F$2,"1"),"")</f>
        <v>63547427.060000002</v>
      </c>
      <c r="G2006" s="2">
        <f>IFERROR([1]!EM_S_QSTM07_IS($C2006,"61",G$2,"1"),"")</f>
        <v>112516222.43000001</v>
      </c>
      <c r="H2006" s="2">
        <f>IFERROR([1]!EM_S_QSTM07_IS($C2006,"61",H$2,"1"),"")</f>
        <v>-94382764.730000004</v>
      </c>
      <c r="I2006" s="2">
        <f>IFERROR([1]!EM_S_QSTM07_IS($C2006,"61",I$2,"1"),"")</f>
        <v>27102623.59</v>
      </c>
      <c r="J2006" s="2">
        <f>IFERROR([1]!EM_S_QSTM07_IS($C2006,"61",J$2,"1"),"")</f>
        <v>-145882534.49000001</v>
      </c>
      <c r="M2006" s="2">
        <f>IFERROR([1]!EM_S_QSTM07_IS($C2006,"61",L$2,"1"),"")</f>
        <v>0</v>
      </c>
      <c r="N2006" s="2">
        <f>[1]!EM_S_PERFORMANCEEXPRESS_QNETPROFIT(C2006,L$2)</f>
        <v>0</v>
      </c>
      <c r="O2006" s="2">
        <f>[1]!EM_S_PROFITNOTICE_FORECASTT(C2006,L$2)</f>
        <v>0</v>
      </c>
      <c r="P2006" s="2">
        <f>[1]!EM_S_PROFITNOTICE_FORECASTL(C2006,L$2)</f>
        <v>0</v>
      </c>
      <c r="Q2006">
        <f>[1]!EM_S_PROFITNOTICE_ABSTRACT(C2006,L$2)</f>
        <v>0</v>
      </c>
      <c r="R2006" s="2">
        <f t="shared" si="217"/>
        <v>0</v>
      </c>
      <c r="S2006" s="2" t="str">
        <f t="shared" si="218"/>
        <v/>
      </c>
      <c r="T2006" s="9" t="str">
        <f t="shared" si="219"/>
        <v/>
      </c>
      <c r="U2006">
        <f>IF([1]!EM_S_MAJASSRES_NUM(C2006,"2014-12-30","2016-12-30")&gt;0,1,0)</f>
        <v>0</v>
      </c>
      <c r="V2006" t="str">
        <f t="shared" si="220"/>
        <v/>
      </c>
      <c r="W2006" s="9" t="str">
        <f t="shared" si="221"/>
        <v/>
      </c>
      <c r="X2006" t="str">
        <f t="shared" si="222"/>
        <v/>
      </c>
    </row>
    <row r="2007" spans="2:24" x14ac:dyDescent="0.25">
      <c r="B2007" t="str">
        <f t="shared" si="223"/>
        <v/>
      </c>
      <c r="C2007" s="1" t="s">
        <v>4008</v>
      </c>
      <c r="D2007" s="1" t="s">
        <v>4009</v>
      </c>
      <c r="F2007" s="2">
        <f>IFERROR([1]!EM_S_QSTM07_IS($C2007,"61",F$2,"1"),"")</f>
        <v>379920675.88</v>
      </c>
      <c r="G2007" s="2">
        <f>IFERROR([1]!EM_S_QSTM07_IS($C2007,"61",G$2,"1"),"")</f>
        <v>402239445.33999997</v>
      </c>
      <c r="H2007" s="2">
        <f>IFERROR([1]!EM_S_QSTM07_IS($C2007,"61",H$2,"1"),"")</f>
        <v>359658989.20999998</v>
      </c>
      <c r="I2007" s="2">
        <f>IFERROR([1]!EM_S_QSTM07_IS($C2007,"61",I$2,"1"),"")</f>
        <v>217543921.94</v>
      </c>
      <c r="J2007" s="2">
        <f>IFERROR([1]!EM_S_QSTM07_IS($C2007,"61",J$2,"1"),"")</f>
        <v>284144801.01999998</v>
      </c>
      <c r="M2007" s="2">
        <f>IFERROR([1]!EM_S_QSTM07_IS($C2007,"61",L$2,"1"),"")</f>
        <v>0</v>
      </c>
      <c r="N2007" s="2">
        <f>[1]!EM_S_PERFORMANCEEXPRESS_QNETPROFIT(C2007,L$2)</f>
        <v>0</v>
      </c>
      <c r="O2007" s="2">
        <f>[1]!EM_S_PROFITNOTICE_FORECASTT(C2007,L$2)</f>
        <v>0</v>
      </c>
      <c r="P2007" s="2">
        <f>[1]!EM_S_PROFITNOTICE_FORECASTL(C2007,L$2)</f>
        <v>0</v>
      </c>
      <c r="Q2007">
        <f>[1]!EM_S_PROFITNOTICE_ABSTRACT(C2007,L$2)</f>
        <v>0</v>
      </c>
      <c r="R2007" s="2">
        <f t="shared" si="217"/>
        <v>0</v>
      </c>
      <c r="S2007" s="2" t="str">
        <f t="shared" si="218"/>
        <v/>
      </c>
      <c r="T2007" s="9" t="str">
        <f t="shared" si="219"/>
        <v/>
      </c>
      <c r="U2007">
        <f>IF([1]!EM_S_MAJASSRES_NUM(C2007,"2014-12-30","2016-12-30")&gt;0,1,0)</f>
        <v>0</v>
      </c>
      <c r="V2007" t="str">
        <f t="shared" si="220"/>
        <v/>
      </c>
      <c r="W2007" s="9" t="str">
        <f t="shared" si="221"/>
        <v/>
      </c>
      <c r="X2007" t="str">
        <f t="shared" si="222"/>
        <v/>
      </c>
    </row>
    <row r="2008" spans="2:24" x14ac:dyDescent="0.25">
      <c r="B2008" t="str">
        <f t="shared" si="223"/>
        <v/>
      </c>
      <c r="C2008" s="1" t="s">
        <v>4010</v>
      </c>
      <c r="D2008" s="1" t="s">
        <v>4011</v>
      </c>
      <c r="F2008" s="2">
        <f>IFERROR([1]!EM_S_QSTM07_IS($C2008,"61",F$2,"1"),"")</f>
        <v>235244349.11000001</v>
      </c>
      <c r="G2008" s="2">
        <f>IFERROR([1]!EM_S_QSTM07_IS($C2008,"61",G$2,"1"),"")</f>
        <v>623128576.09000003</v>
      </c>
      <c r="H2008" s="2">
        <f>IFERROR([1]!EM_S_QSTM07_IS($C2008,"61",H$2,"1"),"")</f>
        <v>2447462365.02</v>
      </c>
      <c r="I2008" s="2">
        <f>IFERROR([1]!EM_S_QSTM07_IS($C2008,"61",I$2,"1"),"")</f>
        <v>1119064849.5999999</v>
      </c>
      <c r="J2008" s="2">
        <f>IFERROR([1]!EM_S_QSTM07_IS($C2008,"61",J$2,"1"),"")</f>
        <v>349729548.11000001</v>
      </c>
      <c r="M2008" s="2">
        <f>IFERROR([1]!EM_S_QSTM07_IS($C2008,"61",L$2,"1"),"")</f>
        <v>0</v>
      </c>
      <c r="N2008" s="2">
        <f>[1]!EM_S_PERFORMANCEEXPRESS_QNETPROFIT(C2008,L$2)</f>
        <v>0</v>
      </c>
      <c r="O2008" s="2">
        <f>[1]!EM_S_PROFITNOTICE_FORECASTT(C2008,L$2)</f>
        <v>0</v>
      </c>
      <c r="P2008" s="2">
        <f>[1]!EM_S_PROFITNOTICE_FORECASTL(C2008,L$2)</f>
        <v>0</v>
      </c>
      <c r="Q2008">
        <f>[1]!EM_S_PROFITNOTICE_ABSTRACT(C2008,L$2)</f>
        <v>0</v>
      </c>
      <c r="R2008" s="2">
        <f t="shared" si="217"/>
        <v>0</v>
      </c>
      <c r="S2008" s="2" t="str">
        <f t="shared" si="218"/>
        <v/>
      </c>
      <c r="T2008" s="9" t="str">
        <f t="shared" si="219"/>
        <v/>
      </c>
      <c r="U2008">
        <f>IF([1]!EM_S_MAJASSRES_NUM(C2008,"2014-12-30","2016-12-30")&gt;0,1,0)</f>
        <v>0</v>
      </c>
      <c r="V2008" t="str">
        <f t="shared" si="220"/>
        <v/>
      </c>
      <c r="W2008" s="9" t="str">
        <f t="shared" si="221"/>
        <v/>
      </c>
      <c r="X2008" t="str">
        <f t="shared" si="222"/>
        <v/>
      </c>
    </row>
    <row r="2009" spans="2:24" x14ac:dyDescent="0.25">
      <c r="B2009" t="str">
        <f t="shared" si="223"/>
        <v/>
      </c>
      <c r="C2009" s="1" t="s">
        <v>4012</v>
      </c>
      <c r="D2009" s="1" t="s">
        <v>4013</v>
      </c>
      <c r="F2009" s="2">
        <f>IFERROR([1]!EM_S_QSTM07_IS($C2009,"61",F$2,"1"),"")</f>
        <v>16141097.050000001</v>
      </c>
      <c r="G2009" s="2">
        <f>IFERROR([1]!EM_S_QSTM07_IS($C2009,"61",G$2,"1"),"")</f>
        <v>52128255.329999998</v>
      </c>
      <c r="H2009" s="2">
        <f>IFERROR([1]!EM_S_QSTM07_IS($C2009,"61",H$2,"1"),"")</f>
        <v>3515752.49</v>
      </c>
      <c r="I2009" s="2">
        <f>IFERROR([1]!EM_S_QSTM07_IS($C2009,"61",I$2,"1"),"")</f>
        <v>-13822651.4</v>
      </c>
      <c r="J2009" s="2">
        <f>IFERROR([1]!EM_S_QSTM07_IS($C2009,"61",J$2,"1"),"")</f>
        <v>-30171685.219999999</v>
      </c>
      <c r="M2009" s="2">
        <f>IFERROR([1]!EM_S_QSTM07_IS($C2009,"61",L$2,"1"),"")</f>
        <v>0</v>
      </c>
      <c r="N2009" s="2">
        <f>[1]!EM_S_PERFORMANCEEXPRESS_QNETPROFIT(C2009,L$2)</f>
        <v>0</v>
      </c>
      <c r="O2009" s="2">
        <f>[1]!EM_S_PROFITNOTICE_FORECASTT(C2009,L$2)</f>
        <v>0</v>
      </c>
      <c r="P2009" s="2">
        <f>[1]!EM_S_PROFITNOTICE_FORECASTL(C2009,L$2)</f>
        <v>0</v>
      </c>
      <c r="Q2009">
        <f>[1]!EM_S_PROFITNOTICE_ABSTRACT(C2009,L$2)</f>
        <v>0</v>
      </c>
      <c r="R2009" s="2">
        <f t="shared" si="217"/>
        <v>0</v>
      </c>
      <c r="S2009" s="2" t="str">
        <f t="shared" si="218"/>
        <v/>
      </c>
      <c r="T2009" s="9" t="str">
        <f t="shared" si="219"/>
        <v/>
      </c>
      <c r="U2009">
        <f>IF([1]!EM_S_MAJASSRES_NUM(C2009,"2014-12-30","2016-12-30")&gt;0,1,0)</f>
        <v>0</v>
      </c>
      <c r="V2009" t="str">
        <f t="shared" si="220"/>
        <v/>
      </c>
      <c r="W2009" s="9" t="str">
        <f t="shared" si="221"/>
        <v/>
      </c>
      <c r="X2009" t="str">
        <f t="shared" si="222"/>
        <v/>
      </c>
    </row>
    <row r="2010" spans="2:24" x14ac:dyDescent="0.25">
      <c r="B2010" t="str">
        <f t="shared" si="223"/>
        <v/>
      </c>
      <c r="C2010" s="1" t="s">
        <v>4014</v>
      </c>
      <c r="D2010" s="1" t="s">
        <v>4015</v>
      </c>
      <c r="F2010" s="2">
        <f>IFERROR([1]!EM_S_QSTM07_IS($C2010,"61",F$2,"1"),"")</f>
        <v>100797774.78</v>
      </c>
      <c r="G2010" s="2">
        <f>IFERROR([1]!EM_S_QSTM07_IS($C2010,"61",G$2,"1"),"")</f>
        <v>-57383847.810000002</v>
      </c>
      <c r="H2010" s="2">
        <f>IFERROR([1]!EM_S_QSTM07_IS($C2010,"61",H$2,"1"),"")</f>
        <v>-43753478.57</v>
      </c>
      <c r="I2010" s="2">
        <f>IFERROR([1]!EM_S_QSTM07_IS($C2010,"61",I$2,"1"),"")</f>
        <v>-66449445.119999997</v>
      </c>
      <c r="J2010" s="2">
        <f>IFERROR([1]!EM_S_QSTM07_IS($C2010,"61",J$2,"1"),"")</f>
        <v>-39233190.759999998</v>
      </c>
      <c r="M2010" s="2">
        <f>IFERROR([1]!EM_S_QSTM07_IS($C2010,"61",L$2,"1"),"")</f>
        <v>0</v>
      </c>
      <c r="N2010" s="2">
        <f>[1]!EM_S_PERFORMANCEEXPRESS_QNETPROFIT(C2010,L$2)</f>
        <v>0</v>
      </c>
      <c r="O2010" s="2">
        <f>[1]!EM_S_PROFITNOTICE_FORECASTT(C2010,L$2)</f>
        <v>0</v>
      </c>
      <c r="P2010" s="2">
        <f>[1]!EM_S_PROFITNOTICE_FORECASTL(C2010,L$2)</f>
        <v>0</v>
      </c>
      <c r="Q2010" t="str">
        <f>[1]!EM_S_PROFITNOTICE_ABSTRACT(C2010,L$2)</f>
        <v>预计2016年1-12月归属于上市公司股东的净利润为正数,且公司将实现扭亏为盈</v>
      </c>
      <c r="R2010" s="2">
        <f t="shared" si="217"/>
        <v>0</v>
      </c>
      <c r="S2010" s="2" t="str">
        <f t="shared" si="218"/>
        <v/>
      </c>
      <c r="T2010" s="9" t="str">
        <f t="shared" si="219"/>
        <v/>
      </c>
      <c r="U2010">
        <f>IF([1]!EM_S_MAJASSRES_NUM(C2010,"2014-12-30","2016-12-30")&gt;0,1,0)</f>
        <v>0</v>
      </c>
      <c r="V2010" t="str">
        <f t="shared" si="220"/>
        <v/>
      </c>
      <c r="W2010" s="9" t="str">
        <f t="shared" si="221"/>
        <v/>
      </c>
      <c r="X2010" t="str">
        <f t="shared" si="222"/>
        <v/>
      </c>
    </row>
    <row r="2011" spans="2:24" x14ac:dyDescent="0.25">
      <c r="B2011" t="str">
        <f t="shared" si="223"/>
        <v/>
      </c>
      <c r="C2011" s="1" t="s">
        <v>4016</v>
      </c>
      <c r="D2011" s="1" t="s">
        <v>4017</v>
      </c>
      <c r="F2011" s="2">
        <f>IFERROR([1]!EM_S_QSTM07_IS($C2011,"61",F$2,"1"),"")</f>
        <v>109962349.62</v>
      </c>
      <c r="G2011" s="2">
        <f>IFERROR([1]!EM_S_QSTM07_IS($C2011,"61",G$2,"1"),"")</f>
        <v>40723318.520000003</v>
      </c>
      <c r="H2011" s="2">
        <f>IFERROR([1]!EM_S_QSTM07_IS($C2011,"61",H$2,"1"),"")</f>
        <v>143074894.22</v>
      </c>
      <c r="I2011" s="2">
        <f>IFERROR([1]!EM_S_QSTM07_IS($C2011,"61",I$2,"1"),"")</f>
        <v>205684632.41999999</v>
      </c>
      <c r="J2011" s="2">
        <f>IFERROR([1]!EM_S_QSTM07_IS($C2011,"61",J$2,"1"),"")</f>
        <v>99034754.980000004</v>
      </c>
      <c r="M2011" s="2">
        <f>IFERROR([1]!EM_S_QSTM07_IS($C2011,"61",L$2,"1"),"")</f>
        <v>0</v>
      </c>
      <c r="N2011" s="2">
        <f>[1]!EM_S_PERFORMANCEEXPRESS_QNETPROFIT(C2011,L$2)</f>
        <v>0</v>
      </c>
      <c r="O2011" s="2">
        <f>[1]!EM_S_PROFITNOTICE_FORECASTT(C2011,L$2)</f>
        <v>0</v>
      </c>
      <c r="P2011" s="2">
        <f>[1]!EM_S_PROFITNOTICE_FORECASTL(C2011,L$2)</f>
        <v>0</v>
      </c>
      <c r="Q2011">
        <f>[1]!EM_S_PROFITNOTICE_ABSTRACT(C2011,L$2)</f>
        <v>0</v>
      </c>
      <c r="R2011" s="2">
        <f t="shared" si="217"/>
        <v>0</v>
      </c>
      <c r="S2011" s="2" t="str">
        <f t="shared" si="218"/>
        <v/>
      </c>
      <c r="T2011" s="9" t="str">
        <f t="shared" si="219"/>
        <v/>
      </c>
      <c r="U2011">
        <f>IF([1]!EM_S_MAJASSRES_NUM(C2011,"2014-12-30","2016-12-30")&gt;0,1,0)</f>
        <v>0</v>
      </c>
      <c r="V2011" t="str">
        <f t="shared" si="220"/>
        <v/>
      </c>
      <c r="W2011" s="9" t="str">
        <f t="shared" si="221"/>
        <v/>
      </c>
      <c r="X2011" t="str">
        <f t="shared" si="222"/>
        <v/>
      </c>
    </row>
    <row r="2012" spans="2:24" x14ac:dyDescent="0.25">
      <c r="B2012" t="str">
        <f t="shared" si="223"/>
        <v/>
      </c>
      <c r="C2012" s="1" t="s">
        <v>4018</v>
      </c>
      <c r="D2012" s="1" t="s">
        <v>4019</v>
      </c>
      <c r="F2012" s="2">
        <f>IFERROR([1]!EM_S_QSTM07_IS($C2012,"61",F$2,"1"),"")</f>
        <v>45240493.960000001</v>
      </c>
      <c r="G2012" s="2">
        <f>IFERROR([1]!EM_S_QSTM07_IS($C2012,"61",G$2,"1"),"")</f>
        <v>37690589.380000003</v>
      </c>
      <c r="H2012" s="2">
        <f>IFERROR([1]!EM_S_QSTM07_IS($C2012,"61",H$2,"1"),"")</f>
        <v>36595531.219999999</v>
      </c>
      <c r="I2012" s="2">
        <f>IFERROR([1]!EM_S_QSTM07_IS($C2012,"61",I$2,"1"),"")</f>
        <v>33618298.920000002</v>
      </c>
      <c r="J2012" s="2">
        <f>IFERROR([1]!EM_S_QSTM07_IS($C2012,"61",J$2,"1"),"")</f>
        <v>61805845.469999999</v>
      </c>
      <c r="M2012" s="2">
        <f>IFERROR([1]!EM_S_QSTM07_IS($C2012,"61",L$2,"1"),"")</f>
        <v>0</v>
      </c>
      <c r="N2012" s="2">
        <f>[1]!EM_S_PERFORMANCEEXPRESS_QNETPROFIT(C2012,L$2)</f>
        <v>0</v>
      </c>
      <c r="O2012" s="2">
        <f>[1]!EM_S_PROFITNOTICE_FORECASTT(C2012,L$2)</f>
        <v>0</v>
      </c>
      <c r="P2012" s="2">
        <f>[1]!EM_S_PROFITNOTICE_FORECASTL(C2012,L$2)</f>
        <v>0</v>
      </c>
      <c r="Q2012">
        <f>[1]!EM_S_PROFITNOTICE_ABSTRACT(C2012,L$2)</f>
        <v>0</v>
      </c>
      <c r="R2012" s="2">
        <f t="shared" si="217"/>
        <v>0</v>
      </c>
      <c r="S2012" s="2" t="str">
        <f t="shared" si="218"/>
        <v/>
      </c>
      <c r="T2012" s="9" t="str">
        <f t="shared" si="219"/>
        <v/>
      </c>
      <c r="U2012">
        <f>IF([1]!EM_S_MAJASSRES_NUM(C2012,"2014-12-30","2016-12-30")&gt;0,1,0)</f>
        <v>0</v>
      </c>
      <c r="V2012" t="str">
        <f t="shared" si="220"/>
        <v/>
      </c>
      <c r="W2012" s="9" t="str">
        <f t="shared" si="221"/>
        <v/>
      </c>
      <c r="X2012" t="str">
        <f t="shared" si="222"/>
        <v/>
      </c>
    </row>
    <row r="2013" spans="2:24" x14ac:dyDescent="0.25">
      <c r="B2013" t="str">
        <f t="shared" si="223"/>
        <v/>
      </c>
      <c r="C2013" s="1" t="s">
        <v>4020</v>
      </c>
      <c r="D2013" s="1" t="s">
        <v>4021</v>
      </c>
      <c r="F2013" s="2">
        <f>IFERROR([1]!EM_S_QSTM07_IS($C2013,"61",F$2,"1"),"")</f>
        <v>183782534.52000001</v>
      </c>
      <c r="G2013" s="2">
        <f>IFERROR([1]!EM_S_QSTM07_IS($C2013,"61",G$2,"1"),"")</f>
        <v>163172106.22</v>
      </c>
      <c r="H2013" s="2">
        <f>IFERROR([1]!EM_S_QSTM07_IS($C2013,"61",H$2,"1"),"")</f>
        <v>153061499.62</v>
      </c>
      <c r="I2013" s="2">
        <f>IFERROR([1]!EM_S_QSTM07_IS($C2013,"61",I$2,"1"),"")</f>
        <v>206086864.62</v>
      </c>
      <c r="J2013" s="2">
        <f>IFERROR([1]!EM_S_QSTM07_IS($C2013,"61",J$2,"1"),"")</f>
        <v>108002015.36</v>
      </c>
      <c r="M2013" s="2">
        <f>IFERROR([1]!EM_S_QSTM07_IS($C2013,"61",L$2,"1"),"")</f>
        <v>0</v>
      </c>
      <c r="N2013" s="2">
        <f>[1]!EM_S_PERFORMANCEEXPRESS_QNETPROFIT(C2013,L$2)</f>
        <v>0</v>
      </c>
      <c r="O2013" s="2">
        <f>[1]!EM_S_PROFITNOTICE_FORECASTT(C2013,L$2)</f>
        <v>0</v>
      </c>
      <c r="P2013" s="2">
        <f>[1]!EM_S_PROFITNOTICE_FORECASTL(C2013,L$2)</f>
        <v>0</v>
      </c>
      <c r="Q2013">
        <f>[1]!EM_S_PROFITNOTICE_ABSTRACT(C2013,L$2)</f>
        <v>0</v>
      </c>
      <c r="R2013" s="2">
        <f t="shared" si="217"/>
        <v>0</v>
      </c>
      <c r="S2013" s="2" t="str">
        <f t="shared" si="218"/>
        <v/>
      </c>
      <c r="T2013" s="9" t="str">
        <f t="shared" si="219"/>
        <v/>
      </c>
      <c r="U2013">
        <f>IF([1]!EM_S_MAJASSRES_NUM(C2013,"2014-12-30","2016-12-30")&gt;0,1,0)</f>
        <v>0</v>
      </c>
      <c r="V2013" t="str">
        <f t="shared" si="220"/>
        <v/>
      </c>
      <c r="W2013" s="9" t="str">
        <f t="shared" si="221"/>
        <v/>
      </c>
      <c r="X2013" t="str">
        <f t="shared" si="222"/>
        <v/>
      </c>
    </row>
    <row r="2014" spans="2:24" x14ac:dyDescent="0.25">
      <c r="B2014" t="str">
        <f t="shared" si="223"/>
        <v/>
      </c>
      <c r="C2014" s="1" t="s">
        <v>4022</v>
      </c>
      <c r="D2014" s="1" t="s">
        <v>4023</v>
      </c>
      <c r="F2014" s="2">
        <f>IFERROR([1]!EM_S_QSTM07_IS($C2014,"61",F$2,"1"),"")</f>
        <v>214319.86</v>
      </c>
      <c r="G2014" s="2">
        <f>IFERROR([1]!EM_S_QSTM07_IS($C2014,"61",G$2,"1"),"")</f>
        <v>6807420.5899999999</v>
      </c>
      <c r="H2014" s="2">
        <f>IFERROR([1]!EM_S_QSTM07_IS($C2014,"61",H$2,"1"),"")</f>
        <v>609216.15</v>
      </c>
      <c r="I2014" s="2">
        <f>IFERROR([1]!EM_S_QSTM07_IS($C2014,"61",I$2,"1"),"")</f>
        <v>33181248.489999998</v>
      </c>
      <c r="J2014" s="2">
        <f>IFERROR([1]!EM_S_QSTM07_IS($C2014,"61",J$2,"1"),"")</f>
        <v>-925074.84</v>
      </c>
      <c r="M2014" s="2">
        <f>IFERROR([1]!EM_S_QSTM07_IS($C2014,"61",L$2,"1"),"")</f>
        <v>0</v>
      </c>
      <c r="N2014" s="2">
        <f>[1]!EM_S_PERFORMANCEEXPRESS_QNETPROFIT(C2014,L$2)</f>
        <v>0</v>
      </c>
      <c r="O2014" s="2">
        <f>[1]!EM_S_PROFITNOTICE_FORECASTT(C2014,L$2)</f>
        <v>0</v>
      </c>
      <c r="P2014" s="2">
        <f>[1]!EM_S_PROFITNOTICE_FORECASTL(C2014,L$2)</f>
        <v>0</v>
      </c>
      <c r="Q2014">
        <f>[1]!EM_S_PROFITNOTICE_ABSTRACT(C2014,L$2)</f>
        <v>0</v>
      </c>
      <c r="R2014" s="2">
        <f t="shared" si="217"/>
        <v>0</v>
      </c>
      <c r="S2014" s="2" t="str">
        <f t="shared" si="218"/>
        <v/>
      </c>
      <c r="T2014" s="9" t="str">
        <f t="shared" si="219"/>
        <v/>
      </c>
      <c r="U2014">
        <f>IF([1]!EM_S_MAJASSRES_NUM(C2014,"2014-12-30","2016-12-30")&gt;0,1,0)</f>
        <v>0</v>
      </c>
      <c r="V2014" t="str">
        <f t="shared" si="220"/>
        <v/>
      </c>
      <c r="W2014" s="9" t="str">
        <f t="shared" si="221"/>
        <v/>
      </c>
      <c r="X2014" t="str">
        <f t="shared" si="222"/>
        <v/>
      </c>
    </row>
    <row r="2015" spans="2:24" x14ac:dyDescent="0.25">
      <c r="B2015" t="str">
        <f t="shared" si="223"/>
        <v/>
      </c>
      <c r="C2015" s="1" t="s">
        <v>4024</v>
      </c>
      <c r="D2015" s="1" t="s">
        <v>4025</v>
      </c>
      <c r="F2015" s="2">
        <f>IFERROR([1]!EM_S_QSTM07_IS($C2015,"61",F$2,"1"),"")</f>
        <v>137697223.31</v>
      </c>
      <c r="G2015" s="2">
        <f>IFERROR([1]!EM_S_QSTM07_IS($C2015,"61",G$2,"1"),"")</f>
        <v>72484251.730000004</v>
      </c>
      <c r="H2015" s="2">
        <f>IFERROR([1]!EM_S_QSTM07_IS($C2015,"61",H$2,"1"),"")</f>
        <v>154997942.99000001</v>
      </c>
      <c r="I2015" s="2">
        <f>IFERROR([1]!EM_S_QSTM07_IS($C2015,"61",I$2,"1"),"")</f>
        <v>541029892.37</v>
      </c>
      <c r="J2015" s="2">
        <f>IFERROR([1]!EM_S_QSTM07_IS($C2015,"61",J$2,"1"),"")</f>
        <v>-88363208.519999996</v>
      </c>
      <c r="M2015" s="2">
        <f>IFERROR([1]!EM_S_QSTM07_IS($C2015,"61",L$2,"1"),"")</f>
        <v>0</v>
      </c>
      <c r="N2015" s="2">
        <f>[1]!EM_S_PERFORMANCEEXPRESS_QNETPROFIT(C2015,L$2)</f>
        <v>0</v>
      </c>
      <c r="O2015" s="2">
        <f>[1]!EM_S_PROFITNOTICE_FORECASTT(C2015,L$2)</f>
        <v>0</v>
      </c>
      <c r="P2015" s="2">
        <f>[1]!EM_S_PROFITNOTICE_FORECASTL(C2015,L$2)</f>
        <v>0</v>
      </c>
      <c r="Q2015">
        <f>[1]!EM_S_PROFITNOTICE_ABSTRACT(C2015,L$2)</f>
        <v>0</v>
      </c>
      <c r="R2015" s="2">
        <f t="shared" si="217"/>
        <v>0</v>
      </c>
      <c r="S2015" s="2" t="str">
        <f t="shared" si="218"/>
        <v/>
      </c>
      <c r="T2015" s="9" t="str">
        <f t="shared" si="219"/>
        <v/>
      </c>
      <c r="U2015">
        <f>IF([1]!EM_S_MAJASSRES_NUM(C2015,"2014-12-30","2016-12-30")&gt;0,1,0)</f>
        <v>0</v>
      </c>
      <c r="V2015" t="str">
        <f t="shared" si="220"/>
        <v/>
      </c>
      <c r="W2015" s="9" t="str">
        <f t="shared" si="221"/>
        <v/>
      </c>
      <c r="X2015" t="str">
        <f t="shared" si="222"/>
        <v/>
      </c>
    </row>
    <row r="2016" spans="2:24" x14ac:dyDescent="0.25">
      <c r="B2016" t="str">
        <f t="shared" si="223"/>
        <v/>
      </c>
      <c r="C2016" s="1" t="s">
        <v>4026</v>
      </c>
      <c r="D2016" s="1" t="s">
        <v>4027</v>
      </c>
      <c r="F2016" s="2">
        <f>IFERROR([1]!EM_S_QSTM07_IS($C2016,"61",F$2,"1"),"")</f>
        <v>-39289686.390000001</v>
      </c>
      <c r="G2016" s="2">
        <f>IFERROR([1]!EM_S_QSTM07_IS($C2016,"61",G$2,"1"),"")</f>
        <v>-16461260.130000001</v>
      </c>
      <c r="H2016" s="2">
        <f>IFERROR([1]!EM_S_QSTM07_IS($C2016,"61",H$2,"1"),"")</f>
        <v>10878896.800000001</v>
      </c>
      <c r="I2016" s="2">
        <f>IFERROR([1]!EM_S_QSTM07_IS($C2016,"61",I$2,"1"),"")</f>
        <v>-24181414.690000001</v>
      </c>
      <c r="J2016" s="2">
        <f>IFERROR([1]!EM_S_QSTM07_IS($C2016,"61",J$2,"1"),"")</f>
        <v>16520734.93</v>
      </c>
      <c r="M2016" s="2">
        <f>IFERROR([1]!EM_S_QSTM07_IS($C2016,"61",L$2,"1"),"")</f>
        <v>0</v>
      </c>
      <c r="N2016" s="2">
        <f>[1]!EM_S_PERFORMANCEEXPRESS_QNETPROFIT(C2016,L$2)</f>
        <v>0</v>
      </c>
      <c r="O2016" s="2">
        <f>[1]!EM_S_PROFITNOTICE_FORECASTT(C2016,L$2)</f>
        <v>0</v>
      </c>
      <c r="P2016" s="2">
        <f>[1]!EM_S_PROFITNOTICE_FORECASTL(C2016,L$2)</f>
        <v>0</v>
      </c>
      <c r="Q2016">
        <f>[1]!EM_S_PROFITNOTICE_ABSTRACT(C2016,L$2)</f>
        <v>0</v>
      </c>
      <c r="R2016" s="2">
        <f t="shared" si="217"/>
        <v>0</v>
      </c>
      <c r="S2016" s="2" t="str">
        <f t="shared" si="218"/>
        <v/>
      </c>
      <c r="T2016" s="9" t="str">
        <f t="shared" si="219"/>
        <v/>
      </c>
      <c r="U2016">
        <f>IF([1]!EM_S_MAJASSRES_NUM(C2016,"2014-12-30","2016-12-30")&gt;0,1,0)</f>
        <v>0</v>
      </c>
      <c r="V2016" t="str">
        <f t="shared" si="220"/>
        <v/>
      </c>
      <c r="W2016" s="9" t="str">
        <f t="shared" si="221"/>
        <v/>
      </c>
      <c r="X2016" t="str">
        <f t="shared" si="222"/>
        <v/>
      </c>
    </row>
    <row r="2017" spans="2:24" x14ac:dyDescent="0.25">
      <c r="B2017" t="str">
        <f t="shared" si="223"/>
        <v/>
      </c>
      <c r="C2017" s="1" t="s">
        <v>4028</v>
      </c>
      <c r="D2017" s="1" t="s">
        <v>4029</v>
      </c>
      <c r="F2017" s="2">
        <f>IFERROR([1]!EM_S_QSTM07_IS($C2017,"61",F$2,"1"),"")</f>
        <v>-1969189.04</v>
      </c>
      <c r="G2017" s="2">
        <f>IFERROR([1]!EM_S_QSTM07_IS($C2017,"61",G$2,"1"),"")</f>
        <v>30450221.23</v>
      </c>
      <c r="H2017" s="2">
        <f>IFERROR([1]!EM_S_QSTM07_IS($C2017,"61",H$2,"1"),"")</f>
        <v>-10189283.949999999</v>
      </c>
      <c r="I2017" s="2">
        <f>IFERROR([1]!EM_S_QSTM07_IS($C2017,"61",I$2,"1"),"")</f>
        <v>-96244737.959999993</v>
      </c>
      <c r="J2017" s="2">
        <f>IFERROR([1]!EM_S_QSTM07_IS($C2017,"61",J$2,"1"),"")</f>
        <v>-33802310.719999999</v>
      </c>
      <c r="M2017" s="2">
        <f>IFERROR([1]!EM_S_QSTM07_IS($C2017,"61",L$2,"1"),"")</f>
        <v>0</v>
      </c>
      <c r="N2017" s="2">
        <f>[1]!EM_S_PERFORMANCEEXPRESS_QNETPROFIT(C2017,L$2)</f>
        <v>0</v>
      </c>
      <c r="O2017" s="2">
        <f>[1]!EM_S_PROFITNOTICE_FORECASTT(C2017,L$2)</f>
        <v>0</v>
      </c>
      <c r="P2017" s="2">
        <f>[1]!EM_S_PROFITNOTICE_FORECASTL(C2017,L$2)</f>
        <v>0</v>
      </c>
      <c r="Q2017" t="str">
        <f>[1]!EM_S_PROFITNOTICE_ABSTRACT(C2017,L$2)</f>
        <v>预计2016年1-12月归属于上市公司股东的净利润与上年同期相比发生重大变动</v>
      </c>
      <c r="R2017" s="2">
        <f t="shared" si="217"/>
        <v>0</v>
      </c>
      <c r="S2017" s="2" t="str">
        <f t="shared" si="218"/>
        <v/>
      </c>
      <c r="T2017" s="9" t="str">
        <f t="shared" si="219"/>
        <v/>
      </c>
      <c r="U2017">
        <f>IF([1]!EM_S_MAJASSRES_NUM(C2017,"2014-12-30","2016-12-30")&gt;0,1,0)</f>
        <v>0</v>
      </c>
      <c r="V2017" t="str">
        <f t="shared" si="220"/>
        <v/>
      </c>
      <c r="W2017" s="9" t="str">
        <f t="shared" si="221"/>
        <v/>
      </c>
      <c r="X2017" t="str">
        <f t="shared" si="222"/>
        <v/>
      </c>
    </row>
    <row r="2018" spans="2:24" x14ac:dyDescent="0.25">
      <c r="B2018" t="str">
        <f t="shared" si="223"/>
        <v/>
      </c>
      <c r="C2018" s="1" t="s">
        <v>4030</v>
      </c>
      <c r="D2018" s="1" t="s">
        <v>4031</v>
      </c>
      <c r="F2018" s="2">
        <f>IFERROR([1]!EM_S_QSTM07_IS($C2018,"61",F$2,"1"),"")</f>
        <v>425590000</v>
      </c>
      <c r="G2018" s="2">
        <f>IFERROR([1]!EM_S_QSTM07_IS($C2018,"61",G$2,"1"),"")</f>
        <v>344923000</v>
      </c>
      <c r="H2018" s="2">
        <f>IFERROR([1]!EM_S_QSTM07_IS($C2018,"61",H$2,"1"),"")</f>
        <v>247499000</v>
      </c>
      <c r="I2018" s="2">
        <f>IFERROR([1]!EM_S_QSTM07_IS($C2018,"61",I$2,"1"),"")</f>
        <v>-521324000</v>
      </c>
      <c r="J2018" s="2">
        <f>IFERROR([1]!EM_S_QSTM07_IS($C2018,"61",J$2,"1"),"")</f>
        <v>743782000</v>
      </c>
      <c r="M2018" s="2">
        <f>IFERROR([1]!EM_S_QSTM07_IS($C2018,"61",L$2,"1"),"")</f>
        <v>0</v>
      </c>
      <c r="N2018" s="2">
        <f>[1]!EM_S_PERFORMANCEEXPRESS_QNETPROFIT(C2018,L$2)</f>
        <v>0</v>
      </c>
      <c r="O2018" s="2">
        <f>[1]!EM_S_PROFITNOTICE_FORECASTT(C2018,L$2)</f>
        <v>0</v>
      </c>
      <c r="P2018" s="2">
        <f>[1]!EM_S_PROFITNOTICE_FORECASTL(C2018,L$2)</f>
        <v>0</v>
      </c>
      <c r="Q2018">
        <f>[1]!EM_S_PROFITNOTICE_ABSTRACT(C2018,L$2)</f>
        <v>0</v>
      </c>
      <c r="R2018" s="2">
        <f t="shared" si="217"/>
        <v>0</v>
      </c>
      <c r="S2018" s="2" t="str">
        <f t="shared" si="218"/>
        <v/>
      </c>
      <c r="T2018" s="9" t="str">
        <f t="shared" si="219"/>
        <v/>
      </c>
      <c r="U2018">
        <f>IF([1]!EM_S_MAJASSRES_NUM(C2018,"2014-12-30","2016-12-30")&gt;0,1,0)</f>
        <v>0</v>
      </c>
      <c r="V2018" t="str">
        <f t="shared" si="220"/>
        <v/>
      </c>
      <c r="W2018" s="9" t="str">
        <f t="shared" si="221"/>
        <v/>
      </c>
      <c r="X2018" t="str">
        <f t="shared" si="222"/>
        <v/>
      </c>
    </row>
    <row r="2019" spans="2:24" x14ac:dyDescent="0.25">
      <c r="B2019" t="str">
        <f t="shared" si="223"/>
        <v/>
      </c>
      <c r="C2019" s="1" t="s">
        <v>4032</v>
      </c>
      <c r="D2019" s="1" t="s">
        <v>4033</v>
      </c>
      <c r="F2019" s="2">
        <f>IFERROR([1]!EM_S_QSTM07_IS($C2019,"61",F$2,"1"),"")</f>
        <v>-21136082.109999999</v>
      </c>
      <c r="G2019" s="2">
        <f>IFERROR([1]!EM_S_QSTM07_IS($C2019,"61",G$2,"1"),"")</f>
        <v>-34226442.82</v>
      </c>
      <c r="H2019" s="2">
        <f>IFERROR([1]!EM_S_QSTM07_IS($C2019,"61",H$2,"1"),"")</f>
        <v>94136395.299999997</v>
      </c>
      <c r="I2019" s="2">
        <f>IFERROR([1]!EM_S_QSTM07_IS($C2019,"61",I$2,"1"),"")</f>
        <v>133640556.75</v>
      </c>
      <c r="J2019" s="2">
        <f>IFERROR([1]!EM_S_QSTM07_IS($C2019,"61",J$2,"1"),"")</f>
        <v>-63324793.189999998</v>
      </c>
      <c r="M2019" s="2">
        <f>IFERROR([1]!EM_S_QSTM07_IS($C2019,"61",L$2,"1"),"")</f>
        <v>0</v>
      </c>
      <c r="N2019" s="2">
        <f>[1]!EM_S_PERFORMANCEEXPRESS_QNETPROFIT(C2019,L$2)</f>
        <v>0</v>
      </c>
      <c r="O2019" s="2">
        <f>[1]!EM_S_PROFITNOTICE_FORECASTT(C2019,L$2)</f>
        <v>0</v>
      </c>
      <c r="P2019" s="2">
        <f>[1]!EM_S_PROFITNOTICE_FORECASTL(C2019,L$2)</f>
        <v>0</v>
      </c>
      <c r="Q2019">
        <f>[1]!EM_S_PROFITNOTICE_ABSTRACT(C2019,L$2)</f>
        <v>0</v>
      </c>
      <c r="R2019" s="2">
        <f t="shared" si="217"/>
        <v>0</v>
      </c>
      <c r="S2019" s="2" t="str">
        <f t="shared" si="218"/>
        <v/>
      </c>
      <c r="T2019" s="9" t="str">
        <f t="shared" si="219"/>
        <v/>
      </c>
      <c r="U2019">
        <f>IF([1]!EM_S_MAJASSRES_NUM(C2019,"2014-12-30","2016-12-30")&gt;0,1,0)</f>
        <v>0</v>
      </c>
      <c r="V2019" t="str">
        <f t="shared" si="220"/>
        <v/>
      </c>
      <c r="W2019" s="9" t="str">
        <f t="shared" si="221"/>
        <v/>
      </c>
      <c r="X2019" t="str">
        <f t="shared" si="222"/>
        <v/>
      </c>
    </row>
    <row r="2020" spans="2:24" x14ac:dyDescent="0.25">
      <c r="B2020" t="str">
        <f t="shared" si="223"/>
        <v/>
      </c>
      <c r="C2020" s="1" t="s">
        <v>4034</v>
      </c>
      <c r="D2020" s="1" t="s">
        <v>4035</v>
      </c>
      <c r="F2020" s="2">
        <f>IFERROR([1]!EM_S_QSTM07_IS($C2020,"61",F$2,"1"),"")</f>
        <v>14917937.369999999</v>
      </c>
      <c r="G2020" s="2">
        <f>IFERROR([1]!EM_S_QSTM07_IS($C2020,"61",G$2,"1"),"")</f>
        <v>11684035.710000001</v>
      </c>
      <c r="H2020" s="2">
        <f>IFERROR([1]!EM_S_QSTM07_IS($C2020,"61",H$2,"1"),"")</f>
        <v>13404410.300000001</v>
      </c>
      <c r="I2020" s="2">
        <f>IFERROR([1]!EM_S_QSTM07_IS($C2020,"61",I$2,"1"),"")</f>
        <v>7438969.8099999996</v>
      </c>
      <c r="J2020" s="2">
        <f>IFERROR([1]!EM_S_QSTM07_IS($C2020,"61",J$2,"1"),"")</f>
        <v>10976735.300000001</v>
      </c>
      <c r="M2020" s="2">
        <f>IFERROR([1]!EM_S_QSTM07_IS($C2020,"61",L$2,"1"),"")</f>
        <v>0</v>
      </c>
      <c r="N2020" s="2">
        <f>[1]!EM_S_PERFORMANCEEXPRESS_QNETPROFIT(C2020,L$2)</f>
        <v>0</v>
      </c>
      <c r="O2020" s="2">
        <f>[1]!EM_S_PROFITNOTICE_FORECASTT(C2020,L$2)</f>
        <v>0</v>
      </c>
      <c r="P2020" s="2">
        <f>[1]!EM_S_PROFITNOTICE_FORECASTL(C2020,L$2)</f>
        <v>0</v>
      </c>
      <c r="Q2020">
        <f>[1]!EM_S_PROFITNOTICE_ABSTRACT(C2020,L$2)</f>
        <v>0</v>
      </c>
      <c r="R2020" s="2">
        <f t="shared" si="217"/>
        <v>0</v>
      </c>
      <c r="S2020" s="2" t="str">
        <f t="shared" si="218"/>
        <v/>
      </c>
      <c r="T2020" s="9" t="str">
        <f t="shared" si="219"/>
        <v/>
      </c>
      <c r="U2020">
        <f>IF([1]!EM_S_MAJASSRES_NUM(C2020,"2014-12-30","2016-12-30")&gt;0,1,0)</f>
        <v>0</v>
      </c>
      <c r="V2020" t="str">
        <f t="shared" si="220"/>
        <v/>
      </c>
      <c r="W2020" s="9" t="str">
        <f t="shared" si="221"/>
        <v/>
      </c>
      <c r="X2020" t="str">
        <f t="shared" si="222"/>
        <v/>
      </c>
    </row>
    <row r="2021" spans="2:24" x14ac:dyDescent="0.25">
      <c r="B2021" t="str">
        <f t="shared" si="223"/>
        <v/>
      </c>
      <c r="C2021" s="1" t="s">
        <v>4036</v>
      </c>
      <c r="D2021" s="1" t="s">
        <v>4037</v>
      </c>
      <c r="F2021" s="2">
        <f>IFERROR([1]!EM_S_QSTM07_IS($C2021,"61",F$2,"1"),"")</f>
        <v>3572632.34</v>
      </c>
      <c r="G2021" s="2">
        <f>IFERROR([1]!EM_S_QSTM07_IS($C2021,"61",G$2,"1"),"")</f>
        <v>10377113.630000001</v>
      </c>
      <c r="H2021" s="2">
        <f>IFERROR([1]!EM_S_QSTM07_IS($C2021,"61",H$2,"1"),"")</f>
        <v>2012203.97</v>
      </c>
      <c r="I2021" s="2">
        <f>IFERROR([1]!EM_S_QSTM07_IS($C2021,"61",I$2,"1"),"")</f>
        <v>-7163244.5099999905</v>
      </c>
      <c r="J2021" s="2">
        <f>IFERROR([1]!EM_S_QSTM07_IS($C2021,"61",J$2,"1"),"")</f>
        <v>-2304882.11</v>
      </c>
      <c r="M2021" s="2">
        <f>IFERROR([1]!EM_S_QSTM07_IS($C2021,"61",L$2,"1"),"")</f>
        <v>0</v>
      </c>
      <c r="N2021" s="2">
        <f>[1]!EM_S_PERFORMANCEEXPRESS_QNETPROFIT(C2021,L$2)</f>
        <v>0</v>
      </c>
      <c r="O2021" s="2">
        <f>[1]!EM_S_PROFITNOTICE_FORECASTT(C2021,L$2)</f>
        <v>0</v>
      </c>
      <c r="P2021" s="2">
        <f>[1]!EM_S_PROFITNOTICE_FORECASTL(C2021,L$2)</f>
        <v>0</v>
      </c>
      <c r="Q2021">
        <f>[1]!EM_S_PROFITNOTICE_ABSTRACT(C2021,L$2)</f>
        <v>0</v>
      </c>
      <c r="R2021" s="2">
        <f t="shared" si="217"/>
        <v>0</v>
      </c>
      <c r="S2021" s="2" t="str">
        <f t="shared" si="218"/>
        <v/>
      </c>
      <c r="T2021" s="9" t="str">
        <f t="shared" si="219"/>
        <v/>
      </c>
      <c r="U2021">
        <f>IF([1]!EM_S_MAJASSRES_NUM(C2021,"2014-12-30","2016-12-30")&gt;0,1,0)</f>
        <v>0</v>
      </c>
      <c r="V2021" t="str">
        <f t="shared" si="220"/>
        <v/>
      </c>
      <c r="W2021" s="9" t="str">
        <f t="shared" si="221"/>
        <v/>
      </c>
      <c r="X2021" t="str">
        <f t="shared" si="222"/>
        <v/>
      </c>
    </row>
    <row r="2022" spans="2:24" x14ac:dyDescent="0.25">
      <c r="B2022" t="str">
        <f t="shared" si="223"/>
        <v/>
      </c>
      <c r="C2022" s="1" t="s">
        <v>4038</v>
      </c>
      <c r="D2022" s="1" t="s">
        <v>4039</v>
      </c>
      <c r="F2022" s="2">
        <f>IFERROR([1]!EM_S_QSTM07_IS($C2022,"61",F$2,"1"),"")</f>
        <v>3331268.76</v>
      </c>
      <c r="G2022" s="2">
        <f>IFERROR([1]!EM_S_QSTM07_IS($C2022,"61",G$2,"1"),"")</f>
        <v>14900417.98</v>
      </c>
      <c r="H2022" s="2">
        <f>IFERROR([1]!EM_S_QSTM07_IS($C2022,"61",H$2,"1"),"")</f>
        <v>4414074.59</v>
      </c>
      <c r="I2022" s="2">
        <f>IFERROR([1]!EM_S_QSTM07_IS($C2022,"61",I$2,"1"),"")</f>
        <v>1175959.68</v>
      </c>
      <c r="J2022" s="2">
        <f>IFERROR([1]!EM_S_QSTM07_IS($C2022,"61",J$2,"1"),"")</f>
        <v>4607073.99</v>
      </c>
      <c r="M2022" s="2">
        <f>IFERROR([1]!EM_S_QSTM07_IS($C2022,"61",L$2,"1"),"")</f>
        <v>0</v>
      </c>
      <c r="N2022" s="2">
        <f>[1]!EM_S_PERFORMANCEEXPRESS_QNETPROFIT(C2022,L$2)</f>
        <v>0</v>
      </c>
      <c r="O2022" s="2">
        <f>[1]!EM_S_PROFITNOTICE_FORECASTT(C2022,L$2)</f>
        <v>0</v>
      </c>
      <c r="P2022" s="2">
        <f>[1]!EM_S_PROFITNOTICE_FORECASTL(C2022,L$2)</f>
        <v>0</v>
      </c>
      <c r="Q2022">
        <f>[1]!EM_S_PROFITNOTICE_ABSTRACT(C2022,L$2)</f>
        <v>0</v>
      </c>
      <c r="R2022" s="2">
        <f t="shared" si="217"/>
        <v>0</v>
      </c>
      <c r="S2022" s="2" t="str">
        <f t="shared" si="218"/>
        <v/>
      </c>
      <c r="T2022" s="9" t="str">
        <f t="shared" si="219"/>
        <v/>
      </c>
      <c r="U2022">
        <f>IF([1]!EM_S_MAJASSRES_NUM(C2022,"2014-12-30","2016-12-30")&gt;0,1,0)</f>
        <v>0</v>
      </c>
      <c r="V2022" t="str">
        <f t="shared" si="220"/>
        <v/>
      </c>
      <c r="W2022" s="9" t="str">
        <f t="shared" si="221"/>
        <v/>
      </c>
      <c r="X2022" t="str">
        <f t="shared" si="222"/>
        <v/>
      </c>
    </row>
    <row r="2023" spans="2:24" x14ac:dyDescent="0.25">
      <c r="B2023" t="str">
        <f t="shared" si="223"/>
        <v/>
      </c>
      <c r="C2023" s="1" t="s">
        <v>4040</v>
      </c>
      <c r="D2023" s="1" t="s">
        <v>4041</v>
      </c>
      <c r="F2023" s="2">
        <f>IFERROR([1]!EM_S_QSTM07_IS($C2023,"61",F$2,"1"),"")</f>
        <v>2167804.2599999998</v>
      </c>
      <c r="G2023" s="2">
        <f>IFERROR([1]!EM_S_QSTM07_IS($C2023,"61",G$2,"1"),"")</f>
        <v>-135556.12</v>
      </c>
      <c r="H2023" s="2">
        <f>IFERROR([1]!EM_S_QSTM07_IS($C2023,"61",H$2,"1"),"")</f>
        <v>1059024.79</v>
      </c>
      <c r="I2023" s="2">
        <f>IFERROR([1]!EM_S_QSTM07_IS($C2023,"61",I$2,"1"),"")</f>
        <v>52806966</v>
      </c>
      <c r="J2023" s="2">
        <f>IFERROR([1]!EM_S_QSTM07_IS($C2023,"61",J$2,"1"),"")</f>
        <v>-3619467.33</v>
      </c>
      <c r="M2023" s="2">
        <f>IFERROR([1]!EM_S_QSTM07_IS($C2023,"61",L$2,"1"),"")</f>
        <v>0</v>
      </c>
      <c r="N2023" s="2">
        <f>[1]!EM_S_PERFORMANCEEXPRESS_QNETPROFIT(C2023,L$2)</f>
        <v>0</v>
      </c>
      <c r="O2023" s="2">
        <f>[1]!EM_S_PROFITNOTICE_FORECASTT(C2023,L$2)</f>
        <v>0</v>
      </c>
      <c r="P2023" s="2">
        <f>[1]!EM_S_PROFITNOTICE_FORECASTL(C2023,L$2)</f>
        <v>0</v>
      </c>
      <c r="Q2023">
        <f>[1]!EM_S_PROFITNOTICE_ABSTRACT(C2023,L$2)</f>
        <v>0</v>
      </c>
      <c r="R2023" s="2">
        <f t="shared" si="217"/>
        <v>0</v>
      </c>
      <c r="S2023" s="2" t="str">
        <f t="shared" si="218"/>
        <v/>
      </c>
      <c r="T2023" s="9" t="str">
        <f t="shared" si="219"/>
        <v/>
      </c>
      <c r="U2023">
        <f>IF([1]!EM_S_MAJASSRES_NUM(C2023,"2014-12-30","2016-12-30")&gt;0,1,0)</f>
        <v>0</v>
      </c>
      <c r="V2023" t="str">
        <f t="shared" si="220"/>
        <v/>
      </c>
      <c r="W2023" s="9" t="str">
        <f t="shared" si="221"/>
        <v/>
      </c>
      <c r="X2023" t="str">
        <f t="shared" si="222"/>
        <v/>
      </c>
    </row>
    <row r="2024" spans="2:24" x14ac:dyDescent="0.25">
      <c r="B2024" t="str">
        <f t="shared" si="223"/>
        <v/>
      </c>
      <c r="C2024" s="1" t="s">
        <v>4042</v>
      </c>
      <c r="D2024" s="1" t="s">
        <v>4043</v>
      </c>
      <c r="F2024" s="2">
        <f>IFERROR([1]!EM_S_QSTM07_IS($C2024,"61",F$2,"1"),"")</f>
        <v>81583752.079999998</v>
      </c>
      <c r="G2024" s="2">
        <f>IFERROR([1]!EM_S_QSTM07_IS($C2024,"61",G$2,"1"),"")</f>
        <v>51696941.399999999</v>
      </c>
      <c r="H2024" s="2">
        <f>IFERROR([1]!EM_S_QSTM07_IS($C2024,"61",H$2,"1"),"")</f>
        <v>81373061.569999993</v>
      </c>
      <c r="I2024" s="2">
        <f>IFERROR([1]!EM_S_QSTM07_IS($C2024,"61",I$2,"1"),"")</f>
        <v>45760692.859999999</v>
      </c>
      <c r="J2024" s="2">
        <f>IFERROR([1]!EM_S_QSTM07_IS($C2024,"61",J$2,"1"),"")</f>
        <v>84762158.689999998</v>
      </c>
      <c r="M2024" s="2">
        <f>IFERROR([1]!EM_S_QSTM07_IS($C2024,"61",L$2,"1"),"")</f>
        <v>0</v>
      </c>
      <c r="N2024" s="2">
        <f>[1]!EM_S_PERFORMANCEEXPRESS_QNETPROFIT(C2024,L$2)</f>
        <v>0</v>
      </c>
      <c r="O2024" s="2">
        <f>[1]!EM_S_PROFITNOTICE_FORECASTT(C2024,L$2)</f>
        <v>0</v>
      </c>
      <c r="P2024" s="2">
        <f>[1]!EM_S_PROFITNOTICE_FORECASTL(C2024,L$2)</f>
        <v>0</v>
      </c>
      <c r="Q2024">
        <f>[1]!EM_S_PROFITNOTICE_ABSTRACT(C2024,L$2)</f>
        <v>0</v>
      </c>
      <c r="R2024" s="2">
        <f t="shared" si="217"/>
        <v>0</v>
      </c>
      <c r="S2024" s="2" t="str">
        <f t="shared" si="218"/>
        <v/>
      </c>
      <c r="T2024" s="9" t="str">
        <f t="shared" si="219"/>
        <v/>
      </c>
      <c r="U2024">
        <f>IF([1]!EM_S_MAJASSRES_NUM(C2024,"2014-12-30","2016-12-30")&gt;0,1,0)</f>
        <v>0</v>
      </c>
      <c r="V2024" t="str">
        <f t="shared" si="220"/>
        <v/>
      </c>
      <c r="W2024" s="9" t="str">
        <f t="shared" si="221"/>
        <v/>
      </c>
      <c r="X2024" t="str">
        <f t="shared" si="222"/>
        <v/>
      </c>
    </row>
    <row r="2025" spans="2:24" x14ac:dyDescent="0.25">
      <c r="B2025" t="str">
        <f t="shared" si="223"/>
        <v/>
      </c>
      <c r="C2025" s="1" t="s">
        <v>4044</v>
      </c>
      <c r="D2025" s="1" t="s">
        <v>4045</v>
      </c>
      <c r="F2025" s="2">
        <f>IFERROR([1]!EM_S_QSTM07_IS($C2025,"61",F$2,"1"),"")</f>
        <v>676622340.38</v>
      </c>
      <c r="G2025" s="2">
        <f>IFERROR([1]!EM_S_QSTM07_IS($C2025,"61",G$2,"1"),"")</f>
        <v>866034581.86000001</v>
      </c>
      <c r="H2025" s="2">
        <f>IFERROR([1]!EM_S_QSTM07_IS($C2025,"61",H$2,"1"),"")</f>
        <v>634231825.71000004</v>
      </c>
      <c r="I2025" s="2">
        <f>IFERROR([1]!EM_S_QSTM07_IS($C2025,"61",I$2,"1"),"")</f>
        <v>569124126.26999998</v>
      </c>
      <c r="J2025" s="2">
        <f>IFERROR([1]!EM_S_QSTM07_IS($C2025,"61",J$2,"1"),"")</f>
        <v>587484987.89999998</v>
      </c>
      <c r="M2025" s="2">
        <f>IFERROR([1]!EM_S_QSTM07_IS($C2025,"61",L$2,"1"),"")</f>
        <v>0</v>
      </c>
      <c r="N2025" s="2">
        <f>[1]!EM_S_PERFORMANCEEXPRESS_QNETPROFIT(C2025,L$2)</f>
        <v>0</v>
      </c>
      <c r="O2025" s="2">
        <f>[1]!EM_S_PROFITNOTICE_FORECASTT(C2025,L$2)</f>
        <v>0</v>
      </c>
      <c r="P2025" s="2">
        <f>[1]!EM_S_PROFITNOTICE_FORECASTL(C2025,L$2)</f>
        <v>0</v>
      </c>
      <c r="Q2025">
        <f>[1]!EM_S_PROFITNOTICE_ABSTRACT(C2025,L$2)</f>
        <v>0</v>
      </c>
      <c r="R2025" s="2">
        <f t="shared" si="217"/>
        <v>0</v>
      </c>
      <c r="S2025" s="2" t="str">
        <f t="shared" si="218"/>
        <v/>
      </c>
      <c r="T2025" s="9" t="str">
        <f t="shared" si="219"/>
        <v/>
      </c>
      <c r="U2025">
        <f>IF([1]!EM_S_MAJASSRES_NUM(C2025,"2014-12-30","2016-12-30")&gt;0,1,0)</f>
        <v>0</v>
      </c>
      <c r="V2025" t="str">
        <f t="shared" si="220"/>
        <v/>
      </c>
      <c r="W2025" s="9" t="str">
        <f t="shared" si="221"/>
        <v/>
      </c>
      <c r="X2025" t="str">
        <f t="shared" si="222"/>
        <v/>
      </c>
    </row>
    <row r="2026" spans="2:24" x14ac:dyDescent="0.25">
      <c r="B2026" t="str">
        <f t="shared" si="223"/>
        <v/>
      </c>
      <c r="C2026" s="1" t="s">
        <v>4046</v>
      </c>
      <c r="D2026" s="1" t="s">
        <v>4047</v>
      </c>
      <c r="F2026" s="2">
        <f>IFERROR([1]!EM_S_QSTM07_IS($C2026,"61",F$2,"1"),"")</f>
        <v>93601267.060000002</v>
      </c>
      <c r="G2026" s="2">
        <f>IFERROR([1]!EM_S_QSTM07_IS($C2026,"61",G$2,"1"),"")</f>
        <v>50012588.57</v>
      </c>
      <c r="H2026" s="2">
        <f>IFERROR([1]!EM_S_QSTM07_IS($C2026,"61",H$2,"1"),"")</f>
        <v>87772873.069999993</v>
      </c>
      <c r="I2026" s="2">
        <f>IFERROR([1]!EM_S_QSTM07_IS($C2026,"61",I$2,"1"),"")</f>
        <v>52609500.82</v>
      </c>
      <c r="J2026" s="2">
        <f>IFERROR([1]!EM_S_QSTM07_IS($C2026,"61",J$2,"1"),"")</f>
        <v>96951227.480000004</v>
      </c>
      <c r="M2026" s="2">
        <f>IFERROR([1]!EM_S_QSTM07_IS($C2026,"61",L$2,"1"),"")</f>
        <v>0</v>
      </c>
      <c r="N2026" s="2">
        <f>[1]!EM_S_PERFORMANCEEXPRESS_QNETPROFIT(C2026,L$2)</f>
        <v>0</v>
      </c>
      <c r="O2026" s="2">
        <f>[1]!EM_S_PROFITNOTICE_FORECASTT(C2026,L$2)</f>
        <v>0</v>
      </c>
      <c r="P2026" s="2">
        <f>[1]!EM_S_PROFITNOTICE_FORECASTL(C2026,L$2)</f>
        <v>0</v>
      </c>
      <c r="Q2026">
        <f>[1]!EM_S_PROFITNOTICE_ABSTRACT(C2026,L$2)</f>
        <v>0</v>
      </c>
      <c r="R2026" s="2">
        <f t="shared" si="217"/>
        <v>0</v>
      </c>
      <c r="S2026" s="2" t="str">
        <f t="shared" si="218"/>
        <v/>
      </c>
      <c r="T2026" s="9" t="str">
        <f t="shared" si="219"/>
        <v/>
      </c>
      <c r="U2026">
        <f>IF([1]!EM_S_MAJASSRES_NUM(C2026,"2014-12-30","2016-12-30")&gt;0,1,0)</f>
        <v>0</v>
      </c>
      <c r="V2026" t="str">
        <f t="shared" si="220"/>
        <v/>
      </c>
      <c r="W2026" s="9" t="str">
        <f t="shared" si="221"/>
        <v/>
      </c>
      <c r="X2026" t="str">
        <f t="shared" si="222"/>
        <v/>
      </c>
    </row>
    <row r="2027" spans="2:24" x14ac:dyDescent="0.25">
      <c r="B2027" t="str">
        <f t="shared" si="223"/>
        <v/>
      </c>
      <c r="C2027" s="1" t="s">
        <v>4048</v>
      </c>
      <c r="D2027" s="1" t="s">
        <v>4049</v>
      </c>
      <c r="F2027" s="2">
        <f>IFERROR([1]!EM_S_QSTM07_IS($C2027,"61",F$2,"1"),"")</f>
        <v>-249722689.49000001</v>
      </c>
      <c r="G2027" s="2">
        <f>IFERROR([1]!EM_S_QSTM07_IS($C2027,"61",G$2,"1"),"")</f>
        <v>-223991446.72999999</v>
      </c>
      <c r="H2027" s="2">
        <f>IFERROR([1]!EM_S_QSTM07_IS($C2027,"61",H$2,"1"),"")</f>
        <v>-151266031.84999999</v>
      </c>
      <c r="I2027" s="2">
        <f>IFERROR([1]!EM_S_QSTM07_IS($C2027,"61",I$2,"1"),"")</f>
        <v>444766688.43000001</v>
      </c>
      <c r="J2027" s="2">
        <f>IFERROR([1]!EM_S_QSTM07_IS($C2027,"61",J$2,"1"),"")</f>
        <v>-122943948.20999999</v>
      </c>
      <c r="M2027" s="2">
        <f>IFERROR([1]!EM_S_QSTM07_IS($C2027,"61",L$2,"1"),"")</f>
        <v>0</v>
      </c>
      <c r="N2027" s="2">
        <f>[1]!EM_S_PERFORMANCEEXPRESS_QNETPROFIT(C2027,L$2)</f>
        <v>0</v>
      </c>
      <c r="O2027" s="2">
        <f>[1]!EM_S_PROFITNOTICE_FORECASTT(C2027,L$2)</f>
        <v>0</v>
      </c>
      <c r="P2027" s="2">
        <f>[1]!EM_S_PROFITNOTICE_FORECASTL(C2027,L$2)</f>
        <v>0</v>
      </c>
      <c r="Q2027" t="str">
        <f>[1]!EM_S_PROFITNOTICE_ABSTRACT(C2027,L$2)</f>
        <v>预计2016年1-12月归属于上市公司股东的净利润为亏损</v>
      </c>
      <c r="R2027" s="2">
        <f t="shared" si="217"/>
        <v>0</v>
      </c>
      <c r="S2027" s="2" t="str">
        <f t="shared" si="218"/>
        <v/>
      </c>
      <c r="T2027" s="9" t="str">
        <f t="shared" si="219"/>
        <v/>
      </c>
      <c r="U2027">
        <f>IF([1]!EM_S_MAJASSRES_NUM(C2027,"2014-12-30","2016-12-30")&gt;0,1,0)</f>
        <v>0</v>
      </c>
      <c r="V2027" t="str">
        <f t="shared" si="220"/>
        <v/>
      </c>
      <c r="W2027" s="9" t="str">
        <f t="shared" si="221"/>
        <v/>
      </c>
      <c r="X2027" t="str">
        <f t="shared" si="222"/>
        <v/>
      </c>
    </row>
    <row r="2028" spans="2:24" x14ac:dyDescent="0.25">
      <c r="B2028" t="str">
        <f t="shared" si="223"/>
        <v/>
      </c>
      <c r="C2028" s="1" t="s">
        <v>4050</v>
      </c>
      <c r="D2028" s="1" t="s">
        <v>4051</v>
      </c>
      <c r="F2028" s="2">
        <f>IFERROR([1]!EM_S_QSTM07_IS($C2028,"61",F$2,"1"),"")</f>
        <v>-804565.21</v>
      </c>
      <c r="G2028" s="2">
        <f>IFERROR([1]!EM_S_QSTM07_IS($C2028,"61",G$2,"1"),"")</f>
        <v>-16655893.6</v>
      </c>
      <c r="H2028" s="2">
        <f>IFERROR([1]!EM_S_QSTM07_IS($C2028,"61",H$2,"1"),"")</f>
        <v>27491210.07</v>
      </c>
      <c r="I2028" s="2">
        <f>IFERROR([1]!EM_S_QSTM07_IS($C2028,"61",I$2,"1"),"")</f>
        <v>13775854.529999999</v>
      </c>
      <c r="J2028" s="2">
        <f>IFERROR([1]!EM_S_QSTM07_IS($C2028,"61",J$2,"1"),"")</f>
        <v>4041519.99</v>
      </c>
      <c r="M2028" s="2">
        <f>IFERROR([1]!EM_S_QSTM07_IS($C2028,"61",L$2,"1"),"")</f>
        <v>0</v>
      </c>
      <c r="N2028" s="2">
        <f>[1]!EM_S_PERFORMANCEEXPRESS_QNETPROFIT(C2028,L$2)</f>
        <v>0</v>
      </c>
      <c r="O2028" s="2">
        <f>[1]!EM_S_PROFITNOTICE_FORECASTT(C2028,L$2)</f>
        <v>0</v>
      </c>
      <c r="P2028" s="2">
        <f>[1]!EM_S_PROFITNOTICE_FORECASTL(C2028,L$2)</f>
        <v>0</v>
      </c>
      <c r="Q2028">
        <f>[1]!EM_S_PROFITNOTICE_ABSTRACT(C2028,L$2)</f>
        <v>0</v>
      </c>
      <c r="R2028" s="2">
        <f t="shared" si="217"/>
        <v>0</v>
      </c>
      <c r="S2028" s="2" t="str">
        <f t="shared" si="218"/>
        <v/>
      </c>
      <c r="T2028" s="9" t="str">
        <f t="shared" si="219"/>
        <v/>
      </c>
      <c r="U2028">
        <f>IF([1]!EM_S_MAJASSRES_NUM(C2028,"2014-12-30","2016-12-30")&gt;0,1,0)</f>
        <v>0</v>
      </c>
      <c r="V2028" t="str">
        <f t="shared" si="220"/>
        <v/>
      </c>
      <c r="W2028" s="9" t="str">
        <f t="shared" si="221"/>
        <v/>
      </c>
      <c r="X2028" t="str">
        <f t="shared" si="222"/>
        <v/>
      </c>
    </row>
    <row r="2029" spans="2:24" x14ac:dyDescent="0.25">
      <c r="B2029" t="str">
        <f t="shared" si="223"/>
        <v/>
      </c>
      <c r="C2029" s="1" t="s">
        <v>4052</v>
      </c>
      <c r="D2029" s="1" t="s">
        <v>4053</v>
      </c>
      <c r="F2029" s="2">
        <f>IFERROR([1]!EM_S_QSTM07_IS($C2029,"61",F$2,"1"),"")</f>
        <v>56337447.469999999</v>
      </c>
      <c r="G2029" s="2">
        <f>IFERROR([1]!EM_S_QSTM07_IS($C2029,"61",G$2,"1"),"")</f>
        <v>13472722.43</v>
      </c>
      <c r="H2029" s="2">
        <f>IFERROR([1]!EM_S_QSTM07_IS($C2029,"61",H$2,"1"),"")</f>
        <v>-9497635.5</v>
      </c>
      <c r="I2029" s="2">
        <f>IFERROR([1]!EM_S_QSTM07_IS($C2029,"61",I$2,"1"),"")</f>
        <v>28711233.760000002</v>
      </c>
      <c r="J2029" s="2">
        <f>IFERROR([1]!EM_S_QSTM07_IS($C2029,"61",J$2,"1"),"")</f>
        <v>2998834.01</v>
      </c>
      <c r="M2029" s="2">
        <f>IFERROR([1]!EM_S_QSTM07_IS($C2029,"61",L$2,"1"),"")</f>
        <v>0</v>
      </c>
      <c r="N2029" s="2">
        <f>[1]!EM_S_PERFORMANCEEXPRESS_QNETPROFIT(C2029,L$2)</f>
        <v>0</v>
      </c>
      <c r="O2029" s="2">
        <f>[1]!EM_S_PROFITNOTICE_FORECASTT(C2029,L$2)</f>
        <v>0</v>
      </c>
      <c r="P2029" s="2">
        <f>[1]!EM_S_PROFITNOTICE_FORECASTL(C2029,L$2)</f>
        <v>0</v>
      </c>
      <c r="Q2029">
        <f>[1]!EM_S_PROFITNOTICE_ABSTRACT(C2029,L$2)</f>
        <v>0</v>
      </c>
      <c r="R2029" s="2">
        <f t="shared" si="217"/>
        <v>0</v>
      </c>
      <c r="S2029" s="2" t="str">
        <f t="shared" si="218"/>
        <v/>
      </c>
      <c r="T2029" s="9" t="str">
        <f t="shared" si="219"/>
        <v/>
      </c>
      <c r="U2029">
        <f>IF([1]!EM_S_MAJASSRES_NUM(C2029,"2014-12-30","2016-12-30")&gt;0,1,0)</f>
        <v>1</v>
      </c>
      <c r="V2029" t="str">
        <f t="shared" si="220"/>
        <v/>
      </c>
      <c r="W2029" s="9" t="str">
        <f t="shared" si="221"/>
        <v/>
      </c>
      <c r="X2029" t="str">
        <f t="shared" si="222"/>
        <v/>
      </c>
    </row>
    <row r="2030" spans="2:24" x14ac:dyDescent="0.25">
      <c r="B2030" t="str">
        <f t="shared" si="223"/>
        <v/>
      </c>
      <c r="C2030" s="1" t="s">
        <v>4054</v>
      </c>
      <c r="D2030" s="1" t="s">
        <v>4055</v>
      </c>
      <c r="F2030" s="2">
        <f>IFERROR([1]!EM_S_QSTM07_IS($C2030,"61",F$2,"1"),"")</f>
        <v>201318179.15000001</v>
      </c>
      <c r="G2030" s="2">
        <f>IFERROR([1]!EM_S_QSTM07_IS($C2030,"61",G$2,"1"),"")</f>
        <v>92331171.689999998</v>
      </c>
      <c r="H2030" s="2">
        <f>IFERROR([1]!EM_S_QSTM07_IS($C2030,"61",H$2,"1"),"")</f>
        <v>191473512.53999999</v>
      </c>
      <c r="I2030" s="2">
        <f>IFERROR([1]!EM_S_QSTM07_IS($C2030,"61",I$2,"1"),"")</f>
        <v>75767622.680000007</v>
      </c>
      <c r="J2030" s="2">
        <f>IFERROR([1]!EM_S_QSTM07_IS($C2030,"61",J$2,"1"),"")</f>
        <v>158080025.71000001</v>
      </c>
      <c r="M2030" s="2">
        <f>IFERROR([1]!EM_S_QSTM07_IS($C2030,"61",L$2,"1"),"")</f>
        <v>0</v>
      </c>
      <c r="N2030" s="2">
        <f>[1]!EM_S_PERFORMANCEEXPRESS_QNETPROFIT(C2030,L$2)</f>
        <v>0</v>
      </c>
      <c r="O2030" s="2">
        <f>[1]!EM_S_PROFITNOTICE_FORECASTT(C2030,L$2)</f>
        <v>0</v>
      </c>
      <c r="P2030" s="2">
        <f>[1]!EM_S_PROFITNOTICE_FORECASTL(C2030,L$2)</f>
        <v>0</v>
      </c>
      <c r="Q2030">
        <f>[1]!EM_S_PROFITNOTICE_ABSTRACT(C2030,L$2)</f>
        <v>0</v>
      </c>
      <c r="R2030" s="2">
        <f t="shared" si="217"/>
        <v>0</v>
      </c>
      <c r="S2030" s="2" t="str">
        <f t="shared" si="218"/>
        <v/>
      </c>
      <c r="T2030" s="9" t="str">
        <f t="shared" si="219"/>
        <v/>
      </c>
      <c r="U2030">
        <f>IF([1]!EM_S_MAJASSRES_NUM(C2030,"2014-12-30","2016-12-30")&gt;0,1,0)</f>
        <v>0</v>
      </c>
      <c r="V2030" t="str">
        <f t="shared" si="220"/>
        <v/>
      </c>
      <c r="W2030" s="9" t="str">
        <f t="shared" si="221"/>
        <v/>
      </c>
      <c r="X2030" t="str">
        <f t="shared" si="222"/>
        <v/>
      </c>
    </row>
    <row r="2031" spans="2:24" x14ac:dyDescent="0.25">
      <c r="B2031" t="str">
        <f t="shared" si="223"/>
        <v/>
      </c>
      <c r="C2031" s="1" t="s">
        <v>4056</v>
      </c>
      <c r="D2031" s="1" t="s">
        <v>4057</v>
      </c>
      <c r="F2031" s="2">
        <f>IFERROR([1]!EM_S_QSTM07_IS($C2031,"61",F$2,"1"),"")</f>
        <v>-36947142.170000002</v>
      </c>
      <c r="G2031" s="2">
        <f>IFERROR([1]!EM_S_QSTM07_IS($C2031,"61",G$2,"1"),"")</f>
        <v>-19618455.579999998</v>
      </c>
      <c r="H2031" s="2">
        <f>IFERROR([1]!EM_S_QSTM07_IS($C2031,"61",H$2,"1"),"")</f>
        <v>-25889533.879999999</v>
      </c>
      <c r="I2031" s="2">
        <f>IFERROR([1]!EM_S_QSTM07_IS($C2031,"61",I$2,"1"),"")</f>
        <v>38719232.200000003</v>
      </c>
      <c r="J2031" s="2">
        <f>IFERROR([1]!EM_S_QSTM07_IS($C2031,"61",J$2,"1"),"")</f>
        <v>-26900116.620000001</v>
      </c>
      <c r="M2031" s="2">
        <f>IFERROR([1]!EM_S_QSTM07_IS($C2031,"61",L$2,"1"),"")</f>
        <v>0</v>
      </c>
      <c r="N2031" s="2">
        <f>[1]!EM_S_PERFORMANCEEXPRESS_QNETPROFIT(C2031,L$2)</f>
        <v>0</v>
      </c>
      <c r="O2031" s="2">
        <f>[1]!EM_S_PROFITNOTICE_FORECASTT(C2031,L$2)</f>
        <v>0</v>
      </c>
      <c r="P2031" s="2">
        <f>[1]!EM_S_PROFITNOTICE_FORECASTL(C2031,L$2)</f>
        <v>0</v>
      </c>
      <c r="Q2031" t="str">
        <f>[1]!EM_S_PROFITNOTICE_ABSTRACT(C2031,L$2)</f>
        <v>预计2016年1-12月归属于上市公司股东的净利润可能为亏损</v>
      </c>
      <c r="R2031" s="2">
        <f t="shared" si="217"/>
        <v>0</v>
      </c>
      <c r="S2031" s="2" t="str">
        <f t="shared" si="218"/>
        <v/>
      </c>
      <c r="T2031" s="9" t="str">
        <f t="shared" si="219"/>
        <v/>
      </c>
      <c r="U2031">
        <f>IF([1]!EM_S_MAJASSRES_NUM(C2031,"2014-12-30","2016-12-30")&gt;0,1,0)</f>
        <v>0</v>
      </c>
      <c r="V2031" t="str">
        <f t="shared" si="220"/>
        <v/>
      </c>
      <c r="W2031" s="9" t="str">
        <f t="shared" si="221"/>
        <v/>
      </c>
      <c r="X2031" t="str">
        <f t="shared" si="222"/>
        <v/>
      </c>
    </row>
    <row r="2032" spans="2:24" x14ac:dyDescent="0.25">
      <c r="B2032" t="str">
        <f t="shared" si="223"/>
        <v/>
      </c>
      <c r="C2032" s="1" t="s">
        <v>4058</v>
      </c>
      <c r="D2032" s="1" t="s">
        <v>4059</v>
      </c>
      <c r="F2032" s="2">
        <f>IFERROR([1]!EM_S_QSTM07_IS($C2032,"61",F$2,"1"),"")</f>
        <v>37433409.649999999</v>
      </c>
      <c r="G2032" s="2">
        <f>IFERROR([1]!EM_S_QSTM07_IS($C2032,"61",G$2,"1"),"")</f>
        <v>18163169.579999998</v>
      </c>
      <c r="H2032" s="2">
        <f>IFERROR([1]!EM_S_QSTM07_IS($C2032,"61",H$2,"1"),"")</f>
        <v>18008573.199999999</v>
      </c>
      <c r="I2032" s="2">
        <f>IFERROR([1]!EM_S_QSTM07_IS($C2032,"61",I$2,"1"),"")</f>
        <v>109717354.03</v>
      </c>
      <c r="J2032" s="2">
        <f>IFERROR([1]!EM_S_QSTM07_IS($C2032,"61",J$2,"1"),"")</f>
        <v>-16067644.18</v>
      </c>
      <c r="M2032" s="2">
        <f>IFERROR([1]!EM_S_QSTM07_IS($C2032,"61",L$2,"1"),"")</f>
        <v>0</v>
      </c>
      <c r="N2032" s="2">
        <f>[1]!EM_S_PERFORMANCEEXPRESS_QNETPROFIT(C2032,L$2)</f>
        <v>0</v>
      </c>
      <c r="O2032" s="2">
        <f>[1]!EM_S_PROFITNOTICE_FORECASTT(C2032,L$2)</f>
        <v>0</v>
      </c>
      <c r="P2032" s="2">
        <f>[1]!EM_S_PROFITNOTICE_FORECASTL(C2032,L$2)</f>
        <v>0</v>
      </c>
      <c r="Q2032">
        <f>[1]!EM_S_PROFITNOTICE_ABSTRACT(C2032,L$2)</f>
        <v>0</v>
      </c>
      <c r="R2032" s="2">
        <f t="shared" si="217"/>
        <v>0</v>
      </c>
      <c r="S2032" s="2" t="str">
        <f t="shared" si="218"/>
        <v/>
      </c>
      <c r="T2032" s="9" t="str">
        <f t="shared" si="219"/>
        <v/>
      </c>
      <c r="U2032">
        <f>IF([1]!EM_S_MAJASSRES_NUM(C2032,"2014-12-30","2016-12-30")&gt;0,1,0)</f>
        <v>0</v>
      </c>
      <c r="V2032" t="str">
        <f t="shared" si="220"/>
        <v/>
      </c>
      <c r="W2032" s="9" t="str">
        <f t="shared" si="221"/>
        <v/>
      </c>
      <c r="X2032" t="str">
        <f t="shared" si="222"/>
        <v/>
      </c>
    </row>
    <row r="2033" spans="2:24" x14ac:dyDescent="0.25">
      <c r="B2033" t="str">
        <f t="shared" si="223"/>
        <v/>
      </c>
      <c r="C2033" s="1" t="s">
        <v>4060</v>
      </c>
      <c r="D2033" s="1" t="s">
        <v>4061</v>
      </c>
      <c r="F2033" s="2">
        <f>IFERROR([1]!EM_S_QSTM07_IS($C2033,"61",F$2,"1"),"")</f>
        <v>11828409.85</v>
      </c>
      <c r="G2033" s="2">
        <f>IFERROR([1]!EM_S_QSTM07_IS($C2033,"61",G$2,"1"),"")</f>
        <v>14322245.27</v>
      </c>
      <c r="H2033" s="2">
        <f>IFERROR([1]!EM_S_QSTM07_IS($C2033,"61",H$2,"1"),"")</f>
        <v>2963373.94</v>
      </c>
      <c r="I2033" s="2">
        <f>IFERROR([1]!EM_S_QSTM07_IS($C2033,"61",I$2,"1"),"")</f>
        <v>17224231.379999999</v>
      </c>
      <c r="J2033" s="2">
        <f>IFERROR([1]!EM_S_QSTM07_IS($C2033,"61",J$2,"1"),"")</f>
        <v>-9322480.5299999993</v>
      </c>
      <c r="M2033" s="2">
        <f>IFERROR([1]!EM_S_QSTM07_IS($C2033,"61",L$2,"1"),"")</f>
        <v>0</v>
      </c>
      <c r="N2033" s="2">
        <f>[1]!EM_S_PERFORMANCEEXPRESS_QNETPROFIT(C2033,L$2)</f>
        <v>0</v>
      </c>
      <c r="O2033" s="2">
        <f>[1]!EM_S_PROFITNOTICE_FORECASTT(C2033,L$2)</f>
        <v>0</v>
      </c>
      <c r="P2033" s="2">
        <f>[1]!EM_S_PROFITNOTICE_FORECASTL(C2033,L$2)</f>
        <v>0</v>
      </c>
      <c r="Q2033">
        <f>[1]!EM_S_PROFITNOTICE_ABSTRACT(C2033,L$2)</f>
        <v>0</v>
      </c>
      <c r="R2033" s="2">
        <f t="shared" si="217"/>
        <v>0</v>
      </c>
      <c r="S2033" s="2" t="str">
        <f t="shared" si="218"/>
        <v/>
      </c>
      <c r="T2033" s="9" t="str">
        <f t="shared" si="219"/>
        <v/>
      </c>
      <c r="U2033">
        <f>IF([1]!EM_S_MAJASSRES_NUM(C2033,"2014-12-30","2016-12-30")&gt;0,1,0)</f>
        <v>0</v>
      </c>
      <c r="V2033" t="str">
        <f t="shared" si="220"/>
        <v/>
      </c>
      <c r="W2033" s="9" t="str">
        <f t="shared" si="221"/>
        <v/>
      </c>
      <c r="X2033" t="str">
        <f t="shared" si="222"/>
        <v/>
      </c>
    </row>
    <row r="2034" spans="2:24" x14ac:dyDescent="0.25">
      <c r="B2034" t="str">
        <f t="shared" si="223"/>
        <v/>
      </c>
      <c r="C2034" s="1" t="s">
        <v>4062</v>
      </c>
      <c r="D2034" s="1" t="s">
        <v>4063</v>
      </c>
      <c r="F2034" s="2">
        <f>IFERROR([1]!EM_S_QSTM07_IS($C2034,"61",F$2,"1"),"")</f>
        <v>383838.11</v>
      </c>
      <c r="G2034" s="2">
        <f>IFERROR([1]!EM_S_QSTM07_IS($C2034,"61",G$2,"1"),"")</f>
        <v>479588.67</v>
      </c>
      <c r="H2034" s="2">
        <f>IFERROR([1]!EM_S_QSTM07_IS($C2034,"61",H$2,"1"),"")</f>
        <v>730840.63</v>
      </c>
      <c r="I2034" s="2">
        <f>IFERROR([1]!EM_S_QSTM07_IS($C2034,"61",I$2,"1"),"")</f>
        <v>-39584441.130000003</v>
      </c>
      <c r="J2034" s="2">
        <f>IFERROR([1]!EM_S_QSTM07_IS($C2034,"61",J$2,"1"),"")</f>
        <v>153678234.77000001</v>
      </c>
      <c r="M2034" s="2">
        <f>IFERROR([1]!EM_S_QSTM07_IS($C2034,"61",L$2,"1"),"")</f>
        <v>0</v>
      </c>
      <c r="N2034" s="2">
        <f>[1]!EM_S_PERFORMANCEEXPRESS_QNETPROFIT(C2034,L$2)</f>
        <v>0</v>
      </c>
      <c r="O2034" s="2">
        <f>[1]!EM_S_PROFITNOTICE_FORECASTT(C2034,L$2)</f>
        <v>0</v>
      </c>
      <c r="P2034" s="2">
        <f>[1]!EM_S_PROFITNOTICE_FORECASTL(C2034,L$2)</f>
        <v>0</v>
      </c>
      <c r="Q2034" t="str">
        <f>[1]!EM_S_PROFITNOTICE_ABSTRACT(C2034,L$2)</f>
        <v>预计2016年1-12月归属于上市公司股东的净利润与上年同期相比将有所减少</v>
      </c>
      <c r="R2034" s="2">
        <f t="shared" si="217"/>
        <v>0</v>
      </c>
      <c r="S2034" s="2" t="str">
        <f t="shared" si="218"/>
        <v/>
      </c>
      <c r="T2034" s="9" t="str">
        <f t="shared" si="219"/>
        <v/>
      </c>
      <c r="U2034">
        <f>IF([1]!EM_S_MAJASSRES_NUM(C2034,"2014-12-30","2016-12-30")&gt;0,1,0)</f>
        <v>0</v>
      </c>
      <c r="V2034" t="str">
        <f t="shared" si="220"/>
        <v/>
      </c>
      <c r="W2034" s="9" t="str">
        <f t="shared" si="221"/>
        <v/>
      </c>
      <c r="X2034" t="str">
        <f t="shared" si="222"/>
        <v/>
      </c>
    </row>
    <row r="2035" spans="2:24" x14ac:dyDescent="0.25">
      <c r="B2035" t="str">
        <f t="shared" si="223"/>
        <v/>
      </c>
      <c r="C2035" s="1" t="s">
        <v>4064</v>
      </c>
      <c r="D2035" s="1" t="s">
        <v>4065</v>
      </c>
      <c r="F2035" s="2">
        <f>IFERROR([1]!EM_S_QSTM07_IS($C2035,"61",F$2,"1"),"")</f>
        <v>384118038.66000003</v>
      </c>
      <c r="G2035" s="2">
        <f>IFERROR([1]!EM_S_QSTM07_IS($C2035,"61",G$2,"1"),"")</f>
        <v>197295717.94</v>
      </c>
      <c r="H2035" s="2">
        <f>IFERROR([1]!EM_S_QSTM07_IS($C2035,"61",H$2,"1"),"")</f>
        <v>112975445.68000001</v>
      </c>
      <c r="I2035" s="2">
        <f>IFERROR([1]!EM_S_QSTM07_IS($C2035,"61",I$2,"1"),"")</f>
        <v>566724751.29999995</v>
      </c>
      <c r="J2035" s="2">
        <f>IFERROR([1]!EM_S_QSTM07_IS($C2035,"61",J$2,"1"),"")</f>
        <v>155170707.33000001</v>
      </c>
      <c r="M2035" s="2">
        <f>IFERROR([1]!EM_S_QSTM07_IS($C2035,"61",L$2,"1"),"")</f>
        <v>0</v>
      </c>
      <c r="N2035" s="2">
        <f>[1]!EM_S_PERFORMANCEEXPRESS_QNETPROFIT(C2035,L$2)</f>
        <v>0</v>
      </c>
      <c r="O2035" s="2">
        <f>[1]!EM_S_PROFITNOTICE_FORECASTT(C2035,L$2)</f>
        <v>0</v>
      </c>
      <c r="P2035" s="2">
        <f>[1]!EM_S_PROFITNOTICE_FORECASTL(C2035,L$2)</f>
        <v>0</v>
      </c>
      <c r="Q2035">
        <f>[1]!EM_S_PROFITNOTICE_ABSTRACT(C2035,L$2)</f>
        <v>0</v>
      </c>
      <c r="R2035" s="2">
        <f t="shared" si="217"/>
        <v>0</v>
      </c>
      <c r="S2035" s="2" t="str">
        <f t="shared" si="218"/>
        <v/>
      </c>
      <c r="T2035" s="9" t="str">
        <f t="shared" si="219"/>
        <v/>
      </c>
      <c r="U2035">
        <f>IF([1]!EM_S_MAJASSRES_NUM(C2035,"2014-12-30","2016-12-30")&gt;0,1,0)</f>
        <v>0</v>
      </c>
      <c r="V2035" t="str">
        <f t="shared" si="220"/>
        <v/>
      </c>
      <c r="W2035" s="9" t="str">
        <f t="shared" si="221"/>
        <v/>
      </c>
      <c r="X2035" t="str">
        <f t="shared" si="222"/>
        <v/>
      </c>
    </row>
    <row r="2036" spans="2:24" x14ac:dyDescent="0.25">
      <c r="B2036" t="str">
        <f t="shared" si="223"/>
        <v/>
      </c>
      <c r="C2036" s="1" t="s">
        <v>4066</v>
      </c>
      <c r="D2036" s="1" t="s">
        <v>4067</v>
      </c>
      <c r="F2036" s="2">
        <f>IFERROR([1]!EM_S_QSTM07_IS($C2036,"61",F$2,"1"),"")</f>
        <v>-8987656.0700000003</v>
      </c>
      <c r="G2036" s="2">
        <f>IFERROR([1]!EM_S_QSTM07_IS($C2036,"61",G$2,"1"),"")</f>
        <v>-32409335.77</v>
      </c>
      <c r="H2036" s="2">
        <f>IFERROR([1]!EM_S_QSTM07_IS($C2036,"61",H$2,"1"),"")</f>
        <v>-6862406.46</v>
      </c>
      <c r="I2036" s="2">
        <f>IFERROR([1]!EM_S_QSTM07_IS($C2036,"61",I$2,"1"),"")</f>
        <v>22058423.829999998</v>
      </c>
      <c r="J2036" s="2">
        <f>IFERROR([1]!EM_S_QSTM07_IS($C2036,"61",J$2,"1"),"")</f>
        <v>-6210612.6600000001</v>
      </c>
      <c r="M2036" s="2">
        <f>IFERROR([1]!EM_S_QSTM07_IS($C2036,"61",L$2,"1"),"")</f>
        <v>0</v>
      </c>
      <c r="N2036" s="2">
        <f>[1]!EM_S_PERFORMANCEEXPRESS_QNETPROFIT(C2036,L$2)</f>
        <v>0</v>
      </c>
      <c r="O2036" s="2">
        <f>[1]!EM_S_PROFITNOTICE_FORECASTT(C2036,L$2)</f>
        <v>0</v>
      </c>
      <c r="P2036" s="2">
        <f>[1]!EM_S_PROFITNOTICE_FORECASTL(C2036,L$2)</f>
        <v>0</v>
      </c>
      <c r="Q2036" t="str">
        <f>[1]!EM_S_PROFITNOTICE_ABSTRACT(C2036,L$2)</f>
        <v>预计2016年1-12月归属于上市公司股东的净利润可能为亏损</v>
      </c>
      <c r="R2036" s="2">
        <f t="shared" si="217"/>
        <v>0</v>
      </c>
      <c r="S2036" s="2" t="str">
        <f t="shared" si="218"/>
        <v/>
      </c>
      <c r="T2036" s="9" t="str">
        <f t="shared" si="219"/>
        <v/>
      </c>
      <c r="U2036">
        <f>IF([1]!EM_S_MAJASSRES_NUM(C2036,"2014-12-30","2016-12-30")&gt;0,1,0)</f>
        <v>0</v>
      </c>
      <c r="V2036" t="str">
        <f t="shared" si="220"/>
        <v/>
      </c>
      <c r="W2036" s="9" t="str">
        <f t="shared" si="221"/>
        <v/>
      </c>
      <c r="X2036" t="str">
        <f t="shared" si="222"/>
        <v/>
      </c>
    </row>
    <row r="2037" spans="2:24" x14ac:dyDescent="0.25">
      <c r="B2037" t="str">
        <f t="shared" si="223"/>
        <v/>
      </c>
      <c r="C2037" s="1" t="s">
        <v>4068</v>
      </c>
      <c r="D2037" s="1" t="s">
        <v>4069</v>
      </c>
      <c r="F2037" s="2">
        <f>IFERROR([1]!EM_S_QSTM07_IS($C2037,"61",F$2,"1"),"")</f>
        <v>62809792.630000003</v>
      </c>
      <c r="G2037" s="2">
        <f>IFERROR([1]!EM_S_QSTM07_IS($C2037,"61",G$2,"1"),"")</f>
        <v>134170031.66</v>
      </c>
      <c r="H2037" s="2">
        <f>IFERROR([1]!EM_S_QSTM07_IS($C2037,"61",H$2,"1"),"")</f>
        <v>49364849.609999999</v>
      </c>
      <c r="I2037" s="2">
        <f>IFERROR([1]!EM_S_QSTM07_IS($C2037,"61",I$2,"1"),"")</f>
        <v>-47774088.710000001</v>
      </c>
      <c r="J2037" s="2">
        <f>IFERROR([1]!EM_S_QSTM07_IS($C2037,"61",J$2,"1"),"")</f>
        <v>-31248950.68</v>
      </c>
      <c r="M2037" s="2">
        <f>IFERROR([1]!EM_S_QSTM07_IS($C2037,"61",L$2,"1"),"")</f>
        <v>0</v>
      </c>
      <c r="N2037" s="2">
        <f>[1]!EM_S_PERFORMANCEEXPRESS_QNETPROFIT(C2037,L$2)</f>
        <v>0</v>
      </c>
      <c r="O2037" s="2">
        <f>[1]!EM_S_PROFITNOTICE_FORECASTT(C2037,L$2)</f>
        <v>0</v>
      </c>
      <c r="P2037" s="2">
        <f>[1]!EM_S_PROFITNOTICE_FORECASTL(C2037,L$2)</f>
        <v>0</v>
      </c>
      <c r="Q2037">
        <f>[1]!EM_S_PROFITNOTICE_ABSTRACT(C2037,L$2)</f>
        <v>0</v>
      </c>
      <c r="R2037" s="2">
        <f t="shared" si="217"/>
        <v>0</v>
      </c>
      <c r="S2037" s="2" t="str">
        <f t="shared" si="218"/>
        <v/>
      </c>
      <c r="T2037" s="9" t="str">
        <f t="shared" si="219"/>
        <v/>
      </c>
      <c r="U2037">
        <f>IF([1]!EM_S_MAJASSRES_NUM(C2037,"2014-12-30","2016-12-30")&gt;0,1,0)</f>
        <v>0</v>
      </c>
      <c r="V2037" t="str">
        <f t="shared" si="220"/>
        <v/>
      </c>
      <c r="W2037" s="9" t="str">
        <f t="shared" si="221"/>
        <v/>
      </c>
      <c r="X2037" t="str">
        <f t="shared" si="222"/>
        <v/>
      </c>
    </row>
    <row r="2038" spans="2:24" x14ac:dyDescent="0.25">
      <c r="B2038" t="str">
        <f t="shared" si="223"/>
        <v/>
      </c>
      <c r="C2038" s="1" t="s">
        <v>4070</v>
      </c>
      <c r="D2038" s="1" t="s">
        <v>4071</v>
      </c>
      <c r="F2038" s="2">
        <f>IFERROR([1]!EM_S_QSTM07_IS($C2038,"61",F$2,"1"),"")</f>
        <v>56302924.060000002</v>
      </c>
      <c r="G2038" s="2">
        <f>IFERROR([1]!EM_S_QSTM07_IS($C2038,"61",G$2,"1"),"")</f>
        <v>41654443.960000001</v>
      </c>
      <c r="H2038" s="2">
        <f>IFERROR([1]!EM_S_QSTM07_IS($C2038,"61",H$2,"1"),"")</f>
        <v>20052876.940000001</v>
      </c>
      <c r="I2038" s="2">
        <f>IFERROR([1]!EM_S_QSTM07_IS($C2038,"61",I$2,"1"),"")</f>
        <v>27287787.02</v>
      </c>
      <c r="J2038" s="2">
        <f>IFERROR([1]!EM_S_QSTM07_IS($C2038,"61",J$2,"1"),"")</f>
        <v>39934195.840000004</v>
      </c>
      <c r="M2038" s="2">
        <f>IFERROR([1]!EM_S_QSTM07_IS($C2038,"61",L$2,"1"),"")</f>
        <v>0</v>
      </c>
      <c r="N2038" s="2">
        <f>[1]!EM_S_PERFORMANCEEXPRESS_QNETPROFIT(C2038,L$2)</f>
        <v>0</v>
      </c>
      <c r="O2038" s="2">
        <f>[1]!EM_S_PROFITNOTICE_FORECASTT(C2038,L$2)</f>
        <v>0</v>
      </c>
      <c r="P2038" s="2">
        <f>[1]!EM_S_PROFITNOTICE_FORECASTL(C2038,L$2)</f>
        <v>0</v>
      </c>
      <c r="Q2038">
        <f>[1]!EM_S_PROFITNOTICE_ABSTRACT(C2038,L$2)</f>
        <v>0</v>
      </c>
      <c r="R2038" s="2">
        <f t="shared" si="217"/>
        <v>0</v>
      </c>
      <c r="S2038" s="2" t="str">
        <f t="shared" si="218"/>
        <v/>
      </c>
      <c r="T2038" s="9" t="str">
        <f t="shared" si="219"/>
        <v/>
      </c>
      <c r="U2038">
        <f>IF([1]!EM_S_MAJASSRES_NUM(C2038,"2014-12-30","2016-12-30")&gt;0,1,0)</f>
        <v>0</v>
      </c>
      <c r="V2038" t="str">
        <f t="shared" si="220"/>
        <v/>
      </c>
      <c r="W2038" s="9" t="str">
        <f t="shared" si="221"/>
        <v/>
      </c>
      <c r="X2038" t="str">
        <f t="shared" si="222"/>
        <v/>
      </c>
    </row>
    <row r="2039" spans="2:24" x14ac:dyDescent="0.25">
      <c r="B2039" t="str">
        <f t="shared" si="223"/>
        <v/>
      </c>
      <c r="C2039" s="1" t="s">
        <v>4072</v>
      </c>
      <c r="D2039" s="1" t="s">
        <v>4073</v>
      </c>
      <c r="F2039" s="2">
        <f>IFERROR([1]!EM_S_QSTM07_IS($C2039,"61",F$2,"1"),"")</f>
        <v>14526711.550000001</v>
      </c>
      <c r="G2039" s="2">
        <f>IFERROR([1]!EM_S_QSTM07_IS($C2039,"61",G$2,"1"),"")</f>
        <v>27386242.129999999</v>
      </c>
      <c r="H2039" s="2">
        <f>IFERROR([1]!EM_S_QSTM07_IS($C2039,"61",H$2,"1"),"")</f>
        <v>13325944.710000001</v>
      </c>
      <c r="I2039" s="2">
        <f>IFERROR([1]!EM_S_QSTM07_IS($C2039,"61",I$2,"1"),"")</f>
        <v>-104354110.03</v>
      </c>
      <c r="J2039" s="2">
        <f>IFERROR([1]!EM_S_QSTM07_IS($C2039,"61",J$2,"1"),"")</f>
        <v>-5632634.8600000003</v>
      </c>
      <c r="M2039" s="2">
        <f>IFERROR([1]!EM_S_QSTM07_IS($C2039,"61",L$2,"1"),"")</f>
        <v>0</v>
      </c>
      <c r="N2039" s="2">
        <f>[1]!EM_S_PERFORMANCEEXPRESS_QNETPROFIT(C2039,L$2)</f>
        <v>0</v>
      </c>
      <c r="O2039" s="2">
        <f>[1]!EM_S_PROFITNOTICE_FORECASTT(C2039,L$2)</f>
        <v>0</v>
      </c>
      <c r="P2039" s="2">
        <f>[1]!EM_S_PROFITNOTICE_FORECASTL(C2039,L$2)</f>
        <v>0</v>
      </c>
      <c r="Q2039" t="str">
        <f>[1]!EM_S_PROFITNOTICE_ABSTRACT(C2039,L$2)</f>
        <v>预计2016年1-12月归属于上市公司股东的净利润相比上年同期将发生大幅变动</v>
      </c>
      <c r="R2039" s="2">
        <f t="shared" si="217"/>
        <v>0</v>
      </c>
      <c r="S2039" s="2" t="str">
        <f t="shared" si="218"/>
        <v/>
      </c>
      <c r="T2039" s="9" t="str">
        <f t="shared" si="219"/>
        <v/>
      </c>
      <c r="U2039">
        <f>IF([1]!EM_S_MAJASSRES_NUM(C2039,"2014-12-30","2016-12-30")&gt;0,1,0)</f>
        <v>0</v>
      </c>
      <c r="V2039" t="str">
        <f t="shared" si="220"/>
        <v/>
      </c>
      <c r="W2039" s="9" t="str">
        <f t="shared" si="221"/>
        <v/>
      </c>
      <c r="X2039" t="str">
        <f t="shared" si="222"/>
        <v/>
      </c>
    </row>
    <row r="2040" spans="2:24" x14ac:dyDescent="0.25">
      <c r="B2040">
        <f t="shared" si="223"/>
        <v>588</v>
      </c>
      <c r="C2040" s="1" t="s">
        <v>4074</v>
      </c>
      <c r="D2040" s="1" t="s">
        <v>4075</v>
      </c>
      <c r="F2040" s="2">
        <f>IFERROR([1]!EM_S_QSTM07_IS($C2040,"61",F$2,"1"),"")</f>
        <v>29162952.219999999</v>
      </c>
      <c r="G2040" s="2">
        <f>IFERROR([1]!EM_S_QSTM07_IS($C2040,"61",G$2,"1"),"")</f>
        <v>27352350.809999999</v>
      </c>
      <c r="H2040" s="2">
        <f>IFERROR([1]!EM_S_QSTM07_IS($C2040,"61",H$2,"1"),"")</f>
        <v>-13133152.810000001</v>
      </c>
      <c r="I2040" s="2">
        <f>IFERROR([1]!EM_S_QSTM07_IS($C2040,"61",I$2,"1"),"")</f>
        <v>97157491.879999995</v>
      </c>
      <c r="J2040" s="2">
        <f>IFERROR([1]!EM_S_QSTM07_IS($C2040,"61",J$2,"1"),"")</f>
        <v>-35815290.979999997</v>
      </c>
      <c r="M2040" s="2">
        <f>IFERROR([1]!EM_S_QSTM07_IS($C2040,"61",L$2,"1"),"")</f>
        <v>0</v>
      </c>
      <c r="N2040" s="2">
        <f>[1]!EM_S_PERFORMANCEEXPRESS_QNETPROFIT(C2040,L$2)</f>
        <v>0</v>
      </c>
      <c r="O2040" s="2">
        <f>[1]!EM_S_PROFITNOTICE_FORECASTT(C2040,L$2)</f>
        <v>80000000</v>
      </c>
      <c r="P2040" s="2">
        <f>[1]!EM_S_PROFITNOTICE_FORECASTL(C2040,L$2)</f>
        <v>60000000</v>
      </c>
      <c r="Q2040" t="str">
        <f>[1]!EM_S_PROFITNOTICE_ABSTRACT(C2040,L$2)</f>
        <v>预计2016年1-12月归属于上市公司股东的净利润:6000-8000万元,比上年同期增长197%至296%</v>
      </c>
      <c r="R2040" s="2">
        <f t="shared" si="217"/>
        <v>70000000</v>
      </c>
      <c r="S2040" s="2">
        <f t="shared" si="218"/>
        <v>26617849.780000001</v>
      </c>
      <c r="T2040" s="9">
        <f t="shared" si="219"/>
        <v>-0.72603399629875254</v>
      </c>
      <c r="U2040">
        <f>IF([1]!EM_S_MAJASSRES_NUM(C2040,"2014-12-30","2016-12-30")&gt;0,1,0)</f>
        <v>0</v>
      </c>
      <c r="V2040">
        <f t="shared" si="220"/>
        <v>820</v>
      </c>
      <c r="W2040" s="9">
        <f t="shared" si="221"/>
        <v>-0.72603399629875254</v>
      </c>
      <c r="X2040">
        <f t="shared" si="222"/>
        <v>588</v>
      </c>
    </row>
    <row r="2041" spans="2:24" x14ac:dyDescent="0.25">
      <c r="B2041" t="str">
        <f t="shared" si="223"/>
        <v/>
      </c>
      <c r="C2041" s="1" t="s">
        <v>4076</v>
      </c>
      <c r="D2041" s="1" t="s">
        <v>4077</v>
      </c>
      <c r="F2041" s="2">
        <f>IFERROR([1]!EM_S_QSTM07_IS($C2041,"61",F$2,"1"),"")</f>
        <v>-11658239.859999999</v>
      </c>
      <c r="G2041" s="2">
        <f>IFERROR([1]!EM_S_QSTM07_IS($C2041,"61",G$2,"1"),"")</f>
        <v>47289538.450000003</v>
      </c>
      <c r="H2041" s="2">
        <f>IFERROR([1]!EM_S_QSTM07_IS($C2041,"61",H$2,"1"),"")</f>
        <v>-20535814.969999999</v>
      </c>
      <c r="I2041" s="2">
        <f>IFERROR([1]!EM_S_QSTM07_IS($C2041,"61",I$2,"1"),"")</f>
        <v>66401219.530000001</v>
      </c>
      <c r="J2041" s="2">
        <f>IFERROR([1]!EM_S_QSTM07_IS($C2041,"61",J$2,"1"),"")</f>
        <v>-31801395.210000001</v>
      </c>
      <c r="M2041" s="2">
        <f>IFERROR([1]!EM_S_QSTM07_IS($C2041,"61",L$2,"1"),"")</f>
        <v>0</v>
      </c>
      <c r="N2041" s="2">
        <f>[1]!EM_S_PERFORMANCEEXPRESS_QNETPROFIT(C2041,L$2)</f>
        <v>0</v>
      </c>
      <c r="O2041" s="2">
        <f>[1]!EM_S_PROFITNOTICE_FORECASTT(C2041,L$2)</f>
        <v>0</v>
      </c>
      <c r="P2041" s="2">
        <f>[1]!EM_S_PROFITNOTICE_FORECASTL(C2041,L$2)</f>
        <v>0</v>
      </c>
      <c r="Q2041">
        <f>[1]!EM_S_PROFITNOTICE_ABSTRACT(C2041,L$2)</f>
        <v>0</v>
      </c>
      <c r="R2041" s="2">
        <f t="shared" si="217"/>
        <v>0</v>
      </c>
      <c r="S2041" s="2" t="str">
        <f t="shared" si="218"/>
        <v/>
      </c>
      <c r="T2041" s="9" t="str">
        <f t="shared" si="219"/>
        <v/>
      </c>
      <c r="U2041">
        <f>IF([1]!EM_S_MAJASSRES_NUM(C2041,"2014-12-30","2016-12-30")&gt;0,1,0)</f>
        <v>0</v>
      </c>
      <c r="V2041" t="str">
        <f t="shared" si="220"/>
        <v/>
      </c>
      <c r="W2041" s="9" t="str">
        <f t="shared" si="221"/>
        <v/>
      </c>
      <c r="X2041" t="str">
        <f t="shared" si="222"/>
        <v/>
      </c>
    </row>
    <row r="2042" spans="2:24" x14ac:dyDescent="0.25">
      <c r="B2042" t="str">
        <f t="shared" si="223"/>
        <v/>
      </c>
      <c r="C2042" s="1" t="s">
        <v>4078</v>
      </c>
      <c r="D2042" s="1" t="s">
        <v>4079</v>
      </c>
      <c r="F2042" s="2">
        <f>IFERROR([1]!EM_S_QSTM07_IS($C2042,"61",F$2,"1"),"")</f>
        <v>212954763.50999999</v>
      </c>
      <c r="G2042" s="2">
        <f>IFERROR([1]!EM_S_QSTM07_IS($C2042,"61",G$2,"1"),"")</f>
        <v>127385037.06999999</v>
      </c>
      <c r="H2042" s="2">
        <f>IFERROR([1]!EM_S_QSTM07_IS($C2042,"61",H$2,"1"),"")</f>
        <v>64722190.630000003</v>
      </c>
      <c r="I2042" s="2">
        <f>IFERROR([1]!EM_S_QSTM07_IS($C2042,"61",I$2,"1"),"")</f>
        <v>-27113003.93</v>
      </c>
      <c r="J2042" s="2">
        <f>IFERROR([1]!EM_S_QSTM07_IS($C2042,"61",J$2,"1"),"")</f>
        <v>54053889.43</v>
      </c>
      <c r="M2042" s="2">
        <f>IFERROR([1]!EM_S_QSTM07_IS($C2042,"61",L$2,"1"),"")</f>
        <v>0</v>
      </c>
      <c r="N2042" s="2">
        <f>[1]!EM_S_PERFORMANCEEXPRESS_QNETPROFIT(C2042,L$2)</f>
        <v>0</v>
      </c>
      <c r="O2042" s="2">
        <f>[1]!EM_S_PROFITNOTICE_FORECASTT(C2042,L$2)</f>
        <v>0</v>
      </c>
      <c r="P2042" s="2">
        <f>[1]!EM_S_PROFITNOTICE_FORECASTL(C2042,L$2)</f>
        <v>0</v>
      </c>
      <c r="Q2042" t="str">
        <f>[1]!EM_S_PROFITNOTICE_ABSTRACT(C2042,L$2)</f>
        <v>预计2016年1-12月归属于上市公司股东的净利润将增加</v>
      </c>
      <c r="R2042" s="2">
        <f t="shared" si="217"/>
        <v>0</v>
      </c>
      <c r="S2042" s="2" t="str">
        <f t="shared" si="218"/>
        <v/>
      </c>
      <c r="T2042" s="9" t="str">
        <f t="shared" si="219"/>
        <v/>
      </c>
      <c r="U2042">
        <f>IF([1]!EM_S_MAJASSRES_NUM(C2042,"2014-12-30","2016-12-30")&gt;0,1,0)</f>
        <v>0</v>
      </c>
      <c r="V2042" t="str">
        <f t="shared" si="220"/>
        <v/>
      </c>
      <c r="W2042" s="9" t="str">
        <f t="shared" si="221"/>
        <v/>
      </c>
      <c r="X2042" t="str">
        <f t="shared" si="222"/>
        <v/>
      </c>
    </row>
    <row r="2043" spans="2:24" x14ac:dyDescent="0.25">
      <c r="B2043" t="str">
        <f t="shared" si="223"/>
        <v/>
      </c>
      <c r="C2043" s="1" t="s">
        <v>4080</v>
      </c>
      <c r="D2043" s="1" t="s">
        <v>4081</v>
      </c>
      <c r="F2043" s="2">
        <f>IFERROR([1]!EM_S_QSTM07_IS($C2043,"61",F$2,"1"),"")</f>
        <v>37864302.719999999</v>
      </c>
      <c r="G2043" s="2">
        <f>IFERROR([1]!EM_S_QSTM07_IS($C2043,"61",G$2,"1"),"")</f>
        <v>25353460.539999999</v>
      </c>
      <c r="H2043" s="2">
        <f>IFERROR([1]!EM_S_QSTM07_IS($C2043,"61",H$2,"1"),"")</f>
        <v>227879.05</v>
      </c>
      <c r="I2043" s="2">
        <f>IFERROR([1]!EM_S_QSTM07_IS($C2043,"61",I$2,"1"),"")</f>
        <v>58180720.060000002</v>
      </c>
      <c r="J2043" s="2">
        <f>IFERROR([1]!EM_S_QSTM07_IS($C2043,"61",J$2,"1"),"")</f>
        <v>37334466.43</v>
      </c>
      <c r="M2043" s="2">
        <f>IFERROR([1]!EM_S_QSTM07_IS($C2043,"61",L$2,"1"),"")</f>
        <v>0</v>
      </c>
      <c r="N2043" s="2">
        <f>[1]!EM_S_PERFORMANCEEXPRESS_QNETPROFIT(C2043,L$2)</f>
        <v>0</v>
      </c>
      <c r="O2043" s="2">
        <f>[1]!EM_S_PROFITNOTICE_FORECASTT(C2043,L$2)</f>
        <v>0</v>
      </c>
      <c r="P2043" s="2">
        <f>[1]!EM_S_PROFITNOTICE_FORECASTL(C2043,L$2)</f>
        <v>0</v>
      </c>
      <c r="Q2043">
        <f>[1]!EM_S_PROFITNOTICE_ABSTRACT(C2043,L$2)</f>
        <v>0</v>
      </c>
      <c r="R2043" s="2">
        <f t="shared" si="217"/>
        <v>0</v>
      </c>
      <c r="S2043" s="2" t="str">
        <f t="shared" si="218"/>
        <v/>
      </c>
      <c r="T2043" s="9" t="str">
        <f t="shared" si="219"/>
        <v/>
      </c>
      <c r="U2043">
        <f>IF([1]!EM_S_MAJASSRES_NUM(C2043,"2014-12-30","2016-12-30")&gt;0,1,0)</f>
        <v>1</v>
      </c>
      <c r="V2043" t="str">
        <f t="shared" si="220"/>
        <v/>
      </c>
      <c r="W2043" s="9" t="str">
        <f t="shared" si="221"/>
        <v/>
      </c>
      <c r="X2043" t="str">
        <f t="shared" si="222"/>
        <v/>
      </c>
    </row>
    <row r="2044" spans="2:24" x14ac:dyDescent="0.25">
      <c r="B2044" t="str">
        <f t="shared" si="223"/>
        <v/>
      </c>
      <c r="C2044" s="1" t="s">
        <v>4082</v>
      </c>
      <c r="D2044" s="1" t="s">
        <v>4083</v>
      </c>
      <c r="F2044" s="2">
        <f>IFERROR([1]!EM_S_QSTM07_IS($C2044,"61",F$2,"1"),"")</f>
        <v>28324635.879999999</v>
      </c>
      <c r="G2044" s="2">
        <f>IFERROR([1]!EM_S_QSTM07_IS($C2044,"61",G$2,"1"),"")</f>
        <v>32532900.32</v>
      </c>
      <c r="H2044" s="2">
        <f>IFERROR([1]!EM_S_QSTM07_IS($C2044,"61",H$2,"1"),"")</f>
        <v>28182584.879999999</v>
      </c>
      <c r="I2044" s="2">
        <f>IFERROR([1]!EM_S_QSTM07_IS($C2044,"61",I$2,"1"),"")</f>
        <v>4352926.1100000003</v>
      </c>
      <c r="J2044" s="2">
        <f>IFERROR([1]!EM_S_QSTM07_IS($C2044,"61",J$2,"1"),"")</f>
        <v>24022855.289999999</v>
      </c>
      <c r="M2044" s="2">
        <f>IFERROR([1]!EM_S_QSTM07_IS($C2044,"61",L$2,"1"),"")</f>
        <v>0</v>
      </c>
      <c r="N2044" s="2">
        <f>[1]!EM_S_PERFORMANCEEXPRESS_QNETPROFIT(C2044,L$2)</f>
        <v>0</v>
      </c>
      <c r="O2044" s="2">
        <f>[1]!EM_S_PROFITNOTICE_FORECASTT(C2044,L$2)</f>
        <v>0</v>
      </c>
      <c r="P2044" s="2">
        <f>[1]!EM_S_PROFITNOTICE_FORECASTL(C2044,L$2)</f>
        <v>0</v>
      </c>
      <c r="Q2044">
        <f>[1]!EM_S_PROFITNOTICE_ABSTRACT(C2044,L$2)</f>
        <v>0</v>
      </c>
      <c r="R2044" s="2">
        <f t="shared" si="217"/>
        <v>0</v>
      </c>
      <c r="S2044" s="2" t="str">
        <f t="shared" si="218"/>
        <v/>
      </c>
      <c r="T2044" s="9" t="str">
        <f t="shared" si="219"/>
        <v/>
      </c>
      <c r="U2044">
        <f>IF([1]!EM_S_MAJASSRES_NUM(C2044,"2014-12-30","2016-12-30")&gt;0,1,0)</f>
        <v>0</v>
      </c>
      <c r="V2044" t="str">
        <f t="shared" si="220"/>
        <v/>
      </c>
      <c r="W2044" s="9" t="str">
        <f t="shared" si="221"/>
        <v/>
      </c>
      <c r="X2044" t="str">
        <f t="shared" si="222"/>
        <v/>
      </c>
    </row>
    <row r="2045" spans="2:24" x14ac:dyDescent="0.25">
      <c r="B2045" t="str">
        <f t="shared" si="223"/>
        <v/>
      </c>
      <c r="C2045" s="1" t="s">
        <v>4084</v>
      </c>
      <c r="D2045" s="1" t="s">
        <v>4085</v>
      </c>
      <c r="F2045" s="2">
        <f>IFERROR([1]!EM_S_QSTM07_IS($C2045,"61",F$2,"1"),"")</f>
        <v>216129588.71000001</v>
      </c>
      <c r="G2045" s="2">
        <f>IFERROR([1]!EM_S_QSTM07_IS($C2045,"61",G$2,"1"),"")</f>
        <v>172345983.87</v>
      </c>
      <c r="H2045" s="2">
        <f>IFERROR([1]!EM_S_QSTM07_IS($C2045,"61",H$2,"1"),"")</f>
        <v>73085510.150000006</v>
      </c>
      <c r="I2045" s="2">
        <f>IFERROR([1]!EM_S_QSTM07_IS($C2045,"61",I$2,"1"),"")</f>
        <v>18841681.449999999</v>
      </c>
      <c r="J2045" s="2">
        <f>IFERROR([1]!EM_S_QSTM07_IS($C2045,"61",J$2,"1"),"")</f>
        <v>243118840.47999999</v>
      </c>
      <c r="M2045" s="2">
        <f>IFERROR([1]!EM_S_QSTM07_IS($C2045,"61",L$2,"1"),"")</f>
        <v>0</v>
      </c>
      <c r="N2045" s="2">
        <f>[1]!EM_S_PERFORMANCEEXPRESS_QNETPROFIT(C2045,L$2)</f>
        <v>0</v>
      </c>
      <c r="O2045" s="2">
        <f>[1]!EM_S_PROFITNOTICE_FORECASTT(C2045,L$2)</f>
        <v>0</v>
      </c>
      <c r="P2045" s="2">
        <f>[1]!EM_S_PROFITNOTICE_FORECASTL(C2045,L$2)</f>
        <v>0</v>
      </c>
      <c r="Q2045">
        <f>[1]!EM_S_PROFITNOTICE_ABSTRACT(C2045,L$2)</f>
        <v>0</v>
      </c>
      <c r="R2045" s="2">
        <f t="shared" si="217"/>
        <v>0</v>
      </c>
      <c r="S2045" s="2" t="str">
        <f t="shared" si="218"/>
        <v/>
      </c>
      <c r="T2045" s="9" t="str">
        <f t="shared" si="219"/>
        <v/>
      </c>
      <c r="U2045">
        <f>IF([1]!EM_S_MAJASSRES_NUM(C2045,"2014-12-30","2016-12-30")&gt;0,1,0)</f>
        <v>0</v>
      </c>
      <c r="V2045" t="str">
        <f t="shared" si="220"/>
        <v/>
      </c>
      <c r="W2045" s="9" t="str">
        <f t="shared" si="221"/>
        <v/>
      </c>
      <c r="X2045" t="str">
        <f t="shared" si="222"/>
        <v/>
      </c>
    </row>
    <row r="2046" spans="2:24" x14ac:dyDescent="0.25">
      <c r="B2046" t="str">
        <f t="shared" si="223"/>
        <v/>
      </c>
      <c r="C2046" s="1" t="s">
        <v>4086</v>
      </c>
      <c r="D2046" s="1" t="s">
        <v>4087</v>
      </c>
      <c r="F2046" s="2">
        <f>IFERROR([1]!EM_S_QSTM07_IS($C2046,"61",F$2,"1"),"")</f>
        <v>47181843.18</v>
      </c>
      <c r="G2046" s="2">
        <f>IFERROR([1]!EM_S_QSTM07_IS($C2046,"61",G$2,"1"),"")</f>
        <v>50276774.920000002</v>
      </c>
      <c r="H2046" s="2">
        <f>IFERROR([1]!EM_S_QSTM07_IS($C2046,"61",H$2,"1"),"")</f>
        <v>33593860.43</v>
      </c>
      <c r="I2046" s="2">
        <f>IFERROR([1]!EM_S_QSTM07_IS($C2046,"61",I$2,"1"),"")</f>
        <v>45769771.149999999</v>
      </c>
      <c r="J2046" s="2">
        <f>IFERROR([1]!EM_S_QSTM07_IS($C2046,"61",J$2,"1"),"")</f>
        <v>37269988.200000003</v>
      </c>
      <c r="M2046" s="2">
        <f>IFERROR([1]!EM_S_QSTM07_IS($C2046,"61",L$2,"1"),"")</f>
        <v>0</v>
      </c>
      <c r="N2046" s="2">
        <f>[1]!EM_S_PERFORMANCEEXPRESS_QNETPROFIT(C2046,L$2)</f>
        <v>0</v>
      </c>
      <c r="O2046" s="2">
        <f>[1]!EM_S_PROFITNOTICE_FORECASTT(C2046,L$2)</f>
        <v>0</v>
      </c>
      <c r="P2046" s="2">
        <f>[1]!EM_S_PROFITNOTICE_FORECASTL(C2046,L$2)</f>
        <v>0</v>
      </c>
      <c r="Q2046">
        <f>[1]!EM_S_PROFITNOTICE_ABSTRACT(C2046,L$2)</f>
        <v>0</v>
      </c>
      <c r="R2046" s="2">
        <f t="shared" si="217"/>
        <v>0</v>
      </c>
      <c r="S2046" s="2" t="str">
        <f t="shared" si="218"/>
        <v/>
      </c>
      <c r="T2046" s="9" t="str">
        <f t="shared" si="219"/>
        <v/>
      </c>
      <c r="U2046">
        <f>IF([1]!EM_S_MAJASSRES_NUM(C2046,"2014-12-30","2016-12-30")&gt;0,1,0)</f>
        <v>0</v>
      </c>
      <c r="V2046" t="str">
        <f t="shared" si="220"/>
        <v/>
      </c>
      <c r="W2046" s="9" t="str">
        <f t="shared" si="221"/>
        <v/>
      </c>
      <c r="X2046" t="str">
        <f t="shared" si="222"/>
        <v/>
      </c>
    </row>
    <row r="2047" spans="2:24" x14ac:dyDescent="0.25">
      <c r="B2047" t="str">
        <f t="shared" si="223"/>
        <v/>
      </c>
      <c r="C2047" s="1" t="s">
        <v>4088</v>
      </c>
      <c r="D2047" s="1" t="s">
        <v>4089</v>
      </c>
      <c r="F2047" s="2">
        <f>IFERROR([1]!EM_S_QSTM07_IS($C2047,"61",F$2,"1"),"")</f>
        <v>1729950000</v>
      </c>
      <c r="G2047" s="2">
        <f>IFERROR([1]!EM_S_QSTM07_IS($C2047,"61",G$2,"1"),"")</f>
        <v>232282000</v>
      </c>
      <c r="H2047" s="2">
        <f>IFERROR([1]!EM_S_QSTM07_IS($C2047,"61",H$2,"1"),"")</f>
        <v>1441057000</v>
      </c>
      <c r="I2047" s="2">
        <f>IFERROR([1]!EM_S_QSTM07_IS($C2047,"61",I$2,"1"),"")</f>
        <v>512895000</v>
      </c>
      <c r="J2047" s="2">
        <f>IFERROR([1]!EM_S_QSTM07_IS($C2047,"61",J$2,"1"),"")</f>
        <v>887332000</v>
      </c>
      <c r="M2047" s="2">
        <f>IFERROR([1]!EM_S_QSTM07_IS($C2047,"61",L$2,"1"),"")</f>
        <v>0</v>
      </c>
      <c r="N2047" s="2">
        <f>[1]!EM_S_PERFORMANCEEXPRESS_QNETPROFIT(C2047,L$2)</f>
        <v>0</v>
      </c>
      <c r="O2047" s="2">
        <f>[1]!EM_S_PROFITNOTICE_FORECASTT(C2047,L$2)</f>
        <v>0</v>
      </c>
      <c r="P2047" s="2">
        <f>[1]!EM_S_PROFITNOTICE_FORECASTL(C2047,L$2)</f>
        <v>0</v>
      </c>
      <c r="Q2047">
        <f>[1]!EM_S_PROFITNOTICE_ABSTRACT(C2047,L$2)</f>
        <v>0</v>
      </c>
      <c r="R2047" s="2">
        <f t="shared" si="217"/>
        <v>0</v>
      </c>
      <c r="S2047" s="2" t="str">
        <f t="shared" si="218"/>
        <v/>
      </c>
      <c r="T2047" s="9" t="str">
        <f t="shared" si="219"/>
        <v/>
      </c>
      <c r="U2047">
        <f>IF([1]!EM_S_MAJASSRES_NUM(C2047,"2014-12-30","2016-12-30")&gt;0,1,0)</f>
        <v>0</v>
      </c>
      <c r="V2047" t="str">
        <f t="shared" si="220"/>
        <v/>
      </c>
      <c r="W2047" s="9" t="str">
        <f t="shared" si="221"/>
        <v/>
      </c>
      <c r="X2047" t="str">
        <f t="shared" si="222"/>
        <v/>
      </c>
    </row>
    <row r="2048" spans="2:24" x14ac:dyDescent="0.25">
      <c r="B2048" t="str">
        <f t="shared" si="223"/>
        <v/>
      </c>
      <c r="C2048" s="1" t="s">
        <v>4090</v>
      </c>
      <c r="D2048" s="1" t="s">
        <v>4091</v>
      </c>
      <c r="F2048" s="2">
        <f>IFERROR([1]!EM_S_QSTM07_IS($C2048,"61",F$2,"1"),"")</f>
        <v>328076.94</v>
      </c>
      <c r="G2048" s="2">
        <f>IFERROR([1]!EM_S_QSTM07_IS($C2048,"61",G$2,"1"),"")</f>
        <v>530287.54</v>
      </c>
      <c r="H2048" s="2">
        <f>IFERROR([1]!EM_S_QSTM07_IS($C2048,"61",H$2,"1"),"")</f>
        <v>1292947.48</v>
      </c>
      <c r="I2048" s="2">
        <f>IFERROR([1]!EM_S_QSTM07_IS($C2048,"61",I$2,"1"),"")</f>
        <v>3475231.24</v>
      </c>
      <c r="J2048" s="2">
        <f>IFERROR([1]!EM_S_QSTM07_IS($C2048,"61",J$2,"1"),"")</f>
        <v>231363.39</v>
      </c>
      <c r="M2048" s="2">
        <f>IFERROR([1]!EM_S_QSTM07_IS($C2048,"61",L$2,"1"),"")</f>
        <v>0</v>
      </c>
      <c r="N2048" s="2">
        <f>[1]!EM_S_PERFORMANCEEXPRESS_QNETPROFIT(C2048,L$2)</f>
        <v>0</v>
      </c>
      <c r="O2048" s="2">
        <f>[1]!EM_S_PROFITNOTICE_FORECASTT(C2048,L$2)</f>
        <v>0</v>
      </c>
      <c r="P2048" s="2">
        <f>[1]!EM_S_PROFITNOTICE_FORECASTL(C2048,L$2)</f>
        <v>0</v>
      </c>
      <c r="Q2048">
        <f>[1]!EM_S_PROFITNOTICE_ABSTRACT(C2048,L$2)</f>
        <v>0</v>
      </c>
      <c r="R2048" s="2">
        <f t="shared" si="217"/>
        <v>0</v>
      </c>
      <c r="S2048" s="2" t="str">
        <f t="shared" si="218"/>
        <v/>
      </c>
      <c r="T2048" s="9" t="str">
        <f t="shared" si="219"/>
        <v/>
      </c>
      <c r="U2048">
        <f>IF([1]!EM_S_MAJASSRES_NUM(C2048,"2014-12-30","2016-12-30")&gt;0,1,0)</f>
        <v>0</v>
      </c>
      <c r="V2048" t="str">
        <f t="shared" si="220"/>
        <v/>
      </c>
      <c r="W2048" s="9" t="str">
        <f t="shared" si="221"/>
        <v/>
      </c>
      <c r="X2048" t="str">
        <f t="shared" si="222"/>
        <v/>
      </c>
    </row>
    <row r="2049" spans="2:24" x14ac:dyDescent="0.25">
      <c r="B2049" t="str">
        <f t="shared" si="223"/>
        <v/>
      </c>
      <c r="C2049" s="1" t="s">
        <v>4092</v>
      </c>
      <c r="D2049" s="1" t="s">
        <v>4093</v>
      </c>
      <c r="F2049" s="2">
        <f>IFERROR([1]!EM_S_QSTM07_IS($C2049,"61",F$2,"1"),"")</f>
        <v>45311917.07</v>
      </c>
      <c r="G2049" s="2">
        <f>IFERROR([1]!EM_S_QSTM07_IS($C2049,"61",G$2,"1"),"")</f>
        <v>14627348.77</v>
      </c>
      <c r="H2049" s="2">
        <f>IFERROR([1]!EM_S_QSTM07_IS($C2049,"61",H$2,"1"),"")</f>
        <v>18164476.93</v>
      </c>
      <c r="I2049" s="2">
        <f>IFERROR([1]!EM_S_QSTM07_IS($C2049,"61",I$2,"1"),"")</f>
        <v>29147577.800000001</v>
      </c>
      <c r="J2049" s="2">
        <f>IFERROR([1]!EM_S_QSTM07_IS($C2049,"61",J$2,"1"),"")</f>
        <v>38804793.380000003</v>
      </c>
      <c r="M2049" s="2">
        <f>IFERROR([1]!EM_S_QSTM07_IS($C2049,"61",L$2,"1"),"")</f>
        <v>0</v>
      </c>
      <c r="N2049" s="2">
        <f>[1]!EM_S_PERFORMANCEEXPRESS_QNETPROFIT(C2049,L$2)</f>
        <v>0</v>
      </c>
      <c r="O2049" s="2">
        <f>[1]!EM_S_PROFITNOTICE_FORECASTT(C2049,L$2)</f>
        <v>0</v>
      </c>
      <c r="P2049" s="2">
        <f>[1]!EM_S_PROFITNOTICE_FORECASTL(C2049,L$2)</f>
        <v>0</v>
      </c>
      <c r="Q2049">
        <f>[1]!EM_S_PROFITNOTICE_ABSTRACT(C2049,L$2)</f>
        <v>0</v>
      </c>
      <c r="R2049" s="2">
        <f t="shared" si="217"/>
        <v>0</v>
      </c>
      <c r="S2049" s="2" t="str">
        <f t="shared" si="218"/>
        <v/>
      </c>
      <c r="T2049" s="9" t="str">
        <f t="shared" si="219"/>
        <v/>
      </c>
      <c r="U2049">
        <f>IF([1]!EM_S_MAJASSRES_NUM(C2049,"2014-12-30","2016-12-30")&gt;0,1,0)</f>
        <v>0</v>
      </c>
      <c r="V2049" t="str">
        <f t="shared" si="220"/>
        <v/>
      </c>
      <c r="W2049" s="9" t="str">
        <f t="shared" si="221"/>
        <v/>
      </c>
      <c r="X2049" t="str">
        <f t="shared" si="222"/>
        <v/>
      </c>
    </row>
    <row r="2050" spans="2:24" x14ac:dyDescent="0.25">
      <c r="B2050" t="str">
        <f t="shared" si="223"/>
        <v/>
      </c>
      <c r="C2050" s="1" t="s">
        <v>4094</v>
      </c>
      <c r="D2050" s="1" t="s">
        <v>4095</v>
      </c>
      <c r="F2050" s="2">
        <f>IFERROR([1]!EM_S_QSTM07_IS($C2050,"61",F$2,"1"),"")</f>
        <v>-43530876.399999999</v>
      </c>
      <c r="G2050" s="2">
        <f>IFERROR([1]!EM_S_QSTM07_IS($C2050,"61",G$2,"1"),"")</f>
        <v>-126088827.73</v>
      </c>
      <c r="H2050" s="2">
        <f>IFERROR([1]!EM_S_QSTM07_IS($C2050,"61",H$2,"1"),"")</f>
        <v>-360152071.81999999</v>
      </c>
      <c r="I2050" s="2">
        <f>IFERROR([1]!EM_S_QSTM07_IS($C2050,"61",I$2,"1"),"")</f>
        <v>-203551138.97999999</v>
      </c>
      <c r="J2050" s="2">
        <f>IFERROR([1]!EM_S_QSTM07_IS($C2050,"61",J$2,"1"),"")</f>
        <v>-107426393.93000001</v>
      </c>
      <c r="M2050" s="2">
        <f>IFERROR([1]!EM_S_QSTM07_IS($C2050,"61",L$2,"1"),"")</f>
        <v>0</v>
      </c>
      <c r="N2050" s="2">
        <f>[1]!EM_S_PERFORMANCEEXPRESS_QNETPROFIT(C2050,L$2)</f>
        <v>0</v>
      </c>
      <c r="O2050" s="2">
        <f>[1]!EM_S_PROFITNOTICE_FORECASTT(C2050,L$2)</f>
        <v>0</v>
      </c>
      <c r="P2050" s="2">
        <f>[1]!EM_S_PROFITNOTICE_FORECASTL(C2050,L$2)</f>
        <v>0</v>
      </c>
      <c r="Q2050">
        <f>[1]!EM_S_PROFITNOTICE_ABSTRACT(C2050,L$2)</f>
        <v>0</v>
      </c>
      <c r="R2050" s="2">
        <f t="shared" si="217"/>
        <v>0</v>
      </c>
      <c r="S2050" s="2" t="str">
        <f t="shared" si="218"/>
        <v/>
      </c>
      <c r="T2050" s="9" t="str">
        <f t="shared" si="219"/>
        <v/>
      </c>
      <c r="U2050">
        <f>IF([1]!EM_S_MAJASSRES_NUM(C2050,"2014-12-30","2016-12-30")&gt;0,1,0)</f>
        <v>0</v>
      </c>
      <c r="V2050" t="str">
        <f t="shared" si="220"/>
        <v/>
      </c>
      <c r="W2050" s="9" t="str">
        <f t="shared" si="221"/>
        <v/>
      </c>
      <c r="X2050" t="str">
        <f t="shared" si="222"/>
        <v/>
      </c>
    </row>
    <row r="2051" spans="2:24" x14ac:dyDescent="0.25">
      <c r="B2051" t="str">
        <f t="shared" si="223"/>
        <v/>
      </c>
      <c r="C2051" s="1" t="s">
        <v>4096</v>
      </c>
      <c r="D2051" s="1" t="s">
        <v>4097</v>
      </c>
      <c r="F2051" s="2">
        <f>IFERROR([1]!EM_S_QSTM07_IS($C2051,"61",F$2,"1"),"")</f>
        <v>116538986.12</v>
      </c>
      <c r="G2051" s="2">
        <f>IFERROR([1]!EM_S_QSTM07_IS($C2051,"61",G$2,"1"),"")</f>
        <v>74931861.290000007</v>
      </c>
      <c r="H2051" s="2">
        <f>IFERROR([1]!EM_S_QSTM07_IS($C2051,"61",H$2,"1"),"")</f>
        <v>74147629.989999995</v>
      </c>
      <c r="I2051" s="2">
        <f>IFERROR([1]!EM_S_QSTM07_IS($C2051,"61",I$2,"1"),"")</f>
        <v>-1737904.6399999899</v>
      </c>
      <c r="J2051" s="2">
        <f>IFERROR([1]!EM_S_QSTM07_IS($C2051,"61",J$2,"1"),"")</f>
        <v>48913380.920000002</v>
      </c>
      <c r="M2051" s="2">
        <f>IFERROR([1]!EM_S_QSTM07_IS($C2051,"61",L$2,"1"),"")</f>
        <v>0</v>
      </c>
      <c r="N2051" s="2">
        <f>[1]!EM_S_PERFORMANCEEXPRESS_QNETPROFIT(C2051,L$2)</f>
        <v>0</v>
      </c>
      <c r="O2051" s="2">
        <f>[1]!EM_S_PROFITNOTICE_FORECASTT(C2051,L$2)</f>
        <v>0</v>
      </c>
      <c r="P2051" s="2">
        <f>[1]!EM_S_PROFITNOTICE_FORECASTL(C2051,L$2)</f>
        <v>0</v>
      </c>
      <c r="Q2051">
        <f>[1]!EM_S_PROFITNOTICE_ABSTRACT(C2051,L$2)</f>
        <v>0</v>
      </c>
      <c r="R2051" s="2">
        <f t="shared" ref="R2051:R2114" si="224">AVERAGE(O2051:P2051)</f>
        <v>0</v>
      </c>
      <c r="S2051" s="2" t="str">
        <f t="shared" ref="S2051:S2114" si="225">IF(R2051&gt;0,R2051-SUM(F2051:H2051),"")</f>
        <v/>
      </c>
      <c r="T2051" s="9" t="str">
        <f t="shared" ref="T2051:T2114" si="226">IFERROR(IF(S2051&lt;&gt;0,(S2051-I2051)/ABS(I2051),""),"")</f>
        <v/>
      </c>
      <c r="U2051">
        <f>IF([1]!EM_S_MAJASSRES_NUM(C2051,"2014-12-30","2016-12-30")&gt;0,1,0)</f>
        <v>0</v>
      </c>
      <c r="V2051" t="str">
        <f t="shared" ref="V2051:V2114" si="227">IFERROR(IF(AND(U2051=0,I2051&gt;$W$1),IFERROR(RANK(T2051,T$3:T$5000,0),""),""),"")</f>
        <v/>
      </c>
      <c r="W2051" s="9" t="str">
        <f t="shared" ref="W2051:W2114" si="228">IF(AND(U2051=0,ABS(I2051)&gt;$W$1),T2051,"")</f>
        <v/>
      </c>
      <c r="X2051" t="str">
        <f t="shared" ref="X2051:X2114" si="229">IFERROR(RANK(W2051,$W$3:$W$5000),"")</f>
        <v/>
      </c>
    </row>
    <row r="2052" spans="2:24" x14ac:dyDescent="0.25">
      <c r="B2052" t="str">
        <f t="shared" ref="B2052:B2115" si="230">IFERROR(RANK(W2052,$W$3:$W$5000),"")</f>
        <v/>
      </c>
      <c r="C2052" s="1" t="s">
        <v>4098</v>
      </c>
      <c r="D2052" s="1" t="s">
        <v>4099</v>
      </c>
      <c r="F2052" s="2">
        <f>IFERROR([1]!EM_S_QSTM07_IS($C2052,"61",F$2,"1"),"")</f>
        <v>34335459.539999999</v>
      </c>
      <c r="G2052" s="2">
        <f>IFERROR([1]!EM_S_QSTM07_IS($C2052,"61",G$2,"1"),"")</f>
        <v>-79389257.159999996</v>
      </c>
      <c r="H2052" s="2">
        <f>IFERROR([1]!EM_S_QSTM07_IS($C2052,"61",H$2,"1"),"")</f>
        <v>-64161163.82</v>
      </c>
      <c r="I2052" s="2">
        <f>IFERROR([1]!EM_S_QSTM07_IS($C2052,"61",I$2,"1"),"")</f>
        <v>162634863.53</v>
      </c>
      <c r="J2052" s="2">
        <f>IFERROR([1]!EM_S_QSTM07_IS($C2052,"61",J$2,"1"),"")</f>
        <v>-3041534.67</v>
      </c>
      <c r="M2052" s="2">
        <f>IFERROR([1]!EM_S_QSTM07_IS($C2052,"61",L$2,"1"),"")</f>
        <v>0</v>
      </c>
      <c r="N2052" s="2">
        <f>[1]!EM_S_PERFORMANCEEXPRESS_QNETPROFIT(C2052,L$2)</f>
        <v>0</v>
      </c>
      <c r="O2052" s="2">
        <f>[1]!EM_S_PROFITNOTICE_FORECASTT(C2052,L$2)</f>
        <v>-300000000</v>
      </c>
      <c r="P2052" s="2">
        <f>[1]!EM_S_PROFITNOTICE_FORECASTL(C2052,L$2)</f>
        <v>-360000000</v>
      </c>
      <c r="Q2052" t="str">
        <f>[1]!EM_S_PROFITNOTICE_ABSTRACT(C2052,L$2)</f>
        <v>预计2016年1-12月归属于上市公司股东的净利润-30,000万元至-36,000万元</v>
      </c>
      <c r="R2052" s="2">
        <f t="shared" si="224"/>
        <v>-330000000</v>
      </c>
      <c r="S2052" s="2" t="str">
        <f t="shared" si="225"/>
        <v/>
      </c>
      <c r="T2052" s="9" t="str">
        <f t="shared" si="226"/>
        <v/>
      </c>
      <c r="U2052">
        <f>IF([1]!EM_S_MAJASSRES_NUM(C2052,"2014-12-30","2016-12-30")&gt;0,1,0)</f>
        <v>1</v>
      </c>
      <c r="V2052" t="str">
        <f t="shared" si="227"/>
        <v/>
      </c>
      <c r="W2052" s="9" t="str">
        <f t="shared" si="228"/>
        <v/>
      </c>
      <c r="X2052" t="str">
        <f t="shared" si="229"/>
        <v/>
      </c>
    </row>
    <row r="2053" spans="2:24" x14ac:dyDescent="0.25">
      <c r="B2053" t="str">
        <f t="shared" si="230"/>
        <v/>
      </c>
      <c r="C2053" s="1" t="s">
        <v>4100</v>
      </c>
      <c r="D2053" s="1" t="s">
        <v>4101</v>
      </c>
      <c r="F2053" s="2">
        <f>IFERROR([1]!EM_S_QSTM07_IS($C2053,"61",F$2,"1"),"")</f>
        <v>-8022012.9100000001</v>
      </c>
      <c r="G2053" s="2">
        <f>IFERROR([1]!EM_S_QSTM07_IS($C2053,"61",G$2,"1"),"")</f>
        <v>-8744355.1099999994</v>
      </c>
      <c r="H2053" s="2">
        <f>IFERROR([1]!EM_S_QSTM07_IS($C2053,"61",H$2,"1"),"")</f>
        <v>-6973635.9500000002</v>
      </c>
      <c r="I2053" s="2">
        <f>IFERROR([1]!EM_S_QSTM07_IS($C2053,"61",I$2,"1"),"")</f>
        <v>-9966136.6600000001</v>
      </c>
      <c r="J2053" s="2">
        <f>IFERROR([1]!EM_S_QSTM07_IS($C2053,"61",J$2,"1"),"")</f>
        <v>-8853589.2699999996</v>
      </c>
      <c r="M2053" s="2">
        <f>IFERROR([1]!EM_S_QSTM07_IS($C2053,"61",L$2,"1"),"")</f>
        <v>0</v>
      </c>
      <c r="N2053" s="2">
        <f>[1]!EM_S_PERFORMANCEEXPRESS_QNETPROFIT(C2053,L$2)</f>
        <v>0</v>
      </c>
      <c r="O2053" s="2">
        <f>[1]!EM_S_PROFITNOTICE_FORECASTT(C2053,L$2)</f>
        <v>0</v>
      </c>
      <c r="P2053" s="2">
        <f>[1]!EM_S_PROFITNOTICE_FORECASTL(C2053,L$2)</f>
        <v>0</v>
      </c>
      <c r="Q2053">
        <f>[1]!EM_S_PROFITNOTICE_ABSTRACT(C2053,L$2)</f>
        <v>0</v>
      </c>
      <c r="R2053" s="2">
        <f t="shared" si="224"/>
        <v>0</v>
      </c>
      <c r="S2053" s="2" t="str">
        <f t="shared" si="225"/>
        <v/>
      </c>
      <c r="T2053" s="9" t="str">
        <f t="shared" si="226"/>
        <v/>
      </c>
      <c r="U2053">
        <f>IF([1]!EM_S_MAJASSRES_NUM(C2053,"2014-12-30","2016-12-30")&gt;0,1,0)</f>
        <v>0</v>
      </c>
      <c r="V2053" t="str">
        <f t="shared" si="227"/>
        <v/>
      </c>
      <c r="W2053" s="9" t="str">
        <f t="shared" si="228"/>
        <v/>
      </c>
      <c r="X2053" t="str">
        <f t="shared" si="229"/>
        <v/>
      </c>
    </row>
    <row r="2054" spans="2:24" x14ac:dyDescent="0.25">
      <c r="B2054" t="str">
        <f t="shared" si="230"/>
        <v/>
      </c>
      <c r="C2054" s="1" t="s">
        <v>4102</v>
      </c>
      <c r="D2054" s="1" t="s">
        <v>4103</v>
      </c>
      <c r="F2054" s="2">
        <f>IFERROR([1]!EM_S_QSTM07_IS($C2054,"61",F$2,"1"),"")</f>
        <v>33513793.399999999</v>
      </c>
      <c r="G2054" s="2">
        <f>IFERROR([1]!EM_S_QSTM07_IS($C2054,"61",G$2,"1"),"")</f>
        <v>61947356.57</v>
      </c>
      <c r="H2054" s="2">
        <f>IFERROR([1]!EM_S_QSTM07_IS($C2054,"61",H$2,"1"),"")</f>
        <v>55771329.549999997</v>
      </c>
      <c r="I2054" s="2">
        <f>IFERROR([1]!EM_S_QSTM07_IS($C2054,"61",I$2,"1"),"")</f>
        <v>105442600.58</v>
      </c>
      <c r="J2054" s="2">
        <f>IFERROR([1]!EM_S_QSTM07_IS($C2054,"61",J$2,"1"),"")</f>
        <v>27362767.379999999</v>
      </c>
      <c r="M2054" s="2">
        <f>IFERROR([1]!EM_S_QSTM07_IS($C2054,"61",L$2,"1"),"")</f>
        <v>0</v>
      </c>
      <c r="N2054" s="2">
        <f>[1]!EM_S_PERFORMANCEEXPRESS_QNETPROFIT(C2054,L$2)</f>
        <v>0</v>
      </c>
      <c r="O2054" s="2">
        <f>[1]!EM_S_PROFITNOTICE_FORECASTT(C2054,L$2)</f>
        <v>0</v>
      </c>
      <c r="P2054" s="2">
        <f>[1]!EM_S_PROFITNOTICE_FORECASTL(C2054,L$2)</f>
        <v>0</v>
      </c>
      <c r="Q2054">
        <f>[1]!EM_S_PROFITNOTICE_ABSTRACT(C2054,L$2)</f>
        <v>0</v>
      </c>
      <c r="R2054" s="2">
        <f t="shared" si="224"/>
        <v>0</v>
      </c>
      <c r="S2054" s="2" t="str">
        <f t="shared" si="225"/>
        <v/>
      </c>
      <c r="T2054" s="9" t="str">
        <f t="shared" si="226"/>
        <v/>
      </c>
      <c r="U2054">
        <f>IF([1]!EM_S_MAJASSRES_NUM(C2054,"2014-12-30","2016-12-30")&gt;0,1,0)</f>
        <v>1</v>
      </c>
      <c r="V2054" t="str">
        <f t="shared" si="227"/>
        <v/>
      </c>
      <c r="W2054" s="9" t="str">
        <f t="shared" si="228"/>
        <v/>
      </c>
      <c r="X2054" t="str">
        <f t="shared" si="229"/>
        <v/>
      </c>
    </row>
    <row r="2055" spans="2:24" x14ac:dyDescent="0.25">
      <c r="B2055" t="str">
        <f t="shared" si="230"/>
        <v/>
      </c>
      <c r="C2055" s="1" t="s">
        <v>4104</v>
      </c>
      <c r="D2055" s="1" t="s">
        <v>4105</v>
      </c>
      <c r="F2055" s="2">
        <f>IFERROR([1]!EM_S_QSTM07_IS($C2055,"61",F$2,"1"),"")</f>
        <v>105349059.02</v>
      </c>
      <c r="G2055" s="2">
        <f>IFERROR([1]!EM_S_QSTM07_IS($C2055,"61",G$2,"1"),"")</f>
        <v>41068469.240000002</v>
      </c>
      <c r="H2055" s="2">
        <f>IFERROR([1]!EM_S_QSTM07_IS($C2055,"61",H$2,"1"),"")</f>
        <v>-63694103.600000001</v>
      </c>
      <c r="I2055" s="2">
        <f>IFERROR([1]!EM_S_QSTM07_IS($C2055,"61",I$2,"1"),"")</f>
        <v>-227009951.59999999</v>
      </c>
      <c r="J2055" s="2">
        <f>IFERROR([1]!EM_S_QSTM07_IS($C2055,"61",J$2,"1"),"")</f>
        <v>-148450609.15000001</v>
      </c>
      <c r="M2055" s="2">
        <f>IFERROR([1]!EM_S_QSTM07_IS($C2055,"61",L$2,"1"),"")</f>
        <v>0</v>
      </c>
      <c r="N2055" s="2">
        <f>[1]!EM_S_PERFORMANCEEXPRESS_QNETPROFIT(C2055,L$2)</f>
        <v>0</v>
      </c>
      <c r="O2055" s="2">
        <f>[1]!EM_S_PROFITNOTICE_FORECASTT(C2055,L$2)</f>
        <v>0</v>
      </c>
      <c r="P2055" s="2">
        <f>[1]!EM_S_PROFITNOTICE_FORECASTL(C2055,L$2)</f>
        <v>0</v>
      </c>
      <c r="Q2055">
        <f>[1]!EM_S_PROFITNOTICE_ABSTRACT(C2055,L$2)</f>
        <v>0</v>
      </c>
      <c r="R2055" s="2">
        <f t="shared" si="224"/>
        <v>0</v>
      </c>
      <c r="S2055" s="2" t="str">
        <f t="shared" si="225"/>
        <v/>
      </c>
      <c r="T2055" s="9" t="str">
        <f t="shared" si="226"/>
        <v/>
      </c>
      <c r="U2055">
        <f>IF([1]!EM_S_MAJASSRES_NUM(C2055,"2014-12-30","2016-12-30")&gt;0,1,0)</f>
        <v>0</v>
      </c>
      <c r="V2055" t="str">
        <f t="shared" si="227"/>
        <v/>
      </c>
      <c r="W2055" s="9" t="str">
        <f t="shared" si="228"/>
        <v/>
      </c>
      <c r="X2055" t="str">
        <f t="shared" si="229"/>
        <v/>
      </c>
    </row>
    <row r="2056" spans="2:24" x14ac:dyDescent="0.25">
      <c r="B2056" t="str">
        <f t="shared" si="230"/>
        <v/>
      </c>
      <c r="C2056" s="1" t="s">
        <v>4106</v>
      </c>
      <c r="D2056" s="1" t="s">
        <v>4107</v>
      </c>
      <c r="F2056" s="2">
        <f>IFERROR([1]!EM_S_QSTM07_IS($C2056,"61",F$2,"1"),"")</f>
        <v>93525354.790000007</v>
      </c>
      <c r="G2056" s="2">
        <f>IFERROR([1]!EM_S_QSTM07_IS($C2056,"61",G$2,"1"),"")</f>
        <v>51104580.810000002</v>
      </c>
      <c r="H2056" s="2">
        <f>IFERROR([1]!EM_S_QSTM07_IS($C2056,"61",H$2,"1"),"")</f>
        <v>-130836065.18000001</v>
      </c>
      <c r="I2056" s="2">
        <f>IFERROR([1]!EM_S_QSTM07_IS($C2056,"61",I$2,"1"),"")</f>
        <v>222144045.25</v>
      </c>
      <c r="J2056" s="2">
        <f>IFERROR([1]!EM_S_QSTM07_IS($C2056,"61",J$2,"1"),"")</f>
        <v>-32481792.809999999</v>
      </c>
      <c r="M2056" s="2">
        <f>IFERROR([1]!EM_S_QSTM07_IS($C2056,"61",L$2,"1"),"")</f>
        <v>0</v>
      </c>
      <c r="N2056" s="2">
        <f>[1]!EM_S_PERFORMANCEEXPRESS_QNETPROFIT(C2056,L$2)</f>
        <v>0</v>
      </c>
      <c r="O2056" s="2">
        <f>[1]!EM_S_PROFITNOTICE_FORECASTT(C2056,L$2)</f>
        <v>0</v>
      </c>
      <c r="P2056" s="2">
        <f>[1]!EM_S_PROFITNOTICE_FORECASTL(C2056,L$2)</f>
        <v>0</v>
      </c>
      <c r="Q2056">
        <f>[1]!EM_S_PROFITNOTICE_ABSTRACT(C2056,L$2)</f>
        <v>0</v>
      </c>
      <c r="R2056" s="2">
        <f t="shared" si="224"/>
        <v>0</v>
      </c>
      <c r="S2056" s="2" t="str">
        <f t="shared" si="225"/>
        <v/>
      </c>
      <c r="T2056" s="9" t="str">
        <f t="shared" si="226"/>
        <v/>
      </c>
      <c r="U2056">
        <f>IF([1]!EM_S_MAJASSRES_NUM(C2056,"2014-12-30","2016-12-30")&gt;0,1,0)</f>
        <v>0</v>
      </c>
      <c r="V2056" t="str">
        <f t="shared" si="227"/>
        <v/>
      </c>
      <c r="W2056" s="9" t="str">
        <f t="shared" si="228"/>
        <v/>
      </c>
      <c r="X2056" t="str">
        <f t="shared" si="229"/>
        <v/>
      </c>
    </row>
    <row r="2057" spans="2:24" x14ac:dyDescent="0.25">
      <c r="B2057" t="str">
        <f t="shared" si="230"/>
        <v/>
      </c>
      <c r="C2057" s="1" t="s">
        <v>4108</v>
      </c>
      <c r="D2057" s="1" t="s">
        <v>4109</v>
      </c>
      <c r="F2057" s="2">
        <f>IFERROR([1]!EM_S_QSTM07_IS($C2057,"61",F$2,"1"),"")</f>
        <v>10698125.890000001</v>
      </c>
      <c r="G2057" s="2">
        <f>IFERROR([1]!EM_S_QSTM07_IS($C2057,"61",G$2,"1"),"")</f>
        <v>4232161.9800000004</v>
      </c>
      <c r="H2057" s="2">
        <f>IFERROR([1]!EM_S_QSTM07_IS($C2057,"61",H$2,"1"),"")</f>
        <v>3714217.91</v>
      </c>
      <c r="I2057" s="2">
        <f>IFERROR([1]!EM_S_QSTM07_IS($C2057,"61",I$2,"1"),"")</f>
        <v>5161564.57</v>
      </c>
      <c r="J2057" s="2">
        <f>IFERROR([1]!EM_S_QSTM07_IS($C2057,"61",J$2,"1"),"")</f>
        <v>14139374.300000001</v>
      </c>
      <c r="M2057" s="2">
        <f>IFERROR([1]!EM_S_QSTM07_IS($C2057,"61",L$2,"1"),"")</f>
        <v>0</v>
      </c>
      <c r="N2057" s="2">
        <f>[1]!EM_S_PERFORMANCEEXPRESS_QNETPROFIT(C2057,L$2)</f>
        <v>0</v>
      </c>
      <c r="O2057" s="2">
        <f>[1]!EM_S_PROFITNOTICE_FORECASTT(C2057,L$2)</f>
        <v>0</v>
      </c>
      <c r="P2057" s="2">
        <f>[1]!EM_S_PROFITNOTICE_FORECASTL(C2057,L$2)</f>
        <v>0</v>
      </c>
      <c r="Q2057">
        <f>[1]!EM_S_PROFITNOTICE_ABSTRACT(C2057,L$2)</f>
        <v>0</v>
      </c>
      <c r="R2057" s="2">
        <f t="shared" si="224"/>
        <v>0</v>
      </c>
      <c r="S2057" s="2" t="str">
        <f t="shared" si="225"/>
        <v/>
      </c>
      <c r="T2057" s="9" t="str">
        <f t="shared" si="226"/>
        <v/>
      </c>
      <c r="U2057">
        <f>IF([1]!EM_S_MAJASSRES_NUM(C2057,"2014-12-30","2016-12-30")&gt;0,1,0)</f>
        <v>0</v>
      </c>
      <c r="V2057" t="str">
        <f t="shared" si="227"/>
        <v/>
      </c>
      <c r="W2057" s="9" t="str">
        <f t="shared" si="228"/>
        <v/>
      </c>
      <c r="X2057" t="str">
        <f t="shared" si="229"/>
        <v/>
      </c>
    </row>
    <row r="2058" spans="2:24" x14ac:dyDescent="0.25">
      <c r="B2058" t="str">
        <f t="shared" si="230"/>
        <v/>
      </c>
      <c r="C2058" s="1" t="s">
        <v>4110</v>
      </c>
      <c r="D2058" s="1" t="s">
        <v>4111</v>
      </c>
      <c r="F2058" s="2">
        <f>IFERROR([1]!EM_S_QSTM07_IS($C2058,"61",F$2,"1"),"")</f>
        <v>323424445.19999999</v>
      </c>
      <c r="G2058" s="2">
        <f>IFERROR([1]!EM_S_QSTM07_IS($C2058,"61",G$2,"1"),"")</f>
        <v>1733934.16</v>
      </c>
      <c r="H2058" s="2">
        <f>IFERROR([1]!EM_S_QSTM07_IS($C2058,"61",H$2,"1"),"")</f>
        <v>12751958.18</v>
      </c>
      <c r="I2058" s="2">
        <f>IFERROR([1]!EM_S_QSTM07_IS($C2058,"61",I$2,"1"),"")</f>
        <v>10525121.130000001</v>
      </c>
      <c r="J2058" s="2">
        <f>IFERROR([1]!EM_S_QSTM07_IS($C2058,"61",J$2,"1"),"")</f>
        <v>14307802.98</v>
      </c>
      <c r="M2058" s="2">
        <f>IFERROR([1]!EM_S_QSTM07_IS($C2058,"61",L$2,"1"),"")</f>
        <v>0</v>
      </c>
      <c r="N2058" s="2">
        <f>[1]!EM_S_PERFORMANCEEXPRESS_QNETPROFIT(C2058,L$2)</f>
        <v>0</v>
      </c>
      <c r="O2058" s="2">
        <f>[1]!EM_S_PROFITNOTICE_FORECASTT(C2058,L$2)</f>
        <v>0</v>
      </c>
      <c r="P2058" s="2">
        <f>[1]!EM_S_PROFITNOTICE_FORECASTL(C2058,L$2)</f>
        <v>0</v>
      </c>
      <c r="Q2058">
        <f>[1]!EM_S_PROFITNOTICE_ABSTRACT(C2058,L$2)</f>
        <v>0</v>
      </c>
      <c r="R2058" s="2">
        <f t="shared" si="224"/>
        <v>0</v>
      </c>
      <c r="S2058" s="2" t="str">
        <f t="shared" si="225"/>
        <v/>
      </c>
      <c r="T2058" s="9" t="str">
        <f t="shared" si="226"/>
        <v/>
      </c>
      <c r="U2058">
        <f>IF([1]!EM_S_MAJASSRES_NUM(C2058,"2014-12-30","2016-12-30")&gt;0,1,0)</f>
        <v>0</v>
      </c>
      <c r="V2058" t="str">
        <f t="shared" si="227"/>
        <v/>
      </c>
      <c r="W2058" s="9" t="str">
        <f t="shared" si="228"/>
        <v/>
      </c>
      <c r="X2058" t="str">
        <f t="shared" si="229"/>
        <v/>
      </c>
    </row>
    <row r="2059" spans="2:24" x14ac:dyDescent="0.25">
      <c r="B2059" t="str">
        <f t="shared" si="230"/>
        <v/>
      </c>
      <c r="C2059" s="1" t="s">
        <v>4112</v>
      </c>
      <c r="D2059" s="1" t="s">
        <v>4113</v>
      </c>
      <c r="F2059" s="2">
        <f>IFERROR([1]!EM_S_QSTM07_IS($C2059,"61",F$2,"1"),"")</f>
        <v>-1465897</v>
      </c>
      <c r="G2059" s="2">
        <f>IFERROR([1]!EM_S_QSTM07_IS($C2059,"61",G$2,"1"),"")</f>
        <v>3941392.37</v>
      </c>
      <c r="H2059" s="2">
        <f>IFERROR([1]!EM_S_QSTM07_IS($C2059,"61",H$2,"1"),"")</f>
        <v>-1717273.51</v>
      </c>
      <c r="I2059" s="2">
        <f>IFERROR([1]!EM_S_QSTM07_IS($C2059,"61",I$2,"1"),"")</f>
        <v>-1886727.02</v>
      </c>
      <c r="J2059" s="2">
        <f>IFERROR([1]!EM_S_QSTM07_IS($C2059,"61",J$2,"1"),"")</f>
        <v>3664847.19</v>
      </c>
      <c r="M2059" s="2">
        <f>IFERROR([1]!EM_S_QSTM07_IS($C2059,"61",L$2,"1"),"")</f>
        <v>0</v>
      </c>
      <c r="N2059" s="2">
        <f>[1]!EM_S_PERFORMANCEEXPRESS_QNETPROFIT(C2059,L$2)</f>
        <v>0</v>
      </c>
      <c r="O2059" s="2">
        <f>[1]!EM_S_PROFITNOTICE_FORECASTT(C2059,L$2)</f>
        <v>0</v>
      </c>
      <c r="P2059" s="2">
        <f>[1]!EM_S_PROFITNOTICE_FORECASTL(C2059,L$2)</f>
        <v>0</v>
      </c>
      <c r="Q2059">
        <f>[1]!EM_S_PROFITNOTICE_ABSTRACT(C2059,L$2)</f>
        <v>0</v>
      </c>
      <c r="R2059" s="2">
        <f t="shared" si="224"/>
        <v>0</v>
      </c>
      <c r="S2059" s="2" t="str">
        <f t="shared" si="225"/>
        <v/>
      </c>
      <c r="T2059" s="9" t="str">
        <f t="shared" si="226"/>
        <v/>
      </c>
      <c r="U2059">
        <f>IF([1]!EM_S_MAJASSRES_NUM(C2059,"2014-12-30","2016-12-30")&gt;0,1,0)</f>
        <v>0</v>
      </c>
      <c r="V2059" t="str">
        <f t="shared" si="227"/>
        <v/>
      </c>
      <c r="W2059" s="9" t="str">
        <f t="shared" si="228"/>
        <v/>
      </c>
      <c r="X2059" t="str">
        <f t="shared" si="229"/>
        <v/>
      </c>
    </row>
    <row r="2060" spans="2:24" x14ac:dyDescent="0.25">
      <c r="B2060" t="str">
        <f t="shared" si="230"/>
        <v/>
      </c>
      <c r="C2060" s="1" t="s">
        <v>4114</v>
      </c>
      <c r="D2060" s="1" t="s">
        <v>4115</v>
      </c>
      <c r="F2060" s="2">
        <f>IFERROR([1]!EM_S_QSTM07_IS($C2060,"61",F$2,"1"),"")</f>
        <v>6000617.8499999996</v>
      </c>
      <c r="G2060" s="2">
        <f>IFERROR([1]!EM_S_QSTM07_IS($C2060,"61",G$2,"1"),"")</f>
        <v>-413202.85</v>
      </c>
      <c r="H2060" s="2">
        <f>IFERROR([1]!EM_S_QSTM07_IS($C2060,"61",H$2,"1"),"")</f>
        <v>2518621.66</v>
      </c>
      <c r="I2060" s="2">
        <f>IFERROR([1]!EM_S_QSTM07_IS($C2060,"61",I$2,"1"),"")</f>
        <v>-131997814.23</v>
      </c>
      <c r="J2060" s="2">
        <f>IFERROR([1]!EM_S_QSTM07_IS($C2060,"61",J$2,"1"),"")</f>
        <v>-10913705.24</v>
      </c>
      <c r="M2060" s="2">
        <f>IFERROR([1]!EM_S_QSTM07_IS($C2060,"61",L$2,"1"),"")</f>
        <v>0</v>
      </c>
      <c r="N2060" s="2">
        <f>[1]!EM_S_PERFORMANCEEXPRESS_QNETPROFIT(C2060,L$2)</f>
        <v>0</v>
      </c>
      <c r="O2060" s="2">
        <f>[1]!EM_S_PROFITNOTICE_FORECASTT(C2060,L$2)</f>
        <v>0</v>
      </c>
      <c r="P2060" s="2">
        <f>[1]!EM_S_PROFITNOTICE_FORECASTL(C2060,L$2)</f>
        <v>0</v>
      </c>
      <c r="Q2060" t="str">
        <f>[1]!EM_S_PROFITNOTICE_ABSTRACT(C2060,L$2)</f>
        <v>预计2016年1-12月归属于上市公司股东的净利润较上年同期有较大幅度增加</v>
      </c>
      <c r="R2060" s="2">
        <f t="shared" si="224"/>
        <v>0</v>
      </c>
      <c r="S2060" s="2" t="str">
        <f t="shared" si="225"/>
        <v/>
      </c>
      <c r="T2060" s="9" t="str">
        <f t="shared" si="226"/>
        <v/>
      </c>
      <c r="U2060">
        <f>IF([1]!EM_S_MAJASSRES_NUM(C2060,"2014-12-30","2016-12-30")&gt;0,1,0)</f>
        <v>0</v>
      </c>
      <c r="V2060" t="str">
        <f t="shared" si="227"/>
        <v/>
      </c>
      <c r="W2060" s="9" t="str">
        <f t="shared" si="228"/>
        <v/>
      </c>
      <c r="X2060" t="str">
        <f t="shared" si="229"/>
        <v/>
      </c>
    </row>
    <row r="2061" spans="2:24" x14ac:dyDescent="0.25">
      <c r="B2061" t="str">
        <f t="shared" si="230"/>
        <v/>
      </c>
      <c r="C2061" s="1" t="s">
        <v>4116</v>
      </c>
      <c r="D2061" s="1" t="s">
        <v>4117</v>
      </c>
      <c r="F2061" s="2">
        <f>IFERROR([1]!EM_S_QSTM07_IS($C2061,"61",F$2,"1"),"")</f>
        <v>628008016.03999996</v>
      </c>
      <c r="G2061" s="2">
        <f>IFERROR([1]!EM_S_QSTM07_IS($C2061,"61",G$2,"1"),"")</f>
        <v>1094284852.9000001</v>
      </c>
      <c r="H2061" s="2">
        <f>IFERROR([1]!EM_S_QSTM07_IS($C2061,"61",H$2,"1"),"")</f>
        <v>728877510.91999996</v>
      </c>
      <c r="I2061" s="2">
        <f>IFERROR([1]!EM_S_QSTM07_IS($C2061,"61",I$2,"1"),"")</f>
        <v>1751666007.7</v>
      </c>
      <c r="J2061" s="2">
        <f>IFERROR([1]!EM_S_QSTM07_IS($C2061,"61",J$2,"1"),"")</f>
        <v>213203677.13</v>
      </c>
      <c r="M2061" s="2">
        <f>IFERROR([1]!EM_S_QSTM07_IS($C2061,"61",L$2,"1"),"")</f>
        <v>0</v>
      </c>
      <c r="N2061" s="2">
        <f>[1]!EM_S_PERFORMANCEEXPRESS_QNETPROFIT(C2061,L$2)</f>
        <v>0</v>
      </c>
      <c r="O2061" s="2">
        <f>[1]!EM_S_PROFITNOTICE_FORECASTT(C2061,L$2)</f>
        <v>0</v>
      </c>
      <c r="P2061" s="2">
        <f>[1]!EM_S_PROFITNOTICE_FORECASTL(C2061,L$2)</f>
        <v>0</v>
      </c>
      <c r="Q2061">
        <f>[1]!EM_S_PROFITNOTICE_ABSTRACT(C2061,L$2)</f>
        <v>0</v>
      </c>
      <c r="R2061" s="2">
        <f t="shared" si="224"/>
        <v>0</v>
      </c>
      <c r="S2061" s="2" t="str">
        <f t="shared" si="225"/>
        <v/>
      </c>
      <c r="T2061" s="9" t="str">
        <f t="shared" si="226"/>
        <v/>
      </c>
      <c r="U2061">
        <f>IF([1]!EM_S_MAJASSRES_NUM(C2061,"2014-12-30","2016-12-30")&gt;0,1,0)</f>
        <v>1</v>
      </c>
      <c r="V2061" t="str">
        <f t="shared" si="227"/>
        <v/>
      </c>
      <c r="W2061" s="9" t="str">
        <f t="shared" si="228"/>
        <v/>
      </c>
      <c r="X2061" t="str">
        <f t="shared" si="229"/>
        <v/>
      </c>
    </row>
    <row r="2062" spans="2:24" x14ac:dyDescent="0.25">
      <c r="B2062" t="str">
        <f t="shared" si="230"/>
        <v/>
      </c>
      <c r="C2062" s="1" t="s">
        <v>4118</v>
      </c>
      <c r="D2062" s="1" t="s">
        <v>4119</v>
      </c>
      <c r="F2062" s="2">
        <f>IFERROR([1]!EM_S_QSTM07_IS($C2062,"61",F$2,"1"),"")</f>
        <v>-31892954.219999999</v>
      </c>
      <c r="G2062" s="2">
        <f>IFERROR([1]!EM_S_QSTM07_IS($C2062,"61",G$2,"1"),"")</f>
        <v>-31980586.469999999</v>
      </c>
      <c r="H2062" s="2">
        <f>IFERROR([1]!EM_S_QSTM07_IS($C2062,"61",H$2,"1"),"")</f>
        <v>1608721</v>
      </c>
      <c r="I2062" s="2">
        <f>IFERROR([1]!EM_S_QSTM07_IS($C2062,"61",I$2,"1"),"")</f>
        <v>37184140.060000002</v>
      </c>
      <c r="J2062" s="2">
        <f>IFERROR([1]!EM_S_QSTM07_IS($C2062,"61",J$2,"1"),"")</f>
        <v>-25028492.629999999</v>
      </c>
      <c r="M2062" s="2">
        <f>IFERROR([1]!EM_S_QSTM07_IS($C2062,"61",L$2,"1"),"")</f>
        <v>0</v>
      </c>
      <c r="N2062" s="2">
        <f>[1]!EM_S_PERFORMANCEEXPRESS_QNETPROFIT(C2062,L$2)</f>
        <v>0</v>
      </c>
      <c r="O2062" s="2">
        <f>[1]!EM_S_PROFITNOTICE_FORECASTT(C2062,L$2)</f>
        <v>0</v>
      </c>
      <c r="P2062" s="2">
        <f>[1]!EM_S_PROFITNOTICE_FORECASTL(C2062,L$2)</f>
        <v>0</v>
      </c>
      <c r="Q2062">
        <f>[1]!EM_S_PROFITNOTICE_ABSTRACT(C2062,L$2)</f>
        <v>0</v>
      </c>
      <c r="R2062" s="2">
        <f t="shared" si="224"/>
        <v>0</v>
      </c>
      <c r="S2062" s="2" t="str">
        <f t="shared" si="225"/>
        <v/>
      </c>
      <c r="T2062" s="9" t="str">
        <f t="shared" si="226"/>
        <v/>
      </c>
      <c r="U2062">
        <f>IF([1]!EM_S_MAJASSRES_NUM(C2062,"2014-12-30","2016-12-30")&gt;0,1,0)</f>
        <v>0</v>
      </c>
      <c r="V2062" t="str">
        <f t="shared" si="227"/>
        <v/>
      </c>
      <c r="W2062" s="9" t="str">
        <f t="shared" si="228"/>
        <v/>
      </c>
      <c r="X2062" t="str">
        <f t="shared" si="229"/>
        <v/>
      </c>
    </row>
    <row r="2063" spans="2:24" x14ac:dyDescent="0.25">
      <c r="B2063" t="str">
        <f t="shared" si="230"/>
        <v/>
      </c>
      <c r="C2063" s="1" t="s">
        <v>4120</v>
      </c>
      <c r="D2063" s="1" t="s">
        <v>4121</v>
      </c>
      <c r="F2063" s="2">
        <f>IFERROR([1]!EM_S_QSTM07_IS($C2063,"61",F$2,"1"),"")</f>
        <v>-19630783.960000001</v>
      </c>
      <c r="G2063" s="2">
        <f>IFERROR([1]!EM_S_QSTM07_IS($C2063,"61",G$2,"1"),"")</f>
        <v>-17190115.359999999</v>
      </c>
      <c r="H2063" s="2">
        <f>IFERROR([1]!EM_S_QSTM07_IS($C2063,"61",H$2,"1"),"")</f>
        <v>-27962434.550000001</v>
      </c>
      <c r="I2063" s="2">
        <f>IFERROR([1]!EM_S_QSTM07_IS($C2063,"61",I$2,"1"),"")</f>
        <v>26118498.16</v>
      </c>
      <c r="J2063" s="2">
        <f>IFERROR([1]!EM_S_QSTM07_IS($C2063,"61",J$2,"1"),"")</f>
        <v>-14484654.539999999</v>
      </c>
      <c r="M2063" s="2">
        <f>IFERROR([1]!EM_S_QSTM07_IS($C2063,"61",L$2,"1"),"")</f>
        <v>0</v>
      </c>
      <c r="N2063" s="2">
        <f>[1]!EM_S_PERFORMANCEEXPRESS_QNETPROFIT(C2063,L$2)</f>
        <v>0</v>
      </c>
      <c r="O2063" s="2">
        <f>[1]!EM_S_PROFITNOTICE_FORECASTT(C2063,L$2)</f>
        <v>0</v>
      </c>
      <c r="P2063" s="2">
        <f>[1]!EM_S_PROFITNOTICE_FORECASTL(C2063,L$2)</f>
        <v>0</v>
      </c>
      <c r="Q2063">
        <f>[1]!EM_S_PROFITNOTICE_ABSTRACT(C2063,L$2)</f>
        <v>0</v>
      </c>
      <c r="R2063" s="2">
        <f t="shared" si="224"/>
        <v>0</v>
      </c>
      <c r="S2063" s="2" t="str">
        <f t="shared" si="225"/>
        <v/>
      </c>
      <c r="T2063" s="9" t="str">
        <f t="shared" si="226"/>
        <v/>
      </c>
      <c r="U2063">
        <f>IF([1]!EM_S_MAJASSRES_NUM(C2063,"2014-12-30","2016-12-30")&gt;0,1,0)</f>
        <v>0</v>
      </c>
      <c r="V2063" t="str">
        <f t="shared" si="227"/>
        <v/>
      </c>
      <c r="W2063" s="9" t="str">
        <f t="shared" si="228"/>
        <v/>
      </c>
      <c r="X2063" t="str">
        <f t="shared" si="229"/>
        <v/>
      </c>
    </row>
    <row r="2064" spans="2:24" x14ac:dyDescent="0.25">
      <c r="B2064" t="str">
        <f t="shared" si="230"/>
        <v/>
      </c>
      <c r="C2064" s="1" t="s">
        <v>4122</v>
      </c>
      <c r="D2064" s="1" t="s">
        <v>4123</v>
      </c>
      <c r="F2064" s="2">
        <f>IFERROR([1]!EM_S_QSTM07_IS($C2064,"61",F$2,"1"),"")</f>
        <v>-170352249.59</v>
      </c>
      <c r="G2064" s="2">
        <f>IFERROR([1]!EM_S_QSTM07_IS($C2064,"61",G$2,"1"),"")</f>
        <v>-179221630.86000001</v>
      </c>
      <c r="H2064" s="2">
        <f>IFERROR([1]!EM_S_QSTM07_IS($C2064,"61",H$2,"1"),"")</f>
        <v>-143057851.78</v>
      </c>
      <c r="I2064" s="2">
        <f>IFERROR([1]!EM_S_QSTM07_IS($C2064,"61",I$2,"1"),"")</f>
        <v>541485079.26999998</v>
      </c>
      <c r="J2064" s="2">
        <f>IFERROR([1]!EM_S_QSTM07_IS($C2064,"61",J$2,"1"),"")</f>
        <v>-119067874.41</v>
      </c>
      <c r="M2064" s="2">
        <f>IFERROR([1]!EM_S_QSTM07_IS($C2064,"61",L$2,"1"),"")</f>
        <v>0</v>
      </c>
      <c r="N2064" s="2">
        <f>[1]!EM_S_PERFORMANCEEXPRESS_QNETPROFIT(C2064,L$2)</f>
        <v>0</v>
      </c>
      <c r="O2064" s="2">
        <f>[1]!EM_S_PROFITNOTICE_FORECASTT(C2064,L$2)</f>
        <v>0</v>
      </c>
      <c r="P2064" s="2">
        <f>[1]!EM_S_PROFITNOTICE_FORECASTL(C2064,L$2)</f>
        <v>0</v>
      </c>
      <c r="Q2064">
        <f>[1]!EM_S_PROFITNOTICE_ABSTRACT(C2064,L$2)</f>
        <v>0</v>
      </c>
      <c r="R2064" s="2">
        <f t="shared" si="224"/>
        <v>0</v>
      </c>
      <c r="S2064" s="2" t="str">
        <f t="shared" si="225"/>
        <v/>
      </c>
      <c r="T2064" s="9" t="str">
        <f t="shared" si="226"/>
        <v/>
      </c>
      <c r="U2064">
        <f>IF([1]!EM_S_MAJASSRES_NUM(C2064,"2014-12-30","2016-12-30")&gt;0,1,0)</f>
        <v>0</v>
      </c>
      <c r="V2064" t="str">
        <f t="shared" si="227"/>
        <v/>
      </c>
      <c r="W2064" s="9" t="str">
        <f t="shared" si="228"/>
        <v/>
      </c>
      <c r="X2064" t="str">
        <f t="shared" si="229"/>
        <v/>
      </c>
    </row>
    <row r="2065" spans="2:24" x14ac:dyDescent="0.25">
      <c r="B2065" t="str">
        <f t="shared" si="230"/>
        <v/>
      </c>
      <c r="C2065" s="1" t="s">
        <v>4124</v>
      </c>
      <c r="D2065" s="1" t="s">
        <v>4125</v>
      </c>
      <c r="F2065" s="2">
        <f>IFERROR([1]!EM_S_QSTM07_IS($C2065,"61",F$2,"1"),"")</f>
        <v>535825616.97000003</v>
      </c>
      <c r="G2065" s="2">
        <f>IFERROR([1]!EM_S_QSTM07_IS($C2065,"61",G$2,"1"),"")</f>
        <v>141980619.02000001</v>
      </c>
      <c r="H2065" s="2">
        <f>IFERROR([1]!EM_S_QSTM07_IS($C2065,"61",H$2,"1"),"")</f>
        <v>189249729.41</v>
      </c>
      <c r="I2065" s="2">
        <f>IFERROR([1]!EM_S_QSTM07_IS($C2065,"61",I$2,"1"),"")</f>
        <v>192409730.88999999</v>
      </c>
      <c r="J2065" s="2">
        <f>IFERROR([1]!EM_S_QSTM07_IS($C2065,"61",J$2,"1"),"")</f>
        <v>242867179.59</v>
      </c>
      <c r="M2065" s="2">
        <f>IFERROR([1]!EM_S_QSTM07_IS($C2065,"61",L$2,"1"),"")</f>
        <v>0</v>
      </c>
      <c r="N2065" s="2">
        <f>[1]!EM_S_PERFORMANCEEXPRESS_QNETPROFIT(C2065,L$2)</f>
        <v>0</v>
      </c>
      <c r="O2065" s="2">
        <f>[1]!EM_S_PROFITNOTICE_FORECASTT(C2065,L$2)</f>
        <v>0</v>
      </c>
      <c r="P2065" s="2">
        <f>[1]!EM_S_PROFITNOTICE_FORECASTL(C2065,L$2)</f>
        <v>0</v>
      </c>
      <c r="Q2065">
        <f>[1]!EM_S_PROFITNOTICE_ABSTRACT(C2065,L$2)</f>
        <v>0</v>
      </c>
      <c r="R2065" s="2">
        <f t="shared" si="224"/>
        <v>0</v>
      </c>
      <c r="S2065" s="2" t="str">
        <f t="shared" si="225"/>
        <v/>
      </c>
      <c r="T2065" s="9" t="str">
        <f t="shared" si="226"/>
        <v/>
      </c>
      <c r="U2065">
        <f>IF([1]!EM_S_MAJASSRES_NUM(C2065,"2014-12-30","2016-12-30")&gt;0,1,0)</f>
        <v>0</v>
      </c>
      <c r="V2065" t="str">
        <f t="shared" si="227"/>
        <v/>
      </c>
      <c r="W2065" s="9" t="str">
        <f t="shared" si="228"/>
        <v/>
      </c>
      <c r="X2065" t="str">
        <f t="shared" si="229"/>
        <v/>
      </c>
    </row>
    <row r="2066" spans="2:24" x14ac:dyDescent="0.25">
      <c r="B2066" t="str">
        <f t="shared" si="230"/>
        <v/>
      </c>
      <c r="C2066" s="1" t="s">
        <v>4126</v>
      </c>
      <c r="D2066" s="1" t="s">
        <v>4127</v>
      </c>
      <c r="F2066" s="2">
        <f>IFERROR([1]!EM_S_QSTM07_IS($C2066,"61",F$2,"1"),"")</f>
        <v>8303151.4500000002</v>
      </c>
      <c r="G2066" s="2">
        <f>IFERROR([1]!EM_S_QSTM07_IS($C2066,"61",G$2,"1"),"")</f>
        <v>-4743827.8600000003</v>
      </c>
      <c r="H2066" s="2">
        <f>IFERROR([1]!EM_S_QSTM07_IS($C2066,"61",H$2,"1"),"")</f>
        <v>-13258248.16</v>
      </c>
      <c r="I2066" s="2">
        <f>IFERROR([1]!EM_S_QSTM07_IS($C2066,"61",I$2,"1"),"")</f>
        <v>70402218.349999994</v>
      </c>
      <c r="J2066" s="2">
        <f>IFERROR([1]!EM_S_QSTM07_IS($C2066,"61",J$2,"1"),"")</f>
        <v>-9375983.75</v>
      </c>
      <c r="M2066" s="2">
        <f>IFERROR([1]!EM_S_QSTM07_IS($C2066,"61",L$2,"1"),"")</f>
        <v>0</v>
      </c>
      <c r="N2066" s="2">
        <f>[1]!EM_S_PERFORMANCEEXPRESS_QNETPROFIT(C2066,L$2)</f>
        <v>0</v>
      </c>
      <c r="O2066" s="2">
        <f>[1]!EM_S_PROFITNOTICE_FORECASTT(C2066,L$2)</f>
        <v>0</v>
      </c>
      <c r="P2066" s="2">
        <f>[1]!EM_S_PROFITNOTICE_FORECASTL(C2066,L$2)</f>
        <v>0</v>
      </c>
      <c r="Q2066" t="str">
        <f>[1]!EM_S_PROFITNOTICE_ABSTRACT(C2066,L$2)</f>
        <v>预计2016年1-12月归属于上市公司股东的净利润可能为亏损</v>
      </c>
      <c r="R2066" s="2">
        <f t="shared" si="224"/>
        <v>0</v>
      </c>
      <c r="S2066" s="2" t="str">
        <f t="shared" si="225"/>
        <v/>
      </c>
      <c r="T2066" s="9" t="str">
        <f t="shared" si="226"/>
        <v/>
      </c>
      <c r="U2066">
        <f>IF([1]!EM_S_MAJASSRES_NUM(C2066,"2014-12-30","2016-12-30")&gt;0,1,0)</f>
        <v>1</v>
      </c>
      <c r="V2066" t="str">
        <f t="shared" si="227"/>
        <v/>
      </c>
      <c r="W2066" s="9" t="str">
        <f t="shared" si="228"/>
        <v/>
      </c>
      <c r="X2066" t="str">
        <f t="shared" si="229"/>
        <v/>
      </c>
    </row>
    <row r="2067" spans="2:24" x14ac:dyDescent="0.25">
      <c r="B2067" t="str">
        <f t="shared" si="230"/>
        <v/>
      </c>
      <c r="C2067" s="1" t="s">
        <v>4128</v>
      </c>
      <c r="D2067" s="1" t="s">
        <v>4129</v>
      </c>
      <c r="F2067" s="2">
        <f>IFERROR([1]!EM_S_QSTM07_IS($C2067,"61",F$2,"1"),"")</f>
        <v>12365918.220000001</v>
      </c>
      <c r="G2067" s="2">
        <f>IFERROR([1]!EM_S_QSTM07_IS($C2067,"61",G$2,"1"),"")</f>
        <v>-11780065.460000001</v>
      </c>
      <c r="H2067" s="2">
        <f>IFERROR([1]!EM_S_QSTM07_IS($C2067,"61",H$2,"1"),"")</f>
        <v>-6921470.6399999997</v>
      </c>
      <c r="I2067" s="2">
        <f>IFERROR([1]!EM_S_QSTM07_IS($C2067,"61",I$2,"1"),"")</f>
        <v>26993685.780000001</v>
      </c>
      <c r="J2067" s="2">
        <f>IFERROR([1]!EM_S_QSTM07_IS($C2067,"61",J$2,"1"),"")</f>
        <v>26905486.690000001</v>
      </c>
      <c r="M2067" s="2">
        <f>IFERROR([1]!EM_S_QSTM07_IS($C2067,"61",L$2,"1"),"")</f>
        <v>0</v>
      </c>
      <c r="N2067" s="2">
        <f>[1]!EM_S_PERFORMANCEEXPRESS_QNETPROFIT(C2067,L$2)</f>
        <v>0</v>
      </c>
      <c r="O2067" s="2">
        <f>[1]!EM_S_PROFITNOTICE_FORECASTT(C2067,L$2)</f>
        <v>0</v>
      </c>
      <c r="P2067" s="2">
        <f>[1]!EM_S_PROFITNOTICE_FORECASTL(C2067,L$2)</f>
        <v>0</v>
      </c>
      <c r="Q2067">
        <f>[1]!EM_S_PROFITNOTICE_ABSTRACT(C2067,L$2)</f>
        <v>0</v>
      </c>
      <c r="R2067" s="2">
        <f t="shared" si="224"/>
        <v>0</v>
      </c>
      <c r="S2067" s="2" t="str">
        <f t="shared" si="225"/>
        <v/>
      </c>
      <c r="T2067" s="9" t="str">
        <f t="shared" si="226"/>
        <v/>
      </c>
      <c r="U2067">
        <f>IF([1]!EM_S_MAJASSRES_NUM(C2067,"2014-12-30","2016-12-30")&gt;0,1,0)</f>
        <v>1</v>
      </c>
      <c r="V2067" t="str">
        <f t="shared" si="227"/>
        <v/>
      </c>
      <c r="W2067" s="9" t="str">
        <f t="shared" si="228"/>
        <v/>
      </c>
      <c r="X2067" t="str">
        <f t="shared" si="229"/>
        <v/>
      </c>
    </row>
    <row r="2068" spans="2:24" x14ac:dyDescent="0.25">
      <c r="B2068" t="str">
        <f t="shared" si="230"/>
        <v/>
      </c>
      <c r="C2068" s="1" t="s">
        <v>4130</v>
      </c>
      <c r="D2068" s="1" t="s">
        <v>4131</v>
      </c>
      <c r="F2068" s="2">
        <f>IFERROR([1]!EM_S_QSTM07_IS($C2068,"61",F$2,"1"),"")</f>
        <v>-11303849.59</v>
      </c>
      <c r="G2068" s="2">
        <f>IFERROR([1]!EM_S_QSTM07_IS($C2068,"61",G$2,"1"),"")</f>
        <v>-18549525.109999999</v>
      </c>
      <c r="H2068" s="2">
        <f>IFERROR([1]!EM_S_QSTM07_IS($C2068,"61",H$2,"1"),"")</f>
        <v>-22067019.27</v>
      </c>
      <c r="I2068" s="2">
        <f>IFERROR([1]!EM_S_QSTM07_IS($C2068,"61",I$2,"1"),"")</f>
        <v>28257396.23</v>
      </c>
      <c r="J2068" s="2">
        <f>IFERROR([1]!EM_S_QSTM07_IS($C2068,"61",J$2,"1"),"")</f>
        <v>-837060.5</v>
      </c>
      <c r="M2068" s="2">
        <f>IFERROR([1]!EM_S_QSTM07_IS($C2068,"61",L$2,"1"),"")</f>
        <v>0</v>
      </c>
      <c r="N2068" s="2">
        <f>[1]!EM_S_PERFORMANCEEXPRESS_QNETPROFIT(C2068,L$2)</f>
        <v>0</v>
      </c>
      <c r="O2068" s="2">
        <f>[1]!EM_S_PROFITNOTICE_FORECASTT(C2068,L$2)</f>
        <v>0</v>
      </c>
      <c r="P2068" s="2">
        <f>[1]!EM_S_PROFITNOTICE_FORECASTL(C2068,L$2)</f>
        <v>0</v>
      </c>
      <c r="Q2068">
        <f>[1]!EM_S_PROFITNOTICE_ABSTRACT(C2068,L$2)</f>
        <v>0</v>
      </c>
      <c r="R2068" s="2">
        <f t="shared" si="224"/>
        <v>0</v>
      </c>
      <c r="S2068" s="2" t="str">
        <f t="shared" si="225"/>
        <v/>
      </c>
      <c r="T2068" s="9" t="str">
        <f t="shared" si="226"/>
        <v/>
      </c>
      <c r="U2068">
        <f>IF([1]!EM_S_MAJASSRES_NUM(C2068,"2014-12-30","2016-12-30")&gt;0,1,0)</f>
        <v>0</v>
      </c>
      <c r="V2068" t="str">
        <f t="shared" si="227"/>
        <v/>
      </c>
      <c r="W2068" s="9" t="str">
        <f t="shared" si="228"/>
        <v/>
      </c>
      <c r="X2068" t="str">
        <f t="shared" si="229"/>
        <v/>
      </c>
    </row>
    <row r="2069" spans="2:24" x14ac:dyDescent="0.25">
      <c r="B2069" t="str">
        <f t="shared" si="230"/>
        <v/>
      </c>
      <c r="C2069" s="1" t="s">
        <v>4132</v>
      </c>
      <c r="D2069" s="1" t="s">
        <v>4133</v>
      </c>
      <c r="F2069" s="2">
        <f>IFERROR([1]!EM_S_QSTM07_IS($C2069,"61",F$2,"1"),"")</f>
        <v>-52621497</v>
      </c>
      <c r="G2069" s="2">
        <f>IFERROR([1]!EM_S_QSTM07_IS($C2069,"61",G$2,"1"),"")</f>
        <v>260187486</v>
      </c>
      <c r="H2069" s="2">
        <f>IFERROR([1]!EM_S_QSTM07_IS($C2069,"61",H$2,"1"),"")</f>
        <v>4715801</v>
      </c>
      <c r="I2069" s="2">
        <f>IFERROR([1]!EM_S_QSTM07_IS($C2069,"61",I$2,"1"),"")</f>
        <v>-648302325</v>
      </c>
      <c r="J2069" s="2">
        <f>IFERROR([1]!EM_S_QSTM07_IS($C2069,"61",J$2,"1"),"")</f>
        <v>21279020</v>
      </c>
      <c r="M2069" s="2">
        <f>IFERROR([1]!EM_S_QSTM07_IS($C2069,"61",L$2,"1"),"")</f>
        <v>0</v>
      </c>
      <c r="N2069" s="2">
        <f>[1]!EM_S_PERFORMANCEEXPRESS_QNETPROFIT(C2069,L$2)</f>
        <v>0</v>
      </c>
      <c r="O2069" s="2">
        <f>[1]!EM_S_PROFITNOTICE_FORECASTT(C2069,L$2)</f>
        <v>0</v>
      </c>
      <c r="P2069" s="2">
        <f>[1]!EM_S_PROFITNOTICE_FORECASTL(C2069,L$2)</f>
        <v>0</v>
      </c>
      <c r="Q2069">
        <f>[1]!EM_S_PROFITNOTICE_ABSTRACT(C2069,L$2)</f>
        <v>0</v>
      </c>
      <c r="R2069" s="2">
        <f t="shared" si="224"/>
        <v>0</v>
      </c>
      <c r="S2069" s="2" t="str">
        <f t="shared" si="225"/>
        <v/>
      </c>
      <c r="T2069" s="9" t="str">
        <f t="shared" si="226"/>
        <v/>
      </c>
      <c r="U2069">
        <f>IF([1]!EM_S_MAJASSRES_NUM(C2069,"2014-12-30","2016-12-30")&gt;0,1,0)</f>
        <v>0</v>
      </c>
      <c r="V2069" t="str">
        <f t="shared" si="227"/>
        <v/>
      </c>
      <c r="W2069" s="9" t="str">
        <f t="shared" si="228"/>
        <v/>
      </c>
      <c r="X2069" t="str">
        <f t="shared" si="229"/>
        <v/>
      </c>
    </row>
    <row r="2070" spans="2:24" x14ac:dyDescent="0.25">
      <c r="B2070" t="str">
        <f t="shared" si="230"/>
        <v/>
      </c>
      <c r="C2070" s="1" t="s">
        <v>4134</v>
      </c>
      <c r="D2070" s="1" t="s">
        <v>4135</v>
      </c>
      <c r="F2070" s="2">
        <f>IFERROR([1]!EM_S_QSTM07_IS($C2070,"61",F$2,"1"),"")</f>
        <v>-41334016.140000001</v>
      </c>
      <c r="G2070" s="2">
        <f>IFERROR([1]!EM_S_QSTM07_IS($C2070,"61",G$2,"1"),"")</f>
        <v>-12578403</v>
      </c>
      <c r="H2070" s="2">
        <f>IFERROR([1]!EM_S_QSTM07_IS($C2070,"61",H$2,"1"),"")</f>
        <v>-8729369.0299999993</v>
      </c>
      <c r="I2070" s="2">
        <f>IFERROR([1]!EM_S_QSTM07_IS($C2070,"61",I$2,"1"),"")</f>
        <v>41915644.200000003</v>
      </c>
      <c r="J2070" s="2">
        <f>IFERROR([1]!EM_S_QSTM07_IS($C2070,"61",J$2,"1"),"")</f>
        <v>-6281925.6399999997</v>
      </c>
      <c r="M2070" s="2">
        <f>IFERROR([1]!EM_S_QSTM07_IS($C2070,"61",L$2,"1"),"")</f>
        <v>0</v>
      </c>
      <c r="N2070" s="2">
        <f>[1]!EM_S_PERFORMANCEEXPRESS_QNETPROFIT(C2070,L$2)</f>
        <v>0</v>
      </c>
      <c r="O2070" s="2">
        <f>[1]!EM_S_PROFITNOTICE_FORECASTT(C2070,L$2)</f>
        <v>0</v>
      </c>
      <c r="P2070" s="2">
        <f>[1]!EM_S_PROFITNOTICE_FORECASTL(C2070,L$2)</f>
        <v>0</v>
      </c>
      <c r="Q2070" t="str">
        <f>[1]!EM_S_PROFITNOTICE_ABSTRACT(C2070,L$2)</f>
        <v>预计2016年1-12月归属于上市公司股东的净利润将可能为亏损</v>
      </c>
      <c r="R2070" s="2">
        <f t="shared" si="224"/>
        <v>0</v>
      </c>
      <c r="S2070" s="2" t="str">
        <f t="shared" si="225"/>
        <v/>
      </c>
      <c r="T2070" s="9" t="str">
        <f t="shared" si="226"/>
        <v/>
      </c>
      <c r="U2070">
        <f>IF([1]!EM_S_MAJASSRES_NUM(C2070,"2014-12-30","2016-12-30")&gt;0,1,0)</f>
        <v>0</v>
      </c>
      <c r="V2070" t="str">
        <f t="shared" si="227"/>
        <v/>
      </c>
      <c r="W2070" s="9" t="str">
        <f t="shared" si="228"/>
        <v/>
      </c>
      <c r="X2070" t="str">
        <f t="shared" si="229"/>
        <v/>
      </c>
    </row>
    <row r="2071" spans="2:24" x14ac:dyDescent="0.25">
      <c r="B2071" t="str">
        <f t="shared" si="230"/>
        <v/>
      </c>
      <c r="C2071" s="1" t="s">
        <v>4136</v>
      </c>
      <c r="D2071" s="1" t="s">
        <v>4137</v>
      </c>
      <c r="F2071" s="2">
        <f>IFERROR([1]!EM_S_QSTM07_IS($C2071,"61",F$2,"1"),"")</f>
        <v>29694173.469999999</v>
      </c>
      <c r="G2071" s="2">
        <f>IFERROR([1]!EM_S_QSTM07_IS($C2071,"61",G$2,"1"),"")</f>
        <v>35310795.43</v>
      </c>
      <c r="H2071" s="2">
        <f>IFERROR([1]!EM_S_QSTM07_IS($C2071,"61",H$2,"1"),"")</f>
        <v>19580060.940000001</v>
      </c>
      <c r="I2071" s="2">
        <f>IFERROR([1]!EM_S_QSTM07_IS($C2071,"61",I$2,"1"),"")</f>
        <v>23548795.280000001</v>
      </c>
      <c r="J2071" s="2">
        <f>IFERROR([1]!EM_S_QSTM07_IS($C2071,"61",J$2,"1"),"")</f>
        <v>25655747.890000001</v>
      </c>
      <c r="M2071" s="2">
        <f>IFERROR([1]!EM_S_QSTM07_IS($C2071,"61",L$2,"1"),"")</f>
        <v>0</v>
      </c>
      <c r="N2071" s="2">
        <f>[1]!EM_S_PERFORMANCEEXPRESS_QNETPROFIT(C2071,L$2)</f>
        <v>0</v>
      </c>
      <c r="O2071" s="2">
        <f>[1]!EM_S_PROFITNOTICE_FORECASTT(C2071,L$2)</f>
        <v>0</v>
      </c>
      <c r="P2071" s="2">
        <f>[1]!EM_S_PROFITNOTICE_FORECASTL(C2071,L$2)</f>
        <v>0</v>
      </c>
      <c r="Q2071">
        <f>[1]!EM_S_PROFITNOTICE_ABSTRACT(C2071,L$2)</f>
        <v>0</v>
      </c>
      <c r="R2071" s="2">
        <f t="shared" si="224"/>
        <v>0</v>
      </c>
      <c r="S2071" s="2" t="str">
        <f t="shared" si="225"/>
        <v/>
      </c>
      <c r="T2071" s="9" t="str">
        <f t="shared" si="226"/>
        <v/>
      </c>
      <c r="U2071">
        <f>IF([1]!EM_S_MAJASSRES_NUM(C2071,"2014-12-30","2016-12-30")&gt;0,1,0)</f>
        <v>0</v>
      </c>
      <c r="V2071" t="str">
        <f t="shared" si="227"/>
        <v/>
      </c>
      <c r="W2071" s="9" t="str">
        <f t="shared" si="228"/>
        <v/>
      </c>
      <c r="X2071" t="str">
        <f t="shared" si="229"/>
        <v/>
      </c>
    </row>
    <row r="2072" spans="2:24" x14ac:dyDescent="0.25">
      <c r="B2072" t="str">
        <f t="shared" si="230"/>
        <v/>
      </c>
      <c r="C2072" s="1" t="s">
        <v>4138</v>
      </c>
      <c r="D2072" s="1" t="s">
        <v>4139</v>
      </c>
      <c r="F2072" s="2">
        <f>IFERROR([1]!EM_S_QSTM07_IS($C2072,"61",F$2,"1"),"")</f>
        <v>-14078306.189999999</v>
      </c>
      <c r="G2072" s="2">
        <f>IFERROR([1]!EM_S_QSTM07_IS($C2072,"61",G$2,"1"),"")</f>
        <v>-32333767.379999999</v>
      </c>
      <c r="H2072" s="2">
        <f>IFERROR([1]!EM_S_QSTM07_IS($C2072,"61",H$2,"1"),"")</f>
        <v>-45784885.090000004</v>
      </c>
      <c r="I2072" s="2">
        <f>IFERROR([1]!EM_S_QSTM07_IS($C2072,"61",I$2,"1"),"")</f>
        <v>-72217673.379999995</v>
      </c>
      <c r="J2072" s="2">
        <f>IFERROR([1]!EM_S_QSTM07_IS($C2072,"61",J$2,"1"),"")</f>
        <v>-11487711.039999999</v>
      </c>
      <c r="M2072" s="2">
        <f>IFERROR([1]!EM_S_QSTM07_IS($C2072,"61",L$2,"1"),"")</f>
        <v>0</v>
      </c>
      <c r="N2072" s="2">
        <f>[1]!EM_S_PERFORMANCEEXPRESS_QNETPROFIT(C2072,L$2)</f>
        <v>0</v>
      </c>
      <c r="O2072" s="2">
        <f>[1]!EM_S_PROFITNOTICE_FORECASTT(C2072,L$2)</f>
        <v>0</v>
      </c>
      <c r="P2072" s="2">
        <f>[1]!EM_S_PROFITNOTICE_FORECASTL(C2072,L$2)</f>
        <v>0</v>
      </c>
      <c r="Q2072">
        <f>[1]!EM_S_PROFITNOTICE_ABSTRACT(C2072,L$2)</f>
        <v>0</v>
      </c>
      <c r="R2072" s="2">
        <f t="shared" si="224"/>
        <v>0</v>
      </c>
      <c r="S2072" s="2" t="str">
        <f t="shared" si="225"/>
        <v/>
      </c>
      <c r="T2072" s="9" t="str">
        <f t="shared" si="226"/>
        <v/>
      </c>
      <c r="U2072">
        <f>IF([1]!EM_S_MAJASSRES_NUM(C2072,"2014-12-30","2016-12-30")&gt;0,1,0)</f>
        <v>0</v>
      </c>
      <c r="V2072" t="str">
        <f t="shared" si="227"/>
        <v/>
      </c>
      <c r="W2072" s="9" t="str">
        <f t="shared" si="228"/>
        <v/>
      </c>
      <c r="X2072" t="str">
        <f t="shared" si="229"/>
        <v/>
      </c>
    </row>
    <row r="2073" spans="2:24" x14ac:dyDescent="0.25">
      <c r="B2073" t="str">
        <f t="shared" si="230"/>
        <v/>
      </c>
      <c r="C2073" s="1" t="s">
        <v>4140</v>
      </c>
      <c r="D2073" s="1" t="s">
        <v>4141</v>
      </c>
      <c r="F2073" s="2">
        <f>IFERROR([1]!EM_S_QSTM07_IS($C2073,"61",F$2,"1"),"")</f>
        <v>-35676427.030000001</v>
      </c>
      <c r="G2073" s="2">
        <f>IFERROR([1]!EM_S_QSTM07_IS($C2073,"61",G$2,"1"),"")</f>
        <v>5475331.6299999999</v>
      </c>
      <c r="H2073" s="2">
        <f>IFERROR([1]!EM_S_QSTM07_IS($C2073,"61",H$2,"1"),"")</f>
        <v>-20923234.300000001</v>
      </c>
      <c r="I2073" s="2">
        <f>IFERROR([1]!EM_S_QSTM07_IS($C2073,"61",I$2,"1"),"")</f>
        <v>4355760.59</v>
      </c>
      <c r="J2073" s="2">
        <f>IFERROR([1]!EM_S_QSTM07_IS($C2073,"61",J$2,"1"),"")</f>
        <v>49914417.130000003</v>
      </c>
      <c r="M2073" s="2">
        <f>IFERROR([1]!EM_S_QSTM07_IS($C2073,"61",L$2,"1"),"")</f>
        <v>0</v>
      </c>
      <c r="N2073" s="2">
        <f>[1]!EM_S_PERFORMANCEEXPRESS_QNETPROFIT(C2073,L$2)</f>
        <v>0</v>
      </c>
      <c r="O2073" s="2">
        <f>[1]!EM_S_PROFITNOTICE_FORECASTT(C2073,L$2)</f>
        <v>0</v>
      </c>
      <c r="P2073" s="2">
        <f>[1]!EM_S_PROFITNOTICE_FORECASTL(C2073,L$2)</f>
        <v>0</v>
      </c>
      <c r="Q2073">
        <f>[1]!EM_S_PROFITNOTICE_ABSTRACT(C2073,L$2)</f>
        <v>0</v>
      </c>
      <c r="R2073" s="2">
        <f t="shared" si="224"/>
        <v>0</v>
      </c>
      <c r="S2073" s="2" t="str">
        <f t="shared" si="225"/>
        <v/>
      </c>
      <c r="T2073" s="9" t="str">
        <f t="shared" si="226"/>
        <v/>
      </c>
      <c r="U2073">
        <f>IF([1]!EM_S_MAJASSRES_NUM(C2073,"2014-12-30","2016-12-30")&gt;0,1,0)</f>
        <v>0</v>
      </c>
      <c r="V2073" t="str">
        <f t="shared" si="227"/>
        <v/>
      </c>
      <c r="W2073" s="9" t="str">
        <f t="shared" si="228"/>
        <v/>
      </c>
      <c r="X2073" t="str">
        <f t="shared" si="229"/>
        <v/>
      </c>
    </row>
    <row r="2074" spans="2:24" x14ac:dyDescent="0.25">
      <c r="B2074" t="str">
        <f t="shared" si="230"/>
        <v/>
      </c>
      <c r="C2074" s="1" t="s">
        <v>4142</v>
      </c>
      <c r="D2074" s="1" t="s">
        <v>4143</v>
      </c>
      <c r="F2074" s="2">
        <f>IFERROR([1]!EM_S_QSTM07_IS($C2074,"61",F$2,"1"),"")</f>
        <v>2110523.06</v>
      </c>
      <c r="G2074" s="2">
        <f>IFERROR([1]!EM_S_QSTM07_IS($C2074,"61",G$2,"1"),"")</f>
        <v>14839037.68</v>
      </c>
      <c r="H2074" s="2">
        <f>IFERROR([1]!EM_S_QSTM07_IS($C2074,"61",H$2,"1"),"")</f>
        <v>-4755858.46</v>
      </c>
      <c r="I2074" s="2">
        <f>IFERROR([1]!EM_S_QSTM07_IS($C2074,"61",I$2,"1"),"")</f>
        <v>-6368976.8899999997</v>
      </c>
      <c r="J2074" s="2">
        <f>IFERROR([1]!EM_S_QSTM07_IS($C2074,"61",J$2,"1"),"")</f>
        <v>23421556.27</v>
      </c>
      <c r="M2074" s="2">
        <f>IFERROR([1]!EM_S_QSTM07_IS($C2074,"61",L$2,"1"),"")</f>
        <v>0</v>
      </c>
      <c r="N2074" s="2">
        <f>[1]!EM_S_PERFORMANCEEXPRESS_QNETPROFIT(C2074,L$2)</f>
        <v>0</v>
      </c>
      <c r="O2074" s="2">
        <f>[1]!EM_S_PROFITNOTICE_FORECASTT(C2074,L$2)</f>
        <v>0</v>
      </c>
      <c r="P2074" s="2">
        <f>[1]!EM_S_PROFITNOTICE_FORECASTL(C2074,L$2)</f>
        <v>0</v>
      </c>
      <c r="Q2074" t="str">
        <f>[1]!EM_S_PROFITNOTICE_ABSTRACT(C2074,L$2)</f>
        <v>预计2016年1-12月归属于上市公司股东的净利润与上年同期下降50%以上</v>
      </c>
      <c r="R2074" s="2">
        <f t="shared" si="224"/>
        <v>0</v>
      </c>
      <c r="S2074" s="2" t="str">
        <f t="shared" si="225"/>
        <v/>
      </c>
      <c r="T2074" s="9" t="str">
        <f t="shared" si="226"/>
        <v/>
      </c>
      <c r="U2074">
        <f>IF([1]!EM_S_MAJASSRES_NUM(C2074,"2014-12-30","2016-12-30")&gt;0,1,0)</f>
        <v>0</v>
      </c>
      <c r="V2074" t="str">
        <f t="shared" si="227"/>
        <v/>
      </c>
      <c r="W2074" s="9" t="str">
        <f t="shared" si="228"/>
        <v/>
      </c>
      <c r="X2074" t="str">
        <f t="shared" si="229"/>
        <v/>
      </c>
    </row>
    <row r="2075" spans="2:24" x14ac:dyDescent="0.25">
      <c r="B2075" t="str">
        <f t="shared" si="230"/>
        <v/>
      </c>
      <c r="C2075" s="1" t="s">
        <v>4144</v>
      </c>
      <c r="D2075" s="1" t="s">
        <v>4145</v>
      </c>
      <c r="F2075" s="2">
        <f>IFERROR([1]!EM_S_QSTM07_IS($C2075,"61",F$2,"1"),"")</f>
        <v>153735228.84</v>
      </c>
      <c r="G2075" s="2">
        <f>IFERROR([1]!EM_S_QSTM07_IS($C2075,"61",G$2,"1"),"")</f>
        <v>140376816.86000001</v>
      </c>
      <c r="H2075" s="2">
        <f>IFERROR([1]!EM_S_QSTM07_IS($C2075,"61",H$2,"1"),"")</f>
        <v>139372625.18000001</v>
      </c>
      <c r="I2075" s="2">
        <f>IFERROR([1]!EM_S_QSTM07_IS($C2075,"61",I$2,"1"),"")</f>
        <v>-79046729.219999999</v>
      </c>
      <c r="J2075" s="2">
        <f>IFERROR([1]!EM_S_QSTM07_IS($C2075,"61",J$2,"1"),"")</f>
        <v>-20023633.440000001</v>
      </c>
      <c r="M2075" s="2">
        <f>IFERROR([1]!EM_S_QSTM07_IS($C2075,"61",L$2,"1"),"")</f>
        <v>0</v>
      </c>
      <c r="N2075" s="2">
        <f>[1]!EM_S_PERFORMANCEEXPRESS_QNETPROFIT(C2075,L$2)</f>
        <v>0</v>
      </c>
      <c r="O2075" s="2">
        <f>[1]!EM_S_PROFITNOTICE_FORECASTT(C2075,L$2)</f>
        <v>0</v>
      </c>
      <c r="P2075" s="2">
        <f>[1]!EM_S_PROFITNOTICE_FORECASTL(C2075,L$2)</f>
        <v>0</v>
      </c>
      <c r="Q2075">
        <f>[1]!EM_S_PROFITNOTICE_ABSTRACT(C2075,L$2)</f>
        <v>0</v>
      </c>
      <c r="R2075" s="2">
        <f t="shared" si="224"/>
        <v>0</v>
      </c>
      <c r="S2075" s="2" t="str">
        <f t="shared" si="225"/>
        <v/>
      </c>
      <c r="T2075" s="9" t="str">
        <f t="shared" si="226"/>
        <v/>
      </c>
      <c r="U2075">
        <f>IF([1]!EM_S_MAJASSRES_NUM(C2075,"2014-12-30","2016-12-30")&gt;0,1,0)</f>
        <v>0</v>
      </c>
      <c r="V2075" t="str">
        <f t="shared" si="227"/>
        <v/>
      </c>
      <c r="W2075" s="9" t="str">
        <f t="shared" si="228"/>
        <v/>
      </c>
      <c r="X2075" t="str">
        <f t="shared" si="229"/>
        <v/>
      </c>
    </row>
    <row r="2076" spans="2:24" x14ac:dyDescent="0.25">
      <c r="B2076" t="str">
        <f t="shared" si="230"/>
        <v/>
      </c>
      <c r="C2076" s="1" t="s">
        <v>4146</v>
      </c>
      <c r="D2076" s="1" t="s">
        <v>4147</v>
      </c>
      <c r="F2076" s="2">
        <f>IFERROR([1]!EM_S_QSTM07_IS($C2076,"61",F$2,"1"),"")</f>
        <v>-20290658.510000002</v>
      </c>
      <c r="G2076" s="2">
        <f>IFERROR([1]!EM_S_QSTM07_IS($C2076,"61",G$2,"1"),"")</f>
        <v>-19942070.23</v>
      </c>
      <c r="H2076" s="2">
        <f>IFERROR([1]!EM_S_QSTM07_IS($C2076,"61",H$2,"1"),"")</f>
        <v>-39586623.759999998</v>
      </c>
      <c r="I2076" s="2">
        <f>IFERROR([1]!EM_S_QSTM07_IS($C2076,"61",I$2,"1"),"")</f>
        <v>131186347.45</v>
      </c>
      <c r="J2076" s="2">
        <f>IFERROR([1]!EM_S_QSTM07_IS($C2076,"61",J$2,"1"),"")</f>
        <v>-64056839.549999997</v>
      </c>
      <c r="M2076" s="2">
        <f>IFERROR([1]!EM_S_QSTM07_IS($C2076,"61",L$2,"1"),"")</f>
        <v>0</v>
      </c>
      <c r="N2076" s="2">
        <f>[1]!EM_S_PERFORMANCEEXPRESS_QNETPROFIT(C2076,L$2)</f>
        <v>0</v>
      </c>
      <c r="O2076" s="2">
        <f>[1]!EM_S_PROFITNOTICE_FORECASTT(C2076,L$2)</f>
        <v>0</v>
      </c>
      <c r="P2076" s="2">
        <f>[1]!EM_S_PROFITNOTICE_FORECASTL(C2076,L$2)</f>
        <v>0</v>
      </c>
      <c r="Q2076">
        <f>[1]!EM_S_PROFITNOTICE_ABSTRACT(C2076,L$2)</f>
        <v>0</v>
      </c>
      <c r="R2076" s="2">
        <f t="shared" si="224"/>
        <v>0</v>
      </c>
      <c r="S2076" s="2" t="str">
        <f t="shared" si="225"/>
        <v/>
      </c>
      <c r="T2076" s="9" t="str">
        <f t="shared" si="226"/>
        <v/>
      </c>
      <c r="U2076">
        <f>IF([1]!EM_S_MAJASSRES_NUM(C2076,"2014-12-30","2016-12-30")&gt;0,1,0)</f>
        <v>0</v>
      </c>
      <c r="V2076" t="str">
        <f t="shared" si="227"/>
        <v/>
      </c>
      <c r="W2076" s="9" t="str">
        <f t="shared" si="228"/>
        <v/>
      </c>
      <c r="X2076" t="str">
        <f t="shared" si="229"/>
        <v/>
      </c>
    </row>
    <row r="2077" spans="2:24" x14ac:dyDescent="0.25">
      <c r="B2077" t="str">
        <f t="shared" si="230"/>
        <v/>
      </c>
      <c r="C2077" s="1" t="s">
        <v>4148</v>
      </c>
      <c r="D2077" s="1" t="s">
        <v>4149</v>
      </c>
      <c r="F2077" s="2">
        <f>IFERROR([1]!EM_S_QSTM07_IS($C2077,"61",F$2,"1"),"")</f>
        <v>96717816.489999995</v>
      </c>
      <c r="G2077" s="2">
        <f>IFERROR([1]!EM_S_QSTM07_IS($C2077,"61",G$2,"1"),"")</f>
        <v>40917081.640000001</v>
      </c>
      <c r="H2077" s="2">
        <f>IFERROR([1]!EM_S_QSTM07_IS($C2077,"61",H$2,"1"),"")</f>
        <v>26881392.140000001</v>
      </c>
      <c r="I2077" s="2">
        <f>IFERROR([1]!EM_S_QSTM07_IS($C2077,"61",I$2,"1"),"")</f>
        <v>-93747970.359999999</v>
      </c>
      <c r="J2077" s="2">
        <f>IFERROR([1]!EM_S_QSTM07_IS($C2077,"61",J$2,"1"),"")</f>
        <v>-64542031.039999999</v>
      </c>
      <c r="M2077" s="2">
        <f>IFERROR([1]!EM_S_QSTM07_IS($C2077,"61",L$2,"1"),"")</f>
        <v>0</v>
      </c>
      <c r="N2077" s="2">
        <f>[1]!EM_S_PERFORMANCEEXPRESS_QNETPROFIT(C2077,L$2)</f>
        <v>0</v>
      </c>
      <c r="O2077" s="2">
        <f>[1]!EM_S_PROFITNOTICE_FORECASTT(C2077,L$2)</f>
        <v>0</v>
      </c>
      <c r="P2077" s="2">
        <f>[1]!EM_S_PROFITNOTICE_FORECASTL(C2077,L$2)</f>
        <v>0</v>
      </c>
      <c r="Q2077">
        <f>[1]!EM_S_PROFITNOTICE_ABSTRACT(C2077,L$2)</f>
        <v>0</v>
      </c>
      <c r="R2077" s="2">
        <f t="shared" si="224"/>
        <v>0</v>
      </c>
      <c r="S2077" s="2" t="str">
        <f t="shared" si="225"/>
        <v/>
      </c>
      <c r="T2077" s="9" t="str">
        <f t="shared" si="226"/>
        <v/>
      </c>
      <c r="U2077">
        <f>IF([1]!EM_S_MAJASSRES_NUM(C2077,"2014-12-30","2016-12-30")&gt;0,1,0)</f>
        <v>0</v>
      </c>
      <c r="V2077" t="str">
        <f t="shared" si="227"/>
        <v/>
      </c>
      <c r="W2077" s="9" t="str">
        <f t="shared" si="228"/>
        <v/>
      </c>
      <c r="X2077" t="str">
        <f t="shared" si="229"/>
        <v/>
      </c>
    </row>
    <row r="2078" spans="2:24" x14ac:dyDescent="0.25">
      <c r="B2078" t="str">
        <f t="shared" si="230"/>
        <v/>
      </c>
      <c r="C2078" s="1" t="s">
        <v>4150</v>
      </c>
      <c r="D2078" s="1" t="s">
        <v>4151</v>
      </c>
      <c r="F2078" s="2">
        <f>IFERROR([1]!EM_S_QSTM07_IS($C2078,"61",F$2,"1"),"")</f>
        <v>-2101205.17</v>
      </c>
      <c r="G2078" s="2">
        <f>IFERROR([1]!EM_S_QSTM07_IS($C2078,"61",G$2,"1"),"")</f>
        <v>1645918.21</v>
      </c>
      <c r="H2078" s="2">
        <f>IFERROR([1]!EM_S_QSTM07_IS($C2078,"61",H$2,"1"),"")</f>
        <v>5690928.8899999997</v>
      </c>
      <c r="I2078" s="2">
        <f>IFERROR([1]!EM_S_QSTM07_IS($C2078,"61",I$2,"1"),"")</f>
        <v>-1692191.77</v>
      </c>
      <c r="J2078" s="2">
        <f>IFERROR([1]!EM_S_QSTM07_IS($C2078,"61",J$2,"1"),"")</f>
        <v>-2643786.41</v>
      </c>
      <c r="M2078" s="2">
        <f>IFERROR([1]!EM_S_QSTM07_IS($C2078,"61",L$2,"1"),"")</f>
        <v>0</v>
      </c>
      <c r="N2078" s="2">
        <f>[1]!EM_S_PERFORMANCEEXPRESS_QNETPROFIT(C2078,L$2)</f>
        <v>0</v>
      </c>
      <c r="O2078" s="2">
        <f>[1]!EM_S_PROFITNOTICE_FORECASTT(C2078,L$2)</f>
        <v>0</v>
      </c>
      <c r="P2078" s="2">
        <f>[1]!EM_S_PROFITNOTICE_FORECASTL(C2078,L$2)</f>
        <v>0</v>
      </c>
      <c r="Q2078">
        <f>[1]!EM_S_PROFITNOTICE_ABSTRACT(C2078,L$2)</f>
        <v>0</v>
      </c>
      <c r="R2078" s="2">
        <f t="shared" si="224"/>
        <v>0</v>
      </c>
      <c r="S2078" s="2" t="str">
        <f t="shared" si="225"/>
        <v/>
      </c>
      <c r="T2078" s="9" t="str">
        <f t="shared" si="226"/>
        <v/>
      </c>
      <c r="U2078">
        <f>IF([1]!EM_S_MAJASSRES_NUM(C2078,"2014-12-30","2016-12-30")&gt;0,1,0)</f>
        <v>0</v>
      </c>
      <c r="V2078" t="str">
        <f t="shared" si="227"/>
        <v/>
      </c>
      <c r="W2078" s="9" t="str">
        <f t="shared" si="228"/>
        <v/>
      </c>
      <c r="X2078" t="str">
        <f t="shared" si="229"/>
        <v/>
      </c>
    </row>
    <row r="2079" spans="2:24" x14ac:dyDescent="0.25">
      <c r="B2079" t="str">
        <f t="shared" si="230"/>
        <v/>
      </c>
      <c r="C2079" s="1" t="s">
        <v>4152</v>
      </c>
      <c r="D2079" s="1" t="s">
        <v>4153</v>
      </c>
      <c r="F2079" s="2">
        <f>IFERROR([1]!EM_S_QSTM07_IS($C2079,"61",F$2,"1"),"")</f>
        <v>142925222.09</v>
      </c>
      <c r="G2079" s="2">
        <f>IFERROR([1]!EM_S_QSTM07_IS($C2079,"61",G$2,"1"),"")</f>
        <v>6919494.9400000004</v>
      </c>
      <c r="H2079" s="2">
        <f>IFERROR([1]!EM_S_QSTM07_IS($C2079,"61",H$2,"1"),"")</f>
        <v>7024639.5800000001</v>
      </c>
      <c r="I2079" s="2">
        <f>IFERROR([1]!EM_S_QSTM07_IS($C2079,"61",I$2,"1"),"")</f>
        <v>32975921.050000001</v>
      </c>
      <c r="J2079" s="2">
        <f>IFERROR([1]!EM_S_QSTM07_IS($C2079,"61",J$2,"1"),"")</f>
        <v>25241752.77</v>
      </c>
      <c r="M2079" s="2">
        <f>IFERROR([1]!EM_S_QSTM07_IS($C2079,"61",L$2,"1"),"")</f>
        <v>0</v>
      </c>
      <c r="N2079" s="2">
        <f>[1]!EM_S_PERFORMANCEEXPRESS_QNETPROFIT(C2079,L$2)</f>
        <v>0</v>
      </c>
      <c r="O2079" s="2">
        <f>[1]!EM_S_PROFITNOTICE_FORECASTT(C2079,L$2)</f>
        <v>0</v>
      </c>
      <c r="P2079" s="2">
        <f>[1]!EM_S_PROFITNOTICE_FORECASTL(C2079,L$2)</f>
        <v>0</v>
      </c>
      <c r="Q2079" t="str">
        <f>[1]!EM_S_PROFITNOTICE_ABSTRACT(C2079,L$2)</f>
        <v>预计2016年1-12月归属于上市公司股东的净利润较上年同期仍将有较大变化</v>
      </c>
      <c r="R2079" s="2">
        <f t="shared" si="224"/>
        <v>0</v>
      </c>
      <c r="S2079" s="2" t="str">
        <f t="shared" si="225"/>
        <v/>
      </c>
      <c r="T2079" s="9" t="str">
        <f t="shared" si="226"/>
        <v/>
      </c>
      <c r="U2079">
        <f>IF([1]!EM_S_MAJASSRES_NUM(C2079,"2014-12-30","2016-12-30")&gt;0,1,0)</f>
        <v>1</v>
      </c>
      <c r="V2079" t="str">
        <f t="shared" si="227"/>
        <v/>
      </c>
      <c r="W2079" s="9" t="str">
        <f t="shared" si="228"/>
        <v/>
      </c>
      <c r="X2079" t="str">
        <f t="shared" si="229"/>
        <v/>
      </c>
    </row>
    <row r="2080" spans="2:24" x14ac:dyDescent="0.25">
      <c r="B2080" t="str">
        <f t="shared" si="230"/>
        <v/>
      </c>
      <c r="C2080" s="1" t="s">
        <v>4154</v>
      </c>
      <c r="D2080" s="1" t="s">
        <v>4155</v>
      </c>
      <c r="F2080" s="2">
        <f>IFERROR([1]!EM_S_QSTM07_IS($C2080,"61",F$2,"1"),"")</f>
        <v>-17328086.73</v>
      </c>
      <c r="G2080" s="2">
        <f>IFERROR([1]!EM_S_QSTM07_IS($C2080,"61",G$2,"1"),"")</f>
        <v>-35356096.890000001</v>
      </c>
      <c r="H2080" s="2">
        <f>IFERROR([1]!EM_S_QSTM07_IS($C2080,"61",H$2,"1"),"")</f>
        <v>-65544711.950000003</v>
      </c>
      <c r="I2080" s="2">
        <f>IFERROR([1]!EM_S_QSTM07_IS($C2080,"61",I$2,"1"),"")</f>
        <v>-178579172.38</v>
      </c>
      <c r="J2080" s="2">
        <f>IFERROR([1]!EM_S_QSTM07_IS($C2080,"61",J$2,"1"),"")</f>
        <v>-60867632.43</v>
      </c>
      <c r="M2080" s="2">
        <f>IFERROR([1]!EM_S_QSTM07_IS($C2080,"61",L$2,"1"),"")</f>
        <v>0</v>
      </c>
      <c r="N2080" s="2">
        <f>[1]!EM_S_PERFORMANCEEXPRESS_QNETPROFIT(C2080,L$2)</f>
        <v>0</v>
      </c>
      <c r="O2080" s="2">
        <f>[1]!EM_S_PROFITNOTICE_FORECASTT(C2080,L$2)</f>
        <v>0</v>
      </c>
      <c r="P2080" s="2">
        <f>[1]!EM_S_PROFITNOTICE_FORECASTL(C2080,L$2)</f>
        <v>0</v>
      </c>
      <c r="Q2080" t="str">
        <f>[1]!EM_S_PROFITNOTICE_ABSTRACT(C2080,L$2)</f>
        <v>预计2016年1-12月归属于上市公司股东的净利润亏损额将较去年同期大幅减少,并存在实现扭亏为盈的可能性</v>
      </c>
      <c r="R2080" s="2">
        <f t="shared" si="224"/>
        <v>0</v>
      </c>
      <c r="S2080" s="2" t="str">
        <f t="shared" si="225"/>
        <v/>
      </c>
      <c r="T2080" s="9" t="str">
        <f t="shared" si="226"/>
        <v/>
      </c>
      <c r="U2080">
        <f>IF([1]!EM_S_MAJASSRES_NUM(C2080,"2014-12-30","2016-12-30")&gt;0,1,0)</f>
        <v>0</v>
      </c>
      <c r="V2080" t="str">
        <f t="shared" si="227"/>
        <v/>
      </c>
      <c r="W2080" s="9" t="str">
        <f t="shared" si="228"/>
        <v/>
      </c>
      <c r="X2080" t="str">
        <f t="shared" si="229"/>
        <v/>
      </c>
    </row>
    <row r="2081" spans="2:24" x14ac:dyDescent="0.25">
      <c r="B2081" t="str">
        <f t="shared" si="230"/>
        <v/>
      </c>
      <c r="C2081" s="1" t="s">
        <v>4156</v>
      </c>
      <c r="D2081" s="1" t="s">
        <v>4157</v>
      </c>
      <c r="F2081" s="2">
        <f>IFERROR([1]!EM_S_QSTM07_IS($C2081,"61",F$2,"1"),"")</f>
        <v>36212141.43</v>
      </c>
      <c r="G2081" s="2">
        <f>IFERROR([1]!EM_S_QSTM07_IS($C2081,"61",G$2,"1"),"")</f>
        <v>41897836.829999998</v>
      </c>
      <c r="H2081" s="2">
        <f>IFERROR([1]!EM_S_QSTM07_IS($C2081,"61",H$2,"1"),"")</f>
        <v>38630920.630000003</v>
      </c>
      <c r="I2081" s="2">
        <f>IFERROR([1]!EM_S_QSTM07_IS($C2081,"61",I$2,"1"),"")</f>
        <v>4517841.5700000096</v>
      </c>
      <c r="J2081" s="2">
        <f>IFERROR([1]!EM_S_QSTM07_IS($C2081,"61",J$2,"1"),"")</f>
        <v>43109493.560000002</v>
      </c>
      <c r="M2081" s="2">
        <f>IFERROR([1]!EM_S_QSTM07_IS($C2081,"61",L$2,"1"),"")</f>
        <v>0</v>
      </c>
      <c r="N2081" s="2">
        <f>[1]!EM_S_PERFORMANCEEXPRESS_QNETPROFIT(C2081,L$2)</f>
        <v>0</v>
      </c>
      <c r="O2081" s="2">
        <f>[1]!EM_S_PROFITNOTICE_FORECASTT(C2081,L$2)</f>
        <v>0</v>
      </c>
      <c r="P2081" s="2">
        <f>[1]!EM_S_PROFITNOTICE_FORECASTL(C2081,L$2)</f>
        <v>0</v>
      </c>
      <c r="Q2081">
        <f>[1]!EM_S_PROFITNOTICE_ABSTRACT(C2081,L$2)</f>
        <v>0</v>
      </c>
      <c r="R2081" s="2">
        <f t="shared" si="224"/>
        <v>0</v>
      </c>
      <c r="S2081" s="2" t="str">
        <f t="shared" si="225"/>
        <v/>
      </c>
      <c r="T2081" s="9" t="str">
        <f t="shared" si="226"/>
        <v/>
      </c>
      <c r="U2081">
        <f>IF([1]!EM_S_MAJASSRES_NUM(C2081,"2014-12-30","2016-12-30")&gt;0,1,0)</f>
        <v>0</v>
      </c>
      <c r="V2081" t="str">
        <f t="shared" si="227"/>
        <v/>
      </c>
      <c r="W2081" s="9" t="str">
        <f t="shared" si="228"/>
        <v/>
      </c>
      <c r="X2081" t="str">
        <f t="shared" si="229"/>
        <v/>
      </c>
    </row>
    <row r="2082" spans="2:24" x14ac:dyDescent="0.25">
      <c r="B2082" t="str">
        <f t="shared" si="230"/>
        <v/>
      </c>
      <c r="C2082" s="1" t="s">
        <v>4158</v>
      </c>
      <c r="D2082" s="1" t="s">
        <v>4159</v>
      </c>
      <c r="F2082" s="2">
        <f>IFERROR([1]!EM_S_QSTM07_IS($C2082,"61",F$2,"1"),"")</f>
        <v>137022332.68000001</v>
      </c>
      <c r="G2082" s="2">
        <f>IFERROR([1]!EM_S_QSTM07_IS($C2082,"61",G$2,"1"),"")</f>
        <v>117113134.34999999</v>
      </c>
      <c r="H2082" s="2">
        <f>IFERROR([1]!EM_S_QSTM07_IS($C2082,"61",H$2,"1"),"")</f>
        <v>100608763.06999999</v>
      </c>
      <c r="I2082" s="2">
        <f>IFERROR([1]!EM_S_QSTM07_IS($C2082,"61",I$2,"1"),"")</f>
        <v>101682655.59</v>
      </c>
      <c r="J2082" s="2">
        <f>IFERROR([1]!EM_S_QSTM07_IS($C2082,"61",J$2,"1"),"")</f>
        <v>91517468.739999995</v>
      </c>
      <c r="M2082" s="2">
        <f>IFERROR([1]!EM_S_QSTM07_IS($C2082,"61",L$2,"1"),"")</f>
        <v>0</v>
      </c>
      <c r="N2082" s="2">
        <f>[1]!EM_S_PERFORMANCEEXPRESS_QNETPROFIT(C2082,L$2)</f>
        <v>0</v>
      </c>
      <c r="O2082" s="2">
        <f>[1]!EM_S_PROFITNOTICE_FORECASTT(C2082,L$2)</f>
        <v>0</v>
      </c>
      <c r="P2082" s="2">
        <f>[1]!EM_S_PROFITNOTICE_FORECASTL(C2082,L$2)</f>
        <v>0</v>
      </c>
      <c r="Q2082">
        <f>[1]!EM_S_PROFITNOTICE_ABSTRACT(C2082,L$2)</f>
        <v>0</v>
      </c>
      <c r="R2082" s="2">
        <f t="shared" si="224"/>
        <v>0</v>
      </c>
      <c r="S2082" s="2" t="str">
        <f t="shared" si="225"/>
        <v/>
      </c>
      <c r="T2082" s="9" t="str">
        <f t="shared" si="226"/>
        <v/>
      </c>
      <c r="U2082">
        <f>IF([1]!EM_S_MAJASSRES_NUM(C2082,"2014-12-30","2016-12-30")&gt;0,1,0)</f>
        <v>0</v>
      </c>
      <c r="V2082" t="str">
        <f t="shared" si="227"/>
        <v/>
      </c>
      <c r="W2082" s="9" t="str">
        <f t="shared" si="228"/>
        <v/>
      </c>
      <c r="X2082" t="str">
        <f t="shared" si="229"/>
        <v/>
      </c>
    </row>
    <row r="2083" spans="2:24" x14ac:dyDescent="0.25">
      <c r="B2083" t="str">
        <f t="shared" si="230"/>
        <v/>
      </c>
      <c r="C2083" s="1" t="s">
        <v>4160</v>
      </c>
      <c r="D2083" s="1" t="s">
        <v>4161</v>
      </c>
      <c r="F2083" s="2">
        <f>IFERROR([1]!EM_S_QSTM07_IS($C2083,"61",F$2,"1"),"")</f>
        <v>4549721.28</v>
      </c>
      <c r="G2083" s="2">
        <f>IFERROR([1]!EM_S_QSTM07_IS($C2083,"61",G$2,"1"),"")</f>
        <v>1628369.17</v>
      </c>
      <c r="H2083" s="2">
        <f>IFERROR([1]!EM_S_QSTM07_IS($C2083,"61",H$2,"1"),"")</f>
        <v>-9013700.9700000007</v>
      </c>
      <c r="I2083" s="2">
        <f>IFERROR([1]!EM_S_QSTM07_IS($C2083,"61",I$2,"1"),"")</f>
        <v>-154347427.50999999</v>
      </c>
      <c r="J2083" s="2">
        <f>IFERROR([1]!EM_S_QSTM07_IS($C2083,"61",J$2,"1"),"")</f>
        <v>1933028.52</v>
      </c>
      <c r="M2083" s="2">
        <f>IFERROR([1]!EM_S_QSTM07_IS($C2083,"61",L$2,"1"),"")</f>
        <v>0</v>
      </c>
      <c r="N2083" s="2">
        <f>[1]!EM_S_PERFORMANCEEXPRESS_QNETPROFIT(C2083,L$2)</f>
        <v>0</v>
      </c>
      <c r="O2083" s="2">
        <f>[1]!EM_S_PROFITNOTICE_FORECASTT(C2083,L$2)</f>
        <v>0</v>
      </c>
      <c r="P2083" s="2">
        <f>[1]!EM_S_PROFITNOTICE_FORECASTL(C2083,L$2)</f>
        <v>0</v>
      </c>
      <c r="Q2083">
        <f>[1]!EM_S_PROFITNOTICE_ABSTRACT(C2083,L$2)</f>
        <v>0</v>
      </c>
      <c r="R2083" s="2">
        <f t="shared" si="224"/>
        <v>0</v>
      </c>
      <c r="S2083" s="2" t="str">
        <f t="shared" si="225"/>
        <v/>
      </c>
      <c r="T2083" s="9" t="str">
        <f t="shared" si="226"/>
        <v/>
      </c>
      <c r="U2083">
        <f>IF([1]!EM_S_MAJASSRES_NUM(C2083,"2014-12-30","2016-12-30")&gt;0,1,0)</f>
        <v>0</v>
      </c>
      <c r="V2083" t="str">
        <f t="shared" si="227"/>
        <v/>
      </c>
      <c r="W2083" s="9" t="str">
        <f t="shared" si="228"/>
        <v/>
      </c>
      <c r="X2083" t="str">
        <f t="shared" si="229"/>
        <v/>
      </c>
    </row>
    <row r="2084" spans="2:24" x14ac:dyDescent="0.25">
      <c r="B2084" t="str">
        <f t="shared" si="230"/>
        <v/>
      </c>
      <c r="C2084" s="1" t="s">
        <v>4162</v>
      </c>
      <c r="D2084" s="1" t="s">
        <v>4163</v>
      </c>
      <c r="F2084" s="2">
        <f>IFERROR([1]!EM_S_QSTM07_IS($C2084,"61",F$2,"1"),"")</f>
        <v>44172286.979999997</v>
      </c>
      <c r="G2084" s="2">
        <f>IFERROR([1]!EM_S_QSTM07_IS($C2084,"61",G$2,"1"),"")</f>
        <v>-5285229.32</v>
      </c>
      <c r="H2084" s="2">
        <f>IFERROR([1]!EM_S_QSTM07_IS($C2084,"61",H$2,"1"),"")</f>
        <v>-8004946.7699999996</v>
      </c>
      <c r="I2084" s="2">
        <f>IFERROR([1]!EM_S_QSTM07_IS($C2084,"61",I$2,"1"),"")</f>
        <v>-51785174.630000003</v>
      </c>
      <c r="J2084" s="2">
        <f>IFERROR([1]!EM_S_QSTM07_IS($C2084,"61",J$2,"1"),"")</f>
        <v>-13175085.74</v>
      </c>
      <c r="M2084" s="2">
        <f>IFERROR([1]!EM_S_QSTM07_IS($C2084,"61",L$2,"1"),"")</f>
        <v>0</v>
      </c>
      <c r="N2084" s="2">
        <f>[1]!EM_S_PERFORMANCEEXPRESS_QNETPROFIT(C2084,L$2)</f>
        <v>0</v>
      </c>
      <c r="O2084" s="2">
        <f>[1]!EM_S_PROFITNOTICE_FORECASTT(C2084,L$2)</f>
        <v>0</v>
      </c>
      <c r="P2084" s="2">
        <f>[1]!EM_S_PROFITNOTICE_FORECASTL(C2084,L$2)</f>
        <v>0</v>
      </c>
      <c r="Q2084" t="str">
        <f>[1]!EM_S_PROFITNOTICE_ABSTRACT(C2084,L$2)</f>
        <v>预计2016年1-12月归属于上市公司股东的净利润将扭亏为盈</v>
      </c>
      <c r="R2084" s="2">
        <f t="shared" si="224"/>
        <v>0</v>
      </c>
      <c r="S2084" s="2" t="str">
        <f t="shared" si="225"/>
        <v/>
      </c>
      <c r="T2084" s="9" t="str">
        <f t="shared" si="226"/>
        <v/>
      </c>
      <c r="U2084">
        <f>IF([1]!EM_S_MAJASSRES_NUM(C2084,"2014-12-30","2016-12-30")&gt;0,1,0)</f>
        <v>0</v>
      </c>
      <c r="V2084" t="str">
        <f t="shared" si="227"/>
        <v/>
      </c>
      <c r="W2084" s="9" t="str">
        <f t="shared" si="228"/>
        <v/>
      </c>
      <c r="X2084" t="str">
        <f t="shared" si="229"/>
        <v/>
      </c>
    </row>
    <row r="2085" spans="2:24" x14ac:dyDescent="0.25">
      <c r="B2085" t="str">
        <f t="shared" si="230"/>
        <v/>
      </c>
      <c r="C2085" s="1" t="s">
        <v>4164</v>
      </c>
      <c r="D2085" s="1" t="s">
        <v>4165</v>
      </c>
      <c r="F2085" s="2">
        <f>IFERROR([1]!EM_S_QSTM07_IS($C2085,"61",F$2,"1"),"")</f>
        <v>249867196.96000001</v>
      </c>
      <c r="G2085" s="2">
        <f>IFERROR([1]!EM_S_QSTM07_IS($C2085,"61",G$2,"1"),"")</f>
        <v>261360970.53999999</v>
      </c>
      <c r="H2085" s="2">
        <f>IFERROR([1]!EM_S_QSTM07_IS($C2085,"61",H$2,"1"),"")</f>
        <v>173506106.46000001</v>
      </c>
      <c r="I2085" s="2">
        <f>IFERROR([1]!EM_S_QSTM07_IS($C2085,"61",I$2,"1"),"")</f>
        <v>637668291.60000002</v>
      </c>
      <c r="J2085" s="2">
        <f>IFERROR([1]!EM_S_QSTM07_IS($C2085,"61",J$2,"1"),"")</f>
        <v>499424052.18000001</v>
      </c>
      <c r="M2085" s="2">
        <f>IFERROR([1]!EM_S_QSTM07_IS($C2085,"61",L$2,"1"),"")</f>
        <v>0</v>
      </c>
      <c r="N2085" s="2">
        <f>[1]!EM_S_PERFORMANCEEXPRESS_QNETPROFIT(C2085,L$2)</f>
        <v>0</v>
      </c>
      <c r="O2085" s="2">
        <f>[1]!EM_S_PROFITNOTICE_FORECASTT(C2085,L$2)</f>
        <v>0</v>
      </c>
      <c r="P2085" s="2">
        <f>[1]!EM_S_PROFITNOTICE_FORECASTL(C2085,L$2)</f>
        <v>0</v>
      </c>
      <c r="Q2085">
        <f>[1]!EM_S_PROFITNOTICE_ABSTRACT(C2085,L$2)</f>
        <v>0</v>
      </c>
      <c r="R2085" s="2">
        <f t="shared" si="224"/>
        <v>0</v>
      </c>
      <c r="S2085" s="2" t="str">
        <f t="shared" si="225"/>
        <v/>
      </c>
      <c r="T2085" s="9" t="str">
        <f t="shared" si="226"/>
        <v/>
      </c>
      <c r="U2085">
        <f>IF([1]!EM_S_MAJASSRES_NUM(C2085,"2014-12-30","2016-12-30")&gt;0,1,0)</f>
        <v>0</v>
      </c>
      <c r="V2085" t="str">
        <f t="shared" si="227"/>
        <v/>
      </c>
      <c r="W2085" s="9" t="str">
        <f t="shared" si="228"/>
        <v/>
      </c>
      <c r="X2085" t="str">
        <f t="shared" si="229"/>
        <v/>
      </c>
    </row>
    <row r="2086" spans="2:24" x14ac:dyDescent="0.25">
      <c r="B2086" t="str">
        <f t="shared" si="230"/>
        <v/>
      </c>
      <c r="C2086" s="1" t="s">
        <v>4166</v>
      </c>
      <c r="D2086" s="1" t="s">
        <v>4167</v>
      </c>
      <c r="F2086" s="2">
        <f>IFERROR([1]!EM_S_QSTM07_IS($C2086,"61",F$2,"1"),"")</f>
        <v>10662690.619999999</v>
      </c>
      <c r="G2086" s="2">
        <f>IFERROR([1]!EM_S_QSTM07_IS($C2086,"61",G$2,"1"),"")</f>
        <v>14269115.960000001</v>
      </c>
      <c r="H2086" s="2">
        <f>IFERROR([1]!EM_S_QSTM07_IS($C2086,"61",H$2,"1"),"")</f>
        <v>6072564.7599999998</v>
      </c>
      <c r="I2086" s="2">
        <f>IFERROR([1]!EM_S_QSTM07_IS($C2086,"61",I$2,"1"),"")</f>
        <v>9135225.1600000001</v>
      </c>
      <c r="J2086" s="2">
        <f>IFERROR([1]!EM_S_QSTM07_IS($C2086,"61",J$2,"1"),"")</f>
        <v>-32324861.010000002</v>
      </c>
      <c r="M2086" s="2">
        <f>IFERROR([1]!EM_S_QSTM07_IS($C2086,"61",L$2,"1"),"")</f>
        <v>0</v>
      </c>
      <c r="N2086" s="2">
        <f>[1]!EM_S_PERFORMANCEEXPRESS_QNETPROFIT(C2086,L$2)</f>
        <v>0</v>
      </c>
      <c r="O2086" s="2">
        <f>[1]!EM_S_PROFITNOTICE_FORECASTT(C2086,L$2)</f>
        <v>0</v>
      </c>
      <c r="P2086" s="2">
        <f>[1]!EM_S_PROFITNOTICE_FORECASTL(C2086,L$2)</f>
        <v>0</v>
      </c>
      <c r="Q2086">
        <f>[1]!EM_S_PROFITNOTICE_ABSTRACT(C2086,L$2)</f>
        <v>0</v>
      </c>
      <c r="R2086" s="2">
        <f t="shared" si="224"/>
        <v>0</v>
      </c>
      <c r="S2086" s="2" t="str">
        <f t="shared" si="225"/>
        <v/>
      </c>
      <c r="T2086" s="9" t="str">
        <f t="shared" si="226"/>
        <v/>
      </c>
      <c r="U2086">
        <f>IF([1]!EM_S_MAJASSRES_NUM(C2086,"2014-12-30","2016-12-30")&gt;0,1,0)</f>
        <v>0</v>
      </c>
      <c r="V2086" t="str">
        <f t="shared" si="227"/>
        <v/>
      </c>
      <c r="W2086" s="9" t="str">
        <f t="shared" si="228"/>
        <v/>
      </c>
      <c r="X2086" t="str">
        <f t="shared" si="229"/>
        <v/>
      </c>
    </row>
    <row r="2087" spans="2:24" x14ac:dyDescent="0.25">
      <c r="B2087" t="str">
        <f t="shared" si="230"/>
        <v/>
      </c>
      <c r="C2087" s="1" t="s">
        <v>4168</v>
      </c>
      <c r="D2087" s="1" t="s">
        <v>4169</v>
      </c>
      <c r="F2087" s="2">
        <f>IFERROR([1]!EM_S_QSTM07_IS($C2087,"61",F$2,"1"),"")</f>
        <v>-1898005.35</v>
      </c>
      <c r="G2087" s="2">
        <f>IFERROR([1]!EM_S_QSTM07_IS($C2087,"61",G$2,"1"),"")</f>
        <v>3199962.44</v>
      </c>
      <c r="H2087" s="2">
        <f>IFERROR([1]!EM_S_QSTM07_IS($C2087,"61",H$2,"1"),"")</f>
        <v>-115333256.14</v>
      </c>
      <c r="I2087" s="2">
        <f>IFERROR([1]!EM_S_QSTM07_IS($C2087,"61",I$2,"1"),"")</f>
        <v>131119731.34999999</v>
      </c>
      <c r="J2087" s="2">
        <f>IFERROR([1]!EM_S_QSTM07_IS($C2087,"61",J$2,"1"),"")</f>
        <v>18279027.219999999</v>
      </c>
      <c r="M2087" s="2">
        <f>IFERROR([1]!EM_S_QSTM07_IS($C2087,"61",L$2,"1"),"")</f>
        <v>0</v>
      </c>
      <c r="N2087" s="2">
        <f>[1]!EM_S_PERFORMANCEEXPRESS_QNETPROFIT(C2087,L$2)</f>
        <v>0</v>
      </c>
      <c r="O2087" s="2">
        <f>[1]!EM_S_PROFITNOTICE_FORECASTT(C2087,L$2)</f>
        <v>0</v>
      </c>
      <c r="P2087" s="2">
        <f>[1]!EM_S_PROFITNOTICE_FORECASTL(C2087,L$2)</f>
        <v>0</v>
      </c>
      <c r="Q2087">
        <f>[1]!EM_S_PROFITNOTICE_ABSTRACT(C2087,L$2)</f>
        <v>0</v>
      </c>
      <c r="R2087" s="2">
        <f t="shared" si="224"/>
        <v>0</v>
      </c>
      <c r="S2087" s="2" t="str">
        <f t="shared" si="225"/>
        <v/>
      </c>
      <c r="T2087" s="9" t="str">
        <f t="shared" si="226"/>
        <v/>
      </c>
      <c r="U2087">
        <f>IF([1]!EM_S_MAJASSRES_NUM(C2087,"2014-12-30","2016-12-30")&gt;0,1,0)</f>
        <v>0</v>
      </c>
      <c r="V2087" t="str">
        <f t="shared" si="227"/>
        <v/>
      </c>
      <c r="W2087" s="9" t="str">
        <f t="shared" si="228"/>
        <v/>
      </c>
      <c r="X2087" t="str">
        <f t="shared" si="229"/>
        <v/>
      </c>
    </row>
    <row r="2088" spans="2:24" x14ac:dyDescent="0.25">
      <c r="B2088" t="str">
        <f t="shared" si="230"/>
        <v/>
      </c>
      <c r="C2088" s="1" t="s">
        <v>4170</v>
      </c>
      <c r="D2088" s="1" t="s">
        <v>4171</v>
      </c>
      <c r="F2088" s="2">
        <f>IFERROR([1]!EM_S_QSTM07_IS($C2088,"61",F$2,"1"),"")</f>
        <v>181686161.72</v>
      </c>
      <c r="G2088" s="2">
        <f>IFERROR([1]!EM_S_QSTM07_IS($C2088,"61",G$2,"1"),"")</f>
        <v>551823788.99000001</v>
      </c>
      <c r="H2088" s="2">
        <f>IFERROR([1]!EM_S_QSTM07_IS($C2088,"61",H$2,"1"),"")</f>
        <v>187183967.19</v>
      </c>
      <c r="I2088" s="2">
        <f>IFERROR([1]!EM_S_QSTM07_IS($C2088,"61",I$2,"1"),"")</f>
        <v>223046931.41999999</v>
      </c>
      <c r="J2088" s="2">
        <f>IFERROR([1]!EM_S_QSTM07_IS($C2088,"61",J$2,"1"),"")</f>
        <v>63073628.289999999</v>
      </c>
      <c r="M2088" s="2">
        <f>IFERROR([1]!EM_S_QSTM07_IS($C2088,"61",L$2,"1"),"")</f>
        <v>0</v>
      </c>
      <c r="N2088" s="2">
        <f>[1]!EM_S_PERFORMANCEEXPRESS_QNETPROFIT(C2088,L$2)</f>
        <v>0</v>
      </c>
      <c r="O2088" s="2">
        <f>[1]!EM_S_PROFITNOTICE_FORECASTT(C2088,L$2)</f>
        <v>0</v>
      </c>
      <c r="P2088" s="2">
        <f>[1]!EM_S_PROFITNOTICE_FORECASTL(C2088,L$2)</f>
        <v>0</v>
      </c>
      <c r="Q2088">
        <f>[1]!EM_S_PROFITNOTICE_ABSTRACT(C2088,L$2)</f>
        <v>0</v>
      </c>
      <c r="R2088" s="2">
        <f t="shared" si="224"/>
        <v>0</v>
      </c>
      <c r="S2088" s="2" t="str">
        <f t="shared" si="225"/>
        <v/>
      </c>
      <c r="T2088" s="9" t="str">
        <f t="shared" si="226"/>
        <v/>
      </c>
      <c r="U2088">
        <f>IF([1]!EM_S_MAJASSRES_NUM(C2088,"2014-12-30","2016-12-30")&gt;0,1,0)</f>
        <v>0</v>
      </c>
      <c r="V2088" t="str">
        <f t="shared" si="227"/>
        <v/>
      </c>
      <c r="W2088" s="9" t="str">
        <f t="shared" si="228"/>
        <v/>
      </c>
      <c r="X2088" t="str">
        <f t="shared" si="229"/>
        <v/>
      </c>
    </row>
    <row r="2089" spans="2:24" x14ac:dyDescent="0.25">
      <c r="B2089" t="str">
        <f t="shared" si="230"/>
        <v/>
      </c>
      <c r="C2089" s="1" t="s">
        <v>4172</v>
      </c>
      <c r="D2089" s="1" t="s">
        <v>4173</v>
      </c>
      <c r="F2089" s="2">
        <f>IFERROR([1]!EM_S_QSTM07_IS($C2089,"61",F$2,"1"),"")</f>
        <v>226845944.63</v>
      </c>
      <c r="G2089" s="2">
        <f>IFERROR([1]!EM_S_QSTM07_IS($C2089,"61",G$2,"1"),"")</f>
        <v>341923805.41000003</v>
      </c>
      <c r="H2089" s="2">
        <f>IFERROR([1]!EM_S_QSTM07_IS($C2089,"61",H$2,"1"),"")</f>
        <v>146132017.84</v>
      </c>
      <c r="I2089" s="2">
        <f>IFERROR([1]!EM_S_QSTM07_IS($C2089,"61",I$2,"1"),"")</f>
        <v>304447945.94999999</v>
      </c>
      <c r="J2089" s="2">
        <f>IFERROR([1]!EM_S_QSTM07_IS($C2089,"61",J$2,"1"),"")</f>
        <v>224067103.46000001</v>
      </c>
      <c r="M2089" s="2">
        <f>IFERROR([1]!EM_S_QSTM07_IS($C2089,"61",L$2,"1"),"")</f>
        <v>0</v>
      </c>
      <c r="N2089" s="2">
        <f>[1]!EM_S_PERFORMANCEEXPRESS_QNETPROFIT(C2089,L$2)</f>
        <v>0</v>
      </c>
      <c r="O2089" s="2">
        <f>[1]!EM_S_PROFITNOTICE_FORECASTT(C2089,L$2)</f>
        <v>0</v>
      </c>
      <c r="P2089" s="2">
        <f>[1]!EM_S_PROFITNOTICE_FORECASTL(C2089,L$2)</f>
        <v>0</v>
      </c>
      <c r="Q2089">
        <f>[1]!EM_S_PROFITNOTICE_ABSTRACT(C2089,L$2)</f>
        <v>0</v>
      </c>
      <c r="R2089" s="2">
        <f t="shared" si="224"/>
        <v>0</v>
      </c>
      <c r="S2089" s="2" t="str">
        <f t="shared" si="225"/>
        <v/>
      </c>
      <c r="T2089" s="9" t="str">
        <f t="shared" si="226"/>
        <v/>
      </c>
      <c r="U2089">
        <f>IF([1]!EM_S_MAJASSRES_NUM(C2089,"2014-12-30","2016-12-30")&gt;0,1,0)</f>
        <v>0</v>
      </c>
      <c r="V2089" t="str">
        <f t="shared" si="227"/>
        <v/>
      </c>
      <c r="W2089" s="9" t="str">
        <f t="shared" si="228"/>
        <v/>
      </c>
      <c r="X2089" t="str">
        <f t="shared" si="229"/>
        <v/>
      </c>
    </row>
    <row r="2090" spans="2:24" x14ac:dyDescent="0.25">
      <c r="B2090" t="str">
        <f t="shared" si="230"/>
        <v/>
      </c>
      <c r="C2090" s="1" t="s">
        <v>4174</v>
      </c>
      <c r="D2090" s="1" t="s">
        <v>4175</v>
      </c>
      <c r="F2090" s="2">
        <f>IFERROR([1]!EM_S_QSTM07_IS($C2090,"61",F$2,"1"),"")</f>
        <v>326734535.29000002</v>
      </c>
      <c r="G2090" s="2">
        <f>IFERROR([1]!EM_S_QSTM07_IS($C2090,"61",G$2,"1"),"")</f>
        <v>248728996.56999999</v>
      </c>
      <c r="H2090" s="2">
        <f>IFERROR([1]!EM_S_QSTM07_IS($C2090,"61",H$2,"1"),"")</f>
        <v>368601525.49000001</v>
      </c>
      <c r="I2090" s="2">
        <f>IFERROR([1]!EM_S_QSTM07_IS($C2090,"61",I$2,"1"),"")</f>
        <v>323572367.55000001</v>
      </c>
      <c r="J2090" s="2">
        <f>IFERROR([1]!EM_S_QSTM07_IS($C2090,"61",J$2,"1"),"")</f>
        <v>414414566.77999997</v>
      </c>
      <c r="M2090" s="2">
        <f>IFERROR([1]!EM_S_QSTM07_IS($C2090,"61",L$2,"1"),"")</f>
        <v>0</v>
      </c>
      <c r="N2090" s="2">
        <f>[1]!EM_S_PERFORMANCEEXPRESS_QNETPROFIT(C2090,L$2)</f>
        <v>0</v>
      </c>
      <c r="O2090" s="2">
        <f>[1]!EM_S_PROFITNOTICE_FORECASTT(C2090,L$2)</f>
        <v>0</v>
      </c>
      <c r="P2090" s="2">
        <f>[1]!EM_S_PROFITNOTICE_FORECASTL(C2090,L$2)</f>
        <v>0</v>
      </c>
      <c r="Q2090">
        <f>[1]!EM_S_PROFITNOTICE_ABSTRACT(C2090,L$2)</f>
        <v>0</v>
      </c>
      <c r="R2090" s="2">
        <f t="shared" si="224"/>
        <v>0</v>
      </c>
      <c r="S2090" s="2" t="str">
        <f t="shared" si="225"/>
        <v/>
      </c>
      <c r="T2090" s="9" t="str">
        <f t="shared" si="226"/>
        <v/>
      </c>
      <c r="U2090">
        <f>IF([1]!EM_S_MAJASSRES_NUM(C2090,"2014-12-30","2016-12-30")&gt;0,1,0)</f>
        <v>0</v>
      </c>
      <c r="V2090" t="str">
        <f t="shared" si="227"/>
        <v/>
      </c>
      <c r="W2090" s="9" t="str">
        <f t="shared" si="228"/>
        <v/>
      </c>
      <c r="X2090" t="str">
        <f t="shared" si="229"/>
        <v/>
      </c>
    </row>
    <row r="2091" spans="2:24" x14ac:dyDescent="0.25">
      <c r="B2091" t="str">
        <f t="shared" si="230"/>
        <v/>
      </c>
      <c r="C2091" s="1" t="s">
        <v>4176</v>
      </c>
      <c r="D2091" s="1" t="s">
        <v>4177</v>
      </c>
      <c r="F2091" s="2">
        <f>IFERROR([1]!EM_S_QSTM07_IS($C2091,"61",F$2,"1"),"")</f>
        <v>2483328.5099999998</v>
      </c>
      <c r="G2091" s="2">
        <f>IFERROR([1]!EM_S_QSTM07_IS($C2091,"61",G$2,"1"),"")</f>
        <v>7327329.4699999997</v>
      </c>
      <c r="H2091" s="2">
        <f>IFERROR([1]!EM_S_QSTM07_IS($C2091,"61",H$2,"1"),"")</f>
        <v>4400280.99</v>
      </c>
      <c r="I2091" s="2">
        <f>IFERROR([1]!EM_S_QSTM07_IS($C2091,"61",I$2,"1"),"")</f>
        <v>1991825.75</v>
      </c>
      <c r="J2091" s="2">
        <f>IFERROR([1]!EM_S_QSTM07_IS($C2091,"61",J$2,"1"),"")</f>
        <v>6836370.8499999996</v>
      </c>
      <c r="M2091" s="2">
        <f>IFERROR([1]!EM_S_QSTM07_IS($C2091,"61",L$2,"1"),"")</f>
        <v>0</v>
      </c>
      <c r="N2091" s="2">
        <f>[1]!EM_S_PERFORMANCEEXPRESS_QNETPROFIT(C2091,L$2)</f>
        <v>0</v>
      </c>
      <c r="O2091" s="2">
        <f>[1]!EM_S_PROFITNOTICE_FORECASTT(C2091,L$2)</f>
        <v>0</v>
      </c>
      <c r="P2091" s="2">
        <f>[1]!EM_S_PROFITNOTICE_FORECASTL(C2091,L$2)</f>
        <v>0</v>
      </c>
      <c r="Q2091">
        <f>[1]!EM_S_PROFITNOTICE_ABSTRACT(C2091,L$2)</f>
        <v>0</v>
      </c>
      <c r="R2091" s="2">
        <f t="shared" si="224"/>
        <v>0</v>
      </c>
      <c r="S2091" s="2" t="str">
        <f t="shared" si="225"/>
        <v/>
      </c>
      <c r="T2091" s="9" t="str">
        <f t="shared" si="226"/>
        <v/>
      </c>
      <c r="U2091">
        <f>IF([1]!EM_S_MAJASSRES_NUM(C2091,"2014-12-30","2016-12-30")&gt;0,1,0)</f>
        <v>0</v>
      </c>
      <c r="V2091" t="str">
        <f t="shared" si="227"/>
        <v/>
      </c>
      <c r="W2091" s="9" t="str">
        <f t="shared" si="228"/>
        <v/>
      </c>
      <c r="X2091" t="str">
        <f t="shared" si="229"/>
        <v/>
      </c>
    </row>
    <row r="2092" spans="2:24" x14ac:dyDescent="0.25">
      <c r="B2092" t="str">
        <f t="shared" si="230"/>
        <v/>
      </c>
      <c r="C2092" s="1" t="s">
        <v>4178</v>
      </c>
      <c r="D2092" s="1" t="s">
        <v>4179</v>
      </c>
      <c r="F2092" s="2">
        <f>IFERROR([1]!EM_S_QSTM07_IS($C2092,"61",F$2,"1"),"")</f>
        <v>143005555.80000001</v>
      </c>
      <c r="G2092" s="2">
        <f>IFERROR([1]!EM_S_QSTM07_IS($C2092,"61",G$2,"1"),"")</f>
        <v>205157301.53</v>
      </c>
      <c r="H2092" s="2">
        <f>IFERROR([1]!EM_S_QSTM07_IS($C2092,"61",H$2,"1"),"")</f>
        <v>188101219.22</v>
      </c>
      <c r="I2092" s="2">
        <f>IFERROR([1]!EM_S_QSTM07_IS($C2092,"61",I$2,"1"),"")</f>
        <v>243045053.68000001</v>
      </c>
      <c r="J2092" s="2">
        <f>IFERROR([1]!EM_S_QSTM07_IS($C2092,"61",J$2,"1"),"")</f>
        <v>115633788.09999999</v>
      </c>
      <c r="M2092" s="2">
        <f>IFERROR([1]!EM_S_QSTM07_IS($C2092,"61",L$2,"1"),"")</f>
        <v>0</v>
      </c>
      <c r="N2092" s="2">
        <f>[1]!EM_S_PERFORMANCEEXPRESS_QNETPROFIT(C2092,L$2)</f>
        <v>0</v>
      </c>
      <c r="O2092" s="2">
        <f>[1]!EM_S_PROFITNOTICE_FORECASTT(C2092,L$2)</f>
        <v>0</v>
      </c>
      <c r="P2092" s="2">
        <f>[1]!EM_S_PROFITNOTICE_FORECASTL(C2092,L$2)</f>
        <v>0</v>
      </c>
      <c r="Q2092">
        <f>[1]!EM_S_PROFITNOTICE_ABSTRACT(C2092,L$2)</f>
        <v>0</v>
      </c>
      <c r="R2092" s="2">
        <f t="shared" si="224"/>
        <v>0</v>
      </c>
      <c r="S2092" s="2" t="str">
        <f t="shared" si="225"/>
        <v/>
      </c>
      <c r="T2092" s="9" t="str">
        <f t="shared" si="226"/>
        <v/>
      </c>
      <c r="U2092">
        <f>IF([1]!EM_S_MAJASSRES_NUM(C2092,"2014-12-30","2016-12-30")&gt;0,1,0)</f>
        <v>0</v>
      </c>
      <c r="V2092" t="str">
        <f t="shared" si="227"/>
        <v/>
      </c>
      <c r="W2092" s="9" t="str">
        <f t="shared" si="228"/>
        <v/>
      </c>
      <c r="X2092" t="str">
        <f t="shared" si="229"/>
        <v/>
      </c>
    </row>
    <row r="2093" spans="2:24" x14ac:dyDescent="0.25">
      <c r="B2093" t="str">
        <f t="shared" si="230"/>
        <v/>
      </c>
      <c r="C2093" s="1" t="s">
        <v>4180</v>
      </c>
      <c r="D2093" s="1" t="s">
        <v>4181</v>
      </c>
      <c r="F2093" s="2">
        <f>IFERROR([1]!EM_S_QSTM07_IS($C2093,"61",F$2,"1"),"")</f>
        <v>-7937284.9000000004</v>
      </c>
      <c r="G2093" s="2">
        <f>IFERROR([1]!EM_S_QSTM07_IS($C2093,"61",G$2,"1"),"")</f>
        <v>-9707008.9199999999</v>
      </c>
      <c r="H2093" s="2">
        <f>IFERROR([1]!EM_S_QSTM07_IS($C2093,"61",H$2,"1"),"")</f>
        <v>-5316638.08</v>
      </c>
      <c r="I2093" s="2">
        <f>IFERROR([1]!EM_S_QSTM07_IS($C2093,"61",I$2,"1"),"")</f>
        <v>-7239417.6100000003</v>
      </c>
      <c r="J2093" s="2">
        <f>IFERROR([1]!EM_S_QSTM07_IS($C2093,"61",J$2,"1"),"")</f>
        <v>-8836119.3300000001</v>
      </c>
      <c r="M2093" s="2">
        <f>IFERROR([1]!EM_S_QSTM07_IS($C2093,"61",L$2,"1"),"")</f>
        <v>0</v>
      </c>
      <c r="N2093" s="2">
        <f>[1]!EM_S_PERFORMANCEEXPRESS_QNETPROFIT(C2093,L$2)</f>
        <v>0</v>
      </c>
      <c r="O2093" s="2">
        <f>[1]!EM_S_PROFITNOTICE_FORECASTT(C2093,L$2)</f>
        <v>-30000000</v>
      </c>
      <c r="P2093" s="2">
        <f>[1]!EM_S_PROFITNOTICE_FORECASTL(C2093,L$2)</f>
        <v>-36000000</v>
      </c>
      <c r="Q2093" t="str">
        <f>[1]!EM_S_PROFITNOTICE_ABSTRACT(C2093,L$2)</f>
        <v>预计2016年1-12月归属于上市公司股东的净利润为-3,000万元至-3,600万元</v>
      </c>
      <c r="R2093" s="2">
        <f t="shared" si="224"/>
        <v>-33000000</v>
      </c>
      <c r="S2093" s="2" t="str">
        <f t="shared" si="225"/>
        <v/>
      </c>
      <c r="T2093" s="9" t="str">
        <f t="shared" si="226"/>
        <v/>
      </c>
      <c r="U2093">
        <f>IF([1]!EM_S_MAJASSRES_NUM(C2093,"2014-12-30","2016-12-30")&gt;0,1,0)</f>
        <v>0</v>
      </c>
      <c r="V2093" t="str">
        <f t="shared" si="227"/>
        <v/>
      </c>
      <c r="W2093" s="9" t="str">
        <f t="shared" si="228"/>
        <v/>
      </c>
      <c r="X2093" t="str">
        <f t="shared" si="229"/>
        <v/>
      </c>
    </row>
    <row r="2094" spans="2:24" x14ac:dyDescent="0.25">
      <c r="B2094" t="str">
        <f t="shared" si="230"/>
        <v/>
      </c>
      <c r="C2094" s="1" t="s">
        <v>4182</v>
      </c>
      <c r="D2094" s="1" t="s">
        <v>4183</v>
      </c>
      <c r="F2094" s="2">
        <f>IFERROR([1]!EM_S_QSTM07_IS($C2094,"61",F$2,"1"),"")</f>
        <v>614269649.87</v>
      </c>
      <c r="G2094" s="2">
        <f>IFERROR([1]!EM_S_QSTM07_IS($C2094,"61",G$2,"1"),"")</f>
        <v>629983360.14999998</v>
      </c>
      <c r="H2094" s="2">
        <f>IFERROR([1]!EM_S_QSTM07_IS($C2094,"61",H$2,"1"),"")</f>
        <v>684338651.02999997</v>
      </c>
      <c r="I2094" s="2">
        <f>IFERROR([1]!EM_S_QSTM07_IS($C2094,"61",I$2,"1"),"")</f>
        <v>599936140.17999995</v>
      </c>
      <c r="J2094" s="2">
        <f>IFERROR([1]!EM_S_QSTM07_IS($C2094,"61",J$2,"1"),"")</f>
        <v>510397628.39999998</v>
      </c>
      <c r="M2094" s="2">
        <f>IFERROR([1]!EM_S_QSTM07_IS($C2094,"61",L$2,"1"),"")</f>
        <v>0</v>
      </c>
      <c r="N2094" s="2">
        <f>[1]!EM_S_PERFORMANCEEXPRESS_QNETPROFIT(C2094,L$2)</f>
        <v>0</v>
      </c>
      <c r="O2094" s="2">
        <f>[1]!EM_S_PROFITNOTICE_FORECASTT(C2094,L$2)</f>
        <v>0</v>
      </c>
      <c r="P2094" s="2">
        <f>[1]!EM_S_PROFITNOTICE_FORECASTL(C2094,L$2)</f>
        <v>0</v>
      </c>
      <c r="Q2094">
        <f>[1]!EM_S_PROFITNOTICE_ABSTRACT(C2094,L$2)</f>
        <v>0</v>
      </c>
      <c r="R2094" s="2">
        <f t="shared" si="224"/>
        <v>0</v>
      </c>
      <c r="S2094" s="2" t="str">
        <f t="shared" si="225"/>
        <v/>
      </c>
      <c r="T2094" s="9" t="str">
        <f t="shared" si="226"/>
        <v/>
      </c>
      <c r="U2094">
        <f>IF([1]!EM_S_MAJASSRES_NUM(C2094,"2014-12-30","2016-12-30")&gt;0,1,0)</f>
        <v>0</v>
      </c>
      <c r="V2094" t="str">
        <f t="shared" si="227"/>
        <v/>
      </c>
      <c r="W2094" s="9" t="str">
        <f t="shared" si="228"/>
        <v/>
      </c>
      <c r="X2094" t="str">
        <f t="shared" si="229"/>
        <v/>
      </c>
    </row>
    <row r="2095" spans="2:24" x14ac:dyDescent="0.25">
      <c r="B2095" t="str">
        <f t="shared" si="230"/>
        <v/>
      </c>
      <c r="C2095" s="1" t="s">
        <v>4184</v>
      </c>
      <c r="D2095" s="1" t="s">
        <v>4185</v>
      </c>
      <c r="F2095" s="2">
        <f>IFERROR([1]!EM_S_QSTM07_IS($C2095,"61",F$2,"1"),"")</f>
        <v>60665020.439999998</v>
      </c>
      <c r="G2095" s="2">
        <f>IFERROR([1]!EM_S_QSTM07_IS($C2095,"61",G$2,"1"),"")</f>
        <v>129883157.98999999</v>
      </c>
      <c r="H2095" s="2">
        <f>IFERROR([1]!EM_S_QSTM07_IS($C2095,"61",H$2,"1"),"")</f>
        <v>27005313.43</v>
      </c>
      <c r="I2095" s="2">
        <f>IFERROR([1]!EM_S_QSTM07_IS($C2095,"61",I$2,"1"),"")</f>
        <v>25336046.030000001</v>
      </c>
      <c r="J2095" s="2">
        <f>IFERROR([1]!EM_S_QSTM07_IS($C2095,"61",J$2,"1"),"")</f>
        <v>5026451.55</v>
      </c>
      <c r="M2095" s="2">
        <f>IFERROR([1]!EM_S_QSTM07_IS($C2095,"61",L$2,"1"),"")</f>
        <v>0</v>
      </c>
      <c r="N2095" s="2">
        <f>[1]!EM_S_PERFORMANCEEXPRESS_QNETPROFIT(C2095,L$2)</f>
        <v>0</v>
      </c>
      <c r="O2095" s="2">
        <f>[1]!EM_S_PROFITNOTICE_FORECASTT(C2095,L$2)</f>
        <v>0</v>
      </c>
      <c r="P2095" s="2">
        <f>[1]!EM_S_PROFITNOTICE_FORECASTL(C2095,L$2)</f>
        <v>0</v>
      </c>
      <c r="Q2095">
        <f>[1]!EM_S_PROFITNOTICE_ABSTRACT(C2095,L$2)</f>
        <v>0</v>
      </c>
      <c r="R2095" s="2">
        <f t="shared" si="224"/>
        <v>0</v>
      </c>
      <c r="S2095" s="2" t="str">
        <f t="shared" si="225"/>
        <v/>
      </c>
      <c r="T2095" s="9" t="str">
        <f t="shared" si="226"/>
        <v/>
      </c>
      <c r="U2095">
        <f>IF([1]!EM_S_MAJASSRES_NUM(C2095,"2014-12-30","2016-12-30")&gt;0,1,0)</f>
        <v>0</v>
      </c>
      <c r="V2095" t="str">
        <f t="shared" si="227"/>
        <v/>
      </c>
      <c r="W2095" s="9" t="str">
        <f t="shared" si="228"/>
        <v/>
      </c>
      <c r="X2095" t="str">
        <f t="shared" si="229"/>
        <v/>
      </c>
    </row>
    <row r="2096" spans="2:24" x14ac:dyDescent="0.25">
      <c r="B2096" t="str">
        <f t="shared" si="230"/>
        <v/>
      </c>
      <c r="C2096" s="1" t="s">
        <v>4186</v>
      </c>
      <c r="D2096" s="1" t="s">
        <v>4187</v>
      </c>
      <c r="F2096" s="2">
        <f>IFERROR([1]!EM_S_QSTM07_IS($C2096,"61",F$2,"1"),"")</f>
        <v>30223791.859999999</v>
      </c>
      <c r="G2096" s="2">
        <f>IFERROR([1]!EM_S_QSTM07_IS($C2096,"61",G$2,"1"),"")</f>
        <v>36980341.600000001</v>
      </c>
      <c r="H2096" s="2">
        <f>IFERROR([1]!EM_S_QSTM07_IS($C2096,"61",H$2,"1"),"")</f>
        <v>37049916.020000003</v>
      </c>
      <c r="I2096" s="2">
        <f>IFERROR([1]!EM_S_QSTM07_IS($C2096,"61",I$2,"1"),"")</f>
        <v>42624548.950000003</v>
      </c>
      <c r="J2096" s="2">
        <f>IFERROR([1]!EM_S_QSTM07_IS($C2096,"61",J$2,"1"),"")</f>
        <v>16911022.73</v>
      </c>
      <c r="M2096" s="2">
        <f>IFERROR([1]!EM_S_QSTM07_IS($C2096,"61",L$2,"1"),"")</f>
        <v>0</v>
      </c>
      <c r="N2096" s="2">
        <f>[1]!EM_S_PERFORMANCEEXPRESS_QNETPROFIT(C2096,L$2)</f>
        <v>0</v>
      </c>
      <c r="O2096" s="2">
        <f>[1]!EM_S_PROFITNOTICE_FORECASTT(C2096,L$2)</f>
        <v>0</v>
      </c>
      <c r="P2096" s="2">
        <f>[1]!EM_S_PROFITNOTICE_FORECASTL(C2096,L$2)</f>
        <v>0</v>
      </c>
      <c r="Q2096">
        <f>[1]!EM_S_PROFITNOTICE_ABSTRACT(C2096,L$2)</f>
        <v>0</v>
      </c>
      <c r="R2096" s="2">
        <f t="shared" si="224"/>
        <v>0</v>
      </c>
      <c r="S2096" s="2" t="str">
        <f t="shared" si="225"/>
        <v/>
      </c>
      <c r="T2096" s="9" t="str">
        <f t="shared" si="226"/>
        <v/>
      </c>
      <c r="U2096">
        <f>IF([1]!EM_S_MAJASSRES_NUM(C2096,"2014-12-30","2016-12-30")&gt;0,1,0)</f>
        <v>0</v>
      </c>
      <c r="V2096" t="str">
        <f t="shared" si="227"/>
        <v/>
      </c>
      <c r="W2096" s="9" t="str">
        <f t="shared" si="228"/>
        <v/>
      </c>
      <c r="X2096" t="str">
        <f t="shared" si="229"/>
        <v/>
      </c>
    </row>
    <row r="2097" spans="2:24" x14ac:dyDescent="0.25">
      <c r="B2097" t="str">
        <f t="shared" si="230"/>
        <v/>
      </c>
      <c r="C2097" s="1" t="s">
        <v>4188</v>
      </c>
      <c r="D2097" s="1" t="s">
        <v>4189</v>
      </c>
      <c r="F2097" s="2">
        <f>IFERROR([1]!EM_S_QSTM07_IS($C2097,"61",F$2,"1"),"")</f>
        <v>26931807.379999999</v>
      </c>
      <c r="G2097" s="2">
        <f>IFERROR([1]!EM_S_QSTM07_IS($C2097,"61",G$2,"1"),"")</f>
        <v>15501690.82</v>
      </c>
      <c r="H2097" s="2">
        <f>IFERROR([1]!EM_S_QSTM07_IS($C2097,"61",H$2,"1"),"")</f>
        <v>19369224.27</v>
      </c>
      <c r="I2097" s="2">
        <f>IFERROR([1]!EM_S_QSTM07_IS($C2097,"61",I$2,"1"),"")</f>
        <v>19338284.07</v>
      </c>
      <c r="J2097" s="2">
        <f>IFERROR([1]!EM_S_QSTM07_IS($C2097,"61",J$2,"1"),"")</f>
        <v>16884766.780000001</v>
      </c>
      <c r="M2097" s="2">
        <f>IFERROR([1]!EM_S_QSTM07_IS($C2097,"61",L$2,"1"),"")</f>
        <v>0</v>
      </c>
      <c r="N2097" s="2">
        <f>[1]!EM_S_PERFORMANCEEXPRESS_QNETPROFIT(C2097,L$2)</f>
        <v>0</v>
      </c>
      <c r="O2097" s="2">
        <f>[1]!EM_S_PROFITNOTICE_FORECASTT(C2097,L$2)</f>
        <v>0</v>
      </c>
      <c r="P2097" s="2">
        <f>[1]!EM_S_PROFITNOTICE_FORECASTL(C2097,L$2)</f>
        <v>0</v>
      </c>
      <c r="Q2097">
        <f>[1]!EM_S_PROFITNOTICE_ABSTRACT(C2097,L$2)</f>
        <v>0</v>
      </c>
      <c r="R2097" s="2">
        <f t="shared" si="224"/>
        <v>0</v>
      </c>
      <c r="S2097" s="2" t="str">
        <f t="shared" si="225"/>
        <v/>
      </c>
      <c r="T2097" s="9" t="str">
        <f t="shared" si="226"/>
        <v/>
      </c>
      <c r="U2097">
        <f>IF([1]!EM_S_MAJASSRES_NUM(C2097,"2014-12-30","2016-12-30")&gt;0,1,0)</f>
        <v>0</v>
      </c>
      <c r="V2097" t="str">
        <f t="shared" si="227"/>
        <v/>
      </c>
      <c r="W2097" s="9" t="str">
        <f t="shared" si="228"/>
        <v/>
      </c>
      <c r="X2097" t="str">
        <f t="shared" si="229"/>
        <v/>
      </c>
    </row>
    <row r="2098" spans="2:24" x14ac:dyDescent="0.25">
      <c r="B2098" t="str">
        <f t="shared" si="230"/>
        <v/>
      </c>
      <c r="C2098" s="1" t="s">
        <v>4190</v>
      </c>
      <c r="D2098" s="1" t="s">
        <v>4191</v>
      </c>
      <c r="F2098" s="2">
        <f>IFERROR([1]!EM_S_QSTM07_IS($C2098,"61",F$2,"1"),"")</f>
        <v>5754402.5700000003</v>
      </c>
      <c r="G2098" s="2">
        <f>IFERROR([1]!EM_S_QSTM07_IS($C2098,"61",G$2,"1"),"")</f>
        <v>32295686.899999999</v>
      </c>
      <c r="H2098" s="2">
        <f>IFERROR([1]!EM_S_QSTM07_IS($C2098,"61",H$2,"1"),"")</f>
        <v>42062933.189999998</v>
      </c>
      <c r="I2098" s="2">
        <f>IFERROR([1]!EM_S_QSTM07_IS($C2098,"61",I$2,"1"),"")</f>
        <v>-59485491.740000002</v>
      </c>
      <c r="J2098" s="2">
        <f>IFERROR([1]!EM_S_QSTM07_IS($C2098,"61",J$2,"1"),"")</f>
        <v>6957002.2599999998</v>
      </c>
      <c r="M2098" s="2">
        <f>IFERROR([1]!EM_S_QSTM07_IS($C2098,"61",L$2,"1"),"")</f>
        <v>0</v>
      </c>
      <c r="N2098" s="2">
        <f>[1]!EM_S_PERFORMANCEEXPRESS_QNETPROFIT(C2098,L$2)</f>
        <v>0</v>
      </c>
      <c r="O2098" s="2">
        <f>[1]!EM_S_PROFITNOTICE_FORECASTT(C2098,L$2)</f>
        <v>0</v>
      </c>
      <c r="P2098" s="2">
        <f>[1]!EM_S_PROFITNOTICE_FORECASTL(C2098,L$2)</f>
        <v>0</v>
      </c>
      <c r="Q2098">
        <f>[1]!EM_S_PROFITNOTICE_ABSTRACT(C2098,L$2)</f>
        <v>0</v>
      </c>
      <c r="R2098" s="2">
        <f t="shared" si="224"/>
        <v>0</v>
      </c>
      <c r="S2098" s="2" t="str">
        <f t="shared" si="225"/>
        <v/>
      </c>
      <c r="T2098" s="9" t="str">
        <f t="shared" si="226"/>
        <v/>
      </c>
      <c r="U2098">
        <f>IF([1]!EM_S_MAJASSRES_NUM(C2098,"2014-12-30","2016-12-30")&gt;0,1,0)</f>
        <v>0</v>
      </c>
      <c r="V2098" t="str">
        <f t="shared" si="227"/>
        <v/>
      </c>
      <c r="W2098" s="9" t="str">
        <f t="shared" si="228"/>
        <v/>
      </c>
      <c r="X2098" t="str">
        <f t="shared" si="229"/>
        <v/>
      </c>
    </row>
    <row r="2099" spans="2:24" x14ac:dyDescent="0.25">
      <c r="B2099" t="str">
        <f t="shared" si="230"/>
        <v/>
      </c>
      <c r="C2099" s="1" t="s">
        <v>4192</v>
      </c>
      <c r="D2099" s="1" t="s">
        <v>4193</v>
      </c>
      <c r="F2099" s="2">
        <f>IFERROR([1]!EM_S_QSTM07_IS($C2099,"61",F$2,"1"),"")</f>
        <v>71212938.590000004</v>
      </c>
      <c r="G2099" s="2">
        <f>IFERROR([1]!EM_S_QSTM07_IS($C2099,"61",G$2,"1"),"")</f>
        <v>-90287518.689999998</v>
      </c>
      <c r="H2099" s="2">
        <f>IFERROR([1]!EM_S_QSTM07_IS($C2099,"61",H$2,"1"),"")</f>
        <v>-4869276.8600000003</v>
      </c>
      <c r="I2099" s="2">
        <f>IFERROR([1]!EM_S_QSTM07_IS($C2099,"61",I$2,"1"),"")</f>
        <v>-151793045.5</v>
      </c>
      <c r="J2099" s="2">
        <f>IFERROR([1]!EM_S_QSTM07_IS($C2099,"61",J$2,"1"),"")</f>
        <v>-8102364.71</v>
      </c>
      <c r="M2099" s="2">
        <f>IFERROR([1]!EM_S_QSTM07_IS($C2099,"61",L$2,"1"),"")</f>
        <v>0</v>
      </c>
      <c r="N2099" s="2">
        <f>[1]!EM_S_PERFORMANCEEXPRESS_QNETPROFIT(C2099,L$2)</f>
        <v>0</v>
      </c>
      <c r="O2099" s="2">
        <f>[1]!EM_S_PROFITNOTICE_FORECASTT(C2099,L$2)</f>
        <v>0</v>
      </c>
      <c r="P2099" s="2">
        <f>[1]!EM_S_PROFITNOTICE_FORECASTL(C2099,L$2)</f>
        <v>0</v>
      </c>
      <c r="Q2099">
        <f>[1]!EM_S_PROFITNOTICE_ABSTRACT(C2099,L$2)</f>
        <v>0</v>
      </c>
      <c r="R2099" s="2">
        <f t="shared" si="224"/>
        <v>0</v>
      </c>
      <c r="S2099" s="2" t="str">
        <f t="shared" si="225"/>
        <v/>
      </c>
      <c r="T2099" s="9" t="str">
        <f t="shared" si="226"/>
        <v/>
      </c>
      <c r="U2099">
        <f>IF([1]!EM_S_MAJASSRES_NUM(C2099,"2014-12-30","2016-12-30")&gt;0,1,0)</f>
        <v>0</v>
      </c>
      <c r="V2099" t="str">
        <f t="shared" si="227"/>
        <v/>
      </c>
      <c r="W2099" s="9" t="str">
        <f t="shared" si="228"/>
        <v/>
      </c>
      <c r="X2099" t="str">
        <f t="shared" si="229"/>
        <v/>
      </c>
    </row>
    <row r="2100" spans="2:24" x14ac:dyDescent="0.25">
      <c r="B2100" t="str">
        <f t="shared" si="230"/>
        <v/>
      </c>
      <c r="C2100" s="1" t="s">
        <v>4194</v>
      </c>
      <c r="D2100" s="1" t="s">
        <v>4195</v>
      </c>
      <c r="F2100" s="2">
        <f>IFERROR([1]!EM_S_QSTM07_IS($C2100,"61",F$2,"1"),"")</f>
        <v>82063586.900000006</v>
      </c>
      <c r="G2100" s="2">
        <f>IFERROR([1]!EM_S_QSTM07_IS($C2100,"61",G$2,"1"),"")</f>
        <v>134424267.78</v>
      </c>
      <c r="H2100" s="2">
        <f>IFERROR([1]!EM_S_QSTM07_IS($C2100,"61",H$2,"1"),"")</f>
        <v>11132805.42</v>
      </c>
      <c r="I2100" s="2">
        <f>IFERROR([1]!EM_S_QSTM07_IS($C2100,"61",I$2,"1"),"")</f>
        <v>-1958117852.8</v>
      </c>
      <c r="J2100" s="2">
        <f>IFERROR([1]!EM_S_QSTM07_IS($C2100,"61",J$2,"1"),"")</f>
        <v>-509145550.63</v>
      </c>
      <c r="M2100" s="2">
        <f>IFERROR([1]!EM_S_QSTM07_IS($C2100,"61",L$2,"1"),"")</f>
        <v>0</v>
      </c>
      <c r="N2100" s="2">
        <f>[1]!EM_S_PERFORMANCEEXPRESS_QNETPROFIT(C2100,L$2)</f>
        <v>0</v>
      </c>
      <c r="O2100" s="2">
        <f>[1]!EM_S_PROFITNOTICE_FORECASTT(C2100,L$2)</f>
        <v>0</v>
      </c>
      <c r="P2100" s="2">
        <f>[1]!EM_S_PROFITNOTICE_FORECASTL(C2100,L$2)</f>
        <v>0</v>
      </c>
      <c r="Q2100">
        <f>[1]!EM_S_PROFITNOTICE_ABSTRACT(C2100,L$2)</f>
        <v>0</v>
      </c>
      <c r="R2100" s="2">
        <f t="shared" si="224"/>
        <v>0</v>
      </c>
      <c r="S2100" s="2" t="str">
        <f t="shared" si="225"/>
        <v/>
      </c>
      <c r="T2100" s="9" t="str">
        <f t="shared" si="226"/>
        <v/>
      </c>
      <c r="U2100">
        <f>IF([1]!EM_S_MAJASSRES_NUM(C2100,"2014-12-30","2016-12-30")&gt;0,1,0)</f>
        <v>0</v>
      </c>
      <c r="V2100" t="str">
        <f t="shared" si="227"/>
        <v/>
      </c>
      <c r="W2100" s="9" t="str">
        <f t="shared" si="228"/>
        <v/>
      </c>
      <c r="X2100" t="str">
        <f t="shared" si="229"/>
        <v/>
      </c>
    </row>
    <row r="2101" spans="2:24" x14ac:dyDescent="0.25">
      <c r="B2101" t="str">
        <f t="shared" si="230"/>
        <v/>
      </c>
      <c r="C2101" s="1" t="s">
        <v>4196</v>
      </c>
      <c r="D2101" s="1" t="s">
        <v>4197</v>
      </c>
      <c r="F2101" s="2">
        <f>IFERROR([1]!EM_S_QSTM07_IS($C2101,"61",F$2,"1"),"")</f>
        <v>-177319151.34</v>
      </c>
      <c r="G2101" s="2">
        <f>IFERROR([1]!EM_S_QSTM07_IS($C2101,"61",G$2,"1"),"")</f>
        <v>-7693760.6699999999</v>
      </c>
      <c r="H2101" s="2">
        <f>IFERROR([1]!EM_S_QSTM07_IS($C2101,"61",H$2,"1"),"")</f>
        <v>3430433.6</v>
      </c>
      <c r="I2101" s="2">
        <f>IFERROR([1]!EM_S_QSTM07_IS($C2101,"61",I$2,"1"),"")</f>
        <v>249899.16999999399</v>
      </c>
      <c r="J2101" s="2">
        <f>IFERROR([1]!EM_S_QSTM07_IS($C2101,"61",J$2,"1"),"")</f>
        <v>12928161.58</v>
      </c>
      <c r="M2101" s="2">
        <f>IFERROR([1]!EM_S_QSTM07_IS($C2101,"61",L$2,"1"),"")</f>
        <v>0</v>
      </c>
      <c r="N2101" s="2">
        <f>[1]!EM_S_PERFORMANCEEXPRESS_QNETPROFIT(C2101,L$2)</f>
        <v>0</v>
      </c>
      <c r="O2101" s="2">
        <f>[1]!EM_S_PROFITNOTICE_FORECASTT(C2101,L$2)</f>
        <v>0</v>
      </c>
      <c r="P2101" s="2">
        <f>[1]!EM_S_PROFITNOTICE_FORECASTL(C2101,L$2)</f>
        <v>0</v>
      </c>
      <c r="Q2101" t="str">
        <f>[1]!EM_S_PROFITNOTICE_ABSTRACT(C2101,L$2)</f>
        <v>预计2016年1-12月归属于上市公司股东的净利润为亏损</v>
      </c>
      <c r="R2101" s="2">
        <f t="shared" si="224"/>
        <v>0</v>
      </c>
      <c r="S2101" s="2" t="str">
        <f t="shared" si="225"/>
        <v/>
      </c>
      <c r="T2101" s="9" t="str">
        <f t="shared" si="226"/>
        <v/>
      </c>
      <c r="U2101">
        <f>IF([1]!EM_S_MAJASSRES_NUM(C2101,"2014-12-30","2016-12-30")&gt;0,1,0)</f>
        <v>0</v>
      </c>
      <c r="V2101" t="str">
        <f t="shared" si="227"/>
        <v/>
      </c>
      <c r="W2101" s="9" t="str">
        <f t="shared" si="228"/>
        <v/>
      </c>
      <c r="X2101" t="str">
        <f t="shared" si="229"/>
        <v/>
      </c>
    </row>
    <row r="2102" spans="2:24" x14ac:dyDescent="0.25">
      <c r="B2102" t="str">
        <f t="shared" si="230"/>
        <v/>
      </c>
      <c r="C2102" s="1" t="s">
        <v>4198</v>
      </c>
      <c r="D2102" s="1" t="s">
        <v>4199</v>
      </c>
      <c r="F2102" s="2">
        <f>IFERROR([1]!EM_S_QSTM07_IS($C2102,"61",F$2,"1"),"")</f>
        <v>82370245.019999996</v>
      </c>
      <c r="G2102" s="2">
        <f>IFERROR([1]!EM_S_QSTM07_IS($C2102,"61",G$2,"1"),"")</f>
        <v>84860496.150000006</v>
      </c>
      <c r="H2102" s="2">
        <f>IFERROR([1]!EM_S_QSTM07_IS($C2102,"61",H$2,"1"),"")</f>
        <v>59767911.799999997</v>
      </c>
      <c r="I2102" s="2">
        <f>IFERROR([1]!EM_S_QSTM07_IS($C2102,"61",I$2,"1"),"")</f>
        <v>150663968.19</v>
      </c>
      <c r="J2102" s="2">
        <f>IFERROR([1]!EM_S_QSTM07_IS($C2102,"61",J$2,"1"),"")</f>
        <v>84165029.349999994</v>
      </c>
      <c r="M2102" s="2">
        <f>IFERROR([1]!EM_S_QSTM07_IS($C2102,"61",L$2,"1"),"")</f>
        <v>0</v>
      </c>
      <c r="N2102" s="2">
        <f>[1]!EM_S_PERFORMANCEEXPRESS_QNETPROFIT(C2102,L$2)</f>
        <v>0</v>
      </c>
      <c r="O2102" s="2">
        <f>[1]!EM_S_PROFITNOTICE_FORECASTT(C2102,L$2)</f>
        <v>0</v>
      </c>
      <c r="P2102" s="2">
        <f>[1]!EM_S_PROFITNOTICE_FORECASTL(C2102,L$2)</f>
        <v>0</v>
      </c>
      <c r="Q2102">
        <f>[1]!EM_S_PROFITNOTICE_ABSTRACT(C2102,L$2)</f>
        <v>0</v>
      </c>
      <c r="R2102" s="2">
        <f t="shared" si="224"/>
        <v>0</v>
      </c>
      <c r="S2102" s="2" t="str">
        <f t="shared" si="225"/>
        <v/>
      </c>
      <c r="T2102" s="9" t="str">
        <f t="shared" si="226"/>
        <v/>
      </c>
      <c r="U2102">
        <f>IF([1]!EM_S_MAJASSRES_NUM(C2102,"2014-12-30","2016-12-30")&gt;0,1,0)</f>
        <v>0</v>
      </c>
      <c r="V2102" t="str">
        <f t="shared" si="227"/>
        <v/>
      </c>
      <c r="W2102" s="9" t="str">
        <f t="shared" si="228"/>
        <v/>
      </c>
      <c r="X2102" t="str">
        <f t="shared" si="229"/>
        <v/>
      </c>
    </row>
    <row r="2103" spans="2:24" x14ac:dyDescent="0.25">
      <c r="B2103" t="str">
        <f t="shared" si="230"/>
        <v/>
      </c>
      <c r="C2103" s="1" t="s">
        <v>4200</v>
      </c>
      <c r="D2103" s="1" t="s">
        <v>4201</v>
      </c>
      <c r="F2103" s="2">
        <f>IFERROR([1]!EM_S_QSTM07_IS($C2103,"61",F$2,"1"),"")</f>
        <v>239360316.22999999</v>
      </c>
      <c r="G2103" s="2">
        <f>IFERROR([1]!EM_S_QSTM07_IS($C2103,"61",G$2,"1"),"")</f>
        <v>47405329.539999999</v>
      </c>
      <c r="H2103" s="2">
        <f>IFERROR([1]!EM_S_QSTM07_IS($C2103,"61",H$2,"1"),"")</f>
        <v>51024684.57</v>
      </c>
      <c r="I2103" s="2">
        <f>IFERROR([1]!EM_S_QSTM07_IS($C2103,"61",I$2,"1"),"")</f>
        <v>25299091.890000001</v>
      </c>
      <c r="J2103" s="2">
        <f>IFERROR([1]!EM_S_QSTM07_IS($C2103,"61",J$2,"1"),"")</f>
        <v>25286517.739999998</v>
      </c>
      <c r="M2103" s="2">
        <f>IFERROR([1]!EM_S_QSTM07_IS($C2103,"61",L$2,"1"),"")</f>
        <v>0</v>
      </c>
      <c r="N2103" s="2">
        <f>[1]!EM_S_PERFORMANCEEXPRESS_QNETPROFIT(C2103,L$2)</f>
        <v>0</v>
      </c>
      <c r="O2103" s="2">
        <f>[1]!EM_S_PROFITNOTICE_FORECASTT(C2103,L$2)</f>
        <v>0</v>
      </c>
      <c r="P2103" s="2">
        <f>[1]!EM_S_PROFITNOTICE_FORECASTL(C2103,L$2)</f>
        <v>0</v>
      </c>
      <c r="Q2103" t="str">
        <f>[1]!EM_S_PROFITNOTICE_ABSTRACT(C2103,L$2)</f>
        <v>预计2016年1-12月归属于上市公司股东的净利润与上年同期相比有大幅上涨</v>
      </c>
      <c r="R2103" s="2">
        <f t="shared" si="224"/>
        <v>0</v>
      </c>
      <c r="S2103" s="2" t="str">
        <f t="shared" si="225"/>
        <v/>
      </c>
      <c r="T2103" s="9" t="str">
        <f t="shared" si="226"/>
        <v/>
      </c>
      <c r="U2103">
        <f>IF([1]!EM_S_MAJASSRES_NUM(C2103,"2014-12-30","2016-12-30")&gt;0,1,0)</f>
        <v>0</v>
      </c>
      <c r="V2103" t="str">
        <f t="shared" si="227"/>
        <v/>
      </c>
      <c r="W2103" s="9" t="str">
        <f t="shared" si="228"/>
        <v/>
      </c>
      <c r="X2103" t="str">
        <f t="shared" si="229"/>
        <v/>
      </c>
    </row>
    <row r="2104" spans="2:24" x14ac:dyDescent="0.25">
      <c r="B2104" t="str">
        <f t="shared" si="230"/>
        <v/>
      </c>
      <c r="C2104" s="1" t="s">
        <v>4202</v>
      </c>
      <c r="D2104" s="1" t="s">
        <v>4203</v>
      </c>
      <c r="F2104" s="2">
        <f>IFERROR([1]!EM_S_QSTM07_IS($C2104,"61",F$2,"1"),"")</f>
        <v>9873100.9000000004</v>
      </c>
      <c r="G2104" s="2">
        <f>IFERROR([1]!EM_S_QSTM07_IS($C2104,"61",G$2,"1"),"")</f>
        <v>10138723.210000001</v>
      </c>
      <c r="H2104" s="2">
        <f>IFERROR([1]!EM_S_QSTM07_IS($C2104,"61",H$2,"1"),"")</f>
        <v>21156796.52</v>
      </c>
      <c r="I2104" s="2">
        <f>IFERROR([1]!EM_S_QSTM07_IS($C2104,"61",I$2,"1"),"")</f>
        <v>27301403.760000002</v>
      </c>
      <c r="J2104" s="2">
        <f>IFERROR([1]!EM_S_QSTM07_IS($C2104,"61",J$2,"1"),"")</f>
        <v>8657838.5099999998</v>
      </c>
      <c r="M2104" s="2">
        <f>IFERROR([1]!EM_S_QSTM07_IS($C2104,"61",L$2,"1"),"")</f>
        <v>0</v>
      </c>
      <c r="N2104" s="2">
        <f>[1]!EM_S_PERFORMANCEEXPRESS_QNETPROFIT(C2104,L$2)</f>
        <v>0</v>
      </c>
      <c r="O2104" s="2">
        <f>[1]!EM_S_PROFITNOTICE_FORECASTT(C2104,L$2)</f>
        <v>0</v>
      </c>
      <c r="P2104" s="2">
        <f>[1]!EM_S_PROFITNOTICE_FORECASTL(C2104,L$2)</f>
        <v>0</v>
      </c>
      <c r="Q2104">
        <f>[1]!EM_S_PROFITNOTICE_ABSTRACT(C2104,L$2)</f>
        <v>0</v>
      </c>
      <c r="R2104" s="2">
        <f t="shared" si="224"/>
        <v>0</v>
      </c>
      <c r="S2104" s="2" t="str">
        <f t="shared" si="225"/>
        <v/>
      </c>
      <c r="T2104" s="9" t="str">
        <f t="shared" si="226"/>
        <v/>
      </c>
      <c r="U2104">
        <f>IF([1]!EM_S_MAJASSRES_NUM(C2104,"2014-12-30","2016-12-30")&gt;0,1,0)</f>
        <v>0</v>
      </c>
      <c r="V2104" t="str">
        <f t="shared" si="227"/>
        <v/>
      </c>
      <c r="W2104" s="9" t="str">
        <f t="shared" si="228"/>
        <v/>
      </c>
      <c r="X2104" t="str">
        <f t="shared" si="229"/>
        <v/>
      </c>
    </row>
    <row r="2105" spans="2:24" x14ac:dyDescent="0.25">
      <c r="B2105" t="str">
        <f t="shared" si="230"/>
        <v/>
      </c>
      <c r="C2105" s="1" t="s">
        <v>4204</v>
      </c>
      <c r="D2105" s="1" t="s">
        <v>4205</v>
      </c>
      <c r="F2105" s="2">
        <f>IFERROR([1]!EM_S_QSTM07_IS($C2105,"61",F$2,"1"),"")</f>
        <v>1889182.71</v>
      </c>
      <c r="G2105" s="2">
        <f>IFERROR([1]!EM_S_QSTM07_IS($C2105,"61",G$2,"1"),"")</f>
        <v>14409594.41</v>
      </c>
      <c r="H2105" s="2">
        <f>IFERROR([1]!EM_S_QSTM07_IS($C2105,"61",H$2,"1"),"")</f>
        <v>-20852698.510000002</v>
      </c>
      <c r="I2105" s="2">
        <f>IFERROR([1]!EM_S_QSTM07_IS($C2105,"61",I$2,"1"),"")</f>
        <v>18776919.420000002</v>
      </c>
      <c r="J2105" s="2">
        <f>IFERROR([1]!EM_S_QSTM07_IS($C2105,"61",J$2,"1"),"")</f>
        <v>-1376580.86</v>
      </c>
      <c r="M2105" s="2">
        <f>IFERROR([1]!EM_S_QSTM07_IS($C2105,"61",L$2,"1"),"")</f>
        <v>0</v>
      </c>
      <c r="N2105" s="2">
        <f>[1]!EM_S_PERFORMANCEEXPRESS_QNETPROFIT(C2105,L$2)</f>
        <v>0</v>
      </c>
      <c r="O2105" s="2">
        <f>[1]!EM_S_PROFITNOTICE_FORECASTT(C2105,L$2)</f>
        <v>0</v>
      </c>
      <c r="P2105" s="2">
        <f>[1]!EM_S_PROFITNOTICE_FORECASTL(C2105,L$2)</f>
        <v>0</v>
      </c>
      <c r="Q2105">
        <f>[1]!EM_S_PROFITNOTICE_ABSTRACT(C2105,L$2)</f>
        <v>0</v>
      </c>
      <c r="R2105" s="2">
        <f t="shared" si="224"/>
        <v>0</v>
      </c>
      <c r="S2105" s="2" t="str">
        <f t="shared" si="225"/>
        <v/>
      </c>
      <c r="T2105" s="9" t="str">
        <f t="shared" si="226"/>
        <v/>
      </c>
      <c r="U2105">
        <f>IF([1]!EM_S_MAJASSRES_NUM(C2105,"2014-12-30","2016-12-30")&gt;0,1,0)</f>
        <v>0</v>
      </c>
      <c r="V2105" t="str">
        <f t="shared" si="227"/>
        <v/>
      </c>
      <c r="W2105" s="9" t="str">
        <f t="shared" si="228"/>
        <v/>
      </c>
      <c r="X2105" t="str">
        <f t="shared" si="229"/>
        <v/>
      </c>
    </row>
    <row r="2106" spans="2:24" x14ac:dyDescent="0.25">
      <c r="B2106" t="str">
        <f t="shared" si="230"/>
        <v/>
      </c>
      <c r="C2106" s="1" t="s">
        <v>4206</v>
      </c>
      <c r="D2106" s="1" t="s">
        <v>4207</v>
      </c>
      <c r="F2106" s="2">
        <f>IFERROR([1]!EM_S_QSTM07_IS($C2106,"61",F$2,"1"),"")</f>
        <v>1607156.25</v>
      </c>
      <c r="G2106" s="2">
        <f>IFERROR([1]!EM_S_QSTM07_IS($C2106,"61",G$2,"1"),"")</f>
        <v>11048566.789999999</v>
      </c>
      <c r="H2106" s="2">
        <f>IFERROR([1]!EM_S_QSTM07_IS($C2106,"61",H$2,"1"),"")</f>
        <v>7163712.3700000001</v>
      </c>
      <c r="I2106" s="2">
        <f>IFERROR([1]!EM_S_QSTM07_IS($C2106,"61",I$2,"1"),"")</f>
        <v>87610503.090000004</v>
      </c>
      <c r="J2106" s="2">
        <f>IFERROR([1]!EM_S_QSTM07_IS($C2106,"61",J$2,"1"),"")</f>
        <v>4688658.8099999996</v>
      </c>
      <c r="M2106" s="2">
        <f>IFERROR([1]!EM_S_QSTM07_IS($C2106,"61",L$2,"1"),"")</f>
        <v>0</v>
      </c>
      <c r="N2106" s="2">
        <f>[1]!EM_S_PERFORMANCEEXPRESS_QNETPROFIT(C2106,L$2)</f>
        <v>0</v>
      </c>
      <c r="O2106" s="2">
        <f>[1]!EM_S_PROFITNOTICE_FORECASTT(C2106,L$2)</f>
        <v>0</v>
      </c>
      <c r="P2106" s="2">
        <f>[1]!EM_S_PROFITNOTICE_FORECASTL(C2106,L$2)</f>
        <v>0</v>
      </c>
      <c r="Q2106">
        <f>[1]!EM_S_PROFITNOTICE_ABSTRACT(C2106,L$2)</f>
        <v>0</v>
      </c>
      <c r="R2106" s="2">
        <f t="shared" si="224"/>
        <v>0</v>
      </c>
      <c r="S2106" s="2" t="str">
        <f t="shared" si="225"/>
        <v/>
      </c>
      <c r="T2106" s="9" t="str">
        <f t="shared" si="226"/>
        <v/>
      </c>
      <c r="U2106">
        <f>IF([1]!EM_S_MAJASSRES_NUM(C2106,"2014-12-30","2016-12-30")&gt;0,1,0)</f>
        <v>0</v>
      </c>
      <c r="V2106" t="str">
        <f t="shared" si="227"/>
        <v/>
      </c>
      <c r="W2106" s="9" t="str">
        <f t="shared" si="228"/>
        <v/>
      </c>
      <c r="X2106" t="str">
        <f t="shared" si="229"/>
        <v/>
      </c>
    </row>
    <row r="2107" spans="2:24" x14ac:dyDescent="0.25">
      <c r="B2107" t="str">
        <f t="shared" si="230"/>
        <v/>
      </c>
      <c r="C2107" s="1" t="s">
        <v>4208</v>
      </c>
      <c r="D2107" s="1" t="s">
        <v>4209</v>
      </c>
      <c r="F2107" s="2">
        <f>IFERROR([1]!EM_S_QSTM07_IS($C2107,"61",F$2,"1"),"")</f>
        <v>-21069439.670000002</v>
      </c>
      <c r="G2107" s="2">
        <f>IFERROR([1]!EM_S_QSTM07_IS($C2107,"61",G$2,"1"),"")</f>
        <v>36970208.950000003</v>
      </c>
      <c r="H2107" s="2">
        <f>IFERROR([1]!EM_S_QSTM07_IS($C2107,"61",H$2,"1"),"")</f>
        <v>15023225.970000001</v>
      </c>
      <c r="I2107" s="2">
        <f>IFERROR([1]!EM_S_QSTM07_IS($C2107,"61",I$2,"1"),"")</f>
        <v>-80712225.670000002</v>
      </c>
      <c r="J2107" s="2">
        <f>IFERROR([1]!EM_S_QSTM07_IS($C2107,"61",J$2,"1"),"")</f>
        <v>60158612.039999999</v>
      </c>
      <c r="M2107" s="2">
        <f>IFERROR([1]!EM_S_QSTM07_IS($C2107,"61",L$2,"1"),"")</f>
        <v>0</v>
      </c>
      <c r="N2107" s="2">
        <f>[1]!EM_S_PERFORMANCEEXPRESS_QNETPROFIT(C2107,L$2)</f>
        <v>0</v>
      </c>
      <c r="O2107" s="2">
        <f>[1]!EM_S_PROFITNOTICE_FORECASTT(C2107,L$2)</f>
        <v>0</v>
      </c>
      <c r="P2107" s="2">
        <f>[1]!EM_S_PROFITNOTICE_FORECASTL(C2107,L$2)</f>
        <v>0</v>
      </c>
      <c r="Q2107">
        <f>[1]!EM_S_PROFITNOTICE_ABSTRACT(C2107,L$2)</f>
        <v>0</v>
      </c>
      <c r="R2107" s="2">
        <f t="shared" si="224"/>
        <v>0</v>
      </c>
      <c r="S2107" s="2" t="str">
        <f t="shared" si="225"/>
        <v/>
      </c>
      <c r="T2107" s="9" t="str">
        <f t="shared" si="226"/>
        <v/>
      </c>
      <c r="U2107">
        <f>IF([1]!EM_S_MAJASSRES_NUM(C2107,"2014-12-30","2016-12-30")&gt;0,1,0)</f>
        <v>0</v>
      </c>
      <c r="V2107" t="str">
        <f t="shared" si="227"/>
        <v/>
      </c>
      <c r="W2107" s="9" t="str">
        <f t="shared" si="228"/>
        <v/>
      </c>
      <c r="X2107" t="str">
        <f t="shared" si="229"/>
        <v/>
      </c>
    </row>
    <row r="2108" spans="2:24" x14ac:dyDescent="0.25">
      <c r="B2108" t="str">
        <f t="shared" si="230"/>
        <v/>
      </c>
      <c r="C2108" s="1" t="s">
        <v>4210</v>
      </c>
      <c r="D2108" s="1" t="s">
        <v>4211</v>
      </c>
      <c r="F2108" s="2">
        <f>IFERROR([1]!EM_S_QSTM07_IS($C2108,"61",F$2,"1"),"")</f>
        <v>32597005.649999999</v>
      </c>
      <c r="G2108" s="2">
        <f>IFERROR([1]!EM_S_QSTM07_IS($C2108,"61",G$2,"1"),"")</f>
        <v>-49106222.469999999</v>
      </c>
      <c r="H2108" s="2">
        <f>IFERROR([1]!EM_S_QSTM07_IS($C2108,"61",H$2,"1"),"")</f>
        <v>55120280.030000001</v>
      </c>
      <c r="I2108" s="2">
        <f>IFERROR([1]!EM_S_QSTM07_IS($C2108,"61",I$2,"1"),"")</f>
        <v>-225267972.78</v>
      </c>
      <c r="J2108" s="2">
        <f>IFERROR([1]!EM_S_QSTM07_IS($C2108,"61",J$2,"1"),"")</f>
        <v>34293779.280000001</v>
      </c>
      <c r="M2108" s="2">
        <f>IFERROR([1]!EM_S_QSTM07_IS($C2108,"61",L$2,"1"),"")</f>
        <v>0</v>
      </c>
      <c r="N2108" s="2">
        <f>[1]!EM_S_PERFORMANCEEXPRESS_QNETPROFIT(C2108,L$2)</f>
        <v>0</v>
      </c>
      <c r="O2108" s="2">
        <f>[1]!EM_S_PROFITNOTICE_FORECASTT(C2108,L$2)</f>
        <v>0</v>
      </c>
      <c r="P2108" s="2">
        <f>[1]!EM_S_PROFITNOTICE_FORECASTL(C2108,L$2)</f>
        <v>0</v>
      </c>
      <c r="Q2108">
        <f>[1]!EM_S_PROFITNOTICE_ABSTRACT(C2108,L$2)</f>
        <v>0</v>
      </c>
      <c r="R2108" s="2">
        <f t="shared" si="224"/>
        <v>0</v>
      </c>
      <c r="S2108" s="2" t="str">
        <f t="shared" si="225"/>
        <v/>
      </c>
      <c r="T2108" s="9" t="str">
        <f t="shared" si="226"/>
        <v/>
      </c>
      <c r="U2108">
        <f>IF([1]!EM_S_MAJASSRES_NUM(C2108,"2014-12-30","2016-12-30")&gt;0,1,0)</f>
        <v>1</v>
      </c>
      <c r="V2108" t="str">
        <f t="shared" si="227"/>
        <v/>
      </c>
      <c r="W2108" s="9" t="str">
        <f t="shared" si="228"/>
        <v/>
      </c>
      <c r="X2108" t="str">
        <f t="shared" si="229"/>
        <v/>
      </c>
    </row>
    <row r="2109" spans="2:24" x14ac:dyDescent="0.25">
      <c r="B2109" t="str">
        <f t="shared" si="230"/>
        <v/>
      </c>
      <c r="C2109" s="1" t="s">
        <v>4212</v>
      </c>
      <c r="D2109" s="1" t="s">
        <v>4213</v>
      </c>
      <c r="F2109" s="2">
        <f>IFERROR([1]!EM_S_QSTM07_IS($C2109,"61",F$2,"1"),"")</f>
        <v>54920422.369999997</v>
      </c>
      <c r="G2109" s="2">
        <f>IFERROR([1]!EM_S_QSTM07_IS($C2109,"61",G$2,"1"),"")</f>
        <v>-2909054.6699999901</v>
      </c>
      <c r="H2109" s="2">
        <f>IFERROR([1]!EM_S_QSTM07_IS($C2109,"61",H$2,"1"),"")</f>
        <v>61269317.479999997</v>
      </c>
      <c r="I2109" s="2">
        <f>IFERROR([1]!EM_S_QSTM07_IS($C2109,"61",I$2,"1"),"")</f>
        <v>-22715610.219999999</v>
      </c>
      <c r="J2109" s="2">
        <f>IFERROR([1]!EM_S_QSTM07_IS($C2109,"61",J$2,"1"),"")</f>
        <v>78931789.230000004</v>
      </c>
      <c r="M2109" s="2">
        <f>IFERROR([1]!EM_S_QSTM07_IS($C2109,"61",L$2,"1"),"")</f>
        <v>0</v>
      </c>
      <c r="N2109" s="2">
        <f>[1]!EM_S_PERFORMANCEEXPRESS_QNETPROFIT(C2109,L$2)</f>
        <v>0</v>
      </c>
      <c r="O2109" s="2">
        <f>[1]!EM_S_PROFITNOTICE_FORECASTT(C2109,L$2)</f>
        <v>0</v>
      </c>
      <c r="P2109" s="2">
        <f>[1]!EM_S_PROFITNOTICE_FORECASTL(C2109,L$2)</f>
        <v>0</v>
      </c>
      <c r="Q2109" t="str">
        <f>[1]!EM_S_PROFITNOTICE_ABSTRACT(C2109,L$2)</f>
        <v>预计2016年1-12月归属于上市公司股东的净利润较去年下降50%左右。</v>
      </c>
      <c r="R2109" s="2">
        <f t="shared" si="224"/>
        <v>0</v>
      </c>
      <c r="S2109" s="2" t="str">
        <f t="shared" si="225"/>
        <v/>
      </c>
      <c r="T2109" s="9" t="str">
        <f t="shared" si="226"/>
        <v/>
      </c>
      <c r="U2109">
        <f>IF([1]!EM_S_MAJASSRES_NUM(C2109,"2014-12-30","2016-12-30")&gt;0,1,0)</f>
        <v>0</v>
      </c>
      <c r="V2109" t="str">
        <f t="shared" si="227"/>
        <v/>
      </c>
      <c r="W2109" s="9" t="str">
        <f t="shared" si="228"/>
        <v/>
      </c>
      <c r="X2109" t="str">
        <f t="shared" si="229"/>
        <v/>
      </c>
    </row>
    <row r="2110" spans="2:24" x14ac:dyDescent="0.25">
      <c r="B2110" t="str">
        <f t="shared" si="230"/>
        <v/>
      </c>
      <c r="C2110" s="1" t="s">
        <v>4214</v>
      </c>
      <c r="D2110" s="1" t="s">
        <v>4215</v>
      </c>
      <c r="F2110" s="2">
        <f>IFERROR([1]!EM_S_QSTM07_IS($C2110,"61",F$2,"1"),"")</f>
        <v>16794205.539999999</v>
      </c>
      <c r="G2110" s="2">
        <f>IFERROR([1]!EM_S_QSTM07_IS($C2110,"61",G$2,"1"),"")</f>
        <v>3208910.05</v>
      </c>
      <c r="H2110" s="2">
        <f>IFERROR([1]!EM_S_QSTM07_IS($C2110,"61",H$2,"1"),"")</f>
        <v>1033498.33</v>
      </c>
      <c r="I2110" s="2">
        <f>IFERROR([1]!EM_S_QSTM07_IS($C2110,"61",I$2,"1"),"")</f>
        <v>-68318089.219999999</v>
      </c>
      <c r="J2110" s="2">
        <f>IFERROR([1]!EM_S_QSTM07_IS($C2110,"61",J$2,"1"),"")</f>
        <v>-293519.18</v>
      </c>
      <c r="M2110" s="2">
        <f>IFERROR([1]!EM_S_QSTM07_IS($C2110,"61",L$2,"1"),"")</f>
        <v>0</v>
      </c>
      <c r="N2110" s="2">
        <f>[1]!EM_S_PERFORMANCEEXPRESS_QNETPROFIT(C2110,L$2)</f>
        <v>0</v>
      </c>
      <c r="O2110" s="2">
        <f>[1]!EM_S_PROFITNOTICE_FORECASTT(C2110,L$2)</f>
        <v>0</v>
      </c>
      <c r="P2110" s="2">
        <f>[1]!EM_S_PROFITNOTICE_FORECASTL(C2110,L$2)</f>
        <v>0</v>
      </c>
      <c r="Q2110" t="str">
        <f>[1]!EM_S_PROFITNOTICE_ABSTRACT(C2110,L$2)</f>
        <v>预计2016年1-12月归属于上市公司股东的净利润与上年同期相比会扭亏为盈</v>
      </c>
      <c r="R2110" s="2">
        <f t="shared" si="224"/>
        <v>0</v>
      </c>
      <c r="S2110" s="2" t="str">
        <f t="shared" si="225"/>
        <v/>
      </c>
      <c r="T2110" s="9" t="str">
        <f t="shared" si="226"/>
        <v/>
      </c>
      <c r="U2110">
        <f>IF([1]!EM_S_MAJASSRES_NUM(C2110,"2014-12-30","2016-12-30")&gt;0,1,0)</f>
        <v>0</v>
      </c>
      <c r="V2110" t="str">
        <f t="shared" si="227"/>
        <v/>
      </c>
      <c r="W2110" s="9" t="str">
        <f t="shared" si="228"/>
        <v/>
      </c>
      <c r="X2110" t="str">
        <f t="shared" si="229"/>
        <v/>
      </c>
    </row>
    <row r="2111" spans="2:24" x14ac:dyDescent="0.25">
      <c r="B2111" t="str">
        <f t="shared" si="230"/>
        <v/>
      </c>
      <c r="C2111" s="1" t="s">
        <v>4216</v>
      </c>
      <c r="D2111" s="1" t="s">
        <v>4217</v>
      </c>
      <c r="F2111" s="2">
        <f>IFERROR([1]!EM_S_QSTM07_IS($C2111,"61",F$2,"1"),"")</f>
        <v>77247013.530000001</v>
      </c>
      <c r="G2111" s="2">
        <f>IFERROR([1]!EM_S_QSTM07_IS($C2111,"61",G$2,"1"),"")</f>
        <v>17902364.199999999</v>
      </c>
      <c r="H2111" s="2">
        <f>IFERROR([1]!EM_S_QSTM07_IS($C2111,"61",H$2,"1"),"")</f>
        <v>86731034.560000002</v>
      </c>
      <c r="I2111" s="2">
        <f>IFERROR([1]!EM_S_QSTM07_IS($C2111,"61",I$2,"1"),"")</f>
        <v>68013235.349999994</v>
      </c>
      <c r="J2111" s="2">
        <f>IFERROR([1]!EM_S_QSTM07_IS($C2111,"61",J$2,"1"),"")</f>
        <v>62234632.079999998</v>
      </c>
      <c r="M2111" s="2">
        <f>IFERROR([1]!EM_S_QSTM07_IS($C2111,"61",L$2,"1"),"")</f>
        <v>0</v>
      </c>
      <c r="N2111" s="2">
        <f>[1]!EM_S_PERFORMANCEEXPRESS_QNETPROFIT(C2111,L$2)</f>
        <v>0</v>
      </c>
      <c r="O2111" s="2">
        <f>[1]!EM_S_PROFITNOTICE_FORECASTT(C2111,L$2)</f>
        <v>0</v>
      </c>
      <c r="P2111" s="2">
        <f>[1]!EM_S_PROFITNOTICE_FORECASTL(C2111,L$2)</f>
        <v>0</v>
      </c>
      <c r="Q2111">
        <f>[1]!EM_S_PROFITNOTICE_ABSTRACT(C2111,L$2)</f>
        <v>0</v>
      </c>
      <c r="R2111" s="2">
        <f t="shared" si="224"/>
        <v>0</v>
      </c>
      <c r="S2111" s="2" t="str">
        <f t="shared" si="225"/>
        <v/>
      </c>
      <c r="T2111" s="9" t="str">
        <f t="shared" si="226"/>
        <v/>
      </c>
      <c r="U2111">
        <f>IF([1]!EM_S_MAJASSRES_NUM(C2111,"2014-12-30","2016-12-30")&gt;0,1,0)</f>
        <v>0</v>
      </c>
      <c r="V2111" t="str">
        <f t="shared" si="227"/>
        <v/>
      </c>
      <c r="W2111" s="9" t="str">
        <f t="shared" si="228"/>
        <v/>
      </c>
      <c r="X2111" t="str">
        <f t="shared" si="229"/>
        <v/>
      </c>
    </row>
    <row r="2112" spans="2:24" x14ac:dyDescent="0.25">
      <c r="B2112" t="str">
        <f t="shared" si="230"/>
        <v/>
      </c>
      <c r="C2112" s="1" t="s">
        <v>4218</v>
      </c>
      <c r="D2112" s="1" t="s">
        <v>4219</v>
      </c>
      <c r="F2112" s="2">
        <f>IFERROR([1]!EM_S_QSTM07_IS($C2112,"61",F$2,"1"),"")</f>
        <v>623755934.16999996</v>
      </c>
      <c r="G2112" s="2">
        <f>IFERROR([1]!EM_S_QSTM07_IS($C2112,"61",G$2,"1"),"")</f>
        <v>644034557.20000005</v>
      </c>
      <c r="H2112" s="2">
        <f>IFERROR([1]!EM_S_QSTM07_IS($C2112,"61",H$2,"1"),"")</f>
        <v>736018074.74000001</v>
      </c>
      <c r="I2112" s="2">
        <f>IFERROR([1]!EM_S_QSTM07_IS($C2112,"61",I$2,"1"),"")</f>
        <v>743817139.03999996</v>
      </c>
      <c r="J2112" s="2">
        <f>IFERROR([1]!EM_S_QSTM07_IS($C2112,"61",J$2,"1"),"")</f>
        <v>340589101.07999998</v>
      </c>
      <c r="M2112" s="2">
        <f>IFERROR([1]!EM_S_QSTM07_IS($C2112,"61",L$2,"1"),"")</f>
        <v>0</v>
      </c>
      <c r="N2112" s="2">
        <f>[1]!EM_S_PERFORMANCEEXPRESS_QNETPROFIT(C2112,L$2)</f>
        <v>0</v>
      </c>
      <c r="O2112" s="2">
        <f>[1]!EM_S_PROFITNOTICE_FORECASTT(C2112,L$2)</f>
        <v>0</v>
      </c>
      <c r="P2112" s="2">
        <f>[1]!EM_S_PROFITNOTICE_FORECASTL(C2112,L$2)</f>
        <v>0</v>
      </c>
      <c r="Q2112">
        <f>[1]!EM_S_PROFITNOTICE_ABSTRACT(C2112,L$2)</f>
        <v>0</v>
      </c>
      <c r="R2112" s="2">
        <f t="shared" si="224"/>
        <v>0</v>
      </c>
      <c r="S2112" s="2" t="str">
        <f t="shared" si="225"/>
        <v/>
      </c>
      <c r="T2112" s="9" t="str">
        <f t="shared" si="226"/>
        <v/>
      </c>
      <c r="U2112">
        <f>IF([1]!EM_S_MAJASSRES_NUM(C2112,"2014-12-30","2016-12-30")&gt;0,1,0)</f>
        <v>1</v>
      </c>
      <c r="V2112" t="str">
        <f t="shared" si="227"/>
        <v/>
      </c>
      <c r="W2112" s="9" t="str">
        <f t="shared" si="228"/>
        <v/>
      </c>
      <c r="X2112" t="str">
        <f t="shared" si="229"/>
        <v/>
      </c>
    </row>
    <row r="2113" spans="2:24" x14ac:dyDescent="0.25">
      <c r="B2113" t="str">
        <f t="shared" si="230"/>
        <v/>
      </c>
      <c r="C2113" s="1" t="s">
        <v>4220</v>
      </c>
      <c r="D2113" s="1" t="s">
        <v>4221</v>
      </c>
      <c r="F2113" s="2">
        <f>IFERROR([1]!EM_S_QSTM07_IS($C2113,"61",F$2,"1"),"")</f>
        <v>123062002.14</v>
      </c>
      <c r="G2113" s="2">
        <f>IFERROR([1]!EM_S_QSTM07_IS($C2113,"61",G$2,"1"),"")</f>
        <v>147236582.09</v>
      </c>
      <c r="H2113" s="2">
        <f>IFERROR([1]!EM_S_QSTM07_IS($C2113,"61",H$2,"1"),"")</f>
        <v>112480537.98</v>
      </c>
      <c r="I2113" s="2">
        <f>IFERROR([1]!EM_S_QSTM07_IS($C2113,"61",I$2,"1"),"")</f>
        <v>86160320.689999998</v>
      </c>
      <c r="J2113" s="2">
        <f>IFERROR([1]!EM_S_QSTM07_IS($C2113,"61",J$2,"1"),"")</f>
        <v>53731151.369999997</v>
      </c>
      <c r="M2113" s="2">
        <f>IFERROR([1]!EM_S_QSTM07_IS($C2113,"61",L$2,"1"),"")</f>
        <v>0</v>
      </c>
      <c r="N2113" s="2">
        <f>[1]!EM_S_PERFORMANCEEXPRESS_QNETPROFIT(C2113,L$2)</f>
        <v>0</v>
      </c>
      <c r="O2113" s="2">
        <f>[1]!EM_S_PROFITNOTICE_FORECASTT(C2113,L$2)</f>
        <v>0</v>
      </c>
      <c r="P2113" s="2">
        <f>[1]!EM_S_PROFITNOTICE_FORECASTL(C2113,L$2)</f>
        <v>0</v>
      </c>
      <c r="Q2113" t="str">
        <f>[1]!EM_S_PROFITNOTICE_ABSTRACT(C2113,L$2)</f>
        <v>预计2016年1-12月归属于上市公司股东的净利润与上年同期相比增长70%-100%</v>
      </c>
      <c r="R2113" s="2">
        <f t="shared" si="224"/>
        <v>0</v>
      </c>
      <c r="S2113" s="2" t="str">
        <f t="shared" si="225"/>
        <v/>
      </c>
      <c r="T2113" s="9" t="str">
        <f t="shared" si="226"/>
        <v/>
      </c>
      <c r="U2113">
        <f>IF([1]!EM_S_MAJASSRES_NUM(C2113,"2014-12-30","2016-12-30")&gt;0,1,0)</f>
        <v>0</v>
      </c>
      <c r="V2113" t="str">
        <f t="shared" si="227"/>
        <v/>
      </c>
      <c r="W2113" s="9" t="str">
        <f t="shared" si="228"/>
        <v/>
      </c>
      <c r="X2113" t="str">
        <f t="shared" si="229"/>
        <v/>
      </c>
    </row>
    <row r="2114" spans="2:24" x14ac:dyDescent="0.25">
      <c r="B2114" t="str">
        <f t="shared" si="230"/>
        <v/>
      </c>
      <c r="C2114" s="1" t="s">
        <v>4222</v>
      </c>
      <c r="D2114" s="1" t="s">
        <v>4223</v>
      </c>
      <c r="F2114" s="2">
        <f>IFERROR([1]!EM_S_QSTM07_IS($C2114,"61",F$2,"1"),"")</f>
        <v>443552414</v>
      </c>
      <c r="G2114" s="2">
        <f>IFERROR([1]!EM_S_QSTM07_IS($C2114,"61",G$2,"1"),"")</f>
        <v>540885846</v>
      </c>
      <c r="H2114" s="2">
        <f>IFERROR([1]!EM_S_QSTM07_IS($C2114,"61",H$2,"1"),"")</f>
        <v>560653855</v>
      </c>
      <c r="I2114" s="2">
        <f>IFERROR([1]!EM_S_QSTM07_IS($C2114,"61",I$2,"1"),"")</f>
        <v>302683860</v>
      </c>
      <c r="J2114" s="2">
        <f>IFERROR([1]!EM_S_QSTM07_IS($C2114,"61",J$2,"1"),"")</f>
        <v>698690891</v>
      </c>
      <c r="M2114" s="2">
        <f>IFERROR([1]!EM_S_QSTM07_IS($C2114,"61",L$2,"1"),"")</f>
        <v>0</v>
      </c>
      <c r="N2114" s="2">
        <f>[1]!EM_S_PERFORMANCEEXPRESS_QNETPROFIT(C2114,L$2)</f>
        <v>0</v>
      </c>
      <c r="O2114" s="2">
        <f>[1]!EM_S_PROFITNOTICE_FORECASTT(C2114,L$2)</f>
        <v>0</v>
      </c>
      <c r="P2114" s="2">
        <f>[1]!EM_S_PROFITNOTICE_FORECASTL(C2114,L$2)</f>
        <v>0</v>
      </c>
      <c r="Q2114">
        <f>[1]!EM_S_PROFITNOTICE_ABSTRACT(C2114,L$2)</f>
        <v>0</v>
      </c>
      <c r="R2114" s="2">
        <f t="shared" si="224"/>
        <v>0</v>
      </c>
      <c r="S2114" s="2" t="str">
        <f t="shared" si="225"/>
        <v/>
      </c>
      <c r="T2114" s="9" t="str">
        <f t="shared" si="226"/>
        <v/>
      </c>
      <c r="U2114">
        <f>IF([1]!EM_S_MAJASSRES_NUM(C2114,"2014-12-30","2016-12-30")&gt;0,1,0)</f>
        <v>1</v>
      </c>
      <c r="V2114" t="str">
        <f t="shared" si="227"/>
        <v/>
      </c>
      <c r="W2114" s="9" t="str">
        <f t="shared" si="228"/>
        <v/>
      </c>
      <c r="X2114" t="str">
        <f t="shared" si="229"/>
        <v/>
      </c>
    </row>
    <row r="2115" spans="2:24" x14ac:dyDescent="0.25">
      <c r="B2115" t="str">
        <f t="shared" si="230"/>
        <v/>
      </c>
      <c r="C2115" s="1" t="s">
        <v>4224</v>
      </c>
      <c r="D2115" s="1" t="s">
        <v>4225</v>
      </c>
      <c r="F2115" s="2">
        <f>IFERROR([1]!EM_S_QSTM07_IS($C2115,"61",F$2,"1"),"")</f>
        <v>15788427.1</v>
      </c>
      <c r="G2115" s="2">
        <f>IFERROR([1]!EM_S_QSTM07_IS($C2115,"61",G$2,"1"),"")</f>
        <v>48610739.100000001</v>
      </c>
      <c r="H2115" s="2">
        <f>IFERROR([1]!EM_S_QSTM07_IS($C2115,"61",H$2,"1"),"")</f>
        <v>32015303.07</v>
      </c>
      <c r="I2115" s="2">
        <f>IFERROR([1]!EM_S_QSTM07_IS($C2115,"61",I$2,"1"),"")</f>
        <v>71294020.739999995</v>
      </c>
      <c r="J2115" s="2">
        <f>IFERROR([1]!EM_S_QSTM07_IS($C2115,"61",J$2,"1"),"")</f>
        <v>-71874759.879999995</v>
      </c>
      <c r="M2115" s="2">
        <f>IFERROR([1]!EM_S_QSTM07_IS($C2115,"61",L$2,"1"),"")</f>
        <v>0</v>
      </c>
      <c r="N2115" s="2">
        <f>[1]!EM_S_PERFORMANCEEXPRESS_QNETPROFIT(C2115,L$2)</f>
        <v>0</v>
      </c>
      <c r="O2115" s="2">
        <f>[1]!EM_S_PROFITNOTICE_FORECASTT(C2115,L$2)</f>
        <v>0</v>
      </c>
      <c r="P2115" s="2">
        <f>[1]!EM_S_PROFITNOTICE_FORECASTL(C2115,L$2)</f>
        <v>0</v>
      </c>
      <c r="Q2115">
        <f>[1]!EM_S_PROFITNOTICE_ABSTRACT(C2115,L$2)</f>
        <v>0</v>
      </c>
      <c r="R2115" s="2">
        <f t="shared" ref="R2115:R2178" si="231">AVERAGE(O2115:P2115)</f>
        <v>0</v>
      </c>
      <c r="S2115" s="2" t="str">
        <f t="shared" ref="S2115:S2178" si="232">IF(R2115&gt;0,R2115-SUM(F2115:H2115),"")</f>
        <v/>
      </c>
      <c r="T2115" s="9" t="str">
        <f t="shared" ref="T2115:T2178" si="233">IFERROR(IF(S2115&lt;&gt;0,(S2115-I2115)/ABS(I2115),""),"")</f>
        <v/>
      </c>
      <c r="U2115">
        <f>IF([1]!EM_S_MAJASSRES_NUM(C2115,"2014-12-30","2016-12-30")&gt;0,1,0)</f>
        <v>0</v>
      </c>
      <c r="V2115" t="str">
        <f t="shared" ref="V2115:V2178" si="234">IFERROR(IF(AND(U2115=0,I2115&gt;$W$1),IFERROR(RANK(T2115,T$3:T$5000,0),""),""),"")</f>
        <v/>
      </c>
      <c r="W2115" s="9" t="str">
        <f t="shared" ref="W2115:W2178" si="235">IF(AND(U2115=0,ABS(I2115)&gt;$W$1),T2115,"")</f>
        <v/>
      </c>
      <c r="X2115" t="str">
        <f t="shared" ref="X2115:X2178" si="236">IFERROR(RANK(W2115,$W$3:$W$5000),"")</f>
        <v/>
      </c>
    </row>
    <row r="2116" spans="2:24" x14ac:dyDescent="0.25">
      <c r="B2116" t="str">
        <f t="shared" ref="B2116:B2179" si="237">IFERROR(RANK(W2116,$W$3:$W$5000),"")</f>
        <v/>
      </c>
      <c r="C2116" s="1" t="s">
        <v>4226</v>
      </c>
      <c r="D2116" s="1" t="s">
        <v>4227</v>
      </c>
      <c r="F2116" s="2">
        <f>IFERROR([1]!EM_S_QSTM07_IS($C2116,"61",F$2,"1"),"")</f>
        <v>-18284216.84</v>
      </c>
      <c r="G2116" s="2">
        <f>IFERROR([1]!EM_S_QSTM07_IS($C2116,"61",G$2,"1"),"")</f>
        <v>-6202317.4299999997</v>
      </c>
      <c r="H2116" s="2">
        <f>IFERROR([1]!EM_S_QSTM07_IS($C2116,"61",H$2,"1"),"")</f>
        <v>-8422148.1199999992</v>
      </c>
      <c r="I2116" s="2">
        <f>IFERROR([1]!EM_S_QSTM07_IS($C2116,"61",I$2,"1"),"")</f>
        <v>-31659885.02</v>
      </c>
      <c r="J2116" s="2">
        <f>IFERROR([1]!EM_S_QSTM07_IS($C2116,"61",J$2,"1"),"")</f>
        <v>19830.23</v>
      </c>
      <c r="M2116" s="2">
        <f>IFERROR([1]!EM_S_QSTM07_IS($C2116,"61",L$2,"1"),"")</f>
        <v>0</v>
      </c>
      <c r="N2116" s="2">
        <f>[1]!EM_S_PERFORMANCEEXPRESS_QNETPROFIT(C2116,L$2)</f>
        <v>0</v>
      </c>
      <c r="O2116" s="2">
        <f>[1]!EM_S_PROFITNOTICE_FORECASTT(C2116,L$2)</f>
        <v>0</v>
      </c>
      <c r="P2116" s="2">
        <f>[1]!EM_S_PROFITNOTICE_FORECASTL(C2116,L$2)</f>
        <v>0</v>
      </c>
      <c r="Q2116">
        <f>[1]!EM_S_PROFITNOTICE_ABSTRACT(C2116,L$2)</f>
        <v>0</v>
      </c>
      <c r="R2116" s="2">
        <f t="shared" si="231"/>
        <v>0</v>
      </c>
      <c r="S2116" s="2" t="str">
        <f t="shared" si="232"/>
        <v/>
      </c>
      <c r="T2116" s="9" t="str">
        <f t="shared" si="233"/>
        <v/>
      </c>
      <c r="U2116">
        <f>IF([1]!EM_S_MAJASSRES_NUM(C2116,"2014-12-30","2016-12-30")&gt;0,1,0)</f>
        <v>0</v>
      </c>
      <c r="V2116" t="str">
        <f t="shared" si="234"/>
        <v/>
      </c>
      <c r="W2116" s="9" t="str">
        <f t="shared" si="235"/>
        <v/>
      </c>
      <c r="X2116" t="str">
        <f t="shared" si="236"/>
        <v/>
      </c>
    </row>
    <row r="2117" spans="2:24" x14ac:dyDescent="0.25">
      <c r="B2117" t="str">
        <f t="shared" si="237"/>
        <v/>
      </c>
      <c r="C2117" s="1" t="s">
        <v>4228</v>
      </c>
      <c r="D2117" s="1" t="s">
        <v>4229</v>
      </c>
      <c r="F2117" s="2">
        <f>IFERROR([1]!EM_S_QSTM07_IS($C2117,"61",F$2,"1"),"")</f>
        <v>-7088333.3899999997</v>
      </c>
      <c r="G2117" s="2">
        <f>IFERROR([1]!EM_S_QSTM07_IS($C2117,"61",G$2,"1"),"")</f>
        <v>-17179297.120000001</v>
      </c>
      <c r="H2117" s="2">
        <f>IFERROR([1]!EM_S_QSTM07_IS($C2117,"61",H$2,"1"),"")</f>
        <v>-12550439.76</v>
      </c>
      <c r="I2117" s="2">
        <f>IFERROR([1]!EM_S_QSTM07_IS($C2117,"61",I$2,"1"),"")</f>
        <v>89368928.099999994</v>
      </c>
      <c r="J2117" s="2">
        <f>IFERROR([1]!EM_S_QSTM07_IS($C2117,"61",J$2,"1"),"")</f>
        <v>-7309168.7300000004</v>
      </c>
      <c r="M2117" s="2">
        <f>IFERROR([1]!EM_S_QSTM07_IS($C2117,"61",L$2,"1"),"")</f>
        <v>0</v>
      </c>
      <c r="N2117" s="2">
        <f>[1]!EM_S_PERFORMANCEEXPRESS_QNETPROFIT(C2117,L$2)</f>
        <v>0</v>
      </c>
      <c r="O2117" s="2">
        <f>[1]!EM_S_PROFITNOTICE_FORECASTT(C2117,L$2)</f>
        <v>0</v>
      </c>
      <c r="P2117" s="2">
        <f>[1]!EM_S_PROFITNOTICE_FORECASTL(C2117,L$2)</f>
        <v>0</v>
      </c>
      <c r="Q2117" t="str">
        <f>[1]!EM_S_PROFITNOTICE_ABSTRACT(C2117,L$2)</f>
        <v>预计2016年1-12月归属于上市公司股东的净利润将为亏损</v>
      </c>
      <c r="R2117" s="2">
        <f t="shared" si="231"/>
        <v>0</v>
      </c>
      <c r="S2117" s="2" t="str">
        <f t="shared" si="232"/>
        <v/>
      </c>
      <c r="T2117" s="9" t="str">
        <f t="shared" si="233"/>
        <v/>
      </c>
      <c r="U2117">
        <f>IF([1]!EM_S_MAJASSRES_NUM(C2117,"2014-12-30","2016-12-30")&gt;0,1,0)</f>
        <v>0</v>
      </c>
      <c r="V2117" t="str">
        <f t="shared" si="234"/>
        <v/>
      </c>
      <c r="W2117" s="9" t="str">
        <f t="shared" si="235"/>
        <v/>
      </c>
      <c r="X2117" t="str">
        <f t="shared" si="236"/>
        <v/>
      </c>
    </row>
    <row r="2118" spans="2:24" x14ac:dyDescent="0.25">
      <c r="B2118" t="str">
        <f t="shared" si="237"/>
        <v/>
      </c>
      <c r="C2118" s="1" t="s">
        <v>4230</v>
      </c>
      <c r="D2118" s="1" t="s">
        <v>4231</v>
      </c>
      <c r="F2118" s="2">
        <f>IFERROR([1]!EM_S_QSTM07_IS($C2118,"61",F$2,"1"),"")</f>
        <v>-46891673.829999998</v>
      </c>
      <c r="G2118" s="2">
        <f>IFERROR([1]!EM_S_QSTM07_IS($C2118,"61",G$2,"1"),"")</f>
        <v>-14373893.609999999</v>
      </c>
      <c r="H2118" s="2">
        <f>IFERROR([1]!EM_S_QSTM07_IS($C2118,"61",H$2,"1"),"")</f>
        <v>95851582</v>
      </c>
      <c r="I2118" s="2">
        <f>IFERROR([1]!EM_S_QSTM07_IS($C2118,"61",I$2,"1"),"")</f>
        <v>163242477.53</v>
      </c>
      <c r="J2118" s="2">
        <f>IFERROR([1]!EM_S_QSTM07_IS($C2118,"61",J$2,"1"),"")</f>
        <v>-62314698.189999998</v>
      </c>
      <c r="M2118" s="2">
        <f>IFERROR([1]!EM_S_QSTM07_IS($C2118,"61",L$2,"1"),"")</f>
        <v>0</v>
      </c>
      <c r="N2118" s="2">
        <f>[1]!EM_S_PERFORMANCEEXPRESS_QNETPROFIT(C2118,L$2)</f>
        <v>0</v>
      </c>
      <c r="O2118" s="2">
        <f>[1]!EM_S_PROFITNOTICE_FORECASTT(C2118,L$2)</f>
        <v>0</v>
      </c>
      <c r="P2118" s="2">
        <f>[1]!EM_S_PROFITNOTICE_FORECASTL(C2118,L$2)</f>
        <v>0</v>
      </c>
      <c r="Q2118">
        <f>[1]!EM_S_PROFITNOTICE_ABSTRACT(C2118,L$2)</f>
        <v>0</v>
      </c>
      <c r="R2118" s="2">
        <f t="shared" si="231"/>
        <v>0</v>
      </c>
      <c r="S2118" s="2" t="str">
        <f t="shared" si="232"/>
        <v/>
      </c>
      <c r="T2118" s="9" t="str">
        <f t="shared" si="233"/>
        <v/>
      </c>
      <c r="U2118">
        <f>IF([1]!EM_S_MAJASSRES_NUM(C2118,"2014-12-30","2016-12-30")&gt;0,1,0)</f>
        <v>0</v>
      </c>
      <c r="V2118" t="str">
        <f t="shared" si="234"/>
        <v/>
      </c>
      <c r="W2118" s="9" t="str">
        <f t="shared" si="235"/>
        <v/>
      </c>
      <c r="X2118" t="str">
        <f t="shared" si="236"/>
        <v/>
      </c>
    </row>
    <row r="2119" spans="2:24" x14ac:dyDescent="0.25">
      <c r="B2119" t="str">
        <f t="shared" si="237"/>
        <v/>
      </c>
      <c r="C2119" s="1" t="s">
        <v>4232</v>
      </c>
      <c r="D2119" s="1" t="s">
        <v>4233</v>
      </c>
      <c r="F2119" s="2">
        <f>IFERROR([1]!EM_S_QSTM07_IS($C2119,"61",F$2,"1"),"")</f>
        <v>41020522.840000004</v>
      </c>
      <c r="G2119" s="2">
        <f>IFERROR([1]!EM_S_QSTM07_IS($C2119,"61",G$2,"1"),"")</f>
        <v>39656465.450000003</v>
      </c>
      <c r="H2119" s="2">
        <f>IFERROR([1]!EM_S_QSTM07_IS($C2119,"61",H$2,"1"),"")</f>
        <v>36331535.789999999</v>
      </c>
      <c r="I2119" s="2">
        <f>IFERROR([1]!EM_S_QSTM07_IS($C2119,"61",I$2,"1"),"")</f>
        <v>29775474.129999999</v>
      </c>
      <c r="J2119" s="2">
        <f>IFERROR([1]!EM_S_QSTM07_IS($C2119,"61",J$2,"1"),"")</f>
        <v>28807479.739999998</v>
      </c>
      <c r="M2119" s="2">
        <f>IFERROR([1]!EM_S_QSTM07_IS($C2119,"61",L$2,"1"),"")</f>
        <v>0</v>
      </c>
      <c r="N2119" s="2">
        <f>[1]!EM_S_PERFORMANCEEXPRESS_QNETPROFIT(C2119,L$2)</f>
        <v>0</v>
      </c>
      <c r="O2119" s="2">
        <f>[1]!EM_S_PROFITNOTICE_FORECASTT(C2119,L$2)</f>
        <v>0</v>
      </c>
      <c r="P2119" s="2">
        <f>[1]!EM_S_PROFITNOTICE_FORECASTL(C2119,L$2)</f>
        <v>0</v>
      </c>
      <c r="Q2119">
        <f>[1]!EM_S_PROFITNOTICE_ABSTRACT(C2119,L$2)</f>
        <v>0</v>
      </c>
      <c r="R2119" s="2">
        <f t="shared" si="231"/>
        <v>0</v>
      </c>
      <c r="S2119" s="2" t="str">
        <f t="shared" si="232"/>
        <v/>
      </c>
      <c r="T2119" s="9" t="str">
        <f t="shared" si="233"/>
        <v/>
      </c>
      <c r="U2119">
        <f>IF([1]!EM_S_MAJASSRES_NUM(C2119,"2014-12-30","2016-12-30")&gt;0,1,0)</f>
        <v>0</v>
      </c>
      <c r="V2119" t="str">
        <f t="shared" si="234"/>
        <v/>
      </c>
      <c r="W2119" s="9" t="str">
        <f t="shared" si="235"/>
        <v/>
      </c>
      <c r="X2119" t="str">
        <f t="shared" si="236"/>
        <v/>
      </c>
    </row>
    <row r="2120" spans="2:24" x14ac:dyDescent="0.25">
      <c r="B2120" t="str">
        <f t="shared" si="237"/>
        <v/>
      </c>
      <c r="C2120" s="1" t="s">
        <v>4234</v>
      </c>
      <c r="D2120" s="1" t="s">
        <v>4235</v>
      </c>
      <c r="F2120" s="2">
        <f>IFERROR([1]!EM_S_QSTM07_IS($C2120,"61",F$2,"1"),"")</f>
        <v>-9068933.0399999991</v>
      </c>
      <c r="G2120" s="2">
        <f>IFERROR([1]!EM_S_QSTM07_IS($C2120,"61",G$2,"1"),"")</f>
        <v>-44219954.140000001</v>
      </c>
      <c r="H2120" s="2">
        <f>IFERROR([1]!EM_S_QSTM07_IS($C2120,"61",H$2,"1"),"")</f>
        <v>-33995920.159999996</v>
      </c>
      <c r="I2120" s="2">
        <f>IFERROR([1]!EM_S_QSTM07_IS($C2120,"61",I$2,"1"),"")</f>
        <v>-62462621.18</v>
      </c>
      <c r="J2120" s="2">
        <f>IFERROR([1]!EM_S_QSTM07_IS($C2120,"61",J$2,"1"),"")</f>
        <v>-28660382.93</v>
      </c>
      <c r="M2120" s="2">
        <f>IFERROR([1]!EM_S_QSTM07_IS($C2120,"61",L$2,"1"),"")</f>
        <v>0</v>
      </c>
      <c r="N2120" s="2">
        <f>[1]!EM_S_PERFORMANCEEXPRESS_QNETPROFIT(C2120,L$2)</f>
        <v>0</v>
      </c>
      <c r="O2120" s="2">
        <f>[1]!EM_S_PROFITNOTICE_FORECASTT(C2120,L$2)</f>
        <v>0</v>
      </c>
      <c r="P2120" s="2">
        <f>[1]!EM_S_PROFITNOTICE_FORECASTL(C2120,L$2)</f>
        <v>0</v>
      </c>
      <c r="Q2120" t="str">
        <f>[1]!EM_S_PROFITNOTICE_ABSTRACT(C2120,L$2)</f>
        <v>预计2016年1-12月归属于上市公司股东的净利润可能为亏损</v>
      </c>
      <c r="R2120" s="2">
        <f t="shared" si="231"/>
        <v>0</v>
      </c>
      <c r="S2120" s="2" t="str">
        <f t="shared" si="232"/>
        <v/>
      </c>
      <c r="T2120" s="9" t="str">
        <f t="shared" si="233"/>
        <v/>
      </c>
      <c r="U2120">
        <f>IF([1]!EM_S_MAJASSRES_NUM(C2120,"2014-12-30","2016-12-30")&gt;0,1,0)</f>
        <v>0</v>
      </c>
      <c r="V2120" t="str">
        <f t="shared" si="234"/>
        <v/>
      </c>
      <c r="W2120" s="9" t="str">
        <f t="shared" si="235"/>
        <v/>
      </c>
      <c r="X2120" t="str">
        <f t="shared" si="236"/>
        <v/>
      </c>
    </row>
    <row r="2121" spans="2:24" x14ac:dyDescent="0.25">
      <c r="B2121" t="str">
        <f t="shared" si="237"/>
        <v/>
      </c>
      <c r="C2121" s="1" t="s">
        <v>4236</v>
      </c>
      <c r="D2121" s="1" t="s">
        <v>4237</v>
      </c>
      <c r="F2121" s="2">
        <f>IFERROR([1]!EM_S_QSTM07_IS($C2121,"61",F$2,"1"),"")</f>
        <v>224135782.34</v>
      </c>
      <c r="G2121" s="2">
        <f>IFERROR([1]!EM_S_QSTM07_IS($C2121,"61",G$2,"1"),"")</f>
        <v>494093007.60000002</v>
      </c>
      <c r="H2121" s="2">
        <f>IFERROR([1]!EM_S_QSTM07_IS($C2121,"61",H$2,"1"),"")</f>
        <v>-266753399.66999999</v>
      </c>
      <c r="I2121" s="2">
        <f>IFERROR([1]!EM_S_QSTM07_IS($C2121,"61",I$2,"1"),"")</f>
        <v>-3837245557.9099998</v>
      </c>
      <c r="J2121" s="2">
        <f>IFERROR([1]!EM_S_QSTM07_IS($C2121,"61",J$2,"1"),"")</f>
        <v>-1992371690.73</v>
      </c>
      <c r="M2121" s="2">
        <f>IFERROR([1]!EM_S_QSTM07_IS($C2121,"61",L$2,"1"),"")</f>
        <v>0</v>
      </c>
      <c r="N2121" s="2">
        <f>[1]!EM_S_PERFORMANCEEXPRESS_QNETPROFIT(C2121,L$2)</f>
        <v>0</v>
      </c>
      <c r="O2121" s="2">
        <f>[1]!EM_S_PROFITNOTICE_FORECASTT(C2121,L$2)</f>
        <v>0</v>
      </c>
      <c r="P2121" s="2">
        <f>[1]!EM_S_PROFITNOTICE_FORECASTL(C2121,L$2)</f>
        <v>0</v>
      </c>
      <c r="Q2121">
        <f>[1]!EM_S_PROFITNOTICE_ABSTRACT(C2121,L$2)</f>
        <v>0</v>
      </c>
      <c r="R2121" s="2">
        <f t="shared" si="231"/>
        <v>0</v>
      </c>
      <c r="S2121" s="2" t="str">
        <f t="shared" si="232"/>
        <v/>
      </c>
      <c r="T2121" s="9" t="str">
        <f t="shared" si="233"/>
        <v/>
      </c>
      <c r="U2121">
        <f>IF([1]!EM_S_MAJASSRES_NUM(C2121,"2014-12-30","2016-12-30")&gt;0,1,0)</f>
        <v>0</v>
      </c>
      <c r="V2121" t="str">
        <f t="shared" si="234"/>
        <v/>
      </c>
      <c r="W2121" s="9" t="str">
        <f t="shared" si="235"/>
        <v/>
      </c>
      <c r="X2121" t="str">
        <f t="shared" si="236"/>
        <v/>
      </c>
    </row>
    <row r="2122" spans="2:24" x14ac:dyDescent="0.25">
      <c r="B2122" t="str">
        <f t="shared" si="237"/>
        <v/>
      </c>
      <c r="C2122" s="1" t="s">
        <v>4238</v>
      </c>
      <c r="D2122" s="1" t="s">
        <v>4239</v>
      </c>
      <c r="F2122" s="2">
        <f>IFERROR([1]!EM_S_QSTM07_IS($C2122,"61",F$2,"1"),"")</f>
        <v>48536113.109999999</v>
      </c>
      <c r="G2122" s="2">
        <f>IFERROR([1]!EM_S_QSTM07_IS($C2122,"61",G$2,"1"),"")</f>
        <v>43089213.18</v>
      </c>
      <c r="H2122" s="2">
        <f>IFERROR([1]!EM_S_QSTM07_IS($C2122,"61",H$2,"1"),"")</f>
        <v>27579930.510000002</v>
      </c>
      <c r="I2122" s="2">
        <f>IFERROR([1]!EM_S_QSTM07_IS($C2122,"61",I$2,"1"),"")</f>
        <v>-4224292.0699999901</v>
      </c>
      <c r="J2122" s="2">
        <f>IFERROR([1]!EM_S_QSTM07_IS($C2122,"61",J$2,"1"),"")</f>
        <v>10135879.98</v>
      </c>
      <c r="M2122" s="2">
        <f>IFERROR([1]!EM_S_QSTM07_IS($C2122,"61",L$2,"1"),"")</f>
        <v>0</v>
      </c>
      <c r="N2122" s="2">
        <f>[1]!EM_S_PERFORMANCEEXPRESS_QNETPROFIT(C2122,L$2)</f>
        <v>0</v>
      </c>
      <c r="O2122" s="2">
        <f>[1]!EM_S_PROFITNOTICE_FORECASTT(C2122,L$2)</f>
        <v>0</v>
      </c>
      <c r="P2122" s="2">
        <f>[1]!EM_S_PROFITNOTICE_FORECASTL(C2122,L$2)</f>
        <v>0</v>
      </c>
      <c r="Q2122">
        <f>[1]!EM_S_PROFITNOTICE_ABSTRACT(C2122,L$2)</f>
        <v>0</v>
      </c>
      <c r="R2122" s="2">
        <f t="shared" si="231"/>
        <v>0</v>
      </c>
      <c r="S2122" s="2" t="str">
        <f t="shared" si="232"/>
        <v/>
      </c>
      <c r="T2122" s="9" t="str">
        <f t="shared" si="233"/>
        <v/>
      </c>
      <c r="U2122">
        <f>IF([1]!EM_S_MAJASSRES_NUM(C2122,"2014-12-30","2016-12-30")&gt;0,1,0)</f>
        <v>0</v>
      </c>
      <c r="V2122" t="str">
        <f t="shared" si="234"/>
        <v/>
      </c>
      <c r="W2122" s="9" t="str">
        <f t="shared" si="235"/>
        <v/>
      </c>
      <c r="X2122" t="str">
        <f t="shared" si="236"/>
        <v/>
      </c>
    </row>
    <row r="2123" spans="2:24" x14ac:dyDescent="0.25">
      <c r="B2123" t="str">
        <f t="shared" si="237"/>
        <v/>
      </c>
      <c r="C2123" s="1" t="s">
        <v>4240</v>
      </c>
      <c r="D2123" s="1" t="s">
        <v>4241</v>
      </c>
      <c r="F2123" s="2">
        <f>IFERROR([1]!EM_S_QSTM07_IS($C2123,"61",F$2,"1"),"")</f>
        <v>1132277744.6700001</v>
      </c>
      <c r="G2123" s="2">
        <f>IFERROR([1]!EM_S_QSTM07_IS($C2123,"61",G$2,"1"),"")</f>
        <v>924334617.27999997</v>
      </c>
      <c r="H2123" s="2">
        <f>IFERROR([1]!EM_S_QSTM07_IS($C2123,"61",H$2,"1"),"")</f>
        <v>443640458.97000003</v>
      </c>
      <c r="I2123" s="2">
        <f>IFERROR([1]!EM_S_QSTM07_IS($C2123,"61",I$2,"1"),"")</f>
        <v>173989898.38999999</v>
      </c>
      <c r="J2123" s="2">
        <f>IFERROR([1]!EM_S_QSTM07_IS($C2123,"61",J$2,"1"),"")</f>
        <v>417054316.75</v>
      </c>
      <c r="M2123" s="2">
        <f>IFERROR([1]!EM_S_QSTM07_IS($C2123,"61",L$2,"1"),"")</f>
        <v>0</v>
      </c>
      <c r="N2123" s="2">
        <f>[1]!EM_S_PERFORMANCEEXPRESS_QNETPROFIT(C2123,L$2)</f>
        <v>0</v>
      </c>
      <c r="O2123" s="2">
        <f>[1]!EM_S_PROFITNOTICE_FORECASTT(C2123,L$2)</f>
        <v>0</v>
      </c>
      <c r="P2123" s="2">
        <f>[1]!EM_S_PROFITNOTICE_FORECASTL(C2123,L$2)</f>
        <v>0</v>
      </c>
      <c r="Q2123">
        <f>[1]!EM_S_PROFITNOTICE_ABSTRACT(C2123,L$2)</f>
        <v>0</v>
      </c>
      <c r="R2123" s="2">
        <f t="shared" si="231"/>
        <v>0</v>
      </c>
      <c r="S2123" s="2" t="str">
        <f t="shared" si="232"/>
        <v/>
      </c>
      <c r="T2123" s="9" t="str">
        <f t="shared" si="233"/>
        <v/>
      </c>
      <c r="U2123">
        <f>IF([1]!EM_S_MAJASSRES_NUM(C2123,"2014-12-30","2016-12-30")&gt;0,1,0)</f>
        <v>0</v>
      </c>
      <c r="V2123" t="str">
        <f t="shared" si="234"/>
        <v/>
      </c>
      <c r="W2123" s="9" t="str">
        <f t="shared" si="235"/>
        <v/>
      </c>
      <c r="X2123" t="str">
        <f t="shared" si="236"/>
        <v/>
      </c>
    </row>
    <row r="2124" spans="2:24" x14ac:dyDescent="0.25">
      <c r="B2124" t="str">
        <f t="shared" si="237"/>
        <v/>
      </c>
      <c r="C2124" s="1" t="s">
        <v>4242</v>
      </c>
      <c r="D2124" s="1" t="s">
        <v>4243</v>
      </c>
      <c r="F2124" s="2">
        <f>IFERROR([1]!EM_S_QSTM07_IS($C2124,"61",F$2,"1"),"")</f>
        <v>-9377195.5</v>
      </c>
      <c r="G2124" s="2">
        <f>IFERROR([1]!EM_S_QSTM07_IS($C2124,"61",G$2,"1"),"")</f>
        <v>95534275.030000001</v>
      </c>
      <c r="H2124" s="2">
        <f>IFERROR([1]!EM_S_QSTM07_IS($C2124,"61",H$2,"1"),"")</f>
        <v>17371649.32</v>
      </c>
      <c r="I2124" s="2">
        <f>IFERROR([1]!EM_S_QSTM07_IS($C2124,"61",I$2,"1"),"")</f>
        <v>-27174813.059999999</v>
      </c>
      <c r="J2124" s="2">
        <f>IFERROR([1]!EM_S_QSTM07_IS($C2124,"61",J$2,"1"),"")</f>
        <v>11927533.73</v>
      </c>
      <c r="M2124" s="2">
        <f>IFERROR([1]!EM_S_QSTM07_IS($C2124,"61",L$2,"1"),"")</f>
        <v>0</v>
      </c>
      <c r="N2124" s="2">
        <f>[1]!EM_S_PERFORMANCEEXPRESS_QNETPROFIT(C2124,L$2)</f>
        <v>0</v>
      </c>
      <c r="O2124" s="2">
        <f>[1]!EM_S_PROFITNOTICE_FORECASTT(C2124,L$2)</f>
        <v>0</v>
      </c>
      <c r="P2124" s="2">
        <f>[1]!EM_S_PROFITNOTICE_FORECASTL(C2124,L$2)</f>
        <v>0</v>
      </c>
      <c r="Q2124" t="str">
        <f>[1]!EM_S_PROFITNOTICE_ABSTRACT(C2124,L$2)</f>
        <v>预计2016年1-12月归属于上市公司股东的净利润变动情况存在不确定性</v>
      </c>
      <c r="R2124" s="2">
        <f t="shared" si="231"/>
        <v>0</v>
      </c>
      <c r="S2124" s="2" t="str">
        <f t="shared" si="232"/>
        <v/>
      </c>
      <c r="T2124" s="9" t="str">
        <f t="shared" si="233"/>
        <v/>
      </c>
      <c r="U2124">
        <f>IF([1]!EM_S_MAJASSRES_NUM(C2124,"2014-12-30","2016-12-30")&gt;0,1,0)</f>
        <v>0</v>
      </c>
      <c r="V2124" t="str">
        <f t="shared" si="234"/>
        <v/>
      </c>
      <c r="W2124" s="9" t="str">
        <f t="shared" si="235"/>
        <v/>
      </c>
      <c r="X2124" t="str">
        <f t="shared" si="236"/>
        <v/>
      </c>
    </row>
    <row r="2125" spans="2:24" x14ac:dyDescent="0.25">
      <c r="B2125" t="str">
        <f t="shared" si="237"/>
        <v/>
      </c>
      <c r="C2125" s="1" t="s">
        <v>4244</v>
      </c>
      <c r="D2125" s="1" t="s">
        <v>4245</v>
      </c>
      <c r="F2125" s="2">
        <f>IFERROR([1]!EM_S_QSTM07_IS($C2125,"61",F$2,"1"),"")</f>
        <v>-4213439.07</v>
      </c>
      <c r="G2125" s="2">
        <f>IFERROR([1]!EM_S_QSTM07_IS($C2125,"61",G$2,"1"),"")</f>
        <v>-13672279.85</v>
      </c>
      <c r="H2125" s="2">
        <f>IFERROR([1]!EM_S_QSTM07_IS($C2125,"61",H$2,"1"),"")</f>
        <v>-28340044.379999999</v>
      </c>
      <c r="I2125" s="2">
        <f>IFERROR([1]!EM_S_QSTM07_IS($C2125,"61",I$2,"1"),"")</f>
        <v>8823613.5399999991</v>
      </c>
      <c r="J2125" s="2">
        <f>IFERROR([1]!EM_S_QSTM07_IS($C2125,"61",J$2,"1"),"")</f>
        <v>9832602.5999999996</v>
      </c>
      <c r="M2125" s="2">
        <f>IFERROR([1]!EM_S_QSTM07_IS($C2125,"61",L$2,"1"),"")</f>
        <v>0</v>
      </c>
      <c r="N2125" s="2">
        <f>[1]!EM_S_PERFORMANCEEXPRESS_QNETPROFIT(C2125,L$2)</f>
        <v>0</v>
      </c>
      <c r="O2125" s="2">
        <f>[1]!EM_S_PROFITNOTICE_FORECASTT(C2125,L$2)</f>
        <v>0</v>
      </c>
      <c r="P2125" s="2">
        <f>[1]!EM_S_PROFITNOTICE_FORECASTL(C2125,L$2)</f>
        <v>0</v>
      </c>
      <c r="Q2125" t="str">
        <f>[1]!EM_S_PROFITNOTICE_ABSTRACT(C2125,L$2)</f>
        <v>预计2016年1-12月归属于上市公司股东的净利润可能为亏损</v>
      </c>
      <c r="R2125" s="2">
        <f t="shared" si="231"/>
        <v>0</v>
      </c>
      <c r="S2125" s="2" t="str">
        <f t="shared" si="232"/>
        <v/>
      </c>
      <c r="T2125" s="9" t="str">
        <f t="shared" si="233"/>
        <v/>
      </c>
      <c r="U2125">
        <f>IF([1]!EM_S_MAJASSRES_NUM(C2125,"2014-12-30","2016-12-30")&gt;0,1,0)</f>
        <v>0</v>
      </c>
      <c r="V2125" t="str">
        <f t="shared" si="234"/>
        <v/>
      </c>
      <c r="W2125" s="9" t="str">
        <f t="shared" si="235"/>
        <v/>
      </c>
      <c r="X2125" t="str">
        <f t="shared" si="236"/>
        <v/>
      </c>
    </row>
    <row r="2126" spans="2:24" x14ac:dyDescent="0.25">
      <c r="B2126" t="str">
        <f t="shared" si="237"/>
        <v/>
      </c>
      <c r="C2126" s="1" t="s">
        <v>4246</v>
      </c>
      <c r="D2126" s="1" t="s">
        <v>4247</v>
      </c>
      <c r="F2126" s="2">
        <f>IFERROR([1]!EM_S_QSTM07_IS($C2126,"61",F$2,"1"),"")</f>
        <v>347657620.26999998</v>
      </c>
      <c r="G2126" s="2">
        <f>IFERROR([1]!EM_S_QSTM07_IS($C2126,"61",G$2,"1"),"")</f>
        <v>388668796.85000002</v>
      </c>
      <c r="H2126" s="2">
        <f>IFERROR([1]!EM_S_QSTM07_IS($C2126,"61",H$2,"1"),"")</f>
        <v>136262675.02000001</v>
      </c>
      <c r="I2126" s="2">
        <f>IFERROR([1]!EM_S_QSTM07_IS($C2126,"61",I$2,"1"),"")</f>
        <v>317508207.44999999</v>
      </c>
      <c r="J2126" s="2">
        <f>IFERROR([1]!EM_S_QSTM07_IS($C2126,"61",J$2,"1"),"")</f>
        <v>215476519.38</v>
      </c>
      <c r="M2126" s="2">
        <f>IFERROR([1]!EM_S_QSTM07_IS($C2126,"61",L$2,"1"),"")</f>
        <v>0</v>
      </c>
      <c r="N2126" s="2">
        <f>[1]!EM_S_PERFORMANCEEXPRESS_QNETPROFIT(C2126,L$2)</f>
        <v>0</v>
      </c>
      <c r="O2126" s="2">
        <f>[1]!EM_S_PROFITNOTICE_FORECASTT(C2126,L$2)</f>
        <v>0</v>
      </c>
      <c r="P2126" s="2">
        <f>[1]!EM_S_PROFITNOTICE_FORECASTL(C2126,L$2)</f>
        <v>0</v>
      </c>
      <c r="Q2126" t="str">
        <f>[1]!EM_S_PROFITNOTICE_ABSTRACT(C2126,L$2)</f>
        <v>预计2016年1-12月归属于上市公司股东的净利润同比增长30%以上</v>
      </c>
      <c r="R2126" s="2">
        <f t="shared" si="231"/>
        <v>0</v>
      </c>
      <c r="S2126" s="2" t="str">
        <f t="shared" si="232"/>
        <v/>
      </c>
      <c r="T2126" s="9" t="str">
        <f t="shared" si="233"/>
        <v/>
      </c>
      <c r="U2126">
        <f>IF([1]!EM_S_MAJASSRES_NUM(C2126,"2014-12-30","2016-12-30")&gt;0,1,0)</f>
        <v>0</v>
      </c>
      <c r="V2126" t="str">
        <f t="shared" si="234"/>
        <v/>
      </c>
      <c r="W2126" s="9" t="str">
        <f t="shared" si="235"/>
        <v/>
      </c>
      <c r="X2126" t="str">
        <f t="shared" si="236"/>
        <v/>
      </c>
    </row>
    <row r="2127" spans="2:24" x14ac:dyDescent="0.25">
      <c r="B2127" t="str">
        <f t="shared" si="237"/>
        <v/>
      </c>
      <c r="C2127" s="1" t="s">
        <v>4248</v>
      </c>
      <c r="D2127" s="1" t="s">
        <v>4249</v>
      </c>
      <c r="F2127" s="2">
        <f>IFERROR([1]!EM_S_QSTM07_IS($C2127,"61",F$2,"1"),"")</f>
        <v>7690488.3099999996</v>
      </c>
      <c r="G2127" s="2">
        <f>IFERROR([1]!EM_S_QSTM07_IS($C2127,"61",G$2,"1"),"")</f>
        <v>4761874.83</v>
      </c>
      <c r="H2127" s="2">
        <f>IFERROR([1]!EM_S_QSTM07_IS($C2127,"61",H$2,"1"),"")</f>
        <v>3292238.5</v>
      </c>
      <c r="I2127" s="2">
        <f>IFERROR([1]!EM_S_QSTM07_IS($C2127,"61",I$2,"1"),"")</f>
        <v>70546830.469999999</v>
      </c>
      <c r="J2127" s="2">
        <f>IFERROR([1]!EM_S_QSTM07_IS($C2127,"61",J$2,"1"),"")</f>
        <v>12214429.640000001</v>
      </c>
      <c r="M2127" s="2">
        <f>IFERROR([1]!EM_S_QSTM07_IS($C2127,"61",L$2,"1"),"")</f>
        <v>0</v>
      </c>
      <c r="N2127" s="2">
        <f>[1]!EM_S_PERFORMANCEEXPRESS_QNETPROFIT(C2127,L$2)</f>
        <v>0</v>
      </c>
      <c r="O2127" s="2">
        <f>[1]!EM_S_PROFITNOTICE_FORECASTT(C2127,L$2)</f>
        <v>0</v>
      </c>
      <c r="P2127" s="2">
        <f>[1]!EM_S_PROFITNOTICE_FORECASTL(C2127,L$2)</f>
        <v>0</v>
      </c>
      <c r="Q2127">
        <f>[1]!EM_S_PROFITNOTICE_ABSTRACT(C2127,L$2)</f>
        <v>0</v>
      </c>
      <c r="R2127" s="2">
        <f t="shared" si="231"/>
        <v>0</v>
      </c>
      <c r="S2127" s="2" t="str">
        <f t="shared" si="232"/>
        <v/>
      </c>
      <c r="T2127" s="9" t="str">
        <f t="shared" si="233"/>
        <v/>
      </c>
      <c r="U2127">
        <f>IF([1]!EM_S_MAJASSRES_NUM(C2127,"2014-12-30","2016-12-30")&gt;0,1,0)</f>
        <v>0</v>
      </c>
      <c r="V2127" t="str">
        <f t="shared" si="234"/>
        <v/>
      </c>
      <c r="W2127" s="9" t="str">
        <f t="shared" si="235"/>
        <v/>
      </c>
      <c r="X2127" t="str">
        <f t="shared" si="236"/>
        <v/>
      </c>
    </row>
    <row r="2128" spans="2:24" x14ac:dyDescent="0.25">
      <c r="B2128" t="str">
        <f t="shared" si="237"/>
        <v/>
      </c>
      <c r="C2128" s="1" t="s">
        <v>4250</v>
      </c>
      <c r="D2128" s="1" t="s">
        <v>4251</v>
      </c>
      <c r="F2128" s="2">
        <f>IFERROR([1]!EM_S_QSTM07_IS($C2128,"61",F$2,"1"),"")</f>
        <v>61075963.759999998</v>
      </c>
      <c r="G2128" s="2">
        <f>IFERROR([1]!EM_S_QSTM07_IS($C2128,"61",G$2,"1"),"")</f>
        <v>244922803.38999999</v>
      </c>
      <c r="H2128" s="2">
        <f>IFERROR([1]!EM_S_QSTM07_IS($C2128,"61",H$2,"1"),"")</f>
        <v>127428959.75</v>
      </c>
      <c r="I2128" s="2">
        <f>IFERROR([1]!EM_S_QSTM07_IS($C2128,"61",I$2,"1"),"")</f>
        <v>1419522095.99</v>
      </c>
      <c r="J2128" s="2">
        <f>IFERROR([1]!EM_S_QSTM07_IS($C2128,"61",J$2,"1"),"")</f>
        <v>149639366.31</v>
      </c>
      <c r="M2128" s="2">
        <f>IFERROR([1]!EM_S_QSTM07_IS($C2128,"61",L$2,"1"),"")</f>
        <v>0</v>
      </c>
      <c r="N2128" s="2">
        <f>[1]!EM_S_PERFORMANCEEXPRESS_QNETPROFIT(C2128,L$2)</f>
        <v>0</v>
      </c>
      <c r="O2128" s="2">
        <f>[1]!EM_S_PROFITNOTICE_FORECASTT(C2128,L$2)</f>
        <v>0</v>
      </c>
      <c r="P2128" s="2">
        <f>[1]!EM_S_PROFITNOTICE_FORECASTL(C2128,L$2)</f>
        <v>0</v>
      </c>
      <c r="Q2128" t="str">
        <f>[1]!EM_S_PROFITNOTICE_ABSTRACT(C2128,L$2)</f>
        <v>预计2016年1-12月归属于上市公司股东的净利润与上年同期下降80%-90%</v>
      </c>
      <c r="R2128" s="2">
        <f t="shared" si="231"/>
        <v>0</v>
      </c>
      <c r="S2128" s="2" t="str">
        <f t="shared" si="232"/>
        <v/>
      </c>
      <c r="T2128" s="9" t="str">
        <f t="shared" si="233"/>
        <v/>
      </c>
      <c r="U2128">
        <f>IF([1]!EM_S_MAJASSRES_NUM(C2128,"2014-12-30","2016-12-30")&gt;0,1,0)</f>
        <v>0</v>
      </c>
      <c r="V2128" t="str">
        <f t="shared" si="234"/>
        <v/>
      </c>
      <c r="W2128" s="9" t="str">
        <f t="shared" si="235"/>
        <v/>
      </c>
      <c r="X2128" t="str">
        <f t="shared" si="236"/>
        <v/>
      </c>
    </row>
    <row r="2129" spans="2:24" x14ac:dyDescent="0.25">
      <c r="B2129" t="str">
        <f t="shared" si="237"/>
        <v/>
      </c>
      <c r="C2129" s="1" t="s">
        <v>4252</v>
      </c>
      <c r="D2129" s="1" t="s">
        <v>4253</v>
      </c>
      <c r="F2129" s="2">
        <f>IFERROR([1]!EM_S_QSTM07_IS($C2129,"61",F$2,"1"),"")</f>
        <v>341920.71</v>
      </c>
      <c r="G2129" s="2">
        <f>IFERROR([1]!EM_S_QSTM07_IS($C2129,"61",G$2,"1"),"")</f>
        <v>27429242.84</v>
      </c>
      <c r="H2129" s="2">
        <f>IFERROR([1]!EM_S_QSTM07_IS($C2129,"61",H$2,"1"),"")</f>
        <v>-26531763.170000002</v>
      </c>
      <c r="I2129" s="2">
        <f>IFERROR([1]!EM_S_QSTM07_IS($C2129,"61",I$2,"1"),"")</f>
        <v>67151429.370000005</v>
      </c>
      <c r="J2129" s="2">
        <f>IFERROR([1]!EM_S_QSTM07_IS($C2129,"61",J$2,"1"),"")</f>
        <v>-4081885.63</v>
      </c>
      <c r="M2129" s="2">
        <f>IFERROR([1]!EM_S_QSTM07_IS($C2129,"61",L$2,"1"),"")</f>
        <v>0</v>
      </c>
      <c r="N2129" s="2">
        <f>[1]!EM_S_PERFORMANCEEXPRESS_QNETPROFIT(C2129,L$2)</f>
        <v>0</v>
      </c>
      <c r="O2129" s="2">
        <f>[1]!EM_S_PROFITNOTICE_FORECASTT(C2129,L$2)</f>
        <v>0</v>
      </c>
      <c r="P2129" s="2">
        <f>[1]!EM_S_PROFITNOTICE_FORECASTL(C2129,L$2)</f>
        <v>0</v>
      </c>
      <c r="Q2129">
        <f>[1]!EM_S_PROFITNOTICE_ABSTRACT(C2129,L$2)</f>
        <v>0</v>
      </c>
      <c r="R2129" s="2">
        <f t="shared" si="231"/>
        <v>0</v>
      </c>
      <c r="S2129" s="2" t="str">
        <f t="shared" si="232"/>
        <v/>
      </c>
      <c r="T2129" s="9" t="str">
        <f t="shared" si="233"/>
        <v/>
      </c>
      <c r="U2129">
        <f>IF([1]!EM_S_MAJASSRES_NUM(C2129,"2014-12-30","2016-12-30")&gt;0,1,0)</f>
        <v>0</v>
      </c>
      <c r="V2129" t="str">
        <f t="shared" si="234"/>
        <v/>
      </c>
      <c r="W2129" s="9" t="str">
        <f t="shared" si="235"/>
        <v/>
      </c>
      <c r="X2129" t="str">
        <f t="shared" si="236"/>
        <v/>
      </c>
    </row>
    <row r="2130" spans="2:24" x14ac:dyDescent="0.25">
      <c r="B2130" t="str">
        <f t="shared" si="237"/>
        <v/>
      </c>
      <c r="C2130" s="1" t="s">
        <v>4254</v>
      </c>
      <c r="D2130" s="1" t="s">
        <v>4255</v>
      </c>
      <c r="F2130" s="2">
        <f>IFERROR([1]!EM_S_QSTM07_IS($C2130,"61",F$2,"1"),"")</f>
        <v>132429320.01000001</v>
      </c>
      <c r="G2130" s="2">
        <f>IFERROR([1]!EM_S_QSTM07_IS($C2130,"61",G$2,"1"),"")</f>
        <v>114793553.86</v>
      </c>
      <c r="H2130" s="2">
        <f>IFERROR([1]!EM_S_QSTM07_IS($C2130,"61",H$2,"1"),"")</f>
        <v>106018515.52</v>
      </c>
      <c r="I2130" s="2">
        <f>IFERROR([1]!EM_S_QSTM07_IS($C2130,"61",I$2,"1"),"")</f>
        <v>56259063.719999999</v>
      </c>
      <c r="J2130" s="2">
        <f>IFERROR([1]!EM_S_QSTM07_IS($C2130,"61",J$2,"1"),"")</f>
        <v>121768836.09</v>
      </c>
      <c r="M2130" s="2">
        <f>IFERROR([1]!EM_S_QSTM07_IS($C2130,"61",L$2,"1"),"")</f>
        <v>0</v>
      </c>
      <c r="N2130" s="2">
        <f>[1]!EM_S_PERFORMANCEEXPRESS_QNETPROFIT(C2130,L$2)</f>
        <v>0</v>
      </c>
      <c r="O2130" s="2">
        <f>[1]!EM_S_PROFITNOTICE_FORECASTT(C2130,L$2)</f>
        <v>0</v>
      </c>
      <c r="P2130" s="2">
        <f>[1]!EM_S_PROFITNOTICE_FORECASTL(C2130,L$2)</f>
        <v>0</v>
      </c>
      <c r="Q2130">
        <f>[1]!EM_S_PROFITNOTICE_ABSTRACT(C2130,L$2)</f>
        <v>0</v>
      </c>
      <c r="R2130" s="2">
        <f t="shared" si="231"/>
        <v>0</v>
      </c>
      <c r="S2130" s="2" t="str">
        <f t="shared" si="232"/>
        <v/>
      </c>
      <c r="T2130" s="9" t="str">
        <f t="shared" si="233"/>
        <v/>
      </c>
      <c r="U2130">
        <f>IF([1]!EM_S_MAJASSRES_NUM(C2130,"2014-12-30","2016-12-30")&gt;0,1,0)</f>
        <v>0</v>
      </c>
      <c r="V2130" t="str">
        <f t="shared" si="234"/>
        <v/>
      </c>
      <c r="W2130" s="9" t="str">
        <f t="shared" si="235"/>
        <v/>
      </c>
      <c r="X2130" t="str">
        <f t="shared" si="236"/>
        <v/>
      </c>
    </row>
    <row r="2131" spans="2:24" x14ac:dyDescent="0.25">
      <c r="B2131" t="str">
        <f t="shared" si="237"/>
        <v/>
      </c>
      <c r="C2131" s="1" t="s">
        <v>4256</v>
      </c>
      <c r="D2131" s="1" t="s">
        <v>4257</v>
      </c>
      <c r="F2131" s="2">
        <f>IFERROR([1]!EM_S_QSTM07_IS($C2131,"61",F$2,"1"),"")</f>
        <v>25562903.850000001</v>
      </c>
      <c r="G2131" s="2">
        <f>IFERROR([1]!EM_S_QSTM07_IS($C2131,"61",G$2,"1"),"")</f>
        <v>1919742.0999999901</v>
      </c>
      <c r="H2131" s="2">
        <f>IFERROR([1]!EM_S_QSTM07_IS($C2131,"61",H$2,"1"),"")</f>
        <v>77959024.090000004</v>
      </c>
      <c r="I2131" s="2">
        <f>IFERROR([1]!EM_S_QSTM07_IS($C2131,"61",I$2,"1"),"")</f>
        <v>69706041.150000006</v>
      </c>
      <c r="J2131" s="2">
        <f>IFERROR([1]!EM_S_QSTM07_IS($C2131,"61",J$2,"1"),"")</f>
        <v>4274365.47</v>
      </c>
      <c r="M2131" s="2">
        <f>IFERROR([1]!EM_S_QSTM07_IS($C2131,"61",L$2,"1"),"")</f>
        <v>0</v>
      </c>
      <c r="N2131" s="2">
        <f>[1]!EM_S_PERFORMANCEEXPRESS_QNETPROFIT(C2131,L$2)</f>
        <v>0</v>
      </c>
      <c r="O2131" s="2">
        <f>[1]!EM_S_PROFITNOTICE_FORECASTT(C2131,L$2)</f>
        <v>0</v>
      </c>
      <c r="P2131" s="2">
        <f>[1]!EM_S_PROFITNOTICE_FORECASTL(C2131,L$2)</f>
        <v>0</v>
      </c>
      <c r="Q2131">
        <f>[1]!EM_S_PROFITNOTICE_ABSTRACT(C2131,L$2)</f>
        <v>0</v>
      </c>
      <c r="R2131" s="2">
        <f t="shared" si="231"/>
        <v>0</v>
      </c>
      <c r="S2131" s="2" t="str">
        <f t="shared" si="232"/>
        <v/>
      </c>
      <c r="T2131" s="9" t="str">
        <f t="shared" si="233"/>
        <v/>
      </c>
      <c r="U2131">
        <f>IF([1]!EM_S_MAJASSRES_NUM(C2131,"2014-12-30","2016-12-30")&gt;0,1,0)</f>
        <v>0</v>
      </c>
      <c r="V2131" t="str">
        <f t="shared" si="234"/>
        <v/>
      </c>
      <c r="W2131" s="9" t="str">
        <f t="shared" si="235"/>
        <v/>
      </c>
      <c r="X2131" t="str">
        <f t="shared" si="236"/>
        <v/>
      </c>
    </row>
    <row r="2132" spans="2:24" x14ac:dyDescent="0.25">
      <c r="B2132" t="str">
        <f t="shared" si="237"/>
        <v/>
      </c>
      <c r="C2132" s="1" t="s">
        <v>4258</v>
      </c>
      <c r="D2132" s="1" t="s">
        <v>4259</v>
      </c>
      <c r="F2132" s="2">
        <f>IFERROR([1]!EM_S_QSTM07_IS($C2132,"61",F$2,"1"),"")</f>
        <v>-32957461.469999999</v>
      </c>
      <c r="G2132" s="2">
        <f>IFERROR([1]!EM_S_QSTM07_IS($C2132,"61",G$2,"1"),"")</f>
        <v>-41920827.799999997</v>
      </c>
      <c r="H2132" s="2">
        <f>IFERROR([1]!EM_S_QSTM07_IS($C2132,"61",H$2,"1"),"")</f>
        <v>-29234458.84</v>
      </c>
      <c r="I2132" s="2">
        <f>IFERROR([1]!EM_S_QSTM07_IS($C2132,"61",I$2,"1"),"")</f>
        <v>-160027261.03</v>
      </c>
      <c r="J2132" s="2">
        <f>IFERROR([1]!EM_S_QSTM07_IS($C2132,"61",J$2,"1"),"")</f>
        <v>-85146002.260000005</v>
      </c>
      <c r="M2132" s="2">
        <f>IFERROR([1]!EM_S_QSTM07_IS($C2132,"61",L$2,"1"),"")</f>
        <v>0</v>
      </c>
      <c r="N2132" s="2">
        <f>[1]!EM_S_PERFORMANCEEXPRESS_QNETPROFIT(C2132,L$2)</f>
        <v>0</v>
      </c>
      <c r="O2132" s="2">
        <f>[1]!EM_S_PROFITNOTICE_FORECASTT(C2132,L$2)</f>
        <v>0</v>
      </c>
      <c r="P2132" s="2">
        <f>[1]!EM_S_PROFITNOTICE_FORECASTL(C2132,L$2)</f>
        <v>0</v>
      </c>
      <c r="Q2132">
        <f>[1]!EM_S_PROFITNOTICE_ABSTRACT(C2132,L$2)</f>
        <v>0</v>
      </c>
      <c r="R2132" s="2">
        <f t="shared" si="231"/>
        <v>0</v>
      </c>
      <c r="S2132" s="2" t="str">
        <f t="shared" si="232"/>
        <v/>
      </c>
      <c r="T2132" s="9" t="str">
        <f t="shared" si="233"/>
        <v/>
      </c>
      <c r="U2132">
        <f>IF([1]!EM_S_MAJASSRES_NUM(C2132,"2014-12-30","2016-12-30")&gt;0,1,0)</f>
        <v>0</v>
      </c>
      <c r="V2132" t="str">
        <f t="shared" si="234"/>
        <v/>
      </c>
      <c r="W2132" s="9" t="str">
        <f t="shared" si="235"/>
        <v/>
      </c>
      <c r="X2132" t="str">
        <f t="shared" si="236"/>
        <v/>
      </c>
    </row>
    <row r="2133" spans="2:24" x14ac:dyDescent="0.25">
      <c r="B2133" t="str">
        <f t="shared" si="237"/>
        <v/>
      </c>
      <c r="C2133" s="1" t="s">
        <v>4260</v>
      </c>
      <c r="D2133" s="1" t="s">
        <v>4261</v>
      </c>
      <c r="F2133" s="2">
        <f>IFERROR([1]!EM_S_QSTM07_IS($C2133,"61",F$2,"1"),"")</f>
        <v>43276720</v>
      </c>
      <c r="G2133" s="2">
        <f>IFERROR([1]!EM_S_QSTM07_IS($C2133,"61",G$2,"1"),"")</f>
        <v>58635638</v>
      </c>
      <c r="H2133" s="2">
        <f>IFERROR([1]!EM_S_QSTM07_IS($C2133,"61",H$2,"1"),"")</f>
        <v>53657723</v>
      </c>
      <c r="I2133" s="2">
        <f>IFERROR([1]!EM_S_QSTM07_IS($C2133,"61",I$2,"1"),"")</f>
        <v>47895872</v>
      </c>
      <c r="J2133" s="2">
        <f>IFERROR([1]!EM_S_QSTM07_IS($C2133,"61",J$2,"1"),"")</f>
        <v>54522285</v>
      </c>
      <c r="M2133" s="2">
        <f>IFERROR([1]!EM_S_QSTM07_IS($C2133,"61",L$2,"1"),"")</f>
        <v>0</v>
      </c>
      <c r="N2133" s="2">
        <f>[1]!EM_S_PERFORMANCEEXPRESS_QNETPROFIT(C2133,L$2)</f>
        <v>0</v>
      </c>
      <c r="O2133" s="2">
        <f>[1]!EM_S_PROFITNOTICE_FORECASTT(C2133,L$2)</f>
        <v>0</v>
      </c>
      <c r="P2133" s="2">
        <f>[1]!EM_S_PROFITNOTICE_FORECASTL(C2133,L$2)</f>
        <v>0</v>
      </c>
      <c r="Q2133">
        <f>[1]!EM_S_PROFITNOTICE_ABSTRACT(C2133,L$2)</f>
        <v>0</v>
      </c>
      <c r="R2133" s="2">
        <f t="shared" si="231"/>
        <v>0</v>
      </c>
      <c r="S2133" s="2" t="str">
        <f t="shared" si="232"/>
        <v/>
      </c>
      <c r="T2133" s="9" t="str">
        <f t="shared" si="233"/>
        <v/>
      </c>
      <c r="U2133">
        <f>IF([1]!EM_S_MAJASSRES_NUM(C2133,"2014-12-30","2016-12-30")&gt;0,1,0)</f>
        <v>0</v>
      </c>
      <c r="V2133" t="str">
        <f t="shared" si="234"/>
        <v/>
      </c>
      <c r="W2133" s="9" t="str">
        <f t="shared" si="235"/>
        <v/>
      </c>
      <c r="X2133" t="str">
        <f t="shared" si="236"/>
        <v/>
      </c>
    </row>
    <row r="2134" spans="2:24" x14ac:dyDescent="0.25">
      <c r="B2134" t="str">
        <f t="shared" si="237"/>
        <v/>
      </c>
      <c r="C2134" s="1" t="s">
        <v>4262</v>
      </c>
      <c r="D2134" s="1" t="s">
        <v>4263</v>
      </c>
      <c r="F2134" s="2">
        <f>IFERROR([1]!EM_S_QSTM07_IS($C2134,"61",F$2,"1"),"")</f>
        <v>35308231.659999996</v>
      </c>
      <c r="G2134" s="2">
        <f>IFERROR([1]!EM_S_QSTM07_IS($C2134,"61",G$2,"1"),"")</f>
        <v>-111671783.56999999</v>
      </c>
      <c r="H2134" s="2">
        <f>IFERROR([1]!EM_S_QSTM07_IS($C2134,"61",H$2,"1"),"")</f>
        <v>-18938004.309999999</v>
      </c>
      <c r="I2134" s="2">
        <f>IFERROR([1]!EM_S_QSTM07_IS($C2134,"61",I$2,"1"),"")</f>
        <v>-75809829.209999993</v>
      </c>
      <c r="J2134" s="2">
        <f>IFERROR([1]!EM_S_QSTM07_IS($C2134,"61",J$2,"1"),"")</f>
        <v>22389194.109999999</v>
      </c>
      <c r="M2134" s="2">
        <f>IFERROR([1]!EM_S_QSTM07_IS($C2134,"61",L$2,"1"),"")</f>
        <v>0</v>
      </c>
      <c r="N2134" s="2">
        <f>[1]!EM_S_PERFORMANCEEXPRESS_QNETPROFIT(C2134,L$2)</f>
        <v>0</v>
      </c>
      <c r="O2134" s="2">
        <f>[1]!EM_S_PROFITNOTICE_FORECASTT(C2134,L$2)</f>
        <v>0</v>
      </c>
      <c r="P2134" s="2">
        <f>[1]!EM_S_PROFITNOTICE_FORECASTL(C2134,L$2)</f>
        <v>0</v>
      </c>
      <c r="Q2134" t="str">
        <f>[1]!EM_S_PROFITNOTICE_ABSTRACT(C2134,L$2)</f>
        <v>预计2016年1-12月归属于上市公司股东的净利润扭亏为盈</v>
      </c>
      <c r="R2134" s="2">
        <f t="shared" si="231"/>
        <v>0</v>
      </c>
      <c r="S2134" s="2" t="str">
        <f t="shared" si="232"/>
        <v/>
      </c>
      <c r="T2134" s="9" t="str">
        <f t="shared" si="233"/>
        <v/>
      </c>
      <c r="U2134">
        <f>IF([1]!EM_S_MAJASSRES_NUM(C2134,"2014-12-30","2016-12-30")&gt;0,1,0)</f>
        <v>0</v>
      </c>
      <c r="V2134" t="str">
        <f t="shared" si="234"/>
        <v/>
      </c>
      <c r="W2134" s="9" t="str">
        <f t="shared" si="235"/>
        <v/>
      </c>
      <c r="X2134" t="str">
        <f t="shared" si="236"/>
        <v/>
      </c>
    </row>
    <row r="2135" spans="2:24" x14ac:dyDescent="0.25">
      <c r="B2135" t="str">
        <f t="shared" si="237"/>
        <v/>
      </c>
      <c r="C2135" s="1" t="s">
        <v>4264</v>
      </c>
      <c r="D2135" s="1" t="s">
        <v>4265</v>
      </c>
      <c r="F2135" s="2">
        <f>IFERROR([1]!EM_S_QSTM07_IS($C2135,"61",F$2,"1"),"")</f>
        <v>-181672671.00999999</v>
      </c>
      <c r="G2135" s="2">
        <f>IFERROR([1]!EM_S_QSTM07_IS($C2135,"61",G$2,"1"),"")</f>
        <v>-91178717.489999995</v>
      </c>
      <c r="H2135" s="2">
        <f>IFERROR([1]!EM_S_QSTM07_IS($C2135,"61",H$2,"1"),"")</f>
        <v>3341096.91</v>
      </c>
      <c r="I2135" s="2">
        <f>IFERROR([1]!EM_S_QSTM07_IS($C2135,"61",I$2,"1"),"")</f>
        <v>-34963397.030000001</v>
      </c>
      <c r="J2135" s="2">
        <f>IFERROR([1]!EM_S_QSTM07_IS($C2135,"61",J$2,"1"),"")</f>
        <v>6817575.4199999999</v>
      </c>
      <c r="M2135" s="2">
        <f>IFERROR([1]!EM_S_QSTM07_IS($C2135,"61",L$2,"1"),"")</f>
        <v>0</v>
      </c>
      <c r="N2135" s="2">
        <f>[1]!EM_S_PERFORMANCEEXPRESS_QNETPROFIT(C2135,L$2)</f>
        <v>0</v>
      </c>
      <c r="O2135" s="2">
        <f>[1]!EM_S_PROFITNOTICE_FORECASTT(C2135,L$2)</f>
        <v>-380000000</v>
      </c>
      <c r="P2135" s="2">
        <f>[1]!EM_S_PROFITNOTICE_FORECASTL(C2135,L$2)</f>
        <v>-380000000</v>
      </c>
      <c r="Q2135" t="str">
        <f>[1]!EM_S_PROFITNOTICE_ABSTRACT(C2135,L$2)</f>
        <v>预计2016年1-12月归属于上市公司股东的净利润亏损38,000万元</v>
      </c>
      <c r="R2135" s="2">
        <f t="shared" si="231"/>
        <v>-380000000</v>
      </c>
      <c r="S2135" s="2" t="str">
        <f t="shared" si="232"/>
        <v/>
      </c>
      <c r="T2135" s="9" t="str">
        <f t="shared" si="233"/>
        <v/>
      </c>
      <c r="U2135">
        <f>IF([1]!EM_S_MAJASSRES_NUM(C2135,"2014-12-30","2016-12-30")&gt;0,1,0)</f>
        <v>0</v>
      </c>
      <c r="V2135" t="str">
        <f t="shared" si="234"/>
        <v/>
      </c>
      <c r="W2135" s="9" t="str">
        <f t="shared" si="235"/>
        <v/>
      </c>
      <c r="X2135" t="str">
        <f t="shared" si="236"/>
        <v/>
      </c>
    </row>
    <row r="2136" spans="2:24" x14ac:dyDescent="0.25">
      <c r="B2136" t="str">
        <f t="shared" si="237"/>
        <v/>
      </c>
      <c r="C2136" s="1" t="s">
        <v>4266</v>
      </c>
      <c r="D2136" s="1" t="s">
        <v>4267</v>
      </c>
      <c r="F2136" s="2">
        <f>IFERROR([1]!EM_S_QSTM07_IS($C2136,"61",F$2,"1"),"")</f>
        <v>170732403.58000001</v>
      </c>
      <c r="G2136" s="2">
        <f>IFERROR([1]!EM_S_QSTM07_IS($C2136,"61",G$2,"1"),"")</f>
        <v>155585238.43000001</v>
      </c>
      <c r="H2136" s="2">
        <f>IFERROR([1]!EM_S_QSTM07_IS($C2136,"61",H$2,"1"),"")</f>
        <v>106271444.81</v>
      </c>
      <c r="I2136" s="2">
        <f>IFERROR([1]!EM_S_QSTM07_IS($C2136,"61",I$2,"1"),"")</f>
        <v>83416878.810000002</v>
      </c>
      <c r="J2136" s="2">
        <f>IFERROR([1]!EM_S_QSTM07_IS($C2136,"61",J$2,"1"),"")</f>
        <v>130266596.84</v>
      </c>
      <c r="M2136" s="2">
        <f>IFERROR([1]!EM_S_QSTM07_IS($C2136,"61",L$2,"1"),"")</f>
        <v>0</v>
      </c>
      <c r="N2136" s="2">
        <f>[1]!EM_S_PERFORMANCEEXPRESS_QNETPROFIT(C2136,L$2)</f>
        <v>0</v>
      </c>
      <c r="O2136" s="2">
        <f>[1]!EM_S_PROFITNOTICE_FORECASTT(C2136,L$2)</f>
        <v>0</v>
      </c>
      <c r="P2136" s="2">
        <f>[1]!EM_S_PROFITNOTICE_FORECASTL(C2136,L$2)</f>
        <v>0</v>
      </c>
      <c r="Q2136">
        <f>[1]!EM_S_PROFITNOTICE_ABSTRACT(C2136,L$2)</f>
        <v>0</v>
      </c>
      <c r="R2136" s="2">
        <f t="shared" si="231"/>
        <v>0</v>
      </c>
      <c r="S2136" s="2" t="str">
        <f t="shared" si="232"/>
        <v/>
      </c>
      <c r="T2136" s="9" t="str">
        <f t="shared" si="233"/>
        <v/>
      </c>
      <c r="U2136">
        <f>IF([1]!EM_S_MAJASSRES_NUM(C2136,"2014-12-30","2016-12-30")&gt;0,1,0)</f>
        <v>0</v>
      </c>
      <c r="V2136" t="str">
        <f t="shared" si="234"/>
        <v/>
      </c>
      <c r="W2136" s="9" t="str">
        <f t="shared" si="235"/>
        <v/>
      </c>
      <c r="X2136" t="str">
        <f t="shared" si="236"/>
        <v/>
      </c>
    </row>
    <row r="2137" spans="2:24" x14ac:dyDescent="0.25">
      <c r="B2137" t="str">
        <f t="shared" si="237"/>
        <v/>
      </c>
      <c r="C2137" s="1" t="s">
        <v>4268</v>
      </c>
      <c r="D2137" s="1" t="s">
        <v>4269</v>
      </c>
      <c r="F2137" s="2">
        <f>IFERROR([1]!EM_S_QSTM07_IS($C2137,"61",F$2,"1"),"")</f>
        <v>35509788.189999998</v>
      </c>
      <c r="G2137" s="2">
        <f>IFERROR([1]!EM_S_QSTM07_IS($C2137,"61",G$2,"1"),"")</f>
        <v>318653367.93000001</v>
      </c>
      <c r="H2137" s="2">
        <f>IFERROR([1]!EM_S_QSTM07_IS($C2137,"61",H$2,"1"),"")</f>
        <v>25546130.719999999</v>
      </c>
      <c r="I2137" s="2">
        <f>IFERROR([1]!EM_S_QSTM07_IS($C2137,"61",I$2,"1"),"")</f>
        <v>401539297.70999998</v>
      </c>
      <c r="J2137" s="2">
        <f>IFERROR([1]!EM_S_QSTM07_IS($C2137,"61",J$2,"1"),"")</f>
        <v>63195762.780000001</v>
      </c>
      <c r="M2137" s="2">
        <f>IFERROR([1]!EM_S_QSTM07_IS($C2137,"61",L$2,"1"),"")</f>
        <v>0</v>
      </c>
      <c r="N2137" s="2">
        <f>[1]!EM_S_PERFORMANCEEXPRESS_QNETPROFIT(C2137,L$2)</f>
        <v>0</v>
      </c>
      <c r="O2137" s="2">
        <f>[1]!EM_S_PROFITNOTICE_FORECASTT(C2137,L$2)</f>
        <v>0</v>
      </c>
      <c r="P2137" s="2">
        <f>[1]!EM_S_PROFITNOTICE_FORECASTL(C2137,L$2)</f>
        <v>0</v>
      </c>
      <c r="Q2137">
        <f>[1]!EM_S_PROFITNOTICE_ABSTRACT(C2137,L$2)</f>
        <v>0</v>
      </c>
      <c r="R2137" s="2">
        <f t="shared" si="231"/>
        <v>0</v>
      </c>
      <c r="S2137" s="2" t="str">
        <f t="shared" si="232"/>
        <v/>
      </c>
      <c r="T2137" s="9" t="str">
        <f t="shared" si="233"/>
        <v/>
      </c>
      <c r="U2137">
        <f>IF([1]!EM_S_MAJASSRES_NUM(C2137,"2014-12-30","2016-12-30")&gt;0,1,0)</f>
        <v>0</v>
      </c>
      <c r="V2137" t="str">
        <f t="shared" si="234"/>
        <v/>
      </c>
      <c r="W2137" s="9" t="str">
        <f t="shared" si="235"/>
        <v/>
      </c>
      <c r="X2137" t="str">
        <f t="shared" si="236"/>
        <v/>
      </c>
    </row>
    <row r="2138" spans="2:24" x14ac:dyDescent="0.25">
      <c r="B2138" t="str">
        <f t="shared" si="237"/>
        <v/>
      </c>
      <c r="C2138" s="1" t="s">
        <v>4270</v>
      </c>
      <c r="D2138" s="1" t="s">
        <v>4271</v>
      </c>
      <c r="F2138" s="2">
        <f>IFERROR([1]!EM_S_QSTM07_IS($C2138,"61",F$2,"1"),"")</f>
        <v>92306662.650000006</v>
      </c>
      <c r="G2138" s="2">
        <f>IFERROR([1]!EM_S_QSTM07_IS($C2138,"61",G$2,"1"),"")</f>
        <v>75838072.939999998</v>
      </c>
      <c r="H2138" s="2">
        <f>IFERROR([1]!EM_S_QSTM07_IS($C2138,"61",H$2,"1"),"")</f>
        <v>2561607.17</v>
      </c>
      <c r="I2138" s="2">
        <f>IFERROR([1]!EM_S_QSTM07_IS($C2138,"61",I$2,"1"),"")</f>
        <v>-1614063.3499999901</v>
      </c>
      <c r="J2138" s="2">
        <f>IFERROR([1]!EM_S_QSTM07_IS($C2138,"61",J$2,"1"),"")</f>
        <v>90580894.370000005</v>
      </c>
      <c r="M2138" s="2">
        <f>IFERROR([1]!EM_S_QSTM07_IS($C2138,"61",L$2,"1"),"")</f>
        <v>0</v>
      </c>
      <c r="N2138" s="2">
        <f>[1]!EM_S_PERFORMANCEEXPRESS_QNETPROFIT(C2138,L$2)</f>
        <v>0</v>
      </c>
      <c r="O2138" s="2">
        <f>[1]!EM_S_PROFITNOTICE_FORECASTT(C2138,L$2)</f>
        <v>0</v>
      </c>
      <c r="P2138" s="2">
        <f>[1]!EM_S_PROFITNOTICE_FORECASTL(C2138,L$2)</f>
        <v>0</v>
      </c>
      <c r="Q2138">
        <f>[1]!EM_S_PROFITNOTICE_ABSTRACT(C2138,L$2)</f>
        <v>0</v>
      </c>
      <c r="R2138" s="2">
        <f t="shared" si="231"/>
        <v>0</v>
      </c>
      <c r="S2138" s="2" t="str">
        <f t="shared" si="232"/>
        <v/>
      </c>
      <c r="T2138" s="9" t="str">
        <f t="shared" si="233"/>
        <v/>
      </c>
      <c r="U2138">
        <f>IF([1]!EM_S_MAJASSRES_NUM(C2138,"2014-12-30","2016-12-30")&gt;0,1,0)</f>
        <v>0</v>
      </c>
      <c r="V2138" t="str">
        <f t="shared" si="234"/>
        <v/>
      </c>
      <c r="W2138" s="9" t="str">
        <f t="shared" si="235"/>
        <v/>
      </c>
      <c r="X2138" t="str">
        <f t="shared" si="236"/>
        <v/>
      </c>
    </row>
    <row r="2139" spans="2:24" x14ac:dyDescent="0.25">
      <c r="B2139" t="str">
        <f t="shared" si="237"/>
        <v/>
      </c>
      <c r="C2139" s="1" t="s">
        <v>4272</v>
      </c>
      <c r="D2139" s="1" t="s">
        <v>4273</v>
      </c>
      <c r="F2139" s="2">
        <f>IFERROR([1]!EM_S_QSTM07_IS($C2139,"61",F$2,"1"),"")</f>
        <v>24014948.550000001</v>
      </c>
      <c r="G2139" s="2">
        <f>IFERROR([1]!EM_S_QSTM07_IS($C2139,"61",G$2,"1"),"")</f>
        <v>63289192.549999997</v>
      </c>
      <c r="H2139" s="2">
        <f>IFERROR([1]!EM_S_QSTM07_IS($C2139,"61",H$2,"1"),"")</f>
        <v>86518323.939999998</v>
      </c>
      <c r="I2139" s="2">
        <f>IFERROR([1]!EM_S_QSTM07_IS($C2139,"61",I$2,"1"),"")</f>
        <v>46838808.759999998</v>
      </c>
      <c r="J2139" s="2">
        <f>IFERROR([1]!EM_S_QSTM07_IS($C2139,"61",J$2,"1"),"")</f>
        <v>14170669.07</v>
      </c>
      <c r="M2139" s="2">
        <f>IFERROR([1]!EM_S_QSTM07_IS($C2139,"61",L$2,"1"),"")</f>
        <v>0</v>
      </c>
      <c r="N2139" s="2">
        <f>[1]!EM_S_PERFORMANCEEXPRESS_QNETPROFIT(C2139,L$2)</f>
        <v>0</v>
      </c>
      <c r="O2139" s="2">
        <f>[1]!EM_S_PROFITNOTICE_FORECASTT(C2139,L$2)</f>
        <v>0</v>
      </c>
      <c r="P2139" s="2">
        <f>[1]!EM_S_PROFITNOTICE_FORECASTL(C2139,L$2)</f>
        <v>0</v>
      </c>
      <c r="Q2139">
        <f>[1]!EM_S_PROFITNOTICE_ABSTRACT(C2139,L$2)</f>
        <v>0</v>
      </c>
      <c r="R2139" s="2">
        <f t="shared" si="231"/>
        <v>0</v>
      </c>
      <c r="S2139" s="2" t="str">
        <f t="shared" si="232"/>
        <v/>
      </c>
      <c r="T2139" s="9" t="str">
        <f t="shared" si="233"/>
        <v/>
      </c>
      <c r="U2139">
        <f>IF([1]!EM_S_MAJASSRES_NUM(C2139,"2014-12-30","2016-12-30")&gt;0,1,0)</f>
        <v>0</v>
      </c>
      <c r="V2139" t="str">
        <f t="shared" si="234"/>
        <v/>
      </c>
      <c r="W2139" s="9" t="str">
        <f t="shared" si="235"/>
        <v/>
      </c>
      <c r="X2139" t="str">
        <f t="shared" si="236"/>
        <v/>
      </c>
    </row>
    <row r="2140" spans="2:24" x14ac:dyDescent="0.25">
      <c r="B2140" t="str">
        <f t="shared" si="237"/>
        <v/>
      </c>
      <c r="C2140" s="1" t="s">
        <v>4274</v>
      </c>
      <c r="D2140" s="1" t="s">
        <v>4275</v>
      </c>
      <c r="F2140" s="2">
        <f>IFERROR([1]!EM_S_QSTM07_IS($C2140,"61",F$2,"1"),"")</f>
        <v>17855116.530000001</v>
      </c>
      <c r="G2140" s="2">
        <f>IFERROR([1]!EM_S_QSTM07_IS($C2140,"61",G$2,"1"),"")</f>
        <v>34704384.079999998</v>
      </c>
      <c r="H2140" s="2">
        <f>IFERROR([1]!EM_S_QSTM07_IS($C2140,"61",H$2,"1"),"")</f>
        <v>7763642.9900000002</v>
      </c>
      <c r="I2140" s="2">
        <f>IFERROR([1]!EM_S_QSTM07_IS($C2140,"61",I$2,"1"),"")</f>
        <v>-6856271.0499999998</v>
      </c>
      <c r="J2140" s="2">
        <f>IFERROR([1]!EM_S_QSTM07_IS($C2140,"61",J$2,"1"),"")</f>
        <v>-6715297.1600000001</v>
      </c>
      <c r="M2140" s="2">
        <f>IFERROR([1]!EM_S_QSTM07_IS($C2140,"61",L$2,"1"),"")</f>
        <v>0</v>
      </c>
      <c r="N2140" s="2">
        <f>[1]!EM_S_PERFORMANCEEXPRESS_QNETPROFIT(C2140,L$2)</f>
        <v>0</v>
      </c>
      <c r="O2140" s="2">
        <f>[1]!EM_S_PROFITNOTICE_FORECASTT(C2140,L$2)</f>
        <v>0</v>
      </c>
      <c r="P2140" s="2">
        <f>[1]!EM_S_PROFITNOTICE_FORECASTL(C2140,L$2)</f>
        <v>0</v>
      </c>
      <c r="Q2140">
        <f>[1]!EM_S_PROFITNOTICE_ABSTRACT(C2140,L$2)</f>
        <v>0</v>
      </c>
      <c r="R2140" s="2">
        <f t="shared" si="231"/>
        <v>0</v>
      </c>
      <c r="S2140" s="2" t="str">
        <f t="shared" si="232"/>
        <v/>
      </c>
      <c r="T2140" s="9" t="str">
        <f t="shared" si="233"/>
        <v/>
      </c>
      <c r="U2140">
        <f>IF([1]!EM_S_MAJASSRES_NUM(C2140,"2014-12-30","2016-12-30")&gt;0,1,0)</f>
        <v>0</v>
      </c>
      <c r="V2140" t="str">
        <f t="shared" si="234"/>
        <v/>
      </c>
      <c r="W2140" s="9" t="str">
        <f t="shared" si="235"/>
        <v/>
      </c>
      <c r="X2140" t="str">
        <f t="shared" si="236"/>
        <v/>
      </c>
    </row>
    <row r="2141" spans="2:24" x14ac:dyDescent="0.25">
      <c r="B2141" t="str">
        <f t="shared" si="237"/>
        <v/>
      </c>
      <c r="C2141" s="1" t="s">
        <v>4276</v>
      </c>
      <c r="D2141" s="1" t="s">
        <v>4277</v>
      </c>
      <c r="F2141" s="2">
        <f>IFERROR([1]!EM_S_QSTM07_IS($C2141,"61",F$2,"1"),"")</f>
        <v>90628600.239999995</v>
      </c>
      <c r="G2141" s="2">
        <f>IFERROR([1]!EM_S_QSTM07_IS($C2141,"61",G$2,"1"),"")</f>
        <v>139063001.56999999</v>
      </c>
      <c r="H2141" s="2">
        <f>IFERROR([1]!EM_S_QSTM07_IS($C2141,"61",H$2,"1"),"")</f>
        <v>119581314.59</v>
      </c>
      <c r="I2141" s="2">
        <f>IFERROR([1]!EM_S_QSTM07_IS($C2141,"61",I$2,"1"),"")</f>
        <v>116411863.7</v>
      </c>
      <c r="J2141" s="2">
        <f>IFERROR([1]!EM_S_QSTM07_IS($C2141,"61",J$2,"1"),"")</f>
        <v>96167364.450000003</v>
      </c>
      <c r="M2141" s="2">
        <f>IFERROR([1]!EM_S_QSTM07_IS($C2141,"61",L$2,"1"),"")</f>
        <v>0</v>
      </c>
      <c r="N2141" s="2">
        <f>[1]!EM_S_PERFORMANCEEXPRESS_QNETPROFIT(C2141,L$2)</f>
        <v>0</v>
      </c>
      <c r="O2141" s="2">
        <f>[1]!EM_S_PROFITNOTICE_FORECASTT(C2141,L$2)</f>
        <v>0</v>
      </c>
      <c r="P2141" s="2">
        <f>[1]!EM_S_PROFITNOTICE_FORECASTL(C2141,L$2)</f>
        <v>0</v>
      </c>
      <c r="Q2141">
        <f>[1]!EM_S_PROFITNOTICE_ABSTRACT(C2141,L$2)</f>
        <v>0</v>
      </c>
      <c r="R2141" s="2">
        <f t="shared" si="231"/>
        <v>0</v>
      </c>
      <c r="S2141" s="2" t="str">
        <f t="shared" si="232"/>
        <v/>
      </c>
      <c r="T2141" s="9" t="str">
        <f t="shared" si="233"/>
        <v/>
      </c>
      <c r="U2141">
        <f>IF([1]!EM_S_MAJASSRES_NUM(C2141,"2014-12-30","2016-12-30")&gt;0,1,0)</f>
        <v>0</v>
      </c>
      <c r="V2141" t="str">
        <f t="shared" si="234"/>
        <v/>
      </c>
      <c r="W2141" s="9" t="str">
        <f t="shared" si="235"/>
        <v/>
      </c>
      <c r="X2141" t="str">
        <f t="shared" si="236"/>
        <v/>
      </c>
    </row>
    <row r="2142" spans="2:24" x14ac:dyDescent="0.25">
      <c r="B2142" t="str">
        <f t="shared" si="237"/>
        <v/>
      </c>
      <c r="C2142" s="1" t="s">
        <v>4278</v>
      </c>
      <c r="D2142" s="1" t="s">
        <v>4279</v>
      </c>
      <c r="F2142" s="2">
        <f>IFERROR([1]!EM_S_QSTM07_IS($C2142,"61",F$2,"1"),"")</f>
        <v>15622295.73</v>
      </c>
      <c r="G2142" s="2">
        <f>IFERROR([1]!EM_S_QSTM07_IS($C2142,"61",G$2,"1"),"")</f>
        <v>42885890.359999999</v>
      </c>
      <c r="H2142" s="2">
        <f>IFERROR([1]!EM_S_QSTM07_IS($C2142,"61",H$2,"1"),"")</f>
        <v>50055378.609999999</v>
      </c>
      <c r="I2142" s="2">
        <f>IFERROR([1]!EM_S_QSTM07_IS($C2142,"61",I$2,"1"),"")</f>
        <v>16172934.74</v>
      </c>
      <c r="J2142" s="2">
        <f>IFERROR([1]!EM_S_QSTM07_IS($C2142,"61",J$2,"1"),"")</f>
        <v>36505395.240000002</v>
      </c>
      <c r="M2142" s="2">
        <f>IFERROR([1]!EM_S_QSTM07_IS($C2142,"61",L$2,"1"),"")</f>
        <v>0</v>
      </c>
      <c r="N2142" s="2">
        <f>[1]!EM_S_PERFORMANCEEXPRESS_QNETPROFIT(C2142,L$2)</f>
        <v>0</v>
      </c>
      <c r="O2142" s="2">
        <f>[1]!EM_S_PROFITNOTICE_FORECASTT(C2142,L$2)</f>
        <v>0</v>
      </c>
      <c r="P2142" s="2">
        <f>[1]!EM_S_PROFITNOTICE_FORECASTL(C2142,L$2)</f>
        <v>0</v>
      </c>
      <c r="Q2142">
        <f>[1]!EM_S_PROFITNOTICE_ABSTRACT(C2142,L$2)</f>
        <v>0</v>
      </c>
      <c r="R2142" s="2">
        <f t="shared" si="231"/>
        <v>0</v>
      </c>
      <c r="S2142" s="2" t="str">
        <f t="shared" si="232"/>
        <v/>
      </c>
      <c r="T2142" s="9" t="str">
        <f t="shared" si="233"/>
        <v/>
      </c>
      <c r="U2142">
        <f>IF([1]!EM_S_MAJASSRES_NUM(C2142,"2014-12-30","2016-12-30")&gt;0,1,0)</f>
        <v>0</v>
      </c>
      <c r="V2142" t="str">
        <f t="shared" si="234"/>
        <v/>
      </c>
      <c r="W2142" s="9" t="str">
        <f t="shared" si="235"/>
        <v/>
      </c>
      <c r="X2142" t="str">
        <f t="shared" si="236"/>
        <v/>
      </c>
    </row>
    <row r="2143" spans="2:24" x14ac:dyDescent="0.25">
      <c r="B2143" t="str">
        <f t="shared" si="237"/>
        <v/>
      </c>
      <c r="C2143" s="1" t="s">
        <v>4280</v>
      </c>
      <c r="D2143" s="1" t="s">
        <v>4281</v>
      </c>
      <c r="F2143" s="2">
        <f>IFERROR([1]!EM_S_QSTM07_IS($C2143,"61",F$2,"1"),"")</f>
        <v>26424033.75</v>
      </c>
      <c r="G2143" s="2">
        <f>IFERROR([1]!EM_S_QSTM07_IS($C2143,"61",G$2,"1"),"")</f>
        <v>76607835.799999997</v>
      </c>
      <c r="H2143" s="2">
        <f>IFERROR([1]!EM_S_QSTM07_IS($C2143,"61",H$2,"1"),"")</f>
        <v>-51338245.710000001</v>
      </c>
      <c r="I2143" s="2">
        <f>IFERROR([1]!EM_S_QSTM07_IS($C2143,"61",I$2,"1"),"")</f>
        <v>184131003.50999999</v>
      </c>
      <c r="J2143" s="2">
        <f>IFERROR([1]!EM_S_QSTM07_IS($C2143,"61",J$2,"1"),"")</f>
        <v>-51718306.890000001</v>
      </c>
      <c r="M2143" s="2">
        <f>IFERROR([1]!EM_S_QSTM07_IS($C2143,"61",L$2,"1"),"")</f>
        <v>0</v>
      </c>
      <c r="N2143" s="2">
        <f>[1]!EM_S_PERFORMANCEEXPRESS_QNETPROFIT(C2143,L$2)</f>
        <v>0</v>
      </c>
      <c r="O2143" s="2">
        <f>[1]!EM_S_PROFITNOTICE_FORECASTT(C2143,L$2)</f>
        <v>0</v>
      </c>
      <c r="P2143" s="2">
        <f>[1]!EM_S_PROFITNOTICE_FORECASTL(C2143,L$2)</f>
        <v>0</v>
      </c>
      <c r="Q2143">
        <f>[1]!EM_S_PROFITNOTICE_ABSTRACT(C2143,L$2)</f>
        <v>0</v>
      </c>
      <c r="R2143" s="2">
        <f t="shared" si="231"/>
        <v>0</v>
      </c>
      <c r="S2143" s="2" t="str">
        <f t="shared" si="232"/>
        <v/>
      </c>
      <c r="T2143" s="9" t="str">
        <f t="shared" si="233"/>
        <v/>
      </c>
      <c r="U2143">
        <f>IF([1]!EM_S_MAJASSRES_NUM(C2143,"2014-12-30","2016-12-30")&gt;0,1,0)</f>
        <v>0</v>
      </c>
      <c r="V2143" t="str">
        <f t="shared" si="234"/>
        <v/>
      </c>
      <c r="W2143" s="9" t="str">
        <f t="shared" si="235"/>
        <v/>
      </c>
      <c r="X2143" t="str">
        <f t="shared" si="236"/>
        <v/>
      </c>
    </row>
    <row r="2144" spans="2:24" x14ac:dyDescent="0.25">
      <c r="B2144" t="str">
        <f t="shared" si="237"/>
        <v/>
      </c>
      <c r="C2144" s="1" t="s">
        <v>4282</v>
      </c>
      <c r="D2144" s="1" t="s">
        <v>4283</v>
      </c>
      <c r="F2144" s="2">
        <f>IFERROR([1]!EM_S_QSTM07_IS($C2144,"61",F$2,"1"),"")</f>
        <v>224615728.31</v>
      </c>
      <c r="G2144" s="2">
        <f>IFERROR([1]!EM_S_QSTM07_IS($C2144,"61",G$2,"1"),"")</f>
        <v>422487942.73000002</v>
      </c>
      <c r="H2144" s="2">
        <f>IFERROR([1]!EM_S_QSTM07_IS($C2144,"61",H$2,"1"),"")</f>
        <v>409318579.16000003</v>
      </c>
      <c r="I2144" s="2">
        <f>IFERROR([1]!EM_S_QSTM07_IS($C2144,"61",I$2,"1"),"")</f>
        <v>340349847.99000001</v>
      </c>
      <c r="J2144" s="2">
        <f>IFERROR([1]!EM_S_QSTM07_IS($C2144,"61",J$2,"1"),"")</f>
        <v>185024219.75999999</v>
      </c>
      <c r="M2144" s="2">
        <f>IFERROR([1]!EM_S_QSTM07_IS($C2144,"61",L$2,"1"),"")</f>
        <v>0</v>
      </c>
      <c r="N2144" s="2">
        <f>[1]!EM_S_PERFORMANCEEXPRESS_QNETPROFIT(C2144,L$2)</f>
        <v>0</v>
      </c>
      <c r="O2144" s="2">
        <f>[1]!EM_S_PROFITNOTICE_FORECASTT(C2144,L$2)</f>
        <v>0</v>
      </c>
      <c r="P2144" s="2">
        <f>[1]!EM_S_PROFITNOTICE_FORECASTL(C2144,L$2)</f>
        <v>0</v>
      </c>
      <c r="Q2144">
        <f>[1]!EM_S_PROFITNOTICE_ABSTRACT(C2144,L$2)</f>
        <v>0</v>
      </c>
      <c r="R2144" s="2">
        <f t="shared" si="231"/>
        <v>0</v>
      </c>
      <c r="S2144" s="2" t="str">
        <f t="shared" si="232"/>
        <v/>
      </c>
      <c r="T2144" s="9" t="str">
        <f t="shared" si="233"/>
        <v/>
      </c>
      <c r="U2144">
        <f>IF([1]!EM_S_MAJASSRES_NUM(C2144,"2014-12-30","2016-12-30")&gt;0,1,0)</f>
        <v>0</v>
      </c>
      <c r="V2144" t="str">
        <f t="shared" si="234"/>
        <v/>
      </c>
      <c r="W2144" s="9" t="str">
        <f t="shared" si="235"/>
        <v/>
      </c>
      <c r="X2144" t="str">
        <f t="shared" si="236"/>
        <v/>
      </c>
    </row>
    <row r="2145" spans="2:24" x14ac:dyDescent="0.25">
      <c r="B2145" t="str">
        <f t="shared" si="237"/>
        <v/>
      </c>
      <c r="C2145" s="1" t="s">
        <v>4284</v>
      </c>
      <c r="D2145" s="1" t="s">
        <v>4285</v>
      </c>
      <c r="F2145" s="2">
        <f>IFERROR([1]!EM_S_QSTM07_IS($C2145,"61",F$2,"1"),"")</f>
        <v>26981159.039999999</v>
      </c>
      <c r="G2145" s="2">
        <f>IFERROR([1]!EM_S_QSTM07_IS($C2145,"61",G$2,"1"),"")</f>
        <v>-20770462.969999999</v>
      </c>
      <c r="H2145" s="2">
        <f>IFERROR([1]!EM_S_QSTM07_IS($C2145,"61",H$2,"1"),"")</f>
        <v>22137669.440000001</v>
      </c>
      <c r="I2145" s="2">
        <f>IFERROR([1]!EM_S_QSTM07_IS($C2145,"61",I$2,"1"),"")</f>
        <v>-333903258.38999999</v>
      </c>
      <c r="J2145" s="2">
        <f>IFERROR([1]!EM_S_QSTM07_IS($C2145,"61",J$2,"1"),"")</f>
        <v>21951058.510000002</v>
      </c>
      <c r="M2145" s="2">
        <f>IFERROR([1]!EM_S_QSTM07_IS($C2145,"61",L$2,"1"),"")</f>
        <v>0</v>
      </c>
      <c r="N2145" s="2">
        <f>[1]!EM_S_PERFORMANCEEXPRESS_QNETPROFIT(C2145,L$2)</f>
        <v>0</v>
      </c>
      <c r="O2145" s="2">
        <f>[1]!EM_S_PROFITNOTICE_FORECASTT(C2145,L$2)</f>
        <v>0</v>
      </c>
      <c r="P2145" s="2">
        <f>[1]!EM_S_PROFITNOTICE_FORECASTL(C2145,L$2)</f>
        <v>0</v>
      </c>
      <c r="Q2145" t="str">
        <f>[1]!EM_S_PROFITNOTICE_ABSTRACT(C2145,L$2)</f>
        <v>预计2016年1-12月归属于上市公司股东的净利润为正</v>
      </c>
      <c r="R2145" s="2">
        <f t="shared" si="231"/>
        <v>0</v>
      </c>
      <c r="S2145" s="2" t="str">
        <f t="shared" si="232"/>
        <v/>
      </c>
      <c r="T2145" s="9" t="str">
        <f t="shared" si="233"/>
        <v/>
      </c>
      <c r="U2145">
        <f>IF([1]!EM_S_MAJASSRES_NUM(C2145,"2014-12-30","2016-12-30")&gt;0,1,0)</f>
        <v>0</v>
      </c>
      <c r="V2145" t="str">
        <f t="shared" si="234"/>
        <v/>
      </c>
      <c r="W2145" s="9" t="str">
        <f t="shared" si="235"/>
        <v/>
      </c>
      <c r="X2145" t="str">
        <f t="shared" si="236"/>
        <v/>
      </c>
    </row>
    <row r="2146" spans="2:24" x14ac:dyDescent="0.25">
      <c r="B2146" t="str">
        <f t="shared" si="237"/>
        <v/>
      </c>
      <c r="C2146" s="1" t="s">
        <v>4286</v>
      </c>
      <c r="D2146" s="1" t="s">
        <v>4287</v>
      </c>
      <c r="F2146" s="2">
        <f>IFERROR([1]!EM_S_QSTM07_IS($C2146,"61",F$2,"1"),"")</f>
        <v>106762433.51000001</v>
      </c>
      <c r="G2146" s="2">
        <f>IFERROR([1]!EM_S_QSTM07_IS($C2146,"61",G$2,"1"),"")</f>
        <v>239556624.66</v>
      </c>
      <c r="H2146" s="2">
        <f>IFERROR([1]!EM_S_QSTM07_IS($C2146,"61",H$2,"1"),"")</f>
        <v>188887407.61000001</v>
      </c>
      <c r="I2146" s="2">
        <f>IFERROR([1]!EM_S_QSTM07_IS($C2146,"61",I$2,"1"),"")</f>
        <v>-72063052.120000005</v>
      </c>
      <c r="J2146" s="2">
        <f>IFERROR([1]!EM_S_QSTM07_IS($C2146,"61",J$2,"1"),"")</f>
        <v>98919482.390000001</v>
      </c>
      <c r="M2146" s="2">
        <f>IFERROR([1]!EM_S_QSTM07_IS($C2146,"61",L$2,"1"),"")</f>
        <v>0</v>
      </c>
      <c r="N2146" s="2">
        <f>[1]!EM_S_PERFORMANCEEXPRESS_QNETPROFIT(C2146,L$2)</f>
        <v>0</v>
      </c>
      <c r="O2146" s="2">
        <f>[1]!EM_S_PROFITNOTICE_FORECASTT(C2146,L$2)</f>
        <v>0</v>
      </c>
      <c r="P2146" s="2">
        <f>[1]!EM_S_PROFITNOTICE_FORECASTL(C2146,L$2)</f>
        <v>0</v>
      </c>
      <c r="Q2146">
        <f>[1]!EM_S_PROFITNOTICE_ABSTRACT(C2146,L$2)</f>
        <v>0</v>
      </c>
      <c r="R2146" s="2">
        <f t="shared" si="231"/>
        <v>0</v>
      </c>
      <c r="S2146" s="2" t="str">
        <f t="shared" si="232"/>
        <v/>
      </c>
      <c r="T2146" s="9" t="str">
        <f t="shared" si="233"/>
        <v/>
      </c>
      <c r="U2146">
        <f>IF([1]!EM_S_MAJASSRES_NUM(C2146,"2014-12-30","2016-12-30")&gt;0,1,0)</f>
        <v>0</v>
      </c>
      <c r="V2146" t="str">
        <f t="shared" si="234"/>
        <v/>
      </c>
      <c r="W2146" s="9" t="str">
        <f t="shared" si="235"/>
        <v/>
      </c>
      <c r="X2146" t="str">
        <f t="shared" si="236"/>
        <v/>
      </c>
    </row>
    <row r="2147" spans="2:24" x14ac:dyDescent="0.25">
      <c r="B2147" t="str">
        <f t="shared" si="237"/>
        <v/>
      </c>
      <c r="C2147" s="1" t="s">
        <v>4288</v>
      </c>
      <c r="D2147" s="1" t="s">
        <v>4289</v>
      </c>
      <c r="F2147" s="2">
        <f>IFERROR([1]!EM_S_QSTM07_IS($C2147,"61",F$2,"1"),"")</f>
        <v>-4308900.01</v>
      </c>
      <c r="G2147" s="2">
        <f>IFERROR([1]!EM_S_QSTM07_IS($C2147,"61",G$2,"1"),"")</f>
        <v>34554547.460000001</v>
      </c>
      <c r="H2147" s="2">
        <f>IFERROR([1]!EM_S_QSTM07_IS($C2147,"61",H$2,"1"),"")</f>
        <v>29669434.870000001</v>
      </c>
      <c r="I2147" s="2">
        <f>IFERROR([1]!EM_S_QSTM07_IS($C2147,"61",I$2,"1"),"")</f>
        <v>-51232285.310000002</v>
      </c>
      <c r="J2147" s="2">
        <f>IFERROR([1]!EM_S_QSTM07_IS($C2147,"61",J$2,"1"),"")</f>
        <v>-4674877.8</v>
      </c>
      <c r="M2147" s="2">
        <f>IFERROR([1]!EM_S_QSTM07_IS($C2147,"61",L$2,"1"),"")</f>
        <v>0</v>
      </c>
      <c r="N2147" s="2">
        <f>[1]!EM_S_PERFORMANCEEXPRESS_QNETPROFIT(C2147,L$2)</f>
        <v>0</v>
      </c>
      <c r="O2147" s="2">
        <f>[1]!EM_S_PROFITNOTICE_FORECASTT(C2147,L$2)</f>
        <v>0</v>
      </c>
      <c r="P2147" s="2">
        <f>[1]!EM_S_PROFITNOTICE_FORECASTL(C2147,L$2)</f>
        <v>0</v>
      </c>
      <c r="Q2147">
        <f>[1]!EM_S_PROFITNOTICE_ABSTRACT(C2147,L$2)</f>
        <v>0</v>
      </c>
      <c r="R2147" s="2">
        <f t="shared" si="231"/>
        <v>0</v>
      </c>
      <c r="S2147" s="2" t="str">
        <f t="shared" si="232"/>
        <v/>
      </c>
      <c r="T2147" s="9" t="str">
        <f t="shared" si="233"/>
        <v/>
      </c>
      <c r="U2147">
        <f>IF([1]!EM_S_MAJASSRES_NUM(C2147,"2014-12-30","2016-12-30")&gt;0,1,0)</f>
        <v>0</v>
      </c>
      <c r="V2147" t="str">
        <f t="shared" si="234"/>
        <v/>
      </c>
      <c r="W2147" s="9" t="str">
        <f t="shared" si="235"/>
        <v/>
      </c>
      <c r="X2147" t="str">
        <f t="shared" si="236"/>
        <v/>
      </c>
    </row>
    <row r="2148" spans="2:24" x14ac:dyDescent="0.25">
      <c r="B2148" t="str">
        <f t="shared" si="237"/>
        <v/>
      </c>
      <c r="C2148" s="1" t="s">
        <v>4290</v>
      </c>
      <c r="D2148" s="1" t="s">
        <v>4291</v>
      </c>
      <c r="F2148" s="2">
        <f>IFERROR([1]!EM_S_QSTM07_IS($C2148,"61",F$2,"1"),"")</f>
        <v>86592421.239999995</v>
      </c>
      <c r="G2148" s="2">
        <f>IFERROR([1]!EM_S_QSTM07_IS($C2148,"61",G$2,"1"),"")</f>
        <v>88818781.609999999</v>
      </c>
      <c r="H2148" s="2">
        <f>IFERROR([1]!EM_S_QSTM07_IS($C2148,"61",H$2,"1"),"")</f>
        <v>42849009.840000004</v>
      </c>
      <c r="I2148" s="2">
        <f>IFERROR([1]!EM_S_QSTM07_IS($C2148,"61",I$2,"1"),"")</f>
        <v>97589422.129999995</v>
      </c>
      <c r="J2148" s="2">
        <f>IFERROR([1]!EM_S_QSTM07_IS($C2148,"61",J$2,"1"),"")</f>
        <v>74514720.560000002</v>
      </c>
      <c r="M2148" s="2">
        <f>IFERROR([1]!EM_S_QSTM07_IS($C2148,"61",L$2,"1"),"")</f>
        <v>0</v>
      </c>
      <c r="N2148" s="2">
        <f>[1]!EM_S_PERFORMANCEEXPRESS_QNETPROFIT(C2148,L$2)</f>
        <v>0</v>
      </c>
      <c r="O2148" s="2">
        <f>[1]!EM_S_PROFITNOTICE_FORECASTT(C2148,L$2)</f>
        <v>0</v>
      </c>
      <c r="P2148" s="2">
        <f>[1]!EM_S_PROFITNOTICE_FORECASTL(C2148,L$2)</f>
        <v>0</v>
      </c>
      <c r="Q2148">
        <f>[1]!EM_S_PROFITNOTICE_ABSTRACT(C2148,L$2)</f>
        <v>0</v>
      </c>
      <c r="R2148" s="2">
        <f t="shared" si="231"/>
        <v>0</v>
      </c>
      <c r="S2148" s="2" t="str">
        <f t="shared" si="232"/>
        <v/>
      </c>
      <c r="T2148" s="9" t="str">
        <f t="shared" si="233"/>
        <v/>
      </c>
      <c r="U2148">
        <f>IF([1]!EM_S_MAJASSRES_NUM(C2148,"2014-12-30","2016-12-30")&gt;0,1,0)</f>
        <v>0</v>
      </c>
      <c r="V2148" t="str">
        <f t="shared" si="234"/>
        <v/>
      </c>
      <c r="W2148" s="9" t="str">
        <f t="shared" si="235"/>
        <v/>
      </c>
      <c r="X2148" t="str">
        <f t="shared" si="236"/>
        <v/>
      </c>
    </row>
    <row r="2149" spans="2:24" x14ac:dyDescent="0.25">
      <c r="B2149" t="str">
        <f t="shared" si="237"/>
        <v/>
      </c>
      <c r="C2149" s="1" t="s">
        <v>4292</v>
      </c>
      <c r="D2149" s="1" t="s">
        <v>4293</v>
      </c>
      <c r="F2149" s="2">
        <f>IFERROR([1]!EM_S_QSTM07_IS($C2149,"61",F$2,"1"),"")</f>
        <v>185523249.24000001</v>
      </c>
      <c r="G2149" s="2">
        <f>IFERROR([1]!EM_S_QSTM07_IS($C2149,"61",G$2,"1"),"")</f>
        <v>139808001.40000001</v>
      </c>
      <c r="H2149" s="2">
        <f>IFERROR([1]!EM_S_QSTM07_IS($C2149,"61",H$2,"1"),"")</f>
        <v>123807208.65000001</v>
      </c>
      <c r="I2149" s="2">
        <f>IFERROR([1]!EM_S_QSTM07_IS($C2149,"61",I$2,"1"),"")</f>
        <v>-65110235.829999998</v>
      </c>
      <c r="J2149" s="2">
        <f>IFERROR([1]!EM_S_QSTM07_IS($C2149,"61",J$2,"1"),"")</f>
        <v>43972648.219999999</v>
      </c>
      <c r="M2149" s="2">
        <f>IFERROR([1]!EM_S_QSTM07_IS($C2149,"61",L$2,"1"),"")</f>
        <v>0</v>
      </c>
      <c r="N2149" s="2">
        <f>[1]!EM_S_PERFORMANCEEXPRESS_QNETPROFIT(C2149,L$2)</f>
        <v>0</v>
      </c>
      <c r="O2149" s="2">
        <f>[1]!EM_S_PROFITNOTICE_FORECASTT(C2149,L$2)</f>
        <v>0</v>
      </c>
      <c r="P2149" s="2">
        <f>[1]!EM_S_PROFITNOTICE_FORECASTL(C2149,L$2)</f>
        <v>0</v>
      </c>
      <c r="Q2149" t="str">
        <f>[1]!EM_S_PROFITNOTICE_ABSTRACT(C2149,L$2)</f>
        <v>预计2016年1-12月归属于上市公司股东的净利润增长200%以上</v>
      </c>
      <c r="R2149" s="2">
        <f t="shared" si="231"/>
        <v>0</v>
      </c>
      <c r="S2149" s="2" t="str">
        <f t="shared" si="232"/>
        <v/>
      </c>
      <c r="T2149" s="9" t="str">
        <f t="shared" si="233"/>
        <v/>
      </c>
      <c r="U2149">
        <f>IF([1]!EM_S_MAJASSRES_NUM(C2149,"2014-12-30","2016-12-30")&gt;0,1,0)</f>
        <v>0</v>
      </c>
      <c r="V2149" t="str">
        <f t="shared" si="234"/>
        <v/>
      </c>
      <c r="W2149" s="9" t="str">
        <f t="shared" si="235"/>
        <v/>
      </c>
      <c r="X2149" t="str">
        <f t="shared" si="236"/>
        <v/>
      </c>
    </row>
    <row r="2150" spans="2:24" x14ac:dyDescent="0.25">
      <c r="B2150" t="str">
        <f t="shared" si="237"/>
        <v/>
      </c>
      <c r="C2150" s="1" t="s">
        <v>4294</v>
      </c>
      <c r="D2150" s="1" t="s">
        <v>4295</v>
      </c>
      <c r="F2150" s="2">
        <f>IFERROR([1]!EM_S_QSTM07_IS($C2150,"61",F$2,"1"),"")</f>
        <v>-29947819.18</v>
      </c>
      <c r="G2150" s="2">
        <f>IFERROR([1]!EM_S_QSTM07_IS($C2150,"61",G$2,"1"),"")</f>
        <v>-367759906.98000002</v>
      </c>
      <c r="H2150" s="2">
        <f>IFERROR([1]!EM_S_QSTM07_IS($C2150,"61",H$2,"1"),"")</f>
        <v>-27595214.93</v>
      </c>
      <c r="I2150" s="2">
        <f>IFERROR([1]!EM_S_QSTM07_IS($C2150,"61",I$2,"1"),"")</f>
        <v>-646973019.50999999</v>
      </c>
      <c r="J2150" s="2">
        <f>IFERROR([1]!EM_S_QSTM07_IS($C2150,"61",J$2,"1"),"")</f>
        <v>-90426828.920000002</v>
      </c>
      <c r="M2150" s="2">
        <f>IFERROR([1]!EM_S_QSTM07_IS($C2150,"61",L$2,"1"),"")</f>
        <v>0</v>
      </c>
      <c r="N2150" s="2">
        <f>[1]!EM_S_PERFORMANCEEXPRESS_QNETPROFIT(C2150,L$2)</f>
        <v>0</v>
      </c>
      <c r="O2150" s="2">
        <f>[1]!EM_S_PROFITNOTICE_FORECASTT(C2150,L$2)</f>
        <v>0</v>
      </c>
      <c r="P2150" s="2">
        <f>[1]!EM_S_PROFITNOTICE_FORECASTL(C2150,L$2)</f>
        <v>0</v>
      </c>
      <c r="Q2150">
        <f>[1]!EM_S_PROFITNOTICE_ABSTRACT(C2150,L$2)</f>
        <v>0</v>
      </c>
      <c r="R2150" s="2">
        <f t="shared" si="231"/>
        <v>0</v>
      </c>
      <c r="S2150" s="2" t="str">
        <f t="shared" si="232"/>
        <v/>
      </c>
      <c r="T2150" s="9" t="str">
        <f t="shared" si="233"/>
        <v/>
      </c>
      <c r="U2150">
        <f>IF([1]!EM_S_MAJASSRES_NUM(C2150,"2014-12-30","2016-12-30")&gt;0,1,0)</f>
        <v>1</v>
      </c>
      <c r="V2150" t="str">
        <f t="shared" si="234"/>
        <v/>
      </c>
      <c r="W2150" s="9" t="str">
        <f t="shared" si="235"/>
        <v/>
      </c>
      <c r="X2150" t="str">
        <f t="shared" si="236"/>
        <v/>
      </c>
    </row>
    <row r="2151" spans="2:24" x14ac:dyDescent="0.25">
      <c r="B2151" t="str">
        <f t="shared" si="237"/>
        <v/>
      </c>
      <c r="C2151" s="1" t="s">
        <v>4296</v>
      </c>
      <c r="D2151" s="1" t="s">
        <v>4297</v>
      </c>
      <c r="F2151" s="2">
        <f>IFERROR([1]!EM_S_QSTM07_IS($C2151,"61",F$2,"1"),"")</f>
        <v>646798757.15999997</v>
      </c>
      <c r="G2151" s="2">
        <f>IFERROR([1]!EM_S_QSTM07_IS($C2151,"61",G$2,"1"),"")</f>
        <v>2657357317.6399999</v>
      </c>
      <c r="H2151" s="2">
        <f>IFERROR([1]!EM_S_QSTM07_IS($C2151,"61",H$2,"1"),"")</f>
        <v>1299201384.53</v>
      </c>
      <c r="I2151" s="2">
        <f>IFERROR([1]!EM_S_QSTM07_IS($C2151,"61",I$2,"1"),"")</f>
        <v>1037409541.58</v>
      </c>
      <c r="J2151" s="2">
        <f>IFERROR([1]!EM_S_QSTM07_IS($C2151,"61",J$2,"1"),"")</f>
        <v>732561008.47000003</v>
      </c>
      <c r="M2151" s="2">
        <f>IFERROR([1]!EM_S_QSTM07_IS($C2151,"61",L$2,"1"),"")</f>
        <v>0</v>
      </c>
      <c r="N2151" s="2">
        <f>[1]!EM_S_PERFORMANCEEXPRESS_QNETPROFIT(C2151,L$2)</f>
        <v>0</v>
      </c>
      <c r="O2151" s="2">
        <f>[1]!EM_S_PROFITNOTICE_FORECASTT(C2151,L$2)</f>
        <v>0</v>
      </c>
      <c r="P2151" s="2">
        <f>[1]!EM_S_PROFITNOTICE_FORECASTL(C2151,L$2)</f>
        <v>0</v>
      </c>
      <c r="Q2151" t="str">
        <f>[1]!EM_S_PROFITNOTICE_ABSTRACT(C2151,L$2)</f>
        <v>预计2016年1-12月归属于上市公司股东的净利润将增加30%到40%</v>
      </c>
      <c r="R2151" s="2">
        <f t="shared" si="231"/>
        <v>0</v>
      </c>
      <c r="S2151" s="2" t="str">
        <f t="shared" si="232"/>
        <v/>
      </c>
      <c r="T2151" s="9" t="str">
        <f t="shared" si="233"/>
        <v/>
      </c>
      <c r="U2151">
        <f>IF([1]!EM_S_MAJASSRES_NUM(C2151,"2014-12-30","2016-12-30")&gt;0,1,0)</f>
        <v>0</v>
      </c>
      <c r="V2151" t="str">
        <f t="shared" si="234"/>
        <v/>
      </c>
      <c r="W2151" s="9" t="str">
        <f t="shared" si="235"/>
        <v/>
      </c>
      <c r="X2151" t="str">
        <f t="shared" si="236"/>
        <v/>
      </c>
    </row>
    <row r="2152" spans="2:24" x14ac:dyDescent="0.25">
      <c r="B2152" t="str">
        <f t="shared" si="237"/>
        <v/>
      </c>
      <c r="C2152" s="1" t="s">
        <v>4298</v>
      </c>
      <c r="D2152" s="1" t="s">
        <v>4299</v>
      </c>
      <c r="F2152" s="2">
        <f>IFERROR([1]!EM_S_QSTM07_IS($C2152,"61",F$2,"1"),"")</f>
        <v>4576829.08</v>
      </c>
      <c r="G2152" s="2">
        <f>IFERROR([1]!EM_S_QSTM07_IS($C2152,"61",G$2,"1"),"")</f>
        <v>8829384.3200000003</v>
      </c>
      <c r="H2152" s="2">
        <f>IFERROR([1]!EM_S_QSTM07_IS($C2152,"61",H$2,"1"),"")</f>
        <v>5295655.42</v>
      </c>
      <c r="I2152" s="2">
        <f>IFERROR([1]!EM_S_QSTM07_IS($C2152,"61",I$2,"1"),"")</f>
        <v>31867309.690000001</v>
      </c>
      <c r="J2152" s="2">
        <f>IFERROR([1]!EM_S_QSTM07_IS($C2152,"61",J$2,"1"),"")</f>
        <v>4866834.04</v>
      </c>
      <c r="M2152" s="2">
        <f>IFERROR([1]!EM_S_QSTM07_IS($C2152,"61",L$2,"1"),"")</f>
        <v>0</v>
      </c>
      <c r="N2152" s="2">
        <f>[1]!EM_S_PERFORMANCEEXPRESS_QNETPROFIT(C2152,L$2)</f>
        <v>0</v>
      </c>
      <c r="O2152" s="2">
        <f>[1]!EM_S_PROFITNOTICE_FORECASTT(C2152,L$2)</f>
        <v>0</v>
      </c>
      <c r="P2152" s="2">
        <f>[1]!EM_S_PROFITNOTICE_FORECASTL(C2152,L$2)</f>
        <v>0</v>
      </c>
      <c r="Q2152">
        <f>[1]!EM_S_PROFITNOTICE_ABSTRACT(C2152,L$2)</f>
        <v>0</v>
      </c>
      <c r="R2152" s="2">
        <f t="shared" si="231"/>
        <v>0</v>
      </c>
      <c r="S2152" s="2" t="str">
        <f t="shared" si="232"/>
        <v/>
      </c>
      <c r="T2152" s="9" t="str">
        <f t="shared" si="233"/>
        <v/>
      </c>
      <c r="U2152">
        <f>IF([1]!EM_S_MAJASSRES_NUM(C2152,"2014-12-30","2016-12-30")&gt;0,1,0)</f>
        <v>0</v>
      </c>
      <c r="V2152" t="str">
        <f t="shared" si="234"/>
        <v/>
      </c>
      <c r="W2152" s="9" t="str">
        <f t="shared" si="235"/>
        <v/>
      </c>
      <c r="X2152" t="str">
        <f t="shared" si="236"/>
        <v/>
      </c>
    </row>
    <row r="2153" spans="2:24" x14ac:dyDescent="0.25">
      <c r="B2153" t="str">
        <f t="shared" si="237"/>
        <v/>
      </c>
      <c r="C2153" s="1" t="s">
        <v>4300</v>
      </c>
      <c r="D2153" s="1" t="s">
        <v>4301</v>
      </c>
      <c r="F2153" s="2">
        <f>IFERROR([1]!EM_S_QSTM07_IS($C2153,"61",F$2,"1"),"")</f>
        <v>27034720.100000001</v>
      </c>
      <c r="G2153" s="2">
        <f>IFERROR([1]!EM_S_QSTM07_IS($C2153,"61",G$2,"1"),"")</f>
        <v>12365596.609999999</v>
      </c>
      <c r="H2153" s="2">
        <f>IFERROR([1]!EM_S_QSTM07_IS($C2153,"61",H$2,"1"),"")</f>
        <v>12764201.35</v>
      </c>
      <c r="I2153" s="2">
        <f>IFERROR([1]!EM_S_QSTM07_IS($C2153,"61",I$2,"1"),"")</f>
        <v>48155557.490000002</v>
      </c>
      <c r="J2153" s="2">
        <f>IFERROR([1]!EM_S_QSTM07_IS($C2153,"61",J$2,"1"),"")</f>
        <v>3665040.52</v>
      </c>
      <c r="M2153" s="2">
        <f>IFERROR([1]!EM_S_QSTM07_IS($C2153,"61",L$2,"1"),"")</f>
        <v>0</v>
      </c>
      <c r="N2153" s="2">
        <f>[1]!EM_S_PERFORMANCEEXPRESS_QNETPROFIT(C2153,L$2)</f>
        <v>0</v>
      </c>
      <c r="O2153" s="2">
        <f>[1]!EM_S_PROFITNOTICE_FORECASTT(C2153,L$2)</f>
        <v>0</v>
      </c>
      <c r="P2153" s="2">
        <f>[1]!EM_S_PROFITNOTICE_FORECASTL(C2153,L$2)</f>
        <v>0</v>
      </c>
      <c r="Q2153">
        <f>[1]!EM_S_PROFITNOTICE_ABSTRACT(C2153,L$2)</f>
        <v>0</v>
      </c>
      <c r="R2153" s="2">
        <f t="shared" si="231"/>
        <v>0</v>
      </c>
      <c r="S2153" s="2" t="str">
        <f t="shared" si="232"/>
        <v/>
      </c>
      <c r="T2153" s="9" t="str">
        <f t="shared" si="233"/>
        <v/>
      </c>
      <c r="U2153">
        <f>IF([1]!EM_S_MAJASSRES_NUM(C2153,"2014-12-30","2016-12-30")&gt;0,1,0)</f>
        <v>0</v>
      </c>
      <c r="V2153" t="str">
        <f t="shared" si="234"/>
        <v/>
      </c>
      <c r="W2153" s="9" t="str">
        <f t="shared" si="235"/>
        <v/>
      </c>
      <c r="X2153" t="str">
        <f t="shared" si="236"/>
        <v/>
      </c>
    </row>
    <row r="2154" spans="2:24" x14ac:dyDescent="0.25">
      <c r="B2154" t="str">
        <f t="shared" si="237"/>
        <v/>
      </c>
      <c r="C2154" s="1" t="s">
        <v>4302</v>
      </c>
      <c r="D2154" s="1" t="s">
        <v>4303</v>
      </c>
      <c r="F2154" s="2">
        <f>IFERROR([1]!EM_S_QSTM07_IS($C2154,"61",F$2,"1"),"")</f>
        <v>243780111.47999999</v>
      </c>
      <c r="G2154" s="2">
        <f>IFERROR([1]!EM_S_QSTM07_IS($C2154,"61",G$2,"1"),"")</f>
        <v>303307396.49000001</v>
      </c>
      <c r="H2154" s="2">
        <f>IFERROR([1]!EM_S_QSTM07_IS($C2154,"61",H$2,"1"),"")</f>
        <v>162245472.69</v>
      </c>
      <c r="I2154" s="2">
        <f>IFERROR([1]!EM_S_QSTM07_IS($C2154,"61",I$2,"1"),"")</f>
        <v>-62418023.759999998</v>
      </c>
      <c r="J2154" s="2">
        <f>IFERROR([1]!EM_S_QSTM07_IS($C2154,"61",J$2,"1"),"")</f>
        <v>-55434381.259999998</v>
      </c>
      <c r="M2154" s="2">
        <f>IFERROR([1]!EM_S_QSTM07_IS($C2154,"61",L$2,"1"),"")</f>
        <v>0</v>
      </c>
      <c r="N2154" s="2">
        <f>[1]!EM_S_PERFORMANCEEXPRESS_QNETPROFIT(C2154,L$2)</f>
        <v>0</v>
      </c>
      <c r="O2154" s="2">
        <f>[1]!EM_S_PROFITNOTICE_FORECASTT(C2154,L$2)</f>
        <v>0</v>
      </c>
      <c r="P2154" s="2">
        <f>[1]!EM_S_PROFITNOTICE_FORECASTL(C2154,L$2)</f>
        <v>0</v>
      </c>
      <c r="Q2154" t="str">
        <f>[1]!EM_S_PROFITNOTICE_ABSTRACT(C2154,L$2)</f>
        <v>预计2016年1-12月归属于上市公司股东的净利润与上市公司上年同期法定披露数据相比将发生大幅度变动</v>
      </c>
      <c r="R2154" s="2">
        <f t="shared" si="231"/>
        <v>0</v>
      </c>
      <c r="S2154" s="2" t="str">
        <f t="shared" si="232"/>
        <v/>
      </c>
      <c r="T2154" s="9" t="str">
        <f t="shared" si="233"/>
        <v/>
      </c>
      <c r="U2154">
        <f>IF([1]!EM_S_MAJASSRES_NUM(C2154,"2014-12-30","2016-12-30")&gt;0,1,0)</f>
        <v>1</v>
      </c>
      <c r="V2154" t="str">
        <f t="shared" si="234"/>
        <v/>
      </c>
      <c r="W2154" s="9" t="str">
        <f t="shared" si="235"/>
        <v/>
      </c>
      <c r="X2154" t="str">
        <f t="shared" si="236"/>
        <v/>
      </c>
    </row>
    <row r="2155" spans="2:24" x14ac:dyDescent="0.25">
      <c r="B2155" t="str">
        <f t="shared" si="237"/>
        <v/>
      </c>
      <c r="C2155" s="1" t="s">
        <v>4304</v>
      </c>
      <c r="D2155" s="1" t="s">
        <v>4305</v>
      </c>
      <c r="F2155" s="2">
        <f>IFERROR([1]!EM_S_QSTM07_IS($C2155,"61",F$2,"1"),"")</f>
        <v>42051526.210000001</v>
      </c>
      <c r="G2155" s="2">
        <f>IFERROR([1]!EM_S_QSTM07_IS($C2155,"61",G$2,"1"),"")</f>
        <v>74049284.939999998</v>
      </c>
      <c r="H2155" s="2">
        <f>IFERROR([1]!EM_S_QSTM07_IS($C2155,"61",H$2,"1"),"")</f>
        <v>10873754.1</v>
      </c>
      <c r="I2155" s="2">
        <f>IFERROR([1]!EM_S_QSTM07_IS($C2155,"61",I$2,"1"),"")</f>
        <v>-184230594.25999999</v>
      </c>
      <c r="J2155" s="2">
        <f>IFERROR([1]!EM_S_QSTM07_IS($C2155,"61",J$2,"1"),"")</f>
        <v>-54472247.700000003</v>
      </c>
      <c r="M2155" s="2">
        <f>IFERROR([1]!EM_S_QSTM07_IS($C2155,"61",L$2,"1"),"")</f>
        <v>0</v>
      </c>
      <c r="N2155" s="2">
        <f>[1]!EM_S_PERFORMANCEEXPRESS_QNETPROFIT(C2155,L$2)</f>
        <v>0</v>
      </c>
      <c r="O2155" s="2">
        <f>[1]!EM_S_PROFITNOTICE_FORECASTT(C2155,L$2)</f>
        <v>0</v>
      </c>
      <c r="P2155" s="2">
        <f>[1]!EM_S_PROFITNOTICE_FORECASTL(C2155,L$2)</f>
        <v>0</v>
      </c>
      <c r="Q2155">
        <f>[1]!EM_S_PROFITNOTICE_ABSTRACT(C2155,L$2)</f>
        <v>0</v>
      </c>
      <c r="R2155" s="2">
        <f t="shared" si="231"/>
        <v>0</v>
      </c>
      <c r="S2155" s="2" t="str">
        <f t="shared" si="232"/>
        <v/>
      </c>
      <c r="T2155" s="9" t="str">
        <f t="shared" si="233"/>
        <v/>
      </c>
      <c r="U2155">
        <f>IF([1]!EM_S_MAJASSRES_NUM(C2155,"2014-12-30","2016-12-30")&gt;0,1,0)</f>
        <v>0</v>
      </c>
      <c r="V2155" t="str">
        <f t="shared" si="234"/>
        <v/>
      </c>
      <c r="W2155" s="9" t="str">
        <f t="shared" si="235"/>
        <v/>
      </c>
      <c r="X2155" t="str">
        <f t="shared" si="236"/>
        <v/>
      </c>
    </row>
    <row r="2156" spans="2:24" x14ac:dyDescent="0.25">
      <c r="B2156" t="str">
        <f t="shared" si="237"/>
        <v/>
      </c>
      <c r="C2156" s="1" t="s">
        <v>4306</v>
      </c>
      <c r="D2156" s="1" t="s">
        <v>4307</v>
      </c>
      <c r="F2156" s="2">
        <f>IFERROR([1]!EM_S_QSTM07_IS($C2156,"61",F$2,"1"),"")</f>
        <v>1193196315</v>
      </c>
      <c r="G2156" s="2">
        <f>IFERROR([1]!EM_S_QSTM07_IS($C2156,"61",G$2,"1"),"")</f>
        <v>748057348</v>
      </c>
      <c r="H2156" s="2">
        <f>IFERROR([1]!EM_S_QSTM07_IS($C2156,"61",H$2,"1"),"")</f>
        <v>521670709</v>
      </c>
      <c r="I2156" s="2">
        <f>IFERROR([1]!EM_S_QSTM07_IS($C2156,"61",I$2,"1"),"")</f>
        <v>1059279976</v>
      </c>
      <c r="J2156" s="2">
        <f>IFERROR([1]!EM_S_QSTM07_IS($C2156,"61",J$2,"1"),"")</f>
        <v>714625081</v>
      </c>
      <c r="M2156" s="2">
        <f>IFERROR([1]!EM_S_QSTM07_IS($C2156,"61",L$2,"1"),"")</f>
        <v>0</v>
      </c>
      <c r="N2156" s="2">
        <f>[1]!EM_S_PERFORMANCEEXPRESS_QNETPROFIT(C2156,L$2)</f>
        <v>0</v>
      </c>
      <c r="O2156" s="2">
        <f>[1]!EM_S_PROFITNOTICE_FORECASTT(C2156,L$2)</f>
        <v>0</v>
      </c>
      <c r="P2156" s="2">
        <f>[1]!EM_S_PROFITNOTICE_FORECASTL(C2156,L$2)</f>
        <v>0</v>
      </c>
      <c r="Q2156">
        <f>[1]!EM_S_PROFITNOTICE_ABSTRACT(C2156,L$2)</f>
        <v>0</v>
      </c>
      <c r="R2156" s="2">
        <f t="shared" si="231"/>
        <v>0</v>
      </c>
      <c r="S2156" s="2" t="str">
        <f t="shared" si="232"/>
        <v/>
      </c>
      <c r="T2156" s="9" t="str">
        <f t="shared" si="233"/>
        <v/>
      </c>
      <c r="U2156">
        <f>IF([1]!EM_S_MAJASSRES_NUM(C2156,"2014-12-30","2016-12-30")&gt;0,1,0)</f>
        <v>0</v>
      </c>
      <c r="V2156" t="str">
        <f t="shared" si="234"/>
        <v/>
      </c>
      <c r="W2156" s="9" t="str">
        <f t="shared" si="235"/>
        <v/>
      </c>
      <c r="X2156" t="str">
        <f t="shared" si="236"/>
        <v/>
      </c>
    </row>
    <row r="2157" spans="2:24" x14ac:dyDescent="0.25">
      <c r="B2157" t="str">
        <f t="shared" si="237"/>
        <v/>
      </c>
      <c r="C2157" s="1" t="s">
        <v>4308</v>
      </c>
      <c r="D2157" s="1" t="s">
        <v>4309</v>
      </c>
      <c r="F2157" s="2">
        <f>IFERROR([1]!EM_S_QSTM07_IS($C2157,"61",F$2,"1"),"")</f>
        <v>-20430968.02</v>
      </c>
      <c r="G2157" s="2">
        <f>IFERROR([1]!EM_S_QSTM07_IS($C2157,"61",G$2,"1"),"")</f>
        <v>19519554.170000002</v>
      </c>
      <c r="H2157" s="2">
        <f>IFERROR([1]!EM_S_QSTM07_IS($C2157,"61",H$2,"1"),"")</f>
        <v>69728453.939999998</v>
      </c>
      <c r="I2157" s="2">
        <f>IFERROR([1]!EM_S_QSTM07_IS($C2157,"61",I$2,"1"),"")</f>
        <v>15389604.359999999</v>
      </c>
      <c r="J2157" s="2">
        <f>IFERROR([1]!EM_S_QSTM07_IS($C2157,"61",J$2,"1"),"")</f>
        <v>64833730.159999996</v>
      </c>
      <c r="M2157" s="2">
        <f>IFERROR([1]!EM_S_QSTM07_IS($C2157,"61",L$2,"1"),"")</f>
        <v>0</v>
      </c>
      <c r="N2157" s="2">
        <f>[1]!EM_S_PERFORMANCEEXPRESS_QNETPROFIT(C2157,L$2)</f>
        <v>0</v>
      </c>
      <c r="O2157" s="2">
        <f>[1]!EM_S_PROFITNOTICE_FORECASTT(C2157,L$2)</f>
        <v>0</v>
      </c>
      <c r="P2157" s="2">
        <f>[1]!EM_S_PROFITNOTICE_FORECASTL(C2157,L$2)</f>
        <v>0</v>
      </c>
      <c r="Q2157">
        <f>[1]!EM_S_PROFITNOTICE_ABSTRACT(C2157,L$2)</f>
        <v>0</v>
      </c>
      <c r="R2157" s="2">
        <f t="shared" si="231"/>
        <v>0</v>
      </c>
      <c r="S2157" s="2" t="str">
        <f t="shared" si="232"/>
        <v/>
      </c>
      <c r="T2157" s="9" t="str">
        <f t="shared" si="233"/>
        <v/>
      </c>
      <c r="U2157">
        <f>IF([1]!EM_S_MAJASSRES_NUM(C2157,"2014-12-30","2016-12-30")&gt;0,1,0)</f>
        <v>0</v>
      </c>
      <c r="V2157" t="str">
        <f t="shared" si="234"/>
        <v/>
      </c>
      <c r="W2157" s="9" t="str">
        <f t="shared" si="235"/>
        <v/>
      </c>
      <c r="X2157" t="str">
        <f t="shared" si="236"/>
        <v/>
      </c>
    </row>
    <row r="2158" spans="2:24" x14ac:dyDescent="0.25">
      <c r="B2158" t="str">
        <f t="shared" si="237"/>
        <v/>
      </c>
      <c r="C2158" s="1" t="s">
        <v>4310</v>
      </c>
      <c r="D2158" s="1" t="s">
        <v>4311</v>
      </c>
      <c r="F2158" s="2">
        <f>IFERROR([1]!EM_S_QSTM07_IS($C2158,"61",F$2,"1"),"")</f>
        <v>458934952.44999999</v>
      </c>
      <c r="G2158" s="2">
        <f>IFERROR([1]!EM_S_QSTM07_IS($C2158,"61",G$2,"1"),"")</f>
        <v>660028288.83000004</v>
      </c>
      <c r="H2158" s="2">
        <f>IFERROR([1]!EM_S_QSTM07_IS($C2158,"61",H$2,"1"),"")</f>
        <v>303669421.54000002</v>
      </c>
      <c r="I2158" s="2">
        <f>IFERROR([1]!EM_S_QSTM07_IS($C2158,"61",I$2,"1"),"")</f>
        <v>221241292.12</v>
      </c>
      <c r="J2158" s="2">
        <f>IFERROR([1]!EM_S_QSTM07_IS($C2158,"61",J$2,"1"),"")</f>
        <v>449185466.56</v>
      </c>
      <c r="M2158" s="2">
        <f>IFERROR([1]!EM_S_QSTM07_IS($C2158,"61",L$2,"1"),"")</f>
        <v>0</v>
      </c>
      <c r="N2158" s="2">
        <f>[1]!EM_S_PERFORMANCEEXPRESS_QNETPROFIT(C2158,L$2)</f>
        <v>0</v>
      </c>
      <c r="O2158" s="2">
        <f>[1]!EM_S_PROFITNOTICE_FORECASTT(C2158,L$2)</f>
        <v>0</v>
      </c>
      <c r="P2158" s="2">
        <f>[1]!EM_S_PROFITNOTICE_FORECASTL(C2158,L$2)</f>
        <v>0</v>
      </c>
      <c r="Q2158">
        <f>[1]!EM_S_PROFITNOTICE_ABSTRACT(C2158,L$2)</f>
        <v>0</v>
      </c>
      <c r="R2158" s="2">
        <f t="shared" si="231"/>
        <v>0</v>
      </c>
      <c r="S2158" s="2" t="str">
        <f t="shared" si="232"/>
        <v/>
      </c>
      <c r="T2158" s="9" t="str">
        <f t="shared" si="233"/>
        <v/>
      </c>
      <c r="U2158">
        <f>IF([1]!EM_S_MAJASSRES_NUM(C2158,"2014-12-30","2016-12-30")&gt;0,1,0)</f>
        <v>0</v>
      </c>
      <c r="V2158" t="str">
        <f t="shared" si="234"/>
        <v/>
      </c>
      <c r="W2158" s="9" t="str">
        <f t="shared" si="235"/>
        <v/>
      </c>
      <c r="X2158" t="str">
        <f t="shared" si="236"/>
        <v/>
      </c>
    </row>
    <row r="2159" spans="2:24" x14ac:dyDescent="0.25">
      <c r="B2159" t="str">
        <f t="shared" si="237"/>
        <v/>
      </c>
      <c r="C2159" s="1" t="s">
        <v>4312</v>
      </c>
      <c r="D2159" s="1" t="s">
        <v>4313</v>
      </c>
      <c r="F2159" s="2">
        <f>IFERROR([1]!EM_S_QSTM07_IS($C2159,"61",F$2,"1"),"")</f>
        <v>13452714.34</v>
      </c>
      <c r="G2159" s="2">
        <f>IFERROR([1]!EM_S_QSTM07_IS($C2159,"61",G$2,"1"),"")</f>
        <v>11545102.289999999</v>
      </c>
      <c r="H2159" s="2">
        <f>IFERROR([1]!EM_S_QSTM07_IS($C2159,"61",H$2,"1"),"")</f>
        <v>8955908</v>
      </c>
      <c r="I2159" s="2">
        <f>IFERROR([1]!EM_S_QSTM07_IS($C2159,"61",I$2,"1"),"")</f>
        <v>8778514.1500000004</v>
      </c>
      <c r="J2159" s="2">
        <f>IFERROR([1]!EM_S_QSTM07_IS($C2159,"61",J$2,"1"),"")</f>
        <v>21213723.100000001</v>
      </c>
      <c r="M2159" s="2">
        <f>IFERROR([1]!EM_S_QSTM07_IS($C2159,"61",L$2,"1"),"")</f>
        <v>0</v>
      </c>
      <c r="N2159" s="2">
        <f>[1]!EM_S_PERFORMANCEEXPRESS_QNETPROFIT(C2159,L$2)</f>
        <v>0</v>
      </c>
      <c r="O2159" s="2">
        <f>[1]!EM_S_PROFITNOTICE_FORECASTT(C2159,L$2)</f>
        <v>0</v>
      </c>
      <c r="P2159" s="2">
        <f>[1]!EM_S_PROFITNOTICE_FORECASTL(C2159,L$2)</f>
        <v>0</v>
      </c>
      <c r="Q2159">
        <f>[1]!EM_S_PROFITNOTICE_ABSTRACT(C2159,L$2)</f>
        <v>0</v>
      </c>
      <c r="R2159" s="2">
        <f t="shared" si="231"/>
        <v>0</v>
      </c>
      <c r="S2159" s="2" t="str">
        <f t="shared" si="232"/>
        <v/>
      </c>
      <c r="T2159" s="9" t="str">
        <f t="shared" si="233"/>
        <v/>
      </c>
      <c r="U2159">
        <f>IF([1]!EM_S_MAJASSRES_NUM(C2159,"2014-12-30","2016-12-30")&gt;0,1,0)</f>
        <v>0</v>
      </c>
      <c r="V2159" t="str">
        <f t="shared" si="234"/>
        <v/>
      </c>
      <c r="W2159" s="9" t="str">
        <f t="shared" si="235"/>
        <v/>
      </c>
      <c r="X2159" t="str">
        <f t="shared" si="236"/>
        <v/>
      </c>
    </row>
    <row r="2160" spans="2:24" x14ac:dyDescent="0.25">
      <c r="B2160" t="str">
        <f t="shared" si="237"/>
        <v/>
      </c>
      <c r="C2160" s="1" t="s">
        <v>4314</v>
      </c>
      <c r="D2160" s="1" t="s">
        <v>4315</v>
      </c>
      <c r="F2160" s="2">
        <f>IFERROR([1]!EM_S_QSTM07_IS($C2160,"61",F$2,"1"),"")</f>
        <v>-73071067.230000004</v>
      </c>
      <c r="G2160" s="2">
        <f>IFERROR([1]!EM_S_QSTM07_IS($C2160,"61",G$2,"1"),"")</f>
        <v>-43574367.390000001</v>
      </c>
      <c r="H2160" s="2">
        <f>IFERROR([1]!EM_S_QSTM07_IS($C2160,"61",H$2,"1"),"")</f>
        <v>-59690931.729999997</v>
      </c>
      <c r="I2160" s="2">
        <f>IFERROR([1]!EM_S_QSTM07_IS($C2160,"61",I$2,"1"),"")</f>
        <v>157832993.83000001</v>
      </c>
      <c r="J2160" s="2">
        <f>IFERROR([1]!EM_S_QSTM07_IS($C2160,"61",J$2,"1"),"")</f>
        <v>-31854344.870000001</v>
      </c>
      <c r="M2160" s="2">
        <f>IFERROR([1]!EM_S_QSTM07_IS($C2160,"61",L$2,"1"),"")</f>
        <v>0</v>
      </c>
      <c r="N2160" s="2">
        <f>[1]!EM_S_PERFORMANCEEXPRESS_QNETPROFIT(C2160,L$2)</f>
        <v>0</v>
      </c>
      <c r="O2160" s="2">
        <f>[1]!EM_S_PROFITNOTICE_FORECASTT(C2160,L$2)</f>
        <v>0</v>
      </c>
      <c r="P2160" s="2">
        <f>[1]!EM_S_PROFITNOTICE_FORECASTL(C2160,L$2)</f>
        <v>0</v>
      </c>
      <c r="Q2160">
        <f>[1]!EM_S_PROFITNOTICE_ABSTRACT(C2160,L$2)</f>
        <v>0</v>
      </c>
      <c r="R2160" s="2">
        <f t="shared" si="231"/>
        <v>0</v>
      </c>
      <c r="S2160" s="2" t="str">
        <f t="shared" si="232"/>
        <v/>
      </c>
      <c r="T2160" s="9" t="str">
        <f t="shared" si="233"/>
        <v/>
      </c>
      <c r="U2160">
        <f>IF([1]!EM_S_MAJASSRES_NUM(C2160,"2014-12-30","2016-12-30")&gt;0,1,0)</f>
        <v>0</v>
      </c>
      <c r="V2160" t="str">
        <f t="shared" si="234"/>
        <v/>
      </c>
      <c r="W2160" s="9" t="str">
        <f t="shared" si="235"/>
        <v/>
      </c>
      <c r="X2160" t="str">
        <f t="shared" si="236"/>
        <v/>
      </c>
    </row>
    <row r="2161" spans="2:24" x14ac:dyDescent="0.25">
      <c r="B2161" t="str">
        <f t="shared" si="237"/>
        <v/>
      </c>
      <c r="C2161" s="1" t="s">
        <v>4316</v>
      </c>
      <c r="D2161" s="1" t="s">
        <v>4317</v>
      </c>
      <c r="F2161" s="2">
        <f>IFERROR([1]!EM_S_QSTM07_IS($C2161,"61",F$2,"1"),"")</f>
        <v>869099.47</v>
      </c>
      <c r="G2161" s="2">
        <f>IFERROR([1]!EM_S_QSTM07_IS($C2161,"61",G$2,"1"),"")</f>
        <v>339995.66</v>
      </c>
      <c r="H2161" s="2">
        <f>IFERROR([1]!EM_S_QSTM07_IS($C2161,"61",H$2,"1"),"")</f>
        <v>1577265.04</v>
      </c>
      <c r="I2161" s="2">
        <f>IFERROR([1]!EM_S_QSTM07_IS($C2161,"61",I$2,"1"),"")</f>
        <v>-35562057.350000001</v>
      </c>
      <c r="J2161" s="2">
        <f>IFERROR([1]!EM_S_QSTM07_IS($C2161,"61",J$2,"1"),"")</f>
        <v>-650261.73</v>
      </c>
      <c r="M2161" s="2">
        <f>IFERROR([1]!EM_S_QSTM07_IS($C2161,"61",L$2,"1"),"")</f>
        <v>0</v>
      </c>
      <c r="N2161" s="2">
        <f>[1]!EM_S_PERFORMANCEEXPRESS_QNETPROFIT(C2161,L$2)</f>
        <v>0</v>
      </c>
      <c r="O2161" s="2">
        <f>[1]!EM_S_PROFITNOTICE_FORECASTT(C2161,L$2)</f>
        <v>0</v>
      </c>
      <c r="P2161" s="2">
        <f>[1]!EM_S_PROFITNOTICE_FORECASTL(C2161,L$2)</f>
        <v>0</v>
      </c>
      <c r="Q2161">
        <f>[1]!EM_S_PROFITNOTICE_ABSTRACT(C2161,L$2)</f>
        <v>0</v>
      </c>
      <c r="R2161" s="2">
        <f t="shared" si="231"/>
        <v>0</v>
      </c>
      <c r="S2161" s="2" t="str">
        <f t="shared" si="232"/>
        <v/>
      </c>
      <c r="T2161" s="9" t="str">
        <f t="shared" si="233"/>
        <v/>
      </c>
      <c r="U2161">
        <f>IF([1]!EM_S_MAJASSRES_NUM(C2161,"2014-12-30","2016-12-30")&gt;0,1,0)</f>
        <v>0</v>
      </c>
      <c r="V2161" t="str">
        <f t="shared" si="234"/>
        <v/>
      </c>
      <c r="W2161" s="9" t="str">
        <f t="shared" si="235"/>
        <v/>
      </c>
      <c r="X2161" t="str">
        <f t="shared" si="236"/>
        <v/>
      </c>
    </row>
    <row r="2162" spans="2:24" x14ac:dyDescent="0.25">
      <c r="B2162" t="str">
        <f t="shared" si="237"/>
        <v/>
      </c>
      <c r="C2162" s="1" t="s">
        <v>4318</v>
      </c>
      <c r="D2162" s="1" t="s">
        <v>4319</v>
      </c>
      <c r="F2162" s="2">
        <f>IFERROR([1]!EM_S_QSTM07_IS($C2162,"61",F$2,"1"),"")</f>
        <v>26866114.190000001</v>
      </c>
      <c r="G2162" s="2">
        <f>IFERROR([1]!EM_S_QSTM07_IS($C2162,"61",G$2,"1"),"")</f>
        <v>14192420.52</v>
      </c>
      <c r="H2162" s="2">
        <f>IFERROR([1]!EM_S_QSTM07_IS($C2162,"61",H$2,"1"),"")</f>
        <v>24582358.109999999</v>
      </c>
      <c r="I2162" s="2">
        <f>IFERROR([1]!EM_S_QSTM07_IS($C2162,"61",I$2,"1"),"")</f>
        <v>36345092.770000003</v>
      </c>
      <c r="J2162" s="2">
        <f>IFERROR([1]!EM_S_QSTM07_IS($C2162,"61",J$2,"1"),"")</f>
        <v>21955896.449999999</v>
      </c>
      <c r="M2162" s="2">
        <f>IFERROR([1]!EM_S_QSTM07_IS($C2162,"61",L$2,"1"),"")</f>
        <v>0</v>
      </c>
      <c r="N2162" s="2">
        <f>[1]!EM_S_PERFORMANCEEXPRESS_QNETPROFIT(C2162,L$2)</f>
        <v>0</v>
      </c>
      <c r="O2162" s="2">
        <f>[1]!EM_S_PROFITNOTICE_FORECASTT(C2162,L$2)</f>
        <v>0</v>
      </c>
      <c r="P2162" s="2">
        <f>[1]!EM_S_PROFITNOTICE_FORECASTL(C2162,L$2)</f>
        <v>0</v>
      </c>
      <c r="Q2162">
        <f>[1]!EM_S_PROFITNOTICE_ABSTRACT(C2162,L$2)</f>
        <v>0</v>
      </c>
      <c r="R2162" s="2">
        <f t="shared" si="231"/>
        <v>0</v>
      </c>
      <c r="S2162" s="2" t="str">
        <f t="shared" si="232"/>
        <v/>
      </c>
      <c r="T2162" s="9" t="str">
        <f t="shared" si="233"/>
        <v/>
      </c>
      <c r="U2162">
        <f>IF([1]!EM_S_MAJASSRES_NUM(C2162,"2014-12-30","2016-12-30")&gt;0,1,0)</f>
        <v>0</v>
      </c>
      <c r="V2162" t="str">
        <f t="shared" si="234"/>
        <v/>
      </c>
      <c r="W2162" s="9" t="str">
        <f t="shared" si="235"/>
        <v/>
      </c>
      <c r="X2162" t="str">
        <f t="shared" si="236"/>
        <v/>
      </c>
    </row>
    <row r="2163" spans="2:24" x14ac:dyDescent="0.25">
      <c r="B2163" t="str">
        <f t="shared" si="237"/>
        <v/>
      </c>
      <c r="C2163" s="1" t="s">
        <v>4320</v>
      </c>
      <c r="D2163" s="1" t="s">
        <v>4321</v>
      </c>
      <c r="F2163" s="2">
        <f>IFERROR([1]!EM_S_QSTM07_IS($C2163,"61",F$2,"1"),"")</f>
        <v>-18887587.690000001</v>
      </c>
      <c r="G2163" s="2">
        <f>IFERROR([1]!EM_S_QSTM07_IS($C2163,"61",G$2,"1"),"")</f>
        <v>-21308886.399999999</v>
      </c>
      <c r="H2163" s="2">
        <f>IFERROR([1]!EM_S_QSTM07_IS($C2163,"61",H$2,"1"),"")</f>
        <v>-11566268.970000001</v>
      </c>
      <c r="I2163" s="2">
        <f>IFERROR([1]!EM_S_QSTM07_IS($C2163,"61",I$2,"1"),"")</f>
        <v>-8009256.46</v>
      </c>
      <c r="J2163" s="2">
        <f>IFERROR([1]!EM_S_QSTM07_IS($C2163,"61",J$2,"1"),"")</f>
        <v>-19186574.079999998</v>
      </c>
      <c r="M2163" s="2">
        <f>IFERROR([1]!EM_S_QSTM07_IS($C2163,"61",L$2,"1"),"")</f>
        <v>0</v>
      </c>
      <c r="N2163" s="2">
        <f>[1]!EM_S_PERFORMANCEEXPRESS_QNETPROFIT(C2163,L$2)</f>
        <v>0</v>
      </c>
      <c r="O2163" s="2">
        <f>[1]!EM_S_PROFITNOTICE_FORECASTT(C2163,L$2)</f>
        <v>0</v>
      </c>
      <c r="P2163" s="2">
        <f>[1]!EM_S_PROFITNOTICE_FORECASTL(C2163,L$2)</f>
        <v>0</v>
      </c>
      <c r="Q2163">
        <f>[1]!EM_S_PROFITNOTICE_ABSTRACT(C2163,L$2)</f>
        <v>0</v>
      </c>
      <c r="R2163" s="2">
        <f t="shared" si="231"/>
        <v>0</v>
      </c>
      <c r="S2163" s="2" t="str">
        <f t="shared" si="232"/>
        <v/>
      </c>
      <c r="T2163" s="9" t="str">
        <f t="shared" si="233"/>
        <v/>
      </c>
      <c r="U2163">
        <f>IF([1]!EM_S_MAJASSRES_NUM(C2163,"2014-12-30","2016-12-30")&gt;0,1,0)</f>
        <v>0</v>
      </c>
      <c r="V2163" t="str">
        <f t="shared" si="234"/>
        <v/>
      </c>
      <c r="W2163" s="9" t="str">
        <f t="shared" si="235"/>
        <v/>
      </c>
      <c r="X2163" t="str">
        <f t="shared" si="236"/>
        <v/>
      </c>
    </row>
    <row r="2164" spans="2:24" x14ac:dyDescent="0.25">
      <c r="B2164" t="str">
        <f t="shared" si="237"/>
        <v/>
      </c>
      <c r="C2164" s="1" t="s">
        <v>4322</v>
      </c>
      <c r="D2164" s="1" t="s">
        <v>4323</v>
      </c>
      <c r="F2164" s="2">
        <f>IFERROR([1]!EM_S_QSTM07_IS($C2164,"61",F$2,"1"),"")</f>
        <v>-53595447.07</v>
      </c>
      <c r="G2164" s="2">
        <f>IFERROR([1]!EM_S_QSTM07_IS($C2164,"61",G$2,"1"),"")</f>
        <v>-45962246.68</v>
      </c>
      <c r="H2164" s="2">
        <f>IFERROR([1]!EM_S_QSTM07_IS($C2164,"61",H$2,"1"),"")</f>
        <v>-16998072.079999998</v>
      </c>
      <c r="I2164" s="2">
        <f>IFERROR([1]!EM_S_QSTM07_IS($C2164,"61",I$2,"1"),"")</f>
        <v>-14805453.4</v>
      </c>
      <c r="J2164" s="2">
        <f>IFERROR([1]!EM_S_QSTM07_IS($C2164,"61",J$2,"1"),"")</f>
        <v>-39061379.799999997</v>
      </c>
      <c r="M2164" s="2">
        <f>IFERROR([1]!EM_S_QSTM07_IS($C2164,"61",L$2,"1"),"")</f>
        <v>0</v>
      </c>
      <c r="N2164" s="2">
        <f>[1]!EM_S_PERFORMANCEEXPRESS_QNETPROFIT(C2164,L$2)</f>
        <v>0</v>
      </c>
      <c r="O2164" s="2">
        <f>[1]!EM_S_PROFITNOTICE_FORECASTT(C2164,L$2)</f>
        <v>0</v>
      </c>
      <c r="P2164" s="2">
        <f>[1]!EM_S_PROFITNOTICE_FORECASTL(C2164,L$2)</f>
        <v>0</v>
      </c>
      <c r="Q2164">
        <f>[1]!EM_S_PROFITNOTICE_ABSTRACT(C2164,L$2)</f>
        <v>0</v>
      </c>
      <c r="R2164" s="2">
        <f t="shared" si="231"/>
        <v>0</v>
      </c>
      <c r="S2164" s="2" t="str">
        <f t="shared" si="232"/>
        <v/>
      </c>
      <c r="T2164" s="9" t="str">
        <f t="shared" si="233"/>
        <v/>
      </c>
      <c r="U2164">
        <f>IF([1]!EM_S_MAJASSRES_NUM(C2164,"2014-12-30","2016-12-30")&gt;0,1,0)</f>
        <v>0</v>
      </c>
      <c r="V2164" t="str">
        <f t="shared" si="234"/>
        <v/>
      </c>
      <c r="W2164" s="9" t="str">
        <f t="shared" si="235"/>
        <v/>
      </c>
      <c r="X2164" t="str">
        <f t="shared" si="236"/>
        <v/>
      </c>
    </row>
    <row r="2165" spans="2:24" x14ac:dyDescent="0.25">
      <c r="B2165" t="str">
        <f t="shared" si="237"/>
        <v/>
      </c>
      <c r="C2165" s="1" t="s">
        <v>4324</v>
      </c>
      <c r="D2165" s="1" t="s">
        <v>4325</v>
      </c>
      <c r="F2165" s="2">
        <f>IFERROR([1]!EM_S_QSTM07_IS($C2165,"61",F$2,"1"),"")</f>
        <v>12053593.310000001</v>
      </c>
      <c r="G2165" s="2">
        <f>IFERROR([1]!EM_S_QSTM07_IS($C2165,"61",G$2,"1"),"")</f>
        <v>17195257.690000001</v>
      </c>
      <c r="H2165" s="2">
        <f>IFERROR([1]!EM_S_QSTM07_IS($C2165,"61",H$2,"1"),"")</f>
        <v>8706275.0600000005</v>
      </c>
      <c r="I2165" s="2">
        <f>IFERROR([1]!EM_S_QSTM07_IS($C2165,"61",I$2,"1"),"")</f>
        <v>15012103.75</v>
      </c>
      <c r="J2165" s="2">
        <f>IFERROR([1]!EM_S_QSTM07_IS($C2165,"61",J$2,"1"),"")</f>
        <v>8743936.5399999991</v>
      </c>
      <c r="M2165" s="2">
        <f>IFERROR([1]!EM_S_QSTM07_IS($C2165,"61",L$2,"1"),"")</f>
        <v>0</v>
      </c>
      <c r="N2165" s="2">
        <f>[1]!EM_S_PERFORMANCEEXPRESS_QNETPROFIT(C2165,L$2)</f>
        <v>0</v>
      </c>
      <c r="O2165" s="2">
        <f>[1]!EM_S_PROFITNOTICE_FORECASTT(C2165,L$2)</f>
        <v>0</v>
      </c>
      <c r="P2165" s="2">
        <f>[1]!EM_S_PROFITNOTICE_FORECASTL(C2165,L$2)</f>
        <v>0</v>
      </c>
      <c r="Q2165">
        <f>[1]!EM_S_PROFITNOTICE_ABSTRACT(C2165,L$2)</f>
        <v>0</v>
      </c>
      <c r="R2165" s="2">
        <f t="shared" si="231"/>
        <v>0</v>
      </c>
      <c r="S2165" s="2" t="str">
        <f t="shared" si="232"/>
        <v/>
      </c>
      <c r="T2165" s="9" t="str">
        <f t="shared" si="233"/>
        <v/>
      </c>
      <c r="U2165">
        <f>IF([1]!EM_S_MAJASSRES_NUM(C2165,"2014-12-30","2016-12-30")&gt;0,1,0)</f>
        <v>0</v>
      </c>
      <c r="V2165" t="str">
        <f t="shared" si="234"/>
        <v/>
      </c>
      <c r="W2165" s="9" t="str">
        <f t="shared" si="235"/>
        <v/>
      </c>
      <c r="X2165" t="str">
        <f t="shared" si="236"/>
        <v/>
      </c>
    </row>
    <row r="2166" spans="2:24" x14ac:dyDescent="0.25">
      <c r="B2166" t="str">
        <f t="shared" si="237"/>
        <v/>
      </c>
      <c r="C2166" s="1" t="s">
        <v>4326</v>
      </c>
      <c r="D2166" s="1" t="s">
        <v>4327</v>
      </c>
      <c r="F2166" s="2">
        <f>IFERROR([1]!EM_S_QSTM07_IS($C2166,"61",F$2,"1"),"")</f>
        <v>-77922255.25</v>
      </c>
      <c r="G2166" s="2">
        <f>IFERROR([1]!EM_S_QSTM07_IS($C2166,"61",G$2,"1"),"")</f>
        <v>-21904534.16</v>
      </c>
      <c r="H2166" s="2">
        <f>IFERROR([1]!EM_S_QSTM07_IS($C2166,"61",H$2,"1"),"")</f>
        <v>-48520027.18</v>
      </c>
      <c r="I2166" s="2">
        <f>IFERROR([1]!EM_S_QSTM07_IS($C2166,"61",I$2,"1"),"")</f>
        <v>-14117690.390000001</v>
      </c>
      <c r="J2166" s="2">
        <f>IFERROR([1]!EM_S_QSTM07_IS($C2166,"61",J$2,"1"),"")</f>
        <v>6523982.6799999997</v>
      </c>
      <c r="M2166" s="2">
        <f>IFERROR([1]!EM_S_QSTM07_IS($C2166,"61",L$2,"1"),"")</f>
        <v>0</v>
      </c>
      <c r="N2166" s="2">
        <f>[1]!EM_S_PERFORMANCEEXPRESS_QNETPROFIT(C2166,L$2)</f>
        <v>0</v>
      </c>
      <c r="O2166" s="2">
        <f>[1]!EM_S_PROFITNOTICE_FORECASTT(C2166,L$2)</f>
        <v>0</v>
      </c>
      <c r="P2166" s="2">
        <f>[1]!EM_S_PROFITNOTICE_FORECASTL(C2166,L$2)</f>
        <v>0</v>
      </c>
      <c r="Q2166" t="str">
        <f>[1]!EM_S_PROFITNOTICE_ABSTRACT(C2166,L$2)</f>
        <v>预计2016年1-12月归属于上市公司股东的净利润为亏损</v>
      </c>
      <c r="R2166" s="2">
        <f t="shared" si="231"/>
        <v>0</v>
      </c>
      <c r="S2166" s="2" t="str">
        <f t="shared" si="232"/>
        <v/>
      </c>
      <c r="T2166" s="9" t="str">
        <f t="shared" si="233"/>
        <v/>
      </c>
      <c r="U2166">
        <f>IF([1]!EM_S_MAJASSRES_NUM(C2166,"2014-12-30","2016-12-30")&gt;0,1,0)</f>
        <v>0</v>
      </c>
      <c r="V2166" t="str">
        <f t="shared" si="234"/>
        <v/>
      </c>
      <c r="W2166" s="9" t="str">
        <f t="shared" si="235"/>
        <v/>
      </c>
      <c r="X2166" t="str">
        <f t="shared" si="236"/>
        <v/>
      </c>
    </row>
    <row r="2167" spans="2:24" x14ac:dyDescent="0.25">
      <c r="B2167" t="str">
        <f t="shared" si="237"/>
        <v/>
      </c>
      <c r="C2167" s="1" t="s">
        <v>4328</v>
      </c>
      <c r="D2167" s="1" t="s">
        <v>4329</v>
      </c>
      <c r="F2167" s="2">
        <f>IFERROR([1]!EM_S_QSTM07_IS($C2167,"61",F$2,"1"),"")</f>
        <v>514916870</v>
      </c>
      <c r="G2167" s="2">
        <f>IFERROR([1]!EM_S_QSTM07_IS($C2167,"61",G$2,"1"),"")</f>
        <v>272005073</v>
      </c>
      <c r="H2167" s="2">
        <f>IFERROR([1]!EM_S_QSTM07_IS($C2167,"61",H$2,"1"),"")</f>
        <v>201371672</v>
      </c>
      <c r="I2167" s="2">
        <f>IFERROR([1]!EM_S_QSTM07_IS($C2167,"61",I$2,"1"),"")</f>
        <v>-591895760</v>
      </c>
      <c r="J2167" s="2">
        <f>IFERROR([1]!EM_S_QSTM07_IS($C2167,"61",J$2,"1"),"")</f>
        <v>332750962</v>
      </c>
      <c r="M2167" s="2">
        <f>IFERROR([1]!EM_S_QSTM07_IS($C2167,"61",L$2,"1"),"")</f>
        <v>0</v>
      </c>
      <c r="N2167" s="2">
        <f>[1]!EM_S_PERFORMANCEEXPRESS_QNETPROFIT(C2167,L$2)</f>
        <v>0</v>
      </c>
      <c r="O2167" s="2">
        <f>[1]!EM_S_PROFITNOTICE_FORECASTT(C2167,L$2)</f>
        <v>0</v>
      </c>
      <c r="P2167" s="2">
        <f>[1]!EM_S_PROFITNOTICE_FORECASTL(C2167,L$2)</f>
        <v>0</v>
      </c>
      <c r="Q2167">
        <f>[1]!EM_S_PROFITNOTICE_ABSTRACT(C2167,L$2)</f>
        <v>0</v>
      </c>
      <c r="R2167" s="2">
        <f t="shared" si="231"/>
        <v>0</v>
      </c>
      <c r="S2167" s="2" t="str">
        <f t="shared" si="232"/>
        <v/>
      </c>
      <c r="T2167" s="9" t="str">
        <f t="shared" si="233"/>
        <v/>
      </c>
      <c r="U2167">
        <f>IF([1]!EM_S_MAJASSRES_NUM(C2167,"2014-12-30","2016-12-30")&gt;0,1,0)</f>
        <v>0</v>
      </c>
      <c r="V2167" t="str">
        <f t="shared" si="234"/>
        <v/>
      </c>
      <c r="W2167" s="9" t="str">
        <f t="shared" si="235"/>
        <v/>
      </c>
      <c r="X2167" t="str">
        <f t="shared" si="236"/>
        <v/>
      </c>
    </row>
    <row r="2168" spans="2:24" x14ac:dyDescent="0.25">
      <c r="B2168" t="str">
        <f t="shared" si="237"/>
        <v/>
      </c>
      <c r="C2168" s="1" t="s">
        <v>4330</v>
      </c>
      <c r="D2168" s="1" t="s">
        <v>4331</v>
      </c>
      <c r="F2168" s="2">
        <f>IFERROR([1]!EM_S_QSTM07_IS($C2168,"61",F$2,"1"),"")</f>
        <v>57272369.350000001</v>
      </c>
      <c r="G2168" s="2">
        <f>IFERROR([1]!EM_S_QSTM07_IS($C2168,"61",G$2,"1"),"")</f>
        <v>67707024.709999993</v>
      </c>
      <c r="H2168" s="2">
        <f>IFERROR([1]!EM_S_QSTM07_IS($C2168,"61",H$2,"1"),"")</f>
        <v>31514284.09</v>
      </c>
      <c r="I2168" s="2">
        <f>IFERROR([1]!EM_S_QSTM07_IS($C2168,"61",I$2,"1"),"")</f>
        <v>20189524.690000001</v>
      </c>
      <c r="J2168" s="2">
        <f>IFERROR([1]!EM_S_QSTM07_IS($C2168,"61",J$2,"1"),"")</f>
        <v>37675326.350000001</v>
      </c>
      <c r="M2168" s="2">
        <f>IFERROR([1]!EM_S_QSTM07_IS($C2168,"61",L$2,"1"),"")</f>
        <v>0</v>
      </c>
      <c r="N2168" s="2">
        <f>[1]!EM_S_PERFORMANCEEXPRESS_QNETPROFIT(C2168,L$2)</f>
        <v>0</v>
      </c>
      <c r="O2168" s="2">
        <f>[1]!EM_S_PROFITNOTICE_FORECASTT(C2168,L$2)</f>
        <v>0</v>
      </c>
      <c r="P2168" s="2">
        <f>[1]!EM_S_PROFITNOTICE_FORECASTL(C2168,L$2)</f>
        <v>0</v>
      </c>
      <c r="Q2168">
        <f>[1]!EM_S_PROFITNOTICE_ABSTRACT(C2168,L$2)</f>
        <v>0</v>
      </c>
      <c r="R2168" s="2">
        <f t="shared" si="231"/>
        <v>0</v>
      </c>
      <c r="S2168" s="2" t="str">
        <f t="shared" si="232"/>
        <v/>
      </c>
      <c r="T2168" s="9" t="str">
        <f t="shared" si="233"/>
        <v/>
      </c>
      <c r="U2168">
        <f>IF([1]!EM_S_MAJASSRES_NUM(C2168,"2014-12-30","2016-12-30")&gt;0,1,0)</f>
        <v>0</v>
      </c>
      <c r="V2168" t="str">
        <f t="shared" si="234"/>
        <v/>
      </c>
      <c r="W2168" s="9" t="str">
        <f t="shared" si="235"/>
        <v/>
      </c>
      <c r="X2168" t="str">
        <f t="shared" si="236"/>
        <v/>
      </c>
    </row>
    <row r="2169" spans="2:24" x14ac:dyDescent="0.25">
      <c r="B2169" t="str">
        <f t="shared" si="237"/>
        <v/>
      </c>
      <c r="C2169" s="1" t="s">
        <v>4332</v>
      </c>
      <c r="D2169" s="1" t="s">
        <v>4333</v>
      </c>
      <c r="F2169" s="2">
        <f>IFERROR([1]!EM_S_QSTM07_IS($C2169,"61",F$2,"1"),"")</f>
        <v>-1294120.3400000001</v>
      </c>
      <c r="G2169" s="2">
        <f>IFERROR([1]!EM_S_QSTM07_IS($C2169,"61",G$2,"1"),"")</f>
        <v>370471.44</v>
      </c>
      <c r="H2169" s="2">
        <f>IFERROR([1]!EM_S_QSTM07_IS($C2169,"61",H$2,"1"),"")</f>
        <v>1954534.63</v>
      </c>
      <c r="I2169" s="2">
        <f>IFERROR([1]!EM_S_QSTM07_IS($C2169,"61",I$2,"1"),"")</f>
        <v>-1388331.13</v>
      </c>
      <c r="J2169" s="2">
        <f>IFERROR([1]!EM_S_QSTM07_IS($C2169,"61",J$2,"1"),"")</f>
        <v>-2573226.33</v>
      </c>
      <c r="M2169" s="2">
        <f>IFERROR([1]!EM_S_QSTM07_IS($C2169,"61",L$2,"1"),"")</f>
        <v>0</v>
      </c>
      <c r="N2169" s="2">
        <f>[1]!EM_S_PERFORMANCEEXPRESS_QNETPROFIT(C2169,L$2)</f>
        <v>0</v>
      </c>
      <c r="O2169" s="2">
        <f>[1]!EM_S_PROFITNOTICE_FORECASTT(C2169,L$2)</f>
        <v>0</v>
      </c>
      <c r="P2169" s="2">
        <f>[1]!EM_S_PROFITNOTICE_FORECASTL(C2169,L$2)</f>
        <v>0</v>
      </c>
      <c r="Q2169">
        <f>[1]!EM_S_PROFITNOTICE_ABSTRACT(C2169,L$2)</f>
        <v>0</v>
      </c>
      <c r="R2169" s="2">
        <f t="shared" si="231"/>
        <v>0</v>
      </c>
      <c r="S2169" s="2" t="str">
        <f t="shared" si="232"/>
        <v/>
      </c>
      <c r="T2169" s="9" t="str">
        <f t="shared" si="233"/>
        <v/>
      </c>
      <c r="U2169">
        <f>IF([1]!EM_S_MAJASSRES_NUM(C2169,"2014-12-30","2016-12-30")&gt;0,1,0)</f>
        <v>0</v>
      </c>
      <c r="V2169" t="str">
        <f t="shared" si="234"/>
        <v/>
      </c>
      <c r="W2169" s="9" t="str">
        <f t="shared" si="235"/>
        <v/>
      </c>
      <c r="X2169" t="str">
        <f t="shared" si="236"/>
        <v/>
      </c>
    </row>
    <row r="2170" spans="2:24" x14ac:dyDescent="0.25">
      <c r="B2170" t="str">
        <f t="shared" si="237"/>
        <v/>
      </c>
      <c r="C2170" s="1" t="s">
        <v>4334</v>
      </c>
      <c r="D2170" s="1" t="s">
        <v>4335</v>
      </c>
      <c r="F2170" s="2">
        <f>IFERROR([1]!EM_S_QSTM07_IS($C2170,"61",F$2,"1"),"")</f>
        <v>33818680.560000002</v>
      </c>
      <c r="G2170" s="2">
        <f>IFERROR([1]!EM_S_QSTM07_IS($C2170,"61",G$2,"1"),"")</f>
        <v>110670052.39</v>
      </c>
      <c r="H2170" s="2">
        <f>IFERROR([1]!EM_S_QSTM07_IS($C2170,"61",H$2,"1"),"")</f>
        <v>631542410.96000004</v>
      </c>
      <c r="I2170" s="2">
        <f>IFERROR([1]!EM_S_QSTM07_IS($C2170,"61",I$2,"1"),"")</f>
        <v>40802612.43</v>
      </c>
      <c r="J2170" s="2">
        <f>IFERROR([1]!EM_S_QSTM07_IS($C2170,"61",J$2,"1"),"")</f>
        <v>72430860.819999993</v>
      </c>
      <c r="M2170" s="2">
        <f>IFERROR([1]!EM_S_QSTM07_IS($C2170,"61",L$2,"1"),"")</f>
        <v>0</v>
      </c>
      <c r="N2170" s="2">
        <f>[1]!EM_S_PERFORMANCEEXPRESS_QNETPROFIT(C2170,L$2)</f>
        <v>0</v>
      </c>
      <c r="O2170" s="2">
        <f>[1]!EM_S_PROFITNOTICE_FORECASTT(C2170,L$2)</f>
        <v>0</v>
      </c>
      <c r="P2170" s="2">
        <f>[1]!EM_S_PROFITNOTICE_FORECASTL(C2170,L$2)</f>
        <v>0</v>
      </c>
      <c r="Q2170" t="str">
        <f>[1]!EM_S_PROFITNOTICE_ABSTRACT(C2170,L$2)</f>
        <v>预计2016年1-12月归属于上市公司股东的净利润较上年同期增长不低于130%</v>
      </c>
      <c r="R2170" s="2">
        <f t="shared" si="231"/>
        <v>0</v>
      </c>
      <c r="S2170" s="2" t="str">
        <f t="shared" si="232"/>
        <v/>
      </c>
      <c r="T2170" s="9" t="str">
        <f t="shared" si="233"/>
        <v/>
      </c>
      <c r="U2170">
        <f>IF([1]!EM_S_MAJASSRES_NUM(C2170,"2014-12-30","2016-12-30")&gt;0,1,0)</f>
        <v>0</v>
      </c>
      <c r="V2170" t="str">
        <f t="shared" si="234"/>
        <v/>
      </c>
      <c r="W2170" s="9" t="str">
        <f t="shared" si="235"/>
        <v/>
      </c>
      <c r="X2170" t="str">
        <f t="shared" si="236"/>
        <v/>
      </c>
    </row>
    <row r="2171" spans="2:24" x14ac:dyDescent="0.25">
      <c r="B2171" t="str">
        <f t="shared" si="237"/>
        <v/>
      </c>
      <c r="C2171" s="1" t="s">
        <v>4336</v>
      </c>
      <c r="D2171" s="1" t="s">
        <v>4337</v>
      </c>
      <c r="F2171" s="2">
        <f>IFERROR([1]!EM_S_QSTM07_IS($C2171,"61",F$2,"1"),"")</f>
        <v>-389079.61</v>
      </c>
      <c r="G2171" s="2">
        <f>IFERROR([1]!EM_S_QSTM07_IS($C2171,"61",G$2,"1"),"")</f>
        <v>26749622.760000002</v>
      </c>
      <c r="H2171" s="2">
        <f>IFERROR([1]!EM_S_QSTM07_IS($C2171,"61",H$2,"1"),"")</f>
        <v>1879803.67</v>
      </c>
      <c r="I2171" s="2">
        <f>IFERROR([1]!EM_S_QSTM07_IS($C2171,"61",I$2,"1"),"")</f>
        <v>-180081631.44999999</v>
      </c>
      <c r="J2171" s="2">
        <f>IFERROR([1]!EM_S_QSTM07_IS($C2171,"61",J$2,"1"),"")</f>
        <v>-179433.11</v>
      </c>
      <c r="M2171" s="2">
        <f>IFERROR([1]!EM_S_QSTM07_IS($C2171,"61",L$2,"1"),"")</f>
        <v>0</v>
      </c>
      <c r="N2171" s="2">
        <f>[1]!EM_S_PERFORMANCEEXPRESS_QNETPROFIT(C2171,L$2)</f>
        <v>0</v>
      </c>
      <c r="O2171" s="2">
        <f>[1]!EM_S_PROFITNOTICE_FORECASTT(C2171,L$2)</f>
        <v>0</v>
      </c>
      <c r="P2171" s="2">
        <f>[1]!EM_S_PROFITNOTICE_FORECASTL(C2171,L$2)</f>
        <v>0</v>
      </c>
      <c r="Q2171" t="str">
        <f>[1]!EM_S_PROFITNOTICE_ABSTRACT(C2171,L$2)</f>
        <v>预计2016年1-12月归属于上市公司股东的净利润实现了盈利</v>
      </c>
      <c r="R2171" s="2">
        <f t="shared" si="231"/>
        <v>0</v>
      </c>
      <c r="S2171" s="2" t="str">
        <f t="shared" si="232"/>
        <v/>
      </c>
      <c r="T2171" s="9" t="str">
        <f t="shared" si="233"/>
        <v/>
      </c>
      <c r="U2171">
        <f>IF([1]!EM_S_MAJASSRES_NUM(C2171,"2014-12-30","2016-12-30")&gt;0,1,0)</f>
        <v>0</v>
      </c>
      <c r="V2171" t="str">
        <f t="shared" si="234"/>
        <v/>
      </c>
      <c r="W2171" s="9" t="str">
        <f t="shared" si="235"/>
        <v/>
      </c>
      <c r="X2171" t="str">
        <f t="shared" si="236"/>
        <v/>
      </c>
    </row>
    <row r="2172" spans="2:24" x14ac:dyDescent="0.25">
      <c r="B2172" t="str">
        <f t="shared" si="237"/>
        <v/>
      </c>
      <c r="C2172" s="1" t="s">
        <v>4338</v>
      </c>
      <c r="D2172" s="1" t="s">
        <v>4339</v>
      </c>
      <c r="F2172" s="2">
        <f>IFERROR([1]!EM_S_QSTM07_IS($C2172,"61",F$2,"1"),"")</f>
        <v>52014031.909999996</v>
      </c>
      <c r="G2172" s="2">
        <f>IFERROR([1]!EM_S_QSTM07_IS($C2172,"61",G$2,"1"),"")</f>
        <v>49873812.399999999</v>
      </c>
      <c r="H2172" s="2">
        <f>IFERROR([1]!EM_S_QSTM07_IS($C2172,"61",H$2,"1"),"")</f>
        <v>94978041.879999995</v>
      </c>
      <c r="I2172" s="2">
        <f>IFERROR([1]!EM_S_QSTM07_IS($C2172,"61",I$2,"1"),"")</f>
        <v>-182943084.12</v>
      </c>
      <c r="J2172" s="2">
        <f>IFERROR([1]!EM_S_QSTM07_IS($C2172,"61",J$2,"1"),"")</f>
        <v>18378348.969999999</v>
      </c>
      <c r="M2172" s="2">
        <f>IFERROR([1]!EM_S_QSTM07_IS($C2172,"61",L$2,"1"),"")</f>
        <v>0</v>
      </c>
      <c r="N2172" s="2">
        <f>[1]!EM_S_PERFORMANCEEXPRESS_QNETPROFIT(C2172,L$2)</f>
        <v>0</v>
      </c>
      <c r="O2172" s="2">
        <f>[1]!EM_S_PROFITNOTICE_FORECASTT(C2172,L$2)</f>
        <v>0</v>
      </c>
      <c r="P2172" s="2">
        <f>[1]!EM_S_PROFITNOTICE_FORECASTL(C2172,L$2)</f>
        <v>0</v>
      </c>
      <c r="Q2172" t="str">
        <f>[1]!EM_S_PROFITNOTICE_ABSTRACT(C2172,L$2)</f>
        <v>预计2016年1-12月归属于上市公司股东的净利润与上年同期相比增长约150%-200%</v>
      </c>
      <c r="R2172" s="2">
        <f t="shared" si="231"/>
        <v>0</v>
      </c>
      <c r="S2172" s="2" t="str">
        <f t="shared" si="232"/>
        <v/>
      </c>
      <c r="T2172" s="9" t="str">
        <f t="shared" si="233"/>
        <v/>
      </c>
      <c r="U2172">
        <f>IF([1]!EM_S_MAJASSRES_NUM(C2172,"2014-12-30","2016-12-30")&gt;0,1,0)</f>
        <v>0</v>
      </c>
      <c r="V2172" t="str">
        <f t="shared" si="234"/>
        <v/>
      </c>
      <c r="W2172" s="9" t="str">
        <f t="shared" si="235"/>
        <v/>
      </c>
      <c r="X2172" t="str">
        <f t="shared" si="236"/>
        <v/>
      </c>
    </row>
    <row r="2173" spans="2:24" x14ac:dyDescent="0.25">
      <c r="B2173" t="str">
        <f t="shared" si="237"/>
        <v/>
      </c>
      <c r="C2173" s="1" t="s">
        <v>4340</v>
      </c>
      <c r="D2173" s="1" t="s">
        <v>4341</v>
      </c>
      <c r="F2173" s="2">
        <f>IFERROR([1]!EM_S_QSTM07_IS($C2173,"61",F$2,"1"),"")</f>
        <v>196192503.13</v>
      </c>
      <c r="G2173" s="2">
        <f>IFERROR([1]!EM_S_QSTM07_IS($C2173,"61",G$2,"1"),"")</f>
        <v>516549195.01999998</v>
      </c>
      <c r="H2173" s="2">
        <f>IFERROR([1]!EM_S_QSTM07_IS($C2173,"61",H$2,"1"),"")</f>
        <v>343819480.64999998</v>
      </c>
      <c r="I2173" s="2">
        <f>IFERROR([1]!EM_S_QSTM07_IS($C2173,"61",I$2,"1"),"")</f>
        <v>444709064.11000001</v>
      </c>
      <c r="J2173" s="2">
        <f>IFERROR([1]!EM_S_QSTM07_IS($C2173,"61",J$2,"1"),"")</f>
        <v>267441702.74000001</v>
      </c>
      <c r="M2173" s="2">
        <f>IFERROR([1]!EM_S_QSTM07_IS($C2173,"61",L$2,"1"),"")</f>
        <v>0</v>
      </c>
      <c r="N2173" s="2">
        <f>[1]!EM_S_PERFORMANCEEXPRESS_QNETPROFIT(C2173,L$2)</f>
        <v>0</v>
      </c>
      <c r="O2173" s="2">
        <f>[1]!EM_S_PROFITNOTICE_FORECASTT(C2173,L$2)</f>
        <v>0</v>
      </c>
      <c r="P2173" s="2">
        <f>[1]!EM_S_PROFITNOTICE_FORECASTL(C2173,L$2)</f>
        <v>0</v>
      </c>
      <c r="Q2173">
        <f>[1]!EM_S_PROFITNOTICE_ABSTRACT(C2173,L$2)</f>
        <v>0</v>
      </c>
      <c r="R2173" s="2">
        <f t="shared" si="231"/>
        <v>0</v>
      </c>
      <c r="S2173" s="2" t="str">
        <f t="shared" si="232"/>
        <v/>
      </c>
      <c r="T2173" s="9" t="str">
        <f t="shared" si="233"/>
        <v/>
      </c>
      <c r="U2173">
        <f>IF([1]!EM_S_MAJASSRES_NUM(C2173,"2014-12-30","2016-12-30")&gt;0,1,0)</f>
        <v>0</v>
      </c>
      <c r="V2173" t="str">
        <f t="shared" si="234"/>
        <v/>
      </c>
      <c r="W2173" s="9" t="str">
        <f t="shared" si="235"/>
        <v/>
      </c>
      <c r="X2173" t="str">
        <f t="shared" si="236"/>
        <v/>
      </c>
    </row>
    <row r="2174" spans="2:24" x14ac:dyDescent="0.25">
      <c r="B2174" t="str">
        <f t="shared" si="237"/>
        <v/>
      </c>
      <c r="C2174" s="1" t="s">
        <v>4342</v>
      </c>
      <c r="D2174" s="1" t="s">
        <v>4343</v>
      </c>
      <c r="F2174" s="2">
        <f>IFERROR([1]!EM_S_QSTM07_IS($C2174,"61",F$2,"1"),"")</f>
        <v>12616702.359999999</v>
      </c>
      <c r="G2174" s="2">
        <f>IFERROR([1]!EM_S_QSTM07_IS($C2174,"61",G$2,"1"),"")</f>
        <v>18710571.539999999</v>
      </c>
      <c r="H2174" s="2">
        <f>IFERROR([1]!EM_S_QSTM07_IS($C2174,"61",H$2,"1"),"")</f>
        <v>13997510.289999999</v>
      </c>
      <c r="I2174" s="2">
        <f>IFERROR([1]!EM_S_QSTM07_IS($C2174,"61",I$2,"1"),"")</f>
        <v>-5981848.7199999997</v>
      </c>
      <c r="J2174" s="2">
        <f>IFERROR([1]!EM_S_QSTM07_IS($C2174,"61",J$2,"1"),"")</f>
        <v>5453820.8600000003</v>
      </c>
      <c r="M2174" s="2">
        <f>IFERROR([1]!EM_S_QSTM07_IS($C2174,"61",L$2,"1"),"")</f>
        <v>0</v>
      </c>
      <c r="N2174" s="2">
        <f>[1]!EM_S_PERFORMANCEEXPRESS_QNETPROFIT(C2174,L$2)</f>
        <v>0</v>
      </c>
      <c r="O2174" s="2">
        <f>[1]!EM_S_PROFITNOTICE_FORECASTT(C2174,L$2)</f>
        <v>0</v>
      </c>
      <c r="P2174" s="2">
        <f>[1]!EM_S_PROFITNOTICE_FORECASTL(C2174,L$2)</f>
        <v>0</v>
      </c>
      <c r="Q2174">
        <f>[1]!EM_S_PROFITNOTICE_ABSTRACT(C2174,L$2)</f>
        <v>0</v>
      </c>
      <c r="R2174" s="2">
        <f t="shared" si="231"/>
        <v>0</v>
      </c>
      <c r="S2174" s="2" t="str">
        <f t="shared" si="232"/>
        <v/>
      </c>
      <c r="T2174" s="9" t="str">
        <f t="shared" si="233"/>
        <v/>
      </c>
      <c r="U2174">
        <f>IF([1]!EM_S_MAJASSRES_NUM(C2174,"2014-12-30","2016-12-30")&gt;0,1,0)</f>
        <v>0</v>
      </c>
      <c r="V2174" t="str">
        <f t="shared" si="234"/>
        <v/>
      </c>
      <c r="W2174" s="9" t="str">
        <f t="shared" si="235"/>
        <v/>
      </c>
      <c r="X2174" t="str">
        <f t="shared" si="236"/>
        <v/>
      </c>
    </row>
    <row r="2175" spans="2:24" x14ac:dyDescent="0.25">
      <c r="B2175" t="str">
        <f t="shared" si="237"/>
        <v/>
      </c>
      <c r="C2175" s="1" t="s">
        <v>4344</v>
      </c>
      <c r="D2175" s="1" t="s">
        <v>4345</v>
      </c>
      <c r="F2175" s="2">
        <f>IFERROR([1]!EM_S_QSTM07_IS($C2175,"61",F$2,"1"),"")</f>
        <v>1803547.82</v>
      </c>
      <c r="G2175" s="2">
        <f>IFERROR([1]!EM_S_QSTM07_IS($C2175,"61",G$2,"1"),"")</f>
        <v>18079690.079999998</v>
      </c>
      <c r="H2175" s="2">
        <f>IFERROR([1]!EM_S_QSTM07_IS($C2175,"61",H$2,"1"),"")</f>
        <v>10399151.9</v>
      </c>
      <c r="I2175" s="2">
        <f>IFERROR([1]!EM_S_QSTM07_IS($C2175,"61",I$2,"1"),"")</f>
        <v>-2560548.7999999998</v>
      </c>
      <c r="J2175" s="2">
        <f>IFERROR([1]!EM_S_QSTM07_IS($C2175,"61",J$2,"1"),"")</f>
        <v>-1711797.62</v>
      </c>
      <c r="M2175" s="2">
        <f>IFERROR([1]!EM_S_QSTM07_IS($C2175,"61",L$2,"1"),"")</f>
        <v>0</v>
      </c>
      <c r="N2175" s="2">
        <f>[1]!EM_S_PERFORMANCEEXPRESS_QNETPROFIT(C2175,L$2)</f>
        <v>0</v>
      </c>
      <c r="O2175" s="2">
        <f>[1]!EM_S_PROFITNOTICE_FORECASTT(C2175,L$2)</f>
        <v>0</v>
      </c>
      <c r="P2175" s="2">
        <f>[1]!EM_S_PROFITNOTICE_FORECASTL(C2175,L$2)</f>
        <v>0</v>
      </c>
      <c r="Q2175">
        <f>[1]!EM_S_PROFITNOTICE_ABSTRACT(C2175,L$2)</f>
        <v>0</v>
      </c>
      <c r="R2175" s="2">
        <f t="shared" si="231"/>
        <v>0</v>
      </c>
      <c r="S2175" s="2" t="str">
        <f t="shared" si="232"/>
        <v/>
      </c>
      <c r="T2175" s="9" t="str">
        <f t="shared" si="233"/>
        <v/>
      </c>
      <c r="U2175">
        <f>IF([1]!EM_S_MAJASSRES_NUM(C2175,"2014-12-30","2016-12-30")&gt;0,1,0)</f>
        <v>0</v>
      </c>
      <c r="V2175" t="str">
        <f t="shared" si="234"/>
        <v/>
      </c>
      <c r="W2175" s="9" t="str">
        <f t="shared" si="235"/>
        <v/>
      </c>
      <c r="X2175" t="str">
        <f t="shared" si="236"/>
        <v/>
      </c>
    </row>
    <row r="2176" spans="2:24" x14ac:dyDescent="0.25">
      <c r="B2176" t="str">
        <f t="shared" si="237"/>
        <v/>
      </c>
      <c r="C2176" s="1" t="s">
        <v>4346</v>
      </c>
      <c r="D2176" s="1" t="s">
        <v>4347</v>
      </c>
      <c r="F2176" s="2">
        <f>IFERROR([1]!EM_S_QSTM07_IS($C2176,"61",F$2,"1"),"")</f>
        <v>94052316.780000001</v>
      </c>
      <c r="G2176" s="2">
        <f>IFERROR([1]!EM_S_QSTM07_IS($C2176,"61",G$2,"1"),"")</f>
        <v>77646683.549999997</v>
      </c>
      <c r="H2176" s="2">
        <f>IFERROR([1]!EM_S_QSTM07_IS($C2176,"61",H$2,"1"),"")</f>
        <v>50208855.170000002</v>
      </c>
      <c r="I2176" s="2">
        <f>IFERROR([1]!EM_S_QSTM07_IS($C2176,"61",I$2,"1"),"")</f>
        <v>266132025.33000001</v>
      </c>
      <c r="J2176" s="2">
        <f>IFERROR([1]!EM_S_QSTM07_IS($C2176,"61",J$2,"1"),"")</f>
        <v>57706517.590000004</v>
      </c>
      <c r="M2176" s="2">
        <f>IFERROR([1]!EM_S_QSTM07_IS($C2176,"61",L$2,"1"),"")</f>
        <v>0</v>
      </c>
      <c r="N2176" s="2">
        <f>[1]!EM_S_PERFORMANCEEXPRESS_QNETPROFIT(C2176,L$2)</f>
        <v>0</v>
      </c>
      <c r="O2176" s="2">
        <f>[1]!EM_S_PROFITNOTICE_FORECASTT(C2176,L$2)</f>
        <v>0</v>
      </c>
      <c r="P2176" s="2">
        <f>[1]!EM_S_PROFITNOTICE_FORECASTL(C2176,L$2)</f>
        <v>0</v>
      </c>
      <c r="Q2176">
        <f>[1]!EM_S_PROFITNOTICE_ABSTRACT(C2176,L$2)</f>
        <v>0</v>
      </c>
      <c r="R2176" s="2">
        <f t="shared" si="231"/>
        <v>0</v>
      </c>
      <c r="S2176" s="2" t="str">
        <f t="shared" si="232"/>
        <v/>
      </c>
      <c r="T2176" s="9" t="str">
        <f t="shared" si="233"/>
        <v/>
      </c>
      <c r="U2176">
        <f>IF([1]!EM_S_MAJASSRES_NUM(C2176,"2014-12-30","2016-12-30")&gt;0,1,0)</f>
        <v>0</v>
      </c>
      <c r="V2176" t="str">
        <f t="shared" si="234"/>
        <v/>
      </c>
      <c r="W2176" s="9" t="str">
        <f t="shared" si="235"/>
        <v/>
      </c>
      <c r="X2176" t="str">
        <f t="shared" si="236"/>
        <v/>
      </c>
    </row>
    <row r="2177" spans="2:24" x14ac:dyDescent="0.25">
      <c r="B2177" t="str">
        <f t="shared" si="237"/>
        <v/>
      </c>
      <c r="C2177" s="1" t="s">
        <v>4348</v>
      </c>
      <c r="D2177" s="1" t="s">
        <v>4349</v>
      </c>
      <c r="F2177" s="2">
        <f>IFERROR([1]!EM_S_QSTM07_IS($C2177,"61",F$2,"1"),"")</f>
        <v>354226726.98000002</v>
      </c>
      <c r="G2177" s="2">
        <f>IFERROR([1]!EM_S_QSTM07_IS($C2177,"61",G$2,"1"),"")</f>
        <v>253189395.16</v>
      </c>
      <c r="H2177" s="2">
        <f>IFERROR([1]!EM_S_QSTM07_IS($C2177,"61",H$2,"1"),"")</f>
        <v>381253835.30000001</v>
      </c>
      <c r="I2177" s="2">
        <f>IFERROR([1]!EM_S_QSTM07_IS($C2177,"61",I$2,"1"),"")</f>
        <v>243439690.80000001</v>
      </c>
      <c r="J2177" s="2">
        <f>IFERROR([1]!EM_S_QSTM07_IS($C2177,"61",J$2,"1"),"")</f>
        <v>292417290.83999997</v>
      </c>
      <c r="M2177" s="2">
        <f>IFERROR([1]!EM_S_QSTM07_IS($C2177,"61",L$2,"1"),"")</f>
        <v>0</v>
      </c>
      <c r="N2177" s="2">
        <f>[1]!EM_S_PERFORMANCEEXPRESS_QNETPROFIT(C2177,L$2)</f>
        <v>0</v>
      </c>
      <c r="O2177" s="2">
        <f>[1]!EM_S_PROFITNOTICE_FORECASTT(C2177,L$2)</f>
        <v>0</v>
      </c>
      <c r="P2177" s="2">
        <f>[1]!EM_S_PROFITNOTICE_FORECASTL(C2177,L$2)</f>
        <v>0</v>
      </c>
      <c r="Q2177">
        <f>[1]!EM_S_PROFITNOTICE_ABSTRACT(C2177,L$2)</f>
        <v>0</v>
      </c>
      <c r="R2177" s="2">
        <f t="shared" si="231"/>
        <v>0</v>
      </c>
      <c r="S2177" s="2" t="str">
        <f t="shared" si="232"/>
        <v/>
      </c>
      <c r="T2177" s="9" t="str">
        <f t="shared" si="233"/>
        <v/>
      </c>
      <c r="U2177">
        <f>IF([1]!EM_S_MAJASSRES_NUM(C2177,"2014-12-30","2016-12-30")&gt;0,1,0)</f>
        <v>0</v>
      </c>
      <c r="V2177" t="str">
        <f t="shared" si="234"/>
        <v/>
      </c>
      <c r="W2177" s="9" t="str">
        <f t="shared" si="235"/>
        <v/>
      </c>
      <c r="X2177" t="str">
        <f t="shared" si="236"/>
        <v/>
      </c>
    </row>
    <row r="2178" spans="2:24" x14ac:dyDescent="0.25">
      <c r="B2178" t="str">
        <f t="shared" si="237"/>
        <v/>
      </c>
      <c r="C2178" s="1" t="s">
        <v>4350</v>
      </c>
      <c r="D2178" s="1" t="s">
        <v>4351</v>
      </c>
      <c r="F2178" s="2">
        <f>IFERROR([1]!EM_S_QSTM07_IS($C2178,"61",F$2,"1"),"")</f>
        <v>-7705550.1799999997</v>
      </c>
      <c r="G2178" s="2">
        <f>IFERROR([1]!EM_S_QSTM07_IS($C2178,"61",G$2,"1"),"")</f>
        <v>-188002452.86000001</v>
      </c>
      <c r="H2178" s="2">
        <f>IFERROR([1]!EM_S_QSTM07_IS($C2178,"61",H$2,"1"),"")</f>
        <v>-15459258.76</v>
      </c>
      <c r="I2178" s="2">
        <f>IFERROR([1]!EM_S_QSTM07_IS($C2178,"61",I$2,"1"),"")</f>
        <v>-572892009.27999997</v>
      </c>
      <c r="J2178" s="2">
        <f>IFERROR([1]!EM_S_QSTM07_IS($C2178,"61",J$2,"1"),"")</f>
        <v>-150100553.11000001</v>
      </c>
      <c r="M2178" s="2">
        <f>IFERROR([1]!EM_S_QSTM07_IS($C2178,"61",L$2,"1"),"")</f>
        <v>0</v>
      </c>
      <c r="N2178" s="2">
        <f>[1]!EM_S_PERFORMANCEEXPRESS_QNETPROFIT(C2178,L$2)</f>
        <v>0</v>
      </c>
      <c r="O2178" s="2">
        <f>[1]!EM_S_PROFITNOTICE_FORECASTT(C2178,L$2)</f>
        <v>0</v>
      </c>
      <c r="P2178" s="2">
        <f>[1]!EM_S_PROFITNOTICE_FORECASTL(C2178,L$2)</f>
        <v>0</v>
      </c>
      <c r="Q2178">
        <f>[1]!EM_S_PROFITNOTICE_ABSTRACT(C2178,L$2)</f>
        <v>0</v>
      </c>
      <c r="R2178" s="2">
        <f t="shared" si="231"/>
        <v>0</v>
      </c>
      <c r="S2178" s="2" t="str">
        <f t="shared" si="232"/>
        <v/>
      </c>
      <c r="T2178" s="9" t="str">
        <f t="shared" si="233"/>
        <v/>
      </c>
      <c r="U2178">
        <f>IF([1]!EM_S_MAJASSRES_NUM(C2178,"2014-12-30","2016-12-30")&gt;0,1,0)</f>
        <v>0</v>
      </c>
      <c r="V2178" t="str">
        <f t="shared" si="234"/>
        <v/>
      </c>
      <c r="W2178" s="9" t="str">
        <f t="shared" si="235"/>
        <v/>
      </c>
      <c r="X2178" t="str">
        <f t="shared" si="236"/>
        <v/>
      </c>
    </row>
    <row r="2179" spans="2:24" x14ac:dyDescent="0.25">
      <c r="B2179" t="str">
        <f t="shared" si="237"/>
        <v/>
      </c>
      <c r="C2179" s="1" t="s">
        <v>4352</v>
      </c>
      <c r="D2179" s="1" t="s">
        <v>4353</v>
      </c>
      <c r="F2179" s="2">
        <f>IFERROR([1]!EM_S_QSTM07_IS($C2179,"61",F$2,"1"),"")</f>
        <v>267776792.12</v>
      </c>
      <c r="G2179" s="2">
        <f>IFERROR([1]!EM_S_QSTM07_IS($C2179,"61",G$2,"1"),"")</f>
        <v>374785337.43000001</v>
      </c>
      <c r="H2179" s="2">
        <f>IFERROR([1]!EM_S_QSTM07_IS($C2179,"61",H$2,"1"),"")</f>
        <v>562831404.38999999</v>
      </c>
      <c r="I2179" s="2">
        <f>IFERROR([1]!EM_S_QSTM07_IS($C2179,"61",I$2,"1"),"")</f>
        <v>529869818.67000002</v>
      </c>
      <c r="J2179" s="2">
        <f>IFERROR([1]!EM_S_QSTM07_IS($C2179,"61",J$2,"1"),"")</f>
        <v>632768264.13</v>
      </c>
      <c r="M2179" s="2">
        <f>IFERROR([1]!EM_S_QSTM07_IS($C2179,"61",L$2,"1"),"")</f>
        <v>0</v>
      </c>
      <c r="N2179" s="2">
        <f>[1]!EM_S_PERFORMANCEEXPRESS_QNETPROFIT(C2179,L$2)</f>
        <v>0</v>
      </c>
      <c r="O2179" s="2">
        <f>[1]!EM_S_PROFITNOTICE_FORECASTT(C2179,L$2)</f>
        <v>0</v>
      </c>
      <c r="P2179" s="2">
        <f>[1]!EM_S_PROFITNOTICE_FORECASTL(C2179,L$2)</f>
        <v>0</v>
      </c>
      <c r="Q2179">
        <f>[1]!EM_S_PROFITNOTICE_ABSTRACT(C2179,L$2)</f>
        <v>0</v>
      </c>
      <c r="R2179" s="2">
        <f t="shared" ref="R2179:R2242" si="238">AVERAGE(O2179:P2179)</f>
        <v>0</v>
      </c>
      <c r="S2179" s="2" t="str">
        <f t="shared" ref="S2179:S2242" si="239">IF(R2179&gt;0,R2179-SUM(F2179:H2179),"")</f>
        <v/>
      </c>
      <c r="T2179" s="9" t="str">
        <f t="shared" ref="T2179:T2242" si="240">IFERROR(IF(S2179&lt;&gt;0,(S2179-I2179)/ABS(I2179),""),"")</f>
        <v/>
      </c>
      <c r="U2179">
        <f>IF([1]!EM_S_MAJASSRES_NUM(C2179,"2014-12-30","2016-12-30")&gt;0,1,0)</f>
        <v>0</v>
      </c>
      <c r="V2179" t="str">
        <f t="shared" ref="V2179:V2242" si="241">IFERROR(IF(AND(U2179=0,I2179&gt;$W$1),IFERROR(RANK(T2179,T$3:T$5000,0),""),""),"")</f>
        <v/>
      </c>
      <c r="W2179" s="9" t="str">
        <f t="shared" ref="W2179:W2242" si="242">IF(AND(U2179=0,ABS(I2179)&gt;$W$1),T2179,"")</f>
        <v/>
      </c>
      <c r="X2179" t="str">
        <f t="shared" ref="X2179:X2242" si="243">IFERROR(RANK(W2179,$W$3:$W$5000),"")</f>
        <v/>
      </c>
    </row>
    <row r="2180" spans="2:24" x14ac:dyDescent="0.25">
      <c r="B2180" t="str">
        <f t="shared" ref="B2180:B2243" si="244">IFERROR(RANK(W2180,$W$3:$W$5000),"")</f>
        <v/>
      </c>
      <c r="C2180" s="1" t="s">
        <v>4354</v>
      </c>
      <c r="D2180" s="1" t="s">
        <v>4355</v>
      </c>
      <c r="F2180" s="2">
        <f>IFERROR([1]!EM_S_QSTM07_IS($C2180,"61",F$2,"1"),"")</f>
        <v>879837020</v>
      </c>
      <c r="G2180" s="2">
        <f>IFERROR([1]!EM_S_QSTM07_IS($C2180,"61",G$2,"1"),"")</f>
        <v>786129032</v>
      </c>
      <c r="H2180" s="2">
        <f>IFERROR([1]!EM_S_QSTM07_IS($C2180,"61",H$2,"1"),"")</f>
        <v>773690286</v>
      </c>
      <c r="I2180" s="2">
        <f>IFERROR([1]!EM_S_QSTM07_IS($C2180,"61",I$2,"1"),"")</f>
        <v>39520182</v>
      </c>
      <c r="J2180" s="2">
        <f>IFERROR([1]!EM_S_QSTM07_IS($C2180,"61",J$2,"1"),"")</f>
        <v>740409461</v>
      </c>
      <c r="M2180" s="2">
        <f>IFERROR([1]!EM_S_QSTM07_IS($C2180,"61",L$2,"1"),"")</f>
        <v>0</v>
      </c>
      <c r="N2180" s="2">
        <f>[1]!EM_S_PERFORMANCEEXPRESS_QNETPROFIT(C2180,L$2)</f>
        <v>0</v>
      </c>
      <c r="O2180" s="2">
        <f>[1]!EM_S_PROFITNOTICE_FORECASTT(C2180,L$2)</f>
        <v>0</v>
      </c>
      <c r="P2180" s="2">
        <f>[1]!EM_S_PROFITNOTICE_FORECASTL(C2180,L$2)</f>
        <v>0</v>
      </c>
      <c r="Q2180">
        <f>[1]!EM_S_PROFITNOTICE_ABSTRACT(C2180,L$2)</f>
        <v>0</v>
      </c>
      <c r="R2180" s="2">
        <f t="shared" si="238"/>
        <v>0</v>
      </c>
      <c r="S2180" s="2" t="str">
        <f t="shared" si="239"/>
        <v/>
      </c>
      <c r="T2180" s="9" t="str">
        <f t="shared" si="240"/>
        <v/>
      </c>
      <c r="U2180">
        <f>IF([1]!EM_S_MAJASSRES_NUM(C2180,"2014-12-30","2016-12-30")&gt;0,1,0)</f>
        <v>0</v>
      </c>
      <c r="V2180" t="str">
        <f t="shared" si="241"/>
        <v/>
      </c>
      <c r="W2180" s="9" t="str">
        <f t="shared" si="242"/>
        <v/>
      </c>
      <c r="X2180" t="str">
        <f t="shared" si="243"/>
        <v/>
      </c>
    </row>
    <row r="2181" spans="2:24" x14ac:dyDescent="0.25">
      <c r="B2181" t="str">
        <f t="shared" si="244"/>
        <v/>
      </c>
      <c r="C2181" s="1" t="s">
        <v>4356</v>
      </c>
      <c r="D2181" s="1" t="s">
        <v>4357</v>
      </c>
      <c r="F2181" s="2">
        <f>IFERROR([1]!EM_S_QSTM07_IS($C2181,"61",F$2,"1"),"")</f>
        <v>2030284.78</v>
      </c>
      <c r="G2181" s="2">
        <f>IFERROR([1]!EM_S_QSTM07_IS($C2181,"61",G$2,"1"),"")</f>
        <v>11010401.18</v>
      </c>
      <c r="H2181" s="2">
        <f>IFERROR([1]!EM_S_QSTM07_IS($C2181,"61",H$2,"1"),"")</f>
        <v>990849.2</v>
      </c>
      <c r="I2181" s="2">
        <f>IFERROR([1]!EM_S_QSTM07_IS($C2181,"61",I$2,"1"),"")</f>
        <v>14040272.560000001</v>
      </c>
      <c r="J2181" s="2">
        <f>IFERROR([1]!EM_S_QSTM07_IS($C2181,"61",J$2,"1"),"")</f>
        <v>2076855.08</v>
      </c>
      <c r="M2181" s="2">
        <f>IFERROR([1]!EM_S_QSTM07_IS($C2181,"61",L$2,"1"),"")</f>
        <v>0</v>
      </c>
      <c r="N2181" s="2">
        <f>[1]!EM_S_PERFORMANCEEXPRESS_QNETPROFIT(C2181,L$2)</f>
        <v>0</v>
      </c>
      <c r="O2181" s="2">
        <f>[1]!EM_S_PROFITNOTICE_FORECASTT(C2181,L$2)</f>
        <v>0</v>
      </c>
      <c r="P2181" s="2">
        <f>[1]!EM_S_PROFITNOTICE_FORECASTL(C2181,L$2)</f>
        <v>0</v>
      </c>
      <c r="Q2181">
        <f>[1]!EM_S_PROFITNOTICE_ABSTRACT(C2181,L$2)</f>
        <v>0</v>
      </c>
      <c r="R2181" s="2">
        <f t="shared" si="238"/>
        <v>0</v>
      </c>
      <c r="S2181" s="2" t="str">
        <f t="shared" si="239"/>
        <v/>
      </c>
      <c r="T2181" s="9" t="str">
        <f t="shared" si="240"/>
        <v/>
      </c>
      <c r="U2181">
        <f>IF([1]!EM_S_MAJASSRES_NUM(C2181,"2014-12-30","2016-12-30")&gt;0,1,0)</f>
        <v>0</v>
      </c>
      <c r="V2181" t="str">
        <f t="shared" si="241"/>
        <v/>
      </c>
      <c r="W2181" s="9" t="str">
        <f t="shared" si="242"/>
        <v/>
      </c>
      <c r="X2181" t="str">
        <f t="shared" si="243"/>
        <v/>
      </c>
    </row>
    <row r="2182" spans="2:24" x14ac:dyDescent="0.25">
      <c r="B2182" t="str">
        <f t="shared" si="244"/>
        <v/>
      </c>
      <c r="C2182" s="1" t="s">
        <v>4358</v>
      </c>
      <c r="D2182" s="1" t="s">
        <v>4359</v>
      </c>
      <c r="F2182" s="2">
        <f>IFERROR([1]!EM_S_QSTM07_IS($C2182,"61",F$2,"1"),"")</f>
        <v>16609444.68</v>
      </c>
      <c r="G2182" s="2">
        <f>IFERROR([1]!EM_S_QSTM07_IS($C2182,"61",G$2,"1"),"")</f>
        <v>17468073.59</v>
      </c>
      <c r="H2182" s="2">
        <f>IFERROR([1]!EM_S_QSTM07_IS($C2182,"61",H$2,"1"),"")</f>
        <v>6668611.4400000004</v>
      </c>
      <c r="I2182" s="2">
        <f>IFERROR([1]!EM_S_QSTM07_IS($C2182,"61",I$2,"1"),"")</f>
        <v>2639747.25</v>
      </c>
      <c r="J2182" s="2">
        <f>IFERROR([1]!EM_S_QSTM07_IS($C2182,"61",J$2,"1"),"")</f>
        <v>10841288.550000001</v>
      </c>
      <c r="M2182" s="2">
        <f>IFERROR([1]!EM_S_QSTM07_IS($C2182,"61",L$2,"1"),"")</f>
        <v>0</v>
      </c>
      <c r="N2182" s="2">
        <f>[1]!EM_S_PERFORMANCEEXPRESS_QNETPROFIT(C2182,L$2)</f>
        <v>0</v>
      </c>
      <c r="O2182" s="2">
        <f>[1]!EM_S_PROFITNOTICE_FORECASTT(C2182,L$2)</f>
        <v>0</v>
      </c>
      <c r="P2182" s="2">
        <f>[1]!EM_S_PROFITNOTICE_FORECASTL(C2182,L$2)</f>
        <v>0</v>
      </c>
      <c r="Q2182">
        <f>[1]!EM_S_PROFITNOTICE_ABSTRACT(C2182,L$2)</f>
        <v>0</v>
      </c>
      <c r="R2182" s="2">
        <f t="shared" si="238"/>
        <v>0</v>
      </c>
      <c r="S2182" s="2" t="str">
        <f t="shared" si="239"/>
        <v/>
      </c>
      <c r="T2182" s="9" t="str">
        <f t="shared" si="240"/>
        <v/>
      </c>
      <c r="U2182">
        <f>IF([1]!EM_S_MAJASSRES_NUM(C2182,"2014-12-30","2016-12-30")&gt;0,1,0)</f>
        <v>0</v>
      </c>
      <c r="V2182" t="str">
        <f t="shared" si="241"/>
        <v/>
      </c>
      <c r="W2182" s="9" t="str">
        <f t="shared" si="242"/>
        <v/>
      </c>
      <c r="X2182" t="str">
        <f t="shared" si="243"/>
        <v/>
      </c>
    </row>
    <row r="2183" spans="2:24" x14ac:dyDescent="0.25">
      <c r="B2183" t="str">
        <f t="shared" si="244"/>
        <v/>
      </c>
      <c r="C2183" s="1" t="s">
        <v>4360</v>
      </c>
      <c r="D2183" s="1" t="s">
        <v>4361</v>
      </c>
      <c r="F2183" s="2">
        <f>IFERROR([1]!EM_S_QSTM07_IS($C2183,"61",F$2,"1"),"")</f>
        <v>116395049.26000001</v>
      </c>
      <c r="G2183" s="2">
        <f>IFERROR([1]!EM_S_QSTM07_IS($C2183,"61",G$2,"1"),"")</f>
        <v>98230560.099999994</v>
      </c>
      <c r="H2183" s="2">
        <f>IFERROR([1]!EM_S_QSTM07_IS($C2183,"61",H$2,"1"),"")</f>
        <v>159155048.19999999</v>
      </c>
      <c r="I2183" s="2">
        <f>IFERROR([1]!EM_S_QSTM07_IS($C2183,"61",I$2,"1"),"")</f>
        <v>-27945167.789999999</v>
      </c>
      <c r="J2183" s="2">
        <f>IFERROR([1]!EM_S_QSTM07_IS($C2183,"61",J$2,"1"),"")</f>
        <v>107697849.11</v>
      </c>
      <c r="M2183" s="2">
        <f>IFERROR([1]!EM_S_QSTM07_IS($C2183,"61",L$2,"1"),"")</f>
        <v>0</v>
      </c>
      <c r="N2183" s="2">
        <f>[1]!EM_S_PERFORMANCEEXPRESS_QNETPROFIT(C2183,L$2)</f>
        <v>0</v>
      </c>
      <c r="O2183" s="2">
        <f>[1]!EM_S_PROFITNOTICE_FORECASTT(C2183,L$2)</f>
        <v>0</v>
      </c>
      <c r="P2183" s="2">
        <f>[1]!EM_S_PROFITNOTICE_FORECASTL(C2183,L$2)</f>
        <v>0</v>
      </c>
      <c r="Q2183">
        <f>[1]!EM_S_PROFITNOTICE_ABSTRACT(C2183,L$2)</f>
        <v>0</v>
      </c>
      <c r="R2183" s="2">
        <f t="shared" si="238"/>
        <v>0</v>
      </c>
      <c r="S2183" s="2" t="str">
        <f t="shared" si="239"/>
        <v/>
      </c>
      <c r="T2183" s="9" t="str">
        <f t="shared" si="240"/>
        <v/>
      </c>
      <c r="U2183">
        <f>IF([1]!EM_S_MAJASSRES_NUM(C2183,"2014-12-30","2016-12-30")&gt;0,1,0)</f>
        <v>0</v>
      </c>
      <c r="V2183" t="str">
        <f t="shared" si="241"/>
        <v/>
      </c>
      <c r="W2183" s="9" t="str">
        <f t="shared" si="242"/>
        <v/>
      </c>
      <c r="X2183" t="str">
        <f t="shared" si="243"/>
        <v/>
      </c>
    </row>
    <row r="2184" spans="2:24" x14ac:dyDescent="0.25">
      <c r="B2184" t="str">
        <f t="shared" si="244"/>
        <v/>
      </c>
      <c r="C2184" s="1" t="s">
        <v>4362</v>
      </c>
      <c r="D2184" s="1" t="s">
        <v>4363</v>
      </c>
      <c r="F2184" s="2">
        <f>IFERROR([1]!EM_S_QSTM07_IS($C2184,"61",F$2,"1"),"")</f>
        <v>33925417.909999996</v>
      </c>
      <c r="G2184" s="2">
        <f>IFERROR([1]!EM_S_QSTM07_IS($C2184,"61",G$2,"1"),"")</f>
        <v>31488126.149999999</v>
      </c>
      <c r="H2184" s="2">
        <f>IFERROR([1]!EM_S_QSTM07_IS($C2184,"61",H$2,"1"),"")</f>
        <v>22777441.23</v>
      </c>
      <c r="I2184" s="2">
        <f>IFERROR([1]!EM_S_QSTM07_IS($C2184,"61",I$2,"1"),"")</f>
        <v>166420875.06</v>
      </c>
      <c r="J2184" s="2">
        <f>IFERROR([1]!EM_S_QSTM07_IS($C2184,"61",J$2,"1"),"")</f>
        <v>130974911.2</v>
      </c>
      <c r="M2184" s="2">
        <f>IFERROR([1]!EM_S_QSTM07_IS($C2184,"61",L$2,"1"),"")</f>
        <v>0</v>
      </c>
      <c r="N2184" s="2">
        <f>[1]!EM_S_PERFORMANCEEXPRESS_QNETPROFIT(C2184,L$2)</f>
        <v>0</v>
      </c>
      <c r="O2184" s="2">
        <f>[1]!EM_S_PROFITNOTICE_FORECASTT(C2184,L$2)</f>
        <v>0</v>
      </c>
      <c r="P2184" s="2">
        <f>[1]!EM_S_PROFITNOTICE_FORECASTL(C2184,L$2)</f>
        <v>0</v>
      </c>
      <c r="Q2184" t="str">
        <f>[1]!EM_S_PROFITNOTICE_ABSTRACT(C2184,L$2)</f>
        <v>预计2016年1-12月归属于上市公司股东的净利润与上年同期相比可能存在较大幅度下降</v>
      </c>
      <c r="R2184" s="2">
        <f t="shared" si="238"/>
        <v>0</v>
      </c>
      <c r="S2184" s="2" t="str">
        <f t="shared" si="239"/>
        <v/>
      </c>
      <c r="T2184" s="9" t="str">
        <f t="shared" si="240"/>
        <v/>
      </c>
      <c r="U2184">
        <f>IF([1]!EM_S_MAJASSRES_NUM(C2184,"2014-12-30","2016-12-30")&gt;0,1,0)</f>
        <v>1</v>
      </c>
      <c r="V2184" t="str">
        <f t="shared" si="241"/>
        <v/>
      </c>
      <c r="W2184" s="9" t="str">
        <f t="shared" si="242"/>
        <v/>
      </c>
      <c r="X2184" t="str">
        <f t="shared" si="243"/>
        <v/>
      </c>
    </row>
    <row r="2185" spans="2:24" x14ac:dyDescent="0.25">
      <c r="B2185" t="str">
        <f t="shared" si="244"/>
        <v/>
      </c>
      <c r="C2185" s="1" t="s">
        <v>4364</v>
      </c>
      <c r="D2185" s="1" t="s">
        <v>4365</v>
      </c>
      <c r="F2185" s="2">
        <f>IFERROR([1]!EM_S_QSTM07_IS($C2185,"61",F$2,"1"),"")</f>
        <v>21739959.23</v>
      </c>
      <c r="G2185" s="2">
        <f>IFERROR([1]!EM_S_QSTM07_IS($C2185,"61",G$2,"1"),"")</f>
        <v>103441653.93000001</v>
      </c>
      <c r="H2185" s="2">
        <f>IFERROR([1]!EM_S_QSTM07_IS($C2185,"61",H$2,"1"),"")</f>
        <v>18592202.600000001</v>
      </c>
      <c r="I2185" s="2">
        <f>IFERROR([1]!EM_S_QSTM07_IS($C2185,"61",I$2,"1"),"")</f>
        <v>17578028.800000001</v>
      </c>
      <c r="J2185" s="2">
        <f>IFERROR([1]!EM_S_QSTM07_IS($C2185,"61",J$2,"1"),"")</f>
        <v>18432979.300000001</v>
      </c>
      <c r="M2185" s="2">
        <f>IFERROR([1]!EM_S_QSTM07_IS($C2185,"61",L$2,"1"),"")</f>
        <v>0</v>
      </c>
      <c r="N2185" s="2">
        <f>[1]!EM_S_PERFORMANCEEXPRESS_QNETPROFIT(C2185,L$2)</f>
        <v>0</v>
      </c>
      <c r="O2185" s="2">
        <f>[1]!EM_S_PROFITNOTICE_FORECASTT(C2185,L$2)</f>
        <v>0</v>
      </c>
      <c r="P2185" s="2">
        <f>[1]!EM_S_PROFITNOTICE_FORECASTL(C2185,L$2)</f>
        <v>0</v>
      </c>
      <c r="Q2185">
        <f>[1]!EM_S_PROFITNOTICE_ABSTRACT(C2185,L$2)</f>
        <v>0</v>
      </c>
      <c r="R2185" s="2">
        <f t="shared" si="238"/>
        <v>0</v>
      </c>
      <c r="S2185" s="2" t="str">
        <f t="shared" si="239"/>
        <v/>
      </c>
      <c r="T2185" s="9" t="str">
        <f t="shared" si="240"/>
        <v/>
      </c>
      <c r="U2185">
        <f>IF([1]!EM_S_MAJASSRES_NUM(C2185,"2014-12-30","2016-12-30")&gt;0,1,0)</f>
        <v>0</v>
      </c>
      <c r="V2185" t="str">
        <f t="shared" si="241"/>
        <v/>
      </c>
      <c r="W2185" s="9" t="str">
        <f t="shared" si="242"/>
        <v/>
      </c>
      <c r="X2185" t="str">
        <f t="shared" si="243"/>
        <v/>
      </c>
    </row>
    <row r="2186" spans="2:24" x14ac:dyDescent="0.25">
      <c r="B2186" t="str">
        <f t="shared" si="244"/>
        <v/>
      </c>
      <c r="C2186" s="1" t="s">
        <v>4366</v>
      </c>
      <c r="D2186" s="1" t="s">
        <v>4367</v>
      </c>
      <c r="F2186" s="2">
        <f>IFERROR([1]!EM_S_QSTM07_IS($C2186,"61",F$2,"1"),"")</f>
        <v>936665832.59000003</v>
      </c>
      <c r="G2186" s="2">
        <f>IFERROR([1]!EM_S_QSTM07_IS($C2186,"61",G$2,"1"),"")</f>
        <v>443319553.31999999</v>
      </c>
      <c r="H2186" s="2">
        <f>IFERROR([1]!EM_S_QSTM07_IS($C2186,"61",H$2,"1"),"")</f>
        <v>334653834.83999997</v>
      </c>
      <c r="I2186" s="2">
        <f>IFERROR([1]!EM_S_QSTM07_IS($C2186,"61",I$2,"1"),"")</f>
        <v>2367717181.6999998</v>
      </c>
      <c r="J2186" s="2">
        <f>IFERROR([1]!EM_S_QSTM07_IS($C2186,"61",J$2,"1"),"")</f>
        <v>311860490.69999999</v>
      </c>
      <c r="M2186" s="2">
        <f>IFERROR([1]!EM_S_QSTM07_IS($C2186,"61",L$2,"1"),"")</f>
        <v>0</v>
      </c>
      <c r="N2186" s="2">
        <f>[1]!EM_S_PERFORMANCEEXPRESS_QNETPROFIT(C2186,L$2)</f>
        <v>0</v>
      </c>
      <c r="O2186" s="2">
        <f>[1]!EM_S_PROFITNOTICE_FORECASTT(C2186,L$2)</f>
        <v>0</v>
      </c>
      <c r="P2186" s="2">
        <f>[1]!EM_S_PROFITNOTICE_FORECASTL(C2186,L$2)</f>
        <v>0</v>
      </c>
      <c r="Q2186">
        <f>[1]!EM_S_PROFITNOTICE_ABSTRACT(C2186,L$2)</f>
        <v>0</v>
      </c>
      <c r="R2186" s="2">
        <f t="shared" si="238"/>
        <v>0</v>
      </c>
      <c r="S2186" s="2" t="str">
        <f t="shared" si="239"/>
        <v/>
      </c>
      <c r="T2186" s="9" t="str">
        <f t="shared" si="240"/>
        <v/>
      </c>
      <c r="U2186">
        <f>IF([1]!EM_S_MAJASSRES_NUM(C2186,"2014-12-30","2016-12-30")&gt;0,1,0)</f>
        <v>0</v>
      </c>
      <c r="V2186" t="str">
        <f t="shared" si="241"/>
        <v/>
      </c>
      <c r="W2186" s="9" t="str">
        <f t="shared" si="242"/>
        <v/>
      </c>
      <c r="X2186" t="str">
        <f t="shared" si="243"/>
        <v/>
      </c>
    </row>
    <row r="2187" spans="2:24" x14ac:dyDescent="0.25">
      <c r="B2187" t="str">
        <f t="shared" si="244"/>
        <v/>
      </c>
      <c r="C2187" s="1" t="s">
        <v>4368</v>
      </c>
      <c r="D2187" s="1" t="s">
        <v>4369</v>
      </c>
      <c r="F2187" s="2">
        <f>IFERROR([1]!EM_S_QSTM07_IS($C2187,"61",F$2,"1"),"")</f>
        <v>-1459583.78</v>
      </c>
      <c r="G2187" s="2">
        <f>IFERROR([1]!EM_S_QSTM07_IS($C2187,"61",G$2,"1"),"")</f>
        <v>3799396.89</v>
      </c>
      <c r="H2187" s="2">
        <f>IFERROR([1]!EM_S_QSTM07_IS($C2187,"61",H$2,"1"),"")</f>
        <v>-583213.68000000005</v>
      </c>
      <c r="I2187" s="2">
        <f>IFERROR([1]!EM_S_QSTM07_IS($C2187,"61",I$2,"1"),"")</f>
        <v>8872721.5</v>
      </c>
      <c r="J2187" s="2">
        <f>IFERROR([1]!EM_S_QSTM07_IS($C2187,"61",J$2,"1"),"")</f>
        <v>-1716878.52</v>
      </c>
      <c r="M2187" s="2">
        <f>IFERROR([1]!EM_S_QSTM07_IS($C2187,"61",L$2,"1"),"")</f>
        <v>0</v>
      </c>
      <c r="N2187" s="2">
        <f>[1]!EM_S_PERFORMANCEEXPRESS_QNETPROFIT(C2187,L$2)</f>
        <v>0</v>
      </c>
      <c r="O2187" s="2">
        <f>[1]!EM_S_PROFITNOTICE_FORECASTT(C2187,L$2)</f>
        <v>0</v>
      </c>
      <c r="P2187" s="2">
        <f>[1]!EM_S_PROFITNOTICE_FORECASTL(C2187,L$2)</f>
        <v>0</v>
      </c>
      <c r="Q2187">
        <f>[1]!EM_S_PROFITNOTICE_ABSTRACT(C2187,L$2)</f>
        <v>0</v>
      </c>
      <c r="R2187" s="2">
        <f t="shared" si="238"/>
        <v>0</v>
      </c>
      <c r="S2187" s="2" t="str">
        <f t="shared" si="239"/>
        <v/>
      </c>
      <c r="T2187" s="9" t="str">
        <f t="shared" si="240"/>
        <v/>
      </c>
      <c r="U2187">
        <f>IF([1]!EM_S_MAJASSRES_NUM(C2187,"2014-12-30","2016-12-30")&gt;0,1,0)</f>
        <v>0</v>
      </c>
      <c r="V2187" t="str">
        <f t="shared" si="241"/>
        <v/>
      </c>
      <c r="W2187" s="9" t="str">
        <f t="shared" si="242"/>
        <v/>
      </c>
      <c r="X2187" t="str">
        <f t="shared" si="243"/>
        <v/>
      </c>
    </row>
    <row r="2188" spans="2:24" x14ac:dyDescent="0.25">
      <c r="B2188" t="str">
        <f t="shared" si="244"/>
        <v/>
      </c>
      <c r="C2188" s="1" t="s">
        <v>4370</v>
      </c>
      <c r="D2188" s="1" t="s">
        <v>4371</v>
      </c>
      <c r="F2188" s="2">
        <f>IFERROR([1]!EM_S_QSTM07_IS($C2188,"61",F$2,"1"),"")</f>
        <v>38841284.75</v>
      </c>
      <c r="G2188" s="2">
        <f>IFERROR([1]!EM_S_QSTM07_IS($C2188,"61",G$2,"1"),"")</f>
        <v>25817822.010000002</v>
      </c>
      <c r="H2188" s="2">
        <f>IFERROR([1]!EM_S_QSTM07_IS($C2188,"61",H$2,"1"),"")</f>
        <v>25083522.359999999</v>
      </c>
      <c r="I2188" s="2">
        <f>IFERROR([1]!EM_S_QSTM07_IS($C2188,"61",I$2,"1"),"")</f>
        <v>554697.57999998296</v>
      </c>
      <c r="J2188" s="2">
        <f>IFERROR([1]!EM_S_QSTM07_IS($C2188,"61",J$2,"1"),"")</f>
        <v>55127189.579999998</v>
      </c>
      <c r="M2188" s="2">
        <f>IFERROR([1]!EM_S_QSTM07_IS($C2188,"61",L$2,"1"),"")</f>
        <v>0</v>
      </c>
      <c r="N2188" s="2">
        <f>[1]!EM_S_PERFORMANCEEXPRESS_QNETPROFIT(C2188,L$2)</f>
        <v>0</v>
      </c>
      <c r="O2188" s="2">
        <f>[1]!EM_S_PROFITNOTICE_FORECASTT(C2188,L$2)</f>
        <v>0</v>
      </c>
      <c r="P2188" s="2">
        <f>[1]!EM_S_PROFITNOTICE_FORECASTL(C2188,L$2)</f>
        <v>0</v>
      </c>
      <c r="Q2188">
        <f>[1]!EM_S_PROFITNOTICE_ABSTRACT(C2188,L$2)</f>
        <v>0</v>
      </c>
      <c r="R2188" s="2">
        <f t="shared" si="238"/>
        <v>0</v>
      </c>
      <c r="S2188" s="2" t="str">
        <f t="shared" si="239"/>
        <v/>
      </c>
      <c r="T2188" s="9" t="str">
        <f t="shared" si="240"/>
        <v/>
      </c>
      <c r="U2188">
        <f>IF([1]!EM_S_MAJASSRES_NUM(C2188,"2014-12-30","2016-12-30")&gt;0,1,0)</f>
        <v>0</v>
      </c>
      <c r="V2188" t="str">
        <f t="shared" si="241"/>
        <v/>
      </c>
      <c r="W2188" s="9" t="str">
        <f t="shared" si="242"/>
        <v/>
      </c>
      <c r="X2188" t="str">
        <f t="shared" si="243"/>
        <v/>
      </c>
    </row>
    <row r="2189" spans="2:24" x14ac:dyDescent="0.25">
      <c r="B2189" t="str">
        <f t="shared" si="244"/>
        <v/>
      </c>
      <c r="C2189" s="1" t="s">
        <v>4372</v>
      </c>
      <c r="D2189" s="1" t="s">
        <v>4373</v>
      </c>
      <c r="F2189" s="2">
        <f>IFERROR([1]!EM_S_QSTM07_IS($C2189,"61",F$2,"1"),"")</f>
        <v>62056627.979999997</v>
      </c>
      <c r="G2189" s="2">
        <f>IFERROR([1]!EM_S_QSTM07_IS($C2189,"61",G$2,"1"),"")</f>
        <v>-18184911.899999999</v>
      </c>
      <c r="H2189" s="2">
        <f>IFERROR([1]!EM_S_QSTM07_IS($C2189,"61",H$2,"1"),"")</f>
        <v>-44344253.07</v>
      </c>
      <c r="I2189" s="2">
        <f>IFERROR([1]!EM_S_QSTM07_IS($C2189,"61",I$2,"1"),"")</f>
        <v>63243082.560000002</v>
      </c>
      <c r="J2189" s="2">
        <f>IFERROR([1]!EM_S_QSTM07_IS($C2189,"61",J$2,"1"),"")</f>
        <v>-81236911.590000004</v>
      </c>
      <c r="M2189" s="2">
        <f>IFERROR([1]!EM_S_QSTM07_IS($C2189,"61",L$2,"1"),"")</f>
        <v>0</v>
      </c>
      <c r="N2189" s="2">
        <f>[1]!EM_S_PERFORMANCEEXPRESS_QNETPROFIT(C2189,L$2)</f>
        <v>0</v>
      </c>
      <c r="O2189" s="2">
        <f>[1]!EM_S_PROFITNOTICE_FORECASTT(C2189,L$2)</f>
        <v>0</v>
      </c>
      <c r="P2189" s="2">
        <f>[1]!EM_S_PROFITNOTICE_FORECASTL(C2189,L$2)</f>
        <v>0</v>
      </c>
      <c r="Q2189">
        <f>[1]!EM_S_PROFITNOTICE_ABSTRACT(C2189,L$2)</f>
        <v>0</v>
      </c>
      <c r="R2189" s="2">
        <f t="shared" si="238"/>
        <v>0</v>
      </c>
      <c r="S2189" s="2" t="str">
        <f t="shared" si="239"/>
        <v/>
      </c>
      <c r="T2189" s="9" t="str">
        <f t="shared" si="240"/>
        <v/>
      </c>
      <c r="U2189">
        <f>IF([1]!EM_S_MAJASSRES_NUM(C2189,"2014-12-30","2016-12-30")&gt;0,1,0)</f>
        <v>0</v>
      </c>
      <c r="V2189" t="str">
        <f t="shared" si="241"/>
        <v/>
      </c>
      <c r="W2189" s="9" t="str">
        <f t="shared" si="242"/>
        <v/>
      </c>
      <c r="X2189" t="str">
        <f t="shared" si="243"/>
        <v/>
      </c>
    </row>
    <row r="2190" spans="2:24" x14ac:dyDescent="0.25">
      <c r="B2190" t="str">
        <f t="shared" si="244"/>
        <v/>
      </c>
      <c r="C2190" s="1" t="s">
        <v>4374</v>
      </c>
      <c r="D2190" s="1" t="s">
        <v>4375</v>
      </c>
      <c r="F2190" s="2">
        <f>IFERROR([1]!EM_S_QSTM07_IS($C2190,"61",F$2,"1"),"")</f>
        <v>232667070.56</v>
      </c>
      <c r="G2190" s="2">
        <f>IFERROR([1]!EM_S_QSTM07_IS($C2190,"61",G$2,"1"),"")</f>
        <v>120379896.75</v>
      </c>
      <c r="H2190" s="2">
        <f>IFERROR([1]!EM_S_QSTM07_IS($C2190,"61",H$2,"1"),"")</f>
        <v>76498419.489999995</v>
      </c>
      <c r="I2190" s="2">
        <f>IFERROR([1]!EM_S_QSTM07_IS($C2190,"61",I$2,"1"),"")</f>
        <v>170551380.94</v>
      </c>
      <c r="J2190" s="2">
        <f>IFERROR([1]!EM_S_QSTM07_IS($C2190,"61",J$2,"1"),"")</f>
        <v>217409869.12</v>
      </c>
      <c r="M2190" s="2">
        <f>IFERROR([1]!EM_S_QSTM07_IS($C2190,"61",L$2,"1"),"")</f>
        <v>0</v>
      </c>
      <c r="N2190" s="2">
        <f>[1]!EM_S_PERFORMANCEEXPRESS_QNETPROFIT(C2190,L$2)</f>
        <v>0</v>
      </c>
      <c r="O2190" s="2">
        <f>[1]!EM_S_PROFITNOTICE_FORECASTT(C2190,L$2)</f>
        <v>0</v>
      </c>
      <c r="P2190" s="2">
        <f>[1]!EM_S_PROFITNOTICE_FORECASTL(C2190,L$2)</f>
        <v>0</v>
      </c>
      <c r="Q2190">
        <f>[1]!EM_S_PROFITNOTICE_ABSTRACT(C2190,L$2)</f>
        <v>0</v>
      </c>
      <c r="R2190" s="2">
        <f t="shared" si="238"/>
        <v>0</v>
      </c>
      <c r="S2190" s="2" t="str">
        <f t="shared" si="239"/>
        <v/>
      </c>
      <c r="T2190" s="9" t="str">
        <f t="shared" si="240"/>
        <v/>
      </c>
      <c r="U2190">
        <f>IF([1]!EM_S_MAJASSRES_NUM(C2190,"2014-12-30","2016-12-30")&gt;0,1,0)</f>
        <v>0</v>
      </c>
      <c r="V2190" t="str">
        <f t="shared" si="241"/>
        <v/>
      </c>
      <c r="W2190" s="9" t="str">
        <f t="shared" si="242"/>
        <v/>
      </c>
      <c r="X2190" t="str">
        <f t="shared" si="243"/>
        <v/>
      </c>
    </row>
    <row r="2191" spans="2:24" x14ac:dyDescent="0.25">
      <c r="B2191" t="str">
        <f t="shared" si="244"/>
        <v/>
      </c>
      <c r="C2191" s="1" t="s">
        <v>4376</v>
      </c>
      <c r="D2191" s="1" t="s">
        <v>4377</v>
      </c>
      <c r="F2191" s="2">
        <f>IFERROR([1]!EM_S_QSTM07_IS($C2191,"61",F$2,"1"),"")</f>
        <v>3892318.42</v>
      </c>
      <c r="G2191" s="2">
        <f>IFERROR([1]!EM_S_QSTM07_IS($C2191,"61",G$2,"1"),"")</f>
        <v>-3000346.54</v>
      </c>
      <c r="H2191" s="2">
        <f>IFERROR([1]!EM_S_QSTM07_IS($C2191,"61",H$2,"1"),"")</f>
        <v>7194164.2699999996</v>
      </c>
      <c r="I2191" s="2">
        <f>IFERROR([1]!EM_S_QSTM07_IS($C2191,"61",I$2,"1"),"")</f>
        <v>-755314.17</v>
      </c>
      <c r="J2191" s="2">
        <f>IFERROR([1]!EM_S_QSTM07_IS($C2191,"61",J$2,"1"),"")</f>
        <v>-5087132.87</v>
      </c>
      <c r="M2191" s="2">
        <f>IFERROR([1]!EM_S_QSTM07_IS($C2191,"61",L$2,"1"),"")</f>
        <v>0</v>
      </c>
      <c r="N2191" s="2">
        <f>[1]!EM_S_PERFORMANCEEXPRESS_QNETPROFIT(C2191,L$2)</f>
        <v>0</v>
      </c>
      <c r="O2191" s="2">
        <f>[1]!EM_S_PROFITNOTICE_FORECASTT(C2191,L$2)</f>
        <v>0</v>
      </c>
      <c r="P2191" s="2">
        <f>[1]!EM_S_PROFITNOTICE_FORECASTL(C2191,L$2)</f>
        <v>0</v>
      </c>
      <c r="Q2191">
        <f>[1]!EM_S_PROFITNOTICE_ABSTRACT(C2191,L$2)</f>
        <v>0</v>
      </c>
      <c r="R2191" s="2">
        <f t="shared" si="238"/>
        <v>0</v>
      </c>
      <c r="S2191" s="2" t="str">
        <f t="shared" si="239"/>
        <v/>
      </c>
      <c r="T2191" s="9" t="str">
        <f t="shared" si="240"/>
        <v/>
      </c>
      <c r="U2191">
        <f>IF([1]!EM_S_MAJASSRES_NUM(C2191,"2014-12-30","2016-12-30")&gt;0,1,0)</f>
        <v>0</v>
      </c>
      <c r="V2191" t="str">
        <f t="shared" si="241"/>
        <v/>
      </c>
      <c r="W2191" s="9" t="str">
        <f t="shared" si="242"/>
        <v/>
      </c>
      <c r="X2191" t="str">
        <f t="shared" si="243"/>
        <v/>
      </c>
    </row>
    <row r="2192" spans="2:24" x14ac:dyDescent="0.25">
      <c r="B2192" t="str">
        <f t="shared" si="244"/>
        <v/>
      </c>
      <c r="C2192" s="1" t="s">
        <v>4378</v>
      </c>
      <c r="D2192" s="1" t="s">
        <v>4379</v>
      </c>
      <c r="F2192" s="2">
        <f>IFERROR([1]!EM_S_QSTM07_IS($C2192,"61",F$2,"1"),"")</f>
        <v>22441586.940000001</v>
      </c>
      <c r="G2192" s="2">
        <f>IFERROR([1]!EM_S_QSTM07_IS($C2192,"61",G$2,"1"),"")</f>
        <v>32220863.059999999</v>
      </c>
      <c r="H2192" s="2">
        <f>IFERROR([1]!EM_S_QSTM07_IS($C2192,"61",H$2,"1"),"")</f>
        <v>42587971.939999998</v>
      </c>
      <c r="I2192" s="2">
        <f>IFERROR([1]!EM_S_QSTM07_IS($C2192,"61",I$2,"1"),"")</f>
        <v>-321507899.36000001</v>
      </c>
      <c r="J2192" s="2">
        <f>IFERROR([1]!EM_S_QSTM07_IS($C2192,"61",J$2,"1"),"")</f>
        <v>-28302499.620000001</v>
      </c>
      <c r="M2192" s="2">
        <f>IFERROR([1]!EM_S_QSTM07_IS($C2192,"61",L$2,"1"),"")</f>
        <v>0</v>
      </c>
      <c r="N2192" s="2">
        <f>[1]!EM_S_PERFORMANCEEXPRESS_QNETPROFIT(C2192,L$2)</f>
        <v>0</v>
      </c>
      <c r="O2192" s="2">
        <f>[1]!EM_S_PROFITNOTICE_FORECASTT(C2192,L$2)</f>
        <v>0</v>
      </c>
      <c r="P2192" s="2">
        <f>[1]!EM_S_PROFITNOTICE_FORECASTL(C2192,L$2)</f>
        <v>0</v>
      </c>
      <c r="Q2192" t="str">
        <f>[1]!EM_S_PROFITNOTICE_ABSTRACT(C2192,L$2)</f>
        <v>预计2016年1-12月归属于上市公司股东的净利润将实现扭亏为盈</v>
      </c>
      <c r="R2192" s="2">
        <f t="shared" si="238"/>
        <v>0</v>
      </c>
      <c r="S2192" s="2" t="str">
        <f t="shared" si="239"/>
        <v/>
      </c>
      <c r="T2192" s="9" t="str">
        <f t="shared" si="240"/>
        <v/>
      </c>
      <c r="U2192">
        <f>IF([1]!EM_S_MAJASSRES_NUM(C2192,"2014-12-30","2016-12-30")&gt;0,1,0)</f>
        <v>0</v>
      </c>
      <c r="V2192" t="str">
        <f t="shared" si="241"/>
        <v/>
      </c>
      <c r="W2192" s="9" t="str">
        <f t="shared" si="242"/>
        <v/>
      </c>
      <c r="X2192" t="str">
        <f t="shared" si="243"/>
        <v/>
      </c>
    </row>
    <row r="2193" spans="2:24" x14ac:dyDescent="0.25">
      <c r="B2193" t="str">
        <f t="shared" si="244"/>
        <v/>
      </c>
      <c r="C2193" s="1" t="s">
        <v>4380</v>
      </c>
      <c r="D2193" s="1" t="s">
        <v>4381</v>
      </c>
      <c r="F2193" s="2">
        <f>IFERROR([1]!EM_S_QSTM07_IS($C2193,"61",F$2,"1"),"")</f>
        <v>8314594.5700000003</v>
      </c>
      <c r="G2193" s="2">
        <f>IFERROR([1]!EM_S_QSTM07_IS($C2193,"61",G$2,"1"),"")</f>
        <v>25426954.760000002</v>
      </c>
      <c r="H2193" s="2">
        <f>IFERROR([1]!EM_S_QSTM07_IS($C2193,"61",H$2,"1"),"")</f>
        <v>5959031.3600000003</v>
      </c>
      <c r="I2193" s="2">
        <f>IFERROR([1]!EM_S_QSTM07_IS($C2193,"61",I$2,"1"),"")</f>
        <v>-900738.23999999801</v>
      </c>
      <c r="J2193" s="2">
        <f>IFERROR([1]!EM_S_QSTM07_IS($C2193,"61",J$2,"1"),"")</f>
        <v>10497846.98</v>
      </c>
      <c r="M2193" s="2">
        <f>IFERROR([1]!EM_S_QSTM07_IS($C2193,"61",L$2,"1"),"")</f>
        <v>0</v>
      </c>
      <c r="N2193" s="2">
        <f>[1]!EM_S_PERFORMANCEEXPRESS_QNETPROFIT(C2193,L$2)</f>
        <v>0</v>
      </c>
      <c r="O2193" s="2">
        <f>[1]!EM_S_PROFITNOTICE_FORECASTT(C2193,L$2)</f>
        <v>0</v>
      </c>
      <c r="P2193" s="2">
        <f>[1]!EM_S_PROFITNOTICE_FORECASTL(C2193,L$2)</f>
        <v>0</v>
      </c>
      <c r="Q2193">
        <f>[1]!EM_S_PROFITNOTICE_ABSTRACT(C2193,L$2)</f>
        <v>0</v>
      </c>
      <c r="R2193" s="2">
        <f t="shared" si="238"/>
        <v>0</v>
      </c>
      <c r="S2193" s="2" t="str">
        <f t="shared" si="239"/>
        <v/>
      </c>
      <c r="T2193" s="9" t="str">
        <f t="shared" si="240"/>
        <v/>
      </c>
      <c r="U2193">
        <f>IF([1]!EM_S_MAJASSRES_NUM(C2193,"2014-12-30","2016-12-30")&gt;0,1,0)</f>
        <v>0</v>
      </c>
      <c r="V2193" t="str">
        <f t="shared" si="241"/>
        <v/>
      </c>
      <c r="W2193" s="9" t="str">
        <f t="shared" si="242"/>
        <v/>
      </c>
      <c r="X2193" t="str">
        <f t="shared" si="243"/>
        <v/>
      </c>
    </row>
    <row r="2194" spans="2:24" x14ac:dyDescent="0.25">
      <c r="B2194" t="str">
        <f t="shared" si="244"/>
        <v/>
      </c>
      <c r="C2194" s="1" t="s">
        <v>4382</v>
      </c>
      <c r="D2194" s="1" t="s">
        <v>4383</v>
      </c>
      <c r="F2194" s="2">
        <f>IFERROR([1]!EM_S_QSTM07_IS($C2194,"61",F$2,"1"),"")</f>
        <v>-43417063.380000003</v>
      </c>
      <c r="G2194" s="2">
        <f>IFERROR([1]!EM_S_QSTM07_IS($C2194,"61",G$2,"1"),"")</f>
        <v>-7911285.1699999999</v>
      </c>
      <c r="H2194" s="2">
        <f>IFERROR([1]!EM_S_QSTM07_IS($C2194,"61",H$2,"1"),"")</f>
        <v>-15181619.77</v>
      </c>
      <c r="I2194" s="2">
        <f>IFERROR([1]!EM_S_QSTM07_IS($C2194,"61",I$2,"1"),"")</f>
        <v>-3936432.87</v>
      </c>
      <c r="J2194" s="2">
        <f>IFERROR([1]!EM_S_QSTM07_IS($C2194,"61",J$2,"1"),"")</f>
        <v>1319023.76</v>
      </c>
      <c r="M2194" s="2">
        <f>IFERROR([1]!EM_S_QSTM07_IS($C2194,"61",L$2,"1"),"")</f>
        <v>0</v>
      </c>
      <c r="N2194" s="2">
        <f>[1]!EM_S_PERFORMANCEEXPRESS_QNETPROFIT(C2194,L$2)</f>
        <v>0</v>
      </c>
      <c r="O2194" s="2">
        <f>[1]!EM_S_PROFITNOTICE_FORECASTT(C2194,L$2)</f>
        <v>0</v>
      </c>
      <c r="P2194" s="2">
        <f>[1]!EM_S_PROFITNOTICE_FORECASTL(C2194,L$2)</f>
        <v>0</v>
      </c>
      <c r="Q2194" t="str">
        <f>[1]!EM_S_PROFITNOTICE_ABSTRACT(C2194,L$2)</f>
        <v>预计2016年1-12月归属于上市公司股东的净利润与上期同比可能为亏损</v>
      </c>
      <c r="R2194" s="2">
        <f t="shared" si="238"/>
        <v>0</v>
      </c>
      <c r="S2194" s="2" t="str">
        <f t="shared" si="239"/>
        <v/>
      </c>
      <c r="T2194" s="9" t="str">
        <f t="shared" si="240"/>
        <v/>
      </c>
      <c r="U2194">
        <f>IF([1]!EM_S_MAJASSRES_NUM(C2194,"2014-12-30","2016-12-30")&gt;0,1,0)</f>
        <v>0</v>
      </c>
      <c r="V2194" t="str">
        <f t="shared" si="241"/>
        <v/>
      </c>
      <c r="W2194" s="9" t="str">
        <f t="shared" si="242"/>
        <v/>
      </c>
      <c r="X2194" t="str">
        <f t="shared" si="243"/>
        <v/>
      </c>
    </row>
    <row r="2195" spans="2:24" x14ac:dyDescent="0.25">
      <c r="B2195" t="str">
        <f t="shared" si="244"/>
        <v/>
      </c>
      <c r="C2195" s="1" t="s">
        <v>4384</v>
      </c>
      <c r="D2195" s="1" t="s">
        <v>4385</v>
      </c>
      <c r="F2195" s="2">
        <f>IFERROR([1]!EM_S_QSTM07_IS($C2195,"61",F$2,"1"),"")</f>
        <v>14348547.24</v>
      </c>
      <c r="G2195" s="2">
        <f>IFERROR([1]!EM_S_QSTM07_IS($C2195,"61",G$2,"1"),"")</f>
        <v>85271988.909999996</v>
      </c>
      <c r="H2195" s="2">
        <f>IFERROR([1]!EM_S_QSTM07_IS($C2195,"61",H$2,"1"),"")</f>
        <v>-11936019.939999999</v>
      </c>
      <c r="I2195" s="2">
        <f>IFERROR([1]!EM_S_QSTM07_IS($C2195,"61",I$2,"1"),"")</f>
        <v>38794313.390000001</v>
      </c>
      <c r="J2195" s="2">
        <f>IFERROR([1]!EM_S_QSTM07_IS($C2195,"61",J$2,"1"),"")</f>
        <v>5343181.4400000004</v>
      </c>
      <c r="M2195" s="2">
        <f>IFERROR([1]!EM_S_QSTM07_IS($C2195,"61",L$2,"1"),"")</f>
        <v>0</v>
      </c>
      <c r="N2195" s="2">
        <f>[1]!EM_S_PERFORMANCEEXPRESS_QNETPROFIT(C2195,L$2)</f>
        <v>0</v>
      </c>
      <c r="O2195" s="2">
        <f>[1]!EM_S_PROFITNOTICE_FORECASTT(C2195,L$2)</f>
        <v>0</v>
      </c>
      <c r="P2195" s="2">
        <f>[1]!EM_S_PROFITNOTICE_FORECASTL(C2195,L$2)</f>
        <v>0</v>
      </c>
      <c r="Q2195">
        <f>[1]!EM_S_PROFITNOTICE_ABSTRACT(C2195,L$2)</f>
        <v>0</v>
      </c>
      <c r="R2195" s="2">
        <f t="shared" si="238"/>
        <v>0</v>
      </c>
      <c r="S2195" s="2" t="str">
        <f t="shared" si="239"/>
        <v/>
      </c>
      <c r="T2195" s="9" t="str">
        <f t="shared" si="240"/>
        <v/>
      </c>
      <c r="U2195">
        <f>IF([1]!EM_S_MAJASSRES_NUM(C2195,"2014-12-30","2016-12-30")&gt;0,1,0)</f>
        <v>1</v>
      </c>
      <c r="V2195" t="str">
        <f t="shared" si="241"/>
        <v/>
      </c>
      <c r="W2195" s="9" t="str">
        <f t="shared" si="242"/>
        <v/>
      </c>
      <c r="X2195" t="str">
        <f t="shared" si="243"/>
        <v/>
      </c>
    </row>
    <row r="2196" spans="2:24" x14ac:dyDescent="0.25">
      <c r="B2196" t="str">
        <f t="shared" si="244"/>
        <v/>
      </c>
      <c r="C2196" s="1" t="s">
        <v>4386</v>
      </c>
      <c r="D2196" s="1" t="s">
        <v>4387</v>
      </c>
      <c r="F2196" s="2">
        <f>IFERROR([1]!EM_S_QSTM07_IS($C2196,"61",F$2,"1"),"")</f>
        <v>76671100</v>
      </c>
      <c r="G2196" s="2">
        <f>IFERROR([1]!EM_S_QSTM07_IS($C2196,"61",G$2,"1"),"")</f>
        <v>106505000</v>
      </c>
      <c r="H2196" s="2">
        <f>IFERROR([1]!EM_S_QSTM07_IS($C2196,"61",H$2,"1"),"")</f>
        <v>-106425100</v>
      </c>
      <c r="I2196" s="2">
        <f>IFERROR([1]!EM_S_QSTM07_IS($C2196,"61",I$2,"1"),"")</f>
        <v>8653584.2599999998</v>
      </c>
      <c r="J2196" s="2">
        <f>IFERROR([1]!EM_S_QSTM07_IS($C2196,"61",J$2,"1"),"")</f>
        <v>-6678738.2999999998</v>
      </c>
      <c r="M2196" s="2">
        <f>IFERROR([1]!EM_S_QSTM07_IS($C2196,"61",L$2,"1"),"")</f>
        <v>0</v>
      </c>
      <c r="N2196" s="2">
        <f>[1]!EM_S_PERFORMANCEEXPRESS_QNETPROFIT(C2196,L$2)</f>
        <v>0</v>
      </c>
      <c r="O2196" s="2">
        <f>[1]!EM_S_PROFITNOTICE_FORECASTT(C2196,L$2)</f>
        <v>0</v>
      </c>
      <c r="P2196" s="2">
        <f>[1]!EM_S_PROFITNOTICE_FORECASTL(C2196,L$2)</f>
        <v>0</v>
      </c>
      <c r="Q2196">
        <f>[1]!EM_S_PROFITNOTICE_ABSTRACT(C2196,L$2)</f>
        <v>0</v>
      </c>
      <c r="R2196" s="2">
        <f t="shared" si="238"/>
        <v>0</v>
      </c>
      <c r="S2196" s="2" t="str">
        <f t="shared" si="239"/>
        <v/>
      </c>
      <c r="T2196" s="9" t="str">
        <f t="shared" si="240"/>
        <v/>
      </c>
      <c r="U2196">
        <f>IF([1]!EM_S_MAJASSRES_NUM(C2196,"2014-12-30","2016-12-30")&gt;0,1,0)</f>
        <v>0</v>
      </c>
      <c r="V2196" t="str">
        <f t="shared" si="241"/>
        <v/>
      </c>
      <c r="W2196" s="9" t="str">
        <f t="shared" si="242"/>
        <v/>
      </c>
      <c r="X2196" t="str">
        <f t="shared" si="243"/>
        <v/>
      </c>
    </row>
    <row r="2197" spans="2:24" x14ac:dyDescent="0.25">
      <c r="B2197" t="str">
        <f t="shared" si="244"/>
        <v/>
      </c>
      <c r="C2197" s="1" t="s">
        <v>4388</v>
      </c>
      <c r="D2197" s="1" t="s">
        <v>4389</v>
      </c>
      <c r="F2197" s="2">
        <f>IFERROR([1]!EM_S_QSTM07_IS($C2197,"61",F$2,"1"),"")</f>
        <v>29902542.02</v>
      </c>
      <c r="G2197" s="2">
        <f>IFERROR([1]!EM_S_QSTM07_IS($C2197,"61",G$2,"1"),"")</f>
        <v>33345119.52</v>
      </c>
      <c r="H2197" s="2">
        <f>IFERROR([1]!EM_S_QSTM07_IS($C2197,"61",H$2,"1"),"")</f>
        <v>143652614.24000001</v>
      </c>
      <c r="I2197" s="2">
        <f>IFERROR([1]!EM_S_QSTM07_IS($C2197,"61",I$2,"1"),"")</f>
        <v>155884527.59</v>
      </c>
      <c r="J2197" s="2">
        <f>IFERROR([1]!EM_S_QSTM07_IS($C2197,"61",J$2,"1"),"")</f>
        <v>-40891219.119999997</v>
      </c>
      <c r="M2197" s="2">
        <f>IFERROR([1]!EM_S_QSTM07_IS($C2197,"61",L$2,"1"),"")</f>
        <v>0</v>
      </c>
      <c r="N2197" s="2">
        <f>[1]!EM_S_PERFORMANCEEXPRESS_QNETPROFIT(C2197,L$2)</f>
        <v>0</v>
      </c>
      <c r="O2197" s="2">
        <f>[1]!EM_S_PROFITNOTICE_FORECASTT(C2197,L$2)</f>
        <v>0</v>
      </c>
      <c r="P2197" s="2">
        <f>[1]!EM_S_PROFITNOTICE_FORECASTL(C2197,L$2)</f>
        <v>0</v>
      </c>
      <c r="Q2197">
        <f>[1]!EM_S_PROFITNOTICE_ABSTRACT(C2197,L$2)</f>
        <v>0</v>
      </c>
      <c r="R2197" s="2">
        <f t="shared" si="238"/>
        <v>0</v>
      </c>
      <c r="S2197" s="2" t="str">
        <f t="shared" si="239"/>
        <v/>
      </c>
      <c r="T2197" s="9" t="str">
        <f t="shared" si="240"/>
        <v/>
      </c>
      <c r="U2197">
        <f>IF([1]!EM_S_MAJASSRES_NUM(C2197,"2014-12-30","2016-12-30")&gt;0,1,0)</f>
        <v>1</v>
      </c>
      <c r="V2197" t="str">
        <f t="shared" si="241"/>
        <v/>
      </c>
      <c r="W2197" s="9" t="str">
        <f t="shared" si="242"/>
        <v/>
      </c>
      <c r="X2197" t="str">
        <f t="shared" si="243"/>
        <v/>
      </c>
    </row>
    <row r="2198" spans="2:24" x14ac:dyDescent="0.25">
      <c r="B2198" t="str">
        <f t="shared" si="244"/>
        <v/>
      </c>
      <c r="C2198" s="1" t="s">
        <v>4390</v>
      </c>
      <c r="D2198" s="1" t="s">
        <v>4391</v>
      </c>
      <c r="F2198" s="2">
        <f>IFERROR([1]!EM_S_QSTM07_IS($C2198,"61",F$2,"1"),"")</f>
        <v>-482600269.08999997</v>
      </c>
      <c r="G2198" s="2">
        <f>IFERROR([1]!EM_S_QSTM07_IS($C2198,"61",G$2,"1"),"")</f>
        <v>-116393916.26000001</v>
      </c>
      <c r="H2198" s="2">
        <f>IFERROR([1]!EM_S_QSTM07_IS($C2198,"61",H$2,"1"),"")</f>
        <v>-137205416.41</v>
      </c>
      <c r="I2198" s="2">
        <f>IFERROR([1]!EM_S_QSTM07_IS($C2198,"61",I$2,"1"),"")</f>
        <v>7801492.1900000004</v>
      </c>
      <c r="J2198" s="2">
        <f>IFERROR([1]!EM_S_QSTM07_IS($C2198,"61",J$2,"1"),"")</f>
        <v>131689418.41</v>
      </c>
      <c r="M2198" s="2">
        <f>IFERROR([1]!EM_S_QSTM07_IS($C2198,"61",L$2,"1"),"")</f>
        <v>0</v>
      </c>
      <c r="N2198" s="2">
        <f>[1]!EM_S_PERFORMANCEEXPRESS_QNETPROFIT(C2198,L$2)</f>
        <v>0</v>
      </c>
      <c r="O2198" s="2">
        <f>[1]!EM_S_PROFITNOTICE_FORECASTT(C2198,L$2)</f>
        <v>0</v>
      </c>
      <c r="P2198" s="2">
        <f>[1]!EM_S_PROFITNOTICE_FORECASTL(C2198,L$2)</f>
        <v>0</v>
      </c>
      <c r="Q2198" t="str">
        <f>[1]!EM_S_PROFITNOTICE_ABSTRACT(C2198,L$2)</f>
        <v>预计2016年1-12月归属于上市公司股东的净利润为亏损</v>
      </c>
      <c r="R2198" s="2">
        <f t="shared" si="238"/>
        <v>0</v>
      </c>
      <c r="S2198" s="2" t="str">
        <f t="shared" si="239"/>
        <v/>
      </c>
      <c r="T2198" s="9" t="str">
        <f t="shared" si="240"/>
        <v/>
      </c>
      <c r="U2198">
        <f>IF([1]!EM_S_MAJASSRES_NUM(C2198,"2014-12-30","2016-12-30")&gt;0,1,0)</f>
        <v>0</v>
      </c>
      <c r="V2198" t="str">
        <f t="shared" si="241"/>
        <v/>
      </c>
      <c r="W2198" s="9" t="str">
        <f t="shared" si="242"/>
        <v/>
      </c>
      <c r="X2198" t="str">
        <f t="shared" si="243"/>
        <v/>
      </c>
    </row>
    <row r="2199" spans="2:24" x14ac:dyDescent="0.25">
      <c r="B2199" t="str">
        <f t="shared" si="244"/>
        <v/>
      </c>
      <c r="C2199" s="1" t="s">
        <v>4392</v>
      </c>
      <c r="D2199" s="1" t="s">
        <v>4393</v>
      </c>
      <c r="F2199" s="2">
        <f>IFERROR([1]!EM_S_QSTM07_IS($C2199,"61",F$2,"1"),"")</f>
        <v>641585108.51999998</v>
      </c>
      <c r="G2199" s="2">
        <f>IFERROR([1]!EM_S_QSTM07_IS($C2199,"61",G$2,"1"),"")</f>
        <v>815219968.78999996</v>
      </c>
      <c r="H2199" s="2">
        <f>IFERROR([1]!EM_S_QSTM07_IS($C2199,"61",H$2,"1"),"")</f>
        <v>957618848.38999999</v>
      </c>
      <c r="I2199" s="2">
        <f>IFERROR([1]!EM_S_QSTM07_IS($C2199,"61",I$2,"1"),"")</f>
        <v>663558878.49000001</v>
      </c>
      <c r="J2199" s="2">
        <f>IFERROR([1]!EM_S_QSTM07_IS($C2199,"61",J$2,"1"),"")</f>
        <v>623703303.22000003</v>
      </c>
      <c r="M2199" s="2">
        <f>IFERROR([1]!EM_S_QSTM07_IS($C2199,"61",L$2,"1"),"")</f>
        <v>0</v>
      </c>
      <c r="N2199" s="2">
        <f>[1]!EM_S_PERFORMANCEEXPRESS_QNETPROFIT(C2199,L$2)</f>
        <v>0</v>
      </c>
      <c r="O2199" s="2">
        <f>[1]!EM_S_PROFITNOTICE_FORECASTT(C2199,L$2)</f>
        <v>0</v>
      </c>
      <c r="P2199" s="2">
        <f>[1]!EM_S_PROFITNOTICE_FORECASTL(C2199,L$2)</f>
        <v>0</v>
      </c>
      <c r="Q2199">
        <f>[1]!EM_S_PROFITNOTICE_ABSTRACT(C2199,L$2)</f>
        <v>0</v>
      </c>
      <c r="R2199" s="2">
        <f t="shared" si="238"/>
        <v>0</v>
      </c>
      <c r="S2199" s="2" t="str">
        <f t="shared" si="239"/>
        <v/>
      </c>
      <c r="T2199" s="9" t="str">
        <f t="shared" si="240"/>
        <v/>
      </c>
      <c r="U2199">
        <f>IF([1]!EM_S_MAJASSRES_NUM(C2199,"2014-12-30","2016-12-30")&gt;0,1,0)</f>
        <v>0</v>
      </c>
      <c r="V2199" t="str">
        <f t="shared" si="241"/>
        <v/>
      </c>
      <c r="W2199" s="9" t="str">
        <f t="shared" si="242"/>
        <v/>
      </c>
      <c r="X2199" t="str">
        <f t="shared" si="243"/>
        <v/>
      </c>
    </row>
    <row r="2200" spans="2:24" x14ac:dyDescent="0.25">
      <c r="B2200" t="str">
        <f t="shared" si="244"/>
        <v/>
      </c>
      <c r="C2200" s="1" t="s">
        <v>4394</v>
      </c>
      <c r="D2200" s="1" t="s">
        <v>4395</v>
      </c>
      <c r="F2200" s="2">
        <f>IFERROR([1]!EM_S_QSTM07_IS($C2200,"61",F$2,"1"),"")</f>
        <v>28019828.43</v>
      </c>
      <c r="G2200" s="2">
        <f>IFERROR([1]!EM_S_QSTM07_IS($C2200,"61",G$2,"1"),"")</f>
        <v>54996768.829999998</v>
      </c>
      <c r="H2200" s="2">
        <f>IFERROR([1]!EM_S_QSTM07_IS($C2200,"61",H$2,"1"),"")</f>
        <v>49000853.469999999</v>
      </c>
      <c r="I2200" s="2">
        <f>IFERROR([1]!EM_S_QSTM07_IS($C2200,"61",I$2,"1"),"")</f>
        <v>12525096.49</v>
      </c>
      <c r="J2200" s="2">
        <f>IFERROR([1]!EM_S_QSTM07_IS($C2200,"61",J$2,"1"),"")</f>
        <v>53372800.700000003</v>
      </c>
      <c r="M2200" s="2">
        <f>IFERROR([1]!EM_S_QSTM07_IS($C2200,"61",L$2,"1"),"")</f>
        <v>0</v>
      </c>
      <c r="N2200" s="2">
        <f>[1]!EM_S_PERFORMANCEEXPRESS_QNETPROFIT(C2200,L$2)</f>
        <v>0</v>
      </c>
      <c r="O2200" s="2">
        <f>[1]!EM_S_PROFITNOTICE_FORECASTT(C2200,L$2)</f>
        <v>0</v>
      </c>
      <c r="P2200" s="2">
        <f>[1]!EM_S_PROFITNOTICE_FORECASTL(C2200,L$2)</f>
        <v>0</v>
      </c>
      <c r="Q2200">
        <f>[1]!EM_S_PROFITNOTICE_ABSTRACT(C2200,L$2)</f>
        <v>0</v>
      </c>
      <c r="R2200" s="2">
        <f t="shared" si="238"/>
        <v>0</v>
      </c>
      <c r="S2200" s="2" t="str">
        <f t="shared" si="239"/>
        <v/>
      </c>
      <c r="T2200" s="9" t="str">
        <f t="shared" si="240"/>
        <v/>
      </c>
      <c r="U2200">
        <f>IF([1]!EM_S_MAJASSRES_NUM(C2200,"2014-12-30","2016-12-30")&gt;0,1,0)</f>
        <v>0</v>
      </c>
      <c r="V2200" t="str">
        <f t="shared" si="241"/>
        <v/>
      </c>
      <c r="W2200" s="9" t="str">
        <f t="shared" si="242"/>
        <v/>
      </c>
      <c r="X2200" t="str">
        <f t="shared" si="243"/>
        <v/>
      </c>
    </row>
    <row r="2201" spans="2:24" x14ac:dyDescent="0.25">
      <c r="B2201">
        <f t="shared" si="244"/>
        <v>280</v>
      </c>
      <c r="C2201" s="1" t="s">
        <v>4396</v>
      </c>
      <c r="D2201" s="1" t="s">
        <v>4397</v>
      </c>
      <c r="F2201" s="2">
        <f>IFERROR([1]!EM_S_QSTM07_IS($C2201,"61",F$2,"1"),"")</f>
        <v>37449215.240000002</v>
      </c>
      <c r="G2201" s="2">
        <f>IFERROR([1]!EM_S_QSTM07_IS($C2201,"61",G$2,"1"),"")</f>
        <v>31047408.02</v>
      </c>
      <c r="H2201" s="2">
        <f>IFERROR([1]!EM_S_QSTM07_IS($C2201,"61",H$2,"1"),"")</f>
        <v>28121669.23</v>
      </c>
      <c r="I2201" s="2">
        <f>IFERROR([1]!EM_S_QSTM07_IS($C2201,"61",I$2,"1"),"")</f>
        <v>37884441.780000001</v>
      </c>
      <c r="J2201" s="2">
        <f>IFERROR([1]!EM_S_QSTM07_IS($C2201,"61",J$2,"1"),"")</f>
        <v>19126076.800000001</v>
      </c>
      <c r="M2201" s="2">
        <f>IFERROR([1]!EM_S_QSTM07_IS($C2201,"61",L$2,"1"),"")</f>
        <v>0</v>
      </c>
      <c r="N2201" s="2">
        <f>[1]!EM_S_PERFORMANCEEXPRESS_QNETPROFIT(C2201,L$2)</f>
        <v>0</v>
      </c>
      <c r="O2201" s="2">
        <f>[1]!EM_S_PROFITNOTICE_FORECASTT(C2201,L$2)</f>
        <v>150000000</v>
      </c>
      <c r="P2201" s="2">
        <f>[1]!EM_S_PROFITNOTICE_FORECASTL(C2201,L$2)</f>
        <v>150000000</v>
      </c>
      <c r="Q2201" t="str">
        <f>[1]!EM_S_PROFITNOTICE_ABSTRACT(C2201,L$2)</f>
        <v>预计2016年1-12月归属于上市公司股东的净利润15000万元左右,比上年同期增长74%左右</v>
      </c>
      <c r="R2201" s="2">
        <f t="shared" si="238"/>
        <v>150000000</v>
      </c>
      <c r="S2201" s="2">
        <f t="shared" si="239"/>
        <v>53381707.50999999</v>
      </c>
      <c r="T2201" s="9">
        <f t="shared" si="240"/>
        <v>0.40906675674396037</v>
      </c>
      <c r="U2201">
        <f>IF([1]!EM_S_MAJASSRES_NUM(C2201,"2014-12-30","2016-12-30")&gt;0,1,0)</f>
        <v>0</v>
      </c>
      <c r="V2201">
        <f t="shared" si="241"/>
        <v>438</v>
      </c>
      <c r="W2201" s="9">
        <f t="shared" si="242"/>
        <v>0.40906675674396037</v>
      </c>
      <c r="X2201">
        <f t="shared" si="243"/>
        <v>280</v>
      </c>
    </row>
    <row r="2202" spans="2:24" x14ac:dyDescent="0.25">
      <c r="B2202" t="str">
        <f t="shared" si="244"/>
        <v/>
      </c>
      <c r="C2202" s="1" t="s">
        <v>4398</v>
      </c>
      <c r="D2202" s="1" t="s">
        <v>4399</v>
      </c>
      <c r="F2202" s="2">
        <f>IFERROR([1]!EM_S_QSTM07_IS($C2202,"61",F$2,"1"),"")</f>
        <v>2821290.58</v>
      </c>
      <c r="G2202" s="2">
        <f>IFERROR([1]!EM_S_QSTM07_IS($C2202,"61",G$2,"1"),"")</f>
        <v>29959122.989999998</v>
      </c>
      <c r="H2202" s="2">
        <f>IFERROR([1]!EM_S_QSTM07_IS($C2202,"61",H$2,"1"),"")</f>
        <v>12505311.26</v>
      </c>
      <c r="I2202" s="2">
        <f>IFERROR([1]!EM_S_QSTM07_IS($C2202,"61",I$2,"1"),"")</f>
        <v>46066825.100000001</v>
      </c>
      <c r="J2202" s="2">
        <f>IFERROR([1]!EM_S_QSTM07_IS($C2202,"61",J$2,"1"),"")</f>
        <v>14243110.609999999</v>
      </c>
      <c r="M2202" s="2">
        <f>IFERROR([1]!EM_S_QSTM07_IS($C2202,"61",L$2,"1"),"")</f>
        <v>0</v>
      </c>
      <c r="N2202" s="2">
        <f>[1]!EM_S_PERFORMANCEEXPRESS_QNETPROFIT(C2202,L$2)</f>
        <v>0</v>
      </c>
      <c r="O2202" s="2">
        <f>[1]!EM_S_PROFITNOTICE_FORECASTT(C2202,L$2)</f>
        <v>0</v>
      </c>
      <c r="P2202" s="2">
        <f>[1]!EM_S_PROFITNOTICE_FORECASTL(C2202,L$2)</f>
        <v>0</v>
      </c>
      <c r="Q2202">
        <f>[1]!EM_S_PROFITNOTICE_ABSTRACT(C2202,L$2)</f>
        <v>0</v>
      </c>
      <c r="R2202" s="2">
        <f t="shared" si="238"/>
        <v>0</v>
      </c>
      <c r="S2202" s="2" t="str">
        <f t="shared" si="239"/>
        <v/>
      </c>
      <c r="T2202" s="9" t="str">
        <f t="shared" si="240"/>
        <v/>
      </c>
      <c r="U2202">
        <f>IF([1]!EM_S_MAJASSRES_NUM(C2202,"2014-12-30","2016-12-30")&gt;0,1,0)</f>
        <v>0</v>
      </c>
      <c r="V2202" t="str">
        <f t="shared" si="241"/>
        <v/>
      </c>
      <c r="W2202" s="9" t="str">
        <f t="shared" si="242"/>
        <v/>
      </c>
      <c r="X2202" t="str">
        <f t="shared" si="243"/>
        <v/>
      </c>
    </row>
    <row r="2203" spans="2:24" x14ac:dyDescent="0.25">
      <c r="B2203" t="str">
        <f t="shared" si="244"/>
        <v/>
      </c>
      <c r="C2203" s="1" t="s">
        <v>4400</v>
      </c>
      <c r="D2203" s="1" t="s">
        <v>4401</v>
      </c>
      <c r="F2203" s="2">
        <f>IFERROR([1]!EM_S_QSTM07_IS($C2203,"61",F$2,"1"),"")</f>
        <v>-326484630.29000002</v>
      </c>
      <c r="G2203" s="2">
        <f>IFERROR([1]!EM_S_QSTM07_IS($C2203,"61",G$2,"1"),"")</f>
        <v>-487288809.61000001</v>
      </c>
      <c r="H2203" s="2">
        <f>IFERROR([1]!EM_S_QSTM07_IS($C2203,"61",H$2,"1"),"")</f>
        <v>-472361611.67000002</v>
      </c>
      <c r="I2203" s="2">
        <f>IFERROR([1]!EM_S_QSTM07_IS($C2203,"61",I$2,"1"),"")</f>
        <v>-708404767.35000002</v>
      </c>
      <c r="J2203" s="2">
        <f>IFERROR([1]!EM_S_QSTM07_IS($C2203,"61",J$2,"1"),"")</f>
        <v>-347587166.60000002</v>
      </c>
      <c r="M2203" s="2">
        <f>IFERROR([1]!EM_S_QSTM07_IS($C2203,"61",L$2,"1"),"")</f>
        <v>0</v>
      </c>
      <c r="N2203" s="2">
        <f>[1]!EM_S_PERFORMANCEEXPRESS_QNETPROFIT(C2203,L$2)</f>
        <v>0</v>
      </c>
      <c r="O2203" s="2">
        <f>[1]!EM_S_PROFITNOTICE_FORECASTT(C2203,L$2)</f>
        <v>0</v>
      </c>
      <c r="P2203" s="2">
        <f>[1]!EM_S_PROFITNOTICE_FORECASTL(C2203,L$2)</f>
        <v>0</v>
      </c>
      <c r="Q2203" t="str">
        <f>[1]!EM_S_PROFITNOTICE_ABSTRACT(C2203,L$2)</f>
        <v>预计2016年1-12月归属于上市公司股东的净利润为亏损</v>
      </c>
      <c r="R2203" s="2">
        <f t="shared" si="238"/>
        <v>0</v>
      </c>
      <c r="S2203" s="2" t="str">
        <f t="shared" si="239"/>
        <v/>
      </c>
      <c r="T2203" s="9" t="str">
        <f t="shared" si="240"/>
        <v/>
      </c>
      <c r="U2203">
        <f>IF([1]!EM_S_MAJASSRES_NUM(C2203,"2014-12-30","2016-12-30")&gt;0,1,0)</f>
        <v>0</v>
      </c>
      <c r="V2203" t="str">
        <f t="shared" si="241"/>
        <v/>
      </c>
      <c r="W2203" s="9" t="str">
        <f t="shared" si="242"/>
        <v/>
      </c>
      <c r="X2203" t="str">
        <f t="shared" si="243"/>
        <v/>
      </c>
    </row>
    <row r="2204" spans="2:24" x14ac:dyDescent="0.25">
      <c r="B2204" t="str">
        <f t="shared" si="244"/>
        <v/>
      </c>
      <c r="C2204" s="1" t="s">
        <v>4402</v>
      </c>
      <c r="D2204" s="1" t="s">
        <v>4403</v>
      </c>
      <c r="F2204" s="2">
        <f>IFERROR([1]!EM_S_QSTM07_IS($C2204,"61",F$2,"1"),"")</f>
        <v>45836772.090000004</v>
      </c>
      <c r="G2204" s="2">
        <f>IFERROR([1]!EM_S_QSTM07_IS($C2204,"61",G$2,"1"),"")</f>
        <v>4093672.54</v>
      </c>
      <c r="H2204" s="2">
        <f>IFERROR([1]!EM_S_QSTM07_IS($C2204,"61",H$2,"1"),"")</f>
        <v>-26782046.079999998</v>
      </c>
      <c r="I2204" s="2">
        <f>IFERROR([1]!EM_S_QSTM07_IS($C2204,"61",I$2,"1"),"")</f>
        <v>46403994.740000002</v>
      </c>
      <c r="J2204" s="2">
        <f>IFERROR([1]!EM_S_QSTM07_IS($C2204,"61",J$2,"1"),"")</f>
        <v>19467722.93</v>
      </c>
      <c r="M2204" s="2">
        <f>IFERROR([1]!EM_S_QSTM07_IS($C2204,"61",L$2,"1"),"")</f>
        <v>0</v>
      </c>
      <c r="N2204" s="2">
        <f>[1]!EM_S_PERFORMANCEEXPRESS_QNETPROFIT(C2204,L$2)</f>
        <v>0</v>
      </c>
      <c r="O2204" s="2">
        <f>[1]!EM_S_PROFITNOTICE_FORECASTT(C2204,L$2)</f>
        <v>0</v>
      </c>
      <c r="P2204" s="2">
        <f>[1]!EM_S_PROFITNOTICE_FORECASTL(C2204,L$2)</f>
        <v>0</v>
      </c>
      <c r="Q2204">
        <f>[1]!EM_S_PROFITNOTICE_ABSTRACT(C2204,L$2)</f>
        <v>0</v>
      </c>
      <c r="R2204" s="2">
        <f t="shared" si="238"/>
        <v>0</v>
      </c>
      <c r="S2204" s="2" t="str">
        <f t="shared" si="239"/>
        <v/>
      </c>
      <c r="T2204" s="9" t="str">
        <f t="shared" si="240"/>
        <v/>
      </c>
      <c r="U2204">
        <f>IF([1]!EM_S_MAJASSRES_NUM(C2204,"2014-12-30","2016-12-30")&gt;0,1,0)</f>
        <v>0</v>
      </c>
      <c r="V2204" t="str">
        <f t="shared" si="241"/>
        <v/>
      </c>
      <c r="W2204" s="9" t="str">
        <f t="shared" si="242"/>
        <v/>
      </c>
      <c r="X2204" t="str">
        <f t="shared" si="243"/>
        <v/>
      </c>
    </row>
    <row r="2205" spans="2:24" x14ac:dyDescent="0.25">
      <c r="B2205" t="str">
        <f t="shared" si="244"/>
        <v/>
      </c>
      <c r="C2205" s="1" t="s">
        <v>4404</v>
      </c>
      <c r="D2205" s="1" t="s">
        <v>4405</v>
      </c>
      <c r="F2205" s="2">
        <f>IFERROR([1]!EM_S_QSTM07_IS($C2205,"61",F$2,"1"),"")</f>
        <v>487215889.63</v>
      </c>
      <c r="G2205" s="2">
        <f>IFERROR([1]!EM_S_QSTM07_IS($C2205,"61",G$2,"1"),"")</f>
        <v>266471292.56999999</v>
      </c>
      <c r="H2205" s="2">
        <f>IFERROR([1]!EM_S_QSTM07_IS($C2205,"61",H$2,"1"),"")</f>
        <v>14047624.59</v>
      </c>
      <c r="I2205" s="2">
        <f>IFERROR([1]!EM_S_QSTM07_IS($C2205,"61",I$2,"1"),"")</f>
        <v>1004457118.71</v>
      </c>
      <c r="J2205" s="2">
        <f>IFERROR([1]!EM_S_QSTM07_IS($C2205,"61",J$2,"1"),"")</f>
        <v>269833908.19999999</v>
      </c>
      <c r="M2205" s="2">
        <f>IFERROR([1]!EM_S_QSTM07_IS($C2205,"61",L$2,"1"),"")</f>
        <v>0</v>
      </c>
      <c r="N2205" s="2">
        <f>[1]!EM_S_PERFORMANCEEXPRESS_QNETPROFIT(C2205,L$2)</f>
        <v>0</v>
      </c>
      <c r="O2205" s="2">
        <f>[1]!EM_S_PROFITNOTICE_FORECASTT(C2205,L$2)</f>
        <v>0</v>
      </c>
      <c r="P2205" s="2">
        <f>[1]!EM_S_PROFITNOTICE_FORECASTL(C2205,L$2)</f>
        <v>0</v>
      </c>
      <c r="Q2205">
        <f>[1]!EM_S_PROFITNOTICE_ABSTRACT(C2205,L$2)</f>
        <v>0</v>
      </c>
      <c r="R2205" s="2">
        <f t="shared" si="238"/>
        <v>0</v>
      </c>
      <c r="S2205" s="2" t="str">
        <f t="shared" si="239"/>
        <v/>
      </c>
      <c r="T2205" s="9" t="str">
        <f t="shared" si="240"/>
        <v/>
      </c>
      <c r="U2205">
        <f>IF([1]!EM_S_MAJASSRES_NUM(C2205,"2014-12-30","2016-12-30")&gt;0,1,0)</f>
        <v>0</v>
      </c>
      <c r="V2205" t="str">
        <f t="shared" si="241"/>
        <v/>
      </c>
      <c r="W2205" s="9" t="str">
        <f t="shared" si="242"/>
        <v/>
      </c>
      <c r="X2205" t="str">
        <f t="shared" si="243"/>
        <v/>
      </c>
    </row>
    <row r="2206" spans="2:24" x14ac:dyDescent="0.25">
      <c r="B2206" t="str">
        <f t="shared" si="244"/>
        <v/>
      </c>
      <c r="C2206" s="1" t="s">
        <v>4406</v>
      </c>
      <c r="D2206" s="1" t="s">
        <v>4407</v>
      </c>
      <c r="F2206" s="2">
        <f>IFERROR([1]!EM_S_QSTM07_IS($C2206,"61",F$2,"1"),"")</f>
        <v>-88099770.700000003</v>
      </c>
      <c r="G2206" s="2">
        <f>IFERROR([1]!EM_S_QSTM07_IS($C2206,"61",G$2,"1"),"")</f>
        <v>-235090526.88999999</v>
      </c>
      <c r="H2206" s="2">
        <f>IFERROR([1]!EM_S_QSTM07_IS($C2206,"61",H$2,"1"),"")</f>
        <v>-119398108.05</v>
      </c>
      <c r="I2206" s="2">
        <f>IFERROR([1]!EM_S_QSTM07_IS($C2206,"61",I$2,"1"),"")</f>
        <v>379794967.25999999</v>
      </c>
      <c r="J2206" s="2">
        <f>IFERROR([1]!EM_S_QSTM07_IS($C2206,"61",J$2,"1"),"")</f>
        <v>-105747780.7</v>
      </c>
      <c r="M2206" s="2">
        <f>IFERROR([1]!EM_S_QSTM07_IS($C2206,"61",L$2,"1"),"")</f>
        <v>0</v>
      </c>
      <c r="N2206" s="2">
        <f>[1]!EM_S_PERFORMANCEEXPRESS_QNETPROFIT(C2206,L$2)</f>
        <v>0</v>
      </c>
      <c r="O2206" s="2">
        <f>[1]!EM_S_PROFITNOTICE_FORECASTT(C2206,L$2)</f>
        <v>0</v>
      </c>
      <c r="P2206" s="2">
        <f>[1]!EM_S_PROFITNOTICE_FORECASTL(C2206,L$2)</f>
        <v>0</v>
      </c>
      <c r="Q2206">
        <f>[1]!EM_S_PROFITNOTICE_ABSTRACT(C2206,L$2)</f>
        <v>0</v>
      </c>
      <c r="R2206" s="2">
        <f t="shared" si="238"/>
        <v>0</v>
      </c>
      <c r="S2206" s="2" t="str">
        <f t="shared" si="239"/>
        <v/>
      </c>
      <c r="T2206" s="9" t="str">
        <f t="shared" si="240"/>
        <v/>
      </c>
      <c r="U2206">
        <f>IF([1]!EM_S_MAJASSRES_NUM(C2206,"2014-12-30","2016-12-30")&gt;0,1,0)</f>
        <v>0</v>
      </c>
      <c r="V2206" t="str">
        <f t="shared" si="241"/>
        <v/>
      </c>
      <c r="W2206" s="9" t="str">
        <f t="shared" si="242"/>
        <v/>
      </c>
      <c r="X2206" t="str">
        <f t="shared" si="243"/>
        <v/>
      </c>
    </row>
    <row r="2207" spans="2:24" x14ac:dyDescent="0.25">
      <c r="B2207" t="str">
        <f t="shared" si="244"/>
        <v/>
      </c>
      <c r="C2207" s="1" t="s">
        <v>4408</v>
      </c>
      <c r="D2207" s="1" t="s">
        <v>4409</v>
      </c>
      <c r="F2207" s="2">
        <f>IFERROR([1]!EM_S_QSTM07_IS($C2207,"61",F$2,"1"),"")</f>
        <v>276440639.41000003</v>
      </c>
      <c r="G2207" s="2">
        <f>IFERROR([1]!EM_S_QSTM07_IS($C2207,"61",G$2,"1"),"")</f>
        <v>165990393.80000001</v>
      </c>
      <c r="H2207" s="2">
        <f>IFERROR([1]!EM_S_QSTM07_IS($C2207,"61",H$2,"1"),"")</f>
        <v>127808258.27</v>
      </c>
      <c r="I2207" s="2">
        <f>IFERROR([1]!EM_S_QSTM07_IS($C2207,"61",I$2,"1"),"")</f>
        <v>81399998.920000002</v>
      </c>
      <c r="J2207" s="2">
        <f>IFERROR([1]!EM_S_QSTM07_IS($C2207,"61",J$2,"1"),"")</f>
        <v>141670723.46000001</v>
      </c>
      <c r="M2207" s="2">
        <f>IFERROR([1]!EM_S_QSTM07_IS($C2207,"61",L$2,"1"),"")</f>
        <v>0</v>
      </c>
      <c r="N2207" s="2">
        <f>[1]!EM_S_PERFORMANCEEXPRESS_QNETPROFIT(C2207,L$2)</f>
        <v>0</v>
      </c>
      <c r="O2207" s="2">
        <f>[1]!EM_S_PROFITNOTICE_FORECASTT(C2207,L$2)</f>
        <v>0</v>
      </c>
      <c r="P2207" s="2">
        <f>[1]!EM_S_PROFITNOTICE_FORECASTL(C2207,L$2)</f>
        <v>0</v>
      </c>
      <c r="Q2207">
        <f>[1]!EM_S_PROFITNOTICE_ABSTRACT(C2207,L$2)</f>
        <v>0</v>
      </c>
      <c r="R2207" s="2">
        <f t="shared" si="238"/>
        <v>0</v>
      </c>
      <c r="S2207" s="2" t="str">
        <f t="shared" si="239"/>
        <v/>
      </c>
      <c r="T2207" s="9" t="str">
        <f t="shared" si="240"/>
        <v/>
      </c>
      <c r="U2207">
        <f>IF([1]!EM_S_MAJASSRES_NUM(C2207,"2014-12-30","2016-12-30")&gt;0,1,0)</f>
        <v>0</v>
      </c>
      <c r="V2207" t="str">
        <f t="shared" si="241"/>
        <v/>
      </c>
      <c r="W2207" s="9" t="str">
        <f t="shared" si="242"/>
        <v/>
      </c>
      <c r="X2207" t="str">
        <f t="shared" si="243"/>
        <v/>
      </c>
    </row>
    <row r="2208" spans="2:24" x14ac:dyDescent="0.25">
      <c r="B2208" t="str">
        <f t="shared" si="244"/>
        <v/>
      </c>
      <c r="C2208" s="1" t="s">
        <v>4410</v>
      </c>
      <c r="D2208" s="1" t="s">
        <v>4411</v>
      </c>
      <c r="F2208" s="2">
        <f>IFERROR([1]!EM_S_QSTM07_IS($C2208,"61",F$2,"1"),"")</f>
        <v>-7519358.0199999996</v>
      </c>
      <c r="G2208" s="2">
        <f>IFERROR([1]!EM_S_QSTM07_IS($C2208,"61",G$2,"1"),"")</f>
        <v>27276225.98</v>
      </c>
      <c r="H2208" s="2">
        <f>IFERROR([1]!EM_S_QSTM07_IS($C2208,"61",H$2,"1"),"")</f>
        <v>5443898.2699999996</v>
      </c>
      <c r="I2208" s="2">
        <f>IFERROR([1]!EM_S_QSTM07_IS($C2208,"61",I$2,"1"),"")</f>
        <v>6956213.7000000002</v>
      </c>
      <c r="J2208" s="2">
        <f>IFERROR([1]!EM_S_QSTM07_IS($C2208,"61",J$2,"1"),"")</f>
        <v>-9847379.2799999993</v>
      </c>
      <c r="M2208" s="2">
        <f>IFERROR([1]!EM_S_QSTM07_IS($C2208,"61",L$2,"1"),"")</f>
        <v>0</v>
      </c>
      <c r="N2208" s="2">
        <f>[1]!EM_S_PERFORMANCEEXPRESS_QNETPROFIT(C2208,L$2)</f>
        <v>0</v>
      </c>
      <c r="O2208" s="2">
        <f>[1]!EM_S_PROFITNOTICE_FORECASTT(C2208,L$2)</f>
        <v>0</v>
      </c>
      <c r="P2208" s="2">
        <f>[1]!EM_S_PROFITNOTICE_FORECASTL(C2208,L$2)</f>
        <v>0</v>
      </c>
      <c r="Q2208">
        <f>[1]!EM_S_PROFITNOTICE_ABSTRACT(C2208,L$2)</f>
        <v>0</v>
      </c>
      <c r="R2208" s="2">
        <f t="shared" si="238"/>
        <v>0</v>
      </c>
      <c r="S2208" s="2" t="str">
        <f t="shared" si="239"/>
        <v/>
      </c>
      <c r="T2208" s="9" t="str">
        <f t="shared" si="240"/>
        <v/>
      </c>
      <c r="U2208">
        <f>IF([1]!EM_S_MAJASSRES_NUM(C2208,"2014-12-30","2016-12-30")&gt;0,1,0)</f>
        <v>0</v>
      </c>
      <c r="V2208" t="str">
        <f t="shared" si="241"/>
        <v/>
      </c>
      <c r="W2208" s="9" t="str">
        <f t="shared" si="242"/>
        <v/>
      </c>
      <c r="X2208" t="str">
        <f t="shared" si="243"/>
        <v/>
      </c>
    </row>
    <row r="2209" spans="2:24" x14ac:dyDescent="0.25">
      <c r="B2209" t="str">
        <f t="shared" si="244"/>
        <v/>
      </c>
      <c r="C2209" s="1" t="s">
        <v>4412</v>
      </c>
      <c r="D2209" s="1" t="s">
        <v>4413</v>
      </c>
      <c r="F2209" s="2">
        <f>IFERROR([1]!EM_S_QSTM07_IS($C2209,"61",F$2,"1"),"")</f>
        <v>256413435.43000001</v>
      </c>
      <c r="G2209" s="2">
        <f>IFERROR([1]!EM_S_QSTM07_IS($C2209,"61",G$2,"1"),"")</f>
        <v>363470154.75</v>
      </c>
      <c r="H2209" s="2">
        <f>IFERROR([1]!EM_S_QSTM07_IS($C2209,"61",H$2,"1"),"")</f>
        <v>210916682.28999999</v>
      </c>
      <c r="I2209" s="2">
        <f>IFERROR([1]!EM_S_QSTM07_IS($C2209,"61",I$2,"1"),"")</f>
        <v>306997274.93000001</v>
      </c>
      <c r="J2209" s="2">
        <f>IFERROR([1]!EM_S_QSTM07_IS($C2209,"61",J$2,"1"),"")</f>
        <v>160487813.53999999</v>
      </c>
      <c r="M2209" s="2">
        <f>IFERROR([1]!EM_S_QSTM07_IS($C2209,"61",L$2,"1"),"")</f>
        <v>0</v>
      </c>
      <c r="N2209" s="2">
        <f>[1]!EM_S_PERFORMANCEEXPRESS_QNETPROFIT(C2209,L$2)</f>
        <v>0</v>
      </c>
      <c r="O2209" s="2">
        <f>[1]!EM_S_PROFITNOTICE_FORECASTT(C2209,L$2)</f>
        <v>0</v>
      </c>
      <c r="P2209" s="2">
        <f>[1]!EM_S_PROFITNOTICE_FORECASTL(C2209,L$2)</f>
        <v>0</v>
      </c>
      <c r="Q2209" t="str">
        <f>[1]!EM_S_PROFITNOTICE_ABSTRACT(C2209,L$2)</f>
        <v>预计2016年1-12月归属于上市公司股东的净利润比上年同期增长40%。</v>
      </c>
      <c r="R2209" s="2">
        <f t="shared" si="238"/>
        <v>0</v>
      </c>
      <c r="S2209" s="2" t="str">
        <f t="shared" si="239"/>
        <v/>
      </c>
      <c r="T2209" s="9" t="str">
        <f t="shared" si="240"/>
        <v/>
      </c>
      <c r="U2209">
        <f>IF([1]!EM_S_MAJASSRES_NUM(C2209,"2014-12-30","2016-12-30")&gt;0,1,0)</f>
        <v>0</v>
      </c>
      <c r="V2209" t="str">
        <f t="shared" si="241"/>
        <v/>
      </c>
      <c r="W2209" s="9" t="str">
        <f t="shared" si="242"/>
        <v/>
      </c>
      <c r="X2209" t="str">
        <f t="shared" si="243"/>
        <v/>
      </c>
    </row>
    <row r="2210" spans="2:24" x14ac:dyDescent="0.25">
      <c r="B2210" t="str">
        <f t="shared" si="244"/>
        <v/>
      </c>
      <c r="C2210" s="1" t="s">
        <v>4414</v>
      </c>
      <c r="D2210" s="1" t="s">
        <v>4415</v>
      </c>
      <c r="F2210" s="2">
        <f>IFERROR([1]!EM_S_QSTM07_IS($C2210,"61",F$2,"1"),"")</f>
        <v>24604604.879999999</v>
      </c>
      <c r="G2210" s="2">
        <f>IFERROR([1]!EM_S_QSTM07_IS($C2210,"61",G$2,"1"),"")</f>
        <v>67697755.890000001</v>
      </c>
      <c r="H2210" s="2">
        <f>IFERROR([1]!EM_S_QSTM07_IS($C2210,"61",H$2,"1"),"")</f>
        <v>5196550.6100000003</v>
      </c>
      <c r="I2210" s="2">
        <f>IFERROR([1]!EM_S_QSTM07_IS($C2210,"61",I$2,"1"),"")</f>
        <v>52473151.82</v>
      </c>
      <c r="J2210" s="2">
        <f>IFERROR([1]!EM_S_QSTM07_IS($C2210,"61",J$2,"1"),"")</f>
        <v>76796700.189999998</v>
      </c>
      <c r="M2210" s="2">
        <f>IFERROR([1]!EM_S_QSTM07_IS($C2210,"61",L$2,"1"),"")</f>
        <v>0</v>
      </c>
      <c r="N2210" s="2">
        <f>[1]!EM_S_PERFORMANCEEXPRESS_QNETPROFIT(C2210,L$2)</f>
        <v>0</v>
      </c>
      <c r="O2210" s="2">
        <f>[1]!EM_S_PROFITNOTICE_FORECASTT(C2210,L$2)</f>
        <v>0</v>
      </c>
      <c r="P2210" s="2">
        <f>[1]!EM_S_PROFITNOTICE_FORECASTL(C2210,L$2)</f>
        <v>0</v>
      </c>
      <c r="Q2210">
        <f>[1]!EM_S_PROFITNOTICE_ABSTRACT(C2210,L$2)</f>
        <v>0</v>
      </c>
      <c r="R2210" s="2">
        <f t="shared" si="238"/>
        <v>0</v>
      </c>
      <c r="S2210" s="2" t="str">
        <f t="shared" si="239"/>
        <v/>
      </c>
      <c r="T2210" s="9" t="str">
        <f t="shared" si="240"/>
        <v/>
      </c>
      <c r="U2210">
        <f>IF([1]!EM_S_MAJASSRES_NUM(C2210,"2014-12-30","2016-12-30")&gt;0,1,0)</f>
        <v>0</v>
      </c>
      <c r="V2210" t="str">
        <f t="shared" si="241"/>
        <v/>
      </c>
      <c r="W2210" s="9" t="str">
        <f t="shared" si="242"/>
        <v/>
      </c>
      <c r="X2210" t="str">
        <f t="shared" si="243"/>
        <v/>
      </c>
    </row>
    <row r="2211" spans="2:24" x14ac:dyDescent="0.25">
      <c r="B2211" t="str">
        <f t="shared" si="244"/>
        <v/>
      </c>
      <c r="C2211" s="1" t="s">
        <v>4416</v>
      </c>
      <c r="D2211" s="1" t="s">
        <v>4417</v>
      </c>
      <c r="F2211" s="2">
        <f>IFERROR([1]!EM_S_QSTM07_IS($C2211,"61",F$2,"1"),"")</f>
        <v>240032414.21000001</v>
      </c>
      <c r="G2211" s="2">
        <f>IFERROR([1]!EM_S_QSTM07_IS($C2211,"61",G$2,"1"),"")</f>
        <v>297794917.45999998</v>
      </c>
      <c r="H2211" s="2">
        <f>IFERROR([1]!EM_S_QSTM07_IS($C2211,"61",H$2,"1"),"")</f>
        <v>279690387.77999997</v>
      </c>
      <c r="I2211" s="2">
        <f>IFERROR([1]!EM_S_QSTM07_IS($C2211,"61",I$2,"1"),"")</f>
        <v>208432341.91999999</v>
      </c>
      <c r="J2211" s="2">
        <f>IFERROR([1]!EM_S_QSTM07_IS($C2211,"61",J$2,"1"),"")</f>
        <v>112175290.27</v>
      </c>
      <c r="M2211" s="2">
        <f>IFERROR([1]!EM_S_QSTM07_IS($C2211,"61",L$2,"1"),"")</f>
        <v>0</v>
      </c>
      <c r="N2211" s="2">
        <f>[1]!EM_S_PERFORMANCEEXPRESS_QNETPROFIT(C2211,L$2)</f>
        <v>0</v>
      </c>
      <c r="O2211" s="2">
        <f>[1]!EM_S_PROFITNOTICE_FORECASTT(C2211,L$2)</f>
        <v>0</v>
      </c>
      <c r="P2211" s="2">
        <f>[1]!EM_S_PROFITNOTICE_FORECASTL(C2211,L$2)</f>
        <v>0</v>
      </c>
      <c r="Q2211">
        <f>[1]!EM_S_PROFITNOTICE_ABSTRACT(C2211,L$2)</f>
        <v>0</v>
      </c>
      <c r="R2211" s="2">
        <f t="shared" si="238"/>
        <v>0</v>
      </c>
      <c r="S2211" s="2" t="str">
        <f t="shared" si="239"/>
        <v/>
      </c>
      <c r="T2211" s="9" t="str">
        <f t="shared" si="240"/>
        <v/>
      </c>
      <c r="U2211">
        <f>IF([1]!EM_S_MAJASSRES_NUM(C2211,"2014-12-30","2016-12-30")&gt;0,1,0)</f>
        <v>1</v>
      </c>
      <c r="V2211" t="str">
        <f t="shared" si="241"/>
        <v/>
      </c>
      <c r="W2211" s="9" t="str">
        <f t="shared" si="242"/>
        <v/>
      </c>
      <c r="X2211" t="str">
        <f t="shared" si="243"/>
        <v/>
      </c>
    </row>
    <row r="2212" spans="2:24" x14ac:dyDescent="0.25">
      <c r="B2212" t="str">
        <f t="shared" si="244"/>
        <v/>
      </c>
      <c r="C2212" s="1" t="s">
        <v>4418</v>
      </c>
      <c r="D2212" s="1" t="s">
        <v>4419</v>
      </c>
      <c r="F2212" s="2">
        <f>IFERROR([1]!EM_S_QSTM07_IS($C2212,"61",F$2,"1"),"")</f>
        <v>23591714.940000001</v>
      </c>
      <c r="G2212" s="2">
        <f>IFERROR([1]!EM_S_QSTM07_IS($C2212,"61",G$2,"1"),"")</f>
        <v>31811849.789999999</v>
      </c>
      <c r="H2212" s="2">
        <f>IFERROR([1]!EM_S_QSTM07_IS($C2212,"61",H$2,"1"),"")</f>
        <v>19241690.960000001</v>
      </c>
      <c r="I2212" s="2">
        <f>IFERROR([1]!EM_S_QSTM07_IS($C2212,"61",I$2,"1"),"")</f>
        <v>15051824.529999999</v>
      </c>
      <c r="J2212" s="2">
        <f>IFERROR([1]!EM_S_QSTM07_IS($C2212,"61",J$2,"1"),"")</f>
        <v>15980664.77</v>
      </c>
      <c r="M2212" s="2">
        <f>IFERROR([1]!EM_S_QSTM07_IS($C2212,"61",L$2,"1"),"")</f>
        <v>0</v>
      </c>
      <c r="N2212" s="2">
        <f>[1]!EM_S_PERFORMANCEEXPRESS_QNETPROFIT(C2212,L$2)</f>
        <v>0</v>
      </c>
      <c r="O2212" s="2">
        <f>[1]!EM_S_PROFITNOTICE_FORECASTT(C2212,L$2)</f>
        <v>0</v>
      </c>
      <c r="P2212" s="2">
        <f>[1]!EM_S_PROFITNOTICE_FORECASTL(C2212,L$2)</f>
        <v>0</v>
      </c>
      <c r="Q2212" t="str">
        <f>[1]!EM_S_PROFITNOTICE_ABSTRACT(C2212,L$2)</f>
        <v>预计2016年1-12月归属于上市公司股东的净利润较上年同期增长40%-60%</v>
      </c>
      <c r="R2212" s="2">
        <f t="shared" si="238"/>
        <v>0</v>
      </c>
      <c r="S2212" s="2" t="str">
        <f t="shared" si="239"/>
        <v/>
      </c>
      <c r="T2212" s="9" t="str">
        <f t="shared" si="240"/>
        <v/>
      </c>
      <c r="U2212">
        <f>IF([1]!EM_S_MAJASSRES_NUM(C2212,"2014-12-30","2016-12-30")&gt;0,1,0)</f>
        <v>1</v>
      </c>
      <c r="V2212" t="str">
        <f t="shared" si="241"/>
        <v/>
      </c>
      <c r="W2212" s="9" t="str">
        <f t="shared" si="242"/>
        <v/>
      </c>
      <c r="X2212" t="str">
        <f t="shared" si="243"/>
        <v/>
      </c>
    </row>
    <row r="2213" spans="2:24" x14ac:dyDescent="0.25">
      <c r="B2213" t="str">
        <f t="shared" si="244"/>
        <v/>
      </c>
      <c r="C2213" s="1" t="s">
        <v>4420</v>
      </c>
      <c r="D2213" s="1" t="s">
        <v>4421</v>
      </c>
      <c r="F2213" s="2">
        <f>IFERROR([1]!EM_S_QSTM07_IS($C2213,"61",F$2,"1"),"")</f>
        <v>21129895.149999999</v>
      </c>
      <c r="G2213" s="2">
        <f>IFERROR([1]!EM_S_QSTM07_IS($C2213,"61",G$2,"1"),"")</f>
        <v>50831388.219999999</v>
      </c>
      <c r="H2213" s="2">
        <f>IFERROR([1]!EM_S_QSTM07_IS($C2213,"61",H$2,"1"),"")</f>
        <v>37944673.170000002</v>
      </c>
      <c r="I2213" s="2">
        <f>IFERROR([1]!EM_S_QSTM07_IS($C2213,"61",I$2,"1"),"")</f>
        <v>80367015.810000002</v>
      </c>
      <c r="J2213" s="2">
        <f>IFERROR([1]!EM_S_QSTM07_IS($C2213,"61",J$2,"1"),"")</f>
        <v>17918649.68</v>
      </c>
      <c r="M2213" s="2">
        <f>IFERROR([1]!EM_S_QSTM07_IS($C2213,"61",L$2,"1"),"")</f>
        <v>0</v>
      </c>
      <c r="N2213" s="2">
        <f>[1]!EM_S_PERFORMANCEEXPRESS_QNETPROFIT(C2213,L$2)</f>
        <v>0</v>
      </c>
      <c r="O2213" s="2">
        <f>[1]!EM_S_PROFITNOTICE_FORECASTT(C2213,L$2)</f>
        <v>0</v>
      </c>
      <c r="P2213" s="2">
        <f>[1]!EM_S_PROFITNOTICE_FORECASTL(C2213,L$2)</f>
        <v>0</v>
      </c>
      <c r="Q2213">
        <f>[1]!EM_S_PROFITNOTICE_ABSTRACT(C2213,L$2)</f>
        <v>0</v>
      </c>
      <c r="R2213" s="2">
        <f t="shared" si="238"/>
        <v>0</v>
      </c>
      <c r="S2213" s="2" t="str">
        <f t="shared" si="239"/>
        <v/>
      </c>
      <c r="T2213" s="9" t="str">
        <f t="shared" si="240"/>
        <v/>
      </c>
      <c r="U2213">
        <f>IF([1]!EM_S_MAJASSRES_NUM(C2213,"2014-12-30","2016-12-30")&gt;0,1,0)</f>
        <v>0</v>
      </c>
      <c r="V2213" t="str">
        <f t="shared" si="241"/>
        <v/>
      </c>
      <c r="W2213" s="9" t="str">
        <f t="shared" si="242"/>
        <v/>
      </c>
      <c r="X2213" t="str">
        <f t="shared" si="243"/>
        <v/>
      </c>
    </row>
    <row r="2214" spans="2:24" x14ac:dyDescent="0.25">
      <c r="B2214" t="str">
        <f t="shared" si="244"/>
        <v/>
      </c>
      <c r="C2214" s="1" t="s">
        <v>4422</v>
      </c>
      <c r="D2214" s="1" t="s">
        <v>4423</v>
      </c>
      <c r="F2214" s="2">
        <f>IFERROR([1]!EM_S_QSTM07_IS($C2214,"61",F$2,"1"),"")</f>
        <v>-159763.84</v>
      </c>
      <c r="G2214" s="2">
        <f>IFERROR([1]!EM_S_QSTM07_IS($C2214,"61",G$2,"1"),"")</f>
        <v>-381838.91</v>
      </c>
      <c r="H2214" s="2">
        <f>IFERROR([1]!EM_S_QSTM07_IS($C2214,"61",H$2,"1"),"")</f>
        <v>-446362.49</v>
      </c>
      <c r="I2214" s="2">
        <f>IFERROR([1]!EM_S_QSTM07_IS($C2214,"61",I$2,"1"),"")</f>
        <v>84644.52</v>
      </c>
      <c r="J2214" s="2">
        <f>IFERROR([1]!EM_S_QSTM07_IS($C2214,"61",J$2,"1"),"")</f>
        <v>-452611.88</v>
      </c>
      <c r="M2214" s="2">
        <f>IFERROR([1]!EM_S_QSTM07_IS($C2214,"61",L$2,"1"),"")</f>
        <v>0</v>
      </c>
      <c r="N2214" s="2">
        <f>[1]!EM_S_PERFORMANCEEXPRESS_QNETPROFIT(C2214,L$2)</f>
        <v>0</v>
      </c>
      <c r="O2214" s="2">
        <f>[1]!EM_S_PROFITNOTICE_FORECASTT(C2214,L$2)</f>
        <v>0</v>
      </c>
      <c r="P2214" s="2">
        <f>[1]!EM_S_PROFITNOTICE_FORECASTL(C2214,L$2)</f>
        <v>0</v>
      </c>
      <c r="Q2214" t="str">
        <f>[1]!EM_S_PROFITNOTICE_ABSTRACT(C2214,L$2)</f>
        <v>预计2016年1-12月归属于上市公司股东的净利润盈利情况无法确定</v>
      </c>
      <c r="R2214" s="2">
        <f t="shared" si="238"/>
        <v>0</v>
      </c>
      <c r="S2214" s="2" t="str">
        <f t="shared" si="239"/>
        <v/>
      </c>
      <c r="T2214" s="9" t="str">
        <f t="shared" si="240"/>
        <v/>
      </c>
      <c r="U2214">
        <f>IF([1]!EM_S_MAJASSRES_NUM(C2214,"2014-12-30","2016-12-30")&gt;0,1,0)</f>
        <v>0</v>
      </c>
      <c r="V2214" t="str">
        <f t="shared" si="241"/>
        <v/>
      </c>
      <c r="W2214" s="9" t="str">
        <f t="shared" si="242"/>
        <v/>
      </c>
      <c r="X2214" t="str">
        <f t="shared" si="243"/>
        <v/>
      </c>
    </row>
    <row r="2215" spans="2:24" x14ac:dyDescent="0.25">
      <c r="B2215" t="str">
        <f t="shared" si="244"/>
        <v/>
      </c>
      <c r="C2215" s="1" t="s">
        <v>4424</v>
      </c>
      <c r="D2215" s="1" t="s">
        <v>4425</v>
      </c>
      <c r="F2215" s="2">
        <f>IFERROR([1]!EM_S_QSTM07_IS($C2215,"61",F$2,"1"),"")</f>
        <v>82050660.629999995</v>
      </c>
      <c r="G2215" s="2">
        <f>IFERROR([1]!EM_S_QSTM07_IS($C2215,"61",G$2,"1"),"")</f>
        <v>162987425.05000001</v>
      </c>
      <c r="H2215" s="2">
        <f>IFERROR([1]!EM_S_QSTM07_IS($C2215,"61",H$2,"1"),"")</f>
        <v>85380012.310000002</v>
      </c>
      <c r="I2215" s="2">
        <f>IFERROR([1]!EM_S_QSTM07_IS($C2215,"61",I$2,"1"),"")</f>
        <v>109591070</v>
      </c>
      <c r="J2215" s="2">
        <f>IFERROR([1]!EM_S_QSTM07_IS($C2215,"61",J$2,"1"),"")</f>
        <v>89972067.680000007</v>
      </c>
      <c r="M2215" s="2">
        <f>IFERROR([1]!EM_S_QSTM07_IS($C2215,"61",L$2,"1"),"")</f>
        <v>0</v>
      </c>
      <c r="N2215" s="2">
        <f>[1]!EM_S_PERFORMANCEEXPRESS_QNETPROFIT(C2215,L$2)</f>
        <v>0</v>
      </c>
      <c r="O2215" s="2">
        <f>[1]!EM_S_PROFITNOTICE_FORECASTT(C2215,L$2)</f>
        <v>0</v>
      </c>
      <c r="P2215" s="2">
        <f>[1]!EM_S_PROFITNOTICE_FORECASTL(C2215,L$2)</f>
        <v>0</v>
      </c>
      <c r="Q2215">
        <f>[1]!EM_S_PROFITNOTICE_ABSTRACT(C2215,L$2)</f>
        <v>0</v>
      </c>
      <c r="R2215" s="2">
        <f t="shared" si="238"/>
        <v>0</v>
      </c>
      <c r="S2215" s="2" t="str">
        <f t="shared" si="239"/>
        <v/>
      </c>
      <c r="T2215" s="9" t="str">
        <f t="shared" si="240"/>
        <v/>
      </c>
      <c r="U2215">
        <f>IF([1]!EM_S_MAJASSRES_NUM(C2215,"2014-12-30","2016-12-30")&gt;0,1,0)</f>
        <v>0</v>
      </c>
      <c r="V2215" t="str">
        <f t="shared" si="241"/>
        <v/>
      </c>
      <c r="W2215" s="9" t="str">
        <f t="shared" si="242"/>
        <v/>
      </c>
      <c r="X2215" t="str">
        <f t="shared" si="243"/>
        <v/>
      </c>
    </row>
    <row r="2216" spans="2:24" x14ac:dyDescent="0.25">
      <c r="B2216" t="str">
        <f t="shared" si="244"/>
        <v/>
      </c>
      <c r="C2216" s="1" t="s">
        <v>4426</v>
      </c>
      <c r="D2216" s="1" t="s">
        <v>4427</v>
      </c>
      <c r="F2216" s="2">
        <f>IFERROR([1]!EM_S_QSTM07_IS($C2216,"61",F$2,"1"),"")</f>
        <v>-192245409.28999999</v>
      </c>
      <c r="G2216" s="2">
        <f>IFERROR([1]!EM_S_QSTM07_IS($C2216,"61",G$2,"1"),"")</f>
        <v>-151035999.96000001</v>
      </c>
      <c r="H2216" s="2">
        <f>IFERROR([1]!EM_S_QSTM07_IS($C2216,"61",H$2,"1"),"")</f>
        <v>-88402323.959999993</v>
      </c>
      <c r="I2216" s="2">
        <f>IFERROR([1]!EM_S_QSTM07_IS($C2216,"61",I$2,"1"),"")</f>
        <v>-297333792.20999998</v>
      </c>
      <c r="J2216" s="2">
        <f>IFERROR([1]!EM_S_QSTM07_IS($C2216,"61",J$2,"1"),"")</f>
        <v>-91012803.920000002</v>
      </c>
      <c r="M2216" s="2">
        <f>IFERROR([1]!EM_S_QSTM07_IS($C2216,"61",L$2,"1"),"")</f>
        <v>0</v>
      </c>
      <c r="N2216" s="2">
        <f>[1]!EM_S_PERFORMANCEEXPRESS_QNETPROFIT(C2216,L$2)</f>
        <v>0</v>
      </c>
      <c r="O2216" s="2">
        <f>[1]!EM_S_PROFITNOTICE_FORECASTT(C2216,L$2)</f>
        <v>0</v>
      </c>
      <c r="P2216" s="2">
        <f>[1]!EM_S_PROFITNOTICE_FORECASTL(C2216,L$2)</f>
        <v>0</v>
      </c>
      <c r="Q2216">
        <f>[1]!EM_S_PROFITNOTICE_ABSTRACT(C2216,L$2)</f>
        <v>0</v>
      </c>
      <c r="R2216" s="2">
        <f t="shared" si="238"/>
        <v>0</v>
      </c>
      <c r="S2216" s="2" t="str">
        <f t="shared" si="239"/>
        <v/>
      </c>
      <c r="T2216" s="9" t="str">
        <f t="shared" si="240"/>
        <v/>
      </c>
      <c r="U2216">
        <f>IF([1]!EM_S_MAJASSRES_NUM(C2216,"2014-12-30","2016-12-30")&gt;0,1,0)</f>
        <v>0</v>
      </c>
      <c r="V2216" t="str">
        <f t="shared" si="241"/>
        <v/>
      </c>
      <c r="W2216" s="9" t="str">
        <f t="shared" si="242"/>
        <v/>
      </c>
      <c r="X2216" t="str">
        <f t="shared" si="243"/>
        <v/>
      </c>
    </row>
    <row r="2217" spans="2:24" x14ac:dyDescent="0.25">
      <c r="B2217" t="str">
        <f t="shared" si="244"/>
        <v/>
      </c>
      <c r="C2217" s="1" t="s">
        <v>4428</v>
      </c>
      <c r="D2217" s="1" t="s">
        <v>4429</v>
      </c>
      <c r="F2217" s="2">
        <f>IFERROR([1]!EM_S_QSTM07_IS($C2217,"61",F$2,"1"),"")</f>
        <v>-14640128.27</v>
      </c>
      <c r="G2217" s="2">
        <f>IFERROR([1]!EM_S_QSTM07_IS($C2217,"61",G$2,"1"),"")</f>
        <v>-15541878.42</v>
      </c>
      <c r="H2217" s="2">
        <f>IFERROR([1]!EM_S_QSTM07_IS($C2217,"61",H$2,"1"),"")</f>
        <v>-155679349.91999999</v>
      </c>
      <c r="I2217" s="2">
        <f>IFERROR([1]!EM_S_QSTM07_IS($C2217,"61",I$2,"1"),"")</f>
        <v>-391244863.49000001</v>
      </c>
      <c r="J2217" s="2">
        <f>IFERROR([1]!EM_S_QSTM07_IS($C2217,"61",J$2,"1"),"")</f>
        <v>-56897816.140000001</v>
      </c>
      <c r="M2217" s="2">
        <f>IFERROR([1]!EM_S_QSTM07_IS($C2217,"61",L$2,"1"),"")</f>
        <v>0</v>
      </c>
      <c r="N2217" s="2">
        <f>[1]!EM_S_PERFORMANCEEXPRESS_QNETPROFIT(C2217,L$2)</f>
        <v>0</v>
      </c>
      <c r="O2217" s="2">
        <f>[1]!EM_S_PROFITNOTICE_FORECASTT(C2217,L$2)</f>
        <v>0</v>
      </c>
      <c r="P2217" s="2">
        <f>[1]!EM_S_PROFITNOTICE_FORECASTL(C2217,L$2)</f>
        <v>0</v>
      </c>
      <c r="Q2217">
        <f>[1]!EM_S_PROFITNOTICE_ABSTRACT(C2217,L$2)</f>
        <v>0</v>
      </c>
      <c r="R2217" s="2">
        <f t="shared" si="238"/>
        <v>0</v>
      </c>
      <c r="S2217" s="2" t="str">
        <f t="shared" si="239"/>
        <v/>
      </c>
      <c r="T2217" s="9" t="str">
        <f t="shared" si="240"/>
        <v/>
      </c>
      <c r="U2217">
        <f>IF([1]!EM_S_MAJASSRES_NUM(C2217,"2014-12-30","2016-12-30")&gt;0,1,0)</f>
        <v>0</v>
      </c>
      <c r="V2217" t="str">
        <f t="shared" si="241"/>
        <v/>
      </c>
      <c r="W2217" s="9" t="str">
        <f t="shared" si="242"/>
        <v/>
      </c>
      <c r="X2217" t="str">
        <f t="shared" si="243"/>
        <v/>
      </c>
    </row>
    <row r="2218" spans="2:24" x14ac:dyDescent="0.25">
      <c r="B2218" t="str">
        <f t="shared" si="244"/>
        <v/>
      </c>
      <c r="C2218" s="1" t="s">
        <v>4430</v>
      </c>
      <c r="D2218" s="1" t="s">
        <v>4431</v>
      </c>
      <c r="F2218" s="2">
        <f>IFERROR([1]!EM_S_QSTM07_IS($C2218,"61",F$2,"1"),"")</f>
        <v>154679219.58000001</v>
      </c>
      <c r="G2218" s="2">
        <f>IFERROR([1]!EM_S_QSTM07_IS($C2218,"61",G$2,"1"),"")</f>
        <v>268386383.62</v>
      </c>
      <c r="H2218" s="2">
        <f>IFERROR([1]!EM_S_QSTM07_IS($C2218,"61",H$2,"1"),"")</f>
        <v>221608181.33000001</v>
      </c>
      <c r="I2218" s="2">
        <f>IFERROR([1]!EM_S_QSTM07_IS($C2218,"61",I$2,"1"),"")</f>
        <v>136098106.06</v>
      </c>
      <c r="J2218" s="2">
        <f>IFERROR([1]!EM_S_QSTM07_IS($C2218,"61",J$2,"1"),"")</f>
        <v>242487667</v>
      </c>
      <c r="M2218" s="2">
        <f>IFERROR([1]!EM_S_QSTM07_IS($C2218,"61",L$2,"1"),"")</f>
        <v>0</v>
      </c>
      <c r="N2218" s="2">
        <f>[1]!EM_S_PERFORMANCEEXPRESS_QNETPROFIT(C2218,L$2)</f>
        <v>0</v>
      </c>
      <c r="O2218" s="2">
        <f>[1]!EM_S_PROFITNOTICE_FORECASTT(C2218,L$2)</f>
        <v>0</v>
      </c>
      <c r="P2218" s="2">
        <f>[1]!EM_S_PROFITNOTICE_FORECASTL(C2218,L$2)</f>
        <v>0</v>
      </c>
      <c r="Q2218">
        <f>[1]!EM_S_PROFITNOTICE_ABSTRACT(C2218,L$2)</f>
        <v>0</v>
      </c>
      <c r="R2218" s="2">
        <f t="shared" si="238"/>
        <v>0</v>
      </c>
      <c r="S2218" s="2" t="str">
        <f t="shared" si="239"/>
        <v/>
      </c>
      <c r="T2218" s="9" t="str">
        <f t="shared" si="240"/>
        <v/>
      </c>
      <c r="U2218">
        <f>IF([1]!EM_S_MAJASSRES_NUM(C2218,"2014-12-30","2016-12-30")&gt;0,1,0)</f>
        <v>0</v>
      </c>
      <c r="V2218" t="str">
        <f t="shared" si="241"/>
        <v/>
      </c>
      <c r="W2218" s="9" t="str">
        <f t="shared" si="242"/>
        <v/>
      </c>
      <c r="X2218" t="str">
        <f t="shared" si="243"/>
        <v/>
      </c>
    </row>
    <row r="2219" spans="2:24" x14ac:dyDescent="0.25">
      <c r="B2219" t="str">
        <f t="shared" si="244"/>
        <v/>
      </c>
      <c r="C2219" s="1" t="s">
        <v>4432</v>
      </c>
      <c r="D2219" s="1" t="s">
        <v>4433</v>
      </c>
      <c r="F2219" s="2">
        <f>IFERROR([1]!EM_S_QSTM07_IS($C2219,"61",F$2,"1"),"")</f>
        <v>28780573.859999999</v>
      </c>
      <c r="G2219" s="2">
        <f>IFERROR([1]!EM_S_QSTM07_IS($C2219,"61",G$2,"1"),"")</f>
        <v>3491930.91</v>
      </c>
      <c r="H2219" s="2">
        <f>IFERROR([1]!EM_S_QSTM07_IS($C2219,"61",H$2,"1"),"")</f>
        <v>918440.82</v>
      </c>
      <c r="I2219" s="2">
        <f>IFERROR([1]!EM_S_QSTM07_IS($C2219,"61",I$2,"1"),"")</f>
        <v>-220503307.68000001</v>
      </c>
      <c r="J2219" s="2">
        <f>IFERROR([1]!EM_S_QSTM07_IS($C2219,"61",J$2,"1"),"")</f>
        <v>-25723082.82</v>
      </c>
      <c r="M2219" s="2">
        <f>IFERROR([1]!EM_S_QSTM07_IS($C2219,"61",L$2,"1"),"")</f>
        <v>0</v>
      </c>
      <c r="N2219" s="2">
        <f>[1]!EM_S_PERFORMANCEEXPRESS_QNETPROFIT(C2219,L$2)</f>
        <v>0</v>
      </c>
      <c r="O2219" s="2">
        <f>[1]!EM_S_PROFITNOTICE_FORECASTT(C2219,L$2)</f>
        <v>0</v>
      </c>
      <c r="P2219" s="2">
        <f>[1]!EM_S_PROFITNOTICE_FORECASTL(C2219,L$2)</f>
        <v>0</v>
      </c>
      <c r="Q2219" t="str">
        <f>[1]!EM_S_PROFITNOTICE_ABSTRACT(C2219,L$2)</f>
        <v>预计2016年1-12月归属于上市公司股东的净利润与上年同期相比将下降50%以上</v>
      </c>
      <c r="R2219" s="2">
        <f t="shared" si="238"/>
        <v>0</v>
      </c>
      <c r="S2219" s="2" t="str">
        <f t="shared" si="239"/>
        <v/>
      </c>
      <c r="T2219" s="9" t="str">
        <f t="shared" si="240"/>
        <v/>
      </c>
      <c r="U2219">
        <f>IF([1]!EM_S_MAJASSRES_NUM(C2219,"2014-12-30","2016-12-30")&gt;0,1,0)</f>
        <v>0</v>
      </c>
      <c r="V2219" t="str">
        <f t="shared" si="241"/>
        <v/>
      </c>
      <c r="W2219" s="9" t="str">
        <f t="shared" si="242"/>
        <v/>
      </c>
      <c r="X2219" t="str">
        <f t="shared" si="243"/>
        <v/>
      </c>
    </row>
    <row r="2220" spans="2:24" x14ac:dyDescent="0.25">
      <c r="B2220" t="str">
        <f t="shared" si="244"/>
        <v/>
      </c>
      <c r="C2220" s="1" t="s">
        <v>4434</v>
      </c>
      <c r="D2220" s="1" t="s">
        <v>4435</v>
      </c>
      <c r="F2220" s="2">
        <f>IFERROR([1]!EM_S_QSTM07_IS($C2220,"61",F$2,"1"),"")</f>
        <v>17833226.57</v>
      </c>
      <c r="G2220" s="2">
        <f>IFERROR([1]!EM_S_QSTM07_IS($C2220,"61",G$2,"1"),"")</f>
        <v>136490901.43000001</v>
      </c>
      <c r="H2220" s="2">
        <f>IFERROR([1]!EM_S_QSTM07_IS($C2220,"61",H$2,"1"),"")</f>
        <v>16834363.969999999</v>
      </c>
      <c r="I2220" s="2">
        <f>IFERROR([1]!EM_S_QSTM07_IS($C2220,"61",I$2,"1"),"")</f>
        <v>39914940.420000002</v>
      </c>
      <c r="J2220" s="2">
        <f>IFERROR([1]!EM_S_QSTM07_IS($C2220,"61",J$2,"1"),"")</f>
        <v>-10758461.18</v>
      </c>
      <c r="M2220" s="2">
        <f>IFERROR([1]!EM_S_QSTM07_IS($C2220,"61",L$2,"1"),"")</f>
        <v>0</v>
      </c>
      <c r="N2220" s="2">
        <f>[1]!EM_S_PERFORMANCEEXPRESS_QNETPROFIT(C2220,L$2)</f>
        <v>0</v>
      </c>
      <c r="O2220" s="2">
        <f>[1]!EM_S_PROFITNOTICE_FORECASTT(C2220,L$2)</f>
        <v>0</v>
      </c>
      <c r="P2220" s="2">
        <f>[1]!EM_S_PROFITNOTICE_FORECASTL(C2220,L$2)</f>
        <v>0</v>
      </c>
      <c r="Q2220">
        <f>[1]!EM_S_PROFITNOTICE_ABSTRACT(C2220,L$2)</f>
        <v>0</v>
      </c>
      <c r="R2220" s="2">
        <f t="shared" si="238"/>
        <v>0</v>
      </c>
      <c r="S2220" s="2" t="str">
        <f t="shared" si="239"/>
        <v/>
      </c>
      <c r="T2220" s="9" t="str">
        <f t="shared" si="240"/>
        <v/>
      </c>
      <c r="U2220">
        <f>IF([1]!EM_S_MAJASSRES_NUM(C2220,"2014-12-30","2016-12-30")&gt;0,1,0)</f>
        <v>0</v>
      </c>
      <c r="V2220" t="str">
        <f t="shared" si="241"/>
        <v/>
      </c>
      <c r="W2220" s="9" t="str">
        <f t="shared" si="242"/>
        <v/>
      </c>
      <c r="X2220" t="str">
        <f t="shared" si="243"/>
        <v/>
      </c>
    </row>
    <row r="2221" spans="2:24" x14ac:dyDescent="0.25">
      <c r="B2221" t="str">
        <f t="shared" si="244"/>
        <v/>
      </c>
      <c r="C2221" s="1" t="s">
        <v>4436</v>
      </c>
      <c r="D2221" s="1" t="s">
        <v>4437</v>
      </c>
      <c r="F2221" s="2">
        <f>IFERROR([1]!EM_S_QSTM07_IS($C2221,"61",F$2,"1"),"")</f>
        <v>-85809063.269999996</v>
      </c>
      <c r="G2221" s="2">
        <f>IFERROR([1]!EM_S_QSTM07_IS($C2221,"61",G$2,"1"),"")</f>
        <v>-323665320.49000001</v>
      </c>
      <c r="H2221" s="2">
        <f>IFERROR([1]!EM_S_QSTM07_IS($C2221,"61",H$2,"1"),"")</f>
        <v>-195853288.22999999</v>
      </c>
      <c r="I2221" s="2">
        <f>IFERROR([1]!EM_S_QSTM07_IS($C2221,"61",I$2,"1"),"")</f>
        <v>-2222054382.2199998</v>
      </c>
      <c r="J2221" s="2">
        <f>IFERROR([1]!EM_S_QSTM07_IS($C2221,"61",J$2,"1"),"")</f>
        <v>-297456684.31</v>
      </c>
      <c r="M2221" s="2">
        <f>IFERROR([1]!EM_S_QSTM07_IS($C2221,"61",L$2,"1"),"")</f>
        <v>0</v>
      </c>
      <c r="N2221" s="2">
        <f>[1]!EM_S_PERFORMANCEEXPRESS_QNETPROFIT(C2221,L$2)</f>
        <v>0</v>
      </c>
      <c r="O2221" s="2">
        <f>[1]!EM_S_PROFITNOTICE_FORECASTT(C2221,L$2)</f>
        <v>0</v>
      </c>
      <c r="P2221" s="2">
        <f>[1]!EM_S_PROFITNOTICE_FORECASTL(C2221,L$2)</f>
        <v>0</v>
      </c>
      <c r="Q2221">
        <f>[1]!EM_S_PROFITNOTICE_ABSTRACT(C2221,L$2)</f>
        <v>0</v>
      </c>
      <c r="R2221" s="2">
        <f t="shared" si="238"/>
        <v>0</v>
      </c>
      <c r="S2221" s="2" t="str">
        <f t="shared" si="239"/>
        <v/>
      </c>
      <c r="T2221" s="9" t="str">
        <f t="shared" si="240"/>
        <v/>
      </c>
      <c r="U2221">
        <f>IF([1]!EM_S_MAJASSRES_NUM(C2221,"2014-12-30","2016-12-30")&gt;0,1,0)</f>
        <v>0</v>
      </c>
      <c r="V2221" t="str">
        <f t="shared" si="241"/>
        <v/>
      </c>
      <c r="W2221" s="9" t="str">
        <f t="shared" si="242"/>
        <v/>
      </c>
      <c r="X2221" t="str">
        <f t="shared" si="243"/>
        <v/>
      </c>
    </row>
    <row r="2222" spans="2:24" x14ac:dyDescent="0.25">
      <c r="B2222" t="str">
        <f t="shared" si="244"/>
        <v/>
      </c>
      <c r="C2222" s="1" t="s">
        <v>4438</v>
      </c>
      <c r="D2222" s="1" t="s">
        <v>4439</v>
      </c>
      <c r="F2222" s="2">
        <f>IFERROR([1]!EM_S_QSTM07_IS($C2222,"61",F$2,"1"),"")</f>
        <v>19894681.379999999</v>
      </c>
      <c r="G2222" s="2">
        <f>IFERROR([1]!EM_S_QSTM07_IS($C2222,"61",G$2,"1"),"")</f>
        <v>30338820.16</v>
      </c>
      <c r="H2222" s="2">
        <f>IFERROR([1]!EM_S_QSTM07_IS($C2222,"61",H$2,"1"),"")</f>
        <v>11034326.380000001</v>
      </c>
      <c r="I2222" s="2">
        <f>IFERROR([1]!EM_S_QSTM07_IS($C2222,"61",I$2,"1"),"")</f>
        <v>5370726.0499999998</v>
      </c>
      <c r="J2222" s="2">
        <f>IFERROR([1]!EM_S_QSTM07_IS($C2222,"61",J$2,"1"),"")</f>
        <v>17796680.57</v>
      </c>
      <c r="M2222" s="2">
        <f>IFERROR([1]!EM_S_QSTM07_IS($C2222,"61",L$2,"1"),"")</f>
        <v>0</v>
      </c>
      <c r="N2222" s="2">
        <f>[1]!EM_S_PERFORMANCEEXPRESS_QNETPROFIT(C2222,L$2)</f>
        <v>0</v>
      </c>
      <c r="O2222" s="2">
        <f>[1]!EM_S_PROFITNOTICE_FORECASTT(C2222,L$2)</f>
        <v>0</v>
      </c>
      <c r="P2222" s="2">
        <f>[1]!EM_S_PROFITNOTICE_FORECASTL(C2222,L$2)</f>
        <v>0</v>
      </c>
      <c r="Q2222" t="str">
        <f>[1]!EM_S_PROFITNOTICE_ABSTRACT(C2222,L$2)</f>
        <v>预计2016年1-12月归属于上市公司股东的净利润与上年同期相比将发生大幅度变动</v>
      </c>
      <c r="R2222" s="2">
        <f t="shared" si="238"/>
        <v>0</v>
      </c>
      <c r="S2222" s="2" t="str">
        <f t="shared" si="239"/>
        <v/>
      </c>
      <c r="T2222" s="9" t="str">
        <f t="shared" si="240"/>
        <v/>
      </c>
      <c r="U2222">
        <f>IF([1]!EM_S_MAJASSRES_NUM(C2222,"2014-12-30","2016-12-30")&gt;0,1,0)</f>
        <v>0</v>
      </c>
      <c r="V2222" t="str">
        <f t="shared" si="241"/>
        <v/>
      </c>
      <c r="W2222" s="9" t="str">
        <f t="shared" si="242"/>
        <v/>
      </c>
      <c r="X2222" t="str">
        <f t="shared" si="243"/>
        <v/>
      </c>
    </row>
    <row r="2223" spans="2:24" x14ac:dyDescent="0.25">
      <c r="B2223" t="str">
        <f t="shared" si="244"/>
        <v/>
      </c>
      <c r="C2223" s="1" t="s">
        <v>4440</v>
      </c>
      <c r="D2223" s="1" t="s">
        <v>4441</v>
      </c>
      <c r="F2223" s="2">
        <f>IFERROR([1]!EM_S_QSTM07_IS($C2223,"61",F$2,"1"),"")</f>
        <v>-191668.8</v>
      </c>
      <c r="G2223" s="2">
        <f>IFERROR([1]!EM_S_QSTM07_IS($C2223,"61",G$2,"1"),"")</f>
        <v>-4559012.8499999996</v>
      </c>
      <c r="H2223" s="2">
        <f>IFERROR([1]!EM_S_QSTM07_IS($C2223,"61",H$2,"1"),"")</f>
        <v>8569696.7200000007</v>
      </c>
      <c r="I2223" s="2">
        <f>IFERROR([1]!EM_S_QSTM07_IS($C2223,"61",I$2,"1"),"")</f>
        <v>35191989.039999999</v>
      </c>
      <c r="J2223" s="2">
        <f>IFERROR([1]!EM_S_QSTM07_IS($C2223,"61",J$2,"1"),"")</f>
        <v>-300387.71000000002</v>
      </c>
      <c r="M2223" s="2">
        <f>IFERROR([1]!EM_S_QSTM07_IS($C2223,"61",L$2,"1"),"")</f>
        <v>0</v>
      </c>
      <c r="N2223" s="2">
        <f>[1]!EM_S_PERFORMANCEEXPRESS_QNETPROFIT(C2223,L$2)</f>
        <v>0</v>
      </c>
      <c r="O2223" s="2">
        <f>[1]!EM_S_PROFITNOTICE_FORECASTT(C2223,L$2)</f>
        <v>0</v>
      </c>
      <c r="P2223" s="2">
        <f>[1]!EM_S_PROFITNOTICE_FORECASTL(C2223,L$2)</f>
        <v>0</v>
      </c>
      <c r="Q2223">
        <f>[1]!EM_S_PROFITNOTICE_ABSTRACT(C2223,L$2)</f>
        <v>0</v>
      </c>
      <c r="R2223" s="2">
        <f t="shared" si="238"/>
        <v>0</v>
      </c>
      <c r="S2223" s="2" t="str">
        <f t="shared" si="239"/>
        <v/>
      </c>
      <c r="T2223" s="9" t="str">
        <f t="shared" si="240"/>
        <v/>
      </c>
      <c r="U2223">
        <f>IF([1]!EM_S_MAJASSRES_NUM(C2223,"2014-12-30","2016-12-30")&gt;0,1,0)</f>
        <v>0</v>
      </c>
      <c r="V2223" t="str">
        <f t="shared" si="241"/>
        <v/>
      </c>
      <c r="W2223" s="9" t="str">
        <f t="shared" si="242"/>
        <v/>
      </c>
      <c r="X2223" t="str">
        <f t="shared" si="243"/>
        <v/>
      </c>
    </row>
    <row r="2224" spans="2:24" x14ac:dyDescent="0.25">
      <c r="B2224" t="str">
        <f t="shared" si="244"/>
        <v/>
      </c>
      <c r="C2224" s="1" t="s">
        <v>4442</v>
      </c>
      <c r="D2224" s="1" t="s">
        <v>4443</v>
      </c>
      <c r="F2224" s="2">
        <f>IFERROR([1]!EM_S_QSTM07_IS($C2224,"61",F$2,"1"),"")</f>
        <v>175620985.44999999</v>
      </c>
      <c r="G2224" s="2">
        <f>IFERROR([1]!EM_S_QSTM07_IS($C2224,"61",G$2,"1"),"")</f>
        <v>158793419.13</v>
      </c>
      <c r="H2224" s="2">
        <f>IFERROR([1]!EM_S_QSTM07_IS($C2224,"61",H$2,"1"),"")</f>
        <v>146642321.31999999</v>
      </c>
      <c r="I2224" s="2">
        <f>IFERROR([1]!EM_S_QSTM07_IS($C2224,"61",I$2,"1"),"")</f>
        <v>93514963.349999994</v>
      </c>
      <c r="J2224" s="2">
        <f>IFERROR([1]!EM_S_QSTM07_IS($C2224,"61",J$2,"1"),"")</f>
        <v>120884267.51000001</v>
      </c>
      <c r="M2224" s="2">
        <f>IFERROR([1]!EM_S_QSTM07_IS($C2224,"61",L$2,"1"),"")</f>
        <v>0</v>
      </c>
      <c r="N2224" s="2">
        <f>[1]!EM_S_PERFORMANCEEXPRESS_QNETPROFIT(C2224,L$2)</f>
        <v>0</v>
      </c>
      <c r="O2224" s="2">
        <f>[1]!EM_S_PROFITNOTICE_FORECASTT(C2224,L$2)</f>
        <v>0</v>
      </c>
      <c r="P2224" s="2">
        <f>[1]!EM_S_PROFITNOTICE_FORECASTL(C2224,L$2)</f>
        <v>0</v>
      </c>
      <c r="Q2224">
        <f>[1]!EM_S_PROFITNOTICE_ABSTRACT(C2224,L$2)</f>
        <v>0</v>
      </c>
      <c r="R2224" s="2">
        <f t="shared" si="238"/>
        <v>0</v>
      </c>
      <c r="S2224" s="2" t="str">
        <f t="shared" si="239"/>
        <v/>
      </c>
      <c r="T2224" s="9" t="str">
        <f t="shared" si="240"/>
        <v/>
      </c>
      <c r="U2224">
        <f>IF([1]!EM_S_MAJASSRES_NUM(C2224,"2014-12-30","2016-12-30")&gt;0,1,0)</f>
        <v>0</v>
      </c>
      <c r="V2224" t="str">
        <f t="shared" si="241"/>
        <v/>
      </c>
      <c r="W2224" s="9" t="str">
        <f t="shared" si="242"/>
        <v/>
      </c>
      <c r="X2224" t="str">
        <f t="shared" si="243"/>
        <v/>
      </c>
    </row>
    <row r="2225" spans="2:24" x14ac:dyDescent="0.25">
      <c r="B2225" t="str">
        <f t="shared" si="244"/>
        <v/>
      </c>
      <c r="C2225" s="1" t="s">
        <v>4444</v>
      </c>
      <c r="D2225" s="1" t="s">
        <v>4445</v>
      </c>
      <c r="F2225" s="2">
        <f>IFERROR([1]!EM_S_QSTM07_IS($C2225,"61",F$2,"1"),"")</f>
        <v>395760604.25999999</v>
      </c>
      <c r="G2225" s="2">
        <f>IFERROR([1]!EM_S_QSTM07_IS($C2225,"61",G$2,"1"),"")</f>
        <v>239165781.72999999</v>
      </c>
      <c r="H2225" s="2">
        <f>IFERROR([1]!EM_S_QSTM07_IS($C2225,"61",H$2,"1"),"")</f>
        <v>-7910121.6299999999</v>
      </c>
      <c r="I2225" s="2">
        <f>IFERROR([1]!EM_S_QSTM07_IS($C2225,"61",I$2,"1"),"")</f>
        <v>-18253282.760000002</v>
      </c>
      <c r="J2225" s="2">
        <f>IFERROR([1]!EM_S_QSTM07_IS($C2225,"61",J$2,"1"),"")</f>
        <v>256418543.34</v>
      </c>
      <c r="M2225" s="2">
        <f>IFERROR([1]!EM_S_QSTM07_IS($C2225,"61",L$2,"1"),"")</f>
        <v>0</v>
      </c>
      <c r="N2225" s="2">
        <f>[1]!EM_S_PERFORMANCEEXPRESS_QNETPROFIT(C2225,L$2)</f>
        <v>0</v>
      </c>
      <c r="O2225" s="2">
        <f>[1]!EM_S_PROFITNOTICE_FORECASTT(C2225,L$2)</f>
        <v>0</v>
      </c>
      <c r="P2225" s="2">
        <f>[1]!EM_S_PROFITNOTICE_FORECASTL(C2225,L$2)</f>
        <v>0</v>
      </c>
      <c r="Q2225" t="str">
        <f>[1]!EM_S_PROFITNOTICE_ABSTRACT(C2225,L$2)</f>
        <v>预计2016年1-12月归属于上市公司股东的净利润比上年同期有较大幅度增长</v>
      </c>
      <c r="R2225" s="2">
        <f t="shared" si="238"/>
        <v>0</v>
      </c>
      <c r="S2225" s="2" t="str">
        <f t="shared" si="239"/>
        <v/>
      </c>
      <c r="T2225" s="9" t="str">
        <f t="shared" si="240"/>
        <v/>
      </c>
      <c r="U2225">
        <f>IF([1]!EM_S_MAJASSRES_NUM(C2225,"2014-12-30","2016-12-30")&gt;0,1,0)</f>
        <v>1</v>
      </c>
      <c r="V2225" t="str">
        <f t="shared" si="241"/>
        <v/>
      </c>
      <c r="W2225" s="9" t="str">
        <f t="shared" si="242"/>
        <v/>
      </c>
      <c r="X2225" t="str">
        <f t="shared" si="243"/>
        <v/>
      </c>
    </row>
    <row r="2226" spans="2:24" x14ac:dyDescent="0.25">
      <c r="B2226" t="str">
        <f t="shared" si="244"/>
        <v/>
      </c>
      <c r="C2226" s="1" t="s">
        <v>4446</v>
      </c>
      <c r="D2226" s="1" t="s">
        <v>4447</v>
      </c>
      <c r="F2226" s="2">
        <f>IFERROR([1]!EM_S_QSTM07_IS($C2226,"61",F$2,"1"),"")</f>
        <v>42045789.960000001</v>
      </c>
      <c r="G2226" s="2">
        <f>IFERROR([1]!EM_S_QSTM07_IS($C2226,"61",G$2,"1"),"")</f>
        <v>39136664.700000003</v>
      </c>
      <c r="H2226" s="2">
        <f>IFERROR([1]!EM_S_QSTM07_IS($C2226,"61",H$2,"1"),"")</f>
        <v>37098269.880000003</v>
      </c>
      <c r="I2226" s="2">
        <f>IFERROR([1]!EM_S_QSTM07_IS($C2226,"61",I$2,"1"),"")</f>
        <v>10580725.859999999</v>
      </c>
      <c r="J2226" s="2">
        <f>IFERROR([1]!EM_S_QSTM07_IS($C2226,"61",J$2,"1"),"")</f>
        <v>46774170.07</v>
      </c>
      <c r="M2226" s="2">
        <f>IFERROR([1]!EM_S_QSTM07_IS($C2226,"61",L$2,"1"),"")</f>
        <v>0</v>
      </c>
      <c r="N2226" s="2">
        <f>[1]!EM_S_PERFORMANCEEXPRESS_QNETPROFIT(C2226,L$2)</f>
        <v>0</v>
      </c>
      <c r="O2226" s="2">
        <f>[1]!EM_S_PROFITNOTICE_FORECASTT(C2226,L$2)</f>
        <v>0</v>
      </c>
      <c r="P2226" s="2">
        <f>[1]!EM_S_PROFITNOTICE_FORECASTL(C2226,L$2)</f>
        <v>0</v>
      </c>
      <c r="Q2226">
        <f>[1]!EM_S_PROFITNOTICE_ABSTRACT(C2226,L$2)</f>
        <v>0</v>
      </c>
      <c r="R2226" s="2">
        <f t="shared" si="238"/>
        <v>0</v>
      </c>
      <c r="S2226" s="2" t="str">
        <f t="shared" si="239"/>
        <v/>
      </c>
      <c r="T2226" s="9" t="str">
        <f t="shared" si="240"/>
        <v/>
      </c>
      <c r="U2226">
        <f>IF([1]!EM_S_MAJASSRES_NUM(C2226,"2014-12-30","2016-12-30")&gt;0,1,0)</f>
        <v>0</v>
      </c>
      <c r="V2226" t="str">
        <f t="shared" si="241"/>
        <v/>
      </c>
      <c r="W2226" s="9" t="str">
        <f t="shared" si="242"/>
        <v/>
      </c>
      <c r="X2226" t="str">
        <f t="shared" si="243"/>
        <v/>
      </c>
    </row>
    <row r="2227" spans="2:24" x14ac:dyDescent="0.25">
      <c r="B2227" t="str">
        <f t="shared" si="244"/>
        <v/>
      </c>
      <c r="C2227" s="1" t="s">
        <v>4448</v>
      </c>
      <c r="D2227" s="1" t="s">
        <v>4449</v>
      </c>
      <c r="F2227" s="2">
        <f>IFERROR([1]!EM_S_QSTM07_IS($C2227,"61",F$2,"1"),"")</f>
        <v>17564095.829999998</v>
      </c>
      <c r="G2227" s="2">
        <f>IFERROR([1]!EM_S_QSTM07_IS($C2227,"61",G$2,"1"),"")</f>
        <v>-5012375.5</v>
      </c>
      <c r="H2227" s="2">
        <f>IFERROR([1]!EM_S_QSTM07_IS($C2227,"61",H$2,"1"),"")</f>
        <v>-7562369.1799999997</v>
      </c>
      <c r="I2227" s="2">
        <f>IFERROR([1]!EM_S_QSTM07_IS($C2227,"61",I$2,"1"),"")</f>
        <v>15890936.15</v>
      </c>
      <c r="J2227" s="2">
        <f>IFERROR([1]!EM_S_QSTM07_IS($C2227,"61",J$2,"1"),"")</f>
        <v>28664480</v>
      </c>
      <c r="M2227" s="2">
        <f>IFERROR([1]!EM_S_QSTM07_IS($C2227,"61",L$2,"1"),"")</f>
        <v>0</v>
      </c>
      <c r="N2227" s="2">
        <f>[1]!EM_S_PERFORMANCEEXPRESS_QNETPROFIT(C2227,L$2)</f>
        <v>0</v>
      </c>
      <c r="O2227" s="2">
        <f>[1]!EM_S_PROFITNOTICE_FORECASTT(C2227,L$2)</f>
        <v>0</v>
      </c>
      <c r="P2227" s="2">
        <f>[1]!EM_S_PROFITNOTICE_FORECASTL(C2227,L$2)</f>
        <v>0</v>
      </c>
      <c r="Q2227">
        <f>[1]!EM_S_PROFITNOTICE_ABSTRACT(C2227,L$2)</f>
        <v>0</v>
      </c>
      <c r="R2227" s="2">
        <f t="shared" si="238"/>
        <v>0</v>
      </c>
      <c r="S2227" s="2" t="str">
        <f t="shared" si="239"/>
        <v/>
      </c>
      <c r="T2227" s="9" t="str">
        <f t="shared" si="240"/>
        <v/>
      </c>
      <c r="U2227">
        <f>IF([1]!EM_S_MAJASSRES_NUM(C2227,"2014-12-30","2016-12-30")&gt;0,1,0)</f>
        <v>1</v>
      </c>
      <c r="V2227" t="str">
        <f t="shared" si="241"/>
        <v/>
      </c>
      <c r="W2227" s="9" t="str">
        <f t="shared" si="242"/>
        <v/>
      </c>
      <c r="X2227" t="str">
        <f t="shared" si="243"/>
        <v/>
      </c>
    </row>
    <row r="2228" spans="2:24" x14ac:dyDescent="0.25">
      <c r="B2228" t="str">
        <f t="shared" si="244"/>
        <v/>
      </c>
      <c r="C2228" s="1" t="s">
        <v>4450</v>
      </c>
      <c r="D2228" s="1" t="s">
        <v>4451</v>
      </c>
      <c r="F2228" s="2">
        <f>IFERROR([1]!EM_S_QSTM07_IS($C2228,"61",F$2,"1"),"")</f>
        <v>59495532.380000003</v>
      </c>
      <c r="G2228" s="2">
        <f>IFERROR([1]!EM_S_QSTM07_IS($C2228,"61",G$2,"1"),"")</f>
        <v>8811032.5</v>
      </c>
      <c r="H2228" s="2">
        <f>IFERROR([1]!EM_S_QSTM07_IS($C2228,"61",H$2,"1"),"")</f>
        <v>28850675.18</v>
      </c>
      <c r="I2228" s="2">
        <f>IFERROR([1]!EM_S_QSTM07_IS($C2228,"61",I$2,"1"),"")</f>
        <v>120697059.03</v>
      </c>
      <c r="J2228" s="2">
        <f>IFERROR([1]!EM_S_QSTM07_IS($C2228,"61",J$2,"1"),"")</f>
        <v>51746882.840000004</v>
      </c>
      <c r="M2228" s="2">
        <f>IFERROR([1]!EM_S_QSTM07_IS($C2228,"61",L$2,"1"),"")</f>
        <v>0</v>
      </c>
      <c r="N2228" s="2">
        <f>[1]!EM_S_PERFORMANCEEXPRESS_QNETPROFIT(C2228,L$2)</f>
        <v>0</v>
      </c>
      <c r="O2228" s="2">
        <f>[1]!EM_S_PROFITNOTICE_FORECASTT(C2228,L$2)</f>
        <v>0</v>
      </c>
      <c r="P2228" s="2">
        <f>[1]!EM_S_PROFITNOTICE_FORECASTL(C2228,L$2)</f>
        <v>0</v>
      </c>
      <c r="Q2228">
        <f>[1]!EM_S_PROFITNOTICE_ABSTRACT(C2228,L$2)</f>
        <v>0</v>
      </c>
      <c r="R2228" s="2">
        <f t="shared" si="238"/>
        <v>0</v>
      </c>
      <c r="S2228" s="2" t="str">
        <f t="shared" si="239"/>
        <v/>
      </c>
      <c r="T2228" s="9" t="str">
        <f t="shared" si="240"/>
        <v/>
      </c>
      <c r="U2228">
        <f>IF([1]!EM_S_MAJASSRES_NUM(C2228,"2014-12-30","2016-12-30")&gt;0,1,0)</f>
        <v>0</v>
      </c>
      <c r="V2228" t="str">
        <f t="shared" si="241"/>
        <v/>
      </c>
      <c r="W2228" s="9" t="str">
        <f t="shared" si="242"/>
        <v/>
      </c>
      <c r="X2228" t="str">
        <f t="shared" si="243"/>
        <v/>
      </c>
    </row>
    <row r="2229" spans="2:24" x14ac:dyDescent="0.25">
      <c r="B2229" t="str">
        <f t="shared" si="244"/>
        <v/>
      </c>
      <c r="C2229" s="1" t="s">
        <v>4452</v>
      </c>
      <c r="D2229" s="1" t="s">
        <v>4453</v>
      </c>
      <c r="F2229" s="2">
        <f>IFERROR([1]!EM_S_QSTM07_IS($C2229,"61",F$2,"1"),"")</f>
        <v>5494885.0899999999</v>
      </c>
      <c r="G2229" s="2">
        <f>IFERROR([1]!EM_S_QSTM07_IS($C2229,"61",G$2,"1"),"")</f>
        <v>2992191.97</v>
      </c>
      <c r="H2229" s="2">
        <f>IFERROR([1]!EM_S_QSTM07_IS($C2229,"61",H$2,"1"),"")</f>
        <v>3010452.32</v>
      </c>
      <c r="I2229" s="2">
        <f>IFERROR([1]!EM_S_QSTM07_IS($C2229,"61",I$2,"1"),"")</f>
        <v>-3325264.7</v>
      </c>
      <c r="J2229" s="2">
        <f>IFERROR([1]!EM_S_QSTM07_IS($C2229,"61",J$2,"1"),"")</f>
        <v>6299608.6399999997</v>
      </c>
      <c r="M2229" s="2">
        <f>IFERROR([1]!EM_S_QSTM07_IS($C2229,"61",L$2,"1"),"")</f>
        <v>0</v>
      </c>
      <c r="N2229" s="2">
        <f>[1]!EM_S_PERFORMANCEEXPRESS_QNETPROFIT(C2229,L$2)</f>
        <v>0</v>
      </c>
      <c r="O2229" s="2">
        <f>[1]!EM_S_PROFITNOTICE_FORECASTT(C2229,L$2)</f>
        <v>0</v>
      </c>
      <c r="P2229" s="2">
        <f>[1]!EM_S_PROFITNOTICE_FORECASTL(C2229,L$2)</f>
        <v>0</v>
      </c>
      <c r="Q2229">
        <f>[1]!EM_S_PROFITNOTICE_ABSTRACT(C2229,L$2)</f>
        <v>0</v>
      </c>
      <c r="R2229" s="2">
        <f t="shared" si="238"/>
        <v>0</v>
      </c>
      <c r="S2229" s="2" t="str">
        <f t="shared" si="239"/>
        <v/>
      </c>
      <c r="T2229" s="9" t="str">
        <f t="shared" si="240"/>
        <v/>
      </c>
      <c r="U2229">
        <f>IF([1]!EM_S_MAJASSRES_NUM(C2229,"2014-12-30","2016-12-30")&gt;0,1,0)</f>
        <v>0</v>
      </c>
      <c r="V2229" t="str">
        <f t="shared" si="241"/>
        <v/>
      </c>
      <c r="W2229" s="9" t="str">
        <f t="shared" si="242"/>
        <v/>
      </c>
      <c r="X2229" t="str">
        <f t="shared" si="243"/>
        <v/>
      </c>
    </row>
    <row r="2230" spans="2:24" x14ac:dyDescent="0.25">
      <c r="B2230" t="str">
        <f t="shared" si="244"/>
        <v/>
      </c>
      <c r="C2230" s="1" t="s">
        <v>4454</v>
      </c>
      <c r="D2230" s="1" t="s">
        <v>4455</v>
      </c>
      <c r="F2230" s="2">
        <f>IFERROR([1]!EM_S_QSTM07_IS($C2230,"61",F$2,"1"),"")</f>
        <v>129809339.87</v>
      </c>
      <c r="G2230" s="2">
        <f>IFERROR([1]!EM_S_QSTM07_IS($C2230,"61",G$2,"1"),"")</f>
        <v>49944169.020000003</v>
      </c>
      <c r="H2230" s="2">
        <f>IFERROR([1]!EM_S_QSTM07_IS($C2230,"61",H$2,"1"),"")</f>
        <v>-91282949.969999999</v>
      </c>
      <c r="I2230" s="2">
        <f>IFERROR([1]!EM_S_QSTM07_IS($C2230,"61",I$2,"1"),"")</f>
        <v>-1405875.58</v>
      </c>
      <c r="J2230" s="2">
        <f>IFERROR([1]!EM_S_QSTM07_IS($C2230,"61",J$2,"1"),"")</f>
        <v>63537996.840000004</v>
      </c>
      <c r="M2230" s="2">
        <f>IFERROR([1]!EM_S_QSTM07_IS($C2230,"61",L$2,"1"),"")</f>
        <v>0</v>
      </c>
      <c r="N2230" s="2">
        <f>[1]!EM_S_PERFORMANCEEXPRESS_QNETPROFIT(C2230,L$2)</f>
        <v>0</v>
      </c>
      <c r="O2230" s="2">
        <f>[1]!EM_S_PROFITNOTICE_FORECASTT(C2230,L$2)</f>
        <v>0</v>
      </c>
      <c r="P2230" s="2">
        <f>[1]!EM_S_PROFITNOTICE_FORECASTL(C2230,L$2)</f>
        <v>0</v>
      </c>
      <c r="Q2230">
        <f>[1]!EM_S_PROFITNOTICE_ABSTRACT(C2230,L$2)</f>
        <v>0</v>
      </c>
      <c r="R2230" s="2">
        <f t="shared" si="238"/>
        <v>0</v>
      </c>
      <c r="S2230" s="2" t="str">
        <f t="shared" si="239"/>
        <v/>
      </c>
      <c r="T2230" s="9" t="str">
        <f t="shared" si="240"/>
        <v/>
      </c>
      <c r="U2230">
        <f>IF([1]!EM_S_MAJASSRES_NUM(C2230,"2014-12-30","2016-12-30")&gt;0,1,0)</f>
        <v>0</v>
      </c>
      <c r="V2230" t="str">
        <f t="shared" si="241"/>
        <v/>
      </c>
      <c r="W2230" s="9" t="str">
        <f t="shared" si="242"/>
        <v/>
      </c>
      <c r="X2230" t="str">
        <f t="shared" si="243"/>
        <v/>
      </c>
    </row>
    <row r="2231" spans="2:24" x14ac:dyDescent="0.25">
      <c r="B2231" t="str">
        <f t="shared" si="244"/>
        <v/>
      </c>
      <c r="C2231" s="1" t="s">
        <v>4456</v>
      </c>
      <c r="D2231" s="1" t="s">
        <v>4457</v>
      </c>
      <c r="F2231" s="2">
        <f>IFERROR([1]!EM_S_QSTM07_IS($C2231,"61",F$2,"1"),"")</f>
        <v>55633707.609999999</v>
      </c>
      <c r="G2231" s="2">
        <f>IFERROR([1]!EM_S_QSTM07_IS($C2231,"61",G$2,"1"),"")</f>
        <v>49849997.210000001</v>
      </c>
      <c r="H2231" s="2">
        <f>IFERROR([1]!EM_S_QSTM07_IS($C2231,"61",H$2,"1"),"")</f>
        <v>23991002.48</v>
      </c>
      <c r="I2231" s="2">
        <f>IFERROR([1]!EM_S_QSTM07_IS($C2231,"61",I$2,"1"),"")</f>
        <v>18443826.829999998</v>
      </c>
      <c r="J2231" s="2">
        <f>IFERROR([1]!EM_S_QSTM07_IS($C2231,"61",J$2,"1"),"")</f>
        <v>32037086.690000001</v>
      </c>
      <c r="M2231" s="2">
        <f>IFERROR([1]!EM_S_QSTM07_IS($C2231,"61",L$2,"1"),"")</f>
        <v>0</v>
      </c>
      <c r="N2231" s="2">
        <f>[1]!EM_S_PERFORMANCEEXPRESS_QNETPROFIT(C2231,L$2)</f>
        <v>0</v>
      </c>
      <c r="O2231" s="2">
        <f>[1]!EM_S_PROFITNOTICE_FORECASTT(C2231,L$2)</f>
        <v>0</v>
      </c>
      <c r="P2231" s="2">
        <f>[1]!EM_S_PROFITNOTICE_FORECASTL(C2231,L$2)</f>
        <v>0</v>
      </c>
      <c r="Q2231">
        <f>[1]!EM_S_PROFITNOTICE_ABSTRACT(C2231,L$2)</f>
        <v>0</v>
      </c>
      <c r="R2231" s="2">
        <f t="shared" si="238"/>
        <v>0</v>
      </c>
      <c r="S2231" s="2" t="str">
        <f t="shared" si="239"/>
        <v/>
      </c>
      <c r="T2231" s="9" t="str">
        <f t="shared" si="240"/>
        <v/>
      </c>
      <c r="U2231">
        <f>IF([1]!EM_S_MAJASSRES_NUM(C2231,"2014-12-30","2016-12-30")&gt;0,1,0)</f>
        <v>0</v>
      </c>
      <c r="V2231" t="str">
        <f t="shared" si="241"/>
        <v/>
      </c>
      <c r="W2231" s="9" t="str">
        <f t="shared" si="242"/>
        <v/>
      </c>
      <c r="X2231" t="str">
        <f t="shared" si="243"/>
        <v/>
      </c>
    </row>
    <row r="2232" spans="2:24" x14ac:dyDescent="0.25">
      <c r="B2232" t="str">
        <f t="shared" si="244"/>
        <v/>
      </c>
      <c r="C2232" s="1" t="s">
        <v>4458</v>
      </c>
      <c r="D2232" s="1" t="s">
        <v>4459</v>
      </c>
      <c r="F2232" s="2">
        <f>IFERROR([1]!EM_S_QSTM07_IS($C2232,"61",F$2,"1"),"")</f>
        <v>1814059.21</v>
      </c>
      <c r="G2232" s="2">
        <f>IFERROR([1]!EM_S_QSTM07_IS($C2232,"61",G$2,"1"),"")</f>
        <v>-2791792.47</v>
      </c>
      <c r="H2232" s="2">
        <f>IFERROR([1]!EM_S_QSTM07_IS($C2232,"61",H$2,"1"),"")</f>
        <v>-3474771.52</v>
      </c>
      <c r="I2232" s="2">
        <f>IFERROR([1]!EM_S_QSTM07_IS($C2232,"61",I$2,"1"),"")</f>
        <v>-1095421.3899999999</v>
      </c>
      <c r="J2232" s="2">
        <f>IFERROR([1]!EM_S_QSTM07_IS($C2232,"61",J$2,"1"),"")</f>
        <v>5847439.8200000003</v>
      </c>
      <c r="M2232" s="2">
        <f>IFERROR([1]!EM_S_QSTM07_IS($C2232,"61",L$2,"1"),"")</f>
        <v>0</v>
      </c>
      <c r="N2232" s="2">
        <f>[1]!EM_S_PERFORMANCEEXPRESS_QNETPROFIT(C2232,L$2)</f>
        <v>0</v>
      </c>
      <c r="O2232" s="2">
        <f>[1]!EM_S_PROFITNOTICE_FORECASTT(C2232,L$2)</f>
        <v>0</v>
      </c>
      <c r="P2232" s="2">
        <f>[1]!EM_S_PROFITNOTICE_FORECASTL(C2232,L$2)</f>
        <v>0</v>
      </c>
      <c r="Q2232" t="str">
        <f>[1]!EM_S_PROFITNOTICE_ABSTRACT(C2232,L$2)</f>
        <v>预计2016年1-12月归属于上市公司股东的净利润可能为亏损</v>
      </c>
      <c r="R2232" s="2">
        <f t="shared" si="238"/>
        <v>0</v>
      </c>
      <c r="S2232" s="2" t="str">
        <f t="shared" si="239"/>
        <v/>
      </c>
      <c r="T2232" s="9" t="str">
        <f t="shared" si="240"/>
        <v/>
      </c>
      <c r="U2232">
        <f>IF([1]!EM_S_MAJASSRES_NUM(C2232,"2014-12-30","2016-12-30")&gt;0,1,0)</f>
        <v>0</v>
      </c>
      <c r="V2232" t="str">
        <f t="shared" si="241"/>
        <v/>
      </c>
      <c r="W2232" s="9" t="str">
        <f t="shared" si="242"/>
        <v/>
      </c>
      <c r="X2232" t="str">
        <f t="shared" si="243"/>
        <v/>
      </c>
    </row>
    <row r="2233" spans="2:24" x14ac:dyDescent="0.25">
      <c r="B2233">
        <f t="shared" si="244"/>
        <v>41</v>
      </c>
      <c r="C2233" s="1" t="s">
        <v>4460</v>
      </c>
      <c r="D2233" s="1" t="s">
        <v>4461</v>
      </c>
      <c r="F2233" s="2">
        <f>IFERROR([1]!EM_S_QSTM07_IS($C2233,"61",F$2,"1"),"")</f>
        <v>-25702396.68</v>
      </c>
      <c r="G2233" s="2">
        <f>IFERROR([1]!EM_S_QSTM07_IS($C2233,"61",G$2,"1"),"")</f>
        <v>-40674188.359999999</v>
      </c>
      <c r="H2233" s="2">
        <f>IFERROR([1]!EM_S_QSTM07_IS($C2233,"61",H$2,"1"),"")</f>
        <v>-49754412.719999999</v>
      </c>
      <c r="I2233" s="2">
        <f>IFERROR([1]!EM_S_QSTM07_IS($C2233,"61",I$2,"1"),"")</f>
        <v>-96827490.519999996</v>
      </c>
      <c r="J2233" s="2">
        <f>IFERROR([1]!EM_S_QSTM07_IS($C2233,"61",J$2,"1"),"")</f>
        <v>-39942813.689999998</v>
      </c>
      <c r="M2233" s="2">
        <f>IFERROR([1]!EM_S_QSTM07_IS($C2233,"61",L$2,"1"),"")</f>
        <v>0</v>
      </c>
      <c r="N2233" s="2">
        <f>[1]!EM_S_PERFORMANCEEXPRESS_QNETPROFIT(C2233,L$2)</f>
        <v>0</v>
      </c>
      <c r="O2233" s="2">
        <f>[1]!EM_S_PROFITNOTICE_FORECASTT(C2233,L$2)</f>
        <v>55000000</v>
      </c>
      <c r="P2233" s="2">
        <f>[1]!EM_S_PROFITNOTICE_FORECASTL(C2233,L$2)</f>
        <v>25000000</v>
      </c>
      <c r="Q2233" t="str">
        <f>[1]!EM_S_PROFITNOTICE_ABSTRACT(C2233,L$2)</f>
        <v>预计2016年1-12月归属于上市公司股东的净利润2,500万元-5,500万元</v>
      </c>
      <c r="R2233" s="2">
        <f t="shared" si="238"/>
        <v>40000000</v>
      </c>
      <c r="S2233" s="2">
        <f t="shared" si="239"/>
        <v>156130997.75999999</v>
      </c>
      <c r="T2233" s="9">
        <f t="shared" si="240"/>
        <v>2.6124656016748742</v>
      </c>
      <c r="U2233">
        <f>IF([1]!EM_S_MAJASSRES_NUM(C2233,"2014-12-30","2016-12-30")&gt;0,1,0)</f>
        <v>0</v>
      </c>
      <c r="V2233" t="str">
        <f t="shared" si="241"/>
        <v/>
      </c>
      <c r="W2233" s="9">
        <f t="shared" si="242"/>
        <v>2.6124656016748742</v>
      </c>
      <c r="X2233">
        <f t="shared" si="243"/>
        <v>41</v>
      </c>
    </row>
    <row r="2234" spans="2:24" x14ac:dyDescent="0.25">
      <c r="B2234" t="str">
        <f t="shared" si="244"/>
        <v/>
      </c>
      <c r="C2234" s="1" t="s">
        <v>4462</v>
      </c>
      <c r="D2234" s="1" t="s">
        <v>4463</v>
      </c>
      <c r="F2234" s="2">
        <f>IFERROR([1]!EM_S_QSTM07_IS($C2234,"61",F$2,"1"),"")</f>
        <v>21839311.620000001</v>
      </c>
      <c r="G2234" s="2">
        <f>IFERROR([1]!EM_S_QSTM07_IS($C2234,"61",G$2,"1"),"")</f>
        <v>113856909.34999999</v>
      </c>
      <c r="H2234" s="2">
        <f>IFERROR([1]!EM_S_QSTM07_IS($C2234,"61",H$2,"1"),"")</f>
        <v>68237183.359999999</v>
      </c>
      <c r="I2234" s="2">
        <f>IFERROR([1]!EM_S_QSTM07_IS($C2234,"61",I$2,"1"),"")</f>
        <v>30425389.219999999</v>
      </c>
      <c r="J2234" s="2">
        <f>IFERROR([1]!EM_S_QSTM07_IS($C2234,"61",J$2,"1"),"")</f>
        <v>18824999.870000001</v>
      </c>
      <c r="M2234" s="2">
        <f>IFERROR([1]!EM_S_QSTM07_IS($C2234,"61",L$2,"1"),"")</f>
        <v>0</v>
      </c>
      <c r="N2234" s="2">
        <f>[1]!EM_S_PERFORMANCEEXPRESS_QNETPROFIT(C2234,L$2)</f>
        <v>0</v>
      </c>
      <c r="O2234" s="2">
        <f>[1]!EM_S_PROFITNOTICE_FORECASTT(C2234,L$2)</f>
        <v>0</v>
      </c>
      <c r="P2234" s="2">
        <f>[1]!EM_S_PROFITNOTICE_FORECASTL(C2234,L$2)</f>
        <v>0</v>
      </c>
      <c r="Q2234">
        <f>[1]!EM_S_PROFITNOTICE_ABSTRACT(C2234,L$2)</f>
        <v>0</v>
      </c>
      <c r="R2234" s="2">
        <f t="shared" si="238"/>
        <v>0</v>
      </c>
      <c r="S2234" s="2" t="str">
        <f t="shared" si="239"/>
        <v/>
      </c>
      <c r="T2234" s="9" t="str">
        <f t="shared" si="240"/>
        <v/>
      </c>
      <c r="U2234">
        <f>IF([1]!EM_S_MAJASSRES_NUM(C2234,"2014-12-30","2016-12-30")&gt;0,1,0)</f>
        <v>0</v>
      </c>
      <c r="V2234" t="str">
        <f t="shared" si="241"/>
        <v/>
      </c>
      <c r="W2234" s="9" t="str">
        <f t="shared" si="242"/>
        <v/>
      </c>
      <c r="X2234" t="str">
        <f t="shared" si="243"/>
        <v/>
      </c>
    </row>
    <row r="2235" spans="2:24" x14ac:dyDescent="0.25">
      <c r="B2235" t="str">
        <f t="shared" si="244"/>
        <v/>
      </c>
      <c r="C2235" s="1" t="s">
        <v>4464</v>
      </c>
      <c r="D2235" s="1" t="s">
        <v>4465</v>
      </c>
      <c r="F2235" s="2">
        <f>IFERROR([1]!EM_S_QSTM07_IS($C2235,"61",F$2,"1"),"")</f>
        <v>15981374.630000001</v>
      </c>
      <c r="G2235" s="2">
        <f>IFERROR([1]!EM_S_QSTM07_IS($C2235,"61",G$2,"1"),"")</f>
        <v>25020763.52</v>
      </c>
      <c r="H2235" s="2">
        <f>IFERROR([1]!EM_S_QSTM07_IS($C2235,"61",H$2,"1"),"")</f>
        <v>15935302.710000001</v>
      </c>
      <c r="I2235" s="2">
        <f>IFERROR([1]!EM_S_QSTM07_IS($C2235,"61",I$2,"1"),"")</f>
        <v>10954738.609999999</v>
      </c>
      <c r="J2235" s="2">
        <f>IFERROR([1]!EM_S_QSTM07_IS($C2235,"61",J$2,"1"),"")</f>
        <v>13672086.91</v>
      </c>
      <c r="M2235" s="2">
        <f>IFERROR([1]!EM_S_QSTM07_IS($C2235,"61",L$2,"1"),"")</f>
        <v>0</v>
      </c>
      <c r="N2235" s="2">
        <f>[1]!EM_S_PERFORMANCEEXPRESS_QNETPROFIT(C2235,L$2)</f>
        <v>0</v>
      </c>
      <c r="O2235" s="2">
        <f>[1]!EM_S_PROFITNOTICE_FORECASTT(C2235,L$2)</f>
        <v>0</v>
      </c>
      <c r="P2235" s="2">
        <f>[1]!EM_S_PROFITNOTICE_FORECASTL(C2235,L$2)</f>
        <v>0</v>
      </c>
      <c r="Q2235">
        <f>[1]!EM_S_PROFITNOTICE_ABSTRACT(C2235,L$2)</f>
        <v>0</v>
      </c>
      <c r="R2235" s="2">
        <f t="shared" si="238"/>
        <v>0</v>
      </c>
      <c r="S2235" s="2" t="str">
        <f t="shared" si="239"/>
        <v/>
      </c>
      <c r="T2235" s="9" t="str">
        <f t="shared" si="240"/>
        <v/>
      </c>
      <c r="U2235">
        <f>IF([1]!EM_S_MAJASSRES_NUM(C2235,"2014-12-30","2016-12-30")&gt;0,1,0)</f>
        <v>0</v>
      </c>
      <c r="V2235" t="str">
        <f t="shared" si="241"/>
        <v/>
      </c>
      <c r="W2235" s="9" t="str">
        <f t="shared" si="242"/>
        <v/>
      </c>
      <c r="X2235" t="str">
        <f t="shared" si="243"/>
        <v/>
      </c>
    </row>
    <row r="2236" spans="2:24" x14ac:dyDescent="0.25">
      <c r="B2236" t="str">
        <f t="shared" si="244"/>
        <v/>
      </c>
      <c r="C2236" s="1" t="s">
        <v>4466</v>
      </c>
      <c r="D2236" s="1" t="s">
        <v>4467</v>
      </c>
      <c r="F2236" s="2">
        <f>IFERROR([1]!EM_S_QSTM07_IS($C2236,"61",F$2,"1"),"")</f>
        <v>36079118.899999999</v>
      </c>
      <c r="G2236" s="2">
        <f>IFERROR([1]!EM_S_QSTM07_IS($C2236,"61",G$2,"1"),"")</f>
        <v>22491920.640000001</v>
      </c>
      <c r="H2236" s="2">
        <f>IFERROR([1]!EM_S_QSTM07_IS($C2236,"61",H$2,"1"),"")</f>
        <v>2066620.61</v>
      </c>
      <c r="I2236" s="2">
        <f>IFERROR([1]!EM_S_QSTM07_IS($C2236,"61",I$2,"1"),"")</f>
        <v>-44848282.329999998</v>
      </c>
      <c r="J2236" s="2">
        <f>IFERROR([1]!EM_S_QSTM07_IS($C2236,"61",J$2,"1"),"")</f>
        <v>20303467.780000001</v>
      </c>
      <c r="M2236" s="2">
        <f>IFERROR([1]!EM_S_QSTM07_IS($C2236,"61",L$2,"1"),"")</f>
        <v>0</v>
      </c>
      <c r="N2236" s="2">
        <f>[1]!EM_S_PERFORMANCEEXPRESS_QNETPROFIT(C2236,L$2)</f>
        <v>0</v>
      </c>
      <c r="O2236" s="2">
        <f>[1]!EM_S_PROFITNOTICE_FORECASTT(C2236,L$2)</f>
        <v>0</v>
      </c>
      <c r="P2236" s="2">
        <f>[1]!EM_S_PROFITNOTICE_FORECASTL(C2236,L$2)</f>
        <v>0</v>
      </c>
      <c r="Q2236">
        <f>[1]!EM_S_PROFITNOTICE_ABSTRACT(C2236,L$2)</f>
        <v>0</v>
      </c>
      <c r="R2236" s="2">
        <f t="shared" si="238"/>
        <v>0</v>
      </c>
      <c r="S2236" s="2" t="str">
        <f t="shared" si="239"/>
        <v/>
      </c>
      <c r="T2236" s="9" t="str">
        <f t="shared" si="240"/>
        <v/>
      </c>
      <c r="U2236">
        <f>IF([1]!EM_S_MAJASSRES_NUM(C2236,"2014-12-30","2016-12-30")&gt;0,1,0)</f>
        <v>0</v>
      </c>
      <c r="V2236" t="str">
        <f t="shared" si="241"/>
        <v/>
      </c>
      <c r="W2236" s="9" t="str">
        <f t="shared" si="242"/>
        <v/>
      </c>
      <c r="X2236" t="str">
        <f t="shared" si="243"/>
        <v/>
      </c>
    </row>
    <row r="2237" spans="2:24" x14ac:dyDescent="0.25">
      <c r="B2237" t="str">
        <f t="shared" si="244"/>
        <v/>
      </c>
      <c r="C2237" s="1" t="s">
        <v>4468</v>
      </c>
      <c r="D2237" s="1" t="s">
        <v>4469</v>
      </c>
      <c r="F2237" s="2">
        <f>IFERROR([1]!EM_S_QSTM07_IS($C2237,"61",F$2,"1"),"")</f>
        <v>91614702.810000002</v>
      </c>
      <c r="G2237" s="2">
        <f>IFERROR([1]!EM_S_QSTM07_IS($C2237,"61",G$2,"1"),"")</f>
        <v>95431204.819999993</v>
      </c>
      <c r="H2237" s="2">
        <f>IFERROR([1]!EM_S_QSTM07_IS($C2237,"61",H$2,"1"),"")</f>
        <v>41021858.939999998</v>
      </c>
      <c r="I2237" s="2">
        <f>IFERROR([1]!EM_S_QSTM07_IS($C2237,"61",I$2,"1"),"")</f>
        <v>27979287.710000001</v>
      </c>
      <c r="J2237" s="2">
        <f>IFERROR([1]!EM_S_QSTM07_IS($C2237,"61",J$2,"1"),"")</f>
        <v>57328682.700000003</v>
      </c>
      <c r="M2237" s="2">
        <f>IFERROR([1]!EM_S_QSTM07_IS($C2237,"61",L$2,"1"),"")</f>
        <v>0</v>
      </c>
      <c r="N2237" s="2">
        <f>[1]!EM_S_PERFORMANCEEXPRESS_QNETPROFIT(C2237,L$2)</f>
        <v>0</v>
      </c>
      <c r="O2237" s="2">
        <f>[1]!EM_S_PROFITNOTICE_FORECASTT(C2237,L$2)</f>
        <v>0</v>
      </c>
      <c r="P2237" s="2">
        <f>[1]!EM_S_PROFITNOTICE_FORECASTL(C2237,L$2)</f>
        <v>0</v>
      </c>
      <c r="Q2237">
        <f>[1]!EM_S_PROFITNOTICE_ABSTRACT(C2237,L$2)</f>
        <v>0</v>
      </c>
      <c r="R2237" s="2">
        <f t="shared" si="238"/>
        <v>0</v>
      </c>
      <c r="S2237" s="2" t="str">
        <f t="shared" si="239"/>
        <v/>
      </c>
      <c r="T2237" s="9" t="str">
        <f t="shared" si="240"/>
        <v/>
      </c>
      <c r="U2237">
        <f>IF([1]!EM_S_MAJASSRES_NUM(C2237,"2014-12-30","2016-12-30")&gt;0,1,0)</f>
        <v>1</v>
      </c>
      <c r="V2237" t="str">
        <f t="shared" si="241"/>
        <v/>
      </c>
      <c r="W2237" s="9" t="str">
        <f t="shared" si="242"/>
        <v/>
      </c>
      <c r="X2237" t="str">
        <f t="shared" si="243"/>
        <v/>
      </c>
    </row>
    <row r="2238" spans="2:24" x14ac:dyDescent="0.25">
      <c r="B2238" t="str">
        <f t="shared" si="244"/>
        <v/>
      </c>
      <c r="C2238" s="1" t="s">
        <v>4470</v>
      </c>
      <c r="D2238" s="1" t="s">
        <v>4471</v>
      </c>
      <c r="F2238" s="2">
        <f>IFERROR([1]!EM_S_QSTM07_IS($C2238,"61",F$2,"1"),"")</f>
        <v>3690018.45</v>
      </c>
      <c r="G2238" s="2">
        <f>IFERROR([1]!EM_S_QSTM07_IS($C2238,"61",G$2,"1"),"")</f>
        <v>1484946.93</v>
      </c>
      <c r="H2238" s="2">
        <f>IFERROR([1]!EM_S_QSTM07_IS($C2238,"61",H$2,"1"),"")</f>
        <v>-1244704.5900000001</v>
      </c>
      <c r="I2238" s="2">
        <f>IFERROR([1]!EM_S_QSTM07_IS($C2238,"61",I$2,"1"),"")</f>
        <v>-4470854.0599999996</v>
      </c>
      <c r="J2238" s="2">
        <f>IFERROR([1]!EM_S_QSTM07_IS($C2238,"61",J$2,"1"),"")</f>
        <v>-4558783.9400000004</v>
      </c>
      <c r="M2238" s="2">
        <f>IFERROR([1]!EM_S_QSTM07_IS($C2238,"61",L$2,"1"),"")</f>
        <v>0</v>
      </c>
      <c r="N2238" s="2">
        <f>[1]!EM_S_PERFORMANCEEXPRESS_QNETPROFIT(C2238,L$2)</f>
        <v>0</v>
      </c>
      <c r="O2238" s="2">
        <f>[1]!EM_S_PROFITNOTICE_FORECASTT(C2238,L$2)</f>
        <v>0</v>
      </c>
      <c r="P2238" s="2">
        <f>[1]!EM_S_PROFITNOTICE_FORECASTL(C2238,L$2)</f>
        <v>0</v>
      </c>
      <c r="Q2238">
        <f>[1]!EM_S_PROFITNOTICE_ABSTRACT(C2238,L$2)</f>
        <v>0</v>
      </c>
      <c r="R2238" s="2">
        <f t="shared" si="238"/>
        <v>0</v>
      </c>
      <c r="S2238" s="2" t="str">
        <f t="shared" si="239"/>
        <v/>
      </c>
      <c r="T2238" s="9" t="str">
        <f t="shared" si="240"/>
        <v/>
      </c>
      <c r="U2238">
        <f>IF([1]!EM_S_MAJASSRES_NUM(C2238,"2014-12-30","2016-12-30")&gt;0,1,0)</f>
        <v>0</v>
      </c>
      <c r="V2238" t="str">
        <f t="shared" si="241"/>
        <v/>
      </c>
      <c r="W2238" s="9" t="str">
        <f t="shared" si="242"/>
        <v/>
      </c>
      <c r="X2238" t="str">
        <f t="shared" si="243"/>
        <v/>
      </c>
    </row>
    <row r="2239" spans="2:24" x14ac:dyDescent="0.25">
      <c r="B2239" t="str">
        <f t="shared" si="244"/>
        <v/>
      </c>
      <c r="C2239" s="1" t="s">
        <v>4472</v>
      </c>
      <c r="D2239" s="1" t="s">
        <v>4473</v>
      </c>
      <c r="F2239" s="2">
        <f>IFERROR([1]!EM_S_QSTM07_IS($C2239,"61",F$2,"1"),"")</f>
        <v>3546772.36</v>
      </c>
      <c r="G2239" s="2">
        <f>IFERROR([1]!EM_S_QSTM07_IS($C2239,"61",G$2,"1"),"")</f>
        <v>19911261.629999999</v>
      </c>
      <c r="H2239" s="2">
        <f>IFERROR([1]!EM_S_QSTM07_IS($C2239,"61",H$2,"1"),"")</f>
        <v>1616126.33</v>
      </c>
      <c r="I2239" s="2">
        <f>IFERROR([1]!EM_S_QSTM07_IS($C2239,"61",I$2,"1"),"")</f>
        <v>2501149.79</v>
      </c>
      <c r="J2239" s="2">
        <f>IFERROR([1]!EM_S_QSTM07_IS($C2239,"61",J$2,"1"),"")</f>
        <v>8603388.7300000004</v>
      </c>
      <c r="M2239" s="2">
        <f>IFERROR([1]!EM_S_QSTM07_IS($C2239,"61",L$2,"1"),"")</f>
        <v>0</v>
      </c>
      <c r="N2239" s="2">
        <f>[1]!EM_S_PERFORMANCEEXPRESS_QNETPROFIT(C2239,L$2)</f>
        <v>0</v>
      </c>
      <c r="O2239" s="2">
        <f>[1]!EM_S_PROFITNOTICE_FORECASTT(C2239,L$2)</f>
        <v>0</v>
      </c>
      <c r="P2239" s="2">
        <f>[1]!EM_S_PROFITNOTICE_FORECASTL(C2239,L$2)</f>
        <v>0</v>
      </c>
      <c r="Q2239">
        <f>[1]!EM_S_PROFITNOTICE_ABSTRACT(C2239,L$2)</f>
        <v>0</v>
      </c>
      <c r="R2239" s="2">
        <f t="shared" si="238"/>
        <v>0</v>
      </c>
      <c r="S2239" s="2" t="str">
        <f t="shared" si="239"/>
        <v/>
      </c>
      <c r="T2239" s="9" t="str">
        <f t="shared" si="240"/>
        <v/>
      </c>
      <c r="U2239">
        <f>IF([1]!EM_S_MAJASSRES_NUM(C2239,"2014-12-30","2016-12-30")&gt;0,1,0)</f>
        <v>0</v>
      </c>
      <c r="V2239" t="str">
        <f t="shared" si="241"/>
        <v/>
      </c>
      <c r="W2239" s="9" t="str">
        <f t="shared" si="242"/>
        <v/>
      </c>
      <c r="X2239" t="str">
        <f t="shared" si="243"/>
        <v/>
      </c>
    </row>
    <row r="2240" spans="2:24" x14ac:dyDescent="0.25">
      <c r="B2240" t="str">
        <f t="shared" si="244"/>
        <v/>
      </c>
      <c r="C2240" s="1" t="s">
        <v>4474</v>
      </c>
      <c r="D2240" s="1" t="s">
        <v>4475</v>
      </c>
      <c r="F2240" s="2">
        <f>IFERROR([1]!EM_S_QSTM07_IS($C2240,"61",F$2,"1"),"")</f>
        <v>188592863.31999999</v>
      </c>
      <c r="G2240" s="2">
        <f>IFERROR([1]!EM_S_QSTM07_IS($C2240,"61",G$2,"1"),"")</f>
        <v>116782152.69</v>
      </c>
      <c r="H2240" s="2">
        <f>IFERROR([1]!EM_S_QSTM07_IS($C2240,"61",H$2,"1"),"")</f>
        <v>-96147958.730000004</v>
      </c>
      <c r="I2240" s="2">
        <f>IFERROR([1]!EM_S_QSTM07_IS($C2240,"61",I$2,"1"),"")</f>
        <v>868422500.28999996</v>
      </c>
      <c r="J2240" s="2">
        <f>IFERROR([1]!EM_S_QSTM07_IS($C2240,"61",J$2,"1"),"")</f>
        <v>281183200.85000002</v>
      </c>
      <c r="M2240" s="2">
        <f>IFERROR([1]!EM_S_QSTM07_IS($C2240,"61",L$2,"1"),"")</f>
        <v>0</v>
      </c>
      <c r="N2240" s="2">
        <f>[1]!EM_S_PERFORMANCEEXPRESS_QNETPROFIT(C2240,L$2)</f>
        <v>0</v>
      </c>
      <c r="O2240" s="2">
        <f>[1]!EM_S_PROFITNOTICE_FORECASTT(C2240,L$2)</f>
        <v>0</v>
      </c>
      <c r="P2240" s="2">
        <f>[1]!EM_S_PROFITNOTICE_FORECASTL(C2240,L$2)</f>
        <v>0</v>
      </c>
      <c r="Q2240">
        <f>[1]!EM_S_PROFITNOTICE_ABSTRACT(C2240,L$2)</f>
        <v>0</v>
      </c>
      <c r="R2240" s="2">
        <f t="shared" si="238"/>
        <v>0</v>
      </c>
      <c r="S2240" s="2" t="str">
        <f t="shared" si="239"/>
        <v/>
      </c>
      <c r="T2240" s="9" t="str">
        <f t="shared" si="240"/>
        <v/>
      </c>
      <c r="U2240">
        <f>IF([1]!EM_S_MAJASSRES_NUM(C2240,"2014-12-30","2016-12-30")&gt;0,1,0)</f>
        <v>1</v>
      </c>
      <c r="V2240" t="str">
        <f t="shared" si="241"/>
        <v/>
      </c>
      <c r="W2240" s="9" t="str">
        <f t="shared" si="242"/>
        <v/>
      </c>
      <c r="X2240" t="str">
        <f t="shared" si="243"/>
        <v/>
      </c>
    </row>
    <row r="2241" spans="2:24" x14ac:dyDescent="0.25">
      <c r="B2241" t="str">
        <f t="shared" si="244"/>
        <v/>
      </c>
      <c r="C2241" s="1" t="s">
        <v>4476</v>
      </c>
      <c r="D2241" s="1" t="s">
        <v>4477</v>
      </c>
      <c r="F2241" s="2">
        <f>IFERROR([1]!EM_S_QSTM07_IS($C2241,"61",F$2,"1"),"")</f>
        <v>1308769.8400000001</v>
      </c>
      <c r="G2241" s="2">
        <f>IFERROR([1]!EM_S_QSTM07_IS($C2241,"61",G$2,"1"),"")</f>
        <v>29918299.359999999</v>
      </c>
      <c r="H2241" s="2">
        <f>IFERROR([1]!EM_S_QSTM07_IS($C2241,"61",H$2,"1"),"")</f>
        <v>8061403.6600000001</v>
      </c>
      <c r="I2241" s="2">
        <f>IFERROR([1]!EM_S_QSTM07_IS($C2241,"61",I$2,"1"),"")</f>
        <v>565612.28999999899</v>
      </c>
      <c r="J2241" s="2">
        <f>IFERROR([1]!EM_S_QSTM07_IS($C2241,"61",J$2,"1"),"")</f>
        <v>380211.84</v>
      </c>
      <c r="M2241" s="2">
        <f>IFERROR([1]!EM_S_QSTM07_IS($C2241,"61",L$2,"1"),"")</f>
        <v>0</v>
      </c>
      <c r="N2241" s="2">
        <f>[1]!EM_S_PERFORMANCEEXPRESS_QNETPROFIT(C2241,L$2)</f>
        <v>0</v>
      </c>
      <c r="O2241" s="2">
        <f>[1]!EM_S_PROFITNOTICE_FORECASTT(C2241,L$2)</f>
        <v>0</v>
      </c>
      <c r="P2241" s="2">
        <f>[1]!EM_S_PROFITNOTICE_FORECASTL(C2241,L$2)</f>
        <v>0</v>
      </c>
      <c r="Q2241">
        <f>[1]!EM_S_PROFITNOTICE_ABSTRACT(C2241,L$2)</f>
        <v>0</v>
      </c>
      <c r="R2241" s="2">
        <f t="shared" si="238"/>
        <v>0</v>
      </c>
      <c r="S2241" s="2" t="str">
        <f t="shared" si="239"/>
        <v/>
      </c>
      <c r="T2241" s="9" t="str">
        <f t="shared" si="240"/>
        <v/>
      </c>
      <c r="U2241">
        <f>IF([1]!EM_S_MAJASSRES_NUM(C2241,"2014-12-30","2016-12-30")&gt;0,1,0)</f>
        <v>0</v>
      </c>
      <c r="V2241" t="str">
        <f t="shared" si="241"/>
        <v/>
      </c>
      <c r="W2241" s="9" t="str">
        <f t="shared" si="242"/>
        <v/>
      </c>
      <c r="X2241" t="str">
        <f t="shared" si="243"/>
        <v/>
      </c>
    </row>
    <row r="2242" spans="2:24" x14ac:dyDescent="0.25">
      <c r="B2242" t="str">
        <f t="shared" si="244"/>
        <v/>
      </c>
      <c r="C2242" s="1" t="s">
        <v>4478</v>
      </c>
      <c r="D2242" s="1" t="s">
        <v>4479</v>
      </c>
      <c r="F2242" s="2">
        <f>IFERROR([1]!EM_S_QSTM07_IS($C2242,"61",F$2,"1"),"")</f>
        <v>12223886.32</v>
      </c>
      <c r="G2242" s="2">
        <f>IFERROR([1]!EM_S_QSTM07_IS($C2242,"61",G$2,"1"),"")</f>
        <v>16706016</v>
      </c>
      <c r="H2242" s="2">
        <f>IFERROR([1]!EM_S_QSTM07_IS($C2242,"61",H$2,"1"),"")</f>
        <v>10084127.34</v>
      </c>
      <c r="I2242" s="2">
        <f>IFERROR([1]!EM_S_QSTM07_IS($C2242,"61",I$2,"1"),"")</f>
        <v>-16648359.73</v>
      </c>
      <c r="J2242" s="2">
        <f>IFERROR([1]!EM_S_QSTM07_IS($C2242,"61",J$2,"1"),"")</f>
        <v>5738923.9199999999</v>
      </c>
      <c r="M2242" s="2">
        <f>IFERROR([1]!EM_S_QSTM07_IS($C2242,"61",L$2,"1"),"")</f>
        <v>0</v>
      </c>
      <c r="N2242" s="2">
        <f>[1]!EM_S_PERFORMANCEEXPRESS_QNETPROFIT(C2242,L$2)</f>
        <v>0</v>
      </c>
      <c r="O2242" s="2">
        <f>[1]!EM_S_PROFITNOTICE_FORECASTT(C2242,L$2)</f>
        <v>0</v>
      </c>
      <c r="P2242" s="2">
        <f>[1]!EM_S_PROFITNOTICE_FORECASTL(C2242,L$2)</f>
        <v>0</v>
      </c>
      <c r="Q2242">
        <f>[1]!EM_S_PROFITNOTICE_ABSTRACT(C2242,L$2)</f>
        <v>0</v>
      </c>
      <c r="R2242" s="2">
        <f t="shared" si="238"/>
        <v>0</v>
      </c>
      <c r="S2242" s="2" t="str">
        <f t="shared" si="239"/>
        <v/>
      </c>
      <c r="T2242" s="9" t="str">
        <f t="shared" si="240"/>
        <v/>
      </c>
      <c r="U2242">
        <f>IF([1]!EM_S_MAJASSRES_NUM(C2242,"2014-12-30","2016-12-30")&gt;0,1,0)</f>
        <v>0</v>
      </c>
      <c r="V2242" t="str">
        <f t="shared" si="241"/>
        <v/>
      </c>
      <c r="W2242" s="9" t="str">
        <f t="shared" si="242"/>
        <v/>
      </c>
      <c r="X2242" t="str">
        <f t="shared" si="243"/>
        <v/>
      </c>
    </row>
    <row r="2243" spans="2:24" x14ac:dyDescent="0.25">
      <c r="B2243" t="str">
        <f t="shared" si="244"/>
        <v/>
      </c>
      <c r="C2243" s="1" t="s">
        <v>4480</v>
      </c>
      <c r="D2243" s="1" t="s">
        <v>4481</v>
      </c>
      <c r="F2243" s="2">
        <f>IFERROR([1]!EM_S_QSTM07_IS($C2243,"61",F$2,"1"),"")</f>
        <v>37111549.090000004</v>
      </c>
      <c r="G2243" s="2">
        <f>IFERROR([1]!EM_S_QSTM07_IS($C2243,"61",G$2,"1"),"")</f>
        <v>80285893.129999995</v>
      </c>
      <c r="H2243" s="2">
        <f>IFERROR([1]!EM_S_QSTM07_IS($C2243,"61",H$2,"1"),"")</f>
        <v>63842744.170000002</v>
      </c>
      <c r="I2243" s="2">
        <f>IFERROR([1]!EM_S_QSTM07_IS($C2243,"61",I$2,"1"),"")</f>
        <v>42780921.579999998</v>
      </c>
      <c r="J2243" s="2">
        <f>IFERROR([1]!EM_S_QSTM07_IS($C2243,"61",J$2,"1"),"")</f>
        <v>57740642.090000004</v>
      </c>
      <c r="M2243" s="2">
        <f>IFERROR([1]!EM_S_QSTM07_IS($C2243,"61",L$2,"1"),"")</f>
        <v>0</v>
      </c>
      <c r="N2243" s="2">
        <f>[1]!EM_S_PERFORMANCEEXPRESS_QNETPROFIT(C2243,L$2)</f>
        <v>0</v>
      </c>
      <c r="O2243" s="2">
        <f>[1]!EM_S_PROFITNOTICE_FORECASTT(C2243,L$2)</f>
        <v>0</v>
      </c>
      <c r="P2243" s="2">
        <f>[1]!EM_S_PROFITNOTICE_FORECASTL(C2243,L$2)</f>
        <v>0</v>
      </c>
      <c r="Q2243">
        <f>[1]!EM_S_PROFITNOTICE_ABSTRACT(C2243,L$2)</f>
        <v>0</v>
      </c>
      <c r="R2243" s="2">
        <f t="shared" ref="R2243:R2306" si="245">AVERAGE(O2243:P2243)</f>
        <v>0</v>
      </c>
      <c r="S2243" s="2" t="str">
        <f t="shared" ref="S2243:S2306" si="246">IF(R2243&gt;0,R2243-SUM(F2243:H2243),"")</f>
        <v/>
      </c>
      <c r="T2243" s="9" t="str">
        <f t="shared" ref="T2243:T2306" si="247">IFERROR(IF(S2243&lt;&gt;0,(S2243-I2243)/ABS(I2243),""),"")</f>
        <v/>
      </c>
      <c r="U2243">
        <f>IF([1]!EM_S_MAJASSRES_NUM(C2243,"2014-12-30","2016-12-30")&gt;0,1,0)</f>
        <v>0</v>
      </c>
      <c r="V2243" t="str">
        <f t="shared" ref="V2243:V2306" si="248">IFERROR(IF(AND(U2243=0,I2243&gt;$W$1),IFERROR(RANK(T2243,T$3:T$5000,0),""),""),"")</f>
        <v/>
      </c>
      <c r="W2243" s="9" t="str">
        <f t="shared" ref="W2243:W2306" si="249">IF(AND(U2243=0,ABS(I2243)&gt;$W$1),T2243,"")</f>
        <v/>
      </c>
      <c r="X2243" t="str">
        <f t="shared" ref="X2243:X2306" si="250">IFERROR(RANK(W2243,$W$3:$W$5000),"")</f>
        <v/>
      </c>
    </row>
    <row r="2244" spans="2:24" x14ac:dyDescent="0.25">
      <c r="B2244" t="str">
        <f t="shared" ref="B2244:B2307" si="251">IFERROR(RANK(W2244,$W$3:$W$5000),"")</f>
        <v/>
      </c>
      <c r="C2244" s="1" t="s">
        <v>4482</v>
      </c>
      <c r="D2244" s="1" t="s">
        <v>4483</v>
      </c>
      <c r="F2244" s="2">
        <f>IFERROR([1]!EM_S_QSTM07_IS($C2244,"61",F$2,"1"),"")</f>
        <v>-29793597.870000001</v>
      </c>
      <c r="G2244" s="2">
        <f>IFERROR([1]!EM_S_QSTM07_IS($C2244,"61",G$2,"1"),"")</f>
        <v>1766450.4</v>
      </c>
      <c r="H2244" s="2">
        <f>IFERROR([1]!EM_S_QSTM07_IS($C2244,"61",H$2,"1"),"")</f>
        <v>-34079736.380000003</v>
      </c>
      <c r="I2244" s="2">
        <f>IFERROR([1]!EM_S_QSTM07_IS($C2244,"61",I$2,"1"),"")</f>
        <v>6461205.0200000098</v>
      </c>
      <c r="J2244" s="2">
        <f>IFERROR([1]!EM_S_QSTM07_IS($C2244,"61",J$2,"1"),"")</f>
        <v>87600004.209999993</v>
      </c>
      <c r="M2244" s="2">
        <f>IFERROR([1]!EM_S_QSTM07_IS($C2244,"61",L$2,"1"),"")</f>
        <v>0</v>
      </c>
      <c r="N2244" s="2">
        <f>[1]!EM_S_PERFORMANCEEXPRESS_QNETPROFIT(C2244,L$2)</f>
        <v>0</v>
      </c>
      <c r="O2244" s="2">
        <f>[1]!EM_S_PROFITNOTICE_FORECASTT(C2244,L$2)</f>
        <v>0</v>
      </c>
      <c r="P2244" s="2">
        <f>[1]!EM_S_PROFITNOTICE_FORECASTL(C2244,L$2)</f>
        <v>0</v>
      </c>
      <c r="Q2244" t="str">
        <f>[1]!EM_S_PROFITNOTICE_ABSTRACT(C2244,L$2)</f>
        <v>预计2016年1-12月归属于上市公司股东的净利润亏损</v>
      </c>
      <c r="R2244" s="2">
        <f t="shared" si="245"/>
        <v>0</v>
      </c>
      <c r="S2244" s="2" t="str">
        <f t="shared" si="246"/>
        <v/>
      </c>
      <c r="T2244" s="9" t="str">
        <f t="shared" si="247"/>
        <v/>
      </c>
      <c r="U2244">
        <f>IF([1]!EM_S_MAJASSRES_NUM(C2244,"2014-12-30","2016-12-30")&gt;0,1,0)</f>
        <v>0</v>
      </c>
      <c r="V2244" t="str">
        <f t="shared" si="248"/>
        <v/>
      </c>
      <c r="W2244" s="9" t="str">
        <f t="shared" si="249"/>
        <v/>
      </c>
      <c r="X2244" t="str">
        <f t="shared" si="250"/>
        <v/>
      </c>
    </row>
    <row r="2245" spans="2:24" x14ac:dyDescent="0.25">
      <c r="B2245" t="str">
        <f t="shared" si="251"/>
        <v/>
      </c>
      <c r="C2245" s="1" t="s">
        <v>4484</v>
      </c>
      <c r="D2245" s="1" t="s">
        <v>4485</v>
      </c>
      <c r="F2245" s="2">
        <f>IFERROR([1]!EM_S_QSTM07_IS($C2245,"61",F$2,"1"),"")</f>
        <v>18464522.120000001</v>
      </c>
      <c r="G2245" s="2">
        <f>IFERROR([1]!EM_S_QSTM07_IS($C2245,"61",G$2,"1"),"")</f>
        <v>25171703.579999998</v>
      </c>
      <c r="H2245" s="2">
        <f>IFERROR([1]!EM_S_QSTM07_IS($C2245,"61",H$2,"1"),"")</f>
        <v>26426590.100000001</v>
      </c>
      <c r="I2245" s="2">
        <f>IFERROR([1]!EM_S_QSTM07_IS($C2245,"61",I$2,"1"),"")</f>
        <v>39563073.240000002</v>
      </c>
      <c r="J2245" s="2">
        <f>IFERROR([1]!EM_S_QSTM07_IS($C2245,"61",J$2,"1"),"")</f>
        <v>18110470.559999999</v>
      </c>
      <c r="M2245" s="2">
        <f>IFERROR([1]!EM_S_QSTM07_IS($C2245,"61",L$2,"1"),"")</f>
        <v>0</v>
      </c>
      <c r="N2245" s="2">
        <f>[1]!EM_S_PERFORMANCEEXPRESS_QNETPROFIT(C2245,L$2)</f>
        <v>0</v>
      </c>
      <c r="O2245" s="2">
        <f>[1]!EM_S_PROFITNOTICE_FORECASTT(C2245,L$2)</f>
        <v>0</v>
      </c>
      <c r="P2245" s="2">
        <f>[1]!EM_S_PROFITNOTICE_FORECASTL(C2245,L$2)</f>
        <v>0</v>
      </c>
      <c r="Q2245">
        <f>[1]!EM_S_PROFITNOTICE_ABSTRACT(C2245,L$2)</f>
        <v>0</v>
      </c>
      <c r="R2245" s="2">
        <f t="shared" si="245"/>
        <v>0</v>
      </c>
      <c r="S2245" s="2" t="str">
        <f t="shared" si="246"/>
        <v/>
      </c>
      <c r="T2245" s="9" t="str">
        <f t="shared" si="247"/>
        <v/>
      </c>
      <c r="U2245">
        <f>IF([1]!EM_S_MAJASSRES_NUM(C2245,"2014-12-30","2016-12-30")&gt;0,1,0)</f>
        <v>0</v>
      </c>
      <c r="V2245" t="str">
        <f t="shared" si="248"/>
        <v/>
      </c>
      <c r="W2245" s="9" t="str">
        <f t="shared" si="249"/>
        <v/>
      </c>
      <c r="X2245" t="str">
        <f t="shared" si="250"/>
        <v/>
      </c>
    </row>
    <row r="2246" spans="2:24" x14ac:dyDescent="0.25">
      <c r="B2246" t="str">
        <f t="shared" si="251"/>
        <v/>
      </c>
      <c r="C2246" s="1" t="s">
        <v>4486</v>
      </c>
      <c r="D2246" s="1" t="s">
        <v>4487</v>
      </c>
      <c r="F2246" s="2">
        <f>IFERROR([1]!EM_S_QSTM07_IS($C2246,"61",F$2,"1"),"")</f>
        <v>-501623.15</v>
      </c>
      <c r="G2246" s="2">
        <f>IFERROR([1]!EM_S_QSTM07_IS($C2246,"61",G$2,"1"),"")</f>
        <v>1037464.75</v>
      </c>
      <c r="H2246" s="2">
        <f>IFERROR([1]!EM_S_QSTM07_IS($C2246,"61",H$2,"1"),"")</f>
        <v>-5253455.7300000004</v>
      </c>
      <c r="I2246" s="2">
        <f>IFERROR([1]!EM_S_QSTM07_IS($C2246,"61",I$2,"1"),"")</f>
        <v>-26468481.98</v>
      </c>
      <c r="J2246" s="2">
        <f>IFERROR([1]!EM_S_QSTM07_IS($C2246,"61",J$2,"1"),"")</f>
        <v>-7679709.2699999996</v>
      </c>
      <c r="M2246" s="2">
        <f>IFERROR([1]!EM_S_QSTM07_IS($C2246,"61",L$2,"1"),"")</f>
        <v>0</v>
      </c>
      <c r="N2246" s="2">
        <f>[1]!EM_S_PERFORMANCEEXPRESS_QNETPROFIT(C2246,L$2)</f>
        <v>0</v>
      </c>
      <c r="O2246" s="2">
        <f>[1]!EM_S_PROFITNOTICE_FORECASTT(C2246,L$2)</f>
        <v>0</v>
      </c>
      <c r="P2246" s="2">
        <f>[1]!EM_S_PROFITNOTICE_FORECASTL(C2246,L$2)</f>
        <v>0</v>
      </c>
      <c r="Q2246">
        <f>[1]!EM_S_PROFITNOTICE_ABSTRACT(C2246,L$2)</f>
        <v>0</v>
      </c>
      <c r="R2246" s="2">
        <f t="shared" si="245"/>
        <v>0</v>
      </c>
      <c r="S2246" s="2" t="str">
        <f t="shared" si="246"/>
        <v/>
      </c>
      <c r="T2246" s="9" t="str">
        <f t="shared" si="247"/>
        <v/>
      </c>
      <c r="U2246">
        <f>IF([1]!EM_S_MAJASSRES_NUM(C2246,"2014-12-30","2016-12-30")&gt;0,1,0)</f>
        <v>0</v>
      </c>
      <c r="V2246" t="str">
        <f t="shared" si="248"/>
        <v/>
      </c>
      <c r="W2246" s="9" t="str">
        <f t="shared" si="249"/>
        <v/>
      </c>
      <c r="X2246" t="str">
        <f t="shared" si="250"/>
        <v/>
      </c>
    </row>
    <row r="2247" spans="2:24" x14ac:dyDescent="0.25">
      <c r="B2247" t="str">
        <f t="shared" si="251"/>
        <v/>
      </c>
      <c r="C2247" s="1" t="s">
        <v>4488</v>
      </c>
      <c r="D2247" s="1" t="s">
        <v>4489</v>
      </c>
      <c r="F2247" s="2">
        <f>IFERROR([1]!EM_S_QSTM07_IS($C2247,"61",F$2,"1"),"")</f>
        <v>77866839.5</v>
      </c>
      <c r="G2247" s="2">
        <f>IFERROR([1]!EM_S_QSTM07_IS($C2247,"61",G$2,"1"),"")</f>
        <v>184664944.49000001</v>
      </c>
      <c r="H2247" s="2">
        <f>IFERROR([1]!EM_S_QSTM07_IS($C2247,"61",H$2,"1"),"")</f>
        <v>36600626.780000001</v>
      </c>
      <c r="I2247" s="2">
        <f>IFERROR([1]!EM_S_QSTM07_IS($C2247,"61",I$2,"1"),"")</f>
        <v>3258383.56</v>
      </c>
      <c r="J2247" s="2">
        <f>IFERROR([1]!EM_S_QSTM07_IS($C2247,"61",J$2,"1"),"")</f>
        <v>88994523.870000005</v>
      </c>
      <c r="M2247" s="2">
        <f>IFERROR([1]!EM_S_QSTM07_IS($C2247,"61",L$2,"1"),"")</f>
        <v>0</v>
      </c>
      <c r="N2247" s="2">
        <f>[1]!EM_S_PERFORMANCEEXPRESS_QNETPROFIT(C2247,L$2)</f>
        <v>0</v>
      </c>
      <c r="O2247" s="2">
        <f>[1]!EM_S_PROFITNOTICE_FORECASTT(C2247,L$2)</f>
        <v>0</v>
      </c>
      <c r="P2247" s="2">
        <f>[1]!EM_S_PROFITNOTICE_FORECASTL(C2247,L$2)</f>
        <v>0</v>
      </c>
      <c r="Q2247" t="str">
        <f>[1]!EM_S_PROFITNOTICE_ABSTRACT(C2247,L$2)</f>
        <v>预计2016年1-12月归属于上市公司股东的净利润较上年同期有较大幅度提升</v>
      </c>
      <c r="R2247" s="2">
        <f t="shared" si="245"/>
        <v>0</v>
      </c>
      <c r="S2247" s="2" t="str">
        <f t="shared" si="246"/>
        <v/>
      </c>
      <c r="T2247" s="9" t="str">
        <f t="shared" si="247"/>
        <v/>
      </c>
      <c r="U2247">
        <f>IF([1]!EM_S_MAJASSRES_NUM(C2247,"2014-12-30","2016-12-30")&gt;0,1,0)</f>
        <v>0</v>
      </c>
      <c r="V2247" t="str">
        <f t="shared" si="248"/>
        <v/>
      </c>
      <c r="W2247" s="9" t="str">
        <f t="shared" si="249"/>
        <v/>
      </c>
      <c r="X2247" t="str">
        <f t="shared" si="250"/>
        <v/>
      </c>
    </row>
    <row r="2248" spans="2:24" x14ac:dyDescent="0.25">
      <c r="B2248" t="str">
        <f t="shared" si="251"/>
        <v/>
      </c>
      <c r="C2248" s="1" t="s">
        <v>4490</v>
      </c>
      <c r="D2248" s="1" t="s">
        <v>4491</v>
      </c>
      <c r="F2248" s="2">
        <f>IFERROR([1]!EM_S_QSTM07_IS($C2248,"61",F$2,"1"),"")</f>
        <v>-54968904.32</v>
      </c>
      <c r="G2248" s="2">
        <f>IFERROR([1]!EM_S_QSTM07_IS($C2248,"61",G$2,"1"),"")</f>
        <v>-29658679.329999998</v>
      </c>
      <c r="H2248" s="2">
        <f>IFERROR([1]!EM_S_QSTM07_IS($C2248,"61",H$2,"1"),"")</f>
        <v>-34823857.490000002</v>
      </c>
      <c r="I2248" s="2">
        <f>IFERROR([1]!EM_S_QSTM07_IS($C2248,"61",I$2,"1"),"")</f>
        <v>4741687.55</v>
      </c>
      <c r="J2248" s="2">
        <f>IFERROR([1]!EM_S_QSTM07_IS($C2248,"61",J$2,"1"),"")</f>
        <v>38375458.600000001</v>
      </c>
      <c r="M2248" s="2">
        <f>IFERROR([1]!EM_S_QSTM07_IS($C2248,"61",L$2,"1"),"")</f>
        <v>0</v>
      </c>
      <c r="N2248" s="2">
        <f>[1]!EM_S_PERFORMANCEEXPRESS_QNETPROFIT(C2248,L$2)</f>
        <v>0</v>
      </c>
      <c r="O2248" s="2">
        <f>[1]!EM_S_PROFITNOTICE_FORECASTT(C2248,L$2)</f>
        <v>0</v>
      </c>
      <c r="P2248" s="2">
        <f>[1]!EM_S_PROFITNOTICE_FORECASTL(C2248,L$2)</f>
        <v>0</v>
      </c>
      <c r="Q2248">
        <f>[1]!EM_S_PROFITNOTICE_ABSTRACT(C2248,L$2)</f>
        <v>0</v>
      </c>
      <c r="R2248" s="2">
        <f t="shared" si="245"/>
        <v>0</v>
      </c>
      <c r="S2248" s="2" t="str">
        <f t="shared" si="246"/>
        <v/>
      </c>
      <c r="T2248" s="9" t="str">
        <f t="shared" si="247"/>
        <v/>
      </c>
      <c r="U2248">
        <f>IF([1]!EM_S_MAJASSRES_NUM(C2248,"2014-12-30","2016-12-30")&gt;0,1,0)</f>
        <v>0</v>
      </c>
      <c r="V2248" t="str">
        <f t="shared" si="248"/>
        <v/>
      </c>
      <c r="W2248" s="9" t="str">
        <f t="shared" si="249"/>
        <v/>
      </c>
      <c r="X2248" t="str">
        <f t="shared" si="250"/>
        <v/>
      </c>
    </row>
    <row r="2249" spans="2:24" x14ac:dyDescent="0.25">
      <c r="B2249" t="str">
        <f t="shared" si="251"/>
        <v/>
      </c>
      <c r="C2249" s="1" t="s">
        <v>4492</v>
      </c>
      <c r="D2249" s="1" t="s">
        <v>4493</v>
      </c>
      <c r="F2249" s="2">
        <f>IFERROR([1]!EM_S_QSTM07_IS($C2249,"61",F$2,"1"),"")</f>
        <v>28423845.620000001</v>
      </c>
      <c r="G2249" s="2">
        <f>IFERROR([1]!EM_S_QSTM07_IS($C2249,"61",G$2,"1"),"")</f>
        <v>16466649.960000001</v>
      </c>
      <c r="H2249" s="2">
        <f>IFERROR([1]!EM_S_QSTM07_IS($C2249,"61",H$2,"1"),"")</f>
        <v>20969530.809999999</v>
      </c>
      <c r="I2249" s="2">
        <f>IFERROR([1]!EM_S_QSTM07_IS($C2249,"61",I$2,"1"),"")</f>
        <v>41017154.539999999</v>
      </c>
      <c r="J2249" s="2">
        <f>IFERROR([1]!EM_S_QSTM07_IS($C2249,"61",J$2,"1"),"")</f>
        <v>15817694.76</v>
      </c>
      <c r="M2249" s="2">
        <f>IFERROR([1]!EM_S_QSTM07_IS($C2249,"61",L$2,"1"),"")</f>
        <v>0</v>
      </c>
      <c r="N2249" s="2">
        <f>[1]!EM_S_PERFORMANCEEXPRESS_QNETPROFIT(C2249,L$2)</f>
        <v>0</v>
      </c>
      <c r="O2249" s="2">
        <f>[1]!EM_S_PROFITNOTICE_FORECASTT(C2249,L$2)</f>
        <v>0</v>
      </c>
      <c r="P2249" s="2">
        <f>[1]!EM_S_PROFITNOTICE_FORECASTL(C2249,L$2)</f>
        <v>0</v>
      </c>
      <c r="Q2249">
        <f>[1]!EM_S_PROFITNOTICE_ABSTRACT(C2249,L$2)</f>
        <v>0</v>
      </c>
      <c r="R2249" s="2">
        <f t="shared" si="245"/>
        <v>0</v>
      </c>
      <c r="S2249" s="2" t="str">
        <f t="shared" si="246"/>
        <v/>
      </c>
      <c r="T2249" s="9" t="str">
        <f t="shared" si="247"/>
        <v/>
      </c>
      <c r="U2249">
        <f>IF([1]!EM_S_MAJASSRES_NUM(C2249,"2014-12-30","2016-12-30")&gt;0,1,0)</f>
        <v>0</v>
      </c>
      <c r="V2249" t="str">
        <f t="shared" si="248"/>
        <v/>
      </c>
      <c r="W2249" s="9" t="str">
        <f t="shared" si="249"/>
        <v/>
      </c>
      <c r="X2249" t="str">
        <f t="shared" si="250"/>
        <v/>
      </c>
    </row>
    <row r="2250" spans="2:24" x14ac:dyDescent="0.25">
      <c r="B2250" t="str">
        <f t="shared" si="251"/>
        <v/>
      </c>
      <c r="C2250" s="1" t="s">
        <v>4494</v>
      </c>
      <c r="D2250" s="1" t="s">
        <v>4495</v>
      </c>
      <c r="F2250" s="2">
        <f>IFERROR([1]!EM_S_QSTM07_IS($C2250,"61",F$2,"1"),"")</f>
        <v>37391537.609999999</v>
      </c>
      <c r="G2250" s="2">
        <f>IFERROR([1]!EM_S_QSTM07_IS($C2250,"61",G$2,"1"),"")</f>
        <v>88875001.269999996</v>
      </c>
      <c r="H2250" s="2">
        <f>IFERROR([1]!EM_S_QSTM07_IS($C2250,"61",H$2,"1"),"")</f>
        <v>61304535.420000002</v>
      </c>
      <c r="I2250" s="2">
        <f>IFERROR([1]!EM_S_QSTM07_IS($C2250,"61",I$2,"1"),"")</f>
        <v>12267182.57</v>
      </c>
      <c r="J2250" s="2">
        <f>IFERROR([1]!EM_S_QSTM07_IS($C2250,"61",J$2,"1"),"")</f>
        <v>20607121.98</v>
      </c>
      <c r="M2250" s="2">
        <f>IFERROR([1]!EM_S_QSTM07_IS($C2250,"61",L$2,"1"),"")</f>
        <v>0</v>
      </c>
      <c r="N2250" s="2">
        <f>[1]!EM_S_PERFORMANCEEXPRESS_QNETPROFIT(C2250,L$2)</f>
        <v>0</v>
      </c>
      <c r="O2250" s="2">
        <f>[1]!EM_S_PROFITNOTICE_FORECASTT(C2250,L$2)</f>
        <v>0</v>
      </c>
      <c r="P2250" s="2">
        <f>[1]!EM_S_PROFITNOTICE_FORECASTL(C2250,L$2)</f>
        <v>0</v>
      </c>
      <c r="Q2250">
        <f>[1]!EM_S_PROFITNOTICE_ABSTRACT(C2250,L$2)</f>
        <v>0</v>
      </c>
      <c r="R2250" s="2">
        <f t="shared" si="245"/>
        <v>0</v>
      </c>
      <c r="S2250" s="2" t="str">
        <f t="shared" si="246"/>
        <v/>
      </c>
      <c r="T2250" s="9" t="str">
        <f t="shared" si="247"/>
        <v/>
      </c>
      <c r="U2250">
        <f>IF([1]!EM_S_MAJASSRES_NUM(C2250,"2014-12-30","2016-12-30")&gt;0,1,0)</f>
        <v>0</v>
      </c>
      <c r="V2250" t="str">
        <f t="shared" si="248"/>
        <v/>
      </c>
      <c r="W2250" s="9" t="str">
        <f t="shared" si="249"/>
        <v/>
      </c>
      <c r="X2250" t="str">
        <f t="shared" si="250"/>
        <v/>
      </c>
    </row>
    <row r="2251" spans="2:24" x14ac:dyDescent="0.25">
      <c r="B2251" t="str">
        <f t="shared" si="251"/>
        <v/>
      </c>
      <c r="C2251" s="1" t="s">
        <v>4496</v>
      </c>
      <c r="D2251" s="1" t="s">
        <v>4497</v>
      </c>
      <c r="F2251" s="2">
        <f>IFERROR([1]!EM_S_QSTM07_IS($C2251,"61",F$2,"1"),"")</f>
        <v>69710931.319999993</v>
      </c>
      <c r="G2251" s="2">
        <f>IFERROR([1]!EM_S_QSTM07_IS($C2251,"61",G$2,"1"),"")</f>
        <v>24263845.84</v>
      </c>
      <c r="H2251" s="2">
        <f>IFERROR([1]!EM_S_QSTM07_IS($C2251,"61",H$2,"1"),"")</f>
        <v>36946604.700000003</v>
      </c>
      <c r="I2251" s="2">
        <f>IFERROR([1]!EM_S_QSTM07_IS($C2251,"61",I$2,"1"),"")</f>
        <v>137045405.81</v>
      </c>
      <c r="J2251" s="2">
        <f>IFERROR([1]!EM_S_QSTM07_IS($C2251,"61",J$2,"1"),"")</f>
        <v>25188173.949999999</v>
      </c>
      <c r="M2251" s="2">
        <f>IFERROR([1]!EM_S_QSTM07_IS($C2251,"61",L$2,"1"),"")</f>
        <v>0</v>
      </c>
      <c r="N2251" s="2">
        <f>[1]!EM_S_PERFORMANCEEXPRESS_QNETPROFIT(C2251,L$2)</f>
        <v>0</v>
      </c>
      <c r="O2251" s="2">
        <f>[1]!EM_S_PROFITNOTICE_FORECASTT(C2251,L$2)</f>
        <v>0</v>
      </c>
      <c r="P2251" s="2">
        <f>[1]!EM_S_PROFITNOTICE_FORECASTL(C2251,L$2)</f>
        <v>0</v>
      </c>
      <c r="Q2251">
        <f>[1]!EM_S_PROFITNOTICE_ABSTRACT(C2251,L$2)</f>
        <v>0</v>
      </c>
      <c r="R2251" s="2">
        <f t="shared" si="245"/>
        <v>0</v>
      </c>
      <c r="S2251" s="2" t="str">
        <f t="shared" si="246"/>
        <v/>
      </c>
      <c r="T2251" s="9" t="str">
        <f t="shared" si="247"/>
        <v/>
      </c>
      <c r="U2251">
        <f>IF([1]!EM_S_MAJASSRES_NUM(C2251,"2014-12-30","2016-12-30")&gt;0,1,0)</f>
        <v>0</v>
      </c>
      <c r="V2251" t="str">
        <f t="shared" si="248"/>
        <v/>
      </c>
      <c r="W2251" s="9" t="str">
        <f t="shared" si="249"/>
        <v/>
      </c>
      <c r="X2251" t="str">
        <f t="shared" si="250"/>
        <v/>
      </c>
    </row>
    <row r="2252" spans="2:24" x14ac:dyDescent="0.25">
      <c r="B2252" t="str">
        <f t="shared" si="251"/>
        <v/>
      </c>
      <c r="C2252" s="1" t="s">
        <v>4498</v>
      </c>
      <c r="D2252" s="1" t="s">
        <v>4499</v>
      </c>
      <c r="F2252" s="2">
        <f>IFERROR([1]!EM_S_QSTM07_IS($C2252,"61",F$2,"1"),"")</f>
        <v>200796576.16</v>
      </c>
      <c r="G2252" s="2">
        <f>IFERROR([1]!EM_S_QSTM07_IS($C2252,"61",G$2,"1"),"")</f>
        <v>415102107.10000002</v>
      </c>
      <c r="H2252" s="2">
        <f>IFERROR([1]!EM_S_QSTM07_IS($C2252,"61",H$2,"1"),"")</f>
        <v>46287039.329999998</v>
      </c>
      <c r="I2252" s="2">
        <f>IFERROR([1]!EM_S_QSTM07_IS($C2252,"61",I$2,"1"),"")</f>
        <v>28204774.48</v>
      </c>
      <c r="J2252" s="2">
        <f>IFERROR([1]!EM_S_QSTM07_IS($C2252,"61",J$2,"1"),"")</f>
        <v>47115820.159999996</v>
      </c>
      <c r="M2252" s="2">
        <f>IFERROR([1]!EM_S_QSTM07_IS($C2252,"61",L$2,"1"),"")</f>
        <v>0</v>
      </c>
      <c r="N2252" s="2">
        <f>[1]!EM_S_PERFORMANCEEXPRESS_QNETPROFIT(C2252,L$2)</f>
        <v>0</v>
      </c>
      <c r="O2252" s="2">
        <f>[1]!EM_S_PROFITNOTICE_FORECASTT(C2252,L$2)</f>
        <v>0</v>
      </c>
      <c r="P2252" s="2">
        <f>[1]!EM_S_PROFITNOTICE_FORECASTL(C2252,L$2)</f>
        <v>0</v>
      </c>
      <c r="Q2252">
        <f>[1]!EM_S_PROFITNOTICE_ABSTRACT(C2252,L$2)</f>
        <v>0</v>
      </c>
      <c r="R2252" s="2">
        <f t="shared" si="245"/>
        <v>0</v>
      </c>
      <c r="S2252" s="2" t="str">
        <f t="shared" si="246"/>
        <v/>
      </c>
      <c r="T2252" s="9" t="str">
        <f t="shared" si="247"/>
        <v/>
      </c>
      <c r="U2252">
        <f>IF([1]!EM_S_MAJASSRES_NUM(C2252,"2014-12-30","2016-12-30")&gt;0,1,0)</f>
        <v>1</v>
      </c>
      <c r="V2252" t="str">
        <f t="shared" si="248"/>
        <v/>
      </c>
      <c r="W2252" s="9" t="str">
        <f t="shared" si="249"/>
        <v/>
      </c>
      <c r="X2252" t="str">
        <f t="shared" si="250"/>
        <v/>
      </c>
    </row>
    <row r="2253" spans="2:24" x14ac:dyDescent="0.25">
      <c r="B2253" t="str">
        <f t="shared" si="251"/>
        <v/>
      </c>
      <c r="C2253" s="1" t="s">
        <v>4500</v>
      </c>
      <c r="D2253" s="1" t="s">
        <v>4501</v>
      </c>
      <c r="F2253" s="2">
        <f>IFERROR([1]!EM_S_QSTM07_IS($C2253,"61",F$2,"1"),"")</f>
        <v>280573122.88</v>
      </c>
      <c r="G2253" s="2">
        <f>IFERROR([1]!EM_S_QSTM07_IS($C2253,"61",G$2,"1"),"")</f>
        <v>273344447.63</v>
      </c>
      <c r="H2253" s="2">
        <f>IFERROR([1]!EM_S_QSTM07_IS($C2253,"61",H$2,"1"),"")</f>
        <v>146774860.31999999</v>
      </c>
      <c r="I2253" s="2">
        <f>IFERROR([1]!EM_S_QSTM07_IS($C2253,"61",I$2,"1"),"")</f>
        <v>375107054.18000001</v>
      </c>
      <c r="J2253" s="2">
        <f>IFERROR([1]!EM_S_QSTM07_IS($C2253,"61",J$2,"1"),"")</f>
        <v>316188740.19999999</v>
      </c>
      <c r="M2253" s="2">
        <f>IFERROR([1]!EM_S_QSTM07_IS($C2253,"61",L$2,"1"),"")</f>
        <v>0</v>
      </c>
      <c r="N2253" s="2">
        <f>[1]!EM_S_PERFORMANCEEXPRESS_QNETPROFIT(C2253,L$2)</f>
        <v>0</v>
      </c>
      <c r="O2253" s="2">
        <f>[1]!EM_S_PROFITNOTICE_FORECASTT(C2253,L$2)</f>
        <v>0</v>
      </c>
      <c r="P2253" s="2">
        <f>[1]!EM_S_PROFITNOTICE_FORECASTL(C2253,L$2)</f>
        <v>0</v>
      </c>
      <c r="Q2253">
        <f>[1]!EM_S_PROFITNOTICE_ABSTRACT(C2253,L$2)</f>
        <v>0</v>
      </c>
      <c r="R2253" s="2">
        <f t="shared" si="245"/>
        <v>0</v>
      </c>
      <c r="S2253" s="2" t="str">
        <f t="shared" si="246"/>
        <v/>
      </c>
      <c r="T2253" s="9" t="str">
        <f t="shared" si="247"/>
        <v/>
      </c>
      <c r="U2253">
        <f>IF([1]!EM_S_MAJASSRES_NUM(C2253,"2014-12-30","2016-12-30")&gt;0,1,0)</f>
        <v>0</v>
      </c>
      <c r="V2253" t="str">
        <f t="shared" si="248"/>
        <v/>
      </c>
      <c r="W2253" s="9" t="str">
        <f t="shared" si="249"/>
        <v/>
      </c>
      <c r="X2253" t="str">
        <f t="shared" si="250"/>
        <v/>
      </c>
    </row>
    <row r="2254" spans="2:24" x14ac:dyDescent="0.25">
      <c r="B2254" t="str">
        <f t="shared" si="251"/>
        <v/>
      </c>
      <c r="C2254" s="1" t="s">
        <v>4502</v>
      </c>
      <c r="D2254" s="1" t="s">
        <v>4503</v>
      </c>
      <c r="F2254" s="2">
        <f>IFERROR([1]!EM_S_QSTM07_IS($C2254,"61",F$2,"1"),"")</f>
        <v>11192345.24</v>
      </c>
      <c r="G2254" s="2">
        <f>IFERROR([1]!EM_S_QSTM07_IS($C2254,"61",G$2,"1"),"")</f>
        <v>946011653.24000001</v>
      </c>
      <c r="H2254" s="2">
        <f>IFERROR([1]!EM_S_QSTM07_IS($C2254,"61",H$2,"1"),"")</f>
        <v>464249750.57999998</v>
      </c>
      <c r="I2254" s="2">
        <f>IFERROR([1]!EM_S_QSTM07_IS($C2254,"61",I$2,"1"),"")</f>
        <v>736398926.80999994</v>
      </c>
      <c r="J2254" s="2">
        <f>IFERROR([1]!EM_S_QSTM07_IS($C2254,"61",J$2,"1"),"")</f>
        <v>822473229.83000004</v>
      </c>
      <c r="M2254" s="2">
        <f>IFERROR([1]!EM_S_QSTM07_IS($C2254,"61",L$2,"1"),"")</f>
        <v>0</v>
      </c>
      <c r="N2254" s="2">
        <f>[1]!EM_S_PERFORMANCEEXPRESS_QNETPROFIT(C2254,L$2)</f>
        <v>0</v>
      </c>
      <c r="O2254" s="2">
        <f>[1]!EM_S_PROFITNOTICE_FORECASTT(C2254,L$2)</f>
        <v>0</v>
      </c>
      <c r="P2254" s="2">
        <f>[1]!EM_S_PROFITNOTICE_FORECASTL(C2254,L$2)</f>
        <v>0</v>
      </c>
      <c r="Q2254">
        <f>[1]!EM_S_PROFITNOTICE_ABSTRACT(C2254,L$2)</f>
        <v>0</v>
      </c>
      <c r="R2254" s="2">
        <f t="shared" si="245"/>
        <v>0</v>
      </c>
      <c r="S2254" s="2" t="str">
        <f t="shared" si="246"/>
        <v/>
      </c>
      <c r="T2254" s="9" t="str">
        <f t="shared" si="247"/>
        <v/>
      </c>
      <c r="U2254">
        <f>IF([1]!EM_S_MAJASSRES_NUM(C2254,"2014-12-30","2016-12-30")&gt;0,1,0)</f>
        <v>0</v>
      </c>
      <c r="V2254" t="str">
        <f t="shared" si="248"/>
        <v/>
      </c>
      <c r="W2254" s="9" t="str">
        <f t="shared" si="249"/>
        <v/>
      </c>
      <c r="X2254" t="str">
        <f t="shared" si="250"/>
        <v/>
      </c>
    </row>
    <row r="2255" spans="2:24" x14ac:dyDescent="0.25">
      <c r="B2255" t="str">
        <f t="shared" si="251"/>
        <v/>
      </c>
      <c r="C2255" s="1" t="s">
        <v>4504</v>
      </c>
      <c r="D2255" s="1" t="s">
        <v>4505</v>
      </c>
      <c r="F2255" s="2">
        <f>IFERROR([1]!EM_S_QSTM07_IS($C2255,"61",F$2,"1"),"")</f>
        <v>81908737.109999999</v>
      </c>
      <c r="G2255" s="2">
        <f>IFERROR([1]!EM_S_QSTM07_IS($C2255,"61",G$2,"1"),"")</f>
        <v>117452491.73</v>
      </c>
      <c r="H2255" s="2">
        <f>IFERROR([1]!EM_S_QSTM07_IS($C2255,"61",H$2,"1"),"")</f>
        <v>95101783.239999995</v>
      </c>
      <c r="I2255" s="2">
        <f>IFERROR([1]!EM_S_QSTM07_IS($C2255,"61",I$2,"1"),"")</f>
        <v>135450427.00999999</v>
      </c>
      <c r="J2255" s="2">
        <f>IFERROR([1]!EM_S_QSTM07_IS($C2255,"61",J$2,"1"),"")</f>
        <v>68986047.579999998</v>
      </c>
      <c r="M2255" s="2">
        <f>IFERROR([1]!EM_S_QSTM07_IS($C2255,"61",L$2,"1"),"")</f>
        <v>0</v>
      </c>
      <c r="N2255" s="2">
        <f>[1]!EM_S_PERFORMANCEEXPRESS_QNETPROFIT(C2255,L$2)</f>
        <v>0</v>
      </c>
      <c r="O2255" s="2">
        <f>[1]!EM_S_PROFITNOTICE_FORECASTT(C2255,L$2)</f>
        <v>0</v>
      </c>
      <c r="P2255" s="2">
        <f>[1]!EM_S_PROFITNOTICE_FORECASTL(C2255,L$2)</f>
        <v>0</v>
      </c>
      <c r="Q2255">
        <f>[1]!EM_S_PROFITNOTICE_ABSTRACT(C2255,L$2)</f>
        <v>0</v>
      </c>
      <c r="R2255" s="2">
        <f t="shared" si="245"/>
        <v>0</v>
      </c>
      <c r="S2255" s="2" t="str">
        <f t="shared" si="246"/>
        <v/>
      </c>
      <c r="T2255" s="9" t="str">
        <f t="shared" si="247"/>
        <v/>
      </c>
      <c r="U2255">
        <f>IF([1]!EM_S_MAJASSRES_NUM(C2255,"2014-12-30","2016-12-30")&gt;0,1,0)</f>
        <v>0</v>
      </c>
      <c r="V2255" t="str">
        <f t="shared" si="248"/>
        <v/>
      </c>
      <c r="W2255" s="9" t="str">
        <f t="shared" si="249"/>
        <v/>
      </c>
      <c r="X2255" t="str">
        <f t="shared" si="250"/>
        <v/>
      </c>
    </row>
    <row r="2256" spans="2:24" x14ac:dyDescent="0.25">
      <c r="B2256" t="str">
        <f t="shared" si="251"/>
        <v/>
      </c>
      <c r="C2256" s="1" t="s">
        <v>4506</v>
      </c>
      <c r="D2256" s="1" t="s">
        <v>4507</v>
      </c>
      <c r="F2256" s="2">
        <f>IFERROR([1]!EM_S_QSTM07_IS($C2256,"61",F$2,"1"),"")</f>
        <v>665283707.69000006</v>
      </c>
      <c r="G2256" s="2">
        <f>IFERROR([1]!EM_S_QSTM07_IS($C2256,"61",G$2,"1"),"")</f>
        <v>267658752.06999999</v>
      </c>
      <c r="H2256" s="2">
        <f>IFERROR([1]!EM_S_QSTM07_IS($C2256,"61",H$2,"1"),"")</f>
        <v>114778814.19</v>
      </c>
      <c r="I2256" s="2">
        <f>IFERROR([1]!EM_S_QSTM07_IS($C2256,"61",I$2,"1"),"")</f>
        <v>170444264.61000001</v>
      </c>
      <c r="J2256" s="2">
        <f>IFERROR([1]!EM_S_QSTM07_IS($C2256,"61",J$2,"1"),"")</f>
        <v>261741384.47</v>
      </c>
      <c r="M2256" s="2">
        <f>IFERROR([1]!EM_S_QSTM07_IS($C2256,"61",L$2,"1"),"")</f>
        <v>0</v>
      </c>
      <c r="N2256" s="2">
        <f>[1]!EM_S_PERFORMANCEEXPRESS_QNETPROFIT(C2256,L$2)</f>
        <v>0</v>
      </c>
      <c r="O2256" s="2">
        <f>[1]!EM_S_PROFITNOTICE_FORECASTT(C2256,L$2)</f>
        <v>0</v>
      </c>
      <c r="P2256" s="2">
        <f>[1]!EM_S_PROFITNOTICE_FORECASTL(C2256,L$2)</f>
        <v>0</v>
      </c>
      <c r="Q2256">
        <f>[1]!EM_S_PROFITNOTICE_ABSTRACT(C2256,L$2)</f>
        <v>0</v>
      </c>
      <c r="R2256" s="2">
        <f t="shared" si="245"/>
        <v>0</v>
      </c>
      <c r="S2256" s="2" t="str">
        <f t="shared" si="246"/>
        <v/>
      </c>
      <c r="T2256" s="9" t="str">
        <f t="shared" si="247"/>
        <v/>
      </c>
      <c r="U2256">
        <f>IF([1]!EM_S_MAJASSRES_NUM(C2256,"2014-12-30","2016-12-30")&gt;0,1,0)</f>
        <v>0</v>
      </c>
      <c r="V2256" t="str">
        <f t="shared" si="248"/>
        <v/>
      </c>
      <c r="W2256" s="9" t="str">
        <f t="shared" si="249"/>
        <v/>
      </c>
      <c r="X2256" t="str">
        <f t="shared" si="250"/>
        <v/>
      </c>
    </row>
    <row r="2257" spans="2:24" x14ac:dyDescent="0.25">
      <c r="B2257" t="str">
        <f t="shared" si="251"/>
        <v/>
      </c>
      <c r="C2257" s="1" t="s">
        <v>4508</v>
      </c>
      <c r="D2257" s="1" t="s">
        <v>4509</v>
      </c>
      <c r="F2257" s="2">
        <f>IFERROR([1]!EM_S_QSTM07_IS($C2257,"61",F$2,"1"),"")</f>
        <v>10661267.029999999</v>
      </c>
      <c r="G2257" s="2">
        <f>IFERROR([1]!EM_S_QSTM07_IS($C2257,"61",G$2,"1"),"")</f>
        <v>23808964.300000001</v>
      </c>
      <c r="H2257" s="2">
        <f>IFERROR([1]!EM_S_QSTM07_IS($C2257,"61",H$2,"1"),"")</f>
        <v>15860346.279999999</v>
      </c>
      <c r="I2257" s="2">
        <f>IFERROR([1]!EM_S_QSTM07_IS($C2257,"61",I$2,"1"),"")</f>
        <v>7310411.5800000103</v>
      </c>
      <c r="J2257" s="2">
        <f>IFERROR([1]!EM_S_QSTM07_IS($C2257,"61",J$2,"1"),"")</f>
        <v>24268991.23</v>
      </c>
      <c r="M2257" s="2">
        <f>IFERROR([1]!EM_S_QSTM07_IS($C2257,"61",L$2,"1"),"")</f>
        <v>0</v>
      </c>
      <c r="N2257" s="2">
        <f>[1]!EM_S_PERFORMANCEEXPRESS_QNETPROFIT(C2257,L$2)</f>
        <v>0</v>
      </c>
      <c r="O2257" s="2">
        <f>[1]!EM_S_PROFITNOTICE_FORECASTT(C2257,L$2)</f>
        <v>0</v>
      </c>
      <c r="P2257" s="2">
        <f>[1]!EM_S_PROFITNOTICE_FORECASTL(C2257,L$2)</f>
        <v>0</v>
      </c>
      <c r="Q2257">
        <f>[1]!EM_S_PROFITNOTICE_ABSTRACT(C2257,L$2)</f>
        <v>0</v>
      </c>
      <c r="R2257" s="2">
        <f t="shared" si="245"/>
        <v>0</v>
      </c>
      <c r="S2257" s="2" t="str">
        <f t="shared" si="246"/>
        <v/>
      </c>
      <c r="T2257" s="9" t="str">
        <f t="shared" si="247"/>
        <v/>
      </c>
      <c r="U2257">
        <f>IF([1]!EM_S_MAJASSRES_NUM(C2257,"2014-12-30","2016-12-30")&gt;0,1,0)</f>
        <v>0</v>
      </c>
      <c r="V2257" t="str">
        <f t="shared" si="248"/>
        <v/>
      </c>
      <c r="W2257" s="9" t="str">
        <f t="shared" si="249"/>
        <v/>
      </c>
      <c r="X2257" t="str">
        <f t="shared" si="250"/>
        <v/>
      </c>
    </row>
    <row r="2258" spans="2:24" x14ac:dyDescent="0.25">
      <c r="B2258" t="str">
        <f t="shared" si="251"/>
        <v/>
      </c>
      <c r="C2258" s="1" t="s">
        <v>4510</v>
      </c>
      <c r="D2258" s="1" t="s">
        <v>4511</v>
      </c>
      <c r="F2258" s="2">
        <f>IFERROR([1]!EM_S_QSTM07_IS($C2258,"61",F$2,"1"),"")</f>
        <v>214444420.28</v>
      </c>
      <c r="G2258" s="2">
        <f>IFERROR([1]!EM_S_QSTM07_IS($C2258,"61",G$2,"1"),"")</f>
        <v>133723652.36</v>
      </c>
      <c r="H2258" s="2">
        <f>IFERROR([1]!EM_S_QSTM07_IS($C2258,"61",H$2,"1"),"")</f>
        <v>60345947.479999997</v>
      </c>
      <c r="I2258" s="2">
        <f>IFERROR([1]!EM_S_QSTM07_IS($C2258,"61",I$2,"1"),"")</f>
        <v>4213089.3</v>
      </c>
      <c r="J2258" s="2">
        <f>IFERROR([1]!EM_S_QSTM07_IS($C2258,"61",J$2,"1"),"")</f>
        <v>30453837.030000001</v>
      </c>
      <c r="M2258" s="2">
        <f>IFERROR([1]!EM_S_QSTM07_IS($C2258,"61",L$2,"1"),"")</f>
        <v>0</v>
      </c>
      <c r="N2258" s="2">
        <f>[1]!EM_S_PERFORMANCEEXPRESS_QNETPROFIT(C2258,L$2)</f>
        <v>0</v>
      </c>
      <c r="O2258" s="2">
        <f>[1]!EM_S_PROFITNOTICE_FORECASTT(C2258,L$2)</f>
        <v>0</v>
      </c>
      <c r="P2258" s="2">
        <f>[1]!EM_S_PROFITNOTICE_FORECASTL(C2258,L$2)</f>
        <v>0</v>
      </c>
      <c r="Q2258">
        <f>[1]!EM_S_PROFITNOTICE_ABSTRACT(C2258,L$2)</f>
        <v>0</v>
      </c>
      <c r="R2258" s="2">
        <f t="shared" si="245"/>
        <v>0</v>
      </c>
      <c r="S2258" s="2" t="str">
        <f t="shared" si="246"/>
        <v/>
      </c>
      <c r="T2258" s="9" t="str">
        <f t="shared" si="247"/>
        <v/>
      </c>
      <c r="U2258">
        <f>IF([1]!EM_S_MAJASSRES_NUM(C2258,"2014-12-30","2016-12-30")&gt;0,1,0)</f>
        <v>0</v>
      </c>
      <c r="V2258" t="str">
        <f t="shared" si="248"/>
        <v/>
      </c>
      <c r="W2258" s="9" t="str">
        <f t="shared" si="249"/>
        <v/>
      </c>
      <c r="X2258" t="str">
        <f t="shared" si="250"/>
        <v/>
      </c>
    </row>
    <row r="2259" spans="2:24" x14ac:dyDescent="0.25">
      <c r="B2259" t="str">
        <f t="shared" si="251"/>
        <v/>
      </c>
      <c r="C2259" s="1" t="s">
        <v>4512</v>
      </c>
      <c r="D2259" s="1" t="s">
        <v>4513</v>
      </c>
      <c r="F2259" s="2">
        <f>IFERROR([1]!EM_S_QSTM07_IS($C2259,"61",F$2,"1"),"")</f>
        <v>29682529.390000001</v>
      </c>
      <c r="G2259" s="2">
        <f>IFERROR([1]!EM_S_QSTM07_IS($C2259,"61",G$2,"1"),"")</f>
        <v>-10618524.220000001</v>
      </c>
      <c r="H2259" s="2">
        <f>IFERROR([1]!EM_S_QSTM07_IS($C2259,"61",H$2,"1"),"")</f>
        <v>29530341.280000001</v>
      </c>
      <c r="I2259" s="2">
        <f>IFERROR([1]!EM_S_QSTM07_IS($C2259,"61",I$2,"1"),"")</f>
        <v>-24966714.73</v>
      </c>
      <c r="J2259" s="2">
        <f>IFERROR([1]!EM_S_QSTM07_IS($C2259,"61",J$2,"1"),"")</f>
        <v>-7658256.25</v>
      </c>
      <c r="M2259" s="2">
        <f>IFERROR([1]!EM_S_QSTM07_IS($C2259,"61",L$2,"1"),"")</f>
        <v>0</v>
      </c>
      <c r="N2259" s="2">
        <f>[1]!EM_S_PERFORMANCEEXPRESS_QNETPROFIT(C2259,L$2)</f>
        <v>0</v>
      </c>
      <c r="O2259" s="2">
        <f>[1]!EM_S_PROFITNOTICE_FORECASTT(C2259,L$2)</f>
        <v>0</v>
      </c>
      <c r="P2259" s="2">
        <f>[1]!EM_S_PROFITNOTICE_FORECASTL(C2259,L$2)</f>
        <v>0</v>
      </c>
      <c r="Q2259">
        <f>[1]!EM_S_PROFITNOTICE_ABSTRACT(C2259,L$2)</f>
        <v>0</v>
      </c>
      <c r="R2259" s="2">
        <f t="shared" si="245"/>
        <v>0</v>
      </c>
      <c r="S2259" s="2" t="str">
        <f t="shared" si="246"/>
        <v/>
      </c>
      <c r="T2259" s="9" t="str">
        <f t="shared" si="247"/>
        <v/>
      </c>
      <c r="U2259">
        <f>IF([1]!EM_S_MAJASSRES_NUM(C2259,"2014-12-30","2016-12-30")&gt;0,1,0)</f>
        <v>1</v>
      </c>
      <c r="V2259" t="str">
        <f t="shared" si="248"/>
        <v/>
      </c>
      <c r="W2259" s="9" t="str">
        <f t="shared" si="249"/>
        <v/>
      </c>
      <c r="X2259" t="str">
        <f t="shared" si="250"/>
        <v/>
      </c>
    </row>
    <row r="2260" spans="2:24" x14ac:dyDescent="0.25">
      <c r="B2260" t="str">
        <f t="shared" si="251"/>
        <v/>
      </c>
      <c r="C2260" s="1" t="s">
        <v>4514</v>
      </c>
      <c r="D2260" s="1" t="s">
        <v>4515</v>
      </c>
      <c r="F2260" s="2">
        <f>IFERROR([1]!EM_S_QSTM07_IS($C2260,"61",F$2,"1"),"")</f>
        <v>73437733.629999995</v>
      </c>
      <c r="G2260" s="2">
        <f>IFERROR([1]!EM_S_QSTM07_IS($C2260,"61",G$2,"1"),"")</f>
        <v>61772620.509999998</v>
      </c>
      <c r="H2260" s="2">
        <f>IFERROR([1]!EM_S_QSTM07_IS($C2260,"61",H$2,"1"),"")</f>
        <v>68873568.859999999</v>
      </c>
      <c r="I2260" s="2">
        <f>IFERROR([1]!EM_S_QSTM07_IS($C2260,"61",I$2,"1"),"")</f>
        <v>53655269.060000002</v>
      </c>
      <c r="J2260" s="2">
        <f>IFERROR([1]!EM_S_QSTM07_IS($C2260,"61",J$2,"1"),"")</f>
        <v>58568467.740000002</v>
      </c>
      <c r="M2260" s="2">
        <f>IFERROR([1]!EM_S_QSTM07_IS($C2260,"61",L$2,"1"),"")</f>
        <v>0</v>
      </c>
      <c r="N2260" s="2">
        <f>[1]!EM_S_PERFORMANCEEXPRESS_QNETPROFIT(C2260,L$2)</f>
        <v>0</v>
      </c>
      <c r="O2260" s="2">
        <f>[1]!EM_S_PROFITNOTICE_FORECASTT(C2260,L$2)</f>
        <v>0</v>
      </c>
      <c r="P2260" s="2">
        <f>[1]!EM_S_PROFITNOTICE_FORECASTL(C2260,L$2)</f>
        <v>0</v>
      </c>
      <c r="Q2260">
        <f>[1]!EM_S_PROFITNOTICE_ABSTRACT(C2260,L$2)</f>
        <v>0</v>
      </c>
      <c r="R2260" s="2">
        <f t="shared" si="245"/>
        <v>0</v>
      </c>
      <c r="S2260" s="2" t="str">
        <f t="shared" si="246"/>
        <v/>
      </c>
      <c r="T2260" s="9" t="str">
        <f t="shared" si="247"/>
        <v/>
      </c>
      <c r="U2260">
        <f>IF([1]!EM_S_MAJASSRES_NUM(C2260,"2014-12-30","2016-12-30")&gt;0,1,0)</f>
        <v>0</v>
      </c>
      <c r="V2260" t="str">
        <f t="shared" si="248"/>
        <v/>
      </c>
      <c r="W2260" s="9" t="str">
        <f t="shared" si="249"/>
        <v/>
      </c>
      <c r="X2260" t="str">
        <f t="shared" si="250"/>
        <v/>
      </c>
    </row>
    <row r="2261" spans="2:24" x14ac:dyDescent="0.25">
      <c r="B2261" t="str">
        <f t="shared" si="251"/>
        <v/>
      </c>
      <c r="C2261" s="1" t="s">
        <v>4516</v>
      </c>
      <c r="D2261" s="1" t="s">
        <v>4517</v>
      </c>
      <c r="F2261" s="2">
        <f>IFERROR([1]!EM_S_QSTM07_IS($C2261,"61",F$2,"1"),"")</f>
        <v>9302490.6699999999</v>
      </c>
      <c r="G2261" s="2">
        <f>IFERROR([1]!EM_S_QSTM07_IS($C2261,"61",G$2,"1"),"")</f>
        <v>2194494.09</v>
      </c>
      <c r="H2261" s="2">
        <f>IFERROR([1]!EM_S_QSTM07_IS($C2261,"61",H$2,"1"),"")</f>
        <v>2871452.4</v>
      </c>
      <c r="I2261" s="2">
        <f>IFERROR([1]!EM_S_QSTM07_IS($C2261,"61",I$2,"1"),"")</f>
        <v>7203244.6699999999</v>
      </c>
      <c r="J2261" s="2">
        <f>IFERROR([1]!EM_S_QSTM07_IS($C2261,"61",J$2,"1"),"")</f>
        <v>3005895.28</v>
      </c>
      <c r="M2261" s="2">
        <f>IFERROR([1]!EM_S_QSTM07_IS($C2261,"61",L$2,"1"),"")</f>
        <v>0</v>
      </c>
      <c r="N2261" s="2">
        <f>[1]!EM_S_PERFORMANCEEXPRESS_QNETPROFIT(C2261,L$2)</f>
        <v>0</v>
      </c>
      <c r="O2261" s="2">
        <f>[1]!EM_S_PROFITNOTICE_FORECASTT(C2261,L$2)</f>
        <v>0</v>
      </c>
      <c r="P2261" s="2">
        <f>[1]!EM_S_PROFITNOTICE_FORECASTL(C2261,L$2)</f>
        <v>0</v>
      </c>
      <c r="Q2261">
        <f>[1]!EM_S_PROFITNOTICE_ABSTRACT(C2261,L$2)</f>
        <v>0</v>
      </c>
      <c r="R2261" s="2">
        <f t="shared" si="245"/>
        <v>0</v>
      </c>
      <c r="S2261" s="2" t="str">
        <f t="shared" si="246"/>
        <v/>
      </c>
      <c r="T2261" s="9" t="str">
        <f t="shared" si="247"/>
        <v/>
      </c>
      <c r="U2261">
        <f>IF([1]!EM_S_MAJASSRES_NUM(C2261,"2014-12-30","2016-12-30")&gt;0,1,0)</f>
        <v>0</v>
      </c>
      <c r="V2261" t="str">
        <f t="shared" si="248"/>
        <v/>
      </c>
      <c r="W2261" s="9" t="str">
        <f t="shared" si="249"/>
        <v/>
      </c>
      <c r="X2261" t="str">
        <f t="shared" si="250"/>
        <v/>
      </c>
    </row>
    <row r="2262" spans="2:24" x14ac:dyDescent="0.25">
      <c r="B2262" t="str">
        <f t="shared" si="251"/>
        <v/>
      </c>
      <c r="C2262" s="1" t="s">
        <v>4518</v>
      </c>
      <c r="D2262" s="1" t="s">
        <v>4519</v>
      </c>
      <c r="F2262" s="2">
        <f>IFERROR([1]!EM_S_QSTM07_IS($C2262,"61",F$2,"1"),"")</f>
        <v>-7887434.4000000004</v>
      </c>
      <c r="G2262" s="2">
        <f>IFERROR([1]!EM_S_QSTM07_IS($C2262,"61",G$2,"1"),"")</f>
        <v>9562300.2400000002</v>
      </c>
      <c r="H2262" s="2">
        <f>IFERROR([1]!EM_S_QSTM07_IS($C2262,"61",H$2,"1"),"")</f>
        <v>3897074.81</v>
      </c>
      <c r="I2262" s="2">
        <f>IFERROR([1]!EM_S_QSTM07_IS($C2262,"61",I$2,"1"),"")</f>
        <v>50421013</v>
      </c>
      <c r="J2262" s="2">
        <f>IFERROR([1]!EM_S_QSTM07_IS($C2262,"61",J$2,"1"),"")</f>
        <v>20226775.870000001</v>
      </c>
      <c r="M2262" s="2">
        <f>IFERROR([1]!EM_S_QSTM07_IS($C2262,"61",L$2,"1"),"")</f>
        <v>0</v>
      </c>
      <c r="N2262" s="2">
        <f>[1]!EM_S_PERFORMANCEEXPRESS_QNETPROFIT(C2262,L$2)</f>
        <v>0</v>
      </c>
      <c r="O2262" s="2">
        <f>[1]!EM_S_PROFITNOTICE_FORECASTT(C2262,L$2)</f>
        <v>0</v>
      </c>
      <c r="P2262" s="2">
        <f>[1]!EM_S_PROFITNOTICE_FORECASTL(C2262,L$2)</f>
        <v>0</v>
      </c>
      <c r="Q2262">
        <f>[1]!EM_S_PROFITNOTICE_ABSTRACT(C2262,L$2)</f>
        <v>0</v>
      </c>
      <c r="R2262" s="2">
        <f t="shared" si="245"/>
        <v>0</v>
      </c>
      <c r="S2262" s="2" t="str">
        <f t="shared" si="246"/>
        <v/>
      </c>
      <c r="T2262" s="9" t="str">
        <f t="shared" si="247"/>
        <v/>
      </c>
      <c r="U2262">
        <f>IF([1]!EM_S_MAJASSRES_NUM(C2262,"2014-12-30","2016-12-30")&gt;0,1,0)</f>
        <v>0</v>
      </c>
      <c r="V2262" t="str">
        <f t="shared" si="248"/>
        <v/>
      </c>
      <c r="W2262" s="9" t="str">
        <f t="shared" si="249"/>
        <v/>
      </c>
      <c r="X2262" t="str">
        <f t="shared" si="250"/>
        <v/>
      </c>
    </row>
    <row r="2263" spans="2:24" x14ac:dyDescent="0.25">
      <c r="B2263" t="str">
        <f t="shared" si="251"/>
        <v/>
      </c>
      <c r="C2263" s="1" t="s">
        <v>4520</v>
      </c>
      <c r="D2263" s="1" t="s">
        <v>4521</v>
      </c>
      <c r="F2263" s="2">
        <f>IFERROR([1]!EM_S_QSTM07_IS($C2263,"61",F$2,"1"),"")</f>
        <v>41525999.859999999</v>
      </c>
      <c r="G2263" s="2">
        <f>IFERROR([1]!EM_S_QSTM07_IS($C2263,"61",G$2,"1"),"")</f>
        <v>61038401.549999997</v>
      </c>
      <c r="H2263" s="2">
        <f>IFERROR([1]!EM_S_QSTM07_IS($C2263,"61",H$2,"1"),"")</f>
        <v>33637641.270000003</v>
      </c>
      <c r="I2263" s="2">
        <f>IFERROR([1]!EM_S_QSTM07_IS($C2263,"61",I$2,"1"),"")</f>
        <v>-50494771.159999996</v>
      </c>
      <c r="J2263" s="2">
        <f>IFERROR([1]!EM_S_QSTM07_IS($C2263,"61",J$2,"1"),"")</f>
        <v>113760490.58</v>
      </c>
      <c r="M2263" s="2">
        <f>IFERROR([1]!EM_S_QSTM07_IS($C2263,"61",L$2,"1"),"")</f>
        <v>0</v>
      </c>
      <c r="N2263" s="2">
        <f>[1]!EM_S_PERFORMANCEEXPRESS_QNETPROFIT(C2263,L$2)</f>
        <v>0</v>
      </c>
      <c r="O2263" s="2">
        <f>[1]!EM_S_PROFITNOTICE_FORECASTT(C2263,L$2)</f>
        <v>0</v>
      </c>
      <c r="P2263" s="2">
        <f>[1]!EM_S_PROFITNOTICE_FORECASTL(C2263,L$2)</f>
        <v>0</v>
      </c>
      <c r="Q2263">
        <f>[1]!EM_S_PROFITNOTICE_ABSTRACT(C2263,L$2)</f>
        <v>0</v>
      </c>
      <c r="R2263" s="2">
        <f t="shared" si="245"/>
        <v>0</v>
      </c>
      <c r="S2263" s="2" t="str">
        <f t="shared" si="246"/>
        <v/>
      </c>
      <c r="T2263" s="9" t="str">
        <f t="shared" si="247"/>
        <v/>
      </c>
      <c r="U2263">
        <f>IF([1]!EM_S_MAJASSRES_NUM(C2263,"2014-12-30","2016-12-30")&gt;0,1,0)</f>
        <v>0</v>
      </c>
      <c r="V2263" t="str">
        <f t="shared" si="248"/>
        <v/>
      </c>
      <c r="W2263" s="9" t="str">
        <f t="shared" si="249"/>
        <v/>
      </c>
      <c r="X2263" t="str">
        <f t="shared" si="250"/>
        <v/>
      </c>
    </row>
    <row r="2264" spans="2:24" x14ac:dyDescent="0.25">
      <c r="B2264" t="str">
        <f t="shared" si="251"/>
        <v/>
      </c>
      <c r="C2264" s="1" t="s">
        <v>4522</v>
      </c>
      <c r="D2264" s="1" t="s">
        <v>4523</v>
      </c>
      <c r="F2264" s="2">
        <f>IFERROR([1]!EM_S_QSTM07_IS($C2264,"61",F$2,"1"),"")</f>
        <v>54450978.009999998</v>
      </c>
      <c r="G2264" s="2">
        <f>IFERROR([1]!EM_S_QSTM07_IS($C2264,"61",G$2,"1"),"")</f>
        <v>70993062.140000001</v>
      </c>
      <c r="H2264" s="2">
        <f>IFERROR([1]!EM_S_QSTM07_IS($C2264,"61",H$2,"1"),"")</f>
        <v>-54227559.850000001</v>
      </c>
      <c r="I2264" s="2">
        <f>IFERROR([1]!EM_S_QSTM07_IS($C2264,"61",I$2,"1"),"")</f>
        <v>-16782520.5</v>
      </c>
      <c r="J2264" s="2">
        <f>IFERROR([1]!EM_S_QSTM07_IS($C2264,"61",J$2,"1"),"")</f>
        <v>1127867.46</v>
      </c>
      <c r="M2264" s="2">
        <f>IFERROR([1]!EM_S_QSTM07_IS($C2264,"61",L$2,"1"),"")</f>
        <v>0</v>
      </c>
      <c r="N2264" s="2">
        <f>[1]!EM_S_PERFORMANCEEXPRESS_QNETPROFIT(C2264,L$2)</f>
        <v>0</v>
      </c>
      <c r="O2264" s="2">
        <f>[1]!EM_S_PROFITNOTICE_FORECASTT(C2264,L$2)</f>
        <v>0</v>
      </c>
      <c r="P2264" s="2">
        <f>[1]!EM_S_PROFITNOTICE_FORECASTL(C2264,L$2)</f>
        <v>0</v>
      </c>
      <c r="Q2264">
        <f>[1]!EM_S_PROFITNOTICE_ABSTRACT(C2264,L$2)</f>
        <v>0</v>
      </c>
      <c r="R2264" s="2">
        <f t="shared" si="245"/>
        <v>0</v>
      </c>
      <c r="S2264" s="2" t="str">
        <f t="shared" si="246"/>
        <v/>
      </c>
      <c r="T2264" s="9" t="str">
        <f t="shared" si="247"/>
        <v/>
      </c>
      <c r="U2264">
        <f>IF([1]!EM_S_MAJASSRES_NUM(C2264,"2014-12-30","2016-12-30")&gt;0,1,0)</f>
        <v>0</v>
      </c>
      <c r="V2264" t="str">
        <f t="shared" si="248"/>
        <v/>
      </c>
      <c r="W2264" s="9" t="str">
        <f t="shared" si="249"/>
        <v/>
      </c>
      <c r="X2264" t="str">
        <f t="shared" si="250"/>
        <v/>
      </c>
    </row>
    <row r="2265" spans="2:24" x14ac:dyDescent="0.25">
      <c r="B2265" t="str">
        <f t="shared" si="251"/>
        <v/>
      </c>
      <c r="C2265" s="1" t="s">
        <v>4524</v>
      </c>
      <c r="D2265" s="1" t="s">
        <v>4525</v>
      </c>
      <c r="F2265" s="2">
        <f>IFERROR([1]!EM_S_QSTM07_IS($C2265,"61",F$2,"1"),"")</f>
        <v>143606228.22</v>
      </c>
      <c r="G2265" s="2">
        <f>IFERROR([1]!EM_S_QSTM07_IS($C2265,"61",G$2,"1"),"")</f>
        <v>268189116.81</v>
      </c>
      <c r="H2265" s="2">
        <f>IFERROR([1]!EM_S_QSTM07_IS($C2265,"61",H$2,"1"),"")</f>
        <v>119167209.87</v>
      </c>
      <c r="I2265" s="2">
        <f>IFERROR([1]!EM_S_QSTM07_IS($C2265,"61",I$2,"1"),"")</f>
        <v>213633332.91999999</v>
      </c>
      <c r="J2265" s="2">
        <f>IFERROR([1]!EM_S_QSTM07_IS($C2265,"61",J$2,"1"),"")</f>
        <v>109954616.26000001</v>
      </c>
      <c r="M2265" s="2">
        <f>IFERROR([1]!EM_S_QSTM07_IS($C2265,"61",L$2,"1"),"")</f>
        <v>0</v>
      </c>
      <c r="N2265" s="2">
        <f>[1]!EM_S_PERFORMANCEEXPRESS_QNETPROFIT(C2265,L$2)</f>
        <v>0</v>
      </c>
      <c r="O2265" s="2">
        <f>[1]!EM_S_PROFITNOTICE_FORECASTT(C2265,L$2)</f>
        <v>0</v>
      </c>
      <c r="P2265" s="2">
        <f>[1]!EM_S_PROFITNOTICE_FORECASTL(C2265,L$2)</f>
        <v>0</v>
      </c>
      <c r="Q2265">
        <f>[1]!EM_S_PROFITNOTICE_ABSTRACT(C2265,L$2)</f>
        <v>0</v>
      </c>
      <c r="R2265" s="2">
        <f t="shared" si="245"/>
        <v>0</v>
      </c>
      <c r="S2265" s="2" t="str">
        <f t="shared" si="246"/>
        <v/>
      </c>
      <c r="T2265" s="9" t="str">
        <f t="shared" si="247"/>
        <v/>
      </c>
      <c r="U2265">
        <f>IF([1]!EM_S_MAJASSRES_NUM(C2265,"2014-12-30","2016-12-30")&gt;0,1,0)</f>
        <v>0</v>
      </c>
      <c r="V2265" t="str">
        <f t="shared" si="248"/>
        <v/>
      </c>
      <c r="W2265" s="9" t="str">
        <f t="shared" si="249"/>
        <v/>
      </c>
      <c r="X2265" t="str">
        <f t="shared" si="250"/>
        <v/>
      </c>
    </row>
    <row r="2266" spans="2:24" x14ac:dyDescent="0.25">
      <c r="B2266" t="str">
        <f t="shared" si="251"/>
        <v/>
      </c>
      <c r="C2266" s="1" t="s">
        <v>4526</v>
      </c>
      <c r="D2266" s="1" t="s">
        <v>4527</v>
      </c>
      <c r="F2266" s="2">
        <f>IFERROR([1]!EM_S_QSTM07_IS($C2266,"61",F$2,"1"),"")</f>
        <v>89877168.150000006</v>
      </c>
      <c r="G2266" s="2">
        <f>IFERROR([1]!EM_S_QSTM07_IS($C2266,"61",G$2,"1"),"")</f>
        <v>133887356.20999999</v>
      </c>
      <c r="H2266" s="2">
        <f>IFERROR([1]!EM_S_QSTM07_IS($C2266,"61",H$2,"1"),"")</f>
        <v>135503020.94</v>
      </c>
      <c r="I2266" s="2">
        <f>IFERROR([1]!EM_S_QSTM07_IS($C2266,"61",I$2,"1"),"")</f>
        <v>-63492506.719999999</v>
      </c>
      <c r="J2266" s="2">
        <f>IFERROR([1]!EM_S_QSTM07_IS($C2266,"61",J$2,"1"),"")</f>
        <v>334369620.05000001</v>
      </c>
      <c r="M2266" s="2">
        <f>IFERROR([1]!EM_S_QSTM07_IS($C2266,"61",L$2,"1"),"")</f>
        <v>0</v>
      </c>
      <c r="N2266" s="2">
        <f>[1]!EM_S_PERFORMANCEEXPRESS_QNETPROFIT(C2266,L$2)</f>
        <v>0</v>
      </c>
      <c r="O2266" s="2">
        <f>[1]!EM_S_PROFITNOTICE_FORECASTT(C2266,L$2)</f>
        <v>0</v>
      </c>
      <c r="P2266" s="2">
        <f>[1]!EM_S_PROFITNOTICE_FORECASTL(C2266,L$2)</f>
        <v>0</v>
      </c>
      <c r="Q2266">
        <f>[1]!EM_S_PROFITNOTICE_ABSTRACT(C2266,L$2)</f>
        <v>0</v>
      </c>
      <c r="R2266" s="2">
        <f t="shared" si="245"/>
        <v>0</v>
      </c>
      <c r="S2266" s="2" t="str">
        <f t="shared" si="246"/>
        <v/>
      </c>
      <c r="T2266" s="9" t="str">
        <f t="shared" si="247"/>
        <v/>
      </c>
      <c r="U2266">
        <f>IF([1]!EM_S_MAJASSRES_NUM(C2266,"2014-12-30","2016-12-30")&gt;0,1,0)</f>
        <v>0</v>
      </c>
      <c r="V2266" t="str">
        <f t="shared" si="248"/>
        <v/>
      </c>
      <c r="W2266" s="9" t="str">
        <f t="shared" si="249"/>
        <v/>
      </c>
      <c r="X2266" t="str">
        <f t="shared" si="250"/>
        <v/>
      </c>
    </row>
    <row r="2267" spans="2:24" x14ac:dyDescent="0.25">
      <c r="B2267" t="str">
        <f t="shared" si="251"/>
        <v/>
      </c>
      <c r="C2267" s="1" t="s">
        <v>4528</v>
      </c>
      <c r="D2267" s="1" t="s">
        <v>4529</v>
      </c>
      <c r="F2267" s="2">
        <f>IFERROR([1]!EM_S_QSTM07_IS($C2267,"61",F$2,"1"),"")</f>
        <v>58517401.649999999</v>
      </c>
      <c r="G2267" s="2">
        <f>IFERROR([1]!EM_S_QSTM07_IS($C2267,"61",G$2,"1"),"")</f>
        <v>98975065.680000007</v>
      </c>
      <c r="H2267" s="2">
        <f>IFERROR([1]!EM_S_QSTM07_IS($C2267,"61",H$2,"1"),"")</f>
        <v>67548344.010000005</v>
      </c>
      <c r="I2267" s="2">
        <f>IFERROR([1]!EM_S_QSTM07_IS($C2267,"61",I$2,"1"),"")</f>
        <v>59174853.479999997</v>
      </c>
      <c r="J2267" s="2">
        <f>IFERROR([1]!EM_S_QSTM07_IS($C2267,"61",J$2,"1"),"")</f>
        <v>44886990.539999999</v>
      </c>
      <c r="M2267" s="2">
        <f>IFERROR([1]!EM_S_QSTM07_IS($C2267,"61",L$2,"1"),"")</f>
        <v>0</v>
      </c>
      <c r="N2267" s="2">
        <f>[1]!EM_S_PERFORMANCEEXPRESS_QNETPROFIT(C2267,L$2)</f>
        <v>0</v>
      </c>
      <c r="O2267" s="2">
        <f>[1]!EM_S_PROFITNOTICE_FORECASTT(C2267,L$2)</f>
        <v>0</v>
      </c>
      <c r="P2267" s="2">
        <f>[1]!EM_S_PROFITNOTICE_FORECASTL(C2267,L$2)</f>
        <v>0</v>
      </c>
      <c r="Q2267">
        <f>[1]!EM_S_PROFITNOTICE_ABSTRACT(C2267,L$2)</f>
        <v>0</v>
      </c>
      <c r="R2267" s="2">
        <f t="shared" si="245"/>
        <v>0</v>
      </c>
      <c r="S2267" s="2" t="str">
        <f t="shared" si="246"/>
        <v/>
      </c>
      <c r="T2267" s="9" t="str">
        <f t="shared" si="247"/>
        <v/>
      </c>
      <c r="U2267">
        <f>IF([1]!EM_S_MAJASSRES_NUM(C2267,"2014-12-30","2016-12-30")&gt;0,1,0)</f>
        <v>0</v>
      </c>
      <c r="V2267" t="str">
        <f t="shared" si="248"/>
        <v/>
      </c>
      <c r="W2267" s="9" t="str">
        <f t="shared" si="249"/>
        <v/>
      </c>
      <c r="X2267" t="str">
        <f t="shared" si="250"/>
        <v/>
      </c>
    </row>
    <row r="2268" spans="2:24" x14ac:dyDescent="0.25">
      <c r="B2268" t="str">
        <f t="shared" si="251"/>
        <v/>
      </c>
      <c r="C2268" s="1" t="s">
        <v>4530</v>
      </c>
      <c r="D2268" s="1" t="s">
        <v>4531</v>
      </c>
      <c r="F2268" s="2">
        <f>IFERROR([1]!EM_S_QSTM07_IS($C2268,"61",F$2,"1"),"")</f>
        <v>-1892540.39</v>
      </c>
      <c r="G2268" s="2">
        <f>IFERROR([1]!EM_S_QSTM07_IS($C2268,"61",G$2,"1"),"")</f>
        <v>12608500.189999999</v>
      </c>
      <c r="H2268" s="2">
        <f>IFERROR([1]!EM_S_QSTM07_IS($C2268,"61",H$2,"1"),"")</f>
        <v>-17700561.219999999</v>
      </c>
      <c r="I2268" s="2">
        <f>IFERROR([1]!EM_S_QSTM07_IS($C2268,"61",I$2,"1"),"")</f>
        <v>-1811885.98</v>
      </c>
      <c r="J2268" s="2">
        <f>IFERROR([1]!EM_S_QSTM07_IS($C2268,"61",J$2,"1"),"")</f>
        <v>-6778455.4000000004</v>
      </c>
      <c r="M2268" s="2">
        <f>IFERROR([1]!EM_S_QSTM07_IS($C2268,"61",L$2,"1"),"")</f>
        <v>0</v>
      </c>
      <c r="N2268" s="2">
        <f>[1]!EM_S_PERFORMANCEEXPRESS_QNETPROFIT(C2268,L$2)</f>
        <v>0</v>
      </c>
      <c r="O2268" s="2">
        <f>[1]!EM_S_PROFITNOTICE_FORECASTT(C2268,L$2)</f>
        <v>0</v>
      </c>
      <c r="P2268" s="2">
        <f>[1]!EM_S_PROFITNOTICE_FORECASTL(C2268,L$2)</f>
        <v>0</v>
      </c>
      <c r="Q2268">
        <f>[1]!EM_S_PROFITNOTICE_ABSTRACT(C2268,L$2)</f>
        <v>0</v>
      </c>
      <c r="R2268" s="2">
        <f t="shared" si="245"/>
        <v>0</v>
      </c>
      <c r="S2268" s="2" t="str">
        <f t="shared" si="246"/>
        <v/>
      </c>
      <c r="T2268" s="9" t="str">
        <f t="shared" si="247"/>
        <v/>
      </c>
      <c r="U2268">
        <f>IF([1]!EM_S_MAJASSRES_NUM(C2268,"2014-12-30","2016-12-30")&gt;0,1,0)</f>
        <v>0</v>
      </c>
      <c r="V2268" t="str">
        <f t="shared" si="248"/>
        <v/>
      </c>
      <c r="W2268" s="9" t="str">
        <f t="shared" si="249"/>
        <v/>
      </c>
      <c r="X2268" t="str">
        <f t="shared" si="250"/>
        <v/>
      </c>
    </row>
    <row r="2269" spans="2:24" x14ac:dyDescent="0.25">
      <c r="B2269" t="str">
        <f t="shared" si="251"/>
        <v/>
      </c>
      <c r="C2269" s="1" t="s">
        <v>4532</v>
      </c>
      <c r="D2269" s="1" t="s">
        <v>4533</v>
      </c>
      <c r="F2269" s="2">
        <f>IFERROR([1]!EM_S_QSTM07_IS($C2269,"61",F$2,"1"),"")</f>
        <v>93167241.040000007</v>
      </c>
      <c r="G2269" s="2">
        <f>IFERROR([1]!EM_S_QSTM07_IS($C2269,"61",G$2,"1"),"")</f>
        <v>35977751.450000003</v>
      </c>
      <c r="H2269" s="2">
        <f>IFERROR([1]!EM_S_QSTM07_IS($C2269,"61",H$2,"1"),"")</f>
        <v>46098514.93</v>
      </c>
      <c r="I2269" s="2">
        <f>IFERROR([1]!EM_S_QSTM07_IS($C2269,"61",I$2,"1"),"")</f>
        <v>65453821.799999997</v>
      </c>
      <c r="J2269" s="2">
        <f>IFERROR([1]!EM_S_QSTM07_IS($C2269,"61",J$2,"1"),"")</f>
        <v>75604089.980000004</v>
      </c>
      <c r="M2269" s="2">
        <f>IFERROR([1]!EM_S_QSTM07_IS($C2269,"61",L$2,"1"),"")</f>
        <v>0</v>
      </c>
      <c r="N2269" s="2">
        <f>[1]!EM_S_PERFORMANCEEXPRESS_QNETPROFIT(C2269,L$2)</f>
        <v>0</v>
      </c>
      <c r="O2269" s="2">
        <f>[1]!EM_S_PROFITNOTICE_FORECASTT(C2269,L$2)</f>
        <v>0</v>
      </c>
      <c r="P2269" s="2">
        <f>[1]!EM_S_PROFITNOTICE_FORECASTL(C2269,L$2)</f>
        <v>0</v>
      </c>
      <c r="Q2269">
        <f>[1]!EM_S_PROFITNOTICE_ABSTRACT(C2269,L$2)</f>
        <v>0</v>
      </c>
      <c r="R2269" s="2">
        <f t="shared" si="245"/>
        <v>0</v>
      </c>
      <c r="S2269" s="2" t="str">
        <f t="shared" si="246"/>
        <v/>
      </c>
      <c r="T2269" s="9" t="str">
        <f t="shared" si="247"/>
        <v/>
      </c>
      <c r="U2269">
        <f>IF([1]!EM_S_MAJASSRES_NUM(C2269,"2014-12-30","2016-12-30")&gt;0,1,0)</f>
        <v>0</v>
      </c>
      <c r="V2269" t="str">
        <f t="shared" si="248"/>
        <v/>
      </c>
      <c r="W2269" s="9" t="str">
        <f t="shared" si="249"/>
        <v/>
      </c>
      <c r="X2269" t="str">
        <f t="shared" si="250"/>
        <v/>
      </c>
    </row>
    <row r="2270" spans="2:24" x14ac:dyDescent="0.25">
      <c r="B2270" t="str">
        <f t="shared" si="251"/>
        <v/>
      </c>
      <c r="C2270" s="1" t="s">
        <v>4534</v>
      </c>
      <c r="D2270" s="1" t="s">
        <v>4535</v>
      </c>
      <c r="F2270" s="2">
        <f>IFERROR([1]!EM_S_QSTM07_IS($C2270,"61",F$2,"1"),"")</f>
        <v>38654772.5</v>
      </c>
      <c r="G2270" s="2">
        <f>IFERROR([1]!EM_S_QSTM07_IS($C2270,"61",G$2,"1"),"")</f>
        <v>74584290.040000007</v>
      </c>
      <c r="H2270" s="2">
        <f>IFERROR([1]!EM_S_QSTM07_IS($C2270,"61",H$2,"1"),"")</f>
        <v>12062205.02</v>
      </c>
      <c r="I2270" s="2">
        <f>IFERROR([1]!EM_S_QSTM07_IS($C2270,"61",I$2,"1"),"")</f>
        <v>4728713.9800000004</v>
      </c>
      <c r="J2270" s="2">
        <f>IFERROR([1]!EM_S_QSTM07_IS($C2270,"61",J$2,"1"),"")</f>
        <v>4597123.1399999997</v>
      </c>
      <c r="M2270" s="2">
        <f>IFERROR([1]!EM_S_QSTM07_IS($C2270,"61",L$2,"1"),"")</f>
        <v>0</v>
      </c>
      <c r="N2270" s="2">
        <f>[1]!EM_S_PERFORMANCEEXPRESS_QNETPROFIT(C2270,L$2)</f>
        <v>0</v>
      </c>
      <c r="O2270" s="2">
        <f>[1]!EM_S_PROFITNOTICE_FORECASTT(C2270,L$2)</f>
        <v>0</v>
      </c>
      <c r="P2270" s="2">
        <f>[1]!EM_S_PROFITNOTICE_FORECASTL(C2270,L$2)</f>
        <v>0</v>
      </c>
      <c r="Q2270" t="str">
        <f>[1]!EM_S_PROFITNOTICE_ABSTRACT(C2270,L$2)</f>
        <v>预计2016年1-12月归属于上市公司股东的净利润将有大幅增长。</v>
      </c>
      <c r="R2270" s="2">
        <f t="shared" si="245"/>
        <v>0</v>
      </c>
      <c r="S2270" s="2" t="str">
        <f t="shared" si="246"/>
        <v/>
      </c>
      <c r="T2270" s="9" t="str">
        <f t="shared" si="247"/>
        <v/>
      </c>
      <c r="U2270">
        <f>IF([1]!EM_S_MAJASSRES_NUM(C2270,"2014-12-30","2016-12-30")&gt;0,1,0)</f>
        <v>0</v>
      </c>
      <c r="V2270" t="str">
        <f t="shared" si="248"/>
        <v/>
      </c>
      <c r="W2270" s="9" t="str">
        <f t="shared" si="249"/>
        <v/>
      </c>
      <c r="X2270" t="str">
        <f t="shared" si="250"/>
        <v/>
      </c>
    </row>
    <row r="2271" spans="2:24" x14ac:dyDescent="0.25">
      <c r="B2271" t="str">
        <f t="shared" si="251"/>
        <v/>
      </c>
      <c r="C2271" s="1" t="s">
        <v>4536</v>
      </c>
      <c r="D2271" s="1" t="s">
        <v>4537</v>
      </c>
      <c r="F2271" s="2">
        <f>IFERROR([1]!EM_S_QSTM07_IS($C2271,"61",F$2,"1"),"")</f>
        <v>41686437.909999996</v>
      </c>
      <c r="G2271" s="2">
        <f>IFERROR([1]!EM_S_QSTM07_IS($C2271,"61",G$2,"1"),"")</f>
        <v>-2610079.4300000002</v>
      </c>
      <c r="H2271" s="2">
        <f>IFERROR([1]!EM_S_QSTM07_IS($C2271,"61",H$2,"1"),"")</f>
        <v>5080823.5</v>
      </c>
      <c r="I2271" s="2">
        <f>IFERROR([1]!EM_S_QSTM07_IS($C2271,"61",I$2,"1"),"")</f>
        <v>16865865.219999999</v>
      </c>
      <c r="J2271" s="2">
        <f>IFERROR([1]!EM_S_QSTM07_IS($C2271,"61",J$2,"1"),"")</f>
        <v>48120580.799999997</v>
      </c>
      <c r="M2271" s="2">
        <f>IFERROR([1]!EM_S_QSTM07_IS($C2271,"61",L$2,"1"),"")</f>
        <v>0</v>
      </c>
      <c r="N2271" s="2">
        <f>[1]!EM_S_PERFORMANCEEXPRESS_QNETPROFIT(C2271,L$2)</f>
        <v>0</v>
      </c>
      <c r="O2271" s="2">
        <f>[1]!EM_S_PROFITNOTICE_FORECASTT(C2271,L$2)</f>
        <v>0</v>
      </c>
      <c r="P2271" s="2">
        <f>[1]!EM_S_PROFITNOTICE_FORECASTL(C2271,L$2)</f>
        <v>0</v>
      </c>
      <c r="Q2271">
        <f>[1]!EM_S_PROFITNOTICE_ABSTRACT(C2271,L$2)</f>
        <v>0</v>
      </c>
      <c r="R2271" s="2">
        <f t="shared" si="245"/>
        <v>0</v>
      </c>
      <c r="S2271" s="2" t="str">
        <f t="shared" si="246"/>
        <v/>
      </c>
      <c r="T2271" s="9" t="str">
        <f t="shared" si="247"/>
        <v/>
      </c>
      <c r="U2271">
        <f>IF([1]!EM_S_MAJASSRES_NUM(C2271,"2014-12-30","2016-12-30")&gt;0,1,0)</f>
        <v>0</v>
      </c>
      <c r="V2271" t="str">
        <f t="shared" si="248"/>
        <v/>
      </c>
      <c r="W2271" s="9" t="str">
        <f t="shared" si="249"/>
        <v/>
      </c>
      <c r="X2271" t="str">
        <f t="shared" si="250"/>
        <v/>
      </c>
    </row>
    <row r="2272" spans="2:24" x14ac:dyDescent="0.25">
      <c r="B2272" t="str">
        <f t="shared" si="251"/>
        <v/>
      </c>
      <c r="C2272" s="1" t="s">
        <v>4538</v>
      </c>
      <c r="D2272" s="1" t="s">
        <v>4539</v>
      </c>
      <c r="F2272" s="2">
        <f>IFERROR([1]!EM_S_QSTM07_IS($C2272,"61",F$2,"1"),"")</f>
        <v>-1041220.71</v>
      </c>
      <c r="G2272" s="2">
        <f>IFERROR([1]!EM_S_QSTM07_IS($C2272,"61",G$2,"1"),"")</f>
        <v>-2390755.85</v>
      </c>
      <c r="H2272" s="2">
        <f>IFERROR([1]!EM_S_QSTM07_IS($C2272,"61",H$2,"1"),"")</f>
        <v>-1208368.79</v>
      </c>
      <c r="I2272" s="2">
        <f>IFERROR([1]!EM_S_QSTM07_IS($C2272,"61",I$2,"1"),"")</f>
        <v>6668315.0700000003</v>
      </c>
      <c r="J2272" s="2">
        <f>IFERROR([1]!EM_S_QSTM07_IS($C2272,"61",J$2,"1"),"")</f>
        <v>-2537790.39</v>
      </c>
      <c r="M2272" s="2">
        <f>IFERROR([1]!EM_S_QSTM07_IS($C2272,"61",L$2,"1"),"")</f>
        <v>0</v>
      </c>
      <c r="N2272" s="2">
        <f>[1]!EM_S_PERFORMANCEEXPRESS_QNETPROFIT(C2272,L$2)</f>
        <v>0</v>
      </c>
      <c r="O2272" s="2">
        <f>[1]!EM_S_PROFITNOTICE_FORECASTT(C2272,L$2)</f>
        <v>0</v>
      </c>
      <c r="P2272" s="2">
        <f>[1]!EM_S_PROFITNOTICE_FORECASTL(C2272,L$2)</f>
        <v>0</v>
      </c>
      <c r="Q2272">
        <f>[1]!EM_S_PROFITNOTICE_ABSTRACT(C2272,L$2)</f>
        <v>0</v>
      </c>
      <c r="R2272" s="2">
        <f t="shared" si="245"/>
        <v>0</v>
      </c>
      <c r="S2272" s="2" t="str">
        <f t="shared" si="246"/>
        <v/>
      </c>
      <c r="T2272" s="9" t="str">
        <f t="shared" si="247"/>
        <v/>
      </c>
      <c r="U2272">
        <f>IF([1]!EM_S_MAJASSRES_NUM(C2272,"2014-12-30","2016-12-30")&gt;0,1,0)</f>
        <v>0</v>
      </c>
      <c r="V2272" t="str">
        <f t="shared" si="248"/>
        <v/>
      </c>
      <c r="W2272" s="9" t="str">
        <f t="shared" si="249"/>
        <v/>
      </c>
      <c r="X2272" t="str">
        <f t="shared" si="250"/>
        <v/>
      </c>
    </row>
    <row r="2273" spans="2:24" x14ac:dyDescent="0.25">
      <c r="B2273" t="str">
        <f t="shared" si="251"/>
        <v/>
      </c>
      <c r="C2273" s="1" t="s">
        <v>4540</v>
      </c>
      <c r="D2273" s="1" t="s">
        <v>4541</v>
      </c>
      <c r="F2273" s="2">
        <f>IFERROR([1]!EM_S_QSTM07_IS($C2273,"61",F$2,"1"),"")</f>
        <v>204069885.36000001</v>
      </c>
      <c r="G2273" s="2">
        <f>IFERROR([1]!EM_S_QSTM07_IS($C2273,"61",G$2,"1"),"")</f>
        <v>197031020.52000001</v>
      </c>
      <c r="H2273" s="2">
        <f>IFERROR([1]!EM_S_QSTM07_IS($C2273,"61",H$2,"1"),"")</f>
        <v>61822870.659999996</v>
      </c>
      <c r="I2273" s="2">
        <f>IFERROR([1]!EM_S_QSTM07_IS($C2273,"61",I$2,"1"),"")</f>
        <v>-54107387.039999999</v>
      </c>
      <c r="J2273" s="2">
        <f>IFERROR([1]!EM_S_QSTM07_IS($C2273,"61",J$2,"1"),"")</f>
        <v>13365424.800000001</v>
      </c>
      <c r="M2273" s="2">
        <f>IFERROR([1]!EM_S_QSTM07_IS($C2273,"61",L$2,"1"),"")</f>
        <v>0</v>
      </c>
      <c r="N2273" s="2">
        <f>[1]!EM_S_PERFORMANCEEXPRESS_QNETPROFIT(C2273,L$2)</f>
        <v>0</v>
      </c>
      <c r="O2273" s="2">
        <f>[1]!EM_S_PROFITNOTICE_FORECASTT(C2273,L$2)</f>
        <v>0</v>
      </c>
      <c r="P2273" s="2">
        <f>[1]!EM_S_PROFITNOTICE_FORECASTL(C2273,L$2)</f>
        <v>0</v>
      </c>
      <c r="Q2273">
        <f>[1]!EM_S_PROFITNOTICE_ABSTRACT(C2273,L$2)</f>
        <v>0</v>
      </c>
      <c r="R2273" s="2">
        <f t="shared" si="245"/>
        <v>0</v>
      </c>
      <c r="S2273" s="2" t="str">
        <f t="shared" si="246"/>
        <v/>
      </c>
      <c r="T2273" s="9" t="str">
        <f t="shared" si="247"/>
        <v/>
      </c>
      <c r="U2273">
        <f>IF([1]!EM_S_MAJASSRES_NUM(C2273,"2014-12-30","2016-12-30")&gt;0,1,0)</f>
        <v>0</v>
      </c>
      <c r="V2273" t="str">
        <f t="shared" si="248"/>
        <v/>
      </c>
      <c r="W2273" s="9" t="str">
        <f t="shared" si="249"/>
        <v/>
      </c>
      <c r="X2273" t="str">
        <f t="shared" si="250"/>
        <v/>
      </c>
    </row>
    <row r="2274" spans="2:24" x14ac:dyDescent="0.25">
      <c r="B2274" t="str">
        <f t="shared" si="251"/>
        <v/>
      </c>
      <c r="C2274" s="1" t="s">
        <v>4542</v>
      </c>
      <c r="D2274" s="1" t="s">
        <v>4543</v>
      </c>
      <c r="F2274" s="2">
        <f>IFERROR([1]!EM_S_QSTM07_IS($C2274,"61",F$2,"1"),"")</f>
        <v>11018995.890000001</v>
      </c>
      <c r="G2274" s="2">
        <f>IFERROR([1]!EM_S_QSTM07_IS($C2274,"61",G$2,"1"),"")</f>
        <v>283470055.62</v>
      </c>
      <c r="H2274" s="2">
        <f>IFERROR([1]!EM_S_QSTM07_IS($C2274,"61",H$2,"1"),"")</f>
        <v>3705593.89</v>
      </c>
      <c r="I2274" s="2">
        <f>IFERROR([1]!EM_S_QSTM07_IS($C2274,"61",I$2,"1"),"")</f>
        <v>-5039223.84</v>
      </c>
      <c r="J2274" s="2">
        <f>IFERROR([1]!EM_S_QSTM07_IS($C2274,"61",J$2,"1"),"")</f>
        <v>4327353.1500000004</v>
      </c>
      <c r="M2274" s="2">
        <f>IFERROR([1]!EM_S_QSTM07_IS($C2274,"61",L$2,"1"),"")</f>
        <v>0</v>
      </c>
      <c r="N2274" s="2">
        <f>[1]!EM_S_PERFORMANCEEXPRESS_QNETPROFIT(C2274,L$2)</f>
        <v>0</v>
      </c>
      <c r="O2274" s="2">
        <f>[1]!EM_S_PROFITNOTICE_FORECASTT(C2274,L$2)</f>
        <v>0</v>
      </c>
      <c r="P2274" s="2">
        <f>[1]!EM_S_PROFITNOTICE_FORECASTL(C2274,L$2)</f>
        <v>0</v>
      </c>
      <c r="Q2274">
        <f>[1]!EM_S_PROFITNOTICE_ABSTRACT(C2274,L$2)</f>
        <v>0</v>
      </c>
      <c r="R2274" s="2">
        <f t="shared" si="245"/>
        <v>0</v>
      </c>
      <c r="S2274" s="2" t="str">
        <f t="shared" si="246"/>
        <v/>
      </c>
      <c r="T2274" s="9" t="str">
        <f t="shared" si="247"/>
        <v/>
      </c>
      <c r="U2274">
        <f>IF([1]!EM_S_MAJASSRES_NUM(C2274,"2014-12-30","2016-12-30")&gt;0,1,0)</f>
        <v>0</v>
      </c>
      <c r="V2274" t="str">
        <f t="shared" si="248"/>
        <v/>
      </c>
      <c r="W2274" s="9" t="str">
        <f t="shared" si="249"/>
        <v/>
      </c>
      <c r="X2274" t="str">
        <f t="shared" si="250"/>
        <v/>
      </c>
    </row>
    <row r="2275" spans="2:24" x14ac:dyDescent="0.25">
      <c r="B2275" t="str">
        <f t="shared" si="251"/>
        <v/>
      </c>
      <c r="C2275" s="1" t="s">
        <v>4544</v>
      </c>
      <c r="D2275" s="1" t="s">
        <v>4545</v>
      </c>
      <c r="F2275" s="2">
        <f>IFERROR([1]!EM_S_QSTM07_IS($C2275,"61",F$2,"1"),"")</f>
        <v>143435771.47999999</v>
      </c>
      <c r="G2275" s="2">
        <f>IFERROR([1]!EM_S_QSTM07_IS($C2275,"61",G$2,"1"),"")</f>
        <v>51190561.829999998</v>
      </c>
      <c r="H2275" s="2">
        <f>IFERROR([1]!EM_S_QSTM07_IS($C2275,"61",H$2,"1"),"")</f>
        <v>78922770.510000005</v>
      </c>
      <c r="I2275" s="2">
        <f>IFERROR([1]!EM_S_QSTM07_IS($C2275,"61",I$2,"1"),"")</f>
        <v>15755549.66</v>
      </c>
      <c r="J2275" s="2">
        <f>IFERROR([1]!EM_S_QSTM07_IS($C2275,"61",J$2,"1"),"")</f>
        <v>93583644.150000006</v>
      </c>
      <c r="M2275" s="2">
        <f>IFERROR([1]!EM_S_QSTM07_IS($C2275,"61",L$2,"1"),"")</f>
        <v>0</v>
      </c>
      <c r="N2275" s="2">
        <f>[1]!EM_S_PERFORMANCEEXPRESS_QNETPROFIT(C2275,L$2)</f>
        <v>0</v>
      </c>
      <c r="O2275" s="2">
        <f>[1]!EM_S_PROFITNOTICE_FORECASTT(C2275,L$2)</f>
        <v>0</v>
      </c>
      <c r="P2275" s="2">
        <f>[1]!EM_S_PROFITNOTICE_FORECASTL(C2275,L$2)</f>
        <v>0</v>
      </c>
      <c r="Q2275">
        <f>[1]!EM_S_PROFITNOTICE_ABSTRACT(C2275,L$2)</f>
        <v>0</v>
      </c>
      <c r="R2275" s="2">
        <f t="shared" si="245"/>
        <v>0</v>
      </c>
      <c r="S2275" s="2" t="str">
        <f t="shared" si="246"/>
        <v/>
      </c>
      <c r="T2275" s="9" t="str">
        <f t="shared" si="247"/>
        <v/>
      </c>
      <c r="U2275">
        <f>IF([1]!EM_S_MAJASSRES_NUM(C2275,"2014-12-30","2016-12-30")&gt;0,1,0)</f>
        <v>0</v>
      </c>
      <c r="V2275" t="str">
        <f t="shared" si="248"/>
        <v/>
      </c>
      <c r="W2275" s="9" t="str">
        <f t="shared" si="249"/>
        <v/>
      </c>
      <c r="X2275" t="str">
        <f t="shared" si="250"/>
        <v/>
      </c>
    </row>
    <row r="2276" spans="2:24" x14ac:dyDescent="0.25">
      <c r="B2276" t="str">
        <f t="shared" si="251"/>
        <v/>
      </c>
      <c r="C2276" s="1" t="s">
        <v>4546</v>
      </c>
      <c r="D2276" s="1" t="s">
        <v>4547</v>
      </c>
      <c r="F2276" s="2">
        <f>IFERROR([1]!EM_S_QSTM07_IS($C2276,"61",F$2,"1"),"")</f>
        <v>88354304.629999995</v>
      </c>
      <c r="G2276" s="2">
        <f>IFERROR([1]!EM_S_QSTM07_IS($C2276,"61",G$2,"1"),"")</f>
        <v>115338238.2</v>
      </c>
      <c r="H2276" s="2">
        <f>IFERROR([1]!EM_S_QSTM07_IS($C2276,"61",H$2,"1"),"")</f>
        <v>61272906.159999996</v>
      </c>
      <c r="I2276" s="2">
        <f>IFERROR([1]!EM_S_QSTM07_IS($C2276,"61",I$2,"1"),"")</f>
        <v>113840653.31999999</v>
      </c>
      <c r="J2276" s="2">
        <f>IFERROR([1]!EM_S_QSTM07_IS($C2276,"61",J$2,"1"),"")</f>
        <v>25796402.25</v>
      </c>
      <c r="M2276" s="2">
        <f>IFERROR([1]!EM_S_QSTM07_IS($C2276,"61",L$2,"1"),"")</f>
        <v>0</v>
      </c>
      <c r="N2276" s="2">
        <f>[1]!EM_S_PERFORMANCEEXPRESS_QNETPROFIT(C2276,L$2)</f>
        <v>0</v>
      </c>
      <c r="O2276" s="2">
        <f>[1]!EM_S_PROFITNOTICE_FORECASTT(C2276,L$2)</f>
        <v>0</v>
      </c>
      <c r="P2276" s="2">
        <f>[1]!EM_S_PROFITNOTICE_FORECASTL(C2276,L$2)</f>
        <v>0</v>
      </c>
      <c r="Q2276">
        <f>[1]!EM_S_PROFITNOTICE_ABSTRACT(C2276,L$2)</f>
        <v>0</v>
      </c>
      <c r="R2276" s="2">
        <f t="shared" si="245"/>
        <v>0</v>
      </c>
      <c r="S2276" s="2" t="str">
        <f t="shared" si="246"/>
        <v/>
      </c>
      <c r="T2276" s="9" t="str">
        <f t="shared" si="247"/>
        <v/>
      </c>
      <c r="U2276">
        <f>IF([1]!EM_S_MAJASSRES_NUM(C2276,"2014-12-30","2016-12-30")&gt;0,1,0)</f>
        <v>0</v>
      </c>
      <c r="V2276" t="str">
        <f t="shared" si="248"/>
        <v/>
      </c>
      <c r="W2276" s="9" t="str">
        <f t="shared" si="249"/>
        <v/>
      </c>
      <c r="X2276" t="str">
        <f t="shared" si="250"/>
        <v/>
      </c>
    </row>
    <row r="2277" spans="2:24" x14ac:dyDescent="0.25">
      <c r="B2277" t="str">
        <f t="shared" si="251"/>
        <v/>
      </c>
      <c r="C2277" s="1" t="s">
        <v>4548</v>
      </c>
      <c r="D2277" s="1" t="s">
        <v>4549</v>
      </c>
      <c r="F2277" s="2">
        <f>IFERROR([1]!EM_S_QSTM07_IS($C2277,"61",F$2,"1"),"")</f>
        <v>143215370.09999999</v>
      </c>
      <c r="G2277" s="2">
        <f>IFERROR([1]!EM_S_QSTM07_IS($C2277,"61",G$2,"1"),"")</f>
        <v>169243082.47</v>
      </c>
      <c r="H2277" s="2">
        <f>IFERROR([1]!EM_S_QSTM07_IS($C2277,"61",H$2,"1"),"")</f>
        <v>122783213.11</v>
      </c>
      <c r="I2277" s="2">
        <f>IFERROR([1]!EM_S_QSTM07_IS($C2277,"61",I$2,"1"),"")</f>
        <v>121518642.09999999</v>
      </c>
      <c r="J2277" s="2">
        <f>IFERROR([1]!EM_S_QSTM07_IS($C2277,"61",J$2,"1"),"")</f>
        <v>130836571.45</v>
      </c>
      <c r="M2277" s="2">
        <f>IFERROR([1]!EM_S_QSTM07_IS($C2277,"61",L$2,"1"),"")</f>
        <v>0</v>
      </c>
      <c r="N2277" s="2">
        <f>[1]!EM_S_PERFORMANCEEXPRESS_QNETPROFIT(C2277,L$2)</f>
        <v>0</v>
      </c>
      <c r="O2277" s="2">
        <f>[1]!EM_S_PROFITNOTICE_FORECASTT(C2277,L$2)</f>
        <v>0</v>
      </c>
      <c r="P2277" s="2">
        <f>[1]!EM_S_PROFITNOTICE_FORECASTL(C2277,L$2)</f>
        <v>0</v>
      </c>
      <c r="Q2277">
        <f>[1]!EM_S_PROFITNOTICE_ABSTRACT(C2277,L$2)</f>
        <v>0</v>
      </c>
      <c r="R2277" s="2">
        <f t="shared" si="245"/>
        <v>0</v>
      </c>
      <c r="S2277" s="2" t="str">
        <f t="shared" si="246"/>
        <v/>
      </c>
      <c r="T2277" s="9" t="str">
        <f t="shared" si="247"/>
        <v/>
      </c>
      <c r="U2277">
        <f>IF([1]!EM_S_MAJASSRES_NUM(C2277,"2014-12-30","2016-12-30")&gt;0,1,0)</f>
        <v>0</v>
      </c>
      <c r="V2277" t="str">
        <f t="shared" si="248"/>
        <v/>
      </c>
      <c r="W2277" s="9" t="str">
        <f t="shared" si="249"/>
        <v/>
      </c>
      <c r="X2277" t="str">
        <f t="shared" si="250"/>
        <v/>
      </c>
    </row>
    <row r="2278" spans="2:24" x14ac:dyDescent="0.25">
      <c r="B2278" t="str">
        <f t="shared" si="251"/>
        <v/>
      </c>
      <c r="C2278" s="1" t="s">
        <v>4550</v>
      </c>
      <c r="D2278" s="1" t="s">
        <v>4551</v>
      </c>
      <c r="F2278" s="2">
        <f>IFERROR([1]!EM_S_QSTM07_IS($C2278,"61",F$2,"1"),"")</f>
        <v>15760591.369999999</v>
      </c>
      <c r="G2278" s="2">
        <f>IFERROR([1]!EM_S_QSTM07_IS($C2278,"61",G$2,"1"),"")</f>
        <v>43830970.579999998</v>
      </c>
      <c r="H2278" s="2">
        <f>IFERROR([1]!EM_S_QSTM07_IS($C2278,"61",H$2,"1"),"")</f>
        <v>536307.91</v>
      </c>
      <c r="I2278" s="2">
        <f>IFERROR([1]!EM_S_QSTM07_IS($C2278,"61",I$2,"1"),"")</f>
        <v>-46572127.219999999</v>
      </c>
      <c r="J2278" s="2">
        <f>IFERROR([1]!EM_S_QSTM07_IS($C2278,"61",J$2,"1"),"")</f>
        <v>5158640.28</v>
      </c>
      <c r="M2278" s="2">
        <f>IFERROR([1]!EM_S_QSTM07_IS($C2278,"61",L$2,"1"),"")</f>
        <v>0</v>
      </c>
      <c r="N2278" s="2">
        <f>[1]!EM_S_PERFORMANCEEXPRESS_QNETPROFIT(C2278,L$2)</f>
        <v>0</v>
      </c>
      <c r="O2278" s="2">
        <f>[1]!EM_S_PROFITNOTICE_FORECASTT(C2278,L$2)</f>
        <v>0</v>
      </c>
      <c r="P2278" s="2">
        <f>[1]!EM_S_PROFITNOTICE_FORECASTL(C2278,L$2)</f>
        <v>0</v>
      </c>
      <c r="Q2278">
        <f>[1]!EM_S_PROFITNOTICE_ABSTRACT(C2278,L$2)</f>
        <v>0</v>
      </c>
      <c r="R2278" s="2">
        <f t="shared" si="245"/>
        <v>0</v>
      </c>
      <c r="S2278" s="2" t="str">
        <f t="shared" si="246"/>
        <v/>
      </c>
      <c r="T2278" s="9" t="str">
        <f t="shared" si="247"/>
        <v/>
      </c>
      <c r="U2278">
        <f>IF([1]!EM_S_MAJASSRES_NUM(C2278,"2014-12-30","2016-12-30")&gt;0,1,0)</f>
        <v>0</v>
      </c>
      <c r="V2278" t="str">
        <f t="shared" si="248"/>
        <v/>
      </c>
      <c r="W2278" s="9" t="str">
        <f t="shared" si="249"/>
        <v/>
      </c>
      <c r="X2278" t="str">
        <f t="shared" si="250"/>
        <v/>
      </c>
    </row>
    <row r="2279" spans="2:24" x14ac:dyDescent="0.25">
      <c r="B2279" t="str">
        <f t="shared" si="251"/>
        <v/>
      </c>
      <c r="C2279" s="1" t="s">
        <v>4552</v>
      </c>
      <c r="D2279" s="1" t="s">
        <v>4553</v>
      </c>
      <c r="F2279" s="2">
        <f>IFERROR([1]!EM_S_QSTM07_IS($C2279,"61",F$2,"1"),"")</f>
        <v>16334959.140000001</v>
      </c>
      <c r="G2279" s="2">
        <f>IFERROR([1]!EM_S_QSTM07_IS($C2279,"61",G$2,"1"),"")</f>
        <v>16886115.100000001</v>
      </c>
      <c r="H2279" s="2">
        <f>IFERROR([1]!EM_S_QSTM07_IS($C2279,"61",H$2,"1"),"")</f>
        <v>12487396.01</v>
      </c>
      <c r="I2279" s="2">
        <f>IFERROR([1]!EM_S_QSTM07_IS($C2279,"61",I$2,"1"),"")</f>
        <v>12316195.640000001</v>
      </c>
      <c r="J2279" s="2">
        <f>IFERROR([1]!EM_S_QSTM07_IS($C2279,"61",J$2,"1"),"")</f>
        <v>13997847.029999999</v>
      </c>
      <c r="M2279" s="2">
        <f>IFERROR([1]!EM_S_QSTM07_IS($C2279,"61",L$2,"1"),"")</f>
        <v>0</v>
      </c>
      <c r="N2279" s="2">
        <f>[1]!EM_S_PERFORMANCEEXPRESS_QNETPROFIT(C2279,L$2)</f>
        <v>0</v>
      </c>
      <c r="O2279" s="2">
        <f>[1]!EM_S_PROFITNOTICE_FORECASTT(C2279,L$2)</f>
        <v>0</v>
      </c>
      <c r="P2279" s="2">
        <f>[1]!EM_S_PROFITNOTICE_FORECASTL(C2279,L$2)</f>
        <v>0</v>
      </c>
      <c r="Q2279">
        <f>[1]!EM_S_PROFITNOTICE_ABSTRACT(C2279,L$2)</f>
        <v>0</v>
      </c>
      <c r="R2279" s="2">
        <f t="shared" si="245"/>
        <v>0</v>
      </c>
      <c r="S2279" s="2" t="str">
        <f t="shared" si="246"/>
        <v/>
      </c>
      <c r="T2279" s="9" t="str">
        <f t="shared" si="247"/>
        <v/>
      </c>
      <c r="U2279">
        <f>IF([1]!EM_S_MAJASSRES_NUM(C2279,"2014-12-30","2016-12-30")&gt;0,1,0)</f>
        <v>0</v>
      </c>
      <c r="V2279" t="str">
        <f t="shared" si="248"/>
        <v/>
      </c>
      <c r="W2279" s="9" t="str">
        <f t="shared" si="249"/>
        <v/>
      </c>
      <c r="X2279" t="str">
        <f t="shared" si="250"/>
        <v/>
      </c>
    </row>
    <row r="2280" spans="2:24" x14ac:dyDescent="0.25">
      <c r="B2280" t="str">
        <f t="shared" si="251"/>
        <v/>
      </c>
      <c r="C2280" s="1" t="s">
        <v>4554</v>
      </c>
      <c r="D2280" s="1" t="s">
        <v>4555</v>
      </c>
      <c r="F2280" s="2">
        <f>IFERROR([1]!EM_S_QSTM07_IS($C2280,"61",F$2,"1"),"")</f>
        <v>133573553.25</v>
      </c>
      <c r="G2280" s="2">
        <f>IFERROR([1]!EM_S_QSTM07_IS($C2280,"61",G$2,"1"),"")</f>
        <v>-839510</v>
      </c>
      <c r="H2280" s="2">
        <f>IFERROR([1]!EM_S_QSTM07_IS($C2280,"61",H$2,"1"),"")</f>
        <v>9729192.2799999993</v>
      </c>
      <c r="I2280" s="2">
        <f>IFERROR([1]!EM_S_QSTM07_IS($C2280,"61",I$2,"1"),"")</f>
        <v>24025861.23</v>
      </c>
      <c r="J2280" s="2">
        <f>IFERROR([1]!EM_S_QSTM07_IS($C2280,"61",J$2,"1"),"")</f>
        <v>21994735.300000001</v>
      </c>
      <c r="M2280" s="2">
        <f>IFERROR([1]!EM_S_QSTM07_IS($C2280,"61",L$2,"1"),"")</f>
        <v>0</v>
      </c>
      <c r="N2280" s="2">
        <f>[1]!EM_S_PERFORMANCEEXPRESS_QNETPROFIT(C2280,L$2)</f>
        <v>0</v>
      </c>
      <c r="O2280" s="2">
        <f>[1]!EM_S_PROFITNOTICE_FORECASTT(C2280,L$2)</f>
        <v>0</v>
      </c>
      <c r="P2280" s="2">
        <f>[1]!EM_S_PROFITNOTICE_FORECASTL(C2280,L$2)</f>
        <v>0</v>
      </c>
      <c r="Q2280">
        <f>[1]!EM_S_PROFITNOTICE_ABSTRACT(C2280,L$2)</f>
        <v>0</v>
      </c>
      <c r="R2280" s="2">
        <f t="shared" si="245"/>
        <v>0</v>
      </c>
      <c r="S2280" s="2" t="str">
        <f t="shared" si="246"/>
        <v/>
      </c>
      <c r="T2280" s="9" t="str">
        <f t="shared" si="247"/>
        <v/>
      </c>
      <c r="U2280">
        <f>IF([1]!EM_S_MAJASSRES_NUM(C2280,"2014-12-30","2016-12-30")&gt;0,1,0)</f>
        <v>0</v>
      </c>
      <c r="V2280" t="str">
        <f t="shared" si="248"/>
        <v/>
      </c>
      <c r="W2280" s="9" t="str">
        <f t="shared" si="249"/>
        <v/>
      </c>
      <c r="X2280" t="str">
        <f t="shared" si="250"/>
        <v/>
      </c>
    </row>
    <row r="2281" spans="2:24" x14ac:dyDescent="0.25">
      <c r="B2281" t="str">
        <f t="shared" si="251"/>
        <v/>
      </c>
      <c r="C2281" s="1" t="s">
        <v>4556</v>
      </c>
      <c r="D2281" s="1" t="s">
        <v>4557</v>
      </c>
      <c r="F2281" s="2">
        <f>IFERROR([1]!EM_S_QSTM07_IS($C2281,"61",F$2,"1"),"")</f>
        <v>63762739.68</v>
      </c>
      <c r="G2281" s="2">
        <f>IFERROR([1]!EM_S_QSTM07_IS($C2281,"61",G$2,"1"),"")</f>
        <v>3955619.35</v>
      </c>
      <c r="H2281" s="2">
        <f>IFERROR([1]!EM_S_QSTM07_IS($C2281,"61",H$2,"1"),"")</f>
        <v>11033624.470000001</v>
      </c>
      <c r="I2281" s="2">
        <f>IFERROR([1]!EM_S_QSTM07_IS($C2281,"61",I$2,"1"),"")</f>
        <v>16087743.83</v>
      </c>
      <c r="J2281" s="2">
        <f>IFERROR([1]!EM_S_QSTM07_IS($C2281,"61",J$2,"1"),"")</f>
        <v>-14878205.4</v>
      </c>
      <c r="M2281" s="2">
        <f>IFERROR([1]!EM_S_QSTM07_IS($C2281,"61",L$2,"1"),"")</f>
        <v>0</v>
      </c>
      <c r="N2281" s="2">
        <f>[1]!EM_S_PERFORMANCEEXPRESS_QNETPROFIT(C2281,L$2)</f>
        <v>0</v>
      </c>
      <c r="O2281" s="2">
        <f>[1]!EM_S_PROFITNOTICE_FORECASTT(C2281,L$2)</f>
        <v>0</v>
      </c>
      <c r="P2281" s="2">
        <f>[1]!EM_S_PROFITNOTICE_FORECASTL(C2281,L$2)</f>
        <v>0</v>
      </c>
      <c r="Q2281">
        <f>[1]!EM_S_PROFITNOTICE_ABSTRACT(C2281,L$2)</f>
        <v>0</v>
      </c>
      <c r="R2281" s="2">
        <f t="shared" si="245"/>
        <v>0</v>
      </c>
      <c r="S2281" s="2" t="str">
        <f t="shared" si="246"/>
        <v/>
      </c>
      <c r="T2281" s="9" t="str">
        <f t="shared" si="247"/>
        <v/>
      </c>
      <c r="U2281">
        <f>IF([1]!EM_S_MAJASSRES_NUM(C2281,"2014-12-30","2016-12-30")&gt;0,1,0)</f>
        <v>0</v>
      </c>
      <c r="V2281" t="str">
        <f t="shared" si="248"/>
        <v/>
      </c>
      <c r="W2281" s="9" t="str">
        <f t="shared" si="249"/>
        <v/>
      </c>
      <c r="X2281" t="str">
        <f t="shared" si="250"/>
        <v/>
      </c>
    </row>
    <row r="2282" spans="2:24" x14ac:dyDescent="0.25">
      <c r="B2282" t="str">
        <f t="shared" si="251"/>
        <v/>
      </c>
      <c r="C2282" s="1" t="s">
        <v>4558</v>
      </c>
      <c r="D2282" s="1" t="s">
        <v>4559</v>
      </c>
      <c r="F2282" s="2">
        <f>IFERROR([1]!EM_S_QSTM07_IS($C2282,"61",F$2,"1"),"")</f>
        <v>74097002.120000005</v>
      </c>
      <c r="G2282" s="2">
        <f>IFERROR([1]!EM_S_QSTM07_IS($C2282,"61",G$2,"1"),"")</f>
        <v>122967498.52</v>
      </c>
      <c r="H2282" s="2">
        <f>IFERROR([1]!EM_S_QSTM07_IS($C2282,"61",H$2,"1"),"")</f>
        <v>77121822.730000004</v>
      </c>
      <c r="I2282" s="2">
        <f>IFERROR([1]!EM_S_QSTM07_IS($C2282,"61",I$2,"1"),"")</f>
        <v>352152809.80000001</v>
      </c>
      <c r="J2282" s="2">
        <f>IFERROR([1]!EM_S_QSTM07_IS($C2282,"61",J$2,"1"),"")</f>
        <v>60355584.960000001</v>
      </c>
      <c r="M2282" s="2">
        <f>IFERROR([1]!EM_S_QSTM07_IS($C2282,"61",L$2,"1"),"")</f>
        <v>0</v>
      </c>
      <c r="N2282" s="2">
        <f>[1]!EM_S_PERFORMANCEEXPRESS_QNETPROFIT(C2282,L$2)</f>
        <v>0</v>
      </c>
      <c r="O2282" s="2">
        <f>[1]!EM_S_PROFITNOTICE_FORECASTT(C2282,L$2)</f>
        <v>0</v>
      </c>
      <c r="P2282" s="2">
        <f>[1]!EM_S_PROFITNOTICE_FORECASTL(C2282,L$2)</f>
        <v>0</v>
      </c>
      <c r="Q2282">
        <f>[1]!EM_S_PROFITNOTICE_ABSTRACT(C2282,L$2)</f>
        <v>0</v>
      </c>
      <c r="R2282" s="2">
        <f t="shared" si="245"/>
        <v>0</v>
      </c>
      <c r="S2282" s="2" t="str">
        <f t="shared" si="246"/>
        <v/>
      </c>
      <c r="T2282" s="9" t="str">
        <f t="shared" si="247"/>
        <v/>
      </c>
      <c r="U2282">
        <f>IF([1]!EM_S_MAJASSRES_NUM(C2282,"2014-12-30","2016-12-30")&gt;0,1,0)</f>
        <v>1</v>
      </c>
      <c r="V2282" t="str">
        <f t="shared" si="248"/>
        <v/>
      </c>
      <c r="W2282" s="9" t="str">
        <f t="shared" si="249"/>
        <v/>
      </c>
      <c r="X2282" t="str">
        <f t="shared" si="250"/>
        <v/>
      </c>
    </row>
    <row r="2283" spans="2:24" x14ac:dyDescent="0.25">
      <c r="B2283" t="str">
        <f t="shared" si="251"/>
        <v/>
      </c>
      <c r="C2283" s="1" t="s">
        <v>4560</v>
      </c>
      <c r="D2283" s="1" t="s">
        <v>4561</v>
      </c>
      <c r="F2283" s="2">
        <f>IFERROR([1]!EM_S_QSTM07_IS($C2283,"61",F$2,"1"),"")</f>
        <v>825707492.63</v>
      </c>
      <c r="G2283" s="2">
        <f>IFERROR([1]!EM_S_QSTM07_IS($C2283,"61",G$2,"1"),"")</f>
        <v>776991705.40999997</v>
      </c>
      <c r="H2283" s="2">
        <f>IFERROR([1]!EM_S_QSTM07_IS($C2283,"61",H$2,"1"),"")</f>
        <v>989039069.53999996</v>
      </c>
      <c r="I2283" s="2">
        <f>IFERROR([1]!EM_S_QSTM07_IS($C2283,"61",I$2,"1"),"")</f>
        <v>649241764.02999997</v>
      </c>
      <c r="J2283" s="2">
        <f>IFERROR([1]!EM_S_QSTM07_IS($C2283,"61",J$2,"1"),"")</f>
        <v>674592252.39999998</v>
      </c>
      <c r="M2283" s="2">
        <f>IFERROR([1]!EM_S_QSTM07_IS($C2283,"61",L$2,"1"),"")</f>
        <v>0</v>
      </c>
      <c r="N2283" s="2">
        <f>[1]!EM_S_PERFORMANCEEXPRESS_QNETPROFIT(C2283,L$2)</f>
        <v>0</v>
      </c>
      <c r="O2283" s="2">
        <f>[1]!EM_S_PROFITNOTICE_FORECASTT(C2283,L$2)</f>
        <v>0</v>
      </c>
      <c r="P2283" s="2">
        <f>[1]!EM_S_PROFITNOTICE_FORECASTL(C2283,L$2)</f>
        <v>0</v>
      </c>
      <c r="Q2283">
        <f>[1]!EM_S_PROFITNOTICE_ABSTRACT(C2283,L$2)</f>
        <v>0</v>
      </c>
      <c r="R2283" s="2">
        <f t="shared" si="245"/>
        <v>0</v>
      </c>
      <c r="S2283" s="2" t="str">
        <f t="shared" si="246"/>
        <v/>
      </c>
      <c r="T2283" s="9" t="str">
        <f t="shared" si="247"/>
        <v/>
      </c>
      <c r="U2283">
        <f>IF([1]!EM_S_MAJASSRES_NUM(C2283,"2014-12-30","2016-12-30")&gt;0,1,0)</f>
        <v>0</v>
      </c>
      <c r="V2283" t="str">
        <f t="shared" si="248"/>
        <v/>
      </c>
      <c r="W2283" s="9" t="str">
        <f t="shared" si="249"/>
        <v/>
      </c>
      <c r="X2283" t="str">
        <f t="shared" si="250"/>
        <v/>
      </c>
    </row>
    <row r="2284" spans="2:24" x14ac:dyDescent="0.25">
      <c r="B2284" t="str">
        <f t="shared" si="251"/>
        <v/>
      </c>
      <c r="C2284" s="1" t="s">
        <v>4562</v>
      </c>
      <c r="D2284" s="1" t="s">
        <v>4563</v>
      </c>
      <c r="F2284" s="2">
        <f>IFERROR([1]!EM_S_QSTM07_IS($C2284,"61",F$2,"1"),"")</f>
        <v>3662940626.1199999</v>
      </c>
      <c r="G2284" s="2">
        <f>IFERROR([1]!EM_S_QSTM07_IS($C2284,"61",G$2,"1"),"")</f>
        <v>3913365542.6999998</v>
      </c>
      <c r="H2284" s="2">
        <f>IFERROR([1]!EM_S_QSTM07_IS($C2284,"61",H$2,"1"),"")</f>
        <v>4889271595.3199997</v>
      </c>
      <c r="I2284" s="2">
        <f>IFERROR([1]!EM_S_QSTM07_IS($C2284,"61",I$2,"1"),"")</f>
        <v>4078452532.6700001</v>
      </c>
      <c r="J2284" s="2">
        <f>IFERROR([1]!EM_S_QSTM07_IS($C2284,"61",J$2,"1"),"")</f>
        <v>3536405467.54</v>
      </c>
      <c r="M2284" s="2">
        <f>IFERROR([1]!EM_S_QSTM07_IS($C2284,"61",L$2,"1"),"")</f>
        <v>0</v>
      </c>
      <c r="N2284" s="2">
        <f>[1]!EM_S_PERFORMANCEEXPRESS_QNETPROFIT(C2284,L$2)</f>
        <v>0</v>
      </c>
      <c r="O2284" s="2">
        <f>[1]!EM_S_PROFITNOTICE_FORECASTT(C2284,L$2)</f>
        <v>0</v>
      </c>
      <c r="P2284" s="2">
        <f>[1]!EM_S_PROFITNOTICE_FORECASTL(C2284,L$2)</f>
        <v>0</v>
      </c>
      <c r="Q2284">
        <f>[1]!EM_S_PROFITNOTICE_ABSTRACT(C2284,L$2)</f>
        <v>0</v>
      </c>
      <c r="R2284" s="2">
        <f t="shared" si="245"/>
        <v>0</v>
      </c>
      <c r="S2284" s="2" t="str">
        <f t="shared" si="246"/>
        <v/>
      </c>
      <c r="T2284" s="9" t="str">
        <f t="shared" si="247"/>
        <v/>
      </c>
      <c r="U2284">
        <f>IF([1]!EM_S_MAJASSRES_NUM(C2284,"2014-12-30","2016-12-30")&gt;0,1,0)</f>
        <v>0</v>
      </c>
      <c r="V2284" t="str">
        <f t="shared" si="248"/>
        <v/>
      </c>
      <c r="W2284" s="9" t="str">
        <f t="shared" si="249"/>
        <v/>
      </c>
      <c r="X2284" t="str">
        <f t="shared" si="250"/>
        <v/>
      </c>
    </row>
    <row r="2285" spans="2:24" x14ac:dyDescent="0.25">
      <c r="B2285" t="str">
        <f t="shared" si="251"/>
        <v/>
      </c>
      <c r="C2285" s="1" t="s">
        <v>4564</v>
      </c>
      <c r="D2285" s="1" t="s">
        <v>4565</v>
      </c>
      <c r="F2285" s="2">
        <f>IFERROR([1]!EM_S_QSTM07_IS($C2285,"61",F$2,"1"),"")</f>
        <v>2594997.3199999998</v>
      </c>
      <c r="G2285" s="2">
        <f>IFERROR([1]!EM_S_QSTM07_IS($C2285,"61",G$2,"1"),"")</f>
        <v>3107727.4</v>
      </c>
      <c r="H2285" s="2">
        <f>IFERROR([1]!EM_S_QSTM07_IS($C2285,"61",H$2,"1"),"")</f>
        <v>-9413417.7799999993</v>
      </c>
      <c r="I2285" s="2">
        <f>IFERROR([1]!EM_S_QSTM07_IS($C2285,"61",I$2,"1"),"")</f>
        <v>-37561720.189999998</v>
      </c>
      <c r="J2285" s="2">
        <f>IFERROR([1]!EM_S_QSTM07_IS($C2285,"61",J$2,"1"),"")</f>
        <v>-6276326.1299999999</v>
      </c>
      <c r="M2285" s="2">
        <f>IFERROR([1]!EM_S_QSTM07_IS($C2285,"61",L$2,"1"),"")</f>
        <v>0</v>
      </c>
      <c r="N2285" s="2">
        <f>[1]!EM_S_PERFORMANCEEXPRESS_QNETPROFIT(C2285,L$2)</f>
        <v>0</v>
      </c>
      <c r="O2285" s="2">
        <f>[1]!EM_S_PROFITNOTICE_FORECASTT(C2285,L$2)</f>
        <v>0</v>
      </c>
      <c r="P2285" s="2">
        <f>[1]!EM_S_PROFITNOTICE_FORECASTL(C2285,L$2)</f>
        <v>0</v>
      </c>
      <c r="Q2285">
        <f>[1]!EM_S_PROFITNOTICE_ABSTRACT(C2285,L$2)</f>
        <v>0</v>
      </c>
      <c r="R2285" s="2">
        <f t="shared" si="245"/>
        <v>0</v>
      </c>
      <c r="S2285" s="2" t="str">
        <f t="shared" si="246"/>
        <v/>
      </c>
      <c r="T2285" s="9" t="str">
        <f t="shared" si="247"/>
        <v/>
      </c>
      <c r="U2285">
        <f>IF([1]!EM_S_MAJASSRES_NUM(C2285,"2014-12-30","2016-12-30")&gt;0,1,0)</f>
        <v>0</v>
      </c>
      <c r="V2285" t="str">
        <f t="shared" si="248"/>
        <v/>
      </c>
      <c r="W2285" s="9" t="str">
        <f t="shared" si="249"/>
        <v/>
      </c>
      <c r="X2285" t="str">
        <f t="shared" si="250"/>
        <v/>
      </c>
    </row>
    <row r="2286" spans="2:24" x14ac:dyDescent="0.25">
      <c r="B2286" t="str">
        <f t="shared" si="251"/>
        <v/>
      </c>
      <c r="C2286" s="1" t="s">
        <v>4566</v>
      </c>
      <c r="D2286" s="1" t="s">
        <v>4567</v>
      </c>
      <c r="F2286" s="2">
        <f>IFERROR([1]!EM_S_QSTM07_IS($C2286,"61",F$2,"1"),"")</f>
        <v>126453109.98</v>
      </c>
      <c r="G2286" s="2">
        <f>IFERROR([1]!EM_S_QSTM07_IS($C2286,"61",G$2,"1"),"")</f>
        <v>137078649.88999999</v>
      </c>
      <c r="H2286" s="2">
        <f>IFERROR([1]!EM_S_QSTM07_IS($C2286,"61",H$2,"1"),"")</f>
        <v>121791096.58</v>
      </c>
      <c r="I2286" s="2">
        <f>IFERROR([1]!EM_S_QSTM07_IS($C2286,"61",I$2,"1"),"")</f>
        <v>107038524.23</v>
      </c>
      <c r="J2286" s="2">
        <f>IFERROR([1]!EM_S_QSTM07_IS($C2286,"61",J$2,"1"),"")</f>
        <v>100133272.66</v>
      </c>
      <c r="M2286" s="2">
        <f>IFERROR([1]!EM_S_QSTM07_IS($C2286,"61",L$2,"1"),"")</f>
        <v>0</v>
      </c>
      <c r="N2286" s="2">
        <f>[1]!EM_S_PERFORMANCEEXPRESS_QNETPROFIT(C2286,L$2)</f>
        <v>0</v>
      </c>
      <c r="O2286" s="2">
        <f>[1]!EM_S_PROFITNOTICE_FORECASTT(C2286,L$2)</f>
        <v>0</v>
      </c>
      <c r="P2286" s="2">
        <f>[1]!EM_S_PROFITNOTICE_FORECASTL(C2286,L$2)</f>
        <v>0</v>
      </c>
      <c r="Q2286">
        <f>[1]!EM_S_PROFITNOTICE_ABSTRACT(C2286,L$2)</f>
        <v>0</v>
      </c>
      <c r="R2286" s="2">
        <f t="shared" si="245"/>
        <v>0</v>
      </c>
      <c r="S2286" s="2" t="str">
        <f t="shared" si="246"/>
        <v/>
      </c>
      <c r="T2286" s="9" t="str">
        <f t="shared" si="247"/>
        <v/>
      </c>
      <c r="U2286">
        <f>IF([1]!EM_S_MAJASSRES_NUM(C2286,"2014-12-30","2016-12-30")&gt;0,1,0)</f>
        <v>0</v>
      </c>
      <c r="V2286" t="str">
        <f t="shared" si="248"/>
        <v/>
      </c>
      <c r="W2286" s="9" t="str">
        <f t="shared" si="249"/>
        <v/>
      </c>
      <c r="X2286" t="str">
        <f t="shared" si="250"/>
        <v/>
      </c>
    </row>
    <row r="2287" spans="2:24" x14ac:dyDescent="0.25">
      <c r="B2287" t="str">
        <f t="shared" si="251"/>
        <v/>
      </c>
      <c r="C2287" s="1" t="s">
        <v>4568</v>
      </c>
      <c r="D2287" s="1" t="s">
        <v>4569</v>
      </c>
      <c r="F2287" s="2">
        <f>IFERROR([1]!EM_S_QSTM07_IS($C2287,"61",F$2,"1"),"")</f>
        <v>417312472.95999998</v>
      </c>
      <c r="G2287" s="2">
        <f>IFERROR([1]!EM_S_QSTM07_IS($C2287,"61",G$2,"1"),"")</f>
        <v>412320076.31999999</v>
      </c>
      <c r="H2287" s="2">
        <f>IFERROR([1]!EM_S_QSTM07_IS($C2287,"61",H$2,"1"),"")</f>
        <v>315355496.49000001</v>
      </c>
      <c r="I2287" s="2">
        <f>IFERROR([1]!EM_S_QSTM07_IS($C2287,"61",I$2,"1"),"")</f>
        <v>438919414.51999998</v>
      </c>
      <c r="J2287" s="2">
        <f>IFERROR([1]!EM_S_QSTM07_IS($C2287,"61",J$2,"1"),"")</f>
        <v>165951035.31999999</v>
      </c>
      <c r="M2287" s="2">
        <f>IFERROR([1]!EM_S_QSTM07_IS($C2287,"61",L$2,"1"),"")</f>
        <v>0</v>
      </c>
      <c r="N2287" s="2">
        <f>[1]!EM_S_PERFORMANCEEXPRESS_QNETPROFIT(C2287,L$2)</f>
        <v>0</v>
      </c>
      <c r="O2287" s="2">
        <f>[1]!EM_S_PROFITNOTICE_FORECASTT(C2287,L$2)</f>
        <v>0</v>
      </c>
      <c r="P2287" s="2">
        <f>[1]!EM_S_PROFITNOTICE_FORECASTL(C2287,L$2)</f>
        <v>0</v>
      </c>
      <c r="Q2287">
        <f>[1]!EM_S_PROFITNOTICE_ABSTRACT(C2287,L$2)</f>
        <v>0</v>
      </c>
      <c r="R2287" s="2">
        <f t="shared" si="245"/>
        <v>0</v>
      </c>
      <c r="S2287" s="2" t="str">
        <f t="shared" si="246"/>
        <v/>
      </c>
      <c r="T2287" s="9" t="str">
        <f t="shared" si="247"/>
        <v/>
      </c>
      <c r="U2287">
        <f>IF([1]!EM_S_MAJASSRES_NUM(C2287,"2014-12-30","2016-12-30")&gt;0,1,0)</f>
        <v>0</v>
      </c>
      <c r="V2287" t="str">
        <f t="shared" si="248"/>
        <v/>
      </c>
      <c r="W2287" s="9" t="str">
        <f t="shared" si="249"/>
        <v/>
      </c>
      <c r="X2287" t="str">
        <f t="shared" si="250"/>
        <v/>
      </c>
    </row>
    <row r="2288" spans="2:24" x14ac:dyDescent="0.25">
      <c r="B2288" t="str">
        <f t="shared" si="251"/>
        <v/>
      </c>
      <c r="C2288" s="1" t="s">
        <v>4570</v>
      </c>
      <c r="D2288" s="1" t="s">
        <v>4571</v>
      </c>
      <c r="F2288" s="2">
        <f>IFERROR([1]!EM_S_QSTM07_IS($C2288,"61",F$2,"1"),"")</f>
        <v>27653369.579999998</v>
      </c>
      <c r="G2288" s="2">
        <f>IFERROR([1]!EM_S_QSTM07_IS($C2288,"61",G$2,"1"),"")</f>
        <v>57494668.880000003</v>
      </c>
      <c r="H2288" s="2">
        <f>IFERROR([1]!EM_S_QSTM07_IS($C2288,"61",H$2,"1"),"")</f>
        <v>17668757.129999999</v>
      </c>
      <c r="I2288" s="2">
        <f>IFERROR([1]!EM_S_QSTM07_IS($C2288,"61",I$2,"1"),"")</f>
        <v>69440991.370000005</v>
      </c>
      <c r="J2288" s="2">
        <f>IFERROR([1]!EM_S_QSTM07_IS($C2288,"61",J$2,"1"),"")</f>
        <v>19650156.850000001</v>
      </c>
      <c r="M2288" s="2">
        <f>IFERROR([1]!EM_S_QSTM07_IS($C2288,"61",L$2,"1"),"")</f>
        <v>0</v>
      </c>
      <c r="N2288" s="2">
        <f>[1]!EM_S_PERFORMANCEEXPRESS_QNETPROFIT(C2288,L$2)</f>
        <v>0</v>
      </c>
      <c r="O2288" s="2">
        <f>[1]!EM_S_PROFITNOTICE_FORECASTT(C2288,L$2)</f>
        <v>0</v>
      </c>
      <c r="P2288" s="2">
        <f>[1]!EM_S_PROFITNOTICE_FORECASTL(C2288,L$2)</f>
        <v>0</v>
      </c>
      <c r="Q2288">
        <f>[1]!EM_S_PROFITNOTICE_ABSTRACT(C2288,L$2)</f>
        <v>0</v>
      </c>
      <c r="R2288" s="2">
        <f t="shared" si="245"/>
        <v>0</v>
      </c>
      <c r="S2288" s="2" t="str">
        <f t="shared" si="246"/>
        <v/>
      </c>
      <c r="T2288" s="9" t="str">
        <f t="shared" si="247"/>
        <v/>
      </c>
      <c r="U2288">
        <f>IF([1]!EM_S_MAJASSRES_NUM(C2288,"2014-12-30","2016-12-30")&gt;0,1,0)</f>
        <v>0</v>
      </c>
      <c r="V2288" t="str">
        <f t="shared" si="248"/>
        <v/>
      </c>
      <c r="W2288" s="9" t="str">
        <f t="shared" si="249"/>
        <v/>
      </c>
      <c r="X2288" t="str">
        <f t="shared" si="250"/>
        <v/>
      </c>
    </row>
    <row r="2289" spans="2:24" x14ac:dyDescent="0.25">
      <c r="B2289" t="str">
        <f t="shared" si="251"/>
        <v/>
      </c>
      <c r="C2289" s="1" t="s">
        <v>4572</v>
      </c>
      <c r="D2289" s="1" t="s">
        <v>4573</v>
      </c>
      <c r="F2289" s="2">
        <f>IFERROR([1]!EM_S_QSTM07_IS($C2289,"61",F$2,"1"),"")</f>
        <v>183138815.84999999</v>
      </c>
      <c r="G2289" s="2">
        <f>IFERROR([1]!EM_S_QSTM07_IS($C2289,"61",G$2,"1"),"")</f>
        <v>167371693.16</v>
      </c>
      <c r="H2289" s="2">
        <f>IFERROR([1]!EM_S_QSTM07_IS($C2289,"61",H$2,"1"),"")</f>
        <v>102643403.61</v>
      </c>
      <c r="I2289" s="2">
        <f>IFERROR([1]!EM_S_QSTM07_IS($C2289,"61",I$2,"1"),"")</f>
        <v>151541768.06</v>
      </c>
      <c r="J2289" s="2">
        <f>IFERROR([1]!EM_S_QSTM07_IS($C2289,"61",J$2,"1"),"")</f>
        <v>180966054.63999999</v>
      </c>
      <c r="M2289" s="2">
        <f>IFERROR([1]!EM_S_QSTM07_IS($C2289,"61",L$2,"1"),"")</f>
        <v>0</v>
      </c>
      <c r="N2289" s="2">
        <f>[1]!EM_S_PERFORMANCEEXPRESS_QNETPROFIT(C2289,L$2)</f>
        <v>0</v>
      </c>
      <c r="O2289" s="2">
        <f>[1]!EM_S_PROFITNOTICE_FORECASTT(C2289,L$2)</f>
        <v>0</v>
      </c>
      <c r="P2289" s="2">
        <f>[1]!EM_S_PROFITNOTICE_FORECASTL(C2289,L$2)</f>
        <v>0</v>
      </c>
      <c r="Q2289">
        <f>[1]!EM_S_PROFITNOTICE_ABSTRACT(C2289,L$2)</f>
        <v>0</v>
      </c>
      <c r="R2289" s="2">
        <f t="shared" si="245"/>
        <v>0</v>
      </c>
      <c r="S2289" s="2" t="str">
        <f t="shared" si="246"/>
        <v/>
      </c>
      <c r="T2289" s="9" t="str">
        <f t="shared" si="247"/>
        <v/>
      </c>
      <c r="U2289">
        <f>IF([1]!EM_S_MAJASSRES_NUM(C2289,"2014-12-30","2016-12-30")&gt;0,1,0)</f>
        <v>1</v>
      </c>
      <c r="V2289" t="str">
        <f t="shared" si="248"/>
        <v/>
      </c>
      <c r="W2289" s="9" t="str">
        <f t="shared" si="249"/>
        <v/>
      </c>
      <c r="X2289" t="str">
        <f t="shared" si="250"/>
        <v/>
      </c>
    </row>
    <row r="2290" spans="2:24" x14ac:dyDescent="0.25">
      <c r="B2290" t="str">
        <f t="shared" si="251"/>
        <v/>
      </c>
      <c r="C2290" s="1" t="s">
        <v>4574</v>
      </c>
      <c r="D2290" s="1" t="s">
        <v>4575</v>
      </c>
      <c r="F2290" s="2">
        <f>IFERROR([1]!EM_S_QSTM07_IS($C2290,"61",F$2,"1"),"")</f>
        <v>28305054.68</v>
      </c>
      <c r="G2290" s="2">
        <f>IFERROR([1]!EM_S_QSTM07_IS($C2290,"61",G$2,"1"),"")</f>
        <v>4364774.53</v>
      </c>
      <c r="H2290" s="2">
        <f>IFERROR([1]!EM_S_QSTM07_IS($C2290,"61",H$2,"1"),"")</f>
        <v>19642632.719999999</v>
      </c>
      <c r="I2290" s="2">
        <f>IFERROR([1]!EM_S_QSTM07_IS($C2290,"61",I$2,"1"),"")</f>
        <v>20020890.149999999</v>
      </c>
      <c r="J2290" s="2">
        <f>IFERROR([1]!EM_S_QSTM07_IS($C2290,"61",J$2,"1"),"")</f>
        <v>18740522.140000001</v>
      </c>
      <c r="M2290" s="2">
        <f>IFERROR([1]!EM_S_QSTM07_IS($C2290,"61",L$2,"1"),"")</f>
        <v>0</v>
      </c>
      <c r="N2290" s="2">
        <f>[1]!EM_S_PERFORMANCEEXPRESS_QNETPROFIT(C2290,L$2)</f>
        <v>0</v>
      </c>
      <c r="O2290" s="2">
        <f>[1]!EM_S_PROFITNOTICE_FORECASTT(C2290,L$2)</f>
        <v>0</v>
      </c>
      <c r="P2290" s="2">
        <f>[1]!EM_S_PROFITNOTICE_FORECASTL(C2290,L$2)</f>
        <v>0</v>
      </c>
      <c r="Q2290">
        <f>[1]!EM_S_PROFITNOTICE_ABSTRACT(C2290,L$2)</f>
        <v>0</v>
      </c>
      <c r="R2290" s="2">
        <f t="shared" si="245"/>
        <v>0</v>
      </c>
      <c r="S2290" s="2" t="str">
        <f t="shared" si="246"/>
        <v/>
      </c>
      <c r="T2290" s="9" t="str">
        <f t="shared" si="247"/>
        <v/>
      </c>
      <c r="U2290">
        <f>IF([1]!EM_S_MAJASSRES_NUM(C2290,"2014-12-30","2016-12-30")&gt;0,1,0)</f>
        <v>0</v>
      </c>
      <c r="V2290" t="str">
        <f t="shared" si="248"/>
        <v/>
      </c>
      <c r="W2290" s="9" t="str">
        <f t="shared" si="249"/>
        <v/>
      </c>
      <c r="X2290" t="str">
        <f t="shared" si="250"/>
        <v/>
      </c>
    </row>
    <row r="2291" spans="2:24" x14ac:dyDescent="0.25">
      <c r="B2291" t="str">
        <f t="shared" si="251"/>
        <v/>
      </c>
      <c r="C2291" s="1" t="s">
        <v>4576</v>
      </c>
      <c r="D2291" s="1" t="s">
        <v>4577</v>
      </c>
      <c r="F2291" s="2">
        <f>IFERROR([1]!EM_S_QSTM07_IS($C2291,"61",F$2,"1"),"")</f>
        <v>4243117.1399999997</v>
      </c>
      <c r="G2291" s="2">
        <f>IFERROR([1]!EM_S_QSTM07_IS($C2291,"61",G$2,"1"),"")</f>
        <v>4843997.8499999996</v>
      </c>
      <c r="H2291" s="2">
        <f>IFERROR([1]!EM_S_QSTM07_IS($C2291,"61",H$2,"1"),"")</f>
        <v>2235859.5</v>
      </c>
      <c r="I2291" s="2">
        <f>IFERROR([1]!EM_S_QSTM07_IS($C2291,"61",I$2,"1"),"")</f>
        <v>-26981112.640000001</v>
      </c>
      <c r="J2291" s="2">
        <f>IFERROR([1]!EM_S_QSTM07_IS($C2291,"61",J$2,"1"),"")</f>
        <v>774113.54</v>
      </c>
      <c r="M2291" s="2">
        <f>IFERROR([1]!EM_S_QSTM07_IS($C2291,"61",L$2,"1"),"")</f>
        <v>0</v>
      </c>
      <c r="N2291" s="2">
        <f>[1]!EM_S_PERFORMANCEEXPRESS_QNETPROFIT(C2291,L$2)</f>
        <v>0</v>
      </c>
      <c r="O2291" s="2">
        <f>[1]!EM_S_PROFITNOTICE_FORECASTT(C2291,L$2)</f>
        <v>0</v>
      </c>
      <c r="P2291" s="2">
        <f>[1]!EM_S_PROFITNOTICE_FORECASTL(C2291,L$2)</f>
        <v>0</v>
      </c>
      <c r="Q2291">
        <f>[1]!EM_S_PROFITNOTICE_ABSTRACT(C2291,L$2)</f>
        <v>0</v>
      </c>
      <c r="R2291" s="2">
        <f t="shared" si="245"/>
        <v>0</v>
      </c>
      <c r="S2291" s="2" t="str">
        <f t="shared" si="246"/>
        <v/>
      </c>
      <c r="T2291" s="9" t="str">
        <f t="shared" si="247"/>
        <v/>
      </c>
      <c r="U2291">
        <f>IF([1]!EM_S_MAJASSRES_NUM(C2291,"2014-12-30","2016-12-30")&gt;0,1,0)</f>
        <v>0</v>
      </c>
      <c r="V2291" t="str">
        <f t="shared" si="248"/>
        <v/>
      </c>
      <c r="W2291" s="9" t="str">
        <f t="shared" si="249"/>
        <v/>
      </c>
      <c r="X2291" t="str">
        <f t="shared" si="250"/>
        <v/>
      </c>
    </row>
    <row r="2292" spans="2:24" x14ac:dyDescent="0.25">
      <c r="B2292" t="str">
        <f t="shared" si="251"/>
        <v/>
      </c>
      <c r="C2292" s="1" t="s">
        <v>4578</v>
      </c>
      <c r="D2292" s="1" t="s">
        <v>4579</v>
      </c>
      <c r="F2292" s="2">
        <f>IFERROR([1]!EM_S_QSTM07_IS($C2292,"61",F$2,"1"),"")</f>
        <v>38410405</v>
      </c>
      <c r="G2292" s="2">
        <f>IFERROR([1]!EM_S_QSTM07_IS($C2292,"61",G$2,"1"),"")</f>
        <v>13831157.449999999</v>
      </c>
      <c r="H2292" s="2">
        <f>IFERROR([1]!EM_S_QSTM07_IS($C2292,"61",H$2,"1"),"")</f>
        <v>62741156.789999999</v>
      </c>
      <c r="I2292" s="2">
        <f>IFERROR([1]!EM_S_QSTM07_IS($C2292,"61",I$2,"1"),"")</f>
        <v>10171992.5</v>
      </c>
      <c r="J2292" s="2">
        <f>IFERROR([1]!EM_S_QSTM07_IS($C2292,"61",J$2,"1"),"")</f>
        <v>42707250.079999998</v>
      </c>
      <c r="M2292" s="2">
        <f>IFERROR([1]!EM_S_QSTM07_IS($C2292,"61",L$2,"1"),"")</f>
        <v>0</v>
      </c>
      <c r="N2292" s="2">
        <f>[1]!EM_S_PERFORMANCEEXPRESS_QNETPROFIT(C2292,L$2)</f>
        <v>0</v>
      </c>
      <c r="O2292" s="2">
        <f>[1]!EM_S_PROFITNOTICE_FORECASTT(C2292,L$2)</f>
        <v>0</v>
      </c>
      <c r="P2292" s="2">
        <f>[1]!EM_S_PROFITNOTICE_FORECASTL(C2292,L$2)</f>
        <v>0</v>
      </c>
      <c r="Q2292">
        <f>[1]!EM_S_PROFITNOTICE_ABSTRACT(C2292,L$2)</f>
        <v>0</v>
      </c>
      <c r="R2292" s="2">
        <f t="shared" si="245"/>
        <v>0</v>
      </c>
      <c r="S2292" s="2" t="str">
        <f t="shared" si="246"/>
        <v/>
      </c>
      <c r="T2292" s="9" t="str">
        <f t="shared" si="247"/>
        <v/>
      </c>
      <c r="U2292">
        <f>IF([1]!EM_S_MAJASSRES_NUM(C2292,"2014-12-30","2016-12-30")&gt;0,1,0)</f>
        <v>0</v>
      </c>
      <c r="V2292" t="str">
        <f t="shared" si="248"/>
        <v/>
      </c>
      <c r="W2292" s="9" t="str">
        <f t="shared" si="249"/>
        <v/>
      </c>
      <c r="X2292" t="str">
        <f t="shared" si="250"/>
        <v/>
      </c>
    </row>
    <row r="2293" spans="2:24" x14ac:dyDescent="0.25">
      <c r="B2293" t="str">
        <f t="shared" si="251"/>
        <v/>
      </c>
      <c r="C2293" s="1" t="s">
        <v>4580</v>
      </c>
      <c r="D2293" s="1" t="s">
        <v>4581</v>
      </c>
      <c r="F2293" s="2">
        <f>IFERROR([1]!EM_S_QSTM07_IS($C2293,"61",F$2,"1"),"")</f>
        <v>43745897.93</v>
      </c>
      <c r="G2293" s="2">
        <f>IFERROR([1]!EM_S_QSTM07_IS($C2293,"61",G$2,"1"),"")</f>
        <v>47523983.450000003</v>
      </c>
      <c r="H2293" s="2">
        <f>IFERROR([1]!EM_S_QSTM07_IS($C2293,"61",H$2,"1"),"")</f>
        <v>38646015.520000003</v>
      </c>
      <c r="I2293" s="2">
        <f>IFERROR([1]!EM_S_QSTM07_IS($C2293,"61",I$2,"1"),"")</f>
        <v>32063116.510000002</v>
      </c>
      <c r="J2293" s="2">
        <f>IFERROR([1]!EM_S_QSTM07_IS($C2293,"61",J$2,"1"),"")</f>
        <v>40550867</v>
      </c>
      <c r="M2293" s="2">
        <f>IFERROR([1]!EM_S_QSTM07_IS($C2293,"61",L$2,"1"),"")</f>
        <v>0</v>
      </c>
      <c r="N2293" s="2">
        <f>[1]!EM_S_PERFORMANCEEXPRESS_QNETPROFIT(C2293,L$2)</f>
        <v>0</v>
      </c>
      <c r="O2293" s="2">
        <f>[1]!EM_S_PROFITNOTICE_FORECASTT(C2293,L$2)</f>
        <v>0</v>
      </c>
      <c r="P2293" s="2">
        <f>[1]!EM_S_PROFITNOTICE_FORECASTL(C2293,L$2)</f>
        <v>0</v>
      </c>
      <c r="Q2293">
        <f>[1]!EM_S_PROFITNOTICE_ABSTRACT(C2293,L$2)</f>
        <v>0</v>
      </c>
      <c r="R2293" s="2">
        <f t="shared" si="245"/>
        <v>0</v>
      </c>
      <c r="S2293" s="2" t="str">
        <f t="shared" si="246"/>
        <v/>
      </c>
      <c r="T2293" s="9" t="str">
        <f t="shared" si="247"/>
        <v/>
      </c>
      <c r="U2293">
        <f>IF([1]!EM_S_MAJASSRES_NUM(C2293,"2014-12-30","2016-12-30")&gt;0,1,0)</f>
        <v>0</v>
      </c>
      <c r="V2293" t="str">
        <f t="shared" si="248"/>
        <v/>
      </c>
      <c r="W2293" s="9" t="str">
        <f t="shared" si="249"/>
        <v/>
      </c>
      <c r="X2293" t="str">
        <f t="shared" si="250"/>
        <v/>
      </c>
    </row>
    <row r="2294" spans="2:24" x14ac:dyDescent="0.25">
      <c r="B2294" t="str">
        <f t="shared" si="251"/>
        <v/>
      </c>
      <c r="C2294" s="1" t="s">
        <v>4582</v>
      </c>
      <c r="D2294" s="1" t="s">
        <v>4583</v>
      </c>
      <c r="F2294" s="2">
        <f>IFERROR([1]!EM_S_QSTM07_IS($C2294,"61",F$2,"1"),"")</f>
        <v>78404671.989999995</v>
      </c>
      <c r="G2294" s="2">
        <f>IFERROR([1]!EM_S_QSTM07_IS($C2294,"61",G$2,"1"),"")</f>
        <v>26477042.68</v>
      </c>
      <c r="H2294" s="2">
        <f>IFERROR([1]!EM_S_QSTM07_IS($C2294,"61",H$2,"1"),"")</f>
        <v>30822110.5</v>
      </c>
      <c r="I2294" s="2">
        <f>IFERROR([1]!EM_S_QSTM07_IS($C2294,"61",I$2,"1"),"")</f>
        <v>20705281.449999999</v>
      </c>
      <c r="J2294" s="2">
        <f>IFERROR([1]!EM_S_QSTM07_IS($C2294,"61",J$2,"1"),"")</f>
        <v>10496340.99</v>
      </c>
      <c r="M2294" s="2">
        <f>IFERROR([1]!EM_S_QSTM07_IS($C2294,"61",L$2,"1"),"")</f>
        <v>0</v>
      </c>
      <c r="N2294" s="2">
        <f>[1]!EM_S_PERFORMANCEEXPRESS_QNETPROFIT(C2294,L$2)</f>
        <v>0</v>
      </c>
      <c r="O2294" s="2">
        <f>[1]!EM_S_PROFITNOTICE_FORECASTT(C2294,L$2)</f>
        <v>0</v>
      </c>
      <c r="P2294" s="2">
        <f>[1]!EM_S_PROFITNOTICE_FORECASTL(C2294,L$2)</f>
        <v>0</v>
      </c>
      <c r="Q2294">
        <f>[1]!EM_S_PROFITNOTICE_ABSTRACT(C2294,L$2)</f>
        <v>0</v>
      </c>
      <c r="R2294" s="2">
        <f t="shared" si="245"/>
        <v>0</v>
      </c>
      <c r="S2294" s="2" t="str">
        <f t="shared" si="246"/>
        <v/>
      </c>
      <c r="T2294" s="9" t="str">
        <f t="shared" si="247"/>
        <v/>
      </c>
      <c r="U2294">
        <f>IF([1]!EM_S_MAJASSRES_NUM(C2294,"2014-12-30","2016-12-30")&gt;0,1,0)</f>
        <v>0</v>
      </c>
      <c r="V2294" t="str">
        <f t="shared" si="248"/>
        <v/>
      </c>
      <c r="W2294" s="9" t="str">
        <f t="shared" si="249"/>
        <v/>
      </c>
      <c r="X2294" t="str">
        <f t="shared" si="250"/>
        <v/>
      </c>
    </row>
    <row r="2295" spans="2:24" x14ac:dyDescent="0.25">
      <c r="B2295" t="str">
        <f t="shared" si="251"/>
        <v/>
      </c>
      <c r="C2295" s="1" t="s">
        <v>4584</v>
      </c>
      <c r="D2295" s="1" t="s">
        <v>4585</v>
      </c>
      <c r="F2295" s="2">
        <f>IFERROR([1]!EM_S_QSTM07_IS($C2295,"61",F$2,"1"),"")</f>
        <v>24732033.920000002</v>
      </c>
      <c r="G2295" s="2">
        <f>IFERROR([1]!EM_S_QSTM07_IS($C2295,"61",G$2,"1"),"")</f>
        <v>5253688.75</v>
      </c>
      <c r="H2295" s="2">
        <f>IFERROR([1]!EM_S_QSTM07_IS($C2295,"61",H$2,"1"),"")</f>
        <v>30630871.91</v>
      </c>
      <c r="I2295" s="2">
        <f>IFERROR([1]!EM_S_QSTM07_IS($C2295,"61",I$2,"1"),"")</f>
        <v>54149753.579999998</v>
      </c>
      <c r="J2295" s="2">
        <f>IFERROR([1]!EM_S_QSTM07_IS($C2295,"61",J$2,"1"),"")</f>
        <v>-48699679.280000001</v>
      </c>
      <c r="M2295" s="2">
        <f>IFERROR([1]!EM_S_QSTM07_IS($C2295,"61",L$2,"1"),"")</f>
        <v>0</v>
      </c>
      <c r="N2295" s="2">
        <f>[1]!EM_S_PERFORMANCEEXPRESS_QNETPROFIT(C2295,L$2)</f>
        <v>0</v>
      </c>
      <c r="O2295" s="2">
        <f>[1]!EM_S_PROFITNOTICE_FORECASTT(C2295,L$2)</f>
        <v>0</v>
      </c>
      <c r="P2295" s="2">
        <f>[1]!EM_S_PROFITNOTICE_FORECASTL(C2295,L$2)</f>
        <v>0</v>
      </c>
      <c r="Q2295">
        <f>[1]!EM_S_PROFITNOTICE_ABSTRACT(C2295,L$2)</f>
        <v>0</v>
      </c>
      <c r="R2295" s="2">
        <f t="shared" si="245"/>
        <v>0</v>
      </c>
      <c r="S2295" s="2" t="str">
        <f t="shared" si="246"/>
        <v/>
      </c>
      <c r="T2295" s="9" t="str">
        <f t="shared" si="247"/>
        <v/>
      </c>
      <c r="U2295">
        <f>IF([1]!EM_S_MAJASSRES_NUM(C2295,"2014-12-30","2016-12-30")&gt;0,1,0)</f>
        <v>0</v>
      </c>
      <c r="V2295" t="str">
        <f t="shared" si="248"/>
        <v/>
      </c>
      <c r="W2295" s="9" t="str">
        <f t="shared" si="249"/>
        <v/>
      </c>
      <c r="X2295" t="str">
        <f t="shared" si="250"/>
        <v/>
      </c>
    </row>
    <row r="2296" spans="2:24" x14ac:dyDescent="0.25">
      <c r="B2296" t="str">
        <f t="shared" si="251"/>
        <v/>
      </c>
      <c r="C2296" s="1" t="s">
        <v>4586</v>
      </c>
      <c r="D2296" s="1" t="s">
        <v>4587</v>
      </c>
      <c r="F2296" s="2">
        <f>IFERROR([1]!EM_S_QSTM07_IS($C2296,"61",F$2,"1"),"")</f>
        <v>-380946.85</v>
      </c>
      <c r="G2296" s="2">
        <f>IFERROR([1]!EM_S_QSTM07_IS($C2296,"61",G$2,"1"),"")</f>
        <v>-40898883.880000003</v>
      </c>
      <c r="H2296" s="2">
        <f>IFERROR([1]!EM_S_QSTM07_IS($C2296,"61",H$2,"1"),"")</f>
        <v>-29367722.399999999</v>
      </c>
      <c r="I2296" s="2">
        <f>IFERROR([1]!EM_S_QSTM07_IS($C2296,"61",I$2,"1"),"")</f>
        <v>-361703930.82999998</v>
      </c>
      <c r="J2296" s="2">
        <f>IFERROR([1]!EM_S_QSTM07_IS($C2296,"61",J$2,"1"),"")</f>
        <v>3618355.43</v>
      </c>
      <c r="M2296" s="2">
        <f>IFERROR([1]!EM_S_QSTM07_IS($C2296,"61",L$2,"1"),"")</f>
        <v>0</v>
      </c>
      <c r="N2296" s="2">
        <f>[1]!EM_S_PERFORMANCEEXPRESS_QNETPROFIT(C2296,L$2)</f>
        <v>0</v>
      </c>
      <c r="O2296" s="2">
        <f>[1]!EM_S_PROFITNOTICE_FORECASTT(C2296,L$2)</f>
        <v>0</v>
      </c>
      <c r="P2296" s="2">
        <f>[1]!EM_S_PROFITNOTICE_FORECASTL(C2296,L$2)</f>
        <v>0</v>
      </c>
      <c r="Q2296" t="str">
        <f>[1]!EM_S_PROFITNOTICE_ABSTRACT(C2296,L$2)</f>
        <v>预计2016年1-12月归属于上市公司股东的净利润将扭亏为盈</v>
      </c>
      <c r="R2296" s="2">
        <f t="shared" si="245"/>
        <v>0</v>
      </c>
      <c r="S2296" s="2" t="str">
        <f t="shared" si="246"/>
        <v/>
      </c>
      <c r="T2296" s="9" t="str">
        <f t="shared" si="247"/>
        <v/>
      </c>
      <c r="U2296">
        <f>IF([1]!EM_S_MAJASSRES_NUM(C2296,"2014-12-30","2016-12-30")&gt;0,1,0)</f>
        <v>0</v>
      </c>
      <c r="V2296" t="str">
        <f t="shared" si="248"/>
        <v/>
      </c>
      <c r="W2296" s="9" t="str">
        <f t="shared" si="249"/>
        <v/>
      </c>
      <c r="X2296" t="str">
        <f t="shared" si="250"/>
        <v/>
      </c>
    </row>
    <row r="2297" spans="2:24" x14ac:dyDescent="0.25">
      <c r="B2297" t="str">
        <f t="shared" si="251"/>
        <v/>
      </c>
      <c r="C2297" s="1" t="s">
        <v>4588</v>
      </c>
      <c r="D2297" s="1" t="s">
        <v>4589</v>
      </c>
      <c r="F2297" s="2">
        <f>IFERROR([1]!EM_S_QSTM07_IS($C2297,"61",F$2,"1"),"")</f>
        <v>22940251.93</v>
      </c>
      <c r="G2297" s="2">
        <f>IFERROR([1]!EM_S_QSTM07_IS($C2297,"61",G$2,"1"),"")</f>
        <v>14056476.08</v>
      </c>
      <c r="H2297" s="2">
        <f>IFERROR([1]!EM_S_QSTM07_IS($C2297,"61",H$2,"1"),"")</f>
        <v>9652220.7100000009</v>
      </c>
      <c r="I2297" s="2">
        <f>IFERROR([1]!EM_S_QSTM07_IS($C2297,"61",I$2,"1"),"")</f>
        <v>31941230.559999999</v>
      </c>
      <c r="J2297" s="2">
        <f>IFERROR([1]!EM_S_QSTM07_IS($C2297,"61",J$2,"1"),"")</f>
        <v>77182418.930000007</v>
      </c>
      <c r="M2297" s="2">
        <f>IFERROR([1]!EM_S_QSTM07_IS($C2297,"61",L$2,"1"),"")</f>
        <v>0</v>
      </c>
      <c r="N2297" s="2">
        <f>[1]!EM_S_PERFORMANCEEXPRESS_QNETPROFIT(C2297,L$2)</f>
        <v>0</v>
      </c>
      <c r="O2297" s="2">
        <f>[1]!EM_S_PROFITNOTICE_FORECASTT(C2297,L$2)</f>
        <v>0</v>
      </c>
      <c r="P2297" s="2">
        <f>[1]!EM_S_PROFITNOTICE_FORECASTL(C2297,L$2)</f>
        <v>0</v>
      </c>
      <c r="Q2297">
        <f>[1]!EM_S_PROFITNOTICE_ABSTRACT(C2297,L$2)</f>
        <v>0</v>
      </c>
      <c r="R2297" s="2">
        <f t="shared" si="245"/>
        <v>0</v>
      </c>
      <c r="S2297" s="2" t="str">
        <f t="shared" si="246"/>
        <v/>
      </c>
      <c r="T2297" s="9" t="str">
        <f t="shared" si="247"/>
        <v/>
      </c>
      <c r="U2297">
        <f>IF([1]!EM_S_MAJASSRES_NUM(C2297,"2014-12-30","2016-12-30")&gt;0,1,0)</f>
        <v>0</v>
      </c>
      <c r="V2297" t="str">
        <f t="shared" si="248"/>
        <v/>
      </c>
      <c r="W2297" s="9" t="str">
        <f t="shared" si="249"/>
        <v/>
      </c>
      <c r="X2297" t="str">
        <f t="shared" si="250"/>
        <v/>
      </c>
    </row>
    <row r="2298" spans="2:24" x14ac:dyDescent="0.25">
      <c r="B2298" t="str">
        <f t="shared" si="251"/>
        <v/>
      </c>
      <c r="C2298" s="1" t="s">
        <v>4590</v>
      </c>
      <c r="D2298" s="1" t="s">
        <v>4591</v>
      </c>
      <c r="F2298" s="2">
        <f>IFERROR([1]!EM_S_QSTM07_IS($C2298,"61",F$2,"1"),"")</f>
        <v>318322940.60000002</v>
      </c>
      <c r="G2298" s="2">
        <f>IFERROR([1]!EM_S_QSTM07_IS($C2298,"61",G$2,"1"),"")</f>
        <v>407742000.37</v>
      </c>
      <c r="H2298" s="2">
        <f>IFERROR([1]!EM_S_QSTM07_IS($C2298,"61",H$2,"1"),"")</f>
        <v>277042938.29000002</v>
      </c>
      <c r="I2298" s="2">
        <f>IFERROR([1]!EM_S_QSTM07_IS($C2298,"61",I$2,"1"),"")</f>
        <v>259899970.58000001</v>
      </c>
      <c r="J2298" s="2">
        <f>IFERROR([1]!EM_S_QSTM07_IS($C2298,"61",J$2,"1"),"")</f>
        <v>388570178.44</v>
      </c>
      <c r="M2298" s="2">
        <f>IFERROR([1]!EM_S_QSTM07_IS($C2298,"61",L$2,"1"),"")</f>
        <v>0</v>
      </c>
      <c r="N2298" s="2">
        <f>[1]!EM_S_PERFORMANCEEXPRESS_QNETPROFIT(C2298,L$2)</f>
        <v>0</v>
      </c>
      <c r="O2298" s="2">
        <f>[1]!EM_S_PROFITNOTICE_FORECASTT(C2298,L$2)</f>
        <v>0</v>
      </c>
      <c r="P2298" s="2">
        <f>[1]!EM_S_PROFITNOTICE_FORECASTL(C2298,L$2)</f>
        <v>0</v>
      </c>
      <c r="Q2298">
        <f>[1]!EM_S_PROFITNOTICE_ABSTRACT(C2298,L$2)</f>
        <v>0</v>
      </c>
      <c r="R2298" s="2">
        <f t="shared" si="245"/>
        <v>0</v>
      </c>
      <c r="S2298" s="2" t="str">
        <f t="shared" si="246"/>
        <v/>
      </c>
      <c r="T2298" s="9" t="str">
        <f t="shared" si="247"/>
        <v/>
      </c>
      <c r="U2298">
        <f>IF([1]!EM_S_MAJASSRES_NUM(C2298,"2014-12-30","2016-12-30")&gt;0,1,0)</f>
        <v>0</v>
      </c>
      <c r="V2298" t="str">
        <f t="shared" si="248"/>
        <v/>
      </c>
      <c r="W2298" s="9" t="str">
        <f t="shared" si="249"/>
        <v/>
      </c>
      <c r="X2298" t="str">
        <f t="shared" si="250"/>
        <v/>
      </c>
    </row>
    <row r="2299" spans="2:24" x14ac:dyDescent="0.25">
      <c r="B2299" t="str">
        <f t="shared" si="251"/>
        <v/>
      </c>
      <c r="C2299" s="1" t="s">
        <v>4592</v>
      </c>
      <c r="D2299" s="1" t="s">
        <v>4593</v>
      </c>
      <c r="F2299" s="2">
        <f>IFERROR([1]!EM_S_QSTM07_IS($C2299,"61",F$2,"1"),"")</f>
        <v>-86851707.840000004</v>
      </c>
      <c r="G2299" s="2">
        <f>IFERROR([1]!EM_S_QSTM07_IS($C2299,"61",G$2,"1"),"")</f>
        <v>-10185524.84</v>
      </c>
      <c r="H2299" s="2">
        <f>IFERROR([1]!EM_S_QSTM07_IS($C2299,"61",H$2,"1"),"")</f>
        <v>-43914000.759999998</v>
      </c>
      <c r="I2299" s="2">
        <f>IFERROR([1]!EM_S_QSTM07_IS($C2299,"61",I$2,"1"),"")</f>
        <v>194821941.47999999</v>
      </c>
      <c r="J2299" s="2">
        <f>IFERROR([1]!EM_S_QSTM07_IS($C2299,"61",J$2,"1"),"")</f>
        <v>-58729289.359999999</v>
      </c>
      <c r="M2299" s="2">
        <f>IFERROR([1]!EM_S_QSTM07_IS($C2299,"61",L$2,"1"),"")</f>
        <v>0</v>
      </c>
      <c r="N2299" s="2">
        <f>[1]!EM_S_PERFORMANCEEXPRESS_QNETPROFIT(C2299,L$2)</f>
        <v>0</v>
      </c>
      <c r="O2299" s="2">
        <f>[1]!EM_S_PROFITNOTICE_FORECASTT(C2299,L$2)</f>
        <v>0</v>
      </c>
      <c r="P2299" s="2">
        <f>[1]!EM_S_PROFITNOTICE_FORECASTL(C2299,L$2)</f>
        <v>0</v>
      </c>
      <c r="Q2299">
        <f>[1]!EM_S_PROFITNOTICE_ABSTRACT(C2299,L$2)</f>
        <v>0</v>
      </c>
      <c r="R2299" s="2">
        <f t="shared" si="245"/>
        <v>0</v>
      </c>
      <c r="S2299" s="2" t="str">
        <f t="shared" si="246"/>
        <v/>
      </c>
      <c r="T2299" s="9" t="str">
        <f t="shared" si="247"/>
        <v/>
      </c>
      <c r="U2299">
        <f>IF([1]!EM_S_MAJASSRES_NUM(C2299,"2014-12-30","2016-12-30")&gt;0,1,0)</f>
        <v>0</v>
      </c>
      <c r="V2299" t="str">
        <f t="shared" si="248"/>
        <v/>
      </c>
      <c r="W2299" s="9" t="str">
        <f t="shared" si="249"/>
        <v/>
      </c>
      <c r="X2299" t="str">
        <f t="shared" si="250"/>
        <v/>
      </c>
    </row>
    <row r="2300" spans="2:24" x14ac:dyDescent="0.25">
      <c r="B2300" t="str">
        <f t="shared" si="251"/>
        <v/>
      </c>
      <c r="C2300" s="1" t="s">
        <v>4594</v>
      </c>
      <c r="D2300" s="1" t="s">
        <v>4595</v>
      </c>
      <c r="F2300" s="2">
        <f>IFERROR([1]!EM_S_QSTM07_IS($C2300,"61",F$2,"1"),"")</f>
        <v>107802109.79000001</v>
      </c>
      <c r="G2300" s="2">
        <f>IFERROR([1]!EM_S_QSTM07_IS($C2300,"61",G$2,"1"),"")</f>
        <v>184821830.83000001</v>
      </c>
      <c r="H2300" s="2">
        <f>IFERROR([1]!EM_S_QSTM07_IS($C2300,"61",H$2,"1"),"")</f>
        <v>93438245</v>
      </c>
      <c r="I2300" s="2">
        <f>IFERROR([1]!EM_S_QSTM07_IS($C2300,"61",I$2,"1"),"")</f>
        <v>85604332.629999995</v>
      </c>
      <c r="J2300" s="2">
        <f>IFERROR([1]!EM_S_QSTM07_IS($C2300,"61",J$2,"1"),"")</f>
        <v>114590393.08</v>
      </c>
      <c r="M2300" s="2">
        <f>IFERROR([1]!EM_S_QSTM07_IS($C2300,"61",L$2,"1"),"")</f>
        <v>0</v>
      </c>
      <c r="N2300" s="2">
        <f>[1]!EM_S_PERFORMANCEEXPRESS_QNETPROFIT(C2300,L$2)</f>
        <v>0</v>
      </c>
      <c r="O2300" s="2">
        <f>[1]!EM_S_PROFITNOTICE_FORECASTT(C2300,L$2)</f>
        <v>0</v>
      </c>
      <c r="P2300" s="2">
        <f>[1]!EM_S_PROFITNOTICE_FORECASTL(C2300,L$2)</f>
        <v>0</v>
      </c>
      <c r="Q2300">
        <f>[1]!EM_S_PROFITNOTICE_ABSTRACT(C2300,L$2)</f>
        <v>0</v>
      </c>
      <c r="R2300" s="2">
        <f t="shared" si="245"/>
        <v>0</v>
      </c>
      <c r="S2300" s="2" t="str">
        <f t="shared" si="246"/>
        <v/>
      </c>
      <c r="T2300" s="9" t="str">
        <f t="shared" si="247"/>
        <v/>
      </c>
      <c r="U2300">
        <f>IF([1]!EM_S_MAJASSRES_NUM(C2300,"2014-12-30","2016-12-30")&gt;0,1,0)</f>
        <v>0</v>
      </c>
      <c r="V2300" t="str">
        <f t="shared" si="248"/>
        <v/>
      </c>
      <c r="W2300" s="9" t="str">
        <f t="shared" si="249"/>
        <v/>
      </c>
      <c r="X2300" t="str">
        <f t="shared" si="250"/>
        <v/>
      </c>
    </row>
    <row r="2301" spans="2:24" x14ac:dyDescent="0.25">
      <c r="B2301" t="str">
        <f t="shared" si="251"/>
        <v/>
      </c>
      <c r="C2301" s="1" t="s">
        <v>4596</v>
      </c>
      <c r="D2301" s="1" t="s">
        <v>4597</v>
      </c>
      <c r="F2301" s="2">
        <f>IFERROR([1]!EM_S_QSTM07_IS($C2301,"61",F$2,"1"),"")</f>
        <v>-7454364.9100000001</v>
      </c>
      <c r="G2301" s="2">
        <f>IFERROR([1]!EM_S_QSTM07_IS($C2301,"61",G$2,"1"),"")</f>
        <v>-5997594.2999999998</v>
      </c>
      <c r="H2301" s="2">
        <f>IFERROR([1]!EM_S_QSTM07_IS($C2301,"61",H$2,"1"),"")</f>
        <v>-6384543.9900000002</v>
      </c>
      <c r="I2301" s="2">
        <f>IFERROR([1]!EM_S_QSTM07_IS($C2301,"61",I$2,"1"),"")</f>
        <v>7964303.6900000004</v>
      </c>
      <c r="J2301" s="2">
        <f>IFERROR([1]!EM_S_QSTM07_IS($C2301,"61",J$2,"1"),"")</f>
        <v>-4617492.5</v>
      </c>
      <c r="M2301" s="2">
        <f>IFERROR([1]!EM_S_QSTM07_IS($C2301,"61",L$2,"1"),"")</f>
        <v>0</v>
      </c>
      <c r="N2301" s="2">
        <f>[1]!EM_S_PERFORMANCEEXPRESS_QNETPROFIT(C2301,L$2)</f>
        <v>0</v>
      </c>
      <c r="O2301" s="2">
        <f>[1]!EM_S_PROFITNOTICE_FORECASTT(C2301,L$2)</f>
        <v>0</v>
      </c>
      <c r="P2301" s="2">
        <f>[1]!EM_S_PROFITNOTICE_FORECASTL(C2301,L$2)</f>
        <v>0</v>
      </c>
      <c r="Q2301">
        <f>[1]!EM_S_PROFITNOTICE_ABSTRACT(C2301,L$2)</f>
        <v>0</v>
      </c>
      <c r="R2301" s="2">
        <f t="shared" si="245"/>
        <v>0</v>
      </c>
      <c r="S2301" s="2" t="str">
        <f t="shared" si="246"/>
        <v/>
      </c>
      <c r="T2301" s="9" t="str">
        <f t="shared" si="247"/>
        <v/>
      </c>
      <c r="U2301">
        <f>IF([1]!EM_S_MAJASSRES_NUM(C2301,"2014-12-30","2016-12-30")&gt;0,1,0)</f>
        <v>0</v>
      </c>
      <c r="V2301" t="str">
        <f t="shared" si="248"/>
        <v/>
      </c>
      <c r="W2301" s="9" t="str">
        <f t="shared" si="249"/>
        <v/>
      </c>
      <c r="X2301" t="str">
        <f t="shared" si="250"/>
        <v/>
      </c>
    </row>
    <row r="2302" spans="2:24" x14ac:dyDescent="0.25">
      <c r="B2302" t="str">
        <f t="shared" si="251"/>
        <v/>
      </c>
      <c r="C2302" s="1" t="s">
        <v>4598</v>
      </c>
      <c r="D2302" s="1" t="s">
        <v>4599</v>
      </c>
      <c r="F2302" s="2">
        <f>IFERROR([1]!EM_S_QSTM07_IS($C2302,"61",F$2,"1"),"")</f>
        <v>-11423766.869999999</v>
      </c>
      <c r="G2302" s="2">
        <f>IFERROR([1]!EM_S_QSTM07_IS($C2302,"61",G$2,"1"),"")</f>
        <v>-21193214.100000001</v>
      </c>
      <c r="H2302" s="2">
        <f>IFERROR([1]!EM_S_QSTM07_IS($C2302,"61",H$2,"1"),"")</f>
        <v>-5735853.79</v>
      </c>
      <c r="I2302" s="2">
        <f>IFERROR([1]!EM_S_QSTM07_IS($C2302,"61",I$2,"1"),"")</f>
        <v>-5066620.28</v>
      </c>
      <c r="J2302" s="2">
        <f>IFERROR([1]!EM_S_QSTM07_IS($C2302,"61",J$2,"1"),"")</f>
        <v>17822667.59</v>
      </c>
      <c r="M2302" s="2">
        <f>IFERROR([1]!EM_S_QSTM07_IS($C2302,"61",L$2,"1"),"")</f>
        <v>0</v>
      </c>
      <c r="N2302" s="2">
        <f>[1]!EM_S_PERFORMANCEEXPRESS_QNETPROFIT(C2302,L$2)</f>
        <v>0</v>
      </c>
      <c r="O2302" s="2">
        <f>[1]!EM_S_PROFITNOTICE_FORECASTT(C2302,L$2)</f>
        <v>0</v>
      </c>
      <c r="P2302" s="2">
        <f>[1]!EM_S_PROFITNOTICE_FORECASTL(C2302,L$2)</f>
        <v>0</v>
      </c>
      <c r="Q2302" t="str">
        <f>[1]!EM_S_PROFITNOTICE_ABSTRACT(C2302,L$2)</f>
        <v>预计2016年1-12月归属于上市公司股东的净利润可能为亏损</v>
      </c>
      <c r="R2302" s="2">
        <f t="shared" si="245"/>
        <v>0</v>
      </c>
      <c r="S2302" s="2" t="str">
        <f t="shared" si="246"/>
        <v/>
      </c>
      <c r="T2302" s="9" t="str">
        <f t="shared" si="247"/>
        <v/>
      </c>
      <c r="U2302">
        <f>IF([1]!EM_S_MAJASSRES_NUM(C2302,"2014-12-30","2016-12-30")&gt;0,1,0)</f>
        <v>0</v>
      </c>
      <c r="V2302" t="str">
        <f t="shared" si="248"/>
        <v/>
      </c>
      <c r="W2302" s="9" t="str">
        <f t="shared" si="249"/>
        <v/>
      </c>
      <c r="X2302" t="str">
        <f t="shared" si="250"/>
        <v/>
      </c>
    </row>
    <row r="2303" spans="2:24" x14ac:dyDescent="0.25">
      <c r="B2303" t="str">
        <f t="shared" si="251"/>
        <v/>
      </c>
      <c r="C2303" s="1" t="s">
        <v>4600</v>
      </c>
      <c r="D2303" s="1" t="s">
        <v>4601</v>
      </c>
      <c r="F2303" s="2">
        <f>IFERROR([1]!EM_S_QSTM07_IS($C2303,"61",F$2,"1"),"")</f>
        <v>1606147.97</v>
      </c>
      <c r="G2303" s="2">
        <f>IFERROR([1]!EM_S_QSTM07_IS($C2303,"61",G$2,"1"),"")</f>
        <v>-754172.17</v>
      </c>
      <c r="H2303" s="2">
        <f>IFERROR([1]!EM_S_QSTM07_IS($C2303,"61",H$2,"1"),"")</f>
        <v>-6583499.4199999999</v>
      </c>
      <c r="I2303" s="2">
        <f>IFERROR([1]!EM_S_QSTM07_IS($C2303,"61",I$2,"1"),"")</f>
        <v>-88674381.569999993</v>
      </c>
      <c r="J2303" s="2">
        <f>IFERROR([1]!EM_S_QSTM07_IS($C2303,"61",J$2,"1"),"")</f>
        <v>-8245791.7699999996</v>
      </c>
      <c r="M2303" s="2">
        <f>IFERROR([1]!EM_S_QSTM07_IS($C2303,"61",L$2,"1"),"")</f>
        <v>0</v>
      </c>
      <c r="N2303" s="2">
        <f>[1]!EM_S_PERFORMANCEEXPRESS_QNETPROFIT(C2303,L$2)</f>
        <v>0</v>
      </c>
      <c r="O2303" s="2">
        <f>[1]!EM_S_PROFITNOTICE_FORECASTT(C2303,L$2)</f>
        <v>0</v>
      </c>
      <c r="P2303" s="2">
        <f>[1]!EM_S_PROFITNOTICE_FORECASTL(C2303,L$2)</f>
        <v>0</v>
      </c>
      <c r="Q2303">
        <f>[1]!EM_S_PROFITNOTICE_ABSTRACT(C2303,L$2)</f>
        <v>0</v>
      </c>
      <c r="R2303" s="2">
        <f t="shared" si="245"/>
        <v>0</v>
      </c>
      <c r="S2303" s="2" t="str">
        <f t="shared" si="246"/>
        <v/>
      </c>
      <c r="T2303" s="9" t="str">
        <f t="shared" si="247"/>
        <v/>
      </c>
      <c r="U2303">
        <f>IF([1]!EM_S_MAJASSRES_NUM(C2303,"2014-12-30","2016-12-30")&gt;0,1,0)</f>
        <v>0</v>
      </c>
      <c r="V2303" t="str">
        <f t="shared" si="248"/>
        <v/>
      </c>
      <c r="W2303" s="9" t="str">
        <f t="shared" si="249"/>
        <v/>
      </c>
      <c r="X2303" t="str">
        <f t="shared" si="250"/>
        <v/>
      </c>
    </row>
    <row r="2304" spans="2:24" x14ac:dyDescent="0.25">
      <c r="B2304" t="str">
        <f t="shared" si="251"/>
        <v/>
      </c>
      <c r="C2304" s="1" t="s">
        <v>4602</v>
      </c>
      <c r="D2304" s="1" t="s">
        <v>4603</v>
      </c>
      <c r="F2304" s="2">
        <f>IFERROR([1]!EM_S_QSTM07_IS($C2304,"61",F$2,"1"),"")</f>
        <v>9077191.4800000004</v>
      </c>
      <c r="G2304" s="2">
        <f>IFERROR([1]!EM_S_QSTM07_IS($C2304,"61",G$2,"1"),"")</f>
        <v>-3679390.8</v>
      </c>
      <c r="H2304" s="2">
        <f>IFERROR([1]!EM_S_QSTM07_IS($C2304,"61",H$2,"1"),"")</f>
        <v>16238945.99</v>
      </c>
      <c r="I2304" s="2">
        <f>IFERROR([1]!EM_S_QSTM07_IS($C2304,"61",I$2,"1"),"")</f>
        <v>-4480919.67</v>
      </c>
      <c r="J2304" s="2">
        <f>IFERROR([1]!EM_S_QSTM07_IS($C2304,"61",J$2,"1"),"")</f>
        <v>7080649.5700000003</v>
      </c>
      <c r="M2304" s="2">
        <f>IFERROR([1]!EM_S_QSTM07_IS($C2304,"61",L$2,"1"),"")</f>
        <v>0</v>
      </c>
      <c r="N2304" s="2">
        <f>[1]!EM_S_PERFORMANCEEXPRESS_QNETPROFIT(C2304,L$2)</f>
        <v>0</v>
      </c>
      <c r="O2304" s="2">
        <f>[1]!EM_S_PROFITNOTICE_FORECASTT(C2304,L$2)</f>
        <v>0</v>
      </c>
      <c r="P2304" s="2">
        <f>[1]!EM_S_PROFITNOTICE_FORECASTL(C2304,L$2)</f>
        <v>0</v>
      </c>
      <c r="Q2304">
        <f>[1]!EM_S_PROFITNOTICE_ABSTRACT(C2304,L$2)</f>
        <v>0</v>
      </c>
      <c r="R2304" s="2">
        <f t="shared" si="245"/>
        <v>0</v>
      </c>
      <c r="S2304" s="2" t="str">
        <f t="shared" si="246"/>
        <v/>
      </c>
      <c r="T2304" s="9" t="str">
        <f t="shared" si="247"/>
        <v/>
      </c>
      <c r="U2304">
        <f>IF([1]!EM_S_MAJASSRES_NUM(C2304,"2014-12-30","2016-12-30")&gt;0,1,0)</f>
        <v>0</v>
      </c>
      <c r="V2304" t="str">
        <f t="shared" si="248"/>
        <v/>
      </c>
      <c r="W2304" s="9" t="str">
        <f t="shared" si="249"/>
        <v/>
      </c>
      <c r="X2304" t="str">
        <f t="shared" si="250"/>
        <v/>
      </c>
    </row>
    <row r="2305" spans="2:24" x14ac:dyDescent="0.25">
      <c r="B2305" t="str">
        <f t="shared" si="251"/>
        <v/>
      </c>
      <c r="C2305" s="1" t="s">
        <v>4604</v>
      </c>
      <c r="D2305" s="1" t="s">
        <v>4605</v>
      </c>
      <c r="F2305" s="2">
        <f>IFERROR([1]!EM_S_QSTM07_IS($C2305,"61",F$2,"1"),"")</f>
        <v>-138189981.47</v>
      </c>
      <c r="G2305" s="2">
        <f>IFERROR([1]!EM_S_QSTM07_IS($C2305,"61",G$2,"1"),"")</f>
        <v>-31203249.699999999</v>
      </c>
      <c r="H2305" s="2">
        <f>IFERROR([1]!EM_S_QSTM07_IS($C2305,"61",H$2,"1"),"")</f>
        <v>-53051325.630000003</v>
      </c>
      <c r="I2305" s="2">
        <f>IFERROR([1]!EM_S_QSTM07_IS($C2305,"61",I$2,"1"),"")</f>
        <v>88493018.379999995</v>
      </c>
      <c r="J2305" s="2">
        <f>IFERROR([1]!EM_S_QSTM07_IS($C2305,"61",J$2,"1"),"")</f>
        <v>-55607908.32</v>
      </c>
      <c r="M2305" s="2">
        <f>IFERROR([1]!EM_S_QSTM07_IS($C2305,"61",L$2,"1"),"")</f>
        <v>0</v>
      </c>
      <c r="N2305" s="2">
        <f>[1]!EM_S_PERFORMANCEEXPRESS_QNETPROFIT(C2305,L$2)</f>
        <v>0</v>
      </c>
      <c r="O2305" s="2">
        <f>[1]!EM_S_PROFITNOTICE_FORECASTT(C2305,L$2)</f>
        <v>0</v>
      </c>
      <c r="P2305" s="2">
        <f>[1]!EM_S_PROFITNOTICE_FORECASTL(C2305,L$2)</f>
        <v>0</v>
      </c>
      <c r="Q2305" t="str">
        <f>[1]!EM_S_PROFITNOTICE_ABSTRACT(C2305,L$2)</f>
        <v>预计2016年1-12月归属于上市公司股东的净利润可能为亏损</v>
      </c>
      <c r="R2305" s="2">
        <f t="shared" si="245"/>
        <v>0</v>
      </c>
      <c r="S2305" s="2" t="str">
        <f t="shared" si="246"/>
        <v/>
      </c>
      <c r="T2305" s="9" t="str">
        <f t="shared" si="247"/>
        <v/>
      </c>
      <c r="U2305">
        <f>IF([1]!EM_S_MAJASSRES_NUM(C2305,"2014-12-30","2016-12-30")&gt;0,1,0)</f>
        <v>0</v>
      </c>
      <c r="V2305" t="str">
        <f t="shared" si="248"/>
        <v/>
      </c>
      <c r="W2305" s="9" t="str">
        <f t="shared" si="249"/>
        <v/>
      </c>
      <c r="X2305" t="str">
        <f t="shared" si="250"/>
        <v/>
      </c>
    </row>
    <row r="2306" spans="2:24" x14ac:dyDescent="0.25">
      <c r="B2306" t="str">
        <f t="shared" si="251"/>
        <v/>
      </c>
      <c r="C2306" s="1" t="s">
        <v>4606</v>
      </c>
      <c r="D2306" s="1" t="s">
        <v>4607</v>
      </c>
      <c r="F2306" s="2">
        <f>IFERROR([1]!EM_S_QSTM07_IS($C2306,"61",F$2,"1"),"")</f>
        <v>-56206460.659999996</v>
      </c>
      <c r="G2306" s="2">
        <f>IFERROR([1]!EM_S_QSTM07_IS($C2306,"61",G$2,"1"),"")</f>
        <v>-392352223.14999998</v>
      </c>
      <c r="H2306" s="2">
        <f>IFERROR([1]!EM_S_QSTM07_IS($C2306,"61",H$2,"1"),"")</f>
        <v>-49924314.369999997</v>
      </c>
      <c r="I2306" s="2">
        <f>IFERROR([1]!EM_S_QSTM07_IS($C2306,"61",I$2,"1"),"")</f>
        <v>-2291494759.4499998</v>
      </c>
      <c r="J2306" s="2">
        <f>IFERROR([1]!EM_S_QSTM07_IS($C2306,"61",J$2,"1"),"")</f>
        <v>-97643674.819999993</v>
      </c>
      <c r="M2306" s="2">
        <f>IFERROR([1]!EM_S_QSTM07_IS($C2306,"61",L$2,"1"),"")</f>
        <v>0</v>
      </c>
      <c r="N2306" s="2">
        <f>[1]!EM_S_PERFORMANCEEXPRESS_QNETPROFIT(C2306,L$2)</f>
        <v>0</v>
      </c>
      <c r="O2306" s="2">
        <f>[1]!EM_S_PROFITNOTICE_FORECASTT(C2306,L$2)</f>
        <v>0</v>
      </c>
      <c r="P2306" s="2">
        <f>[1]!EM_S_PROFITNOTICE_FORECASTL(C2306,L$2)</f>
        <v>0</v>
      </c>
      <c r="Q2306">
        <f>[1]!EM_S_PROFITNOTICE_ABSTRACT(C2306,L$2)</f>
        <v>0</v>
      </c>
      <c r="R2306" s="2">
        <f t="shared" si="245"/>
        <v>0</v>
      </c>
      <c r="S2306" s="2" t="str">
        <f t="shared" si="246"/>
        <v/>
      </c>
      <c r="T2306" s="9" t="str">
        <f t="shared" si="247"/>
        <v/>
      </c>
      <c r="U2306">
        <f>IF([1]!EM_S_MAJASSRES_NUM(C2306,"2014-12-30","2016-12-30")&gt;0,1,0)</f>
        <v>0</v>
      </c>
      <c r="V2306" t="str">
        <f t="shared" si="248"/>
        <v/>
      </c>
      <c r="W2306" s="9" t="str">
        <f t="shared" si="249"/>
        <v/>
      </c>
      <c r="X2306" t="str">
        <f t="shared" si="250"/>
        <v/>
      </c>
    </row>
    <row r="2307" spans="2:24" x14ac:dyDescent="0.25">
      <c r="B2307" t="str">
        <f t="shared" si="251"/>
        <v/>
      </c>
      <c r="C2307" s="1" t="s">
        <v>4608</v>
      </c>
      <c r="D2307" s="1" t="s">
        <v>4609</v>
      </c>
      <c r="F2307" s="2">
        <f>IFERROR([1]!EM_S_QSTM07_IS($C2307,"61",F$2,"1"),"")</f>
        <v>178910089.72</v>
      </c>
      <c r="G2307" s="2">
        <f>IFERROR([1]!EM_S_QSTM07_IS($C2307,"61",G$2,"1"),"")</f>
        <v>332779033.10000002</v>
      </c>
      <c r="H2307" s="2">
        <f>IFERROR([1]!EM_S_QSTM07_IS($C2307,"61",H$2,"1"),"")</f>
        <v>221171996.84</v>
      </c>
      <c r="I2307" s="2">
        <f>IFERROR([1]!EM_S_QSTM07_IS($C2307,"61",I$2,"1"),"")</f>
        <v>310597001.19</v>
      </c>
      <c r="J2307" s="2">
        <f>IFERROR([1]!EM_S_QSTM07_IS($C2307,"61",J$2,"1"),"")</f>
        <v>228333797.93000001</v>
      </c>
      <c r="M2307" s="2">
        <f>IFERROR([1]!EM_S_QSTM07_IS($C2307,"61",L$2,"1"),"")</f>
        <v>0</v>
      </c>
      <c r="N2307" s="2">
        <f>[1]!EM_S_PERFORMANCEEXPRESS_QNETPROFIT(C2307,L$2)</f>
        <v>0</v>
      </c>
      <c r="O2307" s="2">
        <f>[1]!EM_S_PROFITNOTICE_FORECASTT(C2307,L$2)</f>
        <v>0</v>
      </c>
      <c r="P2307" s="2">
        <f>[1]!EM_S_PROFITNOTICE_FORECASTL(C2307,L$2)</f>
        <v>0</v>
      </c>
      <c r="Q2307">
        <f>[1]!EM_S_PROFITNOTICE_ABSTRACT(C2307,L$2)</f>
        <v>0</v>
      </c>
      <c r="R2307" s="2">
        <f t="shared" ref="R2307:R2370" si="252">AVERAGE(O2307:P2307)</f>
        <v>0</v>
      </c>
      <c r="S2307" s="2" t="str">
        <f t="shared" ref="S2307:S2370" si="253">IF(R2307&gt;0,R2307-SUM(F2307:H2307),"")</f>
        <v/>
      </c>
      <c r="T2307" s="9" t="str">
        <f t="shared" ref="T2307:T2370" si="254">IFERROR(IF(S2307&lt;&gt;0,(S2307-I2307)/ABS(I2307),""),"")</f>
        <v/>
      </c>
      <c r="U2307">
        <f>IF([1]!EM_S_MAJASSRES_NUM(C2307,"2014-12-30","2016-12-30")&gt;0,1,0)</f>
        <v>1</v>
      </c>
      <c r="V2307" t="str">
        <f t="shared" ref="V2307:V2370" si="255">IFERROR(IF(AND(U2307=0,I2307&gt;$W$1),IFERROR(RANK(T2307,T$3:T$5000,0),""),""),"")</f>
        <v/>
      </c>
      <c r="W2307" s="9" t="str">
        <f t="shared" ref="W2307:W2370" si="256">IF(AND(U2307=0,ABS(I2307)&gt;$W$1),T2307,"")</f>
        <v/>
      </c>
      <c r="X2307" t="str">
        <f t="shared" ref="X2307:X2370" si="257">IFERROR(RANK(W2307,$W$3:$W$5000),"")</f>
        <v/>
      </c>
    </row>
    <row r="2308" spans="2:24" x14ac:dyDescent="0.25">
      <c r="B2308" t="str">
        <f t="shared" ref="B2308:B2371" si="258">IFERROR(RANK(W2308,$W$3:$W$5000),"")</f>
        <v/>
      </c>
      <c r="C2308" s="1" t="s">
        <v>4610</v>
      </c>
      <c r="D2308" s="1" t="s">
        <v>4611</v>
      </c>
      <c r="F2308" s="2">
        <f>IFERROR([1]!EM_S_QSTM07_IS($C2308,"61",F$2,"1"),"")</f>
        <v>331851259.02999997</v>
      </c>
      <c r="G2308" s="2">
        <f>IFERROR([1]!EM_S_QSTM07_IS($C2308,"61",G$2,"1"),"")</f>
        <v>363226094.79000002</v>
      </c>
      <c r="H2308" s="2">
        <f>IFERROR([1]!EM_S_QSTM07_IS($C2308,"61",H$2,"1"),"")</f>
        <v>251677912.78</v>
      </c>
      <c r="I2308" s="2">
        <f>IFERROR([1]!EM_S_QSTM07_IS($C2308,"61",I$2,"1"),"")</f>
        <v>699733586.62</v>
      </c>
      <c r="J2308" s="2">
        <f>IFERROR([1]!EM_S_QSTM07_IS($C2308,"61",J$2,"1"),"")</f>
        <v>313964036.18000001</v>
      </c>
      <c r="M2308" s="2">
        <f>IFERROR([1]!EM_S_QSTM07_IS($C2308,"61",L$2,"1"),"")</f>
        <v>0</v>
      </c>
      <c r="N2308" s="2">
        <f>[1]!EM_S_PERFORMANCEEXPRESS_QNETPROFIT(C2308,L$2)</f>
        <v>0</v>
      </c>
      <c r="O2308" s="2">
        <f>[1]!EM_S_PROFITNOTICE_FORECASTT(C2308,L$2)</f>
        <v>0</v>
      </c>
      <c r="P2308" s="2">
        <f>[1]!EM_S_PROFITNOTICE_FORECASTL(C2308,L$2)</f>
        <v>0</v>
      </c>
      <c r="Q2308">
        <f>[1]!EM_S_PROFITNOTICE_ABSTRACT(C2308,L$2)</f>
        <v>0</v>
      </c>
      <c r="R2308" s="2">
        <f t="shared" si="252"/>
        <v>0</v>
      </c>
      <c r="S2308" s="2" t="str">
        <f t="shared" si="253"/>
        <v/>
      </c>
      <c r="T2308" s="9" t="str">
        <f t="shared" si="254"/>
        <v/>
      </c>
      <c r="U2308">
        <f>IF([1]!EM_S_MAJASSRES_NUM(C2308,"2014-12-30","2016-12-30")&gt;0,1,0)</f>
        <v>0</v>
      </c>
      <c r="V2308" t="str">
        <f t="shared" si="255"/>
        <v/>
      </c>
      <c r="W2308" s="9" t="str">
        <f t="shared" si="256"/>
        <v/>
      </c>
      <c r="X2308" t="str">
        <f t="shared" si="257"/>
        <v/>
      </c>
    </row>
    <row r="2309" spans="2:24" x14ac:dyDescent="0.25">
      <c r="B2309" t="str">
        <f t="shared" si="258"/>
        <v/>
      </c>
      <c r="C2309" s="1" t="s">
        <v>4612</v>
      </c>
      <c r="D2309" s="1" t="s">
        <v>4613</v>
      </c>
      <c r="F2309" s="2">
        <f>IFERROR([1]!EM_S_QSTM07_IS($C2309,"61",F$2,"1"),"")</f>
        <v>84642426.340000004</v>
      </c>
      <c r="G2309" s="2">
        <f>IFERROR([1]!EM_S_QSTM07_IS($C2309,"61",G$2,"1"),"")</f>
        <v>47740802.539999999</v>
      </c>
      <c r="H2309" s="2">
        <f>IFERROR([1]!EM_S_QSTM07_IS($C2309,"61",H$2,"1"),"")</f>
        <v>20682677.559999999</v>
      </c>
      <c r="I2309" s="2">
        <f>IFERROR([1]!EM_S_QSTM07_IS($C2309,"61",I$2,"1"),"")</f>
        <v>-596224826.44000006</v>
      </c>
      <c r="J2309" s="2">
        <f>IFERROR([1]!EM_S_QSTM07_IS($C2309,"61",J$2,"1"),"")</f>
        <v>-100282980.03</v>
      </c>
      <c r="M2309" s="2">
        <f>IFERROR([1]!EM_S_QSTM07_IS($C2309,"61",L$2,"1"),"")</f>
        <v>0</v>
      </c>
      <c r="N2309" s="2">
        <f>[1]!EM_S_PERFORMANCEEXPRESS_QNETPROFIT(C2309,L$2)</f>
        <v>0</v>
      </c>
      <c r="O2309" s="2">
        <f>[1]!EM_S_PROFITNOTICE_FORECASTT(C2309,L$2)</f>
        <v>0</v>
      </c>
      <c r="P2309" s="2">
        <f>[1]!EM_S_PROFITNOTICE_FORECASTL(C2309,L$2)</f>
        <v>0</v>
      </c>
      <c r="Q2309" t="str">
        <f>[1]!EM_S_PROFITNOTICE_ABSTRACT(C2309,L$2)</f>
        <v>预计2016年1-12月归属于上市公司股东的净利润与上年同期相比,将扭亏为盈</v>
      </c>
      <c r="R2309" s="2">
        <f t="shared" si="252"/>
        <v>0</v>
      </c>
      <c r="S2309" s="2" t="str">
        <f t="shared" si="253"/>
        <v/>
      </c>
      <c r="T2309" s="9" t="str">
        <f t="shared" si="254"/>
        <v/>
      </c>
      <c r="U2309">
        <f>IF([1]!EM_S_MAJASSRES_NUM(C2309,"2014-12-30","2016-12-30")&gt;0,1,0)</f>
        <v>0</v>
      </c>
      <c r="V2309" t="str">
        <f t="shared" si="255"/>
        <v/>
      </c>
      <c r="W2309" s="9" t="str">
        <f t="shared" si="256"/>
        <v/>
      </c>
      <c r="X2309" t="str">
        <f t="shared" si="257"/>
        <v/>
      </c>
    </row>
    <row r="2310" spans="2:24" x14ac:dyDescent="0.25">
      <c r="B2310" t="str">
        <f t="shared" si="258"/>
        <v/>
      </c>
      <c r="C2310" s="1" t="s">
        <v>4614</v>
      </c>
      <c r="D2310" s="1" t="s">
        <v>4615</v>
      </c>
      <c r="F2310" s="2">
        <f>IFERROR([1]!EM_S_QSTM07_IS($C2310,"61",F$2,"1"),"")</f>
        <v>-52698081.100000001</v>
      </c>
      <c r="G2310" s="2">
        <f>IFERROR([1]!EM_S_QSTM07_IS($C2310,"61",G$2,"1"),"")</f>
        <v>50506093</v>
      </c>
      <c r="H2310" s="2">
        <f>IFERROR([1]!EM_S_QSTM07_IS($C2310,"61",H$2,"1"),"")</f>
        <v>13176327.220000001</v>
      </c>
      <c r="I2310" s="2">
        <f>IFERROR([1]!EM_S_QSTM07_IS($C2310,"61",I$2,"1"),"")</f>
        <v>-135384956.44</v>
      </c>
      <c r="J2310" s="2">
        <f>IFERROR([1]!EM_S_QSTM07_IS($C2310,"61",J$2,"1"),"")</f>
        <v>-4817963.99</v>
      </c>
      <c r="M2310" s="2">
        <f>IFERROR([1]!EM_S_QSTM07_IS($C2310,"61",L$2,"1"),"")</f>
        <v>0</v>
      </c>
      <c r="N2310" s="2">
        <f>[1]!EM_S_PERFORMANCEEXPRESS_QNETPROFIT(C2310,L$2)</f>
        <v>0</v>
      </c>
      <c r="O2310" s="2">
        <f>[1]!EM_S_PROFITNOTICE_FORECASTT(C2310,L$2)</f>
        <v>0</v>
      </c>
      <c r="P2310" s="2">
        <f>[1]!EM_S_PROFITNOTICE_FORECASTL(C2310,L$2)</f>
        <v>0</v>
      </c>
      <c r="Q2310">
        <f>[1]!EM_S_PROFITNOTICE_ABSTRACT(C2310,L$2)</f>
        <v>0</v>
      </c>
      <c r="R2310" s="2">
        <f t="shared" si="252"/>
        <v>0</v>
      </c>
      <c r="S2310" s="2" t="str">
        <f t="shared" si="253"/>
        <v/>
      </c>
      <c r="T2310" s="9" t="str">
        <f t="shared" si="254"/>
        <v/>
      </c>
      <c r="U2310">
        <f>IF([1]!EM_S_MAJASSRES_NUM(C2310,"2014-12-30","2016-12-30")&gt;0,1,0)</f>
        <v>0</v>
      </c>
      <c r="V2310" t="str">
        <f t="shared" si="255"/>
        <v/>
      </c>
      <c r="W2310" s="9" t="str">
        <f t="shared" si="256"/>
        <v/>
      </c>
      <c r="X2310" t="str">
        <f t="shared" si="257"/>
        <v/>
      </c>
    </row>
    <row r="2311" spans="2:24" x14ac:dyDescent="0.25">
      <c r="B2311" t="str">
        <f t="shared" si="258"/>
        <v/>
      </c>
      <c r="C2311" s="1" t="s">
        <v>4616</v>
      </c>
      <c r="D2311" s="1" t="s">
        <v>4617</v>
      </c>
      <c r="F2311" s="2">
        <f>IFERROR([1]!EM_S_QSTM07_IS($C2311,"61",F$2,"1"),"")</f>
        <v>68869710.099999994</v>
      </c>
      <c r="G2311" s="2">
        <f>IFERROR([1]!EM_S_QSTM07_IS($C2311,"61",G$2,"1"),"")</f>
        <v>121864174.05</v>
      </c>
      <c r="H2311" s="2">
        <f>IFERROR([1]!EM_S_QSTM07_IS($C2311,"61",H$2,"1"),"")</f>
        <v>112873823.52</v>
      </c>
      <c r="I2311" s="2">
        <f>IFERROR([1]!EM_S_QSTM07_IS($C2311,"61",I$2,"1"),"")</f>
        <v>105160236.11</v>
      </c>
      <c r="J2311" s="2">
        <f>IFERROR([1]!EM_S_QSTM07_IS($C2311,"61",J$2,"1"),"")</f>
        <v>56212114.789999999</v>
      </c>
      <c r="M2311" s="2">
        <f>IFERROR([1]!EM_S_QSTM07_IS($C2311,"61",L$2,"1"),"")</f>
        <v>0</v>
      </c>
      <c r="N2311" s="2">
        <f>[1]!EM_S_PERFORMANCEEXPRESS_QNETPROFIT(C2311,L$2)</f>
        <v>0</v>
      </c>
      <c r="O2311" s="2">
        <f>[1]!EM_S_PROFITNOTICE_FORECASTT(C2311,L$2)</f>
        <v>0</v>
      </c>
      <c r="P2311" s="2">
        <f>[1]!EM_S_PROFITNOTICE_FORECASTL(C2311,L$2)</f>
        <v>0</v>
      </c>
      <c r="Q2311">
        <f>[1]!EM_S_PROFITNOTICE_ABSTRACT(C2311,L$2)</f>
        <v>0</v>
      </c>
      <c r="R2311" s="2">
        <f t="shared" si="252"/>
        <v>0</v>
      </c>
      <c r="S2311" s="2" t="str">
        <f t="shared" si="253"/>
        <v/>
      </c>
      <c r="T2311" s="9" t="str">
        <f t="shared" si="254"/>
        <v/>
      </c>
      <c r="U2311">
        <f>IF([1]!EM_S_MAJASSRES_NUM(C2311,"2014-12-30","2016-12-30")&gt;0,1,0)</f>
        <v>0</v>
      </c>
      <c r="V2311" t="str">
        <f t="shared" si="255"/>
        <v/>
      </c>
      <c r="W2311" s="9" t="str">
        <f t="shared" si="256"/>
        <v/>
      </c>
      <c r="X2311" t="str">
        <f t="shared" si="257"/>
        <v/>
      </c>
    </row>
    <row r="2312" spans="2:24" x14ac:dyDescent="0.25">
      <c r="B2312" t="str">
        <f t="shared" si="258"/>
        <v/>
      </c>
      <c r="C2312" s="1" t="s">
        <v>4618</v>
      </c>
      <c r="D2312" s="1" t="s">
        <v>4619</v>
      </c>
      <c r="F2312" s="2">
        <f>IFERROR([1]!EM_S_QSTM07_IS($C2312,"61",F$2,"1"),"")</f>
        <v>35351658.189999998</v>
      </c>
      <c r="G2312" s="2">
        <f>IFERROR([1]!EM_S_QSTM07_IS($C2312,"61",G$2,"1"),"")</f>
        <v>17458469.539999999</v>
      </c>
      <c r="H2312" s="2">
        <f>IFERROR([1]!EM_S_QSTM07_IS($C2312,"61",H$2,"1"),"")</f>
        <v>10348357.9</v>
      </c>
      <c r="I2312" s="2">
        <f>IFERROR([1]!EM_S_QSTM07_IS($C2312,"61",I$2,"1"),"")</f>
        <v>56899310.299999997</v>
      </c>
      <c r="J2312" s="2">
        <f>IFERROR([1]!EM_S_QSTM07_IS($C2312,"61",J$2,"1"),"")</f>
        <v>10954699.460000001</v>
      </c>
      <c r="M2312" s="2">
        <f>IFERROR([1]!EM_S_QSTM07_IS($C2312,"61",L$2,"1"),"")</f>
        <v>0</v>
      </c>
      <c r="N2312" s="2">
        <f>[1]!EM_S_PERFORMANCEEXPRESS_QNETPROFIT(C2312,L$2)</f>
        <v>0</v>
      </c>
      <c r="O2312" s="2">
        <f>[1]!EM_S_PROFITNOTICE_FORECASTT(C2312,L$2)</f>
        <v>0</v>
      </c>
      <c r="P2312" s="2">
        <f>[1]!EM_S_PROFITNOTICE_FORECASTL(C2312,L$2)</f>
        <v>0</v>
      </c>
      <c r="Q2312">
        <f>[1]!EM_S_PROFITNOTICE_ABSTRACT(C2312,L$2)</f>
        <v>0</v>
      </c>
      <c r="R2312" s="2">
        <f t="shared" si="252"/>
        <v>0</v>
      </c>
      <c r="S2312" s="2" t="str">
        <f t="shared" si="253"/>
        <v/>
      </c>
      <c r="T2312" s="9" t="str">
        <f t="shared" si="254"/>
        <v/>
      </c>
      <c r="U2312">
        <f>IF([1]!EM_S_MAJASSRES_NUM(C2312,"2014-12-30","2016-12-30")&gt;0,1,0)</f>
        <v>1</v>
      </c>
      <c r="V2312" t="str">
        <f t="shared" si="255"/>
        <v/>
      </c>
      <c r="W2312" s="9" t="str">
        <f t="shared" si="256"/>
        <v/>
      </c>
      <c r="X2312" t="str">
        <f t="shared" si="257"/>
        <v/>
      </c>
    </row>
    <row r="2313" spans="2:24" x14ac:dyDescent="0.25">
      <c r="B2313" t="str">
        <f t="shared" si="258"/>
        <v/>
      </c>
      <c r="C2313" s="1" t="s">
        <v>4620</v>
      </c>
      <c r="D2313" s="1" t="s">
        <v>4621</v>
      </c>
      <c r="F2313" s="2">
        <f>IFERROR([1]!EM_S_QSTM07_IS($C2313,"61",F$2,"1"),"")</f>
        <v>-4620457.4000000004</v>
      </c>
      <c r="G2313" s="2">
        <f>IFERROR([1]!EM_S_QSTM07_IS($C2313,"61",G$2,"1"),"")</f>
        <v>26301136.91</v>
      </c>
      <c r="H2313" s="2">
        <f>IFERROR([1]!EM_S_QSTM07_IS($C2313,"61",H$2,"1"),"")</f>
        <v>-44661449.479999997</v>
      </c>
      <c r="I2313" s="2">
        <f>IFERROR([1]!EM_S_QSTM07_IS($C2313,"61",I$2,"1"),"")</f>
        <v>14456661.59</v>
      </c>
      <c r="J2313" s="2">
        <f>IFERROR([1]!EM_S_QSTM07_IS($C2313,"61",J$2,"1"),"")</f>
        <v>43714299.380000003</v>
      </c>
      <c r="M2313" s="2">
        <f>IFERROR([1]!EM_S_QSTM07_IS($C2313,"61",L$2,"1"),"")</f>
        <v>0</v>
      </c>
      <c r="N2313" s="2">
        <f>[1]!EM_S_PERFORMANCEEXPRESS_QNETPROFIT(C2313,L$2)</f>
        <v>0</v>
      </c>
      <c r="O2313" s="2">
        <f>[1]!EM_S_PROFITNOTICE_FORECASTT(C2313,L$2)</f>
        <v>0</v>
      </c>
      <c r="P2313" s="2">
        <f>[1]!EM_S_PROFITNOTICE_FORECASTL(C2313,L$2)</f>
        <v>0</v>
      </c>
      <c r="Q2313">
        <f>[1]!EM_S_PROFITNOTICE_ABSTRACT(C2313,L$2)</f>
        <v>0</v>
      </c>
      <c r="R2313" s="2">
        <f t="shared" si="252"/>
        <v>0</v>
      </c>
      <c r="S2313" s="2" t="str">
        <f t="shared" si="253"/>
        <v/>
      </c>
      <c r="T2313" s="9" t="str">
        <f t="shared" si="254"/>
        <v/>
      </c>
      <c r="U2313">
        <f>IF([1]!EM_S_MAJASSRES_NUM(C2313,"2014-12-30","2016-12-30")&gt;0,1,0)</f>
        <v>0</v>
      </c>
      <c r="V2313" t="str">
        <f t="shared" si="255"/>
        <v/>
      </c>
      <c r="W2313" s="9" t="str">
        <f t="shared" si="256"/>
        <v/>
      </c>
      <c r="X2313" t="str">
        <f t="shared" si="257"/>
        <v/>
      </c>
    </row>
    <row r="2314" spans="2:24" x14ac:dyDescent="0.25">
      <c r="B2314" t="str">
        <f t="shared" si="258"/>
        <v/>
      </c>
      <c r="C2314" s="1" t="s">
        <v>4622</v>
      </c>
      <c r="D2314" s="1" t="s">
        <v>4623</v>
      </c>
      <c r="F2314" s="2">
        <f>IFERROR([1]!EM_S_QSTM07_IS($C2314,"61",F$2,"1"),"")</f>
        <v>-5546790</v>
      </c>
      <c r="G2314" s="2">
        <f>IFERROR([1]!EM_S_QSTM07_IS($C2314,"61",G$2,"1"),"")</f>
        <v>-9946288.2699999996</v>
      </c>
      <c r="H2314" s="2">
        <f>IFERROR([1]!EM_S_QSTM07_IS($C2314,"61",H$2,"1"),"")</f>
        <v>-2599634.65</v>
      </c>
      <c r="I2314" s="2">
        <f>IFERROR([1]!EM_S_QSTM07_IS($C2314,"61",I$2,"1"),"")</f>
        <v>4070399.91</v>
      </c>
      <c r="J2314" s="2">
        <f>IFERROR([1]!EM_S_QSTM07_IS($C2314,"61",J$2,"1"),"")</f>
        <v>-833645.87</v>
      </c>
      <c r="M2314" s="2">
        <f>IFERROR([1]!EM_S_QSTM07_IS($C2314,"61",L$2,"1"),"")</f>
        <v>0</v>
      </c>
      <c r="N2314" s="2">
        <f>[1]!EM_S_PERFORMANCEEXPRESS_QNETPROFIT(C2314,L$2)</f>
        <v>0</v>
      </c>
      <c r="O2314" s="2">
        <f>[1]!EM_S_PROFITNOTICE_FORECASTT(C2314,L$2)</f>
        <v>0</v>
      </c>
      <c r="P2314" s="2">
        <f>[1]!EM_S_PROFITNOTICE_FORECASTL(C2314,L$2)</f>
        <v>0</v>
      </c>
      <c r="Q2314">
        <f>[1]!EM_S_PROFITNOTICE_ABSTRACT(C2314,L$2)</f>
        <v>0</v>
      </c>
      <c r="R2314" s="2">
        <f t="shared" si="252"/>
        <v>0</v>
      </c>
      <c r="S2314" s="2" t="str">
        <f t="shared" si="253"/>
        <v/>
      </c>
      <c r="T2314" s="9" t="str">
        <f t="shared" si="254"/>
        <v/>
      </c>
      <c r="U2314">
        <f>IF([1]!EM_S_MAJASSRES_NUM(C2314,"2014-12-30","2016-12-30")&gt;0,1,0)</f>
        <v>0</v>
      </c>
      <c r="V2314" t="str">
        <f t="shared" si="255"/>
        <v/>
      </c>
      <c r="W2314" s="9" t="str">
        <f t="shared" si="256"/>
        <v/>
      </c>
      <c r="X2314" t="str">
        <f t="shared" si="257"/>
        <v/>
      </c>
    </row>
    <row r="2315" spans="2:24" x14ac:dyDescent="0.25">
      <c r="B2315" t="str">
        <f t="shared" si="258"/>
        <v/>
      </c>
      <c r="C2315" s="1" t="s">
        <v>4624</v>
      </c>
      <c r="D2315" s="1" t="s">
        <v>4625</v>
      </c>
      <c r="F2315" s="2">
        <f>IFERROR([1]!EM_S_QSTM07_IS($C2315,"61",F$2,"1"),"")</f>
        <v>102023723.25</v>
      </c>
      <c r="G2315" s="2">
        <f>IFERROR([1]!EM_S_QSTM07_IS($C2315,"61",G$2,"1"),"")</f>
        <v>108602452.12</v>
      </c>
      <c r="H2315" s="2">
        <f>IFERROR([1]!EM_S_QSTM07_IS($C2315,"61",H$2,"1"),"")</f>
        <v>82365842.769999996</v>
      </c>
      <c r="I2315" s="2">
        <f>IFERROR([1]!EM_S_QSTM07_IS($C2315,"61",I$2,"1"),"")</f>
        <v>74049664.560000002</v>
      </c>
      <c r="J2315" s="2">
        <f>IFERROR([1]!EM_S_QSTM07_IS($C2315,"61",J$2,"1"),"")</f>
        <v>98370608.879999995</v>
      </c>
      <c r="M2315" s="2">
        <f>IFERROR([1]!EM_S_QSTM07_IS($C2315,"61",L$2,"1"),"")</f>
        <v>0</v>
      </c>
      <c r="N2315" s="2">
        <f>[1]!EM_S_PERFORMANCEEXPRESS_QNETPROFIT(C2315,L$2)</f>
        <v>0</v>
      </c>
      <c r="O2315" s="2">
        <f>[1]!EM_S_PROFITNOTICE_FORECASTT(C2315,L$2)</f>
        <v>0</v>
      </c>
      <c r="P2315" s="2">
        <f>[1]!EM_S_PROFITNOTICE_FORECASTL(C2315,L$2)</f>
        <v>0</v>
      </c>
      <c r="Q2315">
        <f>[1]!EM_S_PROFITNOTICE_ABSTRACT(C2315,L$2)</f>
        <v>0</v>
      </c>
      <c r="R2315" s="2">
        <f t="shared" si="252"/>
        <v>0</v>
      </c>
      <c r="S2315" s="2" t="str">
        <f t="shared" si="253"/>
        <v/>
      </c>
      <c r="T2315" s="9" t="str">
        <f t="shared" si="254"/>
        <v/>
      </c>
      <c r="U2315">
        <f>IF([1]!EM_S_MAJASSRES_NUM(C2315,"2014-12-30","2016-12-30")&gt;0,1,0)</f>
        <v>0</v>
      </c>
      <c r="V2315" t="str">
        <f t="shared" si="255"/>
        <v/>
      </c>
      <c r="W2315" s="9" t="str">
        <f t="shared" si="256"/>
        <v/>
      </c>
      <c r="X2315" t="str">
        <f t="shared" si="257"/>
        <v/>
      </c>
    </row>
    <row r="2316" spans="2:24" x14ac:dyDescent="0.25">
      <c r="B2316" t="str">
        <f t="shared" si="258"/>
        <v/>
      </c>
      <c r="C2316" s="1" t="s">
        <v>4626</v>
      </c>
      <c r="D2316" s="1" t="s">
        <v>4627</v>
      </c>
      <c r="F2316" s="2">
        <f>IFERROR([1]!EM_S_QSTM07_IS($C2316,"61",F$2,"1"),"")</f>
        <v>10064406.369999999</v>
      </c>
      <c r="G2316" s="2">
        <f>IFERROR([1]!EM_S_QSTM07_IS($C2316,"61",G$2,"1"),"")</f>
        <v>16772516.279999999</v>
      </c>
      <c r="H2316" s="2">
        <f>IFERROR([1]!EM_S_QSTM07_IS($C2316,"61",H$2,"1"),"")</f>
        <v>11888015.67</v>
      </c>
      <c r="I2316" s="2">
        <f>IFERROR([1]!EM_S_QSTM07_IS($C2316,"61",I$2,"1"),"")</f>
        <v>26470485.539999999</v>
      </c>
      <c r="J2316" s="2">
        <f>IFERROR([1]!EM_S_QSTM07_IS($C2316,"61",J$2,"1"),"")</f>
        <v>8584096.0800000001</v>
      </c>
      <c r="M2316" s="2">
        <f>IFERROR([1]!EM_S_QSTM07_IS($C2316,"61",L$2,"1"),"")</f>
        <v>0</v>
      </c>
      <c r="N2316" s="2">
        <f>[1]!EM_S_PERFORMANCEEXPRESS_QNETPROFIT(C2316,L$2)</f>
        <v>0</v>
      </c>
      <c r="O2316" s="2">
        <f>[1]!EM_S_PROFITNOTICE_FORECASTT(C2316,L$2)</f>
        <v>0</v>
      </c>
      <c r="P2316" s="2">
        <f>[1]!EM_S_PROFITNOTICE_FORECASTL(C2316,L$2)</f>
        <v>0</v>
      </c>
      <c r="Q2316">
        <f>[1]!EM_S_PROFITNOTICE_ABSTRACT(C2316,L$2)</f>
        <v>0</v>
      </c>
      <c r="R2316" s="2">
        <f t="shared" si="252"/>
        <v>0</v>
      </c>
      <c r="S2316" s="2" t="str">
        <f t="shared" si="253"/>
        <v/>
      </c>
      <c r="T2316" s="9" t="str">
        <f t="shared" si="254"/>
        <v/>
      </c>
      <c r="U2316">
        <f>IF([1]!EM_S_MAJASSRES_NUM(C2316,"2014-12-30","2016-12-30")&gt;0,1,0)</f>
        <v>0</v>
      </c>
      <c r="V2316" t="str">
        <f t="shared" si="255"/>
        <v/>
      </c>
      <c r="W2316" s="9" t="str">
        <f t="shared" si="256"/>
        <v/>
      </c>
      <c r="X2316" t="str">
        <f t="shared" si="257"/>
        <v/>
      </c>
    </row>
    <row r="2317" spans="2:24" x14ac:dyDescent="0.25">
      <c r="B2317" t="str">
        <f t="shared" si="258"/>
        <v/>
      </c>
      <c r="C2317" s="1" t="s">
        <v>4628</v>
      </c>
      <c r="D2317" s="1" t="s">
        <v>4629</v>
      </c>
      <c r="F2317" s="2">
        <f>IFERROR([1]!EM_S_QSTM07_IS($C2317,"61",F$2,"1"),"")</f>
        <v>58388364.170000002</v>
      </c>
      <c r="G2317" s="2">
        <f>IFERROR([1]!EM_S_QSTM07_IS($C2317,"61",G$2,"1"),"")</f>
        <v>-5858302.6600000001</v>
      </c>
      <c r="H2317" s="2">
        <f>IFERROR([1]!EM_S_QSTM07_IS($C2317,"61",H$2,"1"),"")</f>
        <v>30541409.559999999</v>
      </c>
      <c r="I2317" s="2">
        <f>IFERROR([1]!EM_S_QSTM07_IS($C2317,"61",I$2,"1"),"")</f>
        <v>17751593.329999998</v>
      </c>
      <c r="J2317" s="2">
        <f>IFERROR([1]!EM_S_QSTM07_IS($C2317,"61",J$2,"1"),"")</f>
        <v>39692394.219999999</v>
      </c>
      <c r="M2317" s="2">
        <f>IFERROR([1]!EM_S_QSTM07_IS($C2317,"61",L$2,"1"),"")</f>
        <v>0</v>
      </c>
      <c r="N2317" s="2">
        <f>[1]!EM_S_PERFORMANCEEXPRESS_QNETPROFIT(C2317,L$2)</f>
        <v>0</v>
      </c>
      <c r="O2317" s="2">
        <f>[1]!EM_S_PROFITNOTICE_FORECASTT(C2317,L$2)</f>
        <v>0</v>
      </c>
      <c r="P2317" s="2">
        <f>[1]!EM_S_PROFITNOTICE_FORECASTL(C2317,L$2)</f>
        <v>0</v>
      </c>
      <c r="Q2317">
        <f>[1]!EM_S_PROFITNOTICE_ABSTRACT(C2317,L$2)</f>
        <v>0</v>
      </c>
      <c r="R2317" s="2">
        <f t="shared" si="252"/>
        <v>0</v>
      </c>
      <c r="S2317" s="2" t="str">
        <f t="shared" si="253"/>
        <v/>
      </c>
      <c r="T2317" s="9" t="str">
        <f t="shared" si="254"/>
        <v/>
      </c>
      <c r="U2317">
        <f>IF([1]!EM_S_MAJASSRES_NUM(C2317,"2014-12-30","2016-12-30")&gt;0,1,0)</f>
        <v>0</v>
      </c>
      <c r="V2317" t="str">
        <f t="shared" si="255"/>
        <v/>
      </c>
      <c r="W2317" s="9" t="str">
        <f t="shared" si="256"/>
        <v/>
      </c>
      <c r="X2317" t="str">
        <f t="shared" si="257"/>
        <v/>
      </c>
    </row>
    <row r="2318" spans="2:24" x14ac:dyDescent="0.25">
      <c r="B2318" t="str">
        <f t="shared" si="258"/>
        <v/>
      </c>
      <c r="C2318" s="1" t="s">
        <v>4630</v>
      </c>
      <c r="D2318" s="1" t="s">
        <v>4631</v>
      </c>
      <c r="F2318" s="2">
        <f>IFERROR([1]!EM_S_QSTM07_IS($C2318,"61",F$2,"1"),"")</f>
        <v>71038.92</v>
      </c>
      <c r="G2318" s="2">
        <f>IFERROR([1]!EM_S_QSTM07_IS($C2318,"61",G$2,"1"),"")</f>
        <v>6630762.3700000001</v>
      </c>
      <c r="H2318" s="2">
        <f>IFERROR([1]!EM_S_QSTM07_IS($C2318,"61",H$2,"1"),"")</f>
        <v>7986216.04</v>
      </c>
      <c r="I2318" s="2">
        <f>IFERROR([1]!EM_S_QSTM07_IS($C2318,"61",I$2,"1"),"")</f>
        <v>-1077748.6100000001</v>
      </c>
      <c r="J2318" s="2">
        <f>IFERROR([1]!EM_S_QSTM07_IS($C2318,"61",J$2,"1"),"")</f>
        <v>5780449.1600000001</v>
      </c>
      <c r="M2318" s="2">
        <f>IFERROR([1]!EM_S_QSTM07_IS($C2318,"61",L$2,"1"),"")</f>
        <v>0</v>
      </c>
      <c r="N2318" s="2">
        <f>[1]!EM_S_PERFORMANCEEXPRESS_QNETPROFIT(C2318,L$2)</f>
        <v>0</v>
      </c>
      <c r="O2318" s="2">
        <f>[1]!EM_S_PROFITNOTICE_FORECASTT(C2318,L$2)</f>
        <v>0</v>
      </c>
      <c r="P2318" s="2">
        <f>[1]!EM_S_PROFITNOTICE_FORECASTL(C2318,L$2)</f>
        <v>0</v>
      </c>
      <c r="Q2318">
        <f>[1]!EM_S_PROFITNOTICE_ABSTRACT(C2318,L$2)</f>
        <v>0</v>
      </c>
      <c r="R2318" s="2">
        <f t="shared" si="252"/>
        <v>0</v>
      </c>
      <c r="S2318" s="2" t="str">
        <f t="shared" si="253"/>
        <v/>
      </c>
      <c r="T2318" s="9" t="str">
        <f t="shared" si="254"/>
        <v/>
      </c>
      <c r="U2318">
        <f>IF([1]!EM_S_MAJASSRES_NUM(C2318,"2014-12-30","2016-12-30")&gt;0,1,0)</f>
        <v>0</v>
      </c>
      <c r="V2318" t="str">
        <f t="shared" si="255"/>
        <v/>
      </c>
      <c r="W2318" s="9" t="str">
        <f t="shared" si="256"/>
        <v/>
      </c>
      <c r="X2318" t="str">
        <f t="shared" si="257"/>
        <v/>
      </c>
    </row>
    <row r="2319" spans="2:24" x14ac:dyDescent="0.25">
      <c r="B2319" t="str">
        <f t="shared" si="258"/>
        <v/>
      </c>
      <c r="C2319" s="1" t="s">
        <v>4632</v>
      </c>
      <c r="D2319" s="1" t="s">
        <v>4633</v>
      </c>
      <c r="F2319" s="2">
        <f>IFERROR([1]!EM_S_QSTM07_IS($C2319,"61",F$2,"1"),"")</f>
        <v>-14951.08</v>
      </c>
      <c r="G2319" s="2">
        <f>IFERROR([1]!EM_S_QSTM07_IS($C2319,"61",G$2,"1"),"")</f>
        <v>-13571792.32</v>
      </c>
      <c r="H2319" s="2">
        <f>IFERROR([1]!EM_S_QSTM07_IS($C2319,"61",H$2,"1"),"")</f>
        <v>13619329.07</v>
      </c>
      <c r="I2319" s="2">
        <f>IFERROR([1]!EM_S_QSTM07_IS($C2319,"61",I$2,"1"),"")</f>
        <v>27445692.039999999</v>
      </c>
      <c r="J2319" s="2">
        <f>IFERROR([1]!EM_S_QSTM07_IS($C2319,"61",J$2,"1"),"")</f>
        <v>4505334.16</v>
      </c>
      <c r="M2319" s="2">
        <f>IFERROR([1]!EM_S_QSTM07_IS($C2319,"61",L$2,"1"),"")</f>
        <v>0</v>
      </c>
      <c r="N2319" s="2">
        <f>[1]!EM_S_PERFORMANCEEXPRESS_QNETPROFIT(C2319,L$2)</f>
        <v>0</v>
      </c>
      <c r="O2319" s="2">
        <f>[1]!EM_S_PROFITNOTICE_FORECASTT(C2319,L$2)</f>
        <v>0</v>
      </c>
      <c r="P2319" s="2">
        <f>[1]!EM_S_PROFITNOTICE_FORECASTL(C2319,L$2)</f>
        <v>0</v>
      </c>
      <c r="Q2319">
        <f>[1]!EM_S_PROFITNOTICE_ABSTRACT(C2319,L$2)</f>
        <v>0</v>
      </c>
      <c r="R2319" s="2">
        <f t="shared" si="252"/>
        <v>0</v>
      </c>
      <c r="S2319" s="2" t="str">
        <f t="shared" si="253"/>
        <v/>
      </c>
      <c r="T2319" s="9" t="str">
        <f t="shared" si="254"/>
        <v/>
      </c>
      <c r="U2319">
        <f>IF([1]!EM_S_MAJASSRES_NUM(C2319,"2014-12-30","2016-12-30")&gt;0,1,0)</f>
        <v>0</v>
      </c>
      <c r="V2319" t="str">
        <f t="shared" si="255"/>
        <v/>
      </c>
      <c r="W2319" s="9" t="str">
        <f t="shared" si="256"/>
        <v/>
      </c>
      <c r="X2319" t="str">
        <f t="shared" si="257"/>
        <v/>
      </c>
    </row>
    <row r="2320" spans="2:24" x14ac:dyDescent="0.25">
      <c r="B2320" t="str">
        <f t="shared" si="258"/>
        <v/>
      </c>
      <c r="C2320" s="1" t="s">
        <v>4634</v>
      </c>
      <c r="D2320" s="1" t="s">
        <v>4635</v>
      </c>
      <c r="F2320" s="2">
        <f>IFERROR([1]!EM_S_QSTM07_IS($C2320,"61",F$2,"1"),"")</f>
        <v>49934098.079999998</v>
      </c>
      <c r="G2320" s="2">
        <f>IFERROR([1]!EM_S_QSTM07_IS($C2320,"61",G$2,"1"),"")</f>
        <v>59748195.710000001</v>
      </c>
      <c r="H2320" s="2">
        <f>IFERROR([1]!EM_S_QSTM07_IS($C2320,"61",H$2,"1"),"")</f>
        <v>23515267.170000002</v>
      </c>
      <c r="I2320" s="2">
        <f>IFERROR([1]!EM_S_QSTM07_IS($C2320,"61",I$2,"1"),"")</f>
        <v>80546319.489999995</v>
      </c>
      <c r="J2320" s="2">
        <f>IFERROR([1]!EM_S_QSTM07_IS($C2320,"61",J$2,"1"),"")</f>
        <v>49502070.560000002</v>
      </c>
      <c r="M2320" s="2">
        <f>IFERROR([1]!EM_S_QSTM07_IS($C2320,"61",L$2,"1"),"")</f>
        <v>0</v>
      </c>
      <c r="N2320" s="2">
        <f>[1]!EM_S_PERFORMANCEEXPRESS_QNETPROFIT(C2320,L$2)</f>
        <v>0</v>
      </c>
      <c r="O2320" s="2">
        <f>[1]!EM_S_PROFITNOTICE_FORECASTT(C2320,L$2)</f>
        <v>0</v>
      </c>
      <c r="P2320" s="2">
        <f>[1]!EM_S_PROFITNOTICE_FORECASTL(C2320,L$2)</f>
        <v>0</v>
      </c>
      <c r="Q2320">
        <f>[1]!EM_S_PROFITNOTICE_ABSTRACT(C2320,L$2)</f>
        <v>0</v>
      </c>
      <c r="R2320" s="2">
        <f t="shared" si="252"/>
        <v>0</v>
      </c>
      <c r="S2320" s="2" t="str">
        <f t="shared" si="253"/>
        <v/>
      </c>
      <c r="T2320" s="9" t="str">
        <f t="shared" si="254"/>
        <v/>
      </c>
      <c r="U2320">
        <f>IF([1]!EM_S_MAJASSRES_NUM(C2320,"2014-12-30","2016-12-30")&gt;0,1,0)</f>
        <v>0</v>
      </c>
      <c r="V2320" t="str">
        <f t="shared" si="255"/>
        <v/>
      </c>
      <c r="W2320" s="9" t="str">
        <f t="shared" si="256"/>
        <v/>
      </c>
      <c r="X2320" t="str">
        <f t="shared" si="257"/>
        <v/>
      </c>
    </row>
    <row r="2321" spans="2:24" x14ac:dyDescent="0.25">
      <c r="B2321" t="str">
        <f t="shared" si="258"/>
        <v/>
      </c>
      <c r="C2321" s="1" t="s">
        <v>4636</v>
      </c>
      <c r="D2321" s="1" t="s">
        <v>4637</v>
      </c>
      <c r="F2321" s="2">
        <f>IFERROR([1]!EM_S_QSTM07_IS($C2321,"61",F$2,"1"),"")</f>
        <v>95690726.989999995</v>
      </c>
      <c r="G2321" s="2">
        <f>IFERROR([1]!EM_S_QSTM07_IS($C2321,"61",G$2,"1"),"")</f>
        <v>93312492.099999994</v>
      </c>
      <c r="H2321" s="2">
        <f>IFERROR([1]!EM_S_QSTM07_IS($C2321,"61",H$2,"1"),"")</f>
        <v>84892252.75</v>
      </c>
      <c r="I2321" s="2">
        <f>IFERROR([1]!EM_S_QSTM07_IS($C2321,"61",I$2,"1"),"")</f>
        <v>90085385.310000002</v>
      </c>
      <c r="J2321" s="2">
        <f>IFERROR([1]!EM_S_QSTM07_IS($C2321,"61",J$2,"1"),"")</f>
        <v>84996230.409999996</v>
      </c>
      <c r="M2321" s="2">
        <f>IFERROR([1]!EM_S_QSTM07_IS($C2321,"61",L$2,"1"),"")</f>
        <v>0</v>
      </c>
      <c r="N2321" s="2">
        <f>[1]!EM_S_PERFORMANCEEXPRESS_QNETPROFIT(C2321,L$2)</f>
        <v>0</v>
      </c>
      <c r="O2321" s="2">
        <f>[1]!EM_S_PROFITNOTICE_FORECASTT(C2321,L$2)</f>
        <v>0</v>
      </c>
      <c r="P2321" s="2">
        <f>[1]!EM_S_PROFITNOTICE_FORECASTL(C2321,L$2)</f>
        <v>0</v>
      </c>
      <c r="Q2321">
        <f>[1]!EM_S_PROFITNOTICE_ABSTRACT(C2321,L$2)</f>
        <v>0</v>
      </c>
      <c r="R2321" s="2">
        <f t="shared" si="252"/>
        <v>0</v>
      </c>
      <c r="S2321" s="2" t="str">
        <f t="shared" si="253"/>
        <v/>
      </c>
      <c r="T2321" s="9" t="str">
        <f t="shared" si="254"/>
        <v/>
      </c>
      <c r="U2321">
        <f>IF([1]!EM_S_MAJASSRES_NUM(C2321,"2014-12-30","2016-12-30")&gt;0,1,0)</f>
        <v>0</v>
      </c>
      <c r="V2321" t="str">
        <f t="shared" si="255"/>
        <v/>
      </c>
      <c r="W2321" s="9" t="str">
        <f t="shared" si="256"/>
        <v/>
      </c>
      <c r="X2321" t="str">
        <f t="shared" si="257"/>
        <v/>
      </c>
    </row>
    <row r="2322" spans="2:24" x14ac:dyDescent="0.25">
      <c r="B2322" t="str">
        <f t="shared" si="258"/>
        <v/>
      </c>
      <c r="C2322" s="1" t="s">
        <v>4638</v>
      </c>
      <c r="D2322" s="1" t="s">
        <v>4639</v>
      </c>
      <c r="F2322" s="2">
        <f>IFERROR([1]!EM_S_QSTM07_IS($C2322,"61",F$2,"1"),"")</f>
        <v>2629226.2000000002</v>
      </c>
      <c r="G2322" s="2">
        <f>IFERROR([1]!EM_S_QSTM07_IS($C2322,"61",G$2,"1"),"")</f>
        <v>49614221.729999997</v>
      </c>
      <c r="H2322" s="2">
        <f>IFERROR([1]!EM_S_QSTM07_IS($C2322,"61",H$2,"1"),"")</f>
        <v>76615963.260000005</v>
      </c>
      <c r="I2322" s="2">
        <f>IFERROR([1]!EM_S_QSTM07_IS($C2322,"61",I$2,"1"),"")</f>
        <v>227503650.02000001</v>
      </c>
      <c r="J2322" s="2">
        <f>IFERROR([1]!EM_S_QSTM07_IS($C2322,"61",J$2,"1"),"")</f>
        <v>68673719.200000003</v>
      </c>
      <c r="M2322" s="2">
        <f>IFERROR([1]!EM_S_QSTM07_IS($C2322,"61",L$2,"1"),"")</f>
        <v>0</v>
      </c>
      <c r="N2322" s="2">
        <f>[1]!EM_S_PERFORMANCEEXPRESS_QNETPROFIT(C2322,L$2)</f>
        <v>0</v>
      </c>
      <c r="O2322" s="2">
        <f>[1]!EM_S_PROFITNOTICE_FORECASTT(C2322,L$2)</f>
        <v>0</v>
      </c>
      <c r="P2322" s="2">
        <f>[1]!EM_S_PROFITNOTICE_FORECASTL(C2322,L$2)</f>
        <v>0</v>
      </c>
      <c r="Q2322">
        <f>[1]!EM_S_PROFITNOTICE_ABSTRACT(C2322,L$2)</f>
        <v>0</v>
      </c>
      <c r="R2322" s="2">
        <f t="shared" si="252"/>
        <v>0</v>
      </c>
      <c r="S2322" s="2" t="str">
        <f t="shared" si="253"/>
        <v/>
      </c>
      <c r="T2322" s="9" t="str">
        <f t="shared" si="254"/>
        <v/>
      </c>
      <c r="U2322">
        <f>IF([1]!EM_S_MAJASSRES_NUM(C2322,"2014-12-30","2016-12-30")&gt;0,1,0)</f>
        <v>0</v>
      </c>
      <c r="V2322" t="str">
        <f t="shared" si="255"/>
        <v/>
      </c>
      <c r="W2322" s="9" t="str">
        <f t="shared" si="256"/>
        <v/>
      </c>
      <c r="X2322" t="str">
        <f t="shared" si="257"/>
        <v/>
      </c>
    </row>
    <row r="2323" spans="2:24" x14ac:dyDescent="0.25">
      <c r="B2323" t="str">
        <f t="shared" si="258"/>
        <v/>
      </c>
      <c r="C2323" s="1" t="s">
        <v>4640</v>
      </c>
      <c r="D2323" s="1" t="s">
        <v>4641</v>
      </c>
      <c r="F2323" s="2">
        <f>IFERROR([1]!EM_S_QSTM07_IS($C2323,"61",F$2,"1"),"")</f>
        <v>235742532.27000001</v>
      </c>
      <c r="G2323" s="2">
        <f>IFERROR([1]!EM_S_QSTM07_IS($C2323,"61",G$2,"1"),"")</f>
        <v>231306980.53999999</v>
      </c>
      <c r="H2323" s="2">
        <f>IFERROR([1]!EM_S_QSTM07_IS($C2323,"61",H$2,"1"),"")</f>
        <v>209124157.72</v>
      </c>
      <c r="I2323" s="2">
        <f>IFERROR([1]!EM_S_QSTM07_IS($C2323,"61",I$2,"1"),"")</f>
        <v>187569223.78999999</v>
      </c>
      <c r="J2323" s="2">
        <f>IFERROR([1]!EM_S_QSTM07_IS($C2323,"61",J$2,"1"),"")</f>
        <v>167801644.18000001</v>
      </c>
      <c r="M2323" s="2">
        <f>IFERROR([1]!EM_S_QSTM07_IS($C2323,"61",L$2,"1"),"")</f>
        <v>0</v>
      </c>
      <c r="N2323" s="2">
        <f>[1]!EM_S_PERFORMANCEEXPRESS_QNETPROFIT(C2323,L$2)</f>
        <v>0</v>
      </c>
      <c r="O2323" s="2">
        <f>[1]!EM_S_PROFITNOTICE_FORECASTT(C2323,L$2)</f>
        <v>0</v>
      </c>
      <c r="P2323" s="2">
        <f>[1]!EM_S_PROFITNOTICE_FORECASTL(C2323,L$2)</f>
        <v>0</v>
      </c>
      <c r="Q2323">
        <f>[1]!EM_S_PROFITNOTICE_ABSTRACT(C2323,L$2)</f>
        <v>0</v>
      </c>
      <c r="R2323" s="2">
        <f t="shared" si="252"/>
        <v>0</v>
      </c>
      <c r="S2323" s="2" t="str">
        <f t="shared" si="253"/>
        <v/>
      </c>
      <c r="T2323" s="9" t="str">
        <f t="shared" si="254"/>
        <v/>
      </c>
      <c r="U2323">
        <f>IF([1]!EM_S_MAJASSRES_NUM(C2323,"2014-12-30","2016-12-30")&gt;0,1,0)</f>
        <v>0</v>
      </c>
      <c r="V2323" t="str">
        <f t="shared" si="255"/>
        <v/>
      </c>
      <c r="W2323" s="9" t="str">
        <f t="shared" si="256"/>
        <v/>
      </c>
      <c r="X2323" t="str">
        <f t="shared" si="257"/>
        <v/>
      </c>
    </row>
    <row r="2324" spans="2:24" x14ac:dyDescent="0.25">
      <c r="B2324" t="str">
        <f t="shared" si="258"/>
        <v/>
      </c>
      <c r="C2324" s="1" t="s">
        <v>4642</v>
      </c>
      <c r="D2324" s="1" t="s">
        <v>4643</v>
      </c>
      <c r="F2324" s="2">
        <f>IFERROR([1]!EM_S_QSTM07_IS($C2324,"61",F$2,"1"),"")</f>
        <v>57055482.520000003</v>
      </c>
      <c r="G2324" s="2">
        <f>IFERROR([1]!EM_S_QSTM07_IS($C2324,"61",G$2,"1"),"")</f>
        <v>89460105.609999999</v>
      </c>
      <c r="H2324" s="2">
        <f>IFERROR([1]!EM_S_QSTM07_IS($C2324,"61",H$2,"1"),"")</f>
        <v>60503519.600000001</v>
      </c>
      <c r="I2324" s="2">
        <f>IFERROR([1]!EM_S_QSTM07_IS($C2324,"61",I$2,"1"),"")</f>
        <v>2867773.94</v>
      </c>
      <c r="J2324" s="2">
        <f>IFERROR([1]!EM_S_QSTM07_IS($C2324,"61",J$2,"1"),"")</f>
        <v>72205274.540000007</v>
      </c>
      <c r="M2324" s="2">
        <f>IFERROR([1]!EM_S_QSTM07_IS($C2324,"61",L$2,"1"),"")</f>
        <v>0</v>
      </c>
      <c r="N2324" s="2">
        <f>[1]!EM_S_PERFORMANCEEXPRESS_QNETPROFIT(C2324,L$2)</f>
        <v>0</v>
      </c>
      <c r="O2324" s="2">
        <f>[1]!EM_S_PROFITNOTICE_FORECASTT(C2324,L$2)</f>
        <v>0</v>
      </c>
      <c r="P2324" s="2">
        <f>[1]!EM_S_PROFITNOTICE_FORECASTL(C2324,L$2)</f>
        <v>0</v>
      </c>
      <c r="Q2324" t="str">
        <f>[1]!EM_S_PROFITNOTICE_ABSTRACT(C2324,L$2)</f>
        <v>预计2016年1-12月归属于上市公司股东的净利润同比有所增长。</v>
      </c>
      <c r="R2324" s="2">
        <f t="shared" si="252"/>
        <v>0</v>
      </c>
      <c r="S2324" s="2" t="str">
        <f t="shared" si="253"/>
        <v/>
      </c>
      <c r="T2324" s="9" t="str">
        <f t="shared" si="254"/>
        <v/>
      </c>
      <c r="U2324">
        <f>IF([1]!EM_S_MAJASSRES_NUM(C2324,"2014-12-30","2016-12-30")&gt;0,1,0)</f>
        <v>0</v>
      </c>
      <c r="V2324" t="str">
        <f t="shared" si="255"/>
        <v/>
      </c>
      <c r="W2324" s="9" t="str">
        <f t="shared" si="256"/>
        <v/>
      </c>
      <c r="X2324" t="str">
        <f t="shared" si="257"/>
        <v/>
      </c>
    </row>
    <row r="2325" spans="2:24" x14ac:dyDescent="0.25">
      <c r="B2325" t="str">
        <f t="shared" si="258"/>
        <v/>
      </c>
      <c r="C2325" s="1" t="s">
        <v>4644</v>
      </c>
      <c r="D2325" s="1" t="s">
        <v>4645</v>
      </c>
      <c r="F2325" s="2">
        <f>IFERROR([1]!EM_S_QSTM07_IS($C2325,"61",F$2,"1"),"")</f>
        <v>45030252.32</v>
      </c>
      <c r="G2325" s="2">
        <f>IFERROR([1]!EM_S_QSTM07_IS($C2325,"61",G$2,"1"),"")</f>
        <v>92182857.870000005</v>
      </c>
      <c r="H2325" s="2">
        <f>IFERROR([1]!EM_S_QSTM07_IS($C2325,"61",H$2,"1"),"")</f>
        <v>30505982.899999999</v>
      </c>
      <c r="I2325" s="2">
        <f>IFERROR([1]!EM_S_QSTM07_IS($C2325,"61",I$2,"1"),"")</f>
        <v>8543272.52999999</v>
      </c>
      <c r="J2325" s="2">
        <f>IFERROR([1]!EM_S_QSTM07_IS($C2325,"61",J$2,"1"),"")</f>
        <v>6737533.4900000002</v>
      </c>
      <c r="M2325" s="2">
        <f>IFERROR([1]!EM_S_QSTM07_IS($C2325,"61",L$2,"1"),"")</f>
        <v>0</v>
      </c>
      <c r="N2325" s="2">
        <f>[1]!EM_S_PERFORMANCEEXPRESS_QNETPROFIT(C2325,L$2)</f>
        <v>0</v>
      </c>
      <c r="O2325" s="2">
        <f>[1]!EM_S_PROFITNOTICE_FORECASTT(C2325,L$2)</f>
        <v>0</v>
      </c>
      <c r="P2325" s="2">
        <f>[1]!EM_S_PROFITNOTICE_FORECASTL(C2325,L$2)</f>
        <v>0</v>
      </c>
      <c r="Q2325" t="str">
        <f>[1]!EM_S_PROFITNOTICE_ABSTRACT(C2325,L$2)</f>
        <v>预计2016年1-12月归属于上市公司股东的净利润与上年同期相比将增加250%-330%</v>
      </c>
      <c r="R2325" s="2">
        <f t="shared" si="252"/>
        <v>0</v>
      </c>
      <c r="S2325" s="2" t="str">
        <f t="shared" si="253"/>
        <v/>
      </c>
      <c r="T2325" s="9" t="str">
        <f t="shared" si="254"/>
        <v/>
      </c>
      <c r="U2325">
        <f>IF([1]!EM_S_MAJASSRES_NUM(C2325,"2014-12-30","2016-12-30")&gt;0,1,0)</f>
        <v>1</v>
      </c>
      <c r="V2325" t="str">
        <f t="shared" si="255"/>
        <v/>
      </c>
      <c r="W2325" s="9" t="str">
        <f t="shared" si="256"/>
        <v/>
      </c>
      <c r="X2325" t="str">
        <f t="shared" si="257"/>
        <v/>
      </c>
    </row>
    <row r="2326" spans="2:24" x14ac:dyDescent="0.25">
      <c r="B2326" t="str">
        <f t="shared" si="258"/>
        <v/>
      </c>
      <c r="C2326" s="1" t="s">
        <v>4646</v>
      </c>
      <c r="D2326" s="1" t="s">
        <v>4647</v>
      </c>
      <c r="F2326" s="2">
        <f>IFERROR([1]!EM_S_QSTM07_IS($C2326,"61",F$2,"1"),"")</f>
        <v>45988212.850000001</v>
      </c>
      <c r="G2326" s="2">
        <f>IFERROR([1]!EM_S_QSTM07_IS($C2326,"61",G$2,"1"),"")</f>
        <v>268277066.66</v>
      </c>
      <c r="H2326" s="2">
        <f>IFERROR([1]!EM_S_QSTM07_IS($C2326,"61",H$2,"1"),"")</f>
        <v>-173868881.65000001</v>
      </c>
      <c r="I2326" s="2">
        <f>IFERROR([1]!EM_S_QSTM07_IS($C2326,"61",I$2,"1"),"")</f>
        <v>-1275378999.28</v>
      </c>
      <c r="J2326" s="2">
        <f>IFERROR([1]!EM_S_QSTM07_IS($C2326,"61",J$2,"1"),"")</f>
        <v>-881929072.24000001</v>
      </c>
      <c r="M2326" s="2">
        <f>IFERROR([1]!EM_S_QSTM07_IS($C2326,"61",L$2,"1"),"")</f>
        <v>0</v>
      </c>
      <c r="N2326" s="2">
        <f>[1]!EM_S_PERFORMANCEEXPRESS_QNETPROFIT(C2326,L$2)</f>
        <v>0</v>
      </c>
      <c r="O2326" s="2">
        <f>[1]!EM_S_PROFITNOTICE_FORECASTT(C2326,L$2)</f>
        <v>0</v>
      </c>
      <c r="P2326" s="2">
        <f>[1]!EM_S_PROFITNOTICE_FORECASTL(C2326,L$2)</f>
        <v>0</v>
      </c>
      <c r="Q2326" t="str">
        <f>[1]!EM_S_PROFITNOTICE_ABSTRACT(C2326,L$2)</f>
        <v>预计2016年1-12月归属于上市公司股东的净利润将实现扭亏为盈。</v>
      </c>
      <c r="R2326" s="2">
        <f t="shared" si="252"/>
        <v>0</v>
      </c>
      <c r="S2326" s="2" t="str">
        <f t="shared" si="253"/>
        <v/>
      </c>
      <c r="T2326" s="9" t="str">
        <f t="shared" si="254"/>
        <v/>
      </c>
      <c r="U2326">
        <f>IF([1]!EM_S_MAJASSRES_NUM(C2326,"2014-12-30","2016-12-30")&gt;0,1,0)</f>
        <v>0</v>
      </c>
      <c r="V2326" t="str">
        <f t="shared" si="255"/>
        <v/>
      </c>
      <c r="W2326" s="9" t="str">
        <f t="shared" si="256"/>
        <v/>
      </c>
      <c r="X2326" t="str">
        <f t="shared" si="257"/>
        <v/>
      </c>
    </row>
    <row r="2327" spans="2:24" x14ac:dyDescent="0.25">
      <c r="B2327" t="str">
        <f t="shared" si="258"/>
        <v/>
      </c>
      <c r="C2327" s="1" t="s">
        <v>4648</v>
      </c>
      <c r="D2327" s="1" t="s">
        <v>4649</v>
      </c>
      <c r="F2327" s="2">
        <f>IFERROR([1]!EM_S_QSTM07_IS($C2327,"61",F$2,"1"),"")</f>
        <v>41304258.770000003</v>
      </c>
      <c r="G2327" s="2">
        <f>IFERROR([1]!EM_S_QSTM07_IS($C2327,"61",G$2,"1"),"")</f>
        <v>92350103.519999996</v>
      </c>
      <c r="H2327" s="2">
        <f>IFERROR([1]!EM_S_QSTM07_IS($C2327,"61",H$2,"1"),"")</f>
        <v>71700196.959999993</v>
      </c>
      <c r="I2327" s="2">
        <f>IFERROR([1]!EM_S_QSTM07_IS($C2327,"61",I$2,"1"),"")</f>
        <v>293436264.42000002</v>
      </c>
      <c r="J2327" s="2">
        <f>IFERROR([1]!EM_S_QSTM07_IS($C2327,"61",J$2,"1"),"")</f>
        <v>-50760328.799999997</v>
      </c>
      <c r="M2327" s="2">
        <f>IFERROR([1]!EM_S_QSTM07_IS($C2327,"61",L$2,"1"),"")</f>
        <v>0</v>
      </c>
      <c r="N2327" s="2">
        <f>[1]!EM_S_PERFORMANCEEXPRESS_QNETPROFIT(C2327,L$2)</f>
        <v>0</v>
      </c>
      <c r="O2327" s="2">
        <f>[1]!EM_S_PROFITNOTICE_FORECASTT(C2327,L$2)</f>
        <v>0</v>
      </c>
      <c r="P2327" s="2">
        <f>[1]!EM_S_PROFITNOTICE_FORECASTL(C2327,L$2)</f>
        <v>0</v>
      </c>
      <c r="Q2327">
        <f>[1]!EM_S_PROFITNOTICE_ABSTRACT(C2327,L$2)</f>
        <v>0</v>
      </c>
      <c r="R2327" s="2">
        <f t="shared" si="252"/>
        <v>0</v>
      </c>
      <c r="S2327" s="2" t="str">
        <f t="shared" si="253"/>
        <v/>
      </c>
      <c r="T2327" s="9" t="str">
        <f t="shared" si="254"/>
        <v/>
      </c>
      <c r="U2327">
        <f>IF([1]!EM_S_MAJASSRES_NUM(C2327,"2014-12-30","2016-12-30")&gt;0,1,0)</f>
        <v>0</v>
      </c>
      <c r="V2327" t="str">
        <f t="shared" si="255"/>
        <v/>
      </c>
      <c r="W2327" s="9" t="str">
        <f t="shared" si="256"/>
        <v/>
      </c>
      <c r="X2327" t="str">
        <f t="shared" si="257"/>
        <v/>
      </c>
    </row>
    <row r="2328" spans="2:24" x14ac:dyDescent="0.25">
      <c r="B2328" t="str">
        <f t="shared" si="258"/>
        <v/>
      </c>
      <c r="C2328" s="1" t="s">
        <v>4650</v>
      </c>
      <c r="D2328" s="1" t="s">
        <v>4651</v>
      </c>
      <c r="F2328" s="2">
        <f>IFERROR([1]!EM_S_QSTM07_IS($C2328,"61",F$2,"1"),"")</f>
        <v>22688172.57</v>
      </c>
      <c r="G2328" s="2">
        <f>IFERROR([1]!EM_S_QSTM07_IS($C2328,"61",G$2,"1"),"")</f>
        <v>48796710.210000001</v>
      </c>
      <c r="H2328" s="2">
        <f>IFERROR([1]!EM_S_QSTM07_IS($C2328,"61",H$2,"1"),"")</f>
        <v>14374881.93</v>
      </c>
      <c r="I2328" s="2">
        <f>IFERROR([1]!EM_S_QSTM07_IS($C2328,"61",I$2,"1"),"")</f>
        <v>53782258.009999998</v>
      </c>
      <c r="J2328" s="2">
        <f>IFERROR([1]!EM_S_QSTM07_IS($C2328,"61",J$2,"1"),"")</f>
        <v>21116520.780000001</v>
      </c>
      <c r="M2328" s="2">
        <f>IFERROR([1]!EM_S_QSTM07_IS($C2328,"61",L$2,"1"),"")</f>
        <v>0</v>
      </c>
      <c r="N2328" s="2">
        <f>[1]!EM_S_PERFORMANCEEXPRESS_QNETPROFIT(C2328,L$2)</f>
        <v>0</v>
      </c>
      <c r="O2328" s="2">
        <f>[1]!EM_S_PROFITNOTICE_FORECASTT(C2328,L$2)</f>
        <v>0</v>
      </c>
      <c r="P2328" s="2">
        <f>[1]!EM_S_PROFITNOTICE_FORECASTL(C2328,L$2)</f>
        <v>0</v>
      </c>
      <c r="Q2328">
        <f>[1]!EM_S_PROFITNOTICE_ABSTRACT(C2328,L$2)</f>
        <v>0</v>
      </c>
      <c r="R2328" s="2">
        <f t="shared" si="252"/>
        <v>0</v>
      </c>
      <c r="S2328" s="2" t="str">
        <f t="shared" si="253"/>
        <v/>
      </c>
      <c r="T2328" s="9" t="str">
        <f t="shared" si="254"/>
        <v/>
      </c>
      <c r="U2328">
        <f>IF([1]!EM_S_MAJASSRES_NUM(C2328,"2014-12-30","2016-12-30")&gt;0,1,0)</f>
        <v>1</v>
      </c>
      <c r="V2328" t="str">
        <f t="shared" si="255"/>
        <v/>
      </c>
      <c r="W2328" s="9" t="str">
        <f t="shared" si="256"/>
        <v/>
      </c>
      <c r="X2328" t="str">
        <f t="shared" si="257"/>
        <v/>
      </c>
    </row>
    <row r="2329" spans="2:24" x14ac:dyDescent="0.25">
      <c r="B2329" t="str">
        <f t="shared" si="258"/>
        <v/>
      </c>
      <c r="C2329" s="1" t="s">
        <v>4652</v>
      </c>
      <c r="D2329" s="1" t="s">
        <v>4653</v>
      </c>
      <c r="F2329" s="2">
        <f>IFERROR([1]!EM_S_QSTM07_IS($C2329,"61",F$2,"1"),"")</f>
        <v>143150239.30000001</v>
      </c>
      <c r="G2329" s="2">
        <f>IFERROR([1]!EM_S_QSTM07_IS($C2329,"61",G$2,"1"),"")</f>
        <v>153868273.58000001</v>
      </c>
      <c r="H2329" s="2">
        <f>IFERROR([1]!EM_S_QSTM07_IS($C2329,"61",H$2,"1"),"")</f>
        <v>153193698.80000001</v>
      </c>
      <c r="I2329" s="2">
        <f>IFERROR([1]!EM_S_QSTM07_IS($C2329,"61",I$2,"1"),"")</f>
        <v>-174915595.21000001</v>
      </c>
      <c r="J2329" s="2">
        <f>IFERROR([1]!EM_S_QSTM07_IS($C2329,"61",J$2,"1"),"")</f>
        <v>175482764.94</v>
      </c>
      <c r="M2329" s="2">
        <f>IFERROR([1]!EM_S_QSTM07_IS($C2329,"61",L$2,"1"),"")</f>
        <v>0</v>
      </c>
      <c r="N2329" s="2">
        <f>[1]!EM_S_PERFORMANCEEXPRESS_QNETPROFIT(C2329,L$2)</f>
        <v>0</v>
      </c>
      <c r="O2329" s="2">
        <f>[1]!EM_S_PROFITNOTICE_FORECASTT(C2329,L$2)</f>
        <v>0</v>
      </c>
      <c r="P2329" s="2">
        <f>[1]!EM_S_PROFITNOTICE_FORECASTL(C2329,L$2)</f>
        <v>0</v>
      </c>
      <c r="Q2329">
        <f>[1]!EM_S_PROFITNOTICE_ABSTRACT(C2329,L$2)</f>
        <v>0</v>
      </c>
      <c r="R2329" s="2">
        <f t="shared" si="252"/>
        <v>0</v>
      </c>
      <c r="S2329" s="2" t="str">
        <f t="shared" si="253"/>
        <v/>
      </c>
      <c r="T2329" s="9" t="str">
        <f t="shared" si="254"/>
        <v/>
      </c>
      <c r="U2329">
        <f>IF([1]!EM_S_MAJASSRES_NUM(C2329,"2014-12-30","2016-12-30")&gt;0,1,0)</f>
        <v>0</v>
      </c>
      <c r="V2329" t="str">
        <f t="shared" si="255"/>
        <v/>
      </c>
      <c r="W2329" s="9" t="str">
        <f t="shared" si="256"/>
        <v/>
      </c>
      <c r="X2329" t="str">
        <f t="shared" si="257"/>
        <v/>
      </c>
    </row>
    <row r="2330" spans="2:24" x14ac:dyDescent="0.25">
      <c r="B2330" t="str">
        <f t="shared" si="258"/>
        <v/>
      </c>
      <c r="C2330" s="1" t="s">
        <v>4654</v>
      </c>
      <c r="D2330" s="1" t="s">
        <v>4655</v>
      </c>
      <c r="F2330" s="2">
        <f>IFERROR([1]!EM_S_QSTM07_IS($C2330,"61",F$2,"1"),"")</f>
        <v>17012345.550000001</v>
      </c>
      <c r="G2330" s="2">
        <f>IFERROR([1]!EM_S_QSTM07_IS($C2330,"61",G$2,"1"),"")</f>
        <v>1726590.24</v>
      </c>
      <c r="H2330" s="2">
        <f>IFERROR([1]!EM_S_QSTM07_IS($C2330,"61",H$2,"1"),"")</f>
        <v>-18082096.059999999</v>
      </c>
      <c r="I2330" s="2">
        <f>IFERROR([1]!EM_S_QSTM07_IS($C2330,"61",I$2,"1"),"")</f>
        <v>-14751721.15</v>
      </c>
      <c r="J2330" s="2">
        <f>IFERROR([1]!EM_S_QSTM07_IS($C2330,"61",J$2,"1"),"")</f>
        <v>27146795.43</v>
      </c>
      <c r="M2330" s="2">
        <f>IFERROR([1]!EM_S_QSTM07_IS($C2330,"61",L$2,"1"),"")</f>
        <v>0</v>
      </c>
      <c r="N2330" s="2">
        <f>[1]!EM_S_PERFORMANCEEXPRESS_QNETPROFIT(C2330,L$2)</f>
        <v>0</v>
      </c>
      <c r="O2330" s="2">
        <f>[1]!EM_S_PROFITNOTICE_FORECASTT(C2330,L$2)</f>
        <v>0</v>
      </c>
      <c r="P2330" s="2">
        <f>[1]!EM_S_PROFITNOTICE_FORECASTL(C2330,L$2)</f>
        <v>0</v>
      </c>
      <c r="Q2330">
        <f>[1]!EM_S_PROFITNOTICE_ABSTRACT(C2330,L$2)</f>
        <v>0</v>
      </c>
      <c r="R2330" s="2">
        <f t="shared" si="252"/>
        <v>0</v>
      </c>
      <c r="S2330" s="2" t="str">
        <f t="shared" si="253"/>
        <v/>
      </c>
      <c r="T2330" s="9" t="str">
        <f t="shared" si="254"/>
        <v/>
      </c>
      <c r="U2330">
        <f>IF([1]!EM_S_MAJASSRES_NUM(C2330,"2014-12-30","2016-12-30")&gt;0,1,0)</f>
        <v>0</v>
      </c>
      <c r="V2330" t="str">
        <f t="shared" si="255"/>
        <v/>
      </c>
      <c r="W2330" s="9" t="str">
        <f t="shared" si="256"/>
        <v/>
      </c>
      <c r="X2330" t="str">
        <f t="shared" si="257"/>
        <v/>
      </c>
    </row>
    <row r="2331" spans="2:24" x14ac:dyDescent="0.25">
      <c r="B2331" t="str">
        <f t="shared" si="258"/>
        <v/>
      </c>
      <c r="C2331" s="1" t="s">
        <v>4656</v>
      </c>
      <c r="D2331" s="1" t="s">
        <v>4657</v>
      </c>
      <c r="F2331" s="2">
        <f>IFERROR([1]!EM_S_QSTM07_IS($C2331,"61",F$2,"1"),"")</f>
        <v>178761648.91999999</v>
      </c>
      <c r="G2331" s="2">
        <f>IFERROR([1]!EM_S_QSTM07_IS($C2331,"61",G$2,"1"),"")</f>
        <v>144231266.19</v>
      </c>
      <c r="H2331" s="2">
        <f>IFERROR([1]!EM_S_QSTM07_IS($C2331,"61",H$2,"1"),"")</f>
        <v>76684942.450000003</v>
      </c>
      <c r="I2331" s="2">
        <f>IFERROR([1]!EM_S_QSTM07_IS($C2331,"61",I$2,"1"),"")</f>
        <v>12730924.08</v>
      </c>
      <c r="J2331" s="2">
        <f>IFERROR([1]!EM_S_QSTM07_IS($C2331,"61",J$2,"1"),"")</f>
        <v>66753887.880000003</v>
      </c>
      <c r="M2331" s="2">
        <f>IFERROR([1]!EM_S_QSTM07_IS($C2331,"61",L$2,"1"),"")</f>
        <v>0</v>
      </c>
      <c r="N2331" s="2">
        <f>[1]!EM_S_PERFORMANCEEXPRESS_QNETPROFIT(C2331,L$2)</f>
        <v>0</v>
      </c>
      <c r="O2331" s="2">
        <f>[1]!EM_S_PROFITNOTICE_FORECASTT(C2331,L$2)</f>
        <v>0</v>
      </c>
      <c r="P2331" s="2">
        <f>[1]!EM_S_PROFITNOTICE_FORECASTL(C2331,L$2)</f>
        <v>0</v>
      </c>
      <c r="Q2331">
        <f>[1]!EM_S_PROFITNOTICE_ABSTRACT(C2331,L$2)</f>
        <v>0</v>
      </c>
      <c r="R2331" s="2">
        <f t="shared" si="252"/>
        <v>0</v>
      </c>
      <c r="S2331" s="2" t="str">
        <f t="shared" si="253"/>
        <v/>
      </c>
      <c r="T2331" s="9" t="str">
        <f t="shared" si="254"/>
        <v/>
      </c>
      <c r="U2331">
        <f>IF([1]!EM_S_MAJASSRES_NUM(C2331,"2014-12-30","2016-12-30")&gt;0,1,0)</f>
        <v>0</v>
      </c>
      <c r="V2331" t="str">
        <f t="shared" si="255"/>
        <v/>
      </c>
      <c r="W2331" s="9" t="str">
        <f t="shared" si="256"/>
        <v/>
      </c>
      <c r="X2331" t="str">
        <f t="shared" si="257"/>
        <v/>
      </c>
    </row>
    <row r="2332" spans="2:24" x14ac:dyDescent="0.25">
      <c r="B2332" t="str">
        <f t="shared" si="258"/>
        <v/>
      </c>
      <c r="C2332" s="1" t="s">
        <v>4658</v>
      </c>
      <c r="D2332" s="1" t="s">
        <v>4659</v>
      </c>
      <c r="F2332" s="2">
        <f>IFERROR([1]!EM_S_QSTM07_IS($C2332,"61",F$2,"1"),"")</f>
        <v>32947065.140000001</v>
      </c>
      <c r="G2332" s="2">
        <f>IFERROR([1]!EM_S_QSTM07_IS($C2332,"61",G$2,"1"),"")</f>
        <v>24334095.969999999</v>
      </c>
      <c r="H2332" s="2">
        <f>IFERROR([1]!EM_S_QSTM07_IS($C2332,"61",H$2,"1"),"")</f>
        <v>12259322.93</v>
      </c>
      <c r="I2332" s="2">
        <f>IFERROR([1]!EM_S_QSTM07_IS($C2332,"61",I$2,"1"),"")</f>
        <v>16011647.609999999</v>
      </c>
      <c r="J2332" s="2">
        <f>IFERROR([1]!EM_S_QSTM07_IS($C2332,"61",J$2,"1"),"")</f>
        <v>20354873.059999999</v>
      </c>
      <c r="M2332" s="2">
        <f>IFERROR([1]!EM_S_QSTM07_IS($C2332,"61",L$2,"1"),"")</f>
        <v>0</v>
      </c>
      <c r="N2332" s="2">
        <f>[1]!EM_S_PERFORMANCEEXPRESS_QNETPROFIT(C2332,L$2)</f>
        <v>0</v>
      </c>
      <c r="O2332" s="2">
        <f>[1]!EM_S_PROFITNOTICE_FORECASTT(C2332,L$2)</f>
        <v>0</v>
      </c>
      <c r="P2332" s="2">
        <f>[1]!EM_S_PROFITNOTICE_FORECASTL(C2332,L$2)</f>
        <v>0</v>
      </c>
      <c r="Q2332" t="str">
        <f>[1]!EM_S_PROFITNOTICE_ABSTRACT(C2332,L$2)</f>
        <v>预计2016年1-12月归属于上市公司股东的净利润与上年同期相比将发生较大变化</v>
      </c>
      <c r="R2332" s="2">
        <f t="shared" si="252"/>
        <v>0</v>
      </c>
      <c r="S2332" s="2" t="str">
        <f t="shared" si="253"/>
        <v/>
      </c>
      <c r="T2332" s="9" t="str">
        <f t="shared" si="254"/>
        <v/>
      </c>
      <c r="U2332">
        <f>IF([1]!EM_S_MAJASSRES_NUM(C2332,"2014-12-30","2016-12-30")&gt;0,1,0)</f>
        <v>1</v>
      </c>
      <c r="V2332" t="str">
        <f t="shared" si="255"/>
        <v/>
      </c>
      <c r="W2332" s="9" t="str">
        <f t="shared" si="256"/>
        <v/>
      </c>
      <c r="X2332" t="str">
        <f t="shared" si="257"/>
        <v/>
      </c>
    </row>
    <row r="2333" spans="2:24" x14ac:dyDescent="0.25">
      <c r="B2333" t="str">
        <f t="shared" si="258"/>
        <v/>
      </c>
      <c r="C2333" s="1" t="s">
        <v>4660</v>
      </c>
      <c r="D2333" s="1" t="s">
        <v>4661</v>
      </c>
      <c r="F2333" s="2">
        <f>IFERROR([1]!EM_S_QSTM07_IS($C2333,"61",F$2,"1"),"")</f>
        <v>59040303.770000003</v>
      </c>
      <c r="G2333" s="2">
        <f>IFERROR([1]!EM_S_QSTM07_IS($C2333,"61",G$2,"1"),"")</f>
        <v>68040461.409999996</v>
      </c>
      <c r="H2333" s="2">
        <f>IFERROR([1]!EM_S_QSTM07_IS($C2333,"61",H$2,"1"),"")</f>
        <v>44891878.469999999</v>
      </c>
      <c r="I2333" s="2">
        <f>IFERROR([1]!EM_S_QSTM07_IS($C2333,"61",I$2,"1"),"")</f>
        <v>8779552.1500000097</v>
      </c>
      <c r="J2333" s="2">
        <f>IFERROR([1]!EM_S_QSTM07_IS($C2333,"61",J$2,"1"),"")</f>
        <v>35118899.25</v>
      </c>
      <c r="M2333" s="2">
        <f>IFERROR([1]!EM_S_QSTM07_IS($C2333,"61",L$2,"1"),"")</f>
        <v>0</v>
      </c>
      <c r="N2333" s="2">
        <f>[1]!EM_S_PERFORMANCEEXPRESS_QNETPROFIT(C2333,L$2)</f>
        <v>0</v>
      </c>
      <c r="O2333" s="2">
        <f>[1]!EM_S_PROFITNOTICE_FORECASTT(C2333,L$2)</f>
        <v>0</v>
      </c>
      <c r="P2333" s="2">
        <f>[1]!EM_S_PROFITNOTICE_FORECASTL(C2333,L$2)</f>
        <v>0</v>
      </c>
      <c r="Q2333">
        <f>[1]!EM_S_PROFITNOTICE_ABSTRACT(C2333,L$2)</f>
        <v>0</v>
      </c>
      <c r="R2333" s="2">
        <f t="shared" si="252"/>
        <v>0</v>
      </c>
      <c r="S2333" s="2" t="str">
        <f t="shared" si="253"/>
        <v/>
      </c>
      <c r="T2333" s="9" t="str">
        <f t="shared" si="254"/>
        <v/>
      </c>
      <c r="U2333">
        <f>IF([1]!EM_S_MAJASSRES_NUM(C2333,"2014-12-30","2016-12-30")&gt;0,1,0)</f>
        <v>0</v>
      </c>
      <c r="V2333" t="str">
        <f t="shared" si="255"/>
        <v/>
      </c>
      <c r="W2333" s="9" t="str">
        <f t="shared" si="256"/>
        <v/>
      </c>
      <c r="X2333" t="str">
        <f t="shared" si="257"/>
        <v/>
      </c>
    </row>
    <row r="2334" spans="2:24" x14ac:dyDescent="0.25">
      <c r="B2334" t="str">
        <f t="shared" si="258"/>
        <v/>
      </c>
      <c r="C2334" s="1" t="s">
        <v>4662</v>
      </c>
      <c r="D2334" s="1" t="s">
        <v>4663</v>
      </c>
      <c r="F2334" s="2">
        <f>IFERROR([1]!EM_S_QSTM07_IS($C2334,"61",F$2,"1"),"")</f>
        <v>435419622.57999998</v>
      </c>
      <c r="G2334" s="2">
        <f>IFERROR([1]!EM_S_QSTM07_IS($C2334,"61",G$2,"1"),"")</f>
        <v>344215657.47000003</v>
      </c>
      <c r="H2334" s="2">
        <f>IFERROR([1]!EM_S_QSTM07_IS($C2334,"61",H$2,"1"),"")</f>
        <v>334530893.44999999</v>
      </c>
      <c r="I2334" s="2">
        <f>IFERROR([1]!EM_S_QSTM07_IS($C2334,"61",I$2,"1"),"")</f>
        <v>687009969.75</v>
      </c>
      <c r="J2334" s="2">
        <f>IFERROR([1]!EM_S_QSTM07_IS($C2334,"61",J$2,"1"),"")</f>
        <v>636655770.88</v>
      </c>
      <c r="M2334" s="2">
        <f>IFERROR([1]!EM_S_QSTM07_IS($C2334,"61",L$2,"1"),"")</f>
        <v>0</v>
      </c>
      <c r="N2334" s="2">
        <f>[1]!EM_S_PERFORMANCEEXPRESS_QNETPROFIT(C2334,L$2)</f>
        <v>0</v>
      </c>
      <c r="O2334" s="2">
        <f>[1]!EM_S_PROFITNOTICE_FORECASTT(C2334,L$2)</f>
        <v>0</v>
      </c>
      <c r="P2334" s="2">
        <f>[1]!EM_S_PROFITNOTICE_FORECASTL(C2334,L$2)</f>
        <v>0</v>
      </c>
      <c r="Q2334">
        <f>[1]!EM_S_PROFITNOTICE_ABSTRACT(C2334,L$2)</f>
        <v>0</v>
      </c>
      <c r="R2334" s="2">
        <f t="shared" si="252"/>
        <v>0</v>
      </c>
      <c r="S2334" s="2" t="str">
        <f t="shared" si="253"/>
        <v/>
      </c>
      <c r="T2334" s="9" t="str">
        <f t="shared" si="254"/>
        <v/>
      </c>
      <c r="U2334">
        <f>IF([1]!EM_S_MAJASSRES_NUM(C2334,"2014-12-30","2016-12-30")&gt;0,1,0)</f>
        <v>0</v>
      </c>
      <c r="V2334" t="str">
        <f t="shared" si="255"/>
        <v/>
      </c>
      <c r="W2334" s="9" t="str">
        <f t="shared" si="256"/>
        <v/>
      </c>
      <c r="X2334" t="str">
        <f t="shared" si="257"/>
        <v/>
      </c>
    </row>
    <row r="2335" spans="2:24" x14ac:dyDescent="0.25">
      <c r="B2335" t="str">
        <f t="shared" si="258"/>
        <v/>
      </c>
      <c r="C2335" s="1" t="s">
        <v>4664</v>
      </c>
      <c r="D2335" s="1" t="s">
        <v>4665</v>
      </c>
      <c r="F2335" s="2">
        <f>IFERROR([1]!EM_S_QSTM07_IS($C2335,"61",F$2,"1"),"")</f>
        <v>1180853.51</v>
      </c>
      <c r="G2335" s="2">
        <f>IFERROR([1]!EM_S_QSTM07_IS($C2335,"61",G$2,"1"),"")</f>
        <v>7216053.5300000003</v>
      </c>
      <c r="H2335" s="2">
        <f>IFERROR([1]!EM_S_QSTM07_IS($C2335,"61",H$2,"1"),"")</f>
        <v>-6021653.9000000004</v>
      </c>
      <c r="I2335" s="2">
        <f>IFERROR([1]!EM_S_QSTM07_IS($C2335,"61",I$2,"1"),"")</f>
        <v>19360236.199999999</v>
      </c>
      <c r="J2335" s="2">
        <f>IFERROR([1]!EM_S_QSTM07_IS($C2335,"61",J$2,"1"),"")</f>
        <v>7099844.9100000001</v>
      </c>
      <c r="M2335" s="2">
        <f>IFERROR([1]!EM_S_QSTM07_IS($C2335,"61",L$2,"1"),"")</f>
        <v>0</v>
      </c>
      <c r="N2335" s="2">
        <f>[1]!EM_S_PERFORMANCEEXPRESS_QNETPROFIT(C2335,L$2)</f>
        <v>0</v>
      </c>
      <c r="O2335" s="2">
        <f>[1]!EM_S_PROFITNOTICE_FORECASTT(C2335,L$2)</f>
        <v>0</v>
      </c>
      <c r="P2335" s="2">
        <f>[1]!EM_S_PROFITNOTICE_FORECASTL(C2335,L$2)</f>
        <v>0</v>
      </c>
      <c r="Q2335">
        <f>[1]!EM_S_PROFITNOTICE_ABSTRACT(C2335,L$2)</f>
        <v>0</v>
      </c>
      <c r="R2335" s="2">
        <f t="shared" si="252"/>
        <v>0</v>
      </c>
      <c r="S2335" s="2" t="str">
        <f t="shared" si="253"/>
        <v/>
      </c>
      <c r="T2335" s="9" t="str">
        <f t="shared" si="254"/>
        <v/>
      </c>
      <c r="U2335">
        <f>IF([1]!EM_S_MAJASSRES_NUM(C2335,"2014-12-30","2016-12-30")&gt;0,1,0)</f>
        <v>0</v>
      </c>
      <c r="V2335" t="str">
        <f t="shared" si="255"/>
        <v/>
      </c>
      <c r="W2335" s="9" t="str">
        <f t="shared" si="256"/>
        <v/>
      </c>
      <c r="X2335" t="str">
        <f t="shared" si="257"/>
        <v/>
      </c>
    </row>
    <row r="2336" spans="2:24" x14ac:dyDescent="0.25">
      <c r="B2336" t="str">
        <f t="shared" si="258"/>
        <v/>
      </c>
      <c r="C2336" s="1" t="s">
        <v>4666</v>
      </c>
      <c r="D2336" s="1" t="s">
        <v>4667</v>
      </c>
      <c r="F2336" s="2">
        <f>IFERROR([1]!EM_S_QSTM07_IS($C2336,"61",F$2,"1"),"")</f>
        <v>7405460.21</v>
      </c>
      <c r="G2336" s="2">
        <f>IFERROR([1]!EM_S_QSTM07_IS($C2336,"61",G$2,"1"),"")</f>
        <v>71964394.030000001</v>
      </c>
      <c r="H2336" s="2">
        <f>IFERROR([1]!EM_S_QSTM07_IS($C2336,"61",H$2,"1"),"")</f>
        <v>71207718.530000001</v>
      </c>
      <c r="I2336" s="2">
        <f>IFERROR([1]!EM_S_QSTM07_IS($C2336,"61",I$2,"1"),"")</f>
        <v>104520503.06</v>
      </c>
      <c r="J2336" s="2">
        <f>IFERROR([1]!EM_S_QSTM07_IS($C2336,"61",J$2,"1"),"")</f>
        <v>58038730.369999997</v>
      </c>
      <c r="M2336" s="2">
        <f>IFERROR([1]!EM_S_QSTM07_IS($C2336,"61",L$2,"1"),"")</f>
        <v>0</v>
      </c>
      <c r="N2336" s="2">
        <f>[1]!EM_S_PERFORMANCEEXPRESS_QNETPROFIT(C2336,L$2)</f>
        <v>0</v>
      </c>
      <c r="O2336" s="2">
        <f>[1]!EM_S_PROFITNOTICE_FORECASTT(C2336,L$2)</f>
        <v>0</v>
      </c>
      <c r="P2336" s="2">
        <f>[1]!EM_S_PROFITNOTICE_FORECASTL(C2336,L$2)</f>
        <v>0</v>
      </c>
      <c r="Q2336">
        <f>[1]!EM_S_PROFITNOTICE_ABSTRACT(C2336,L$2)</f>
        <v>0</v>
      </c>
      <c r="R2336" s="2">
        <f t="shared" si="252"/>
        <v>0</v>
      </c>
      <c r="S2336" s="2" t="str">
        <f t="shared" si="253"/>
        <v/>
      </c>
      <c r="T2336" s="9" t="str">
        <f t="shared" si="254"/>
        <v/>
      </c>
      <c r="U2336">
        <f>IF([1]!EM_S_MAJASSRES_NUM(C2336,"2014-12-30","2016-12-30")&gt;0,1,0)</f>
        <v>0</v>
      </c>
      <c r="V2336" t="str">
        <f t="shared" si="255"/>
        <v/>
      </c>
      <c r="W2336" s="9" t="str">
        <f t="shared" si="256"/>
        <v/>
      </c>
      <c r="X2336" t="str">
        <f t="shared" si="257"/>
        <v/>
      </c>
    </row>
    <row r="2337" spans="2:24" x14ac:dyDescent="0.25">
      <c r="B2337" t="str">
        <f t="shared" si="258"/>
        <v/>
      </c>
      <c r="C2337" s="1" t="s">
        <v>4668</v>
      </c>
      <c r="D2337" s="1" t="s">
        <v>4669</v>
      </c>
      <c r="F2337" s="2">
        <f>IFERROR([1]!EM_S_QSTM07_IS($C2337,"61",F$2,"1"),"")</f>
        <v>-238040077.13</v>
      </c>
      <c r="G2337" s="2">
        <f>IFERROR([1]!EM_S_QSTM07_IS($C2337,"61",G$2,"1"),"")</f>
        <v>133609957.83</v>
      </c>
      <c r="H2337" s="2">
        <f>IFERROR([1]!EM_S_QSTM07_IS($C2337,"61",H$2,"1"),"")</f>
        <v>-447409076.22000003</v>
      </c>
      <c r="I2337" s="2">
        <f>IFERROR([1]!EM_S_QSTM07_IS($C2337,"61",I$2,"1"),"")</f>
        <v>-779487490.15999997</v>
      </c>
      <c r="J2337" s="2">
        <f>IFERROR([1]!EM_S_QSTM07_IS($C2337,"61",J$2,"1"),"")</f>
        <v>-918034499.64999998</v>
      </c>
      <c r="M2337" s="2">
        <f>IFERROR([1]!EM_S_QSTM07_IS($C2337,"61",L$2,"1"),"")</f>
        <v>0</v>
      </c>
      <c r="N2337" s="2">
        <f>[1]!EM_S_PERFORMANCEEXPRESS_QNETPROFIT(C2337,L$2)</f>
        <v>0</v>
      </c>
      <c r="O2337" s="2">
        <f>[1]!EM_S_PROFITNOTICE_FORECASTT(C2337,L$2)</f>
        <v>0</v>
      </c>
      <c r="P2337" s="2">
        <f>[1]!EM_S_PROFITNOTICE_FORECASTL(C2337,L$2)</f>
        <v>0</v>
      </c>
      <c r="Q2337">
        <f>[1]!EM_S_PROFITNOTICE_ABSTRACT(C2337,L$2)</f>
        <v>0</v>
      </c>
      <c r="R2337" s="2">
        <f t="shared" si="252"/>
        <v>0</v>
      </c>
      <c r="S2337" s="2" t="str">
        <f t="shared" si="253"/>
        <v/>
      </c>
      <c r="T2337" s="9" t="str">
        <f t="shared" si="254"/>
        <v/>
      </c>
      <c r="U2337">
        <f>IF([1]!EM_S_MAJASSRES_NUM(C2337,"2014-12-30","2016-12-30")&gt;0,1,0)</f>
        <v>0</v>
      </c>
      <c r="V2337" t="str">
        <f t="shared" si="255"/>
        <v/>
      </c>
      <c r="W2337" s="9" t="str">
        <f t="shared" si="256"/>
        <v/>
      </c>
      <c r="X2337" t="str">
        <f t="shared" si="257"/>
        <v/>
      </c>
    </row>
    <row r="2338" spans="2:24" x14ac:dyDescent="0.25">
      <c r="B2338" t="str">
        <f t="shared" si="258"/>
        <v/>
      </c>
      <c r="C2338" s="1" t="s">
        <v>4670</v>
      </c>
      <c r="D2338" s="1" t="s">
        <v>4671</v>
      </c>
      <c r="F2338" s="2">
        <f>IFERROR([1]!EM_S_QSTM07_IS($C2338,"61",F$2,"1"),"")</f>
        <v>75556445.450000003</v>
      </c>
      <c r="G2338" s="2">
        <f>IFERROR([1]!EM_S_QSTM07_IS($C2338,"61",G$2,"1"),"")</f>
        <v>267658932.15000001</v>
      </c>
      <c r="H2338" s="2">
        <f>IFERROR([1]!EM_S_QSTM07_IS($C2338,"61",H$2,"1"),"")</f>
        <v>21421427.399999999</v>
      </c>
      <c r="I2338" s="2">
        <f>IFERROR([1]!EM_S_QSTM07_IS($C2338,"61",I$2,"1"),"")</f>
        <v>535449554.39999998</v>
      </c>
      <c r="J2338" s="2">
        <f>IFERROR([1]!EM_S_QSTM07_IS($C2338,"61",J$2,"1"),"")</f>
        <v>160655065.66999999</v>
      </c>
      <c r="M2338" s="2">
        <f>IFERROR([1]!EM_S_QSTM07_IS($C2338,"61",L$2,"1"),"")</f>
        <v>0</v>
      </c>
      <c r="N2338" s="2">
        <f>[1]!EM_S_PERFORMANCEEXPRESS_QNETPROFIT(C2338,L$2)</f>
        <v>0</v>
      </c>
      <c r="O2338" s="2">
        <f>[1]!EM_S_PROFITNOTICE_FORECASTT(C2338,L$2)</f>
        <v>0</v>
      </c>
      <c r="P2338" s="2">
        <f>[1]!EM_S_PROFITNOTICE_FORECASTL(C2338,L$2)</f>
        <v>0</v>
      </c>
      <c r="Q2338">
        <f>[1]!EM_S_PROFITNOTICE_ABSTRACT(C2338,L$2)</f>
        <v>0</v>
      </c>
      <c r="R2338" s="2">
        <f t="shared" si="252"/>
        <v>0</v>
      </c>
      <c r="S2338" s="2" t="str">
        <f t="shared" si="253"/>
        <v/>
      </c>
      <c r="T2338" s="9" t="str">
        <f t="shared" si="254"/>
        <v/>
      </c>
      <c r="U2338">
        <f>IF([1]!EM_S_MAJASSRES_NUM(C2338,"2014-12-30","2016-12-30")&gt;0,1,0)</f>
        <v>1</v>
      </c>
      <c r="V2338" t="str">
        <f t="shared" si="255"/>
        <v/>
      </c>
      <c r="W2338" s="9" t="str">
        <f t="shared" si="256"/>
        <v/>
      </c>
      <c r="X2338" t="str">
        <f t="shared" si="257"/>
        <v/>
      </c>
    </row>
    <row r="2339" spans="2:24" x14ac:dyDescent="0.25">
      <c r="B2339" t="str">
        <f t="shared" si="258"/>
        <v/>
      </c>
      <c r="C2339" s="1" t="s">
        <v>4672</v>
      </c>
      <c r="D2339" s="1" t="s">
        <v>4673</v>
      </c>
      <c r="F2339" s="2">
        <f>IFERROR([1]!EM_S_QSTM07_IS($C2339,"61",F$2,"1"),"")</f>
        <v>247668417.09</v>
      </c>
      <c r="G2339" s="2">
        <f>IFERROR([1]!EM_S_QSTM07_IS($C2339,"61",G$2,"1"),"")</f>
        <v>372174198.89999998</v>
      </c>
      <c r="H2339" s="2">
        <f>IFERROR([1]!EM_S_QSTM07_IS($C2339,"61",H$2,"1"),"")</f>
        <v>498017842.45999998</v>
      </c>
      <c r="I2339" s="2">
        <f>IFERROR([1]!EM_S_QSTM07_IS($C2339,"61",I$2,"1"),"")</f>
        <v>1423985316.4200001</v>
      </c>
      <c r="J2339" s="2">
        <f>IFERROR([1]!EM_S_QSTM07_IS($C2339,"61",J$2,"1"),"")</f>
        <v>430321408.88999999</v>
      </c>
      <c r="M2339" s="2">
        <f>IFERROR([1]!EM_S_QSTM07_IS($C2339,"61",L$2,"1"),"")</f>
        <v>0</v>
      </c>
      <c r="N2339" s="2">
        <f>[1]!EM_S_PERFORMANCEEXPRESS_QNETPROFIT(C2339,L$2)</f>
        <v>0</v>
      </c>
      <c r="O2339" s="2">
        <f>[1]!EM_S_PROFITNOTICE_FORECASTT(C2339,L$2)</f>
        <v>0</v>
      </c>
      <c r="P2339" s="2">
        <f>[1]!EM_S_PROFITNOTICE_FORECASTL(C2339,L$2)</f>
        <v>0</v>
      </c>
      <c r="Q2339">
        <f>[1]!EM_S_PROFITNOTICE_ABSTRACT(C2339,L$2)</f>
        <v>0</v>
      </c>
      <c r="R2339" s="2">
        <f t="shared" si="252"/>
        <v>0</v>
      </c>
      <c r="S2339" s="2" t="str">
        <f t="shared" si="253"/>
        <v/>
      </c>
      <c r="T2339" s="9" t="str">
        <f t="shared" si="254"/>
        <v/>
      </c>
      <c r="U2339">
        <f>IF([1]!EM_S_MAJASSRES_NUM(C2339,"2014-12-30","2016-12-30")&gt;0,1,0)</f>
        <v>0</v>
      </c>
      <c r="V2339" t="str">
        <f t="shared" si="255"/>
        <v/>
      </c>
      <c r="W2339" s="9" t="str">
        <f t="shared" si="256"/>
        <v/>
      </c>
      <c r="X2339" t="str">
        <f t="shared" si="257"/>
        <v/>
      </c>
    </row>
    <row r="2340" spans="2:24" x14ac:dyDescent="0.25">
      <c r="B2340" t="str">
        <f t="shared" si="258"/>
        <v/>
      </c>
      <c r="C2340" s="1" t="s">
        <v>4674</v>
      </c>
      <c r="D2340" s="1" t="s">
        <v>4675</v>
      </c>
      <c r="F2340" s="2">
        <f>IFERROR([1]!EM_S_QSTM07_IS($C2340,"61",F$2,"1"),"")</f>
        <v>49000602.310000002</v>
      </c>
      <c r="G2340" s="2">
        <f>IFERROR([1]!EM_S_QSTM07_IS($C2340,"61",G$2,"1"),"")</f>
        <v>-17441438.789999999</v>
      </c>
      <c r="H2340" s="2">
        <f>IFERROR([1]!EM_S_QSTM07_IS($C2340,"61",H$2,"1"),"")</f>
        <v>28154468.739999998</v>
      </c>
      <c r="I2340" s="2">
        <f>IFERROR([1]!EM_S_QSTM07_IS($C2340,"61",I$2,"1"),"")</f>
        <v>-101798043.91</v>
      </c>
      <c r="J2340" s="2">
        <f>IFERROR([1]!EM_S_QSTM07_IS($C2340,"61",J$2,"1"),"")</f>
        <v>30148319.579999998</v>
      </c>
      <c r="M2340" s="2">
        <f>IFERROR([1]!EM_S_QSTM07_IS($C2340,"61",L$2,"1"),"")</f>
        <v>0</v>
      </c>
      <c r="N2340" s="2">
        <f>[1]!EM_S_PERFORMANCEEXPRESS_QNETPROFIT(C2340,L$2)</f>
        <v>0</v>
      </c>
      <c r="O2340" s="2">
        <f>[1]!EM_S_PROFITNOTICE_FORECASTT(C2340,L$2)</f>
        <v>0</v>
      </c>
      <c r="P2340" s="2">
        <f>[1]!EM_S_PROFITNOTICE_FORECASTL(C2340,L$2)</f>
        <v>0</v>
      </c>
      <c r="Q2340" t="str">
        <f>[1]!EM_S_PROFITNOTICE_ABSTRACT(C2340,L$2)</f>
        <v>预计2016年1-12月归属于上市公司股东的净利润较去年同期将增加 90 %~120%。</v>
      </c>
      <c r="R2340" s="2">
        <f t="shared" si="252"/>
        <v>0</v>
      </c>
      <c r="S2340" s="2" t="str">
        <f t="shared" si="253"/>
        <v/>
      </c>
      <c r="T2340" s="9" t="str">
        <f t="shared" si="254"/>
        <v/>
      </c>
      <c r="U2340">
        <f>IF([1]!EM_S_MAJASSRES_NUM(C2340,"2014-12-30","2016-12-30")&gt;0,1,0)</f>
        <v>0</v>
      </c>
      <c r="V2340" t="str">
        <f t="shared" si="255"/>
        <v/>
      </c>
      <c r="W2340" s="9" t="str">
        <f t="shared" si="256"/>
        <v/>
      </c>
      <c r="X2340" t="str">
        <f t="shared" si="257"/>
        <v/>
      </c>
    </row>
    <row r="2341" spans="2:24" x14ac:dyDescent="0.25">
      <c r="B2341" t="str">
        <f t="shared" si="258"/>
        <v/>
      </c>
      <c r="C2341" s="1" t="s">
        <v>4676</v>
      </c>
      <c r="D2341" s="1" t="s">
        <v>4677</v>
      </c>
      <c r="F2341" s="2">
        <f>IFERROR([1]!EM_S_QSTM07_IS($C2341,"61",F$2,"1"),"")</f>
        <v>2613502225</v>
      </c>
      <c r="G2341" s="2">
        <f>IFERROR([1]!EM_S_QSTM07_IS($C2341,"61",G$2,"1"),"")</f>
        <v>2199824242</v>
      </c>
      <c r="H2341" s="2">
        <f>IFERROR([1]!EM_S_QSTM07_IS($C2341,"61",H$2,"1"),"")</f>
        <v>1155094163</v>
      </c>
      <c r="I2341" s="2">
        <f>IFERROR([1]!EM_S_QSTM07_IS($C2341,"61",I$2,"1"),"")</f>
        <v>1413664666</v>
      </c>
      <c r="J2341" s="2">
        <f>IFERROR([1]!EM_S_QSTM07_IS($C2341,"61",J$2,"1"),"")</f>
        <v>1397375365</v>
      </c>
      <c r="M2341" s="2">
        <f>IFERROR([1]!EM_S_QSTM07_IS($C2341,"61",L$2,"1"),"")</f>
        <v>0</v>
      </c>
      <c r="N2341" s="2">
        <f>[1]!EM_S_PERFORMANCEEXPRESS_QNETPROFIT(C2341,L$2)</f>
        <v>0</v>
      </c>
      <c r="O2341" s="2">
        <f>[1]!EM_S_PROFITNOTICE_FORECASTT(C2341,L$2)</f>
        <v>0</v>
      </c>
      <c r="P2341" s="2">
        <f>[1]!EM_S_PROFITNOTICE_FORECASTL(C2341,L$2)</f>
        <v>0</v>
      </c>
      <c r="Q2341">
        <f>[1]!EM_S_PROFITNOTICE_ABSTRACT(C2341,L$2)</f>
        <v>0</v>
      </c>
      <c r="R2341" s="2">
        <f t="shared" si="252"/>
        <v>0</v>
      </c>
      <c r="S2341" s="2" t="str">
        <f t="shared" si="253"/>
        <v/>
      </c>
      <c r="T2341" s="9" t="str">
        <f t="shared" si="254"/>
        <v/>
      </c>
      <c r="U2341">
        <f>IF([1]!EM_S_MAJASSRES_NUM(C2341,"2014-12-30","2016-12-30")&gt;0,1,0)</f>
        <v>0</v>
      </c>
      <c r="V2341" t="str">
        <f t="shared" si="255"/>
        <v/>
      </c>
      <c r="W2341" s="9" t="str">
        <f t="shared" si="256"/>
        <v/>
      </c>
      <c r="X2341" t="str">
        <f t="shared" si="257"/>
        <v/>
      </c>
    </row>
    <row r="2342" spans="2:24" x14ac:dyDescent="0.25">
      <c r="B2342" t="str">
        <f t="shared" si="258"/>
        <v/>
      </c>
      <c r="C2342" s="1" t="s">
        <v>4678</v>
      </c>
      <c r="D2342" s="1" t="s">
        <v>4679</v>
      </c>
      <c r="F2342" s="2">
        <f>IFERROR([1]!EM_S_QSTM07_IS($C2342,"61",F$2,"1"),"")</f>
        <v>21912901.609999999</v>
      </c>
      <c r="G2342" s="2">
        <f>IFERROR([1]!EM_S_QSTM07_IS($C2342,"61",G$2,"1"),"")</f>
        <v>13196601.23</v>
      </c>
      <c r="H2342" s="2">
        <f>IFERROR([1]!EM_S_QSTM07_IS($C2342,"61",H$2,"1"),"")</f>
        <v>7455718.9400000004</v>
      </c>
      <c r="I2342" s="2">
        <f>IFERROR([1]!EM_S_QSTM07_IS($C2342,"61",I$2,"1"),"")</f>
        <v>133472487.65000001</v>
      </c>
      <c r="J2342" s="2">
        <f>IFERROR([1]!EM_S_QSTM07_IS($C2342,"61",J$2,"1"),"")</f>
        <v>-30573928.23</v>
      </c>
      <c r="M2342" s="2">
        <f>IFERROR([1]!EM_S_QSTM07_IS($C2342,"61",L$2,"1"),"")</f>
        <v>0</v>
      </c>
      <c r="N2342" s="2">
        <f>[1]!EM_S_PERFORMANCEEXPRESS_QNETPROFIT(C2342,L$2)</f>
        <v>0</v>
      </c>
      <c r="O2342" s="2">
        <f>[1]!EM_S_PROFITNOTICE_FORECASTT(C2342,L$2)</f>
        <v>0</v>
      </c>
      <c r="P2342" s="2">
        <f>[1]!EM_S_PROFITNOTICE_FORECASTL(C2342,L$2)</f>
        <v>0</v>
      </c>
      <c r="Q2342">
        <f>[1]!EM_S_PROFITNOTICE_ABSTRACT(C2342,L$2)</f>
        <v>0</v>
      </c>
      <c r="R2342" s="2">
        <f t="shared" si="252"/>
        <v>0</v>
      </c>
      <c r="S2342" s="2" t="str">
        <f t="shared" si="253"/>
        <v/>
      </c>
      <c r="T2342" s="9" t="str">
        <f t="shared" si="254"/>
        <v/>
      </c>
      <c r="U2342">
        <f>IF([1]!EM_S_MAJASSRES_NUM(C2342,"2014-12-30","2016-12-30")&gt;0,1,0)</f>
        <v>0</v>
      </c>
      <c r="V2342" t="str">
        <f t="shared" si="255"/>
        <v/>
      </c>
      <c r="W2342" s="9" t="str">
        <f t="shared" si="256"/>
        <v/>
      </c>
      <c r="X2342" t="str">
        <f t="shared" si="257"/>
        <v/>
      </c>
    </row>
    <row r="2343" spans="2:24" x14ac:dyDescent="0.25">
      <c r="B2343" t="str">
        <f t="shared" si="258"/>
        <v/>
      </c>
      <c r="C2343" s="1" t="s">
        <v>4680</v>
      </c>
      <c r="D2343" s="1" t="s">
        <v>4681</v>
      </c>
      <c r="F2343" s="2">
        <f>IFERROR([1]!EM_S_QSTM07_IS($C2343,"61",F$2,"1"),"")</f>
        <v>52441438.200000003</v>
      </c>
      <c r="G2343" s="2">
        <f>IFERROR([1]!EM_S_QSTM07_IS($C2343,"61",G$2,"1"),"")</f>
        <v>51313327.420000002</v>
      </c>
      <c r="H2343" s="2">
        <f>IFERROR([1]!EM_S_QSTM07_IS($C2343,"61",H$2,"1"),"")</f>
        <v>42879054.700000003</v>
      </c>
      <c r="I2343" s="2">
        <f>IFERROR([1]!EM_S_QSTM07_IS($C2343,"61",I$2,"1"),"")</f>
        <v>76050739.950000003</v>
      </c>
      <c r="J2343" s="2">
        <f>IFERROR([1]!EM_S_QSTM07_IS($C2343,"61",J$2,"1"),"")</f>
        <v>66256073.829999998</v>
      </c>
      <c r="M2343" s="2">
        <f>IFERROR([1]!EM_S_QSTM07_IS($C2343,"61",L$2,"1"),"")</f>
        <v>0</v>
      </c>
      <c r="N2343" s="2">
        <f>[1]!EM_S_PERFORMANCEEXPRESS_QNETPROFIT(C2343,L$2)</f>
        <v>0</v>
      </c>
      <c r="O2343" s="2">
        <f>[1]!EM_S_PROFITNOTICE_FORECASTT(C2343,L$2)</f>
        <v>0</v>
      </c>
      <c r="P2343" s="2">
        <f>[1]!EM_S_PROFITNOTICE_FORECASTL(C2343,L$2)</f>
        <v>0</v>
      </c>
      <c r="Q2343">
        <f>[1]!EM_S_PROFITNOTICE_ABSTRACT(C2343,L$2)</f>
        <v>0</v>
      </c>
      <c r="R2343" s="2">
        <f t="shared" si="252"/>
        <v>0</v>
      </c>
      <c r="S2343" s="2" t="str">
        <f t="shared" si="253"/>
        <v/>
      </c>
      <c r="T2343" s="9" t="str">
        <f t="shared" si="254"/>
        <v/>
      </c>
      <c r="U2343">
        <f>IF([1]!EM_S_MAJASSRES_NUM(C2343,"2014-12-30","2016-12-30")&gt;0,1,0)</f>
        <v>0</v>
      </c>
      <c r="V2343" t="str">
        <f t="shared" si="255"/>
        <v/>
      </c>
      <c r="W2343" s="9" t="str">
        <f t="shared" si="256"/>
        <v/>
      </c>
      <c r="X2343" t="str">
        <f t="shared" si="257"/>
        <v/>
      </c>
    </row>
    <row r="2344" spans="2:24" x14ac:dyDescent="0.25">
      <c r="B2344" t="str">
        <f t="shared" si="258"/>
        <v/>
      </c>
      <c r="C2344" s="1" t="s">
        <v>4682</v>
      </c>
      <c r="D2344" s="1" t="s">
        <v>4683</v>
      </c>
      <c r="F2344" s="2">
        <f>IFERROR([1]!EM_S_QSTM07_IS($C2344,"61",F$2,"1"),"")</f>
        <v>-174702262</v>
      </c>
      <c r="G2344" s="2">
        <f>IFERROR([1]!EM_S_QSTM07_IS($C2344,"61",G$2,"1"),"")</f>
        <v>36740187</v>
      </c>
      <c r="H2344" s="2">
        <f>IFERROR([1]!EM_S_QSTM07_IS($C2344,"61",H$2,"1"),"")</f>
        <v>-216694575</v>
      </c>
      <c r="I2344" s="2">
        <f>IFERROR([1]!EM_S_QSTM07_IS($C2344,"61",I$2,"1"),"")</f>
        <v>718492388</v>
      </c>
      <c r="J2344" s="2">
        <f>IFERROR([1]!EM_S_QSTM07_IS($C2344,"61",J$2,"1"),"")</f>
        <v>-226076588</v>
      </c>
      <c r="M2344" s="2">
        <f>IFERROR([1]!EM_S_QSTM07_IS($C2344,"61",L$2,"1"),"")</f>
        <v>0</v>
      </c>
      <c r="N2344" s="2">
        <f>[1]!EM_S_PERFORMANCEEXPRESS_QNETPROFIT(C2344,L$2)</f>
        <v>0</v>
      </c>
      <c r="O2344" s="2">
        <f>[1]!EM_S_PROFITNOTICE_FORECASTT(C2344,L$2)</f>
        <v>0</v>
      </c>
      <c r="P2344" s="2">
        <f>[1]!EM_S_PROFITNOTICE_FORECASTL(C2344,L$2)</f>
        <v>0</v>
      </c>
      <c r="Q2344">
        <f>[1]!EM_S_PROFITNOTICE_ABSTRACT(C2344,L$2)</f>
        <v>0</v>
      </c>
      <c r="R2344" s="2">
        <f t="shared" si="252"/>
        <v>0</v>
      </c>
      <c r="S2344" s="2" t="str">
        <f t="shared" si="253"/>
        <v/>
      </c>
      <c r="T2344" s="9" t="str">
        <f t="shared" si="254"/>
        <v/>
      </c>
      <c r="U2344">
        <f>IF([1]!EM_S_MAJASSRES_NUM(C2344,"2014-12-30","2016-12-30")&gt;0,1,0)</f>
        <v>0</v>
      </c>
      <c r="V2344" t="str">
        <f t="shared" si="255"/>
        <v/>
      </c>
      <c r="W2344" s="9" t="str">
        <f t="shared" si="256"/>
        <v/>
      </c>
      <c r="X2344" t="str">
        <f t="shared" si="257"/>
        <v/>
      </c>
    </row>
    <row r="2345" spans="2:24" x14ac:dyDescent="0.25">
      <c r="B2345" t="str">
        <f t="shared" si="258"/>
        <v/>
      </c>
      <c r="C2345" s="1" t="s">
        <v>4684</v>
      </c>
      <c r="D2345" s="1" t="s">
        <v>4685</v>
      </c>
      <c r="F2345" s="2">
        <f>IFERROR([1]!EM_S_QSTM07_IS($C2345,"61",F$2,"1"),"")</f>
        <v>29240295.210000001</v>
      </c>
      <c r="G2345" s="2">
        <f>IFERROR([1]!EM_S_QSTM07_IS($C2345,"61",G$2,"1"),"")</f>
        <v>23743674.16</v>
      </c>
      <c r="H2345" s="2">
        <f>IFERROR([1]!EM_S_QSTM07_IS($C2345,"61",H$2,"1"),"")</f>
        <v>26227235.300000001</v>
      </c>
      <c r="I2345" s="2">
        <f>IFERROR([1]!EM_S_QSTM07_IS($C2345,"61",I$2,"1"),"")</f>
        <v>-5244953.97</v>
      </c>
      <c r="J2345" s="2">
        <f>IFERROR([1]!EM_S_QSTM07_IS($C2345,"61",J$2,"1"),"")</f>
        <v>5254007.41</v>
      </c>
      <c r="M2345" s="2">
        <f>IFERROR([1]!EM_S_QSTM07_IS($C2345,"61",L$2,"1"),"")</f>
        <v>0</v>
      </c>
      <c r="N2345" s="2">
        <f>[1]!EM_S_PERFORMANCEEXPRESS_QNETPROFIT(C2345,L$2)</f>
        <v>0</v>
      </c>
      <c r="O2345" s="2">
        <f>[1]!EM_S_PROFITNOTICE_FORECASTT(C2345,L$2)</f>
        <v>0</v>
      </c>
      <c r="P2345" s="2">
        <f>[1]!EM_S_PROFITNOTICE_FORECASTL(C2345,L$2)</f>
        <v>0</v>
      </c>
      <c r="Q2345" t="str">
        <f>[1]!EM_S_PROFITNOTICE_ABSTRACT(C2345,L$2)</f>
        <v>预计2016年1-12月归属于上市公司股东的净利润与上年同期相比增长350%-450%</v>
      </c>
      <c r="R2345" s="2">
        <f t="shared" si="252"/>
        <v>0</v>
      </c>
      <c r="S2345" s="2" t="str">
        <f t="shared" si="253"/>
        <v/>
      </c>
      <c r="T2345" s="9" t="str">
        <f t="shared" si="254"/>
        <v/>
      </c>
      <c r="U2345">
        <f>IF([1]!EM_S_MAJASSRES_NUM(C2345,"2014-12-30","2016-12-30")&gt;0,1,0)</f>
        <v>1</v>
      </c>
      <c r="V2345" t="str">
        <f t="shared" si="255"/>
        <v/>
      </c>
      <c r="W2345" s="9" t="str">
        <f t="shared" si="256"/>
        <v/>
      </c>
      <c r="X2345" t="str">
        <f t="shared" si="257"/>
        <v/>
      </c>
    </row>
    <row r="2346" spans="2:24" x14ac:dyDescent="0.25">
      <c r="B2346" t="str">
        <f t="shared" si="258"/>
        <v/>
      </c>
      <c r="C2346" s="1" t="s">
        <v>4686</v>
      </c>
      <c r="D2346" s="1" t="s">
        <v>4687</v>
      </c>
      <c r="F2346" s="2">
        <f>IFERROR([1]!EM_S_QSTM07_IS($C2346,"61",F$2,"1"),"")</f>
        <v>30562531.32</v>
      </c>
      <c r="G2346" s="2">
        <f>IFERROR([1]!EM_S_QSTM07_IS($C2346,"61",G$2,"1"),"")</f>
        <v>19163311.059999999</v>
      </c>
      <c r="H2346" s="2">
        <f>IFERROR([1]!EM_S_QSTM07_IS($C2346,"61",H$2,"1"),"")</f>
        <v>17606183.969999999</v>
      </c>
      <c r="I2346" s="2">
        <f>IFERROR([1]!EM_S_QSTM07_IS($C2346,"61",I$2,"1"),"")</f>
        <v>55826189.030000001</v>
      </c>
      <c r="J2346" s="2">
        <f>IFERROR([1]!EM_S_QSTM07_IS($C2346,"61",J$2,"1"),"")</f>
        <v>16764922.48</v>
      </c>
      <c r="M2346" s="2">
        <f>IFERROR([1]!EM_S_QSTM07_IS($C2346,"61",L$2,"1"),"")</f>
        <v>0</v>
      </c>
      <c r="N2346" s="2">
        <f>[1]!EM_S_PERFORMANCEEXPRESS_QNETPROFIT(C2346,L$2)</f>
        <v>0</v>
      </c>
      <c r="O2346" s="2">
        <f>[1]!EM_S_PROFITNOTICE_FORECASTT(C2346,L$2)</f>
        <v>0</v>
      </c>
      <c r="P2346" s="2">
        <f>[1]!EM_S_PROFITNOTICE_FORECASTL(C2346,L$2)</f>
        <v>0</v>
      </c>
      <c r="Q2346">
        <f>[1]!EM_S_PROFITNOTICE_ABSTRACT(C2346,L$2)</f>
        <v>0</v>
      </c>
      <c r="R2346" s="2">
        <f t="shared" si="252"/>
        <v>0</v>
      </c>
      <c r="S2346" s="2" t="str">
        <f t="shared" si="253"/>
        <v/>
      </c>
      <c r="T2346" s="9" t="str">
        <f t="shared" si="254"/>
        <v/>
      </c>
      <c r="U2346">
        <f>IF([1]!EM_S_MAJASSRES_NUM(C2346,"2014-12-30","2016-12-30")&gt;0,1,0)</f>
        <v>0</v>
      </c>
      <c r="V2346" t="str">
        <f t="shared" si="255"/>
        <v/>
      </c>
      <c r="W2346" s="9" t="str">
        <f t="shared" si="256"/>
        <v/>
      </c>
      <c r="X2346" t="str">
        <f t="shared" si="257"/>
        <v/>
      </c>
    </row>
    <row r="2347" spans="2:24" x14ac:dyDescent="0.25">
      <c r="B2347" t="str">
        <f t="shared" si="258"/>
        <v/>
      </c>
      <c r="C2347" s="1" t="s">
        <v>4688</v>
      </c>
      <c r="D2347" s="1" t="s">
        <v>4689</v>
      </c>
      <c r="F2347" s="2">
        <f>IFERROR([1]!EM_S_QSTM07_IS($C2347,"61",F$2,"1"),"")</f>
        <v>-4760780.38</v>
      </c>
      <c r="G2347" s="2">
        <f>IFERROR([1]!EM_S_QSTM07_IS($C2347,"61",G$2,"1"),"")</f>
        <v>-2529481.9300000002</v>
      </c>
      <c r="H2347" s="2">
        <f>IFERROR([1]!EM_S_QSTM07_IS($C2347,"61",H$2,"1"),"")</f>
        <v>2965443.03</v>
      </c>
      <c r="I2347" s="2">
        <f>IFERROR([1]!EM_S_QSTM07_IS($C2347,"61",I$2,"1"),"")</f>
        <v>39214465.560000002</v>
      </c>
      <c r="J2347" s="2">
        <f>IFERROR([1]!EM_S_QSTM07_IS($C2347,"61",J$2,"1"),"")</f>
        <v>-7119227.5899999999</v>
      </c>
      <c r="M2347" s="2">
        <f>IFERROR([1]!EM_S_QSTM07_IS($C2347,"61",L$2,"1"),"")</f>
        <v>0</v>
      </c>
      <c r="N2347" s="2">
        <f>[1]!EM_S_PERFORMANCEEXPRESS_QNETPROFIT(C2347,L$2)</f>
        <v>0</v>
      </c>
      <c r="O2347" s="2">
        <f>[1]!EM_S_PROFITNOTICE_FORECASTT(C2347,L$2)</f>
        <v>0</v>
      </c>
      <c r="P2347" s="2">
        <f>[1]!EM_S_PROFITNOTICE_FORECASTL(C2347,L$2)</f>
        <v>0</v>
      </c>
      <c r="Q2347" t="str">
        <f>[1]!EM_S_PROFITNOTICE_ABSTRACT(C2347,L$2)</f>
        <v>预计2016年1-12月归属于上市公司股东的净利润可能出现亏损或同比下滑50%以上</v>
      </c>
      <c r="R2347" s="2">
        <f t="shared" si="252"/>
        <v>0</v>
      </c>
      <c r="S2347" s="2" t="str">
        <f t="shared" si="253"/>
        <v/>
      </c>
      <c r="T2347" s="9" t="str">
        <f t="shared" si="254"/>
        <v/>
      </c>
      <c r="U2347">
        <f>IF([1]!EM_S_MAJASSRES_NUM(C2347,"2014-12-30","2016-12-30")&gt;0,1,0)</f>
        <v>0</v>
      </c>
      <c r="V2347" t="str">
        <f t="shared" si="255"/>
        <v/>
      </c>
      <c r="W2347" s="9" t="str">
        <f t="shared" si="256"/>
        <v/>
      </c>
      <c r="X2347" t="str">
        <f t="shared" si="257"/>
        <v/>
      </c>
    </row>
    <row r="2348" spans="2:24" x14ac:dyDescent="0.25">
      <c r="B2348" t="str">
        <f t="shared" si="258"/>
        <v/>
      </c>
      <c r="C2348" s="1" t="s">
        <v>4690</v>
      </c>
      <c r="D2348" s="1" t="s">
        <v>4691</v>
      </c>
      <c r="F2348" s="2">
        <f>IFERROR([1]!EM_S_QSTM07_IS($C2348,"61",F$2,"1"),"")</f>
        <v>66764727.159999996</v>
      </c>
      <c r="G2348" s="2">
        <f>IFERROR([1]!EM_S_QSTM07_IS($C2348,"61",G$2,"1"),"")</f>
        <v>12114232.460000001</v>
      </c>
      <c r="H2348" s="2">
        <f>IFERROR([1]!EM_S_QSTM07_IS($C2348,"61",H$2,"1"),"")</f>
        <v>-9641285.5399999991</v>
      </c>
      <c r="I2348" s="2">
        <f>IFERROR([1]!EM_S_QSTM07_IS($C2348,"61",I$2,"1"),"")</f>
        <v>-32215948.539999999</v>
      </c>
      <c r="J2348" s="2">
        <f>IFERROR([1]!EM_S_QSTM07_IS($C2348,"61",J$2,"1"),"")</f>
        <v>66732338.770000003</v>
      </c>
      <c r="M2348" s="2">
        <f>IFERROR([1]!EM_S_QSTM07_IS($C2348,"61",L$2,"1"),"")</f>
        <v>0</v>
      </c>
      <c r="N2348" s="2">
        <f>[1]!EM_S_PERFORMANCEEXPRESS_QNETPROFIT(C2348,L$2)</f>
        <v>0</v>
      </c>
      <c r="O2348" s="2">
        <f>[1]!EM_S_PROFITNOTICE_FORECASTT(C2348,L$2)</f>
        <v>0</v>
      </c>
      <c r="P2348" s="2">
        <f>[1]!EM_S_PROFITNOTICE_FORECASTL(C2348,L$2)</f>
        <v>0</v>
      </c>
      <c r="Q2348">
        <f>[1]!EM_S_PROFITNOTICE_ABSTRACT(C2348,L$2)</f>
        <v>0</v>
      </c>
      <c r="R2348" s="2">
        <f t="shared" si="252"/>
        <v>0</v>
      </c>
      <c r="S2348" s="2" t="str">
        <f t="shared" si="253"/>
        <v/>
      </c>
      <c r="T2348" s="9" t="str">
        <f t="shared" si="254"/>
        <v/>
      </c>
      <c r="U2348">
        <f>IF([1]!EM_S_MAJASSRES_NUM(C2348,"2014-12-30","2016-12-30")&gt;0,1,0)</f>
        <v>0</v>
      </c>
      <c r="V2348" t="str">
        <f t="shared" si="255"/>
        <v/>
      </c>
      <c r="W2348" s="9" t="str">
        <f t="shared" si="256"/>
        <v/>
      </c>
      <c r="X2348" t="str">
        <f t="shared" si="257"/>
        <v/>
      </c>
    </row>
    <row r="2349" spans="2:24" x14ac:dyDescent="0.25">
      <c r="B2349" t="str">
        <f t="shared" si="258"/>
        <v/>
      </c>
      <c r="C2349" s="1" t="s">
        <v>4692</v>
      </c>
      <c r="D2349" s="1" t="s">
        <v>4693</v>
      </c>
      <c r="F2349" s="2">
        <f>IFERROR([1]!EM_S_QSTM07_IS($C2349,"61",F$2,"1"),"")</f>
        <v>117772109.95</v>
      </c>
      <c r="G2349" s="2">
        <f>IFERROR([1]!EM_S_QSTM07_IS($C2349,"61",G$2,"1"),"")</f>
        <v>89959653.709999993</v>
      </c>
      <c r="H2349" s="2">
        <f>IFERROR([1]!EM_S_QSTM07_IS($C2349,"61",H$2,"1"),"")</f>
        <v>82439332.629999995</v>
      </c>
      <c r="I2349" s="2">
        <f>IFERROR([1]!EM_S_QSTM07_IS($C2349,"61",I$2,"1"),"")</f>
        <v>27286267.140000001</v>
      </c>
      <c r="J2349" s="2">
        <f>IFERROR([1]!EM_S_QSTM07_IS($C2349,"61",J$2,"1"),"")</f>
        <v>102192282.01000001</v>
      </c>
      <c r="M2349" s="2">
        <f>IFERROR([1]!EM_S_QSTM07_IS($C2349,"61",L$2,"1"),"")</f>
        <v>0</v>
      </c>
      <c r="N2349" s="2">
        <f>[1]!EM_S_PERFORMANCEEXPRESS_QNETPROFIT(C2349,L$2)</f>
        <v>0</v>
      </c>
      <c r="O2349" s="2">
        <f>[1]!EM_S_PROFITNOTICE_FORECASTT(C2349,L$2)</f>
        <v>0</v>
      </c>
      <c r="P2349" s="2">
        <f>[1]!EM_S_PROFITNOTICE_FORECASTL(C2349,L$2)</f>
        <v>0</v>
      </c>
      <c r="Q2349" t="str">
        <f>[1]!EM_S_PROFITNOTICE_ABSTRACT(C2349,L$2)</f>
        <v>预计2016年1-12月归属于上市公司股东的净利润与上年同期相比增长100%以上</v>
      </c>
      <c r="R2349" s="2">
        <f t="shared" si="252"/>
        <v>0</v>
      </c>
      <c r="S2349" s="2" t="str">
        <f t="shared" si="253"/>
        <v/>
      </c>
      <c r="T2349" s="9" t="str">
        <f t="shared" si="254"/>
        <v/>
      </c>
      <c r="U2349">
        <f>IF([1]!EM_S_MAJASSRES_NUM(C2349,"2014-12-30","2016-12-30")&gt;0,1,0)</f>
        <v>0</v>
      </c>
      <c r="V2349" t="str">
        <f t="shared" si="255"/>
        <v/>
      </c>
      <c r="W2349" s="9" t="str">
        <f t="shared" si="256"/>
        <v/>
      </c>
      <c r="X2349" t="str">
        <f t="shared" si="257"/>
        <v/>
      </c>
    </row>
    <row r="2350" spans="2:24" x14ac:dyDescent="0.25">
      <c r="B2350" t="str">
        <f t="shared" si="258"/>
        <v/>
      </c>
      <c r="C2350" s="1" t="s">
        <v>4694</v>
      </c>
      <c r="D2350" s="1" t="s">
        <v>4695</v>
      </c>
      <c r="F2350" s="2">
        <f>IFERROR([1]!EM_S_QSTM07_IS($C2350,"61",F$2,"1"),"")</f>
        <v>28279139.77</v>
      </c>
      <c r="G2350" s="2">
        <f>IFERROR([1]!EM_S_QSTM07_IS($C2350,"61",G$2,"1"),"")</f>
        <v>32682482.670000002</v>
      </c>
      <c r="H2350" s="2">
        <f>IFERROR([1]!EM_S_QSTM07_IS($C2350,"61",H$2,"1"),"")</f>
        <v>112569758.98</v>
      </c>
      <c r="I2350" s="2">
        <f>IFERROR([1]!EM_S_QSTM07_IS($C2350,"61",I$2,"1"),"")</f>
        <v>-311930955.32999998</v>
      </c>
      <c r="J2350" s="2">
        <f>IFERROR([1]!EM_S_QSTM07_IS($C2350,"61",J$2,"1"),"")</f>
        <v>-48387717.939999998</v>
      </c>
      <c r="M2350" s="2">
        <f>IFERROR([1]!EM_S_QSTM07_IS($C2350,"61",L$2,"1"),"")</f>
        <v>0</v>
      </c>
      <c r="N2350" s="2">
        <f>[1]!EM_S_PERFORMANCEEXPRESS_QNETPROFIT(C2350,L$2)</f>
        <v>0</v>
      </c>
      <c r="O2350" s="2">
        <f>[1]!EM_S_PROFITNOTICE_FORECASTT(C2350,L$2)</f>
        <v>0</v>
      </c>
      <c r="P2350" s="2">
        <f>[1]!EM_S_PROFITNOTICE_FORECASTL(C2350,L$2)</f>
        <v>0</v>
      </c>
      <c r="Q2350" t="str">
        <f>[1]!EM_S_PROFITNOTICE_ABSTRACT(C2350,L$2)</f>
        <v>预计2016年1-12月归属于上市公司股东的净利润将实现盈利。</v>
      </c>
      <c r="R2350" s="2">
        <f t="shared" si="252"/>
        <v>0</v>
      </c>
      <c r="S2350" s="2" t="str">
        <f t="shared" si="253"/>
        <v/>
      </c>
      <c r="T2350" s="9" t="str">
        <f t="shared" si="254"/>
        <v/>
      </c>
      <c r="U2350">
        <f>IF([1]!EM_S_MAJASSRES_NUM(C2350,"2014-12-30","2016-12-30")&gt;0,1,0)</f>
        <v>0</v>
      </c>
      <c r="V2350" t="str">
        <f t="shared" si="255"/>
        <v/>
      </c>
      <c r="W2350" s="9" t="str">
        <f t="shared" si="256"/>
        <v/>
      </c>
      <c r="X2350" t="str">
        <f t="shared" si="257"/>
        <v/>
      </c>
    </row>
    <row r="2351" spans="2:24" x14ac:dyDescent="0.25">
      <c r="B2351" t="str">
        <f t="shared" si="258"/>
        <v/>
      </c>
      <c r="C2351" s="1" t="s">
        <v>4696</v>
      </c>
      <c r="D2351" s="1" t="s">
        <v>4697</v>
      </c>
      <c r="F2351" s="2">
        <f>IFERROR([1]!EM_S_QSTM07_IS($C2351,"61",F$2,"1"),"")</f>
        <v>4752092.59</v>
      </c>
      <c r="G2351" s="2">
        <f>IFERROR([1]!EM_S_QSTM07_IS($C2351,"61",G$2,"1"),"")</f>
        <v>29916438.5</v>
      </c>
      <c r="H2351" s="2">
        <f>IFERROR([1]!EM_S_QSTM07_IS($C2351,"61",H$2,"1"),"")</f>
        <v>-47289716.549999997</v>
      </c>
      <c r="I2351" s="2">
        <f>IFERROR([1]!EM_S_QSTM07_IS($C2351,"61",I$2,"1"),"")</f>
        <v>-115067568.66</v>
      </c>
      <c r="J2351" s="2">
        <f>IFERROR([1]!EM_S_QSTM07_IS($C2351,"61",J$2,"1"),"")</f>
        <v>-117753484.64</v>
      </c>
      <c r="M2351" s="2">
        <f>IFERROR([1]!EM_S_QSTM07_IS($C2351,"61",L$2,"1"),"")</f>
        <v>0</v>
      </c>
      <c r="N2351" s="2">
        <f>[1]!EM_S_PERFORMANCEEXPRESS_QNETPROFIT(C2351,L$2)</f>
        <v>0</v>
      </c>
      <c r="O2351" s="2">
        <f>[1]!EM_S_PROFITNOTICE_FORECASTT(C2351,L$2)</f>
        <v>0</v>
      </c>
      <c r="P2351" s="2">
        <f>[1]!EM_S_PROFITNOTICE_FORECASTL(C2351,L$2)</f>
        <v>0</v>
      </c>
      <c r="Q2351" t="str">
        <f>[1]!EM_S_PROFITNOTICE_ABSTRACT(C2351,L$2)</f>
        <v>预计2016年1-12月归属于上市公司股东的净利润扭亏为盈</v>
      </c>
      <c r="R2351" s="2">
        <f t="shared" si="252"/>
        <v>0</v>
      </c>
      <c r="S2351" s="2" t="str">
        <f t="shared" si="253"/>
        <v/>
      </c>
      <c r="T2351" s="9" t="str">
        <f t="shared" si="254"/>
        <v/>
      </c>
      <c r="U2351">
        <f>IF([1]!EM_S_MAJASSRES_NUM(C2351,"2014-12-30","2016-12-30")&gt;0,1,0)</f>
        <v>0</v>
      </c>
      <c r="V2351" t="str">
        <f t="shared" si="255"/>
        <v/>
      </c>
      <c r="W2351" s="9" t="str">
        <f t="shared" si="256"/>
        <v/>
      </c>
      <c r="X2351" t="str">
        <f t="shared" si="257"/>
        <v/>
      </c>
    </row>
    <row r="2352" spans="2:24" x14ac:dyDescent="0.25">
      <c r="B2352" t="str">
        <f t="shared" si="258"/>
        <v/>
      </c>
      <c r="C2352" s="1" t="s">
        <v>4698</v>
      </c>
      <c r="D2352" s="1" t="s">
        <v>4699</v>
      </c>
      <c r="F2352" s="2">
        <f>IFERROR([1]!EM_S_QSTM07_IS($C2352,"61",F$2,"1"),"")</f>
        <v>184788382</v>
      </c>
      <c r="G2352" s="2">
        <f>IFERROR([1]!EM_S_QSTM07_IS($C2352,"61",G$2,"1"),"")</f>
        <v>122670666</v>
      </c>
      <c r="H2352" s="2">
        <f>IFERROR([1]!EM_S_QSTM07_IS($C2352,"61",H$2,"1"),"")</f>
        <v>118050343</v>
      </c>
      <c r="I2352" s="2">
        <f>IFERROR([1]!EM_S_QSTM07_IS($C2352,"61",I$2,"1"),"")</f>
        <v>204161784</v>
      </c>
      <c r="J2352" s="2">
        <f>IFERROR([1]!EM_S_QSTM07_IS($C2352,"61",J$2,"1"),"")</f>
        <v>71356633</v>
      </c>
      <c r="M2352" s="2">
        <f>IFERROR([1]!EM_S_QSTM07_IS($C2352,"61",L$2,"1"),"")</f>
        <v>0</v>
      </c>
      <c r="N2352" s="2">
        <f>[1]!EM_S_PERFORMANCEEXPRESS_QNETPROFIT(C2352,L$2)</f>
        <v>0</v>
      </c>
      <c r="O2352" s="2">
        <f>[1]!EM_S_PROFITNOTICE_FORECASTT(C2352,L$2)</f>
        <v>0</v>
      </c>
      <c r="P2352" s="2">
        <f>[1]!EM_S_PROFITNOTICE_FORECASTL(C2352,L$2)</f>
        <v>0</v>
      </c>
      <c r="Q2352">
        <f>[1]!EM_S_PROFITNOTICE_ABSTRACT(C2352,L$2)</f>
        <v>0</v>
      </c>
      <c r="R2352" s="2">
        <f t="shared" si="252"/>
        <v>0</v>
      </c>
      <c r="S2352" s="2" t="str">
        <f t="shared" si="253"/>
        <v/>
      </c>
      <c r="T2352" s="9" t="str">
        <f t="shared" si="254"/>
        <v/>
      </c>
      <c r="U2352">
        <f>IF([1]!EM_S_MAJASSRES_NUM(C2352,"2014-12-30","2016-12-30")&gt;0,1,0)</f>
        <v>0</v>
      </c>
      <c r="V2352" t="str">
        <f t="shared" si="255"/>
        <v/>
      </c>
      <c r="W2352" s="9" t="str">
        <f t="shared" si="256"/>
        <v/>
      </c>
      <c r="X2352" t="str">
        <f t="shared" si="257"/>
        <v/>
      </c>
    </row>
    <row r="2353" spans="2:24" x14ac:dyDescent="0.25">
      <c r="B2353" t="str">
        <f t="shared" si="258"/>
        <v/>
      </c>
      <c r="C2353" s="1" t="s">
        <v>4700</v>
      </c>
      <c r="D2353" s="1" t="s">
        <v>4701</v>
      </c>
      <c r="F2353" s="2">
        <f>IFERROR([1]!EM_S_QSTM07_IS($C2353,"61",F$2,"1"),"")</f>
        <v>204057475.13</v>
      </c>
      <c r="G2353" s="2">
        <f>IFERROR([1]!EM_S_QSTM07_IS($C2353,"61",G$2,"1"),"")</f>
        <v>506276064.06999999</v>
      </c>
      <c r="H2353" s="2">
        <f>IFERROR([1]!EM_S_QSTM07_IS($C2353,"61",H$2,"1"),"")</f>
        <v>86197988.900000006</v>
      </c>
      <c r="I2353" s="2">
        <f>IFERROR([1]!EM_S_QSTM07_IS($C2353,"61",I$2,"1"),"")</f>
        <v>-176064522.15000001</v>
      </c>
      <c r="J2353" s="2">
        <f>IFERROR([1]!EM_S_QSTM07_IS($C2353,"61",J$2,"1"),"")</f>
        <v>227274073.55000001</v>
      </c>
      <c r="M2353" s="2">
        <f>IFERROR([1]!EM_S_QSTM07_IS($C2353,"61",L$2,"1"),"")</f>
        <v>0</v>
      </c>
      <c r="N2353" s="2">
        <f>[1]!EM_S_PERFORMANCEEXPRESS_QNETPROFIT(C2353,L$2)</f>
        <v>0</v>
      </c>
      <c r="O2353" s="2">
        <f>[1]!EM_S_PROFITNOTICE_FORECASTT(C2353,L$2)</f>
        <v>0</v>
      </c>
      <c r="P2353" s="2">
        <f>[1]!EM_S_PROFITNOTICE_FORECASTL(C2353,L$2)</f>
        <v>0</v>
      </c>
      <c r="Q2353">
        <f>[1]!EM_S_PROFITNOTICE_ABSTRACT(C2353,L$2)</f>
        <v>0</v>
      </c>
      <c r="R2353" s="2">
        <f t="shared" si="252"/>
        <v>0</v>
      </c>
      <c r="S2353" s="2" t="str">
        <f t="shared" si="253"/>
        <v/>
      </c>
      <c r="T2353" s="9" t="str">
        <f t="shared" si="254"/>
        <v/>
      </c>
      <c r="U2353">
        <f>IF([1]!EM_S_MAJASSRES_NUM(C2353,"2014-12-30","2016-12-30")&gt;0,1,0)</f>
        <v>0</v>
      </c>
      <c r="V2353" t="str">
        <f t="shared" si="255"/>
        <v/>
      </c>
      <c r="W2353" s="9" t="str">
        <f t="shared" si="256"/>
        <v/>
      </c>
      <c r="X2353" t="str">
        <f t="shared" si="257"/>
        <v/>
      </c>
    </row>
    <row r="2354" spans="2:24" x14ac:dyDescent="0.25">
      <c r="B2354" t="str">
        <f t="shared" si="258"/>
        <v/>
      </c>
      <c r="C2354" s="1" t="s">
        <v>4702</v>
      </c>
      <c r="D2354" s="1" t="s">
        <v>4703</v>
      </c>
      <c r="F2354" s="2">
        <f>IFERROR([1]!EM_S_QSTM07_IS($C2354,"61",F$2,"1"),"")</f>
        <v>9975532.0199999996</v>
      </c>
      <c r="G2354" s="2">
        <f>IFERROR([1]!EM_S_QSTM07_IS($C2354,"61",G$2,"1"),"")</f>
        <v>-13044450.869999999</v>
      </c>
      <c r="H2354" s="2">
        <f>IFERROR([1]!EM_S_QSTM07_IS($C2354,"61",H$2,"1"),"")</f>
        <v>667258.64</v>
      </c>
      <c r="I2354" s="2">
        <f>IFERROR([1]!EM_S_QSTM07_IS($C2354,"61",I$2,"1"),"")</f>
        <v>14247837.470000001</v>
      </c>
      <c r="J2354" s="2">
        <f>IFERROR([1]!EM_S_QSTM07_IS($C2354,"61",J$2,"1"),"")</f>
        <v>-432428.07</v>
      </c>
      <c r="M2354" s="2">
        <f>IFERROR([1]!EM_S_QSTM07_IS($C2354,"61",L$2,"1"),"")</f>
        <v>0</v>
      </c>
      <c r="N2354" s="2">
        <f>[1]!EM_S_PERFORMANCEEXPRESS_QNETPROFIT(C2354,L$2)</f>
        <v>0</v>
      </c>
      <c r="O2354" s="2">
        <f>[1]!EM_S_PROFITNOTICE_FORECASTT(C2354,L$2)</f>
        <v>0</v>
      </c>
      <c r="P2354" s="2">
        <f>[1]!EM_S_PROFITNOTICE_FORECASTL(C2354,L$2)</f>
        <v>0</v>
      </c>
      <c r="Q2354">
        <f>[1]!EM_S_PROFITNOTICE_ABSTRACT(C2354,L$2)</f>
        <v>0</v>
      </c>
      <c r="R2354" s="2">
        <f t="shared" si="252"/>
        <v>0</v>
      </c>
      <c r="S2354" s="2" t="str">
        <f t="shared" si="253"/>
        <v/>
      </c>
      <c r="T2354" s="9" t="str">
        <f t="shared" si="254"/>
        <v/>
      </c>
      <c r="U2354">
        <f>IF([1]!EM_S_MAJASSRES_NUM(C2354,"2014-12-30","2016-12-30")&gt;0,1,0)</f>
        <v>0</v>
      </c>
      <c r="V2354" t="str">
        <f t="shared" si="255"/>
        <v/>
      </c>
      <c r="W2354" s="9" t="str">
        <f t="shared" si="256"/>
        <v/>
      </c>
      <c r="X2354" t="str">
        <f t="shared" si="257"/>
        <v/>
      </c>
    </row>
    <row r="2355" spans="2:24" x14ac:dyDescent="0.25">
      <c r="B2355" t="str">
        <f t="shared" si="258"/>
        <v/>
      </c>
      <c r="C2355" s="1" t="s">
        <v>4704</v>
      </c>
      <c r="D2355" s="1" t="s">
        <v>4705</v>
      </c>
      <c r="F2355" s="2">
        <f>IFERROR([1]!EM_S_QSTM07_IS($C2355,"61",F$2,"1"),"")</f>
        <v>771021171</v>
      </c>
      <c r="G2355" s="2">
        <f>IFERROR([1]!EM_S_QSTM07_IS($C2355,"61",G$2,"1"),"")</f>
        <v>535169483</v>
      </c>
      <c r="H2355" s="2">
        <f>IFERROR([1]!EM_S_QSTM07_IS($C2355,"61",H$2,"1"),"")</f>
        <v>533859403</v>
      </c>
      <c r="I2355" s="2">
        <f>IFERROR([1]!EM_S_QSTM07_IS($C2355,"61",I$2,"1"),"")</f>
        <v>-32187610</v>
      </c>
      <c r="J2355" s="2">
        <f>IFERROR([1]!EM_S_QSTM07_IS($C2355,"61",J$2,"1"),"")</f>
        <v>546594544</v>
      </c>
      <c r="M2355" s="2">
        <f>IFERROR([1]!EM_S_QSTM07_IS($C2355,"61",L$2,"1"),"")</f>
        <v>0</v>
      </c>
      <c r="N2355" s="2">
        <f>[1]!EM_S_PERFORMANCEEXPRESS_QNETPROFIT(C2355,L$2)</f>
        <v>0</v>
      </c>
      <c r="O2355" s="2">
        <f>[1]!EM_S_PROFITNOTICE_FORECASTT(C2355,L$2)</f>
        <v>0</v>
      </c>
      <c r="P2355" s="2">
        <f>[1]!EM_S_PROFITNOTICE_FORECASTL(C2355,L$2)</f>
        <v>0</v>
      </c>
      <c r="Q2355">
        <f>[1]!EM_S_PROFITNOTICE_ABSTRACT(C2355,L$2)</f>
        <v>0</v>
      </c>
      <c r="R2355" s="2">
        <f t="shared" si="252"/>
        <v>0</v>
      </c>
      <c r="S2355" s="2" t="str">
        <f t="shared" si="253"/>
        <v/>
      </c>
      <c r="T2355" s="9" t="str">
        <f t="shared" si="254"/>
        <v/>
      </c>
      <c r="U2355">
        <f>IF([1]!EM_S_MAJASSRES_NUM(C2355,"2014-12-30","2016-12-30")&gt;0,1,0)</f>
        <v>0</v>
      </c>
      <c r="V2355" t="str">
        <f t="shared" si="255"/>
        <v/>
      </c>
      <c r="W2355" s="9" t="str">
        <f t="shared" si="256"/>
        <v/>
      </c>
      <c r="X2355" t="str">
        <f t="shared" si="257"/>
        <v/>
      </c>
    </row>
    <row r="2356" spans="2:24" x14ac:dyDescent="0.25">
      <c r="B2356" t="str">
        <f t="shared" si="258"/>
        <v/>
      </c>
      <c r="C2356" s="1" t="s">
        <v>4706</v>
      </c>
      <c r="D2356" s="1" t="s">
        <v>4707</v>
      </c>
      <c r="F2356" s="2">
        <f>IFERROR([1]!EM_S_QSTM07_IS($C2356,"61",F$2,"1"),"")</f>
        <v>-16536739.73</v>
      </c>
      <c r="G2356" s="2">
        <f>IFERROR([1]!EM_S_QSTM07_IS($C2356,"61",G$2,"1"),"")</f>
        <v>-43301263.030000001</v>
      </c>
      <c r="H2356" s="2">
        <f>IFERROR([1]!EM_S_QSTM07_IS($C2356,"61",H$2,"1"),"")</f>
        <v>-55060014.890000001</v>
      </c>
      <c r="I2356" s="2">
        <f>IFERROR([1]!EM_S_QSTM07_IS($C2356,"61",I$2,"1"),"")</f>
        <v>88128903.140000001</v>
      </c>
      <c r="J2356" s="2">
        <f>IFERROR([1]!EM_S_QSTM07_IS($C2356,"61",J$2,"1"),"")</f>
        <v>19045209.170000002</v>
      </c>
      <c r="M2356" s="2">
        <f>IFERROR([1]!EM_S_QSTM07_IS($C2356,"61",L$2,"1"),"")</f>
        <v>0</v>
      </c>
      <c r="N2356" s="2">
        <f>[1]!EM_S_PERFORMANCEEXPRESS_QNETPROFIT(C2356,L$2)</f>
        <v>0</v>
      </c>
      <c r="O2356" s="2">
        <f>[1]!EM_S_PROFITNOTICE_FORECASTT(C2356,L$2)</f>
        <v>0</v>
      </c>
      <c r="P2356" s="2">
        <f>[1]!EM_S_PROFITNOTICE_FORECASTL(C2356,L$2)</f>
        <v>0</v>
      </c>
      <c r="Q2356">
        <f>[1]!EM_S_PROFITNOTICE_ABSTRACT(C2356,L$2)</f>
        <v>0</v>
      </c>
      <c r="R2356" s="2">
        <f t="shared" si="252"/>
        <v>0</v>
      </c>
      <c r="S2356" s="2" t="str">
        <f t="shared" si="253"/>
        <v/>
      </c>
      <c r="T2356" s="9" t="str">
        <f t="shared" si="254"/>
        <v/>
      </c>
      <c r="U2356">
        <f>IF([1]!EM_S_MAJASSRES_NUM(C2356,"2014-12-30","2016-12-30")&gt;0,1,0)</f>
        <v>0</v>
      </c>
      <c r="V2356" t="str">
        <f t="shared" si="255"/>
        <v/>
      </c>
      <c r="W2356" s="9" t="str">
        <f t="shared" si="256"/>
        <v/>
      </c>
      <c r="X2356" t="str">
        <f t="shared" si="257"/>
        <v/>
      </c>
    </row>
    <row r="2357" spans="2:24" x14ac:dyDescent="0.25">
      <c r="B2357" t="str">
        <f t="shared" si="258"/>
        <v/>
      </c>
      <c r="C2357" s="1" t="s">
        <v>4708</v>
      </c>
      <c r="D2357" s="1" t="s">
        <v>4709</v>
      </c>
      <c r="F2357" s="2">
        <f>IFERROR([1]!EM_S_QSTM07_IS($C2357,"61",F$2,"1"),"")</f>
        <v>155824282.86000001</v>
      </c>
      <c r="G2357" s="2">
        <f>IFERROR([1]!EM_S_QSTM07_IS($C2357,"61",G$2,"1"),"")</f>
        <v>40169366.850000001</v>
      </c>
      <c r="H2357" s="2">
        <f>IFERROR([1]!EM_S_QSTM07_IS($C2357,"61",H$2,"1"),"")</f>
        <v>30567915.710000001</v>
      </c>
      <c r="I2357" s="2">
        <f>IFERROR([1]!EM_S_QSTM07_IS($C2357,"61",I$2,"1"),"")</f>
        <v>103528441.08</v>
      </c>
      <c r="J2357" s="2">
        <f>IFERROR([1]!EM_S_QSTM07_IS($C2357,"61",J$2,"1"),"")</f>
        <v>22307551.960000001</v>
      </c>
      <c r="M2357" s="2">
        <f>IFERROR([1]!EM_S_QSTM07_IS($C2357,"61",L$2,"1"),"")</f>
        <v>0</v>
      </c>
      <c r="N2357" s="2">
        <f>[1]!EM_S_PERFORMANCEEXPRESS_QNETPROFIT(C2357,L$2)</f>
        <v>0</v>
      </c>
      <c r="O2357" s="2">
        <f>[1]!EM_S_PROFITNOTICE_FORECASTT(C2357,L$2)</f>
        <v>0</v>
      </c>
      <c r="P2357" s="2">
        <f>[1]!EM_S_PROFITNOTICE_FORECASTL(C2357,L$2)</f>
        <v>0</v>
      </c>
      <c r="Q2357">
        <f>[1]!EM_S_PROFITNOTICE_ABSTRACT(C2357,L$2)</f>
        <v>0</v>
      </c>
      <c r="R2357" s="2">
        <f t="shared" si="252"/>
        <v>0</v>
      </c>
      <c r="S2357" s="2" t="str">
        <f t="shared" si="253"/>
        <v/>
      </c>
      <c r="T2357" s="9" t="str">
        <f t="shared" si="254"/>
        <v/>
      </c>
      <c r="U2357">
        <f>IF([1]!EM_S_MAJASSRES_NUM(C2357,"2014-12-30","2016-12-30")&gt;0,1,0)</f>
        <v>1</v>
      </c>
      <c r="V2357" t="str">
        <f t="shared" si="255"/>
        <v/>
      </c>
      <c r="W2357" s="9" t="str">
        <f t="shared" si="256"/>
        <v/>
      </c>
      <c r="X2357" t="str">
        <f t="shared" si="257"/>
        <v/>
      </c>
    </row>
    <row r="2358" spans="2:24" x14ac:dyDescent="0.25">
      <c r="B2358" t="str">
        <f t="shared" si="258"/>
        <v/>
      </c>
      <c r="C2358" s="1" t="s">
        <v>4710</v>
      </c>
      <c r="D2358" s="1" t="s">
        <v>4711</v>
      </c>
      <c r="F2358" s="2">
        <f>IFERROR([1]!EM_S_QSTM07_IS($C2358,"61",F$2,"1"),"")</f>
        <v>-11908447.16</v>
      </c>
      <c r="G2358" s="2">
        <f>IFERROR([1]!EM_S_QSTM07_IS($C2358,"61",G$2,"1"),"")</f>
        <v>-10723585.039999999</v>
      </c>
      <c r="H2358" s="2">
        <f>IFERROR([1]!EM_S_QSTM07_IS($C2358,"61",H$2,"1"),"")</f>
        <v>-10826680.4</v>
      </c>
      <c r="I2358" s="2">
        <f>IFERROR([1]!EM_S_QSTM07_IS($C2358,"61",I$2,"1"),"")</f>
        <v>-184795757.25999999</v>
      </c>
      <c r="J2358" s="2">
        <f>IFERROR([1]!EM_S_QSTM07_IS($C2358,"61",J$2,"1"),"")</f>
        <v>18931.95</v>
      </c>
      <c r="M2358" s="2">
        <f>IFERROR([1]!EM_S_QSTM07_IS($C2358,"61",L$2,"1"),"")</f>
        <v>0</v>
      </c>
      <c r="N2358" s="2">
        <f>[1]!EM_S_PERFORMANCEEXPRESS_QNETPROFIT(C2358,L$2)</f>
        <v>0</v>
      </c>
      <c r="O2358" s="2">
        <f>[1]!EM_S_PROFITNOTICE_FORECASTT(C2358,L$2)</f>
        <v>0</v>
      </c>
      <c r="P2358" s="2">
        <f>[1]!EM_S_PROFITNOTICE_FORECASTL(C2358,L$2)</f>
        <v>0</v>
      </c>
      <c r="Q2358">
        <f>[1]!EM_S_PROFITNOTICE_ABSTRACT(C2358,L$2)</f>
        <v>0</v>
      </c>
      <c r="R2358" s="2">
        <f t="shared" si="252"/>
        <v>0</v>
      </c>
      <c r="S2358" s="2" t="str">
        <f t="shared" si="253"/>
        <v/>
      </c>
      <c r="T2358" s="9" t="str">
        <f t="shared" si="254"/>
        <v/>
      </c>
      <c r="U2358">
        <f>IF([1]!EM_S_MAJASSRES_NUM(C2358,"2014-12-30","2016-12-30")&gt;0,1,0)</f>
        <v>1</v>
      </c>
      <c r="V2358" t="str">
        <f t="shared" si="255"/>
        <v/>
      </c>
      <c r="W2358" s="9" t="str">
        <f t="shared" si="256"/>
        <v/>
      </c>
      <c r="X2358" t="str">
        <f t="shared" si="257"/>
        <v/>
      </c>
    </row>
    <row r="2359" spans="2:24" x14ac:dyDescent="0.25">
      <c r="B2359" t="str">
        <f t="shared" si="258"/>
        <v/>
      </c>
      <c r="C2359" s="1" t="s">
        <v>4712</v>
      </c>
      <c r="D2359" s="1" t="s">
        <v>4713</v>
      </c>
      <c r="F2359" s="2">
        <f>IFERROR([1]!EM_S_QSTM07_IS($C2359,"61",F$2,"1"),"")</f>
        <v>90336441.700000003</v>
      </c>
      <c r="G2359" s="2">
        <f>IFERROR([1]!EM_S_QSTM07_IS($C2359,"61",G$2,"1"),"")</f>
        <v>51042532.899999999</v>
      </c>
      <c r="H2359" s="2">
        <f>IFERROR([1]!EM_S_QSTM07_IS($C2359,"61",H$2,"1"),"")</f>
        <v>22648927.329999998</v>
      </c>
      <c r="I2359" s="2">
        <f>IFERROR([1]!EM_S_QSTM07_IS($C2359,"61",I$2,"1"),"")</f>
        <v>161008590.96000001</v>
      </c>
      <c r="J2359" s="2">
        <f>IFERROR([1]!EM_S_QSTM07_IS($C2359,"61",J$2,"1"),"")</f>
        <v>-10190457.789999999</v>
      </c>
      <c r="M2359" s="2">
        <f>IFERROR([1]!EM_S_QSTM07_IS($C2359,"61",L$2,"1"),"")</f>
        <v>0</v>
      </c>
      <c r="N2359" s="2">
        <f>[1]!EM_S_PERFORMANCEEXPRESS_QNETPROFIT(C2359,L$2)</f>
        <v>0</v>
      </c>
      <c r="O2359" s="2">
        <f>[1]!EM_S_PROFITNOTICE_FORECASTT(C2359,L$2)</f>
        <v>0</v>
      </c>
      <c r="P2359" s="2">
        <f>[1]!EM_S_PROFITNOTICE_FORECASTL(C2359,L$2)</f>
        <v>0</v>
      </c>
      <c r="Q2359">
        <f>[1]!EM_S_PROFITNOTICE_ABSTRACT(C2359,L$2)</f>
        <v>0</v>
      </c>
      <c r="R2359" s="2">
        <f t="shared" si="252"/>
        <v>0</v>
      </c>
      <c r="S2359" s="2" t="str">
        <f t="shared" si="253"/>
        <v/>
      </c>
      <c r="T2359" s="9" t="str">
        <f t="shared" si="254"/>
        <v/>
      </c>
      <c r="U2359">
        <f>IF([1]!EM_S_MAJASSRES_NUM(C2359,"2014-12-30","2016-12-30")&gt;0,1,0)</f>
        <v>1</v>
      </c>
      <c r="V2359" t="str">
        <f t="shared" si="255"/>
        <v/>
      </c>
      <c r="W2359" s="9" t="str">
        <f t="shared" si="256"/>
        <v/>
      </c>
      <c r="X2359" t="str">
        <f t="shared" si="257"/>
        <v/>
      </c>
    </row>
    <row r="2360" spans="2:24" x14ac:dyDescent="0.25">
      <c r="B2360" t="str">
        <f t="shared" si="258"/>
        <v/>
      </c>
      <c r="C2360" s="1" t="s">
        <v>4714</v>
      </c>
      <c r="D2360" s="1" t="s">
        <v>4715</v>
      </c>
      <c r="F2360" s="2">
        <f>IFERROR([1]!EM_S_QSTM07_IS($C2360,"61",F$2,"1"),"")</f>
        <v>8121609.8499999996</v>
      </c>
      <c r="G2360" s="2">
        <f>IFERROR([1]!EM_S_QSTM07_IS($C2360,"61",G$2,"1"),"")</f>
        <v>11004258.52</v>
      </c>
      <c r="H2360" s="2">
        <f>IFERROR([1]!EM_S_QSTM07_IS($C2360,"61",H$2,"1"),"")</f>
        <v>3333313.2</v>
      </c>
      <c r="I2360" s="2">
        <f>IFERROR([1]!EM_S_QSTM07_IS($C2360,"61",I$2,"1"),"")</f>
        <v>4692327.16</v>
      </c>
      <c r="J2360" s="2">
        <f>IFERROR([1]!EM_S_QSTM07_IS($C2360,"61",J$2,"1"),"")</f>
        <v>-1895699.04</v>
      </c>
      <c r="M2360" s="2">
        <f>IFERROR([1]!EM_S_QSTM07_IS($C2360,"61",L$2,"1"),"")</f>
        <v>0</v>
      </c>
      <c r="N2360" s="2">
        <f>[1]!EM_S_PERFORMANCEEXPRESS_QNETPROFIT(C2360,L$2)</f>
        <v>0</v>
      </c>
      <c r="O2360" s="2">
        <f>[1]!EM_S_PROFITNOTICE_FORECASTT(C2360,L$2)</f>
        <v>0</v>
      </c>
      <c r="P2360" s="2">
        <f>[1]!EM_S_PROFITNOTICE_FORECASTL(C2360,L$2)</f>
        <v>0</v>
      </c>
      <c r="Q2360">
        <f>[1]!EM_S_PROFITNOTICE_ABSTRACT(C2360,L$2)</f>
        <v>0</v>
      </c>
      <c r="R2360" s="2">
        <f t="shared" si="252"/>
        <v>0</v>
      </c>
      <c r="S2360" s="2" t="str">
        <f t="shared" si="253"/>
        <v/>
      </c>
      <c r="T2360" s="9" t="str">
        <f t="shared" si="254"/>
        <v/>
      </c>
      <c r="U2360">
        <f>IF([1]!EM_S_MAJASSRES_NUM(C2360,"2014-12-30","2016-12-30")&gt;0,1,0)</f>
        <v>0</v>
      </c>
      <c r="V2360" t="str">
        <f t="shared" si="255"/>
        <v/>
      </c>
      <c r="W2360" s="9" t="str">
        <f t="shared" si="256"/>
        <v/>
      </c>
      <c r="X2360" t="str">
        <f t="shared" si="257"/>
        <v/>
      </c>
    </row>
    <row r="2361" spans="2:24" x14ac:dyDescent="0.25">
      <c r="B2361" t="str">
        <f t="shared" si="258"/>
        <v/>
      </c>
      <c r="C2361" s="1" t="s">
        <v>4716</v>
      </c>
      <c r="D2361" s="1" t="s">
        <v>4717</v>
      </c>
      <c r="F2361" s="2">
        <f>IFERROR([1]!EM_S_QSTM07_IS($C2361,"61",F$2,"1"),"")</f>
        <v>1321032898.26</v>
      </c>
      <c r="G2361" s="2">
        <f>IFERROR([1]!EM_S_QSTM07_IS($C2361,"61",G$2,"1"),"")</f>
        <v>2346818193.52</v>
      </c>
      <c r="H2361" s="2">
        <f>IFERROR([1]!EM_S_QSTM07_IS($C2361,"61",H$2,"1"),"")</f>
        <v>2251905866.1599998</v>
      </c>
      <c r="I2361" s="2">
        <f>IFERROR([1]!EM_S_QSTM07_IS($C2361,"61",I$2,"1"),"")</f>
        <v>1943296364.1300001</v>
      </c>
      <c r="J2361" s="2">
        <f>IFERROR([1]!EM_S_QSTM07_IS($C2361,"61",J$2,"1"),"")</f>
        <v>1008596631.29</v>
      </c>
      <c r="M2361" s="2">
        <f>IFERROR([1]!EM_S_QSTM07_IS($C2361,"61",L$2,"1"),"")</f>
        <v>0</v>
      </c>
      <c r="N2361" s="2">
        <f>[1]!EM_S_PERFORMANCEEXPRESS_QNETPROFIT(C2361,L$2)</f>
        <v>0</v>
      </c>
      <c r="O2361" s="2">
        <f>[1]!EM_S_PROFITNOTICE_FORECASTT(C2361,L$2)</f>
        <v>0</v>
      </c>
      <c r="P2361" s="2">
        <f>[1]!EM_S_PROFITNOTICE_FORECASTL(C2361,L$2)</f>
        <v>0</v>
      </c>
      <c r="Q2361">
        <f>[1]!EM_S_PROFITNOTICE_ABSTRACT(C2361,L$2)</f>
        <v>0</v>
      </c>
      <c r="R2361" s="2">
        <f t="shared" si="252"/>
        <v>0</v>
      </c>
      <c r="S2361" s="2" t="str">
        <f t="shared" si="253"/>
        <v/>
      </c>
      <c r="T2361" s="9" t="str">
        <f t="shared" si="254"/>
        <v/>
      </c>
      <c r="U2361">
        <f>IF([1]!EM_S_MAJASSRES_NUM(C2361,"2014-12-30","2016-12-30")&gt;0,1,0)</f>
        <v>1</v>
      </c>
      <c r="V2361" t="str">
        <f t="shared" si="255"/>
        <v/>
      </c>
      <c r="W2361" s="9" t="str">
        <f t="shared" si="256"/>
        <v/>
      </c>
      <c r="X2361" t="str">
        <f t="shared" si="257"/>
        <v/>
      </c>
    </row>
    <row r="2362" spans="2:24" x14ac:dyDescent="0.25">
      <c r="B2362" t="str">
        <f t="shared" si="258"/>
        <v/>
      </c>
      <c r="C2362" s="1" t="s">
        <v>4718</v>
      </c>
      <c r="D2362" s="1" t="s">
        <v>4719</v>
      </c>
      <c r="F2362" s="2">
        <f>IFERROR([1]!EM_S_QSTM07_IS($C2362,"61",F$2,"1"),"")</f>
        <v>-6058404.5</v>
      </c>
      <c r="G2362" s="2">
        <f>IFERROR([1]!EM_S_QSTM07_IS($C2362,"61",G$2,"1"),"")</f>
        <v>-7960801.9800000004</v>
      </c>
      <c r="H2362" s="2">
        <f>IFERROR([1]!EM_S_QSTM07_IS($C2362,"61",H$2,"1"),"")</f>
        <v>-7442100.9100000001</v>
      </c>
      <c r="I2362" s="2">
        <f>IFERROR([1]!EM_S_QSTM07_IS($C2362,"61",I$2,"1"),"")</f>
        <v>52668807.340000004</v>
      </c>
      <c r="J2362" s="2">
        <f>IFERROR([1]!EM_S_QSTM07_IS($C2362,"61",J$2,"1"),"")</f>
        <v>-5699850.5700000003</v>
      </c>
      <c r="M2362" s="2">
        <f>IFERROR([1]!EM_S_QSTM07_IS($C2362,"61",L$2,"1"),"")</f>
        <v>0</v>
      </c>
      <c r="N2362" s="2">
        <f>[1]!EM_S_PERFORMANCEEXPRESS_QNETPROFIT(C2362,L$2)</f>
        <v>0</v>
      </c>
      <c r="O2362" s="2">
        <f>[1]!EM_S_PROFITNOTICE_FORECASTT(C2362,L$2)</f>
        <v>0</v>
      </c>
      <c r="P2362" s="2">
        <f>[1]!EM_S_PROFITNOTICE_FORECASTL(C2362,L$2)</f>
        <v>0</v>
      </c>
      <c r="Q2362" t="str">
        <f>[1]!EM_S_PROFITNOTICE_ABSTRACT(C2362,L$2)</f>
        <v>预计2016年1-12月归属于上市公司股东的净利润可能为亏损。</v>
      </c>
      <c r="R2362" s="2">
        <f t="shared" si="252"/>
        <v>0</v>
      </c>
      <c r="S2362" s="2" t="str">
        <f t="shared" si="253"/>
        <v/>
      </c>
      <c r="T2362" s="9" t="str">
        <f t="shared" si="254"/>
        <v/>
      </c>
      <c r="U2362">
        <f>IF([1]!EM_S_MAJASSRES_NUM(C2362,"2014-12-30","2016-12-30")&gt;0,1,0)</f>
        <v>0</v>
      </c>
      <c r="V2362" t="str">
        <f t="shared" si="255"/>
        <v/>
      </c>
      <c r="W2362" s="9" t="str">
        <f t="shared" si="256"/>
        <v/>
      </c>
      <c r="X2362" t="str">
        <f t="shared" si="257"/>
        <v/>
      </c>
    </row>
    <row r="2363" spans="2:24" x14ac:dyDescent="0.25">
      <c r="B2363" t="str">
        <f t="shared" si="258"/>
        <v/>
      </c>
      <c r="C2363" s="1" t="s">
        <v>4720</v>
      </c>
      <c r="D2363" s="1" t="s">
        <v>4721</v>
      </c>
      <c r="F2363" s="2">
        <f>IFERROR([1]!EM_S_QSTM07_IS($C2363,"61",F$2,"1"),"")</f>
        <v>-25915472.390000001</v>
      </c>
      <c r="G2363" s="2">
        <f>IFERROR([1]!EM_S_QSTM07_IS($C2363,"61",G$2,"1"),"")</f>
        <v>-33710943.539999999</v>
      </c>
      <c r="H2363" s="2">
        <f>IFERROR([1]!EM_S_QSTM07_IS($C2363,"61",H$2,"1"),"")</f>
        <v>-9965417.9900000002</v>
      </c>
      <c r="I2363" s="2">
        <f>IFERROR([1]!EM_S_QSTM07_IS($C2363,"61",I$2,"1"),"")</f>
        <v>30659030.32</v>
      </c>
      <c r="J2363" s="2">
        <f>IFERROR([1]!EM_S_QSTM07_IS($C2363,"61",J$2,"1"),"")</f>
        <v>-6782755.71</v>
      </c>
      <c r="M2363" s="2">
        <f>IFERROR([1]!EM_S_QSTM07_IS($C2363,"61",L$2,"1"),"")</f>
        <v>0</v>
      </c>
      <c r="N2363" s="2">
        <f>[1]!EM_S_PERFORMANCEEXPRESS_QNETPROFIT(C2363,L$2)</f>
        <v>0</v>
      </c>
      <c r="O2363" s="2">
        <f>[1]!EM_S_PROFITNOTICE_FORECASTT(C2363,L$2)</f>
        <v>0</v>
      </c>
      <c r="P2363" s="2">
        <f>[1]!EM_S_PROFITNOTICE_FORECASTL(C2363,L$2)</f>
        <v>0</v>
      </c>
      <c r="Q2363">
        <f>[1]!EM_S_PROFITNOTICE_ABSTRACT(C2363,L$2)</f>
        <v>0</v>
      </c>
      <c r="R2363" s="2">
        <f t="shared" si="252"/>
        <v>0</v>
      </c>
      <c r="S2363" s="2" t="str">
        <f t="shared" si="253"/>
        <v/>
      </c>
      <c r="T2363" s="9" t="str">
        <f t="shared" si="254"/>
        <v/>
      </c>
      <c r="U2363">
        <f>IF([1]!EM_S_MAJASSRES_NUM(C2363,"2014-12-30","2016-12-30")&gt;0,1,0)</f>
        <v>0</v>
      </c>
      <c r="V2363" t="str">
        <f t="shared" si="255"/>
        <v/>
      </c>
      <c r="W2363" s="9" t="str">
        <f t="shared" si="256"/>
        <v/>
      </c>
      <c r="X2363" t="str">
        <f t="shared" si="257"/>
        <v/>
      </c>
    </row>
    <row r="2364" spans="2:24" x14ac:dyDescent="0.25">
      <c r="B2364" t="str">
        <f t="shared" si="258"/>
        <v/>
      </c>
      <c r="C2364" s="1" t="s">
        <v>4722</v>
      </c>
      <c r="D2364" s="1" t="s">
        <v>4723</v>
      </c>
      <c r="F2364" s="2">
        <f>IFERROR([1]!EM_S_QSTM07_IS($C2364,"61",F$2,"1"),"")</f>
        <v>-1949220.29</v>
      </c>
      <c r="G2364" s="2">
        <f>IFERROR([1]!EM_S_QSTM07_IS($C2364,"61",G$2,"1"),"")</f>
        <v>-8777064.0899999999</v>
      </c>
      <c r="H2364" s="2">
        <f>IFERROR([1]!EM_S_QSTM07_IS($C2364,"61",H$2,"1"),"")</f>
        <v>-6404683.2000000002</v>
      </c>
      <c r="I2364" s="2">
        <f>IFERROR([1]!EM_S_QSTM07_IS($C2364,"61",I$2,"1"),"")</f>
        <v>-14399202.02</v>
      </c>
      <c r="J2364" s="2">
        <f>IFERROR([1]!EM_S_QSTM07_IS($C2364,"61",J$2,"1"),"")</f>
        <v>1822284.59</v>
      </c>
      <c r="M2364" s="2">
        <f>IFERROR([1]!EM_S_QSTM07_IS($C2364,"61",L$2,"1"),"")</f>
        <v>0</v>
      </c>
      <c r="N2364" s="2">
        <f>[1]!EM_S_PERFORMANCEEXPRESS_QNETPROFIT(C2364,L$2)</f>
        <v>0</v>
      </c>
      <c r="O2364" s="2">
        <f>[1]!EM_S_PROFITNOTICE_FORECASTT(C2364,L$2)</f>
        <v>0</v>
      </c>
      <c r="P2364" s="2">
        <f>[1]!EM_S_PROFITNOTICE_FORECASTL(C2364,L$2)</f>
        <v>0</v>
      </c>
      <c r="Q2364">
        <f>[1]!EM_S_PROFITNOTICE_ABSTRACT(C2364,L$2)</f>
        <v>0</v>
      </c>
      <c r="R2364" s="2">
        <f t="shared" si="252"/>
        <v>0</v>
      </c>
      <c r="S2364" s="2" t="str">
        <f t="shared" si="253"/>
        <v/>
      </c>
      <c r="T2364" s="9" t="str">
        <f t="shared" si="254"/>
        <v/>
      </c>
      <c r="U2364">
        <f>IF([1]!EM_S_MAJASSRES_NUM(C2364,"2014-12-30","2016-12-30")&gt;0,1,0)</f>
        <v>0</v>
      </c>
      <c r="V2364" t="str">
        <f t="shared" si="255"/>
        <v/>
      </c>
      <c r="W2364" s="9" t="str">
        <f t="shared" si="256"/>
        <v/>
      </c>
      <c r="X2364" t="str">
        <f t="shared" si="257"/>
        <v/>
      </c>
    </row>
    <row r="2365" spans="2:24" x14ac:dyDescent="0.25">
      <c r="B2365" t="str">
        <f t="shared" si="258"/>
        <v/>
      </c>
      <c r="C2365" s="1" t="s">
        <v>4724</v>
      </c>
      <c r="D2365" s="1" t="s">
        <v>4725</v>
      </c>
      <c r="F2365" s="2">
        <f>IFERROR([1]!EM_S_QSTM07_IS($C2365,"61",F$2,"1"),"")</f>
        <v>174268557.53999999</v>
      </c>
      <c r="G2365" s="2">
        <f>IFERROR([1]!EM_S_QSTM07_IS($C2365,"61",G$2,"1"),"")</f>
        <v>167212850.18000001</v>
      </c>
      <c r="H2365" s="2">
        <f>IFERROR([1]!EM_S_QSTM07_IS($C2365,"61",H$2,"1"),"")</f>
        <v>92508935.239999995</v>
      </c>
      <c r="I2365" s="2">
        <f>IFERROR([1]!EM_S_QSTM07_IS($C2365,"61",I$2,"1"),"")</f>
        <v>98836836.049999997</v>
      </c>
      <c r="J2365" s="2">
        <f>IFERROR([1]!EM_S_QSTM07_IS($C2365,"61",J$2,"1"),"")</f>
        <v>164992320.90000001</v>
      </c>
      <c r="M2365" s="2">
        <f>IFERROR([1]!EM_S_QSTM07_IS($C2365,"61",L$2,"1"),"")</f>
        <v>0</v>
      </c>
      <c r="N2365" s="2">
        <f>[1]!EM_S_PERFORMANCEEXPRESS_QNETPROFIT(C2365,L$2)</f>
        <v>0</v>
      </c>
      <c r="O2365" s="2">
        <f>[1]!EM_S_PROFITNOTICE_FORECASTT(C2365,L$2)</f>
        <v>0</v>
      </c>
      <c r="P2365" s="2">
        <f>[1]!EM_S_PROFITNOTICE_FORECASTL(C2365,L$2)</f>
        <v>0</v>
      </c>
      <c r="Q2365">
        <f>[1]!EM_S_PROFITNOTICE_ABSTRACT(C2365,L$2)</f>
        <v>0</v>
      </c>
      <c r="R2365" s="2">
        <f t="shared" si="252"/>
        <v>0</v>
      </c>
      <c r="S2365" s="2" t="str">
        <f t="shared" si="253"/>
        <v/>
      </c>
      <c r="T2365" s="9" t="str">
        <f t="shared" si="254"/>
        <v/>
      </c>
      <c r="U2365">
        <f>IF([1]!EM_S_MAJASSRES_NUM(C2365,"2014-12-30","2016-12-30")&gt;0,1,0)</f>
        <v>0</v>
      </c>
      <c r="V2365" t="str">
        <f t="shared" si="255"/>
        <v/>
      </c>
      <c r="W2365" s="9" t="str">
        <f t="shared" si="256"/>
        <v/>
      </c>
      <c r="X2365" t="str">
        <f t="shared" si="257"/>
        <v/>
      </c>
    </row>
    <row r="2366" spans="2:24" x14ac:dyDescent="0.25">
      <c r="B2366" t="str">
        <f t="shared" si="258"/>
        <v/>
      </c>
      <c r="C2366" s="1" t="s">
        <v>4726</v>
      </c>
      <c r="D2366" s="1" t="s">
        <v>4727</v>
      </c>
      <c r="F2366" s="2">
        <f>IFERROR([1]!EM_S_QSTM07_IS($C2366,"61",F$2,"1"),"")</f>
        <v>280381067.35000002</v>
      </c>
      <c r="G2366" s="2">
        <f>IFERROR([1]!EM_S_QSTM07_IS($C2366,"61",G$2,"1"),"")</f>
        <v>281545415.95999998</v>
      </c>
      <c r="H2366" s="2">
        <f>IFERROR([1]!EM_S_QSTM07_IS($C2366,"61",H$2,"1"),"")</f>
        <v>241350064.41</v>
      </c>
      <c r="I2366" s="2">
        <f>IFERROR([1]!EM_S_QSTM07_IS($C2366,"61",I$2,"1"),"")</f>
        <v>316668274.58999997</v>
      </c>
      <c r="J2366" s="2">
        <f>IFERROR([1]!EM_S_QSTM07_IS($C2366,"61",J$2,"1"),"")</f>
        <v>265042817.63</v>
      </c>
      <c r="M2366" s="2">
        <f>IFERROR([1]!EM_S_QSTM07_IS($C2366,"61",L$2,"1"),"")</f>
        <v>0</v>
      </c>
      <c r="N2366" s="2">
        <f>[1]!EM_S_PERFORMANCEEXPRESS_QNETPROFIT(C2366,L$2)</f>
        <v>0</v>
      </c>
      <c r="O2366" s="2">
        <f>[1]!EM_S_PROFITNOTICE_FORECASTT(C2366,L$2)</f>
        <v>0</v>
      </c>
      <c r="P2366" s="2">
        <f>[1]!EM_S_PROFITNOTICE_FORECASTL(C2366,L$2)</f>
        <v>0</v>
      </c>
      <c r="Q2366">
        <f>[1]!EM_S_PROFITNOTICE_ABSTRACT(C2366,L$2)</f>
        <v>0</v>
      </c>
      <c r="R2366" s="2">
        <f t="shared" si="252"/>
        <v>0</v>
      </c>
      <c r="S2366" s="2" t="str">
        <f t="shared" si="253"/>
        <v/>
      </c>
      <c r="T2366" s="9" t="str">
        <f t="shared" si="254"/>
        <v/>
      </c>
      <c r="U2366">
        <f>IF([1]!EM_S_MAJASSRES_NUM(C2366,"2014-12-30","2016-12-30")&gt;0,1,0)</f>
        <v>0</v>
      </c>
      <c r="V2366" t="str">
        <f t="shared" si="255"/>
        <v/>
      </c>
      <c r="W2366" s="9" t="str">
        <f t="shared" si="256"/>
        <v/>
      </c>
      <c r="X2366" t="str">
        <f t="shared" si="257"/>
        <v/>
      </c>
    </row>
    <row r="2367" spans="2:24" x14ac:dyDescent="0.25">
      <c r="B2367" t="str">
        <f t="shared" si="258"/>
        <v/>
      </c>
      <c r="C2367" s="1" t="s">
        <v>4728</v>
      </c>
      <c r="D2367" s="1" t="s">
        <v>4729</v>
      </c>
      <c r="F2367" s="2">
        <f>IFERROR([1]!EM_S_QSTM07_IS($C2367,"61",F$2,"1"),"")</f>
        <v>28845163.280000001</v>
      </c>
      <c r="G2367" s="2">
        <f>IFERROR([1]!EM_S_QSTM07_IS($C2367,"61",G$2,"1"),"")</f>
        <v>31438320.719999999</v>
      </c>
      <c r="H2367" s="2">
        <f>IFERROR([1]!EM_S_QSTM07_IS($C2367,"61",H$2,"1"),"")</f>
        <v>37749697.799999997</v>
      </c>
      <c r="I2367" s="2">
        <f>IFERROR([1]!EM_S_QSTM07_IS($C2367,"61",I$2,"1"),"")</f>
        <v>69757506.890000001</v>
      </c>
      <c r="J2367" s="2">
        <f>IFERROR([1]!EM_S_QSTM07_IS($C2367,"61",J$2,"1"),"")</f>
        <v>52705542.770000003</v>
      </c>
      <c r="M2367" s="2">
        <f>IFERROR([1]!EM_S_QSTM07_IS($C2367,"61",L$2,"1"),"")</f>
        <v>0</v>
      </c>
      <c r="N2367" s="2">
        <f>[1]!EM_S_PERFORMANCEEXPRESS_QNETPROFIT(C2367,L$2)</f>
        <v>0</v>
      </c>
      <c r="O2367" s="2">
        <f>[1]!EM_S_PROFITNOTICE_FORECASTT(C2367,L$2)</f>
        <v>0</v>
      </c>
      <c r="P2367" s="2">
        <f>[1]!EM_S_PROFITNOTICE_FORECASTL(C2367,L$2)</f>
        <v>0</v>
      </c>
      <c r="Q2367">
        <f>[1]!EM_S_PROFITNOTICE_ABSTRACT(C2367,L$2)</f>
        <v>0</v>
      </c>
      <c r="R2367" s="2">
        <f t="shared" si="252"/>
        <v>0</v>
      </c>
      <c r="S2367" s="2" t="str">
        <f t="shared" si="253"/>
        <v/>
      </c>
      <c r="T2367" s="9" t="str">
        <f t="shared" si="254"/>
        <v/>
      </c>
      <c r="U2367">
        <f>IF([1]!EM_S_MAJASSRES_NUM(C2367,"2014-12-30","2016-12-30")&gt;0,1,0)</f>
        <v>0</v>
      </c>
      <c r="V2367" t="str">
        <f t="shared" si="255"/>
        <v/>
      </c>
      <c r="W2367" s="9" t="str">
        <f t="shared" si="256"/>
        <v/>
      </c>
      <c r="X2367" t="str">
        <f t="shared" si="257"/>
        <v/>
      </c>
    </row>
    <row r="2368" spans="2:24" x14ac:dyDescent="0.25">
      <c r="B2368" t="str">
        <f t="shared" si="258"/>
        <v/>
      </c>
      <c r="C2368" s="1" t="s">
        <v>4730</v>
      </c>
      <c r="D2368" s="1" t="s">
        <v>4731</v>
      </c>
      <c r="F2368" s="2">
        <f>IFERROR([1]!EM_S_QSTM07_IS($C2368,"61",F$2,"1"),"")</f>
        <v>71057685.530000001</v>
      </c>
      <c r="G2368" s="2">
        <f>IFERROR([1]!EM_S_QSTM07_IS($C2368,"61",G$2,"1"),"")</f>
        <v>75531060.939999998</v>
      </c>
      <c r="H2368" s="2">
        <f>IFERROR([1]!EM_S_QSTM07_IS($C2368,"61",H$2,"1"),"")</f>
        <v>49061579.659999996</v>
      </c>
      <c r="I2368" s="2">
        <f>IFERROR([1]!EM_S_QSTM07_IS($C2368,"61",I$2,"1"),"")</f>
        <v>-23269215.260000002</v>
      </c>
      <c r="J2368" s="2">
        <f>IFERROR([1]!EM_S_QSTM07_IS($C2368,"61",J$2,"1"),"")</f>
        <v>821466.34</v>
      </c>
      <c r="M2368" s="2">
        <f>IFERROR([1]!EM_S_QSTM07_IS($C2368,"61",L$2,"1"),"")</f>
        <v>0</v>
      </c>
      <c r="N2368" s="2">
        <f>[1]!EM_S_PERFORMANCEEXPRESS_QNETPROFIT(C2368,L$2)</f>
        <v>0</v>
      </c>
      <c r="O2368" s="2">
        <f>[1]!EM_S_PROFITNOTICE_FORECASTT(C2368,L$2)</f>
        <v>0</v>
      </c>
      <c r="P2368" s="2">
        <f>[1]!EM_S_PROFITNOTICE_FORECASTL(C2368,L$2)</f>
        <v>0</v>
      </c>
      <c r="Q2368">
        <f>[1]!EM_S_PROFITNOTICE_ABSTRACT(C2368,L$2)</f>
        <v>0</v>
      </c>
      <c r="R2368" s="2">
        <f t="shared" si="252"/>
        <v>0</v>
      </c>
      <c r="S2368" s="2" t="str">
        <f t="shared" si="253"/>
        <v/>
      </c>
      <c r="T2368" s="9" t="str">
        <f t="shared" si="254"/>
        <v/>
      </c>
      <c r="U2368">
        <f>IF([1]!EM_S_MAJASSRES_NUM(C2368,"2014-12-30","2016-12-30")&gt;0,1,0)</f>
        <v>1</v>
      </c>
      <c r="V2368" t="str">
        <f t="shared" si="255"/>
        <v/>
      </c>
      <c r="W2368" s="9" t="str">
        <f t="shared" si="256"/>
        <v/>
      </c>
      <c r="X2368" t="str">
        <f t="shared" si="257"/>
        <v/>
      </c>
    </row>
    <row r="2369" spans="2:24" x14ac:dyDescent="0.25">
      <c r="B2369" t="str">
        <f t="shared" si="258"/>
        <v/>
      </c>
      <c r="C2369" s="1" t="s">
        <v>4732</v>
      </c>
      <c r="D2369" s="1" t="s">
        <v>4733</v>
      </c>
      <c r="F2369" s="2">
        <f>IFERROR([1]!EM_S_QSTM07_IS($C2369,"61",F$2,"1"),"")</f>
        <v>1008311.73</v>
      </c>
      <c r="G2369" s="2">
        <f>IFERROR([1]!EM_S_QSTM07_IS($C2369,"61",G$2,"1"),"")</f>
        <v>6131065.4400000004</v>
      </c>
      <c r="H2369" s="2">
        <f>IFERROR([1]!EM_S_QSTM07_IS($C2369,"61",H$2,"1"),"")</f>
        <v>1574611.85</v>
      </c>
      <c r="I2369" s="2">
        <f>IFERROR([1]!EM_S_QSTM07_IS($C2369,"61",I$2,"1"),"")</f>
        <v>-2509677.11</v>
      </c>
      <c r="J2369" s="2">
        <f>IFERROR([1]!EM_S_QSTM07_IS($C2369,"61",J$2,"1"),"")</f>
        <v>-376591.69</v>
      </c>
      <c r="M2369" s="2">
        <f>IFERROR([1]!EM_S_QSTM07_IS($C2369,"61",L$2,"1"),"")</f>
        <v>0</v>
      </c>
      <c r="N2369" s="2">
        <f>[1]!EM_S_PERFORMANCEEXPRESS_QNETPROFIT(C2369,L$2)</f>
        <v>0</v>
      </c>
      <c r="O2369" s="2">
        <f>[1]!EM_S_PROFITNOTICE_FORECASTT(C2369,L$2)</f>
        <v>0</v>
      </c>
      <c r="P2369" s="2">
        <f>[1]!EM_S_PROFITNOTICE_FORECASTL(C2369,L$2)</f>
        <v>0</v>
      </c>
      <c r="Q2369">
        <f>[1]!EM_S_PROFITNOTICE_ABSTRACT(C2369,L$2)</f>
        <v>0</v>
      </c>
      <c r="R2369" s="2">
        <f t="shared" si="252"/>
        <v>0</v>
      </c>
      <c r="S2369" s="2" t="str">
        <f t="shared" si="253"/>
        <v/>
      </c>
      <c r="T2369" s="9" t="str">
        <f t="shared" si="254"/>
        <v/>
      </c>
      <c r="U2369">
        <f>IF([1]!EM_S_MAJASSRES_NUM(C2369,"2014-12-30","2016-12-30")&gt;0,1,0)</f>
        <v>0</v>
      </c>
      <c r="V2369" t="str">
        <f t="shared" si="255"/>
        <v/>
      </c>
      <c r="W2369" s="9" t="str">
        <f t="shared" si="256"/>
        <v/>
      </c>
      <c r="X2369" t="str">
        <f t="shared" si="257"/>
        <v/>
      </c>
    </row>
    <row r="2370" spans="2:24" x14ac:dyDescent="0.25">
      <c r="B2370" t="str">
        <f t="shared" si="258"/>
        <v/>
      </c>
      <c r="C2370" s="1" t="s">
        <v>4734</v>
      </c>
      <c r="D2370" s="1" t="s">
        <v>4735</v>
      </c>
      <c r="F2370" s="2">
        <f>IFERROR([1]!EM_S_QSTM07_IS($C2370,"61",F$2,"1"),"")</f>
        <v>20107617.969999999</v>
      </c>
      <c r="G2370" s="2">
        <f>IFERROR([1]!EM_S_QSTM07_IS($C2370,"61",G$2,"1"),"")</f>
        <v>-27463428.899999999</v>
      </c>
      <c r="H2370" s="2">
        <f>IFERROR([1]!EM_S_QSTM07_IS($C2370,"61",H$2,"1"),"")</f>
        <v>62422905.789999999</v>
      </c>
      <c r="I2370" s="2">
        <f>IFERROR([1]!EM_S_QSTM07_IS($C2370,"61",I$2,"1"),"")</f>
        <v>22347182.489999998</v>
      </c>
      <c r="J2370" s="2">
        <f>IFERROR([1]!EM_S_QSTM07_IS($C2370,"61",J$2,"1"),"")</f>
        <v>18050805.41</v>
      </c>
      <c r="M2370" s="2">
        <f>IFERROR([1]!EM_S_QSTM07_IS($C2370,"61",L$2,"1"),"")</f>
        <v>0</v>
      </c>
      <c r="N2370" s="2">
        <f>[1]!EM_S_PERFORMANCEEXPRESS_QNETPROFIT(C2370,L$2)</f>
        <v>0</v>
      </c>
      <c r="O2370" s="2">
        <f>[1]!EM_S_PROFITNOTICE_FORECASTT(C2370,L$2)</f>
        <v>0</v>
      </c>
      <c r="P2370" s="2">
        <f>[1]!EM_S_PROFITNOTICE_FORECASTL(C2370,L$2)</f>
        <v>0</v>
      </c>
      <c r="Q2370">
        <f>[1]!EM_S_PROFITNOTICE_ABSTRACT(C2370,L$2)</f>
        <v>0</v>
      </c>
      <c r="R2370" s="2">
        <f t="shared" si="252"/>
        <v>0</v>
      </c>
      <c r="S2370" s="2" t="str">
        <f t="shared" si="253"/>
        <v/>
      </c>
      <c r="T2370" s="9" t="str">
        <f t="shared" si="254"/>
        <v/>
      </c>
      <c r="U2370">
        <f>IF([1]!EM_S_MAJASSRES_NUM(C2370,"2014-12-30","2016-12-30")&gt;0,1,0)</f>
        <v>0</v>
      </c>
      <c r="V2370" t="str">
        <f t="shared" si="255"/>
        <v/>
      </c>
      <c r="W2370" s="9" t="str">
        <f t="shared" si="256"/>
        <v/>
      </c>
      <c r="X2370" t="str">
        <f t="shared" si="257"/>
        <v/>
      </c>
    </row>
    <row r="2371" spans="2:24" x14ac:dyDescent="0.25">
      <c r="B2371" t="str">
        <f t="shared" si="258"/>
        <v/>
      </c>
      <c r="C2371" s="1" t="s">
        <v>4736</v>
      </c>
      <c r="D2371" s="1" t="s">
        <v>4737</v>
      </c>
      <c r="F2371" s="2">
        <f>IFERROR([1]!EM_S_QSTM07_IS($C2371,"61",F$2,"1"),"")</f>
        <v>78641020.019999996</v>
      </c>
      <c r="G2371" s="2">
        <f>IFERROR([1]!EM_S_QSTM07_IS($C2371,"61",G$2,"1"),"")</f>
        <v>103455736</v>
      </c>
      <c r="H2371" s="2">
        <f>IFERROR([1]!EM_S_QSTM07_IS($C2371,"61",H$2,"1"),"")</f>
        <v>188346585.63999999</v>
      </c>
      <c r="I2371" s="2">
        <f>IFERROR([1]!EM_S_QSTM07_IS($C2371,"61",I$2,"1"),"")</f>
        <v>179216631.80000001</v>
      </c>
      <c r="J2371" s="2">
        <f>IFERROR([1]!EM_S_QSTM07_IS($C2371,"61",J$2,"1"),"")</f>
        <v>100046317.59999999</v>
      </c>
      <c r="M2371" s="2">
        <f>IFERROR([1]!EM_S_QSTM07_IS($C2371,"61",L$2,"1"),"")</f>
        <v>0</v>
      </c>
      <c r="N2371" s="2">
        <f>[1]!EM_S_PERFORMANCEEXPRESS_QNETPROFIT(C2371,L$2)</f>
        <v>0</v>
      </c>
      <c r="O2371" s="2">
        <f>[1]!EM_S_PROFITNOTICE_FORECASTT(C2371,L$2)</f>
        <v>0</v>
      </c>
      <c r="P2371" s="2">
        <f>[1]!EM_S_PROFITNOTICE_FORECASTL(C2371,L$2)</f>
        <v>0</v>
      </c>
      <c r="Q2371">
        <f>[1]!EM_S_PROFITNOTICE_ABSTRACT(C2371,L$2)</f>
        <v>0</v>
      </c>
      <c r="R2371" s="2">
        <f t="shared" ref="R2371:R2434" si="259">AVERAGE(O2371:P2371)</f>
        <v>0</v>
      </c>
      <c r="S2371" s="2" t="str">
        <f t="shared" ref="S2371:S2434" si="260">IF(R2371&gt;0,R2371-SUM(F2371:H2371),"")</f>
        <v/>
      </c>
      <c r="T2371" s="9" t="str">
        <f t="shared" ref="T2371:T2434" si="261">IFERROR(IF(S2371&lt;&gt;0,(S2371-I2371)/ABS(I2371),""),"")</f>
        <v/>
      </c>
      <c r="U2371">
        <f>IF([1]!EM_S_MAJASSRES_NUM(C2371,"2014-12-30","2016-12-30")&gt;0,1,0)</f>
        <v>0</v>
      </c>
      <c r="V2371" t="str">
        <f t="shared" ref="V2371:V2434" si="262">IFERROR(IF(AND(U2371=0,I2371&gt;$W$1),IFERROR(RANK(T2371,T$3:T$5000,0),""),""),"")</f>
        <v/>
      </c>
      <c r="W2371" s="9" t="str">
        <f t="shared" ref="W2371:W2434" si="263">IF(AND(U2371=0,ABS(I2371)&gt;$W$1),T2371,"")</f>
        <v/>
      </c>
      <c r="X2371" t="str">
        <f t="shared" ref="X2371:X2434" si="264">IFERROR(RANK(W2371,$W$3:$W$5000),"")</f>
        <v/>
      </c>
    </row>
    <row r="2372" spans="2:24" x14ac:dyDescent="0.25">
      <c r="B2372" t="str">
        <f t="shared" ref="B2372:B2435" si="265">IFERROR(RANK(W2372,$W$3:$W$5000),"")</f>
        <v/>
      </c>
      <c r="C2372" s="1" t="s">
        <v>4738</v>
      </c>
      <c r="D2372" s="1" t="s">
        <v>4739</v>
      </c>
      <c r="F2372" s="2">
        <f>IFERROR([1]!EM_S_QSTM07_IS($C2372,"61",F$2,"1"),"")</f>
        <v>-58655607.079999998</v>
      </c>
      <c r="G2372" s="2">
        <f>IFERROR([1]!EM_S_QSTM07_IS($C2372,"61",G$2,"1"),"")</f>
        <v>2908167.36</v>
      </c>
      <c r="H2372" s="2">
        <f>IFERROR([1]!EM_S_QSTM07_IS($C2372,"61",H$2,"1"),"")</f>
        <v>9426009.0500000007</v>
      </c>
      <c r="I2372" s="2">
        <f>IFERROR([1]!EM_S_QSTM07_IS($C2372,"61",I$2,"1"),"")</f>
        <v>140286171.81999999</v>
      </c>
      <c r="J2372" s="2">
        <f>IFERROR([1]!EM_S_QSTM07_IS($C2372,"61",J$2,"1"),"")</f>
        <v>3967144.79</v>
      </c>
      <c r="M2372" s="2">
        <f>IFERROR([1]!EM_S_QSTM07_IS($C2372,"61",L$2,"1"),"")</f>
        <v>0</v>
      </c>
      <c r="N2372" s="2">
        <f>[1]!EM_S_PERFORMANCEEXPRESS_QNETPROFIT(C2372,L$2)</f>
        <v>0</v>
      </c>
      <c r="O2372" s="2">
        <f>[1]!EM_S_PROFITNOTICE_FORECASTT(C2372,L$2)</f>
        <v>-129000000</v>
      </c>
      <c r="P2372" s="2">
        <f>[1]!EM_S_PROFITNOTICE_FORECASTL(C2372,L$2)</f>
        <v>-129000000</v>
      </c>
      <c r="Q2372" t="str">
        <f>[1]!EM_S_PROFITNOTICE_ABSTRACT(C2372,L$2)</f>
        <v>预计2016年1-12月归属于上市公司股东的净利润亏损12,900万元</v>
      </c>
      <c r="R2372" s="2">
        <f t="shared" si="259"/>
        <v>-129000000</v>
      </c>
      <c r="S2372" s="2" t="str">
        <f t="shared" si="260"/>
        <v/>
      </c>
      <c r="T2372" s="9" t="str">
        <f t="shared" si="261"/>
        <v/>
      </c>
      <c r="U2372">
        <f>IF([1]!EM_S_MAJASSRES_NUM(C2372,"2014-12-30","2016-12-30")&gt;0,1,0)</f>
        <v>0</v>
      </c>
      <c r="V2372" t="str">
        <f t="shared" si="262"/>
        <v/>
      </c>
      <c r="W2372" s="9" t="str">
        <f t="shared" si="263"/>
        <v/>
      </c>
      <c r="X2372" t="str">
        <f t="shared" si="264"/>
        <v/>
      </c>
    </row>
    <row r="2373" spans="2:24" x14ac:dyDescent="0.25">
      <c r="B2373" t="str">
        <f t="shared" si="265"/>
        <v/>
      </c>
      <c r="C2373" s="1" t="s">
        <v>4740</v>
      </c>
      <c r="D2373" s="1" t="s">
        <v>4741</v>
      </c>
      <c r="F2373" s="2">
        <f>IFERROR([1]!EM_S_QSTM07_IS($C2373,"61",F$2,"1"),"")</f>
        <v>18280138.699999999</v>
      </c>
      <c r="G2373" s="2">
        <f>IFERROR([1]!EM_S_QSTM07_IS($C2373,"61",G$2,"1"),"")</f>
        <v>20494048.559999999</v>
      </c>
      <c r="H2373" s="2">
        <f>IFERROR([1]!EM_S_QSTM07_IS($C2373,"61",H$2,"1"),"")</f>
        <v>15878706.42</v>
      </c>
      <c r="I2373" s="2">
        <f>IFERROR([1]!EM_S_QSTM07_IS($C2373,"61",I$2,"1"),"")</f>
        <v>23295743.210000001</v>
      </c>
      <c r="J2373" s="2">
        <f>IFERROR([1]!EM_S_QSTM07_IS($C2373,"61",J$2,"1"),"")</f>
        <v>-6048761.3700000001</v>
      </c>
      <c r="M2373" s="2">
        <f>IFERROR([1]!EM_S_QSTM07_IS($C2373,"61",L$2,"1"),"")</f>
        <v>0</v>
      </c>
      <c r="N2373" s="2">
        <f>[1]!EM_S_PERFORMANCEEXPRESS_QNETPROFIT(C2373,L$2)</f>
        <v>0</v>
      </c>
      <c r="O2373" s="2">
        <f>[1]!EM_S_PROFITNOTICE_FORECASTT(C2373,L$2)</f>
        <v>0</v>
      </c>
      <c r="P2373" s="2">
        <f>[1]!EM_S_PROFITNOTICE_FORECASTL(C2373,L$2)</f>
        <v>0</v>
      </c>
      <c r="Q2373">
        <f>[1]!EM_S_PROFITNOTICE_ABSTRACT(C2373,L$2)</f>
        <v>0</v>
      </c>
      <c r="R2373" s="2">
        <f t="shared" si="259"/>
        <v>0</v>
      </c>
      <c r="S2373" s="2" t="str">
        <f t="shared" si="260"/>
        <v/>
      </c>
      <c r="T2373" s="9" t="str">
        <f t="shared" si="261"/>
        <v/>
      </c>
      <c r="U2373">
        <f>IF([1]!EM_S_MAJASSRES_NUM(C2373,"2014-12-30","2016-12-30")&gt;0,1,0)</f>
        <v>0</v>
      </c>
      <c r="V2373" t="str">
        <f t="shared" si="262"/>
        <v/>
      </c>
      <c r="W2373" s="9" t="str">
        <f t="shared" si="263"/>
        <v/>
      </c>
      <c r="X2373" t="str">
        <f t="shared" si="264"/>
        <v/>
      </c>
    </row>
    <row r="2374" spans="2:24" x14ac:dyDescent="0.25">
      <c r="B2374" t="str">
        <f t="shared" si="265"/>
        <v/>
      </c>
      <c r="C2374" s="1" t="s">
        <v>4742</v>
      </c>
      <c r="D2374" s="1" t="s">
        <v>4743</v>
      </c>
      <c r="F2374" s="2">
        <f>IFERROR([1]!EM_S_QSTM07_IS($C2374,"61",F$2,"1"),"")</f>
        <v>-1174888.76</v>
      </c>
      <c r="G2374" s="2">
        <f>IFERROR([1]!EM_S_QSTM07_IS($C2374,"61",G$2,"1"),"")</f>
        <v>58254985.420000002</v>
      </c>
      <c r="H2374" s="2">
        <f>IFERROR([1]!EM_S_QSTM07_IS($C2374,"61",H$2,"1"),"")</f>
        <v>-4961101.93</v>
      </c>
      <c r="I2374" s="2">
        <f>IFERROR([1]!EM_S_QSTM07_IS($C2374,"61",I$2,"1"),"")</f>
        <v>-16573609.59</v>
      </c>
      <c r="J2374" s="2">
        <f>IFERROR([1]!EM_S_QSTM07_IS($C2374,"61",J$2,"1"),"")</f>
        <v>-4059740.95</v>
      </c>
      <c r="M2374" s="2">
        <f>IFERROR([1]!EM_S_QSTM07_IS($C2374,"61",L$2,"1"),"")</f>
        <v>0</v>
      </c>
      <c r="N2374" s="2">
        <f>[1]!EM_S_PERFORMANCEEXPRESS_QNETPROFIT(C2374,L$2)</f>
        <v>0</v>
      </c>
      <c r="O2374" s="2">
        <f>[1]!EM_S_PROFITNOTICE_FORECASTT(C2374,L$2)</f>
        <v>0</v>
      </c>
      <c r="P2374" s="2">
        <f>[1]!EM_S_PROFITNOTICE_FORECASTL(C2374,L$2)</f>
        <v>0</v>
      </c>
      <c r="Q2374">
        <f>[1]!EM_S_PROFITNOTICE_ABSTRACT(C2374,L$2)</f>
        <v>0</v>
      </c>
      <c r="R2374" s="2">
        <f t="shared" si="259"/>
        <v>0</v>
      </c>
      <c r="S2374" s="2" t="str">
        <f t="shared" si="260"/>
        <v/>
      </c>
      <c r="T2374" s="9" t="str">
        <f t="shared" si="261"/>
        <v/>
      </c>
      <c r="U2374">
        <f>IF([1]!EM_S_MAJASSRES_NUM(C2374,"2014-12-30","2016-12-30")&gt;0,1,0)</f>
        <v>0</v>
      </c>
      <c r="V2374" t="str">
        <f t="shared" si="262"/>
        <v/>
      </c>
      <c r="W2374" s="9" t="str">
        <f t="shared" si="263"/>
        <v/>
      </c>
      <c r="X2374" t="str">
        <f t="shared" si="264"/>
        <v/>
      </c>
    </row>
    <row r="2375" spans="2:24" x14ac:dyDescent="0.25">
      <c r="B2375" t="str">
        <f t="shared" si="265"/>
        <v/>
      </c>
      <c r="C2375" s="1" t="s">
        <v>4744</v>
      </c>
      <c r="D2375" s="1" t="s">
        <v>4745</v>
      </c>
      <c r="F2375" s="2">
        <f>IFERROR([1]!EM_S_QSTM07_IS($C2375,"61",F$2,"1"),"")</f>
        <v>955210.08</v>
      </c>
      <c r="G2375" s="2">
        <f>IFERROR([1]!EM_S_QSTM07_IS($C2375,"61",G$2,"1"),"")</f>
        <v>22397943.440000001</v>
      </c>
      <c r="H2375" s="2">
        <f>IFERROR([1]!EM_S_QSTM07_IS($C2375,"61",H$2,"1"),"")</f>
        <v>119825176.70999999</v>
      </c>
      <c r="I2375" s="2">
        <f>IFERROR([1]!EM_S_QSTM07_IS($C2375,"61",I$2,"1"),"")</f>
        <v>-55320644.740000002</v>
      </c>
      <c r="J2375" s="2">
        <f>IFERROR([1]!EM_S_QSTM07_IS($C2375,"61",J$2,"1"),"")</f>
        <v>28801455.75</v>
      </c>
      <c r="M2375" s="2">
        <f>IFERROR([1]!EM_S_QSTM07_IS($C2375,"61",L$2,"1"),"")</f>
        <v>0</v>
      </c>
      <c r="N2375" s="2">
        <f>[1]!EM_S_PERFORMANCEEXPRESS_QNETPROFIT(C2375,L$2)</f>
        <v>0</v>
      </c>
      <c r="O2375" s="2">
        <f>[1]!EM_S_PROFITNOTICE_FORECASTT(C2375,L$2)</f>
        <v>0</v>
      </c>
      <c r="P2375" s="2">
        <f>[1]!EM_S_PROFITNOTICE_FORECASTL(C2375,L$2)</f>
        <v>0</v>
      </c>
      <c r="Q2375">
        <f>[1]!EM_S_PROFITNOTICE_ABSTRACT(C2375,L$2)</f>
        <v>0</v>
      </c>
      <c r="R2375" s="2">
        <f t="shared" si="259"/>
        <v>0</v>
      </c>
      <c r="S2375" s="2" t="str">
        <f t="shared" si="260"/>
        <v/>
      </c>
      <c r="T2375" s="9" t="str">
        <f t="shared" si="261"/>
        <v/>
      </c>
      <c r="U2375">
        <f>IF([1]!EM_S_MAJASSRES_NUM(C2375,"2014-12-30","2016-12-30")&gt;0,1,0)</f>
        <v>0</v>
      </c>
      <c r="V2375" t="str">
        <f t="shared" si="262"/>
        <v/>
      </c>
      <c r="W2375" s="9" t="str">
        <f t="shared" si="263"/>
        <v/>
      </c>
      <c r="X2375" t="str">
        <f t="shared" si="264"/>
        <v/>
      </c>
    </row>
    <row r="2376" spans="2:24" x14ac:dyDescent="0.25">
      <c r="B2376" t="str">
        <f t="shared" si="265"/>
        <v/>
      </c>
      <c r="C2376" s="1" t="s">
        <v>4746</v>
      </c>
      <c r="D2376" s="1" t="s">
        <v>4747</v>
      </c>
      <c r="F2376" s="2">
        <f>IFERROR([1]!EM_S_QSTM07_IS($C2376,"61",F$2,"1"),"")</f>
        <v>38956357.969999999</v>
      </c>
      <c r="G2376" s="2">
        <f>IFERROR([1]!EM_S_QSTM07_IS($C2376,"61",G$2,"1"),"")</f>
        <v>29401113.91</v>
      </c>
      <c r="H2376" s="2">
        <f>IFERROR([1]!EM_S_QSTM07_IS($C2376,"61",H$2,"1"),"")</f>
        <v>104005791.26000001</v>
      </c>
      <c r="I2376" s="2">
        <f>IFERROR([1]!EM_S_QSTM07_IS($C2376,"61",I$2,"1"),"")</f>
        <v>56862069.469999999</v>
      </c>
      <c r="J2376" s="2">
        <f>IFERROR([1]!EM_S_QSTM07_IS($C2376,"61",J$2,"1"),"")</f>
        <v>33931137.960000001</v>
      </c>
      <c r="M2376" s="2">
        <f>IFERROR([1]!EM_S_QSTM07_IS($C2376,"61",L$2,"1"),"")</f>
        <v>0</v>
      </c>
      <c r="N2376" s="2">
        <f>[1]!EM_S_PERFORMANCEEXPRESS_QNETPROFIT(C2376,L$2)</f>
        <v>0</v>
      </c>
      <c r="O2376" s="2">
        <f>[1]!EM_S_PROFITNOTICE_FORECASTT(C2376,L$2)</f>
        <v>0</v>
      </c>
      <c r="P2376" s="2">
        <f>[1]!EM_S_PROFITNOTICE_FORECASTL(C2376,L$2)</f>
        <v>0</v>
      </c>
      <c r="Q2376">
        <f>[1]!EM_S_PROFITNOTICE_ABSTRACT(C2376,L$2)</f>
        <v>0</v>
      </c>
      <c r="R2376" s="2">
        <f t="shared" si="259"/>
        <v>0</v>
      </c>
      <c r="S2376" s="2" t="str">
        <f t="shared" si="260"/>
        <v/>
      </c>
      <c r="T2376" s="9" t="str">
        <f t="shared" si="261"/>
        <v/>
      </c>
      <c r="U2376">
        <f>IF([1]!EM_S_MAJASSRES_NUM(C2376,"2014-12-30","2016-12-30")&gt;0,1,0)</f>
        <v>0</v>
      </c>
      <c r="V2376" t="str">
        <f t="shared" si="262"/>
        <v/>
      </c>
      <c r="W2376" s="9" t="str">
        <f t="shared" si="263"/>
        <v/>
      </c>
      <c r="X2376" t="str">
        <f t="shared" si="264"/>
        <v/>
      </c>
    </row>
    <row r="2377" spans="2:24" x14ac:dyDescent="0.25">
      <c r="B2377" t="str">
        <f t="shared" si="265"/>
        <v/>
      </c>
      <c r="C2377" s="1" t="s">
        <v>4748</v>
      </c>
      <c r="D2377" s="1" t="s">
        <v>4749</v>
      </c>
      <c r="F2377" s="2">
        <f>IFERROR([1]!EM_S_QSTM07_IS($C2377,"61",F$2,"1"),"")</f>
        <v>64206243.219999999</v>
      </c>
      <c r="G2377" s="2">
        <f>IFERROR([1]!EM_S_QSTM07_IS($C2377,"61",G$2,"1"),"")</f>
        <v>53890564.939999998</v>
      </c>
      <c r="H2377" s="2">
        <f>IFERROR([1]!EM_S_QSTM07_IS($C2377,"61",H$2,"1"),"")</f>
        <v>152010558.62</v>
      </c>
      <c r="I2377" s="2">
        <f>IFERROR([1]!EM_S_QSTM07_IS($C2377,"61",I$2,"1"),"")</f>
        <v>284795888.18000001</v>
      </c>
      <c r="J2377" s="2">
        <f>IFERROR([1]!EM_S_QSTM07_IS($C2377,"61",J$2,"1"),"")</f>
        <v>-8001781.4299999997</v>
      </c>
      <c r="M2377" s="2">
        <f>IFERROR([1]!EM_S_QSTM07_IS($C2377,"61",L$2,"1"),"")</f>
        <v>0</v>
      </c>
      <c r="N2377" s="2">
        <f>[1]!EM_S_PERFORMANCEEXPRESS_QNETPROFIT(C2377,L$2)</f>
        <v>0</v>
      </c>
      <c r="O2377" s="2">
        <f>[1]!EM_S_PROFITNOTICE_FORECASTT(C2377,L$2)</f>
        <v>0</v>
      </c>
      <c r="P2377" s="2">
        <f>[1]!EM_S_PROFITNOTICE_FORECASTL(C2377,L$2)</f>
        <v>0</v>
      </c>
      <c r="Q2377">
        <f>[1]!EM_S_PROFITNOTICE_ABSTRACT(C2377,L$2)</f>
        <v>0</v>
      </c>
      <c r="R2377" s="2">
        <f t="shared" si="259"/>
        <v>0</v>
      </c>
      <c r="S2377" s="2" t="str">
        <f t="shared" si="260"/>
        <v/>
      </c>
      <c r="T2377" s="9" t="str">
        <f t="shared" si="261"/>
        <v/>
      </c>
      <c r="U2377">
        <f>IF([1]!EM_S_MAJASSRES_NUM(C2377,"2014-12-30","2016-12-30")&gt;0,1,0)</f>
        <v>1</v>
      </c>
      <c r="V2377" t="str">
        <f t="shared" si="262"/>
        <v/>
      </c>
      <c r="W2377" s="9" t="str">
        <f t="shared" si="263"/>
        <v/>
      </c>
      <c r="X2377" t="str">
        <f t="shared" si="264"/>
        <v/>
      </c>
    </row>
    <row r="2378" spans="2:24" x14ac:dyDescent="0.25">
      <c r="B2378" t="str">
        <f t="shared" si="265"/>
        <v/>
      </c>
      <c r="C2378" s="1" t="s">
        <v>4750</v>
      </c>
      <c r="D2378" s="1" t="s">
        <v>4751</v>
      </c>
      <c r="F2378" s="2">
        <f>IFERROR([1]!EM_S_QSTM07_IS($C2378,"61",F$2,"1"),"")</f>
        <v>14949065.48</v>
      </c>
      <c r="G2378" s="2">
        <f>IFERROR([1]!EM_S_QSTM07_IS($C2378,"61",G$2,"1"),"")</f>
        <v>16019772.880000001</v>
      </c>
      <c r="H2378" s="2">
        <f>IFERROR([1]!EM_S_QSTM07_IS($C2378,"61",H$2,"1"),"")</f>
        <v>7203908.7599999998</v>
      </c>
      <c r="I2378" s="2">
        <f>IFERROR([1]!EM_S_QSTM07_IS($C2378,"61",I$2,"1"),"")</f>
        <v>21766137.07</v>
      </c>
      <c r="J2378" s="2">
        <f>IFERROR([1]!EM_S_QSTM07_IS($C2378,"61",J$2,"1"),"")</f>
        <v>12146163.619999999</v>
      </c>
      <c r="M2378" s="2">
        <f>IFERROR([1]!EM_S_QSTM07_IS($C2378,"61",L$2,"1"),"")</f>
        <v>0</v>
      </c>
      <c r="N2378" s="2">
        <f>[1]!EM_S_PERFORMANCEEXPRESS_QNETPROFIT(C2378,L$2)</f>
        <v>0</v>
      </c>
      <c r="O2378" s="2">
        <f>[1]!EM_S_PROFITNOTICE_FORECASTT(C2378,L$2)</f>
        <v>0</v>
      </c>
      <c r="P2378" s="2">
        <f>[1]!EM_S_PROFITNOTICE_FORECASTL(C2378,L$2)</f>
        <v>0</v>
      </c>
      <c r="Q2378" t="str">
        <f>[1]!EM_S_PROFITNOTICE_ABSTRACT(C2378,L$2)</f>
        <v>预计2016年1-12月归属于上市公司股东的净利润不确定</v>
      </c>
      <c r="R2378" s="2">
        <f t="shared" si="259"/>
        <v>0</v>
      </c>
      <c r="S2378" s="2" t="str">
        <f t="shared" si="260"/>
        <v/>
      </c>
      <c r="T2378" s="9" t="str">
        <f t="shared" si="261"/>
        <v/>
      </c>
      <c r="U2378">
        <f>IF([1]!EM_S_MAJASSRES_NUM(C2378,"2014-12-30","2016-12-30")&gt;0,1,0)</f>
        <v>0</v>
      </c>
      <c r="V2378" t="str">
        <f t="shared" si="262"/>
        <v/>
      </c>
      <c r="W2378" s="9" t="str">
        <f t="shared" si="263"/>
        <v/>
      </c>
      <c r="X2378" t="str">
        <f t="shared" si="264"/>
        <v/>
      </c>
    </row>
    <row r="2379" spans="2:24" x14ac:dyDescent="0.25">
      <c r="B2379" t="str">
        <f t="shared" si="265"/>
        <v/>
      </c>
      <c r="C2379" s="1" t="s">
        <v>4752</v>
      </c>
      <c r="D2379" s="1" t="s">
        <v>4753</v>
      </c>
      <c r="F2379" s="2">
        <f>IFERROR([1]!EM_S_QSTM07_IS($C2379,"61",F$2,"1"),"")</f>
        <v>72827228.620000005</v>
      </c>
      <c r="G2379" s="2">
        <f>IFERROR([1]!EM_S_QSTM07_IS($C2379,"61",G$2,"1"),"")</f>
        <v>24481404.48</v>
      </c>
      <c r="H2379" s="2">
        <f>IFERROR([1]!EM_S_QSTM07_IS($C2379,"61",H$2,"1"),"")</f>
        <v>55713403.460000001</v>
      </c>
      <c r="I2379" s="2">
        <f>IFERROR([1]!EM_S_QSTM07_IS($C2379,"61",I$2,"1"),"")</f>
        <v>82411629.329999998</v>
      </c>
      <c r="J2379" s="2">
        <f>IFERROR([1]!EM_S_QSTM07_IS($C2379,"61",J$2,"1"),"")</f>
        <v>35017333.369999997</v>
      </c>
      <c r="M2379" s="2">
        <f>IFERROR([1]!EM_S_QSTM07_IS($C2379,"61",L$2,"1"),"")</f>
        <v>0</v>
      </c>
      <c r="N2379" s="2">
        <f>[1]!EM_S_PERFORMANCEEXPRESS_QNETPROFIT(C2379,L$2)</f>
        <v>0</v>
      </c>
      <c r="O2379" s="2">
        <f>[1]!EM_S_PROFITNOTICE_FORECASTT(C2379,L$2)</f>
        <v>0</v>
      </c>
      <c r="P2379" s="2">
        <f>[1]!EM_S_PROFITNOTICE_FORECASTL(C2379,L$2)</f>
        <v>0</v>
      </c>
      <c r="Q2379">
        <f>[1]!EM_S_PROFITNOTICE_ABSTRACT(C2379,L$2)</f>
        <v>0</v>
      </c>
      <c r="R2379" s="2">
        <f t="shared" si="259"/>
        <v>0</v>
      </c>
      <c r="S2379" s="2" t="str">
        <f t="shared" si="260"/>
        <v/>
      </c>
      <c r="T2379" s="9" t="str">
        <f t="shared" si="261"/>
        <v/>
      </c>
      <c r="U2379">
        <f>IF([1]!EM_S_MAJASSRES_NUM(C2379,"2014-12-30","2016-12-30")&gt;0,1,0)</f>
        <v>0</v>
      </c>
      <c r="V2379" t="str">
        <f t="shared" si="262"/>
        <v/>
      </c>
      <c r="W2379" s="9" t="str">
        <f t="shared" si="263"/>
        <v/>
      </c>
      <c r="X2379" t="str">
        <f t="shared" si="264"/>
        <v/>
      </c>
    </row>
    <row r="2380" spans="2:24" x14ac:dyDescent="0.25">
      <c r="B2380" t="str">
        <f t="shared" si="265"/>
        <v/>
      </c>
      <c r="C2380" s="1" t="s">
        <v>4754</v>
      </c>
      <c r="D2380" s="1" t="s">
        <v>4755</v>
      </c>
      <c r="F2380" s="2">
        <f>IFERROR([1]!EM_S_QSTM07_IS($C2380,"61",F$2,"1"),"")</f>
        <v>8668108.1600000001</v>
      </c>
      <c r="G2380" s="2">
        <f>IFERROR([1]!EM_S_QSTM07_IS($C2380,"61",G$2,"1"),"")</f>
        <v>18578994.41</v>
      </c>
      <c r="H2380" s="2">
        <f>IFERROR([1]!EM_S_QSTM07_IS($C2380,"61",H$2,"1"),"")</f>
        <v>13830152.800000001</v>
      </c>
      <c r="I2380" s="2">
        <f>IFERROR([1]!EM_S_QSTM07_IS($C2380,"61",I$2,"1"),"")</f>
        <v>15924306.880000001</v>
      </c>
      <c r="J2380" s="2">
        <f>IFERROR([1]!EM_S_QSTM07_IS($C2380,"61",J$2,"1"),"")</f>
        <v>1071465.0900000001</v>
      </c>
      <c r="M2380" s="2">
        <f>IFERROR([1]!EM_S_QSTM07_IS($C2380,"61",L$2,"1"),"")</f>
        <v>0</v>
      </c>
      <c r="N2380" s="2">
        <f>[1]!EM_S_PERFORMANCEEXPRESS_QNETPROFIT(C2380,L$2)</f>
        <v>0</v>
      </c>
      <c r="O2380" s="2">
        <f>[1]!EM_S_PROFITNOTICE_FORECASTT(C2380,L$2)</f>
        <v>0</v>
      </c>
      <c r="P2380" s="2">
        <f>[1]!EM_S_PROFITNOTICE_FORECASTL(C2380,L$2)</f>
        <v>0</v>
      </c>
      <c r="Q2380">
        <f>[1]!EM_S_PROFITNOTICE_ABSTRACT(C2380,L$2)</f>
        <v>0</v>
      </c>
      <c r="R2380" s="2">
        <f t="shared" si="259"/>
        <v>0</v>
      </c>
      <c r="S2380" s="2" t="str">
        <f t="shared" si="260"/>
        <v/>
      </c>
      <c r="T2380" s="9" t="str">
        <f t="shared" si="261"/>
        <v/>
      </c>
      <c r="U2380">
        <f>IF([1]!EM_S_MAJASSRES_NUM(C2380,"2014-12-30","2016-12-30")&gt;0,1,0)</f>
        <v>0</v>
      </c>
      <c r="V2380" t="str">
        <f t="shared" si="262"/>
        <v/>
      </c>
      <c r="W2380" s="9" t="str">
        <f t="shared" si="263"/>
        <v/>
      </c>
      <c r="X2380" t="str">
        <f t="shared" si="264"/>
        <v/>
      </c>
    </row>
    <row r="2381" spans="2:24" x14ac:dyDescent="0.25">
      <c r="B2381" t="str">
        <f t="shared" si="265"/>
        <v/>
      </c>
      <c r="C2381" s="1" t="s">
        <v>4756</v>
      </c>
      <c r="D2381" s="1" t="s">
        <v>4757</v>
      </c>
      <c r="F2381" s="2">
        <f>IFERROR([1]!EM_S_QSTM07_IS($C2381,"61",F$2,"1"),"")</f>
        <v>41711108.920000002</v>
      </c>
      <c r="G2381" s="2">
        <f>IFERROR([1]!EM_S_QSTM07_IS($C2381,"61",G$2,"1"),"")</f>
        <v>68244376.900000006</v>
      </c>
      <c r="H2381" s="2">
        <f>IFERROR([1]!EM_S_QSTM07_IS($C2381,"61",H$2,"1"),"")</f>
        <v>26119496.890000001</v>
      </c>
      <c r="I2381" s="2">
        <f>IFERROR([1]!EM_S_QSTM07_IS($C2381,"61",I$2,"1"),"")</f>
        <v>68619765.700000003</v>
      </c>
      <c r="J2381" s="2">
        <f>IFERROR([1]!EM_S_QSTM07_IS($C2381,"61",J$2,"1"),"")</f>
        <v>63091563.359999999</v>
      </c>
      <c r="M2381" s="2">
        <f>IFERROR([1]!EM_S_QSTM07_IS($C2381,"61",L$2,"1"),"")</f>
        <v>0</v>
      </c>
      <c r="N2381" s="2">
        <f>[1]!EM_S_PERFORMANCEEXPRESS_QNETPROFIT(C2381,L$2)</f>
        <v>0</v>
      </c>
      <c r="O2381" s="2">
        <f>[1]!EM_S_PROFITNOTICE_FORECASTT(C2381,L$2)</f>
        <v>0</v>
      </c>
      <c r="P2381" s="2">
        <f>[1]!EM_S_PROFITNOTICE_FORECASTL(C2381,L$2)</f>
        <v>0</v>
      </c>
      <c r="Q2381">
        <f>[1]!EM_S_PROFITNOTICE_ABSTRACT(C2381,L$2)</f>
        <v>0</v>
      </c>
      <c r="R2381" s="2">
        <f t="shared" si="259"/>
        <v>0</v>
      </c>
      <c r="S2381" s="2" t="str">
        <f t="shared" si="260"/>
        <v/>
      </c>
      <c r="T2381" s="9" t="str">
        <f t="shared" si="261"/>
        <v/>
      </c>
      <c r="U2381">
        <f>IF([1]!EM_S_MAJASSRES_NUM(C2381,"2014-12-30","2016-12-30")&gt;0,1,0)</f>
        <v>0</v>
      </c>
      <c r="V2381" t="str">
        <f t="shared" si="262"/>
        <v/>
      </c>
      <c r="W2381" s="9" t="str">
        <f t="shared" si="263"/>
        <v/>
      </c>
      <c r="X2381" t="str">
        <f t="shared" si="264"/>
        <v/>
      </c>
    </row>
    <row r="2382" spans="2:24" x14ac:dyDescent="0.25">
      <c r="B2382" t="str">
        <f t="shared" si="265"/>
        <v/>
      </c>
      <c r="C2382" s="1" t="s">
        <v>4758</v>
      </c>
      <c r="D2382" s="1" t="s">
        <v>4759</v>
      </c>
      <c r="F2382" s="2">
        <f>IFERROR([1]!EM_S_QSTM07_IS($C2382,"61",F$2,"1"),"")</f>
        <v>20002537.149999999</v>
      </c>
      <c r="G2382" s="2">
        <f>IFERROR([1]!EM_S_QSTM07_IS($C2382,"61",G$2,"1"),"")</f>
        <v>27884127.739999998</v>
      </c>
      <c r="H2382" s="2">
        <f>IFERROR([1]!EM_S_QSTM07_IS($C2382,"61",H$2,"1"),"")</f>
        <v>22479930.780000001</v>
      </c>
      <c r="I2382" s="2">
        <f>IFERROR([1]!EM_S_QSTM07_IS($C2382,"61",I$2,"1"),"")</f>
        <v>23112828.68</v>
      </c>
      <c r="J2382" s="2">
        <f>IFERROR([1]!EM_S_QSTM07_IS($C2382,"61",J$2,"1"),"")</f>
        <v>18823986.289999999</v>
      </c>
      <c r="M2382" s="2">
        <f>IFERROR([1]!EM_S_QSTM07_IS($C2382,"61",L$2,"1"),"")</f>
        <v>0</v>
      </c>
      <c r="N2382" s="2">
        <f>[1]!EM_S_PERFORMANCEEXPRESS_QNETPROFIT(C2382,L$2)</f>
        <v>0</v>
      </c>
      <c r="O2382" s="2">
        <f>[1]!EM_S_PROFITNOTICE_FORECASTT(C2382,L$2)</f>
        <v>0</v>
      </c>
      <c r="P2382" s="2">
        <f>[1]!EM_S_PROFITNOTICE_FORECASTL(C2382,L$2)</f>
        <v>0</v>
      </c>
      <c r="Q2382" t="str">
        <f>[1]!EM_S_PROFITNOTICE_ABSTRACT(C2382,L$2)</f>
        <v>预计2016年1-12月归属于上市公司股东的净利润与上年同期(法定披露数据)相比,将减少55%左右</v>
      </c>
      <c r="R2382" s="2">
        <f t="shared" si="259"/>
        <v>0</v>
      </c>
      <c r="S2382" s="2" t="str">
        <f t="shared" si="260"/>
        <v/>
      </c>
      <c r="T2382" s="9" t="str">
        <f t="shared" si="261"/>
        <v/>
      </c>
      <c r="U2382">
        <f>IF([1]!EM_S_MAJASSRES_NUM(C2382,"2014-12-30","2016-12-30")&gt;0,1,0)</f>
        <v>0</v>
      </c>
      <c r="V2382" t="str">
        <f t="shared" si="262"/>
        <v/>
      </c>
      <c r="W2382" s="9" t="str">
        <f t="shared" si="263"/>
        <v/>
      </c>
      <c r="X2382" t="str">
        <f t="shared" si="264"/>
        <v/>
      </c>
    </row>
    <row r="2383" spans="2:24" x14ac:dyDescent="0.25">
      <c r="B2383" t="str">
        <f t="shared" si="265"/>
        <v/>
      </c>
      <c r="C2383" s="1" t="s">
        <v>4760</v>
      </c>
      <c r="D2383" s="1" t="s">
        <v>4761</v>
      </c>
      <c r="F2383" s="2">
        <f>IFERROR([1]!EM_S_QSTM07_IS($C2383,"61",F$2,"1"),"")</f>
        <v>93237079.540000007</v>
      </c>
      <c r="G2383" s="2">
        <f>IFERROR([1]!EM_S_QSTM07_IS($C2383,"61",G$2,"1"),"")</f>
        <v>134022186.54000001</v>
      </c>
      <c r="H2383" s="2">
        <f>IFERROR([1]!EM_S_QSTM07_IS($C2383,"61",H$2,"1"),"")</f>
        <v>170975659.06999999</v>
      </c>
      <c r="I2383" s="2">
        <f>IFERROR([1]!EM_S_QSTM07_IS($C2383,"61",I$2,"1"),"")</f>
        <v>212343780.66</v>
      </c>
      <c r="J2383" s="2">
        <f>IFERROR([1]!EM_S_QSTM07_IS($C2383,"61",J$2,"1"),"")</f>
        <v>114991304.79000001</v>
      </c>
      <c r="M2383" s="2">
        <f>IFERROR([1]!EM_S_QSTM07_IS($C2383,"61",L$2,"1"),"")</f>
        <v>0</v>
      </c>
      <c r="N2383" s="2">
        <f>[1]!EM_S_PERFORMANCEEXPRESS_QNETPROFIT(C2383,L$2)</f>
        <v>0</v>
      </c>
      <c r="O2383" s="2">
        <f>[1]!EM_S_PROFITNOTICE_FORECASTT(C2383,L$2)</f>
        <v>0</v>
      </c>
      <c r="P2383" s="2">
        <f>[1]!EM_S_PROFITNOTICE_FORECASTL(C2383,L$2)</f>
        <v>0</v>
      </c>
      <c r="Q2383">
        <f>[1]!EM_S_PROFITNOTICE_ABSTRACT(C2383,L$2)</f>
        <v>0</v>
      </c>
      <c r="R2383" s="2">
        <f t="shared" si="259"/>
        <v>0</v>
      </c>
      <c r="S2383" s="2" t="str">
        <f t="shared" si="260"/>
        <v/>
      </c>
      <c r="T2383" s="9" t="str">
        <f t="shared" si="261"/>
        <v/>
      </c>
      <c r="U2383">
        <f>IF([1]!EM_S_MAJASSRES_NUM(C2383,"2014-12-30","2016-12-30")&gt;0,1,0)</f>
        <v>0</v>
      </c>
      <c r="V2383" t="str">
        <f t="shared" si="262"/>
        <v/>
      </c>
      <c r="W2383" s="9" t="str">
        <f t="shared" si="263"/>
        <v/>
      </c>
      <c r="X2383" t="str">
        <f t="shared" si="264"/>
        <v/>
      </c>
    </row>
    <row r="2384" spans="2:24" x14ac:dyDescent="0.25">
      <c r="B2384" t="str">
        <f t="shared" si="265"/>
        <v/>
      </c>
      <c r="C2384" s="1" t="s">
        <v>4762</v>
      </c>
      <c r="D2384" s="1" t="s">
        <v>4763</v>
      </c>
      <c r="F2384" s="2">
        <f>IFERROR([1]!EM_S_QSTM07_IS($C2384,"61",F$2,"1"),"")</f>
        <v>9987720.5399999991</v>
      </c>
      <c r="G2384" s="2">
        <f>IFERROR([1]!EM_S_QSTM07_IS($C2384,"61",G$2,"1"),"")</f>
        <v>30866466.489999998</v>
      </c>
      <c r="H2384" s="2">
        <f>IFERROR([1]!EM_S_QSTM07_IS($C2384,"61",H$2,"1"),"")</f>
        <v>812533.34</v>
      </c>
      <c r="I2384" s="2">
        <f>IFERROR([1]!EM_S_QSTM07_IS($C2384,"61",I$2,"1"),"")</f>
        <v>29262674.07</v>
      </c>
      <c r="J2384" s="2">
        <f>IFERROR([1]!EM_S_QSTM07_IS($C2384,"61",J$2,"1"),"")</f>
        <v>54677687.039999999</v>
      </c>
      <c r="M2384" s="2">
        <f>IFERROR([1]!EM_S_QSTM07_IS($C2384,"61",L$2,"1"),"")</f>
        <v>0</v>
      </c>
      <c r="N2384" s="2">
        <f>[1]!EM_S_PERFORMANCEEXPRESS_QNETPROFIT(C2384,L$2)</f>
        <v>0</v>
      </c>
      <c r="O2384" s="2">
        <f>[1]!EM_S_PROFITNOTICE_FORECASTT(C2384,L$2)</f>
        <v>0</v>
      </c>
      <c r="P2384" s="2">
        <f>[1]!EM_S_PROFITNOTICE_FORECASTL(C2384,L$2)</f>
        <v>0</v>
      </c>
      <c r="Q2384">
        <f>[1]!EM_S_PROFITNOTICE_ABSTRACT(C2384,L$2)</f>
        <v>0</v>
      </c>
      <c r="R2384" s="2">
        <f t="shared" si="259"/>
        <v>0</v>
      </c>
      <c r="S2384" s="2" t="str">
        <f t="shared" si="260"/>
        <v/>
      </c>
      <c r="T2384" s="9" t="str">
        <f t="shared" si="261"/>
        <v/>
      </c>
      <c r="U2384">
        <f>IF([1]!EM_S_MAJASSRES_NUM(C2384,"2014-12-30","2016-12-30")&gt;0,1,0)</f>
        <v>0</v>
      </c>
      <c r="V2384" t="str">
        <f t="shared" si="262"/>
        <v/>
      </c>
      <c r="W2384" s="9" t="str">
        <f t="shared" si="263"/>
        <v/>
      </c>
      <c r="X2384" t="str">
        <f t="shared" si="264"/>
        <v/>
      </c>
    </row>
    <row r="2385" spans="2:24" x14ac:dyDescent="0.25">
      <c r="B2385" t="str">
        <f t="shared" si="265"/>
        <v/>
      </c>
      <c r="C2385" s="1" t="s">
        <v>4764</v>
      </c>
      <c r="D2385" s="1" t="s">
        <v>4765</v>
      </c>
      <c r="F2385" s="2">
        <f>IFERROR([1]!EM_S_QSTM07_IS($C2385,"61",F$2,"1"),"")</f>
        <v>124020551.15000001</v>
      </c>
      <c r="G2385" s="2">
        <f>IFERROR([1]!EM_S_QSTM07_IS($C2385,"61",G$2,"1"),"")</f>
        <v>170699662.50999999</v>
      </c>
      <c r="H2385" s="2">
        <f>IFERROR([1]!EM_S_QSTM07_IS($C2385,"61",H$2,"1"),"")</f>
        <v>142031209.31999999</v>
      </c>
      <c r="I2385" s="2">
        <f>IFERROR([1]!EM_S_QSTM07_IS($C2385,"61",I$2,"1"),"")</f>
        <v>60208099.950000003</v>
      </c>
      <c r="J2385" s="2">
        <f>IFERROR([1]!EM_S_QSTM07_IS($C2385,"61",J$2,"1"),"")</f>
        <v>33935698.18</v>
      </c>
      <c r="M2385" s="2">
        <f>IFERROR([1]!EM_S_QSTM07_IS($C2385,"61",L$2,"1"),"")</f>
        <v>0</v>
      </c>
      <c r="N2385" s="2">
        <f>[1]!EM_S_PERFORMANCEEXPRESS_QNETPROFIT(C2385,L$2)</f>
        <v>0</v>
      </c>
      <c r="O2385" s="2">
        <f>[1]!EM_S_PROFITNOTICE_FORECASTT(C2385,L$2)</f>
        <v>0</v>
      </c>
      <c r="P2385" s="2">
        <f>[1]!EM_S_PROFITNOTICE_FORECASTL(C2385,L$2)</f>
        <v>0</v>
      </c>
      <c r="Q2385">
        <f>[1]!EM_S_PROFITNOTICE_ABSTRACT(C2385,L$2)</f>
        <v>0</v>
      </c>
      <c r="R2385" s="2">
        <f t="shared" si="259"/>
        <v>0</v>
      </c>
      <c r="S2385" s="2" t="str">
        <f t="shared" si="260"/>
        <v/>
      </c>
      <c r="T2385" s="9" t="str">
        <f t="shared" si="261"/>
        <v/>
      </c>
      <c r="U2385">
        <f>IF([1]!EM_S_MAJASSRES_NUM(C2385,"2014-12-30","2016-12-30")&gt;0,1,0)</f>
        <v>0</v>
      </c>
      <c r="V2385" t="str">
        <f t="shared" si="262"/>
        <v/>
      </c>
      <c r="W2385" s="9" t="str">
        <f t="shared" si="263"/>
        <v/>
      </c>
      <c r="X2385" t="str">
        <f t="shared" si="264"/>
        <v/>
      </c>
    </row>
    <row r="2386" spans="2:24" x14ac:dyDescent="0.25">
      <c r="B2386" t="str">
        <f t="shared" si="265"/>
        <v/>
      </c>
      <c r="C2386" s="1" t="s">
        <v>4766</v>
      </c>
      <c r="D2386" s="1" t="s">
        <v>4767</v>
      </c>
      <c r="F2386" s="2">
        <f>IFERROR([1]!EM_S_QSTM07_IS($C2386,"61",F$2,"1"),"")</f>
        <v>-231112823.08000001</v>
      </c>
      <c r="G2386" s="2">
        <f>IFERROR([1]!EM_S_QSTM07_IS($C2386,"61",G$2,"1"),"")</f>
        <v>35333273.520000003</v>
      </c>
      <c r="H2386" s="2">
        <f>IFERROR([1]!EM_S_QSTM07_IS($C2386,"61",H$2,"1"),"")</f>
        <v>8548741.1199999992</v>
      </c>
      <c r="I2386" s="2">
        <f>IFERROR([1]!EM_S_QSTM07_IS($C2386,"61",I$2,"1"),"")</f>
        <v>-211041913.52000001</v>
      </c>
      <c r="J2386" s="2">
        <f>IFERROR([1]!EM_S_QSTM07_IS($C2386,"61",J$2,"1"),"")</f>
        <v>-65093817.490000002</v>
      </c>
      <c r="M2386" s="2">
        <f>IFERROR([1]!EM_S_QSTM07_IS($C2386,"61",L$2,"1"),"")</f>
        <v>0</v>
      </c>
      <c r="N2386" s="2">
        <f>[1]!EM_S_PERFORMANCEEXPRESS_QNETPROFIT(C2386,L$2)</f>
        <v>0</v>
      </c>
      <c r="O2386" s="2">
        <f>[1]!EM_S_PROFITNOTICE_FORECASTT(C2386,L$2)</f>
        <v>0</v>
      </c>
      <c r="P2386" s="2">
        <f>[1]!EM_S_PROFITNOTICE_FORECASTL(C2386,L$2)</f>
        <v>0</v>
      </c>
      <c r="Q2386" t="str">
        <f>[1]!EM_S_PROFITNOTICE_ABSTRACT(C2386,L$2)</f>
        <v>预计2016年1-12月归属于上市公司股东的净利润为亏损</v>
      </c>
      <c r="R2386" s="2">
        <f t="shared" si="259"/>
        <v>0</v>
      </c>
      <c r="S2386" s="2" t="str">
        <f t="shared" si="260"/>
        <v/>
      </c>
      <c r="T2386" s="9" t="str">
        <f t="shared" si="261"/>
        <v/>
      </c>
      <c r="U2386">
        <f>IF([1]!EM_S_MAJASSRES_NUM(C2386,"2014-12-30","2016-12-30")&gt;0,1,0)</f>
        <v>0</v>
      </c>
      <c r="V2386" t="str">
        <f t="shared" si="262"/>
        <v/>
      </c>
      <c r="W2386" s="9" t="str">
        <f t="shared" si="263"/>
        <v/>
      </c>
      <c r="X2386" t="str">
        <f t="shared" si="264"/>
        <v/>
      </c>
    </row>
    <row r="2387" spans="2:24" x14ac:dyDescent="0.25">
      <c r="B2387" t="str">
        <f t="shared" si="265"/>
        <v/>
      </c>
      <c r="C2387" s="1" t="s">
        <v>4768</v>
      </c>
      <c r="D2387" s="1" t="s">
        <v>4769</v>
      </c>
      <c r="F2387" s="2">
        <f>IFERROR([1]!EM_S_QSTM07_IS($C2387,"61",F$2,"1"),"")</f>
        <v>650683036.10000002</v>
      </c>
      <c r="G2387" s="2">
        <f>IFERROR([1]!EM_S_QSTM07_IS($C2387,"61",G$2,"1"),"")</f>
        <v>934143326.86000001</v>
      </c>
      <c r="H2387" s="2">
        <f>IFERROR([1]!EM_S_QSTM07_IS($C2387,"61",H$2,"1"),"")</f>
        <v>344524085.38</v>
      </c>
      <c r="I2387" s="2">
        <f>IFERROR([1]!EM_S_QSTM07_IS($C2387,"61",I$2,"1"),"")</f>
        <v>381838252.88</v>
      </c>
      <c r="J2387" s="2">
        <f>IFERROR([1]!EM_S_QSTM07_IS($C2387,"61",J$2,"1"),"")</f>
        <v>1061823177.6900001</v>
      </c>
      <c r="M2387" s="2">
        <f>IFERROR([1]!EM_S_QSTM07_IS($C2387,"61",L$2,"1"),"")</f>
        <v>0</v>
      </c>
      <c r="N2387" s="2">
        <f>[1]!EM_S_PERFORMANCEEXPRESS_QNETPROFIT(C2387,L$2)</f>
        <v>0</v>
      </c>
      <c r="O2387" s="2">
        <f>[1]!EM_S_PROFITNOTICE_FORECASTT(C2387,L$2)</f>
        <v>0</v>
      </c>
      <c r="P2387" s="2">
        <f>[1]!EM_S_PROFITNOTICE_FORECASTL(C2387,L$2)</f>
        <v>0</v>
      </c>
      <c r="Q2387">
        <f>[1]!EM_S_PROFITNOTICE_ABSTRACT(C2387,L$2)</f>
        <v>0</v>
      </c>
      <c r="R2387" s="2">
        <f t="shared" si="259"/>
        <v>0</v>
      </c>
      <c r="S2387" s="2" t="str">
        <f t="shared" si="260"/>
        <v/>
      </c>
      <c r="T2387" s="9" t="str">
        <f t="shared" si="261"/>
        <v/>
      </c>
      <c r="U2387">
        <f>IF([1]!EM_S_MAJASSRES_NUM(C2387,"2014-12-30","2016-12-30")&gt;0,1,0)</f>
        <v>0</v>
      </c>
      <c r="V2387" t="str">
        <f t="shared" si="262"/>
        <v/>
      </c>
      <c r="W2387" s="9" t="str">
        <f t="shared" si="263"/>
        <v/>
      </c>
      <c r="X2387" t="str">
        <f t="shared" si="264"/>
        <v/>
      </c>
    </row>
    <row r="2388" spans="2:24" x14ac:dyDescent="0.25">
      <c r="B2388" t="str">
        <f t="shared" si="265"/>
        <v/>
      </c>
      <c r="C2388" s="1" t="s">
        <v>4770</v>
      </c>
      <c r="D2388" s="1" t="s">
        <v>4771</v>
      </c>
      <c r="F2388" s="2">
        <f>IFERROR([1]!EM_S_QSTM07_IS($C2388,"61",F$2,"1"),"")</f>
        <v>53747422.100000001</v>
      </c>
      <c r="G2388" s="2">
        <f>IFERROR([1]!EM_S_QSTM07_IS($C2388,"61",G$2,"1"),"")</f>
        <v>50629593.259999998</v>
      </c>
      <c r="H2388" s="2">
        <f>IFERROR([1]!EM_S_QSTM07_IS($C2388,"61",H$2,"1"),"")</f>
        <v>30125966.390000001</v>
      </c>
      <c r="I2388" s="2">
        <f>IFERROR([1]!EM_S_QSTM07_IS($C2388,"61",I$2,"1"),"")</f>
        <v>29364053.460000001</v>
      </c>
      <c r="J2388" s="2">
        <f>IFERROR([1]!EM_S_QSTM07_IS($C2388,"61",J$2,"1"),"")</f>
        <v>114995984.14</v>
      </c>
      <c r="M2388" s="2">
        <f>IFERROR([1]!EM_S_QSTM07_IS($C2388,"61",L$2,"1"),"")</f>
        <v>0</v>
      </c>
      <c r="N2388" s="2">
        <f>[1]!EM_S_PERFORMANCEEXPRESS_QNETPROFIT(C2388,L$2)</f>
        <v>0</v>
      </c>
      <c r="O2388" s="2">
        <f>[1]!EM_S_PROFITNOTICE_FORECASTT(C2388,L$2)</f>
        <v>0</v>
      </c>
      <c r="P2388" s="2">
        <f>[1]!EM_S_PROFITNOTICE_FORECASTL(C2388,L$2)</f>
        <v>0</v>
      </c>
      <c r="Q2388">
        <f>[1]!EM_S_PROFITNOTICE_ABSTRACT(C2388,L$2)</f>
        <v>0</v>
      </c>
      <c r="R2388" s="2">
        <f t="shared" si="259"/>
        <v>0</v>
      </c>
      <c r="S2388" s="2" t="str">
        <f t="shared" si="260"/>
        <v/>
      </c>
      <c r="T2388" s="9" t="str">
        <f t="shared" si="261"/>
        <v/>
      </c>
      <c r="U2388">
        <f>IF([1]!EM_S_MAJASSRES_NUM(C2388,"2014-12-30","2016-12-30")&gt;0,1,0)</f>
        <v>0</v>
      </c>
      <c r="V2388" t="str">
        <f t="shared" si="262"/>
        <v/>
      </c>
      <c r="W2388" s="9" t="str">
        <f t="shared" si="263"/>
        <v/>
      </c>
      <c r="X2388" t="str">
        <f t="shared" si="264"/>
        <v/>
      </c>
    </row>
    <row r="2389" spans="2:24" x14ac:dyDescent="0.25">
      <c r="B2389" t="str">
        <f t="shared" si="265"/>
        <v/>
      </c>
      <c r="C2389" s="1" t="s">
        <v>4772</v>
      </c>
      <c r="D2389" s="1" t="s">
        <v>4773</v>
      </c>
      <c r="F2389" s="2">
        <f>IFERROR([1]!EM_S_QSTM07_IS($C2389,"61",F$2,"1"),"")</f>
        <v>125089121.3</v>
      </c>
      <c r="G2389" s="2">
        <f>IFERROR([1]!EM_S_QSTM07_IS($C2389,"61",G$2,"1"),"")</f>
        <v>248319074.13</v>
      </c>
      <c r="H2389" s="2">
        <f>IFERROR([1]!EM_S_QSTM07_IS($C2389,"61",H$2,"1"),"")</f>
        <v>99135281.799999997</v>
      </c>
      <c r="I2389" s="2">
        <f>IFERROR([1]!EM_S_QSTM07_IS($C2389,"61",I$2,"1"),"")</f>
        <v>92396572.909999996</v>
      </c>
      <c r="J2389" s="2">
        <f>IFERROR([1]!EM_S_QSTM07_IS($C2389,"61",J$2,"1"),"")</f>
        <v>124823429.16</v>
      </c>
      <c r="M2389" s="2">
        <f>IFERROR([1]!EM_S_QSTM07_IS($C2389,"61",L$2,"1"),"")</f>
        <v>0</v>
      </c>
      <c r="N2389" s="2">
        <f>[1]!EM_S_PERFORMANCEEXPRESS_QNETPROFIT(C2389,L$2)</f>
        <v>0</v>
      </c>
      <c r="O2389" s="2">
        <f>[1]!EM_S_PROFITNOTICE_FORECASTT(C2389,L$2)</f>
        <v>0</v>
      </c>
      <c r="P2389" s="2">
        <f>[1]!EM_S_PROFITNOTICE_FORECASTL(C2389,L$2)</f>
        <v>0</v>
      </c>
      <c r="Q2389">
        <f>[1]!EM_S_PROFITNOTICE_ABSTRACT(C2389,L$2)</f>
        <v>0</v>
      </c>
      <c r="R2389" s="2">
        <f t="shared" si="259"/>
        <v>0</v>
      </c>
      <c r="S2389" s="2" t="str">
        <f t="shared" si="260"/>
        <v/>
      </c>
      <c r="T2389" s="9" t="str">
        <f t="shared" si="261"/>
        <v/>
      </c>
      <c r="U2389">
        <f>IF([1]!EM_S_MAJASSRES_NUM(C2389,"2014-12-30","2016-12-30")&gt;0,1,0)</f>
        <v>0</v>
      </c>
      <c r="V2389" t="str">
        <f t="shared" si="262"/>
        <v/>
      </c>
      <c r="W2389" s="9" t="str">
        <f t="shared" si="263"/>
        <v/>
      </c>
      <c r="X2389" t="str">
        <f t="shared" si="264"/>
        <v/>
      </c>
    </row>
    <row r="2390" spans="2:24" x14ac:dyDescent="0.25">
      <c r="B2390" t="str">
        <f t="shared" si="265"/>
        <v/>
      </c>
      <c r="C2390" s="1" t="s">
        <v>4774</v>
      </c>
      <c r="D2390" s="1" t="s">
        <v>4775</v>
      </c>
      <c r="F2390" s="2">
        <f>IFERROR([1]!EM_S_QSTM07_IS($C2390,"61",F$2,"1"),"")</f>
        <v>11305756.23</v>
      </c>
      <c r="G2390" s="2">
        <f>IFERROR([1]!EM_S_QSTM07_IS($C2390,"61",G$2,"1"),"")</f>
        <v>7704016.1900000004</v>
      </c>
      <c r="H2390" s="2">
        <f>IFERROR([1]!EM_S_QSTM07_IS($C2390,"61",H$2,"1"),"")</f>
        <v>5829358.5300000003</v>
      </c>
      <c r="I2390" s="2">
        <f>IFERROR([1]!EM_S_QSTM07_IS($C2390,"61",I$2,"1"),"")</f>
        <v>-3667893.87</v>
      </c>
      <c r="J2390" s="2">
        <f>IFERROR([1]!EM_S_QSTM07_IS($C2390,"61",J$2,"1"),"")</f>
        <v>7341022.21</v>
      </c>
      <c r="M2390" s="2">
        <f>IFERROR([1]!EM_S_QSTM07_IS($C2390,"61",L$2,"1"),"")</f>
        <v>0</v>
      </c>
      <c r="N2390" s="2">
        <f>[1]!EM_S_PERFORMANCEEXPRESS_QNETPROFIT(C2390,L$2)</f>
        <v>0</v>
      </c>
      <c r="O2390" s="2">
        <f>[1]!EM_S_PROFITNOTICE_FORECASTT(C2390,L$2)</f>
        <v>0</v>
      </c>
      <c r="P2390" s="2">
        <f>[1]!EM_S_PROFITNOTICE_FORECASTL(C2390,L$2)</f>
        <v>0</v>
      </c>
      <c r="Q2390" t="str">
        <f>[1]!EM_S_PROFITNOTICE_ABSTRACT(C2390,L$2)</f>
        <v>预计2016年1-12月归属于上市公司股东的净利润比上年同期下降超过50%</v>
      </c>
      <c r="R2390" s="2">
        <f t="shared" si="259"/>
        <v>0</v>
      </c>
      <c r="S2390" s="2" t="str">
        <f t="shared" si="260"/>
        <v/>
      </c>
      <c r="T2390" s="9" t="str">
        <f t="shared" si="261"/>
        <v/>
      </c>
      <c r="U2390">
        <f>IF([1]!EM_S_MAJASSRES_NUM(C2390,"2014-12-30","2016-12-30")&gt;0,1,0)</f>
        <v>0</v>
      </c>
      <c r="V2390" t="str">
        <f t="shared" si="262"/>
        <v/>
      </c>
      <c r="W2390" s="9" t="str">
        <f t="shared" si="263"/>
        <v/>
      </c>
      <c r="X2390" t="str">
        <f t="shared" si="264"/>
        <v/>
      </c>
    </row>
    <row r="2391" spans="2:24" x14ac:dyDescent="0.25">
      <c r="B2391" t="str">
        <f t="shared" si="265"/>
        <v/>
      </c>
      <c r="C2391" s="1" t="s">
        <v>4776</v>
      </c>
      <c r="D2391" s="1" t="s">
        <v>4777</v>
      </c>
      <c r="F2391" s="2">
        <f>IFERROR([1]!EM_S_QSTM07_IS($C2391,"61",F$2,"1"),"")</f>
        <v>154720644.02000001</v>
      </c>
      <c r="G2391" s="2">
        <f>IFERROR([1]!EM_S_QSTM07_IS($C2391,"61",G$2,"1"),"")</f>
        <v>-5720325.23999999</v>
      </c>
      <c r="H2391" s="2">
        <f>IFERROR([1]!EM_S_QSTM07_IS($C2391,"61",H$2,"1"),"")</f>
        <v>68176247.299999997</v>
      </c>
      <c r="I2391" s="2">
        <f>IFERROR([1]!EM_S_QSTM07_IS($C2391,"61",I$2,"1"),"")</f>
        <v>23151541.359999999</v>
      </c>
      <c r="J2391" s="2">
        <f>IFERROR([1]!EM_S_QSTM07_IS($C2391,"61",J$2,"1"),"")</f>
        <v>38162667.890000001</v>
      </c>
      <c r="M2391" s="2">
        <f>IFERROR([1]!EM_S_QSTM07_IS($C2391,"61",L$2,"1"),"")</f>
        <v>0</v>
      </c>
      <c r="N2391" s="2">
        <f>[1]!EM_S_PERFORMANCEEXPRESS_QNETPROFIT(C2391,L$2)</f>
        <v>0</v>
      </c>
      <c r="O2391" s="2">
        <f>[1]!EM_S_PROFITNOTICE_FORECASTT(C2391,L$2)</f>
        <v>0</v>
      </c>
      <c r="P2391" s="2">
        <f>[1]!EM_S_PROFITNOTICE_FORECASTL(C2391,L$2)</f>
        <v>0</v>
      </c>
      <c r="Q2391">
        <f>[1]!EM_S_PROFITNOTICE_ABSTRACT(C2391,L$2)</f>
        <v>0</v>
      </c>
      <c r="R2391" s="2">
        <f t="shared" si="259"/>
        <v>0</v>
      </c>
      <c r="S2391" s="2" t="str">
        <f t="shared" si="260"/>
        <v/>
      </c>
      <c r="T2391" s="9" t="str">
        <f t="shared" si="261"/>
        <v/>
      </c>
      <c r="U2391">
        <f>IF([1]!EM_S_MAJASSRES_NUM(C2391,"2014-12-30","2016-12-30")&gt;0,1,0)</f>
        <v>0</v>
      </c>
      <c r="V2391" t="str">
        <f t="shared" si="262"/>
        <v/>
      </c>
      <c r="W2391" s="9" t="str">
        <f t="shared" si="263"/>
        <v/>
      </c>
      <c r="X2391" t="str">
        <f t="shared" si="264"/>
        <v/>
      </c>
    </row>
    <row r="2392" spans="2:24" x14ac:dyDescent="0.25">
      <c r="B2392" t="str">
        <f t="shared" si="265"/>
        <v/>
      </c>
      <c r="C2392" s="1" t="s">
        <v>4778</v>
      </c>
      <c r="D2392" s="1" t="s">
        <v>4779</v>
      </c>
      <c r="F2392" s="2">
        <f>IFERROR([1]!EM_S_QSTM07_IS($C2392,"61",F$2,"1"),"")</f>
        <v>664545946.24000001</v>
      </c>
      <c r="G2392" s="2">
        <f>IFERROR([1]!EM_S_QSTM07_IS($C2392,"61",G$2,"1"),"")</f>
        <v>575547478.29999995</v>
      </c>
      <c r="H2392" s="2">
        <f>IFERROR([1]!EM_S_QSTM07_IS($C2392,"61",H$2,"1"),"")</f>
        <v>582351474.14999998</v>
      </c>
      <c r="I2392" s="2">
        <f>IFERROR([1]!EM_S_QSTM07_IS($C2392,"61",I$2,"1"),"")</f>
        <v>148345552.63999999</v>
      </c>
      <c r="J2392" s="2">
        <f>IFERROR([1]!EM_S_QSTM07_IS($C2392,"61",J$2,"1"),"")</f>
        <v>432229461.17000002</v>
      </c>
      <c r="M2392" s="2">
        <f>IFERROR([1]!EM_S_QSTM07_IS($C2392,"61",L$2,"1"),"")</f>
        <v>0</v>
      </c>
      <c r="N2392" s="2">
        <f>[1]!EM_S_PERFORMANCEEXPRESS_QNETPROFIT(C2392,L$2)</f>
        <v>0</v>
      </c>
      <c r="O2392" s="2">
        <f>[1]!EM_S_PROFITNOTICE_FORECASTT(C2392,L$2)</f>
        <v>0</v>
      </c>
      <c r="P2392" s="2">
        <f>[1]!EM_S_PROFITNOTICE_FORECASTL(C2392,L$2)</f>
        <v>0</v>
      </c>
      <c r="Q2392">
        <f>[1]!EM_S_PROFITNOTICE_ABSTRACT(C2392,L$2)</f>
        <v>0</v>
      </c>
      <c r="R2392" s="2">
        <f t="shared" si="259"/>
        <v>0</v>
      </c>
      <c r="S2392" s="2" t="str">
        <f t="shared" si="260"/>
        <v/>
      </c>
      <c r="T2392" s="9" t="str">
        <f t="shared" si="261"/>
        <v/>
      </c>
      <c r="U2392">
        <f>IF([1]!EM_S_MAJASSRES_NUM(C2392,"2014-12-30","2016-12-30")&gt;0,1,0)</f>
        <v>0</v>
      </c>
      <c r="V2392" t="str">
        <f t="shared" si="262"/>
        <v/>
      </c>
      <c r="W2392" s="9" t="str">
        <f t="shared" si="263"/>
        <v/>
      </c>
      <c r="X2392" t="str">
        <f t="shared" si="264"/>
        <v/>
      </c>
    </row>
    <row r="2393" spans="2:24" x14ac:dyDescent="0.25">
      <c r="B2393" t="str">
        <f t="shared" si="265"/>
        <v/>
      </c>
      <c r="C2393" s="1" t="s">
        <v>4780</v>
      </c>
      <c r="D2393" s="1" t="s">
        <v>4781</v>
      </c>
      <c r="F2393" s="2">
        <f>IFERROR([1]!EM_S_QSTM07_IS($C2393,"61",F$2,"1"),"")</f>
        <v>150054774.94999999</v>
      </c>
      <c r="G2393" s="2">
        <f>IFERROR([1]!EM_S_QSTM07_IS($C2393,"61",G$2,"1"),"")</f>
        <v>196971172.75</v>
      </c>
      <c r="H2393" s="2">
        <f>IFERROR([1]!EM_S_QSTM07_IS($C2393,"61",H$2,"1"),"")</f>
        <v>115273482.17</v>
      </c>
      <c r="I2393" s="2">
        <f>IFERROR([1]!EM_S_QSTM07_IS($C2393,"61",I$2,"1"),"")</f>
        <v>125468124.16</v>
      </c>
      <c r="J2393" s="2">
        <f>IFERROR([1]!EM_S_QSTM07_IS($C2393,"61",J$2,"1"),"")</f>
        <v>128264045.95</v>
      </c>
      <c r="M2393" s="2">
        <f>IFERROR([1]!EM_S_QSTM07_IS($C2393,"61",L$2,"1"),"")</f>
        <v>0</v>
      </c>
      <c r="N2393" s="2">
        <f>[1]!EM_S_PERFORMANCEEXPRESS_QNETPROFIT(C2393,L$2)</f>
        <v>0</v>
      </c>
      <c r="O2393" s="2">
        <f>[1]!EM_S_PROFITNOTICE_FORECASTT(C2393,L$2)</f>
        <v>0</v>
      </c>
      <c r="P2393" s="2">
        <f>[1]!EM_S_PROFITNOTICE_FORECASTL(C2393,L$2)</f>
        <v>0</v>
      </c>
      <c r="Q2393">
        <f>[1]!EM_S_PROFITNOTICE_ABSTRACT(C2393,L$2)</f>
        <v>0</v>
      </c>
      <c r="R2393" s="2">
        <f t="shared" si="259"/>
        <v>0</v>
      </c>
      <c r="S2393" s="2" t="str">
        <f t="shared" si="260"/>
        <v/>
      </c>
      <c r="T2393" s="9" t="str">
        <f t="shared" si="261"/>
        <v/>
      </c>
      <c r="U2393">
        <f>IF([1]!EM_S_MAJASSRES_NUM(C2393,"2014-12-30","2016-12-30")&gt;0,1,0)</f>
        <v>0</v>
      </c>
      <c r="V2393" t="str">
        <f t="shared" si="262"/>
        <v/>
      </c>
      <c r="W2393" s="9" t="str">
        <f t="shared" si="263"/>
        <v/>
      </c>
      <c r="X2393" t="str">
        <f t="shared" si="264"/>
        <v/>
      </c>
    </row>
    <row r="2394" spans="2:24" x14ac:dyDescent="0.25">
      <c r="B2394" t="str">
        <f t="shared" si="265"/>
        <v/>
      </c>
      <c r="C2394" s="1" t="s">
        <v>4782</v>
      </c>
      <c r="D2394" s="1" t="s">
        <v>4783</v>
      </c>
      <c r="F2394" s="2">
        <f>IFERROR([1]!EM_S_QSTM07_IS($C2394,"61",F$2,"1"),"")</f>
        <v>81132697.739999995</v>
      </c>
      <c r="G2394" s="2">
        <f>IFERROR([1]!EM_S_QSTM07_IS($C2394,"61",G$2,"1"),"")</f>
        <v>133186368.09999999</v>
      </c>
      <c r="H2394" s="2">
        <f>IFERROR([1]!EM_S_QSTM07_IS($C2394,"61",H$2,"1"),"")</f>
        <v>32027396.879999999</v>
      </c>
      <c r="I2394" s="2">
        <f>IFERROR([1]!EM_S_QSTM07_IS($C2394,"61",I$2,"1"),"")</f>
        <v>58726483.380000003</v>
      </c>
      <c r="J2394" s="2">
        <f>IFERROR([1]!EM_S_QSTM07_IS($C2394,"61",J$2,"1"),"")</f>
        <v>19702167.350000001</v>
      </c>
      <c r="M2394" s="2">
        <f>IFERROR([1]!EM_S_QSTM07_IS($C2394,"61",L$2,"1"),"")</f>
        <v>0</v>
      </c>
      <c r="N2394" s="2">
        <f>[1]!EM_S_PERFORMANCEEXPRESS_QNETPROFIT(C2394,L$2)</f>
        <v>0</v>
      </c>
      <c r="O2394" s="2">
        <f>[1]!EM_S_PROFITNOTICE_FORECASTT(C2394,L$2)</f>
        <v>0</v>
      </c>
      <c r="P2394" s="2">
        <f>[1]!EM_S_PROFITNOTICE_FORECASTL(C2394,L$2)</f>
        <v>0</v>
      </c>
      <c r="Q2394">
        <f>[1]!EM_S_PROFITNOTICE_ABSTRACT(C2394,L$2)</f>
        <v>0</v>
      </c>
      <c r="R2394" s="2">
        <f t="shared" si="259"/>
        <v>0</v>
      </c>
      <c r="S2394" s="2" t="str">
        <f t="shared" si="260"/>
        <v/>
      </c>
      <c r="T2394" s="9" t="str">
        <f t="shared" si="261"/>
        <v/>
      </c>
      <c r="U2394">
        <f>IF([1]!EM_S_MAJASSRES_NUM(C2394,"2014-12-30","2016-12-30")&gt;0,1,0)</f>
        <v>0</v>
      </c>
      <c r="V2394" t="str">
        <f t="shared" si="262"/>
        <v/>
      </c>
      <c r="W2394" s="9" t="str">
        <f t="shared" si="263"/>
        <v/>
      </c>
      <c r="X2394" t="str">
        <f t="shared" si="264"/>
        <v/>
      </c>
    </row>
    <row r="2395" spans="2:24" x14ac:dyDescent="0.25">
      <c r="B2395" t="str">
        <f t="shared" si="265"/>
        <v/>
      </c>
      <c r="C2395" s="1" t="s">
        <v>4784</v>
      </c>
      <c r="D2395" s="1" t="s">
        <v>4785</v>
      </c>
      <c r="F2395" s="2">
        <f>IFERROR([1]!EM_S_QSTM07_IS($C2395,"61",F$2,"1"),"")</f>
        <v>-10469557.23</v>
      </c>
      <c r="G2395" s="2">
        <f>IFERROR([1]!EM_S_QSTM07_IS($C2395,"61",G$2,"1"),"")</f>
        <v>22180287.870000001</v>
      </c>
      <c r="H2395" s="2">
        <f>IFERROR([1]!EM_S_QSTM07_IS($C2395,"61",H$2,"1"),"")</f>
        <v>-6185003.8099999996</v>
      </c>
      <c r="I2395" s="2">
        <f>IFERROR([1]!EM_S_QSTM07_IS($C2395,"61",I$2,"1"),"")</f>
        <v>124391805.68000001</v>
      </c>
      <c r="J2395" s="2">
        <f>IFERROR([1]!EM_S_QSTM07_IS($C2395,"61",J$2,"1"),"")</f>
        <v>-204647612.88999999</v>
      </c>
      <c r="M2395" s="2">
        <f>IFERROR([1]!EM_S_QSTM07_IS($C2395,"61",L$2,"1"),"")</f>
        <v>0</v>
      </c>
      <c r="N2395" s="2">
        <f>[1]!EM_S_PERFORMANCEEXPRESS_QNETPROFIT(C2395,L$2)</f>
        <v>0</v>
      </c>
      <c r="O2395" s="2">
        <f>[1]!EM_S_PROFITNOTICE_FORECASTT(C2395,L$2)</f>
        <v>0</v>
      </c>
      <c r="P2395" s="2">
        <f>[1]!EM_S_PROFITNOTICE_FORECASTL(C2395,L$2)</f>
        <v>0</v>
      </c>
      <c r="Q2395">
        <f>[1]!EM_S_PROFITNOTICE_ABSTRACT(C2395,L$2)</f>
        <v>0</v>
      </c>
      <c r="R2395" s="2">
        <f t="shared" si="259"/>
        <v>0</v>
      </c>
      <c r="S2395" s="2" t="str">
        <f t="shared" si="260"/>
        <v/>
      </c>
      <c r="T2395" s="9" t="str">
        <f t="shared" si="261"/>
        <v/>
      </c>
      <c r="U2395">
        <f>IF([1]!EM_S_MAJASSRES_NUM(C2395,"2014-12-30","2016-12-30")&gt;0,1,0)</f>
        <v>1</v>
      </c>
      <c r="V2395" t="str">
        <f t="shared" si="262"/>
        <v/>
      </c>
      <c r="W2395" s="9" t="str">
        <f t="shared" si="263"/>
        <v/>
      </c>
      <c r="X2395" t="str">
        <f t="shared" si="264"/>
        <v/>
      </c>
    </row>
    <row r="2396" spans="2:24" x14ac:dyDescent="0.25">
      <c r="B2396" t="str">
        <f t="shared" si="265"/>
        <v/>
      </c>
      <c r="C2396" s="1" t="s">
        <v>4786</v>
      </c>
      <c r="D2396" s="1" t="s">
        <v>4787</v>
      </c>
      <c r="F2396" s="2">
        <f>IFERROR([1]!EM_S_QSTM07_IS($C2396,"61",F$2,"1"),"")</f>
        <v>-714760.44</v>
      </c>
      <c r="G2396" s="2">
        <f>IFERROR([1]!EM_S_QSTM07_IS($C2396,"61",G$2,"1"),"")</f>
        <v>74790235.689999998</v>
      </c>
      <c r="H2396" s="2">
        <f>IFERROR([1]!EM_S_QSTM07_IS($C2396,"61",H$2,"1"),"")</f>
        <v>587111.19999999995</v>
      </c>
      <c r="I2396" s="2">
        <f>IFERROR([1]!EM_S_QSTM07_IS($C2396,"61",I$2,"1"),"")</f>
        <v>2815146.8</v>
      </c>
      <c r="J2396" s="2">
        <f>IFERROR([1]!EM_S_QSTM07_IS($C2396,"61",J$2,"1"),"")</f>
        <v>-681391.47</v>
      </c>
      <c r="M2396" s="2">
        <f>IFERROR([1]!EM_S_QSTM07_IS($C2396,"61",L$2,"1"),"")</f>
        <v>0</v>
      </c>
      <c r="N2396" s="2">
        <f>[1]!EM_S_PERFORMANCEEXPRESS_QNETPROFIT(C2396,L$2)</f>
        <v>0</v>
      </c>
      <c r="O2396" s="2">
        <f>[1]!EM_S_PROFITNOTICE_FORECASTT(C2396,L$2)</f>
        <v>0</v>
      </c>
      <c r="P2396" s="2">
        <f>[1]!EM_S_PROFITNOTICE_FORECASTL(C2396,L$2)</f>
        <v>0</v>
      </c>
      <c r="Q2396">
        <f>[1]!EM_S_PROFITNOTICE_ABSTRACT(C2396,L$2)</f>
        <v>0</v>
      </c>
      <c r="R2396" s="2">
        <f t="shared" si="259"/>
        <v>0</v>
      </c>
      <c r="S2396" s="2" t="str">
        <f t="shared" si="260"/>
        <v/>
      </c>
      <c r="T2396" s="9" t="str">
        <f t="shared" si="261"/>
        <v/>
      </c>
      <c r="U2396">
        <f>IF([1]!EM_S_MAJASSRES_NUM(C2396,"2014-12-30","2016-12-30")&gt;0,1,0)</f>
        <v>0</v>
      </c>
      <c r="V2396" t="str">
        <f t="shared" si="262"/>
        <v/>
      </c>
      <c r="W2396" s="9" t="str">
        <f t="shared" si="263"/>
        <v/>
      </c>
      <c r="X2396" t="str">
        <f t="shared" si="264"/>
        <v/>
      </c>
    </row>
    <row r="2397" spans="2:24" x14ac:dyDescent="0.25">
      <c r="B2397" t="str">
        <f t="shared" si="265"/>
        <v/>
      </c>
      <c r="C2397" s="1" t="s">
        <v>4788</v>
      </c>
      <c r="D2397" s="1" t="s">
        <v>4789</v>
      </c>
      <c r="F2397" s="2">
        <f>IFERROR([1]!EM_S_QSTM07_IS($C2397,"61",F$2,"1"),"")</f>
        <v>256181114.53</v>
      </c>
      <c r="G2397" s="2">
        <f>IFERROR([1]!EM_S_QSTM07_IS($C2397,"61",G$2,"1"),"")</f>
        <v>336649468.95999998</v>
      </c>
      <c r="H2397" s="2">
        <f>IFERROR([1]!EM_S_QSTM07_IS($C2397,"61",H$2,"1"),"")</f>
        <v>30283457.109999999</v>
      </c>
      <c r="I2397" s="2">
        <f>IFERROR([1]!EM_S_QSTM07_IS($C2397,"61",I$2,"1"),"")</f>
        <v>131638135.29000001</v>
      </c>
      <c r="J2397" s="2">
        <f>IFERROR([1]!EM_S_QSTM07_IS($C2397,"61",J$2,"1"),"")</f>
        <v>95908252.939999998</v>
      </c>
      <c r="M2397" s="2">
        <f>IFERROR([1]!EM_S_QSTM07_IS($C2397,"61",L$2,"1"),"")</f>
        <v>0</v>
      </c>
      <c r="N2397" s="2">
        <f>[1]!EM_S_PERFORMANCEEXPRESS_QNETPROFIT(C2397,L$2)</f>
        <v>0</v>
      </c>
      <c r="O2397" s="2">
        <f>[1]!EM_S_PROFITNOTICE_FORECASTT(C2397,L$2)</f>
        <v>0</v>
      </c>
      <c r="P2397" s="2">
        <f>[1]!EM_S_PROFITNOTICE_FORECASTL(C2397,L$2)</f>
        <v>0</v>
      </c>
      <c r="Q2397">
        <f>[1]!EM_S_PROFITNOTICE_ABSTRACT(C2397,L$2)</f>
        <v>0</v>
      </c>
      <c r="R2397" s="2">
        <f t="shared" si="259"/>
        <v>0</v>
      </c>
      <c r="S2397" s="2" t="str">
        <f t="shared" si="260"/>
        <v/>
      </c>
      <c r="T2397" s="9" t="str">
        <f t="shared" si="261"/>
        <v/>
      </c>
      <c r="U2397">
        <f>IF([1]!EM_S_MAJASSRES_NUM(C2397,"2014-12-30","2016-12-30")&gt;0,1,0)</f>
        <v>0</v>
      </c>
      <c r="V2397" t="str">
        <f t="shared" si="262"/>
        <v/>
      </c>
      <c r="W2397" s="9" t="str">
        <f t="shared" si="263"/>
        <v/>
      </c>
      <c r="X2397" t="str">
        <f t="shared" si="264"/>
        <v/>
      </c>
    </row>
    <row r="2398" spans="2:24" x14ac:dyDescent="0.25">
      <c r="B2398" t="str">
        <f t="shared" si="265"/>
        <v/>
      </c>
      <c r="C2398" s="1" t="s">
        <v>4790</v>
      </c>
      <c r="D2398" s="1" t="s">
        <v>4791</v>
      </c>
      <c r="F2398" s="2">
        <f>IFERROR([1]!EM_S_QSTM07_IS($C2398,"61",F$2,"1"),"")</f>
        <v>417620975.69</v>
      </c>
      <c r="G2398" s="2">
        <f>IFERROR([1]!EM_S_QSTM07_IS($C2398,"61",G$2,"1"),"")</f>
        <v>778033029.00999999</v>
      </c>
      <c r="H2398" s="2">
        <f>IFERROR([1]!EM_S_QSTM07_IS($C2398,"61",H$2,"1"),"")</f>
        <v>710912693.33000004</v>
      </c>
      <c r="I2398" s="2">
        <f>IFERROR([1]!EM_S_QSTM07_IS($C2398,"61",I$2,"1"),"")</f>
        <v>483996863.32999998</v>
      </c>
      <c r="J2398" s="2">
        <f>IFERROR([1]!EM_S_QSTM07_IS($C2398,"61",J$2,"1"),"")</f>
        <v>172788663.94</v>
      </c>
      <c r="M2398" s="2">
        <f>IFERROR([1]!EM_S_QSTM07_IS($C2398,"61",L$2,"1"),"")</f>
        <v>0</v>
      </c>
      <c r="N2398" s="2">
        <f>[1]!EM_S_PERFORMANCEEXPRESS_QNETPROFIT(C2398,L$2)</f>
        <v>0</v>
      </c>
      <c r="O2398" s="2">
        <f>[1]!EM_S_PROFITNOTICE_FORECASTT(C2398,L$2)</f>
        <v>0</v>
      </c>
      <c r="P2398" s="2">
        <f>[1]!EM_S_PROFITNOTICE_FORECASTL(C2398,L$2)</f>
        <v>0</v>
      </c>
      <c r="Q2398">
        <f>[1]!EM_S_PROFITNOTICE_ABSTRACT(C2398,L$2)</f>
        <v>0</v>
      </c>
      <c r="R2398" s="2">
        <f t="shared" si="259"/>
        <v>0</v>
      </c>
      <c r="S2398" s="2" t="str">
        <f t="shared" si="260"/>
        <v/>
      </c>
      <c r="T2398" s="9" t="str">
        <f t="shared" si="261"/>
        <v/>
      </c>
      <c r="U2398">
        <f>IF([1]!EM_S_MAJASSRES_NUM(C2398,"2014-12-30","2016-12-30")&gt;0,1,0)</f>
        <v>1</v>
      </c>
      <c r="V2398" t="str">
        <f t="shared" si="262"/>
        <v/>
      </c>
      <c r="W2398" s="9" t="str">
        <f t="shared" si="263"/>
        <v/>
      </c>
      <c r="X2398" t="str">
        <f t="shared" si="264"/>
        <v/>
      </c>
    </row>
    <row r="2399" spans="2:24" x14ac:dyDescent="0.25">
      <c r="B2399" t="str">
        <f t="shared" si="265"/>
        <v/>
      </c>
      <c r="C2399" s="1" t="s">
        <v>4792</v>
      </c>
      <c r="D2399" s="1" t="s">
        <v>4793</v>
      </c>
      <c r="F2399" s="2">
        <f>IFERROR([1]!EM_S_QSTM07_IS($C2399,"61",F$2,"1"),"")</f>
        <v>50159906.130000003</v>
      </c>
      <c r="G2399" s="2">
        <f>IFERROR([1]!EM_S_QSTM07_IS($C2399,"61",G$2,"1"),"")</f>
        <v>78500781.079999998</v>
      </c>
      <c r="H2399" s="2">
        <f>IFERROR([1]!EM_S_QSTM07_IS($C2399,"61",H$2,"1"),"")</f>
        <v>49340501.840000004</v>
      </c>
      <c r="I2399" s="2">
        <f>IFERROR([1]!EM_S_QSTM07_IS($C2399,"61",I$2,"1"),"")</f>
        <v>65613761.299999997</v>
      </c>
      <c r="J2399" s="2">
        <f>IFERROR([1]!EM_S_QSTM07_IS($C2399,"61",J$2,"1"),"")</f>
        <v>40974858.549999997</v>
      </c>
      <c r="M2399" s="2">
        <f>IFERROR([1]!EM_S_QSTM07_IS($C2399,"61",L$2,"1"),"")</f>
        <v>0</v>
      </c>
      <c r="N2399" s="2">
        <f>[1]!EM_S_PERFORMANCEEXPRESS_QNETPROFIT(C2399,L$2)</f>
        <v>0</v>
      </c>
      <c r="O2399" s="2">
        <f>[1]!EM_S_PROFITNOTICE_FORECASTT(C2399,L$2)</f>
        <v>0</v>
      </c>
      <c r="P2399" s="2">
        <f>[1]!EM_S_PROFITNOTICE_FORECASTL(C2399,L$2)</f>
        <v>0</v>
      </c>
      <c r="Q2399">
        <f>[1]!EM_S_PROFITNOTICE_ABSTRACT(C2399,L$2)</f>
        <v>0</v>
      </c>
      <c r="R2399" s="2">
        <f t="shared" si="259"/>
        <v>0</v>
      </c>
      <c r="S2399" s="2" t="str">
        <f t="shared" si="260"/>
        <v/>
      </c>
      <c r="T2399" s="9" t="str">
        <f t="shared" si="261"/>
        <v/>
      </c>
      <c r="U2399">
        <f>IF([1]!EM_S_MAJASSRES_NUM(C2399,"2014-12-30","2016-12-30")&gt;0,1,0)</f>
        <v>0</v>
      </c>
      <c r="V2399" t="str">
        <f t="shared" si="262"/>
        <v/>
      </c>
      <c r="W2399" s="9" t="str">
        <f t="shared" si="263"/>
        <v/>
      </c>
      <c r="X2399" t="str">
        <f t="shared" si="264"/>
        <v/>
      </c>
    </row>
    <row r="2400" spans="2:24" x14ac:dyDescent="0.25">
      <c r="B2400" t="str">
        <f t="shared" si="265"/>
        <v/>
      </c>
      <c r="C2400" s="1" t="s">
        <v>4794</v>
      </c>
      <c r="D2400" s="1" t="s">
        <v>4795</v>
      </c>
      <c r="F2400" s="2">
        <f>IFERROR([1]!EM_S_QSTM07_IS($C2400,"61",F$2,"1"),"")</f>
        <v>54370560.560000002</v>
      </c>
      <c r="G2400" s="2">
        <f>IFERROR([1]!EM_S_QSTM07_IS($C2400,"61",G$2,"1"),"")</f>
        <v>35027515.880000003</v>
      </c>
      <c r="H2400" s="2">
        <f>IFERROR([1]!EM_S_QSTM07_IS($C2400,"61",H$2,"1"),"")</f>
        <v>20596194.359999999</v>
      </c>
      <c r="I2400" s="2">
        <f>IFERROR([1]!EM_S_QSTM07_IS($C2400,"61",I$2,"1"),"")</f>
        <v>180287175.02000001</v>
      </c>
      <c r="J2400" s="2">
        <f>IFERROR([1]!EM_S_QSTM07_IS($C2400,"61",J$2,"1"),"")</f>
        <v>125058596.14</v>
      </c>
      <c r="M2400" s="2">
        <f>IFERROR([1]!EM_S_QSTM07_IS($C2400,"61",L$2,"1"),"")</f>
        <v>0</v>
      </c>
      <c r="N2400" s="2">
        <f>[1]!EM_S_PERFORMANCEEXPRESS_QNETPROFIT(C2400,L$2)</f>
        <v>0</v>
      </c>
      <c r="O2400" s="2">
        <f>[1]!EM_S_PROFITNOTICE_FORECASTT(C2400,L$2)</f>
        <v>0</v>
      </c>
      <c r="P2400" s="2">
        <f>[1]!EM_S_PROFITNOTICE_FORECASTL(C2400,L$2)</f>
        <v>0</v>
      </c>
      <c r="Q2400">
        <f>[1]!EM_S_PROFITNOTICE_ABSTRACT(C2400,L$2)</f>
        <v>0</v>
      </c>
      <c r="R2400" s="2">
        <f t="shared" si="259"/>
        <v>0</v>
      </c>
      <c r="S2400" s="2" t="str">
        <f t="shared" si="260"/>
        <v/>
      </c>
      <c r="T2400" s="9" t="str">
        <f t="shared" si="261"/>
        <v/>
      </c>
      <c r="U2400">
        <f>IF([1]!EM_S_MAJASSRES_NUM(C2400,"2014-12-30","2016-12-30")&gt;0,1,0)</f>
        <v>0</v>
      </c>
      <c r="V2400" t="str">
        <f t="shared" si="262"/>
        <v/>
      </c>
      <c r="W2400" s="9" t="str">
        <f t="shared" si="263"/>
        <v/>
      </c>
      <c r="X2400" t="str">
        <f t="shared" si="264"/>
        <v/>
      </c>
    </row>
    <row r="2401" spans="2:24" x14ac:dyDescent="0.25">
      <c r="B2401" t="str">
        <f t="shared" si="265"/>
        <v/>
      </c>
      <c r="C2401" s="1" t="s">
        <v>4796</v>
      </c>
      <c r="D2401" s="1" t="s">
        <v>4797</v>
      </c>
      <c r="F2401" s="2">
        <f>IFERROR([1]!EM_S_QSTM07_IS($C2401,"61",F$2,"1"),"")</f>
        <v>5085687</v>
      </c>
      <c r="G2401" s="2">
        <f>IFERROR([1]!EM_S_QSTM07_IS($C2401,"61",G$2,"1"),"")</f>
        <v>15037991.27</v>
      </c>
      <c r="H2401" s="2">
        <f>IFERROR([1]!EM_S_QSTM07_IS($C2401,"61",H$2,"1"),"")</f>
        <v>8194913.9199999999</v>
      </c>
      <c r="I2401" s="2">
        <f>IFERROR([1]!EM_S_QSTM07_IS($C2401,"61",I$2,"1"),"")</f>
        <v>68028717.849999994</v>
      </c>
      <c r="J2401" s="2">
        <f>IFERROR([1]!EM_S_QSTM07_IS($C2401,"61",J$2,"1"),"")</f>
        <v>-16502911.380000001</v>
      </c>
      <c r="M2401" s="2">
        <f>IFERROR([1]!EM_S_QSTM07_IS($C2401,"61",L$2,"1"),"")</f>
        <v>0</v>
      </c>
      <c r="N2401" s="2">
        <f>[1]!EM_S_PERFORMANCEEXPRESS_QNETPROFIT(C2401,L$2)</f>
        <v>0</v>
      </c>
      <c r="O2401" s="2">
        <f>[1]!EM_S_PROFITNOTICE_FORECASTT(C2401,L$2)</f>
        <v>0</v>
      </c>
      <c r="P2401" s="2">
        <f>[1]!EM_S_PROFITNOTICE_FORECASTL(C2401,L$2)</f>
        <v>0</v>
      </c>
      <c r="Q2401">
        <f>[1]!EM_S_PROFITNOTICE_ABSTRACT(C2401,L$2)</f>
        <v>0</v>
      </c>
      <c r="R2401" s="2">
        <f t="shared" si="259"/>
        <v>0</v>
      </c>
      <c r="S2401" s="2" t="str">
        <f t="shared" si="260"/>
        <v/>
      </c>
      <c r="T2401" s="9" t="str">
        <f t="shared" si="261"/>
        <v/>
      </c>
      <c r="U2401">
        <f>IF([1]!EM_S_MAJASSRES_NUM(C2401,"2014-12-30","2016-12-30")&gt;0,1,0)</f>
        <v>0</v>
      </c>
      <c r="V2401" t="str">
        <f t="shared" si="262"/>
        <v/>
      </c>
      <c r="W2401" s="9" t="str">
        <f t="shared" si="263"/>
        <v/>
      </c>
      <c r="X2401" t="str">
        <f t="shared" si="264"/>
        <v/>
      </c>
    </row>
    <row r="2402" spans="2:24" x14ac:dyDescent="0.25">
      <c r="B2402" t="str">
        <f t="shared" si="265"/>
        <v/>
      </c>
      <c r="C2402" s="1" t="s">
        <v>4798</v>
      </c>
      <c r="D2402" s="1" t="s">
        <v>4799</v>
      </c>
      <c r="F2402" s="2">
        <f>IFERROR([1]!EM_S_QSTM07_IS($C2402,"61",F$2,"1"),"")</f>
        <v>-87311306.219999999</v>
      </c>
      <c r="G2402" s="2">
        <f>IFERROR([1]!EM_S_QSTM07_IS($C2402,"61",G$2,"1"),"")</f>
        <v>6116300.6900000097</v>
      </c>
      <c r="H2402" s="2">
        <f>IFERROR([1]!EM_S_QSTM07_IS($C2402,"61",H$2,"1"),"")</f>
        <v>-87546250.790000007</v>
      </c>
      <c r="I2402" s="2">
        <f>IFERROR([1]!EM_S_QSTM07_IS($C2402,"61",I$2,"1"),"")</f>
        <v>50241666.439999998</v>
      </c>
      <c r="J2402" s="2">
        <f>IFERROR([1]!EM_S_QSTM07_IS($C2402,"61",J$2,"1"),"")</f>
        <v>-52101852.030000001</v>
      </c>
      <c r="M2402" s="2">
        <f>IFERROR([1]!EM_S_QSTM07_IS($C2402,"61",L$2,"1"),"")</f>
        <v>0</v>
      </c>
      <c r="N2402" s="2">
        <f>[1]!EM_S_PERFORMANCEEXPRESS_QNETPROFIT(C2402,L$2)</f>
        <v>0</v>
      </c>
      <c r="O2402" s="2">
        <f>[1]!EM_S_PROFITNOTICE_FORECASTT(C2402,L$2)</f>
        <v>0</v>
      </c>
      <c r="P2402" s="2">
        <f>[1]!EM_S_PROFITNOTICE_FORECASTL(C2402,L$2)</f>
        <v>0</v>
      </c>
      <c r="Q2402">
        <f>[1]!EM_S_PROFITNOTICE_ABSTRACT(C2402,L$2)</f>
        <v>0</v>
      </c>
      <c r="R2402" s="2">
        <f t="shared" si="259"/>
        <v>0</v>
      </c>
      <c r="S2402" s="2" t="str">
        <f t="shared" si="260"/>
        <v/>
      </c>
      <c r="T2402" s="9" t="str">
        <f t="shared" si="261"/>
        <v/>
      </c>
      <c r="U2402">
        <f>IF([1]!EM_S_MAJASSRES_NUM(C2402,"2014-12-30","2016-12-30")&gt;0,1,0)</f>
        <v>1</v>
      </c>
      <c r="V2402" t="str">
        <f t="shared" si="262"/>
        <v/>
      </c>
      <c r="W2402" s="9" t="str">
        <f t="shared" si="263"/>
        <v/>
      </c>
      <c r="X2402" t="str">
        <f t="shared" si="264"/>
        <v/>
      </c>
    </row>
    <row r="2403" spans="2:24" x14ac:dyDescent="0.25">
      <c r="B2403" t="str">
        <f t="shared" si="265"/>
        <v/>
      </c>
      <c r="C2403" s="1" t="s">
        <v>4800</v>
      </c>
      <c r="D2403" s="1" t="s">
        <v>4801</v>
      </c>
      <c r="F2403" s="2">
        <f>IFERROR([1]!EM_S_QSTM07_IS($C2403,"61",F$2,"1"),"")</f>
        <v>72207470.569999993</v>
      </c>
      <c r="G2403" s="2">
        <f>IFERROR([1]!EM_S_QSTM07_IS($C2403,"61",G$2,"1"),"")</f>
        <v>147655156.81999999</v>
      </c>
      <c r="H2403" s="2">
        <f>IFERROR([1]!EM_S_QSTM07_IS($C2403,"61",H$2,"1"),"")</f>
        <v>55460702.229999997</v>
      </c>
      <c r="I2403" s="2">
        <f>IFERROR([1]!EM_S_QSTM07_IS($C2403,"61",I$2,"1"),"")</f>
        <v>119797493.04000001</v>
      </c>
      <c r="J2403" s="2">
        <f>IFERROR([1]!EM_S_QSTM07_IS($C2403,"61",J$2,"1"),"")</f>
        <v>51132523.439999998</v>
      </c>
      <c r="M2403" s="2">
        <f>IFERROR([1]!EM_S_QSTM07_IS($C2403,"61",L$2,"1"),"")</f>
        <v>0</v>
      </c>
      <c r="N2403" s="2">
        <f>[1]!EM_S_PERFORMANCEEXPRESS_QNETPROFIT(C2403,L$2)</f>
        <v>0</v>
      </c>
      <c r="O2403" s="2">
        <f>[1]!EM_S_PROFITNOTICE_FORECASTT(C2403,L$2)</f>
        <v>0</v>
      </c>
      <c r="P2403" s="2">
        <f>[1]!EM_S_PROFITNOTICE_FORECASTL(C2403,L$2)</f>
        <v>0</v>
      </c>
      <c r="Q2403">
        <f>[1]!EM_S_PROFITNOTICE_ABSTRACT(C2403,L$2)</f>
        <v>0</v>
      </c>
      <c r="R2403" s="2">
        <f t="shared" si="259"/>
        <v>0</v>
      </c>
      <c r="S2403" s="2" t="str">
        <f t="shared" si="260"/>
        <v/>
      </c>
      <c r="T2403" s="9" t="str">
        <f t="shared" si="261"/>
        <v/>
      </c>
      <c r="U2403">
        <f>IF([1]!EM_S_MAJASSRES_NUM(C2403,"2014-12-30","2016-12-30")&gt;0,1,0)</f>
        <v>1</v>
      </c>
      <c r="V2403" t="str">
        <f t="shared" si="262"/>
        <v/>
      </c>
      <c r="W2403" s="9" t="str">
        <f t="shared" si="263"/>
        <v/>
      </c>
      <c r="X2403" t="str">
        <f t="shared" si="264"/>
        <v/>
      </c>
    </row>
    <row r="2404" spans="2:24" x14ac:dyDescent="0.25">
      <c r="B2404" t="str">
        <f t="shared" si="265"/>
        <v/>
      </c>
      <c r="C2404" s="1" t="s">
        <v>4802</v>
      </c>
      <c r="D2404" s="1" t="s">
        <v>4803</v>
      </c>
      <c r="F2404" s="2">
        <f>IFERROR([1]!EM_S_QSTM07_IS($C2404,"61",F$2,"1"),"")</f>
        <v>280318565.16000003</v>
      </c>
      <c r="G2404" s="2">
        <f>IFERROR([1]!EM_S_QSTM07_IS($C2404,"61",G$2,"1"),"")</f>
        <v>110392683.13</v>
      </c>
      <c r="H2404" s="2">
        <f>IFERROR([1]!EM_S_QSTM07_IS($C2404,"61",H$2,"1"),"")</f>
        <v>32501138.899999999</v>
      </c>
      <c r="I2404" s="2">
        <f>IFERROR([1]!EM_S_QSTM07_IS($C2404,"61",I$2,"1"),"")</f>
        <v>279369398.36000001</v>
      </c>
      <c r="J2404" s="2">
        <f>IFERROR([1]!EM_S_QSTM07_IS($C2404,"61",J$2,"1"),"")</f>
        <v>117728135.09999999</v>
      </c>
      <c r="M2404" s="2">
        <f>IFERROR([1]!EM_S_QSTM07_IS($C2404,"61",L$2,"1"),"")</f>
        <v>0</v>
      </c>
      <c r="N2404" s="2">
        <f>[1]!EM_S_PERFORMANCEEXPRESS_QNETPROFIT(C2404,L$2)</f>
        <v>0</v>
      </c>
      <c r="O2404" s="2">
        <f>[1]!EM_S_PROFITNOTICE_FORECASTT(C2404,L$2)</f>
        <v>0</v>
      </c>
      <c r="P2404" s="2">
        <f>[1]!EM_S_PROFITNOTICE_FORECASTL(C2404,L$2)</f>
        <v>0</v>
      </c>
      <c r="Q2404">
        <f>[1]!EM_S_PROFITNOTICE_ABSTRACT(C2404,L$2)</f>
        <v>0</v>
      </c>
      <c r="R2404" s="2">
        <f t="shared" si="259"/>
        <v>0</v>
      </c>
      <c r="S2404" s="2" t="str">
        <f t="shared" si="260"/>
        <v/>
      </c>
      <c r="T2404" s="9" t="str">
        <f t="shared" si="261"/>
        <v/>
      </c>
      <c r="U2404">
        <f>IF([1]!EM_S_MAJASSRES_NUM(C2404,"2014-12-30","2016-12-30")&gt;0,1,0)</f>
        <v>0</v>
      </c>
      <c r="V2404" t="str">
        <f t="shared" si="262"/>
        <v/>
      </c>
      <c r="W2404" s="9" t="str">
        <f t="shared" si="263"/>
        <v/>
      </c>
      <c r="X2404" t="str">
        <f t="shared" si="264"/>
        <v/>
      </c>
    </row>
    <row r="2405" spans="2:24" x14ac:dyDescent="0.25">
      <c r="B2405" t="str">
        <f t="shared" si="265"/>
        <v/>
      </c>
      <c r="C2405" s="1" t="s">
        <v>4804</v>
      </c>
      <c r="D2405" s="1" t="s">
        <v>4805</v>
      </c>
      <c r="F2405" s="2">
        <f>IFERROR([1]!EM_S_QSTM07_IS($C2405,"61",F$2,"1"),"")</f>
        <v>41863414.18</v>
      </c>
      <c r="G2405" s="2">
        <f>IFERROR([1]!EM_S_QSTM07_IS($C2405,"61",G$2,"1"),"")</f>
        <v>279141011.63999999</v>
      </c>
      <c r="H2405" s="2">
        <f>IFERROR([1]!EM_S_QSTM07_IS($C2405,"61",H$2,"1"),"")</f>
        <v>-148753065.09999999</v>
      </c>
      <c r="I2405" s="2">
        <f>IFERROR([1]!EM_S_QSTM07_IS($C2405,"61",I$2,"1"),"")</f>
        <v>692285411.20000005</v>
      </c>
      <c r="J2405" s="2">
        <f>IFERROR([1]!EM_S_QSTM07_IS($C2405,"61",J$2,"1"),"")</f>
        <v>-67721435.5</v>
      </c>
      <c r="M2405" s="2">
        <f>IFERROR([1]!EM_S_QSTM07_IS($C2405,"61",L$2,"1"),"")</f>
        <v>0</v>
      </c>
      <c r="N2405" s="2">
        <f>[1]!EM_S_PERFORMANCEEXPRESS_QNETPROFIT(C2405,L$2)</f>
        <v>0</v>
      </c>
      <c r="O2405" s="2">
        <f>[1]!EM_S_PROFITNOTICE_FORECASTT(C2405,L$2)</f>
        <v>0</v>
      </c>
      <c r="P2405" s="2">
        <f>[1]!EM_S_PROFITNOTICE_FORECASTL(C2405,L$2)</f>
        <v>0</v>
      </c>
      <c r="Q2405">
        <f>[1]!EM_S_PROFITNOTICE_ABSTRACT(C2405,L$2)</f>
        <v>0</v>
      </c>
      <c r="R2405" s="2">
        <f t="shared" si="259"/>
        <v>0</v>
      </c>
      <c r="S2405" s="2" t="str">
        <f t="shared" si="260"/>
        <v/>
      </c>
      <c r="T2405" s="9" t="str">
        <f t="shared" si="261"/>
        <v/>
      </c>
      <c r="U2405">
        <f>IF([1]!EM_S_MAJASSRES_NUM(C2405,"2014-12-30","2016-12-30")&gt;0,1,0)</f>
        <v>0</v>
      </c>
      <c r="V2405" t="str">
        <f t="shared" si="262"/>
        <v/>
      </c>
      <c r="W2405" s="9" t="str">
        <f t="shared" si="263"/>
        <v/>
      </c>
      <c r="X2405" t="str">
        <f t="shared" si="264"/>
        <v/>
      </c>
    </row>
    <row r="2406" spans="2:24" x14ac:dyDescent="0.25">
      <c r="B2406" t="str">
        <f t="shared" si="265"/>
        <v/>
      </c>
      <c r="C2406" s="1" t="s">
        <v>4806</v>
      </c>
      <c r="D2406" s="1" t="s">
        <v>4807</v>
      </c>
      <c r="F2406" s="2">
        <f>IFERROR([1]!EM_S_QSTM07_IS($C2406,"61",F$2,"1"),"")</f>
        <v>27084125.739999998</v>
      </c>
      <c r="G2406" s="2">
        <f>IFERROR([1]!EM_S_QSTM07_IS($C2406,"61",G$2,"1"),"")</f>
        <v>92546267.909999996</v>
      </c>
      <c r="H2406" s="2">
        <f>IFERROR([1]!EM_S_QSTM07_IS($C2406,"61",H$2,"1"),"")</f>
        <v>8662775.5199999996</v>
      </c>
      <c r="I2406" s="2">
        <f>IFERROR([1]!EM_S_QSTM07_IS($C2406,"61",I$2,"1"),"")</f>
        <v>347402182.79000002</v>
      </c>
      <c r="J2406" s="2">
        <f>IFERROR([1]!EM_S_QSTM07_IS($C2406,"61",J$2,"1"),"")</f>
        <v>133851336.51000001</v>
      </c>
      <c r="M2406" s="2">
        <f>IFERROR([1]!EM_S_QSTM07_IS($C2406,"61",L$2,"1"),"")</f>
        <v>0</v>
      </c>
      <c r="N2406" s="2">
        <f>[1]!EM_S_PERFORMANCEEXPRESS_QNETPROFIT(C2406,L$2)</f>
        <v>0</v>
      </c>
      <c r="O2406" s="2">
        <f>[1]!EM_S_PROFITNOTICE_FORECASTT(C2406,L$2)</f>
        <v>0</v>
      </c>
      <c r="P2406" s="2">
        <f>[1]!EM_S_PROFITNOTICE_FORECASTL(C2406,L$2)</f>
        <v>0</v>
      </c>
      <c r="Q2406">
        <f>[1]!EM_S_PROFITNOTICE_ABSTRACT(C2406,L$2)</f>
        <v>0</v>
      </c>
      <c r="R2406" s="2">
        <f t="shared" si="259"/>
        <v>0</v>
      </c>
      <c r="S2406" s="2" t="str">
        <f t="shared" si="260"/>
        <v/>
      </c>
      <c r="T2406" s="9" t="str">
        <f t="shared" si="261"/>
        <v/>
      </c>
      <c r="U2406">
        <f>IF([1]!EM_S_MAJASSRES_NUM(C2406,"2014-12-30","2016-12-30")&gt;0,1,0)</f>
        <v>0</v>
      </c>
      <c r="V2406" t="str">
        <f t="shared" si="262"/>
        <v/>
      </c>
      <c r="W2406" s="9" t="str">
        <f t="shared" si="263"/>
        <v/>
      </c>
      <c r="X2406" t="str">
        <f t="shared" si="264"/>
        <v/>
      </c>
    </row>
    <row r="2407" spans="2:24" x14ac:dyDescent="0.25">
      <c r="B2407" t="str">
        <f t="shared" si="265"/>
        <v/>
      </c>
      <c r="C2407" s="1" t="s">
        <v>4808</v>
      </c>
      <c r="D2407" s="1" t="s">
        <v>4809</v>
      </c>
      <c r="F2407" s="2">
        <f>IFERROR([1]!EM_S_QSTM07_IS($C2407,"61",F$2,"1"),"")</f>
        <v>718593311</v>
      </c>
      <c r="G2407" s="2">
        <f>IFERROR([1]!EM_S_QSTM07_IS($C2407,"61",G$2,"1"),"")</f>
        <v>873738298</v>
      </c>
      <c r="H2407" s="2">
        <f>IFERROR([1]!EM_S_QSTM07_IS($C2407,"61",H$2,"1"),"")</f>
        <v>583071294</v>
      </c>
      <c r="I2407" s="2">
        <f>IFERROR([1]!EM_S_QSTM07_IS($C2407,"61",I$2,"1"),"")</f>
        <v>756611748</v>
      </c>
      <c r="J2407" s="2">
        <f>IFERROR([1]!EM_S_QSTM07_IS($C2407,"61",J$2,"1"),"")</f>
        <v>633260656</v>
      </c>
      <c r="M2407" s="2">
        <f>IFERROR([1]!EM_S_QSTM07_IS($C2407,"61",L$2,"1"),"")</f>
        <v>0</v>
      </c>
      <c r="N2407" s="2">
        <f>[1]!EM_S_PERFORMANCEEXPRESS_QNETPROFIT(C2407,L$2)</f>
        <v>0</v>
      </c>
      <c r="O2407" s="2">
        <f>[1]!EM_S_PROFITNOTICE_FORECASTT(C2407,L$2)</f>
        <v>0</v>
      </c>
      <c r="P2407" s="2">
        <f>[1]!EM_S_PROFITNOTICE_FORECASTL(C2407,L$2)</f>
        <v>0</v>
      </c>
      <c r="Q2407">
        <f>[1]!EM_S_PROFITNOTICE_ABSTRACT(C2407,L$2)</f>
        <v>0</v>
      </c>
      <c r="R2407" s="2">
        <f t="shared" si="259"/>
        <v>0</v>
      </c>
      <c r="S2407" s="2" t="str">
        <f t="shared" si="260"/>
        <v/>
      </c>
      <c r="T2407" s="9" t="str">
        <f t="shared" si="261"/>
        <v/>
      </c>
      <c r="U2407">
        <f>IF([1]!EM_S_MAJASSRES_NUM(C2407,"2014-12-30","2016-12-30")&gt;0,1,0)</f>
        <v>0</v>
      </c>
      <c r="V2407" t="str">
        <f t="shared" si="262"/>
        <v/>
      </c>
      <c r="W2407" s="9" t="str">
        <f t="shared" si="263"/>
        <v/>
      </c>
      <c r="X2407" t="str">
        <f t="shared" si="264"/>
        <v/>
      </c>
    </row>
    <row r="2408" spans="2:24" x14ac:dyDescent="0.25">
      <c r="B2408" t="str">
        <f t="shared" si="265"/>
        <v/>
      </c>
      <c r="C2408" s="1" t="s">
        <v>4810</v>
      </c>
      <c r="D2408" s="1" t="s">
        <v>4811</v>
      </c>
      <c r="F2408" s="2">
        <f>IFERROR([1]!EM_S_QSTM07_IS($C2408,"61",F$2,"1"),"")</f>
        <v>91816091.060000002</v>
      </c>
      <c r="G2408" s="2">
        <f>IFERROR([1]!EM_S_QSTM07_IS($C2408,"61",G$2,"1"),"")</f>
        <v>24518165.780000001</v>
      </c>
      <c r="H2408" s="2">
        <f>IFERROR([1]!EM_S_QSTM07_IS($C2408,"61",H$2,"1"),"")</f>
        <v>13844343.43</v>
      </c>
      <c r="I2408" s="2">
        <f>IFERROR([1]!EM_S_QSTM07_IS($C2408,"61",I$2,"1"),"")</f>
        <v>12016064.1</v>
      </c>
      <c r="J2408" s="2">
        <f>IFERROR([1]!EM_S_QSTM07_IS($C2408,"61",J$2,"1"),"")</f>
        <v>17329458.550000001</v>
      </c>
      <c r="M2408" s="2">
        <f>IFERROR([1]!EM_S_QSTM07_IS($C2408,"61",L$2,"1"),"")</f>
        <v>0</v>
      </c>
      <c r="N2408" s="2">
        <f>[1]!EM_S_PERFORMANCEEXPRESS_QNETPROFIT(C2408,L$2)</f>
        <v>0</v>
      </c>
      <c r="O2408" s="2">
        <f>[1]!EM_S_PROFITNOTICE_FORECASTT(C2408,L$2)</f>
        <v>0</v>
      </c>
      <c r="P2408" s="2">
        <f>[1]!EM_S_PROFITNOTICE_FORECASTL(C2408,L$2)</f>
        <v>0</v>
      </c>
      <c r="Q2408" t="str">
        <f>[1]!EM_S_PROFITNOTICE_ABSTRACT(C2408,L$2)</f>
        <v>预计2016年1-12月归属于上市公司股东的净利润可能大幅增长</v>
      </c>
      <c r="R2408" s="2">
        <f t="shared" si="259"/>
        <v>0</v>
      </c>
      <c r="S2408" s="2" t="str">
        <f t="shared" si="260"/>
        <v/>
      </c>
      <c r="T2408" s="9" t="str">
        <f t="shared" si="261"/>
        <v/>
      </c>
      <c r="U2408">
        <f>IF([1]!EM_S_MAJASSRES_NUM(C2408,"2014-12-30","2016-12-30")&gt;0,1,0)</f>
        <v>0</v>
      </c>
      <c r="V2408" t="str">
        <f t="shared" si="262"/>
        <v/>
      </c>
      <c r="W2408" s="9" t="str">
        <f t="shared" si="263"/>
        <v/>
      </c>
      <c r="X2408" t="str">
        <f t="shared" si="264"/>
        <v/>
      </c>
    </row>
    <row r="2409" spans="2:24" x14ac:dyDescent="0.25">
      <c r="B2409" t="str">
        <f t="shared" si="265"/>
        <v/>
      </c>
      <c r="C2409" s="1" t="s">
        <v>4812</v>
      </c>
      <c r="D2409" s="1" t="s">
        <v>4813</v>
      </c>
      <c r="F2409" s="2">
        <f>IFERROR([1]!EM_S_QSTM07_IS($C2409,"61",F$2,"1"),"")</f>
        <v>37686795.68</v>
      </c>
      <c r="G2409" s="2">
        <f>IFERROR([1]!EM_S_QSTM07_IS($C2409,"61",G$2,"1"),"")</f>
        <v>57384938.149999999</v>
      </c>
      <c r="H2409" s="2">
        <f>IFERROR([1]!EM_S_QSTM07_IS($C2409,"61",H$2,"1"),"")</f>
        <v>36329154.18</v>
      </c>
      <c r="I2409" s="2">
        <f>IFERROR([1]!EM_S_QSTM07_IS($C2409,"61",I$2,"1"),"")</f>
        <v>44202864.25</v>
      </c>
      <c r="J2409" s="2">
        <f>IFERROR([1]!EM_S_QSTM07_IS($C2409,"61",J$2,"1"),"")</f>
        <v>46064298.140000001</v>
      </c>
      <c r="M2409" s="2">
        <f>IFERROR([1]!EM_S_QSTM07_IS($C2409,"61",L$2,"1"),"")</f>
        <v>0</v>
      </c>
      <c r="N2409" s="2">
        <f>[1]!EM_S_PERFORMANCEEXPRESS_QNETPROFIT(C2409,L$2)</f>
        <v>0</v>
      </c>
      <c r="O2409" s="2">
        <f>[1]!EM_S_PROFITNOTICE_FORECASTT(C2409,L$2)</f>
        <v>0</v>
      </c>
      <c r="P2409" s="2">
        <f>[1]!EM_S_PROFITNOTICE_FORECASTL(C2409,L$2)</f>
        <v>0</v>
      </c>
      <c r="Q2409">
        <f>[1]!EM_S_PROFITNOTICE_ABSTRACT(C2409,L$2)</f>
        <v>0</v>
      </c>
      <c r="R2409" s="2">
        <f t="shared" si="259"/>
        <v>0</v>
      </c>
      <c r="S2409" s="2" t="str">
        <f t="shared" si="260"/>
        <v/>
      </c>
      <c r="T2409" s="9" t="str">
        <f t="shared" si="261"/>
        <v/>
      </c>
      <c r="U2409">
        <f>IF([1]!EM_S_MAJASSRES_NUM(C2409,"2014-12-30","2016-12-30")&gt;0,1,0)</f>
        <v>0</v>
      </c>
      <c r="V2409" t="str">
        <f t="shared" si="262"/>
        <v/>
      </c>
      <c r="W2409" s="9" t="str">
        <f t="shared" si="263"/>
        <v/>
      </c>
      <c r="X2409" t="str">
        <f t="shared" si="264"/>
        <v/>
      </c>
    </row>
    <row r="2410" spans="2:24" x14ac:dyDescent="0.25">
      <c r="B2410" t="str">
        <f t="shared" si="265"/>
        <v/>
      </c>
      <c r="C2410" s="1" t="s">
        <v>4814</v>
      </c>
      <c r="D2410" s="1" t="s">
        <v>4815</v>
      </c>
      <c r="F2410" s="2">
        <f>IFERROR([1]!EM_S_QSTM07_IS($C2410,"61",F$2,"1"),"")</f>
        <v>470659980.93000001</v>
      </c>
      <c r="G2410" s="2">
        <f>IFERROR([1]!EM_S_QSTM07_IS($C2410,"61",G$2,"1"),"")</f>
        <v>534926432.68000001</v>
      </c>
      <c r="H2410" s="2">
        <f>IFERROR([1]!EM_S_QSTM07_IS($C2410,"61",H$2,"1"),"")</f>
        <v>346631325.24000001</v>
      </c>
      <c r="I2410" s="2">
        <f>IFERROR([1]!EM_S_QSTM07_IS($C2410,"61",I$2,"1"),"")</f>
        <v>773146961.69000006</v>
      </c>
      <c r="J2410" s="2">
        <f>IFERROR([1]!EM_S_QSTM07_IS($C2410,"61",J$2,"1"),"")</f>
        <v>453025974.95999998</v>
      </c>
      <c r="M2410" s="2">
        <f>IFERROR([1]!EM_S_QSTM07_IS($C2410,"61",L$2,"1"),"")</f>
        <v>0</v>
      </c>
      <c r="N2410" s="2">
        <f>[1]!EM_S_PERFORMANCEEXPRESS_QNETPROFIT(C2410,L$2)</f>
        <v>0</v>
      </c>
      <c r="O2410" s="2">
        <f>[1]!EM_S_PROFITNOTICE_FORECASTT(C2410,L$2)</f>
        <v>0</v>
      </c>
      <c r="P2410" s="2">
        <f>[1]!EM_S_PROFITNOTICE_FORECASTL(C2410,L$2)</f>
        <v>0</v>
      </c>
      <c r="Q2410">
        <f>[1]!EM_S_PROFITNOTICE_ABSTRACT(C2410,L$2)</f>
        <v>0</v>
      </c>
      <c r="R2410" s="2">
        <f t="shared" si="259"/>
        <v>0</v>
      </c>
      <c r="S2410" s="2" t="str">
        <f t="shared" si="260"/>
        <v/>
      </c>
      <c r="T2410" s="9" t="str">
        <f t="shared" si="261"/>
        <v/>
      </c>
      <c r="U2410">
        <f>IF([1]!EM_S_MAJASSRES_NUM(C2410,"2014-12-30","2016-12-30")&gt;0,1,0)</f>
        <v>0</v>
      </c>
      <c r="V2410" t="str">
        <f t="shared" si="262"/>
        <v/>
      </c>
      <c r="W2410" s="9" t="str">
        <f t="shared" si="263"/>
        <v/>
      </c>
      <c r="X2410" t="str">
        <f t="shared" si="264"/>
        <v/>
      </c>
    </row>
    <row r="2411" spans="2:24" x14ac:dyDescent="0.25">
      <c r="B2411" t="str">
        <f t="shared" si="265"/>
        <v/>
      </c>
      <c r="C2411" s="1" t="s">
        <v>4816</v>
      </c>
      <c r="D2411" s="1" t="s">
        <v>4817</v>
      </c>
      <c r="F2411" s="2">
        <f>IFERROR([1]!EM_S_QSTM07_IS($C2411,"61",F$2,"1"),"")</f>
        <v>232449862.59999999</v>
      </c>
      <c r="G2411" s="2">
        <f>IFERROR([1]!EM_S_QSTM07_IS($C2411,"61",G$2,"1"),"")</f>
        <v>281275128.5</v>
      </c>
      <c r="H2411" s="2">
        <f>IFERROR([1]!EM_S_QSTM07_IS($C2411,"61",H$2,"1"),"")</f>
        <v>97383313.170000002</v>
      </c>
      <c r="I2411" s="2">
        <f>IFERROR([1]!EM_S_QSTM07_IS($C2411,"61",I$2,"1"),"")</f>
        <v>177663964.00999999</v>
      </c>
      <c r="J2411" s="2">
        <f>IFERROR([1]!EM_S_QSTM07_IS($C2411,"61",J$2,"1"),"")</f>
        <v>27301684.170000002</v>
      </c>
      <c r="M2411" s="2">
        <f>IFERROR([1]!EM_S_QSTM07_IS($C2411,"61",L$2,"1"),"")</f>
        <v>0</v>
      </c>
      <c r="N2411" s="2">
        <f>[1]!EM_S_PERFORMANCEEXPRESS_QNETPROFIT(C2411,L$2)</f>
        <v>0</v>
      </c>
      <c r="O2411" s="2">
        <f>[1]!EM_S_PROFITNOTICE_FORECASTT(C2411,L$2)</f>
        <v>0</v>
      </c>
      <c r="P2411" s="2">
        <f>[1]!EM_S_PROFITNOTICE_FORECASTL(C2411,L$2)</f>
        <v>0</v>
      </c>
      <c r="Q2411">
        <f>[1]!EM_S_PROFITNOTICE_ABSTRACT(C2411,L$2)</f>
        <v>0</v>
      </c>
      <c r="R2411" s="2">
        <f t="shared" si="259"/>
        <v>0</v>
      </c>
      <c r="S2411" s="2" t="str">
        <f t="shared" si="260"/>
        <v/>
      </c>
      <c r="T2411" s="9" t="str">
        <f t="shared" si="261"/>
        <v/>
      </c>
      <c r="U2411">
        <f>IF([1]!EM_S_MAJASSRES_NUM(C2411,"2014-12-30","2016-12-30")&gt;0,1,0)</f>
        <v>0</v>
      </c>
      <c r="V2411" t="str">
        <f t="shared" si="262"/>
        <v/>
      </c>
      <c r="W2411" s="9" t="str">
        <f t="shared" si="263"/>
        <v/>
      </c>
      <c r="X2411" t="str">
        <f t="shared" si="264"/>
        <v/>
      </c>
    </row>
    <row r="2412" spans="2:24" x14ac:dyDescent="0.25">
      <c r="B2412" t="str">
        <f t="shared" si="265"/>
        <v/>
      </c>
      <c r="C2412" s="1" t="s">
        <v>4818</v>
      </c>
      <c r="D2412" s="1" t="s">
        <v>4819</v>
      </c>
      <c r="F2412" s="2">
        <f>IFERROR([1]!EM_S_QSTM07_IS($C2412,"61",F$2,"1"),"")</f>
        <v>-112031171.23</v>
      </c>
      <c r="G2412" s="2">
        <f>IFERROR([1]!EM_S_QSTM07_IS($C2412,"61",G$2,"1"),"")</f>
        <v>-44212318.810000002</v>
      </c>
      <c r="H2412" s="2">
        <f>IFERROR([1]!EM_S_QSTM07_IS($C2412,"61",H$2,"1"),"")</f>
        <v>-14077055.99</v>
      </c>
      <c r="I2412" s="2">
        <f>IFERROR([1]!EM_S_QSTM07_IS($C2412,"61",I$2,"1"),"")</f>
        <v>229379264.16999999</v>
      </c>
      <c r="J2412" s="2">
        <f>IFERROR([1]!EM_S_QSTM07_IS($C2412,"61",J$2,"1"),"")</f>
        <v>-8712540.1999999993</v>
      </c>
      <c r="M2412" s="2">
        <f>IFERROR([1]!EM_S_QSTM07_IS($C2412,"61",L$2,"1"),"")</f>
        <v>0</v>
      </c>
      <c r="N2412" s="2">
        <f>[1]!EM_S_PERFORMANCEEXPRESS_QNETPROFIT(C2412,L$2)</f>
        <v>0</v>
      </c>
      <c r="O2412" s="2">
        <f>[1]!EM_S_PROFITNOTICE_FORECASTT(C2412,L$2)</f>
        <v>0</v>
      </c>
      <c r="P2412" s="2">
        <f>[1]!EM_S_PROFITNOTICE_FORECASTL(C2412,L$2)</f>
        <v>0</v>
      </c>
      <c r="Q2412">
        <f>[1]!EM_S_PROFITNOTICE_ABSTRACT(C2412,L$2)</f>
        <v>0</v>
      </c>
      <c r="R2412" s="2">
        <f t="shared" si="259"/>
        <v>0</v>
      </c>
      <c r="S2412" s="2" t="str">
        <f t="shared" si="260"/>
        <v/>
      </c>
      <c r="T2412" s="9" t="str">
        <f t="shared" si="261"/>
        <v/>
      </c>
      <c r="U2412">
        <f>IF([1]!EM_S_MAJASSRES_NUM(C2412,"2014-12-30","2016-12-30")&gt;0,1,0)</f>
        <v>0</v>
      </c>
      <c r="V2412" t="str">
        <f t="shared" si="262"/>
        <v/>
      </c>
      <c r="W2412" s="9" t="str">
        <f t="shared" si="263"/>
        <v/>
      </c>
      <c r="X2412" t="str">
        <f t="shared" si="264"/>
        <v/>
      </c>
    </row>
    <row r="2413" spans="2:24" x14ac:dyDescent="0.25">
      <c r="B2413" t="str">
        <f t="shared" si="265"/>
        <v/>
      </c>
      <c r="C2413" s="1" t="s">
        <v>4820</v>
      </c>
      <c r="D2413" s="1" t="s">
        <v>4821</v>
      </c>
      <c r="F2413" s="2">
        <f>IFERROR([1]!EM_S_QSTM07_IS($C2413,"61",F$2,"1"),"")</f>
        <v>40606375.670000002</v>
      </c>
      <c r="G2413" s="2">
        <f>IFERROR([1]!EM_S_QSTM07_IS($C2413,"61",G$2,"1"),"")</f>
        <v>35775858.549999997</v>
      </c>
      <c r="H2413" s="2">
        <f>IFERROR([1]!EM_S_QSTM07_IS($C2413,"61",H$2,"1"),"")</f>
        <v>30720563.890000001</v>
      </c>
      <c r="I2413" s="2">
        <f>IFERROR([1]!EM_S_QSTM07_IS($C2413,"61",I$2,"1"),"")</f>
        <v>94663493.060000002</v>
      </c>
      <c r="J2413" s="2">
        <f>IFERROR([1]!EM_S_QSTM07_IS($C2413,"61",J$2,"1"),"")</f>
        <v>94754122.099999994</v>
      </c>
      <c r="M2413" s="2">
        <f>IFERROR([1]!EM_S_QSTM07_IS($C2413,"61",L$2,"1"),"")</f>
        <v>0</v>
      </c>
      <c r="N2413" s="2">
        <f>[1]!EM_S_PERFORMANCEEXPRESS_QNETPROFIT(C2413,L$2)</f>
        <v>0</v>
      </c>
      <c r="O2413" s="2">
        <f>[1]!EM_S_PROFITNOTICE_FORECASTT(C2413,L$2)</f>
        <v>0</v>
      </c>
      <c r="P2413" s="2">
        <f>[1]!EM_S_PROFITNOTICE_FORECASTL(C2413,L$2)</f>
        <v>0</v>
      </c>
      <c r="Q2413">
        <f>[1]!EM_S_PROFITNOTICE_ABSTRACT(C2413,L$2)</f>
        <v>0</v>
      </c>
      <c r="R2413" s="2">
        <f t="shared" si="259"/>
        <v>0</v>
      </c>
      <c r="S2413" s="2" t="str">
        <f t="shared" si="260"/>
        <v/>
      </c>
      <c r="T2413" s="9" t="str">
        <f t="shared" si="261"/>
        <v/>
      </c>
      <c r="U2413">
        <f>IF([1]!EM_S_MAJASSRES_NUM(C2413,"2014-12-30","2016-12-30")&gt;0,1,0)</f>
        <v>1</v>
      </c>
      <c r="V2413" t="str">
        <f t="shared" si="262"/>
        <v/>
      </c>
      <c r="W2413" s="9" t="str">
        <f t="shared" si="263"/>
        <v/>
      </c>
      <c r="X2413" t="str">
        <f t="shared" si="264"/>
        <v/>
      </c>
    </row>
    <row r="2414" spans="2:24" x14ac:dyDescent="0.25">
      <c r="B2414" t="str">
        <f t="shared" si="265"/>
        <v/>
      </c>
      <c r="C2414" s="1" t="s">
        <v>4822</v>
      </c>
      <c r="D2414" s="1" t="s">
        <v>4823</v>
      </c>
      <c r="F2414" s="2">
        <f>IFERROR([1]!EM_S_QSTM07_IS($C2414,"61",F$2,"1"),"")</f>
        <v>13522403.539999999</v>
      </c>
      <c r="G2414" s="2">
        <f>IFERROR([1]!EM_S_QSTM07_IS($C2414,"61",G$2,"1"),"")</f>
        <v>6349.5899999998501</v>
      </c>
      <c r="H2414" s="2">
        <f>IFERROR([1]!EM_S_QSTM07_IS($C2414,"61",H$2,"1"),"")</f>
        <v>26619948.550000001</v>
      </c>
      <c r="I2414" s="2">
        <f>IFERROR([1]!EM_S_QSTM07_IS($C2414,"61",I$2,"1"),"")</f>
        <v>21296802.18</v>
      </c>
      <c r="J2414" s="2">
        <f>IFERROR([1]!EM_S_QSTM07_IS($C2414,"61",J$2,"1"),"")</f>
        <v>10899867.4</v>
      </c>
      <c r="M2414" s="2">
        <f>IFERROR([1]!EM_S_QSTM07_IS($C2414,"61",L$2,"1"),"")</f>
        <v>0</v>
      </c>
      <c r="N2414" s="2">
        <f>[1]!EM_S_PERFORMANCEEXPRESS_QNETPROFIT(C2414,L$2)</f>
        <v>0</v>
      </c>
      <c r="O2414" s="2">
        <f>[1]!EM_S_PROFITNOTICE_FORECASTT(C2414,L$2)</f>
        <v>0</v>
      </c>
      <c r="P2414" s="2">
        <f>[1]!EM_S_PROFITNOTICE_FORECASTL(C2414,L$2)</f>
        <v>0</v>
      </c>
      <c r="Q2414">
        <f>[1]!EM_S_PROFITNOTICE_ABSTRACT(C2414,L$2)</f>
        <v>0</v>
      </c>
      <c r="R2414" s="2">
        <f t="shared" si="259"/>
        <v>0</v>
      </c>
      <c r="S2414" s="2" t="str">
        <f t="shared" si="260"/>
        <v/>
      </c>
      <c r="T2414" s="9" t="str">
        <f t="shared" si="261"/>
        <v/>
      </c>
      <c r="U2414">
        <f>IF([1]!EM_S_MAJASSRES_NUM(C2414,"2014-12-30","2016-12-30")&gt;0,1,0)</f>
        <v>1</v>
      </c>
      <c r="V2414" t="str">
        <f t="shared" si="262"/>
        <v/>
      </c>
      <c r="W2414" s="9" t="str">
        <f t="shared" si="263"/>
        <v/>
      </c>
      <c r="X2414" t="str">
        <f t="shared" si="264"/>
        <v/>
      </c>
    </row>
    <row r="2415" spans="2:24" x14ac:dyDescent="0.25">
      <c r="B2415" t="str">
        <f t="shared" si="265"/>
        <v/>
      </c>
      <c r="C2415" s="1" t="s">
        <v>4824</v>
      </c>
      <c r="D2415" s="1" t="s">
        <v>4825</v>
      </c>
      <c r="F2415" s="2">
        <f>IFERROR([1]!EM_S_QSTM07_IS($C2415,"61",F$2,"1"),"")</f>
        <v>65328991.799999997</v>
      </c>
      <c r="G2415" s="2">
        <f>IFERROR([1]!EM_S_QSTM07_IS($C2415,"61",G$2,"1"),"")</f>
        <v>78121736.739999995</v>
      </c>
      <c r="H2415" s="2">
        <f>IFERROR([1]!EM_S_QSTM07_IS($C2415,"61",H$2,"1"),"")</f>
        <v>25509241.890000001</v>
      </c>
      <c r="I2415" s="2">
        <f>IFERROR([1]!EM_S_QSTM07_IS($C2415,"61",I$2,"1"),"")</f>
        <v>65100581.289999999</v>
      </c>
      <c r="J2415" s="2">
        <f>IFERROR([1]!EM_S_QSTM07_IS($C2415,"61",J$2,"1"),"")</f>
        <v>44011681.909999996</v>
      </c>
      <c r="M2415" s="2">
        <f>IFERROR([1]!EM_S_QSTM07_IS($C2415,"61",L$2,"1"),"")</f>
        <v>0</v>
      </c>
      <c r="N2415" s="2">
        <f>[1]!EM_S_PERFORMANCEEXPRESS_QNETPROFIT(C2415,L$2)</f>
        <v>0</v>
      </c>
      <c r="O2415" s="2">
        <f>[1]!EM_S_PROFITNOTICE_FORECASTT(C2415,L$2)</f>
        <v>0</v>
      </c>
      <c r="P2415" s="2">
        <f>[1]!EM_S_PROFITNOTICE_FORECASTL(C2415,L$2)</f>
        <v>0</v>
      </c>
      <c r="Q2415">
        <f>[1]!EM_S_PROFITNOTICE_ABSTRACT(C2415,L$2)</f>
        <v>0</v>
      </c>
      <c r="R2415" s="2">
        <f t="shared" si="259"/>
        <v>0</v>
      </c>
      <c r="S2415" s="2" t="str">
        <f t="shared" si="260"/>
        <v/>
      </c>
      <c r="T2415" s="9" t="str">
        <f t="shared" si="261"/>
        <v/>
      </c>
      <c r="U2415">
        <f>IF([1]!EM_S_MAJASSRES_NUM(C2415,"2014-12-30","2016-12-30")&gt;0,1,0)</f>
        <v>0</v>
      </c>
      <c r="V2415" t="str">
        <f t="shared" si="262"/>
        <v/>
      </c>
      <c r="W2415" s="9" t="str">
        <f t="shared" si="263"/>
        <v/>
      </c>
      <c r="X2415" t="str">
        <f t="shared" si="264"/>
        <v/>
      </c>
    </row>
    <row r="2416" spans="2:24" x14ac:dyDescent="0.25">
      <c r="B2416" t="str">
        <f t="shared" si="265"/>
        <v/>
      </c>
      <c r="C2416" s="1" t="s">
        <v>4826</v>
      </c>
      <c r="D2416" s="1" t="s">
        <v>4827</v>
      </c>
      <c r="F2416" s="2">
        <f>IFERROR([1]!EM_S_QSTM07_IS($C2416,"61",F$2,"1"),"")</f>
        <v>7776994.1900000004</v>
      </c>
      <c r="G2416" s="2">
        <f>IFERROR([1]!EM_S_QSTM07_IS($C2416,"61",G$2,"1"),"")</f>
        <v>-3307516.59</v>
      </c>
      <c r="H2416" s="2">
        <f>IFERROR([1]!EM_S_QSTM07_IS($C2416,"61",H$2,"1"),"")</f>
        <v>-4944817.8600000003</v>
      </c>
      <c r="I2416" s="2">
        <f>IFERROR([1]!EM_S_QSTM07_IS($C2416,"61",I$2,"1"),"")</f>
        <v>-9008863.0999999996</v>
      </c>
      <c r="J2416" s="2">
        <f>IFERROR([1]!EM_S_QSTM07_IS($C2416,"61",J$2,"1"),"")</f>
        <v>-6953707.2400000002</v>
      </c>
      <c r="M2416" s="2">
        <f>IFERROR([1]!EM_S_QSTM07_IS($C2416,"61",L$2,"1"),"")</f>
        <v>0</v>
      </c>
      <c r="N2416" s="2">
        <f>[1]!EM_S_PERFORMANCEEXPRESS_QNETPROFIT(C2416,L$2)</f>
        <v>0</v>
      </c>
      <c r="O2416" s="2">
        <f>[1]!EM_S_PROFITNOTICE_FORECASTT(C2416,L$2)</f>
        <v>0</v>
      </c>
      <c r="P2416" s="2">
        <f>[1]!EM_S_PROFITNOTICE_FORECASTL(C2416,L$2)</f>
        <v>0</v>
      </c>
      <c r="Q2416" t="str">
        <f>[1]!EM_S_PROFITNOTICE_ABSTRACT(C2416,L$2)</f>
        <v>预计2016年1-12月归属于上市公司股东的净利润能够实现盈利</v>
      </c>
      <c r="R2416" s="2">
        <f t="shared" si="259"/>
        <v>0</v>
      </c>
      <c r="S2416" s="2" t="str">
        <f t="shared" si="260"/>
        <v/>
      </c>
      <c r="T2416" s="9" t="str">
        <f t="shared" si="261"/>
        <v/>
      </c>
      <c r="U2416">
        <f>IF([1]!EM_S_MAJASSRES_NUM(C2416,"2014-12-30","2016-12-30")&gt;0,1,0)</f>
        <v>0</v>
      </c>
      <c r="V2416" t="str">
        <f t="shared" si="262"/>
        <v/>
      </c>
      <c r="W2416" s="9" t="str">
        <f t="shared" si="263"/>
        <v/>
      </c>
      <c r="X2416" t="str">
        <f t="shared" si="264"/>
        <v/>
      </c>
    </row>
    <row r="2417" spans="2:24" x14ac:dyDescent="0.25">
      <c r="B2417" t="str">
        <f t="shared" si="265"/>
        <v/>
      </c>
      <c r="C2417" s="1" t="s">
        <v>4828</v>
      </c>
      <c r="D2417" s="1" t="s">
        <v>4829</v>
      </c>
      <c r="F2417" s="2">
        <f>IFERROR([1]!EM_S_QSTM07_IS($C2417,"61",F$2,"1"),"")</f>
        <v>35022847.159999996</v>
      </c>
      <c r="G2417" s="2">
        <f>IFERROR([1]!EM_S_QSTM07_IS($C2417,"61",G$2,"1"),"")</f>
        <v>22550956.25</v>
      </c>
      <c r="H2417" s="2">
        <f>IFERROR([1]!EM_S_QSTM07_IS($C2417,"61",H$2,"1"),"")</f>
        <v>13083681.1</v>
      </c>
      <c r="I2417" s="2">
        <f>IFERROR([1]!EM_S_QSTM07_IS($C2417,"61",I$2,"1"),"")</f>
        <v>5317232.47</v>
      </c>
      <c r="J2417" s="2">
        <f>IFERROR([1]!EM_S_QSTM07_IS($C2417,"61",J$2,"1"),"")</f>
        <v>44769200.719999999</v>
      </c>
      <c r="M2417" s="2">
        <f>IFERROR([1]!EM_S_QSTM07_IS($C2417,"61",L$2,"1"),"")</f>
        <v>0</v>
      </c>
      <c r="N2417" s="2">
        <f>[1]!EM_S_PERFORMANCEEXPRESS_QNETPROFIT(C2417,L$2)</f>
        <v>0</v>
      </c>
      <c r="O2417" s="2">
        <f>[1]!EM_S_PROFITNOTICE_FORECASTT(C2417,L$2)</f>
        <v>0</v>
      </c>
      <c r="P2417" s="2">
        <f>[1]!EM_S_PROFITNOTICE_FORECASTL(C2417,L$2)</f>
        <v>0</v>
      </c>
      <c r="Q2417">
        <f>[1]!EM_S_PROFITNOTICE_ABSTRACT(C2417,L$2)</f>
        <v>0</v>
      </c>
      <c r="R2417" s="2">
        <f t="shared" si="259"/>
        <v>0</v>
      </c>
      <c r="S2417" s="2" t="str">
        <f t="shared" si="260"/>
        <v/>
      </c>
      <c r="T2417" s="9" t="str">
        <f t="shared" si="261"/>
        <v/>
      </c>
      <c r="U2417">
        <f>IF([1]!EM_S_MAJASSRES_NUM(C2417,"2014-12-30","2016-12-30")&gt;0,1,0)</f>
        <v>0</v>
      </c>
      <c r="V2417" t="str">
        <f t="shared" si="262"/>
        <v/>
      </c>
      <c r="W2417" s="9" t="str">
        <f t="shared" si="263"/>
        <v/>
      </c>
      <c r="X2417" t="str">
        <f t="shared" si="264"/>
        <v/>
      </c>
    </row>
    <row r="2418" spans="2:24" x14ac:dyDescent="0.25">
      <c r="B2418" t="str">
        <f t="shared" si="265"/>
        <v/>
      </c>
      <c r="C2418" s="1" t="s">
        <v>4830</v>
      </c>
      <c r="D2418" s="1" t="s">
        <v>4831</v>
      </c>
      <c r="F2418" s="2">
        <f>IFERROR([1]!EM_S_QSTM07_IS($C2418,"61",F$2,"1"),"")</f>
        <v>1404172955.1900001</v>
      </c>
      <c r="G2418" s="2">
        <f>IFERROR([1]!EM_S_QSTM07_IS($C2418,"61",G$2,"1"),"")</f>
        <v>476568533.24000001</v>
      </c>
      <c r="H2418" s="2">
        <f>IFERROR([1]!EM_S_QSTM07_IS($C2418,"61",H$2,"1"),"")</f>
        <v>920430747.41999996</v>
      </c>
      <c r="I2418" s="2">
        <f>IFERROR([1]!EM_S_QSTM07_IS($C2418,"61",I$2,"1"),"")</f>
        <v>667724849.34000003</v>
      </c>
      <c r="J2418" s="2">
        <f>IFERROR([1]!EM_S_QSTM07_IS($C2418,"61",J$2,"1"),"")</f>
        <v>1667925315.1500001</v>
      </c>
      <c r="M2418" s="2">
        <f>IFERROR([1]!EM_S_QSTM07_IS($C2418,"61",L$2,"1"),"")</f>
        <v>0</v>
      </c>
      <c r="N2418" s="2">
        <f>[1]!EM_S_PERFORMANCEEXPRESS_QNETPROFIT(C2418,L$2)</f>
        <v>0</v>
      </c>
      <c r="O2418" s="2">
        <f>[1]!EM_S_PROFITNOTICE_FORECASTT(C2418,L$2)</f>
        <v>0</v>
      </c>
      <c r="P2418" s="2">
        <f>[1]!EM_S_PROFITNOTICE_FORECASTL(C2418,L$2)</f>
        <v>0</v>
      </c>
      <c r="Q2418">
        <f>[1]!EM_S_PROFITNOTICE_ABSTRACT(C2418,L$2)</f>
        <v>0</v>
      </c>
      <c r="R2418" s="2">
        <f t="shared" si="259"/>
        <v>0</v>
      </c>
      <c r="S2418" s="2" t="str">
        <f t="shared" si="260"/>
        <v/>
      </c>
      <c r="T2418" s="9" t="str">
        <f t="shared" si="261"/>
        <v/>
      </c>
      <c r="U2418">
        <f>IF([1]!EM_S_MAJASSRES_NUM(C2418,"2014-12-30","2016-12-30")&gt;0,1,0)</f>
        <v>0</v>
      </c>
      <c r="V2418" t="str">
        <f t="shared" si="262"/>
        <v/>
      </c>
      <c r="W2418" s="9" t="str">
        <f t="shared" si="263"/>
        <v/>
      </c>
      <c r="X2418" t="str">
        <f t="shared" si="264"/>
        <v/>
      </c>
    </row>
    <row r="2419" spans="2:24" x14ac:dyDescent="0.25">
      <c r="B2419" t="str">
        <f t="shared" si="265"/>
        <v/>
      </c>
      <c r="C2419" s="1" t="s">
        <v>4832</v>
      </c>
      <c r="D2419" s="1" t="s">
        <v>4833</v>
      </c>
      <c r="F2419" s="2">
        <f>IFERROR([1]!EM_S_QSTM07_IS($C2419,"61",F$2,"1"),"")</f>
        <v>360668487.93000001</v>
      </c>
      <c r="G2419" s="2">
        <f>IFERROR([1]!EM_S_QSTM07_IS($C2419,"61",G$2,"1"),"")</f>
        <v>22241091.690000001</v>
      </c>
      <c r="H2419" s="2">
        <f>IFERROR([1]!EM_S_QSTM07_IS($C2419,"61",H$2,"1"),"")</f>
        <v>-83807368.870000005</v>
      </c>
      <c r="I2419" s="2">
        <f>IFERROR([1]!EM_S_QSTM07_IS($C2419,"61",I$2,"1"),"")</f>
        <v>-1171460192.8099999</v>
      </c>
      <c r="J2419" s="2">
        <f>IFERROR([1]!EM_S_QSTM07_IS($C2419,"61",J$2,"1"),"")</f>
        <v>-576611255.24000001</v>
      </c>
      <c r="M2419" s="2">
        <f>IFERROR([1]!EM_S_QSTM07_IS($C2419,"61",L$2,"1"),"")</f>
        <v>0</v>
      </c>
      <c r="N2419" s="2">
        <f>[1]!EM_S_PERFORMANCEEXPRESS_QNETPROFIT(C2419,L$2)</f>
        <v>0</v>
      </c>
      <c r="O2419" s="2">
        <f>[1]!EM_S_PROFITNOTICE_FORECASTT(C2419,L$2)</f>
        <v>0</v>
      </c>
      <c r="P2419" s="2">
        <f>[1]!EM_S_PROFITNOTICE_FORECASTL(C2419,L$2)</f>
        <v>0</v>
      </c>
      <c r="Q2419">
        <f>[1]!EM_S_PROFITNOTICE_ABSTRACT(C2419,L$2)</f>
        <v>0</v>
      </c>
      <c r="R2419" s="2">
        <f t="shared" si="259"/>
        <v>0</v>
      </c>
      <c r="S2419" s="2" t="str">
        <f t="shared" si="260"/>
        <v/>
      </c>
      <c r="T2419" s="9" t="str">
        <f t="shared" si="261"/>
        <v/>
      </c>
      <c r="U2419">
        <f>IF([1]!EM_S_MAJASSRES_NUM(C2419,"2014-12-30","2016-12-30")&gt;0,1,0)</f>
        <v>0</v>
      </c>
      <c r="V2419" t="str">
        <f t="shared" si="262"/>
        <v/>
      </c>
      <c r="W2419" s="9" t="str">
        <f t="shared" si="263"/>
        <v/>
      </c>
      <c r="X2419" t="str">
        <f t="shared" si="264"/>
        <v/>
      </c>
    </row>
    <row r="2420" spans="2:24" x14ac:dyDescent="0.25">
      <c r="B2420" t="str">
        <f t="shared" si="265"/>
        <v/>
      </c>
      <c r="C2420" s="1" t="s">
        <v>4834</v>
      </c>
      <c r="D2420" s="1" t="s">
        <v>4835</v>
      </c>
      <c r="F2420" s="2">
        <f>IFERROR([1]!EM_S_QSTM07_IS($C2420,"61",F$2,"1"),"")</f>
        <v>57403094.039999999</v>
      </c>
      <c r="G2420" s="2">
        <f>IFERROR([1]!EM_S_QSTM07_IS($C2420,"61",G$2,"1"),"")</f>
        <v>73610876.069999993</v>
      </c>
      <c r="H2420" s="2">
        <f>IFERROR([1]!EM_S_QSTM07_IS($C2420,"61",H$2,"1"),"")</f>
        <v>77353308.060000002</v>
      </c>
      <c r="I2420" s="2">
        <f>IFERROR([1]!EM_S_QSTM07_IS($C2420,"61",I$2,"1"),"")</f>
        <v>86803072.5</v>
      </c>
      <c r="J2420" s="2">
        <f>IFERROR([1]!EM_S_QSTM07_IS($C2420,"61",J$2,"1"),"")</f>
        <v>84824985.200000003</v>
      </c>
      <c r="M2420" s="2">
        <f>IFERROR([1]!EM_S_QSTM07_IS($C2420,"61",L$2,"1"),"")</f>
        <v>0</v>
      </c>
      <c r="N2420" s="2">
        <f>[1]!EM_S_PERFORMANCEEXPRESS_QNETPROFIT(C2420,L$2)</f>
        <v>0</v>
      </c>
      <c r="O2420" s="2">
        <f>[1]!EM_S_PROFITNOTICE_FORECASTT(C2420,L$2)</f>
        <v>0</v>
      </c>
      <c r="P2420" s="2">
        <f>[1]!EM_S_PROFITNOTICE_FORECASTL(C2420,L$2)</f>
        <v>0</v>
      </c>
      <c r="Q2420">
        <f>[1]!EM_S_PROFITNOTICE_ABSTRACT(C2420,L$2)</f>
        <v>0</v>
      </c>
      <c r="R2420" s="2">
        <f t="shared" si="259"/>
        <v>0</v>
      </c>
      <c r="S2420" s="2" t="str">
        <f t="shared" si="260"/>
        <v/>
      </c>
      <c r="T2420" s="9" t="str">
        <f t="shared" si="261"/>
        <v/>
      </c>
      <c r="U2420">
        <f>IF([1]!EM_S_MAJASSRES_NUM(C2420,"2014-12-30","2016-12-30")&gt;0,1,0)</f>
        <v>0</v>
      </c>
      <c r="V2420" t="str">
        <f t="shared" si="262"/>
        <v/>
      </c>
      <c r="W2420" s="9" t="str">
        <f t="shared" si="263"/>
        <v/>
      </c>
      <c r="X2420" t="str">
        <f t="shared" si="264"/>
        <v/>
      </c>
    </row>
    <row r="2421" spans="2:24" x14ac:dyDescent="0.25">
      <c r="B2421" t="str">
        <f t="shared" si="265"/>
        <v/>
      </c>
      <c r="C2421" s="1" t="s">
        <v>4836</v>
      </c>
      <c r="D2421" s="1" t="s">
        <v>4837</v>
      </c>
      <c r="F2421" s="2">
        <f>IFERROR([1]!EM_S_QSTM07_IS($C2421,"61",F$2,"1"),"")</f>
        <v>5016953.0999999996</v>
      </c>
      <c r="G2421" s="2">
        <f>IFERROR([1]!EM_S_QSTM07_IS($C2421,"61",G$2,"1"),"")</f>
        <v>-464804.28000000102</v>
      </c>
      <c r="H2421" s="2">
        <f>IFERROR([1]!EM_S_QSTM07_IS($C2421,"61",H$2,"1"),"")</f>
        <v>15476184.460000001</v>
      </c>
      <c r="I2421" s="2">
        <f>IFERROR([1]!EM_S_QSTM07_IS($C2421,"61",I$2,"1"),"")</f>
        <v>57586201.659999996</v>
      </c>
      <c r="J2421" s="2">
        <f>IFERROR([1]!EM_S_QSTM07_IS($C2421,"61",J$2,"1"),"")</f>
        <v>-11495794.67</v>
      </c>
      <c r="M2421" s="2">
        <f>IFERROR([1]!EM_S_QSTM07_IS($C2421,"61",L$2,"1"),"")</f>
        <v>0</v>
      </c>
      <c r="N2421" s="2">
        <f>[1]!EM_S_PERFORMANCEEXPRESS_QNETPROFIT(C2421,L$2)</f>
        <v>0</v>
      </c>
      <c r="O2421" s="2">
        <f>[1]!EM_S_PROFITNOTICE_FORECASTT(C2421,L$2)</f>
        <v>0</v>
      </c>
      <c r="P2421" s="2">
        <f>[1]!EM_S_PROFITNOTICE_FORECASTL(C2421,L$2)</f>
        <v>0</v>
      </c>
      <c r="Q2421">
        <f>[1]!EM_S_PROFITNOTICE_ABSTRACT(C2421,L$2)</f>
        <v>0</v>
      </c>
      <c r="R2421" s="2">
        <f t="shared" si="259"/>
        <v>0</v>
      </c>
      <c r="S2421" s="2" t="str">
        <f t="shared" si="260"/>
        <v/>
      </c>
      <c r="T2421" s="9" t="str">
        <f t="shared" si="261"/>
        <v/>
      </c>
      <c r="U2421">
        <f>IF([1]!EM_S_MAJASSRES_NUM(C2421,"2014-12-30","2016-12-30")&gt;0,1,0)</f>
        <v>1</v>
      </c>
      <c r="V2421" t="str">
        <f t="shared" si="262"/>
        <v/>
      </c>
      <c r="W2421" s="9" t="str">
        <f t="shared" si="263"/>
        <v/>
      </c>
      <c r="X2421" t="str">
        <f t="shared" si="264"/>
        <v/>
      </c>
    </row>
    <row r="2422" spans="2:24" x14ac:dyDescent="0.25">
      <c r="B2422" t="str">
        <f t="shared" si="265"/>
        <v/>
      </c>
      <c r="C2422" s="1" t="s">
        <v>4838</v>
      </c>
      <c r="D2422" s="1" t="s">
        <v>4839</v>
      </c>
      <c r="F2422" s="2">
        <f>IFERROR([1]!EM_S_QSTM07_IS($C2422,"61",F$2,"1"),"")</f>
        <v>-6372710.2999999998</v>
      </c>
      <c r="G2422" s="2">
        <f>IFERROR([1]!EM_S_QSTM07_IS($C2422,"61",G$2,"1"),"")</f>
        <v>-8305917.3799999999</v>
      </c>
      <c r="H2422" s="2">
        <f>IFERROR([1]!EM_S_QSTM07_IS($C2422,"61",H$2,"1"),"")</f>
        <v>-8597088.3499999996</v>
      </c>
      <c r="I2422" s="2">
        <f>IFERROR([1]!EM_S_QSTM07_IS($C2422,"61",I$2,"1"),"")</f>
        <v>6512448.5700000003</v>
      </c>
      <c r="J2422" s="2">
        <f>IFERROR([1]!EM_S_QSTM07_IS($C2422,"61",J$2,"1"),"")</f>
        <v>-4283797.43</v>
      </c>
      <c r="M2422" s="2">
        <f>IFERROR([1]!EM_S_QSTM07_IS($C2422,"61",L$2,"1"),"")</f>
        <v>0</v>
      </c>
      <c r="N2422" s="2">
        <f>[1]!EM_S_PERFORMANCEEXPRESS_QNETPROFIT(C2422,L$2)</f>
        <v>0</v>
      </c>
      <c r="O2422" s="2">
        <f>[1]!EM_S_PROFITNOTICE_FORECASTT(C2422,L$2)</f>
        <v>0</v>
      </c>
      <c r="P2422" s="2">
        <f>[1]!EM_S_PROFITNOTICE_FORECASTL(C2422,L$2)</f>
        <v>0</v>
      </c>
      <c r="Q2422" t="str">
        <f>[1]!EM_S_PROFITNOTICE_ABSTRACT(C2422,L$2)</f>
        <v>预计2016年1-12月归属于上市公司股东的净利润为亏损</v>
      </c>
      <c r="R2422" s="2">
        <f t="shared" si="259"/>
        <v>0</v>
      </c>
      <c r="S2422" s="2" t="str">
        <f t="shared" si="260"/>
        <v/>
      </c>
      <c r="T2422" s="9" t="str">
        <f t="shared" si="261"/>
        <v/>
      </c>
      <c r="U2422">
        <f>IF([1]!EM_S_MAJASSRES_NUM(C2422,"2014-12-30","2016-12-30")&gt;0,1,0)</f>
        <v>0</v>
      </c>
      <c r="V2422" t="str">
        <f t="shared" si="262"/>
        <v/>
      </c>
      <c r="W2422" s="9" t="str">
        <f t="shared" si="263"/>
        <v/>
      </c>
      <c r="X2422" t="str">
        <f t="shared" si="264"/>
        <v/>
      </c>
    </row>
    <row r="2423" spans="2:24" x14ac:dyDescent="0.25">
      <c r="B2423" t="str">
        <f t="shared" si="265"/>
        <v/>
      </c>
      <c r="C2423" s="1" t="s">
        <v>4840</v>
      </c>
      <c r="D2423" s="1" t="s">
        <v>4841</v>
      </c>
      <c r="F2423" s="2">
        <f>IFERROR([1]!EM_S_QSTM07_IS($C2423,"61",F$2,"1"),"")</f>
        <v>17343213.170000002</v>
      </c>
      <c r="G2423" s="2">
        <f>IFERROR([1]!EM_S_QSTM07_IS($C2423,"61",G$2,"1"),"")</f>
        <v>11342189.08</v>
      </c>
      <c r="H2423" s="2">
        <f>IFERROR([1]!EM_S_QSTM07_IS($C2423,"61",H$2,"1"),"")</f>
        <v>5673701.7599999998</v>
      </c>
      <c r="I2423" s="2">
        <f>IFERROR([1]!EM_S_QSTM07_IS($C2423,"61",I$2,"1"),"")</f>
        <v>14637903.93</v>
      </c>
      <c r="J2423" s="2">
        <f>IFERROR([1]!EM_S_QSTM07_IS($C2423,"61",J$2,"1"),"")</f>
        <v>-5792481.1399999997</v>
      </c>
      <c r="M2423" s="2">
        <f>IFERROR([1]!EM_S_QSTM07_IS($C2423,"61",L$2,"1"),"")</f>
        <v>0</v>
      </c>
      <c r="N2423" s="2">
        <f>[1]!EM_S_PERFORMANCEEXPRESS_QNETPROFIT(C2423,L$2)</f>
        <v>0</v>
      </c>
      <c r="O2423" s="2">
        <f>[1]!EM_S_PROFITNOTICE_FORECASTT(C2423,L$2)</f>
        <v>0</v>
      </c>
      <c r="P2423" s="2">
        <f>[1]!EM_S_PROFITNOTICE_FORECASTL(C2423,L$2)</f>
        <v>0</v>
      </c>
      <c r="Q2423" t="str">
        <f>[1]!EM_S_PROFITNOTICE_ABSTRACT(C2423,L$2)</f>
        <v>预计2016年1-12月归属于上市公司股东的净利润与上年同期相比增加1150%-1250%</v>
      </c>
      <c r="R2423" s="2">
        <f t="shared" si="259"/>
        <v>0</v>
      </c>
      <c r="S2423" s="2" t="str">
        <f t="shared" si="260"/>
        <v/>
      </c>
      <c r="T2423" s="9" t="str">
        <f t="shared" si="261"/>
        <v/>
      </c>
      <c r="U2423">
        <f>IF([1]!EM_S_MAJASSRES_NUM(C2423,"2014-12-30","2016-12-30")&gt;0,1,0)</f>
        <v>1</v>
      </c>
      <c r="V2423" t="str">
        <f t="shared" si="262"/>
        <v/>
      </c>
      <c r="W2423" s="9" t="str">
        <f t="shared" si="263"/>
        <v/>
      </c>
      <c r="X2423" t="str">
        <f t="shared" si="264"/>
        <v/>
      </c>
    </row>
    <row r="2424" spans="2:24" x14ac:dyDescent="0.25">
      <c r="B2424" t="str">
        <f t="shared" si="265"/>
        <v/>
      </c>
      <c r="C2424" s="1" t="s">
        <v>4842</v>
      </c>
      <c r="D2424" s="1" t="s">
        <v>4843</v>
      </c>
      <c r="F2424" s="2">
        <f>IFERROR([1]!EM_S_QSTM07_IS($C2424,"61",F$2,"1"),"")</f>
        <v>-40230043.310000002</v>
      </c>
      <c r="G2424" s="2">
        <f>IFERROR([1]!EM_S_QSTM07_IS($C2424,"61",G$2,"1"),"")</f>
        <v>5630276.2000000002</v>
      </c>
      <c r="H2424" s="2">
        <f>IFERROR([1]!EM_S_QSTM07_IS($C2424,"61",H$2,"1"),"")</f>
        <v>-4018891.77</v>
      </c>
      <c r="I2424" s="2">
        <f>IFERROR([1]!EM_S_QSTM07_IS($C2424,"61",I$2,"1"),"")</f>
        <v>-66889882.369999997</v>
      </c>
      <c r="J2424" s="2">
        <f>IFERROR([1]!EM_S_QSTM07_IS($C2424,"61",J$2,"1"),"")</f>
        <v>-30672535.629999999</v>
      </c>
      <c r="M2424" s="2">
        <f>IFERROR([1]!EM_S_QSTM07_IS($C2424,"61",L$2,"1"),"")</f>
        <v>0</v>
      </c>
      <c r="N2424" s="2">
        <f>[1]!EM_S_PERFORMANCEEXPRESS_QNETPROFIT(C2424,L$2)</f>
        <v>0</v>
      </c>
      <c r="O2424" s="2">
        <f>[1]!EM_S_PROFITNOTICE_FORECASTT(C2424,L$2)</f>
        <v>0</v>
      </c>
      <c r="P2424" s="2">
        <f>[1]!EM_S_PROFITNOTICE_FORECASTL(C2424,L$2)</f>
        <v>0</v>
      </c>
      <c r="Q2424">
        <f>[1]!EM_S_PROFITNOTICE_ABSTRACT(C2424,L$2)</f>
        <v>0</v>
      </c>
      <c r="R2424" s="2">
        <f t="shared" si="259"/>
        <v>0</v>
      </c>
      <c r="S2424" s="2" t="str">
        <f t="shared" si="260"/>
        <v/>
      </c>
      <c r="T2424" s="9" t="str">
        <f t="shared" si="261"/>
        <v/>
      </c>
      <c r="U2424">
        <f>IF([1]!EM_S_MAJASSRES_NUM(C2424,"2014-12-30","2016-12-30")&gt;0,1,0)</f>
        <v>0</v>
      </c>
      <c r="V2424" t="str">
        <f t="shared" si="262"/>
        <v/>
      </c>
      <c r="W2424" s="9" t="str">
        <f t="shared" si="263"/>
        <v/>
      </c>
      <c r="X2424" t="str">
        <f t="shared" si="264"/>
        <v/>
      </c>
    </row>
    <row r="2425" spans="2:24" x14ac:dyDescent="0.25">
      <c r="B2425" t="str">
        <f t="shared" si="265"/>
        <v/>
      </c>
      <c r="C2425" s="1" t="s">
        <v>4844</v>
      </c>
      <c r="D2425" s="1" t="s">
        <v>4845</v>
      </c>
      <c r="F2425" s="2">
        <f>IFERROR([1]!EM_S_QSTM07_IS($C2425,"61",F$2,"1"),"")</f>
        <v>148466830.46000001</v>
      </c>
      <c r="G2425" s="2">
        <f>IFERROR([1]!EM_S_QSTM07_IS($C2425,"61",G$2,"1"),"")</f>
        <v>78328575.959999993</v>
      </c>
      <c r="H2425" s="2">
        <f>IFERROR([1]!EM_S_QSTM07_IS($C2425,"61",H$2,"1"),"")</f>
        <v>57973393.969999999</v>
      </c>
      <c r="I2425" s="2">
        <f>IFERROR([1]!EM_S_QSTM07_IS($C2425,"61",I$2,"1"),"")</f>
        <v>-2104432.54</v>
      </c>
      <c r="J2425" s="2">
        <f>IFERROR([1]!EM_S_QSTM07_IS($C2425,"61",J$2,"1"),"")</f>
        <v>-774046.94</v>
      </c>
      <c r="M2425" s="2">
        <f>IFERROR([1]!EM_S_QSTM07_IS($C2425,"61",L$2,"1"),"")</f>
        <v>0</v>
      </c>
      <c r="N2425" s="2">
        <f>[1]!EM_S_PERFORMANCEEXPRESS_QNETPROFIT(C2425,L$2)</f>
        <v>0</v>
      </c>
      <c r="O2425" s="2">
        <f>[1]!EM_S_PROFITNOTICE_FORECASTT(C2425,L$2)</f>
        <v>0</v>
      </c>
      <c r="P2425" s="2">
        <f>[1]!EM_S_PROFITNOTICE_FORECASTL(C2425,L$2)</f>
        <v>0</v>
      </c>
      <c r="Q2425">
        <f>[1]!EM_S_PROFITNOTICE_ABSTRACT(C2425,L$2)</f>
        <v>0</v>
      </c>
      <c r="R2425" s="2">
        <f t="shared" si="259"/>
        <v>0</v>
      </c>
      <c r="S2425" s="2" t="str">
        <f t="shared" si="260"/>
        <v/>
      </c>
      <c r="T2425" s="9" t="str">
        <f t="shared" si="261"/>
        <v/>
      </c>
      <c r="U2425">
        <f>IF([1]!EM_S_MAJASSRES_NUM(C2425,"2014-12-30","2016-12-30")&gt;0,1,0)</f>
        <v>1</v>
      </c>
      <c r="V2425" t="str">
        <f t="shared" si="262"/>
        <v/>
      </c>
      <c r="W2425" s="9" t="str">
        <f t="shared" si="263"/>
        <v/>
      </c>
      <c r="X2425" t="str">
        <f t="shared" si="264"/>
        <v/>
      </c>
    </row>
    <row r="2426" spans="2:24" x14ac:dyDescent="0.25">
      <c r="B2426" t="str">
        <f t="shared" si="265"/>
        <v/>
      </c>
      <c r="C2426" s="1" t="s">
        <v>4846</v>
      </c>
      <c r="D2426" s="1" t="s">
        <v>4847</v>
      </c>
      <c r="F2426" s="2">
        <f>IFERROR([1]!EM_S_QSTM07_IS($C2426,"61",F$2,"1"),"")</f>
        <v>-177113646.72999999</v>
      </c>
      <c r="G2426" s="2">
        <f>IFERROR([1]!EM_S_QSTM07_IS($C2426,"61",G$2,"1"),"")</f>
        <v>-90771039.769999996</v>
      </c>
      <c r="H2426" s="2">
        <f>IFERROR([1]!EM_S_QSTM07_IS($C2426,"61",H$2,"1"),"")</f>
        <v>-176798148.88</v>
      </c>
      <c r="I2426" s="2">
        <f>IFERROR([1]!EM_S_QSTM07_IS($C2426,"61",I$2,"1"),"")</f>
        <v>459271508.25</v>
      </c>
      <c r="J2426" s="2">
        <f>IFERROR([1]!EM_S_QSTM07_IS($C2426,"61",J$2,"1"),"")</f>
        <v>-228270823.74000001</v>
      </c>
      <c r="M2426" s="2">
        <f>IFERROR([1]!EM_S_QSTM07_IS($C2426,"61",L$2,"1"),"")</f>
        <v>0</v>
      </c>
      <c r="N2426" s="2">
        <f>[1]!EM_S_PERFORMANCEEXPRESS_QNETPROFIT(C2426,L$2)</f>
        <v>0</v>
      </c>
      <c r="O2426" s="2">
        <f>[1]!EM_S_PROFITNOTICE_FORECASTT(C2426,L$2)</f>
        <v>0</v>
      </c>
      <c r="P2426" s="2">
        <f>[1]!EM_S_PROFITNOTICE_FORECASTL(C2426,L$2)</f>
        <v>0</v>
      </c>
      <c r="Q2426">
        <f>[1]!EM_S_PROFITNOTICE_ABSTRACT(C2426,L$2)</f>
        <v>0</v>
      </c>
      <c r="R2426" s="2">
        <f t="shared" si="259"/>
        <v>0</v>
      </c>
      <c r="S2426" s="2" t="str">
        <f t="shared" si="260"/>
        <v/>
      </c>
      <c r="T2426" s="9" t="str">
        <f t="shared" si="261"/>
        <v/>
      </c>
      <c r="U2426">
        <f>IF([1]!EM_S_MAJASSRES_NUM(C2426,"2014-12-30","2016-12-30")&gt;0,1,0)</f>
        <v>0</v>
      </c>
      <c r="V2426" t="str">
        <f t="shared" si="262"/>
        <v/>
      </c>
      <c r="W2426" s="9" t="str">
        <f t="shared" si="263"/>
        <v/>
      </c>
      <c r="X2426" t="str">
        <f t="shared" si="264"/>
        <v/>
      </c>
    </row>
    <row r="2427" spans="2:24" x14ac:dyDescent="0.25">
      <c r="B2427" t="str">
        <f t="shared" si="265"/>
        <v/>
      </c>
      <c r="C2427" s="1" t="s">
        <v>4848</v>
      </c>
      <c r="D2427" s="1" t="s">
        <v>4849</v>
      </c>
      <c r="F2427" s="2">
        <f>IFERROR([1]!EM_S_QSTM07_IS($C2427,"61",F$2,"1"),"")</f>
        <v>58728247.439999998</v>
      </c>
      <c r="G2427" s="2">
        <f>IFERROR([1]!EM_S_QSTM07_IS($C2427,"61",G$2,"1"),"")</f>
        <v>3556416.67</v>
      </c>
      <c r="H2427" s="2">
        <f>IFERROR([1]!EM_S_QSTM07_IS($C2427,"61",H$2,"1"),"")</f>
        <v>36035845.920000002</v>
      </c>
      <c r="I2427" s="2">
        <f>IFERROR([1]!EM_S_QSTM07_IS($C2427,"61",I$2,"1"),"")</f>
        <v>244206840.72999999</v>
      </c>
      <c r="J2427" s="2">
        <f>IFERROR([1]!EM_S_QSTM07_IS($C2427,"61",J$2,"1"),"")</f>
        <v>-9535762.5999999996</v>
      </c>
      <c r="M2427" s="2">
        <f>IFERROR([1]!EM_S_QSTM07_IS($C2427,"61",L$2,"1"),"")</f>
        <v>0</v>
      </c>
      <c r="N2427" s="2">
        <f>[1]!EM_S_PERFORMANCEEXPRESS_QNETPROFIT(C2427,L$2)</f>
        <v>0</v>
      </c>
      <c r="O2427" s="2">
        <f>[1]!EM_S_PROFITNOTICE_FORECASTT(C2427,L$2)</f>
        <v>0</v>
      </c>
      <c r="P2427" s="2">
        <f>[1]!EM_S_PROFITNOTICE_FORECASTL(C2427,L$2)</f>
        <v>0</v>
      </c>
      <c r="Q2427">
        <f>[1]!EM_S_PROFITNOTICE_ABSTRACT(C2427,L$2)</f>
        <v>0</v>
      </c>
      <c r="R2427" s="2">
        <f t="shared" si="259"/>
        <v>0</v>
      </c>
      <c r="S2427" s="2" t="str">
        <f t="shared" si="260"/>
        <v/>
      </c>
      <c r="T2427" s="9" t="str">
        <f t="shared" si="261"/>
        <v/>
      </c>
      <c r="U2427">
        <f>IF([1]!EM_S_MAJASSRES_NUM(C2427,"2014-12-30","2016-12-30")&gt;0,1,0)</f>
        <v>0</v>
      </c>
      <c r="V2427" t="str">
        <f t="shared" si="262"/>
        <v/>
      </c>
      <c r="W2427" s="9" t="str">
        <f t="shared" si="263"/>
        <v/>
      </c>
      <c r="X2427" t="str">
        <f t="shared" si="264"/>
        <v/>
      </c>
    </row>
    <row r="2428" spans="2:24" x14ac:dyDescent="0.25">
      <c r="B2428" t="str">
        <f t="shared" si="265"/>
        <v/>
      </c>
      <c r="C2428" s="1" t="s">
        <v>4850</v>
      </c>
      <c r="D2428" s="1" t="s">
        <v>4851</v>
      </c>
      <c r="F2428" s="2">
        <f>IFERROR([1]!EM_S_QSTM07_IS($C2428,"61",F$2,"1"),"")</f>
        <v>98247863.609999999</v>
      </c>
      <c r="G2428" s="2">
        <f>IFERROR([1]!EM_S_QSTM07_IS($C2428,"61",G$2,"1"),"")</f>
        <v>121022297.3</v>
      </c>
      <c r="H2428" s="2">
        <f>IFERROR([1]!EM_S_QSTM07_IS($C2428,"61",H$2,"1"),"")</f>
        <v>37480671.100000001</v>
      </c>
      <c r="I2428" s="2">
        <f>IFERROR([1]!EM_S_QSTM07_IS($C2428,"61",I$2,"1"),"")</f>
        <v>110608202.06</v>
      </c>
      <c r="J2428" s="2">
        <f>IFERROR([1]!EM_S_QSTM07_IS($C2428,"61",J$2,"1"),"")</f>
        <v>59161941.600000001</v>
      </c>
      <c r="M2428" s="2">
        <f>IFERROR([1]!EM_S_QSTM07_IS($C2428,"61",L$2,"1"),"")</f>
        <v>0</v>
      </c>
      <c r="N2428" s="2">
        <f>[1]!EM_S_PERFORMANCEEXPRESS_QNETPROFIT(C2428,L$2)</f>
        <v>0</v>
      </c>
      <c r="O2428" s="2">
        <f>[1]!EM_S_PROFITNOTICE_FORECASTT(C2428,L$2)</f>
        <v>0</v>
      </c>
      <c r="P2428" s="2">
        <f>[1]!EM_S_PROFITNOTICE_FORECASTL(C2428,L$2)</f>
        <v>0</v>
      </c>
      <c r="Q2428">
        <f>[1]!EM_S_PROFITNOTICE_ABSTRACT(C2428,L$2)</f>
        <v>0</v>
      </c>
      <c r="R2428" s="2">
        <f t="shared" si="259"/>
        <v>0</v>
      </c>
      <c r="S2428" s="2" t="str">
        <f t="shared" si="260"/>
        <v/>
      </c>
      <c r="T2428" s="9" t="str">
        <f t="shared" si="261"/>
        <v/>
      </c>
      <c r="U2428">
        <f>IF([1]!EM_S_MAJASSRES_NUM(C2428,"2014-12-30","2016-12-30")&gt;0,1,0)</f>
        <v>0</v>
      </c>
      <c r="V2428" t="str">
        <f t="shared" si="262"/>
        <v/>
      </c>
      <c r="W2428" s="9" t="str">
        <f t="shared" si="263"/>
        <v/>
      </c>
      <c r="X2428" t="str">
        <f t="shared" si="264"/>
        <v/>
      </c>
    </row>
    <row r="2429" spans="2:24" x14ac:dyDescent="0.25">
      <c r="B2429" t="str">
        <f t="shared" si="265"/>
        <v/>
      </c>
      <c r="C2429" s="1" t="s">
        <v>4852</v>
      </c>
      <c r="D2429" s="1" t="s">
        <v>4853</v>
      </c>
      <c r="F2429" s="2">
        <f>IFERROR([1]!EM_S_QSTM07_IS($C2429,"61",F$2,"1"),"")</f>
        <v>-30468329.719999999</v>
      </c>
      <c r="G2429" s="2">
        <f>IFERROR([1]!EM_S_QSTM07_IS($C2429,"61",G$2,"1"),"")</f>
        <v>36036742.140000001</v>
      </c>
      <c r="H2429" s="2">
        <f>IFERROR([1]!EM_S_QSTM07_IS($C2429,"61",H$2,"1"),"")</f>
        <v>1035997.51</v>
      </c>
      <c r="I2429" s="2">
        <f>IFERROR([1]!EM_S_QSTM07_IS($C2429,"61",I$2,"1"),"")</f>
        <v>1045407002.34</v>
      </c>
      <c r="J2429" s="2">
        <f>IFERROR([1]!EM_S_QSTM07_IS($C2429,"61",J$2,"1"),"")</f>
        <v>-422092738.85000002</v>
      </c>
      <c r="M2429" s="2">
        <f>IFERROR([1]!EM_S_QSTM07_IS($C2429,"61",L$2,"1"),"")</f>
        <v>0</v>
      </c>
      <c r="N2429" s="2">
        <f>[1]!EM_S_PERFORMANCEEXPRESS_QNETPROFIT(C2429,L$2)</f>
        <v>0</v>
      </c>
      <c r="O2429" s="2">
        <f>[1]!EM_S_PROFITNOTICE_FORECASTT(C2429,L$2)</f>
        <v>0</v>
      </c>
      <c r="P2429" s="2">
        <f>[1]!EM_S_PROFITNOTICE_FORECASTL(C2429,L$2)</f>
        <v>0</v>
      </c>
      <c r="Q2429">
        <f>[1]!EM_S_PROFITNOTICE_ABSTRACT(C2429,L$2)</f>
        <v>0</v>
      </c>
      <c r="R2429" s="2">
        <f t="shared" si="259"/>
        <v>0</v>
      </c>
      <c r="S2429" s="2" t="str">
        <f t="shared" si="260"/>
        <v/>
      </c>
      <c r="T2429" s="9" t="str">
        <f t="shared" si="261"/>
        <v/>
      </c>
      <c r="U2429">
        <f>IF([1]!EM_S_MAJASSRES_NUM(C2429,"2014-12-30","2016-12-30")&gt;0,1,0)</f>
        <v>1</v>
      </c>
      <c r="V2429" t="str">
        <f t="shared" si="262"/>
        <v/>
      </c>
      <c r="W2429" s="9" t="str">
        <f t="shared" si="263"/>
        <v/>
      </c>
      <c r="X2429" t="str">
        <f t="shared" si="264"/>
        <v/>
      </c>
    </row>
    <row r="2430" spans="2:24" x14ac:dyDescent="0.25">
      <c r="B2430" t="str">
        <f t="shared" si="265"/>
        <v/>
      </c>
      <c r="C2430" s="1" t="s">
        <v>4854</v>
      </c>
      <c r="D2430" s="1" t="s">
        <v>4855</v>
      </c>
      <c r="F2430" s="2">
        <f>IFERROR([1]!EM_S_QSTM07_IS($C2430,"61",F$2,"1"),"")</f>
        <v>-265923698.69</v>
      </c>
      <c r="G2430" s="2">
        <f>IFERROR([1]!EM_S_QSTM07_IS($C2430,"61",G$2,"1"),"")</f>
        <v>107949108.12</v>
      </c>
      <c r="H2430" s="2">
        <f>IFERROR([1]!EM_S_QSTM07_IS($C2430,"61",H$2,"1"),"")</f>
        <v>56292733.380000003</v>
      </c>
      <c r="I2430" s="2">
        <f>IFERROR([1]!EM_S_QSTM07_IS($C2430,"61",I$2,"1"),"")</f>
        <v>266047232.49000001</v>
      </c>
      <c r="J2430" s="2">
        <f>IFERROR([1]!EM_S_QSTM07_IS($C2430,"61",J$2,"1"),"")</f>
        <v>120780259.78</v>
      </c>
      <c r="M2430" s="2">
        <f>IFERROR([1]!EM_S_QSTM07_IS($C2430,"61",L$2,"1"),"")</f>
        <v>0</v>
      </c>
      <c r="N2430" s="2">
        <f>[1]!EM_S_PERFORMANCEEXPRESS_QNETPROFIT(C2430,L$2)</f>
        <v>0</v>
      </c>
      <c r="O2430" s="2">
        <f>[1]!EM_S_PROFITNOTICE_FORECASTT(C2430,L$2)</f>
        <v>0</v>
      </c>
      <c r="P2430" s="2">
        <f>[1]!EM_S_PROFITNOTICE_FORECASTL(C2430,L$2)</f>
        <v>0</v>
      </c>
      <c r="Q2430" t="str">
        <f>[1]!EM_S_PROFITNOTICE_ABSTRACT(C2430,L$2)</f>
        <v>预计2016年1-12月归属于上市公司股东的净利润比上年同期大幅下滑</v>
      </c>
      <c r="R2430" s="2">
        <f t="shared" si="259"/>
        <v>0</v>
      </c>
      <c r="S2430" s="2" t="str">
        <f t="shared" si="260"/>
        <v/>
      </c>
      <c r="T2430" s="9" t="str">
        <f t="shared" si="261"/>
        <v/>
      </c>
      <c r="U2430">
        <f>IF([1]!EM_S_MAJASSRES_NUM(C2430,"2014-12-30","2016-12-30")&gt;0,1,0)</f>
        <v>0</v>
      </c>
      <c r="V2430" t="str">
        <f t="shared" si="262"/>
        <v/>
      </c>
      <c r="W2430" s="9" t="str">
        <f t="shared" si="263"/>
        <v/>
      </c>
      <c r="X2430" t="str">
        <f t="shared" si="264"/>
        <v/>
      </c>
    </row>
    <row r="2431" spans="2:24" x14ac:dyDescent="0.25">
      <c r="B2431" t="str">
        <f t="shared" si="265"/>
        <v/>
      </c>
      <c r="C2431" s="1" t="s">
        <v>4856</v>
      </c>
      <c r="D2431" s="1" t="s">
        <v>4857</v>
      </c>
      <c r="F2431" s="2">
        <f>IFERROR([1]!EM_S_QSTM07_IS($C2431,"61",F$2,"1"),"")</f>
        <v>85196064.189999998</v>
      </c>
      <c r="G2431" s="2">
        <f>IFERROR([1]!EM_S_QSTM07_IS($C2431,"61",G$2,"1"),"")</f>
        <v>43044893.030000001</v>
      </c>
      <c r="H2431" s="2">
        <f>IFERROR([1]!EM_S_QSTM07_IS($C2431,"61",H$2,"1"),"")</f>
        <v>204471905.47999999</v>
      </c>
      <c r="I2431" s="2">
        <f>IFERROR([1]!EM_S_QSTM07_IS($C2431,"61",I$2,"1"),"")</f>
        <v>160115267.66</v>
      </c>
      <c r="J2431" s="2">
        <f>IFERROR([1]!EM_S_QSTM07_IS($C2431,"61",J$2,"1"),"")</f>
        <v>48615172.299999997</v>
      </c>
      <c r="M2431" s="2">
        <f>IFERROR([1]!EM_S_QSTM07_IS($C2431,"61",L$2,"1"),"")</f>
        <v>0</v>
      </c>
      <c r="N2431" s="2">
        <f>[1]!EM_S_PERFORMANCEEXPRESS_QNETPROFIT(C2431,L$2)</f>
        <v>0</v>
      </c>
      <c r="O2431" s="2">
        <f>[1]!EM_S_PROFITNOTICE_FORECASTT(C2431,L$2)</f>
        <v>0</v>
      </c>
      <c r="P2431" s="2">
        <f>[1]!EM_S_PROFITNOTICE_FORECASTL(C2431,L$2)</f>
        <v>0</v>
      </c>
      <c r="Q2431">
        <f>[1]!EM_S_PROFITNOTICE_ABSTRACT(C2431,L$2)</f>
        <v>0</v>
      </c>
      <c r="R2431" s="2">
        <f t="shared" si="259"/>
        <v>0</v>
      </c>
      <c r="S2431" s="2" t="str">
        <f t="shared" si="260"/>
        <v/>
      </c>
      <c r="T2431" s="9" t="str">
        <f t="shared" si="261"/>
        <v/>
      </c>
      <c r="U2431">
        <f>IF([1]!EM_S_MAJASSRES_NUM(C2431,"2014-12-30","2016-12-30")&gt;0,1,0)</f>
        <v>0</v>
      </c>
      <c r="V2431" t="str">
        <f t="shared" si="262"/>
        <v/>
      </c>
      <c r="W2431" s="9" t="str">
        <f t="shared" si="263"/>
        <v/>
      </c>
      <c r="X2431" t="str">
        <f t="shared" si="264"/>
        <v/>
      </c>
    </row>
    <row r="2432" spans="2:24" x14ac:dyDescent="0.25">
      <c r="B2432" t="str">
        <f t="shared" si="265"/>
        <v/>
      </c>
      <c r="C2432" s="1" t="s">
        <v>4858</v>
      </c>
      <c r="D2432" s="1" t="s">
        <v>4859</v>
      </c>
      <c r="F2432" s="2">
        <f>IFERROR([1]!EM_S_QSTM07_IS($C2432,"61",F$2,"1"),"")</f>
        <v>1033386000</v>
      </c>
      <c r="G2432" s="2">
        <f>IFERROR([1]!EM_S_QSTM07_IS($C2432,"61",G$2,"1"),"")</f>
        <v>1951438000</v>
      </c>
      <c r="H2432" s="2">
        <f>IFERROR([1]!EM_S_QSTM07_IS($C2432,"61",H$2,"1"),"")</f>
        <v>1145237000</v>
      </c>
      <c r="I2432" s="2">
        <f>IFERROR([1]!EM_S_QSTM07_IS($C2432,"61",I$2,"1"),"")</f>
        <v>1000145000</v>
      </c>
      <c r="J2432" s="2">
        <f>IFERROR([1]!EM_S_QSTM07_IS($C2432,"61",J$2,"1"),"")</f>
        <v>514538000</v>
      </c>
      <c r="M2432" s="2">
        <f>IFERROR([1]!EM_S_QSTM07_IS($C2432,"61",L$2,"1"),"")</f>
        <v>0</v>
      </c>
      <c r="N2432" s="2">
        <f>[1]!EM_S_PERFORMANCEEXPRESS_QNETPROFIT(C2432,L$2)</f>
        <v>0</v>
      </c>
      <c r="O2432" s="2">
        <f>[1]!EM_S_PROFITNOTICE_FORECASTT(C2432,L$2)</f>
        <v>0</v>
      </c>
      <c r="P2432" s="2">
        <f>[1]!EM_S_PROFITNOTICE_FORECASTL(C2432,L$2)</f>
        <v>0</v>
      </c>
      <c r="Q2432">
        <f>[1]!EM_S_PROFITNOTICE_ABSTRACT(C2432,L$2)</f>
        <v>0</v>
      </c>
      <c r="R2432" s="2">
        <f t="shared" si="259"/>
        <v>0</v>
      </c>
      <c r="S2432" s="2" t="str">
        <f t="shared" si="260"/>
        <v/>
      </c>
      <c r="T2432" s="9" t="str">
        <f t="shared" si="261"/>
        <v/>
      </c>
      <c r="U2432">
        <f>IF([1]!EM_S_MAJASSRES_NUM(C2432,"2014-12-30","2016-12-30")&gt;0,1,0)</f>
        <v>0</v>
      </c>
      <c r="V2432" t="str">
        <f t="shared" si="262"/>
        <v/>
      </c>
      <c r="W2432" s="9" t="str">
        <f t="shared" si="263"/>
        <v/>
      </c>
      <c r="X2432" t="str">
        <f t="shared" si="264"/>
        <v/>
      </c>
    </row>
    <row r="2433" spans="2:24" x14ac:dyDescent="0.25">
      <c r="B2433" t="str">
        <f t="shared" si="265"/>
        <v/>
      </c>
      <c r="C2433" s="1" t="s">
        <v>4860</v>
      </c>
      <c r="D2433" s="1" t="s">
        <v>4861</v>
      </c>
      <c r="F2433" s="2">
        <f>IFERROR([1]!EM_S_QSTM07_IS($C2433,"61",F$2,"1"),"")</f>
        <v>12736210.85</v>
      </c>
      <c r="G2433" s="2">
        <f>IFERROR([1]!EM_S_QSTM07_IS($C2433,"61",G$2,"1"),"")</f>
        <v>-9270542.9000000004</v>
      </c>
      <c r="H2433" s="2">
        <f>IFERROR([1]!EM_S_QSTM07_IS($C2433,"61",H$2,"1"),"")</f>
        <v>-8114047.7999999998</v>
      </c>
      <c r="I2433" s="2">
        <f>IFERROR([1]!EM_S_QSTM07_IS($C2433,"61",I$2,"1"),"")</f>
        <v>-18664891.57</v>
      </c>
      <c r="J2433" s="2">
        <f>IFERROR([1]!EM_S_QSTM07_IS($C2433,"61",J$2,"1"),"")</f>
        <v>-8977287.3200000003</v>
      </c>
      <c r="M2433" s="2">
        <f>IFERROR([1]!EM_S_QSTM07_IS($C2433,"61",L$2,"1"),"")</f>
        <v>0</v>
      </c>
      <c r="N2433" s="2">
        <f>[1]!EM_S_PERFORMANCEEXPRESS_QNETPROFIT(C2433,L$2)</f>
        <v>0</v>
      </c>
      <c r="O2433" s="2">
        <f>[1]!EM_S_PROFITNOTICE_FORECASTT(C2433,L$2)</f>
        <v>0</v>
      </c>
      <c r="P2433" s="2">
        <f>[1]!EM_S_PROFITNOTICE_FORECASTL(C2433,L$2)</f>
        <v>0</v>
      </c>
      <c r="Q2433">
        <f>[1]!EM_S_PROFITNOTICE_ABSTRACT(C2433,L$2)</f>
        <v>0</v>
      </c>
      <c r="R2433" s="2">
        <f t="shared" si="259"/>
        <v>0</v>
      </c>
      <c r="S2433" s="2" t="str">
        <f t="shared" si="260"/>
        <v/>
      </c>
      <c r="T2433" s="9" t="str">
        <f t="shared" si="261"/>
        <v/>
      </c>
      <c r="U2433">
        <f>IF([1]!EM_S_MAJASSRES_NUM(C2433,"2014-12-30","2016-12-30")&gt;0,1,0)</f>
        <v>0</v>
      </c>
      <c r="V2433" t="str">
        <f t="shared" si="262"/>
        <v/>
      </c>
      <c r="W2433" s="9" t="str">
        <f t="shared" si="263"/>
        <v/>
      </c>
      <c r="X2433" t="str">
        <f t="shared" si="264"/>
        <v/>
      </c>
    </row>
    <row r="2434" spans="2:24" x14ac:dyDescent="0.25">
      <c r="B2434" t="str">
        <f t="shared" si="265"/>
        <v/>
      </c>
      <c r="C2434" s="1" t="s">
        <v>4862</v>
      </c>
      <c r="D2434" s="1" t="s">
        <v>4863</v>
      </c>
      <c r="F2434" s="2">
        <f>IFERROR([1]!EM_S_QSTM07_IS($C2434,"61",F$2,"1"),"")</f>
        <v>507933611.25</v>
      </c>
      <c r="G2434" s="2">
        <f>IFERROR([1]!EM_S_QSTM07_IS($C2434,"61",G$2,"1"),"")</f>
        <v>1718358032.46</v>
      </c>
      <c r="H2434" s="2">
        <f>IFERROR([1]!EM_S_QSTM07_IS($C2434,"61",H$2,"1"),"")</f>
        <v>1596815139.24</v>
      </c>
      <c r="I2434" s="2">
        <f>IFERROR([1]!EM_S_QSTM07_IS($C2434,"61",I$2,"1"),"")</f>
        <v>869436474.52999997</v>
      </c>
      <c r="J2434" s="2">
        <f>IFERROR([1]!EM_S_QSTM07_IS($C2434,"61",J$2,"1"),"")</f>
        <v>802466897.51999998</v>
      </c>
      <c r="M2434" s="2">
        <f>IFERROR([1]!EM_S_QSTM07_IS($C2434,"61",L$2,"1"),"")</f>
        <v>0</v>
      </c>
      <c r="N2434" s="2">
        <f>[1]!EM_S_PERFORMANCEEXPRESS_QNETPROFIT(C2434,L$2)</f>
        <v>0</v>
      </c>
      <c r="O2434" s="2">
        <f>[1]!EM_S_PROFITNOTICE_FORECASTT(C2434,L$2)</f>
        <v>0</v>
      </c>
      <c r="P2434" s="2">
        <f>[1]!EM_S_PROFITNOTICE_FORECASTL(C2434,L$2)</f>
        <v>0</v>
      </c>
      <c r="Q2434">
        <f>[1]!EM_S_PROFITNOTICE_ABSTRACT(C2434,L$2)</f>
        <v>0</v>
      </c>
      <c r="R2434" s="2">
        <f t="shared" si="259"/>
        <v>0</v>
      </c>
      <c r="S2434" s="2" t="str">
        <f t="shared" si="260"/>
        <v/>
      </c>
      <c r="T2434" s="9" t="str">
        <f t="shared" si="261"/>
        <v/>
      </c>
      <c r="U2434">
        <f>IF([1]!EM_S_MAJASSRES_NUM(C2434,"2014-12-30","2016-12-30")&gt;0,1,0)</f>
        <v>0</v>
      </c>
      <c r="V2434" t="str">
        <f t="shared" si="262"/>
        <v/>
      </c>
      <c r="W2434" s="9" t="str">
        <f t="shared" si="263"/>
        <v/>
      </c>
      <c r="X2434" t="str">
        <f t="shared" si="264"/>
        <v/>
      </c>
    </row>
    <row r="2435" spans="2:24" x14ac:dyDescent="0.25">
      <c r="B2435" t="str">
        <f t="shared" si="265"/>
        <v/>
      </c>
      <c r="C2435" s="1" t="s">
        <v>4864</v>
      </c>
      <c r="D2435" s="1" t="s">
        <v>4865</v>
      </c>
      <c r="F2435" s="2">
        <f>IFERROR([1]!EM_S_QSTM07_IS($C2435,"61",F$2,"1"),"")</f>
        <v>-412064855.70999998</v>
      </c>
      <c r="G2435" s="2">
        <f>IFERROR([1]!EM_S_QSTM07_IS($C2435,"61",G$2,"1"),"")</f>
        <v>-353062665.12</v>
      </c>
      <c r="H2435" s="2">
        <f>IFERROR([1]!EM_S_QSTM07_IS($C2435,"61",H$2,"1"),"")</f>
        <v>11982724.9</v>
      </c>
      <c r="I2435" s="2">
        <f>IFERROR([1]!EM_S_QSTM07_IS($C2435,"61",I$2,"1"),"")</f>
        <v>-7906349.6100000003</v>
      </c>
      <c r="J2435" s="2">
        <f>IFERROR([1]!EM_S_QSTM07_IS($C2435,"61",J$2,"1"),"")</f>
        <v>11469999.869999999</v>
      </c>
      <c r="M2435" s="2">
        <f>IFERROR([1]!EM_S_QSTM07_IS($C2435,"61",L$2,"1"),"")</f>
        <v>0</v>
      </c>
      <c r="N2435" s="2">
        <f>[1]!EM_S_PERFORMANCEEXPRESS_QNETPROFIT(C2435,L$2)</f>
        <v>0</v>
      </c>
      <c r="O2435" s="2">
        <f>[1]!EM_S_PROFITNOTICE_FORECASTT(C2435,L$2)</f>
        <v>0</v>
      </c>
      <c r="P2435" s="2">
        <f>[1]!EM_S_PROFITNOTICE_FORECASTL(C2435,L$2)</f>
        <v>0</v>
      </c>
      <c r="Q2435" t="str">
        <f>[1]!EM_S_PROFITNOTICE_ABSTRACT(C2435,L$2)</f>
        <v>预计2016年1-12月归属于上市公司股东的净利润可能继续亏损</v>
      </c>
      <c r="R2435" s="2">
        <f t="shared" ref="R2435:R2498" si="266">AVERAGE(O2435:P2435)</f>
        <v>0</v>
      </c>
      <c r="S2435" s="2" t="str">
        <f t="shared" ref="S2435:S2498" si="267">IF(R2435&gt;0,R2435-SUM(F2435:H2435),"")</f>
        <v/>
      </c>
      <c r="T2435" s="9" t="str">
        <f t="shared" ref="T2435:T2498" si="268">IFERROR(IF(S2435&lt;&gt;0,(S2435-I2435)/ABS(I2435),""),"")</f>
        <v/>
      </c>
      <c r="U2435">
        <f>IF([1]!EM_S_MAJASSRES_NUM(C2435,"2014-12-30","2016-12-30")&gt;0,1,0)</f>
        <v>0</v>
      </c>
      <c r="V2435" t="str">
        <f t="shared" ref="V2435:V2498" si="269">IFERROR(IF(AND(U2435=0,I2435&gt;$W$1),IFERROR(RANK(T2435,T$3:T$5000,0),""),""),"")</f>
        <v/>
      </c>
      <c r="W2435" s="9" t="str">
        <f t="shared" ref="W2435:W2498" si="270">IF(AND(U2435=0,ABS(I2435)&gt;$W$1),T2435,"")</f>
        <v/>
      </c>
      <c r="X2435" t="str">
        <f t="shared" ref="X2435:X2498" si="271">IFERROR(RANK(W2435,$W$3:$W$5000),"")</f>
        <v/>
      </c>
    </row>
    <row r="2436" spans="2:24" x14ac:dyDescent="0.25">
      <c r="B2436" t="str">
        <f t="shared" ref="B2436:B2499" si="272">IFERROR(RANK(W2436,$W$3:$W$5000),"")</f>
        <v/>
      </c>
      <c r="C2436" s="1" t="s">
        <v>4866</v>
      </c>
      <c r="D2436" s="1" t="s">
        <v>4867</v>
      </c>
      <c r="F2436" s="2">
        <f>IFERROR([1]!EM_S_QSTM07_IS($C2436,"61",F$2,"1"),"")</f>
        <v>20900534.780000001</v>
      </c>
      <c r="G2436" s="2">
        <f>IFERROR([1]!EM_S_QSTM07_IS($C2436,"61",G$2,"1"),"")</f>
        <v>3155545.57</v>
      </c>
      <c r="H2436" s="2">
        <f>IFERROR([1]!EM_S_QSTM07_IS($C2436,"61",H$2,"1"),"")</f>
        <v>7756043.3600000003</v>
      </c>
      <c r="I2436" s="2">
        <f>IFERROR([1]!EM_S_QSTM07_IS($C2436,"61",I$2,"1"),"")</f>
        <v>20727946.670000002</v>
      </c>
      <c r="J2436" s="2">
        <f>IFERROR([1]!EM_S_QSTM07_IS($C2436,"61",J$2,"1"),"")</f>
        <v>13760110.18</v>
      </c>
      <c r="M2436" s="2">
        <f>IFERROR([1]!EM_S_QSTM07_IS($C2436,"61",L$2,"1"),"")</f>
        <v>0</v>
      </c>
      <c r="N2436" s="2">
        <f>[1]!EM_S_PERFORMANCEEXPRESS_QNETPROFIT(C2436,L$2)</f>
        <v>0</v>
      </c>
      <c r="O2436" s="2">
        <f>[1]!EM_S_PROFITNOTICE_FORECASTT(C2436,L$2)</f>
        <v>0</v>
      </c>
      <c r="P2436" s="2">
        <f>[1]!EM_S_PROFITNOTICE_FORECASTL(C2436,L$2)</f>
        <v>0</v>
      </c>
      <c r="Q2436" t="str">
        <f>[1]!EM_S_PROFITNOTICE_ABSTRACT(C2436,L$2)</f>
        <v>预计2016年1-12月归属于上市公司股东的净利润与上年同期相比有一定幅度的增长</v>
      </c>
      <c r="R2436" s="2">
        <f t="shared" si="266"/>
        <v>0</v>
      </c>
      <c r="S2436" s="2" t="str">
        <f t="shared" si="267"/>
        <v/>
      </c>
      <c r="T2436" s="9" t="str">
        <f t="shared" si="268"/>
        <v/>
      </c>
      <c r="U2436">
        <f>IF([1]!EM_S_MAJASSRES_NUM(C2436,"2014-12-30","2016-12-30")&gt;0,1,0)</f>
        <v>0</v>
      </c>
      <c r="V2436" t="str">
        <f t="shared" si="269"/>
        <v/>
      </c>
      <c r="W2436" s="9" t="str">
        <f t="shared" si="270"/>
        <v/>
      </c>
      <c r="X2436" t="str">
        <f t="shared" si="271"/>
        <v/>
      </c>
    </row>
    <row r="2437" spans="2:24" x14ac:dyDescent="0.25">
      <c r="B2437" t="str">
        <f t="shared" si="272"/>
        <v/>
      </c>
      <c r="C2437" s="1" t="s">
        <v>4868</v>
      </c>
      <c r="D2437" s="1" t="s">
        <v>4869</v>
      </c>
      <c r="F2437" s="2">
        <f>IFERROR([1]!EM_S_QSTM07_IS($C2437,"61",F$2,"1"),"")</f>
        <v>-2147718.0099999998</v>
      </c>
      <c r="G2437" s="2">
        <f>IFERROR([1]!EM_S_QSTM07_IS($C2437,"61",G$2,"1"),"")</f>
        <v>-12428369.289999999</v>
      </c>
      <c r="H2437" s="2">
        <f>IFERROR([1]!EM_S_QSTM07_IS($C2437,"61",H$2,"1"),"")</f>
        <v>22678279.18</v>
      </c>
      <c r="I2437" s="2">
        <f>IFERROR([1]!EM_S_QSTM07_IS($C2437,"61",I$2,"1"),"")</f>
        <v>7033184.2300000004</v>
      </c>
      <c r="J2437" s="2">
        <f>IFERROR([1]!EM_S_QSTM07_IS($C2437,"61",J$2,"1"),"")</f>
        <v>-3478338.62</v>
      </c>
      <c r="M2437" s="2">
        <f>IFERROR([1]!EM_S_QSTM07_IS($C2437,"61",L$2,"1"),"")</f>
        <v>0</v>
      </c>
      <c r="N2437" s="2">
        <f>[1]!EM_S_PERFORMANCEEXPRESS_QNETPROFIT(C2437,L$2)</f>
        <v>0</v>
      </c>
      <c r="O2437" s="2">
        <f>[1]!EM_S_PROFITNOTICE_FORECASTT(C2437,L$2)</f>
        <v>0</v>
      </c>
      <c r="P2437" s="2">
        <f>[1]!EM_S_PROFITNOTICE_FORECASTL(C2437,L$2)</f>
        <v>0</v>
      </c>
      <c r="Q2437">
        <f>[1]!EM_S_PROFITNOTICE_ABSTRACT(C2437,L$2)</f>
        <v>0</v>
      </c>
      <c r="R2437" s="2">
        <f t="shared" si="266"/>
        <v>0</v>
      </c>
      <c r="S2437" s="2" t="str">
        <f t="shared" si="267"/>
        <v/>
      </c>
      <c r="T2437" s="9" t="str">
        <f t="shared" si="268"/>
        <v/>
      </c>
      <c r="U2437">
        <f>IF([1]!EM_S_MAJASSRES_NUM(C2437,"2014-12-30","2016-12-30")&gt;0,1,0)</f>
        <v>0</v>
      </c>
      <c r="V2437" t="str">
        <f t="shared" si="269"/>
        <v/>
      </c>
      <c r="W2437" s="9" t="str">
        <f t="shared" si="270"/>
        <v/>
      </c>
      <c r="X2437" t="str">
        <f t="shared" si="271"/>
        <v/>
      </c>
    </row>
    <row r="2438" spans="2:24" x14ac:dyDescent="0.25">
      <c r="B2438" t="str">
        <f t="shared" si="272"/>
        <v/>
      </c>
      <c r="C2438" s="1" t="s">
        <v>4870</v>
      </c>
      <c r="D2438" s="1" t="s">
        <v>4871</v>
      </c>
      <c r="F2438" s="2">
        <f>IFERROR([1]!EM_S_QSTM07_IS($C2438,"61",F$2,"1"),"")</f>
        <v>135680416.15000001</v>
      </c>
      <c r="G2438" s="2">
        <f>IFERROR([1]!EM_S_QSTM07_IS($C2438,"61",G$2,"1"),"")</f>
        <v>217911158.58000001</v>
      </c>
      <c r="H2438" s="2">
        <f>IFERROR([1]!EM_S_QSTM07_IS($C2438,"61",H$2,"1"),"")</f>
        <v>294480328.99000001</v>
      </c>
      <c r="I2438" s="2">
        <f>IFERROR([1]!EM_S_QSTM07_IS($C2438,"61",I$2,"1"),"")</f>
        <v>26396169.190000098</v>
      </c>
      <c r="J2438" s="2">
        <f>IFERROR([1]!EM_S_QSTM07_IS($C2438,"61",J$2,"1"),"")</f>
        <v>20709850.190000001</v>
      </c>
      <c r="M2438" s="2">
        <f>IFERROR([1]!EM_S_QSTM07_IS($C2438,"61",L$2,"1"),"")</f>
        <v>0</v>
      </c>
      <c r="N2438" s="2">
        <f>[1]!EM_S_PERFORMANCEEXPRESS_QNETPROFIT(C2438,L$2)</f>
        <v>0</v>
      </c>
      <c r="O2438" s="2">
        <f>[1]!EM_S_PROFITNOTICE_FORECASTT(C2438,L$2)</f>
        <v>0</v>
      </c>
      <c r="P2438" s="2">
        <f>[1]!EM_S_PROFITNOTICE_FORECASTL(C2438,L$2)</f>
        <v>0</v>
      </c>
      <c r="Q2438">
        <f>[1]!EM_S_PROFITNOTICE_ABSTRACT(C2438,L$2)</f>
        <v>0</v>
      </c>
      <c r="R2438" s="2">
        <f t="shared" si="266"/>
        <v>0</v>
      </c>
      <c r="S2438" s="2" t="str">
        <f t="shared" si="267"/>
        <v/>
      </c>
      <c r="T2438" s="9" t="str">
        <f t="shared" si="268"/>
        <v/>
      </c>
      <c r="U2438">
        <f>IF([1]!EM_S_MAJASSRES_NUM(C2438,"2014-12-30","2016-12-30")&gt;0,1,0)</f>
        <v>0</v>
      </c>
      <c r="V2438" t="str">
        <f t="shared" si="269"/>
        <v/>
      </c>
      <c r="W2438" s="9" t="str">
        <f t="shared" si="270"/>
        <v/>
      </c>
      <c r="X2438" t="str">
        <f t="shared" si="271"/>
        <v/>
      </c>
    </row>
    <row r="2439" spans="2:24" x14ac:dyDescent="0.25">
      <c r="B2439" t="str">
        <f t="shared" si="272"/>
        <v/>
      </c>
      <c r="C2439" s="1" t="s">
        <v>4872</v>
      </c>
      <c r="D2439" s="1" t="s">
        <v>4873</v>
      </c>
      <c r="F2439" s="2">
        <f>IFERROR([1]!EM_S_QSTM07_IS($C2439,"61",F$2,"1"),"")</f>
        <v>17548287.039999999</v>
      </c>
      <c r="G2439" s="2">
        <f>IFERROR([1]!EM_S_QSTM07_IS($C2439,"61",G$2,"1"),"")</f>
        <v>9450433.3800000008</v>
      </c>
      <c r="H2439" s="2">
        <f>IFERROR([1]!EM_S_QSTM07_IS($C2439,"61",H$2,"1"),"")</f>
        <v>-23129535.219999999</v>
      </c>
      <c r="I2439" s="2">
        <f>IFERROR([1]!EM_S_QSTM07_IS($C2439,"61",I$2,"1"),"")</f>
        <v>51807766.240000002</v>
      </c>
      <c r="J2439" s="2">
        <f>IFERROR([1]!EM_S_QSTM07_IS($C2439,"61",J$2,"1"),"")</f>
        <v>-10906923.77</v>
      </c>
      <c r="M2439" s="2">
        <f>IFERROR([1]!EM_S_QSTM07_IS($C2439,"61",L$2,"1"),"")</f>
        <v>0</v>
      </c>
      <c r="N2439" s="2">
        <f>[1]!EM_S_PERFORMANCEEXPRESS_QNETPROFIT(C2439,L$2)</f>
        <v>0</v>
      </c>
      <c r="O2439" s="2">
        <f>[1]!EM_S_PROFITNOTICE_FORECASTT(C2439,L$2)</f>
        <v>0</v>
      </c>
      <c r="P2439" s="2">
        <f>[1]!EM_S_PROFITNOTICE_FORECASTL(C2439,L$2)</f>
        <v>0</v>
      </c>
      <c r="Q2439">
        <f>[1]!EM_S_PROFITNOTICE_ABSTRACT(C2439,L$2)</f>
        <v>0</v>
      </c>
      <c r="R2439" s="2">
        <f t="shared" si="266"/>
        <v>0</v>
      </c>
      <c r="S2439" s="2" t="str">
        <f t="shared" si="267"/>
        <v/>
      </c>
      <c r="T2439" s="9" t="str">
        <f t="shared" si="268"/>
        <v/>
      </c>
      <c r="U2439">
        <f>IF([1]!EM_S_MAJASSRES_NUM(C2439,"2014-12-30","2016-12-30")&gt;0,1,0)</f>
        <v>0</v>
      </c>
      <c r="V2439" t="str">
        <f t="shared" si="269"/>
        <v/>
      </c>
      <c r="W2439" s="9" t="str">
        <f t="shared" si="270"/>
        <v/>
      </c>
      <c r="X2439" t="str">
        <f t="shared" si="271"/>
        <v/>
      </c>
    </row>
    <row r="2440" spans="2:24" x14ac:dyDescent="0.25">
      <c r="B2440" t="str">
        <f t="shared" si="272"/>
        <v/>
      </c>
      <c r="C2440" s="1" t="s">
        <v>4874</v>
      </c>
      <c r="D2440" s="1" t="s">
        <v>4875</v>
      </c>
      <c r="F2440" s="2">
        <f>IFERROR([1]!EM_S_QSTM07_IS($C2440,"61",F$2,"1"),"")</f>
        <v>-2754029.09</v>
      </c>
      <c r="G2440" s="2">
        <f>IFERROR([1]!EM_S_QSTM07_IS($C2440,"61",G$2,"1"),"")</f>
        <v>-20278598.66</v>
      </c>
      <c r="H2440" s="2">
        <f>IFERROR([1]!EM_S_QSTM07_IS($C2440,"61",H$2,"1"),"")</f>
        <v>-18485277.079999998</v>
      </c>
      <c r="I2440" s="2">
        <f>IFERROR([1]!EM_S_QSTM07_IS($C2440,"61",I$2,"1"),"")</f>
        <v>-66012583.939999998</v>
      </c>
      <c r="J2440" s="2">
        <f>IFERROR([1]!EM_S_QSTM07_IS($C2440,"61",J$2,"1"),"")</f>
        <v>-13011174.029999999</v>
      </c>
      <c r="M2440" s="2">
        <f>IFERROR([1]!EM_S_QSTM07_IS($C2440,"61",L$2,"1"),"")</f>
        <v>0</v>
      </c>
      <c r="N2440" s="2">
        <f>[1]!EM_S_PERFORMANCEEXPRESS_QNETPROFIT(C2440,L$2)</f>
        <v>0</v>
      </c>
      <c r="O2440" s="2">
        <f>[1]!EM_S_PROFITNOTICE_FORECASTT(C2440,L$2)</f>
        <v>0</v>
      </c>
      <c r="P2440" s="2">
        <f>[1]!EM_S_PROFITNOTICE_FORECASTL(C2440,L$2)</f>
        <v>0</v>
      </c>
      <c r="Q2440" t="str">
        <f>[1]!EM_S_PROFITNOTICE_ABSTRACT(C2440,L$2)</f>
        <v>预计2016年1-12月归属于上市公司股东的净利润为亏损</v>
      </c>
      <c r="R2440" s="2">
        <f t="shared" si="266"/>
        <v>0</v>
      </c>
      <c r="S2440" s="2" t="str">
        <f t="shared" si="267"/>
        <v/>
      </c>
      <c r="T2440" s="9" t="str">
        <f t="shared" si="268"/>
        <v/>
      </c>
      <c r="U2440">
        <f>IF([1]!EM_S_MAJASSRES_NUM(C2440,"2014-12-30","2016-12-30")&gt;0,1,0)</f>
        <v>0</v>
      </c>
      <c r="V2440" t="str">
        <f t="shared" si="269"/>
        <v/>
      </c>
      <c r="W2440" s="9" t="str">
        <f t="shared" si="270"/>
        <v/>
      </c>
      <c r="X2440" t="str">
        <f t="shared" si="271"/>
        <v/>
      </c>
    </row>
    <row r="2441" spans="2:24" x14ac:dyDescent="0.25">
      <c r="B2441" t="str">
        <f t="shared" si="272"/>
        <v/>
      </c>
      <c r="C2441" s="1" t="s">
        <v>4876</v>
      </c>
      <c r="D2441" s="1" t="s">
        <v>4877</v>
      </c>
      <c r="F2441" s="2">
        <f>IFERROR([1]!EM_S_QSTM07_IS($C2441,"61",F$2,"1"),"")</f>
        <v>76040143.359999999</v>
      </c>
      <c r="G2441" s="2">
        <f>IFERROR([1]!EM_S_QSTM07_IS($C2441,"61",G$2,"1"),"")</f>
        <v>86012816.790000007</v>
      </c>
      <c r="H2441" s="2">
        <f>IFERROR([1]!EM_S_QSTM07_IS($C2441,"61",H$2,"1"),"")</f>
        <v>46197997.289999999</v>
      </c>
      <c r="I2441" s="2">
        <f>IFERROR([1]!EM_S_QSTM07_IS($C2441,"61",I$2,"1"),"")</f>
        <v>119636300.97</v>
      </c>
      <c r="J2441" s="2">
        <f>IFERROR([1]!EM_S_QSTM07_IS($C2441,"61",J$2,"1"),"")</f>
        <v>75259681.620000005</v>
      </c>
      <c r="M2441" s="2">
        <f>IFERROR([1]!EM_S_QSTM07_IS($C2441,"61",L$2,"1"),"")</f>
        <v>0</v>
      </c>
      <c r="N2441" s="2">
        <f>[1]!EM_S_PERFORMANCEEXPRESS_QNETPROFIT(C2441,L$2)</f>
        <v>0</v>
      </c>
      <c r="O2441" s="2">
        <f>[1]!EM_S_PROFITNOTICE_FORECASTT(C2441,L$2)</f>
        <v>0</v>
      </c>
      <c r="P2441" s="2">
        <f>[1]!EM_S_PROFITNOTICE_FORECASTL(C2441,L$2)</f>
        <v>0</v>
      </c>
      <c r="Q2441">
        <f>[1]!EM_S_PROFITNOTICE_ABSTRACT(C2441,L$2)</f>
        <v>0</v>
      </c>
      <c r="R2441" s="2">
        <f t="shared" si="266"/>
        <v>0</v>
      </c>
      <c r="S2441" s="2" t="str">
        <f t="shared" si="267"/>
        <v/>
      </c>
      <c r="T2441" s="9" t="str">
        <f t="shared" si="268"/>
        <v/>
      </c>
      <c r="U2441">
        <f>IF([1]!EM_S_MAJASSRES_NUM(C2441,"2014-12-30","2016-12-30")&gt;0,1,0)</f>
        <v>0</v>
      </c>
      <c r="V2441" t="str">
        <f t="shared" si="269"/>
        <v/>
      </c>
      <c r="W2441" s="9" t="str">
        <f t="shared" si="270"/>
        <v/>
      </c>
      <c r="X2441" t="str">
        <f t="shared" si="271"/>
        <v/>
      </c>
    </row>
    <row r="2442" spans="2:24" x14ac:dyDescent="0.25">
      <c r="B2442" t="str">
        <f t="shared" si="272"/>
        <v/>
      </c>
      <c r="C2442" s="1" t="s">
        <v>4878</v>
      </c>
      <c r="D2442" s="1" t="s">
        <v>4879</v>
      </c>
      <c r="F2442" s="2">
        <f>IFERROR([1]!EM_S_QSTM07_IS($C2442,"61",F$2,"1"),"")</f>
        <v>599238.16</v>
      </c>
      <c r="G2442" s="2">
        <f>IFERROR([1]!EM_S_QSTM07_IS($C2442,"61",G$2,"1"),"")</f>
        <v>3998677.51</v>
      </c>
      <c r="H2442" s="2">
        <f>IFERROR([1]!EM_S_QSTM07_IS($C2442,"61",H$2,"1"),"")</f>
        <v>3285844.46</v>
      </c>
      <c r="I2442" s="2">
        <f>IFERROR([1]!EM_S_QSTM07_IS($C2442,"61",I$2,"1"),"")</f>
        <v>-48616198.229999997</v>
      </c>
      <c r="J2442" s="2">
        <f>IFERROR([1]!EM_S_QSTM07_IS($C2442,"61",J$2,"1"),"")</f>
        <v>-3215433.24</v>
      </c>
      <c r="M2442" s="2">
        <f>IFERROR([1]!EM_S_QSTM07_IS($C2442,"61",L$2,"1"),"")</f>
        <v>0</v>
      </c>
      <c r="N2442" s="2">
        <f>[1]!EM_S_PERFORMANCEEXPRESS_QNETPROFIT(C2442,L$2)</f>
        <v>0</v>
      </c>
      <c r="O2442" s="2">
        <f>[1]!EM_S_PROFITNOTICE_FORECASTT(C2442,L$2)</f>
        <v>0</v>
      </c>
      <c r="P2442" s="2">
        <f>[1]!EM_S_PROFITNOTICE_FORECASTL(C2442,L$2)</f>
        <v>0</v>
      </c>
      <c r="Q2442" t="str">
        <f>[1]!EM_S_PROFITNOTICE_ABSTRACT(C2442,L$2)</f>
        <v>预计2016年1-12月归属于上市公司股东的净利润预计全年将实现盈利,与上年同期比有较大幅度的增长。</v>
      </c>
      <c r="R2442" s="2">
        <f t="shared" si="266"/>
        <v>0</v>
      </c>
      <c r="S2442" s="2" t="str">
        <f t="shared" si="267"/>
        <v/>
      </c>
      <c r="T2442" s="9" t="str">
        <f t="shared" si="268"/>
        <v/>
      </c>
      <c r="U2442">
        <f>IF([1]!EM_S_MAJASSRES_NUM(C2442,"2014-12-30","2016-12-30")&gt;0,1,0)</f>
        <v>0</v>
      </c>
      <c r="V2442" t="str">
        <f t="shared" si="269"/>
        <v/>
      </c>
      <c r="W2442" s="9" t="str">
        <f t="shared" si="270"/>
        <v/>
      </c>
      <c r="X2442" t="str">
        <f t="shared" si="271"/>
        <v/>
      </c>
    </row>
    <row r="2443" spans="2:24" x14ac:dyDescent="0.25">
      <c r="B2443" t="str">
        <f t="shared" si="272"/>
        <v/>
      </c>
      <c r="C2443" s="1" t="s">
        <v>4880</v>
      </c>
      <c r="D2443" s="1" t="s">
        <v>4881</v>
      </c>
      <c r="F2443" s="2">
        <f>IFERROR([1]!EM_S_QSTM07_IS($C2443,"61",F$2,"1"),"")</f>
        <v>158480229.16</v>
      </c>
      <c r="G2443" s="2">
        <f>IFERROR([1]!EM_S_QSTM07_IS($C2443,"61",G$2,"1"),"")</f>
        <v>124211671.22</v>
      </c>
      <c r="H2443" s="2">
        <f>IFERROR([1]!EM_S_QSTM07_IS($C2443,"61",H$2,"1"),"")</f>
        <v>120747649.73</v>
      </c>
      <c r="I2443" s="2">
        <f>IFERROR([1]!EM_S_QSTM07_IS($C2443,"61",I$2,"1"),"")</f>
        <v>129515313.78</v>
      </c>
      <c r="J2443" s="2">
        <f>IFERROR([1]!EM_S_QSTM07_IS($C2443,"61",J$2,"1"),"")</f>
        <v>81907683.650000006</v>
      </c>
      <c r="M2443" s="2">
        <f>IFERROR([1]!EM_S_QSTM07_IS($C2443,"61",L$2,"1"),"")</f>
        <v>0</v>
      </c>
      <c r="N2443" s="2">
        <f>[1]!EM_S_PERFORMANCEEXPRESS_QNETPROFIT(C2443,L$2)</f>
        <v>0</v>
      </c>
      <c r="O2443" s="2">
        <f>[1]!EM_S_PROFITNOTICE_FORECASTT(C2443,L$2)</f>
        <v>0</v>
      </c>
      <c r="P2443" s="2">
        <f>[1]!EM_S_PROFITNOTICE_FORECASTL(C2443,L$2)</f>
        <v>0</v>
      </c>
      <c r="Q2443">
        <f>[1]!EM_S_PROFITNOTICE_ABSTRACT(C2443,L$2)</f>
        <v>0</v>
      </c>
      <c r="R2443" s="2">
        <f t="shared" si="266"/>
        <v>0</v>
      </c>
      <c r="S2443" s="2" t="str">
        <f t="shared" si="267"/>
        <v/>
      </c>
      <c r="T2443" s="9" t="str">
        <f t="shared" si="268"/>
        <v/>
      </c>
      <c r="U2443">
        <f>IF([1]!EM_S_MAJASSRES_NUM(C2443,"2014-12-30","2016-12-30")&gt;0,1,0)</f>
        <v>0</v>
      </c>
      <c r="V2443" t="str">
        <f t="shared" si="269"/>
        <v/>
      </c>
      <c r="W2443" s="9" t="str">
        <f t="shared" si="270"/>
        <v/>
      </c>
      <c r="X2443" t="str">
        <f t="shared" si="271"/>
        <v/>
      </c>
    </row>
    <row r="2444" spans="2:24" x14ac:dyDescent="0.25">
      <c r="B2444" t="str">
        <f t="shared" si="272"/>
        <v/>
      </c>
      <c r="C2444" s="1" t="s">
        <v>4882</v>
      </c>
      <c r="D2444" s="1" t="s">
        <v>4883</v>
      </c>
      <c r="F2444" s="2">
        <f>IFERROR([1]!EM_S_QSTM07_IS($C2444,"61",F$2,"1"),"")</f>
        <v>-12396528.689999999</v>
      </c>
      <c r="G2444" s="2">
        <f>IFERROR([1]!EM_S_QSTM07_IS($C2444,"61",G$2,"1"),"")</f>
        <v>24359622.539999999</v>
      </c>
      <c r="H2444" s="2">
        <f>IFERROR([1]!EM_S_QSTM07_IS($C2444,"61",H$2,"1"),"")</f>
        <v>1408050.66</v>
      </c>
      <c r="I2444" s="2">
        <f>IFERROR([1]!EM_S_QSTM07_IS($C2444,"61",I$2,"1"),"")</f>
        <v>21183312.859999999</v>
      </c>
      <c r="J2444" s="2">
        <f>IFERROR([1]!EM_S_QSTM07_IS($C2444,"61",J$2,"1"),"")</f>
        <v>-10860099.029999999</v>
      </c>
      <c r="M2444" s="2">
        <f>IFERROR([1]!EM_S_QSTM07_IS($C2444,"61",L$2,"1"),"")</f>
        <v>0</v>
      </c>
      <c r="N2444" s="2">
        <f>[1]!EM_S_PERFORMANCEEXPRESS_QNETPROFIT(C2444,L$2)</f>
        <v>0</v>
      </c>
      <c r="O2444" s="2">
        <f>[1]!EM_S_PROFITNOTICE_FORECASTT(C2444,L$2)</f>
        <v>0</v>
      </c>
      <c r="P2444" s="2">
        <f>[1]!EM_S_PROFITNOTICE_FORECASTL(C2444,L$2)</f>
        <v>0</v>
      </c>
      <c r="Q2444" t="str">
        <f>[1]!EM_S_PROFITNOTICE_ABSTRACT(C2444,L$2)</f>
        <v>预计2016年1-12月归属于上市公司股东的净利润为正数,且公司将实现扭亏为盈。</v>
      </c>
      <c r="R2444" s="2">
        <f t="shared" si="266"/>
        <v>0</v>
      </c>
      <c r="S2444" s="2" t="str">
        <f t="shared" si="267"/>
        <v/>
      </c>
      <c r="T2444" s="9" t="str">
        <f t="shared" si="268"/>
        <v/>
      </c>
      <c r="U2444">
        <f>IF([1]!EM_S_MAJASSRES_NUM(C2444,"2014-12-30","2016-12-30")&gt;0,1,0)</f>
        <v>1</v>
      </c>
      <c r="V2444" t="str">
        <f t="shared" si="269"/>
        <v/>
      </c>
      <c r="W2444" s="9" t="str">
        <f t="shared" si="270"/>
        <v/>
      </c>
      <c r="X2444" t="str">
        <f t="shared" si="271"/>
        <v/>
      </c>
    </row>
    <row r="2445" spans="2:24" x14ac:dyDescent="0.25">
      <c r="B2445" t="str">
        <f t="shared" si="272"/>
        <v/>
      </c>
      <c r="C2445" s="1" t="s">
        <v>4884</v>
      </c>
      <c r="D2445" s="1" t="s">
        <v>4885</v>
      </c>
      <c r="F2445" s="2">
        <f>IFERROR([1]!EM_S_QSTM07_IS($C2445,"61",F$2,"1"),"")</f>
        <v>31631882.59</v>
      </c>
      <c r="G2445" s="2">
        <f>IFERROR([1]!EM_S_QSTM07_IS($C2445,"61",G$2,"1"),"")</f>
        <v>10995859.4</v>
      </c>
      <c r="H2445" s="2">
        <f>IFERROR([1]!EM_S_QSTM07_IS($C2445,"61",H$2,"1"),"")</f>
        <v>12177952.210000001</v>
      </c>
      <c r="I2445" s="2">
        <f>IFERROR([1]!EM_S_QSTM07_IS($C2445,"61",I$2,"1"),"")</f>
        <v>3177119.02</v>
      </c>
      <c r="J2445" s="2">
        <f>IFERROR([1]!EM_S_QSTM07_IS($C2445,"61",J$2,"1"),"")</f>
        <v>-2794844.87</v>
      </c>
      <c r="M2445" s="2">
        <f>IFERROR([1]!EM_S_QSTM07_IS($C2445,"61",L$2,"1"),"")</f>
        <v>0</v>
      </c>
      <c r="N2445" s="2">
        <f>[1]!EM_S_PERFORMANCEEXPRESS_QNETPROFIT(C2445,L$2)</f>
        <v>0</v>
      </c>
      <c r="O2445" s="2">
        <f>[1]!EM_S_PROFITNOTICE_FORECASTT(C2445,L$2)</f>
        <v>0</v>
      </c>
      <c r="P2445" s="2">
        <f>[1]!EM_S_PROFITNOTICE_FORECASTL(C2445,L$2)</f>
        <v>0</v>
      </c>
      <c r="Q2445">
        <f>[1]!EM_S_PROFITNOTICE_ABSTRACT(C2445,L$2)</f>
        <v>0</v>
      </c>
      <c r="R2445" s="2">
        <f t="shared" si="266"/>
        <v>0</v>
      </c>
      <c r="S2445" s="2" t="str">
        <f t="shared" si="267"/>
        <v/>
      </c>
      <c r="T2445" s="9" t="str">
        <f t="shared" si="268"/>
        <v/>
      </c>
      <c r="U2445">
        <f>IF([1]!EM_S_MAJASSRES_NUM(C2445,"2014-12-30","2016-12-30")&gt;0,1,0)</f>
        <v>0</v>
      </c>
      <c r="V2445" t="str">
        <f t="shared" si="269"/>
        <v/>
      </c>
      <c r="W2445" s="9" t="str">
        <f t="shared" si="270"/>
        <v/>
      </c>
      <c r="X2445" t="str">
        <f t="shared" si="271"/>
        <v/>
      </c>
    </row>
    <row r="2446" spans="2:24" x14ac:dyDescent="0.25">
      <c r="B2446" t="str">
        <f t="shared" si="272"/>
        <v/>
      </c>
      <c r="C2446" s="1" t="s">
        <v>4886</v>
      </c>
      <c r="D2446" s="1" t="s">
        <v>4887</v>
      </c>
      <c r="F2446" s="2">
        <f>IFERROR([1]!EM_S_QSTM07_IS($C2446,"61",F$2,"1"),"")</f>
        <v>529403839.80000001</v>
      </c>
      <c r="G2446" s="2">
        <f>IFERROR([1]!EM_S_QSTM07_IS($C2446,"61",G$2,"1"),"")</f>
        <v>509144559.13999999</v>
      </c>
      <c r="H2446" s="2">
        <f>IFERROR([1]!EM_S_QSTM07_IS($C2446,"61",H$2,"1"),"")</f>
        <v>457172563.11000001</v>
      </c>
      <c r="I2446" s="2">
        <f>IFERROR([1]!EM_S_QSTM07_IS($C2446,"61",I$2,"1"),"")</f>
        <v>247896253.21000001</v>
      </c>
      <c r="J2446" s="2">
        <f>IFERROR([1]!EM_S_QSTM07_IS($C2446,"61",J$2,"1"),"")</f>
        <v>542652488.37</v>
      </c>
      <c r="M2446" s="2">
        <f>IFERROR([1]!EM_S_QSTM07_IS($C2446,"61",L$2,"1"),"")</f>
        <v>0</v>
      </c>
      <c r="N2446" s="2">
        <f>[1]!EM_S_PERFORMANCEEXPRESS_QNETPROFIT(C2446,L$2)</f>
        <v>0</v>
      </c>
      <c r="O2446" s="2">
        <f>[1]!EM_S_PROFITNOTICE_FORECASTT(C2446,L$2)</f>
        <v>0</v>
      </c>
      <c r="P2446" s="2">
        <f>[1]!EM_S_PROFITNOTICE_FORECASTL(C2446,L$2)</f>
        <v>0</v>
      </c>
      <c r="Q2446">
        <f>[1]!EM_S_PROFITNOTICE_ABSTRACT(C2446,L$2)</f>
        <v>0</v>
      </c>
      <c r="R2446" s="2">
        <f t="shared" si="266"/>
        <v>0</v>
      </c>
      <c r="S2446" s="2" t="str">
        <f t="shared" si="267"/>
        <v/>
      </c>
      <c r="T2446" s="9" t="str">
        <f t="shared" si="268"/>
        <v/>
      </c>
      <c r="U2446">
        <f>IF([1]!EM_S_MAJASSRES_NUM(C2446,"2014-12-30","2016-12-30")&gt;0,1,0)</f>
        <v>0</v>
      </c>
      <c r="V2446" t="str">
        <f t="shared" si="269"/>
        <v/>
      </c>
      <c r="W2446" s="9" t="str">
        <f t="shared" si="270"/>
        <v/>
      </c>
      <c r="X2446" t="str">
        <f t="shared" si="271"/>
        <v/>
      </c>
    </row>
    <row r="2447" spans="2:24" x14ac:dyDescent="0.25">
      <c r="B2447" t="str">
        <f t="shared" si="272"/>
        <v/>
      </c>
      <c r="C2447" s="1" t="s">
        <v>4888</v>
      </c>
      <c r="D2447" s="1" t="s">
        <v>4889</v>
      </c>
      <c r="F2447" s="2">
        <f>IFERROR([1]!EM_S_QSTM07_IS($C2447,"61",F$2,"1"),"")</f>
        <v>509396638.45999998</v>
      </c>
      <c r="G2447" s="2">
        <f>IFERROR([1]!EM_S_QSTM07_IS($C2447,"61",G$2,"1"),"")</f>
        <v>448995465.69999999</v>
      </c>
      <c r="H2447" s="2">
        <f>IFERROR([1]!EM_S_QSTM07_IS($C2447,"61",H$2,"1"),"")</f>
        <v>281465919.81999999</v>
      </c>
      <c r="I2447" s="2">
        <f>IFERROR([1]!EM_S_QSTM07_IS($C2447,"61",I$2,"1"),"")</f>
        <v>203852995.91999999</v>
      </c>
      <c r="J2447" s="2">
        <f>IFERROR([1]!EM_S_QSTM07_IS($C2447,"61",J$2,"1"),"")</f>
        <v>454207728.39999998</v>
      </c>
      <c r="M2447" s="2">
        <f>IFERROR([1]!EM_S_QSTM07_IS($C2447,"61",L$2,"1"),"")</f>
        <v>0</v>
      </c>
      <c r="N2447" s="2">
        <f>[1]!EM_S_PERFORMANCEEXPRESS_QNETPROFIT(C2447,L$2)</f>
        <v>0</v>
      </c>
      <c r="O2447" s="2">
        <f>[1]!EM_S_PROFITNOTICE_FORECASTT(C2447,L$2)</f>
        <v>0</v>
      </c>
      <c r="P2447" s="2">
        <f>[1]!EM_S_PROFITNOTICE_FORECASTL(C2447,L$2)</f>
        <v>0</v>
      </c>
      <c r="Q2447">
        <f>[1]!EM_S_PROFITNOTICE_ABSTRACT(C2447,L$2)</f>
        <v>0</v>
      </c>
      <c r="R2447" s="2">
        <f t="shared" si="266"/>
        <v>0</v>
      </c>
      <c r="S2447" s="2" t="str">
        <f t="shared" si="267"/>
        <v/>
      </c>
      <c r="T2447" s="9" t="str">
        <f t="shared" si="268"/>
        <v/>
      </c>
      <c r="U2447">
        <f>IF([1]!EM_S_MAJASSRES_NUM(C2447,"2014-12-30","2016-12-30")&gt;0,1,0)</f>
        <v>1</v>
      </c>
      <c r="V2447" t="str">
        <f t="shared" si="269"/>
        <v/>
      </c>
      <c r="W2447" s="9" t="str">
        <f t="shared" si="270"/>
        <v/>
      </c>
      <c r="X2447" t="str">
        <f t="shared" si="271"/>
        <v/>
      </c>
    </row>
    <row r="2448" spans="2:24" x14ac:dyDescent="0.25">
      <c r="B2448" t="str">
        <f t="shared" si="272"/>
        <v/>
      </c>
      <c r="C2448" s="1" t="s">
        <v>4890</v>
      </c>
      <c r="D2448" s="1" t="s">
        <v>4891</v>
      </c>
      <c r="F2448" s="2">
        <f>IFERROR([1]!EM_S_QSTM07_IS($C2448,"61",F$2,"1"),"")</f>
        <v>540817727.52999997</v>
      </c>
      <c r="G2448" s="2">
        <f>IFERROR([1]!EM_S_QSTM07_IS($C2448,"61",G$2,"1"),"")</f>
        <v>580312502.33000004</v>
      </c>
      <c r="H2448" s="2">
        <f>IFERROR([1]!EM_S_QSTM07_IS($C2448,"61",H$2,"1"),"")</f>
        <v>548957259.96000004</v>
      </c>
      <c r="I2448" s="2">
        <f>IFERROR([1]!EM_S_QSTM07_IS($C2448,"61",I$2,"1"),"")</f>
        <v>504188857.13999999</v>
      </c>
      <c r="J2448" s="2">
        <f>IFERROR([1]!EM_S_QSTM07_IS($C2448,"61",J$2,"1"),"")</f>
        <v>365628494.52999997</v>
      </c>
      <c r="M2448" s="2">
        <f>IFERROR([1]!EM_S_QSTM07_IS($C2448,"61",L$2,"1"),"")</f>
        <v>0</v>
      </c>
      <c r="N2448" s="2">
        <f>[1]!EM_S_PERFORMANCEEXPRESS_QNETPROFIT(C2448,L$2)</f>
        <v>0</v>
      </c>
      <c r="O2448" s="2">
        <f>[1]!EM_S_PROFITNOTICE_FORECASTT(C2448,L$2)</f>
        <v>0</v>
      </c>
      <c r="P2448" s="2">
        <f>[1]!EM_S_PROFITNOTICE_FORECASTL(C2448,L$2)</f>
        <v>0</v>
      </c>
      <c r="Q2448">
        <f>[1]!EM_S_PROFITNOTICE_ABSTRACT(C2448,L$2)</f>
        <v>0</v>
      </c>
      <c r="R2448" s="2">
        <f t="shared" si="266"/>
        <v>0</v>
      </c>
      <c r="S2448" s="2" t="str">
        <f t="shared" si="267"/>
        <v/>
      </c>
      <c r="T2448" s="9" t="str">
        <f t="shared" si="268"/>
        <v/>
      </c>
      <c r="U2448">
        <f>IF([1]!EM_S_MAJASSRES_NUM(C2448,"2014-12-30","2016-12-30")&gt;0,1,0)</f>
        <v>1</v>
      </c>
      <c r="V2448" t="str">
        <f t="shared" si="269"/>
        <v/>
      </c>
      <c r="W2448" s="9" t="str">
        <f t="shared" si="270"/>
        <v/>
      </c>
      <c r="X2448" t="str">
        <f t="shared" si="271"/>
        <v/>
      </c>
    </row>
    <row r="2449" spans="2:24" x14ac:dyDescent="0.25">
      <c r="B2449" t="str">
        <f t="shared" si="272"/>
        <v/>
      </c>
      <c r="C2449" s="1" t="s">
        <v>4892</v>
      </c>
      <c r="D2449" s="1" t="s">
        <v>4893</v>
      </c>
      <c r="F2449" s="2">
        <f>IFERROR([1]!EM_S_QSTM07_IS($C2449,"61",F$2,"1"),"")</f>
        <v>23543651.73</v>
      </c>
      <c r="G2449" s="2">
        <f>IFERROR([1]!EM_S_QSTM07_IS($C2449,"61",G$2,"1"),"")</f>
        <v>28903632.440000001</v>
      </c>
      <c r="H2449" s="2">
        <f>IFERROR([1]!EM_S_QSTM07_IS($C2449,"61",H$2,"1"),"")</f>
        <v>13642066.140000001</v>
      </c>
      <c r="I2449" s="2">
        <f>IFERROR([1]!EM_S_QSTM07_IS($C2449,"61",I$2,"1"),"")</f>
        <v>-1825637.30999999</v>
      </c>
      <c r="J2449" s="2">
        <f>IFERROR([1]!EM_S_QSTM07_IS($C2449,"61",J$2,"1"),"")</f>
        <v>22561733.059999999</v>
      </c>
      <c r="M2449" s="2">
        <f>IFERROR([1]!EM_S_QSTM07_IS($C2449,"61",L$2,"1"),"")</f>
        <v>0</v>
      </c>
      <c r="N2449" s="2">
        <f>[1]!EM_S_PERFORMANCEEXPRESS_QNETPROFIT(C2449,L$2)</f>
        <v>0</v>
      </c>
      <c r="O2449" s="2">
        <f>[1]!EM_S_PROFITNOTICE_FORECASTT(C2449,L$2)</f>
        <v>0</v>
      </c>
      <c r="P2449" s="2">
        <f>[1]!EM_S_PROFITNOTICE_FORECASTL(C2449,L$2)</f>
        <v>0</v>
      </c>
      <c r="Q2449">
        <f>[1]!EM_S_PROFITNOTICE_ABSTRACT(C2449,L$2)</f>
        <v>0</v>
      </c>
      <c r="R2449" s="2">
        <f t="shared" si="266"/>
        <v>0</v>
      </c>
      <c r="S2449" s="2" t="str">
        <f t="shared" si="267"/>
        <v/>
      </c>
      <c r="T2449" s="9" t="str">
        <f t="shared" si="268"/>
        <v/>
      </c>
      <c r="U2449">
        <f>IF([1]!EM_S_MAJASSRES_NUM(C2449,"2014-12-30","2016-12-30")&gt;0,1,0)</f>
        <v>0</v>
      </c>
      <c r="V2449" t="str">
        <f t="shared" si="269"/>
        <v/>
      </c>
      <c r="W2449" s="9" t="str">
        <f t="shared" si="270"/>
        <v/>
      </c>
      <c r="X2449" t="str">
        <f t="shared" si="271"/>
        <v/>
      </c>
    </row>
    <row r="2450" spans="2:24" x14ac:dyDescent="0.25">
      <c r="B2450" t="str">
        <f t="shared" si="272"/>
        <v/>
      </c>
      <c r="C2450" s="1" t="s">
        <v>4894</v>
      </c>
      <c r="D2450" s="1" t="s">
        <v>4895</v>
      </c>
      <c r="F2450" s="2">
        <f>IFERROR([1]!EM_S_QSTM07_IS($C2450,"61",F$2,"1"),"")</f>
        <v>16254786.74</v>
      </c>
      <c r="G2450" s="2">
        <f>IFERROR([1]!EM_S_QSTM07_IS($C2450,"61",G$2,"1"),"")</f>
        <v>-60750884.710000001</v>
      </c>
      <c r="H2450" s="2">
        <f>IFERROR([1]!EM_S_QSTM07_IS($C2450,"61",H$2,"1"),"")</f>
        <v>-47701422.670000002</v>
      </c>
      <c r="I2450" s="2">
        <f>IFERROR([1]!EM_S_QSTM07_IS($C2450,"61",I$2,"1"),"")</f>
        <v>280661778.12</v>
      </c>
      <c r="J2450" s="2">
        <f>IFERROR([1]!EM_S_QSTM07_IS($C2450,"61",J$2,"1"),"")</f>
        <v>-73380039.560000002</v>
      </c>
      <c r="M2450" s="2">
        <f>IFERROR([1]!EM_S_QSTM07_IS($C2450,"61",L$2,"1"),"")</f>
        <v>0</v>
      </c>
      <c r="N2450" s="2">
        <f>[1]!EM_S_PERFORMANCEEXPRESS_QNETPROFIT(C2450,L$2)</f>
        <v>0</v>
      </c>
      <c r="O2450" s="2">
        <f>[1]!EM_S_PROFITNOTICE_FORECASTT(C2450,L$2)</f>
        <v>0</v>
      </c>
      <c r="P2450" s="2">
        <f>[1]!EM_S_PROFITNOTICE_FORECASTL(C2450,L$2)</f>
        <v>0</v>
      </c>
      <c r="Q2450">
        <f>[1]!EM_S_PROFITNOTICE_ABSTRACT(C2450,L$2)</f>
        <v>0</v>
      </c>
      <c r="R2450" s="2">
        <f t="shared" si="266"/>
        <v>0</v>
      </c>
      <c r="S2450" s="2" t="str">
        <f t="shared" si="267"/>
        <v/>
      </c>
      <c r="T2450" s="9" t="str">
        <f t="shared" si="268"/>
        <v/>
      </c>
      <c r="U2450">
        <f>IF([1]!EM_S_MAJASSRES_NUM(C2450,"2014-12-30","2016-12-30")&gt;0,1,0)</f>
        <v>0</v>
      </c>
      <c r="V2450" t="str">
        <f t="shared" si="269"/>
        <v/>
      </c>
      <c r="W2450" s="9" t="str">
        <f t="shared" si="270"/>
        <v/>
      </c>
      <c r="X2450" t="str">
        <f t="shared" si="271"/>
        <v/>
      </c>
    </row>
    <row r="2451" spans="2:24" x14ac:dyDescent="0.25">
      <c r="B2451" t="str">
        <f t="shared" si="272"/>
        <v/>
      </c>
      <c r="C2451" s="1" t="s">
        <v>4896</v>
      </c>
      <c r="D2451" s="1" t="s">
        <v>4897</v>
      </c>
      <c r="F2451" s="2">
        <f>IFERROR([1]!EM_S_QSTM07_IS($C2451,"61",F$2,"1"),"")</f>
        <v>67245215.980000004</v>
      </c>
      <c r="G2451" s="2">
        <f>IFERROR([1]!EM_S_QSTM07_IS($C2451,"61",G$2,"1"),"")</f>
        <v>102282948.45</v>
      </c>
      <c r="H2451" s="2">
        <f>IFERROR([1]!EM_S_QSTM07_IS($C2451,"61",H$2,"1"),"")</f>
        <v>40026578.100000001</v>
      </c>
      <c r="I2451" s="2">
        <f>IFERROR([1]!EM_S_QSTM07_IS($C2451,"61",I$2,"1"),"")</f>
        <v>325739856.27999997</v>
      </c>
      <c r="J2451" s="2">
        <f>IFERROR([1]!EM_S_QSTM07_IS($C2451,"61",J$2,"1"),"")</f>
        <v>81428217.579999998</v>
      </c>
      <c r="M2451" s="2">
        <f>IFERROR([1]!EM_S_QSTM07_IS($C2451,"61",L$2,"1"),"")</f>
        <v>0</v>
      </c>
      <c r="N2451" s="2">
        <f>[1]!EM_S_PERFORMANCEEXPRESS_QNETPROFIT(C2451,L$2)</f>
        <v>0</v>
      </c>
      <c r="O2451" s="2">
        <f>[1]!EM_S_PROFITNOTICE_FORECASTT(C2451,L$2)</f>
        <v>0</v>
      </c>
      <c r="P2451" s="2">
        <f>[1]!EM_S_PROFITNOTICE_FORECASTL(C2451,L$2)</f>
        <v>0</v>
      </c>
      <c r="Q2451">
        <f>[1]!EM_S_PROFITNOTICE_ABSTRACT(C2451,L$2)</f>
        <v>0</v>
      </c>
      <c r="R2451" s="2">
        <f t="shared" si="266"/>
        <v>0</v>
      </c>
      <c r="S2451" s="2" t="str">
        <f t="shared" si="267"/>
        <v/>
      </c>
      <c r="T2451" s="9" t="str">
        <f t="shared" si="268"/>
        <v/>
      </c>
      <c r="U2451">
        <f>IF([1]!EM_S_MAJASSRES_NUM(C2451,"2014-12-30","2016-12-30")&gt;0,1,0)</f>
        <v>0</v>
      </c>
      <c r="V2451" t="str">
        <f t="shared" si="269"/>
        <v/>
      </c>
      <c r="W2451" s="9" t="str">
        <f t="shared" si="270"/>
        <v/>
      </c>
      <c r="X2451" t="str">
        <f t="shared" si="271"/>
        <v/>
      </c>
    </row>
    <row r="2452" spans="2:24" x14ac:dyDescent="0.25">
      <c r="B2452" t="str">
        <f t="shared" si="272"/>
        <v/>
      </c>
      <c r="C2452" s="1" t="s">
        <v>4898</v>
      </c>
      <c r="D2452" s="1" t="s">
        <v>4899</v>
      </c>
      <c r="F2452" s="2">
        <f>IFERROR([1]!EM_S_QSTM07_IS($C2452,"61",F$2,"1"),"")</f>
        <v>-21056712.66</v>
      </c>
      <c r="G2452" s="2">
        <f>IFERROR([1]!EM_S_QSTM07_IS($C2452,"61",G$2,"1"),"")</f>
        <v>-38091233.890000001</v>
      </c>
      <c r="H2452" s="2">
        <f>IFERROR([1]!EM_S_QSTM07_IS($C2452,"61",H$2,"1"),"")</f>
        <v>-46133901.259999998</v>
      </c>
      <c r="I2452" s="2">
        <f>IFERROR([1]!EM_S_QSTM07_IS($C2452,"61",I$2,"1"),"")</f>
        <v>-189462402.08000001</v>
      </c>
      <c r="J2452" s="2">
        <f>IFERROR([1]!EM_S_QSTM07_IS($C2452,"61",J$2,"1"),"")</f>
        <v>-133951295.08</v>
      </c>
      <c r="M2452" s="2">
        <f>IFERROR([1]!EM_S_QSTM07_IS($C2452,"61",L$2,"1"),"")</f>
        <v>0</v>
      </c>
      <c r="N2452" s="2">
        <f>[1]!EM_S_PERFORMANCEEXPRESS_QNETPROFIT(C2452,L$2)</f>
        <v>0</v>
      </c>
      <c r="O2452" s="2">
        <f>[1]!EM_S_PROFITNOTICE_FORECASTT(C2452,L$2)</f>
        <v>0</v>
      </c>
      <c r="P2452" s="2">
        <f>[1]!EM_S_PROFITNOTICE_FORECASTL(C2452,L$2)</f>
        <v>0</v>
      </c>
      <c r="Q2452">
        <f>[1]!EM_S_PROFITNOTICE_ABSTRACT(C2452,L$2)</f>
        <v>0</v>
      </c>
      <c r="R2452" s="2">
        <f t="shared" si="266"/>
        <v>0</v>
      </c>
      <c r="S2452" s="2" t="str">
        <f t="shared" si="267"/>
        <v/>
      </c>
      <c r="T2452" s="9" t="str">
        <f t="shared" si="268"/>
        <v/>
      </c>
      <c r="U2452">
        <f>IF([1]!EM_S_MAJASSRES_NUM(C2452,"2014-12-30","2016-12-30")&gt;0,1,0)</f>
        <v>1</v>
      </c>
      <c r="V2452" t="str">
        <f t="shared" si="269"/>
        <v/>
      </c>
      <c r="W2452" s="9" t="str">
        <f t="shared" si="270"/>
        <v/>
      </c>
      <c r="X2452" t="str">
        <f t="shared" si="271"/>
        <v/>
      </c>
    </row>
    <row r="2453" spans="2:24" x14ac:dyDescent="0.25">
      <c r="B2453" t="str">
        <f t="shared" si="272"/>
        <v/>
      </c>
      <c r="C2453" s="1" t="s">
        <v>4900</v>
      </c>
      <c r="D2453" s="1" t="s">
        <v>4901</v>
      </c>
      <c r="F2453" s="2">
        <f>IFERROR([1]!EM_S_QSTM07_IS($C2453,"61",F$2,"1"),"")</f>
        <v>62939189.039999999</v>
      </c>
      <c r="G2453" s="2">
        <f>IFERROR([1]!EM_S_QSTM07_IS($C2453,"61",G$2,"1"),"")</f>
        <v>48380929.149999999</v>
      </c>
      <c r="H2453" s="2">
        <f>IFERROR([1]!EM_S_QSTM07_IS($C2453,"61",H$2,"1"),"")</f>
        <v>5737571.7800000003</v>
      </c>
      <c r="I2453" s="2">
        <f>IFERROR([1]!EM_S_QSTM07_IS($C2453,"61",I$2,"1"),"")</f>
        <v>54921174.869999997</v>
      </c>
      <c r="J2453" s="2">
        <f>IFERROR([1]!EM_S_QSTM07_IS($C2453,"61",J$2,"1"),"")</f>
        <v>47509383.380000003</v>
      </c>
      <c r="M2453" s="2">
        <f>IFERROR([1]!EM_S_QSTM07_IS($C2453,"61",L$2,"1"),"")</f>
        <v>0</v>
      </c>
      <c r="N2453" s="2">
        <f>[1]!EM_S_PERFORMANCEEXPRESS_QNETPROFIT(C2453,L$2)</f>
        <v>0</v>
      </c>
      <c r="O2453" s="2">
        <f>[1]!EM_S_PROFITNOTICE_FORECASTT(C2453,L$2)</f>
        <v>0</v>
      </c>
      <c r="P2453" s="2">
        <f>[1]!EM_S_PROFITNOTICE_FORECASTL(C2453,L$2)</f>
        <v>0</v>
      </c>
      <c r="Q2453">
        <f>[1]!EM_S_PROFITNOTICE_ABSTRACT(C2453,L$2)</f>
        <v>0</v>
      </c>
      <c r="R2453" s="2">
        <f t="shared" si="266"/>
        <v>0</v>
      </c>
      <c r="S2453" s="2" t="str">
        <f t="shared" si="267"/>
        <v/>
      </c>
      <c r="T2453" s="9" t="str">
        <f t="shared" si="268"/>
        <v/>
      </c>
      <c r="U2453">
        <f>IF([1]!EM_S_MAJASSRES_NUM(C2453,"2014-12-30","2016-12-30")&gt;0,1,0)</f>
        <v>0</v>
      </c>
      <c r="V2453" t="str">
        <f t="shared" si="269"/>
        <v/>
      </c>
      <c r="W2453" s="9" t="str">
        <f t="shared" si="270"/>
        <v/>
      </c>
      <c r="X2453" t="str">
        <f t="shared" si="271"/>
        <v/>
      </c>
    </row>
    <row r="2454" spans="2:24" x14ac:dyDescent="0.25">
      <c r="B2454" t="str">
        <f t="shared" si="272"/>
        <v/>
      </c>
      <c r="C2454" s="1" t="s">
        <v>4902</v>
      </c>
      <c r="D2454" s="1" t="s">
        <v>4903</v>
      </c>
      <c r="F2454" s="2">
        <f>IFERROR([1]!EM_S_QSTM07_IS($C2454,"61",F$2,"1"),"")</f>
        <v>-10114528.57</v>
      </c>
      <c r="G2454" s="2">
        <f>IFERROR([1]!EM_S_QSTM07_IS($C2454,"61",G$2,"1"),"")</f>
        <v>-5892904.04</v>
      </c>
      <c r="H2454" s="2">
        <f>IFERROR([1]!EM_S_QSTM07_IS($C2454,"61",H$2,"1"),"")</f>
        <v>740276.14</v>
      </c>
      <c r="I2454" s="2">
        <f>IFERROR([1]!EM_S_QSTM07_IS($C2454,"61",I$2,"1"),"")</f>
        <v>34785157.409999996</v>
      </c>
      <c r="J2454" s="2">
        <f>IFERROR([1]!EM_S_QSTM07_IS($C2454,"61",J$2,"1"),"")</f>
        <v>-8458341.6400000006</v>
      </c>
      <c r="M2454" s="2">
        <f>IFERROR([1]!EM_S_QSTM07_IS($C2454,"61",L$2,"1"),"")</f>
        <v>0</v>
      </c>
      <c r="N2454" s="2">
        <f>[1]!EM_S_PERFORMANCEEXPRESS_QNETPROFIT(C2454,L$2)</f>
        <v>0</v>
      </c>
      <c r="O2454" s="2">
        <f>[1]!EM_S_PROFITNOTICE_FORECASTT(C2454,L$2)</f>
        <v>0</v>
      </c>
      <c r="P2454" s="2">
        <f>[1]!EM_S_PROFITNOTICE_FORECASTL(C2454,L$2)</f>
        <v>0</v>
      </c>
      <c r="Q2454">
        <f>[1]!EM_S_PROFITNOTICE_ABSTRACT(C2454,L$2)</f>
        <v>0</v>
      </c>
      <c r="R2454" s="2">
        <f t="shared" si="266"/>
        <v>0</v>
      </c>
      <c r="S2454" s="2" t="str">
        <f t="shared" si="267"/>
        <v/>
      </c>
      <c r="T2454" s="9" t="str">
        <f t="shared" si="268"/>
        <v/>
      </c>
      <c r="U2454">
        <f>IF([1]!EM_S_MAJASSRES_NUM(C2454,"2014-12-30","2016-12-30")&gt;0,1,0)</f>
        <v>0</v>
      </c>
      <c r="V2454" t="str">
        <f t="shared" si="269"/>
        <v/>
      </c>
      <c r="W2454" s="9" t="str">
        <f t="shared" si="270"/>
        <v/>
      </c>
      <c r="X2454" t="str">
        <f t="shared" si="271"/>
        <v/>
      </c>
    </row>
    <row r="2455" spans="2:24" x14ac:dyDescent="0.25">
      <c r="B2455" t="str">
        <f t="shared" si="272"/>
        <v/>
      </c>
      <c r="C2455" s="1" t="s">
        <v>4904</v>
      </c>
      <c r="D2455" s="1" t="s">
        <v>4905</v>
      </c>
      <c r="F2455" s="2">
        <f>IFERROR([1]!EM_S_QSTM07_IS($C2455,"61",F$2,"1"),"")</f>
        <v>47373976.759999998</v>
      </c>
      <c r="G2455" s="2">
        <f>IFERROR([1]!EM_S_QSTM07_IS($C2455,"61",G$2,"1"),"")</f>
        <v>31850188.23</v>
      </c>
      <c r="H2455" s="2">
        <f>IFERROR([1]!EM_S_QSTM07_IS($C2455,"61",H$2,"1"),"")</f>
        <v>49551623.409999996</v>
      </c>
      <c r="I2455" s="2">
        <f>IFERROR([1]!EM_S_QSTM07_IS($C2455,"61",I$2,"1"),"")</f>
        <v>35208557.149999999</v>
      </c>
      <c r="J2455" s="2">
        <f>IFERROR([1]!EM_S_QSTM07_IS($C2455,"61",J$2,"1"),"")</f>
        <v>40980900.82</v>
      </c>
      <c r="M2455" s="2">
        <f>IFERROR([1]!EM_S_QSTM07_IS($C2455,"61",L$2,"1"),"")</f>
        <v>0</v>
      </c>
      <c r="N2455" s="2">
        <f>[1]!EM_S_PERFORMANCEEXPRESS_QNETPROFIT(C2455,L$2)</f>
        <v>0</v>
      </c>
      <c r="O2455" s="2">
        <f>[1]!EM_S_PROFITNOTICE_FORECASTT(C2455,L$2)</f>
        <v>0</v>
      </c>
      <c r="P2455" s="2">
        <f>[1]!EM_S_PROFITNOTICE_FORECASTL(C2455,L$2)</f>
        <v>0</v>
      </c>
      <c r="Q2455">
        <f>[1]!EM_S_PROFITNOTICE_ABSTRACT(C2455,L$2)</f>
        <v>0</v>
      </c>
      <c r="R2455" s="2">
        <f t="shared" si="266"/>
        <v>0</v>
      </c>
      <c r="S2455" s="2" t="str">
        <f t="shared" si="267"/>
        <v/>
      </c>
      <c r="T2455" s="9" t="str">
        <f t="shared" si="268"/>
        <v/>
      </c>
      <c r="U2455">
        <f>IF([1]!EM_S_MAJASSRES_NUM(C2455,"2014-12-30","2016-12-30")&gt;0,1,0)</f>
        <v>0</v>
      </c>
      <c r="V2455" t="str">
        <f t="shared" si="269"/>
        <v/>
      </c>
      <c r="W2455" s="9" t="str">
        <f t="shared" si="270"/>
        <v/>
      </c>
      <c r="X2455" t="str">
        <f t="shared" si="271"/>
        <v/>
      </c>
    </row>
    <row r="2456" spans="2:24" x14ac:dyDescent="0.25">
      <c r="B2456" t="str">
        <f t="shared" si="272"/>
        <v/>
      </c>
      <c r="C2456" s="1" t="s">
        <v>4906</v>
      </c>
      <c r="D2456" s="1" t="s">
        <v>4907</v>
      </c>
      <c r="F2456" s="2">
        <f>IFERROR([1]!EM_S_QSTM07_IS($C2456,"61",F$2,"1"),"")</f>
        <v>143906749.28999999</v>
      </c>
      <c r="G2456" s="2">
        <f>IFERROR([1]!EM_S_QSTM07_IS($C2456,"61",G$2,"1"),"")</f>
        <v>-31692913.559999999</v>
      </c>
      <c r="H2456" s="2">
        <f>IFERROR([1]!EM_S_QSTM07_IS($C2456,"61",H$2,"1"),"")</f>
        <v>-14557982.42</v>
      </c>
      <c r="I2456" s="2">
        <f>IFERROR([1]!EM_S_QSTM07_IS($C2456,"61",I$2,"1"),"")</f>
        <v>-19126345.199999999</v>
      </c>
      <c r="J2456" s="2">
        <f>IFERROR([1]!EM_S_QSTM07_IS($C2456,"61",J$2,"1"),"")</f>
        <v>-894492.09</v>
      </c>
      <c r="M2456" s="2">
        <f>IFERROR([1]!EM_S_QSTM07_IS($C2456,"61",L$2,"1"),"")</f>
        <v>0</v>
      </c>
      <c r="N2456" s="2">
        <f>[1]!EM_S_PERFORMANCEEXPRESS_QNETPROFIT(C2456,L$2)</f>
        <v>0</v>
      </c>
      <c r="O2456" s="2">
        <f>[1]!EM_S_PROFITNOTICE_FORECASTT(C2456,L$2)</f>
        <v>0</v>
      </c>
      <c r="P2456" s="2">
        <f>[1]!EM_S_PROFITNOTICE_FORECASTL(C2456,L$2)</f>
        <v>0</v>
      </c>
      <c r="Q2456" t="str">
        <f>[1]!EM_S_PROFITNOTICE_ABSTRACT(C2456,L$2)</f>
        <v>预计2016年1-12月归属于上市公司股东的净利润扭亏为盈</v>
      </c>
      <c r="R2456" s="2">
        <f t="shared" si="266"/>
        <v>0</v>
      </c>
      <c r="S2456" s="2" t="str">
        <f t="shared" si="267"/>
        <v/>
      </c>
      <c r="T2456" s="9" t="str">
        <f t="shared" si="268"/>
        <v/>
      </c>
      <c r="U2456">
        <f>IF([1]!EM_S_MAJASSRES_NUM(C2456,"2014-12-30","2016-12-30")&gt;0,1,0)</f>
        <v>0</v>
      </c>
      <c r="V2456" t="str">
        <f t="shared" si="269"/>
        <v/>
      </c>
      <c r="W2456" s="9" t="str">
        <f t="shared" si="270"/>
        <v/>
      </c>
      <c r="X2456" t="str">
        <f t="shared" si="271"/>
        <v/>
      </c>
    </row>
    <row r="2457" spans="2:24" x14ac:dyDescent="0.25">
      <c r="B2457" t="str">
        <f t="shared" si="272"/>
        <v/>
      </c>
      <c r="C2457" s="1" t="s">
        <v>4908</v>
      </c>
      <c r="D2457" s="1" t="s">
        <v>4909</v>
      </c>
      <c r="F2457" s="2">
        <f>IFERROR([1]!EM_S_QSTM07_IS($C2457,"61",F$2,"1"),"")</f>
        <v>123771014.51000001</v>
      </c>
      <c r="G2457" s="2">
        <f>IFERROR([1]!EM_S_QSTM07_IS($C2457,"61",G$2,"1"),"")</f>
        <v>61206713.969999999</v>
      </c>
      <c r="H2457" s="2">
        <f>IFERROR([1]!EM_S_QSTM07_IS($C2457,"61",H$2,"1"),"")</f>
        <v>180182255.62</v>
      </c>
      <c r="I2457" s="2">
        <f>IFERROR([1]!EM_S_QSTM07_IS($C2457,"61",I$2,"1"),"")</f>
        <v>108826583.48</v>
      </c>
      <c r="J2457" s="2">
        <f>IFERROR([1]!EM_S_QSTM07_IS($C2457,"61",J$2,"1"),"")</f>
        <v>40338642.600000001</v>
      </c>
      <c r="M2457" s="2">
        <f>IFERROR([1]!EM_S_QSTM07_IS($C2457,"61",L$2,"1"),"")</f>
        <v>0</v>
      </c>
      <c r="N2457" s="2">
        <f>[1]!EM_S_PERFORMANCEEXPRESS_QNETPROFIT(C2457,L$2)</f>
        <v>0</v>
      </c>
      <c r="O2457" s="2">
        <f>[1]!EM_S_PROFITNOTICE_FORECASTT(C2457,L$2)</f>
        <v>0</v>
      </c>
      <c r="P2457" s="2">
        <f>[1]!EM_S_PROFITNOTICE_FORECASTL(C2457,L$2)</f>
        <v>0</v>
      </c>
      <c r="Q2457" t="str">
        <f>[1]!EM_S_PROFITNOTICE_ABSTRACT(C2457,L$2)</f>
        <v>预计2016年1-12月归属于上市公司股东的净利润与去年同期相比,将有较大幅度增长。</v>
      </c>
      <c r="R2457" s="2">
        <f t="shared" si="266"/>
        <v>0</v>
      </c>
      <c r="S2457" s="2" t="str">
        <f t="shared" si="267"/>
        <v/>
      </c>
      <c r="T2457" s="9" t="str">
        <f t="shared" si="268"/>
        <v/>
      </c>
      <c r="U2457">
        <f>IF([1]!EM_S_MAJASSRES_NUM(C2457,"2014-12-30","2016-12-30")&gt;0,1,0)</f>
        <v>0</v>
      </c>
      <c r="V2457" t="str">
        <f t="shared" si="269"/>
        <v/>
      </c>
      <c r="W2457" s="9" t="str">
        <f t="shared" si="270"/>
        <v/>
      </c>
      <c r="X2457" t="str">
        <f t="shared" si="271"/>
        <v/>
      </c>
    </row>
    <row r="2458" spans="2:24" x14ac:dyDescent="0.25">
      <c r="B2458" t="str">
        <f t="shared" si="272"/>
        <v/>
      </c>
      <c r="C2458" s="1" t="s">
        <v>4910</v>
      </c>
      <c r="D2458" s="1" t="s">
        <v>4911</v>
      </c>
      <c r="F2458" s="2">
        <f>IFERROR([1]!EM_S_QSTM07_IS($C2458,"61",F$2,"1"),"")</f>
        <v>5886907.21</v>
      </c>
      <c r="G2458" s="2">
        <f>IFERROR([1]!EM_S_QSTM07_IS($C2458,"61",G$2,"1"),"")</f>
        <v>4816356.62</v>
      </c>
      <c r="H2458" s="2">
        <f>IFERROR([1]!EM_S_QSTM07_IS($C2458,"61",H$2,"1"),"")</f>
        <v>1101744.05</v>
      </c>
      <c r="I2458" s="2">
        <f>IFERROR([1]!EM_S_QSTM07_IS($C2458,"61",I$2,"1"),"")</f>
        <v>16964649.870000001</v>
      </c>
      <c r="J2458" s="2">
        <f>IFERROR([1]!EM_S_QSTM07_IS($C2458,"61",J$2,"1"),"")</f>
        <v>-2781510.9</v>
      </c>
      <c r="M2458" s="2">
        <f>IFERROR([1]!EM_S_QSTM07_IS($C2458,"61",L$2,"1"),"")</f>
        <v>0</v>
      </c>
      <c r="N2458" s="2">
        <f>[1]!EM_S_PERFORMANCEEXPRESS_QNETPROFIT(C2458,L$2)</f>
        <v>0</v>
      </c>
      <c r="O2458" s="2">
        <f>[1]!EM_S_PROFITNOTICE_FORECASTT(C2458,L$2)</f>
        <v>0</v>
      </c>
      <c r="P2458" s="2">
        <f>[1]!EM_S_PROFITNOTICE_FORECASTL(C2458,L$2)</f>
        <v>0</v>
      </c>
      <c r="Q2458" t="str">
        <f>[1]!EM_S_PROFITNOTICE_ABSTRACT(C2458,L$2)</f>
        <v>预计2016年1-12月归属于上市公司股东的净利润有望实现扭亏为盈</v>
      </c>
      <c r="R2458" s="2">
        <f t="shared" si="266"/>
        <v>0</v>
      </c>
      <c r="S2458" s="2" t="str">
        <f t="shared" si="267"/>
        <v/>
      </c>
      <c r="T2458" s="9" t="str">
        <f t="shared" si="268"/>
        <v/>
      </c>
      <c r="U2458">
        <f>IF([1]!EM_S_MAJASSRES_NUM(C2458,"2014-12-30","2016-12-30")&gt;0,1,0)</f>
        <v>0</v>
      </c>
      <c r="V2458" t="str">
        <f t="shared" si="269"/>
        <v/>
      </c>
      <c r="W2458" s="9" t="str">
        <f t="shared" si="270"/>
        <v/>
      </c>
      <c r="X2458" t="str">
        <f t="shared" si="271"/>
        <v/>
      </c>
    </row>
    <row r="2459" spans="2:24" x14ac:dyDescent="0.25">
      <c r="B2459" t="str">
        <f t="shared" si="272"/>
        <v/>
      </c>
      <c r="C2459" s="1" t="s">
        <v>4912</v>
      </c>
      <c r="D2459" s="1" t="s">
        <v>4913</v>
      </c>
      <c r="F2459" s="2">
        <f>IFERROR([1]!EM_S_QSTM07_IS($C2459,"61",F$2,"1"),"")</f>
        <v>351261748.18000001</v>
      </c>
      <c r="G2459" s="2">
        <f>IFERROR([1]!EM_S_QSTM07_IS($C2459,"61",G$2,"1"),"")</f>
        <v>365627977.81</v>
      </c>
      <c r="H2459" s="2">
        <f>IFERROR([1]!EM_S_QSTM07_IS($C2459,"61",H$2,"1"),"")</f>
        <v>283840554.82999998</v>
      </c>
      <c r="I2459" s="2">
        <f>IFERROR([1]!EM_S_QSTM07_IS($C2459,"61",I$2,"1"),"")</f>
        <v>232625748.88999999</v>
      </c>
      <c r="J2459" s="2">
        <f>IFERROR([1]!EM_S_QSTM07_IS($C2459,"61",J$2,"1"),"")</f>
        <v>327143693.07999998</v>
      </c>
      <c r="M2459" s="2">
        <f>IFERROR([1]!EM_S_QSTM07_IS($C2459,"61",L$2,"1"),"")</f>
        <v>0</v>
      </c>
      <c r="N2459" s="2">
        <f>[1]!EM_S_PERFORMANCEEXPRESS_QNETPROFIT(C2459,L$2)</f>
        <v>0</v>
      </c>
      <c r="O2459" s="2">
        <f>[1]!EM_S_PROFITNOTICE_FORECASTT(C2459,L$2)</f>
        <v>0</v>
      </c>
      <c r="P2459" s="2">
        <f>[1]!EM_S_PROFITNOTICE_FORECASTL(C2459,L$2)</f>
        <v>0</v>
      </c>
      <c r="Q2459">
        <f>[1]!EM_S_PROFITNOTICE_ABSTRACT(C2459,L$2)</f>
        <v>0</v>
      </c>
      <c r="R2459" s="2">
        <f t="shared" si="266"/>
        <v>0</v>
      </c>
      <c r="S2459" s="2" t="str">
        <f t="shared" si="267"/>
        <v/>
      </c>
      <c r="T2459" s="9" t="str">
        <f t="shared" si="268"/>
        <v/>
      </c>
      <c r="U2459">
        <f>IF([1]!EM_S_MAJASSRES_NUM(C2459,"2014-12-30","2016-12-30")&gt;0,1,0)</f>
        <v>0</v>
      </c>
      <c r="V2459" t="str">
        <f t="shared" si="269"/>
        <v/>
      </c>
      <c r="W2459" s="9" t="str">
        <f t="shared" si="270"/>
        <v/>
      </c>
      <c r="X2459" t="str">
        <f t="shared" si="271"/>
        <v/>
      </c>
    </row>
    <row r="2460" spans="2:24" x14ac:dyDescent="0.25">
      <c r="B2460" t="str">
        <f t="shared" si="272"/>
        <v/>
      </c>
      <c r="C2460" s="1" t="s">
        <v>4914</v>
      </c>
      <c r="D2460" s="1" t="s">
        <v>4915</v>
      </c>
      <c r="F2460" s="2">
        <f>IFERROR([1]!EM_S_QSTM07_IS($C2460,"61",F$2,"1"),"")</f>
        <v>1951020435</v>
      </c>
      <c r="G2460" s="2">
        <f>IFERROR([1]!EM_S_QSTM07_IS($C2460,"61",G$2,"1"),"")</f>
        <v>66678127</v>
      </c>
      <c r="H2460" s="2">
        <f>IFERROR([1]!EM_S_QSTM07_IS($C2460,"61",H$2,"1"),"")</f>
        <v>26799405</v>
      </c>
      <c r="I2460" s="2">
        <f>IFERROR([1]!EM_S_QSTM07_IS($C2460,"61",I$2,"1"),"")</f>
        <v>224224873</v>
      </c>
      <c r="J2460" s="2">
        <f>IFERROR([1]!EM_S_QSTM07_IS($C2460,"61",J$2,"1"),"")</f>
        <v>72011843</v>
      </c>
      <c r="M2460" s="2">
        <f>IFERROR([1]!EM_S_QSTM07_IS($C2460,"61",L$2,"1"),"")</f>
        <v>0</v>
      </c>
      <c r="N2460" s="2">
        <f>[1]!EM_S_PERFORMANCEEXPRESS_QNETPROFIT(C2460,L$2)</f>
        <v>0</v>
      </c>
      <c r="O2460" s="2">
        <f>[1]!EM_S_PROFITNOTICE_FORECASTT(C2460,L$2)</f>
        <v>0</v>
      </c>
      <c r="P2460" s="2">
        <f>[1]!EM_S_PROFITNOTICE_FORECASTL(C2460,L$2)</f>
        <v>0</v>
      </c>
      <c r="Q2460" t="str">
        <f>[1]!EM_S_PROFITNOTICE_ABSTRACT(C2460,L$2)</f>
        <v>预计2016年1-12月归属于上市公司股东的净利润与上年同期相比将大幅度增长</v>
      </c>
      <c r="R2460" s="2">
        <f t="shared" si="266"/>
        <v>0</v>
      </c>
      <c r="S2460" s="2" t="str">
        <f t="shared" si="267"/>
        <v/>
      </c>
      <c r="T2460" s="9" t="str">
        <f t="shared" si="268"/>
        <v/>
      </c>
      <c r="U2460">
        <f>IF([1]!EM_S_MAJASSRES_NUM(C2460,"2014-12-30","2016-12-30")&gt;0,1,0)</f>
        <v>0</v>
      </c>
      <c r="V2460" t="str">
        <f t="shared" si="269"/>
        <v/>
      </c>
      <c r="W2460" s="9" t="str">
        <f t="shared" si="270"/>
        <v/>
      </c>
      <c r="X2460" t="str">
        <f t="shared" si="271"/>
        <v/>
      </c>
    </row>
    <row r="2461" spans="2:24" x14ac:dyDescent="0.25">
      <c r="B2461" t="str">
        <f t="shared" si="272"/>
        <v/>
      </c>
      <c r="C2461" s="1" t="s">
        <v>4916</v>
      </c>
      <c r="D2461" s="1" t="s">
        <v>4917</v>
      </c>
      <c r="F2461" s="2">
        <f>IFERROR([1]!EM_S_QSTM07_IS($C2461,"61",F$2,"1"),"")</f>
        <v>-45218433.390000001</v>
      </c>
      <c r="G2461" s="2">
        <f>IFERROR([1]!EM_S_QSTM07_IS($C2461,"61",G$2,"1"),"")</f>
        <v>-55977515.280000001</v>
      </c>
      <c r="H2461" s="2">
        <f>IFERROR([1]!EM_S_QSTM07_IS($C2461,"61",H$2,"1"),"")</f>
        <v>82950084.859999999</v>
      </c>
      <c r="I2461" s="2">
        <f>IFERROR([1]!EM_S_QSTM07_IS($C2461,"61",I$2,"1"),"")</f>
        <v>27109832.800000001</v>
      </c>
      <c r="J2461" s="2">
        <f>IFERROR([1]!EM_S_QSTM07_IS($C2461,"61",J$2,"1"),"")</f>
        <v>-45601284.880000003</v>
      </c>
      <c r="M2461" s="2">
        <f>IFERROR([1]!EM_S_QSTM07_IS($C2461,"61",L$2,"1"),"")</f>
        <v>0</v>
      </c>
      <c r="N2461" s="2">
        <f>[1]!EM_S_PERFORMANCEEXPRESS_QNETPROFIT(C2461,L$2)</f>
        <v>0</v>
      </c>
      <c r="O2461" s="2">
        <f>[1]!EM_S_PROFITNOTICE_FORECASTT(C2461,L$2)</f>
        <v>0</v>
      </c>
      <c r="P2461" s="2">
        <f>[1]!EM_S_PROFITNOTICE_FORECASTL(C2461,L$2)</f>
        <v>0</v>
      </c>
      <c r="Q2461">
        <f>[1]!EM_S_PROFITNOTICE_ABSTRACT(C2461,L$2)</f>
        <v>0</v>
      </c>
      <c r="R2461" s="2">
        <f t="shared" si="266"/>
        <v>0</v>
      </c>
      <c r="S2461" s="2" t="str">
        <f t="shared" si="267"/>
        <v/>
      </c>
      <c r="T2461" s="9" t="str">
        <f t="shared" si="268"/>
        <v/>
      </c>
      <c r="U2461">
        <f>IF([1]!EM_S_MAJASSRES_NUM(C2461,"2014-12-30","2016-12-30")&gt;0,1,0)</f>
        <v>0</v>
      </c>
      <c r="V2461" t="str">
        <f t="shared" si="269"/>
        <v/>
      </c>
      <c r="W2461" s="9" t="str">
        <f t="shared" si="270"/>
        <v/>
      </c>
      <c r="X2461" t="str">
        <f t="shared" si="271"/>
        <v/>
      </c>
    </row>
    <row r="2462" spans="2:24" x14ac:dyDescent="0.25">
      <c r="B2462" t="str">
        <f t="shared" si="272"/>
        <v/>
      </c>
      <c r="C2462" s="1" t="s">
        <v>4918</v>
      </c>
      <c r="D2462" s="1" t="s">
        <v>4919</v>
      </c>
      <c r="F2462" s="2">
        <f>IFERROR([1]!EM_S_QSTM07_IS($C2462,"61",F$2,"1"),"")</f>
        <v>222431752.09999999</v>
      </c>
      <c r="G2462" s="2">
        <f>IFERROR([1]!EM_S_QSTM07_IS($C2462,"61",G$2,"1"),"")</f>
        <v>173904151.87</v>
      </c>
      <c r="H2462" s="2">
        <f>IFERROR([1]!EM_S_QSTM07_IS($C2462,"61",H$2,"1"),"")</f>
        <v>-192541752.56999999</v>
      </c>
      <c r="I2462" s="2">
        <f>IFERROR([1]!EM_S_QSTM07_IS($C2462,"61",I$2,"1"),"")</f>
        <v>116180369.18000001</v>
      </c>
      <c r="J2462" s="2">
        <f>IFERROR([1]!EM_S_QSTM07_IS($C2462,"61",J$2,"1"),"")</f>
        <v>98114125.780000001</v>
      </c>
      <c r="M2462" s="2">
        <f>IFERROR([1]!EM_S_QSTM07_IS($C2462,"61",L$2,"1"),"")</f>
        <v>0</v>
      </c>
      <c r="N2462" s="2">
        <f>[1]!EM_S_PERFORMANCEEXPRESS_QNETPROFIT(C2462,L$2)</f>
        <v>0</v>
      </c>
      <c r="O2462" s="2">
        <f>[1]!EM_S_PROFITNOTICE_FORECASTT(C2462,L$2)</f>
        <v>0</v>
      </c>
      <c r="P2462" s="2">
        <f>[1]!EM_S_PROFITNOTICE_FORECASTL(C2462,L$2)</f>
        <v>0</v>
      </c>
      <c r="Q2462">
        <f>[1]!EM_S_PROFITNOTICE_ABSTRACT(C2462,L$2)</f>
        <v>0</v>
      </c>
      <c r="R2462" s="2">
        <f t="shared" si="266"/>
        <v>0</v>
      </c>
      <c r="S2462" s="2" t="str">
        <f t="shared" si="267"/>
        <v/>
      </c>
      <c r="T2462" s="9" t="str">
        <f t="shared" si="268"/>
        <v/>
      </c>
      <c r="U2462">
        <f>IF([1]!EM_S_MAJASSRES_NUM(C2462,"2014-12-30","2016-12-30")&gt;0,1,0)</f>
        <v>0</v>
      </c>
      <c r="V2462" t="str">
        <f t="shared" si="269"/>
        <v/>
      </c>
      <c r="W2462" s="9" t="str">
        <f t="shared" si="270"/>
        <v/>
      </c>
      <c r="X2462" t="str">
        <f t="shared" si="271"/>
        <v/>
      </c>
    </row>
    <row r="2463" spans="2:24" x14ac:dyDescent="0.25">
      <c r="B2463" t="str">
        <f t="shared" si="272"/>
        <v/>
      </c>
      <c r="C2463" s="1" t="s">
        <v>4920</v>
      </c>
      <c r="D2463" s="1" t="s">
        <v>4921</v>
      </c>
      <c r="F2463" s="2">
        <f>IFERROR([1]!EM_S_QSTM07_IS($C2463,"61",F$2,"1"),"")</f>
        <v>251482472.87</v>
      </c>
      <c r="G2463" s="2">
        <f>IFERROR([1]!EM_S_QSTM07_IS($C2463,"61",G$2,"1"),"")</f>
        <v>-80034148.75</v>
      </c>
      <c r="H2463" s="2">
        <f>IFERROR([1]!EM_S_QSTM07_IS($C2463,"61",H$2,"1"),"")</f>
        <v>-65143631.649999999</v>
      </c>
      <c r="I2463" s="2">
        <f>IFERROR([1]!EM_S_QSTM07_IS($C2463,"61",I$2,"1"),"")</f>
        <v>-231378640.97999999</v>
      </c>
      <c r="J2463" s="2">
        <f>IFERROR([1]!EM_S_QSTM07_IS($C2463,"61",J$2,"1"),"")</f>
        <v>-55947100.530000001</v>
      </c>
      <c r="M2463" s="2">
        <f>IFERROR([1]!EM_S_QSTM07_IS($C2463,"61",L$2,"1"),"")</f>
        <v>0</v>
      </c>
      <c r="N2463" s="2">
        <f>[1]!EM_S_PERFORMANCEEXPRESS_QNETPROFIT(C2463,L$2)</f>
        <v>0</v>
      </c>
      <c r="O2463" s="2">
        <f>[1]!EM_S_PROFITNOTICE_FORECASTT(C2463,L$2)</f>
        <v>0</v>
      </c>
      <c r="P2463" s="2">
        <f>[1]!EM_S_PROFITNOTICE_FORECASTL(C2463,L$2)</f>
        <v>0</v>
      </c>
      <c r="Q2463">
        <f>[1]!EM_S_PROFITNOTICE_ABSTRACT(C2463,L$2)</f>
        <v>0</v>
      </c>
      <c r="R2463" s="2">
        <f t="shared" si="266"/>
        <v>0</v>
      </c>
      <c r="S2463" s="2" t="str">
        <f t="shared" si="267"/>
        <v/>
      </c>
      <c r="T2463" s="9" t="str">
        <f t="shared" si="268"/>
        <v/>
      </c>
      <c r="U2463">
        <f>IF([1]!EM_S_MAJASSRES_NUM(C2463,"2014-12-30","2016-12-30")&gt;0,1,0)</f>
        <v>1</v>
      </c>
      <c r="V2463" t="str">
        <f t="shared" si="269"/>
        <v/>
      </c>
      <c r="W2463" s="9" t="str">
        <f t="shared" si="270"/>
        <v/>
      </c>
      <c r="X2463" t="str">
        <f t="shared" si="271"/>
        <v/>
      </c>
    </row>
    <row r="2464" spans="2:24" x14ac:dyDescent="0.25">
      <c r="B2464" t="str">
        <f t="shared" si="272"/>
        <v/>
      </c>
      <c r="C2464" s="1" t="s">
        <v>4922</v>
      </c>
      <c r="D2464" s="1" t="s">
        <v>4923</v>
      </c>
      <c r="F2464" s="2">
        <f>IFERROR([1]!EM_S_QSTM07_IS($C2464,"61",F$2,"1"),"")</f>
        <v>9968392.3100000005</v>
      </c>
      <c r="G2464" s="2">
        <f>IFERROR([1]!EM_S_QSTM07_IS($C2464,"61",G$2,"1"),"")</f>
        <v>4372618.33</v>
      </c>
      <c r="H2464" s="2">
        <f>IFERROR([1]!EM_S_QSTM07_IS($C2464,"61",H$2,"1"),"")</f>
        <v>1384792.95</v>
      </c>
      <c r="I2464" s="2">
        <f>IFERROR([1]!EM_S_QSTM07_IS($C2464,"61",I$2,"1"),"")</f>
        <v>7086082.7100000102</v>
      </c>
      <c r="J2464" s="2">
        <f>IFERROR([1]!EM_S_QSTM07_IS($C2464,"61",J$2,"1"),"")</f>
        <v>372034089.98000002</v>
      </c>
      <c r="M2464" s="2">
        <f>IFERROR([1]!EM_S_QSTM07_IS($C2464,"61",L$2,"1"),"")</f>
        <v>0</v>
      </c>
      <c r="N2464" s="2">
        <f>[1]!EM_S_PERFORMANCEEXPRESS_QNETPROFIT(C2464,L$2)</f>
        <v>0</v>
      </c>
      <c r="O2464" s="2">
        <f>[1]!EM_S_PROFITNOTICE_FORECASTT(C2464,L$2)</f>
        <v>0</v>
      </c>
      <c r="P2464" s="2">
        <f>[1]!EM_S_PROFITNOTICE_FORECASTL(C2464,L$2)</f>
        <v>0</v>
      </c>
      <c r="Q2464">
        <f>[1]!EM_S_PROFITNOTICE_ABSTRACT(C2464,L$2)</f>
        <v>0</v>
      </c>
      <c r="R2464" s="2">
        <f t="shared" si="266"/>
        <v>0</v>
      </c>
      <c r="S2464" s="2" t="str">
        <f t="shared" si="267"/>
        <v/>
      </c>
      <c r="T2464" s="9" t="str">
        <f t="shared" si="268"/>
        <v/>
      </c>
      <c r="U2464">
        <f>IF([1]!EM_S_MAJASSRES_NUM(C2464,"2014-12-30","2016-12-30")&gt;0,1,0)</f>
        <v>0</v>
      </c>
      <c r="V2464" t="str">
        <f t="shared" si="269"/>
        <v/>
      </c>
      <c r="W2464" s="9" t="str">
        <f t="shared" si="270"/>
        <v/>
      </c>
      <c r="X2464" t="str">
        <f t="shared" si="271"/>
        <v/>
      </c>
    </row>
    <row r="2465" spans="2:24" x14ac:dyDescent="0.25">
      <c r="B2465" t="str">
        <f t="shared" si="272"/>
        <v/>
      </c>
      <c r="C2465" s="1" t="s">
        <v>4924</v>
      </c>
      <c r="D2465" s="1" t="s">
        <v>4925</v>
      </c>
      <c r="F2465" s="2">
        <f>IFERROR([1]!EM_S_QSTM07_IS($C2465,"61",F$2,"1"),"")</f>
        <v>58567422.520000003</v>
      </c>
      <c r="G2465" s="2">
        <f>IFERROR([1]!EM_S_QSTM07_IS($C2465,"61",G$2,"1"),"")</f>
        <v>78897033.659999996</v>
      </c>
      <c r="H2465" s="2">
        <f>IFERROR([1]!EM_S_QSTM07_IS($C2465,"61",H$2,"1"),"")</f>
        <v>70142110.569999993</v>
      </c>
      <c r="I2465" s="2">
        <f>IFERROR([1]!EM_S_QSTM07_IS($C2465,"61",I$2,"1"),"")</f>
        <v>107604457</v>
      </c>
      <c r="J2465" s="2">
        <f>IFERROR([1]!EM_S_QSTM07_IS($C2465,"61",J$2,"1"),"")</f>
        <v>68365661.560000002</v>
      </c>
      <c r="M2465" s="2">
        <f>IFERROR([1]!EM_S_QSTM07_IS($C2465,"61",L$2,"1"),"")</f>
        <v>0</v>
      </c>
      <c r="N2465" s="2">
        <f>[1]!EM_S_PERFORMANCEEXPRESS_QNETPROFIT(C2465,L$2)</f>
        <v>0</v>
      </c>
      <c r="O2465" s="2">
        <f>[1]!EM_S_PROFITNOTICE_FORECASTT(C2465,L$2)</f>
        <v>0</v>
      </c>
      <c r="P2465" s="2">
        <f>[1]!EM_S_PROFITNOTICE_FORECASTL(C2465,L$2)</f>
        <v>0</v>
      </c>
      <c r="Q2465">
        <f>[1]!EM_S_PROFITNOTICE_ABSTRACT(C2465,L$2)</f>
        <v>0</v>
      </c>
      <c r="R2465" s="2">
        <f t="shared" si="266"/>
        <v>0</v>
      </c>
      <c r="S2465" s="2" t="str">
        <f t="shared" si="267"/>
        <v/>
      </c>
      <c r="T2465" s="9" t="str">
        <f t="shared" si="268"/>
        <v/>
      </c>
      <c r="U2465">
        <f>IF([1]!EM_S_MAJASSRES_NUM(C2465,"2014-12-30","2016-12-30")&gt;0,1,0)</f>
        <v>0</v>
      </c>
      <c r="V2465" t="str">
        <f t="shared" si="269"/>
        <v/>
      </c>
      <c r="W2465" s="9" t="str">
        <f t="shared" si="270"/>
        <v/>
      </c>
      <c r="X2465" t="str">
        <f t="shared" si="271"/>
        <v/>
      </c>
    </row>
    <row r="2466" spans="2:24" x14ac:dyDescent="0.25">
      <c r="B2466" t="str">
        <f t="shared" si="272"/>
        <v/>
      </c>
      <c r="C2466" s="1" t="s">
        <v>4926</v>
      </c>
      <c r="D2466" s="1" t="s">
        <v>4927</v>
      </c>
      <c r="F2466" s="2">
        <f>IFERROR([1]!EM_S_QSTM07_IS($C2466,"61",F$2,"1"),"")</f>
        <v>66866995.770000003</v>
      </c>
      <c r="G2466" s="2">
        <f>IFERROR([1]!EM_S_QSTM07_IS($C2466,"61",G$2,"1"),"")</f>
        <v>143336754.02000001</v>
      </c>
      <c r="H2466" s="2">
        <f>IFERROR([1]!EM_S_QSTM07_IS($C2466,"61",H$2,"1"),"")</f>
        <v>229823676.88</v>
      </c>
      <c r="I2466" s="2">
        <f>IFERROR([1]!EM_S_QSTM07_IS($C2466,"61",I$2,"1"),"")</f>
        <v>-291713780.89999998</v>
      </c>
      <c r="J2466" s="2">
        <f>IFERROR([1]!EM_S_QSTM07_IS($C2466,"61",J$2,"1"),"")</f>
        <v>-912263710.90999997</v>
      </c>
      <c r="M2466" s="2">
        <f>IFERROR([1]!EM_S_QSTM07_IS($C2466,"61",L$2,"1"),"")</f>
        <v>0</v>
      </c>
      <c r="N2466" s="2">
        <f>[1]!EM_S_PERFORMANCEEXPRESS_QNETPROFIT(C2466,L$2)</f>
        <v>0</v>
      </c>
      <c r="O2466" s="2">
        <f>[1]!EM_S_PROFITNOTICE_FORECASTT(C2466,L$2)</f>
        <v>0</v>
      </c>
      <c r="P2466" s="2">
        <f>[1]!EM_S_PROFITNOTICE_FORECASTL(C2466,L$2)</f>
        <v>0</v>
      </c>
      <c r="Q2466">
        <f>[1]!EM_S_PROFITNOTICE_ABSTRACT(C2466,L$2)</f>
        <v>0</v>
      </c>
      <c r="R2466" s="2">
        <f t="shared" si="266"/>
        <v>0</v>
      </c>
      <c r="S2466" s="2" t="str">
        <f t="shared" si="267"/>
        <v/>
      </c>
      <c r="T2466" s="9" t="str">
        <f t="shared" si="268"/>
        <v/>
      </c>
      <c r="U2466">
        <f>IF([1]!EM_S_MAJASSRES_NUM(C2466,"2014-12-30","2016-12-30")&gt;0,1,0)</f>
        <v>0</v>
      </c>
      <c r="V2466" t="str">
        <f t="shared" si="269"/>
        <v/>
      </c>
      <c r="W2466" s="9" t="str">
        <f t="shared" si="270"/>
        <v/>
      </c>
      <c r="X2466" t="str">
        <f t="shared" si="271"/>
        <v/>
      </c>
    </row>
    <row r="2467" spans="2:24" x14ac:dyDescent="0.25">
      <c r="B2467" t="str">
        <f t="shared" si="272"/>
        <v/>
      </c>
      <c r="C2467" s="1" t="s">
        <v>4928</v>
      </c>
      <c r="D2467" s="1" t="s">
        <v>4929</v>
      </c>
      <c r="F2467" s="2">
        <f>IFERROR([1]!EM_S_QSTM07_IS($C2467,"61",F$2,"1"),"")</f>
        <v>-710578167.39999998</v>
      </c>
      <c r="G2467" s="2">
        <f>IFERROR([1]!EM_S_QSTM07_IS($C2467,"61",G$2,"1"),"")</f>
        <v>-135022634.77000001</v>
      </c>
      <c r="H2467" s="2">
        <f>IFERROR([1]!EM_S_QSTM07_IS($C2467,"61",H$2,"1"),"")</f>
        <v>-147417087.31</v>
      </c>
      <c r="I2467" s="2">
        <f>IFERROR([1]!EM_S_QSTM07_IS($C2467,"61",I$2,"1"),"")</f>
        <v>-1878004500.49</v>
      </c>
      <c r="J2467" s="2">
        <f>IFERROR([1]!EM_S_QSTM07_IS($C2467,"61",J$2,"1"),"")</f>
        <v>-312609936.31</v>
      </c>
      <c r="M2467" s="2">
        <f>IFERROR([1]!EM_S_QSTM07_IS($C2467,"61",L$2,"1"),"")</f>
        <v>0</v>
      </c>
      <c r="N2467" s="2">
        <f>[1]!EM_S_PERFORMANCEEXPRESS_QNETPROFIT(C2467,L$2)</f>
        <v>0</v>
      </c>
      <c r="O2467" s="2">
        <f>[1]!EM_S_PROFITNOTICE_FORECASTT(C2467,L$2)</f>
        <v>0</v>
      </c>
      <c r="P2467" s="2">
        <f>[1]!EM_S_PROFITNOTICE_FORECASTL(C2467,L$2)</f>
        <v>0</v>
      </c>
      <c r="Q2467">
        <f>[1]!EM_S_PROFITNOTICE_ABSTRACT(C2467,L$2)</f>
        <v>0</v>
      </c>
      <c r="R2467" s="2">
        <f t="shared" si="266"/>
        <v>0</v>
      </c>
      <c r="S2467" s="2" t="str">
        <f t="shared" si="267"/>
        <v/>
      </c>
      <c r="T2467" s="9" t="str">
        <f t="shared" si="268"/>
        <v/>
      </c>
      <c r="U2467">
        <f>IF([1]!EM_S_MAJASSRES_NUM(C2467,"2014-12-30","2016-12-30")&gt;0,1,0)</f>
        <v>0</v>
      </c>
      <c r="V2467" t="str">
        <f t="shared" si="269"/>
        <v/>
      </c>
      <c r="W2467" s="9" t="str">
        <f t="shared" si="270"/>
        <v/>
      </c>
      <c r="X2467" t="str">
        <f t="shared" si="271"/>
        <v/>
      </c>
    </row>
    <row r="2468" spans="2:24" x14ac:dyDescent="0.25">
      <c r="B2468" t="str">
        <f t="shared" si="272"/>
        <v/>
      </c>
      <c r="C2468" s="1" t="s">
        <v>4930</v>
      </c>
      <c r="D2468" s="1" t="s">
        <v>4931</v>
      </c>
      <c r="F2468" s="2">
        <f>IFERROR([1]!EM_S_QSTM07_IS($C2468,"61",F$2,"1"),"")</f>
        <v>-73942352.409999996</v>
      </c>
      <c r="G2468" s="2">
        <f>IFERROR([1]!EM_S_QSTM07_IS($C2468,"61",G$2,"1"),"")</f>
        <v>-103908473.45999999</v>
      </c>
      <c r="H2468" s="2">
        <f>IFERROR([1]!EM_S_QSTM07_IS($C2468,"61",H$2,"1"),"")</f>
        <v>432293635.13</v>
      </c>
      <c r="I2468" s="2">
        <f>IFERROR([1]!EM_S_QSTM07_IS($C2468,"61",I$2,"1"),"")</f>
        <v>-133251048.67</v>
      </c>
      <c r="J2468" s="2">
        <f>IFERROR([1]!EM_S_QSTM07_IS($C2468,"61",J$2,"1"),"")</f>
        <v>-84235911.579999998</v>
      </c>
      <c r="M2468" s="2">
        <f>IFERROR([1]!EM_S_QSTM07_IS($C2468,"61",L$2,"1"),"")</f>
        <v>0</v>
      </c>
      <c r="N2468" s="2">
        <f>[1]!EM_S_PERFORMANCEEXPRESS_QNETPROFIT(C2468,L$2)</f>
        <v>0</v>
      </c>
      <c r="O2468" s="2">
        <f>[1]!EM_S_PROFITNOTICE_FORECASTT(C2468,L$2)</f>
        <v>0</v>
      </c>
      <c r="P2468" s="2">
        <f>[1]!EM_S_PROFITNOTICE_FORECASTL(C2468,L$2)</f>
        <v>0</v>
      </c>
      <c r="Q2468" t="str">
        <f>[1]!EM_S_PROFITNOTICE_ABSTRACT(C2468,L$2)</f>
        <v>预计2016年1-12月归属于上市公司股东的净利润比上年同期增长50%以上</v>
      </c>
      <c r="R2468" s="2">
        <f t="shared" si="266"/>
        <v>0</v>
      </c>
      <c r="S2468" s="2" t="str">
        <f t="shared" si="267"/>
        <v/>
      </c>
      <c r="T2468" s="9" t="str">
        <f t="shared" si="268"/>
        <v/>
      </c>
      <c r="U2468">
        <f>IF([1]!EM_S_MAJASSRES_NUM(C2468,"2014-12-30","2016-12-30")&gt;0,1,0)</f>
        <v>0</v>
      </c>
      <c r="V2468" t="str">
        <f t="shared" si="269"/>
        <v/>
      </c>
      <c r="W2468" s="9" t="str">
        <f t="shared" si="270"/>
        <v/>
      </c>
      <c r="X2468" t="str">
        <f t="shared" si="271"/>
        <v/>
      </c>
    </row>
    <row r="2469" spans="2:24" x14ac:dyDescent="0.25">
      <c r="B2469" t="str">
        <f t="shared" si="272"/>
        <v/>
      </c>
      <c r="C2469" s="1" t="s">
        <v>4932</v>
      </c>
      <c r="D2469" s="1" t="s">
        <v>4933</v>
      </c>
      <c r="F2469" s="2">
        <f>IFERROR([1]!EM_S_QSTM07_IS($C2469,"61",F$2,"1"),"")</f>
        <v>5637174.21</v>
      </c>
      <c r="G2469" s="2">
        <f>IFERROR([1]!EM_S_QSTM07_IS($C2469,"61",G$2,"1"),"")</f>
        <v>8077799.1299999999</v>
      </c>
      <c r="H2469" s="2">
        <f>IFERROR([1]!EM_S_QSTM07_IS($C2469,"61",H$2,"1"),"")</f>
        <v>4786051.0199999996</v>
      </c>
      <c r="I2469" s="2">
        <f>IFERROR([1]!EM_S_QSTM07_IS($C2469,"61",I$2,"1"),"")</f>
        <v>1881550.37</v>
      </c>
      <c r="J2469" s="2">
        <f>IFERROR([1]!EM_S_QSTM07_IS($C2469,"61",J$2,"1"),"")</f>
        <v>6271542.3600000003</v>
      </c>
      <c r="M2469" s="2">
        <f>IFERROR([1]!EM_S_QSTM07_IS($C2469,"61",L$2,"1"),"")</f>
        <v>0</v>
      </c>
      <c r="N2469" s="2">
        <f>[1]!EM_S_PERFORMANCEEXPRESS_QNETPROFIT(C2469,L$2)</f>
        <v>0</v>
      </c>
      <c r="O2469" s="2">
        <f>[1]!EM_S_PROFITNOTICE_FORECASTT(C2469,L$2)</f>
        <v>0</v>
      </c>
      <c r="P2469" s="2">
        <f>[1]!EM_S_PROFITNOTICE_FORECASTL(C2469,L$2)</f>
        <v>0</v>
      </c>
      <c r="Q2469">
        <f>[1]!EM_S_PROFITNOTICE_ABSTRACT(C2469,L$2)</f>
        <v>0</v>
      </c>
      <c r="R2469" s="2">
        <f t="shared" si="266"/>
        <v>0</v>
      </c>
      <c r="S2469" s="2" t="str">
        <f t="shared" si="267"/>
        <v/>
      </c>
      <c r="T2469" s="9" t="str">
        <f t="shared" si="268"/>
        <v/>
      </c>
      <c r="U2469">
        <f>IF([1]!EM_S_MAJASSRES_NUM(C2469,"2014-12-30","2016-12-30")&gt;0,1,0)</f>
        <v>0</v>
      </c>
      <c r="V2469" t="str">
        <f t="shared" si="269"/>
        <v/>
      </c>
      <c r="W2469" s="9" t="str">
        <f t="shared" si="270"/>
        <v/>
      </c>
      <c r="X2469" t="str">
        <f t="shared" si="271"/>
        <v/>
      </c>
    </row>
    <row r="2470" spans="2:24" x14ac:dyDescent="0.25">
      <c r="B2470" t="str">
        <f t="shared" si="272"/>
        <v/>
      </c>
      <c r="C2470" s="1" t="s">
        <v>4934</v>
      </c>
      <c r="D2470" s="1" t="s">
        <v>4935</v>
      </c>
      <c r="F2470" s="2">
        <f>IFERROR([1]!EM_S_QSTM07_IS($C2470,"61",F$2,"1"),"")</f>
        <v>330205.59000000003</v>
      </c>
      <c r="G2470" s="2">
        <f>IFERROR([1]!EM_S_QSTM07_IS($C2470,"61",G$2,"1"),"")</f>
        <v>12060451.470000001</v>
      </c>
      <c r="H2470" s="2">
        <f>IFERROR([1]!EM_S_QSTM07_IS($C2470,"61",H$2,"1"),"")</f>
        <v>-11315319</v>
      </c>
      <c r="I2470" s="2">
        <f>IFERROR([1]!EM_S_QSTM07_IS($C2470,"61",I$2,"1"),"")</f>
        <v>184409080.13</v>
      </c>
      <c r="J2470" s="2">
        <f>IFERROR([1]!EM_S_QSTM07_IS($C2470,"61",J$2,"1"),"")</f>
        <v>-28731693.309999999</v>
      </c>
      <c r="M2470" s="2">
        <f>IFERROR([1]!EM_S_QSTM07_IS($C2470,"61",L$2,"1"),"")</f>
        <v>0</v>
      </c>
      <c r="N2470" s="2">
        <f>[1]!EM_S_PERFORMANCEEXPRESS_QNETPROFIT(C2470,L$2)</f>
        <v>0</v>
      </c>
      <c r="O2470" s="2">
        <f>[1]!EM_S_PROFITNOTICE_FORECASTT(C2470,L$2)</f>
        <v>0</v>
      </c>
      <c r="P2470" s="2">
        <f>[1]!EM_S_PROFITNOTICE_FORECASTL(C2470,L$2)</f>
        <v>0</v>
      </c>
      <c r="Q2470">
        <f>[1]!EM_S_PROFITNOTICE_ABSTRACT(C2470,L$2)</f>
        <v>0</v>
      </c>
      <c r="R2470" s="2">
        <f t="shared" si="266"/>
        <v>0</v>
      </c>
      <c r="S2470" s="2" t="str">
        <f t="shared" si="267"/>
        <v/>
      </c>
      <c r="T2470" s="9" t="str">
        <f t="shared" si="268"/>
        <v/>
      </c>
      <c r="U2470">
        <f>IF([1]!EM_S_MAJASSRES_NUM(C2470,"2014-12-30","2016-12-30")&gt;0,1,0)</f>
        <v>0</v>
      </c>
      <c r="V2470" t="str">
        <f t="shared" si="269"/>
        <v/>
      </c>
      <c r="W2470" s="9" t="str">
        <f t="shared" si="270"/>
        <v/>
      </c>
      <c r="X2470" t="str">
        <f t="shared" si="271"/>
        <v/>
      </c>
    </row>
    <row r="2471" spans="2:24" x14ac:dyDescent="0.25">
      <c r="B2471" t="str">
        <f t="shared" si="272"/>
        <v/>
      </c>
      <c r="C2471" s="1" t="s">
        <v>4936</v>
      </c>
      <c r="D2471" s="1" t="s">
        <v>4937</v>
      </c>
      <c r="F2471" s="2">
        <f>IFERROR([1]!EM_S_QSTM07_IS($C2471,"61",F$2,"1"),"")</f>
        <v>13103796.460000001</v>
      </c>
      <c r="G2471" s="2">
        <f>IFERROR([1]!EM_S_QSTM07_IS($C2471,"61",G$2,"1"),"")</f>
        <v>62701570.68</v>
      </c>
      <c r="H2471" s="2">
        <f>IFERROR([1]!EM_S_QSTM07_IS($C2471,"61",H$2,"1"),"")</f>
        <v>319580554.36000001</v>
      </c>
      <c r="I2471" s="2">
        <f>IFERROR([1]!EM_S_QSTM07_IS($C2471,"61",I$2,"1"),"")</f>
        <v>-16178292.220000001</v>
      </c>
      <c r="J2471" s="2">
        <f>IFERROR([1]!EM_S_QSTM07_IS($C2471,"61",J$2,"1"),"")</f>
        <v>-35721901.719999999</v>
      </c>
      <c r="M2471" s="2">
        <f>IFERROR([1]!EM_S_QSTM07_IS($C2471,"61",L$2,"1"),"")</f>
        <v>0</v>
      </c>
      <c r="N2471" s="2">
        <f>[1]!EM_S_PERFORMANCEEXPRESS_QNETPROFIT(C2471,L$2)</f>
        <v>0</v>
      </c>
      <c r="O2471" s="2">
        <f>[1]!EM_S_PROFITNOTICE_FORECASTT(C2471,L$2)</f>
        <v>0</v>
      </c>
      <c r="P2471" s="2">
        <f>[1]!EM_S_PROFITNOTICE_FORECASTL(C2471,L$2)</f>
        <v>0</v>
      </c>
      <c r="Q2471">
        <f>[1]!EM_S_PROFITNOTICE_ABSTRACT(C2471,L$2)</f>
        <v>0</v>
      </c>
      <c r="R2471" s="2">
        <f t="shared" si="266"/>
        <v>0</v>
      </c>
      <c r="S2471" s="2" t="str">
        <f t="shared" si="267"/>
        <v/>
      </c>
      <c r="T2471" s="9" t="str">
        <f t="shared" si="268"/>
        <v/>
      </c>
      <c r="U2471">
        <f>IF([1]!EM_S_MAJASSRES_NUM(C2471,"2014-12-30","2016-12-30")&gt;0,1,0)</f>
        <v>0</v>
      </c>
      <c r="V2471" t="str">
        <f t="shared" si="269"/>
        <v/>
      </c>
      <c r="W2471" s="9" t="str">
        <f t="shared" si="270"/>
        <v/>
      </c>
      <c r="X2471" t="str">
        <f t="shared" si="271"/>
        <v/>
      </c>
    </row>
    <row r="2472" spans="2:24" x14ac:dyDescent="0.25">
      <c r="B2472" t="str">
        <f t="shared" si="272"/>
        <v/>
      </c>
      <c r="C2472" s="1" t="s">
        <v>4938</v>
      </c>
      <c r="D2472" s="1" t="s">
        <v>4939</v>
      </c>
      <c r="F2472" s="2">
        <f>IFERROR([1]!EM_S_QSTM07_IS($C2472,"61",F$2,"1"),"")</f>
        <v>659132529.95000005</v>
      </c>
      <c r="G2472" s="2">
        <f>IFERROR([1]!EM_S_QSTM07_IS($C2472,"61",G$2,"1"),"")</f>
        <v>-12884517.17</v>
      </c>
      <c r="H2472" s="2">
        <f>IFERROR([1]!EM_S_QSTM07_IS($C2472,"61",H$2,"1"),"")</f>
        <v>-8881352.4800000004</v>
      </c>
      <c r="I2472" s="2">
        <f>IFERROR([1]!EM_S_QSTM07_IS($C2472,"61",I$2,"1"),"")</f>
        <v>4431891.4300000099</v>
      </c>
      <c r="J2472" s="2">
        <f>IFERROR([1]!EM_S_QSTM07_IS($C2472,"61",J$2,"1"),"")</f>
        <v>9713789.6799999997</v>
      </c>
      <c r="M2472" s="2">
        <f>IFERROR([1]!EM_S_QSTM07_IS($C2472,"61",L$2,"1"),"")</f>
        <v>0</v>
      </c>
      <c r="N2472" s="2">
        <f>[1]!EM_S_PERFORMANCEEXPRESS_QNETPROFIT(C2472,L$2)</f>
        <v>0</v>
      </c>
      <c r="O2472" s="2">
        <f>[1]!EM_S_PROFITNOTICE_FORECASTT(C2472,L$2)</f>
        <v>0</v>
      </c>
      <c r="P2472" s="2">
        <f>[1]!EM_S_PROFITNOTICE_FORECASTL(C2472,L$2)</f>
        <v>0</v>
      </c>
      <c r="Q2472" t="str">
        <f>[1]!EM_S_PROFITNOTICE_ABSTRACT(C2472,L$2)</f>
        <v>预计2016年1-12月归属于上市公司股东的净利润与上年同期相比将有大幅增加</v>
      </c>
      <c r="R2472" s="2">
        <f t="shared" si="266"/>
        <v>0</v>
      </c>
      <c r="S2472" s="2" t="str">
        <f t="shared" si="267"/>
        <v/>
      </c>
      <c r="T2472" s="9" t="str">
        <f t="shared" si="268"/>
        <v/>
      </c>
      <c r="U2472">
        <f>IF([1]!EM_S_MAJASSRES_NUM(C2472,"2014-12-30","2016-12-30")&gt;0,1,0)</f>
        <v>0</v>
      </c>
      <c r="V2472" t="str">
        <f t="shared" si="269"/>
        <v/>
      </c>
      <c r="W2472" s="9" t="str">
        <f t="shared" si="270"/>
        <v/>
      </c>
      <c r="X2472" t="str">
        <f t="shared" si="271"/>
        <v/>
      </c>
    </row>
    <row r="2473" spans="2:24" x14ac:dyDescent="0.25">
      <c r="B2473" t="str">
        <f t="shared" si="272"/>
        <v/>
      </c>
      <c r="C2473" s="1" t="s">
        <v>4940</v>
      </c>
      <c r="D2473" s="1" t="s">
        <v>4941</v>
      </c>
      <c r="F2473" s="2">
        <f>IFERROR([1]!EM_S_QSTM07_IS($C2473,"61",F$2,"1"),"")</f>
        <v>-6106756.4900000002</v>
      </c>
      <c r="G2473" s="2">
        <f>IFERROR([1]!EM_S_QSTM07_IS($C2473,"61",G$2,"1"),"")</f>
        <v>7601988.2199999997</v>
      </c>
      <c r="H2473" s="2">
        <f>IFERROR([1]!EM_S_QSTM07_IS($C2473,"61",H$2,"1"),"")</f>
        <v>4431999.22</v>
      </c>
      <c r="I2473" s="2">
        <f>IFERROR([1]!EM_S_QSTM07_IS($C2473,"61",I$2,"1"),"")</f>
        <v>7948171.6100000003</v>
      </c>
      <c r="J2473" s="2">
        <f>IFERROR([1]!EM_S_QSTM07_IS($C2473,"61",J$2,"1"),"")</f>
        <v>-5376253.5800000001</v>
      </c>
      <c r="M2473" s="2">
        <f>IFERROR([1]!EM_S_QSTM07_IS($C2473,"61",L$2,"1"),"")</f>
        <v>0</v>
      </c>
      <c r="N2473" s="2">
        <f>[1]!EM_S_PERFORMANCEEXPRESS_QNETPROFIT(C2473,L$2)</f>
        <v>0</v>
      </c>
      <c r="O2473" s="2">
        <f>[1]!EM_S_PROFITNOTICE_FORECASTT(C2473,L$2)</f>
        <v>0</v>
      </c>
      <c r="P2473" s="2">
        <f>[1]!EM_S_PROFITNOTICE_FORECASTL(C2473,L$2)</f>
        <v>0</v>
      </c>
      <c r="Q2473">
        <f>[1]!EM_S_PROFITNOTICE_ABSTRACT(C2473,L$2)</f>
        <v>0</v>
      </c>
      <c r="R2473" s="2">
        <f t="shared" si="266"/>
        <v>0</v>
      </c>
      <c r="S2473" s="2" t="str">
        <f t="shared" si="267"/>
        <v/>
      </c>
      <c r="T2473" s="9" t="str">
        <f t="shared" si="268"/>
        <v/>
      </c>
      <c r="U2473">
        <f>IF([1]!EM_S_MAJASSRES_NUM(C2473,"2014-12-30","2016-12-30")&gt;0,1,0)</f>
        <v>0</v>
      </c>
      <c r="V2473" t="str">
        <f t="shared" si="269"/>
        <v/>
      </c>
      <c r="W2473" s="9" t="str">
        <f t="shared" si="270"/>
        <v/>
      </c>
      <c r="X2473" t="str">
        <f t="shared" si="271"/>
        <v/>
      </c>
    </row>
    <row r="2474" spans="2:24" x14ac:dyDescent="0.25">
      <c r="B2474" t="str">
        <f t="shared" si="272"/>
        <v/>
      </c>
      <c r="C2474" s="1" t="s">
        <v>4942</v>
      </c>
      <c r="D2474" s="1" t="s">
        <v>4943</v>
      </c>
      <c r="F2474" s="2">
        <f>IFERROR([1]!EM_S_QSTM07_IS($C2474,"61",F$2,"1"),"")</f>
        <v>-5628390.6100000003</v>
      </c>
      <c r="G2474" s="2">
        <f>IFERROR([1]!EM_S_QSTM07_IS($C2474,"61",G$2,"1"),"")</f>
        <v>-23176482.550000001</v>
      </c>
      <c r="H2474" s="2">
        <f>IFERROR([1]!EM_S_QSTM07_IS($C2474,"61",H$2,"1"),"")</f>
        <v>-7460352.0300000003</v>
      </c>
      <c r="I2474" s="2">
        <f>IFERROR([1]!EM_S_QSTM07_IS($C2474,"61",I$2,"1"),"")</f>
        <v>-85202426.390000001</v>
      </c>
      <c r="J2474" s="2">
        <f>IFERROR([1]!EM_S_QSTM07_IS($C2474,"61",J$2,"1"),"")</f>
        <v>-3199152.92</v>
      </c>
      <c r="M2474" s="2">
        <f>IFERROR([1]!EM_S_QSTM07_IS($C2474,"61",L$2,"1"),"")</f>
        <v>0</v>
      </c>
      <c r="N2474" s="2">
        <f>[1]!EM_S_PERFORMANCEEXPRESS_QNETPROFIT(C2474,L$2)</f>
        <v>0</v>
      </c>
      <c r="O2474" s="2">
        <f>[1]!EM_S_PROFITNOTICE_FORECASTT(C2474,L$2)</f>
        <v>0</v>
      </c>
      <c r="P2474" s="2">
        <f>[1]!EM_S_PROFITNOTICE_FORECASTL(C2474,L$2)</f>
        <v>0</v>
      </c>
      <c r="Q2474" t="str">
        <f>[1]!EM_S_PROFITNOTICE_ABSTRACT(C2474,L$2)</f>
        <v>预计2016年1-12月归属于上市公司股东的净利润不确定</v>
      </c>
      <c r="R2474" s="2">
        <f t="shared" si="266"/>
        <v>0</v>
      </c>
      <c r="S2474" s="2" t="str">
        <f t="shared" si="267"/>
        <v/>
      </c>
      <c r="T2474" s="9" t="str">
        <f t="shared" si="268"/>
        <v/>
      </c>
      <c r="U2474">
        <f>IF([1]!EM_S_MAJASSRES_NUM(C2474,"2014-12-30","2016-12-30")&gt;0,1,0)</f>
        <v>0</v>
      </c>
      <c r="V2474" t="str">
        <f t="shared" si="269"/>
        <v/>
      </c>
      <c r="W2474" s="9" t="str">
        <f t="shared" si="270"/>
        <v/>
      </c>
      <c r="X2474" t="str">
        <f t="shared" si="271"/>
        <v/>
      </c>
    </row>
    <row r="2475" spans="2:24" x14ac:dyDescent="0.25">
      <c r="B2475" t="str">
        <f t="shared" si="272"/>
        <v/>
      </c>
      <c r="C2475" s="1" t="s">
        <v>4944</v>
      </c>
      <c r="D2475" s="1" t="s">
        <v>4945</v>
      </c>
      <c r="F2475" s="2">
        <f>IFERROR([1]!EM_S_QSTM07_IS($C2475,"61",F$2,"1"),"")</f>
        <v>-2142206.66</v>
      </c>
      <c r="G2475" s="2">
        <f>IFERROR([1]!EM_S_QSTM07_IS($C2475,"61",G$2,"1"),"")</f>
        <v>-1933409.09</v>
      </c>
      <c r="H2475" s="2">
        <f>IFERROR([1]!EM_S_QSTM07_IS($C2475,"61",H$2,"1"),"")</f>
        <v>-2167797.09</v>
      </c>
      <c r="I2475" s="2">
        <f>IFERROR([1]!EM_S_QSTM07_IS($C2475,"61",I$2,"1"),"")</f>
        <v>-21511690.710000001</v>
      </c>
      <c r="J2475" s="2">
        <f>IFERROR([1]!EM_S_QSTM07_IS($C2475,"61",J$2,"1"),"")</f>
        <v>-2154051.21</v>
      </c>
      <c r="M2475" s="2">
        <f>IFERROR([1]!EM_S_QSTM07_IS($C2475,"61",L$2,"1"),"")</f>
        <v>0</v>
      </c>
      <c r="N2475" s="2">
        <f>[1]!EM_S_PERFORMANCEEXPRESS_QNETPROFIT(C2475,L$2)</f>
        <v>0</v>
      </c>
      <c r="O2475" s="2">
        <f>[1]!EM_S_PROFITNOTICE_FORECASTT(C2475,L$2)</f>
        <v>0</v>
      </c>
      <c r="P2475" s="2">
        <f>[1]!EM_S_PROFITNOTICE_FORECASTL(C2475,L$2)</f>
        <v>0</v>
      </c>
      <c r="Q2475">
        <f>[1]!EM_S_PROFITNOTICE_ABSTRACT(C2475,L$2)</f>
        <v>0</v>
      </c>
      <c r="R2475" s="2">
        <f t="shared" si="266"/>
        <v>0</v>
      </c>
      <c r="S2475" s="2" t="str">
        <f t="shared" si="267"/>
        <v/>
      </c>
      <c r="T2475" s="9" t="str">
        <f t="shared" si="268"/>
        <v/>
      </c>
      <c r="U2475">
        <f>IF([1]!EM_S_MAJASSRES_NUM(C2475,"2014-12-30","2016-12-30")&gt;0,1,0)</f>
        <v>0</v>
      </c>
      <c r="V2475" t="str">
        <f t="shared" si="269"/>
        <v/>
      </c>
      <c r="W2475" s="9" t="str">
        <f t="shared" si="270"/>
        <v/>
      </c>
      <c r="X2475" t="str">
        <f t="shared" si="271"/>
        <v/>
      </c>
    </row>
    <row r="2476" spans="2:24" x14ac:dyDescent="0.25">
      <c r="B2476" t="str">
        <f t="shared" si="272"/>
        <v/>
      </c>
      <c r="C2476" s="1" t="s">
        <v>4946</v>
      </c>
      <c r="D2476" s="1" t="s">
        <v>4947</v>
      </c>
      <c r="F2476" s="2">
        <f>IFERROR([1]!EM_S_QSTM07_IS($C2476,"61",F$2,"1"),"")</f>
        <v>39923138.880000003</v>
      </c>
      <c r="G2476" s="2">
        <f>IFERROR([1]!EM_S_QSTM07_IS($C2476,"61",G$2,"1"),"")</f>
        <v>50384297.649999999</v>
      </c>
      <c r="H2476" s="2">
        <f>IFERROR([1]!EM_S_QSTM07_IS($C2476,"61",H$2,"1"),"")</f>
        <v>35866563.509999998</v>
      </c>
      <c r="I2476" s="2">
        <f>IFERROR([1]!EM_S_QSTM07_IS($C2476,"61",I$2,"1"),"")</f>
        <v>187087356.84999999</v>
      </c>
      <c r="J2476" s="2">
        <f>IFERROR([1]!EM_S_QSTM07_IS($C2476,"61",J$2,"1"),"")</f>
        <v>-10682326.33</v>
      </c>
      <c r="M2476" s="2">
        <f>IFERROR([1]!EM_S_QSTM07_IS($C2476,"61",L$2,"1"),"")</f>
        <v>0</v>
      </c>
      <c r="N2476" s="2">
        <f>[1]!EM_S_PERFORMANCEEXPRESS_QNETPROFIT(C2476,L$2)</f>
        <v>0</v>
      </c>
      <c r="O2476" s="2">
        <f>[1]!EM_S_PROFITNOTICE_FORECASTT(C2476,L$2)</f>
        <v>0</v>
      </c>
      <c r="P2476" s="2">
        <f>[1]!EM_S_PROFITNOTICE_FORECASTL(C2476,L$2)</f>
        <v>0</v>
      </c>
      <c r="Q2476">
        <f>[1]!EM_S_PROFITNOTICE_ABSTRACT(C2476,L$2)</f>
        <v>0</v>
      </c>
      <c r="R2476" s="2">
        <f t="shared" si="266"/>
        <v>0</v>
      </c>
      <c r="S2476" s="2" t="str">
        <f t="shared" si="267"/>
        <v/>
      </c>
      <c r="T2476" s="9" t="str">
        <f t="shared" si="268"/>
        <v/>
      </c>
      <c r="U2476">
        <f>IF([1]!EM_S_MAJASSRES_NUM(C2476,"2014-12-30","2016-12-30")&gt;0,1,0)</f>
        <v>1</v>
      </c>
      <c r="V2476" t="str">
        <f t="shared" si="269"/>
        <v/>
      </c>
      <c r="W2476" s="9" t="str">
        <f t="shared" si="270"/>
        <v/>
      </c>
      <c r="X2476" t="str">
        <f t="shared" si="271"/>
        <v/>
      </c>
    </row>
    <row r="2477" spans="2:24" x14ac:dyDescent="0.25">
      <c r="B2477" t="str">
        <f t="shared" si="272"/>
        <v/>
      </c>
      <c r="C2477" s="1" t="s">
        <v>4948</v>
      </c>
      <c r="D2477" s="1" t="s">
        <v>4949</v>
      </c>
      <c r="F2477" s="2">
        <f>IFERROR([1]!EM_S_QSTM07_IS($C2477,"61",F$2,"1"),"")</f>
        <v>18195259.949999999</v>
      </c>
      <c r="G2477" s="2">
        <f>IFERROR([1]!EM_S_QSTM07_IS($C2477,"61",G$2,"1"),"")</f>
        <v>12889242.42</v>
      </c>
      <c r="H2477" s="2">
        <f>IFERROR([1]!EM_S_QSTM07_IS($C2477,"61",H$2,"1"),"")</f>
        <v>12361026.1</v>
      </c>
      <c r="I2477" s="2">
        <f>IFERROR([1]!EM_S_QSTM07_IS($C2477,"61",I$2,"1"),"")</f>
        <v>8149950.1600000001</v>
      </c>
      <c r="J2477" s="2">
        <f>IFERROR([1]!EM_S_QSTM07_IS($C2477,"61",J$2,"1"),"")</f>
        <v>8691789.1300000008</v>
      </c>
      <c r="M2477" s="2">
        <f>IFERROR([1]!EM_S_QSTM07_IS($C2477,"61",L$2,"1"),"")</f>
        <v>0</v>
      </c>
      <c r="N2477" s="2">
        <f>[1]!EM_S_PERFORMANCEEXPRESS_QNETPROFIT(C2477,L$2)</f>
        <v>0</v>
      </c>
      <c r="O2477" s="2">
        <f>[1]!EM_S_PROFITNOTICE_FORECASTT(C2477,L$2)</f>
        <v>0</v>
      </c>
      <c r="P2477" s="2">
        <f>[1]!EM_S_PROFITNOTICE_FORECASTL(C2477,L$2)</f>
        <v>0</v>
      </c>
      <c r="Q2477">
        <f>[1]!EM_S_PROFITNOTICE_ABSTRACT(C2477,L$2)</f>
        <v>0</v>
      </c>
      <c r="R2477" s="2">
        <f t="shared" si="266"/>
        <v>0</v>
      </c>
      <c r="S2477" s="2" t="str">
        <f t="shared" si="267"/>
        <v/>
      </c>
      <c r="T2477" s="9" t="str">
        <f t="shared" si="268"/>
        <v/>
      </c>
      <c r="U2477">
        <f>IF([1]!EM_S_MAJASSRES_NUM(C2477,"2014-12-30","2016-12-30")&gt;0,1,0)</f>
        <v>0</v>
      </c>
      <c r="V2477" t="str">
        <f t="shared" si="269"/>
        <v/>
      </c>
      <c r="W2477" s="9" t="str">
        <f t="shared" si="270"/>
        <v/>
      </c>
      <c r="X2477" t="str">
        <f t="shared" si="271"/>
        <v/>
      </c>
    </row>
    <row r="2478" spans="2:24" x14ac:dyDescent="0.25">
      <c r="B2478">
        <f t="shared" si="272"/>
        <v>601</v>
      </c>
      <c r="C2478" s="1" t="s">
        <v>4950</v>
      </c>
      <c r="D2478" s="1" t="s">
        <v>4951</v>
      </c>
      <c r="F2478" s="2">
        <f>IFERROR([1]!EM_S_QSTM07_IS($C2478,"61",F$2,"1"),"")</f>
        <v>28389790.350000001</v>
      </c>
      <c r="G2478" s="2">
        <f>IFERROR([1]!EM_S_QSTM07_IS($C2478,"61",G$2,"1"),"")</f>
        <v>183836119.22999999</v>
      </c>
      <c r="H2478" s="2">
        <f>IFERROR([1]!EM_S_QSTM07_IS($C2478,"61",H$2,"1"),"")</f>
        <v>80009815.780000001</v>
      </c>
      <c r="I2478" s="2">
        <f>IFERROR([1]!EM_S_QSTM07_IS($C2478,"61",I$2,"1"),"")</f>
        <v>124451026.54000001</v>
      </c>
      <c r="J2478" s="2">
        <f>IFERROR([1]!EM_S_QSTM07_IS($C2478,"61",J$2,"1"),"")</f>
        <v>30662208.460000001</v>
      </c>
      <c r="M2478" s="2">
        <f>IFERROR([1]!EM_S_QSTM07_IS($C2478,"61",L$2,"1"),"")</f>
        <v>0</v>
      </c>
      <c r="N2478" s="2">
        <f>[1]!EM_S_PERFORMANCEEXPRESS_QNETPROFIT(C2478,L$2)</f>
        <v>0</v>
      </c>
      <c r="O2478" s="2">
        <f>[1]!EM_S_PROFITNOTICE_FORECASTT(C2478,L$2)</f>
        <v>300000000</v>
      </c>
      <c r="P2478" s="2">
        <f>[1]!EM_S_PROFITNOTICE_FORECASTL(C2478,L$2)</f>
        <v>300000000</v>
      </c>
      <c r="Q2478" t="str">
        <f>[1]!EM_S_PROFITNOTICE_ABSTRACT(C2478,L$2)</f>
        <v>预计2016年1-12月归属于上市公司股东的净利润达30,000万元左右,与上年同期相比,将增加57%左右</v>
      </c>
      <c r="R2478" s="2">
        <f t="shared" si="266"/>
        <v>300000000</v>
      </c>
      <c r="S2478" s="2">
        <f t="shared" si="267"/>
        <v>7764274.6399999857</v>
      </c>
      <c r="T2478" s="9">
        <f t="shared" si="268"/>
        <v>-0.93761180718341075</v>
      </c>
      <c r="U2478">
        <f>IF([1]!EM_S_MAJASSRES_NUM(C2478,"2014-12-30","2016-12-30")&gt;0,1,0)</f>
        <v>0</v>
      </c>
      <c r="V2478">
        <f t="shared" si="269"/>
        <v>839</v>
      </c>
      <c r="W2478" s="9">
        <f t="shared" si="270"/>
        <v>-0.93761180718341075</v>
      </c>
      <c r="X2478">
        <f t="shared" si="271"/>
        <v>601</v>
      </c>
    </row>
    <row r="2479" spans="2:24" x14ac:dyDescent="0.25">
      <c r="B2479" t="str">
        <f t="shared" si="272"/>
        <v/>
      </c>
      <c r="C2479" s="1" t="s">
        <v>4952</v>
      </c>
      <c r="D2479" s="1" t="s">
        <v>4953</v>
      </c>
      <c r="F2479" s="2">
        <f>IFERROR([1]!EM_S_QSTM07_IS($C2479,"61",F$2,"1"),"")</f>
        <v>237635017.72</v>
      </c>
      <c r="G2479" s="2">
        <f>IFERROR([1]!EM_S_QSTM07_IS($C2479,"61",G$2,"1"),"")</f>
        <v>113655635.02</v>
      </c>
      <c r="H2479" s="2">
        <f>IFERROR([1]!EM_S_QSTM07_IS($C2479,"61",H$2,"1"),"")</f>
        <v>-19062306.600000001</v>
      </c>
      <c r="I2479" s="2">
        <f>IFERROR([1]!EM_S_QSTM07_IS($C2479,"61",I$2,"1"),"")</f>
        <v>1930700.9300000099</v>
      </c>
      <c r="J2479" s="2">
        <f>IFERROR([1]!EM_S_QSTM07_IS($C2479,"61",J$2,"1"),"")</f>
        <v>97945925.459999993</v>
      </c>
      <c r="M2479" s="2">
        <f>IFERROR([1]!EM_S_QSTM07_IS($C2479,"61",L$2,"1"),"")</f>
        <v>0</v>
      </c>
      <c r="N2479" s="2">
        <f>[1]!EM_S_PERFORMANCEEXPRESS_QNETPROFIT(C2479,L$2)</f>
        <v>0</v>
      </c>
      <c r="O2479" s="2">
        <f>[1]!EM_S_PROFITNOTICE_FORECASTT(C2479,L$2)</f>
        <v>0</v>
      </c>
      <c r="P2479" s="2">
        <f>[1]!EM_S_PROFITNOTICE_FORECASTL(C2479,L$2)</f>
        <v>0</v>
      </c>
      <c r="Q2479" t="str">
        <f>[1]!EM_S_PROFITNOTICE_ABSTRACT(C2479,L$2)</f>
        <v>预计2016年1-12月归属于上市公司股东的净利润与上年同期相比发生较大变动</v>
      </c>
      <c r="R2479" s="2">
        <f t="shared" si="266"/>
        <v>0</v>
      </c>
      <c r="S2479" s="2" t="str">
        <f t="shared" si="267"/>
        <v/>
      </c>
      <c r="T2479" s="9" t="str">
        <f t="shared" si="268"/>
        <v/>
      </c>
      <c r="U2479">
        <f>IF([1]!EM_S_MAJASSRES_NUM(C2479,"2014-12-30","2016-12-30")&gt;0,1,0)</f>
        <v>0</v>
      </c>
      <c r="V2479" t="str">
        <f t="shared" si="269"/>
        <v/>
      </c>
      <c r="W2479" s="9" t="str">
        <f t="shared" si="270"/>
        <v/>
      </c>
      <c r="X2479" t="str">
        <f t="shared" si="271"/>
        <v/>
      </c>
    </row>
    <row r="2480" spans="2:24" x14ac:dyDescent="0.25">
      <c r="B2480" t="str">
        <f t="shared" si="272"/>
        <v/>
      </c>
      <c r="C2480" s="1" t="s">
        <v>4954</v>
      </c>
      <c r="D2480" s="1" t="s">
        <v>4955</v>
      </c>
      <c r="F2480" s="2">
        <f>IFERROR([1]!EM_S_QSTM07_IS($C2480,"61",F$2,"1"),"")</f>
        <v>14523491.560000001</v>
      </c>
      <c r="G2480" s="2">
        <f>IFERROR([1]!EM_S_QSTM07_IS($C2480,"61",G$2,"1"),"")</f>
        <v>16164216.07</v>
      </c>
      <c r="H2480" s="2">
        <f>IFERROR([1]!EM_S_QSTM07_IS($C2480,"61",H$2,"1"),"")</f>
        <v>23881463.609999999</v>
      </c>
      <c r="I2480" s="2">
        <f>IFERROR([1]!EM_S_QSTM07_IS($C2480,"61",I$2,"1"),"")</f>
        <v>8188035.1399999997</v>
      </c>
      <c r="J2480" s="2">
        <f>IFERROR([1]!EM_S_QSTM07_IS($C2480,"61",J$2,"1"),"")</f>
        <v>21404910.41</v>
      </c>
      <c r="M2480" s="2">
        <f>IFERROR([1]!EM_S_QSTM07_IS($C2480,"61",L$2,"1"),"")</f>
        <v>0</v>
      </c>
      <c r="N2480" s="2">
        <f>[1]!EM_S_PERFORMANCEEXPRESS_QNETPROFIT(C2480,L$2)</f>
        <v>0</v>
      </c>
      <c r="O2480" s="2">
        <f>[1]!EM_S_PROFITNOTICE_FORECASTT(C2480,L$2)</f>
        <v>0</v>
      </c>
      <c r="P2480" s="2">
        <f>[1]!EM_S_PROFITNOTICE_FORECASTL(C2480,L$2)</f>
        <v>0</v>
      </c>
      <c r="Q2480">
        <f>[1]!EM_S_PROFITNOTICE_ABSTRACT(C2480,L$2)</f>
        <v>0</v>
      </c>
      <c r="R2480" s="2">
        <f t="shared" si="266"/>
        <v>0</v>
      </c>
      <c r="S2480" s="2" t="str">
        <f t="shared" si="267"/>
        <v/>
      </c>
      <c r="T2480" s="9" t="str">
        <f t="shared" si="268"/>
        <v/>
      </c>
      <c r="U2480">
        <f>IF([1]!EM_S_MAJASSRES_NUM(C2480,"2014-12-30","2016-12-30")&gt;0,1,0)</f>
        <v>0</v>
      </c>
      <c r="V2480" t="str">
        <f t="shared" si="269"/>
        <v/>
      </c>
      <c r="W2480" s="9" t="str">
        <f t="shared" si="270"/>
        <v/>
      </c>
      <c r="X2480" t="str">
        <f t="shared" si="271"/>
        <v/>
      </c>
    </row>
    <row r="2481" spans="2:24" x14ac:dyDescent="0.25">
      <c r="B2481" t="str">
        <f t="shared" si="272"/>
        <v/>
      </c>
      <c r="C2481" s="1" t="s">
        <v>4956</v>
      </c>
      <c r="D2481" s="1" t="s">
        <v>4957</v>
      </c>
      <c r="F2481" s="2">
        <f>IFERROR([1]!EM_S_QSTM07_IS($C2481,"61",F$2,"1"),"")</f>
        <v>107816169.45999999</v>
      </c>
      <c r="G2481" s="2">
        <f>IFERROR([1]!EM_S_QSTM07_IS($C2481,"61",G$2,"1"),"")</f>
        <v>431484616.81</v>
      </c>
      <c r="H2481" s="2">
        <f>IFERROR([1]!EM_S_QSTM07_IS($C2481,"61",H$2,"1"),"")</f>
        <v>292380042.77999997</v>
      </c>
      <c r="I2481" s="2">
        <f>IFERROR([1]!EM_S_QSTM07_IS($C2481,"61",I$2,"1"),"")</f>
        <v>-955736554.00999999</v>
      </c>
      <c r="J2481" s="2">
        <f>IFERROR([1]!EM_S_QSTM07_IS($C2481,"61",J$2,"1"),"")</f>
        <v>237628500.24000001</v>
      </c>
      <c r="M2481" s="2">
        <f>IFERROR([1]!EM_S_QSTM07_IS($C2481,"61",L$2,"1"),"")</f>
        <v>0</v>
      </c>
      <c r="N2481" s="2">
        <f>[1]!EM_S_PERFORMANCEEXPRESS_QNETPROFIT(C2481,L$2)</f>
        <v>0</v>
      </c>
      <c r="O2481" s="2">
        <f>[1]!EM_S_PROFITNOTICE_FORECASTT(C2481,L$2)</f>
        <v>0</v>
      </c>
      <c r="P2481" s="2">
        <f>[1]!EM_S_PROFITNOTICE_FORECASTL(C2481,L$2)</f>
        <v>0</v>
      </c>
      <c r="Q2481">
        <f>[1]!EM_S_PROFITNOTICE_ABSTRACT(C2481,L$2)</f>
        <v>0</v>
      </c>
      <c r="R2481" s="2">
        <f t="shared" si="266"/>
        <v>0</v>
      </c>
      <c r="S2481" s="2" t="str">
        <f t="shared" si="267"/>
        <v/>
      </c>
      <c r="T2481" s="9" t="str">
        <f t="shared" si="268"/>
        <v/>
      </c>
      <c r="U2481">
        <f>IF([1]!EM_S_MAJASSRES_NUM(C2481,"2014-12-30","2016-12-30")&gt;0,1,0)</f>
        <v>0</v>
      </c>
      <c r="V2481" t="str">
        <f t="shared" si="269"/>
        <v/>
      </c>
      <c r="W2481" s="9" t="str">
        <f t="shared" si="270"/>
        <v/>
      </c>
      <c r="X2481" t="str">
        <f t="shared" si="271"/>
        <v/>
      </c>
    </row>
    <row r="2482" spans="2:24" x14ac:dyDescent="0.25">
      <c r="B2482" t="str">
        <f t="shared" si="272"/>
        <v/>
      </c>
      <c r="C2482" s="1" t="s">
        <v>4958</v>
      </c>
      <c r="D2482" s="1" t="s">
        <v>4959</v>
      </c>
      <c r="F2482" s="2">
        <f>IFERROR([1]!EM_S_QSTM07_IS($C2482,"61",F$2,"1"),"")</f>
        <v>55504749.899999999</v>
      </c>
      <c r="G2482" s="2">
        <f>IFERROR([1]!EM_S_QSTM07_IS($C2482,"61",G$2,"1"),"")</f>
        <v>12741916.66</v>
      </c>
      <c r="H2482" s="2">
        <f>IFERROR([1]!EM_S_QSTM07_IS($C2482,"61",H$2,"1"),"")</f>
        <v>-99116578.739999995</v>
      </c>
      <c r="I2482" s="2">
        <f>IFERROR([1]!EM_S_QSTM07_IS($C2482,"61",I$2,"1"),"")</f>
        <v>-387337376.99000001</v>
      </c>
      <c r="J2482" s="2">
        <f>IFERROR([1]!EM_S_QSTM07_IS($C2482,"61",J$2,"1"),"")</f>
        <v>-205142809.97999999</v>
      </c>
      <c r="M2482" s="2">
        <f>IFERROR([1]!EM_S_QSTM07_IS($C2482,"61",L$2,"1"),"")</f>
        <v>0</v>
      </c>
      <c r="N2482" s="2">
        <f>[1]!EM_S_PERFORMANCEEXPRESS_QNETPROFIT(C2482,L$2)</f>
        <v>0</v>
      </c>
      <c r="O2482" s="2">
        <f>[1]!EM_S_PROFITNOTICE_FORECASTT(C2482,L$2)</f>
        <v>0</v>
      </c>
      <c r="P2482" s="2">
        <f>[1]!EM_S_PROFITNOTICE_FORECASTL(C2482,L$2)</f>
        <v>0</v>
      </c>
      <c r="Q2482" t="str">
        <f>[1]!EM_S_PROFITNOTICE_ABSTRACT(C2482,L$2)</f>
        <v>预计2016年1-12月归属于上市公司股东的净利润可能盈利</v>
      </c>
      <c r="R2482" s="2">
        <f t="shared" si="266"/>
        <v>0</v>
      </c>
      <c r="S2482" s="2" t="str">
        <f t="shared" si="267"/>
        <v/>
      </c>
      <c r="T2482" s="9" t="str">
        <f t="shared" si="268"/>
        <v/>
      </c>
      <c r="U2482">
        <f>IF([1]!EM_S_MAJASSRES_NUM(C2482,"2014-12-30","2016-12-30")&gt;0,1,0)</f>
        <v>0</v>
      </c>
      <c r="V2482" t="str">
        <f t="shared" si="269"/>
        <v/>
      </c>
      <c r="W2482" s="9" t="str">
        <f t="shared" si="270"/>
        <v/>
      </c>
      <c r="X2482" t="str">
        <f t="shared" si="271"/>
        <v/>
      </c>
    </row>
    <row r="2483" spans="2:24" x14ac:dyDescent="0.25">
      <c r="B2483" t="str">
        <f t="shared" si="272"/>
        <v/>
      </c>
      <c r="C2483" s="1" t="s">
        <v>4960</v>
      </c>
      <c r="D2483" s="1" t="s">
        <v>4961</v>
      </c>
      <c r="F2483" s="2">
        <f>IFERROR([1]!EM_S_QSTM07_IS($C2483,"61",F$2,"1"),"")</f>
        <v>1403238603.29</v>
      </c>
      <c r="G2483" s="2">
        <f>IFERROR([1]!EM_S_QSTM07_IS($C2483,"61",G$2,"1"),"")</f>
        <v>1636602290.8199999</v>
      </c>
      <c r="H2483" s="2">
        <f>IFERROR([1]!EM_S_QSTM07_IS($C2483,"61",H$2,"1"),"")</f>
        <v>1427070674.3800001</v>
      </c>
      <c r="I2483" s="2">
        <f>IFERROR([1]!EM_S_QSTM07_IS($C2483,"61",I$2,"1"),"")</f>
        <v>1149303133.02</v>
      </c>
      <c r="J2483" s="2">
        <f>IFERROR([1]!EM_S_QSTM07_IS($C2483,"61",J$2,"1"),"")</f>
        <v>1050786792.17</v>
      </c>
      <c r="M2483" s="2">
        <f>IFERROR([1]!EM_S_QSTM07_IS($C2483,"61",L$2,"1"),"")</f>
        <v>0</v>
      </c>
      <c r="N2483" s="2">
        <f>[1]!EM_S_PERFORMANCEEXPRESS_QNETPROFIT(C2483,L$2)</f>
        <v>0</v>
      </c>
      <c r="O2483" s="2">
        <f>[1]!EM_S_PROFITNOTICE_FORECASTT(C2483,L$2)</f>
        <v>0</v>
      </c>
      <c r="P2483" s="2">
        <f>[1]!EM_S_PROFITNOTICE_FORECASTL(C2483,L$2)</f>
        <v>0</v>
      </c>
      <c r="Q2483">
        <f>[1]!EM_S_PROFITNOTICE_ABSTRACT(C2483,L$2)</f>
        <v>0</v>
      </c>
      <c r="R2483" s="2">
        <f t="shared" si="266"/>
        <v>0</v>
      </c>
      <c r="S2483" s="2" t="str">
        <f t="shared" si="267"/>
        <v/>
      </c>
      <c r="T2483" s="9" t="str">
        <f t="shared" si="268"/>
        <v/>
      </c>
      <c r="U2483">
        <f>IF([1]!EM_S_MAJASSRES_NUM(C2483,"2014-12-30","2016-12-30")&gt;0,1,0)</f>
        <v>0</v>
      </c>
      <c r="V2483" t="str">
        <f t="shared" si="269"/>
        <v/>
      </c>
      <c r="W2483" s="9" t="str">
        <f t="shared" si="270"/>
        <v/>
      </c>
      <c r="X2483" t="str">
        <f t="shared" si="271"/>
        <v/>
      </c>
    </row>
    <row r="2484" spans="2:24" x14ac:dyDescent="0.25">
      <c r="B2484" t="str">
        <f t="shared" si="272"/>
        <v/>
      </c>
      <c r="C2484" s="1" t="s">
        <v>4962</v>
      </c>
      <c r="D2484" s="1" t="s">
        <v>4963</v>
      </c>
      <c r="F2484" s="2">
        <f>IFERROR([1]!EM_S_QSTM07_IS($C2484,"61",F$2,"1"),"")</f>
        <v>165890054.66</v>
      </c>
      <c r="G2484" s="2">
        <f>IFERROR([1]!EM_S_QSTM07_IS($C2484,"61",G$2,"1"),"")</f>
        <v>101229561.95</v>
      </c>
      <c r="H2484" s="2">
        <f>IFERROR([1]!EM_S_QSTM07_IS($C2484,"61",H$2,"1"),"")</f>
        <v>74166106.290000007</v>
      </c>
      <c r="I2484" s="2">
        <f>IFERROR([1]!EM_S_QSTM07_IS($C2484,"61",I$2,"1"),"")</f>
        <v>133406158.69</v>
      </c>
      <c r="J2484" s="2">
        <f>IFERROR([1]!EM_S_QSTM07_IS($C2484,"61",J$2,"1"),"")</f>
        <v>97223081.590000004</v>
      </c>
      <c r="M2484" s="2">
        <f>IFERROR([1]!EM_S_QSTM07_IS($C2484,"61",L$2,"1"),"")</f>
        <v>0</v>
      </c>
      <c r="N2484" s="2">
        <f>[1]!EM_S_PERFORMANCEEXPRESS_QNETPROFIT(C2484,L$2)</f>
        <v>0</v>
      </c>
      <c r="O2484" s="2">
        <f>[1]!EM_S_PROFITNOTICE_FORECASTT(C2484,L$2)</f>
        <v>0</v>
      </c>
      <c r="P2484" s="2">
        <f>[1]!EM_S_PROFITNOTICE_FORECASTL(C2484,L$2)</f>
        <v>0</v>
      </c>
      <c r="Q2484">
        <f>[1]!EM_S_PROFITNOTICE_ABSTRACT(C2484,L$2)</f>
        <v>0</v>
      </c>
      <c r="R2484" s="2">
        <f t="shared" si="266"/>
        <v>0</v>
      </c>
      <c r="S2484" s="2" t="str">
        <f t="shared" si="267"/>
        <v/>
      </c>
      <c r="T2484" s="9" t="str">
        <f t="shared" si="268"/>
        <v/>
      </c>
      <c r="U2484">
        <f>IF([1]!EM_S_MAJASSRES_NUM(C2484,"2014-12-30","2016-12-30")&gt;0,1,0)</f>
        <v>0</v>
      </c>
      <c r="V2484" t="str">
        <f t="shared" si="269"/>
        <v/>
      </c>
      <c r="W2484" s="9" t="str">
        <f t="shared" si="270"/>
        <v/>
      </c>
      <c r="X2484" t="str">
        <f t="shared" si="271"/>
        <v/>
      </c>
    </row>
    <row r="2485" spans="2:24" x14ac:dyDescent="0.25">
      <c r="B2485" t="str">
        <f t="shared" si="272"/>
        <v/>
      </c>
      <c r="C2485" s="1" t="s">
        <v>4964</v>
      </c>
      <c r="D2485" s="1" t="s">
        <v>4965</v>
      </c>
      <c r="F2485" s="2">
        <f>IFERROR([1]!EM_S_QSTM07_IS($C2485,"61",F$2,"1"),"")</f>
        <v>106117890.22</v>
      </c>
      <c r="G2485" s="2">
        <f>IFERROR([1]!EM_S_QSTM07_IS($C2485,"61",G$2,"1"),"")</f>
        <v>206206330.06999999</v>
      </c>
      <c r="H2485" s="2">
        <f>IFERROR([1]!EM_S_QSTM07_IS($C2485,"61",H$2,"1"),"")</f>
        <v>38013805.18</v>
      </c>
      <c r="I2485" s="2">
        <f>IFERROR([1]!EM_S_QSTM07_IS($C2485,"61",I$2,"1"),"")</f>
        <v>429325036.42000002</v>
      </c>
      <c r="J2485" s="2">
        <f>IFERROR([1]!EM_S_QSTM07_IS($C2485,"61",J$2,"1"),"")</f>
        <v>168652481.77000001</v>
      </c>
      <c r="M2485" s="2">
        <f>IFERROR([1]!EM_S_QSTM07_IS($C2485,"61",L$2,"1"),"")</f>
        <v>0</v>
      </c>
      <c r="N2485" s="2">
        <f>[1]!EM_S_PERFORMANCEEXPRESS_QNETPROFIT(C2485,L$2)</f>
        <v>0</v>
      </c>
      <c r="O2485" s="2">
        <f>[1]!EM_S_PROFITNOTICE_FORECASTT(C2485,L$2)</f>
        <v>0</v>
      </c>
      <c r="P2485" s="2">
        <f>[1]!EM_S_PROFITNOTICE_FORECASTL(C2485,L$2)</f>
        <v>0</v>
      </c>
      <c r="Q2485">
        <f>[1]!EM_S_PROFITNOTICE_ABSTRACT(C2485,L$2)</f>
        <v>0</v>
      </c>
      <c r="R2485" s="2">
        <f t="shared" si="266"/>
        <v>0</v>
      </c>
      <c r="S2485" s="2" t="str">
        <f t="shared" si="267"/>
        <v/>
      </c>
      <c r="T2485" s="9" t="str">
        <f t="shared" si="268"/>
        <v/>
      </c>
      <c r="U2485">
        <f>IF([1]!EM_S_MAJASSRES_NUM(C2485,"2014-12-30","2016-12-30")&gt;0,1,0)</f>
        <v>0</v>
      </c>
      <c r="V2485" t="str">
        <f t="shared" si="269"/>
        <v/>
      </c>
      <c r="W2485" s="9" t="str">
        <f t="shared" si="270"/>
        <v/>
      </c>
      <c r="X2485" t="str">
        <f t="shared" si="271"/>
        <v/>
      </c>
    </row>
    <row r="2486" spans="2:24" x14ac:dyDescent="0.25">
      <c r="B2486" t="str">
        <f t="shared" si="272"/>
        <v/>
      </c>
      <c r="C2486" s="1" t="s">
        <v>4966</v>
      </c>
      <c r="D2486" s="1" t="s">
        <v>4967</v>
      </c>
      <c r="F2486" s="2">
        <f>IFERROR([1]!EM_S_QSTM07_IS($C2486,"61",F$2,"1"),"")</f>
        <v>250982005.99000001</v>
      </c>
      <c r="G2486" s="2">
        <f>IFERROR([1]!EM_S_QSTM07_IS($C2486,"61",G$2,"1"),"")</f>
        <v>-275828603.18000001</v>
      </c>
      <c r="H2486" s="2">
        <f>IFERROR([1]!EM_S_QSTM07_IS($C2486,"61",H$2,"1"),"")</f>
        <v>20252151.620000001</v>
      </c>
      <c r="I2486" s="2">
        <f>IFERROR([1]!EM_S_QSTM07_IS($C2486,"61",I$2,"1"),"")</f>
        <v>44802180.609999999</v>
      </c>
      <c r="J2486" s="2">
        <f>IFERROR([1]!EM_S_QSTM07_IS($C2486,"61",J$2,"1"),"")</f>
        <v>48273128</v>
      </c>
      <c r="M2486" s="2">
        <f>IFERROR([1]!EM_S_QSTM07_IS($C2486,"61",L$2,"1"),"")</f>
        <v>0</v>
      </c>
      <c r="N2486" s="2">
        <f>[1]!EM_S_PERFORMANCEEXPRESS_QNETPROFIT(C2486,L$2)</f>
        <v>0</v>
      </c>
      <c r="O2486" s="2">
        <f>[1]!EM_S_PROFITNOTICE_FORECASTT(C2486,L$2)</f>
        <v>0</v>
      </c>
      <c r="P2486" s="2">
        <f>[1]!EM_S_PROFITNOTICE_FORECASTL(C2486,L$2)</f>
        <v>0</v>
      </c>
      <c r="Q2486">
        <f>[1]!EM_S_PROFITNOTICE_ABSTRACT(C2486,L$2)</f>
        <v>0</v>
      </c>
      <c r="R2486" s="2">
        <f t="shared" si="266"/>
        <v>0</v>
      </c>
      <c r="S2486" s="2" t="str">
        <f t="shared" si="267"/>
        <v/>
      </c>
      <c r="T2486" s="9" t="str">
        <f t="shared" si="268"/>
        <v/>
      </c>
      <c r="U2486">
        <f>IF([1]!EM_S_MAJASSRES_NUM(C2486,"2014-12-30","2016-12-30")&gt;0,1,0)</f>
        <v>1</v>
      </c>
      <c r="V2486" t="str">
        <f t="shared" si="269"/>
        <v/>
      </c>
      <c r="W2486" s="9" t="str">
        <f t="shared" si="270"/>
        <v/>
      </c>
      <c r="X2486" t="str">
        <f t="shared" si="271"/>
        <v/>
      </c>
    </row>
    <row r="2487" spans="2:24" x14ac:dyDescent="0.25">
      <c r="B2487" t="str">
        <f t="shared" si="272"/>
        <v/>
      </c>
      <c r="C2487" s="1" t="s">
        <v>4968</v>
      </c>
      <c r="D2487" s="1" t="s">
        <v>4969</v>
      </c>
      <c r="F2487" s="2">
        <f>IFERROR([1]!EM_S_QSTM07_IS($C2487,"61",F$2,"1"),"")</f>
        <v>16565892.949999999</v>
      </c>
      <c r="G2487" s="2">
        <f>IFERROR([1]!EM_S_QSTM07_IS($C2487,"61",G$2,"1"),"")</f>
        <v>11061391.390000001</v>
      </c>
      <c r="H2487" s="2">
        <f>IFERROR([1]!EM_S_QSTM07_IS($C2487,"61",H$2,"1"),"")</f>
        <v>5767250.0300000003</v>
      </c>
      <c r="I2487" s="2">
        <f>IFERROR([1]!EM_S_QSTM07_IS($C2487,"61",I$2,"1"),"")</f>
        <v>-136941935.77000001</v>
      </c>
      <c r="J2487" s="2">
        <f>IFERROR([1]!EM_S_QSTM07_IS($C2487,"61",J$2,"1"),"")</f>
        <v>-15650559.279999999</v>
      </c>
      <c r="M2487" s="2">
        <f>IFERROR([1]!EM_S_QSTM07_IS($C2487,"61",L$2,"1"),"")</f>
        <v>0</v>
      </c>
      <c r="N2487" s="2">
        <f>[1]!EM_S_PERFORMANCEEXPRESS_QNETPROFIT(C2487,L$2)</f>
        <v>0</v>
      </c>
      <c r="O2487" s="2">
        <f>[1]!EM_S_PROFITNOTICE_FORECASTT(C2487,L$2)</f>
        <v>0</v>
      </c>
      <c r="P2487" s="2">
        <f>[1]!EM_S_PROFITNOTICE_FORECASTL(C2487,L$2)</f>
        <v>0</v>
      </c>
      <c r="Q2487" t="str">
        <f>[1]!EM_S_PROFITNOTICE_ABSTRACT(C2487,L$2)</f>
        <v>预计2016年1-12月归属于上市公司股东的净利润可能与上年同期相比发生重大变动</v>
      </c>
      <c r="R2487" s="2">
        <f t="shared" si="266"/>
        <v>0</v>
      </c>
      <c r="S2487" s="2" t="str">
        <f t="shared" si="267"/>
        <v/>
      </c>
      <c r="T2487" s="9" t="str">
        <f t="shared" si="268"/>
        <v/>
      </c>
      <c r="U2487">
        <f>IF([1]!EM_S_MAJASSRES_NUM(C2487,"2014-12-30","2016-12-30")&gt;0,1,0)</f>
        <v>1</v>
      </c>
      <c r="V2487" t="str">
        <f t="shared" si="269"/>
        <v/>
      </c>
      <c r="W2487" s="9" t="str">
        <f t="shared" si="270"/>
        <v/>
      </c>
      <c r="X2487" t="str">
        <f t="shared" si="271"/>
        <v/>
      </c>
    </row>
    <row r="2488" spans="2:24" x14ac:dyDescent="0.25">
      <c r="B2488" t="str">
        <f t="shared" si="272"/>
        <v/>
      </c>
      <c r="C2488" s="1" t="s">
        <v>4970</v>
      </c>
      <c r="D2488" s="1" t="s">
        <v>4971</v>
      </c>
      <c r="F2488" s="2">
        <f>IFERROR([1]!EM_S_QSTM07_IS($C2488,"61",F$2,"1"),"")</f>
        <v>9450363.9000000004</v>
      </c>
      <c r="G2488" s="2">
        <f>IFERROR([1]!EM_S_QSTM07_IS($C2488,"61",G$2,"1"),"")</f>
        <v>12358214.529999999</v>
      </c>
      <c r="H2488" s="2">
        <f>IFERROR([1]!EM_S_QSTM07_IS($C2488,"61",H$2,"1"),"")</f>
        <v>1246411.42</v>
      </c>
      <c r="I2488" s="2">
        <f>IFERROR([1]!EM_S_QSTM07_IS($C2488,"61",I$2,"1"),"")</f>
        <v>994070.99000000197</v>
      </c>
      <c r="J2488" s="2">
        <f>IFERROR([1]!EM_S_QSTM07_IS($C2488,"61",J$2,"1"),"")</f>
        <v>-9635454.0299999993</v>
      </c>
      <c r="M2488" s="2">
        <f>IFERROR([1]!EM_S_QSTM07_IS($C2488,"61",L$2,"1"),"")</f>
        <v>0</v>
      </c>
      <c r="N2488" s="2">
        <f>[1]!EM_S_PERFORMANCEEXPRESS_QNETPROFIT(C2488,L$2)</f>
        <v>0</v>
      </c>
      <c r="O2488" s="2">
        <f>[1]!EM_S_PROFITNOTICE_FORECASTT(C2488,L$2)</f>
        <v>0</v>
      </c>
      <c r="P2488" s="2">
        <f>[1]!EM_S_PROFITNOTICE_FORECASTL(C2488,L$2)</f>
        <v>0</v>
      </c>
      <c r="Q2488" t="str">
        <f>[1]!EM_S_PROFITNOTICE_ABSTRACT(C2488,L$2)</f>
        <v>预计2016年1-12月归属于上市公司股东的净利润盈利</v>
      </c>
      <c r="R2488" s="2">
        <f t="shared" si="266"/>
        <v>0</v>
      </c>
      <c r="S2488" s="2" t="str">
        <f t="shared" si="267"/>
        <v/>
      </c>
      <c r="T2488" s="9" t="str">
        <f t="shared" si="268"/>
        <v/>
      </c>
      <c r="U2488">
        <f>IF([1]!EM_S_MAJASSRES_NUM(C2488,"2014-12-30","2016-12-30")&gt;0,1,0)</f>
        <v>0</v>
      </c>
      <c r="V2488" t="str">
        <f t="shared" si="269"/>
        <v/>
      </c>
      <c r="W2488" s="9" t="str">
        <f t="shared" si="270"/>
        <v/>
      </c>
      <c r="X2488" t="str">
        <f t="shared" si="271"/>
        <v/>
      </c>
    </row>
    <row r="2489" spans="2:24" x14ac:dyDescent="0.25">
      <c r="B2489" t="str">
        <f t="shared" si="272"/>
        <v/>
      </c>
      <c r="C2489" s="1" t="s">
        <v>4972</v>
      </c>
      <c r="D2489" s="1" t="s">
        <v>4973</v>
      </c>
      <c r="F2489" s="2">
        <f>IFERROR([1]!EM_S_QSTM07_IS($C2489,"61",F$2,"1"),"")</f>
        <v>-14785965.1</v>
      </c>
      <c r="G2489" s="2">
        <f>IFERROR([1]!EM_S_QSTM07_IS($C2489,"61",G$2,"1"),"")</f>
        <v>-24763226.600000001</v>
      </c>
      <c r="H2489" s="2">
        <f>IFERROR([1]!EM_S_QSTM07_IS($C2489,"61",H$2,"1"),"")</f>
        <v>-13508419.119999999</v>
      </c>
      <c r="I2489" s="2">
        <f>IFERROR([1]!EM_S_QSTM07_IS($C2489,"61",I$2,"1"),"")</f>
        <v>-29760820.960000001</v>
      </c>
      <c r="J2489" s="2">
        <f>IFERROR([1]!EM_S_QSTM07_IS($C2489,"61",J$2,"1"),"")</f>
        <v>-16325748.07</v>
      </c>
      <c r="M2489" s="2">
        <f>IFERROR([1]!EM_S_QSTM07_IS($C2489,"61",L$2,"1"),"")</f>
        <v>0</v>
      </c>
      <c r="N2489" s="2">
        <f>[1]!EM_S_PERFORMANCEEXPRESS_QNETPROFIT(C2489,L$2)</f>
        <v>0</v>
      </c>
      <c r="O2489" s="2">
        <f>[1]!EM_S_PROFITNOTICE_FORECASTT(C2489,L$2)</f>
        <v>0</v>
      </c>
      <c r="P2489" s="2">
        <f>[1]!EM_S_PROFITNOTICE_FORECASTL(C2489,L$2)</f>
        <v>0</v>
      </c>
      <c r="Q2489">
        <f>[1]!EM_S_PROFITNOTICE_ABSTRACT(C2489,L$2)</f>
        <v>0</v>
      </c>
      <c r="R2489" s="2">
        <f t="shared" si="266"/>
        <v>0</v>
      </c>
      <c r="S2489" s="2" t="str">
        <f t="shared" si="267"/>
        <v/>
      </c>
      <c r="T2489" s="9" t="str">
        <f t="shared" si="268"/>
        <v/>
      </c>
      <c r="U2489">
        <f>IF([1]!EM_S_MAJASSRES_NUM(C2489,"2014-12-30","2016-12-30")&gt;0,1,0)</f>
        <v>0</v>
      </c>
      <c r="V2489" t="str">
        <f t="shared" si="269"/>
        <v/>
      </c>
      <c r="W2489" s="9" t="str">
        <f t="shared" si="270"/>
        <v/>
      </c>
      <c r="X2489" t="str">
        <f t="shared" si="271"/>
        <v/>
      </c>
    </row>
    <row r="2490" spans="2:24" x14ac:dyDescent="0.25">
      <c r="B2490" t="str">
        <f t="shared" si="272"/>
        <v/>
      </c>
      <c r="C2490" s="1" t="s">
        <v>4974</v>
      </c>
      <c r="D2490" s="1" t="s">
        <v>4975</v>
      </c>
      <c r="F2490" s="2">
        <f>IFERROR([1]!EM_S_QSTM07_IS($C2490,"61",F$2,"1"),"")</f>
        <v>109864526.79000001</v>
      </c>
      <c r="G2490" s="2">
        <f>IFERROR([1]!EM_S_QSTM07_IS($C2490,"61",G$2,"1"),"")</f>
        <v>102233072.91</v>
      </c>
      <c r="H2490" s="2">
        <f>IFERROR([1]!EM_S_QSTM07_IS($C2490,"61",H$2,"1"),"")</f>
        <v>104003642.65000001</v>
      </c>
      <c r="I2490" s="2">
        <f>IFERROR([1]!EM_S_QSTM07_IS($C2490,"61",I$2,"1"),"")</f>
        <v>317385242.00999999</v>
      </c>
      <c r="J2490" s="2">
        <f>IFERROR([1]!EM_S_QSTM07_IS($C2490,"61",J$2,"1"),"")</f>
        <v>38598124.719999999</v>
      </c>
      <c r="M2490" s="2">
        <f>IFERROR([1]!EM_S_QSTM07_IS($C2490,"61",L$2,"1"),"")</f>
        <v>0</v>
      </c>
      <c r="N2490" s="2">
        <f>[1]!EM_S_PERFORMANCEEXPRESS_QNETPROFIT(C2490,L$2)</f>
        <v>0</v>
      </c>
      <c r="O2490" s="2">
        <f>[1]!EM_S_PROFITNOTICE_FORECASTT(C2490,L$2)</f>
        <v>0</v>
      </c>
      <c r="P2490" s="2">
        <f>[1]!EM_S_PROFITNOTICE_FORECASTL(C2490,L$2)</f>
        <v>0</v>
      </c>
      <c r="Q2490">
        <f>[1]!EM_S_PROFITNOTICE_ABSTRACT(C2490,L$2)</f>
        <v>0</v>
      </c>
      <c r="R2490" s="2">
        <f t="shared" si="266"/>
        <v>0</v>
      </c>
      <c r="S2490" s="2" t="str">
        <f t="shared" si="267"/>
        <v/>
      </c>
      <c r="T2490" s="9" t="str">
        <f t="shared" si="268"/>
        <v/>
      </c>
      <c r="U2490">
        <f>IF([1]!EM_S_MAJASSRES_NUM(C2490,"2014-12-30","2016-12-30")&gt;0,1,0)</f>
        <v>0</v>
      </c>
      <c r="V2490" t="str">
        <f t="shared" si="269"/>
        <v/>
      </c>
      <c r="W2490" s="9" t="str">
        <f t="shared" si="270"/>
        <v/>
      </c>
      <c r="X2490" t="str">
        <f t="shared" si="271"/>
        <v/>
      </c>
    </row>
    <row r="2491" spans="2:24" x14ac:dyDescent="0.25">
      <c r="B2491" t="str">
        <f t="shared" si="272"/>
        <v/>
      </c>
      <c r="C2491" s="1" t="s">
        <v>4976</v>
      </c>
      <c r="D2491" s="1" t="s">
        <v>4977</v>
      </c>
      <c r="F2491" s="2">
        <f>IFERROR([1]!EM_S_QSTM07_IS($C2491,"61",F$2,"1"),"")</f>
        <v>13090611.380000001</v>
      </c>
      <c r="G2491" s="2">
        <f>IFERROR([1]!EM_S_QSTM07_IS($C2491,"61",G$2,"1"),"")</f>
        <v>-10333142.210000001</v>
      </c>
      <c r="H2491" s="2">
        <f>IFERROR([1]!EM_S_QSTM07_IS($C2491,"61",H$2,"1"),"")</f>
        <v>-28964957.82</v>
      </c>
      <c r="I2491" s="2">
        <f>IFERROR([1]!EM_S_QSTM07_IS($C2491,"61",I$2,"1"),"")</f>
        <v>38066784</v>
      </c>
      <c r="J2491" s="2">
        <f>IFERROR([1]!EM_S_QSTM07_IS($C2491,"61",J$2,"1"),"")</f>
        <v>8530117.9399999995</v>
      </c>
      <c r="M2491" s="2">
        <f>IFERROR([1]!EM_S_QSTM07_IS($C2491,"61",L$2,"1"),"")</f>
        <v>0</v>
      </c>
      <c r="N2491" s="2">
        <f>[1]!EM_S_PERFORMANCEEXPRESS_QNETPROFIT(C2491,L$2)</f>
        <v>0</v>
      </c>
      <c r="O2491" s="2">
        <f>[1]!EM_S_PROFITNOTICE_FORECASTT(C2491,L$2)</f>
        <v>0</v>
      </c>
      <c r="P2491" s="2">
        <f>[1]!EM_S_PROFITNOTICE_FORECASTL(C2491,L$2)</f>
        <v>0</v>
      </c>
      <c r="Q2491" t="str">
        <f>[1]!EM_S_PROFITNOTICE_ABSTRACT(C2491,L$2)</f>
        <v>预计2016年1-12月归属于上市公司股东的净利润可能为负</v>
      </c>
      <c r="R2491" s="2">
        <f t="shared" si="266"/>
        <v>0</v>
      </c>
      <c r="S2491" s="2" t="str">
        <f t="shared" si="267"/>
        <v/>
      </c>
      <c r="T2491" s="9" t="str">
        <f t="shared" si="268"/>
        <v/>
      </c>
      <c r="U2491">
        <f>IF([1]!EM_S_MAJASSRES_NUM(C2491,"2014-12-30","2016-12-30")&gt;0,1,0)</f>
        <v>0</v>
      </c>
      <c r="V2491" t="str">
        <f t="shared" si="269"/>
        <v/>
      </c>
      <c r="W2491" s="9" t="str">
        <f t="shared" si="270"/>
        <v/>
      </c>
      <c r="X2491" t="str">
        <f t="shared" si="271"/>
        <v/>
      </c>
    </row>
    <row r="2492" spans="2:24" x14ac:dyDescent="0.25">
      <c r="B2492" t="str">
        <f t="shared" si="272"/>
        <v/>
      </c>
      <c r="C2492" s="1" t="s">
        <v>4978</v>
      </c>
      <c r="D2492" s="1" t="s">
        <v>4979</v>
      </c>
      <c r="F2492" s="2">
        <f>IFERROR([1]!EM_S_QSTM07_IS($C2492,"61",F$2,"1"),"")</f>
        <v>58930246.579999998</v>
      </c>
      <c r="G2492" s="2">
        <f>IFERROR([1]!EM_S_QSTM07_IS($C2492,"61",G$2,"1"),"")</f>
        <v>89029467.519999996</v>
      </c>
      <c r="H2492" s="2">
        <f>IFERROR([1]!EM_S_QSTM07_IS($C2492,"61",H$2,"1"),"")</f>
        <v>107539403.14</v>
      </c>
      <c r="I2492" s="2">
        <f>IFERROR([1]!EM_S_QSTM07_IS($C2492,"61",I$2,"1"),"")</f>
        <v>145048196.18000001</v>
      </c>
      <c r="J2492" s="2">
        <f>IFERROR([1]!EM_S_QSTM07_IS($C2492,"61",J$2,"1"),"")</f>
        <v>82715503.939999998</v>
      </c>
      <c r="M2492" s="2">
        <f>IFERROR([1]!EM_S_QSTM07_IS($C2492,"61",L$2,"1"),"")</f>
        <v>0</v>
      </c>
      <c r="N2492" s="2">
        <f>[1]!EM_S_PERFORMANCEEXPRESS_QNETPROFIT(C2492,L$2)</f>
        <v>0</v>
      </c>
      <c r="O2492" s="2">
        <f>[1]!EM_S_PROFITNOTICE_FORECASTT(C2492,L$2)</f>
        <v>0</v>
      </c>
      <c r="P2492" s="2">
        <f>[1]!EM_S_PROFITNOTICE_FORECASTL(C2492,L$2)</f>
        <v>0</v>
      </c>
      <c r="Q2492">
        <f>[1]!EM_S_PROFITNOTICE_ABSTRACT(C2492,L$2)</f>
        <v>0</v>
      </c>
      <c r="R2492" s="2">
        <f t="shared" si="266"/>
        <v>0</v>
      </c>
      <c r="S2492" s="2" t="str">
        <f t="shared" si="267"/>
        <v/>
      </c>
      <c r="T2492" s="9" t="str">
        <f t="shared" si="268"/>
        <v/>
      </c>
      <c r="U2492">
        <f>IF([1]!EM_S_MAJASSRES_NUM(C2492,"2014-12-30","2016-12-30")&gt;0,1,0)</f>
        <v>0</v>
      </c>
      <c r="V2492" t="str">
        <f t="shared" si="269"/>
        <v/>
      </c>
      <c r="W2492" s="9" t="str">
        <f t="shared" si="270"/>
        <v/>
      </c>
      <c r="X2492" t="str">
        <f t="shared" si="271"/>
        <v/>
      </c>
    </row>
    <row r="2493" spans="2:24" x14ac:dyDescent="0.25">
      <c r="B2493" t="str">
        <f t="shared" si="272"/>
        <v/>
      </c>
      <c r="C2493" s="1" t="s">
        <v>4980</v>
      </c>
      <c r="D2493" s="1" t="s">
        <v>4981</v>
      </c>
      <c r="F2493" s="2">
        <f>IFERROR([1]!EM_S_QSTM07_IS($C2493,"61",F$2,"1"),"")</f>
        <v>124410548.53</v>
      </c>
      <c r="G2493" s="2">
        <f>IFERROR([1]!EM_S_QSTM07_IS($C2493,"61",G$2,"1"),"")</f>
        <v>74660009.650000006</v>
      </c>
      <c r="H2493" s="2">
        <f>IFERROR([1]!EM_S_QSTM07_IS($C2493,"61",H$2,"1"),"")</f>
        <v>15910348.689999999</v>
      </c>
      <c r="I2493" s="2">
        <f>IFERROR([1]!EM_S_QSTM07_IS($C2493,"61",I$2,"1"),"")</f>
        <v>104135224.93000001</v>
      </c>
      <c r="J2493" s="2">
        <f>IFERROR([1]!EM_S_QSTM07_IS($C2493,"61",J$2,"1"),"")</f>
        <v>47267397.469999999</v>
      </c>
      <c r="M2493" s="2">
        <f>IFERROR([1]!EM_S_QSTM07_IS($C2493,"61",L$2,"1"),"")</f>
        <v>0</v>
      </c>
      <c r="N2493" s="2">
        <f>[1]!EM_S_PERFORMANCEEXPRESS_QNETPROFIT(C2493,L$2)</f>
        <v>0</v>
      </c>
      <c r="O2493" s="2">
        <f>[1]!EM_S_PROFITNOTICE_FORECASTT(C2493,L$2)</f>
        <v>0</v>
      </c>
      <c r="P2493" s="2">
        <f>[1]!EM_S_PROFITNOTICE_FORECASTL(C2493,L$2)</f>
        <v>0</v>
      </c>
      <c r="Q2493">
        <f>[1]!EM_S_PROFITNOTICE_ABSTRACT(C2493,L$2)</f>
        <v>0</v>
      </c>
      <c r="R2493" s="2">
        <f t="shared" si="266"/>
        <v>0</v>
      </c>
      <c r="S2493" s="2" t="str">
        <f t="shared" si="267"/>
        <v/>
      </c>
      <c r="T2493" s="9" t="str">
        <f t="shared" si="268"/>
        <v/>
      </c>
      <c r="U2493">
        <f>IF([1]!EM_S_MAJASSRES_NUM(C2493,"2014-12-30","2016-12-30")&gt;0,1,0)</f>
        <v>0</v>
      </c>
      <c r="V2493" t="str">
        <f t="shared" si="269"/>
        <v/>
      </c>
      <c r="W2493" s="9" t="str">
        <f t="shared" si="270"/>
        <v/>
      </c>
      <c r="X2493" t="str">
        <f t="shared" si="271"/>
        <v/>
      </c>
    </row>
    <row r="2494" spans="2:24" x14ac:dyDescent="0.25">
      <c r="B2494" t="str">
        <f t="shared" si="272"/>
        <v/>
      </c>
      <c r="C2494" s="1" t="s">
        <v>4982</v>
      </c>
      <c r="D2494" s="1" t="s">
        <v>4983</v>
      </c>
      <c r="F2494" s="2">
        <f>IFERROR([1]!EM_S_QSTM07_IS($C2494,"61",F$2,"1"),"")</f>
        <v>-910661.63</v>
      </c>
      <c r="G2494" s="2">
        <f>IFERROR([1]!EM_S_QSTM07_IS($C2494,"61",G$2,"1"),"")</f>
        <v>-3580620.23</v>
      </c>
      <c r="H2494" s="2">
        <f>IFERROR([1]!EM_S_QSTM07_IS($C2494,"61",H$2,"1"),"")</f>
        <v>23401.21</v>
      </c>
      <c r="I2494" s="2">
        <f>IFERROR([1]!EM_S_QSTM07_IS($C2494,"61",I$2,"1"),"")</f>
        <v>-5607122.4400000097</v>
      </c>
      <c r="J2494" s="2">
        <f>IFERROR([1]!EM_S_QSTM07_IS($C2494,"61",J$2,"1"),"")</f>
        <v>45477382.600000001</v>
      </c>
      <c r="M2494" s="2">
        <f>IFERROR([1]!EM_S_QSTM07_IS($C2494,"61",L$2,"1"),"")</f>
        <v>0</v>
      </c>
      <c r="N2494" s="2">
        <f>[1]!EM_S_PERFORMANCEEXPRESS_QNETPROFIT(C2494,L$2)</f>
        <v>0</v>
      </c>
      <c r="O2494" s="2">
        <f>[1]!EM_S_PROFITNOTICE_FORECASTT(C2494,L$2)</f>
        <v>0</v>
      </c>
      <c r="P2494" s="2">
        <f>[1]!EM_S_PROFITNOTICE_FORECASTL(C2494,L$2)</f>
        <v>0</v>
      </c>
      <c r="Q2494">
        <f>[1]!EM_S_PROFITNOTICE_ABSTRACT(C2494,L$2)</f>
        <v>0</v>
      </c>
      <c r="R2494" s="2">
        <f t="shared" si="266"/>
        <v>0</v>
      </c>
      <c r="S2494" s="2" t="str">
        <f t="shared" si="267"/>
        <v/>
      </c>
      <c r="T2494" s="9" t="str">
        <f t="shared" si="268"/>
        <v/>
      </c>
      <c r="U2494">
        <f>IF([1]!EM_S_MAJASSRES_NUM(C2494,"2014-12-30","2016-12-30")&gt;0,1,0)</f>
        <v>0</v>
      </c>
      <c r="V2494" t="str">
        <f t="shared" si="269"/>
        <v/>
      </c>
      <c r="W2494" s="9" t="str">
        <f t="shared" si="270"/>
        <v/>
      </c>
      <c r="X2494" t="str">
        <f t="shared" si="271"/>
        <v/>
      </c>
    </row>
    <row r="2495" spans="2:24" x14ac:dyDescent="0.25">
      <c r="B2495" t="str">
        <f t="shared" si="272"/>
        <v/>
      </c>
      <c r="C2495" s="1" t="s">
        <v>4984</v>
      </c>
      <c r="D2495" s="1" t="s">
        <v>4985</v>
      </c>
      <c r="F2495" s="2">
        <f>IFERROR([1]!EM_S_QSTM07_IS($C2495,"61",F$2,"1"),"")</f>
        <v>206508257.28999999</v>
      </c>
      <c r="G2495" s="2">
        <f>IFERROR([1]!EM_S_QSTM07_IS($C2495,"61",G$2,"1"),"")</f>
        <v>134580197.25999999</v>
      </c>
      <c r="H2495" s="2">
        <f>IFERROR([1]!EM_S_QSTM07_IS($C2495,"61",H$2,"1"),"")</f>
        <v>164577135.75</v>
      </c>
      <c r="I2495" s="2">
        <f>IFERROR([1]!EM_S_QSTM07_IS($C2495,"61",I$2,"1"),"")</f>
        <v>173766565.81999999</v>
      </c>
      <c r="J2495" s="2">
        <f>IFERROR([1]!EM_S_QSTM07_IS($C2495,"61",J$2,"1"),"")</f>
        <v>172333972.97999999</v>
      </c>
      <c r="M2495" s="2">
        <f>IFERROR([1]!EM_S_QSTM07_IS($C2495,"61",L$2,"1"),"")</f>
        <v>0</v>
      </c>
      <c r="N2495" s="2">
        <f>[1]!EM_S_PERFORMANCEEXPRESS_QNETPROFIT(C2495,L$2)</f>
        <v>0</v>
      </c>
      <c r="O2495" s="2">
        <f>[1]!EM_S_PROFITNOTICE_FORECASTT(C2495,L$2)</f>
        <v>0</v>
      </c>
      <c r="P2495" s="2">
        <f>[1]!EM_S_PROFITNOTICE_FORECASTL(C2495,L$2)</f>
        <v>0</v>
      </c>
      <c r="Q2495">
        <f>[1]!EM_S_PROFITNOTICE_ABSTRACT(C2495,L$2)</f>
        <v>0</v>
      </c>
      <c r="R2495" s="2">
        <f t="shared" si="266"/>
        <v>0</v>
      </c>
      <c r="S2495" s="2" t="str">
        <f t="shared" si="267"/>
        <v/>
      </c>
      <c r="T2495" s="9" t="str">
        <f t="shared" si="268"/>
        <v/>
      </c>
      <c r="U2495">
        <f>IF([1]!EM_S_MAJASSRES_NUM(C2495,"2014-12-30","2016-12-30")&gt;0,1,0)</f>
        <v>0</v>
      </c>
      <c r="V2495" t="str">
        <f t="shared" si="269"/>
        <v/>
      </c>
      <c r="W2495" s="9" t="str">
        <f t="shared" si="270"/>
        <v/>
      </c>
      <c r="X2495" t="str">
        <f t="shared" si="271"/>
        <v/>
      </c>
    </row>
    <row r="2496" spans="2:24" x14ac:dyDescent="0.25">
      <c r="B2496" t="str">
        <f t="shared" si="272"/>
        <v/>
      </c>
      <c r="C2496" s="1" t="s">
        <v>4986</v>
      </c>
      <c r="D2496" s="1" t="s">
        <v>4987</v>
      </c>
      <c r="F2496" s="2">
        <f>IFERROR([1]!EM_S_QSTM07_IS($C2496,"61",F$2,"1"),"")</f>
        <v>172212610.25</v>
      </c>
      <c r="G2496" s="2">
        <f>IFERROR([1]!EM_S_QSTM07_IS($C2496,"61",G$2,"1"),"")</f>
        <v>234074861.62</v>
      </c>
      <c r="H2496" s="2">
        <f>IFERROR([1]!EM_S_QSTM07_IS($C2496,"61",H$2,"1"),"")</f>
        <v>377449930.81999999</v>
      </c>
      <c r="I2496" s="2">
        <f>IFERROR([1]!EM_S_QSTM07_IS($C2496,"61",I$2,"1"),"")</f>
        <v>202246094.21000001</v>
      </c>
      <c r="J2496" s="2">
        <f>IFERROR([1]!EM_S_QSTM07_IS($C2496,"61",J$2,"1"),"")</f>
        <v>46611358.039999999</v>
      </c>
      <c r="M2496" s="2">
        <f>IFERROR([1]!EM_S_QSTM07_IS($C2496,"61",L$2,"1"),"")</f>
        <v>0</v>
      </c>
      <c r="N2496" s="2">
        <f>[1]!EM_S_PERFORMANCEEXPRESS_QNETPROFIT(C2496,L$2)</f>
        <v>0</v>
      </c>
      <c r="O2496" s="2">
        <f>[1]!EM_S_PROFITNOTICE_FORECASTT(C2496,L$2)</f>
        <v>0</v>
      </c>
      <c r="P2496" s="2">
        <f>[1]!EM_S_PROFITNOTICE_FORECASTL(C2496,L$2)</f>
        <v>0</v>
      </c>
      <c r="Q2496">
        <f>[1]!EM_S_PROFITNOTICE_ABSTRACT(C2496,L$2)</f>
        <v>0</v>
      </c>
      <c r="R2496" s="2">
        <f t="shared" si="266"/>
        <v>0</v>
      </c>
      <c r="S2496" s="2" t="str">
        <f t="shared" si="267"/>
        <v/>
      </c>
      <c r="T2496" s="9" t="str">
        <f t="shared" si="268"/>
        <v/>
      </c>
      <c r="U2496">
        <f>IF([1]!EM_S_MAJASSRES_NUM(C2496,"2014-12-30","2016-12-30")&gt;0,1,0)</f>
        <v>0</v>
      </c>
      <c r="V2496" t="str">
        <f t="shared" si="269"/>
        <v/>
      </c>
      <c r="W2496" s="9" t="str">
        <f t="shared" si="270"/>
        <v/>
      </c>
      <c r="X2496" t="str">
        <f t="shared" si="271"/>
        <v/>
      </c>
    </row>
    <row r="2497" spans="2:24" x14ac:dyDescent="0.25">
      <c r="B2497" t="str">
        <f t="shared" si="272"/>
        <v/>
      </c>
      <c r="C2497" s="1" t="s">
        <v>4988</v>
      </c>
      <c r="D2497" s="1" t="s">
        <v>4989</v>
      </c>
      <c r="F2497" s="2">
        <f>IFERROR([1]!EM_S_QSTM07_IS($C2497,"61",F$2,"1"),"")</f>
        <v>19166819.949999999</v>
      </c>
      <c r="G2497" s="2">
        <f>IFERROR([1]!EM_S_QSTM07_IS($C2497,"61",G$2,"1"),"")</f>
        <v>4911224.54</v>
      </c>
      <c r="H2497" s="2">
        <f>IFERROR([1]!EM_S_QSTM07_IS($C2497,"61",H$2,"1"),"")</f>
        <v>17032112.829999998</v>
      </c>
      <c r="I2497" s="2">
        <f>IFERROR([1]!EM_S_QSTM07_IS($C2497,"61",I$2,"1"),"")</f>
        <v>56624609.740000002</v>
      </c>
      <c r="J2497" s="2">
        <f>IFERROR([1]!EM_S_QSTM07_IS($C2497,"61",J$2,"1"),"")</f>
        <v>30565416.719999999</v>
      </c>
      <c r="M2497" s="2">
        <f>IFERROR([1]!EM_S_QSTM07_IS($C2497,"61",L$2,"1"),"")</f>
        <v>0</v>
      </c>
      <c r="N2497" s="2">
        <f>[1]!EM_S_PERFORMANCEEXPRESS_QNETPROFIT(C2497,L$2)</f>
        <v>0</v>
      </c>
      <c r="O2497" s="2">
        <f>[1]!EM_S_PROFITNOTICE_FORECASTT(C2497,L$2)</f>
        <v>0</v>
      </c>
      <c r="P2497" s="2">
        <f>[1]!EM_S_PROFITNOTICE_FORECASTL(C2497,L$2)</f>
        <v>0</v>
      </c>
      <c r="Q2497">
        <f>[1]!EM_S_PROFITNOTICE_ABSTRACT(C2497,L$2)</f>
        <v>0</v>
      </c>
      <c r="R2497" s="2">
        <f t="shared" si="266"/>
        <v>0</v>
      </c>
      <c r="S2497" s="2" t="str">
        <f t="shared" si="267"/>
        <v/>
      </c>
      <c r="T2497" s="9" t="str">
        <f t="shared" si="268"/>
        <v/>
      </c>
      <c r="U2497">
        <f>IF([1]!EM_S_MAJASSRES_NUM(C2497,"2014-12-30","2016-12-30")&gt;0,1,0)</f>
        <v>0</v>
      </c>
      <c r="V2497" t="str">
        <f t="shared" si="269"/>
        <v/>
      </c>
      <c r="W2497" s="9" t="str">
        <f t="shared" si="270"/>
        <v/>
      </c>
      <c r="X2497" t="str">
        <f t="shared" si="271"/>
        <v/>
      </c>
    </row>
    <row r="2498" spans="2:24" x14ac:dyDescent="0.25">
      <c r="B2498" t="str">
        <f t="shared" si="272"/>
        <v/>
      </c>
      <c r="C2498" s="1" t="s">
        <v>4990</v>
      </c>
      <c r="D2498" s="1" t="s">
        <v>4991</v>
      </c>
      <c r="F2498" s="2">
        <f>IFERROR([1]!EM_S_QSTM07_IS($C2498,"61",F$2,"1"),"")</f>
        <v>106885457.45</v>
      </c>
      <c r="G2498" s="2">
        <f>IFERROR([1]!EM_S_QSTM07_IS($C2498,"61",G$2,"1"),"")</f>
        <v>162194366.28999999</v>
      </c>
      <c r="H2498" s="2">
        <f>IFERROR([1]!EM_S_QSTM07_IS($C2498,"61",H$2,"1"),"")</f>
        <v>138808533.47</v>
      </c>
      <c r="I2498" s="2">
        <f>IFERROR([1]!EM_S_QSTM07_IS($C2498,"61",I$2,"1"),"")</f>
        <v>-20659827.379999999</v>
      </c>
      <c r="J2498" s="2">
        <f>IFERROR([1]!EM_S_QSTM07_IS($C2498,"61",J$2,"1"),"")</f>
        <v>93163434.159999996</v>
      </c>
      <c r="M2498" s="2">
        <f>IFERROR([1]!EM_S_QSTM07_IS($C2498,"61",L$2,"1"),"")</f>
        <v>0</v>
      </c>
      <c r="N2498" s="2">
        <f>[1]!EM_S_PERFORMANCEEXPRESS_QNETPROFIT(C2498,L$2)</f>
        <v>0</v>
      </c>
      <c r="O2498" s="2">
        <f>[1]!EM_S_PROFITNOTICE_FORECASTT(C2498,L$2)</f>
        <v>0</v>
      </c>
      <c r="P2498" s="2">
        <f>[1]!EM_S_PROFITNOTICE_FORECASTL(C2498,L$2)</f>
        <v>0</v>
      </c>
      <c r="Q2498" t="str">
        <f>[1]!EM_S_PROFITNOTICE_ABSTRACT(C2498,L$2)</f>
        <v>预计2016年1-12月归属于上市公司股东的净利润与上年同期(法定披露数据)相比,将增加65%到85%。</v>
      </c>
      <c r="R2498" s="2">
        <f t="shared" si="266"/>
        <v>0</v>
      </c>
      <c r="S2498" s="2" t="str">
        <f t="shared" si="267"/>
        <v/>
      </c>
      <c r="T2498" s="9" t="str">
        <f t="shared" si="268"/>
        <v/>
      </c>
      <c r="U2498">
        <f>IF([1]!EM_S_MAJASSRES_NUM(C2498,"2014-12-30","2016-12-30")&gt;0,1,0)</f>
        <v>0</v>
      </c>
      <c r="V2498" t="str">
        <f t="shared" si="269"/>
        <v/>
      </c>
      <c r="W2498" s="9" t="str">
        <f t="shared" si="270"/>
        <v/>
      </c>
      <c r="X2498" t="str">
        <f t="shared" si="271"/>
        <v/>
      </c>
    </row>
    <row r="2499" spans="2:24" x14ac:dyDescent="0.25">
      <c r="B2499" t="str">
        <f t="shared" si="272"/>
        <v/>
      </c>
      <c r="C2499" s="1" t="s">
        <v>4992</v>
      </c>
      <c r="D2499" s="1" t="s">
        <v>4993</v>
      </c>
      <c r="F2499" s="2">
        <f>IFERROR([1]!EM_S_QSTM07_IS($C2499,"61",F$2,"1"),"")</f>
        <v>-82417786.840000004</v>
      </c>
      <c r="G2499" s="2">
        <f>IFERROR([1]!EM_S_QSTM07_IS($C2499,"61",G$2,"1"),"")</f>
        <v>-247996907.62</v>
      </c>
      <c r="H2499" s="2">
        <f>IFERROR([1]!EM_S_QSTM07_IS($C2499,"61",H$2,"1"),"")</f>
        <v>23498425.370000001</v>
      </c>
      <c r="I2499" s="2">
        <f>IFERROR([1]!EM_S_QSTM07_IS($C2499,"61",I$2,"1"),"")</f>
        <v>-468766333.86000001</v>
      </c>
      <c r="J2499" s="2">
        <f>IFERROR([1]!EM_S_QSTM07_IS($C2499,"61",J$2,"1"),"")</f>
        <v>-5949456.5199999996</v>
      </c>
      <c r="M2499" s="2">
        <f>IFERROR([1]!EM_S_QSTM07_IS($C2499,"61",L$2,"1"),"")</f>
        <v>0</v>
      </c>
      <c r="N2499" s="2">
        <f>[1]!EM_S_PERFORMANCEEXPRESS_QNETPROFIT(C2499,L$2)</f>
        <v>0</v>
      </c>
      <c r="O2499" s="2">
        <f>[1]!EM_S_PROFITNOTICE_FORECASTT(C2499,L$2)</f>
        <v>0</v>
      </c>
      <c r="P2499" s="2">
        <f>[1]!EM_S_PROFITNOTICE_FORECASTL(C2499,L$2)</f>
        <v>0</v>
      </c>
      <c r="Q2499" t="str">
        <f>[1]!EM_S_PROFITNOTICE_ABSTRACT(C2499,L$2)</f>
        <v>预计2016年1-12月归属于上市公司股东的净利润实现扭亏为盈</v>
      </c>
      <c r="R2499" s="2">
        <f t="shared" ref="R2499:R2562" si="273">AVERAGE(O2499:P2499)</f>
        <v>0</v>
      </c>
      <c r="S2499" s="2" t="str">
        <f t="shared" ref="S2499:S2562" si="274">IF(R2499&gt;0,R2499-SUM(F2499:H2499),"")</f>
        <v/>
      </c>
      <c r="T2499" s="9" t="str">
        <f t="shared" ref="T2499:T2562" si="275">IFERROR(IF(S2499&lt;&gt;0,(S2499-I2499)/ABS(I2499),""),"")</f>
        <v/>
      </c>
      <c r="U2499">
        <f>IF([1]!EM_S_MAJASSRES_NUM(C2499,"2014-12-30","2016-12-30")&gt;0,1,0)</f>
        <v>1</v>
      </c>
      <c r="V2499" t="str">
        <f t="shared" ref="V2499:V2562" si="276">IFERROR(IF(AND(U2499=0,I2499&gt;$W$1),IFERROR(RANK(T2499,T$3:T$5000,0),""),""),"")</f>
        <v/>
      </c>
      <c r="W2499" s="9" t="str">
        <f t="shared" ref="W2499:W2562" si="277">IF(AND(U2499=0,ABS(I2499)&gt;$W$1),T2499,"")</f>
        <v/>
      </c>
      <c r="X2499" t="str">
        <f t="shared" ref="X2499:X2562" si="278">IFERROR(RANK(W2499,$W$3:$W$5000),"")</f>
        <v/>
      </c>
    </row>
    <row r="2500" spans="2:24" x14ac:dyDescent="0.25">
      <c r="B2500" t="str">
        <f t="shared" ref="B2500:B2563" si="279">IFERROR(RANK(W2500,$W$3:$W$5000),"")</f>
        <v/>
      </c>
      <c r="C2500" s="1" t="s">
        <v>4994</v>
      </c>
      <c r="D2500" s="1" t="s">
        <v>4995</v>
      </c>
      <c r="F2500" s="2">
        <f>IFERROR([1]!EM_S_QSTM07_IS($C2500,"61",F$2,"1"),"")</f>
        <v>-7950573.9000000004</v>
      </c>
      <c r="G2500" s="2">
        <f>IFERROR([1]!EM_S_QSTM07_IS($C2500,"61",G$2,"1"),"")</f>
        <v>15523739.99</v>
      </c>
      <c r="H2500" s="2">
        <f>IFERROR([1]!EM_S_QSTM07_IS($C2500,"61",H$2,"1"),"")</f>
        <v>1203222.75</v>
      </c>
      <c r="I2500" s="2">
        <f>IFERROR([1]!EM_S_QSTM07_IS($C2500,"61",I$2,"1"),"")</f>
        <v>59863243.219999999</v>
      </c>
      <c r="J2500" s="2">
        <f>IFERROR([1]!EM_S_QSTM07_IS($C2500,"61",J$2,"1"),"")</f>
        <v>-9092011.4600000009</v>
      </c>
      <c r="M2500" s="2">
        <f>IFERROR([1]!EM_S_QSTM07_IS($C2500,"61",L$2,"1"),"")</f>
        <v>0</v>
      </c>
      <c r="N2500" s="2">
        <f>[1]!EM_S_PERFORMANCEEXPRESS_QNETPROFIT(C2500,L$2)</f>
        <v>0</v>
      </c>
      <c r="O2500" s="2">
        <f>[1]!EM_S_PROFITNOTICE_FORECASTT(C2500,L$2)</f>
        <v>0</v>
      </c>
      <c r="P2500" s="2">
        <f>[1]!EM_S_PROFITNOTICE_FORECASTL(C2500,L$2)</f>
        <v>0</v>
      </c>
      <c r="Q2500">
        <f>[1]!EM_S_PROFITNOTICE_ABSTRACT(C2500,L$2)</f>
        <v>0</v>
      </c>
      <c r="R2500" s="2">
        <f t="shared" si="273"/>
        <v>0</v>
      </c>
      <c r="S2500" s="2" t="str">
        <f t="shared" si="274"/>
        <v/>
      </c>
      <c r="T2500" s="9" t="str">
        <f t="shared" si="275"/>
        <v/>
      </c>
      <c r="U2500">
        <f>IF([1]!EM_S_MAJASSRES_NUM(C2500,"2014-12-30","2016-12-30")&gt;0,1,0)</f>
        <v>0</v>
      </c>
      <c r="V2500" t="str">
        <f t="shared" si="276"/>
        <v/>
      </c>
      <c r="W2500" s="9" t="str">
        <f t="shared" si="277"/>
        <v/>
      </c>
      <c r="X2500" t="str">
        <f t="shared" si="278"/>
        <v/>
      </c>
    </row>
    <row r="2501" spans="2:24" x14ac:dyDescent="0.25">
      <c r="B2501" t="str">
        <f t="shared" si="279"/>
        <v/>
      </c>
      <c r="C2501" s="1" t="s">
        <v>4996</v>
      </c>
      <c r="D2501" s="1" t="s">
        <v>4997</v>
      </c>
      <c r="F2501" s="2">
        <f>IFERROR([1]!EM_S_QSTM07_IS($C2501,"61",F$2,"1"),"")</f>
        <v>24092221.390000001</v>
      </c>
      <c r="G2501" s="2">
        <f>IFERROR([1]!EM_S_QSTM07_IS($C2501,"61",G$2,"1"),"")</f>
        <v>-15762685.15</v>
      </c>
      <c r="H2501" s="2">
        <f>IFERROR([1]!EM_S_QSTM07_IS($C2501,"61",H$2,"1"),"")</f>
        <v>-25702863.120000001</v>
      </c>
      <c r="I2501" s="2">
        <f>IFERROR([1]!EM_S_QSTM07_IS($C2501,"61",I$2,"1"),"")</f>
        <v>-106473201.04000001</v>
      </c>
      <c r="J2501" s="2">
        <f>IFERROR([1]!EM_S_QSTM07_IS($C2501,"61",J$2,"1"),"")</f>
        <v>-39679285.799999997</v>
      </c>
      <c r="M2501" s="2">
        <f>IFERROR([1]!EM_S_QSTM07_IS($C2501,"61",L$2,"1"),"")</f>
        <v>0</v>
      </c>
      <c r="N2501" s="2">
        <f>[1]!EM_S_PERFORMANCEEXPRESS_QNETPROFIT(C2501,L$2)</f>
        <v>0</v>
      </c>
      <c r="O2501" s="2">
        <f>[1]!EM_S_PROFITNOTICE_FORECASTT(C2501,L$2)</f>
        <v>0</v>
      </c>
      <c r="P2501" s="2">
        <f>[1]!EM_S_PROFITNOTICE_FORECASTL(C2501,L$2)</f>
        <v>0</v>
      </c>
      <c r="Q2501">
        <f>[1]!EM_S_PROFITNOTICE_ABSTRACT(C2501,L$2)</f>
        <v>0</v>
      </c>
      <c r="R2501" s="2">
        <f t="shared" si="273"/>
        <v>0</v>
      </c>
      <c r="S2501" s="2" t="str">
        <f t="shared" si="274"/>
        <v/>
      </c>
      <c r="T2501" s="9" t="str">
        <f t="shared" si="275"/>
        <v/>
      </c>
      <c r="U2501">
        <f>IF([1]!EM_S_MAJASSRES_NUM(C2501,"2014-12-30","2016-12-30")&gt;0,1,0)</f>
        <v>0</v>
      </c>
      <c r="V2501" t="str">
        <f t="shared" si="276"/>
        <v/>
      </c>
      <c r="W2501" s="9" t="str">
        <f t="shared" si="277"/>
        <v/>
      </c>
      <c r="X2501" t="str">
        <f t="shared" si="278"/>
        <v/>
      </c>
    </row>
    <row r="2502" spans="2:24" x14ac:dyDescent="0.25">
      <c r="B2502" t="str">
        <f t="shared" si="279"/>
        <v/>
      </c>
      <c r="C2502" s="1" t="s">
        <v>4998</v>
      </c>
      <c r="D2502" s="1" t="s">
        <v>4999</v>
      </c>
      <c r="F2502" s="2">
        <f>IFERROR([1]!EM_S_QSTM07_IS($C2502,"61",F$2,"1"),"")</f>
        <v>109033028.09999999</v>
      </c>
      <c r="G2502" s="2">
        <f>IFERROR([1]!EM_S_QSTM07_IS($C2502,"61",G$2,"1"),"")</f>
        <v>101267681.65000001</v>
      </c>
      <c r="H2502" s="2">
        <f>IFERROR([1]!EM_S_QSTM07_IS($C2502,"61",H$2,"1"),"")</f>
        <v>92933328.700000003</v>
      </c>
      <c r="I2502" s="2">
        <f>IFERROR([1]!EM_S_QSTM07_IS($C2502,"61",I$2,"1"),"")</f>
        <v>105615488.17</v>
      </c>
      <c r="J2502" s="2">
        <f>IFERROR([1]!EM_S_QSTM07_IS($C2502,"61",J$2,"1"),"")</f>
        <v>67268423.939999998</v>
      </c>
      <c r="M2502" s="2">
        <f>IFERROR([1]!EM_S_QSTM07_IS($C2502,"61",L$2,"1"),"")</f>
        <v>0</v>
      </c>
      <c r="N2502" s="2">
        <f>[1]!EM_S_PERFORMANCEEXPRESS_QNETPROFIT(C2502,L$2)</f>
        <v>0</v>
      </c>
      <c r="O2502" s="2">
        <f>[1]!EM_S_PROFITNOTICE_FORECASTT(C2502,L$2)</f>
        <v>0</v>
      </c>
      <c r="P2502" s="2">
        <f>[1]!EM_S_PROFITNOTICE_FORECASTL(C2502,L$2)</f>
        <v>0</v>
      </c>
      <c r="Q2502">
        <f>[1]!EM_S_PROFITNOTICE_ABSTRACT(C2502,L$2)</f>
        <v>0</v>
      </c>
      <c r="R2502" s="2">
        <f t="shared" si="273"/>
        <v>0</v>
      </c>
      <c r="S2502" s="2" t="str">
        <f t="shared" si="274"/>
        <v/>
      </c>
      <c r="T2502" s="9" t="str">
        <f t="shared" si="275"/>
        <v/>
      </c>
      <c r="U2502">
        <f>IF([1]!EM_S_MAJASSRES_NUM(C2502,"2014-12-30","2016-12-30")&gt;0,1,0)</f>
        <v>0</v>
      </c>
      <c r="V2502" t="str">
        <f t="shared" si="276"/>
        <v/>
      </c>
      <c r="W2502" s="9" t="str">
        <f t="shared" si="277"/>
        <v/>
      </c>
      <c r="X2502" t="str">
        <f t="shared" si="278"/>
        <v/>
      </c>
    </row>
    <row r="2503" spans="2:24" x14ac:dyDescent="0.25">
      <c r="B2503" t="str">
        <f t="shared" si="279"/>
        <v/>
      </c>
      <c r="C2503" s="1" t="s">
        <v>5000</v>
      </c>
      <c r="D2503" s="1" t="s">
        <v>5001</v>
      </c>
      <c r="F2503" s="2">
        <f>IFERROR([1]!EM_S_QSTM07_IS($C2503,"61",F$2,"1"),"")</f>
        <v>51391375.630000003</v>
      </c>
      <c r="G2503" s="2">
        <f>IFERROR([1]!EM_S_QSTM07_IS($C2503,"61",G$2,"1"),"")</f>
        <v>35228695.340000004</v>
      </c>
      <c r="H2503" s="2">
        <f>IFERROR([1]!EM_S_QSTM07_IS($C2503,"61",H$2,"1"),"")</f>
        <v>37144966.659999996</v>
      </c>
      <c r="I2503" s="2">
        <f>IFERROR([1]!EM_S_QSTM07_IS($C2503,"61",I$2,"1"),"")</f>
        <v>70036492.030000001</v>
      </c>
      <c r="J2503" s="2">
        <f>IFERROR([1]!EM_S_QSTM07_IS($C2503,"61",J$2,"1"),"")</f>
        <v>54549962.060000002</v>
      </c>
      <c r="M2503" s="2">
        <f>IFERROR([1]!EM_S_QSTM07_IS($C2503,"61",L$2,"1"),"")</f>
        <v>0</v>
      </c>
      <c r="N2503" s="2">
        <f>[1]!EM_S_PERFORMANCEEXPRESS_QNETPROFIT(C2503,L$2)</f>
        <v>0</v>
      </c>
      <c r="O2503" s="2">
        <f>[1]!EM_S_PROFITNOTICE_FORECASTT(C2503,L$2)</f>
        <v>0</v>
      </c>
      <c r="P2503" s="2">
        <f>[1]!EM_S_PROFITNOTICE_FORECASTL(C2503,L$2)</f>
        <v>0</v>
      </c>
      <c r="Q2503">
        <f>[1]!EM_S_PROFITNOTICE_ABSTRACT(C2503,L$2)</f>
        <v>0</v>
      </c>
      <c r="R2503" s="2">
        <f t="shared" si="273"/>
        <v>0</v>
      </c>
      <c r="S2503" s="2" t="str">
        <f t="shared" si="274"/>
        <v/>
      </c>
      <c r="T2503" s="9" t="str">
        <f t="shared" si="275"/>
        <v/>
      </c>
      <c r="U2503">
        <f>IF([1]!EM_S_MAJASSRES_NUM(C2503,"2014-12-30","2016-12-30")&gt;0,1,0)</f>
        <v>0</v>
      </c>
      <c r="V2503" t="str">
        <f t="shared" si="276"/>
        <v/>
      </c>
      <c r="W2503" s="9" t="str">
        <f t="shared" si="277"/>
        <v/>
      </c>
      <c r="X2503" t="str">
        <f t="shared" si="278"/>
        <v/>
      </c>
    </row>
    <row r="2504" spans="2:24" x14ac:dyDescent="0.25">
      <c r="B2504" t="str">
        <f t="shared" si="279"/>
        <v/>
      </c>
      <c r="C2504" s="1" t="s">
        <v>5002</v>
      </c>
      <c r="D2504" s="1" t="s">
        <v>5003</v>
      </c>
      <c r="F2504" s="2">
        <f>IFERROR([1]!EM_S_QSTM07_IS($C2504,"61",F$2,"1"),"")</f>
        <v>8371739.75</v>
      </c>
      <c r="G2504" s="2">
        <f>IFERROR([1]!EM_S_QSTM07_IS($C2504,"61",G$2,"1"),"")</f>
        <v>5379013.21</v>
      </c>
      <c r="H2504" s="2">
        <f>IFERROR([1]!EM_S_QSTM07_IS($C2504,"61",H$2,"1"),"")</f>
        <v>6963330.5099999998</v>
      </c>
      <c r="I2504" s="2">
        <f>IFERROR([1]!EM_S_QSTM07_IS($C2504,"61",I$2,"1"),"")</f>
        <v>-124703115.31</v>
      </c>
      <c r="J2504" s="2">
        <f>IFERROR([1]!EM_S_QSTM07_IS($C2504,"61",J$2,"1"),"")</f>
        <v>-1193449.76</v>
      </c>
      <c r="M2504" s="2">
        <f>IFERROR([1]!EM_S_QSTM07_IS($C2504,"61",L$2,"1"),"")</f>
        <v>0</v>
      </c>
      <c r="N2504" s="2">
        <f>[1]!EM_S_PERFORMANCEEXPRESS_QNETPROFIT(C2504,L$2)</f>
        <v>0</v>
      </c>
      <c r="O2504" s="2">
        <f>[1]!EM_S_PROFITNOTICE_FORECASTT(C2504,L$2)</f>
        <v>0</v>
      </c>
      <c r="P2504" s="2">
        <f>[1]!EM_S_PROFITNOTICE_FORECASTL(C2504,L$2)</f>
        <v>0</v>
      </c>
      <c r="Q2504" t="str">
        <f>[1]!EM_S_PROFITNOTICE_ABSTRACT(C2504,L$2)</f>
        <v>预计2016年1-12月归属于上市公司股东的净利润与上年同期相比可能发生重大变动</v>
      </c>
      <c r="R2504" s="2">
        <f t="shared" si="273"/>
        <v>0</v>
      </c>
      <c r="S2504" s="2" t="str">
        <f t="shared" si="274"/>
        <v/>
      </c>
      <c r="T2504" s="9" t="str">
        <f t="shared" si="275"/>
        <v/>
      </c>
      <c r="U2504">
        <f>IF([1]!EM_S_MAJASSRES_NUM(C2504,"2014-12-30","2016-12-30")&gt;0,1,0)</f>
        <v>0</v>
      </c>
      <c r="V2504" t="str">
        <f t="shared" si="276"/>
        <v/>
      </c>
      <c r="W2504" s="9" t="str">
        <f t="shared" si="277"/>
        <v/>
      </c>
      <c r="X2504" t="str">
        <f t="shared" si="278"/>
        <v/>
      </c>
    </row>
    <row r="2505" spans="2:24" x14ac:dyDescent="0.25">
      <c r="B2505" t="str">
        <f t="shared" si="279"/>
        <v/>
      </c>
      <c r="C2505" s="1" t="s">
        <v>5004</v>
      </c>
      <c r="D2505" s="1" t="s">
        <v>5005</v>
      </c>
      <c r="F2505" s="2">
        <f>IFERROR([1]!EM_S_QSTM07_IS($C2505,"61",F$2,"1"),"")</f>
        <v>35281997.219999999</v>
      </c>
      <c r="G2505" s="2">
        <f>IFERROR([1]!EM_S_QSTM07_IS($C2505,"61",G$2,"1"),"")</f>
        <v>26975362.879999999</v>
      </c>
      <c r="H2505" s="2">
        <f>IFERROR([1]!EM_S_QSTM07_IS($C2505,"61",H$2,"1"),"")</f>
        <v>46449102.340000004</v>
      </c>
      <c r="I2505" s="2">
        <f>IFERROR([1]!EM_S_QSTM07_IS($C2505,"61",I$2,"1"),"")</f>
        <v>-421157514.11000001</v>
      </c>
      <c r="J2505" s="2">
        <f>IFERROR([1]!EM_S_QSTM07_IS($C2505,"61",J$2,"1"),"")</f>
        <v>106912516.14</v>
      </c>
      <c r="M2505" s="2">
        <f>IFERROR([1]!EM_S_QSTM07_IS($C2505,"61",L$2,"1"),"")</f>
        <v>0</v>
      </c>
      <c r="N2505" s="2">
        <f>[1]!EM_S_PERFORMANCEEXPRESS_QNETPROFIT(C2505,L$2)</f>
        <v>0</v>
      </c>
      <c r="O2505" s="2">
        <f>[1]!EM_S_PROFITNOTICE_FORECASTT(C2505,L$2)</f>
        <v>0</v>
      </c>
      <c r="P2505" s="2">
        <f>[1]!EM_S_PROFITNOTICE_FORECASTL(C2505,L$2)</f>
        <v>0</v>
      </c>
      <c r="Q2505">
        <f>[1]!EM_S_PROFITNOTICE_ABSTRACT(C2505,L$2)</f>
        <v>0</v>
      </c>
      <c r="R2505" s="2">
        <f t="shared" si="273"/>
        <v>0</v>
      </c>
      <c r="S2505" s="2" t="str">
        <f t="shared" si="274"/>
        <v/>
      </c>
      <c r="T2505" s="9" t="str">
        <f t="shared" si="275"/>
        <v/>
      </c>
      <c r="U2505">
        <f>IF([1]!EM_S_MAJASSRES_NUM(C2505,"2014-12-30","2016-12-30")&gt;0,1,0)</f>
        <v>0</v>
      </c>
      <c r="V2505" t="str">
        <f t="shared" si="276"/>
        <v/>
      </c>
      <c r="W2505" s="9" t="str">
        <f t="shared" si="277"/>
        <v/>
      </c>
      <c r="X2505" t="str">
        <f t="shared" si="278"/>
        <v/>
      </c>
    </row>
    <row r="2506" spans="2:24" x14ac:dyDescent="0.25">
      <c r="B2506" t="str">
        <f t="shared" si="279"/>
        <v/>
      </c>
      <c r="C2506" s="1" t="s">
        <v>5006</v>
      </c>
      <c r="D2506" s="1" t="s">
        <v>5007</v>
      </c>
      <c r="F2506" s="2">
        <f>IFERROR([1]!EM_S_QSTM07_IS($C2506,"61",F$2,"1"),"")</f>
        <v>1033534.3</v>
      </c>
      <c r="G2506" s="2">
        <f>IFERROR([1]!EM_S_QSTM07_IS($C2506,"61",G$2,"1"),"")</f>
        <v>1299753.57</v>
      </c>
      <c r="H2506" s="2">
        <f>IFERROR([1]!EM_S_QSTM07_IS($C2506,"61",H$2,"1"),"")</f>
        <v>1298368.1000000001</v>
      </c>
      <c r="I2506" s="2">
        <f>IFERROR([1]!EM_S_QSTM07_IS($C2506,"61",I$2,"1"),"")</f>
        <v>-9715673.6500000004</v>
      </c>
      <c r="J2506" s="2">
        <f>IFERROR([1]!EM_S_QSTM07_IS($C2506,"61",J$2,"1"),"")</f>
        <v>22551607.02</v>
      </c>
      <c r="M2506" s="2">
        <f>IFERROR([1]!EM_S_QSTM07_IS($C2506,"61",L$2,"1"),"")</f>
        <v>0</v>
      </c>
      <c r="N2506" s="2">
        <f>[1]!EM_S_PERFORMANCEEXPRESS_QNETPROFIT(C2506,L$2)</f>
        <v>0</v>
      </c>
      <c r="O2506" s="2">
        <f>[1]!EM_S_PROFITNOTICE_FORECASTT(C2506,L$2)</f>
        <v>0</v>
      </c>
      <c r="P2506" s="2">
        <f>[1]!EM_S_PROFITNOTICE_FORECASTL(C2506,L$2)</f>
        <v>0</v>
      </c>
      <c r="Q2506">
        <f>[1]!EM_S_PROFITNOTICE_ABSTRACT(C2506,L$2)</f>
        <v>0</v>
      </c>
      <c r="R2506" s="2">
        <f t="shared" si="273"/>
        <v>0</v>
      </c>
      <c r="S2506" s="2" t="str">
        <f t="shared" si="274"/>
        <v/>
      </c>
      <c r="T2506" s="9" t="str">
        <f t="shared" si="275"/>
        <v/>
      </c>
      <c r="U2506">
        <f>IF([1]!EM_S_MAJASSRES_NUM(C2506,"2014-12-30","2016-12-30")&gt;0,1,0)</f>
        <v>0</v>
      </c>
      <c r="V2506" t="str">
        <f t="shared" si="276"/>
        <v/>
      </c>
      <c r="W2506" s="9" t="str">
        <f t="shared" si="277"/>
        <v/>
      </c>
      <c r="X2506" t="str">
        <f t="shared" si="278"/>
        <v/>
      </c>
    </row>
    <row r="2507" spans="2:24" x14ac:dyDescent="0.25">
      <c r="B2507" t="str">
        <f t="shared" si="279"/>
        <v/>
      </c>
      <c r="C2507" s="1" t="s">
        <v>5008</v>
      </c>
      <c r="D2507" s="1" t="s">
        <v>5009</v>
      </c>
      <c r="F2507" s="2">
        <f>IFERROR([1]!EM_S_QSTM07_IS($C2507,"61",F$2,"1"),"")</f>
        <v>-14447755.59</v>
      </c>
      <c r="G2507" s="2">
        <f>IFERROR([1]!EM_S_QSTM07_IS($C2507,"61",G$2,"1"),"")</f>
        <v>-11975141.119999999</v>
      </c>
      <c r="H2507" s="2">
        <f>IFERROR([1]!EM_S_QSTM07_IS($C2507,"61",H$2,"1"),"")</f>
        <v>-17613837.23</v>
      </c>
      <c r="I2507" s="2">
        <f>IFERROR([1]!EM_S_QSTM07_IS($C2507,"61",I$2,"1"),"")</f>
        <v>-39675566.399999999</v>
      </c>
      <c r="J2507" s="2">
        <f>IFERROR([1]!EM_S_QSTM07_IS($C2507,"61",J$2,"1"),"")</f>
        <v>-14353400.59</v>
      </c>
      <c r="M2507" s="2">
        <f>IFERROR([1]!EM_S_QSTM07_IS($C2507,"61",L$2,"1"),"")</f>
        <v>0</v>
      </c>
      <c r="N2507" s="2">
        <f>[1]!EM_S_PERFORMANCEEXPRESS_QNETPROFIT(C2507,L$2)</f>
        <v>0</v>
      </c>
      <c r="O2507" s="2">
        <f>[1]!EM_S_PROFITNOTICE_FORECASTT(C2507,L$2)</f>
        <v>0</v>
      </c>
      <c r="P2507" s="2">
        <f>[1]!EM_S_PROFITNOTICE_FORECASTL(C2507,L$2)</f>
        <v>0</v>
      </c>
      <c r="Q2507">
        <f>[1]!EM_S_PROFITNOTICE_ABSTRACT(C2507,L$2)</f>
        <v>0</v>
      </c>
      <c r="R2507" s="2">
        <f t="shared" si="273"/>
        <v>0</v>
      </c>
      <c r="S2507" s="2" t="str">
        <f t="shared" si="274"/>
        <v/>
      </c>
      <c r="T2507" s="9" t="str">
        <f t="shared" si="275"/>
        <v/>
      </c>
      <c r="U2507">
        <f>IF([1]!EM_S_MAJASSRES_NUM(C2507,"2014-12-30","2016-12-30")&gt;0,1,0)</f>
        <v>0</v>
      </c>
      <c r="V2507" t="str">
        <f t="shared" si="276"/>
        <v/>
      </c>
      <c r="W2507" s="9" t="str">
        <f t="shared" si="277"/>
        <v/>
      </c>
      <c r="X2507" t="str">
        <f t="shared" si="278"/>
        <v/>
      </c>
    </row>
    <row r="2508" spans="2:24" x14ac:dyDescent="0.25">
      <c r="B2508" t="str">
        <f t="shared" si="279"/>
        <v/>
      </c>
      <c r="C2508" s="1" t="s">
        <v>5010</v>
      </c>
      <c r="D2508" s="1" t="s">
        <v>5011</v>
      </c>
      <c r="F2508" s="2">
        <f>IFERROR([1]!EM_S_QSTM07_IS($C2508,"61",F$2,"1"),"")</f>
        <v>-7054572.0999999996</v>
      </c>
      <c r="G2508" s="2">
        <f>IFERROR([1]!EM_S_QSTM07_IS($C2508,"61",G$2,"1"),"")</f>
        <v>-1495477.88</v>
      </c>
      <c r="H2508" s="2">
        <f>IFERROR([1]!EM_S_QSTM07_IS($C2508,"61",H$2,"1"),"")</f>
        <v>-10600476.800000001</v>
      </c>
      <c r="I2508" s="2">
        <f>IFERROR([1]!EM_S_QSTM07_IS($C2508,"61",I$2,"1"),"")</f>
        <v>-23310243.890000001</v>
      </c>
      <c r="J2508" s="2">
        <f>IFERROR([1]!EM_S_QSTM07_IS($C2508,"61",J$2,"1"),"")</f>
        <v>-11065766.65</v>
      </c>
      <c r="M2508" s="2">
        <f>IFERROR([1]!EM_S_QSTM07_IS($C2508,"61",L$2,"1"),"")</f>
        <v>0</v>
      </c>
      <c r="N2508" s="2">
        <f>[1]!EM_S_PERFORMANCEEXPRESS_QNETPROFIT(C2508,L$2)</f>
        <v>0</v>
      </c>
      <c r="O2508" s="2">
        <f>[1]!EM_S_PROFITNOTICE_FORECASTT(C2508,L$2)</f>
        <v>0</v>
      </c>
      <c r="P2508" s="2">
        <f>[1]!EM_S_PROFITNOTICE_FORECASTL(C2508,L$2)</f>
        <v>0</v>
      </c>
      <c r="Q2508">
        <f>[1]!EM_S_PROFITNOTICE_ABSTRACT(C2508,L$2)</f>
        <v>0</v>
      </c>
      <c r="R2508" s="2">
        <f t="shared" si="273"/>
        <v>0</v>
      </c>
      <c r="S2508" s="2" t="str">
        <f t="shared" si="274"/>
        <v/>
      </c>
      <c r="T2508" s="9" t="str">
        <f t="shared" si="275"/>
        <v/>
      </c>
      <c r="U2508">
        <f>IF([1]!EM_S_MAJASSRES_NUM(C2508,"2014-12-30","2016-12-30")&gt;0,1,0)</f>
        <v>0</v>
      </c>
      <c r="V2508" t="str">
        <f t="shared" si="276"/>
        <v/>
      </c>
      <c r="W2508" s="9" t="str">
        <f t="shared" si="277"/>
        <v/>
      </c>
      <c r="X2508" t="str">
        <f t="shared" si="278"/>
        <v/>
      </c>
    </row>
    <row r="2509" spans="2:24" x14ac:dyDescent="0.25">
      <c r="B2509" t="str">
        <f t="shared" si="279"/>
        <v/>
      </c>
      <c r="C2509" s="1" t="s">
        <v>5012</v>
      </c>
      <c r="D2509" s="1" t="s">
        <v>5013</v>
      </c>
      <c r="F2509" s="2">
        <f>IFERROR([1]!EM_S_QSTM07_IS($C2509,"61",F$2,"1"),"")</f>
        <v>-515948.47</v>
      </c>
      <c r="G2509" s="2">
        <f>IFERROR([1]!EM_S_QSTM07_IS($C2509,"61",G$2,"1"),"")</f>
        <v>1118193.19</v>
      </c>
      <c r="H2509" s="2">
        <f>IFERROR([1]!EM_S_QSTM07_IS($C2509,"61",H$2,"1"),"")</f>
        <v>1569199.24</v>
      </c>
      <c r="I2509" s="2">
        <f>IFERROR([1]!EM_S_QSTM07_IS($C2509,"61",I$2,"1"),"")</f>
        <v>-254963.600000001</v>
      </c>
      <c r="J2509" s="2">
        <f>IFERROR([1]!EM_S_QSTM07_IS($C2509,"61",J$2,"1"),"")</f>
        <v>123282.78</v>
      </c>
      <c r="M2509" s="2">
        <f>IFERROR([1]!EM_S_QSTM07_IS($C2509,"61",L$2,"1"),"")</f>
        <v>0</v>
      </c>
      <c r="N2509" s="2">
        <f>[1]!EM_S_PERFORMANCEEXPRESS_QNETPROFIT(C2509,L$2)</f>
        <v>0</v>
      </c>
      <c r="O2509" s="2">
        <f>[1]!EM_S_PROFITNOTICE_FORECASTT(C2509,L$2)</f>
        <v>0</v>
      </c>
      <c r="P2509" s="2">
        <f>[1]!EM_S_PROFITNOTICE_FORECASTL(C2509,L$2)</f>
        <v>0</v>
      </c>
      <c r="Q2509">
        <f>[1]!EM_S_PROFITNOTICE_ABSTRACT(C2509,L$2)</f>
        <v>0</v>
      </c>
      <c r="R2509" s="2">
        <f t="shared" si="273"/>
        <v>0</v>
      </c>
      <c r="S2509" s="2" t="str">
        <f t="shared" si="274"/>
        <v/>
      </c>
      <c r="T2509" s="9" t="str">
        <f t="shared" si="275"/>
        <v/>
      </c>
      <c r="U2509">
        <f>IF([1]!EM_S_MAJASSRES_NUM(C2509,"2014-12-30","2016-12-30")&gt;0,1,0)</f>
        <v>0</v>
      </c>
      <c r="V2509" t="str">
        <f t="shared" si="276"/>
        <v/>
      </c>
      <c r="W2509" s="9" t="str">
        <f t="shared" si="277"/>
        <v/>
      </c>
      <c r="X2509" t="str">
        <f t="shared" si="278"/>
        <v/>
      </c>
    </row>
    <row r="2510" spans="2:24" x14ac:dyDescent="0.25">
      <c r="B2510" t="str">
        <f t="shared" si="279"/>
        <v/>
      </c>
      <c r="C2510" s="1" t="s">
        <v>5014</v>
      </c>
      <c r="D2510" s="1" t="s">
        <v>5015</v>
      </c>
      <c r="F2510" s="2">
        <f>IFERROR([1]!EM_S_QSTM07_IS($C2510,"61",F$2,"1"),"")</f>
        <v>8637313.0500000007</v>
      </c>
      <c r="G2510" s="2">
        <f>IFERROR([1]!EM_S_QSTM07_IS($C2510,"61",G$2,"1"),"")</f>
        <v>14224975.779999999</v>
      </c>
      <c r="H2510" s="2">
        <f>IFERROR([1]!EM_S_QSTM07_IS($C2510,"61",H$2,"1"),"")</f>
        <v>18044945.140000001</v>
      </c>
      <c r="I2510" s="2">
        <f>IFERROR([1]!EM_S_QSTM07_IS($C2510,"61",I$2,"1"),"")</f>
        <v>-270018267.54000002</v>
      </c>
      <c r="J2510" s="2">
        <f>IFERROR([1]!EM_S_QSTM07_IS($C2510,"61",J$2,"1"),"")</f>
        <v>303206.86</v>
      </c>
      <c r="M2510" s="2">
        <f>IFERROR([1]!EM_S_QSTM07_IS($C2510,"61",L$2,"1"),"")</f>
        <v>0</v>
      </c>
      <c r="N2510" s="2">
        <f>[1]!EM_S_PERFORMANCEEXPRESS_QNETPROFIT(C2510,L$2)</f>
        <v>0</v>
      </c>
      <c r="O2510" s="2">
        <f>[1]!EM_S_PROFITNOTICE_FORECASTT(C2510,L$2)</f>
        <v>0</v>
      </c>
      <c r="P2510" s="2">
        <f>[1]!EM_S_PROFITNOTICE_FORECASTL(C2510,L$2)</f>
        <v>0</v>
      </c>
      <c r="Q2510">
        <f>[1]!EM_S_PROFITNOTICE_ABSTRACT(C2510,L$2)</f>
        <v>0</v>
      </c>
      <c r="R2510" s="2">
        <f t="shared" si="273"/>
        <v>0</v>
      </c>
      <c r="S2510" s="2" t="str">
        <f t="shared" si="274"/>
        <v/>
      </c>
      <c r="T2510" s="9" t="str">
        <f t="shared" si="275"/>
        <v/>
      </c>
      <c r="U2510">
        <f>IF([1]!EM_S_MAJASSRES_NUM(C2510,"2014-12-30","2016-12-30")&gt;0,1,0)</f>
        <v>0</v>
      </c>
      <c r="V2510" t="str">
        <f t="shared" si="276"/>
        <v/>
      </c>
      <c r="W2510" s="9" t="str">
        <f t="shared" si="277"/>
        <v/>
      </c>
      <c r="X2510" t="str">
        <f t="shared" si="278"/>
        <v/>
      </c>
    </row>
    <row r="2511" spans="2:24" x14ac:dyDescent="0.25">
      <c r="B2511" t="str">
        <f t="shared" si="279"/>
        <v/>
      </c>
      <c r="C2511" s="1" t="s">
        <v>5016</v>
      </c>
      <c r="D2511" s="1" t="s">
        <v>5017</v>
      </c>
      <c r="F2511" s="2">
        <f>IFERROR([1]!EM_S_QSTM07_IS($C2511,"61",F$2,"1"),"")</f>
        <v>23543963.32</v>
      </c>
      <c r="G2511" s="2">
        <f>IFERROR([1]!EM_S_QSTM07_IS($C2511,"61",G$2,"1"),"")</f>
        <v>13433966.07</v>
      </c>
      <c r="H2511" s="2">
        <f>IFERROR([1]!EM_S_QSTM07_IS($C2511,"61",H$2,"1"),"")</f>
        <v>8092569.2599999998</v>
      </c>
      <c r="I2511" s="2">
        <f>IFERROR([1]!EM_S_QSTM07_IS($C2511,"61",I$2,"1"),"")</f>
        <v>875126.91</v>
      </c>
      <c r="J2511" s="2">
        <f>IFERROR([1]!EM_S_QSTM07_IS($C2511,"61",J$2,"1"),"")</f>
        <v>383443.01</v>
      </c>
      <c r="M2511" s="2">
        <f>IFERROR([1]!EM_S_QSTM07_IS($C2511,"61",L$2,"1"),"")</f>
        <v>0</v>
      </c>
      <c r="N2511" s="2">
        <f>[1]!EM_S_PERFORMANCEEXPRESS_QNETPROFIT(C2511,L$2)</f>
        <v>0</v>
      </c>
      <c r="O2511" s="2">
        <f>[1]!EM_S_PROFITNOTICE_FORECASTT(C2511,L$2)</f>
        <v>0</v>
      </c>
      <c r="P2511" s="2">
        <f>[1]!EM_S_PROFITNOTICE_FORECASTL(C2511,L$2)</f>
        <v>0</v>
      </c>
      <c r="Q2511" t="str">
        <f>[1]!EM_S_PROFITNOTICE_ABSTRACT(C2511,L$2)</f>
        <v>预计2016年1-12月归属于上市公司股东的净利润与上年同期相比将大幅提升。</v>
      </c>
      <c r="R2511" s="2">
        <f t="shared" si="273"/>
        <v>0</v>
      </c>
      <c r="S2511" s="2" t="str">
        <f t="shared" si="274"/>
        <v/>
      </c>
      <c r="T2511" s="9" t="str">
        <f t="shared" si="275"/>
        <v/>
      </c>
      <c r="U2511">
        <f>IF([1]!EM_S_MAJASSRES_NUM(C2511,"2014-12-30","2016-12-30")&gt;0,1,0)</f>
        <v>1</v>
      </c>
      <c r="V2511" t="str">
        <f t="shared" si="276"/>
        <v/>
      </c>
      <c r="W2511" s="9" t="str">
        <f t="shared" si="277"/>
        <v/>
      </c>
      <c r="X2511" t="str">
        <f t="shared" si="278"/>
        <v/>
      </c>
    </row>
    <row r="2512" spans="2:24" x14ac:dyDescent="0.25">
      <c r="B2512" t="str">
        <f t="shared" si="279"/>
        <v/>
      </c>
      <c r="C2512" s="1" t="s">
        <v>5018</v>
      </c>
      <c r="D2512" s="1" t="s">
        <v>5019</v>
      </c>
      <c r="F2512" s="2">
        <f>IFERROR([1]!EM_S_QSTM07_IS($C2512,"61",F$2,"1"),"")</f>
        <v>7991163.3200000003</v>
      </c>
      <c r="G2512" s="2">
        <f>IFERROR([1]!EM_S_QSTM07_IS($C2512,"61",G$2,"1"),"")</f>
        <v>24800676.789999999</v>
      </c>
      <c r="H2512" s="2">
        <f>IFERROR([1]!EM_S_QSTM07_IS($C2512,"61",H$2,"1"),"")</f>
        <v>11351570.4</v>
      </c>
      <c r="I2512" s="2">
        <f>IFERROR([1]!EM_S_QSTM07_IS($C2512,"61",I$2,"1"),"")</f>
        <v>26725335.199999999</v>
      </c>
      <c r="J2512" s="2">
        <f>IFERROR([1]!EM_S_QSTM07_IS($C2512,"61",J$2,"1"),"")</f>
        <v>3262944.26</v>
      </c>
      <c r="M2512" s="2">
        <f>IFERROR([1]!EM_S_QSTM07_IS($C2512,"61",L$2,"1"),"")</f>
        <v>0</v>
      </c>
      <c r="N2512" s="2">
        <f>[1]!EM_S_PERFORMANCEEXPRESS_QNETPROFIT(C2512,L$2)</f>
        <v>0</v>
      </c>
      <c r="O2512" s="2">
        <f>[1]!EM_S_PROFITNOTICE_FORECASTT(C2512,L$2)</f>
        <v>0</v>
      </c>
      <c r="P2512" s="2">
        <f>[1]!EM_S_PROFITNOTICE_FORECASTL(C2512,L$2)</f>
        <v>0</v>
      </c>
      <c r="Q2512">
        <f>[1]!EM_S_PROFITNOTICE_ABSTRACT(C2512,L$2)</f>
        <v>0</v>
      </c>
      <c r="R2512" s="2">
        <f t="shared" si="273"/>
        <v>0</v>
      </c>
      <c r="S2512" s="2" t="str">
        <f t="shared" si="274"/>
        <v/>
      </c>
      <c r="T2512" s="9" t="str">
        <f t="shared" si="275"/>
        <v/>
      </c>
      <c r="U2512">
        <f>IF([1]!EM_S_MAJASSRES_NUM(C2512,"2014-12-30","2016-12-30")&gt;0,1,0)</f>
        <v>0</v>
      </c>
      <c r="V2512" t="str">
        <f t="shared" si="276"/>
        <v/>
      </c>
      <c r="W2512" s="9" t="str">
        <f t="shared" si="277"/>
        <v/>
      </c>
      <c r="X2512" t="str">
        <f t="shared" si="278"/>
        <v/>
      </c>
    </row>
    <row r="2513" spans="2:24" x14ac:dyDescent="0.25">
      <c r="B2513" t="str">
        <f t="shared" si="279"/>
        <v/>
      </c>
      <c r="C2513" s="1" t="s">
        <v>5020</v>
      </c>
      <c r="D2513" s="1" t="s">
        <v>5021</v>
      </c>
      <c r="F2513" s="2">
        <f>IFERROR([1]!EM_S_QSTM07_IS($C2513,"61",F$2,"1"),"")</f>
        <v>1522415.36</v>
      </c>
      <c r="G2513" s="2">
        <f>IFERROR([1]!EM_S_QSTM07_IS($C2513,"61",G$2,"1"),"")</f>
        <v>1894112.22</v>
      </c>
      <c r="H2513" s="2">
        <f>IFERROR([1]!EM_S_QSTM07_IS($C2513,"61",H$2,"1"),"")</f>
        <v>3458097.19</v>
      </c>
      <c r="I2513" s="2">
        <f>IFERROR([1]!EM_S_QSTM07_IS($C2513,"61",I$2,"1"),"")</f>
        <v>3523367.53</v>
      </c>
      <c r="J2513" s="2">
        <f>IFERROR([1]!EM_S_QSTM07_IS($C2513,"61",J$2,"1"),"")</f>
        <v>-1306206.07</v>
      </c>
      <c r="M2513" s="2">
        <f>IFERROR([1]!EM_S_QSTM07_IS($C2513,"61",L$2,"1"),"")</f>
        <v>0</v>
      </c>
      <c r="N2513" s="2">
        <f>[1]!EM_S_PERFORMANCEEXPRESS_QNETPROFIT(C2513,L$2)</f>
        <v>0</v>
      </c>
      <c r="O2513" s="2">
        <f>[1]!EM_S_PROFITNOTICE_FORECASTT(C2513,L$2)</f>
        <v>0</v>
      </c>
      <c r="P2513" s="2">
        <f>[1]!EM_S_PROFITNOTICE_FORECASTL(C2513,L$2)</f>
        <v>0</v>
      </c>
      <c r="Q2513">
        <f>[1]!EM_S_PROFITNOTICE_ABSTRACT(C2513,L$2)</f>
        <v>0</v>
      </c>
      <c r="R2513" s="2">
        <f t="shared" si="273"/>
        <v>0</v>
      </c>
      <c r="S2513" s="2" t="str">
        <f t="shared" si="274"/>
        <v/>
      </c>
      <c r="T2513" s="9" t="str">
        <f t="shared" si="275"/>
        <v/>
      </c>
      <c r="U2513">
        <f>IF([1]!EM_S_MAJASSRES_NUM(C2513,"2014-12-30","2016-12-30")&gt;0,1,0)</f>
        <v>0</v>
      </c>
      <c r="V2513" t="str">
        <f t="shared" si="276"/>
        <v/>
      </c>
      <c r="W2513" s="9" t="str">
        <f t="shared" si="277"/>
        <v/>
      </c>
      <c r="X2513" t="str">
        <f t="shared" si="278"/>
        <v/>
      </c>
    </row>
    <row r="2514" spans="2:24" x14ac:dyDescent="0.25">
      <c r="B2514" t="str">
        <f t="shared" si="279"/>
        <v/>
      </c>
      <c r="C2514" s="1" t="s">
        <v>5022</v>
      </c>
      <c r="D2514" s="1" t="s">
        <v>5023</v>
      </c>
      <c r="F2514" s="2">
        <f>IFERROR([1]!EM_S_QSTM07_IS($C2514,"61",F$2,"1"),"")</f>
        <v>24460807.989999998</v>
      </c>
      <c r="G2514" s="2">
        <f>IFERROR([1]!EM_S_QSTM07_IS($C2514,"61",G$2,"1"),"")</f>
        <v>16744874.68</v>
      </c>
      <c r="H2514" s="2">
        <f>IFERROR([1]!EM_S_QSTM07_IS($C2514,"61",H$2,"1"),"")</f>
        <v>37909364.420000002</v>
      </c>
      <c r="I2514" s="2">
        <f>IFERROR([1]!EM_S_QSTM07_IS($C2514,"61",I$2,"1"),"")</f>
        <v>30933045.699999999</v>
      </c>
      <c r="J2514" s="2">
        <f>IFERROR([1]!EM_S_QSTM07_IS($C2514,"61",J$2,"1"),"")</f>
        <v>25277728.890000001</v>
      </c>
      <c r="M2514" s="2">
        <f>IFERROR([1]!EM_S_QSTM07_IS($C2514,"61",L$2,"1"),"")</f>
        <v>0</v>
      </c>
      <c r="N2514" s="2">
        <f>[1]!EM_S_PERFORMANCEEXPRESS_QNETPROFIT(C2514,L$2)</f>
        <v>0</v>
      </c>
      <c r="O2514" s="2">
        <f>[1]!EM_S_PROFITNOTICE_FORECASTT(C2514,L$2)</f>
        <v>0</v>
      </c>
      <c r="P2514" s="2">
        <f>[1]!EM_S_PROFITNOTICE_FORECASTL(C2514,L$2)</f>
        <v>0</v>
      </c>
      <c r="Q2514">
        <f>[1]!EM_S_PROFITNOTICE_ABSTRACT(C2514,L$2)</f>
        <v>0</v>
      </c>
      <c r="R2514" s="2">
        <f t="shared" si="273"/>
        <v>0</v>
      </c>
      <c r="S2514" s="2" t="str">
        <f t="shared" si="274"/>
        <v/>
      </c>
      <c r="T2514" s="9" t="str">
        <f t="shared" si="275"/>
        <v/>
      </c>
      <c r="U2514">
        <f>IF([1]!EM_S_MAJASSRES_NUM(C2514,"2014-12-30","2016-12-30")&gt;0,1,0)</f>
        <v>0</v>
      </c>
      <c r="V2514" t="str">
        <f t="shared" si="276"/>
        <v/>
      </c>
      <c r="W2514" s="9" t="str">
        <f t="shared" si="277"/>
        <v/>
      </c>
      <c r="X2514" t="str">
        <f t="shared" si="278"/>
        <v/>
      </c>
    </row>
    <row r="2515" spans="2:24" x14ac:dyDescent="0.25">
      <c r="B2515" t="str">
        <f t="shared" si="279"/>
        <v/>
      </c>
      <c r="C2515" s="1" t="s">
        <v>5024</v>
      </c>
      <c r="D2515" s="1" t="s">
        <v>5025</v>
      </c>
      <c r="F2515" s="2">
        <f>IFERROR([1]!EM_S_QSTM07_IS($C2515,"61",F$2,"1"),"")</f>
        <v>17335763.800000001</v>
      </c>
      <c r="G2515" s="2">
        <f>IFERROR([1]!EM_S_QSTM07_IS($C2515,"61",G$2,"1"),"")</f>
        <v>33152061.449999999</v>
      </c>
      <c r="H2515" s="2">
        <f>IFERROR([1]!EM_S_QSTM07_IS($C2515,"61",H$2,"1"),"")</f>
        <v>16851526.039999999</v>
      </c>
      <c r="I2515" s="2">
        <f>IFERROR([1]!EM_S_QSTM07_IS($C2515,"61",I$2,"1"),"")</f>
        <v>71781150.799999997</v>
      </c>
      <c r="J2515" s="2">
        <f>IFERROR([1]!EM_S_QSTM07_IS($C2515,"61",J$2,"1"),"")</f>
        <v>21513319.420000002</v>
      </c>
      <c r="M2515" s="2">
        <f>IFERROR([1]!EM_S_QSTM07_IS($C2515,"61",L$2,"1"),"")</f>
        <v>0</v>
      </c>
      <c r="N2515" s="2">
        <f>[1]!EM_S_PERFORMANCEEXPRESS_QNETPROFIT(C2515,L$2)</f>
        <v>0</v>
      </c>
      <c r="O2515" s="2">
        <f>[1]!EM_S_PROFITNOTICE_FORECASTT(C2515,L$2)</f>
        <v>0</v>
      </c>
      <c r="P2515" s="2">
        <f>[1]!EM_S_PROFITNOTICE_FORECASTL(C2515,L$2)</f>
        <v>0</v>
      </c>
      <c r="Q2515">
        <f>[1]!EM_S_PROFITNOTICE_ABSTRACT(C2515,L$2)</f>
        <v>0</v>
      </c>
      <c r="R2515" s="2">
        <f t="shared" si="273"/>
        <v>0</v>
      </c>
      <c r="S2515" s="2" t="str">
        <f t="shared" si="274"/>
        <v/>
      </c>
      <c r="T2515" s="9" t="str">
        <f t="shared" si="275"/>
        <v/>
      </c>
      <c r="U2515">
        <f>IF([1]!EM_S_MAJASSRES_NUM(C2515,"2014-12-30","2016-12-30")&gt;0,1,0)</f>
        <v>0</v>
      </c>
      <c r="V2515" t="str">
        <f t="shared" si="276"/>
        <v/>
      </c>
      <c r="W2515" s="9" t="str">
        <f t="shared" si="277"/>
        <v/>
      </c>
      <c r="X2515" t="str">
        <f t="shared" si="278"/>
        <v/>
      </c>
    </row>
    <row r="2516" spans="2:24" x14ac:dyDescent="0.25">
      <c r="B2516" t="str">
        <f t="shared" si="279"/>
        <v/>
      </c>
      <c r="C2516" s="1" t="s">
        <v>5026</v>
      </c>
      <c r="D2516" s="1" t="s">
        <v>5027</v>
      </c>
      <c r="F2516" s="2">
        <f>IFERROR([1]!EM_S_QSTM07_IS($C2516,"61",F$2,"1"),"")</f>
        <v>-34413001.890000001</v>
      </c>
      <c r="G2516" s="2">
        <f>IFERROR([1]!EM_S_QSTM07_IS($C2516,"61",G$2,"1"),"")</f>
        <v>-21151317.219999999</v>
      </c>
      <c r="H2516" s="2">
        <f>IFERROR([1]!EM_S_QSTM07_IS($C2516,"61",H$2,"1"),"")</f>
        <v>-14238915.93</v>
      </c>
      <c r="I2516" s="2">
        <f>IFERROR([1]!EM_S_QSTM07_IS($C2516,"61",I$2,"1"),"")</f>
        <v>100663261.11</v>
      </c>
      <c r="J2516" s="2">
        <f>IFERROR([1]!EM_S_QSTM07_IS($C2516,"61",J$2,"1"),"")</f>
        <v>-30575970.75</v>
      </c>
      <c r="M2516" s="2">
        <f>IFERROR([1]!EM_S_QSTM07_IS($C2516,"61",L$2,"1"),"")</f>
        <v>0</v>
      </c>
      <c r="N2516" s="2">
        <f>[1]!EM_S_PERFORMANCEEXPRESS_QNETPROFIT(C2516,L$2)</f>
        <v>0</v>
      </c>
      <c r="O2516" s="2">
        <f>[1]!EM_S_PROFITNOTICE_FORECASTT(C2516,L$2)</f>
        <v>0</v>
      </c>
      <c r="P2516" s="2">
        <f>[1]!EM_S_PROFITNOTICE_FORECASTL(C2516,L$2)</f>
        <v>0</v>
      </c>
      <c r="Q2516">
        <f>[1]!EM_S_PROFITNOTICE_ABSTRACT(C2516,L$2)</f>
        <v>0</v>
      </c>
      <c r="R2516" s="2">
        <f t="shared" si="273"/>
        <v>0</v>
      </c>
      <c r="S2516" s="2" t="str">
        <f t="shared" si="274"/>
        <v/>
      </c>
      <c r="T2516" s="9" t="str">
        <f t="shared" si="275"/>
        <v/>
      </c>
      <c r="U2516">
        <f>IF([1]!EM_S_MAJASSRES_NUM(C2516,"2014-12-30","2016-12-30")&gt;0,1,0)</f>
        <v>1</v>
      </c>
      <c r="V2516" t="str">
        <f t="shared" si="276"/>
        <v/>
      </c>
      <c r="W2516" s="9" t="str">
        <f t="shared" si="277"/>
        <v/>
      </c>
      <c r="X2516" t="str">
        <f t="shared" si="278"/>
        <v/>
      </c>
    </row>
    <row r="2517" spans="2:24" x14ac:dyDescent="0.25">
      <c r="B2517" t="str">
        <f t="shared" si="279"/>
        <v/>
      </c>
      <c r="C2517" s="1" t="s">
        <v>5028</v>
      </c>
      <c r="D2517" s="1" t="s">
        <v>5029</v>
      </c>
      <c r="F2517" s="2">
        <f>IFERROR([1]!EM_S_QSTM07_IS($C2517,"61",F$2,"1"),"")</f>
        <v>-73406103.269999996</v>
      </c>
      <c r="G2517" s="2">
        <f>IFERROR([1]!EM_S_QSTM07_IS($C2517,"61",G$2,"1"),"")</f>
        <v>-95656016.109999999</v>
      </c>
      <c r="H2517" s="2">
        <f>IFERROR([1]!EM_S_QSTM07_IS($C2517,"61",H$2,"1"),"")</f>
        <v>1871460.08</v>
      </c>
      <c r="I2517" s="2">
        <f>IFERROR([1]!EM_S_QSTM07_IS($C2517,"61",I$2,"1"),"")</f>
        <v>-32406552.620000001</v>
      </c>
      <c r="J2517" s="2">
        <f>IFERROR([1]!EM_S_QSTM07_IS($C2517,"61",J$2,"1"),"")</f>
        <v>-39907263.170000002</v>
      </c>
      <c r="M2517" s="2">
        <f>IFERROR([1]!EM_S_QSTM07_IS($C2517,"61",L$2,"1"),"")</f>
        <v>0</v>
      </c>
      <c r="N2517" s="2">
        <f>[1]!EM_S_PERFORMANCEEXPRESS_QNETPROFIT(C2517,L$2)</f>
        <v>0</v>
      </c>
      <c r="O2517" s="2">
        <f>[1]!EM_S_PROFITNOTICE_FORECASTT(C2517,L$2)</f>
        <v>0</v>
      </c>
      <c r="P2517" s="2">
        <f>[1]!EM_S_PROFITNOTICE_FORECASTL(C2517,L$2)</f>
        <v>0</v>
      </c>
      <c r="Q2517" t="str">
        <f>[1]!EM_S_PROFITNOTICE_ABSTRACT(C2517,L$2)</f>
        <v>预计2016年1-12月归属于上市公司股东的净利润较上年同期将大幅下降,出现亏损</v>
      </c>
      <c r="R2517" s="2">
        <f t="shared" si="273"/>
        <v>0</v>
      </c>
      <c r="S2517" s="2" t="str">
        <f t="shared" si="274"/>
        <v/>
      </c>
      <c r="T2517" s="9" t="str">
        <f t="shared" si="275"/>
        <v/>
      </c>
      <c r="U2517">
        <f>IF([1]!EM_S_MAJASSRES_NUM(C2517,"2014-12-30","2016-12-30")&gt;0,1,0)</f>
        <v>0</v>
      </c>
      <c r="V2517" t="str">
        <f t="shared" si="276"/>
        <v/>
      </c>
      <c r="W2517" s="9" t="str">
        <f t="shared" si="277"/>
        <v/>
      </c>
      <c r="X2517" t="str">
        <f t="shared" si="278"/>
        <v/>
      </c>
    </row>
    <row r="2518" spans="2:24" x14ac:dyDescent="0.25">
      <c r="B2518" t="str">
        <f t="shared" si="279"/>
        <v/>
      </c>
      <c r="C2518" s="1" t="s">
        <v>5030</v>
      </c>
      <c r="D2518" s="1" t="s">
        <v>5031</v>
      </c>
      <c r="F2518" s="2">
        <f>IFERROR([1]!EM_S_QSTM07_IS($C2518,"61",F$2,"1"),"")</f>
        <v>57980516.560000002</v>
      </c>
      <c r="G2518" s="2">
        <f>IFERROR([1]!EM_S_QSTM07_IS($C2518,"61",G$2,"1"),"")</f>
        <v>12809715.01</v>
      </c>
      <c r="H2518" s="2">
        <f>IFERROR([1]!EM_S_QSTM07_IS($C2518,"61",H$2,"1"),"")</f>
        <v>78307713.030000001</v>
      </c>
      <c r="I2518" s="2">
        <f>IFERROR([1]!EM_S_QSTM07_IS($C2518,"61",I$2,"1"),"")</f>
        <v>17176017.77</v>
      </c>
      <c r="J2518" s="2">
        <f>IFERROR([1]!EM_S_QSTM07_IS($C2518,"61",J$2,"1"),"")</f>
        <v>20609745.949999999</v>
      </c>
      <c r="M2518" s="2">
        <f>IFERROR([1]!EM_S_QSTM07_IS($C2518,"61",L$2,"1"),"")</f>
        <v>0</v>
      </c>
      <c r="N2518" s="2">
        <f>[1]!EM_S_PERFORMANCEEXPRESS_QNETPROFIT(C2518,L$2)</f>
        <v>0</v>
      </c>
      <c r="O2518" s="2">
        <f>[1]!EM_S_PROFITNOTICE_FORECASTT(C2518,L$2)</f>
        <v>0</v>
      </c>
      <c r="P2518" s="2">
        <f>[1]!EM_S_PROFITNOTICE_FORECASTL(C2518,L$2)</f>
        <v>0</v>
      </c>
      <c r="Q2518">
        <f>[1]!EM_S_PROFITNOTICE_ABSTRACT(C2518,L$2)</f>
        <v>0</v>
      </c>
      <c r="R2518" s="2">
        <f t="shared" si="273"/>
        <v>0</v>
      </c>
      <c r="S2518" s="2" t="str">
        <f t="shared" si="274"/>
        <v/>
      </c>
      <c r="T2518" s="9" t="str">
        <f t="shared" si="275"/>
        <v/>
      </c>
      <c r="U2518">
        <f>IF([1]!EM_S_MAJASSRES_NUM(C2518,"2014-12-30","2016-12-30")&gt;0,1,0)</f>
        <v>0</v>
      </c>
      <c r="V2518" t="str">
        <f t="shared" si="276"/>
        <v/>
      </c>
      <c r="W2518" s="9" t="str">
        <f t="shared" si="277"/>
        <v/>
      </c>
      <c r="X2518" t="str">
        <f t="shared" si="278"/>
        <v/>
      </c>
    </row>
    <row r="2519" spans="2:24" x14ac:dyDescent="0.25">
      <c r="B2519" t="str">
        <f t="shared" si="279"/>
        <v/>
      </c>
      <c r="C2519" s="1" t="s">
        <v>5032</v>
      </c>
      <c r="D2519" s="1" t="s">
        <v>5033</v>
      </c>
      <c r="F2519" s="2">
        <f>IFERROR([1]!EM_S_QSTM07_IS($C2519,"61",F$2,"1"),"")</f>
        <v>26821604.25</v>
      </c>
      <c r="G2519" s="2">
        <f>IFERROR([1]!EM_S_QSTM07_IS($C2519,"61",G$2,"1"),"")</f>
        <v>32350292.25</v>
      </c>
      <c r="H2519" s="2">
        <f>IFERROR([1]!EM_S_QSTM07_IS($C2519,"61",H$2,"1"),"")</f>
        <v>51724706.020000003</v>
      </c>
      <c r="I2519" s="2">
        <f>IFERROR([1]!EM_S_QSTM07_IS($C2519,"61",I$2,"1"),"")</f>
        <v>91178034.159999996</v>
      </c>
      <c r="J2519" s="2">
        <f>IFERROR([1]!EM_S_QSTM07_IS($C2519,"61",J$2,"1"),"")</f>
        <v>67915090.170000002</v>
      </c>
      <c r="M2519" s="2">
        <f>IFERROR([1]!EM_S_QSTM07_IS($C2519,"61",L$2,"1"),"")</f>
        <v>0</v>
      </c>
      <c r="N2519" s="2">
        <f>[1]!EM_S_PERFORMANCEEXPRESS_QNETPROFIT(C2519,L$2)</f>
        <v>0</v>
      </c>
      <c r="O2519" s="2">
        <f>[1]!EM_S_PROFITNOTICE_FORECASTT(C2519,L$2)</f>
        <v>0</v>
      </c>
      <c r="P2519" s="2">
        <f>[1]!EM_S_PROFITNOTICE_FORECASTL(C2519,L$2)</f>
        <v>0</v>
      </c>
      <c r="Q2519">
        <f>[1]!EM_S_PROFITNOTICE_ABSTRACT(C2519,L$2)</f>
        <v>0</v>
      </c>
      <c r="R2519" s="2">
        <f t="shared" si="273"/>
        <v>0</v>
      </c>
      <c r="S2519" s="2" t="str">
        <f t="shared" si="274"/>
        <v/>
      </c>
      <c r="T2519" s="9" t="str">
        <f t="shared" si="275"/>
        <v/>
      </c>
      <c r="U2519">
        <f>IF([1]!EM_S_MAJASSRES_NUM(C2519,"2014-12-30","2016-12-30")&gt;0,1,0)</f>
        <v>0</v>
      </c>
      <c r="V2519" t="str">
        <f t="shared" si="276"/>
        <v/>
      </c>
      <c r="W2519" s="9" t="str">
        <f t="shared" si="277"/>
        <v/>
      </c>
      <c r="X2519" t="str">
        <f t="shared" si="278"/>
        <v/>
      </c>
    </row>
    <row r="2520" spans="2:24" x14ac:dyDescent="0.25">
      <c r="B2520" t="str">
        <f t="shared" si="279"/>
        <v/>
      </c>
      <c r="C2520" s="1" t="s">
        <v>5034</v>
      </c>
      <c r="D2520" s="1" t="s">
        <v>5035</v>
      </c>
      <c r="F2520" s="2">
        <f>IFERROR([1]!EM_S_QSTM07_IS($C2520,"61",F$2,"1"),"")</f>
        <v>6148354.4000000004</v>
      </c>
      <c r="G2520" s="2">
        <f>IFERROR([1]!EM_S_QSTM07_IS($C2520,"61",G$2,"1"),"")</f>
        <v>8756666.6899999995</v>
      </c>
      <c r="H2520" s="2">
        <f>IFERROR([1]!EM_S_QSTM07_IS($C2520,"61",H$2,"1"),"")</f>
        <v>5475611.9699999997</v>
      </c>
      <c r="I2520" s="2">
        <f>IFERROR([1]!EM_S_QSTM07_IS($C2520,"61",I$2,"1"),"")</f>
        <v>4606638.8</v>
      </c>
      <c r="J2520" s="2">
        <f>IFERROR([1]!EM_S_QSTM07_IS($C2520,"61",J$2,"1"),"")</f>
        <v>9508702.5</v>
      </c>
      <c r="M2520" s="2">
        <f>IFERROR([1]!EM_S_QSTM07_IS($C2520,"61",L$2,"1"),"")</f>
        <v>0</v>
      </c>
      <c r="N2520" s="2">
        <f>[1]!EM_S_PERFORMANCEEXPRESS_QNETPROFIT(C2520,L$2)</f>
        <v>0</v>
      </c>
      <c r="O2520" s="2">
        <f>[1]!EM_S_PROFITNOTICE_FORECASTT(C2520,L$2)</f>
        <v>0</v>
      </c>
      <c r="P2520" s="2">
        <f>[1]!EM_S_PROFITNOTICE_FORECASTL(C2520,L$2)</f>
        <v>0</v>
      </c>
      <c r="Q2520">
        <f>[1]!EM_S_PROFITNOTICE_ABSTRACT(C2520,L$2)</f>
        <v>0</v>
      </c>
      <c r="R2520" s="2">
        <f t="shared" si="273"/>
        <v>0</v>
      </c>
      <c r="S2520" s="2" t="str">
        <f t="shared" si="274"/>
        <v/>
      </c>
      <c r="T2520" s="9" t="str">
        <f t="shared" si="275"/>
        <v/>
      </c>
      <c r="U2520">
        <f>IF([1]!EM_S_MAJASSRES_NUM(C2520,"2014-12-30","2016-12-30")&gt;0,1,0)</f>
        <v>0</v>
      </c>
      <c r="V2520" t="str">
        <f t="shared" si="276"/>
        <v/>
      </c>
      <c r="W2520" s="9" t="str">
        <f t="shared" si="277"/>
        <v/>
      </c>
      <c r="X2520" t="str">
        <f t="shared" si="278"/>
        <v/>
      </c>
    </row>
    <row r="2521" spans="2:24" x14ac:dyDescent="0.25">
      <c r="B2521" t="str">
        <f t="shared" si="279"/>
        <v/>
      </c>
      <c r="C2521" s="1" t="s">
        <v>5036</v>
      </c>
      <c r="D2521" s="1" t="s">
        <v>5037</v>
      </c>
      <c r="F2521" s="2">
        <f>IFERROR([1]!EM_S_QSTM07_IS($C2521,"61",F$2,"1"),"")</f>
        <v>165139985.87</v>
      </c>
      <c r="G2521" s="2">
        <f>IFERROR([1]!EM_S_QSTM07_IS($C2521,"61",G$2,"1"),"")</f>
        <v>202636651.74000001</v>
      </c>
      <c r="H2521" s="2">
        <f>IFERROR([1]!EM_S_QSTM07_IS($C2521,"61",H$2,"1"),"")</f>
        <v>-91824470.310000002</v>
      </c>
      <c r="I2521" s="2">
        <f>IFERROR([1]!EM_S_QSTM07_IS($C2521,"61",I$2,"1"),"")</f>
        <v>305429628.35000002</v>
      </c>
      <c r="J2521" s="2">
        <f>IFERROR([1]!EM_S_QSTM07_IS($C2521,"61",J$2,"1"),"")</f>
        <v>-107511581.54000001</v>
      </c>
      <c r="M2521" s="2">
        <f>IFERROR([1]!EM_S_QSTM07_IS($C2521,"61",L$2,"1"),"")</f>
        <v>0</v>
      </c>
      <c r="N2521" s="2">
        <f>[1]!EM_S_PERFORMANCEEXPRESS_QNETPROFIT(C2521,L$2)</f>
        <v>0</v>
      </c>
      <c r="O2521" s="2">
        <f>[1]!EM_S_PROFITNOTICE_FORECASTT(C2521,L$2)</f>
        <v>0</v>
      </c>
      <c r="P2521" s="2">
        <f>[1]!EM_S_PROFITNOTICE_FORECASTL(C2521,L$2)</f>
        <v>0</v>
      </c>
      <c r="Q2521">
        <f>[1]!EM_S_PROFITNOTICE_ABSTRACT(C2521,L$2)</f>
        <v>0</v>
      </c>
      <c r="R2521" s="2">
        <f t="shared" si="273"/>
        <v>0</v>
      </c>
      <c r="S2521" s="2" t="str">
        <f t="shared" si="274"/>
        <v/>
      </c>
      <c r="T2521" s="9" t="str">
        <f t="shared" si="275"/>
        <v/>
      </c>
      <c r="U2521">
        <f>IF([1]!EM_S_MAJASSRES_NUM(C2521,"2014-12-30","2016-12-30")&gt;0,1,0)</f>
        <v>0</v>
      </c>
      <c r="V2521" t="str">
        <f t="shared" si="276"/>
        <v/>
      </c>
      <c r="W2521" s="9" t="str">
        <f t="shared" si="277"/>
        <v/>
      </c>
      <c r="X2521" t="str">
        <f t="shared" si="278"/>
        <v/>
      </c>
    </row>
    <row r="2522" spans="2:24" x14ac:dyDescent="0.25">
      <c r="B2522" t="str">
        <f t="shared" si="279"/>
        <v/>
      </c>
      <c r="C2522" s="1" t="s">
        <v>5038</v>
      </c>
      <c r="D2522" s="1" t="s">
        <v>5039</v>
      </c>
      <c r="F2522" s="2">
        <f>IFERROR([1]!EM_S_QSTM07_IS($C2522,"61",F$2,"1"),"")</f>
        <v>24075513.469999999</v>
      </c>
      <c r="G2522" s="2">
        <f>IFERROR([1]!EM_S_QSTM07_IS($C2522,"61",G$2,"1"),"")</f>
        <v>267407278.97</v>
      </c>
      <c r="H2522" s="2">
        <f>IFERROR([1]!EM_S_QSTM07_IS($C2522,"61",H$2,"1"),"")</f>
        <v>40568195.969999999</v>
      </c>
      <c r="I2522" s="2">
        <f>IFERROR([1]!EM_S_QSTM07_IS($C2522,"61",I$2,"1"),"")</f>
        <v>-5512522.91000003</v>
      </c>
      <c r="J2522" s="2">
        <f>IFERROR([1]!EM_S_QSTM07_IS($C2522,"61",J$2,"1"),"")</f>
        <v>5663177.8300000001</v>
      </c>
      <c r="M2522" s="2">
        <f>IFERROR([1]!EM_S_QSTM07_IS($C2522,"61",L$2,"1"),"")</f>
        <v>0</v>
      </c>
      <c r="N2522" s="2">
        <f>[1]!EM_S_PERFORMANCEEXPRESS_QNETPROFIT(C2522,L$2)</f>
        <v>0</v>
      </c>
      <c r="O2522" s="2">
        <f>[1]!EM_S_PROFITNOTICE_FORECASTT(C2522,L$2)</f>
        <v>0</v>
      </c>
      <c r="P2522" s="2">
        <f>[1]!EM_S_PROFITNOTICE_FORECASTL(C2522,L$2)</f>
        <v>0</v>
      </c>
      <c r="Q2522">
        <f>[1]!EM_S_PROFITNOTICE_ABSTRACT(C2522,L$2)</f>
        <v>0</v>
      </c>
      <c r="R2522" s="2">
        <f t="shared" si="273"/>
        <v>0</v>
      </c>
      <c r="S2522" s="2" t="str">
        <f t="shared" si="274"/>
        <v/>
      </c>
      <c r="T2522" s="9" t="str">
        <f t="shared" si="275"/>
        <v/>
      </c>
      <c r="U2522">
        <f>IF([1]!EM_S_MAJASSRES_NUM(C2522,"2014-12-30","2016-12-30")&gt;0,1,0)</f>
        <v>0</v>
      </c>
      <c r="V2522" t="str">
        <f t="shared" si="276"/>
        <v/>
      </c>
      <c r="W2522" s="9" t="str">
        <f t="shared" si="277"/>
        <v/>
      </c>
      <c r="X2522" t="str">
        <f t="shared" si="278"/>
        <v/>
      </c>
    </row>
    <row r="2523" spans="2:24" x14ac:dyDescent="0.25">
      <c r="B2523" t="str">
        <f t="shared" si="279"/>
        <v/>
      </c>
      <c r="C2523" s="1" t="s">
        <v>5040</v>
      </c>
      <c r="D2523" s="1" t="s">
        <v>5041</v>
      </c>
      <c r="F2523" s="2">
        <f>IFERROR([1]!EM_S_QSTM07_IS($C2523,"61",F$2,"1"),"")</f>
        <v>-2502559.5099999998</v>
      </c>
      <c r="G2523" s="2">
        <f>IFERROR([1]!EM_S_QSTM07_IS($C2523,"61",G$2,"1"),"")</f>
        <v>-4839713.05</v>
      </c>
      <c r="H2523" s="2">
        <f>IFERROR([1]!EM_S_QSTM07_IS($C2523,"61",H$2,"1"),"")</f>
        <v>71598707.409999996</v>
      </c>
      <c r="I2523" s="2">
        <f>IFERROR([1]!EM_S_QSTM07_IS($C2523,"61",I$2,"1"),"")</f>
        <v>-70709922.200000003</v>
      </c>
      <c r="J2523" s="2">
        <f>IFERROR([1]!EM_S_QSTM07_IS($C2523,"61",J$2,"1"),"")</f>
        <v>5056200.08</v>
      </c>
      <c r="M2523" s="2">
        <f>IFERROR([1]!EM_S_QSTM07_IS($C2523,"61",L$2,"1"),"")</f>
        <v>0</v>
      </c>
      <c r="N2523" s="2">
        <f>[1]!EM_S_PERFORMANCEEXPRESS_QNETPROFIT(C2523,L$2)</f>
        <v>0</v>
      </c>
      <c r="O2523" s="2">
        <f>[1]!EM_S_PROFITNOTICE_FORECASTT(C2523,L$2)</f>
        <v>0</v>
      </c>
      <c r="P2523" s="2">
        <f>[1]!EM_S_PROFITNOTICE_FORECASTL(C2523,L$2)</f>
        <v>0</v>
      </c>
      <c r="Q2523" t="str">
        <f>[1]!EM_S_PROFITNOTICE_ABSTRACT(C2523,L$2)</f>
        <v>预计2016年1-12月归属于上市公司股东的净利润与上年同期相比将大幅度增加</v>
      </c>
      <c r="R2523" s="2">
        <f t="shared" si="273"/>
        <v>0</v>
      </c>
      <c r="S2523" s="2" t="str">
        <f t="shared" si="274"/>
        <v/>
      </c>
      <c r="T2523" s="9" t="str">
        <f t="shared" si="275"/>
        <v/>
      </c>
      <c r="U2523">
        <f>IF([1]!EM_S_MAJASSRES_NUM(C2523,"2014-12-30","2016-12-30")&gt;0,1,0)</f>
        <v>0</v>
      </c>
      <c r="V2523" t="str">
        <f t="shared" si="276"/>
        <v/>
      </c>
      <c r="W2523" s="9" t="str">
        <f t="shared" si="277"/>
        <v/>
      </c>
      <c r="X2523" t="str">
        <f t="shared" si="278"/>
        <v/>
      </c>
    </row>
    <row r="2524" spans="2:24" x14ac:dyDescent="0.25">
      <c r="B2524" t="str">
        <f t="shared" si="279"/>
        <v/>
      </c>
      <c r="C2524" s="1" t="s">
        <v>5042</v>
      </c>
      <c r="D2524" s="1" t="s">
        <v>5043</v>
      </c>
      <c r="F2524" s="2">
        <f>IFERROR([1]!EM_S_QSTM07_IS($C2524,"61",F$2,"1"),"")</f>
        <v>11059263.83</v>
      </c>
      <c r="G2524" s="2">
        <f>IFERROR([1]!EM_S_QSTM07_IS($C2524,"61",G$2,"1"),"")</f>
        <v>-17123216.850000001</v>
      </c>
      <c r="H2524" s="2">
        <f>IFERROR([1]!EM_S_QSTM07_IS($C2524,"61",H$2,"1"),"")</f>
        <v>55102379.979999997</v>
      </c>
      <c r="I2524" s="2">
        <f>IFERROR([1]!EM_S_QSTM07_IS($C2524,"61",I$2,"1"),"")</f>
        <v>2084256.48000002</v>
      </c>
      <c r="J2524" s="2">
        <f>IFERROR([1]!EM_S_QSTM07_IS($C2524,"61",J$2,"1"),"")</f>
        <v>11104557.130000001</v>
      </c>
      <c r="M2524" s="2">
        <f>IFERROR([1]!EM_S_QSTM07_IS($C2524,"61",L$2,"1"),"")</f>
        <v>0</v>
      </c>
      <c r="N2524" s="2">
        <f>[1]!EM_S_PERFORMANCEEXPRESS_QNETPROFIT(C2524,L$2)</f>
        <v>0</v>
      </c>
      <c r="O2524" s="2">
        <f>[1]!EM_S_PROFITNOTICE_FORECASTT(C2524,L$2)</f>
        <v>0</v>
      </c>
      <c r="P2524" s="2">
        <f>[1]!EM_S_PROFITNOTICE_FORECASTL(C2524,L$2)</f>
        <v>0</v>
      </c>
      <c r="Q2524">
        <f>[1]!EM_S_PROFITNOTICE_ABSTRACT(C2524,L$2)</f>
        <v>0</v>
      </c>
      <c r="R2524" s="2">
        <f t="shared" si="273"/>
        <v>0</v>
      </c>
      <c r="S2524" s="2" t="str">
        <f t="shared" si="274"/>
        <v/>
      </c>
      <c r="T2524" s="9" t="str">
        <f t="shared" si="275"/>
        <v/>
      </c>
      <c r="U2524">
        <f>IF([1]!EM_S_MAJASSRES_NUM(C2524,"2014-12-30","2016-12-30")&gt;0,1,0)</f>
        <v>0</v>
      </c>
      <c r="V2524" t="str">
        <f t="shared" si="276"/>
        <v/>
      </c>
      <c r="W2524" s="9" t="str">
        <f t="shared" si="277"/>
        <v/>
      </c>
      <c r="X2524" t="str">
        <f t="shared" si="278"/>
        <v/>
      </c>
    </row>
    <row r="2525" spans="2:24" x14ac:dyDescent="0.25">
      <c r="B2525" t="str">
        <f t="shared" si="279"/>
        <v/>
      </c>
      <c r="C2525" s="1" t="s">
        <v>5044</v>
      </c>
      <c r="D2525" s="1" t="s">
        <v>5045</v>
      </c>
      <c r="F2525" s="2">
        <f>IFERROR([1]!EM_S_QSTM07_IS($C2525,"61",F$2,"1"),"")</f>
        <v>20572706.550000001</v>
      </c>
      <c r="G2525" s="2">
        <f>IFERROR([1]!EM_S_QSTM07_IS($C2525,"61",G$2,"1"),"")</f>
        <v>180626674.61000001</v>
      </c>
      <c r="H2525" s="2">
        <f>IFERROR([1]!EM_S_QSTM07_IS($C2525,"61",H$2,"1"),"")</f>
        <v>229231543.63</v>
      </c>
      <c r="I2525" s="2">
        <f>IFERROR([1]!EM_S_QSTM07_IS($C2525,"61",I$2,"1"),"")</f>
        <v>260117754.53999999</v>
      </c>
      <c r="J2525" s="2">
        <f>IFERROR([1]!EM_S_QSTM07_IS($C2525,"61",J$2,"1"),"")</f>
        <v>20888039.539999999</v>
      </c>
      <c r="M2525" s="2">
        <f>IFERROR([1]!EM_S_QSTM07_IS($C2525,"61",L$2,"1"),"")</f>
        <v>0</v>
      </c>
      <c r="N2525" s="2">
        <f>[1]!EM_S_PERFORMANCEEXPRESS_QNETPROFIT(C2525,L$2)</f>
        <v>0</v>
      </c>
      <c r="O2525" s="2">
        <f>[1]!EM_S_PROFITNOTICE_FORECASTT(C2525,L$2)</f>
        <v>0</v>
      </c>
      <c r="P2525" s="2">
        <f>[1]!EM_S_PROFITNOTICE_FORECASTL(C2525,L$2)</f>
        <v>0</v>
      </c>
      <c r="Q2525">
        <f>[1]!EM_S_PROFITNOTICE_ABSTRACT(C2525,L$2)</f>
        <v>0</v>
      </c>
      <c r="R2525" s="2">
        <f t="shared" si="273"/>
        <v>0</v>
      </c>
      <c r="S2525" s="2" t="str">
        <f t="shared" si="274"/>
        <v/>
      </c>
      <c r="T2525" s="9" t="str">
        <f t="shared" si="275"/>
        <v/>
      </c>
      <c r="U2525">
        <f>IF([1]!EM_S_MAJASSRES_NUM(C2525,"2014-12-30","2016-12-30")&gt;0,1,0)</f>
        <v>0</v>
      </c>
      <c r="V2525" t="str">
        <f t="shared" si="276"/>
        <v/>
      </c>
      <c r="W2525" s="9" t="str">
        <f t="shared" si="277"/>
        <v/>
      </c>
      <c r="X2525" t="str">
        <f t="shared" si="278"/>
        <v/>
      </c>
    </row>
    <row r="2526" spans="2:24" x14ac:dyDescent="0.25">
      <c r="B2526" t="str">
        <f t="shared" si="279"/>
        <v/>
      </c>
      <c r="C2526" s="1" t="s">
        <v>5046</v>
      </c>
      <c r="D2526" s="1" t="s">
        <v>5047</v>
      </c>
      <c r="F2526" s="2">
        <f>IFERROR([1]!EM_S_QSTM07_IS($C2526,"61",F$2,"1"),"")</f>
        <v>8744416.5299999993</v>
      </c>
      <c r="G2526" s="2">
        <f>IFERROR([1]!EM_S_QSTM07_IS($C2526,"61",G$2,"1"),"")</f>
        <v>8658688.1699999999</v>
      </c>
      <c r="H2526" s="2">
        <f>IFERROR([1]!EM_S_QSTM07_IS($C2526,"61",H$2,"1"),"")</f>
        <v>4194756.78</v>
      </c>
      <c r="I2526" s="2">
        <f>IFERROR([1]!EM_S_QSTM07_IS($C2526,"61",I$2,"1"),"")</f>
        <v>7148753.6600000001</v>
      </c>
      <c r="J2526" s="2">
        <f>IFERROR([1]!EM_S_QSTM07_IS($C2526,"61",J$2,"1"),"")</f>
        <v>178109.89</v>
      </c>
      <c r="M2526" s="2">
        <f>IFERROR([1]!EM_S_QSTM07_IS($C2526,"61",L$2,"1"),"")</f>
        <v>0</v>
      </c>
      <c r="N2526" s="2">
        <f>[1]!EM_S_PERFORMANCEEXPRESS_QNETPROFIT(C2526,L$2)</f>
        <v>0</v>
      </c>
      <c r="O2526" s="2">
        <f>[1]!EM_S_PROFITNOTICE_FORECASTT(C2526,L$2)</f>
        <v>0</v>
      </c>
      <c r="P2526" s="2">
        <f>[1]!EM_S_PROFITNOTICE_FORECASTL(C2526,L$2)</f>
        <v>0</v>
      </c>
      <c r="Q2526">
        <f>[1]!EM_S_PROFITNOTICE_ABSTRACT(C2526,L$2)</f>
        <v>0</v>
      </c>
      <c r="R2526" s="2">
        <f t="shared" si="273"/>
        <v>0</v>
      </c>
      <c r="S2526" s="2" t="str">
        <f t="shared" si="274"/>
        <v/>
      </c>
      <c r="T2526" s="9" t="str">
        <f t="shared" si="275"/>
        <v/>
      </c>
      <c r="U2526">
        <f>IF([1]!EM_S_MAJASSRES_NUM(C2526,"2014-12-30","2016-12-30")&gt;0,1,0)</f>
        <v>0</v>
      </c>
      <c r="V2526" t="str">
        <f t="shared" si="276"/>
        <v/>
      </c>
      <c r="W2526" s="9" t="str">
        <f t="shared" si="277"/>
        <v/>
      </c>
      <c r="X2526" t="str">
        <f t="shared" si="278"/>
        <v/>
      </c>
    </row>
    <row r="2527" spans="2:24" x14ac:dyDescent="0.25">
      <c r="B2527" t="str">
        <f t="shared" si="279"/>
        <v/>
      </c>
      <c r="C2527" s="1" t="s">
        <v>5048</v>
      </c>
      <c r="D2527" s="1" t="s">
        <v>5049</v>
      </c>
      <c r="F2527" s="2">
        <f>IFERROR([1]!EM_S_QSTM07_IS($C2527,"61",F$2,"1"),"")</f>
        <v>66323449.219999999</v>
      </c>
      <c r="G2527" s="2">
        <f>IFERROR([1]!EM_S_QSTM07_IS($C2527,"61",G$2,"1"),"")</f>
        <v>130402184.98</v>
      </c>
      <c r="H2527" s="2">
        <f>IFERROR([1]!EM_S_QSTM07_IS($C2527,"61",H$2,"1"),"")</f>
        <v>80236011.629999995</v>
      </c>
      <c r="I2527" s="2">
        <f>IFERROR([1]!EM_S_QSTM07_IS($C2527,"61",I$2,"1"),"")</f>
        <v>68287146.859999999</v>
      </c>
      <c r="J2527" s="2">
        <f>IFERROR([1]!EM_S_QSTM07_IS($C2527,"61",J$2,"1"),"")</f>
        <v>56464358.109999999</v>
      </c>
      <c r="M2527" s="2">
        <f>IFERROR([1]!EM_S_QSTM07_IS($C2527,"61",L$2,"1"),"")</f>
        <v>0</v>
      </c>
      <c r="N2527" s="2">
        <f>[1]!EM_S_PERFORMANCEEXPRESS_QNETPROFIT(C2527,L$2)</f>
        <v>0</v>
      </c>
      <c r="O2527" s="2">
        <f>[1]!EM_S_PROFITNOTICE_FORECASTT(C2527,L$2)</f>
        <v>0</v>
      </c>
      <c r="P2527" s="2">
        <f>[1]!EM_S_PROFITNOTICE_FORECASTL(C2527,L$2)</f>
        <v>0</v>
      </c>
      <c r="Q2527">
        <f>[1]!EM_S_PROFITNOTICE_ABSTRACT(C2527,L$2)</f>
        <v>0</v>
      </c>
      <c r="R2527" s="2">
        <f t="shared" si="273"/>
        <v>0</v>
      </c>
      <c r="S2527" s="2" t="str">
        <f t="shared" si="274"/>
        <v/>
      </c>
      <c r="T2527" s="9" t="str">
        <f t="shared" si="275"/>
        <v/>
      </c>
      <c r="U2527">
        <f>IF([1]!EM_S_MAJASSRES_NUM(C2527,"2014-12-30","2016-12-30")&gt;0,1,0)</f>
        <v>0</v>
      </c>
      <c r="V2527" t="str">
        <f t="shared" si="276"/>
        <v/>
      </c>
      <c r="W2527" s="9" t="str">
        <f t="shared" si="277"/>
        <v/>
      </c>
      <c r="X2527" t="str">
        <f t="shared" si="278"/>
        <v/>
      </c>
    </row>
    <row r="2528" spans="2:24" x14ac:dyDescent="0.25">
      <c r="B2528" t="str">
        <f t="shared" si="279"/>
        <v/>
      </c>
      <c r="C2528" s="1" t="s">
        <v>5050</v>
      </c>
      <c r="D2528" s="1" t="s">
        <v>5051</v>
      </c>
      <c r="F2528" s="2">
        <f>IFERROR([1]!EM_S_QSTM07_IS($C2528,"61",F$2,"1"),"")</f>
        <v>-7833718.4500000002</v>
      </c>
      <c r="G2528" s="2">
        <f>IFERROR([1]!EM_S_QSTM07_IS($C2528,"61",G$2,"1"),"")</f>
        <v>33946396</v>
      </c>
      <c r="H2528" s="2">
        <f>IFERROR([1]!EM_S_QSTM07_IS($C2528,"61",H$2,"1"),"")</f>
        <v>1299847.33</v>
      </c>
      <c r="I2528" s="2">
        <f>IFERROR([1]!EM_S_QSTM07_IS($C2528,"61",I$2,"1"),"")</f>
        <v>27761035.530000001</v>
      </c>
      <c r="J2528" s="2">
        <f>IFERROR([1]!EM_S_QSTM07_IS($C2528,"61",J$2,"1"),"")</f>
        <v>25860065.989999998</v>
      </c>
      <c r="M2528" s="2">
        <f>IFERROR([1]!EM_S_QSTM07_IS($C2528,"61",L$2,"1"),"")</f>
        <v>0</v>
      </c>
      <c r="N2528" s="2">
        <f>[1]!EM_S_PERFORMANCEEXPRESS_QNETPROFIT(C2528,L$2)</f>
        <v>0</v>
      </c>
      <c r="O2528" s="2">
        <f>[1]!EM_S_PROFITNOTICE_FORECASTT(C2528,L$2)</f>
        <v>0</v>
      </c>
      <c r="P2528" s="2">
        <f>[1]!EM_S_PROFITNOTICE_FORECASTL(C2528,L$2)</f>
        <v>0</v>
      </c>
      <c r="Q2528">
        <f>[1]!EM_S_PROFITNOTICE_ABSTRACT(C2528,L$2)</f>
        <v>0</v>
      </c>
      <c r="R2528" s="2">
        <f t="shared" si="273"/>
        <v>0</v>
      </c>
      <c r="S2528" s="2" t="str">
        <f t="shared" si="274"/>
        <v/>
      </c>
      <c r="T2528" s="9" t="str">
        <f t="shared" si="275"/>
        <v/>
      </c>
      <c r="U2528">
        <f>IF([1]!EM_S_MAJASSRES_NUM(C2528,"2014-12-30","2016-12-30")&gt;0,1,0)</f>
        <v>0</v>
      </c>
      <c r="V2528" t="str">
        <f t="shared" si="276"/>
        <v/>
      </c>
      <c r="W2528" s="9" t="str">
        <f t="shared" si="277"/>
        <v/>
      </c>
      <c r="X2528" t="str">
        <f t="shared" si="278"/>
        <v/>
      </c>
    </row>
    <row r="2529" spans="2:24" x14ac:dyDescent="0.25">
      <c r="B2529" t="str">
        <f t="shared" si="279"/>
        <v/>
      </c>
      <c r="C2529" s="1" t="s">
        <v>5052</v>
      </c>
      <c r="D2529" s="1" t="s">
        <v>5053</v>
      </c>
      <c r="F2529" s="2">
        <f>IFERROR([1]!EM_S_QSTM07_IS($C2529,"61",F$2,"1"),"")</f>
        <v>9082371.4399999995</v>
      </c>
      <c r="G2529" s="2">
        <f>IFERROR([1]!EM_S_QSTM07_IS($C2529,"61",G$2,"1"),"")</f>
        <v>-13859229.609999999</v>
      </c>
      <c r="H2529" s="2">
        <f>IFERROR([1]!EM_S_QSTM07_IS($C2529,"61",H$2,"1"),"")</f>
        <v>-20455139.149999999</v>
      </c>
      <c r="I2529" s="2">
        <f>IFERROR([1]!EM_S_QSTM07_IS($C2529,"61",I$2,"1"),"")</f>
        <v>-368117975.63999999</v>
      </c>
      <c r="J2529" s="2">
        <f>IFERROR([1]!EM_S_QSTM07_IS($C2529,"61",J$2,"1"),"")</f>
        <v>-141075458.81999999</v>
      </c>
      <c r="M2529" s="2">
        <f>IFERROR([1]!EM_S_QSTM07_IS($C2529,"61",L$2,"1"),"")</f>
        <v>0</v>
      </c>
      <c r="N2529" s="2">
        <f>[1]!EM_S_PERFORMANCEEXPRESS_QNETPROFIT(C2529,L$2)</f>
        <v>0</v>
      </c>
      <c r="O2529" s="2">
        <f>[1]!EM_S_PROFITNOTICE_FORECASTT(C2529,L$2)</f>
        <v>0</v>
      </c>
      <c r="P2529" s="2">
        <f>[1]!EM_S_PROFITNOTICE_FORECASTL(C2529,L$2)</f>
        <v>0</v>
      </c>
      <c r="Q2529">
        <f>[1]!EM_S_PROFITNOTICE_ABSTRACT(C2529,L$2)</f>
        <v>0</v>
      </c>
      <c r="R2529" s="2">
        <f t="shared" si="273"/>
        <v>0</v>
      </c>
      <c r="S2529" s="2" t="str">
        <f t="shared" si="274"/>
        <v/>
      </c>
      <c r="T2529" s="9" t="str">
        <f t="shared" si="275"/>
        <v/>
      </c>
      <c r="U2529">
        <f>IF([1]!EM_S_MAJASSRES_NUM(C2529,"2014-12-30","2016-12-30")&gt;0,1,0)</f>
        <v>0</v>
      </c>
      <c r="V2529" t="str">
        <f t="shared" si="276"/>
        <v/>
      </c>
      <c r="W2529" s="9" t="str">
        <f t="shared" si="277"/>
        <v/>
      </c>
      <c r="X2529" t="str">
        <f t="shared" si="278"/>
        <v/>
      </c>
    </row>
    <row r="2530" spans="2:24" x14ac:dyDescent="0.25">
      <c r="B2530" t="str">
        <f t="shared" si="279"/>
        <v/>
      </c>
      <c r="C2530" s="1" t="s">
        <v>5054</v>
      </c>
      <c r="D2530" s="1" t="s">
        <v>5055</v>
      </c>
      <c r="F2530" s="2">
        <f>IFERROR([1]!EM_S_QSTM07_IS($C2530,"61",F$2,"1"),"")</f>
        <v>-24679882.140000001</v>
      </c>
      <c r="G2530" s="2">
        <f>IFERROR([1]!EM_S_QSTM07_IS($C2530,"61",G$2,"1"),"")</f>
        <v>-9738140.1999999993</v>
      </c>
      <c r="H2530" s="2">
        <f>IFERROR([1]!EM_S_QSTM07_IS($C2530,"61",H$2,"1"),"")</f>
        <v>-12207850.98</v>
      </c>
      <c r="I2530" s="2">
        <f>IFERROR([1]!EM_S_QSTM07_IS($C2530,"61",I$2,"1"),"")</f>
        <v>21151837.93</v>
      </c>
      <c r="J2530" s="2">
        <f>IFERROR([1]!EM_S_QSTM07_IS($C2530,"61",J$2,"1"),"")</f>
        <v>-1059177.83</v>
      </c>
      <c r="M2530" s="2">
        <f>IFERROR([1]!EM_S_QSTM07_IS($C2530,"61",L$2,"1"),"")</f>
        <v>0</v>
      </c>
      <c r="N2530" s="2">
        <f>[1]!EM_S_PERFORMANCEEXPRESS_QNETPROFIT(C2530,L$2)</f>
        <v>0</v>
      </c>
      <c r="O2530" s="2">
        <f>[1]!EM_S_PROFITNOTICE_FORECASTT(C2530,L$2)</f>
        <v>0</v>
      </c>
      <c r="P2530" s="2">
        <f>[1]!EM_S_PROFITNOTICE_FORECASTL(C2530,L$2)</f>
        <v>0</v>
      </c>
      <c r="Q2530" t="str">
        <f>[1]!EM_S_PROFITNOTICE_ABSTRACT(C2530,L$2)</f>
        <v>预计2016年1-12月归属于上市公司股东的净利润会出现亏损</v>
      </c>
      <c r="R2530" s="2">
        <f t="shared" si="273"/>
        <v>0</v>
      </c>
      <c r="S2530" s="2" t="str">
        <f t="shared" si="274"/>
        <v/>
      </c>
      <c r="T2530" s="9" t="str">
        <f t="shared" si="275"/>
        <v/>
      </c>
      <c r="U2530">
        <f>IF([1]!EM_S_MAJASSRES_NUM(C2530,"2014-12-30","2016-12-30")&gt;0,1,0)</f>
        <v>0</v>
      </c>
      <c r="V2530" t="str">
        <f t="shared" si="276"/>
        <v/>
      </c>
      <c r="W2530" s="9" t="str">
        <f t="shared" si="277"/>
        <v/>
      </c>
      <c r="X2530" t="str">
        <f t="shared" si="278"/>
        <v/>
      </c>
    </row>
    <row r="2531" spans="2:24" x14ac:dyDescent="0.25">
      <c r="B2531" t="str">
        <f t="shared" si="279"/>
        <v/>
      </c>
      <c r="C2531" s="1" t="s">
        <v>5056</v>
      </c>
      <c r="D2531" s="1" t="s">
        <v>5057</v>
      </c>
      <c r="F2531" s="2">
        <f>IFERROR([1]!EM_S_QSTM07_IS($C2531,"61",F$2,"1"),"")</f>
        <v>9339917.3699999992</v>
      </c>
      <c r="G2531" s="2">
        <f>IFERROR([1]!EM_S_QSTM07_IS($C2531,"61",G$2,"1"),"")</f>
        <v>19235667.530000001</v>
      </c>
      <c r="H2531" s="2">
        <f>IFERROR([1]!EM_S_QSTM07_IS($C2531,"61",H$2,"1"),"")</f>
        <v>7739173.8399999999</v>
      </c>
      <c r="I2531" s="2">
        <f>IFERROR([1]!EM_S_QSTM07_IS($C2531,"61",I$2,"1"),"")</f>
        <v>-49465375.57</v>
      </c>
      <c r="J2531" s="2">
        <f>IFERROR([1]!EM_S_QSTM07_IS($C2531,"61",J$2,"1"),"")</f>
        <v>578010.07999999996</v>
      </c>
      <c r="M2531" s="2">
        <f>IFERROR([1]!EM_S_QSTM07_IS($C2531,"61",L$2,"1"),"")</f>
        <v>0</v>
      </c>
      <c r="N2531" s="2">
        <f>[1]!EM_S_PERFORMANCEEXPRESS_QNETPROFIT(C2531,L$2)</f>
        <v>0</v>
      </c>
      <c r="O2531" s="2">
        <f>[1]!EM_S_PROFITNOTICE_FORECASTT(C2531,L$2)</f>
        <v>0</v>
      </c>
      <c r="P2531" s="2">
        <f>[1]!EM_S_PROFITNOTICE_FORECASTL(C2531,L$2)</f>
        <v>0</v>
      </c>
      <c r="Q2531">
        <f>[1]!EM_S_PROFITNOTICE_ABSTRACT(C2531,L$2)</f>
        <v>0</v>
      </c>
      <c r="R2531" s="2">
        <f t="shared" si="273"/>
        <v>0</v>
      </c>
      <c r="S2531" s="2" t="str">
        <f t="shared" si="274"/>
        <v/>
      </c>
      <c r="T2531" s="9" t="str">
        <f t="shared" si="275"/>
        <v/>
      </c>
      <c r="U2531">
        <f>IF([1]!EM_S_MAJASSRES_NUM(C2531,"2014-12-30","2016-12-30")&gt;0,1,0)</f>
        <v>0</v>
      </c>
      <c r="V2531" t="str">
        <f t="shared" si="276"/>
        <v/>
      </c>
      <c r="W2531" s="9" t="str">
        <f t="shared" si="277"/>
        <v/>
      </c>
      <c r="X2531" t="str">
        <f t="shared" si="278"/>
        <v/>
      </c>
    </row>
    <row r="2532" spans="2:24" x14ac:dyDescent="0.25">
      <c r="B2532" t="str">
        <f t="shared" si="279"/>
        <v/>
      </c>
      <c r="C2532" s="1" t="s">
        <v>5058</v>
      </c>
      <c r="D2532" s="1" t="s">
        <v>5059</v>
      </c>
      <c r="F2532" s="2">
        <f>IFERROR([1]!EM_S_QSTM07_IS($C2532,"61",F$2,"1"),"")</f>
        <v>1185186443.49</v>
      </c>
      <c r="G2532" s="2">
        <f>IFERROR([1]!EM_S_QSTM07_IS($C2532,"61",G$2,"1"),"")</f>
        <v>1838064247.3900001</v>
      </c>
      <c r="H2532" s="2">
        <f>IFERROR([1]!EM_S_QSTM07_IS($C2532,"61",H$2,"1"),"")</f>
        <v>1817848885.6500001</v>
      </c>
      <c r="I2532" s="2">
        <f>IFERROR([1]!EM_S_QSTM07_IS($C2532,"61",I$2,"1"),"")</f>
        <v>-675517938.37</v>
      </c>
      <c r="J2532" s="2">
        <f>IFERROR([1]!EM_S_QSTM07_IS($C2532,"61",J$2,"1"),"")</f>
        <v>1611250115.0699999</v>
      </c>
      <c r="M2532" s="2">
        <f>IFERROR([1]!EM_S_QSTM07_IS($C2532,"61",L$2,"1"),"")</f>
        <v>0</v>
      </c>
      <c r="N2532" s="2">
        <f>[1]!EM_S_PERFORMANCEEXPRESS_QNETPROFIT(C2532,L$2)</f>
        <v>0</v>
      </c>
      <c r="O2532" s="2">
        <f>[1]!EM_S_PROFITNOTICE_FORECASTT(C2532,L$2)</f>
        <v>0</v>
      </c>
      <c r="P2532" s="2">
        <f>[1]!EM_S_PROFITNOTICE_FORECASTL(C2532,L$2)</f>
        <v>0</v>
      </c>
      <c r="Q2532">
        <f>[1]!EM_S_PROFITNOTICE_ABSTRACT(C2532,L$2)</f>
        <v>0</v>
      </c>
      <c r="R2532" s="2">
        <f t="shared" si="273"/>
        <v>0</v>
      </c>
      <c r="S2532" s="2" t="str">
        <f t="shared" si="274"/>
        <v/>
      </c>
      <c r="T2532" s="9" t="str">
        <f t="shared" si="275"/>
        <v/>
      </c>
      <c r="U2532">
        <f>IF([1]!EM_S_MAJASSRES_NUM(C2532,"2014-12-30","2016-12-30")&gt;0,1,0)</f>
        <v>0</v>
      </c>
      <c r="V2532" t="str">
        <f t="shared" si="276"/>
        <v/>
      </c>
      <c r="W2532" s="9" t="str">
        <f t="shared" si="277"/>
        <v/>
      </c>
      <c r="X2532" t="str">
        <f t="shared" si="278"/>
        <v/>
      </c>
    </row>
    <row r="2533" spans="2:24" x14ac:dyDescent="0.25">
      <c r="B2533" t="str">
        <f t="shared" si="279"/>
        <v/>
      </c>
      <c r="C2533" s="1" t="s">
        <v>5060</v>
      </c>
      <c r="D2533" s="1" t="s">
        <v>5061</v>
      </c>
      <c r="F2533" s="2">
        <f>IFERROR([1]!EM_S_QSTM07_IS($C2533,"61",F$2,"1"),"")</f>
        <v>13769226.449999999</v>
      </c>
      <c r="G2533" s="2">
        <f>IFERROR([1]!EM_S_QSTM07_IS($C2533,"61",G$2,"1"),"")</f>
        <v>10130791.039999999</v>
      </c>
      <c r="H2533" s="2">
        <f>IFERROR([1]!EM_S_QSTM07_IS($C2533,"61",H$2,"1"),"")</f>
        <v>13759270.51</v>
      </c>
      <c r="I2533" s="2">
        <f>IFERROR([1]!EM_S_QSTM07_IS($C2533,"61",I$2,"1"),"")</f>
        <v>11562657.26</v>
      </c>
      <c r="J2533" s="2">
        <f>IFERROR([1]!EM_S_QSTM07_IS($C2533,"61",J$2,"1"),"")</f>
        <v>3072488.51</v>
      </c>
      <c r="M2533" s="2">
        <f>IFERROR([1]!EM_S_QSTM07_IS($C2533,"61",L$2,"1"),"")</f>
        <v>0</v>
      </c>
      <c r="N2533" s="2">
        <f>[1]!EM_S_PERFORMANCEEXPRESS_QNETPROFIT(C2533,L$2)</f>
        <v>0</v>
      </c>
      <c r="O2533" s="2">
        <f>[1]!EM_S_PROFITNOTICE_FORECASTT(C2533,L$2)</f>
        <v>0</v>
      </c>
      <c r="P2533" s="2">
        <f>[1]!EM_S_PROFITNOTICE_FORECASTL(C2533,L$2)</f>
        <v>0</v>
      </c>
      <c r="Q2533">
        <f>[1]!EM_S_PROFITNOTICE_ABSTRACT(C2533,L$2)</f>
        <v>0</v>
      </c>
      <c r="R2533" s="2">
        <f t="shared" si="273"/>
        <v>0</v>
      </c>
      <c r="S2533" s="2" t="str">
        <f t="shared" si="274"/>
        <v/>
      </c>
      <c r="T2533" s="9" t="str">
        <f t="shared" si="275"/>
        <v/>
      </c>
      <c r="U2533">
        <f>IF([1]!EM_S_MAJASSRES_NUM(C2533,"2014-12-30","2016-12-30")&gt;0,1,0)</f>
        <v>0</v>
      </c>
      <c r="V2533" t="str">
        <f t="shared" si="276"/>
        <v/>
      </c>
      <c r="W2533" s="9" t="str">
        <f t="shared" si="277"/>
        <v/>
      </c>
      <c r="X2533" t="str">
        <f t="shared" si="278"/>
        <v/>
      </c>
    </row>
    <row r="2534" spans="2:24" x14ac:dyDescent="0.25">
      <c r="B2534" t="str">
        <f t="shared" si="279"/>
        <v/>
      </c>
      <c r="C2534" s="1" t="s">
        <v>5062</v>
      </c>
      <c r="D2534" s="1" t="s">
        <v>5063</v>
      </c>
      <c r="F2534" s="2">
        <f>IFERROR([1]!EM_S_QSTM07_IS($C2534,"61",F$2,"1"),"")</f>
        <v>124809599.39</v>
      </c>
      <c r="G2534" s="2">
        <f>IFERROR([1]!EM_S_QSTM07_IS($C2534,"61",G$2,"1"),"")</f>
        <v>49007412.130000003</v>
      </c>
      <c r="H2534" s="2">
        <f>IFERROR([1]!EM_S_QSTM07_IS($C2534,"61",H$2,"1"),"")</f>
        <v>-14055115.09</v>
      </c>
      <c r="I2534" s="2">
        <f>IFERROR([1]!EM_S_QSTM07_IS($C2534,"61",I$2,"1"),"")</f>
        <v>207970490.97</v>
      </c>
      <c r="J2534" s="2">
        <f>IFERROR([1]!EM_S_QSTM07_IS($C2534,"61",J$2,"1"),"")</f>
        <v>-42044670.119999997</v>
      </c>
      <c r="M2534" s="2">
        <f>IFERROR([1]!EM_S_QSTM07_IS($C2534,"61",L$2,"1"),"")</f>
        <v>0</v>
      </c>
      <c r="N2534" s="2">
        <f>[1]!EM_S_PERFORMANCEEXPRESS_QNETPROFIT(C2534,L$2)</f>
        <v>0</v>
      </c>
      <c r="O2534" s="2">
        <f>[1]!EM_S_PROFITNOTICE_FORECASTT(C2534,L$2)</f>
        <v>0</v>
      </c>
      <c r="P2534" s="2">
        <f>[1]!EM_S_PROFITNOTICE_FORECASTL(C2534,L$2)</f>
        <v>0</v>
      </c>
      <c r="Q2534">
        <f>[1]!EM_S_PROFITNOTICE_ABSTRACT(C2534,L$2)</f>
        <v>0</v>
      </c>
      <c r="R2534" s="2">
        <f t="shared" si="273"/>
        <v>0</v>
      </c>
      <c r="S2534" s="2" t="str">
        <f t="shared" si="274"/>
        <v/>
      </c>
      <c r="T2534" s="9" t="str">
        <f t="shared" si="275"/>
        <v/>
      </c>
      <c r="U2534">
        <f>IF([1]!EM_S_MAJASSRES_NUM(C2534,"2014-12-30","2016-12-30")&gt;0,1,0)</f>
        <v>0</v>
      </c>
      <c r="V2534" t="str">
        <f t="shared" si="276"/>
        <v/>
      </c>
      <c r="W2534" s="9" t="str">
        <f t="shared" si="277"/>
        <v/>
      </c>
      <c r="X2534" t="str">
        <f t="shared" si="278"/>
        <v/>
      </c>
    </row>
    <row r="2535" spans="2:24" x14ac:dyDescent="0.25">
      <c r="B2535" t="str">
        <f t="shared" si="279"/>
        <v/>
      </c>
      <c r="C2535" s="1" t="s">
        <v>5064</v>
      </c>
      <c r="D2535" s="1" t="s">
        <v>5065</v>
      </c>
      <c r="F2535" s="2">
        <f>IFERROR([1]!EM_S_QSTM07_IS($C2535,"61",F$2,"1"),"")</f>
        <v>48297365.009999998</v>
      </c>
      <c r="G2535" s="2">
        <f>IFERROR([1]!EM_S_QSTM07_IS($C2535,"61",G$2,"1"),"")</f>
        <v>5114758.25</v>
      </c>
      <c r="H2535" s="2">
        <f>IFERROR([1]!EM_S_QSTM07_IS($C2535,"61",H$2,"1"),"")</f>
        <v>1260342.81</v>
      </c>
      <c r="I2535" s="2">
        <f>IFERROR([1]!EM_S_QSTM07_IS($C2535,"61",I$2,"1"),"")</f>
        <v>5217492.1399999997</v>
      </c>
      <c r="J2535" s="2">
        <f>IFERROR([1]!EM_S_QSTM07_IS($C2535,"61",J$2,"1"),"")</f>
        <v>6431123.6100000003</v>
      </c>
      <c r="M2535" s="2">
        <f>IFERROR([1]!EM_S_QSTM07_IS($C2535,"61",L$2,"1"),"")</f>
        <v>0</v>
      </c>
      <c r="N2535" s="2">
        <f>[1]!EM_S_PERFORMANCEEXPRESS_QNETPROFIT(C2535,L$2)</f>
        <v>0</v>
      </c>
      <c r="O2535" s="2">
        <f>[1]!EM_S_PROFITNOTICE_FORECASTT(C2535,L$2)</f>
        <v>75000000</v>
      </c>
      <c r="P2535" s="2">
        <f>[1]!EM_S_PROFITNOTICE_FORECASTL(C2535,L$2)</f>
        <v>65000000</v>
      </c>
      <c r="Q2535" t="str">
        <f>[1]!EM_S_PROFITNOTICE_ABSTRACT(C2535,L$2)</f>
        <v>预计2016年1-12月归属于上市公司股东的净利润为6,500-7,500万元</v>
      </c>
      <c r="R2535" s="2">
        <f t="shared" si="273"/>
        <v>70000000</v>
      </c>
      <c r="S2535" s="2">
        <f t="shared" si="274"/>
        <v>15327533.93</v>
      </c>
      <c r="T2535" s="9">
        <f t="shared" si="275"/>
        <v>1.9377205597476952</v>
      </c>
      <c r="U2535">
        <f>IF([1]!EM_S_MAJASSRES_NUM(C2535,"2014-12-30","2016-12-30")&gt;0,1,0)</f>
        <v>0</v>
      </c>
      <c r="V2535" t="str">
        <f t="shared" si="276"/>
        <v/>
      </c>
      <c r="W2535" s="9" t="str">
        <f t="shared" si="277"/>
        <v/>
      </c>
      <c r="X2535" t="str">
        <f t="shared" si="278"/>
        <v/>
      </c>
    </row>
    <row r="2536" spans="2:24" x14ac:dyDescent="0.25">
      <c r="B2536" t="str">
        <f t="shared" si="279"/>
        <v/>
      </c>
      <c r="C2536" s="1" t="s">
        <v>5066</v>
      </c>
      <c r="D2536" s="1" t="s">
        <v>5067</v>
      </c>
      <c r="F2536" s="2">
        <f>IFERROR([1]!EM_S_QSTM07_IS($C2536,"61",F$2,"1"),"")</f>
        <v>-4826299.74</v>
      </c>
      <c r="G2536" s="2">
        <f>IFERROR([1]!EM_S_QSTM07_IS($C2536,"61",G$2,"1"),"")</f>
        <v>-23173275.02</v>
      </c>
      <c r="H2536" s="2">
        <f>IFERROR([1]!EM_S_QSTM07_IS($C2536,"61",H$2,"1"),"")</f>
        <v>-13075639.289999999</v>
      </c>
      <c r="I2536" s="2">
        <f>IFERROR([1]!EM_S_QSTM07_IS($C2536,"61",I$2,"1"),"")</f>
        <v>-11259611.4</v>
      </c>
      <c r="J2536" s="2">
        <f>IFERROR([1]!EM_S_QSTM07_IS($C2536,"61",J$2,"1"),"")</f>
        <v>-9296146.4299999997</v>
      </c>
      <c r="M2536" s="2">
        <f>IFERROR([1]!EM_S_QSTM07_IS($C2536,"61",L$2,"1"),"")</f>
        <v>0</v>
      </c>
      <c r="N2536" s="2">
        <f>[1]!EM_S_PERFORMANCEEXPRESS_QNETPROFIT(C2536,L$2)</f>
        <v>0</v>
      </c>
      <c r="O2536" s="2">
        <f>[1]!EM_S_PROFITNOTICE_FORECASTT(C2536,L$2)</f>
        <v>0</v>
      </c>
      <c r="P2536" s="2">
        <f>[1]!EM_S_PROFITNOTICE_FORECASTL(C2536,L$2)</f>
        <v>0</v>
      </c>
      <c r="Q2536">
        <f>[1]!EM_S_PROFITNOTICE_ABSTRACT(C2536,L$2)</f>
        <v>0</v>
      </c>
      <c r="R2536" s="2">
        <f t="shared" si="273"/>
        <v>0</v>
      </c>
      <c r="S2536" s="2" t="str">
        <f t="shared" si="274"/>
        <v/>
      </c>
      <c r="T2536" s="9" t="str">
        <f t="shared" si="275"/>
        <v/>
      </c>
      <c r="U2536">
        <f>IF([1]!EM_S_MAJASSRES_NUM(C2536,"2014-12-30","2016-12-30")&gt;0,1,0)</f>
        <v>0</v>
      </c>
      <c r="V2536" t="str">
        <f t="shared" si="276"/>
        <v/>
      </c>
      <c r="W2536" s="9" t="str">
        <f t="shared" si="277"/>
        <v/>
      </c>
      <c r="X2536" t="str">
        <f t="shared" si="278"/>
        <v/>
      </c>
    </row>
    <row r="2537" spans="2:24" x14ac:dyDescent="0.25">
      <c r="B2537" t="str">
        <f t="shared" si="279"/>
        <v/>
      </c>
      <c r="C2537" s="1" t="s">
        <v>5068</v>
      </c>
      <c r="D2537" s="1" t="s">
        <v>5069</v>
      </c>
      <c r="F2537" s="2">
        <f>IFERROR([1]!EM_S_QSTM07_IS($C2537,"61",F$2,"1"),"")</f>
        <v>152767126</v>
      </c>
      <c r="G2537" s="2">
        <f>IFERROR([1]!EM_S_QSTM07_IS($C2537,"61",G$2,"1"),"")</f>
        <v>144443599</v>
      </c>
      <c r="H2537" s="2">
        <f>IFERROR([1]!EM_S_QSTM07_IS($C2537,"61",H$2,"1"),"")</f>
        <v>-136403349</v>
      </c>
      <c r="I2537" s="2">
        <f>IFERROR([1]!EM_S_QSTM07_IS($C2537,"61",I$2,"1"),"")</f>
        <v>-21779120</v>
      </c>
      <c r="J2537" s="2">
        <f>IFERROR([1]!EM_S_QSTM07_IS($C2537,"61",J$2,"1"),"")</f>
        <v>35704664</v>
      </c>
      <c r="M2537" s="2">
        <f>IFERROR([1]!EM_S_QSTM07_IS($C2537,"61",L$2,"1"),"")</f>
        <v>0</v>
      </c>
      <c r="N2537" s="2">
        <f>[1]!EM_S_PERFORMANCEEXPRESS_QNETPROFIT(C2537,L$2)</f>
        <v>0</v>
      </c>
      <c r="O2537" s="2">
        <f>[1]!EM_S_PROFITNOTICE_FORECASTT(C2537,L$2)</f>
        <v>0</v>
      </c>
      <c r="P2537" s="2">
        <f>[1]!EM_S_PROFITNOTICE_FORECASTL(C2537,L$2)</f>
        <v>0</v>
      </c>
      <c r="Q2537">
        <f>[1]!EM_S_PROFITNOTICE_ABSTRACT(C2537,L$2)</f>
        <v>0</v>
      </c>
      <c r="R2537" s="2">
        <f t="shared" si="273"/>
        <v>0</v>
      </c>
      <c r="S2537" s="2" t="str">
        <f t="shared" si="274"/>
        <v/>
      </c>
      <c r="T2537" s="9" t="str">
        <f t="shared" si="275"/>
        <v/>
      </c>
      <c r="U2537">
        <f>IF([1]!EM_S_MAJASSRES_NUM(C2537,"2014-12-30","2016-12-30")&gt;0,1,0)</f>
        <v>0</v>
      </c>
      <c r="V2537" t="str">
        <f t="shared" si="276"/>
        <v/>
      </c>
      <c r="W2537" s="9" t="str">
        <f t="shared" si="277"/>
        <v/>
      </c>
      <c r="X2537" t="str">
        <f t="shared" si="278"/>
        <v/>
      </c>
    </row>
    <row r="2538" spans="2:24" x14ac:dyDescent="0.25">
      <c r="B2538" t="str">
        <f t="shared" si="279"/>
        <v/>
      </c>
      <c r="C2538" s="1" t="s">
        <v>5070</v>
      </c>
      <c r="D2538" s="1" t="s">
        <v>5071</v>
      </c>
      <c r="F2538" s="2">
        <f>IFERROR([1]!EM_S_QSTM07_IS($C2538,"61",F$2,"1"),"")</f>
        <v>36077287.619999997</v>
      </c>
      <c r="G2538" s="2">
        <f>IFERROR([1]!EM_S_QSTM07_IS($C2538,"61",G$2,"1"),"")</f>
        <v>-30230843.739999998</v>
      </c>
      <c r="H2538" s="2">
        <f>IFERROR([1]!EM_S_QSTM07_IS($C2538,"61",H$2,"1"),"")</f>
        <v>-79218414.950000003</v>
      </c>
      <c r="I2538" s="2">
        <f>IFERROR([1]!EM_S_QSTM07_IS($C2538,"61",I$2,"1"),"")</f>
        <v>-186683384.47</v>
      </c>
      <c r="J2538" s="2">
        <f>IFERROR([1]!EM_S_QSTM07_IS($C2538,"61",J$2,"1"),"")</f>
        <v>-79208065.329999998</v>
      </c>
      <c r="M2538" s="2">
        <f>IFERROR([1]!EM_S_QSTM07_IS($C2538,"61",L$2,"1"),"")</f>
        <v>0</v>
      </c>
      <c r="N2538" s="2">
        <f>[1]!EM_S_PERFORMANCEEXPRESS_QNETPROFIT(C2538,L$2)</f>
        <v>0</v>
      </c>
      <c r="O2538" s="2">
        <f>[1]!EM_S_PROFITNOTICE_FORECASTT(C2538,L$2)</f>
        <v>0</v>
      </c>
      <c r="P2538" s="2">
        <f>[1]!EM_S_PROFITNOTICE_FORECASTL(C2538,L$2)</f>
        <v>0</v>
      </c>
      <c r="Q2538">
        <f>[1]!EM_S_PROFITNOTICE_ABSTRACT(C2538,L$2)</f>
        <v>0</v>
      </c>
      <c r="R2538" s="2">
        <f t="shared" si="273"/>
        <v>0</v>
      </c>
      <c r="S2538" s="2" t="str">
        <f t="shared" si="274"/>
        <v/>
      </c>
      <c r="T2538" s="9" t="str">
        <f t="shared" si="275"/>
        <v/>
      </c>
      <c r="U2538">
        <f>IF([1]!EM_S_MAJASSRES_NUM(C2538,"2014-12-30","2016-12-30")&gt;0,1,0)</f>
        <v>0</v>
      </c>
      <c r="V2538" t="str">
        <f t="shared" si="276"/>
        <v/>
      </c>
      <c r="W2538" s="9" t="str">
        <f t="shared" si="277"/>
        <v/>
      </c>
      <c r="X2538" t="str">
        <f t="shared" si="278"/>
        <v/>
      </c>
    </row>
    <row r="2539" spans="2:24" x14ac:dyDescent="0.25">
      <c r="B2539" t="str">
        <f t="shared" si="279"/>
        <v/>
      </c>
      <c r="C2539" s="1" t="s">
        <v>5072</v>
      </c>
      <c r="D2539" s="1" t="s">
        <v>5073</v>
      </c>
      <c r="F2539" s="2">
        <f>IFERROR([1]!EM_S_QSTM07_IS($C2539,"61",F$2,"1"),"")</f>
        <v>236346248.83000001</v>
      </c>
      <c r="G2539" s="2">
        <f>IFERROR([1]!EM_S_QSTM07_IS($C2539,"61",G$2,"1"),"")</f>
        <v>126292009.98</v>
      </c>
      <c r="H2539" s="2">
        <f>IFERROR([1]!EM_S_QSTM07_IS($C2539,"61",H$2,"1"),"")</f>
        <v>45504029.780000001</v>
      </c>
      <c r="I2539" s="2">
        <f>IFERROR([1]!EM_S_QSTM07_IS($C2539,"61",I$2,"1"),"")</f>
        <v>303086163.55000001</v>
      </c>
      <c r="J2539" s="2">
        <f>IFERROR([1]!EM_S_QSTM07_IS($C2539,"61",J$2,"1"),"")</f>
        <v>236267354.55000001</v>
      </c>
      <c r="M2539" s="2">
        <f>IFERROR([1]!EM_S_QSTM07_IS($C2539,"61",L$2,"1"),"")</f>
        <v>0</v>
      </c>
      <c r="N2539" s="2">
        <f>[1]!EM_S_PERFORMANCEEXPRESS_QNETPROFIT(C2539,L$2)</f>
        <v>0</v>
      </c>
      <c r="O2539" s="2">
        <f>[1]!EM_S_PROFITNOTICE_FORECASTT(C2539,L$2)</f>
        <v>0</v>
      </c>
      <c r="P2539" s="2">
        <f>[1]!EM_S_PROFITNOTICE_FORECASTL(C2539,L$2)</f>
        <v>0</v>
      </c>
      <c r="Q2539">
        <f>[1]!EM_S_PROFITNOTICE_ABSTRACT(C2539,L$2)</f>
        <v>0</v>
      </c>
      <c r="R2539" s="2">
        <f t="shared" si="273"/>
        <v>0</v>
      </c>
      <c r="S2539" s="2" t="str">
        <f t="shared" si="274"/>
        <v/>
      </c>
      <c r="T2539" s="9" t="str">
        <f t="shared" si="275"/>
        <v/>
      </c>
      <c r="U2539">
        <f>IF([1]!EM_S_MAJASSRES_NUM(C2539,"2014-12-30","2016-12-30")&gt;0,1,0)</f>
        <v>0</v>
      </c>
      <c r="V2539" t="str">
        <f t="shared" si="276"/>
        <v/>
      </c>
      <c r="W2539" s="9" t="str">
        <f t="shared" si="277"/>
        <v/>
      </c>
      <c r="X2539" t="str">
        <f t="shared" si="278"/>
        <v/>
      </c>
    </row>
    <row r="2540" spans="2:24" x14ac:dyDescent="0.25">
      <c r="B2540" t="str">
        <f t="shared" si="279"/>
        <v/>
      </c>
      <c r="C2540" s="1" t="s">
        <v>5074</v>
      </c>
      <c r="D2540" s="1" t="s">
        <v>5075</v>
      </c>
      <c r="F2540" s="2">
        <f>IFERROR([1]!EM_S_QSTM07_IS($C2540,"61",F$2,"1"),"")</f>
        <v>202641789.31</v>
      </c>
      <c r="G2540" s="2">
        <f>IFERROR([1]!EM_S_QSTM07_IS($C2540,"61",G$2,"1"),"")</f>
        <v>218350455.86000001</v>
      </c>
      <c r="H2540" s="2">
        <f>IFERROR([1]!EM_S_QSTM07_IS($C2540,"61",H$2,"1"),"")</f>
        <v>185780143.74000001</v>
      </c>
      <c r="I2540" s="2">
        <f>IFERROR([1]!EM_S_QSTM07_IS($C2540,"61",I$2,"1"),"")</f>
        <v>119369898.45</v>
      </c>
      <c r="J2540" s="2">
        <f>IFERROR([1]!EM_S_QSTM07_IS($C2540,"61",J$2,"1"),"")</f>
        <v>179137779.08000001</v>
      </c>
      <c r="M2540" s="2">
        <f>IFERROR([1]!EM_S_QSTM07_IS($C2540,"61",L$2,"1"),"")</f>
        <v>0</v>
      </c>
      <c r="N2540" s="2">
        <f>[1]!EM_S_PERFORMANCEEXPRESS_QNETPROFIT(C2540,L$2)</f>
        <v>0</v>
      </c>
      <c r="O2540" s="2">
        <f>[1]!EM_S_PROFITNOTICE_FORECASTT(C2540,L$2)</f>
        <v>0</v>
      </c>
      <c r="P2540" s="2">
        <f>[1]!EM_S_PROFITNOTICE_FORECASTL(C2540,L$2)</f>
        <v>0</v>
      </c>
      <c r="Q2540">
        <f>[1]!EM_S_PROFITNOTICE_ABSTRACT(C2540,L$2)</f>
        <v>0</v>
      </c>
      <c r="R2540" s="2">
        <f t="shared" si="273"/>
        <v>0</v>
      </c>
      <c r="S2540" s="2" t="str">
        <f t="shared" si="274"/>
        <v/>
      </c>
      <c r="T2540" s="9" t="str">
        <f t="shared" si="275"/>
        <v/>
      </c>
      <c r="U2540">
        <f>IF([1]!EM_S_MAJASSRES_NUM(C2540,"2014-12-30","2016-12-30")&gt;0,1,0)</f>
        <v>0</v>
      </c>
      <c r="V2540" t="str">
        <f t="shared" si="276"/>
        <v/>
      </c>
      <c r="W2540" s="9" t="str">
        <f t="shared" si="277"/>
        <v/>
      </c>
      <c r="X2540" t="str">
        <f t="shared" si="278"/>
        <v/>
      </c>
    </row>
    <row r="2541" spans="2:24" x14ac:dyDescent="0.25">
      <c r="B2541" t="str">
        <f t="shared" si="279"/>
        <v/>
      </c>
      <c r="C2541" s="1" t="s">
        <v>5076</v>
      </c>
      <c r="D2541" s="1" t="s">
        <v>5077</v>
      </c>
      <c r="F2541" s="2">
        <f>IFERROR([1]!EM_S_QSTM07_IS($C2541,"61",F$2,"1"),"")</f>
        <v>7937423.79</v>
      </c>
      <c r="G2541" s="2">
        <f>IFERROR([1]!EM_S_QSTM07_IS($C2541,"61",G$2,"1"),"")</f>
        <v>49316834.960000001</v>
      </c>
      <c r="H2541" s="2">
        <f>IFERROR([1]!EM_S_QSTM07_IS($C2541,"61",H$2,"1"),"")</f>
        <v>31564044.43</v>
      </c>
      <c r="I2541" s="2">
        <f>IFERROR([1]!EM_S_QSTM07_IS($C2541,"61",I$2,"1"),"")</f>
        <v>-16418019.720000001</v>
      </c>
      <c r="J2541" s="2">
        <f>IFERROR([1]!EM_S_QSTM07_IS($C2541,"61",J$2,"1"),"")</f>
        <v>-134555699.97</v>
      </c>
      <c r="M2541" s="2">
        <f>IFERROR([1]!EM_S_QSTM07_IS($C2541,"61",L$2,"1"),"")</f>
        <v>0</v>
      </c>
      <c r="N2541" s="2">
        <f>[1]!EM_S_PERFORMANCEEXPRESS_QNETPROFIT(C2541,L$2)</f>
        <v>0</v>
      </c>
      <c r="O2541" s="2">
        <f>[1]!EM_S_PROFITNOTICE_FORECASTT(C2541,L$2)</f>
        <v>0</v>
      </c>
      <c r="P2541" s="2">
        <f>[1]!EM_S_PROFITNOTICE_FORECASTL(C2541,L$2)</f>
        <v>0</v>
      </c>
      <c r="Q2541">
        <f>[1]!EM_S_PROFITNOTICE_ABSTRACT(C2541,L$2)</f>
        <v>0</v>
      </c>
      <c r="R2541" s="2">
        <f t="shared" si="273"/>
        <v>0</v>
      </c>
      <c r="S2541" s="2" t="str">
        <f t="shared" si="274"/>
        <v/>
      </c>
      <c r="T2541" s="9" t="str">
        <f t="shared" si="275"/>
        <v/>
      </c>
      <c r="U2541">
        <f>IF([1]!EM_S_MAJASSRES_NUM(C2541,"2014-12-30","2016-12-30")&gt;0,1,0)</f>
        <v>0</v>
      </c>
      <c r="V2541" t="str">
        <f t="shared" si="276"/>
        <v/>
      </c>
      <c r="W2541" s="9" t="str">
        <f t="shared" si="277"/>
        <v/>
      </c>
      <c r="X2541" t="str">
        <f t="shared" si="278"/>
        <v/>
      </c>
    </row>
    <row r="2542" spans="2:24" x14ac:dyDescent="0.25">
      <c r="B2542" t="str">
        <f t="shared" si="279"/>
        <v/>
      </c>
      <c r="C2542" s="1" t="s">
        <v>5078</v>
      </c>
      <c r="D2542" s="1" t="s">
        <v>5079</v>
      </c>
      <c r="F2542" s="2">
        <f>IFERROR([1]!EM_S_QSTM07_IS($C2542,"61",F$2,"1"),"")</f>
        <v>-54126810.890000001</v>
      </c>
      <c r="G2542" s="2">
        <f>IFERROR([1]!EM_S_QSTM07_IS($C2542,"61",G$2,"1"),"")</f>
        <v>-82201151.159999996</v>
      </c>
      <c r="H2542" s="2">
        <f>IFERROR([1]!EM_S_QSTM07_IS($C2542,"61",H$2,"1"),"")</f>
        <v>-26721432.219999999</v>
      </c>
      <c r="I2542" s="2">
        <f>IFERROR([1]!EM_S_QSTM07_IS($C2542,"61",I$2,"1"),"")</f>
        <v>-152196259.72999999</v>
      </c>
      <c r="J2542" s="2">
        <f>IFERROR([1]!EM_S_QSTM07_IS($C2542,"61",J$2,"1"),"")</f>
        <v>-24808375.370000001</v>
      </c>
      <c r="M2542" s="2">
        <f>IFERROR([1]!EM_S_QSTM07_IS($C2542,"61",L$2,"1"),"")</f>
        <v>0</v>
      </c>
      <c r="N2542" s="2">
        <f>[1]!EM_S_PERFORMANCEEXPRESS_QNETPROFIT(C2542,L$2)</f>
        <v>0</v>
      </c>
      <c r="O2542" s="2">
        <f>[1]!EM_S_PROFITNOTICE_FORECASTT(C2542,L$2)</f>
        <v>0</v>
      </c>
      <c r="P2542" s="2">
        <f>[1]!EM_S_PROFITNOTICE_FORECASTL(C2542,L$2)</f>
        <v>0</v>
      </c>
      <c r="Q2542" t="str">
        <f>[1]!EM_S_PROFITNOTICE_ABSTRACT(C2542,L$2)</f>
        <v>预计2016年1-12月归属于上市公司股东的净利润不确定</v>
      </c>
      <c r="R2542" s="2">
        <f t="shared" si="273"/>
        <v>0</v>
      </c>
      <c r="S2542" s="2" t="str">
        <f t="shared" si="274"/>
        <v/>
      </c>
      <c r="T2542" s="9" t="str">
        <f t="shared" si="275"/>
        <v/>
      </c>
      <c r="U2542">
        <f>IF([1]!EM_S_MAJASSRES_NUM(C2542,"2014-12-30","2016-12-30")&gt;0,1,0)</f>
        <v>0</v>
      </c>
      <c r="V2542" t="str">
        <f t="shared" si="276"/>
        <v/>
      </c>
      <c r="W2542" s="9" t="str">
        <f t="shared" si="277"/>
        <v/>
      </c>
      <c r="X2542" t="str">
        <f t="shared" si="278"/>
        <v/>
      </c>
    </row>
    <row r="2543" spans="2:24" x14ac:dyDescent="0.25">
      <c r="B2543" t="str">
        <f t="shared" si="279"/>
        <v/>
      </c>
      <c r="C2543" s="1" t="s">
        <v>5080</v>
      </c>
      <c r="D2543" s="1" t="s">
        <v>5081</v>
      </c>
      <c r="F2543" s="2">
        <f>IFERROR([1]!EM_S_QSTM07_IS($C2543,"61",F$2,"1"),"")</f>
        <v>18592240.43</v>
      </c>
      <c r="G2543" s="2">
        <f>IFERROR([1]!EM_S_QSTM07_IS($C2543,"61",G$2,"1"),"")</f>
        <v>75314937</v>
      </c>
      <c r="H2543" s="2">
        <f>IFERROR([1]!EM_S_QSTM07_IS($C2543,"61",H$2,"1"),"")</f>
        <v>-6812616.0499999998</v>
      </c>
      <c r="I2543" s="2">
        <f>IFERROR([1]!EM_S_QSTM07_IS($C2543,"61",I$2,"1"),"")</f>
        <v>27436450.120000001</v>
      </c>
      <c r="J2543" s="2">
        <f>IFERROR([1]!EM_S_QSTM07_IS($C2543,"61",J$2,"1"),"")</f>
        <v>21309399.84</v>
      </c>
      <c r="M2543" s="2">
        <f>IFERROR([1]!EM_S_QSTM07_IS($C2543,"61",L$2,"1"),"")</f>
        <v>0</v>
      </c>
      <c r="N2543" s="2">
        <f>[1]!EM_S_PERFORMANCEEXPRESS_QNETPROFIT(C2543,L$2)</f>
        <v>0</v>
      </c>
      <c r="O2543" s="2">
        <f>[1]!EM_S_PROFITNOTICE_FORECASTT(C2543,L$2)</f>
        <v>0</v>
      </c>
      <c r="P2543" s="2">
        <f>[1]!EM_S_PROFITNOTICE_FORECASTL(C2543,L$2)</f>
        <v>0</v>
      </c>
      <c r="Q2543">
        <f>[1]!EM_S_PROFITNOTICE_ABSTRACT(C2543,L$2)</f>
        <v>0</v>
      </c>
      <c r="R2543" s="2">
        <f t="shared" si="273"/>
        <v>0</v>
      </c>
      <c r="S2543" s="2" t="str">
        <f t="shared" si="274"/>
        <v/>
      </c>
      <c r="T2543" s="9" t="str">
        <f t="shared" si="275"/>
        <v/>
      </c>
      <c r="U2543">
        <f>IF([1]!EM_S_MAJASSRES_NUM(C2543,"2014-12-30","2016-12-30")&gt;0,1,0)</f>
        <v>0</v>
      </c>
      <c r="V2543" t="str">
        <f t="shared" si="276"/>
        <v/>
      </c>
      <c r="W2543" s="9" t="str">
        <f t="shared" si="277"/>
        <v/>
      </c>
      <c r="X2543" t="str">
        <f t="shared" si="278"/>
        <v/>
      </c>
    </row>
    <row r="2544" spans="2:24" x14ac:dyDescent="0.25">
      <c r="B2544" t="str">
        <f t="shared" si="279"/>
        <v/>
      </c>
      <c r="C2544" s="1" t="s">
        <v>5082</v>
      </c>
      <c r="D2544" s="1" t="s">
        <v>5083</v>
      </c>
      <c r="F2544" s="2">
        <f>IFERROR([1]!EM_S_QSTM07_IS($C2544,"61",F$2,"1"),"")</f>
        <v>306675592</v>
      </c>
      <c r="G2544" s="2">
        <f>IFERROR([1]!EM_S_QSTM07_IS($C2544,"61",G$2,"1"),"")</f>
        <v>800915779</v>
      </c>
      <c r="H2544" s="2">
        <f>IFERROR([1]!EM_S_QSTM07_IS($C2544,"61",H$2,"1"),"")</f>
        <v>-348162808</v>
      </c>
      <c r="I2544" s="2">
        <f>IFERROR([1]!EM_S_QSTM07_IS($C2544,"61",I$2,"1"),"")</f>
        <v>-2228917627</v>
      </c>
      <c r="J2544" s="2">
        <f>IFERROR([1]!EM_S_QSTM07_IS($C2544,"61",J$2,"1"),"")</f>
        <v>-1338789620</v>
      </c>
      <c r="M2544" s="2">
        <f>IFERROR([1]!EM_S_QSTM07_IS($C2544,"61",L$2,"1"),"")</f>
        <v>0</v>
      </c>
      <c r="N2544" s="2">
        <f>[1]!EM_S_PERFORMANCEEXPRESS_QNETPROFIT(C2544,L$2)</f>
        <v>0</v>
      </c>
      <c r="O2544" s="2">
        <f>[1]!EM_S_PROFITNOTICE_FORECASTT(C2544,L$2)</f>
        <v>0</v>
      </c>
      <c r="P2544" s="2">
        <f>[1]!EM_S_PROFITNOTICE_FORECASTL(C2544,L$2)</f>
        <v>0</v>
      </c>
      <c r="Q2544" t="str">
        <f>[1]!EM_S_PROFITNOTICE_ABSTRACT(C2544,L$2)</f>
        <v>预计2016年1-12月归属于上市公司股东的净利润为盈利</v>
      </c>
      <c r="R2544" s="2">
        <f t="shared" si="273"/>
        <v>0</v>
      </c>
      <c r="S2544" s="2" t="str">
        <f t="shared" si="274"/>
        <v/>
      </c>
      <c r="T2544" s="9" t="str">
        <f t="shared" si="275"/>
        <v/>
      </c>
      <c r="U2544">
        <f>IF([1]!EM_S_MAJASSRES_NUM(C2544,"2014-12-30","2016-12-30")&gt;0,1,0)</f>
        <v>0</v>
      </c>
      <c r="V2544" t="str">
        <f t="shared" si="276"/>
        <v/>
      </c>
      <c r="W2544" s="9" t="str">
        <f t="shared" si="277"/>
        <v/>
      </c>
      <c r="X2544" t="str">
        <f t="shared" si="278"/>
        <v/>
      </c>
    </row>
    <row r="2545" spans="2:24" x14ac:dyDescent="0.25">
      <c r="B2545" t="str">
        <f t="shared" si="279"/>
        <v/>
      </c>
      <c r="C2545" s="1" t="s">
        <v>5084</v>
      </c>
      <c r="D2545" s="1" t="s">
        <v>5085</v>
      </c>
      <c r="F2545" s="2">
        <f>IFERROR([1]!EM_S_QSTM07_IS($C2545,"61",F$2,"1"),"")</f>
        <v>92244608.680000007</v>
      </c>
      <c r="G2545" s="2">
        <f>IFERROR([1]!EM_S_QSTM07_IS($C2545,"61",G$2,"1"),"")</f>
        <v>64220668.950000003</v>
      </c>
      <c r="H2545" s="2">
        <f>IFERROR([1]!EM_S_QSTM07_IS($C2545,"61",H$2,"1"),"")</f>
        <v>294709348.38</v>
      </c>
      <c r="I2545" s="2">
        <f>IFERROR([1]!EM_S_QSTM07_IS($C2545,"61",I$2,"1"),"")</f>
        <v>155336756.18000001</v>
      </c>
      <c r="J2545" s="2">
        <f>IFERROR([1]!EM_S_QSTM07_IS($C2545,"61",J$2,"1"),"")</f>
        <v>85843279.760000005</v>
      </c>
      <c r="M2545" s="2">
        <f>IFERROR([1]!EM_S_QSTM07_IS($C2545,"61",L$2,"1"),"")</f>
        <v>0</v>
      </c>
      <c r="N2545" s="2">
        <f>[1]!EM_S_PERFORMANCEEXPRESS_QNETPROFIT(C2545,L$2)</f>
        <v>0</v>
      </c>
      <c r="O2545" s="2">
        <f>[1]!EM_S_PROFITNOTICE_FORECASTT(C2545,L$2)</f>
        <v>0</v>
      </c>
      <c r="P2545" s="2">
        <f>[1]!EM_S_PROFITNOTICE_FORECASTL(C2545,L$2)</f>
        <v>0</v>
      </c>
      <c r="Q2545">
        <f>[1]!EM_S_PROFITNOTICE_ABSTRACT(C2545,L$2)</f>
        <v>0</v>
      </c>
      <c r="R2545" s="2">
        <f t="shared" si="273"/>
        <v>0</v>
      </c>
      <c r="S2545" s="2" t="str">
        <f t="shared" si="274"/>
        <v/>
      </c>
      <c r="T2545" s="9" t="str">
        <f t="shared" si="275"/>
        <v/>
      </c>
      <c r="U2545">
        <f>IF([1]!EM_S_MAJASSRES_NUM(C2545,"2014-12-30","2016-12-30")&gt;0,1,0)</f>
        <v>0</v>
      </c>
      <c r="V2545" t="str">
        <f t="shared" si="276"/>
        <v/>
      </c>
      <c r="W2545" s="9" t="str">
        <f t="shared" si="277"/>
        <v/>
      </c>
      <c r="X2545" t="str">
        <f t="shared" si="278"/>
        <v/>
      </c>
    </row>
    <row r="2546" spans="2:24" x14ac:dyDescent="0.25">
      <c r="B2546" t="str">
        <f t="shared" si="279"/>
        <v/>
      </c>
      <c r="C2546" s="1" t="s">
        <v>5086</v>
      </c>
      <c r="D2546" s="1" t="s">
        <v>5087</v>
      </c>
      <c r="F2546" s="2">
        <f>IFERROR([1]!EM_S_QSTM07_IS($C2546,"61",F$2,"1"),"")</f>
        <v>35606529.359999999</v>
      </c>
      <c r="G2546" s="2">
        <f>IFERROR([1]!EM_S_QSTM07_IS($C2546,"61",G$2,"1"),"")</f>
        <v>27963642.52</v>
      </c>
      <c r="H2546" s="2">
        <f>IFERROR([1]!EM_S_QSTM07_IS($C2546,"61",H$2,"1"),"")</f>
        <v>10945174.25</v>
      </c>
      <c r="I2546" s="2">
        <f>IFERROR([1]!EM_S_QSTM07_IS($C2546,"61",I$2,"1"),"")</f>
        <v>54600327.340000004</v>
      </c>
      <c r="J2546" s="2">
        <f>IFERROR([1]!EM_S_QSTM07_IS($C2546,"61",J$2,"1"),"")</f>
        <v>2857837.28</v>
      </c>
      <c r="M2546" s="2">
        <f>IFERROR([1]!EM_S_QSTM07_IS($C2546,"61",L$2,"1"),"")</f>
        <v>0</v>
      </c>
      <c r="N2546" s="2">
        <f>[1]!EM_S_PERFORMANCEEXPRESS_QNETPROFIT(C2546,L$2)</f>
        <v>0</v>
      </c>
      <c r="O2546" s="2">
        <f>[1]!EM_S_PROFITNOTICE_FORECASTT(C2546,L$2)</f>
        <v>0</v>
      </c>
      <c r="P2546" s="2">
        <f>[1]!EM_S_PROFITNOTICE_FORECASTL(C2546,L$2)</f>
        <v>0</v>
      </c>
      <c r="Q2546">
        <f>[1]!EM_S_PROFITNOTICE_ABSTRACT(C2546,L$2)</f>
        <v>0</v>
      </c>
      <c r="R2546" s="2">
        <f t="shared" si="273"/>
        <v>0</v>
      </c>
      <c r="S2546" s="2" t="str">
        <f t="shared" si="274"/>
        <v/>
      </c>
      <c r="T2546" s="9" t="str">
        <f t="shared" si="275"/>
        <v/>
      </c>
      <c r="U2546">
        <f>IF([1]!EM_S_MAJASSRES_NUM(C2546,"2014-12-30","2016-12-30")&gt;0,1,0)</f>
        <v>0</v>
      </c>
      <c r="V2546" t="str">
        <f t="shared" si="276"/>
        <v/>
      </c>
      <c r="W2546" s="9" t="str">
        <f t="shared" si="277"/>
        <v/>
      </c>
      <c r="X2546" t="str">
        <f t="shared" si="278"/>
        <v/>
      </c>
    </row>
    <row r="2547" spans="2:24" x14ac:dyDescent="0.25">
      <c r="B2547" t="str">
        <f t="shared" si="279"/>
        <v/>
      </c>
      <c r="C2547" s="1" t="s">
        <v>5088</v>
      </c>
      <c r="D2547" s="1" t="s">
        <v>5089</v>
      </c>
      <c r="F2547" s="2">
        <f>IFERROR([1]!EM_S_QSTM07_IS($C2547,"61",F$2,"1"),"")</f>
        <v>60511923.399999999</v>
      </c>
      <c r="G2547" s="2">
        <f>IFERROR([1]!EM_S_QSTM07_IS($C2547,"61",G$2,"1"),"")</f>
        <v>214345220.50999999</v>
      </c>
      <c r="H2547" s="2">
        <f>IFERROR([1]!EM_S_QSTM07_IS($C2547,"61",H$2,"1"),"")</f>
        <v>232178527.22</v>
      </c>
      <c r="I2547" s="2">
        <f>IFERROR([1]!EM_S_QSTM07_IS($C2547,"61",I$2,"1"),"")</f>
        <v>168246366.93000001</v>
      </c>
      <c r="J2547" s="2">
        <f>IFERROR([1]!EM_S_QSTM07_IS($C2547,"61",J$2,"1"),"")</f>
        <v>6231219.8899999997</v>
      </c>
      <c r="M2547" s="2">
        <f>IFERROR([1]!EM_S_QSTM07_IS($C2547,"61",L$2,"1"),"")</f>
        <v>0</v>
      </c>
      <c r="N2547" s="2">
        <f>[1]!EM_S_PERFORMANCEEXPRESS_QNETPROFIT(C2547,L$2)</f>
        <v>0</v>
      </c>
      <c r="O2547" s="2">
        <f>[1]!EM_S_PROFITNOTICE_FORECASTT(C2547,L$2)</f>
        <v>0</v>
      </c>
      <c r="P2547" s="2">
        <f>[1]!EM_S_PROFITNOTICE_FORECASTL(C2547,L$2)</f>
        <v>0</v>
      </c>
      <c r="Q2547">
        <f>[1]!EM_S_PROFITNOTICE_ABSTRACT(C2547,L$2)</f>
        <v>0</v>
      </c>
      <c r="R2547" s="2">
        <f t="shared" si="273"/>
        <v>0</v>
      </c>
      <c r="S2547" s="2" t="str">
        <f t="shared" si="274"/>
        <v/>
      </c>
      <c r="T2547" s="9" t="str">
        <f t="shared" si="275"/>
        <v/>
      </c>
      <c r="U2547">
        <f>IF([1]!EM_S_MAJASSRES_NUM(C2547,"2014-12-30","2016-12-30")&gt;0,1,0)</f>
        <v>0</v>
      </c>
      <c r="V2547" t="str">
        <f t="shared" si="276"/>
        <v/>
      </c>
      <c r="W2547" s="9" t="str">
        <f t="shared" si="277"/>
        <v/>
      </c>
      <c r="X2547" t="str">
        <f t="shared" si="278"/>
        <v/>
      </c>
    </row>
    <row r="2548" spans="2:24" x14ac:dyDescent="0.25">
      <c r="B2548" t="str">
        <f t="shared" si="279"/>
        <v/>
      </c>
      <c r="C2548" s="1" t="s">
        <v>5090</v>
      </c>
      <c r="D2548" s="1" t="s">
        <v>5091</v>
      </c>
      <c r="F2548" s="2">
        <f>IFERROR([1]!EM_S_QSTM07_IS($C2548,"61",F$2,"1"),"")</f>
        <v>34636713.43</v>
      </c>
      <c r="G2548" s="2">
        <f>IFERROR([1]!EM_S_QSTM07_IS($C2548,"61",G$2,"1"),"")</f>
        <v>16239716.140000001</v>
      </c>
      <c r="H2548" s="2">
        <f>IFERROR([1]!EM_S_QSTM07_IS($C2548,"61",H$2,"1"),"")</f>
        <v>13879126.439999999</v>
      </c>
      <c r="I2548" s="2">
        <f>IFERROR([1]!EM_S_QSTM07_IS($C2548,"61",I$2,"1"),"")</f>
        <v>31202908.59</v>
      </c>
      <c r="J2548" s="2">
        <f>IFERROR([1]!EM_S_QSTM07_IS($C2548,"61",J$2,"1"),"")</f>
        <v>-2821743.58</v>
      </c>
      <c r="M2548" s="2">
        <f>IFERROR([1]!EM_S_QSTM07_IS($C2548,"61",L$2,"1"),"")</f>
        <v>0</v>
      </c>
      <c r="N2548" s="2">
        <f>[1]!EM_S_PERFORMANCEEXPRESS_QNETPROFIT(C2548,L$2)</f>
        <v>0</v>
      </c>
      <c r="O2548" s="2">
        <f>[1]!EM_S_PROFITNOTICE_FORECASTT(C2548,L$2)</f>
        <v>0</v>
      </c>
      <c r="P2548" s="2">
        <f>[1]!EM_S_PROFITNOTICE_FORECASTL(C2548,L$2)</f>
        <v>0</v>
      </c>
      <c r="Q2548">
        <f>[1]!EM_S_PROFITNOTICE_ABSTRACT(C2548,L$2)</f>
        <v>0</v>
      </c>
      <c r="R2548" s="2">
        <f t="shared" si="273"/>
        <v>0</v>
      </c>
      <c r="S2548" s="2" t="str">
        <f t="shared" si="274"/>
        <v/>
      </c>
      <c r="T2548" s="9" t="str">
        <f t="shared" si="275"/>
        <v/>
      </c>
      <c r="U2548">
        <f>IF([1]!EM_S_MAJASSRES_NUM(C2548,"2014-12-30","2016-12-30")&gt;0,1,0)</f>
        <v>0</v>
      </c>
      <c r="V2548" t="str">
        <f t="shared" si="276"/>
        <v/>
      </c>
      <c r="W2548" s="9" t="str">
        <f t="shared" si="277"/>
        <v/>
      </c>
      <c r="X2548" t="str">
        <f t="shared" si="278"/>
        <v/>
      </c>
    </row>
    <row r="2549" spans="2:24" x14ac:dyDescent="0.25">
      <c r="B2549" t="str">
        <f t="shared" si="279"/>
        <v/>
      </c>
      <c r="C2549" s="1" t="s">
        <v>5092</v>
      </c>
      <c r="D2549" s="1" t="s">
        <v>5093</v>
      </c>
      <c r="F2549" s="2">
        <f>IFERROR([1]!EM_S_QSTM07_IS($C2549,"61",F$2,"1"),"")</f>
        <v>25510884.969999999</v>
      </c>
      <c r="G2549" s="2">
        <f>IFERROR([1]!EM_S_QSTM07_IS($C2549,"61",G$2,"1"),"")</f>
        <v>49978593.659999996</v>
      </c>
      <c r="H2549" s="2">
        <f>IFERROR([1]!EM_S_QSTM07_IS($C2549,"61",H$2,"1"),"")</f>
        <v>60190823.789999999</v>
      </c>
      <c r="I2549" s="2">
        <f>IFERROR([1]!EM_S_QSTM07_IS($C2549,"61",I$2,"1"),"")</f>
        <v>55855373.240000002</v>
      </c>
      <c r="J2549" s="2">
        <f>IFERROR([1]!EM_S_QSTM07_IS($C2549,"61",J$2,"1"),"")</f>
        <v>31742233.18</v>
      </c>
      <c r="M2549" s="2">
        <f>IFERROR([1]!EM_S_QSTM07_IS($C2549,"61",L$2,"1"),"")</f>
        <v>0</v>
      </c>
      <c r="N2549" s="2">
        <f>[1]!EM_S_PERFORMANCEEXPRESS_QNETPROFIT(C2549,L$2)</f>
        <v>0</v>
      </c>
      <c r="O2549" s="2">
        <f>[1]!EM_S_PROFITNOTICE_FORECASTT(C2549,L$2)</f>
        <v>0</v>
      </c>
      <c r="P2549" s="2">
        <f>[1]!EM_S_PROFITNOTICE_FORECASTL(C2549,L$2)</f>
        <v>0</v>
      </c>
      <c r="Q2549">
        <f>[1]!EM_S_PROFITNOTICE_ABSTRACT(C2549,L$2)</f>
        <v>0</v>
      </c>
      <c r="R2549" s="2">
        <f t="shared" si="273"/>
        <v>0</v>
      </c>
      <c r="S2549" s="2" t="str">
        <f t="shared" si="274"/>
        <v/>
      </c>
      <c r="T2549" s="9" t="str">
        <f t="shared" si="275"/>
        <v/>
      </c>
      <c r="U2549">
        <f>IF([1]!EM_S_MAJASSRES_NUM(C2549,"2014-12-30","2016-12-30")&gt;0,1,0)</f>
        <v>0</v>
      </c>
      <c r="V2549" t="str">
        <f t="shared" si="276"/>
        <v/>
      </c>
      <c r="W2549" s="9" t="str">
        <f t="shared" si="277"/>
        <v/>
      </c>
      <c r="X2549" t="str">
        <f t="shared" si="278"/>
        <v/>
      </c>
    </row>
    <row r="2550" spans="2:24" x14ac:dyDescent="0.25">
      <c r="B2550" t="str">
        <f t="shared" si="279"/>
        <v/>
      </c>
      <c r="C2550" s="1" t="s">
        <v>5094</v>
      </c>
      <c r="D2550" s="1" t="s">
        <v>5095</v>
      </c>
      <c r="F2550" s="2">
        <f>IFERROR([1]!EM_S_QSTM07_IS($C2550,"61",F$2,"1"),"")</f>
        <v>-289687441.27999997</v>
      </c>
      <c r="G2550" s="2">
        <f>IFERROR([1]!EM_S_QSTM07_IS($C2550,"61",G$2,"1"),"")</f>
        <v>-161915969.41</v>
      </c>
      <c r="H2550" s="2">
        <f>IFERROR([1]!EM_S_QSTM07_IS($C2550,"61",H$2,"1"),"")</f>
        <v>-73391798.799999997</v>
      </c>
      <c r="I2550" s="2">
        <f>IFERROR([1]!EM_S_QSTM07_IS($C2550,"61",I$2,"1"),"")</f>
        <v>-710258636.65999997</v>
      </c>
      <c r="J2550" s="2">
        <f>IFERROR([1]!EM_S_QSTM07_IS($C2550,"61",J$2,"1"),"")</f>
        <v>-107957078.86</v>
      </c>
      <c r="M2550" s="2">
        <f>IFERROR([1]!EM_S_QSTM07_IS($C2550,"61",L$2,"1"),"")</f>
        <v>0</v>
      </c>
      <c r="N2550" s="2">
        <f>[1]!EM_S_PERFORMANCEEXPRESS_QNETPROFIT(C2550,L$2)</f>
        <v>0</v>
      </c>
      <c r="O2550" s="2">
        <f>[1]!EM_S_PROFITNOTICE_FORECASTT(C2550,L$2)</f>
        <v>0</v>
      </c>
      <c r="P2550" s="2">
        <f>[1]!EM_S_PROFITNOTICE_FORECASTL(C2550,L$2)</f>
        <v>0</v>
      </c>
      <c r="Q2550" t="str">
        <f>[1]!EM_S_PROFITNOTICE_ABSTRACT(C2550,L$2)</f>
        <v>预计2016年1-12月归属于上市公司股东的净利润可能为亏损</v>
      </c>
      <c r="R2550" s="2">
        <f t="shared" si="273"/>
        <v>0</v>
      </c>
      <c r="S2550" s="2" t="str">
        <f t="shared" si="274"/>
        <v/>
      </c>
      <c r="T2550" s="9" t="str">
        <f t="shared" si="275"/>
        <v/>
      </c>
      <c r="U2550">
        <f>IF([1]!EM_S_MAJASSRES_NUM(C2550,"2014-12-30","2016-12-30")&gt;0,1,0)</f>
        <v>0</v>
      </c>
      <c r="V2550" t="str">
        <f t="shared" si="276"/>
        <v/>
      </c>
      <c r="W2550" s="9" t="str">
        <f t="shared" si="277"/>
        <v/>
      </c>
      <c r="X2550" t="str">
        <f t="shared" si="278"/>
        <v/>
      </c>
    </row>
    <row r="2551" spans="2:24" x14ac:dyDescent="0.25">
      <c r="B2551" t="str">
        <f t="shared" si="279"/>
        <v/>
      </c>
      <c r="C2551" s="1" t="s">
        <v>5096</v>
      </c>
      <c r="D2551" s="1" t="s">
        <v>5097</v>
      </c>
      <c r="F2551" s="2">
        <f>IFERROR([1]!EM_S_QSTM07_IS($C2551,"61",F$2,"1"),"")</f>
        <v>917791651.66999996</v>
      </c>
      <c r="G2551" s="2">
        <f>IFERROR([1]!EM_S_QSTM07_IS($C2551,"61",G$2,"1"),"")</f>
        <v>784707041.71000004</v>
      </c>
      <c r="H2551" s="2">
        <f>IFERROR([1]!EM_S_QSTM07_IS($C2551,"61",H$2,"1"),"")</f>
        <v>608183308.53999996</v>
      </c>
      <c r="I2551" s="2">
        <f>IFERROR([1]!EM_S_QSTM07_IS($C2551,"61",I$2,"1"),"")</f>
        <v>508590505.18000001</v>
      </c>
      <c r="J2551" s="2">
        <f>IFERROR([1]!EM_S_QSTM07_IS($C2551,"61",J$2,"1"),"")</f>
        <v>381952862.33999997</v>
      </c>
      <c r="M2551" s="2">
        <f>IFERROR([1]!EM_S_QSTM07_IS($C2551,"61",L$2,"1"),"")</f>
        <v>0</v>
      </c>
      <c r="N2551" s="2">
        <f>[1]!EM_S_PERFORMANCEEXPRESS_QNETPROFIT(C2551,L$2)</f>
        <v>0</v>
      </c>
      <c r="O2551" s="2">
        <f>[1]!EM_S_PROFITNOTICE_FORECASTT(C2551,L$2)</f>
        <v>0</v>
      </c>
      <c r="P2551" s="2">
        <f>[1]!EM_S_PROFITNOTICE_FORECASTL(C2551,L$2)</f>
        <v>0</v>
      </c>
      <c r="Q2551" t="str">
        <f>[1]!EM_S_PROFITNOTICE_ABSTRACT(C2551,L$2)</f>
        <v>预计2016年1-12月归属于上市公司股东的净利润与上年同期相比应有较大增长</v>
      </c>
      <c r="R2551" s="2">
        <f t="shared" si="273"/>
        <v>0</v>
      </c>
      <c r="S2551" s="2" t="str">
        <f t="shared" si="274"/>
        <v/>
      </c>
      <c r="T2551" s="9" t="str">
        <f t="shared" si="275"/>
        <v/>
      </c>
      <c r="U2551">
        <f>IF([1]!EM_S_MAJASSRES_NUM(C2551,"2014-12-30","2016-12-30")&gt;0,1,0)</f>
        <v>0</v>
      </c>
      <c r="V2551" t="str">
        <f t="shared" si="276"/>
        <v/>
      </c>
      <c r="W2551" s="9" t="str">
        <f t="shared" si="277"/>
        <v/>
      </c>
      <c r="X2551" t="str">
        <f t="shared" si="278"/>
        <v/>
      </c>
    </row>
    <row r="2552" spans="2:24" x14ac:dyDescent="0.25">
      <c r="B2552" t="str">
        <f t="shared" si="279"/>
        <v/>
      </c>
      <c r="C2552" s="1" t="s">
        <v>5098</v>
      </c>
      <c r="D2552" s="1" t="s">
        <v>5099</v>
      </c>
      <c r="F2552" s="2">
        <f>IFERROR([1]!EM_S_QSTM07_IS($C2552,"61",F$2,"1"),"")</f>
        <v>-458323.42</v>
      </c>
      <c r="G2552" s="2">
        <f>IFERROR([1]!EM_S_QSTM07_IS($C2552,"61",G$2,"1"),"")</f>
        <v>-421514.23999999999</v>
      </c>
      <c r="H2552" s="2">
        <f>IFERROR([1]!EM_S_QSTM07_IS($C2552,"61",H$2,"1"),"")</f>
        <v>-12872.46</v>
      </c>
      <c r="I2552" s="2">
        <f>IFERROR([1]!EM_S_QSTM07_IS($C2552,"61",I$2,"1"),"")</f>
        <v>-12286398.51</v>
      </c>
      <c r="J2552" s="2">
        <f>IFERROR([1]!EM_S_QSTM07_IS($C2552,"61",J$2,"1"),"")</f>
        <v>-1433199.75</v>
      </c>
      <c r="M2552" s="2">
        <f>IFERROR([1]!EM_S_QSTM07_IS($C2552,"61",L$2,"1"),"")</f>
        <v>0</v>
      </c>
      <c r="N2552" s="2">
        <f>[1]!EM_S_PERFORMANCEEXPRESS_QNETPROFIT(C2552,L$2)</f>
        <v>0</v>
      </c>
      <c r="O2552" s="2">
        <f>[1]!EM_S_PROFITNOTICE_FORECASTT(C2552,L$2)</f>
        <v>0</v>
      </c>
      <c r="P2552" s="2">
        <f>[1]!EM_S_PROFITNOTICE_FORECASTL(C2552,L$2)</f>
        <v>0</v>
      </c>
      <c r="Q2552" t="str">
        <f>[1]!EM_S_PROFITNOTICE_ABSTRACT(C2552,L$2)</f>
        <v>预计2016年1-12月归属于上市公司股东的净利润将会实现盈利</v>
      </c>
      <c r="R2552" s="2">
        <f t="shared" si="273"/>
        <v>0</v>
      </c>
      <c r="S2552" s="2" t="str">
        <f t="shared" si="274"/>
        <v/>
      </c>
      <c r="T2552" s="9" t="str">
        <f t="shared" si="275"/>
        <v/>
      </c>
      <c r="U2552">
        <f>IF([1]!EM_S_MAJASSRES_NUM(C2552,"2014-12-30","2016-12-30")&gt;0,1,0)</f>
        <v>0</v>
      </c>
      <c r="V2552" t="str">
        <f t="shared" si="276"/>
        <v/>
      </c>
      <c r="W2552" s="9" t="str">
        <f t="shared" si="277"/>
        <v/>
      </c>
      <c r="X2552" t="str">
        <f t="shared" si="278"/>
        <v/>
      </c>
    </row>
    <row r="2553" spans="2:24" x14ac:dyDescent="0.25">
      <c r="B2553" t="str">
        <f t="shared" si="279"/>
        <v/>
      </c>
      <c r="C2553" s="1" t="s">
        <v>5100</v>
      </c>
      <c r="D2553" s="1" t="s">
        <v>5101</v>
      </c>
      <c r="F2553" s="2">
        <f>IFERROR([1]!EM_S_QSTM07_IS($C2553,"61",F$2,"1"),"")</f>
        <v>66037578.590000004</v>
      </c>
      <c r="G2553" s="2">
        <f>IFERROR([1]!EM_S_QSTM07_IS($C2553,"61",G$2,"1"),"")</f>
        <v>7904351.0099999998</v>
      </c>
      <c r="H2553" s="2">
        <f>IFERROR([1]!EM_S_QSTM07_IS($C2553,"61",H$2,"1"),"")</f>
        <v>5505324.75</v>
      </c>
      <c r="I2553" s="2">
        <f>IFERROR([1]!EM_S_QSTM07_IS($C2553,"61",I$2,"1"),"")</f>
        <v>9393805.5399999991</v>
      </c>
      <c r="J2553" s="2">
        <f>IFERROR([1]!EM_S_QSTM07_IS($C2553,"61",J$2,"1"),"")</f>
        <v>3043496.13</v>
      </c>
      <c r="M2553" s="2">
        <f>IFERROR([1]!EM_S_QSTM07_IS($C2553,"61",L$2,"1"),"")</f>
        <v>0</v>
      </c>
      <c r="N2553" s="2">
        <f>[1]!EM_S_PERFORMANCEEXPRESS_QNETPROFIT(C2553,L$2)</f>
        <v>0</v>
      </c>
      <c r="O2553" s="2">
        <f>[1]!EM_S_PROFITNOTICE_FORECASTT(C2553,L$2)</f>
        <v>0</v>
      </c>
      <c r="P2553" s="2">
        <f>[1]!EM_S_PROFITNOTICE_FORECASTL(C2553,L$2)</f>
        <v>0</v>
      </c>
      <c r="Q2553">
        <f>[1]!EM_S_PROFITNOTICE_ABSTRACT(C2553,L$2)</f>
        <v>0</v>
      </c>
      <c r="R2553" s="2">
        <f t="shared" si="273"/>
        <v>0</v>
      </c>
      <c r="S2553" s="2" t="str">
        <f t="shared" si="274"/>
        <v/>
      </c>
      <c r="T2553" s="9" t="str">
        <f t="shared" si="275"/>
        <v/>
      </c>
      <c r="U2553">
        <f>IF([1]!EM_S_MAJASSRES_NUM(C2553,"2014-12-30","2016-12-30")&gt;0,1,0)</f>
        <v>0</v>
      </c>
      <c r="V2553" t="str">
        <f t="shared" si="276"/>
        <v/>
      </c>
      <c r="W2553" s="9" t="str">
        <f t="shared" si="277"/>
        <v/>
      </c>
      <c r="X2553" t="str">
        <f t="shared" si="278"/>
        <v/>
      </c>
    </row>
    <row r="2554" spans="2:24" x14ac:dyDescent="0.25">
      <c r="B2554" t="str">
        <f t="shared" si="279"/>
        <v/>
      </c>
      <c r="C2554" s="1" t="s">
        <v>5102</v>
      </c>
      <c r="D2554" s="1" t="s">
        <v>5103</v>
      </c>
      <c r="F2554" s="2">
        <f>IFERROR([1]!EM_S_QSTM07_IS($C2554,"61",F$2,"1"),"")</f>
        <v>32058747.829999998</v>
      </c>
      <c r="G2554" s="2">
        <f>IFERROR([1]!EM_S_QSTM07_IS($C2554,"61",G$2,"1"),"")</f>
        <v>5228973.1900000004</v>
      </c>
      <c r="H2554" s="2">
        <f>IFERROR([1]!EM_S_QSTM07_IS($C2554,"61",H$2,"1"),"")</f>
        <v>4483509.01</v>
      </c>
      <c r="I2554" s="2">
        <f>IFERROR([1]!EM_S_QSTM07_IS($C2554,"61",I$2,"1"),"")</f>
        <v>-274878112.30000001</v>
      </c>
      <c r="J2554" s="2">
        <f>IFERROR([1]!EM_S_QSTM07_IS($C2554,"61",J$2,"1"),"")</f>
        <v>-9850885.4600000009</v>
      </c>
      <c r="M2554" s="2">
        <f>IFERROR([1]!EM_S_QSTM07_IS($C2554,"61",L$2,"1"),"")</f>
        <v>0</v>
      </c>
      <c r="N2554" s="2">
        <f>[1]!EM_S_PERFORMANCEEXPRESS_QNETPROFIT(C2554,L$2)</f>
        <v>0</v>
      </c>
      <c r="O2554" s="2">
        <f>[1]!EM_S_PROFITNOTICE_FORECASTT(C2554,L$2)</f>
        <v>0</v>
      </c>
      <c r="P2554" s="2">
        <f>[1]!EM_S_PROFITNOTICE_FORECASTL(C2554,L$2)</f>
        <v>0</v>
      </c>
      <c r="Q2554">
        <f>[1]!EM_S_PROFITNOTICE_ABSTRACT(C2554,L$2)</f>
        <v>0</v>
      </c>
      <c r="R2554" s="2">
        <f t="shared" si="273"/>
        <v>0</v>
      </c>
      <c r="S2554" s="2" t="str">
        <f t="shared" si="274"/>
        <v/>
      </c>
      <c r="T2554" s="9" t="str">
        <f t="shared" si="275"/>
        <v/>
      </c>
      <c r="U2554">
        <f>IF([1]!EM_S_MAJASSRES_NUM(C2554,"2014-12-30","2016-12-30")&gt;0,1,0)</f>
        <v>0</v>
      </c>
      <c r="V2554" t="str">
        <f t="shared" si="276"/>
        <v/>
      </c>
      <c r="W2554" s="9" t="str">
        <f t="shared" si="277"/>
        <v/>
      </c>
      <c r="X2554" t="str">
        <f t="shared" si="278"/>
        <v/>
      </c>
    </row>
    <row r="2555" spans="2:24" x14ac:dyDescent="0.25">
      <c r="B2555" t="str">
        <f t="shared" si="279"/>
        <v/>
      </c>
      <c r="C2555" s="1" t="s">
        <v>5104</v>
      </c>
      <c r="D2555" s="1" t="s">
        <v>5105</v>
      </c>
      <c r="F2555" s="2">
        <f>IFERROR([1]!EM_S_QSTM07_IS($C2555,"61",F$2,"1"),"")</f>
        <v>346548971.10000002</v>
      </c>
      <c r="G2555" s="2">
        <f>IFERROR([1]!EM_S_QSTM07_IS($C2555,"61",G$2,"1"),"")</f>
        <v>382230414.64999998</v>
      </c>
      <c r="H2555" s="2">
        <f>IFERROR([1]!EM_S_QSTM07_IS($C2555,"61",H$2,"1"),"")</f>
        <v>320261874.30000001</v>
      </c>
      <c r="I2555" s="2">
        <f>IFERROR([1]!EM_S_QSTM07_IS($C2555,"61",I$2,"1"),"")</f>
        <v>546193780.94000006</v>
      </c>
      <c r="J2555" s="2">
        <f>IFERROR([1]!EM_S_QSTM07_IS($C2555,"61",J$2,"1"),"")</f>
        <v>295108759.38999999</v>
      </c>
      <c r="M2555" s="2">
        <f>IFERROR([1]!EM_S_QSTM07_IS($C2555,"61",L$2,"1"),"")</f>
        <v>0</v>
      </c>
      <c r="N2555" s="2">
        <f>[1]!EM_S_PERFORMANCEEXPRESS_QNETPROFIT(C2555,L$2)</f>
        <v>0</v>
      </c>
      <c r="O2555" s="2">
        <f>[1]!EM_S_PROFITNOTICE_FORECASTT(C2555,L$2)</f>
        <v>0</v>
      </c>
      <c r="P2555" s="2">
        <f>[1]!EM_S_PROFITNOTICE_FORECASTL(C2555,L$2)</f>
        <v>0</v>
      </c>
      <c r="Q2555">
        <f>[1]!EM_S_PROFITNOTICE_ABSTRACT(C2555,L$2)</f>
        <v>0</v>
      </c>
      <c r="R2555" s="2">
        <f t="shared" si="273"/>
        <v>0</v>
      </c>
      <c r="S2555" s="2" t="str">
        <f t="shared" si="274"/>
        <v/>
      </c>
      <c r="T2555" s="9" t="str">
        <f t="shared" si="275"/>
        <v/>
      </c>
      <c r="U2555">
        <f>IF([1]!EM_S_MAJASSRES_NUM(C2555,"2014-12-30","2016-12-30")&gt;0,1,0)</f>
        <v>0</v>
      </c>
      <c r="V2555" t="str">
        <f t="shared" si="276"/>
        <v/>
      </c>
      <c r="W2555" s="9" t="str">
        <f t="shared" si="277"/>
        <v/>
      </c>
      <c r="X2555" t="str">
        <f t="shared" si="278"/>
        <v/>
      </c>
    </row>
    <row r="2556" spans="2:24" x14ac:dyDescent="0.25">
      <c r="B2556" t="str">
        <f t="shared" si="279"/>
        <v/>
      </c>
      <c r="C2556" s="1" t="s">
        <v>5106</v>
      </c>
      <c r="D2556" s="1" t="s">
        <v>5107</v>
      </c>
      <c r="F2556" s="2">
        <f>IFERROR([1]!EM_S_QSTM07_IS($C2556,"61",F$2,"1"),"")</f>
        <v>923265.84</v>
      </c>
      <c r="G2556" s="2">
        <f>IFERROR([1]!EM_S_QSTM07_IS($C2556,"61",G$2,"1"),"")</f>
        <v>94855.820000000094</v>
      </c>
      <c r="H2556" s="2">
        <f>IFERROR([1]!EM_S_QSTM07_IS($C2556,"61",H$2,"1"),"")</f>
        <v>1987020.95</v>
      </c>
      <c r="I2556" s="2">
        <f>IFERROR([1]!EM_S_QSTM07_IS($C2556,"61",I$2,"1"),"")</f>
        <v>534598.68999999994</v>
      </c>
      <c r="J2556" s="2">
        <f>IFERROR([1]!EM_S_QSTM07_IS($C2556,"61",J$2,"1"),"")</f>
        <v>996146.94</v>
      </c>
      <c r="M2556" s="2">
        <f>IFERROR([1]!EM_S_QSTM07_IS($C2556,"61",L$2,"1"),"")</f>
        <v>0</v>
      </c>
      <c r="N2556" s="2">
        <f>[1]!EM_S_PERFORMANCEEXPRESS_QNETPROFIT(C2556,L$2)</f>
        <v>0</v>
      </c>
      <c r="O2556" s="2">
        <f>[1]!EM_S_PROFITNOTICE_FORECASTT(C2556,L$2)</f>
        <v>0</v>
      </c>
      <c r="P2556" s="2">
        <f>[1]!EM_S_PROFITNOTICE_FORECASTL(C2556,L$2)</f>
        <v>0</v>
      </c>
      <c r="Q2556">
        <f>[1]!EM_S_PROFITNOTICE_ABSTRACT(C2556,L$2)</f>
        <v>0</v>
      </c>
      <c r="R2556" s="2">
        <f t="shared" si="273"/>
        <v>0</v>
      </c>
      <c r="S2556" s="2" t="str">
        <f t="shared" si="274"/>
        <v/>
      </c>
      <c r="T2556" s="9" t="str">
        <f t="shared" si="275"/>
        <v/>
      </c>
      <c r="U2556">
        <f>IF([1]!EM_S_MAJASSRES_NUM(C2556,"2014-12-30","2016-12-30")&gt;0,1,0)</f>
        <v>0</v>
      </c>
      <c r="V2556" t="str">
        <f t="shared" si="276"/>
        <v/>
      </c>
      <c r="W2556" s="9" t="str">
        <f t="shared" si="277"/>
        <v/>
      </c>
      <c r="X2556" t="str">
        <f t="shared" si="278"/>
        <v/>
      </c>
    </row>
    <row r="2557" spans="2:24" x14ac:dyDescent="0.25">
      <c r="B2557" t="str">
        <f t="shared" si="279"/>
        <v/>
      </c>
      <c r="C2557" s="1" t="s">
        <v>5108</v>
      </c>
      <c r="D2557" s="1" t="s">
        <v>5109</v>
      </c>
      <c r="F2557" s="2">
        <f>IFERROR([1]!EM_S_QSTM07_IS($C2557,"61",F$2,"1"),"")</f>
        <v>14661875.119999999</v>
      </c>
      <c r="G2557" s="2">
        <f>IFERROR([1]!EM_S_QSTM07_IS($C2557,"61",G$2,"1"),"")</f>
        <v>-7852794.1699999999</v>
      </c>
      <c r="H2557" s="2">
        <f>IFERROR([1]!EM_S_QSTM07_IS($C2557,"61",H$2,"1"),"")</f>
        <v>9782683.2699999996</v>
      </c>
      <c r="I2557" s="2">
        <f>IFERROR([1]!EM_S_QSTM07_IS($C2557,"61",I$2,"1"),"")</f>
        <v>-966754352.53999996</v>
      </c>
      <c r="J2557" s="2">
        <f>IFERROR([1]!EM_S_QSTM07_IS($C2557,"61",J$2,"1"),"")</f>
        <v>-501955596.94</v>
      </c>
      <c r="M2557" s="2">
        <f>IFERROR([1]!EM_S_QSTM07_IS($C2557,"61",L$2,"1"),"")</f>
        <v>0</v>
      </c>
      <c r="N2557" s="2">
        <f>[1]!EM_S_PERFORMANCEEXPRESS_QNETPROFIT(C2557,L$2)</f>
        <v>0</v>
      </c>
      <c r="O2557" s="2">
        <f>[1]!EM_S_PROFITNOTICE_FORECASTT(C2557,L$2)</f>
        <v>0</v>
      </c>
      <c r="P2557" s="2">
        <f>[1]!EM_S_PROFITNOTICE_FORECASTL(C2557,L$2)</f>
        <v>0</v>
      </c>
      <c r="Q2557" t="str">
        <f>[1]!EM_S_PROFITNOTICE_ABSTRACT(C2557,L$2)</f>
        <v>预计2016年1-12月归属于上市公司股东的净利润与上年同期相比将扭亏为盈</v>
      </c>
      <c r="R2557" s="2">
        <f t="shared" si="273"/>
        <v>0</v>
      </c>
      <c r="S2557" s="2" t="str">
        <f t="shared" si="274"/>
        <v/>
      </c>
      <c r="T2557" s="9" t="str">
        <f t="shared" si="275"/>
        <v/>
      </c>
      <c r="U2557">
        <f>IF([1]!EM_S_MAJASSRES_NUM(C2557,"2014-12-30","2016-12-30")&gt;0,1,0)</f>
        <v>0</v>
      </c>
      <c r="V2557" t="str">
        <f t="shared" si="276"/>
        <v/>
      </c>
      <c r="W2557" s="9" t="str">
        <f t="shared" si="277"/>
        <v/>
      </c>
      <c r="X2557" t="str">
        <f t="shared" si="278"/>
        <v/>
      </c>
    </row>
    <row r="2558" spans="2:24" x14ac:dyDescent="0.25">
      <c r="B2558" t="str">
        <f t="shared" si="279"/>
        <v/>
      </c>
      <c r="C2558" s="1" t="s">
        <v>5110</v>
      </c>
      <c r="D2558" s="1" t="s">
        <v>5111</v>
      </c>
      <c r="F2558" s="2">
        <f>IFERROR([1]!EM_S_QSTM07_IS($C2558,"61",F$2,"1"),"")</f>
        <v>21528401.57</v>
      </c>
      <c r="G2558" s="2">
        <f>IFERROR([1]!EM_S_QSTM07_IS($C2558,"61",G$2,"1"),"")</f>
        <v>1138097384.48</v>
      </c>
      <c r="H2558" s="2">
        <f>IFERROR([1]!EM_S_QSTM07_IS($C2558,"61",H$2,"1"),"")</f>
        <v>253050429.11000001</v>
      </c>
      <c r="I2558" s="2">
        <f>IFERROR([1]!EM_S_QSTM07_IS($C2558,"61",I$2,"1"),"")</f>
        <v>1102722422.1600001</v>
      </c>
      <c r="J2558" s="2">
        <f>IFERROR([1]!EM_S_QSTM07_IS($C2558,"61",J$2,"1"),"")</f>
        <v>13630989.789999999</v>
      </c>
      <c r="M2558" s="2">
        <f>IFERROR([1]!EM_S_QSTM07_IS($C2558,"61",L$2,"1"),"")</f>
        <v>0</v>
      </c>
      <c r="N2558" s="2">
        <f>[1]!EM_S_PERFORMANCEEXPRESS_QNETPROFIT(C2558,L$2)</f>
        <v>0</v>
      </c>
      <c r="O2558" s="2">
        <f>[1]!EM_S_PROFITNOTICE_FORECASTT(C2558,L$2)</f>
        <v>0</v>
      </c>
      <c r="P2558" s="2">
        <f>[1]!EM_S_PROFITNOTICE_FORECASTL(C2558,L$2)</f>
        <v>0</v>
      </c>
      <c r="Q2558">
        <f>[1]!EM_S_PROFITNOTICE_ABSTRACT(C2558,L$2)</f>
        <v>0</v>
      </c>
      <c r="R2558" s="2">
        <f t="shared" si="273"/>
        <v>0</v>
      </c>
      <c r="S2558" s="2" t="str">
        <f t="shared" si="274"/>
        <v/>
      </c>
      <c r="T2558" s="9" t="str">
        <f t="shared" si="275"/>
        <v/>
      </c>
      <c r="U2558">
        <f>IF([1]!EM_S_MAJASSRES_NUM(C2558,"2014-12-30","2016-12-30")&gt;0,1,0)</f>
        <v>0</v>
      </c>
      <c r="V2558" t="str">
        <f t="shared" si="276"/>
        <v/>
      </c>
      <c r="W2558" s="9" t="str">
        <f t="shared" si="277"/>
        <v/>
      </c>
      <c r="X2558" t="str">
        <f t="shared" si="278"/>
        <v/>
      </c>
    </row>
    <row r="2559" spans="2:24" x14ac:dyDescent="0.25">
      <c r="B2559" t="str">
        <f t="shared" si="279"/>
        <v/>
      </c>
      <c r="C2559" s="1" t="s">
        <v>5112</v>
      </c>
      <c r="D2559" s="1" t="s">
        <v>5113</v>
      </c>
      <c r="F2559" s="2">
        <f>IFERROR([1]!EM_S_QSTM07_IS($C2559,"61",F$2,"1"),"")</f>
        <v>42590240.5</v>
      </c>
      <c r="G2559" s="2">
        <f>IFERROR([1]!EM_S_QSTM07_IS($C2559,"61",G$2,"1"),"")</f>
        <v>47179217.829999998</v>
      </c>
      <c r="H2559" s="2">
        <f>IFERROR([1]!EM_S_QSTM07_IS($C2559,"61",H$2,"1"),"")</f>
        <v>46853819.109999999</v>
      </c>
      <c r="I2559" s="2">
        <f>IFERROR([1]!EM_S_QSTM07_IS($C2559,"61",I$2,"1"),"")</f>
        <v>20284454.579999998</v>
      </c>
      <c r="J2559" s="2">
        <f>IFERROR([1]!EM_S_QSTM07_IS($C2559,"61",J$2,"1"),"")</f>
        <v>50095753.789999999</v>
      </c>
      <c r="M2559" s="2">
        <f>IFERROR([1]!EM_S_QSTM07_IS($C2559,"61",L$2,"1"),"")</f>
        <v>0</v>
      </c>
      <c r="N2559" s="2">
        <f>[1]!EM_S_PERFORMANCEEXPRESS_QNETPROFIT(C2559,L$2)</f>
        <v>0</v>
      </c>
      <c r="O2559" s="2">
        <f>[1]!EM_S_PROFITNOTICE_FORECASTT(C2559,L$2)</f>
        <v>0</v>
      </c>
      <c r="P2559" s="2">
        <f>[1]!EM_S_PROFITNOTICE_FORECASTL(C2559,L$2)</f>
        <v>0</v>
      </c>
      <c r="Q2559">
        <f>[1]!EM_S_PROFITNOTICE_ABSTRACT(C2559,L$2)</f>
        <v>0</v>
      </c>
      <c r="R2559" s="2">
        <f t="shared" si="273"/>
        <v>0</v>
      </c>
      <c r="S2559" s="2" t="str">
        <f t="shared" si="274"/>
        <v/>
      </c>
      <c r="T2559" s="9" t="str">
        <f t="shared" si="275"/>
        <v/>
      </c>
      <c r="U2559">
        <f>IF([1]!EM_S_MAJASSRES_NUM(C2559,"2014-12-30","2016-12-30")&gt;0,1,0)</f>
        <v>0</v>
      </c>
      <c r="V2559" t="str">
        <f t="shared" si="276"/>
        <v/>
      </c>
      <c r="W2559" s="9" t="str">
        <f t="shared" si="277"/>
        <v/>
      </c>
      <c r="X2559" t="str">
        <f t="shared" si="278"/>
        <v/>
      </c>
    </row>
    <row r="2560" spans="2:24" x14ac:dyDescent="0.25">
      <c r="B2560" t="str">
        <f t="shared" si="279"/>
        <v/>
      </c>
      <c r="C2560" s="1" t="s">
        <v>5114</v>
      </c>
      <c r="D2560" s="1" t="s">
        <v>5115</v>
      </c>
      <c r="F2560" s="2">
        <f>IFERROR([1]!EM_S_QSTM07_IS($C2560,"61",F$2,"1"),"")</f>
        <v>10660967.49</v>
      </c>
      <c r="G2560" s="2">
        <f>IFERROR([1]!EM_S_QSTM07_IS($C2560,"61",G$2,"1"),"")</f>
        <v>17005443.800000001</v>
      </c>
      <c r="H2560" s="2">
        <f>IFERROR([1]!EM_S_QSTM07_IS($C2560,"61",H$2,"1"),"")</f>
        <v>8853352.3699999992</v>
      </c>
      <c r="I2560" s="2">
        <f>IFERROR([1]!EM_S_QSTM07_IS($C2560,"61",I$2,"1"),"")</f>
        <v>22191643.43</v>
      </c>
      <c r="J2560" s="2">
        <f>IFERROR([1]!EM_S_QSTM07_IS($C2560,"61",J$2,"1"),"")</f>
        <v>2790657.64</v>
      </c>
      <c r="M2560" s="2">
        <f>IFERROR([1]!EM_S_QSTM07_IS($C2560,"61",L$2,"1"),"")</f>
        <v>0</v>
      </c>
      <c r="N2560" s="2">
        <f>[1]!EM_S_PERFORMANCEEXPRESS_QNETPROFIT(C2560,L$2)</f>
        <v>0</v>
      </c>
      <c r="O2560" s="2">
        <f>[1]!EM_S_PROFITNOTICE_FORECASTT(C2560,L$2)</f>
        <v>0</v>
      </c>
      <c r="P2560" s="2">
        <f>[1]!EM_S_PROFITNOTICE_FORECASTL(C2560,L$2)</f>
        <v>0</v>
      </c>
      <c r="Q2560">
        <f>[1]!EM_S_PROFITNOTICE_ABSTRACT(C2560,L$2)</f>
        <v>0</v>
      </c>
      <c r="R2560" s="2">
        <f t="shared" si="273"/>
        <v>0</v>
      </c>
      <c r="S2560" s="2" t="str">
        <f t="shared" si="274"/>
        <v/>
      </c>
      <c r="T2560" s="9" t="str">
        <f t="shared" si="275"/>
        <v/>
      </c>
      <c r="U2560">
        <f>IF([1]!EM_S_MAJASSRES_NUM(C2560,"2014-12-30","2016-12-30")&gt;0,1,0)</f>
        <v>0</v>
      </c>
      <c r="V2560" t="str">
        <f t="shared" si="276"/>
        <v/>
      </c>
      <c r="W2560" s="9" t="str">
        <f t="shared" si="277"/>
        <v/>
      </c>
      <c r="X2560" t="str">
        <f t="shared" si="278"/>
        <v/>
      </c>
    </row>
    <row r="2561" spans="2:24" x14ac:dyDescent="0.25">
      <c r="B2561" t="str">
        <f t="shared" si="279"/>
        <v/>
      </c>
      <c r="C2561" s="1" t="s">
        <v>5116</v>
      </c>
      <c r="D2561" s="1" t="s">
        <v>5117</v>
      </c>
      <c r="F2561" s="2">
        <f>IFERROR([1]!EM_S_QSTM07_IS($C2561,"61",F$2,"1"),"")</f>
        <v>132071938.7</v>
      </c>
      <c r="G2561" s="2">
        <f>IFERROR([1]!EM_S_QSTM07_IS($C2561,"61",G$2,"1"),"")</f>
        <v>39109338.979999997</v>
      </c>
      <c r="H2561" s="2">
        <f>IFERROR([1]!EM_S_QSTM07_IS($C2561,"61",H$2,"1"),"")</f>
        <v>667067185.30999994</v>
      </c>
      <c r="I2561" s="2">
        <f>IFERROR([1]!EM_S_QSTM07_IS($C2561,"61",I$2,"1"),"")</f>
        <v>15500803.23</v>
      </c>
      <c r="J2561" s="2">
        <f>IFERROR([1]!EM_S_QSTM07_IS($C2561,"61",J$2,"1"),"")</f>
        <v>68547702.510000005</v>
      </c>
      <c r="M2561" s="2">
        <f>IFERROR([1]!EM_S_QSTM07_IS($C2561,"61",L$2,"1"),"")</f>
        <v>0</v>
      </c>
      <c r="N2561" s="2">
        <f>[1]!EM_S_PERFORMANCEEXPRESS_QNETPROFIT(C2561,L$2)</f>
        <v>0</v>
      </c>
      <c r="O2561" s="2">
        <f>[1]!EM_S_PROFITNOTICE_FORECASTT(C2561,L$2)</f>
        <v>0</v>
      </c>
      <c r="P2561" s="2">
        <f>[1]!EM_S_PROFITNOTICE_FORECASTL(C2561,L$2)</f>
        <v>0</v>
      </c>
      <c r="Q2561" t="str">
        <f>[1]!EM_S_PROFITNOTICE_ABSTRACT(C2561,L$2)</f>
        <v>预计2016年1-12月归属于上市公司股东的净利润比上年同期增长60%以上</v>
      </c>
      <c r="R2561" s="2">
        <f t="shared" si="273"/>
        <v>0</v>
      </c>
      <c r="S2561" s="2" t="str">
        <f t="shared" si="274"/>
        <v/>
      </c>
      <c r="T2561" s="9" t="str">
        <f t="shared" si="275"/>
        <v/>
      </c>
      <c r="U2561">
        <f>IF([1]!EM_S_MAJASSRES_NUM(C2561,"2014-12-30","2016-12-30")&gt;0,1,0)</f>
        <v>0</v>
      </c>
      <c r="V2561" t="str">
        <f t="shared" si="276"/>
        <v/>
      </c>
      <c r="W2561" s="9" t="str">
        <f t="shared" si="277"/>
        <v/>
      </c>
      <c r="X2561" t="str">
        <f t="shared" si="278"/>
        <v/>
      </c>
    </row>
    <row r="2562" spans="2:24" x14ac:dyDescent="0.25">
      <c r="B2562" t="str">
        <f t="shared" si="279"/>
        <v/>
      </c>
      <c r="C2562" s="1" t="s">
        <v>5118</v>
      </c>
      <c r="D2562" s="1" t="s">
        <v>5119</v>
      </c>
      <c r="F2562" s="2">
        <f>IFERROR([1]!EM_S_QSTM07_IS($C2562,"61",F$2,"1"),"")</f>
        <v>54572370.939999998</v>
      </c>
      <c r="G2562" s="2">
        <f>IFERROR([1]!EM_S_QSTM07_IS($C2562,"61",G$2,"1"),"")</f>
        <v>285584121.25999999</v>
      </c>
      <c r="H2562" s="2">
        <f>IFERROR([1]!EM_S_QSTM07_IS($C2562,"61",H$2,"1"),"")</f>
        <v>406182352.77999997</v>
      </c>
      <c r="I2562" s="2">
        <f>IFERROR([1]!EM_S_QSTM07_IS($C2562,"61",I$2,"1"),"")</f>
        <v>99553720.089999899</v>
      </c>
      <c r="J2562" s="2">
        <f>IFERROR([1]!EM_S_QSTM07_IS($C2562,"61",J$2,"1"),"")</f>
        <v>73075281.260000005</v>
      </c>
      <c r="M2562" s="2">
        <f>IFERROR([1]!EM_S_QSTM07_IS($C2562,"61",L$2,"1"),"")</f>
        <v>0</v>
      </c>
      <c r="N2562" s="2">
        <f>[1]!EM_S_PERFORMANCEEXPRESS_QNETPROFIT(C2562,L$2)</f>
        <v>0</v>
      </c>
      <c r="O2562" s="2">
        <f>[1]!EM_S_PROFITNOTICE_FORECASTT(C2562,L$2)</f>
        <v>0</v>
      </c>
      <c r="P2562" s="2">
        <f>[1]!EM_S_PROFITNOTICE_FORECASTL(C2562,L$2)</f>
        <v>0</v>
      </c>
      <c r="Q2562">
        <f>[1]!EM_S_PROFITNOTICE_ABSTRACT(C2562,L$2)</f>
        <v>0</v>
      </c>
      <c r="R2562" s="2">
        <f t="shared" si="273"/>
        <v>0</v>
      </c>
      <c r="S2562" s="2" t="str">
        <f t="shared" si="274"/>
        <v/>
      </c>
      <c r="T2562" s="9" t="str">
        <f t="shared" si="275"/>
        <v/>
      </c>
      <c r="U2562">
        <f>IF([1]!EM_S_MAJASSRES_NUM(C2562,"2014-12-30","2016-12-30")&gt;0,1,0)</f>
        <v>0</v>
      </c>
      <c r="V2562" t="str">
        <f t="shared" si="276"/>
        <v/>
      </c>
      <c r="W2562" s="9" t="str">
        <f t="shared" si="277"/>
        <v/>
      </c>
      <c r="X2562" t="str">
        <f t="shared" si="278"/>
        <v/>
      </c>
    </row>
    <row r="2563" spans="2:24" x14ac:dyDescent="0.25">
      <c r="B2563" t="str">
        <f t="shared" si="279"/>
        <v/>
      </c>
      <c r="C2563" s="1" t="s">
        <v>5120</v>
      </c>
      <c r="D2563" s="1" t="s">
        <v>5121</v>
      </c>
      <c r="F2563" s="2">
        <f>IFERROR([1]!EM_S_QSTM07_IS($C2563,"61",F$2,"1"),"")</f>
        <v>121314703.58</v>
      </c>
      <c r="G2563" s="2">
        <f>IFERROR([1]!EM_S_QSTM07_IS($C2563,"61",G$2,"1"),"")</f>
        <v>160899501.61000001</v>
      </c>
      <c r="H2563" s="2">
        <f>IFERROR([1]!EM_S_QSTM07_IS($C2563,"61",H$2,"1"),"")</f>
        <v>175846182.56</v>
      </c>
      <c r="I2563" s="2">
        <f>IFERROR([1]!EM_S_QSTM07_IS($C2563,"61",I$2,"1"),"")</f>
        <v>-1610527.8499999901</v>
      </c>
      <c r="J2563" s="2">
        <f>IFERROR([1]!EM_S_QSTM07_IS($C2563,"61",J$2,"1"),"")</f>
        <v>16484527.73</v>
      </c>
      <c r="M2563" s="2">
        <f>IFERROR([1]!EM_S_QSTM07_IS($C2563,"61",L$2,"1"),"")</f>
        <v>0</v>
      </c>
      <c r="N2563" s="2">
        <f>[1]!EM_S_PERFORMANCEEXPRESS_QNETPROFIT(C2563,L$2)</f>
        <v>0</v>
      </c>
      <c r="O2563" s="2">
        <f>[1]!EM_S_PROFITNOTICE_FORECASTT(C2563,L$2)</f>
        <v>0</v>
      </c>
      <c r="P2563" s="2">
        <f>[1]!EM_S_PROFITNOTICE_FORECASTL(C2563,L$2)</f>
        <v>0</v>
      </c>
      <c r="Q2563">
        <f>[1]!EM_S_PROFITNOTICE_ABSTRACT(C2563,L$2)</f>
        <v>0</v>
      </c>
      <c r="R2563" s="2">
        <f t="shared" ref="R2563:R2626" si="280">AVERAGE(O2563:P2563)</f>
        <v>0</v>
      </c>
      <c r="S2563" s="2" t="str">
        <f t="shared" ref="S2563:S2626" si="281">IF(R2563&gt;0,R2563-SUM(F2563:H2563),"")</f>
        <v/>
      </c>
      <c r="T2563" s="9" t="str">
        <f t="shared" ref="T2563:T2626" si="282">IFERROR(IF(S2563&lt;&gt;0,(S2563-I2563)/ABS(I2563),""),"")</f>
        <v/>
      </c>
      <c r="U2563">
        <f>IF([1]!EM_S_MAJASSRES_NUM(C2563,"2014-12-30","2016-12-30")&gt;0,1,0)</f>
        <v>1</v>
      </c>
      <c r="V2563" t="str">
        <f t="shared" ref="V2563:V2626" si="283">IFERROR(IF(AND(U2563=0,I2563&gt;$W$1),IFERROR(RANK(T2563,T$3:T$5000,0),""),""),"")</f>
        <v/>
      </c>
      <c r="W2563" s="9" t="str">
        <f t="shared" ref="W2563:W2626" si="284">IF(AND(U2563=0,ABS(I2563)&gt;$W$1),T2563,"")</f>
        <v/>
      </c>
      <c r="X2563" t="str">
        <f t="shared" ref="X2563:X2626" si="285">IFERROR(RANK(W2563,$W$3:$W$5000),"")</f>
        <v/>
      </c>
    </row>
    <row r="2564" spans="2:24" x14ac:dyDescent="0.25">
      <c r="B2564" t="str">
        <f t="shared" ref="B2564:B2627" si="286">IFERROR(RANK(W2564,$W$3:$W$5000),"")</f>
        <v/>
      </c>
      <c r="C2564" s="1" t="s">
        <v>5122</v>
      </c>
      <c r="D2564" s="1" t="s">
        <v>5123</v>
      </c>
      <c r="F2564" s="2">
        <f>IFERROR([1]!EM_S_QSTM07_IS($C2564,"61",F$2,"1"),"")</f>
        <v>68508762.909999996</v>
      </c>
      <c r="G2564" s="2">
        <f>IFERROR([1]!EM_S_QSTM07_IS($C2564,"61",G$2,"1"),"")</f>
        <v>61733897.579999998</v>
      </c>
      <c r="H2564" s="2">
        <f>IFERROR([1]!EM_S_QSTM07_IS($C2564,"61",H$2,"1"),"")</f>
        <v>63817318.130000003</v>
      </c>
      <c r="I2564" s="2">
        <f>IFERROR([1]!EM_S_QSTM07_IS($C2564,"61",I$2,"1"),"")</f>
        <v>1482500.7099999799</v>
      </c>
      <c r="J2564" s="2">
        <f>IFERROR([1]!EM_S_QSTM07_IS($C2564,"61",J$2,"1"),"")</f>
        <v>32964796.850000001</v>
      </c>
      <c r="M2564" s="2">
        <f>IFERROR([1]!EM_S_QSTM07_IS($C2564,"61",L$2,"1"),"")</f>
        <v>0</v>
      </c>
      <c r="N2564" s="2">
        <f>[1]!EM_S_PERFORMANCEEXPRESS_QNETPROFIT(C2564,L$2)</f>
        <v>0</v>
      </c>
      <c r="O2564" s="2">
        <f>[1]!EM_S_PROFITNOTICE_FORECASTT(C2564,L$2)</f>
        <v>0</v>
      </c>
      <c r="P2564" s="2">
        <f>[1]!EM_S_PROFITNOTICE_FORECASTL(C2564,L$2)</f>
        <v>0</v>
      </c>
      <c r="Q2564">
        <f>[1]!EM_S_PROFITNOTICE_ABSTRACT(C2564,L$2)</f>
        <v>0</v>
      </c>
      <c r="R2564" s="2">
        <f t="shared" si="280"/>
        <v>0</v>
      </c>
      <c r="S2564" s="2" t="str">
        <f t="shared" si="281"/>
        <v/>
      </c>
      <c r="T2564" s="9" t="str">
        <f t="shared" si="282"/>
        <v/>
      </c>
      <c r="U2564">
        <f>IF([1]!EM_S_MAJASSRES_NUM(C2564,"2014-12-30","2016-12-30")&gt;0,1,0)</f>
        <v>0</v>
      </c>
      <c r="V2564" t="str">
        <f t="shared" si="283"/>
        <v/>
      </c>
      <c r="W2564" s="9" t="str">
        <f t="shared" si="284"/>
        <v/>
      </c>
      <c r="X2564" t="str">
        <f t="shared" si="285"/>
        <v/>
      </c>
    </row>
    <row r="2565" spans="2:24" x14ac:dyDescent="0.25">
      <c r="B2565" t="str">
        <f t="shared" si="286"/>
        <v/>
      </c>
      <c r="C2565" s="1" t="s">
        <v>5124</v>
      </c>
      <c r="D2565" s="1" t="s">
        <v>5125</v>
      </c>
      <c r="F2565" s="2">
        <f>IFERROR([1]!EM_S_QSTM07_IS($C2565,"61",F$2,"1"),"")</f>
        <v>26529978.699999999</v>
      </c>
      <c r="G2565" s="2">
        <f>IFERROR([1]!EM_S_QSTM07_IS($C2565,"61",G$2,"1"),"")</f>
        <v>37631635.850000001</v>
      </c>
      <c r="H2565" s="2">
        <f>IFERROR([1]!EM_S_QSTM07_IS($C2565,"61",H$2,"1"),"")</f>
        <v>16435546.1</v>
      </c>
      <c r="I2565" s="2">
        <f>IFERROR([1]!EM_S_QSTM07_IS($C2565,"61",I$2,"1"),"")</f>
        <v>72046246.25</v>
      </c>
      <c r="J2565" s="2">
        <f>IFERROR([1]!EM_S_QSTM07_IS($C2565,"61",J$2,"1"),"")</f>
        <v>27940616.649999999</v>
      </c>
      <c r="M2565" s="2">
        <f>IFERROR([1]!EM_S_QSTM07_IS($C2565,"61",L$2,"1"),"")</f>
        <v>0</v>
      </c>
      <c r="N2565" s="2">
        <f>[1]!EM_S_PERFORMANCEEXPRESS_QNETPROFIT(C2565,L$2)</f>
        <v>0</v>
      </c>
      <c r="O2565" s="2">
        <f>[1]!EM_S_PROFITNOTICE_FORECASTT(C2565,L$2)</f>
        <v>0</v>
      </c>
      <c r="P2565" s="2">
        <f>[1]!EM_S_PROFITNOTICE_FORECASTL(C2565,L$2)</f>
        <v>0</v>
      </c>
      <c r="Q2565">
        <f>[1]!EM_S_PROFITNOTICE_ABSTRACT(C2565,L$2)</f>
        <v>0</v>
      </c>
      <c r="R2565" s="2">
        <f t="shared" si="280"/>
        <v>0</v>
      </c>
      <c r="S2565" s="2" t="str">
        <f t="shared" si="281"/>
        <v/>
      </c>
      <c r="T2565" s="9" t="str">
        <f t="shared" si="282"/>
        <v/>
      </c>
      <c r="U2565">
        <f>IF([1]!EM_S_MAJASSRES_NUM(C2565,"2014-12-30","2016-12-30")&gt;0,1,0)</f>
        <v>0</v>
      </c>
      <c r="V2565" t="str">
        <f t="shared" si="283"/>
        <v/>
      </c>
      <c r="W2565" s="9" t="str">
        <f t="shared" si="284"/>
        <v/>
      </c>
      <c r="X2565" t="str">
        <f t="shared" si="285"/>
        <v/>
      </c>
    </row>
    <row r="2566" spans="2:24" x14ac:dyDescent="0.25">
      <c r="B2566" t="str">
        <f t="shared" si="286"/>
        <v/>
      </c>
      <c r="C2566" s="1" t="s">
        <v>5126</v>
      </c>
      <c r="D2566" s="1" t="s">
        <v>5127</v>
      </c>
      <c r="F2566" s="2">
        <f>IFERROR([1]!EM_S_QSTM07_IS($C2566,"61",F$2,"1"),"")</f>
        <v>11091843.15</v>
      </c>
      <c r="G2566" s="2">
        <f>IFERROR([1]!EM_S_QSTM07_IS($C2566,"61",G$2,"1"),"")</f>
        <v>61808973.200000003</v>
      </c>
      <c r="H2566" s="2">
        <f>IFERROR([1]!EM_S_QSTM07_IS($C2566,"61",H$2,"1"),"")</f>
        <v>49994005.740000002</v>
      </c>
      <c r="I2566" s="2">
        <f>IFERROR([1]!EM_S_QSTM07_IS($C2566,"61",I$2,"1"),"")</f>
        <v>33004408.890000001</v>
      </c>
      <c r="J2566" s="2">
        <f>IFERROR([1]!EM_S_QSTM07_IS($C2566,"61",J$2,"1"),"")</f>
        <v>10155435.949999999</v>
      </c>
      <c r="M2566" s="2">
        <f>IFERROR([1]!EM_S_QSTM07_IS($C2566,"61",L$2,"1"),"")</f>
        <v>0</v>
      </c>
      <c r="N2566" s="2">
        <f>[1]!EM_S_PERFORMANCEEXPRESS_QNETPROFIT(C2566,L$2)</f>
        <v>0</v>
      </c>
      <c r="O2566" s="2">
        <f>[1]!EM_S_PROFITNOTICE_FORECASTT(C2566,L$2)</f>
        <v>0</v>
      </c>
      <c r="P2566" s="2">
        <f>[1]!EM_S_PROFITNOTICE_FORECASTL(C2566,L$2)</f>
        <v>0</v>
      </c>
      <c r="Q2566">
        <f>[1]!EM_S_PROFITNOTICE_ABSTRACT(C2566,L$2)</f>
        <v>0</v>
      </c>
      <c r="R2566" s="2">
        <f t="shared" si="280"/>
        <v>0</v>
      </c>
      <c r="S2566" s="2" t="str">
        <f t="shared" si="281"/>
        <v/>
      </c>
      <c r="T2566" s="9" t="str">
        <f t="shared" si="282"/>
        <v/>
      </c>
      <c r="U2566">
        <f>IF([1]!EM_S_MAJASSRES_NUM(C2566,"2014-12-30","2016-12-30")&gt;0,1,0)</f>
        <v>0</v>
      </c>
      <c r="V2566" t="str">
        <f t="shared" si="283"/>
        <v/>
      </c>
      <c r="W2566" s="9" t="str">
        <f t="shared" si="284"/>
        <v/>
      </c>
      <c r="X2566" t="str">
        <f t="shared" si="285"/>
        <v/>
      </c>
    </row>
    <row r="2567" spans="2:24" x14ac:dyDescent="0.25">
      <c r="B2567" t="str">
        <f t="shared" si="286"/>
        <v/>
      </c>
      <c r="C2567" s="1" t="s">
        <v>5128</v>
      </c>
      <c r="D2567" s="1" t="s">
        <v>5129</v>
      </c>
      <c r="F2567" s="2">
        <f>IFERROR([1]!EM_S_QSTM07_IS($C2567,"61",F$2,"1"),"")</f>
        <v>17471371.059999999</v>
      </c>
      <c r="G2567" s="2">
        <f>IFERROR([1]!EM_S_QSTM07_IS($C2567,"61",G$2,"1"),"")</f>
        <v>10879103.15</v>
      </c>
      <c r="H2567" s="2">
        <f>IFERROR([1]!EM_S_QSTM07_IS($C2567,"61",H$2,"1"),"")</f>
        <v>13233492.76</v>
      </c>
      <c r="I2567" s="2">
        <f>IFERROR([1]!EM_S_QSTM07_IS($C2567,"61",I$2,"1"),"")</f>
        <v>8694710.0800000001</v>
      </c>
      <c r="J2567" s="2">
        <f>IFERROR([1]!EM_S_QSTM07_IS($C2567,"61",J$2,"1"),"")</f>
        <v>9280197.7400000002</v>
      </c>
      <c r="M2567" s="2">
        <f>IFERROR([1]!EM_S_QSTM07_IS($C2567,"61",L$2,"1"),"")</f>
        <v>0</v>
      </c>
      <c r="N2567" s="2">
        <f>[1]!EM_S_PERFORMANCEEXPRESS_QNETPROFIT(C2567,L$2)</f>
        <v>0</v>
      </c>
      <c r="O2567" s="2">
        <f>[1]!EM_S_PROFITNOTICE_FORECASTT(C2567,L$2)</f>
        <v>0</v>
      </c>
      <c r="P2567" s="2">
        <f>[1]!EM_S_PROFITNOTICE_FORECASTL(C2567,L$2)</f>
        <v>0</v>
      </c>
      <c r="Q2567">
        <f>[1]!EM_S_PROFITNOTICE_ABSTRACT(C2567,L$2)</f>
        <v>0</v>
      </c>
      <c r="R2567" s="2">
        <f t="shared" si="280"/>
        <v>0</v>
      </c>
      <c r="S2567" s="2" t="str">
        <f t="shared" si="281"/>
        <v/>
      </c>
      <c r="T2567" s="9" t="str">
        <f t="shared" si="282"/>
        <v/>
      </c>
      <c r="U2567">
        <f>IF([1]!EM_S_MAJASSRES_NUM(C2567,"2014-12-30","2016-12-30")&gt;0,1,0)</f>
        <v>0</v>
      </c>
      <c r="V2567" t="str">
        <f t="shared" si="283"/>
        <v/>
      </c>
      <c r="W2567" s="9" t="str">
        <f t="shared" si="284"/>
        <v/>
      </c>
      <c r="X2567" t="str">
        <f t="shared" si="285"/>
        <v/>
      </c>
    </row>
    <row r="2568" spans="2:24" x14ac:dyDescent="0.25">
      <c r="B2568" t="str">
        <f t="shared" si="286"/>
        <v/>
      </c>
      <c r="C2568" s="1" t="s">
        <v>5130</v>
      </c>
      <c r="D2568" s="1" t="s">
        <v>5131</v>
      </c>
      <c r="F2568" s="2">
        <f>IFERROR([1]!EM_S_QSTM07_IS($C2568,"61",F$2,"1"),"")</f>
        <v>26172640.510000002</v>
      </c>
      <c r="G2568" s="2">
        <f>IFERROR([1]!EM_S_QSTM07_IS($C2568,"61",G$2,"1"),"")</f>
        <v>16434168.84</v>
      </c>
      <c r="H2568" s="2">
        <f>IFERROR([1]!EM_S_QSTM07_IS($C2568,"61",H$2,"1"),"")</f>
        <v>18709713.91</v>
      </c>
      <c r="I2568" s="2">
        <f>IFERROR([1]!EM_S_QSTM07_IS($C2568,"61",I$2,"1"),"")</f>
        <v>21607163.16</v>
      </c>
      <c r="J2568" s="2">
        <f>IFERROR([1]!EM_S_QSTM07_IS($C2568,"61",J$2,"1"),"")</f>
        <v>16186974.1</v>
      </c>
      <c r="M2568" s="2">
        <f>IFERROR([1]!EM_S_QSTM07_IS($C2568,"61",L$2,"1"),"")</f>
        <v>0</v>
      </c>
      <c r="N2568" s="2">
        <f>[1]!EM_S_PERFORMANCEEXPRESS_QNETPROFIT(C2568,L$2)</f>
        <v>0</v>
      </c>
      <c r="O2568" s="2">
        <f>[1]!EM_S_PROFITNOTICE_FORECASTT(C2568,L$2)</f>
        <v>0</v>
      </c>
      <c r="P2568" s="2">
        <f>[1]!EM_S_PROFITNOTICE_FORECASTL(C2568,L$2)</f>
        <v>0</v>
      </c>
      <c r="Q2568">
        <f>[1]!EM_S_PROFITNOTICE_ABSTRACT(C2568,L$2)</f>
        <v>0</v>
      </c>
      <c r="R2568" s="2">
        <f t="shared" si="280"/>
        <v>0</v>
      </c>
      <c r="S2568" s="2" t="str">
        <f t="shared" si="281"/>
        <v/>
      </c>
      <c r="T2568" s="9" t="str">
        <f t="shared" si="282"/>
        <v/>
      </c>
      <c r="U2568">
        <f>IF([1]!EM_S_MAJASSRES_NUM(C2568,"2014-12-30","2016-12-30")&gt;0,1,0)</f>
        <v>0</v>
      </c>
      <c r="V2568" t="str">
        <f t="shared" si="283"/>
        <v/>
      </c>
      <c r="W2568" s="9" t="str">
        <f t="shared" si="284"/>
        <v/>
      </c>
      <c r="X2568" t="str">
        <f t="shared" si="285"/>
        <v/>
      </c>
    </row>
    <row r="2569" spans="2:24" x14ac:dyDescent="0.25">
      <c r="B2569" t="str">
        <f t="shared" si="286"/>
        <v/>
      </c>
      <c r="C2569" s="1" t="s">
        <v>5132</v>
      </c>
      <c r="D2569" s="1" t="s">
        <v>5133</v>
      </c>
      <c r="F2569" s="2">
        <f>IFERROR([1]!EM_S_QSTM07_IS($C2569,"61",F$2,"1"),"")</f>
        <v>400602919.89999998</v>
      </c>
      <c r="G2569" s="2">
        <f>IFERROR([1]!EM_S_QSTM07_IS($C2569,"61",G$2,"1"),"")</f>
        <v>522899133.19999999</v>
      </c>
      <c r="H2569" s="2">
        <f>IFERROR([1]!EM_S_QSTM07_IS($C2569,"61",H$2,"1"),"")</f>
        <v>219355821.86000001</v>
      </c>
      <c r="I2569" s="2">
        <f>IFERROR([1]!EM_S_QSTM07_IS($C2569,"61",I$2,"1"),"")</f>
        <v>215546384.55000001</v>
      </c>
      <c r="J2569" s="2">
        <f>IFERROR([1]!EM_S_QSTM07_IS($C2569,"61",J$2,"1"),"")</f>
        <v>1067369673.54</v>
      </c>
      <c r="M2569" s="2">
        <f>IFERROR([1]!EM_S_QSTM07_IS($C2569,"61",L$2,"1"),"")</f>
        <v>0</v>
      </c>
      <c r="N2569" s="2">
        <f>[1]!EM_S_PERFORMANCEEXPRESS_QNETPROFIT(C2569,L$2)</f>
        <v>0</v>
      </c>
      <c r="O2569" s="2">
        <f>[1]!EM_S_PROFITNOTICE_FORECASTT(C2569,L$2)</f>
        <v>0</v>
      </c>
      <c r="P2569" s="2">
        <f>[1]!EM_S_PROFITNOTICE_FORECASTL(C2569,L$2)</f>
        <v>0</v>
      </c>
      <c r="Q2569">
        <f>[1]!EM_S_PROFITNOTICE_ABSTRACT(C2569,L$2)</f>
        <v>0</v>
      </c>
      <c r="R2569" s="2">
        <f t="shared" si="280"/>
        <v>0</v>
      </c>
      <c r="S2569" s="2" t="str">
        <f t="shared" si="281"/>
        <v/>
      </c>
      <c r="T2569" s="9" t="str">
        <f t="shared" si="282"/>
        <v/>
      </c>
      <c r="U2569">
        <f>IF([1]!EM_S_MAJASSRES_NUM(C2569,"2014-12-30","2016-12-30")&gt;0,1,0)</f>
        <v>0</v>
      </c>
      <c r="V2569" t="str">
        <f t="shared" si="283"/>
        <v/>
      </c>
      <c r="W2569" s="9" t="str">
        <f t="shared" si="284"/>
        <v/>
      </c>
      <c r="X2569" t="str">
        <f t="shared" si="285"/>
        <v/>
      </c>
    </row>
    <row r="2570" spans="2:24" x14ac:dyDescent="0.25">
      <c r="B2570" t="str">
        <f t="shared" si="286"/>
        <v/>
      </c>
      <c r="C2570" s="1" t="s">
        <v>5134</v>
      </c>
      <c r="D2570" s="1" t="s">
        <v>5135</v>
      </c>
      <c r="F2570" s="2">
        <f>IFERROR([1]!EM_S_QSTM07_IS($C2570,"61",F$2,"1"),"")</f>
        <v>-2192114.33</v>
      </c>
      <c r="G2570" s="2">
        <f>IFERROR([1]!EM_S_QSTM07_IS($C2570,"61",G$2,"1"),"")</f>
        <v>1028431.18</v>
      </c>
      <c r="H2570" s="2">
        <f>IFERROR([1]!EM_S_QSTM07_IS($C2570,"61",H$2,"1"),"")</f>
        <v>2195804.31</v>
      </c>
      <c r="I2570" s="2">
        <f>IFERROR([1]!EM_S_QSTM07_IS($C2570,"61",I$2,"1"),"")</f>
        <v>14261338.91</v>
      </c>
      <c r="J2570" s="2">
        <f>IFERROR([1]!EM_S_QSTM07_IS($C2570,"61",J$2,"1"),"")</f>
        <v>492415.56</v>
      </c>
      <c r="M2570" s="2">
        <f>IFERROR([1]!EM_S_QSTM07_IS($C2570,"61",L$2,"1"),"")</f>
        <v>0</v>
      </c>
      <c r="N2570" s="2">
        <f>[1]!EM_S_PERFORMANCEEXPRESS_QNETPROFIT(C2570,L$2)</f>
        <v>0</v>
      </c>
      <c r="O2570" s="2">
        <f>[1]!EM_S_PROFITNOTICE_FORECASTT(C2570,L$2)</f>
        <v>0</v>
      </c>
      <c r="P2570" s="2">
        <f>[1]!EM_S_PROFITNOTICE_FORECASTL(C2570,L$2)</f>
        <v>0</v>
      </c>
      <c r="Q2570">
        <f>[1]!EM_S_PROFITNOTICE_ABSTRACT(C2570,L$2)</f>
        <v>0</v>
      </c>
      <c r="R2570" s="2">
        <f t="shared" si="280"/>
        <v>0</v>
      </c>
      <c r="S2570" s="2" t="str">
        <f t="shared" si="281"/>
        <v/>
      </c>
      <c r="T2570" s="9" t="str">
        <f t="shared" si="282"/>
        <v/>
      </c>
      <c r="U2570">
        <f>IF([1]!EM_S_MAJASSRES_NUM(C2570,"2014-12-30","2016-12-30")&gt;0,1,0)</f>
        <v>0</v>
      </c>
      <c r="V2570" t="str">
        <f t="shared" si="283"/>
        <v/>
      </c>
      <c r="W2570" s="9" t="str">
        <f t="shared" si="284"/>
        <v/>
      </c>
      <c r="X2570" t="str">
        <f t="shared" si="285"/>
        <v/>
      </c>
    </row>
    <row r="2571" spans="2:24" x14ac:dyDescent="0.25">
      <c r="B2571" t="str">
        <f t="shared" si="286"/>
        <v/>
      </c>
      <c r="C2571" s="1" t="s">
        <v>5136</v>
      </c>
      <c r="D2571" s="1" t="s">
        <v>5137</v>
      </c>
      <c r="F2571" s="2">
        <f>IFERROR([1]!EM_S_QSTM07_IS($C2571,"61",F$2,"1"),"")</f>
        <v>2100106227.8499999</v>
      </c>
      <c r="G2571" s="2">
        <f>IFERROR([1]!EM_S_QSTM07_IS($C2571,"61",G$2,"1"),"")</f>
        <v>2510123928.5500002</v>
      </c>
      <c r="H2571" s="2">
        <f>IFERROR([1]!EM_S_QSTM07_IS($C2571,"61",H$2,"1"),"")</f>
        <v>1754176498.1199999</v>
      </c>
      <c r="I2571" s="2">
        <f>IFERROR([1]!EM_S_QSTM07_IS($C2571,"61",I$2,"1"),"")</f>
        <v>4773928794.9799995</v>
      </c>
      <c r="J2571" s="2">
        <f>IFERROR([1]!EM_S_QSTM07_IS($C2571,"61",J$2,"1"),"")</f>
        <v>910208390.38999999</v>
      </c>
      <c r="M2571" s="2">
        <f>IFERROR([1]!EM_S_QSTM07_IS($C2571,"61",L$2,"1"),"")</f>
        <v>0</v>
      </c>
      <c r="N2571" s="2">
        <f>[1]!EM_S_PERFORMANCEEXPRESS_QNETPROFIT(C2571,L$2)</f>
        <v>0</v>
      </c>
      <c r="O2571" s="2">
        <f>[1]!EM_S_PROFITNOTICE_FORECASTT(C2571,L$2)</f>
        <v>0</v>
      </c>
      <c r="P2571" s="2">
        <f>[1]!EM_S_PROFITNOTICE_FORECASTL(C2571,L$2)</f>
        <v>0</v>
      </c>
      <c r="Q2571">
        <f>[1]!EM_S_PROFITNOTICE_ABSTRACT(C2571,L$2)</f>
        <v>0</v>
      </c>
      <c r="R2571" s="2">
        <f t="shared" si="280"/>
        <v>0</v>
      </c>
      <c r="S2571" s="2" t="str">
        <f t="shared" si="281"/>
        <v/>
      </c>
      <c r="T2571" s="9" t="str">
        <f t="shared" si="282"/>
        <v/>
      </c>
      <c r="U2571">
        <f>IF([1]!EM_S_MAJASSRES_NUM(C2571,"2014-12-30","2016-12-30")&gt;0,1,0)</f>
        <v>0</v>
      </c>
      <c r="V2571" t="str">
        <f t="shared" si="283"/>
        <v/>
      </c>
      <c r="W2571" s="9" t="str">
        <f t="shared" si="284"/>
        <v/>
      </c>
      <c r="X2571" t="str">
        <f t="shared" si="285"/>
        <v/>
      </c>
    </row>
    <row r="2572" spans="2:24" x14ac:dyDescent="0.25">
      <c r="B2572" t="str">
        <f t="shared" si="286"/>
        <v/>
      </c>
      <c r="C2572" s="1" t="s">
        <v>5138</v>
      </c>
      <c r="D2572" s="1" t="s">
        <v>5139</v>
      </c>
      <c r="F2572" s="2">
        <f>IFERROR([1]!EM_S_QSTM07_IS($C2572,"61",F$2,"1"),"")</f>
        <v>19135772.48</v>
      </c>
      <c r="G2572" s="2">
        <f>IFERROR([1]!EM_S_QSTM07_IS($C2572,"61",G$2,"1"),"")</f>
        <v>124464950.03</v>
      </c>
      <c r="H2572" s="2">
        <f>IFERROR([1]!EM_S_QSTM07_IS($C2572,"61",H$2,"1"),"")</f>
        <v>17861947.699999999</v>
      </c>
      <c r="I2572" s="2">
        <f>IFERROR([1]!EM_S_QSTM07_IS($C2572,"61",I$2,"1"),"")</f>
        <v>19123824.010000002</v>
      </c>
      <c r="J2572" s="2">
        <f>IFERROR([1]!EM_S_QSTM07_IS($C2572,"61",J$2,"1"),"")</f>
        <v>27090012.199999999</v>
      </c>
      <c r="M2572" s="2">
        <f>IFERROR([1]!EM_S_QSTM07_IS($C2572,"61",L$2,"1"),"")</f>
        <v>0</v>
      </c>
      <c r="N2572" s="2">
        <f>[1]!EM_S_PERFORMANCEEXPRESS_QNETPROFIT(C2572,L$2)</f>
        <v>0</v>
      </c>
      <c r="O2572" s="2">
        <f>[1]!EM_S_PROFITNOTICE_FORECASTT(C2572,L$2)</f>
        <v>0</v>
      </c>
      <c r="P2572" s="2">
        <f>[1]!EM_S_PROFITNOTICE_FORECASTL(C2572,L$2)</f>
        <v>0</v>
      </c>
      <c r="Q2572">
        <f>[1]!EM_S_PROFITNOTICE_ABSTRACT(C2572,L$2)</f>
        <v>0</v>
      </c>
      <c r="R2572" s="2">
        <f t="shared" si="280"/>
        <v>0</v>
      </c>
      <c r="S2572" s="2" t="str">
        <f t="shared" si="281"/>
        <v/>
      </c>
      <c r="T2572" s="9" t="str">
        <f t="shared" si="282"/>
        <v/>
      </c>
      <c r="U2572">
        <f>IF([1]!EM_S_MAJASSRES_NUM(C2572,"2014-12-30","2016-12-30")&gt;0,1,0)</f>
        <v>0</v>
      </c>
      <c r="V2572" t="str">
        <f t="shared" si="283"/>
        <v/>
      </c>
      <c r="W2572" s="9" t="str">
        <f t="shared" si="284"/>
        <v/>
      </c>
      <c r="X2572" t="str">
        <f t="shared" si="285"/>
        <v/>
      </c>
    </row>
    <row r="2573" spans="2:24" x14ac:dyDescent="0.25">
      <c r="B2573" t="str">
        <f t="shared" si="286"/>
        <v/>
      </c>
      <c r="C2573" s="1" t="s">
        <v>5140</v>
      </c>
      <c r="D2573" s="1" t="s">
        <v>5141</v>
      </c>
      <c r="F2573" s="2">
        <f>IFERROR([1]!EM_S_QSTM07_IS($C2573,"61",F$2,"1"),"")</f>
        <v>59853631.990000002</v>
      </c>
      <c r="G2573" s="2">
        <f>IFERROR([1]!EM_S_QSTM07_IS($C2573,"61",G$2,"1"),"")</f>
        <v>245681348.72</v>
      </c>
      <c r="H2573" s="2">
        <f>IFERROR([1]!EM_S_QSTM07_IS($C2573,"61",H$2,"1"),"")</f>
        <v>216234403.84999999</v>
      </c>
      <c r="I2573" s="2">
        <f>IFERROR([1]!EM_S_QSTM07_IS($C2573,"61",I$2,"1"),"")</f>
        <v>-1480700481.8199999</v>
      </c>
      <c r="J2573" s="2">
        <f>IFERROR([1]!EM_S_QSTM07_IS($C2573,"61",J$2,"1"),"")</f>
        <v>-304277131.97000003</v>
      </c>
      <c r="M2573" s="2">
        <f>IFERROR([1]!EM_S_QSTM07_IS($C2573,"61",L$2,"1"),"")</f>
        <v>0</v>
      </c>
      <c r="N2573" s="2">
        <f>[1]!EM_S_PERFORMANCEEXPRESS_QNETPROFIT(C2573,L$2)</f>
        <v>0</v>
      </c>
      <c r="O2573" s="2">
        <f>[1]!EM_S_PROFITNOTICE_FORECASTT(C2573,L$2)</f>
        <v>0</v>
      </c>
      <c r="P2573" s="2">
        <f>[1]!EM_S_PROFITNOTICE_FORECASTL(C2573,L$2)</f>
        <v>0</v>
      </c>
      <c r="Q2573">
        <f>[1]!EM_S_PROFITNOTICE_ABSTRACT(C2573,L$2)</f>
        <v>0</v>
      </c>
      <c r="R2573" s="2">
        <f t="shared" si="280"/>
        <v>0</v>
      </c>
      <c r="S2573" s="2" t="str">
        <f t="shared" si="281"/>
        <v/>
      </c>
      <c r="T2573" s="9" t="str">
        <f t="shared" si="282"/>
        <v/>
      </c>
      <c r="U2573">
        <f>IF([1]!EM_S_MAJASSRES_NUM(C2573,"2014-12-30","2016-12-30")&gt;0,1,0)</f>
        <v>0</v>
      </c>
      <c r="V2573" t="str">
        <f t="shared" si="283"/>
        <v/>
      </c>
      <c r="W2573" s="9" t="str">
        <f t="shared" si="284"/>
        <v/>
      </c>
      <c r="X2573" t="str">
        <f t="shared" si="285"/>
        <v/>
      </c>
    </row>
    <row r="2574" spans="2:24" x14ac:dyDescent="0.25">
      <c r="B2574" t="str">
        <f t="shared" si="286"/>
        <v/>
      </c>
      <c r="C2574" s="1" t="s">
        <v>5142</v>
      </c>
      <c r="D2574" s="1" t="s">
        <v>5143</v>
      </c>
      <c r="F2574" s="2">
        <f>IFERROR([1]!EM_S_QSTM07_IS($C2574,"61",F$2,"1"),"")</f>
        <v>14250793</v>
      </c>
      <c r="G2574" s="2">
        <f>IFERROR([1]!EM_S_QSTM07_IS($C2574,"61",G$2,"1"),"")</f>
        <v>28007211</v>
      </c>
      <c r="H2574" s="2">
        <f>IFERROR([1]!EM_S_QSTM07_IS($C2574,"61",H$2,"1"),"")</f>
        <v>25371698.170000002</v>
      </c>
      <c r="I2574" s="2">
        <f>IFERROR([1]!EM_S_QSTM07_IS($C2574,"61",I$2,"1"),"")</f>
        <v>24659967.77</v>
      </c>
      <c r="J2574" s="2">
        <f>IFERROR([1]!EM_S_QSTM07_IS($C2574,"61",J$2,"1"),"")</f>
        <v>7494990.5999999996</v>
      </c>
      <c r="M2574" s="2">
        <f>IFERROR([1]!EM_S_QSTM07_IS($C2574,"61",L$2,"1"),"")</f>
        <v>0</v>
      </c>
      <c r="N2574" s="2">
        <f>[1]!EM_S_PERFORMANCEEXPRESS_QNETPROFIT(C2574,L$2)</f>
        <v>0</v>
      </c>
      <c r="O2574" s="2">
        <f>[1]!EM_S_PROFITNOTICE_FORECASTT(C2574,L$2)</f>
        <v>0</v>
      </c>
      <c r="P2574" s="2">
        <f>[1]!EM_S_PROFITNOTICE_FORECASTL(C2574,L$2)</f>
        <v>0</v>
      </c>
      <c r="Q2574">
        <f>[1]!EM_S_PROFITNOTICE_ABSTRACT(C2574,L$2)</f>
        <v>0</v>
      </c>
      <c r="R2574" s="2">
        <f t="shared" si="280"/>
        <v>0</v>
      </c>
      <c r="S2574" s="2" t="str">
        <f t="shared" si="281"/>
        <v/>
      </c>
      <c r="T2574" s="9" t="str">
        <f t="shared" si="282"/>
        <v/>
      </c>
      <c r="U2574">
        <f>IF([1]!EM_S_MAJASSRES_NUM(C2574,"2014-12-30","2016-12-30")&gt;0,1,0)</f>
        <v>0</v>
      </c>
      <c r="V2574" t="str">
        <f t="shared" si="283"/>
        <v/>
      </c>
      <c r="W2574" s="9" t="str">
        <f t="shared" si="284"/>
        <v/>
      </c>
      <c r="X2574" t="str">
        <f t="shared" si="285"/>
        <v/>
      </c>
    </row>
    <row r="2575" spans="2:24" x14ac:dyDescent="0.25">
      <c r="B2575" t="str">
        <f t="shared" si="286"/>
        <v/>
      </c>
      <c r="C2575" s="1" t="s">
        <v>5144</v>
      </c>
      <c r="D2575" s="1" t="s">
        <v>5145</v>
      </c>
      <c r="F2575" s="2">
        <f>IFERROR([1]!EM_S_QSTM07_IS($C2575,"61",F$2,"1"),"")</f>
        <v>56125040.93</v>
      </c>
      <c r="G2575" s="2">
        <f>IFERROR([1]!EM_S_QSTM07_IS($C2575,"61",G$2,"1"),"")</f>
        <v>58971935.369999997</v>
      </c>
      <c r="H2575" s="2">
        <f>IFERROR([1]!EM_S_QSTM07_IS($C2575,"61",H$2,"1"),"")</f>
        <v>42192782.329999998</v>
      </c>
      <c r="I2575" s="2">
        <f>IFERROR([1]!EM_S_QSTM07_IS($C2575,"61",I$2,"1"),"")</f>
        <v>3339855.8299999801</v>
      </c>
      <c r="J2575" s="2">
        <f>IFERROR([1]!EM_S_QSTM07_IS($C2575,"61",J$2,"1"),"")</f>
        <v>53736144.799999997</v>
      </c>
      <c r="M2575" s="2">
        <f>IFERROR([1]!EM_S_QSTM07_IS($C2575,"61",L$2,"1"),"")</f>
        <v>0</v>
      </c>
      <c r="N2575" s="2">
        <f>[1]!EM_S_PERFORMANCEEXPRESS_QNETPROFIT(C2575,L$2)</f>
        <v>0</v>
      </c>
      <c r="O2575" s="2">
        <f>[1]!EM_S_PROFITNOTICE_FORECASTT(C2575,L$2)</f>
        <v>0</v>
      </c>
      <c r="P2575" s="2">
        <f>[1]!EM_S_PROFITNOTICE_FORECASTL(C2575,L$2)</f>
        <v>0</v>
      </c>
      <c r="Q2575">
        <f>[1]!EM_S_PROFITNOTICE_ABSTRACT(C2575,L$2)</f>
        <v>0</v>
      </c>
      <c r="R2575" s="2">
        <f t="shared" si="280"/>
        <v>0</v>
      </c>
      <c r="S2575" s="2" t="str">
        <f t="shared" si="281"/>
        <v/>
      </c>
      <c r="T2575" s="9" t="str">
        <f t="shared" si="282"/>
        <v/>
      </c>
      <c r="U2575">
        <f>IF([1]!EM_S_MAJASSRES_NUM(C2575,"2014-12-30","2016-12-30")&gt;0,1,0)</f>
        <v>0</v>
      </c>
      <c r="V2575" t="str">
        <f t="shared" si="283"/>
        <v/>
      </c>
      <c r="W2575" s="9" t="str">
        <f t="shared" si="284"/>
        <v/>
      </c>
      <c r="X2575" t="str">
        <f t="shared" si="285"/>
        <v/>
      </c>
    </row>
    <row r="2576" spans="2:24" x14ac:dyDescent="0.25">
      <c r="B2576" t="str">
        <f t="shared" si="286"/>
        <v/>
      </c>
      <c r="C2576" s="1" t="s">
        <v>5146</v>
      </c>
      <c r="D2576" s="1" t="s">
        <v>5147</v>
      </c>
      <c r="F2576" s="2">
        <f>IFERROR([1]!EM_S_QSTM07_IS($C2576,"61",F$2,"1"),"")</f>
        <v>-35881881.969999999</v>
      </c>
      <c r="G2576" s="2">
        <f>IFERROR([1]!EM_S_QSTM07_IS($C2576,"61",G$2,"1"),"")</f>
        <v>-34929921.460000001</v>
      </c>
      <c r="H2576" s="2">
        <f>IFERROR([1]!EM_S_QSTM07_IS($C2576,"61",H$2,"1"),"")</f>
        <v>-34834917.899999999</v>
      </c>
      <c r="I2576" s="2">
        <f>IFERROR([1]!EM_S_QSTM07_IS($C2576,"61",I$2,"1"),"")</f>
        <v>-29873798.289999999</v>
      </c>
      <c r="J2576" s="2">
        <f>IFERROR([1]!EM_S_QSTM07_IS($C2576,"61",J$2,"1"),"")</f>
        <v>-12740387.57</v>
      </c>
      <c r="M2576" s="2">
        <f>IFERROR([1]!EM_S_QSTM07_IS($C2576,"61",L$2,"1"),"")</f>
        <v>0</v>
      </c>
      <c r="N2576" s="2">
        <f>[1]!EM_S_PERFORMANCEEXPRESS_QNETPROFIT(C2576,L$2)</f>
        <v>0</v>
      </c>
      <c r="O2576" s="2">
        <f>[1]!EM_S_PROFITNOTICE_FORECASTT(C2576,L$2)</f>
        <v>0</v>
      </c>
      <c r="P2576" s="2">
        <f>[1]!EM_S_PROFITNOTICE_FORECASTL(C2576,L$2)</f>
        <v>0</v>
      </c>
      <c r="Q2576">
        <f>[1]!EM_S_PROFITNOTICE_ABSTRACT(C2576,L$2)</f>
        <v>0</v>
      </c>
      <c r="R2576" s="2">
        <f t="shared" si="280"/>
        <v>0</v>
      </c>
      <c r="S2576" s="2" t="str">
        <f t="shared" si="281"/>
        <v/>
      </c>
      <c r="T2576" s="9" t="str">
        <f t="shared" si="282"/>
        <v/>
      </c>
      <c r="U2576">
        <f>IF([1]!EM_S_MAJASSRES_NUM(C2576,"2014-12-30","2016-12-30")&gt;0,1,0)</f>
        <v>0</v>
      </c>
      <c r="V2576" t="str">
        <f t="shared" si="283"/>
        <v/>
      </c>
      <c r="W2576" s="9" t="str">
        <f t="shared" si="284"/>
        <v/>
      </c>
      <c r="X2576" t="str">
        <f t="shared" si="285"/>
        <v/>
      </c>
    </row>
    <row r="2577" spans="2:24" x14ac:dyDescent="0.25">
      <c r="B2577" t="str">
        <f t="shared" si="286"/>
        <v/>
      </c>
      <c r="C2577" s="1" t="s">
        <v>5148</v>
      </c>
      <c r="D2577" s="1" t="s">
        <v>5149</v>
      </c>
      <c r="F2577" s="2">
        <f>IFERROR([1]!EM_S_QSTM07_IS($C2577,"61",F$2,"1"),"")</f>
        <v>63387412.880000003</v>
      </c>
      <c r="G2577" s="2">
        <f>IFERROR([1]!EM_S_QSTM07_IS($C2577,"61",G$2,"1"),"")</f>
        <v>116622024.04000001</v>
      </c>
      <c r="H2577" s="2">
        <f>IFERROR([1]!EM_S_QSTM07_IS($C2577,"61",H$2,"1"),"")</f>
        <v>76362222.200000003</v>
      </c>
      <c r="I2577" s="2">
        <f>IFERROR([1]!EM_S_QSTM07_IS($C2577,"61",I$2,"1"),"")</f>
        <v>85316706.719999999</v>
      </c>
      <c r="J2577" s="2">
        <f>IFERROR([1]!EM_S_QSTM07_IS($C2577,"61",J$2,"1"),"")</f>
        <v>72799521.980000004</v>
      </c>
      <c r="M2577" s="2">
        <f>IFERROR([1]!EM_S_QSTM07_IS($C2577,"61",L$2,"1"),"")</f>
        <v>0</v>
      </c>
      <c r="N2577" s="2">
        <f>[1]!EM_S_PERFORMANCEEXPRESS_QNETPROFIT(C2577,L$2)</f>
        <v>0</v>
      </c>
      <c r="O2577" s="2">
        <f>[1]!EM_S_PROFITNOTICE_FORECASTT(C2577,L$2)</f>
        <v>0</v>
      </c>
      <c r="P2577" s="2">
        <f>[1]!EM_S_PROFITNOTICE_FORECASTL(C2577,L$2)</f>
        <v>0</v>
      </c>
      <c r="Q2577">
        <f>[1]!EM_S_PROFITNOTICE_ABSTRACT(C2577,L$2)</f>
        <v>0</v>
      </c>
      <c r="R2577" s="2">
        <f t="shared" si="280"/>
        <v>0</v>
      </c>
      <c r="S2577" s="2" t="str">
        <f t="shared" si="281"/>
        <v/>
      </c>
      <c r="T2577" s="9" t="str">
        <f t="shared" si="282"/>
        <v/>
      </c>
      <c r="U2577">
        <f>IF([1]!EM_S_MAJASSRES_NUM(C2577,"2014-12-30","2016-12-30")&gt;0,1,0)</f>
        <v>0</v>
      </c>
      <c r="V2577" t="str">
        <f t="shared" si="283"/>
        <v/>
      </c>
      <c r="W2577" s="9" t="str">
        <f t="shared" si="284"/>
        <v/>
      </c>
      <c r="X2577" t="str">
        <f t="shared" si="285"/>
        <v/>
      </c>
    </row>
    <row r="2578" spans="2:24" x14ac:dyDescent="0.25">
      <c r="B2578" t="str">
        <f t="shared" si="286"/>
        <v/>
      </c>
      <c r="C2578" s="1" t="s">
        <v>5150</v>
      </c>
      <c r="D2578" s="1" t="s">
        <v>5151</v>
      </c>
      <c r="F2578" s="2">
        <f>IFERROR([1]!EM_S_QSTM07_IS($C2578,"61",F$2,"1"),"")</f>
        <v>42833241.100000001</v>
      </c>
      <c r="G2578" s="2">
        <f>IFERROR([1]!EM_S_QSTM07_IS($C2578,"61",G$2,"1"),"")</f>
        <v>18955682.899999999</v>
      </c>
      <c r="H2578" s="2">
        <f>IFERROR([1]!EM_S_QSTM07_IS($C2578,"61",H$2,"1"),"")</f>
        <v>26069834.91</v>
      </c>
      <c r="I2578" s="2">
        <f>IFERROR([1]!EM_S_QSTM07_IS($C2578,"61",I$2,"1"),"")</f>
        <v>90461734.670000002</v>
      </c>
      <c r="J2578" s="2">
        <f>IFERROR([1]!EM_S_QSTM07_IS($C2578,"61",J$2,"1"),"")</f>
        <v>27093141.25</v>
      </c>
      <c r="M2578" s="2">
        <f>IFERROR([1]!EM_S_QSTM07_IS($C2578,"61",L$2,"1"),"")</f>
        <v>0</v>
      </c>
      <c r="N2578" s="2">
        <f>[1]!EM_S_PERFORMANCEEXPRESS_QNETPROFIT(C2578,L$2)</f>
        <v>0</v>
      </c>
      <c r="O2578" s="2">
        <f>[1]!EM_S_PROFITNOTICE_FORECASTT(C2578,L$2)</f>
        <v>0</v>
      </c>
      <c r="P2578" s="2">
        <f>[1]!EM_S_PROFITNOTICE_FORECASTL(C2578,L$2)</f>
        <v>0</v>
      </c>
      <c r="Q2578">
        <f>[1]!EM_S_PROFITNOTICE_ABSTRACT(C2578,L$2)</f>
        <v>0</v>
      </c>
      <c r="R2578" s="2">
        <f t="shared" si="280"/>
        <v>0</v>
      </c>
      <c r="S2578" s="2" t="str">
        <f t="shared" si="281"/>
        <v/>
      </c>
      <c r="T2578" s="9" t="str">
        <f t="shared" si="282"/>
        <v/>
      </c>
      <c r="U2578">
        <f>IF([1]!EM_S_MAJASSRES_NUM(C2578,"2014-12-30","2016-12-30")&gt;0,1,0)</f>
        <v>0</v>
      </c>
      <c r="V2578" t="str">
        <f t="shared" si="283"/>
        <v/>
      </c>
      <c r="W2578" s="9" t="str">
        <f t="shared" si="284"/>
        <v/>
      </c>
      <c r="X2578" t="str">
        <f t="shared" si="285"/>
        <v/>
      </c>
    </row>
    <row r="2579" spans="2:24" x14ac:dyDescent="0.25">
      <c r="B2579" t="str">
        <f t="shared" si="286"/>
        <v/>
      </c>
      <c r="C2579" s="1" t="s">
        <v>5152</v>
      </c>
      <c r="D2579" s="1" t="s">
        <v>5153</v>
      </c>
      <c r="F2579" s="2">
        <f>IFERROR([1]!EM_S_QSTM07_IS($C2579,"61",F$2,"1"),"")</f>
        <v>5466591.9400000004</v>
      </c>
      <c r="G2579" s="2">
        <f>IFERROR([1]!EM_S_QSTM07_IS($C2579,"61",G$2,"1"),"")</f>
        <v>-4127097.82</v>
      </c>
      <c r="H2579" s="2">
        <f>IFERROR([1]!EM_S_QSTM07_IS($C2579,"61",H$2,"1"),"")</f>
        <v>-2779899.37</v>
      </c>
      <c r="I2579" s="2">
        <f>IFERROR([1]!EM_S_QSTM07_IS($C2579,"61",I$2,"1"),"")</f>
        <v>-29785897.760000002</v>
      </c>
      <c r="J2579" s="2">
        <f>IFERROR([1]!EM_S_QSTM07_IS($C2579,"61",J$2,"1"),"")</f>
        <v>7231531.8200000003</v>
      </c>
      <c r="M2579" s="2">
        <f>IFERROR([1]!EM_S_QSTM07_IS($C2579,"61",L$2,"1"),"")</f>
        <v>0</v>
      </c>
      <c r="N2579" s="2">
        <f>[1]!EM_S_PERFORMANCEEXPRESS_QNETPROFIT(C2579,L$2)</f>
        <v>0</v>
      </c>
      <c r="O2579" s="2">
        <f>[1]!EM_S_PROFITNOTICE_FORECASTT(C2579,L$2)</f>
        <v>0</v>
      </c>
      <c r="P2579" s="2">
        <f>[1]!EM_S_PROFITNOTICE_FORECASTL(C2579,L$2)</f>
        <v>0</v>
      </c>
      <c r="Q2579">
        <f>[1]!EM_S_PROFITNOTICE_ABSTRACT(C2579,L$2)</f>
        <v>0</v>
      </c>
      <c r="R2579" s="2">
        <f t="shared" si="280"/>
        <v>0</v>
      </c>
      <c r="S2579" s="2" t="str">
        <f t="shared" si="281"/>
        <v/>
      </c>
      <c r="T2579" s="9" t="str">
        <f t="shared" si="282"/>
        <v/>
      </c>
      <c r="U2579">
        <f>IF([1]!EM_S_MAJASSRES_NUM(C2579,"2014-12-30","2016-12-30")&gt;0,1,0)</f>
        <v>0</v>
      </c>
      <c r="V2579" t="str">
        <f t="shared" si="283"/>
        <v/>
      </c>
      <c r="W2579" s="9" t="str">
        <f t="shared" si="284"/>
        <v/>
      </c>
      <c r="X2579" t="str">
        <f t="shared" si="285"/>
        <v/>
      </c>
    </row>
    <row r="2580" spans="2:24" x14ac:dyDescent="0.25">
      <c r="B2580" t="str">
        <f t="shared" si="286"/>
        <v/>
      </c>
      <c r="C2580" s="1" t="s">
        <v>5154</v>
      </c>
      <c r="D2580" s="1" t="s">
        <v>5155</v>
      </c>
      <c r="F2580" s="2">
        <f>IFERROR([1]!EM_S_QSTM07_IS($C2580,"61",F$2,"1"),"")</f>
        <v>91405682.049999997</v>
      </c>
      <c r="G2580" s="2">
        <f>IFERROR([1]!EM_S_QSTM07_IS($C2580,"61",G$2,"1"),"")</f>
        <v>60723332.039999999</v>
      </c>
      <c r="H2580" s="2">
        <f>IFERROR([1]!EM_S_QSTM07_IS($C2580,"61",H$2,"1"),"")</f>
        <v>3302459.91</v>
      </c>
      <c r="I2580" s="2">
        <f>IFERROR([1]!EM_S_QSTM07_IS($C2580,"61",I$2,"1"),"")</f>
        <v>126711130.59999999</v>
      </c>
      <c r="J2580" s="2">
        <f>IFERROR([1]!EM_S_QSTM07_IS($C2580,"61",J$2,"1"),"")</f>
        <v>66045506.600000001</v>
      </c>
      <c r="M2580" s="2">
        <f>IFERROR([1]!EM_S_QSTM07_IS($C2580,"61",L$2,"1"),"")</f>
        <v>0</v>
      </c>
      <c r="N2580" s="2">
        <f>[1]!EM_S_PERFORMANCEEXPRESS_QNETPROFIT(C2580,L$2)</f>
        <v>0</v>
      </c>
      <c r="O2580" s="2">
        <f>[1]!EM_S_PROFITNOTICE_FORECASTT(C2580,L$2)</f>
        <v>0</v>
      </c>
      <c r="P2580" s="2">
        <f>[1]!EM_S_PROFITNOTICE_FORECASTL(C2580,L$2)</f>
        <v>0</v>
      </c>
      <c r="Q2580">
        <f>[1]!EM_S_PROFITNOTICE_ABSTRACT(C2580,L$2)</f>
        <v>0</v>
      </c>
      <c r="R2580" s="2">
        <f t="shared" si="280"/>
        <v>0</v>
      </c>
      <c r="S2580" s="2" t="str">
        <f t="shared" si="281"/>
        <v/>
      </c>
      <c r="T2580" s="9" t="str">
        <f t="shared" si="282"/>
        <v/>
      </c>
      <c r="U2580">
        <f>IF([1]!EM_S_MAJASSRES_NUM(C2580,"2014-12-30","2016-12-30")&gt;0,1,0)</f>
        <v>1</v>
      </c>
      <c r="V2580" t="str">
        <f t="shared" si="283"/>
        <v/>
      </c>
      <c r="W2580" s="9" t="str">
        <f t="shared" si="284"/>
        <v/>
      </c>
      <c r="X2580" t="str">
        <f t="shared" si="285"/>
        <v/>
      </c>
    </row>
    <row r="2581" spans="2:24" x14ac:dyDescent="0.25">
      <c r="B2581" t="str">
        <f t="shared" si="286"/>
        <v/>
      </c>
      <c r="C2581" s="1" t="s">
        <v>5156</v>
      </c>
      <c r="D2581" s="1" t="s">
        <v>5157</v>
      </c>
      <c r="F2581" s="2">
        <f>IFERROR([1]!EM_S_QSTM07_IS($C2581,"61",F$2,"1"),"")</f>
        <v>79073412.170000002</v>
      </c>
      <c r="G2581" s="2">
        <f>IFERROR([1]!EM_S_QSTM07_IS($C2581,"61",G$2,"1"),"")</f>
        <v>67923580.769999996</v>
      </c>
      <c r="H2581" s="2">
        <f>IFERROR([1]!EM_S_QSTM07_IS($C2581,"61",H$2,"1"),"")</f>
        <v>62337030.979999997</v>
      </c>
      <c r="I2581" s="2">
        <f>IFERROR([1]!EM_S_QSTM07_IS($C2581,"61",I$2,"1"),"")</f>
        <v>126959861.05</v>
      </c>
      <c r="J2581" s="2">
        <f>IFERROR([1]!EM_S_QSTM07_IS($C2581,"61",J$2,"1"),"")</f>
        <v>73873184.590000004</v>
      </c>
      <c r="M2581" s="2">
        <f>IFERROR([1]!EM_S_QSTM07_IS($C2581,"61",L$2,"1"),"")</f>
        <v>0</v>
      </c>
      <c r="N2581" s="2">
        <f>[1]!EM_S_PERFORMANCEEXPRESS_QNETPROFIT(C2581,L$2)</f>
        <v>0</v>
      </c>
      <c r="O2581" s="2">
        <f>[1]!EM_S_PROFITNOTICE_FORECASTT(C2581,L$2)</f>
        <v>0</v>
      </c>
      <c r="P2581" s="2">
        <f>[1]!EM_S_PROFITNOTICE_FORECASTL(C2581,L$2)</f>
        <v>0</v>
      </c>
      <c r="Q2581">
        <f>[1]!EM_S_PROFITNOTICE_ABSTRACT(C2581,L$2)</f>
        <v>0</v>
      </c>
      <c r="R2581" s="2">
        <f t="shared" si="280"/>
        <v>0</v>
      </c>
      <c r="S2581" s="2" t="str">
        <f t="shared" si="281"/>
        <v/>
      </c>
      <c r="T2581" s="9" t="str">
        <f t="shared" si="282"/>
        <v/>
      </c>
      <c r="U2581">
        <f>IF([1]!EM_S_MAJASSRES_NUM(C2581,"2014-12-30","2016-12-30")&gt;0,1,0)</f>
        <v>0</v>
      </c>
      <c r="V2581" t="str">
        <f t="shared" si="283"/>
        <v/>
      </c>
      <c r="W2581" s="9" t="str">
        <f t="shared" si="284"/>
        <v/>
      </c>
      <c r="X2581" t="str">
        <f t="shared" si="285"/>
        <v/>
      </c>
    </row>
    <row r="2582" spans="2:24" x14ac:dyDescent="0.25">
      <c r="B2582" t="str">
        <f t="shared" si="286"/>
        <v/>
      </c>
      <c r="C2582" s="1" t="s">
        <v>5158</v>
      </c>
      <c r="D2582" s="1" t="s">
        <v>5159</v>
      </c>
      <c r="F2582" s="2">
        <f>IFERROR([1]!EM_S_QSTM07_IS($C2582,"61",F$2,"1"),"")</f>
        <v>39249289.640000001</v>
      </c>
      <c r="G2582" s="2">
        <f>IFERROR([1]!EM_S_QSTM07_IS($C2582,"61",G$2,"1"),"")</f>
        <v>110862318.97</v>
      </c>
      <c r="H2582" s="2">
        <f>IFERROR([1]!EM_S_QSTM07_IS($C2582,"61",H$2,"1"),"")</f>
        <v>9473465.9299999997</v>
      </c>
      <c r="I2582" s="2">
        <f>IFERROR([1]!EM_S_QSTM07_IS($C2582,"61",I$2,"1"),"")</f>
        <v>29799749.16</v>
      </c>
      <c r="J2582" s="2">
        <f>IFERROR([1]!EM_S_QSTM07_IS($C2582,"61",J$2,"1"),"")</f>
        <v>29576912.399999999</v>
      </c>
      <c r="M2582" s="2">
        <f>IFERROR([1]!EM_S_QSTM07_IS($C2582,"61",L$2,"1"),"")</f>
        <v>0</v>
      </c>
      <c r="N2582" s="2">
        <f>[1]!EM_S_PERFORMANCEEXPRESS_QNETPROFIT(C2582,L$2)</f>
        <v>0</v>
      </c>
      <c r="O2582" s="2">
        <f>[1]!EM_S_PROFITNOTICE_FORECASTT(C2582,L$2)</f>
        <v>0</v>
      </c>
      <c r="P2582" s="2">
        <f>[1]!EM_S_PROFITNOTICE_FORECASTL(C2582,L$2)</f>
        <v>0</v>
      </c>
      <c r="Q2582">
        <f>[1]!EM_S_PROFITNOTICE_ABSTRACT(C2582,L$2)</f>
        <v>0</v>
      </c>
      <c r="R2582" s="2">
        <f t="shared" si="280"/>
        <v>0</v>
      </c>
      <c r="S2582" s="2" t="str">
        <f t="shared" si="281"/>
        <v/>
      </c>
      <c r="T2582" s="9" t="str">
        <f t="shared" si="282"/>
        <v/>
      </c>
      <c r="U2582">
        <f>IF([1]!EM_S_MAJASSRES_NUM(C2582,"2014-12-30","2016-12-30")&gt;0,1,0)</f>
        <v>0</v>
      </c>
      <c r="V2582" t="str">
        <f t="shared" si="283"/>
        <v/>
      </c>
      <c r="W2582" s="9" t="str">
        <f t="shared" si="284"/>
        <v/>
      </c>
      <c r="X2582" t="str">
        <f t="shared" si="285"/>
        <v/>
      </c>
    </row>
    <row r="2583" spans="2:24" x14ac:dyDescent="0.25">
      <c r="B2583" t="str">
        <f t="shared" si="286"/>
        <v/>
      </c>
      <c r="C2583" s="1" t="s">
        <v>5160</v>
      </c>
      <c r="D2583" s="1" t="s">
        <v>5161</v>
      </c>
      <c r="F2583" s="2">
        <f>IFERROR([1]!EM_S_QSTM07_IS($C2583,"61",F$2,"1"),"")</f>
        <v>9450162.8699999992</v>
      </c>
      <c r="G2583" s="2">
        <f>IFERROR([1]!EM_S_QSTM07_IS($C2583,"61",G$2,"1"),"")</f>
        <v>14214366.939999999</v>
      </c>
      <c r="H2583" s="2">
        <f>IFERROR([1]!EM_S_QSTM07_IS($C2583,"61",H$2,"1"),"")</f>
        <v>-8526432.2100000009</v>
      </c>
      <c r="I2583" s="2">
        <f>IFERROR([1]!EM_S_QSTM07_IS($C2583,"61",I$2,"1"),"")</f>
        <v>7879689.9299999997</v>
      </c>
      <c r="J2583" s="2">
        <f>IFERROR([1]!EM_S_QSTM07_IS($C2583,"61",J$2,"1"),"")</f>
        <v>7820549.75</v>
      </c>
      <c r="M2583" s="2">
        <f>IFERROR([1]!EM_S_QSTM07_IS($C2583,"61",L$2,"1"),"")</f>
        <v>0</v>
      </c>
      <c r="N2583" s="2">
        <f>[1]!EM_S_PERFORMANCEEXPRESS_QNETPROFIT(C2583,L$2)</f>
        <v>0</v>
      </c>
      <c r="O2583" s="2">
        <f>[1]!EM_S_PROFITNOTICE_FORECASTT(C2583,L$2)</f>
        <v>0</v>
      </c>
      <c r="P2583" s="2">
        <f>[1]!EM_S_PROFITNOTICE_FORECASTL(C2583,L$2)</f>
        <v>0</v>
      </c>
      <c r="Q2583">
        <f>[1]!EM_S_PROFITNOTICE_ABSTRACT(C2583,L$2)</f>
        <v>0</v>
      </c>
      <c r="R2583" s="2">
        <f t="shared" si="280"/>
        <v>0</v>
      </c>
      <c r="S2583" s="2" t="str">
        <f t="shared" si="281"/>
        <v/>
      </c>
      <c r="T2583" s="9" t="str">
        <f t="shared" si="282"/>
        <v/>
      </c>
      <c r="U2583">
        <f>IF([1]!EM_S_MAJASSRES_NUM(C2583,"2014-12-30","2016-12-30")&gt;0,1,0)</f>
        <v>0</v>
      </c>
      <c r="V2583" t="str">
        <f t="shared" si="283"/>
        <v/>
      </c>
      <c r="W2583" s="9" t="str">
        <f t="shared" si="284"/>
        <v/>
      </c>
      <c r="X2583" t="str">
        <f t="shared" si="285"/>
        <v/>
      </c>
    </row>
    <row r="2584" spans="2:24" x14ac:dyDescent="0.25">
      <c r="B2584" t="str">
        <f t="shared" si="286"/>
        <v/>
      </c>
      <c r="C2584" s="1" t="s">
        <v>5162</v>
      </c>
      <c r="D2584" s="1" t="s">
        <v>5163</v>
      </c>
      <c r="F2584" s="2">
        <f>IFERROR([1]!EM_S_QSTM07_IS($C2584,"61",F$2,"1"),"")</f>
        <v>-16870440.329999998</v>
      </c>
      <c r="G2584" s="2">
        <f>IFERROR([1]!EM_S_QSTM07_IS($C2584,"61",G$2,"1"),"")</f>
        <v>-9822495.8399999999</v>
      </c>
      <c r="H2584" s="2">
        <f>IFERROR([1]!EM_S_QSTM07_IS($C2584,"61",H$2,"1"),"")</f>
        <v>63274615.909999996</v>
      </c>
      <c r="I2584" s="2">
        <f>IFERROR([1]!EM_S_QSTM07_IS($C2584,"61",I$2,"1"),"")</f>
        <v>19655688.170000002</v>
      </c>
      <c r="J2584" s="2">
        <f>IFERROR([1]!EM_S_QSTM07_IS($C2584,"61",J$2,"1"),"")</f>
        <v>-28721394.390000001</v>
      </c>
      <c r="M2584" s="2">
        <f>IFERROR([1]!EM_S_QSTM07_IS($C2584,"61",L$2,"1"),"")</f>
        <v>0</v>
      </c>
      <c r="N2584" s="2">
        <f>[1]!EM_S_PERFORMANCEEXPRESS_QNETPROFIT(C2584,L$2)</f>
        <v>0</v>
      </c>
      <c r="O2584" s="2">
        <f>[1]!EM_S_PROFITNOTICE_FORECASTT(C2584,L$2)</f>
        <v>0</v>
      </c>
      <c r="P2584" s="2">
        <f>[1]!EM_S_PROFITNOTICE_FORECASTL(C2584,L$2)</f>
        <v>0</v>
      </c>
      <c r="Q2584">
        <f>[1]!EM_S_PROFITNOTICE_ABSTRACT(C2584,L$2)</f>
        <v>0</v>
      </c>
      <c r="R2584" s="2">
        <f t="shared" si="280"/>
        <v>0</v>
      </c>
      <c r="S2584" s="2" t="str">
        <f t="shared" si="281"/>
        <v/>
      </c>
      <c r="T2584" s="9" t="str">
        <f t="shared" si="282"/>
        <v/>
      </c>
      <c r="U2584">
        <f>IF([1]!EM_S_MAJASSRES_NUM(C2584,"2014-12-30","2016-12-30")&gt;0,1,0)</f>
        <v>0</v>
      </c>
      <c r="V2584" t="str">
        <f t="shared" si="283"/>
        <v/>
      </c>
      <c r="W2584" s="9" t="str">
        <f t="shared" si="284"/>
        <v/>
      </c>
      <c r="X2584" t="str">
        <f t="shared" si="285"/>
        <v/>
      </c>
    </row>
    <row r="2585" spans="2:24" x14ac:dyDescent="0.25">
      <c r="B2585" t="str">
        <f t="shared" si="286"/>
        <v/>
      </c>
      <c r="C2585" s="1" t="s">
        <v>5164</v>
      </c>
      <c r="D2585" s="1" t="s">
        <v>5165</v>
      </c>
      <c r="F2585" s="2">
        <f>IFERROR([1]!EM_S_QSTM07_IS($C2585,"61",F$2,"1"),"")</f>
        <v>-2292756.79</v>
      </c>
      <c r="G2585" s="2">
        <f>IFERROR([1]!EM_S_QSTM07_IS($C2585,"61",G$2,"1"),"")</f>
        <v>14772611.77</v>
      </c>
      <c r="H2585" s="2">
        <f>IFERROR([1]!EM_S_QSTM07_IS($C2585,"61",H$2,"1"),"")</f>
        <v>-3987973.35</v>
      </c>
      <c r="I2585" s="2">
        <f>IFERROR([1]!EM_S_QSTM07_IS($C2585,"61",I$2,"1"),"")</f>
        <v>24225476.199999999</v>
      </c>
      <c r="J2585" s="2">
        <f>IFERROR([1]!EM_S_QSTM07_IS($C2585,"61",J$2,"1"),"")</f>
        <v>-5972033.5099999998</v>
      </c>
      <c r="M2585" s="2">
        <f>IFERROR([1]!EM_S_QSTM07_IS($C2585,"61",L$2,"1"),"")</f>
        <v>0</v>
      </c>
      <c r="N2585" s="2">
        <f>[1]!EM_S_PERFORMANCEEXPRESS_QNETPROFIT(C2585,L$2)</f>
        <v>0</v>
      </c>
      <c r="O2585" s="2">
        <f>[1]!EM_S_PROFITNOTICE_FORECASTT(C2585,L$2)</f>
        <v>0</v>
      </c>
      <c r="P2585" s="2">
        <f>[1]!EM_S_PROFITNOTICE_FORECASTL(C2585,L$2)</f>
        <v>0</v>
      </c>
      <c r="Q2585">
        <f>[1]!EM_S_PROFITNOTICE_ABSTRACT(C2585,L$2)</f>
        <v>0</v>
      </c>
      <c r="R2585" s="2">
        <f t="shared" si="280"/>
        <v>0</v>
      </c>
      <c r="S2585" s="2" t="str">
        <f t="shared" si="281"/>
        <v/>
      </c>
      <c r="T2585" s="9" t="str">
        <f t="shared" si="282"/>
        <v/>
      </c>
      <c r="U2585">
        <f>IF([1]!EM_S_MAJASSRES_NUM(C2585,"2014-12-30","2016-12-30")&gt;0,1,0)</f>
        <v>0</v>
      </c>
      <c r="V2585" t="str">
        <f t="shared" si="283"/>
        <v/>
      </c>
      <c r="W2585" s="9" t="str">
        <f t="shared" si="284"/>
        <v/>
      </c>
      <c r="X2585" t="str">
        <f t="shared" si="285"/>
        <v/>
      </c>
    </row>
    <row r="2586" spans="2:24" x14ac:dyDescent="0.25">
      <c r="B2586" t="str">
        <f t="shared" si="286"/>
        <v/>
      </c>
      <c r="C2586" s="1" t="s">
        <v>5166</v>
      </c>
      <c r="D2586" s="1" t="s">
        <v>5167</v>
      </c>
      <c r="F2586" s="2">
        <f>IFERROR([1]!EM_S_QSTM07_IS($C2586,"61",F$2,"1"),"")</f>
        <v>96022671.689999998</v>
      </c>
      <c r="G2586" s="2">
        <f>IFERROR([1]!EM_S_QSTM07_IS($C2586,"61",G$2,"1"),"")</f>
        <v>186406560.00999999</v>
      </c>
      <c r="H2586" s="2">
        <f>IFERROR([1]!EM_S_QSTM07_IS($C2586,"61",H$2,"1"),"")</f>
        <v>48148579.920000002</v>
      </c>
      <c r="I2586" s="2">
        <f>IFERROR([1]!EM_S_QSTM07_IS($C2586,"61",I$2,"1"),"")</f>
        <v>152891158.65000001</v>
      </c>
      <c r="J2586" s="2">
        <f>IFERROR([1]!EM_S_QSTM07_IS($C2586,"61",J$2,"1"),"")</f>
        <v>55947637.670000002</v>
      </c>
      <c r="M2586" s="2">
        <f>IFERROR([1]!EM_S_QSTM07_IS($C2586,"61",L$2,"1"),"")</f>
        <v>0</v>
      </c>
      <c r="N2586" s="2">
        <f>[1]!EM_S_PERFORMANCEEXPRESS_QNETPROFIT(C2586,L$2)</f>
        <v>0</v>
      </c>
      <c r="O2586" s="2">
        <f>[1]!EM_S_PROFITNOTICE_FORECASTT(C2586,L$2)</f>
        <v>0</v>
      </c>
      <c r="P2586" s="2">
        <f>[1]!EM_S_PROFITNOTICE_FORECASTL(C2586,L$2)</f>
        <v>0</v>
      </c>
      <c r="Q2586">
        <f>[1]!EM_S_PROFITNOTICE_ABSTRACT(C2586,L$2)</f>
        <v>0</v>
      </c>
      <c r="R2586" s="2">
        <f t="shared" si="280"/>
        <v>0</v>
      </c>
      <c r="S2586" s="2" t="str">
        <f t="shared" si="281"/>
        <v/>
      </c>
      <c r="T2586" s="9" t="str">
        <f t="shared" si="282"/>
        <v/>
      </c>
      <c r="U2586">
        <f>IF([1]!EM_S_MAJASSRES_NUM(C2586,"2014-12-30","2016-12-30")&gt;0,1,0)</f>
        <v>1</v>
      </c>
      <c r="V2586" t="str">
        <f t="shared" si="283"/>
        <v/>
      </c>
      <c r="W2586" s="9" t="str">
        <f t="shared" si="284"/>
        <v/>
      </c>
      <c r="X2586" t="str">
        <f t="shared" si="285"/>
        <v/>
      </c>
    </row>
    <row r="2587" spans="2:24" x14ac:dyDescent="0.25">
      <c r="B2587" t="str">
        <f t="shared" si="286"/>
        <v/>
      </c>
      <c r="C2587" s="1" t="s">
        <v>5168</v>
      </c>
      <c r="D2587" s="1" t="s">
        <v>5169</v>
      </c>
      <c r="F2587" s="2">
        <f>IFERROR([1]!EM_S_QSTM07_IS($C2587,"61",F$2,"1"),"")</f>
        <v>6678249.7300000004</v>
      </c>
      <c r="G2587" s="2">
        <f>IFERROR([1]!EM_S_QSTM07_IS($C2587,"61",G$2,"1"),"")</f>
        <v>13259823.439999999</v>
      </c>
      <c r="H2587" s="2">
        <f>IFERROR([1]!EM_S_QSTM07_IS($C2587,"61",H$2,"1"),"")</f>
        <v>12930961.060000001</v>
      </c>
      <c r="I2587" s="2">
        <f>IFERROR([1]!EM_S_QSTM07_IS($C2587,"61",I$2,"1"),"")</f>
        <v>5702500.1500000097</v>
      </c>
      <c r="J2587" s="2">
        <f>IFERROR([1]!EM_S_QSTM07_IS($C2587,"61",J$2,"1"),"")</f>
        <v>5211059.1100000003</v>
      </c>
      <c r="M2587" s="2">
        <f>IFERROR([1]!EM_S_QSTM07_IS($C2587,"61",L$2,"1"),"")</f>
        <v>0</v>
      </c>
      <c r="N2587" s="2">
        <f>[1]!EM_S_PERFORMANCEEXPRESS_QNETPROFIT(C2587,L$2)</f>
        <v>0</v>
      </c>
      <c r="O2587" s="2">
        <f>[1]!EM_S_PROFITNOTICE_FORECASTT(C2587,L$2)</f>
        <v>0</v>
      </c>
      <c r="P2587" s="2">
        <f>[1]!EM_S_PROFITNOTICE_FORECASTL(C2587,L$2)</f>
        <v>0</v>
      </c>
      <c r="Q2587">
        <f>[1]!EM_S_PROFITNOTICE_ABSTRACT(C2587,L$2)</f>
        <v>0</v>
      </c>
      <c r="R2587" s="2">
        <f t="shared" si="280"/>
        <v>0</v>
      </c>
      <c r="S2587" s="2" t="str">
        <f t="shared" si="281"/>
        <v/>
      </c>
      <c r="T2587" s="9" t="str">
        <f t="shared" si="282"/>
        <v/>
      </c>
      <c r="U2587">
        <f>IF([1]!EM_S_MAJASSRES_NUM(C2587,"2014-12-30","2016-12-30")&gt;0,1,0)</f>
        <v>0</v>
      </c>
      <c r="V2587" t="str">
        <f t="shared" si="283"/>
        <v/>
      </c>
      <c r="W2587" s="9" t="str">
        <f t="shared" si="284"/>
        <v/>
      </c>
      <c r="X2587" t="str">
        <f t="shared" si="285"/>
        <v/>
      </c>
    </row>
    <row r="2588" spans="2:24" x14ac:dyDescent="0.25">
      <c r="B2588" t="str">
        <f t="shared" si="286"/>
        <v/>
      </c>
      <c r="C2588" s="1" t="s">
        <v>5170</v>
      </c>
      <c r="D2588" s="1" t="s">
        <v>5171</v>
      </c>
      <c r="F2588" s="2">
        <f>IFERROR([1]!EM_S_QSTM07_IS($C2588,"61",F$2,"1"),"")</f>
        <v>-19127223.41</v>
      </c>
      <c r="G2588" s="2">
        <f>IFERROR([1]!EM_S_QSTM07_IS($C2588,"61",G$2,"1"),"")</f>
        <v>5217446.5</v>
      </c>
      <c r="H2588" s="2">
        <f>IFERROR([1]!EM_S_QSTM07_IS($C2588,"61",H$2,"1"),"")</f>
        <v>49960996.539999999</v>
      </c>
      <c r="I2588" s="2">
        <f>IFERROR([1]!EM_S_QSTM07_IS($C2588,"61",I$2,"1"),"")</f>
        <v>-9532310.1699999906</v>
      </c>
      <c r="J2588" s="2">
        <f>IFERROR([1]!EM_S_QSTM07_IS($C2588,"61",J$2,"1"),"")</f>
        <v>16921363.109999999</v>
      </c>
      <c r="M2588" s="2">
        <f>IFERROR([1]!EM_S_QSTM07_IS($C2588,"61",L$2,"1"),"")</f>
        <v>0</v>
      </c>
      <c r="N2588" s="2">
        <f>[1]!EM_S_PERFORMANCEEXPRESS_QNETPROFIT(C2588,L$2)</f>
        <v>0</v>
      </c>
      <c r="O2588" s="2">
        <f>[1]!EM_S_PROFITNOTICE_FORECASTT(C2588,L$2)</f>
        <v>0</v>
      </c>
      <c r="P2588" s="2">
        <f>[1]!EM_S_PROFITNOTICE_FORECASTL(C2588,L$2)</f>
        <v>0</v>
      </c>
      <c r="Q2588" t="str">
        <f>[1]!EM_S_PROFITNOTICE_ABSTRACT(C2588,L$2)</f>
        <v>预计2016年1-12月归属于上市公司股东的净利润与上年同期相比将下降50%以上</v>
      </c>
      <c r="R2588" s="2">
        <f t="shared" si="280"/>
        <v>0</v>
      </c>
      <c r="S2588" s="2" t="str">
        <f t="shared" si="281"/>
        <v/>
      </c>
      <c r="T2588" s="9" t="str">
        <f t="shared" si="282"/>
        <v/>
      </c>
      <c r="U2588">
        <f>IF([1]!EM_S_MAJASSRES_NUM(C2588,"2014-12-30","2016-12-30")&gt;0,1,0)</f>
        <v>0</v>
      </c>
      <c r="V2588" t="str">
        <f t="shared" si="283"/>
        <v/>
      </c>
      <c r="W2588" s="9" t="str">
        <f t="shared" si="284"/>
        <v/>
      </c>
      <c r="X2588" t="str">
        <f t="shared" si="285"/>
        <v/>
      </c>
    </row>
    <row r="2589" spans="2:24" x14ac:dyDescent="0.25">
      <c r="B2589" t="str">
        <f t="shared" si="286"/>
        <v/>
      </c>
      <c r="C2589" s="1" t="s">
        <v>5172</v>
      </c>
      <c r="D2589" s="1" t="s">
        <v>5173</v>
      </c>
      <c r="F2589" s="2">
        <f>IFERROR([1]!EM_S_QSTM07_IS($C2589,"61",F$2,"1"),"")</f>
        <v>98980034.659999996</v>
      </c>
      <c r="G2589" s="2">
        <f>IFERROR([1]!EM_S_QSTM07_IS($C2589,"61",G$2,"1"),"")</f>
        <v>152427450.13</v>
      </c>
      <c r="H2589" s="2">
        <f>IFERROR([1]!EM_S_QSTM07_IS($C2589,"61",H$2,"1"),"")</f>
        <v>187254305.37</v>
      </c>
      <c r="I2589" s="2">
        <f>IFERROR([1]!EM_S_QSTM07_IS($C2589,"61",I$2,"1"),"")</f>
        <v>58063216.570000097</v>
      </c>
      <c r="J2589" s="2">
        <f>IFERROR([1]!EM_S_QSTM07_IS($C2589,"61",J$2,"1"),"")</f>
        <v>139497948</v>
      </c>
      <c r="M2589" s="2">
        <f>IFERROR([1]!EM_S_QSTM07_IS($C2589,"61",L$2,"1"),"")</f>
        <v>0</v>
      </c>
      <c r="N2589" s="2">
        <f>[1]!EM_S_PERFORMANCEEXPRESS_QNETPROFIT(C2589,L$2)</f>
        <v>0</v>
      </c>
      <c r="O2589" s="2">
        <f>[1]!EM_S_PROFITNOTICE_FORECASTT(C2589,L$2)</f>
        <v>0</v>
      </c>
      <c r="P2589" s="2">
        <f>[1]!EM_S_PROFITNOTICE_FORECASTL(C2589,L$2)</f>
        <v>0</v>
      </c>
      <c r="Q2589">
        <f>[1]!EM_S_PROFITNOTICE_ABSTRACT(C2589,L$2)</f>
        <v>0</v>
      </c>
      <c r="R2589" s="2">
        <f t="shared" si="280"/>
        <v>0</v>
      </c>
      <c r="S2589" s="2" t="str">
        <f t="shared" si="281"/>
        <v/>
      </c>
      <c r="T2589" s="9" t="str">
        <f t="shared" si="282"/>
        <v/>
      </c>
      <c r="U2589">
        <f>IF([1]!EM_S_MAJASSRES_NUM(C2589,"2014-12-30","2016-12-30")&gt;0,1,0)</f>
        <v>0</v>
      </c>
      <c r="V2589" t="str">
        <f t="shared" si="283"/>
        <v/>
      </c>
      <c r="W2589" s="9" t="str">
        <f t="shared" si="284"/>
        <v/>
      </c>
      <c r="X2589" t="str">
        <f t="shared" si="285"/>
        <v/>
      </c>
    </row>
    <row r="2590" spans="2:24" x14ac:dyDescent="0.25">
      <c r="B2590" t="str">
        <f t="shared" si="286"/>
        <v/>
      </c>
      <c r="C2590" s="1" t="s">
        <v>5174</v>
      </c>
      <c r="D2590" s="1" t="s">
        <v>5175</v>
      </c>
      <c r="F2590" s="2">
        <f>IFERROR([1]!EM_S_QSTM07_IS($C2590,"61",F$2,"1"),"")</f>
        <v>-29543668.440000001</v>
      </c>
      <c r="G2590" s="2">
        <f>IFERROR([1]!EM_S_QSTM07_IS($C2590,"61",G$2,"1"),"")</f>
        <v>-31832578.300000001</v>
      </c>
      <c r="H2590" s="2">
        <f>IFERROR([1]!EM_S_QSTM07_IS($C2590,"61",H$2,"1"),"")</f>
        <v>-30331649.300000001</v>
      </c>
      <c r="I2590" s="2">
        <f>IFERROR([1]!EM_S_QSTM07_IS($C2590,"61",I$2,"1"),"")</f>
        <v>-125353091.29000001</v>
      </c>
      <c r="J2590" s="2">
        <f>IFERROR([1]!EM_S_QSTM07_IS($C2590,"61",J$2,"1"),"")</f>
        <v>-34639537.340000004</v>
      </c>
      <c r="M2590" s="2">
        <f>IFERROR([1]!EM_S_QSTM07_IS($C2590,"61",L$2,"1"),"")</f>
        <v>0</v>
      </c>
      <c r="N2590" s="2">
        <f>[1]!EM_S_PERFORMANCEEXPRESS_QNETPROFIT(C2590,L$2)</f>
        <v>0</v>
      </c>
      <c r="O2590" s="2">
        <f>[1]!EM_S_PROFITNOTICE_FORECASTT(C2590,L$2)</f>
        <v>0</v>
      </c>
      <c r="P2590" s="2">
        <f>[1]!EM_S_PROFITNOTICE_FORECASTL(C2590,L$2)</f>
        <v>0</v>
      </c>
      <c r="Q2590">
        <f>[1]!EM_S_PROFITNOTICE_ABSTRACT(C2590,L$2)</f>
        <v>0</v>
      </c>
      <c r="R2590" s="2">
        <f t="shared" si="280"/>
        <v>0</v>
      </c>
      <c r="S2590" s="2" t="str">
        <f t="shared" si="281"/>
        <v/>
      </c>
      <c r="T2590" s="9" t="str">
        <f t="shared" si="282"/>
        <v/>
      </c>
      <c r="U2590">
        <f>IF([1]!EM_S_MAJASSRES_NUM(C2590,"2014-12-30","2016-12-30")&gt;0,1,0)</f>
        <v>0</v>
      </c>
      <c r="V2590" t="str">
        <f t="shared" si="283"/>
        <v/>
      </c>
      <c r="W2590" s="9" t="str">
        <f t="shared" si="284"/>
        <v/>
      </c>
      <c r="X2590" t="str">
        <f t="shared" si="285"/>
        <v/>
      </c>
    </row>
    <row r="2591" spans="2:24" x14ac:dyDescent="0.25">
      <c r="B2591" t="str">
        <f t="shared" si="286"/>
        <v/>
      </c>
      <c r="C2591" s="1" t="s">
        <v>5176</v>
      </c>
      <c r="D2591" s="1" t="s">
        <v>5177</v>
      </c>
      <c r="F2591" s="2">
        <f>IFERROR([1]!EM_S_QSTM07_IS($C2591,"61",F$2,"1"),"")</f>
        <v>38517703.130000003</v>
      </c>
      <c r="G2591" s="2">
        <f>IFERROR([1]!EM_S_QSTM07_IS($C2591,"61",G$2,"1"),"")</f>
        <v>12199138.859999999</v>
      </c>
      <c r="H2591" s="2">
        <f>IFERROR([1]!EM_S_QSTM07_IS($C2591,"61",H$2,"1"),"")</f>
        <v>28332101.59</v>
      </c>
      <c r="I2591" s="2">
        <f>IFERROR([1]!EM_S_QSTM07_IS($C2591,"61",I$2,"1"),"")</f>
        <v>32147173.16</v>
      </c>
      <c r="J2591" s="2">
        <f>IFERROR([1]!EM_S_QSTM07_IS($C2591,"61",J$2,"1"),"")</f>
        <v>37064985.399999999</v>
      </c>
      <c r="M2591" s="2">
        <f>IFERROR([1]!EM_S_QSTM07_IS($C2591,"61",L$2,"1"),"")</f>
        <v>0</v>
      </c>
      <c r="N2591" s="2">
        <f>[1]!EM_S_PERFORMANCEEXPRESS_QNETPROFIT(C2591,L$2)</f>
        <v>0</v>
      </c>
      <c r="O2591" s="2">
        <f>[1]!EM_S_PROFITNOTICE_FORECASTT(C2591,L$2)</f>
        <v>0</v>
      </c>
      <c r="P2591" s="2">
        <f>[1]!EM_S_PROFITNOTICE_FORECASTL(C2591,L$2)</f>
        <v>0</v>
      </c>
      <c r="Q2591">
        <f>[1]!EM_S_PROFITNOTICE_ABSTRACT(C2591,L$2)</f>
        <v>0</v>
      </c>
      <c r="R2591" s="2">
        <f t="shared" si="280"/>
        <v>0</v>
      </c>
      <c r="S2591" s="2" t="str">
        <f t="shared" si="281"/>
        <v/>
      </c>
      <c r="T2591" s="9" t="str">
        <f t="shared" si="282"/>
        <v/>
      </c>
      <c r="U2591">
        <f>IF([1]!EM_S_MAJASSRES_NUM(C2591,"2014-12-30","2016-12-30")&gt;0,1,0)</f>
        <v>0</v>
      </c>
      <c r="V2591" t="str">
        <f t="shared" si="283"/>
        <v/>
      </c>
      <c r="W2591" s="9" t="str">
        <f t="shared" si="284"/>
        <v/>
      </c>
      <c r="X2591" t="str">
        <f t="shared" si="285"/>
        <v/>
      </c>
    </row>
    <row r="2592" spans="2:24" x14ac:dyDescent="0.25">
      <c r="B2592" t="str">
        <f t="shared" si="286"/>
        <v/>
      </c>
      <c r="C2592" s="1" t="s">
        <v>5178</v>
      </c>
      <c r="D2592" s="1" t="s">
        <v>5179</v>
      </c>
      <c r="F2592" s="2">
        <f>IFERROR([1]!EM_S_QSTM07_IS($C2592,"61",F$2,"1"),"")</f>
        <v>56420576.469999999</v>
      </c>
      <c r="G2592" s="2">
        <f>IFERROR([1]!EM_S_QSTM07_IS($C2592,"61",G$2,"1"),"")</f>
        <v>31783910.640000001</v>
      </c>
      <c r="H2592" s="2">
        <f>IFERROR([1]!EM_S_QSTM07_IS($C2592,"61",H$2,"1"),"")</f>
        <v>-11171957.01</v>
      </c>
      <c r="I2592" s="2">
        <f>IFERROR([1]!EM_S_QSTM07_IS($C2592,"61",I$2,"1"),"")</f>
        <v>231506282.37</v>
      </c>
      <c r="J2592" s="2">
        <f>IFERROR([1]!EM_S_QSTM07_IS($C2592,"61",J$2,"1"),"")</f>
        <v>-41897261.579999998</v>
      </c>
      <c r="M2592" s="2">
        <f>IFERROR([1]!EM_S_QSTM07_IS($C2592,"61",L$2,"1"),"")</f>
        <v>0</v>
      </c>
      <c r="N2592" s="2">
        <f>[1]!EM_S_PERFORMANCEEXPRESS_QNETPROFIT(C2592,L$2)</f>
        <v>0</v>
      </c>
      <c r="O2592" s="2">
        <f>[1]!EM_S_PROFITNOTICE_FORECASTT(C2592,L$2)</f>
        <v>0</v>
      </c>
      <c r="P2592" s="2">
        <f>[1]!EM_S_PROFITNOTICE_FORECASTL(C2592,L$2)</f>
        <v>0</v>
      </c>
      <c r="Q2592">
        <f>[1]!EM_S_PROFITNOTICE_ABSTRACT(C2592,L$2)</f>
        <v>0</v>
      </c>
      <c r="R2592" s="2">
        <f t="shared" si="280"/>
        <v>0</v>
      </c>
      <c r="S2592" s="2" t="str">
        <f t="shared" si="281"/>
        <v/>
      </c>
      <c r="T2592" s="9" t="str">
        <f t="shared" si="282"/>
        <v/>
      </c>
      <c r="U2592">
        <f>IF([1]!EM_S_MAJASSRES_NUM(C2592,"2014-12-30","2016-12-30")&gt;0,1,0)</f>
        <v>1</v>
      </c>
      <c r="V2592" t="str">
        <f t="shared" si="283"/>
        <v/>
      </c>
      <c r="W2592" s="9" t="str">
        <f t="shared" si="284"/>
        <v/>
      </c>
      <c r="X2592" t="str">
        <f t="shared" si="285"/>
        <v/>
      </c>
    </row>
    <row r="2593" spans="2:24" x14ac:dyDescent="0.25">
      <c r="B2593" t="str">
        <f t="shared" si="286"/>
        <v/>
      </c>
      <c r="C2593" s="1" t="s">
        <v>5180</v>
      </c>
      <c r="D2593" s="1" t="s">
        <v>5181</v>
      </c>
      <c r="F2593" s="2">
        <f>IFERROR([1]!EM_S_QSTM07_IS($C2593,"61",F$2,"1"),"")</f>
        <v>172320351.44</v>
      </c>
      <c r="G2593" s="2">
        <f>IFERROR([1]!EM_S_QSTM07_IS($C2593,"61",G$2,"1"),"")</f>
        <v>369222232.88</v>
      </c>
      <c r="H2593" s="2">
        <f>IFERROR([1]!EM_S_QSTM07_IS($C2593,"61",H$2,"1"),"")</f>
        <v>3737596.82</v>
      </c>
      <c r="I2593" s="2">
        <f>IFERROR([1]!EM_S_QSTM07_IS($C2593,"61",I$2,"1"),"")</f>
        <v>-230286034.55000001</v>
      </c>
      <c r="J2593" s="2">
        <f>IFERROR([1]!EM_S_QSTM07_IS($C2593,"61",J$2,"1"),"")</f>
        <v>456473604.70999998</v>
      </c>
      <c r="M2593" s="2">
        <f>IFERROR([1]!EM_S_QSTM07_IS($C2593,"61",L$2,"1"),"")</f>
        <v>0</v>
      </c>
      <c r="N2593" s="2">
        <f>[1]!EM_S_PERFORMANCEEXPRESS_QNETPROFIT(C2593,L$2)</f>
        <v>0</v>
      </c>
      <c r="O2593" s="2">
        <f>[1]!EM_S_PROFITNOTICE_FORECASTT(C2593,L$2)</f>
        <v>0</v>
      </c>
      <c r="P2593" s="2">
        <f>[1]!EM_S_PROFITNOTICE_FORECASTL(C2593,L$2)</f>
        <v>0</v>
      </c>
      <c r="Q2593">
        <f>[1]!EM_S_PROFITNOTICE_ABSTRACT(C2593,L$2)</f>
        <v>0</v>
      </c>
      <c r="R2593" s="2">
        <f t="shared" si="280"/>
        <v>0</v>
      </c>
      <c r="S2593" s="2" t="str">
        <f t="shared" si="281"/>
        <v/>
      </c>
      <c r="T2593" s="9" t="str">
        <f t="shared" si="282"/>
        <v/>
      </c>
      <c r="U2593">
        <f>IF([1]!EM_S_MAJASSRES_NUM(C2593,"2014-12-30","2016-12-30")&gt;0,1,0)</f>
        <v>0</v>
      </c>
      <c r="V2593" t="str">
        <f t="shared" si="283"/>
        <v/>
      </c>
      <c r="W2593" s="9" t="str">
        <f t="shared" si="284"/>
        <v/>
      </c>
      <c r="X2593" t="str">
        <f t="shared" si="285"/>
        <v/>
      </c>
    </row>
    <row r="2594" spans="2:24" x14ac:dyDescent="0.25">
      <c r="B2594" t="str">
        <f t="shared" si="286"/>
        <v/>
      </c>
      <c r="C2594" s="1" t="s">
        <v>5182</v>
      </c>
      <c r="D2594" s="1" t="s">
        <v>5183</v>
      </c>
      <c r="F2594" s="2">
        <f>IFERROR([1]!EM_S_QSTM07_IS($C2594,"61",F$2,"1"),"")</f>
        <v>103207119.63</v>
      </c>
      <c r="G2594" s="2">
        <f>IFERROR([1]!EM_S_QSTM07_IS($C2594,"61",G$2,"1"),"")</f>
        <v>44989660.140000001</v>
      </c>
      <c r="H2594" s="2">
        <f>IFERROR([1]!EM_S_QSTM07_IS($C2594,"61",H$2,"1"),"")</f>
        <v>41803265.460000001</v>
      </c>
      <c r="I2594" s="2">
        <f>IFERROR([1]!EM_S_QSTM07_IS($C2594,"61",I$2,"1"),"")</f>
        <v>35362759.210000001</v>
      </c>
      <c r="J2594" s="2">
        <f>IFERROR([1]!EM_S_QSTM07_IS($C2594,"61",J$2,"1"),"")</f>
        <v>-22263785.989999998</v>
      </c>
      <c r="M2594" s="2">
        <f>IFERROR([1]!EM_S_QSTM07_IS($C2594,"61",L$2,"1"),"")</f>
        <v>0</v>
      </c>
      <c r="N2594" s="2">
        <f>[1]!EM_S_PERFORMANCEEXPRESS_QNETPROFIT(C2594,L$2)</f>
        <v>0</v>
      </c>
      <c r="O2594" s="2">
        <f>[1]!EM_S_PROFITNOTICE_FORECASTT(C2594,L$2)</f>
        <v>0</v>
      </c>
      <c r="P2594" s="2">
        <f>[1]!EM_S_PROFITNOTICE_FORECASTL(C2594,L$2)</f>
        <v>0</v>
      </c>
      <c r="Q2594">
        <f>[1]!EM_S_PROFITNOTICE_ABSTRACT(C2594,L$2)</f>
        <v>0</v>
      </c>
      <c r="R2594" s="2">
        <f t="shared" si="280"/>
        <v>0</v>
      </c>
      <c r="S2594" s="2" t="str">
        <f t="shared" si="281"/>
        <v/>
      </c>
      <c r="T2594" s="9" t="str">
        <f t="shared" si="282"/>
        <v/>
      </c>
      <c r="U2594">
        <f>IF([1]!EM_S_MAJASSRES_NUM(C2594,"2014-12-30","2016-12-30")&gt;0,1,0)</f>
        <v>1</v>
      </c>
      <c r="V2594" t="str">
        <f t="shared" si="283"/>
        <v/>
      </c>
      <c r="W2594" s="9" t="str">
        <f t="shared" si="284"/>
        <v/>
      </c>
      <c r="X2594" t="str">
        <f t="shared" si="285"/>
        <v/>
      </c>
    </row>
    <row r="2595" spans="2:24" x14ac:dyDescent="0.25">
      <c r="B2595" t="str">
        <f t="shared" si="286"/>
        <v/>
      </c>
      <c r="C2595" s="1" t="s">
        <v>5184</v>
      </c>
      <c r="D2595" s="1" t="s">
        <v>5185</v>
      </c>
      <c r="F2595" s="2">
        <f>IFERROR([1]!EM_S_QSTM07_IS($C2595,"61",F$2,"1"),"")</f>
        <v>33121571.960000001</v>
      </c>
      <c r="G2595" s="2">
        <f>IFERROR([1]!EM_S_QSTM07_IS($C2595,"61",G$2,"1"),"")</f>
        <v>30613586.469999999</v>
      </c>
      <c r="H2595" s="2">
        <f>IFERROR([1]!EM_S_QSTM07_IS($C2595,"61",H$2,"1"),"")</f>
        <v>29177433.989999998</v>
      </c>
      <c r="I2595" s="2">
        <f>IFERROR([1]!EM_S_QSTM07_IS($C2595,"61",I$2,"1"),"")</f>
        <v>36776589.590000004</v>
      </c>
      <c r="J2595" s="2">
        <f>IFERROR([1]!EM_S_QSTM07_IS($C2595,"61",J$2,"1"),"")</f>
        <v>37749805.409999996</v>
      </c>
      <c r="M2595" s="2">
        <f>IFERROR([1]!EM_S_QSTM07_IS($C2595,"61",L$2,"1"),"")</f>
        <v>0</v>
      </c>
      <c r="N2595" s="2">
        <f>[1]!EM_S_PERFORMANCEEXPRESS_QNETPROFIT(C2595,L$2)</f>
        <v>0</v>
      </c>
      <c r="O2595" s="2">
        <f>[1]!EM_S_PROFITNOTICE_FORECASTT(C2595,L$2)</f>
        <v>0</v>
      </c>
      <c r="P2595" s="2">
        <f>[1]!EM_S_PROFITNOTICE_FORECASTL(C2595,L$2)</f>
        <v>0</v>
      </c>
      <c r="Q2595" t="str">
        <f>[1]!EM_S_PROFITNOTICE_ABSTRACT(C2595,L$2)</f>
        <v>预计2016年1-12月归属于上市公司股东的净利润与上年同期累计净利润同比下降幅度较大</v>
      </c>
      <c r="R2595" s="2">
        <f t="shared" si="280"/>
        <v>0</v>
      </c>
      <c r="S2595" s="2" t="str">
        <f t="shared" si="281"/>
        <v/>
      </c>
      <c r="T2595" s="9" t="str">
        <f t="shared" si="282"/>
        <v/>
      </c>
      <c r="U2595">
        <f>IF([1]!EM_S_MAJASSRES_NUM(C2595,"2014-12-30","2016-12-30")&gt;0,1,0)</f>
        <v>0</v>
      </c>
      <c r="V2595" t="str">
        <f t="shared" si="283"/>
        <v/>
      </c>
      <c r="W2595" s="9" t="str">
        <f t="shared" si="284"/>
        <v/>
      </c>
      <c r="X2595" t="str">
        <f t="shared" si="285"/>
        <v/>
      </c>
    </row>
    <row r="2596" spans="2:24" x14ac:dyDescent="0.25">
      <c r="B2596" t="str">
        <f t="shared" si="286"/>
        <v/>
      </c>
      <c r="C2596" s="1" t="s">
        <v>5186</v>
      </c>
      <c r="D2596" s="1" t="s">
        <v>5187</v>
      </c>
      <c r="F2596" s="2">
        <f>IFERROR([1]!EM_S_QSTM07_IS($C2596,"61",F$2,"1"),"")</f>
        <v>33428156.18</v>
      </c>
      <c r="G2596" s="2">
        <f>IFERROR([1]!EM_S_QSTM07_IS($C2596,"61",G$2,"1"),"")</f>
        <v>5924199.5</v>
      </c>
      <c r="H2596" s="2">
        <f>IFERROR([1]!EM_S_QSTM07_IS($C2596,"61",H$2,"1"),"")</f>
        <v>-24113627.329999998</v>
      </c>
      <c r="I2596" s="2">
        <f>IFERROR([1]!EM_S_QSTM07_IS($C2596,"61",I$2,"1"),"")</f>
        <v>-247186180.38999999</v>
      </c>
      <c r="J2596" s="2">
        <f>IFERROR([1]!EM_S_QSTM07_IS($C2596,"61",J$2,"1"),"")</f>
        <v>-67199894.420000002</v>
      </c>
      <c r="M2596" s="2">
        <f>IFERROR([1]!EM_S_QSTM07_IS($C2596,"61",L$2,"1"),"")</f>
        <v>0</v>
      </c>
      <c r="N2596" s="2">
        <f>[1]!EM_S_PERFORMANCEEXPRESS_QNETPROFIT(C2596,L$2)</f>
        <v>0</v>
      </c>
      <c r="O2596" s="2">
        <f>[1]!EM_S_PROFITNOTICE_FORECASTT(C2596,L$2)</f>
        <v>0</v>
      </c>
      <c r="P2596" s="2">
        <f>[1]!EM_S_PROFITNOTICE_FORECASTL(C2596,L$2)</f>
        <v>0</v>
      </c>
      <c r="Q2596" t="str">
        <f>[1]!EM_S_PROFITNOTICE_ABSTRACT(C2596,L$2)</f>
        <v>预计2016年1-12月归属于上市公司股东的净利润有望实现扭亏为盈。</v>
      </c>
      <c r="R2596" s="2">
        <f t="shared" si="280"/>
        <v>0</v>
      </c>
      <c r="S2596" s="2" t="str">
        <f t="shared" si="281"/>
        <v/>
      </c>
      <c r="T2596" s="9" t="str">
        <f t="shared" si="282"/>
        <v/>
      </c>
      <c r="U2596">
        <f>IF([1]!EM_S_MAJASSRES_NUM(C2596,"2014-12-30","2016-12-30")&gt;0,1,0)</f>
        <v>0</v>
      </c>
      <c r="V2596" t="str">
        <f t="shared" si="283"/>
        <v/>
      </c>
      <c r="W2596" s="9" t="str">
        <f t="shared" si="284"/>
        <v/>
      </c>
      <c r="X2596" t="str">
        <f t="shared" si="285"/>
        <v/>
      </c>
    </row>
    <row r="2597" spans="2:24" x14ac:dyDescent="0.25">
      <c r="B2597" t="str">
        <f t="shared" si="286"/>
        <v/>
      </c>
      <c r="C2597" s="1" t="s">
        <v>5188</v>
      </c>
      <c r="D2597" s="1" t="s">
        <v>5189</v>
      </c>
      <c r="F2597" s="2">
        <f>IFERROR([1]!EM_S_QSTM07_IS($C2597,"61",F$2,"1"),"")</f>
        <v>185295993.03</v>
      </c>
      <c r="G2597" s="2">
        <f>IFERROR([1]!EM_S_QSTM07_IS($C2597,"61",G$2,"1"),"")</f>
        <v>153610416.47</v>
      </c>
      <c r="H2597" s="2">
        <f>IFERROR([1]!EM_S_QSTM07_IS($C2597,"61",H$2,"1"),"")</f>
        <v>161563137.53</v>
      </c>
      <c r="I2597" s="2">
        <f>IFERROR([1]!EM_S_QSTM07_IS($C2597,"61",I$2,"1"),"")</f>
        <v>103869706.06</v>
      </c>
      <c r="J2597" s="2">
        <f>IFERROR([1]!EM_S_QSTM07_IS($C2597,"61",J$2,"1"),"")</f>
        <v>126586180.81999999</v>
      </c>
      <c r="M2597" s="2">
        <f>IFERROR([1]!EM_S_QSTM07_IS($C2597,"61",L$2,"1"),"")</f>
        <v>0</v>
      </c>
      <c r="N2597" s="2">
        <f>[1]!EM_S_PERFORMANCEEXPRESS_QNETPROFIT(C2597,L$2)</f>
        <v>0</v>
      </c>
      <c r="O2597" s="2">
        <f>[1]!EM_S_PROFITNOTICE_FORECASTT(C2597,L$2)</f>
        <v>0</v>
      </c>
      <c r="P2597" s="2">
        <f>[1]!EM_S_PROFITNOTICE_FORECASTL(C2597,L$2)</f>
        <v>0</v>
      </c>
      <c r="Q2597">
        <f>[1]!EM_S_PROFITNOTICE_ABSTRACT(C2597,L$2)</f>
        <v>0</v>
      </c>
      <c r="R2597" s="2">
        <f t="shared" si="280"/>
        <v>0</v>
      </c>
      <c r="S2597" s="2" t="str">
        <f t="shared" si="281"/>
        <v/>
      </c>
      <c r="T2597" s="9" t="str">
        <f t="shared" si="282"/>
        <v/>
      </c>
      <c r="U2597">
        <f>IF([1]!EM_S_MAJASSRES_NUM(C2597,"2014-12-30","2016-12-30")&gt;0,1,0)</f>
        <v>0</v>
      </c>
      <c r="V2597" t="str">
        <f t="shared" si="283"/>
        <v/>
      </c>
      <c r="W2597" s="9" t="str">
        <f t="shared" si="284"/>
        <v/>
      </c>
      <c r="X2597" t="str">
        <f t="shared" si="285"/>
        <v/>
      </c>
    </row>
    <row r="2598" spans="2:24" x14ac:dyDescent="0.25">
      <c r="B2598" t="str">
        <f t="shared" si="286"/>
        <v/>
      </c>
      <c r="C2598" s="1" t="s">
        <v>5190</v>
      </c>
      <c r="D2598" s="1" t="s">
        <v>5191</v>
      </c>
      <c r="F2598" s="2">
        <f>IFERROR([1]!EM_S_QSTM07_IS($C2598,"61",F$2,"1"),"")</f>
        <v>35753762.689999998</v>
      </c>
      <c r="G2598" s="2">
        <f>IFERROR([1]!EM_S_QSTM07_IS($C2598,"61",G$2,"1"),"")</f>
        <v>14763894.949999999</v>
      </c>
      <c r="H2598" s="2">
        <f>IFERROR([1]!EM_S_QSTM07_IS($C2598,"61",H$2,"1"),"")</f>
        <v>24578455.93</v>
      </c>
      <c r="I2598" s="2">
        <f>IFERROR([1]!EM_S_QSTM07_IS($C2598,"61",I$2,"1"),"")</f>
        <v>24238523.350000001</v>
      </c>
      <c r="J2598" s="2">
        <f>IFERROR([1]!EM_S_QSTM07_IS($C2598,"61",J$2,"1"),"")</f>
        <v>7498361.9900000002</v>
      </c>
      <c r="M2598" s="2">
        <f>IFERROR([1]!EM_S_QSTM07_IS($C2598,"61",L$2,"1"),"")</f>
        <v>0</v>
      </c>
      <c r="N2598" s="2">
        <f>[1]!EM_S_PERFORMANCEEXPRESS_QNETPROFIT(C2598,L$2)</f>
        <v>0</v>
      </c>
      <c r="O2598" s="2">
        <f>[1]!EM_S_PROFITNOTICE_FORECASTT(C2598,L$2)</f>
        <v>0</v>
      </c>
      <c r="P2598" s="2">
        <f>[1]!EM_S_PROFITNOTICE_FORECASTL(C2598,L$2)</f>
        <v>0</v>
      </c>
      <c r="Q2598" t="str">
        <f>[1]!EM_S_PROFITNOTICE_ABSTRACT(C2598,L$2)</f>
        <v>预计2016年1-12月归属于上市公司股东的净利润与上年同期相比发生重大变动的情况。</v>
      </c>
      <c r="R2598" s="2">
        <f t="shared" si="280"/>
        <v>0</v>
      </c>
      <c r="S2598" s="2" t="str">
        <f t="shared" si="281"/>
        <v/>
      </c>
      <c r="T2598" s="9" t="str">
        <f t="shared" si="282"/>
        <v/>
      </c>
      <c r="U2598">
        <f>IF([1]!EM_S_MAJASSRES_NUM(C2598,"2014-12-30","2016-12-30")&gt;0,1,0)</f>
        <v>0</v>
      </c>
      <c r="V2598" t="str">
        <f t="shared" si="283"/>
        <v/>
      </c>
      <c r="W2598" s="9" t="str">
        <f t="shared" si="284"/>
        <v/>
      </c>
      <c r="X2598" t="str">
        <f t="shared" si="285"/>
        <v/>
      </c>
    </row>
    <row r="2599" spans="2:24" x14ac:dyDescent="0.25">
      <c r="B2599" t="str">
        <f t="shared" si="286"/>
        <v/>
      </c>
      <c r="C2599" s="1" t="s">
        <v>5192</v>
      </c>
      <c r="D2599" s="1" t="s">
        <v>5193</v>
      </c>
      <c r="F2599" s="2">
        <f>IFERROR([1]!EM_S_QSTM07_IS($C2599,"61",F$2,"1"),"")</f>
        <v>76624302.260000005</v>
      </c>
      <c r="G2599" s="2">
        <f>IFERROR([1]!EM_S_QSTM07_IS($C2599,"61",G$2,"1"),"")</f>
        <v>120769890.59999999</v>
      </c>
      <c r="H2599" s="2">
        <f>IFERROR([1]!EM_S_QSTM07_IS($C2599,"61",H$2,"1"),"")</f>
        <v>86668775.640000001</v>
      </c>
      <c r="I2599" s="2">
        <f>IFERROR([1]!EM_S_QSTM07_IS($C2599,"61",I$2,"1"),"")</f>
        <v>172355758.86000001</v>
      </c>
      <c r="J2599" s="2">
        <f>IFERROR([1]!EM_S_QSTM07_IS($C2599,"61",J$2,"1"),"")</f>
        <v>87610315.5</v>
      </c>
      <c r="M2599" s="2">
        <f>IFERROR([1]!EM_S_QSTM07_IS($C2599,"61",L$2,"1"),"")</f>
        <v>0</v>
      </c>
      <c r="N2599" s="2">
        <f>[1]!EM_S_PERFORMANCEEXPRESS_QNETPROFIT(C2599,L$2)</f>
        <v>0</v>
      </c>
      <c r="O2599" s="2">
        <f>[1]!EM_S_PROFITNOTICE_FORECASTT(C2599,L$2)</f>
        <v>0</v>
      </c>
      <c r="P2599" s="2">
        <f>[1]!EM_S_PROFITNOTICE_FORECASTL(C2599,L$2)</f>
        <v>0</v>
      </c>
      <c r="Q2599">
        <f>[1]!EM_S_PROFITNOTICE_ABSTRACT(C2599,L$2)</f>
        <v>0</v>
      </c>
      <c r="R2599" s="2">
        <f t="shared" si="280"/>
        <v>0</v>
      </c>
      <c r="S2599" s="2" t="str">
        <f t="shared" si="281"/>
        <v/>
      </c>
      <c r="T2599" s="9" t="str">
        <f t="shared" si="282"/>
        <v/>
      </c>
      <c r="U2599">
        <f>IF([1]!EM_S_MAJASSRES_NUM(C2599,"2014-12-30","2016-12-30")&gt;0,1,0)</f>
        <v>0</v>
      </c>
      <c r="V2599" t="str">
        <f t="shared" si="283"/>
        <v/>
      </c>
      <c r="W2599" s="9" t="str">
        <f t="shared" si="284"/>
        <v/>
      </c>
      <c r="X2599" t="str">
        <f t="shared" si="285"/>
        <v/>
      </c>
    </row>
    <row r="2600" spans="2:24" x14ac:dyDescent="0.25">
      <c r="B2600" t="str">
        <f t="shared" si="286"/>
        <v/>
      </c>
      <c r="C2600" s="1" t="s">
        <v>5194</v>
      </c>
      <c r="D2600" s="1" t="s">
        <v>5195</v>
      </c>
      <c r="F2600" s="2">
        <f>IFERROR([1]!EM_S_QSTM07_IS($C2600,"61",F$2,"1"),"")</f>
        <v>-313848.36</v>
      </c>
      <c r="G2600" s="2">
        <f>IFERROR([1]!EM_S_QSTM07_IS($C2600,"61",G$2,"1"),"")</f>
        <v>17057.090000000098</v>
      </c>
      <c r="H2600" s="2">
        <f>IFERROR([1]!EM_S_QSTM07_IS($C2600,"61",H$2,"1"),"")</f>
        <v>1200201.8899999999</v>
      </c>
      <c r="I2600" s="2">
        <f>IFERROR([1]!EM_S_QSTM07_IS($C2600,"61",I$2,"1"),"")</f>
        <v>7340634.5</v>
      </c>
      <c r="J2600" s="2">
        <f>IFERROR([1]!EM_S_QSTM07_IS($C2600,"61",J$2,"1"),"")</f>
        <v>5252924.7</v>
      </c>
      <c r="M2600" s="2">
        <f>IFERROR([1]!EM_S_QSTM07_IS($C2600,"61",L$2,"1"),"")</f>
        <v>0</v>
      </c>
      <c r="N2600" s="2">
        <f>[1]!EM_S_PERFORMANCEEXPRESS_QNETPROFIT(C2600,L$2)</f>
        <v>0</v>
      </c>
      <c r="O2600" s="2">
        <f>[1]!EM_S_PROFITNOTICE_FORECASTT(C2600,L$2)</f>
        <v>0</v>
      </c>
      <c r="P2600" s="2">
        <f>[1]!EM_S_PROFITNOTICE_FORECASTL(C2600,L$2)</f>
        <v>0</v>
      </c>
      <c r="Q2600">
        <f>[1]!EM_S_PROFITNOTICE_ABSTRACT(C2600,L$2)</f>
        <v>0</v>
      </c>
      <c r="R2600" s="2">
        <f t="shared" si="280"/>
        <v>0</v>
      </c>
      <c r="S2600" s="2" t="str">
        <f t="shared" si="281"/>
        <v/>
      </c>
      <c r="T2600" s="9" t="str">
        <f t="shared" si="282"/>
        <v/>
      </c>
      <c r="U2600">
        <f>IF([1]!EM_S_MAJASSRES_NUM(C2600,"2014-12-30","2016-12-30")&gt;0,1,0)</f>
        <v>0</v>
      </c>
      <c r="V2600" t="str">
        <f t="shared" si="283"/>
        <v/>
      </c>
      <c r="W2600" s="9" t="str">
        <f t="shared" si="284"/>
        <v/>
      </c>
      <c r="X2600" t="str">
        <f t="shared" si="285"/>
        <v/>
      </c>
    </row>
    <row r="2601" spans="2:24" x14ac:dyDescent="0.25">
      <c r="B2601" t="str">
        <f t="shared" si="286"/>
        <v/>
      </c>
      <c r="C2601" s="1" t="s">
        <v>5196</v>
      </c>
      <c r="D2601" s="1" t="s">
        <v>5197</v>
      </c>
      <c r="F2601" s="2">
        <f>IFERROR([1]!EM_S_QSTM07_IS($C2601,"61",F$2,"1"),"")</f>
        <v>-4348571000</v>
      </c>
      <c r="G2601" s="2">
        <f>IFERROR([1]!EM_S_QSTM07_IS($C2601,"61",G$2,"1"),"")</f>
        <v>-2824211000</v>
      </c>
      <c r="H2601" s="2">
        <f>IFERROR([1]!EM_S_QSTM07_IS($C2601,"61",H$2,"1"),"")</f>
        <v>-1685210000</v>
      </c>
      <c r="I2601" s="2">
        <f>IFERROR([1]!EM_S_QSTM07_IS($C2601,"61",I$2,"1"),"")</f>
        <v>2084365000</v>
      </c>
      <c r="J2601" s="2">
        <f>IFERROR([1]!EM_S_QSTM07_IS($C2601,"61",J$2,"1"),"")</f>
        <v>-679712000</v>
      </c>
      <c r="M2601" s="2">
        <f>IFERROR([1]!EM_S_QSTM07_IS($C2601,"61",L$2,"1"),"")</f>
        <v>0</v>
      </c>
      <c r="N2601" s="2">
        <f>[1]!EM_S_PERFORMANCEEXPRESS_QNETPROFIT(C2601,L$2)</f>
        <v>0</v>
      </c>
      <c r="O2601" s="2">
        <f>[1]!EM_S_PROFITNOTICE_FORECASTT(C2601,L$2)</f>
        <v>0</v>
      </c>
      <c r="P2601" s="2">
        <f>[1]!EM_S_PROFITNOTICE_FORECASTL(C2601,L$2)</f>
        <v>0</v>
      </c>
      <c r="Q2601">
        <f>[1]!EM_S_PROFITNOTICE_ABSTRACT(C2601,L$2)</f>
        <v>0</v>
      </c>
      <c r="R2601" s="2">
        <f t="shared" si="280"/>
        <v>0</v>
      </c>
      <c r="S2601" s="2" t="str">
        <f t="shared" si="281"/>
        <v/>
      </c>
      <c r="T2601" s="9" t="str">
        <f t="shared" si="282"/>
        <v/>
      </c>
      <c r="U2601">
        <f>IF([1]!EM_S_MAJASSRES_NUM(C2601,"2014-12-30","2016-12-30")&gt;0,1,0)</f>
        <v>0</v>
      </c>
      <c r="V2601" t="str">
        <f t="shared" si="283"/>
        <v/>
      </c>
      <c r="W2601" s="9" t="str">
        <f t="shared" si="284"/>
        <v/>
      </c>
      <c r="X2601" t="str">
        <f t="shared" si="285"/>
        <v/>
      </c>
    </row>
    <row r="2602" spans="2:24" x14ac:dyDescent="0.25">
      <c r="B2602" t="str">
        <f t="shared" si="286"/>
        <v/>
      </c>
      <c r="C2602" s="1" t="s">
        <v>5198</v>
      </c>
      <c r="D2602" s="1" t="s">
        <v>5199</v>
      </c>
      <c r="F2602" s="2">
        <f>IFERROR([1]!EM_S_QSTM07_IS($C2602,"61",F$2,"1"),"")</f>
        <v>113231282.73</v>
      </c>
      <c r="G2602" s="2">
        <f>IFERROR([1]!EM_S_QSTM07_IS($C2602,"61",G$2,"1"),"")</f>
        <v>76747888.689999998</v>
      </c>
      <c r="H2602" s="2">
        <f>IFERROR([1]!EM_S_QSTM07_IS($C2602,"61",H$2,"1"),"")</f>
        <v>66017196.259999998</v>
      </c>
      <c r="I2602" s="2">
        <f>IFERROR([1]!EM_S_QSTM07_IS($C2602,"61",I$2,"1"),"")</f>
        <v>78678617.620000005</v>
      </c>
      <c r="J2602" s="2">
        <f>IFERROR([1]!EM_S_QSTM07_IS($C2602,"61",J$2,"1"),"")</f>
        <v>65552859.630000003</v>
      </c>
      <c r="M2602" s="2">
        <f>IFERROR([1]!EM_S_QSTM07_IS($C2602,"61",L$2,"1"),"")</f>
        <v>0</v>
      </c>
      <c r="N2602" s="2">
        <f>[1]!EM_S_PERFORMANCEEXPRESS_QNETPROFIT(C2602,L$2)</f>
        <v>0</v>
      </c>
      <c r="O2602" s="2">
        <f>[1]!EM_S_PROFITNOTICE_FORECASTT(C2602,L$2)</f>
        <v>0</v>
      </c>
      <c r="P2602" s="2">
        <f>[1]!EM_S_PROFITNOTICE_FORECASTL(C2602,L$2)</f>
        <v>0</v>
      </c>
      <c r="Q2602">
        <f>[1]!EM_S_PROFITNOTICE_ABSTRACT(C2602,L$2)</f>
        <v>0</v>
      </c>
      <c r="R2602" s="2">
        <f t="shared" si="280"/>
        <v>0</v>
      </c>
      <c r="S2602" s="2" t="str">
        <f t="shared" si="281"/>
        <v/>
      </c>
      <c r="T2602" s="9" t="str">
        <f t="shared" si="282"/>
        <v/>
      </c>
      <c r="U2602">
        <f>IF([1]!EM_S_MAJASSRES_NUM(C2602,"2014-12-30","2016-12-30")&gt;0,1,0)</f>
        <v>0</v>
      </c>
      <c r="V2602" t="str">
        <f t="shared" si="283"/>
        <v/>
      </c>
      <c r="W2602" s="9" t="str">
        <f t="shared" si="284"/>
        <v/>
      </c>
      <c r="X2602" t="str">
        <f t="shared" si="285"/>
        <v/>
      </c>
    </row>
    <row r="2603" spans="2:24" x14ac:dyDescent="0.25">
      <c r="B2603" t="str">
        <f t="shared" si="286"/>
        <v/>
      </c>
      <c r="C2603" s="1" t="s">
        <v>5200</v>
      </c>
      <c r="D2603" s="1" t="s">
        <v>5201</v>
      </c>
      <c r="F2603" s="2">
        <f>IFERROR([1]!EM_S_QSTM07_IS($C2603,"61",F$2,"1"),"")</f>
        <v>260431050.69</v>
      </c>
      <c r="G2603" s="2">
        <f>IFERROR([1]!EM_S_QSTM07_IS($C2603,"61",G$2,"1"),"")</f>
        <v>182351679.31999999</v>
      </c>
      <c r="H2603" s="2">
        <f>IFERROR([1]!EM_S_QSTM07_IS($C2603,"61",H$2,"1"),"")</f>
        <v>221744194.40000001</v>
      </c>
      <c r="I2603" s="2">
        <f>IFERROR([1]!EM_S_QSTM07_IS($C2603,"61",I$2,"1"),"")</f>
        <v>41928757.219999999</v>
      </c>
      <c r="J2603" s="2">
        <f>IFERROR([1]!EM_S_QSTM07_IS($C2603,"61",J$2,"1"),"")</f>
        <v>45500978.420000002</v>
      </c>
      <c r="M2603" s="2">
        <f>IFERROR([1]!EM_S_QSTM07_IS($C2603,"61",L$2,"1"),"")</f>
        <v>0</v>
      </c>
      <c r="N2603" s="2">
        <f>[1]!EM_S_PERFORMANCEEXPRESS_QNETPROFIT(C2603,L$2)</f>
        <v>0</v>
      </c>
      <c r="O2603" s="2">
        <f>[1]!EM_S_PROFITNOTICE_FORECASTT(C2603,L$2)</f>
        <v>0</v>
      </c>
      <c r="P2603" s="2">
        <f>[1]!EM_S_PROFITNOTICE_FORECASTL(C2603,L$2)</f>
        <v>0</v>
      </c>
      <c r="Q2603" t="str">
        <f>[1]!EM_S_PROFITNOTICE_ABSTRACT(C2603,L$2)</f>
        <v>预计2016年1-12月归属于上市公司股东的净利润与上年同期(法定披露数据)相比,将增加120%到150%</v>
      </c>
      <c r="R2603" s="2">
        <f t="shared" si="280"/>
        <v>0</v>
      </c>
      <c r="S2603" s="2" t="str">
        <f t="shared" si="281"/>
        <v/>
      </c>
      <c r="T2603" s="9" t="str">
        <f t="shared" si="282"/>
        <v/>
      </c>
      <c r="U2603">
        <f>IF([1]!EM_S_MAJASSRES_NUM(C2603,"2014-12-30","2016-12-30")&gt;0,1,0)</f>
        <v>0</v>
      </c>
      <c r="V2603" t="str">
        <f t="shared" si="283"/>
        <v/>
      </c>
      <c r="W2603" s="9" t="str">
        <f t="shared" si="284"/>
        <v/>
      </c>
      <c r="X2603" t="str">
        <f t="shared" si="285"/>
        <v/>
      </c>
    </row>
    <row r="2604" spans="2:24" x14ac:dyDescent="0.25">
      <c r="B2604" t="str">
        <f t="shared" si="286"/>
        <v/>
      </c>
      <c r="C2604" s="1" t="s">
        <v>5202</v>
      </c>
      <c r="D2604" s="1" t="s">
        <v>5203</v>
      </c>
      <c r="F2604" s="2">
        <f>IFERROR([1]!EM_S_QSTM07_IS($C2604,"61",F$2,"1"),"")</f>
        <v>130072000</v>
      </c>
      <c r="G2604" s="2">
        <f>IFERROR([1]!EM_S_QSTM07_IS($C2604,"61",G$2,"1"),"")</f>
        <v>140741000</v>
      </c>
      <c r="H2604" s="2">
        <f>IFERROR([1]!EM_S_QSTM07_IS($C2604,"61",H$2,"1"),"")</f>
        <v>95942000</v>
      </c>
      <c r="I2604" s="2">
        <f>IFERROR([1]!EM_S_QSTM07_IS($C2604,"61",I$2,"1"),"")</f>
        <v>3725000</v>
      </c>
      <c r="J2604" s="2">
        <f>IFERROR([1]!EM_S_QSTM07_IS($C2604,"61",J$2,"1"),"")</f>
        <v>145377000</v>
      </c>
      <c r="M2604" s="2">
        <f>IFERROR([1]!EM_S_QSTM07_IS($C2604,"61",L$2,"1"),"")</f>
        <v>0</v>
      </c>
      <c r="N2604" s="2">
        <f>[1]!EM_S_PERFORMANCEEXPRESS_QNETPROFIT(C2604,L$2)</f>
        <v>0</v>
      </c>
      <c r="O2604" s="2">
        <f>[1]!EM_S_PROFITNOTICE_FORECASTT(C2604,L$2)</f>
        <v>0</v>
      </c>
      <c r="P2604" s="2">
        <f>[1]!EM_S_PROFITNOTICE_FORECASTL(C2604,L$2)</f>
        <v>0</v>
      </c>
      <c r="Q2604">
        <f>[1]!EM_S_PROFITNOTICE_ABSTRACT(C2604,L$2)</f>
        <v>0</v>
      </c>
      <c r="R2604" s="2">
        <f t="shared" si="280"/>
        <v>0</v>
      </c>
      <c r="S2604" s="2" t="str">
        <f t="shared" si="281"/>
        <v/>
      </c>
      <c r="T2604" s="9" t="str">
        <f t="shared" si="282"/>
        <v/>
      </c>
      <c r="U2604">
        <f>IF([1]!EM_S_MAJASSRES_NUM(C2604,"2014-12-30","2016-12-30")&gt;0,1,0)</f>
        <v>0</v>
      </c>
      <c r="V2604" t="str">
        <f t="shared" si="283"/>
        <v/>
      </c>
      <c r="W2604" s="9" t="str">
        <f t="shared" si="284"/>
        <v/>
      </c>
      <c r="X2604" t="str">
        <f t="shared" si="285"/>
        <v/>
      </c>
    </row>
    <row r="2605" spans="2:24" x14ac:dyDescent="0.25">
      <c r="B2605" t="str">
        <f t="shared" si="286"/>
        <v/>
      </c>
      <c r="C2605" s="1" t="s">
        <v>5204</v>
      </c>
      <c r="D2605" s="1" t="s">
        <v>5205</v>
      </c>
      <c r="F2605" s="2">
        <f>IFERROR([1]!EM_S_QSTM07_IS($C2605,"61",F$2,"1"),"")</f>
        <v>-723287029.99000001</v>
      </c>
      <c r="G2605" s="2">
        <f>IFERROR([1]!EM_S_QSTM07_IS($C2605,"61",G$2,"1"),"")</f>
        <v>-346047311.99000001</v>
      </c>
      <c r="H2605" s="2">
        <f>IFERROR([1]!EM_S_QSTM07_IS($C2605,"61",H$2,"1"),"")</f>
        <v>4394811.03</v>
      </c>
      <c r="I2605" s="2">
        <f>IFERROR([1]!EM_S_QSTM07_IS($C2605,"61",I$2,"1"),"")</f>
        <v>193027112.84999999</v>
      </c>
      <c r="J2605" s="2">
        <f>IFERROR([1]!EM_S_QSTM07_IS($C2605,"61",J$2,"1"),"")</f>
        <v>77677610.569999993</v>
      </c>
      <c r="M2605" s="2">
        <f>IFERROR([1]!EM_S_QSTM07_IS($C2605,"61",L$2,"1"),"")</f>
        <v>0</v>
      </c>
      <c r="N2605" s="2">
        <f>[1]!EM_S_PERFORMANCEEXPRESS_QNETPROFIT(C2605,L$2)</f>
        <v>0</v>
      </c>
      <c r="O2605" s="2">
        <f>[1]!EM_S_PROFITNOTICE_FORECASTT(C2605,L$2)</f>
        <v>0</v>
      </c>
      <c r="P2605" s="2">
        <f>[1]!EM_S_PROFITNOTICE_FORECASTL(C2605,L$2)</f>
        <v>0</v>
      </c>
      <c r="Q2605" t="str">
        <f>[1]!EM_S_PROFITNOTICE_ABSTRACT(C2605,L$2)</f>
        <v>预计2016年1-12月归属于上市公司股东的净利润将会出现亏损</v>
      </c>
      <c r="R2605" s="2">
        <f t="shared" si="280"/>
        <v>0</v>
      </c>
      <c r="S2605" s="2" t="str">
        <f t="shared" si="281"/>
        <v/>
      </c>
      <c r="T2605" s="9" t="str">
        <f t="shared" si="282"/>
        <v/>
      </c>
      <c r="U2605">
        <f>IF([1]!EM_S_MAJASSRES_NUM(C2605,"2014-12-30","2016-12-30")&gt;0,1,0)</f>
        <v>0</v>
      </c>
      <c r="V2605" t="str">
        <f t="shared" si="283"/>
        <v/>
      </c>
      <c r="W2605" s="9" t="str">
        <f t="shared" si="284"/>
        <v/>
      </c>
      <c r="X2605" t="str">
        <f t="shared" si="285"/>
        <v/>
      </c>
    </row>
    <row r="2606" spans="2:24" x14ac:dyDescent="0.25">
      <c r="B2606" t="str">
        <f t="shared" si="286"/>
        <v/>
      </c>
      <c r="C2606" s="1" t="s">
        <v>5206</v>
      </c>
      <c r="D2606" s="1" t="s">
        <v>5207</v>
      </c>
      <c r="F2606" s="2">
        <f>IFERROR([1]!EM_S_QSTM07_IS($C2606,"61",F$2,"1"),"")</f>
        <v>-45299346.270000003</v>
      </c>
      <c r="G2606" s="2">
        <f>IFERROR([1]!EM_S_QSTM07_IS($C2606,"61",G$2,"1"),"")</f>
        <v>-26182645.920000002</v>
      </c>
      <c r="H2606" s="2">
        <f>IFERROR([1]!EM_S_QSTM07_IS($C2606,"61",H$2,"1"),"")</f>
        <v>437051.69</v>
      </c>
      <c r="I2606" s="2">
        <f>IFERROR([1]!EM_S_QSTM07_IS($C2606,"61",I$2,"1"),"")</f>
        <v>-29738575.09</v>
      </c>
      <c r="J2606" s="2">
        <f>IFERROR([1]!EM_S_QSTM07_IS($C2606,"61",J$2,"1"),"")</f>
        <v>-40932652.060000002</v>
      </c>
      <c r="M2606" s="2">
        <f>IFERROR([1]!EM_S_QSTM07_IS($C2606,"61",L$2,"1"),"")</f>
        <v>0</v>
      </c>
      <c r="N2606" s="2">
        <f>[1]!EM_S_PERFORMANCEEXPRESS_QNETPROFIT(C2606,L$2)</f>
        <v>0</v>
      </c>
      <c r="O2606" s="2">
        <f>[1]!EM_S_PROFITNOTICE_FORECASTT(C2606,L$2)</f>
        <v>0</v>
      </c>
      <c r="P2606" s="2">
        <f>[1]!EM_S_PROFITNOTICE_FORECASTL(C2606,L$2)</f>
        <v>0</v>
      </c>
      <c r="Q2606">
        <f>[1]!EM_S_PROFITNOTICE_ABSTRACT(C2606,L$2)</f>
        <v>0</v>
      </c>
      <c r="R2606" s="2">
        <f t="shared" si="280"/>
        <v>0</v>
      </c>
      <c r="S2606" s="2" t="str">
        <f t="shared" si="281"/>
        <v/>
      </c>
      <c r="T2606" s="9" t="str">
        <f t="shared" si="282"/>
        <v/>
      </c>
      <c r="U2606">
        <f>IF([1]!EM_S_MAJASSRES_NUM(C2606,"2014-12-30","2016-12-30")&gt;0,1,0)</f>
        <v>1</v>
      </c>
      <c r="V2606" t="str">
        <f t="shared" si="283"/>
        <v/>
      </c>
      <c r="W2606" s="9" t="str">
        <f t="shared" si="284"/>
        <v/>
      </c>
      <c r="X2606" t="str">
        <f t="shared" si="285"/>
        <v/>
      </c>
    </row>
    <row r="2607" spans="2:24" x14ac:dyDescent="0.25">
      <c r="B2607" t="str">
        <f t="shared" si="286"/>
        <v/>
      </c>
      <c r="C2607" s="1" t="s">
        <v>5208</v>
      </c>
      <c r="D2607" s="1" t="s">
        <v>5209</v>
      </c>
      <c r="F2607" s="2">
        <f>IFERROR([1]!EM_S_QSTM07_IS($C2607,"61",F$2,"1"),"")</f>
        <v>-41193419.009999998</v>
      </c>
      <c r="G2607" s="2">
        <f>IFERROR([1]!EM_S_QSTM07_IS($C2607,"61",G$2,"1"),"")</f>
        <v>2951314.0400000098</v>
      </c>
      <c r="H2607" s="2">
        <f>IFERROR([1]!EM_S_QSTM07_IS($C2607,"61",H$2,"1"),"")</f>
        <v>-85004312.230000004</v>
      </c>
      <c r="I2607" s="2">
        <f>IFERROR([1]!EM_S_QSTM07_IS($C2607,"61",I$2,"1"),"")</f>
        <v>-12465217.640000001</v>
      </c>
      <c r="J2607" s="2">
        <f>IFERROR([1]!EM_S_QSTM07_IS($C2607,"61",J$2,"1"),"")</f>
        <v>-65449929.729999997</v>
      </c>
      <c r="M2607" s="2">
        <f>IFERROR([1]!EM_S_QSTM07_IS($C2607,"61",L$2,"1"),"")</f>
        <v>0</v>
      </c>
      <c r="N2607" s="2">
        <f>[1]!EM_S_PERFORMANCEEXPRESS_QNETPROFIT(C2607,L$2)</f>
        <v>0</v>
      </c>
      <c r="O2607" s="2">
        <f>[1]!EM_S_PROFITNOTICE_FORECASTT(C2607,L$2)</f>
        <v>0</v>
      </c>
      <c r="P2607" s="2">
        <f>[1]!EM_S_PROFITNOTICE_FORECASTL(C2607,L$2)</f>
        <v>0</v>
      </c>
      <c r="Q2607" t="str">
        <f>[1]!EM_S_PROFITNOTICE_ABSTRACT(C2607,L$2)</f>
        <v>预计2016年1-12月归属于上市公司股东的净利润亏损</v>
      </c>
      <c r="R2607" s="2">
        <f t="shared" si="280"/>
        <v>0</v>
      </c>
      <c r="S2607" s="2" t="str">
        <f t="shared" si="281"/>
        <v/>
      </c>
      <c r="T2607" s="9" t="str">
        <f t="shared" si="282"/>
        <v/>
      </c>
      <c r="U2607">
        <f>IF([1]!EM_S_MAJASSRES_NUM(C2607,"2014-12-30","2016-12-30")&gt;0,1,0)</f>
        <v>0</v>
      </c>
      <c r="V2607" t="str">
        <f t="shared" si="283"/>
        <v/>
      </c>
      <c r="W2607" s="9" t="str">
        <f t="shared" si="284"/>
        <v/>
      </c>
      <c r="X2607" t="str">
        <f t="shared" si="285"/>
        <v/>
      </c>
    </row>
    <row r="2608" spans="2:24" x14ac:dyDescent="0.25">
      <c r="B2608" t="str">
        <f t="shared" si="286"/>
        <v/>
      </c>
      <c r="C2608" s="1" t="s">
        <v>5210</v>
      </c>
      <c r="D2608" s="1" t="s">
        <v>5211</v>
      </c>
      <c r="F2608" s="2">
        <f>IFERROR([1]!EM_S_QSTM07_IS($C2608,"61",F$2,"1"),"")</f>
        <v>110905677.90000001</v>
      </c>
      <c r="G2608" s="2">
        <f>IFERROR([1]!EM_S_QSTM07_IS($C2608,"61",G$2,"1"),"")</f>
        <v>66458476.270000003</v>
      </c>
      <c r="H2608" s="2">
        <f>IFERROR([1]!EM_S_QSTM07_IS($C2608,"61",H$2,"1"),"")</f>
        <v>34776570.68</v>
      </c>
      <c r="I2608" s="2">
        <f>IFERROR([1]!EM_S_QSTM07_IS($C2608,"61",I$2,"1"),"")</f>
        <v>137188374.93000001</v>
      </c>
      <c r="J2608" s="2">
        <f>IFERROR([1]!EM_S_QSTM07_IS($C2608,"61",J$2,"1"),"")</f>
        <v>45774043.539999999</v>
      </c>
      <c r="M2608" s="2">
        <f>IFERROR([1]!EM_S_QSTM07_IS($C2608,"61",L$2,"1"),"")</f>
        <v>0</v>
      </c>
      <c r="N2608" s="2">
        <f>[1]!EM_S_PERFORMANCEEXPRESS_QNETPROFIT(C2608,L$2)</f>
        <v>0</v>
      </c>
      <c r="O2608" s="2">
        <f>[1]!EM_S_PROFITNOTICE_FORECASTT(C2608,L$2)</f>
        <v>0</v>
      </c>
      <c r="P2608" s="2">
        <f>[1]!EM_S_PROFITNOTICE_FORECASTL(C2608,L$2)</f>
        <v>0</v>
      </c>
      <c r="Q2608">
        <f>[1]!EM_S_PROFITNOTICE_ABSTRACT(C2608,L$2)</f>
        <v>0</v>
      </c>
      <c r="R2608" s="2">
        <f t="shared" si="280"/>
        <v>0</v>
      </c>
      <c r="S2608" s="2" t="str">
        <f t="shared" si="281"/>
        <v/>
      </c>
      <c r="T2608" s="9" t="str">
        <f t="shared" si="282"/>
        <v/>
      </c>
      <c r="U2608">
        <f>IF([1]!EM_S_MAJASSRES_NUM(C2608,"2014-12-30","2016-12-30")&gt;0,1,0)</f>
        <v>1</v>
      </c>
      <c r="V2608" t="str">
        <f t="shared" si="283"/>
        <v/>
      </c>
      <c r="W2608" s="9" t="str">
        <f t="shared" si="284"/>
        <v/>
      </c>
      <c r="X2608" t="str">
        <f t="shared" si="285"/>
        <v/>
      </c>
    </row>
    <row r="2609" spans="2:24" x14ac:dyDescent="0.25">
      <c r="B2609" t="str">
        <f t="shared" si="286"/>
        <v/>
      </c>
      <c r="C2609" s="1" t="s">
        <v>5212</v>
      </c>
      <c r="D2609" s="1" t="s">
        <v>5213</v>
      </c>
      <c r="F2609" s="2">
        <f>IFERROR([1]!EM_S_QSTM07_IS($C2609,"61",F$2,"1"),"")</f>
        <v>57101773.359999999</v>
      </c>
      <c r="G2609" s="2">
        <f>IFERROR([1]!EM_S_QSTM07_IS($C2609,"61",G$2,"1"),"")</f>
        <v>3433440.99</v>
      </c>
      <c r="H2609" s="2">
        <f>IFERROR([1]!EM_S_QSTM07_IS($C2609,"61",H$2,"1"),"")</f>
        <v>2504226.25</v>
      </c>
      <c r="I2609" s="2">
        <f>IFERROR([1]!EM_S_QSTM07_IS($C2609,"61",I$2,"1"),"")</f>
        <v>-30692696.420000002</v>
      </c>
      <c r="J2609" s="2">
        <f>IFERROR([1]!EM_S_QSTM07_IS($C2609,"61",J$2,"1"),"")</f>
        <v>33501038.109999999</v>
      </c>
      <c r="M2609" s="2">
        <f>IFERROR([1]!EM_S_QSTM07_IS($C2609,"61",L$2,"1"),"")</f>
        <v>0</v>
      </c>
      <c r="N2609" s="2">
        <f>[1]!EM_S_PERFORMANCEEXPRESS_QNETPROFIT(C2609,L$2)</f>
        <v>0</v>
      </c>
      <c r="O2609" s="2">
        <f>[1]!EM_S_PROFITNOTICE_FORECASTT(C2609,L$2)</f>
        <v>0</v>
      </c>
      <c r="P2609" s="2">
        <f>[1]!EM_S_PROFITNOTICE_FORECASTL(C2609,L$2)</f>
        <v>0</v>
      </c>
      <c r="Q2609" t="str">
        <f>[1]!EM_S_PROFITNOTICE_ABSTRACT(C2609,L$2)</f>
        <v>预计2016年1-12月归属于上市公司股东的净利润与上年同期相比有大幅度下降</v>
      </c>
      <c r="R2609" s="2">
        <f t="shared" si="280"/>
        <v>0</v>
      </c>
      <c r="S2609" s="2" t="str">
        <f t="shared" si="281"/>
        <v/>
      </c>
      <c r="T2609" s="9" t="str">
        <f t="shared" si="282"/>
        <v/>
      </c>
      <c r="U2609">
        <f>IF([1]!EM_S_MAJASSRES_NUM(C2609,"2014-12-30","2016-12-30")&gt;0,1,0)</f>
        <v>0</v>
      </c>
      <c r="V2609" t="str">
        <f t="shared" si="283"/>
        <v/>
      </c>
      <c r="W2609" s="9" t="str">
        <f t="shared" si="284"/>
        <v/>
      </c>
      <c r="X2609" t="str">
        <f t="shared" si="285"/>
        <v/>
      </c>
    </row>
    <row r="2610" spans="2:24" x14ac:dyDescent="0.25">
      <c r="B2610" t="str">
        <f t="shared" si="286"/>
        <v/>
      </c>
      <c r="C2610" s="1" t="s">
        <v>5214</v>
      </c>
      <c r="D2610" s="1" t="s">
        <v>5215</v>
      </c>
      <c r="F2610" s="2">
        <f>IFERROR([1]!EM_S_QSTM07_IS($C2610,"61",F$2,"1"),"")</f>
        <v>66581714.829999998</v>
      </c>
      <c r="G2610" s="2">
        <f>IFERROR([1]!EM_S_QSTM07_IS($C2610,"61",G$2,"1"),"")</f>
        <v>210634269.47999999</v>
      </c>
      <c r="H2610" s="2">
        <f>IFERROR([1]!EM_S_QSTM07_IS($C2610,"61",H$2,"1"),"")</f>
        <v>-160128908.71000001</v>
      </c>
      <c r="I2610" s="2">
        <f>IFERROR([1]!EM_S_QSTM07_IS($C2610,"61",I$2,"1"),"")</f>
        <v>-240685142.44999999</v>
      </c>
      <c r="J2610" s="2">
        <f>IFERROR([1]!EM_S_QSTM07_IS($C2610,"61",J$2,"1"),"")</f>
        <v>-10461509.27</v>
      </c>
      <c r="M2610" s="2">
        <f>IFERROR([1]!EM_S_QSTM07_IS($C2610,"61",L$2,"1"),"")</f>
        <v>0</v>
      </c>
      <c r="N2610" s="2">
        <f>[1]!EM_S_PERFORMANCEEXPRESS_QNETPROFIT(C2610,L$2)</f>
        <v>0</v>
      </c>
      <c r="O2610" s="2">
        <f>[1]!EM_S_PROFITNOTICE_FORECASTT(C2610,L$2)</f>
        <v>0</v>
      </c>
      <c r="P2610" s="2">
        <f>[1]!EM_S_PROFITNOTICE_FORECASTL(C2610,L$2)</f>
        <v>0</v>
      </c>
      <c r="Q2610">
        <f>[1]!EM_S_PROFITNOTICE_ABSTRACT(C2610,L$2)</f>
        <v>0</v>
      </c>
      <c r="R2610" s="2">
        <f t="shared" si="280"/>
        <v>0</v>
      </c>
      <c r="S2610" s="2" t="str">
        <f t="shared" si="281"/>
        <v/>
      </c>
      <c r="T2610" s="9" t="str">
        <f t="shared" si="282"/>
        <v/>
      </c>
      <c r="U2610">
        <f>IF([1]!EM_S_MAJASSRES_NUM(C2610,"2014-12-30","2016-12-30")&gt;0,1,0)</f>
        <v>0</v>
      </c>
      <c r="V2610" t="str">
        <f t="shared" si="283"/>
        <v/>
      </c>
      <c r="W2610" s="9" t="str">
        <f t="shared" si="284"/>
        <v/>
      </c>
      <c r="X2610" t="str">
        <f t="shared" si="285"/>
        <v/>
      </c>
    </row>
    <row r="2611" spans="2:24" x14ac:dyDescent="0.25">
      <c r="B2611" t="str">
        <f t="shared" si="286"/>
        <v/>
      </c>
      <c r="C2611" s="1" t="s">
        <v>5216</v>
      </c>
      <c r="D2611" s="1" t="s">
        <v>5217</v>
      </c>
      <c r="F2611" s="2">
        <f>IFERROR([1]!EM_S_QSTM07_IS($C2611,"61",F$2,"1"),"")</f>
        <v>70916691.299999997</v>
      </c>
      <c r="G2611" s="2">
        <f>IFERROR([1]!EM_S_QSTM07_IS($C2611,"61",G$2,"1"),"")</f>
        <v>-12230756.810000001</v>
      </c>
      <c r="H2611" s="2">
        <f>IFERROR([1]!EM_S_QSTM07_IS($C2611,"61",H$2,"1"),"")</f>
        <v>-24345622.920000002</v>
      </c>
      <c r="I2611" s="2">
        <f>IFERROR([1]!EM_S_QSTM07_IS($C2611,"61",I$2,"1"),"")</f>
        <v>-231219825.08000001</v>
      </c>
      <c r="J2611" s="2">
        <f>IFERROR([1]!EM_S_QSTM07_IS($C2611,"61",J$2,"1"),"")</f>
        <v>-26010266.120000001</v>
      </c>
      <c r="M2611" s="2">
        <f>IFERROR([1]!EM_S_QSTM07_IS($C2611,"61",L$2,"1"),"")</f>
        <v>0</v>
      </c>
      <c r="N2611" s="2">
        <f>[1]!EM_S_PERFORMANCEEXPRESS_QNETPROFIT(C2611,L$2)</f>
        <v>0</v>
      </c>
      <c r="O2611" s="2">
        <f>[1]!EM_S_PROFITNOTICE_FORECASTT(C2611,L$2)</f>
        <v>0</v>
      </c>
      <c r="P2611" s="2">
        <f>[1]!EM_S_PROFITNOTICE_FORECASTL(C2611,L$2)</f>
        <v>0</v>
      </c>
      <c r="Q2611" t="str">
        <f>[1]!EM_S_PROFITNOTICE_ABSTRACT(C2611,L$2)</f>
        <v>预计2016年1-12月归属于上市公司股东的净利润扭亏为盈</v>
      </c>
      <c r="R2611" s="2">
        <f t="shared" si="280"/>
        <v>0</v>
      </c>
      <c r="S2611" s="2" t="str">
        <f t="shared" si="281"/>
        <v/>
      </c>
      <c r="T2611" s="9" t="str">
        <f t="shared" si="282"/>
        <v/>
      </c>
      <c r="U2611">
        <f>IF([1]!EM_S_MAJASSRES_NUM(C2611,"2014-12-30","2016-12-30")&gt;0,1,0)</f>
        <v>0</v>
      </c>
      <c r="V2611" t="str">
        <f t="shared" si="283"/>
        <v/>
      </c>
      <c r="W2611" s="9" t="str">
        <f t="shared" si="284"/>
        <v/>
      </c>
      <c r="X2611" t="str">
        <f t="shared" si="285"/>
        <v/>
      </c>
    </row>
    <row r="2612" spans="2:24" x14ac:dyDescent="0.25">
      <c r="B2612" t="str">
        <f t="shared" si="286"/>
        <v/>
      </c>
      <c r="C2612" s="1" t="s">
        <v>5218</v>
      </c>
      <c r="D2612" s="1" t="s">
        <v>5219</v>
      </c>
      <c r="F2612" s="2">
        <f>IFERROR([1]!EM_S_QSTM07_IS($C2612,"61",F$2,"1"),"")</f>
        <v>25683475.050000001</v>
      </c>
      <c r="G2612" s="2">
        <f>IFERROR([1]!EM_S_QSTM07_IS($C2612,"61",G$2,"1"),"")</f>
        <v>-1851083.72</v>
      </c>
      <c r="H2612" s="2">
        <f>IFERROR([1]!EM_S_QSTM07_IS($C2612,"61",H$2,"1"),"")</f>
        <v>-1506874.97</v>
      </c>
      <c r="I2612" s="2">
        <f>IFERROR([1]!EM_S_QSTM07_IS($C2612,"61",I$2,"1"),"")</f>
        <v>-45125115.280000001</v>
      </c>
      <c r="J2612" s="2">
        <f>IFERROR([1]!EM_S_QSTM07_IS($C2612,"61",J$2,"1"),"")</f>
        <v>-725029.14</v>
      </c>
      <c r="M2612" s="2">
        <f>IFERROR([1]!EM_S_QSTM07_IS($C2612,"61",L$2,"1"),"")</f>
        <v>0</v>
      </c>
      <c r="N2612" s="2">
        <f>[1]!EM_S_PERFORMANCEEXPRESS_QNETPROFIT(C2612,L$2)</f>
        <v>0</v>
      </c>
      <c r="O2612" s="2">
        <f>[1]!EM_S_PROFITNOTICE_FORECASTT(C2612,L$2)</f>
        <v>0</v>
      </c>
      <c r="P2612" s="2">
        <f>[1]!EM_S_PROFITNOTICE_FORECASTL(C2612,L$2)</f>
        <v>0</v>
      </c>
      <c r="Q2612">
        <f>[1]!EM_S_PROFITNOTICE_ABSTRACT(C2612,L$2)</f>
        <v>0</v>
      </c>
      <c r="R2612" s="2">
        <f t="shared" si="280"/>
        <v>0</v>
      </c>
      <c r="S2612" s="2" t="str">
        <f t="shared" si="281"/>
        <v/>
      </c>
      <c r="T2612" s="9" t="str">
        <f t="shared" si="282"/>
        <v/>
      </c>
      <c r="U2612">
        <f>IF([1]!EM_S_MAJASSRES_NUM(C2612,"2014-12-30","2016-12-30")&gt;0,1,0)</f>
        <v>0</v>
      </c>
      <c r="V2612" t="str">
        <f t="shared" si="283"/>
        <v/>
      </c>
      <c r="W2612" s="9" t="str">
        <f t="shared" si="284"/>
        <v/>
      </c>
      <c r="X2612" t="str">
        <f t="shared" si="285"/>
        <v/>
      </c>
    </row>
    <row r="2613" spans="2:24" x14ac:dyDescent="0.25">
      <c r="B2613" t="str">
        <f t="shared" si="286"/>
        <v/>
      </c>
      <c r="C2613" s="1" t="s">
        <v>5220</v>
      </c>
      <c r="D2613" s="1" t="s">
        <v>5221</v>
      </c>
      <c r="F2613" s="2">
        <f>IFERROR([1]!EM_S_QSTM07_IS($C2613,"61",F$2,"1"),"")</f>
        <v>58527939.719999999</v>
      </c>
      <c r="G2613" s="2">
        <f>IFERROR([1]!EM_S_QSTM07_IS($C2613,"61",G$2,"1"),"")</f>
        <v>168026126.80000001</v>
      </c>
      <c r="H2613" s="2">
        <f>IFERROR([1]!EM_S_QSTM07_IS($C2613,"61",H$2,"1"),"")</f>
        <v>41453892.780000001</v>
      </c>
      <c r="I2613" s="2">
        <f>IFERROR([1]!EM_S_QSTM07_IS($C2613,"61",I$2,"1"),"")</f>
        <v>-1373649.67000008</v>
      </c>
      <c r="J2613" s="2">
        <f>IFERROR([1]!EM_S_QSTM07_IS($C2613,"61",J$2,"1"),"")</f>
        <v>55020426.659999996</v>
      </c>
      <c r="M2613" s="2">
        <f>IFERROR([1]!EM_S_QSTM07_IS($C2613,"61",L$2,"1"),"")</f>
        <v>0</v>
      </c>
      <c r="N2613" s="2">
        <f>[1]!EM_S_PERFORMANCEEXPRESS_QNETPROFIT(C2613,L$2)</f>
        <v>0</v>
      </c>
      <c r="O2613" s="2">
        <f>[1]!EM_S_PROFITNOTICE_FORECASTT(C2613,L$2)</f>
        <v>0</v>
      </c>
      <c r="P2613" s="2">
        <f>[1]!EM_S_PROFITNOTICE_FORECASTL(C2613,L$2)</f>
        <v>0</v>
      </c>
      <c r="Q2613" t="str">
        <f>[1]!EM_S_PROFITNOTICE_ABSTRACT(C2613,L$2)</f>
        <v>预计2016年1-12月归属于上市公司股东的净利润与上年同期相比可能发生重大变动</v>
      </c>
      <c r="R2613" s="2">
        <f t="shared" si="280"/>
        <v>0</v>
      </c>
      <c r="S2613" s="2" t="str">
        <f t="shared" si="281"/>
        <v/>
      </c>
      <c r="T2613" s="9" t="str">
        <f t="shared" si="282"/>
        <v/>
      </c>
      <c r="U2613">
        <f>IF([1]!EM_S_MAJASSRES_NUM(C2613,"2014-12-30","2016-12-30")&gt;0,1,0)</f>
        <v>0</v>
      </c>
      <c r="V2613" t="str">
        <f t="shared" si="283"/>
        <v/>
      </c>
      <c r="W2613" s="9" t="str">
        <f t="shared" si="284"/>
        <v/>
      </c>
      <c r="X2613" t="str">
        <f t="shared" si="285"/>
        <v/>
      </c>
    </row>
    <row r="2614" spans="2:24" x14ac:dyDescent="0.25">
      <c r="B2614" t="str">
        <f t="shared" si="286"/>
        <v/>
      </c>
      <c r="C2614" s="1" t="s">
        <v>5222</v>
      </c>
      <c r="D2614" s="1" t="s">
        <v>5223</v>
      </c>
      <c r="F2614" s="2">
        <f>IFERROR([1]!EM_S_QSTM07_IS($C2614,"61",F$2,"1"),"")</f>
        <v>151819501.55000001</v>
      </c>
      <c r="G2614" s="2">
        <f>IFERROR([1]!EM_S_QSTM07_IS($C2614,"61",G$2,"1"),"")</f>
        <v>192399798.69</v>
      </c>
      <c r="H2614" s="2">
        <f>IFERROR([1]!EM_S_QSTM07_IS($C2614,"61",H$2,"1"),"")</f>
        <v>134141291.95</v>
      </c>
      <c r="I2614" s="2">
        <f>IFERROR([1]!EM_S_QSTM07_IS($C2614,"61",I$2,"1"),"")</f>
        <v>70906351.909999996</v>
      </c>
      <c r="J2614" s="2">
        <f>IFERROR([1]!EM_S_QSTM07_IS($C2614,"61",J$2,"1"),"")</f>
        <v>128205945.87</v>
      </c>
      <c r="M2614" s="2">
        <f>IFERROR([1]!EM_S_QSTM07_IS($C2614,"61",L$2,"1"),"")</f>
        <v>0</v>
      </c>
      <c r="N2614" s="2">
        <f>[1]!EM_S_PERFORMANCEEXPRESS_QNETPROFIT(C2614,L$2)</f>
        <v>0</v>
      </c>
      <c r="O2614" s="2">
        <f>[1]!EM_S_PROFITNOTICE_FORECASTT(C2614,L$2)</f>
        <v>0</v>
      </c>
      <c r="P2614" s="2">
        <f>[1]!EM_S_PROFITNOTICE_FORECASTL(C2614,L$2)</f>
        <v>0</v>
      </c>
      <c r="Q2614">
        <f>[1]!EM_S_PROFITNOTICE_ABSTRACT(C2614,L$2)</f>
        <v>0</v>
      </c>
      <c r="R2614" s="2">
        <f t="shared" si="280"/>
        <v>0</v>
      </c>
      <c r="S2614" s="2" t="str">
        <f t="shared" si="281"/>
        <v/>
      </c>
      <c r="T2614" s="9" t="str">
        <f t="shared" si="282"/>
        <v/>
      </c>
      <c r="U2614">
        <f>IF([1]!EM_S_MAJASSRES_NUM(C2614,"2014-12-30","2016-12-30")&gt;0,1,0)</f>
        <v>0</v>
      </c>
      <c r="V2614" t="str">
        <f t="shared" si="283"/>
        <v/>
      </c>
      <c r="W2614" s="9" t="str">
        <f t="shared" si="284"/>
        <v/>
      </c>
      <c r="X2614" t="str">
        <f t="shared" si="285"/>
        <v/>
      </c>
    </row>
    <row r="2615" spans="2:24" x14ac:dyDescent="0.25">
      <c r="B2615" t="str">
        <f t="shared" si="286"/>
        <v/>
      </c>
      <c r="C2615" s="1" t="s">
        <v>5224</v>
      </c>
      <c r="D2615" s="1" t="s">
        <v>5225</v>
      </c>
      <c r="F2615" s="2">
        <f>IFERROR([1]!EM_S_QSTM07_IS($C2615,"61",F$2,"1"),"")</f>
        <v>1922893861.3399999</v>
      </c>
      <c r="G2615" s="2">
        <f>IFERROR([1]!EM_S_QSTM07_IS($C2615,"61",G$2,"1"),"")</f>
        <v>245163313.03</v>
      </c>
      <c r="H2615" s="2">
        <f>IFERROR([1]!EM_S_QSTM07_IS($C2615,"61",H$2,"1"),"")</f>
        <v>1241174650.3</v>
      </c>
      <c r="I2615" s="2">
        <f>IFERROR([1]!EM_S_QSTM07_IS($C2615,"61",I$2,"1"),"")</f>
        <v>891414620.15000105</v>
      </c>
      <c r="J2615" s="2">
        <f>IFERROR([1]!EM_S_QSTM07_IS($C2615,"61",J$2,"1"),"")</f>
        <v>2086053140.24</v>
      </c>
      <c r="M2615" s="2">
        <f>IFERROR([1]!EM_S_QSTM07_IS($C2615,"61",L$2,"1"),"")</f>
        <v>0</v>
      </c>
      <c r="N2615" s="2">
        <f>[1]!EM_S_PERFORMANCEEXPRESS_QNETPROFIT(C2615,L$2)</f>
        <v>0</v>
      </c>
      <c r="O2615" s="2">
        <f>[1]!EM_S_PROFITNOTICE_FORECASTT(C2615,L$2)</f>
        <v>0</v>
      </c>
      <c r="P2615" s="2">
        <f>[1]!EM_S_PROFITNOTICE_FORECASTL(C2615,L$2)</f>
        <v>0</v>
      </c>
      <c r="Q2615">
        <f>[1]!EM_S_PROFITNOTICE_ABSTRACT(C2615,L$2)</f>
        <v>0</v>
      </c>
      <c r="R2615" s="2">
        <f t="shared" si="280"/>
        <v>0</v>
      </c>
      <c r="S2615" s="2" t="str">
        <f t="shared" si="281"/>
        <v/>
      </c>
      <c r="T2615" s="9" t="str">
        <f t="shared" si="282"/>
        <v/>
      </c>
      <c r="U2615">
        <f>IF([1]!EM_S_MAJASSRES_NUM(C2615,"2014-12-30","2016-12-30")&gt;0,1,0)</f>
        <v>0</v>
      </c>
      <c r="V2615" t="str">
        <f t="shared" si="283"/>
        <v/>
      </c>
      <c r="W2615" s="9" t="str">
        <f t="shared" si="284"/>
        <v/>
      </c>
      <c r="X2615" t="str">
        <f t="shared" si="285"/>
        <v/>
      </c>
    </row>
    <row r="2616" spans="2:24" x14ac:dyDescent="0.25">
      <c r="B2616" t="str">
        <f t="shared" si="286"/>
        <v/>
      </c>
      <c r="C2616" s="1" t="s">
        <v>5226</v>
      </c>
      <c r="D2616" s="1" t="s">
        <v>5227</v>
      </c>
      <c r="F2616" s="2">
        <f>IFERROR([1]!EM_S_QSTM07_IS($C2616,"61",F$2,"1"),"")</f>
        <v>1178454090.23</v>
      </c>
      <c r="G2616" s="2">
        <f>IFERROR([1]!EM_S_QSTM07_IS($C2616,"61",G$2,"1"),"")</f>
        <v>1657750330.78</v>
      </c>
      <c r="H2616" s="2">
        <f>IFERROR([1]!EM_S_QSTM07_IS($C2616,"61",H$2,"1"),"")</f>
        <v>1553738790.5899999</v>
      </c>
      <c r="I2616" s="2">
        <f>IFERROR([1]!EM_S_QSTM07_IS($C2616,"61",I$2,"1"),"")</f>
        <v>994483663.01999998</v>
      </c>
      <c r="J2616" s="2">
        <f>IFERROR([1]!EM_S_QSTM07_IS($C2616,"61",J$2,"1"),"")</f>
        <v>975129725.65999997</v>
      </c>
      <c r="M2616" s="2">
        <f>IFERROR([1]!EM_S_QSTM07_IS($C2616,"61",L$2,"1"),"")</f>
        <v>0</v>
      </c>
      <c r="N2616" s="2">
        <f>[1]!EM_S_PERFORMANCEEXPRESS_QNETPROFIT(C2616,L$2)</f>
        <v>0</v>
      </c>
      <c r="O2616" s="2">
        <f>[1]!EM_S_PROFITNOTICE_FORECASTT(C2616,L$2)</f>
        <v>0</v>
      </c>
      <c r="P2616" s="2">
        <f>[1]!EM_S_PROFITNOTICE_FORECASTL(C2616,L$2)</f>
        <v>0</v>
      </c>
      <c r="Q2616">
        <f>[1]!EM_S_PROFITNOTICE_ABSTRACT(C2616,L$2)</f>
        <v>0</v>
      </c>
      <c r="R2616" s="2">
        <f t="shared" si="280"/>
        <v>0</v>
      </c>
      <c r="S2616" s="2" t="str">
        <f t="shared" si="281"/>
        <v/>
      </c>
      <c r="T2616" s="9" t="str">
        <f t="shared" si="282"/>
        <v/>
      </c>
      <c r="U2616">
        <f>IF([1]!EM_S_MAJASSRES_NUM(C2616,"2014-12-30","2016-12-30")&gt;0,1,0)</f>
        <v>0</v>
      </c>
      <c r="V2616" t="str">
        <f t="shared" si="283"/>
        <v/>
      </c>
      <c r="W2616" s="9" t="str">
        <f t="shared" si="284"/>
        <v/>
      </c>
      <c r="X2616" t="str">
        <f t="shared" si="285"/>
        <v/>
      </c>
    </row>
    <row r="2617" spans="2:24" x14ac:dyDescent="0.25">
      <c r="B2617" t="str">
        <f t="shared" si="286"/>
        <v/>
      </c>
      <c r="C2617" s="1" t="s">
        <v>5228</v>
      </c>
      <c r="D2617" s="1" t="s">
        <v>5229</v>
      </c>
      <c r="F2617" s="2">
        <f>IFERROR([1]!EM_S_QSTM07_IS($C2617,"61",F$2,"1"),"")</f>
        <v>12580764.98</v>
      </c>
      <c r="G2617" s="2">
        <f>IFERROR([1]!EM_S_QSTM07_IS($C2617,"61",G$2,"1"),"")</f>
        <v>10580301.33</v>
      </c>
      <c r="H2617" s="2">
        <f>IFERROR([1]!EM_S_QSTM07_IS($C2617,"61",H$2,"1"),"")</f>
        <v>9761506.1500000004</v>
      </c>
      <c r="I2617" s="2">
        <f>IFERROR([1]!EM_S_QSTM07_IS($C2617,"61",I$2,"1"),"")</f>
        <v>-8864201.3900000006</v>
      </c>
      <c r="J2617" s="2">
        <f>IFERROR([1]!EM_S_QSTM07_IS($C2617,"61",J$2,"1"),"")</f>
        <v>5921664.4100000001</v>
      </c>
      <c r="M2617" s="2">
        <f>IFERROR([1]!EM_S_QSTM07_IS($C2617,"61",L$2,"1"),"")</f>
        <v>0</v>
      </c>
      <c r="N2617" s="2">
        <f>[1]!EM_S_PERFORMANCEEXPRESS_QNETPROFIT(C2617,L$2)</f>
        <v>0</v>
      </c>
      <c r="O2617" s="2">
        <f>[1]!EM_S_PROFITNOTICE_FORECASTT(C2617,L$2)</f>
        <v>0</v>
      </c>
      <c r="P2617" s="2">
        <f>[1]!EM_S_PROFITNOTICE_FORECASTL(C2617,L$2)</f>
        <v>0</v>
      </c>
      <c r="Q2617">
        <f>[1]!EM_S_PROFITNOTICE_ABSTRACT(C2617,L$2)</f>
        <v>0</v>
      </c>
      <c r="R2617" s="2">
        <f t="shared" si="280"/>
        <v>0</v>
      </c>
      <c r="S2617" s="2" t="str">
        <f t="shared" si="281"/>
        <v/>
      </c>
      <c r="T2617" s="9" t="str">
        <f t="shared" si="282"/>
        <v/>
      </c>
      <c r="U2617">
        <f>IF([1]!EM_S_MAJASSRES_NUM(C2617,"2014-12-30","2016-12-30")&gt;0,1,0)</f>
        <v>0</v>
      </c>
      <c r="V2617" t="str">
        <f t="shared" si="283"/>
        <v/>
      </c>
      <c r="W2617" s="9" t="str">
        <f t="shared" si="284"/>
        <v/>
      </c>
      <c r="X2617" t="str">
        <f t="shared" si="285"/>
        <v/>
      </c>
    </row>
    <row r="2618" spans="2:24" x14ac:dyDescent="0.25">
      <c r="B2618" t="str">
        <f t="shared" si="286"/>
        <v/>
      </c>
      <c r="C2618" s="1" t="s">
        <v>5230</v>
      </c>
      <c r="D2618" s="1" t="s">
        <v>5231</v>
      </c>
      <c r="F2618" s="2">
        <f>IFERROR([1]!EM_S_QSTM07_IS($C2618,"61",F$2,"1"),"")</f>
        <v>40661238.899999999</v>
      </c>
      <c r="G2618" s="2">
        <f>IFERROR([1]!EM_S_QSTM07_IS($C2618,"61",G$2,"1"),"")</f>
        <v>9555206.0299999993</v>
      </c>
      <c r="H2618" s="2">
        <f>IFERROR([1]!EM_S_QSTM07_IS($C2618,"61",H$2,"1"),"")</f>
        <v>6691500.0700000003</v>
      </c>
      <c r="I2618" s="2">
        <f>IFERROR([1]!EM_S_QSTM07_IS($C2618,"61",I$2,"1"),"")</f>
        <v>-1691977.0699999901</v>
      </c>
      <c r="J2618" s="2">
        <f>IFERROR([1]!EM_S_QSTM07_IS($C2618,"61",J$2,"1"),"")</f>
        <v>458081876.01999998</v>
      </c>
      <c r="M2618" s="2">
        <f>IFERROR([1]!EM_S_QSTM07_IS($C2618,"61",L$2,"1"),"")</f>
        <v>0</v>
      </c>
      <c r="N2618" s="2">
        <f>[1]!EM_S_PERFORMANCEEXPRESS_QNETPROFIT(C2618,L$2)</f>
        <v>0</v>
      </c>
      <c r="O2618" s="2">
        <f>[1]!EM_S_PROFITNOTICE_FORECASTT(C2618,L$2)</f>
        <v>0</v>
      </c>
      <c r="P2618" s="2">
        <f>[1]!EM_S_PROFITNOTICE_FORECASTL(C2618,L$2)</f>
        <v>0</v>
      </c>
      <c r="Q2618">
        <f>[1]!EM_S_PROFITNOTICE_ABSTRACT(C2618,L$2)</f>
        <v>0</v>
      </c>
      <c r="R2618" s="2">
        <f t="shared" si="280"/>
        <v>0</v>
      </c>
      <c r="S2618" s="2" t="str">
        <f t="shared" si="281"/>
        <v/>
      </c>
      <c r="T2618" s="9" t="str">
        <f t="shared" si="282"/>
        <v/>
      </c>
      <c r="U2618">
        <f>IF([1]!EM_S_MAJASSRES_NUM(C2618,"2014-12-30","2016-12-30")&gt;0,1,0)</f>
        <v>0</v>
      </c>
      <c r="V2618" t="str">
        <f t="shared" si="283"/>
        <v/>
      </c>
      <c r="W2618" s="9" t="str">
        <f t="shared" si="284"/>
        <v/>
      </c>
      <c r="X2618" t="str">
        <f t="shared" si="285"/>
        <v/>
      </c>
    </row>
    <row r="2619" spans="2:24" x14ac:dyDescent="0.25">
      <c r="B2619" t="str">
        <f t="shared" si="286"/>
        <v/>
      </c>
      <c r="C2619" s="1" t="s">
        <v>5232</v>
      </c>
      <c r="D2619" s="1" t="s">
        <v>5233</v>
      </c>
      <c r="F2619" s="2">
        <f>IFERROR([1]!EM_S_QSTM07_IS($C2619,"61",F$2,"1"),"")</f>
        <v>-3106312.18</v>
      </c>
      <c r="G2619" s="2">
        <f>IFERROR([1]!EM_S_QSTM07_IS($C2619,"61",G$2,"1"),"")</f>
        <v>-8529001.2899999991</v>
      </c>
      <c r="H2619" s="2">
        <f>IFERROR([1]!EM_S_QSTM07_IS($C2619,"61",H$2,"1"),"")</f>
        <v>-8302527.04</v>
      </c>
      <c r="I2619" s="2">
        <f>IFERROR([1]!EM_S_QSTM07_IS($C2619,"61",I$2,"1"),"")</f>
        <v>26958091.550000001</v>
      </c>
      <c r="J2619" s="2">
        <f>IFERROR([1]!EM_S_QSTM07_IS($C2619,"61",J$2,"1"),"")</f>
        <v>-2471093.31</v>
      </c>
      <c r="M2619" s="2">
        <f>IFERROR([1]!EM_S_QSTM07_IS($C2619,"61",L$2,"1"),"")</f>
        <v>0</v>
      </c>
      <c r="N2619" s="2">
        <f>[1]!EM_S_PERFORMANCEEXPRESS_QNETPROFIT(C2619,L$2)</f>
        <v>0</v>
      </c>
      <c r="O2619" s="2">
        <f>[1]!EM_S_PROFITNOTICE_FORECASTT(C2619,L$2)</f>
        <v>0</v>
      </c>
      <c r="P2619" s="2">
        <f>[1]!EM_S_PROFITNOTICE_FORECASTL(C2619,L$2)</f>
        <v>0</v>
      </c>
      <c r="Q2619" t="str">
        <f>[1]!EM_S_PROFITNOTICE_ABSTRACT(C2619,L$2)</f>
        <v>预计2016年1-12月归属于上市公司股东的净利润可能亏损</v>
      </c>
      <c r="R2619" s="2">
        <f t="shared" si="280"/>
        <v>0</v>
      </c>
      <c r="S2619" s="2" t="str">
        <f t="shared" si="281"/>
        <v/>
      </c>
      <c r="T2619" s="9" t="str">
        <f t="shared" si="282"/>
        <v/>
      </c>
      <c r="U2619">
        <f>IF([1]!EM_S_MAJASSRES_NUM(C2619,"2014-12-30","2016-12-30")&gt;0,1,0)</f>
        <v>0</v>
      </c>
      <c r="V2619" t="str">
        <f t="shared" si="283"/>
        <v/>
      </c>
      <c r="W2619" s="9" t="str">
        <f t="shared" si="284"/>
        <v/>
      </c>
      <c r="X2619" t="str">
        <f t="shared" si="285"/>
        <v/>
      </c>
    </row>
    <row r="2620" spans="2:24" x14ac:dyDescent="0.25">
      <c r="B2620" t="str">
        <f t="shared" si="286"/>
        <v/>
      </c>
      <c r="C2620" s="1" t="s">
        <v>5234</v>
      </c>
      <c r="D2620" s="1" t="s">
        <v>5235</v>
      </c>
      <c r="F2620" s="2">
        <f>IFERROR([1]!EM_S_QSTM07_IS($C2620,"61",F$2,"1"),"")</f>
        <v>55925227.880000003</v>
      </c>
      <c r="G2620" s="2">
        <f>IFERROR([1]!EM_S_QSTM07_IS($C2620,"61",G$2,"1"),"")</f>
        <v>44828031.25</v>
      </c>
      <c r="H2620" s="2">
        <f>IFERROR([1]!EM_S_QSTM07_IS($C2620,"61",H$2,"1"),"")</f>
        <v>97811875.090000004</v>
      </c>
      <c r="I2620" s="2">
        <f>IFERROR([1]!EM_S_QSTM07_IS($C2620,"61",I$2,"1"),"")</f>
        <v>182409532.25</v>
      </c>
      <c r="J2620" s="2">
        <f>IFERROR([1]!EM_S_QSTM07_IS($C2620,"61",J$2,"1"),"")</f>
        <v>21094509.449999999</v>
      </c>
      <c r="M2620" s="2">
        <f>IFERROR([1]!EM_S_QSTM07_IS($C2620,"61",L$2,"1"),"")</f>
        <v>0</v>
      </c>
      <c r="N2620" s="2">
        <f>[1]!EM_S_PERFORMANCEEXPRESS_QNETPROFIT(C2620,L$2)</f>
        <v>0</v>
      </c>
      <c r="O2620" s="2">
        <f>[1]!EM_S_PROFITNOTICE_FORECASTT(C2620,L$2)</f>
        <v>0</v>
      </c>
      <c r="P2620" s="2">
        <f>[1]!EM_S_PROFITNOTICE_FORECASTL(C2620,L$2)</f>
        <v>0</v>
      </c>
      <c r="Q2620">
        <f>[1]!EM_S_PROFITNOTICE_ABSTRACT(C2620,L$2)</f>
        <v>0</v>
      </c>
      <c r="R2620" s="2">
        <f t="shared" si="280"/>
        <v>0</v>
      </c>
      <c r="S2620" s="2" t="str">
        <f t="shared" si="281"/>
        <v/>
      </c>
      <c r="T2620" s="9" t="str">
        <f t="shared" si="282"/>
        <v/>
      </c>
      <c r="U2620">
        <f>IF([1]!EM_S_MAJASSRES_NUM(C2620,"2014-12-30","2016-12-30")&gt;0,1,0)</f>
        <v>1</v>
      </c>
      <c r="V2620" t="str">
        <f t="shared" si="283"/>
        <v/>
      </c>
      <c r="W2620" s="9" t="str">
        <f t="shared" si="284"/>
        <v/>
      </c>
      <c r="X2620" t="str">
        <f t="shared" si="285"/>
        <v/>
      </c>
    </row>
    <row r="2621" spans="2:24" x14ac:dyDescent="0.25">
      <c r="B2621" t="str">
        <f t="shared" si="286"/>
        <v/>
      </c>
      <c r="C2621" s="1" t="s">
        <v>5236</v>
      </c>
      <c r="D2621" s="1" t="s">
        <v>5237</v>
      </c>
      <c r="F2621" s="2">
        <f>IFERROR([1]!EM_S_QSTM07_IS($C2621,"61",F$2,"1"),"")</f>
        <v>28362906.760000002</v>
      </c>
      <c r="G2621" s="2">
        <f>IFERROR([1]!EM_S_QSTM07_IS($C2621,"61",G$2,"1"),"")</f>
        <v>16101367.189999999</v>
      </c>
      <c r="H2621" s="2">
        <f>IFERROR([1]!EM_S_QSTM07_IS($C2621,"61",H$2,"1"),"")</f>
        <v>19282680.93</v>
      </c>
      <c r="I2621" s="2">
        <f>IFERROR([1]!EM_S_QSTM07_IS($C2621,"61",I$2,"1"),"")</f>
        <v>2321810.96</v>
      </c>
      <c r="J2621" s="2">
        <f>IFERROR([1]!EM_S_QSTM07_IS($C2621,"61",J$2,"1"),"")</f>
        <v>-464401.02</v>
      </c>
      <c r="M2621" s="2">
        <f>IFERROR([1]!EM_S_QSTM07_IS($C2621,"61",L$2,"1"),"")</f>
        <v>0</v>
      </c>
      <c r="N2621" s="2">
        <f>[1]!EM_S_PERFORMANCEEXPRESS_QNETPROFIT(C2621,L$2)</f>
        <v>0</v>
      </c>
      <c r="O2621" s="2">
        <f>[1]!EM_S_PROFITNOTICE_FORECASTT(C2621,L$2)</f>
        <v>0</v>
      </c>
      <c r="P2621" s="2">
        <f>[1]!EM_S_PROFITNOTICE_FORECASTL(C2621,L$2)</f>
        <v>0</v>
      </c>
      <c r="Q2621" t="str">
        <f>[1]!EM_S_PROFITNOTICE_ABSTRACT(C2621,L$2)</f>
        <v>预计2016年1-12月归属于上市公司股东的净利润较去年同期会有大幅度增加的可能性</v>
      </c>
      <c r="R2621" s="2">
        <f t="shared" si="280"/>
        <v>0</v>
      </c>
      <c r="S2621" s="2" t="str">
        <f t="shared" si="281"/>
        <v/>
      </c>
      <c r="T2621" s="9" t="str">
        <f t="shared" si="282"/>
        <v/>
      </c>
      <c r="U2621">
        <f>IF([1]!EM_S_MAJASSRES_NUM(C2621,"2014-12-30","2016-12-30")&gt;0,1,0)</f>
        <v>1</v>
      </c>
      <c r="V2621" t="str">
        <f t="shared" si="283"/>
        <v/>
      </c>
      <c r="W2621" s="9" t="str">
        <f t="shared" si="284"/>
        <v/>
      </c>
      <c r="X2621" t="str">
        <f t="shared" si="285"/>
        <v/>
      </c>
    </row>
    <row r="2622" spans="2:24" x14ac:dyDescent="0.25">
      <c r="B2622" t="str">
        <f t="shared" si="286"/>
        <v/>
      </c>
      <c r="C2622" s="1" t="s">
        <v>5238</v>
      </c>
      <c r="D2622" s="1" t="s">
        <v>5239</v>
      </c>
      <c r="F2622" s="2">
        <f>IFERROR([1]!EM_S_QSTM07_IS($C2622,"61",F$2,"1"),"")</f>
        <v>214327919.50999999</v>
      </c>
      <c r="G2622" s="2">
        <f>IFERROR([1]!EM_S_QSTM07_IS($C2622,"61",G$2,"1"),"")</f>
        <v>187503876.80000001</v>
      </c>
      <c r="H2622" s="2">
        <f>IFERROR([1]!EM_S_QSTM07_IS($C2622,"61",H$2,"1"),"")</f>
        <v>-101568099.01000001</v>
      </c>
      <c r="I2622" s="2">
        <f>IFERROR([1]!EM_S_QSTM07_IS($C2622,"61",I$2,"1"),"")</f>
        <v>517602229.85000002</v>
      </c>
      <c r="J2622" s="2">
        <f>IFERROR([1]!EM_S_QSTM07_IS($C2622,"61",J$2,"1"),"")</f>
        <v>139864703.49000001</v>
      </c>
      <c r="M2622" s="2">
        <f>IFERROR([1]!EM_S_QSTM07_IS($C2622,"61",L$2,"1"),"")</f>
        <v>0</v>
      </c>
      <c r="N2622" s="2">
        <f>[1]!EM_S_PERFORMANCEEXPRESS_QNETPROFIT(C2622,L$2)</f>
        <v>0</v>
      </c>
      <c r="O2622" s="2">
        <f>[1]!EM_S_PROFITNOTICE_FORECASTT(C2622,L$2)</f>
        <v>0</v>
      </c>
      <c r="P2622" s="2">
        <f>[1]!EM_S_PROFITNOTICE_FORECASTL(C2622,L$2)</f>
        <v>0</v>
      </c>
      <c r="Q2622">
        <f>[1]!EM_S_PROFITNOTICE_ABSTRACT(C2622,L$2)</f>
        <v>0</v>
      </c>
      <c r="R2622" s="2">
        <f t="shared" si="280"/>
        <v>0</v>
      </c>
      <c r="S2622" s="2" t="str">
        <f t="shared" si="281"/>
        <v/>
      </c>
      <c r="T2622" s="9" t="str">
        <f t="shared" si="282"/>
        <v/>
      </c>
      <c r="U2622">
        <f>IF([1]!EM_S_MAJASSRES_NUM(C2622,"2014-12-30","2016-12-30")&gt;0,1,0)</f>
        <v>0</v>
      </c>
      <c r="V2622" t="str">
        <f t="shared" si="283"/>
        <v/>
      </c>
      <c r="W2622" s="9" t="str">
        <f t="shared" si="284"/>
        <v/>
      </c>
      <c r="X2622" t="str">
        <f t="shared" si="285"/>
        <v/>
      </c>
    </row>
    <row r="2623" spans="2:24" x14ac:dyDescent="0.25">
      <c r="B2623" t="str">
        <f t="shared" si="286"/>
        <v/>
      </c>
      <c r="C2623" s="1" t="s">
        <v>5240</v>
      </c>
      <c r="D2623" s="1" t="s">
        <v>5241</v>
      </c>
      <c r="F2623" s="2">
        <f>IFERROR([1]!EM_S_QSTM07_IS($C2623,"61",F$2,"1"),"")</f>
        <v>512322013.81</v>
      </c>
      <c r="G2623" s="2">
        <f>IFERROR([1]!EM_S_QSTM07_IS($C2623,"61",G$2,"1"),"")</f>
        <v>219955861.34</v>
      </c>
      <c r="H2623" s="2">
        <f>IFERROR([1]!EM_S_QSTM07_IS($C2623,"61",H$2,"1"),"")</f>
        <v>110801528.98</v>
      </c>
      <c r="I2623" s="2">
        <f>IFERROR([1]!EM_S_QSTM07_IS($C2623,"61",I$2,"1"),"")</f>
        <v>141914470.84999999</v>
      </c>
      <c r="J2623" s="2">
        <f>IFERROR([1]!EM_S_QSTM07_IS($C2623,"61",J$2,"1"),"")</f>
        <v>1650755990.0999999</v>
      </c>
      <c r="M2623" s="2">
        <f>IFERROR([1]!EM_S_QSTM07_IS($C2623,"61",L$2,"1"),"")</f>
        <v>0</v>
      </c>
      <c r="N2623" s="2">
        <f>[1]!EM_S_PERFORMANCEEXPRESS_QNETPROFIT(C2623,L$2)</f>
        <v>0</v>
      </c>
      <c r="O2623" s="2">
        <f>[1]!EM_S_PROFITNOTICE_FORECASTT(C2623,L$2)</f>
        <v>0</v>
      </c>
      <c r="P2623" s="2">
        <f>[1]!EM_S_PROFITNOTICE_FORECASTL(C2623,L$2)</f>
        <v>0</v>
      </c>
      <c r="Q2623" t="str">
        <f>[1]!EM_S_PROFITNOTICE_ABSTRACT(C2623,L$2)</f>
        <v>预计2016年1-12月归属于上市公司股东的净利润相比去年同期会有较大幅度下降</v>
      </c>
      <c r="R2623" s="2">
        <f t="shared" si="280"/>
        <v>0</v>
      </c>
      <c r="S2623" s="2" t="str">
        <f t="shared" si="281"/>
        <v/>
      </c>
      <c r="T2623" s="9" t="str">
        <f t="shared" si="282"/>
        <v/>
      </c>
      <c r="U2623">
        <f>IF([1]!EM_S_MAJASSRES_NUM(C2623,"2014-12-30","2016-12-30")&gt;0,1,0)</f>
        <v>0</v>
      </c>
      <c r="V2623" t="str">
        <f t="shared" si="283"/>
        <v/>
      </c>
      <c r="W2623" s="9" t="str">
        <f t="shared" si="284"/>
        <v/>
      </c>
      <c r="X2623" t="str">
        <f t="shared" si="285"/>
        <v/>
      </c>
    </row>
    <row r="2624" spans="2:24" x14ac:dyDescent="0.25">
      <c r="B2624" t="str">
        <f t="shared" si="286"/>
        <v/>
      </c>
      <c r="C2624" s="1" t="s">
        <v>5242</v>
      </c>
      <c r="D2624" s="1" t="s">
        <v>5243</v>
      </c>
      <c r="F2624" s="2">
        <f>IFERROR([1]!EM_S_QSTM07_IS($C2624,"61",F$2,"1"),"")</f>
        <v>97220711.739999995</v>
      </c>
      <c r="G2624" s="2">
        <f>IFERROR([1]!EM_S_QSTM07_IS($C2624,"61",G$2,"1"),"")</f>
        <v>60608107.25</v>
      </c>
      <c r="H2624" s="2">
        <f>IFERROR([1]!EM_S_QSTM07_IS($C2624,"61",H$2,"1"),"")</f>
        <v>230053797.5</v>
      </c>
      <c r="I2624" s="2">
        <f>IFERROR([1]!EM_S_QSTM07_IS($C2624,"61",I$2,"1"),"")</f>
        <v>137415046.05000001</v>
      </c>
      <c r="J2624" s="2">
        <f>IFERROR([1]!EM_S_QSTM07_IS($C2624,"61",J$2,"1"),"")</f>
        <v>59884088.270000003</v>
      </c>
      <c r="M2624" s="2">
        <f>IFERROR([1]!EM_S_QSTM07_IS($C2624,"61",L$2,"1"),"")</f>
        <v>0</v>
      </c>
      <c r="N2624" s="2">
        <f>[1]!EM_S_PERFORMANCEEXPRESS_QNETPROFIT(C2624,L$2)</f>
        <v>0</v>
      </c>
      <c r="O2624" s="2">
        <f>[1]!EM_S_PROFITNOTICE_FORECASTT(C2624,L$2)</f>
        <v>0</v>
      </c>
      <c r="P2624" s="2">
        <f>[1]!EM_S_PROFITNOTICE_FORECASTL(C2624,L$2)</f>
        <v>0</v>
      </c>
      <c r="Q2624">
        <f>[1]!EM_S_PROFITNOTICE_ABSTRACT(C2624,L$2)</f>
        <v>0</v>
      </c>
      <c r="R2624" s="2">
        <f t="shared" si="280"/>
        <v>0</v>
      </c>
      <c r="S2624" s="2" t="str">
        <f t="shared" si="281"/>
        <v/>
      </c>
      <c r="T2624" s="9" t="str">
        <f t="shared" si="282"/>
        <v/>
      </c>
      <c r="U2624">
        <f>IF([1]!EM_S_MAJASSRES_NUM(C2624,"2014-12-30","2016-12-30")&gt;0,1,0)</f>
        <v>0</v>
      </c>
      <c r="V2624" t="str">
        <f t="shared" si="283"/>
        <v/>
      </c>
      <c r="W2624" s="9" t="str">
        <f t="shared" si="284"/>
        <v/>
      </c>
      <c r="X2624" t="str">
        <f t="shared" si="285"/>
        <v/>
      </c>
    </row>
    <row r="2625" spans="2:24" x14ac:dyDescent="0.25">
      <c r="B2625" t="str">
        <f t="shared" si="286"/>
        <v/>
      </c>
      <c r="C2625" s="1" t="s">
        <v>5244</v>
      </c>
      <c r="D2625" s="1" t="s">
        <v>5245</v>
      </c>
      <c r="F2625" s="2">
        <f>IFERROR([1]!EM_S_QSTM07_IS($C2625,"61",F$2,"1"),"")</f>
        <v>544150824.71000004</v>
      </c>
      <c r="G2625" s="2">
        <f>IFERROR([1]!EM_S_QSTM07_IS($C2625,"61",G$2,"1"),"")</f>
        <v>-663298454.59000003</v>
      </c>
      <c r="H2625" s="2">
        <f>IFERROR([1]!EM_S_QSTM07_IS($C2625,"61",H$2,"1"),"")</f>
        <v>-51248080.310000002</v>
      </c>
      <c r="I2625" s="2">
        <f>IFERROR([1]!EM_S_QSTM07_IS($C2625,"61",I$2,"1"),"")</f>
        <v>-61638444.710000001</v>
      </c>
      <c r="J2625" s="2">
        <f>IFERROR([1]!EM_S_QSTM07_IS($C2625,"61",J$2,"1"),"")</f>
        <v>-20052081.609999999</v>
      </c>
      <c r="M2625" s="2">
        <f>IFERROR([1]!EM_S_QSTM07_IS($C2625,"61",L$2,"1"),"")</f>
        <v>0</v>
      </c>
      <c r="N2625" s="2">
        <f>[1]!EM_S_PERFORMANCEEXPRESS_QNETPROFIT(C2625,L$2)</f>
        <v>0</v>
      </c>
      <c r="O2625" s="2">
        <f>[1]!EM_S_PROFITNOTICE_FORECASTT(C2625,L$2)</f>
        <v>0</v>
      </c>
      <c r="P2625" s="2">
        <f>[1]!EM_S_PROFITNOTICE_FORECASTL(C2625,L$2)</f>
        <v>0</v>
      </c>
      <c r="Q2625">
        <f>[1]!EM_S_PROFITNOTICE_ABSTRACT(C2625,L$2)</f>
        <v>0</v>
      </c>
      <c r="R2625" s="2">
        <f t="shared" si="280"/>
        <v>0</v>
      </c>
      <c r="S2625" s="2" t="str">
        <f t="shared" si="281"/>
        <v/>
      </c>
      <c r="T2625" s="9" t="str">
        <f t="shared" si="282"/>
        <v/>
      </c>
      <c r="U2625">
        <f>IF([1]!EM_S_MAJASSRES_NUM(C2625,"2014-12-30","2016-12-30")&gt;0,1,0)</f>
        <v>0</v>
      </c>
      <c r="V2625" t="str">
        <f t="shared" si="283"/>
        <v/>
      </c>
      <c r="W2625" s="9" t="str">
        <f t="shared" si="284"/>
        <v/>
      </c>
      <c r="X2625" t="str">
        <f t="shared" si="285"/>
        <v/>
      </c>
    </row>
    <row r="2626" spans="2:24" x14ac:dyDescent="0.25">
      <c r="B2626" t="str">
        <f t="shared" si="286"/>
        <v/>
      </c>
      <c r="C2626" s="1" t="s">
        <v>5246</v>
      </c>
      <c r="D2626" s="1" t="s">
        <v>5247</v>
      </c>
      <c r="F2626" s="2">
        <f>IFERROR([1]!EM_S_QSTM07_IS($C2626,"61",F$2,"1"),"")</f>
        <v>111039817.18000001</v>
      </c>
      <c r="G2626" s="2">
        <f>IFERROR([1]!EM_S_QSTM07_IS($C2626,"61",G$2,"1"),"")</f>
        <v>111273133.77</v>
      </c>
      <c r="H2626" s="2">
        <f>IFERROR([1]!EM_S_QSTM07_IS($C2626,"61",H$2,"1"),"")</f>
        <v>101947547.65000001</v>
      </c>
      <c r="I2626" s="2">
        <f>IFERROR([1]!EM_S_QSTM07_IS($C2626,"61",I$2,"1"),"")</f>
        <v>74391084.900000006</v>
      </c>
      <c r="J2626" s="2">
        <f>IFERROR([1]!EM_S_QSTM07_IS($C2626,"61",J$2,"1"),"")</f>
        <v>95658363.540000007</v>
      </c>
      <c r="M2626" s="2">
        <f>IFERROR([1]!EM_S_QSTM07_IS($C2626,"61",L$2,"1"),"")</f>
        <v>0</v>
      </c>
      <c r="N2626" s="2">
        <f>[1]!EM_S_PERFORMANCEEXPRESS_QNETPROFIT(C2626,L$2)</f>
        <v>0</v>
      </c>
      <c r="O2626" s="2">
        <f>[1]!EM_S_PROFITNOTICE_FORECASTT(C2626,L$2)</f>
        <v>0</v>
      </c>
      <c r="P2626" s="2">
        <f>[1]!EM_S_PROFITNOTICE_FORECASTL(C2626,L$2)</f>
        <v>0</v>
      </c>
      <c r="Q2626">
        <f>[1]!EM_S_PROFITNOTICE_ABSTRACT(C2626,L$2)</f>
        <v>0</v>
      </c>
      <c r="R2626" s="2">
        <f t="shared" si="280"/>
        <v>0</v>
      </c>
      <c r="S2626" s="2" t="str">
        <f t="shared" si="281"/>
        <v/>
      </c>
      <c r="T2626" s="9" t="str">
        <f t="shared" si="282"/>
        <v/>
      </c>
      <c r="U2626">
        <f>IF([1]!EM_S_MAJASSRES_NUM(C2626,"2014-12-30","2016-12-30")&gt;0,1,0)</f>
        <v>0</v>
      </c>
      <c r="V2626" t="str">
        <f t="shared" si="283"/>
        <v/>
      </c>
      <c r="W2626" s="9" t="str">
        <f t="shared" si="284"/>
        <v/>
      </c>
      <c r="X2626" t="str">
        <f t="shared" si="285"/>
        <v/>
      </c>
    </row>
    <row r="2627" spans="2:24" x14ac:dyDescent="0.25">
      <c r="B2627" t="str">
        <f t="shared" si="286"/>
        <v/>
      </c>
      <c r="C2627" s="1" t="s">
        <v>5248</v>
      </c>
      <c r="D2627" s="1" t="s">
        <v>5249</v>
      </c>
      <c r="F2627" s="2">
        <f>IFERROR([1]!EM_S_QSTM07_IS($C2627,"61",F$2,"1"),"")</f>
        <v>1541124.8</v>
      </c>
      <c r="G2627" s="2">
        <f>IFERROR([1]!EM_S_QSTM07_IS($C2627,"61",G$2,"1"),"")</f>
        <v>5479145.5199999996</v>
      </c>
      <c r="H2627" s="2">
        <f>IFERROR([1]!EM_S_QSTM07_IS($C2627,"61",H$2,"1"),"")</f>
        <v>2183177.69</v>
      </c>
      <c r="I2627" s="2">
        <f>IFERROR([1]!EM_S_QSTM07_IS($C2627,"61",I$2,"1"),"")</f>
        <v>1296500.21</v>
      </c>
      <c r="J2627" s="2">
        <f>IFERROR([1]!EM_S_QSTM07_IS($C2627,"61",J$2,"1"),"")</f>
        <v>8273900.8200000003</v>
      </c>
      <c r="M2627" s="2">
        <f>IFERROR([1]!EM_S_QSTM07_IS($C2627,"61",L$2,"1"),"")</f>
        <v>0</v>
      </c>
      <c r="N2627" s="2">
        <f>[1]!EM_S_PERFORMANCEEXPRESS_QNETPROFIT(C2627,L$2)</f>
        <v>0</v>
      </c>
      <c r="O2627" s="2">
        <f>[1]!EM_S_PROFITNOTICE_FORECASTT(C2627,L$2)</f>
        <v>0</v>
      </c>
      <c r="P2627" s="2">
        <f>[1]!EM_S_PROFITNOTICE_FORECASTL(C2627,L$2)</f>
        <v>0</v>
      </c>
      <c r="Q2627">
        <f>[1]!EM_S_PROFITNOTICE_ABSTRACT(C2627,L$2)</f>
        <v>0</v>
      </c>
      <c r="R2627" s="2">
        <f t="shared" ref="R2627:R2690" si="287">AVERAGE(O2627:P2627)</f>
        <v>0</v>
      </c>
      <c r="S2627" s="2" t="str">
        <f t="shared" ref="S2627:S2690" si="288">IF(R2627&gt;0,R2627-SUM(F2627:H2627),"")</f>
        <v/>
      </c>
      <c r="T2627" s="9" t="str">
        <f t="shared" ref="T2627:T2690" si="289">IFERROR(IF(S2627&lt;&gt;0,(S2627-I2627)/ABS(I2627),""),"")</f>
        <v/>
      </c>
      <c r="U2627">
        <f>IF([1]!EM_S_MAJASSRES_NUM(C2627,"2014-12-30","2016-12-30")&gt;0,1,0)</f>
        <v>0</v>
      </c>
      <c r="V2627" t="str">
        <f t="shared" ref="V2627:V2690" si="290">IFERROR(IF(AND(U2627=0,I2627&gt;$W$1),IFERROR(RANK(T2627,T$3:T$5000,0),""),""),"")</f>
        <v/>
      </c>
      <c r="W2627" s="9" t="str">
        <f t="shared" ref="W2627:W2690" si="291">IF(AND(U2627=0,ABS(I2627)&gt;$W$1),T2627,"")</f>
        <v/>
      </c>
      <c r="X2627" t="str">
        <f t="shared" ref="X2627:X2690" si="292">IFERROR(RANK(W2627,$W$3:$W$5000),"")</f>
        <v/>
      </c>
    </row>
    <row r="2628" spans="2:24" x14ac:dyDescent="0.25">
      <c r="B2628" t="str">
        <f t="shared" ref="B2628:B2691" si="293">IFERROR(RANK(W2628,$W$3:$W$5000),"")</f>
        <v/>
      </c>
      <c r="C2628" s="1" t="s">
        <v>5250</v>
      </c>
      <c r="D2628" s="1" t="s">
        <v>5251</v>
      </c>
      <c r="F2628" s="2">
        <f>IFERROR([1]!EM_S_QSTM07_IS($C2628,"61",F$2,"1"),"")</f>
        <v>8657861780.0599995</v>
      </c>
      <c r="G2628" s="2">
        <f>IFERROR([1]!EM_S_QSTM07_IS($C2628,"61",G$2,"1"),"")</f>
        <v>5792040674.1800003</v>
      </c>
      <c r="H2628" s="2">
        <f>IFERROR([1]!EM_S_QSTM07_IS($C2628,"61",H$2,"1"),"")</f>
        <v>1888701920.75</v>
      </c>
      <c r="I2628" s="2">
        <f>IFERROR([1]!EM_S_QSTM07_IS($C2628,"61",I$2,"1"),"")</f>
        <v>2026749304.6500001</v>
      </c>
      <c r="J2628" s="2">
        <f>IFERROR([1]!EM_S_QSTM07_IS($C2628,"61",J$2,"1"),"")</f>
        <v>4293113188.1599998</v>
      </c>
      <c r="M2628" s="2">
        <f>IFERROR([1]!EM_S_QSTM07_IS($C2628,"61",L$2,"1"),"")</f>
        <v>0</v>
      </c>
      <c r="N2628" s="2">
        <f>[1]!EM_S_PERFORMANCEEXPRESS_QNETPROFIT(C2628,L$2)</f>
        <v>0</v>
      </c>
      <c r="O2628" s="2">
        <f>[1]!EM_S_PROFITNOTICE_FORECASTT(C2628,L$2)</f>
        <v>0</v>
      </c>
      <c r="P2628" s="2">
        <f>[1]!EM_S_PROFITNOTICE_FORECASTL(C2628,L$2)</f>
        <v>0</v>
      </c>
      <c r="Q2628">
        <f>[1]!EM_S_PROFITNOTICE_ABSTRACT(C2628,L$2)</f>
        <v>0</v>
      </c>
      <c r="R2628" s="2">
        <f t="shared" si="287"/>
        <v>0</v>
      </c>
      <c r="S2628" s="2" t="str">
        <f t="shared" si="288"/>
        <v/>
      </c>
      <c r="T2628" s="9" t="str">
        <f t="shared" si="289"/>
        <v/>
      </c>
      <c r="U2628">
        <f>IF([1]!EM_S_MAJASSRES_NUM(C2628,"2014-12-30","2016-12-30")&gt;0,1,0)</f>
        <v>1</v>
      </c>
      <c r="V2628" t="str">
        <f t="shared" si="290"/>
        <v/>
      </c>
      <c r="W2628" s="9" t="str">
        <f t="shared" si="291"/>
        <v/>
      </c>
      <c r="X2628" t="str">
        <f t="shared" si="292"/>
        <v/>
      </c>
    </row>
    <row r="2629" spans="2:24" x14ac:dyDescent="0.25">
      <c r="B2629" t="str">
        <f t="shared" si="293"/>
        <v/>
      </c>
      <c r="C2629" s="1" t="s">
        <v>5252</v>
      </c>
      <c r="D2629" s="1" t="s">
        <v>5253</v>
      </c>
      <c r="F2629" s="2">
        <f>IFERROR([1]!EM_S_QSTM07_IS($C2629,"61",F$2,"1"),"")</f>
        <v>225563940</v>
      </c>
      <c r="G2629" s="2">
        <f>IFERROR([1]!EM_S_QSTM07_IS($C2629,"61",G$2,"1"),"")</f>
        <v>257123415.25999999</v>
      </c>
      <c r="H2629" s="2">
        <f>IFERROR([1]!EM_S_QSTM07_IS($C2629,"61",H$2,"1"),"")</f>
        <v>215508185.02000001</v>
      </c>
      <c r="I2629" s="2">
        <f>IFERROR([1]!EM_S_QSTM07_IS($C2629,"61",I$2,"1"),"")</f>
        <v>194054953.28</v>
      </c>
      <c r="J2629" s="2">
        <f>IFERROR([1]!EM_S_QSTM07_IS($C2629,"61",J$2,"1"),"")</f>
        <v>211573100</v>
      </c>
      <c r="M2629" s="2">
        <f>IFERROR([1]!EM_S_QSTM07_IS($C2629,"61",L$2,"1"),"")</f>
        <v>0</v>
      </c>
      <c r="N2629" s="2">
        <f>[1]!EM_S_PERFORMANCEEXPRESS_QNETPROFIT(C2629,L$2)</f>
        <v>0</v>
      </c>
      <c r="O2629" s="2">
        <f>[1]!EM_S_PROFITNOTICE_FORECASTT(C2629,L$2)</f>
        <v>0</v>
      </c>
      <c r="P2629" s="2">
        <f>[1]!EM_S_PROFITNOTICE_FORECASTL(C2629,L$2)</f>
        <v>0</v>
      </c>
      <c r="Q2629">
        <f>[1]!EM_S_PROFITNOTICE_ABSTRACT(C2629,L$2)</f>
        <v>0</v>
      </c>
      <c r="R2629" s="2">
        <f t="shared" si="287"/>
        <v>0</v>
      </c>
      <c r="S2629" s="2" t="str">
        <f t="shared" si="288"/>
        <v/>
      </c>
      <c r="T2629" s="9" t="str">
        <f t="shared" si="289"/>
        <v/>
      </c>
      <c r="U2629">
        <f>IF([1]!EM_S_MAJASSRES_NUM(C2629,"2014-12-30","2016-12-30")&gt;0,1,0)</f>
        <v>0</v>
      </c>
      <c r="V2629" t="str">
        <f t="shared" si="290"/>
        <v/>
      </c>
      <c r="W2629" s="9" t="str">
        <f t="shared" si="291"/>
        <v/>
      </c>
      <c r="X2629" t="str">
        <f t="shared" si="292"/>
        <v/>
      </c>
    </row>
    <row r="2630" spans="2:24" x14ac:dyDescent="0.25">
      <c r="B2630" t="str">
        <f t="shared" si="293"/>
        <v/>
      </c>
      <c r="C2630" s="1" t="s">
        <v>5254</v>
      </c>
      <c r="D2630" s="1" t="s">
        <v>5255</v>
      </c>
      <c r="F2630" s="2">
        <f>IFERROR([1]!EM_S_QSTM07_IS($C2630,"61",F$2,"1"),"")</f>
        <v>0</v>
      </c>
      <c r="G2630" s="2">
        <f>IFERROR([1]!EM_S_QSTM07_IS($C2630,"61",G$2,"1"),"")</f>
        <v>0</v>
      </c>
      <c r="H2630" s="2">
        <f>IFERROR([1]!EM_S_QSTM07_IS($C2630,"61",H$2,"1"),"")</f>
        <v>0</v>
      </c>
      <c r="I2630" s="2">
        <f>IFERROR([1]!EM_S_QSTM07_IS($C2630,"61",I$2,"1"),"")</f>
        <v>0</v>
      </c>
      <c r="J2630" s="2">
        <f>IFERROR([1]!EM_S_QSTM07_IS($C2630,"61",J$2,"1"),"")</f>
        <v>0</v>
      </c>
      <c r="M2630" s="2">
        <f>IFERROR([1]!EM_S_QSTM07_IS($C2630,"61",L$2,"1"),"")</f>
        <v>0</v>
      </c>
      <c r="N2630" s="2">
        <f>[1]!EM_S_PERFORMANCEEXPRESS_QNETPROFIT(C2630,L$2)</f>
        <v>0</v>
      </c>
      <c r="O2630" s="2">
        <f>[1]!EM_S_PROFITNOTICE_FORECASTT(C2630,L$2)</f>
        <v>0</v>
      </c>
      <c r="P2630" s="2">
        <f>[1]!EM_S_PROFITNOTICE_FORECASTL(C2630,L$2)</f>
        <v>0</v>
      </c>
      <c r="Q2630">
        <f>[1]!EM_S_PROFITNOTICE_ABSTRACT(C2630,L$2)</f>
        <v>0</v>
      </c>
      <c r="R2630" s="2">
        <f t="shared" si="287"/>
        <v>0</v>
      </c>
      <c r="S2630" s="2" t="str">
        <f t="shared" si="288"/>
        <v/>
      </c>
      <c r="T2630" s="9" t="str">
        <f t="shared" si="289"/>
        <v/>
      </c>
      <c r="U2630">
        <f>IF([1]!EM_S_MAJASSRES_NUM(C2630,"2014-12-30","2016-12-30")&gt;0,1,0)</f>
        <v>0</v>
      </c>
      <c r="V2630" t="str">
        <f t="shared" si="290"/>
        <v/>
      </c>
      <c r="W2630" s="9" t="str">
        <f t="shared" si="291"/>
        <v/>
      </c>
      <c r="X2630" t="str">
        <f t="shared" si="292"/>
        <v/>
      </c>
    </row>
    <row r="2631" spans="2:24" x14ac:dyDescent="0.25">
      <c r="B2631" t="str">
        <f t="shared" si="293"/>
        <v/>
      </c>
      <c r="C2631" s="1" t="s">
        <v>5256</v>
      </c>
      <c r="D2631" s="1" t="s">
        <v>5257</v>
      </c>
      <c r="F2631" s="2">
        <f>IFERROR([1]!EM_S_QSTM07_IS($C2631,"61",F$2,"1"),"")</f>
        <v>78182198.430000007</v>
      </c>
      <c r="G2631" s="2">
        <f>IFERROR([1]!EM_S_QSTM07_IS($C2631,"61",G$2,"1"),"")</f>
        <v>110175479.79000001</v>
      </c>
      <c r="H2631" s="2">
        <f>IFERROR([1]!EM_S_QSTM07_IS($C2631,"61",H$2,"1"),"")</f>
        <v>94916530.950000003</v>
      </c>
      <c r="I2631" s="2">
        <f>IFERROR([1]!EM_S_QSTM07_IS($C2631,"61",I$2,"1"),"")</f>
        <v>102672027.59999999</v>
      </c>
      <c r="J2631" s="2">
        <f>IFERROR([1]!EM_S_QSTM07_IS($C2631,"61",J$2,"1"),"")</f>
        <v>62756751.990000002</v>
      </c>
      <c r="M2631" s="2">
        <f>IFERROR([1]!EM_S_QSTM07_IS($C2631,"61",L$2,"1"),"")</f>
        <v>0</v>
      </c>
      <c r="N2631" s="2">
        <f>[1]!EM_S_PERFORMANCEEXPRESS_QNETPROFIT(C2631,L$2)</f>
        <v>0</v>
      </c>
      <c r="O2631" s="2">
        <f>[1]!EM_S_PROFITNOTICE_FORECASTT(C2631,L$2)</f>
        <v>0</v>
      </c>
      <c r="P2631" s="2">
        <f>[1]!EM_S_PROFITNOTICE_FORECASTL(C2631,L$2)</f>
        <v>0</v>
      </c>
      <c r="Q2631">
        <f>[1]!EM_S_PROFITNOTICE_ABSTRACT(C2631,L$2)</f>
        <v>0</v>
      </c>
      <c r="R2631" s="2">
        <f t="shared" si="287"/>
        <v>0</v>
      </c>
      <c r="S2631" s="2" t="str">
        <f t="shared" si="288"/>
        <v/>
      </c>
      <c r="T2631" s="9" t="str">
        <f t="shared" si="289"/>
        <v/>
      </c>
      <c r="U2631">
        <f>IF([1]!EM_S_MAJASSRES_NUM(C2631,"2014-12-30","2016-12-30")&gt;0,1,0)</f>
        <v>0</v>
      </c>
      <c r="V2631" t="str">
        <f t="shared" si="290"/>
        <v/>
      </c>
      <c r="W2631" s="9" t="str">
        <f t="shared" si="291"/>
        <v/>
      </c>
      <c r="X2631" t="str">
        <f t="shared" si="292"/>
        <v/>
      </c>
    </row>
    <row r="2632" spans="2:24" x14ac:dyDescent="0.25">
      <c r="B2632">
        <f t="shared" si="293"/>
        <v>36</v>
      </c>
      <c r="C2632" s="1" t="s">
        <v>5258</v>
      </c>
      <c r="D2632" s="1" t="s">
        <v>5259</v>
      </c>
      <c r="F2632" s="2">
        <f>IFERROR([1]!EM_S_QSTM07_IS($C2632,"61",F$2,"1"),"")</f>
        <v>2670139000</v>
      </c>
      <c r="G2632" s="2">
        <f>IFERROR([1]!EM_S_QSTM07_IS($C2632,"61",G$2,"1"),"")</f>
        <v>0</v>
      </c>
      <c r="H2632" s="2">
        <f>IFERROR([1]!EM_S_QSTM07_IS($C2632,"61",H$2,"1"),"")</f>
        <v>0</v>
      </c>
      <c r="I2632" s="2">
        <f>IFERROR([1]!EM_S_QSTM07_IS($C2632,"61",I$2,"1"),"")</f>
        <v>2146897000</v>
      </c>
      <c r="J2632" s="2">
        <f>IFERROR([1]!EM_S_QSTM07_IS($C2632,"61",J$2,"1"),"")</f>
        <v>2432562000</v>
      </c>
      <c r="M2632" s="2">
        <f>IFERROR([1]!EM_S_QSTM07_IS($C2632,"61",L$2,"1"),"")</f>
        <v>0</v>
      </c>
      <c r="N2632" s="2">
        <f>[1]!EM_S_PERFORMANCEEXPRESS_QNETPROFIT(C2632,L$2)</f>
        <v>0</v>
      </c>
      <c r="O2632" s="2">
        <f>[1]!EM_S_PROFITNOTICE_FORECASTT(C2632,L$2)</f>
        <v>11200000000</v>
      </c>
      <c r="P2632" s="2">
        <f>[1]!EM_S_PROFITNOTICE_FORECASTL(C2632,L$2)</f>
        <v>10200000000</v>
      </c>
      <c r="Q2632" t="str">
        <f>[1]!EM_S_PROFITNOTICE_ABSTRACT(C2632,L$2)</f>
        <v>预计2016年1-12月归属于上市公司股东的净利润1020000万元-1120000万元,相比上年的变动幅度将在7.4%-17.9%</v>
      </c>
      <c r="R2632" s="2">
        <f t="shared" si="287"/>
        <v>10700000000</v>
      </c>
      <c r="S2632" s="2">
        <f t="shared" si="288"/>
        <v>8029861000</v>
      </c>
      <c r="T2632" s="9">
        <f t="shared" si="289"/>
        <v>2.740217159928958</v>
      </c>
      <c r="U2632">
        <f>IF([1]!EM_S_MAJASSRES_NUM(C2632,"2014-12-30","2016-12-30")&gt;0,1,0)</f>
        <v>0</v>
      </c>
      <c r="V2632">
        <f t="shared" si="290"/>
        <v>104</v>
      </c>
      <c r="W2632" s="9">
        <f t="shared" si="291"/>
        <v>2.740217159928958</v>
      </c>
      <c r="X2632">
        <f t="shared" si="292"/>
        <v>36</v>
      </c>
    </row>
    <row r="2633" spans="2:24" x14ac:dyDescent="0.25">
      <c r="B2633" t="str">
        <f t="shared" si="293"/>
        <v/>
      </c>
      <c r="C2633" s="1" t="s">
        <v>5260</v>
      </c>
      <c r="D2633" s="1" t="s">
        <v>5261</v>
      </c>
      <c r="F2633" s="2">
        <f>IFERROR([1]!EM_S_QSTM07_IS($C2633,"61",F$2,"1"),"")</f>
        <v>1010155000</v>
      </c>
      <c r="G2633" s="2">
        <f>IFERROR([1]!EM_S_QSTM07_IS($C2633,"61",G$2,"1"),"")</f>
        <v>0</v>
      </c>
      <c r="H2633" s="2">
        <f>IFERROR([1]!EM_S_QSTM07_IS($C2633,"61",H$2,"1"),"")</f>
        <v>0</v>
      </c>
      <c r="I2633" s="2">
        <f>IFERROR([1]!EM_S_QSTM07_IS($C2633,"61",I$2,"1"),"")</f>
        <v>571605000</v>
      </c>
      <c r="J2633" s="2">
        <f>IFERROR([1]!EM_S_QSTM07_IS($C2633,"61",J$2,"1"),"")</f>
        <v>928769000</v>
      </c>
      <c r="M2633" s="2">
        <f>IFERROR([1]!EM_S_QSTM07_IS($C2633,"61",L$2,"1"),"")</f>
        <v>0</v>
      </c>
      <c r="N2633" s="2">
        <f>[1]!EM_S_PERFORMANCEEXPRESS_QNETPROFIT(C2633,L$2)</f>
        <v>0</v>
      </c>
      <c r="O2633" s="2">
        <f>[1]!EM_S_PROFITNOTICE_FORECASTT(C2633,L$2)</f>
        <v>0</v>
      </c>
      <c r="P2633" s="2">
        <f>[1]!EM_S_PROFITNOTICE_FORECASTL(C2633,L$2)</f>
        <v>0</v>
      </c>
      <c r="Q2633" t="str">
        <f>[1]!EM_S_PROFITNOTICE_ABSTRACT(C2633,L$2)</f>
        <v>预计2016年1-12月归属于上市公司股东的净利润与上年相比无重大变化</v>
      </c>
      <c r="R2633" s="2">
        <f t="shared" si="287"/>
        <v>0</v>
      </c>
      <c r="S2633" s="2" t="str">
        <f t="shared" si="288"/>
        <v/>
      </c>
      <c r="T2633" s="9" t="str">
        <f t="shared" si="289"/>
        <v/>
      </c>
      <c r="U2633">
        <f>IF([1]!EM_S_MAJASSRES_NUM(C2633,"2014-12-30","2016-12-30")&gt;0,1,0)</f>
        <v>0</v>
      </c>
      <c r="V2633" t="str">
        <f t="shared" si="290"/>
        <v/>
      </c>
      <c r="W2633" s="9" t="str">
        <f t="shared" si="291"/>
        <v/>
      </c>
      <c r="X2633" t="str">
        <f t="shared" si="292"/>
        <v/>
      </c>
    </row>
    <row r="2634" spans="2:24" x14ac:dyDescent="0.25">
      <c r="B2634" t="str">
        <f t="shared" si="293"/>
        <v/>
      </c>
      <c r="C2634" s="1" t="s">
        <v>5262</v>
      </c>
      <c r="D2634" s="1" t="s">
        <v>5263</v>
      </c>
      <c r="F2634" s="2">
        <f>IFERROR([1]!EM_S_QSTM07_IS($C2634,"61",F$2,"1"),"")</f>
        <v>87259089.819999993</v>
      </c>
      <c r="G2634" s="2">
        <f>IFERROR([1]!EM_S_QSTM07_IS($C2634,"61",G$2,"1"),"")</f>
        <v>78547259.719999999</v>
      </c>
      <c r="H2634" s="2">
        <f>IFERROR([1]!EM_S_QSTM07_IS($C2634,"61",H$2,"1"),"")</f>
        <v>112218626.78</v>
      </c>
      <c r="I2634" s="2">
        <f>IFERROR([1]!EM_S_QSTM07_IS($C2634,"61",I$2,"1"),"")</f>
        <v>39114720.579999998</v>
      </c>
      <c r="J2634" s="2">
        <f>IFERROR([1]!EM_S_QSTM07_IS($C2634,"61",J$2,"1"),"")</f>
        <v>78872977.650000006</v>
      </c>
      <c r="M2634" s="2">
        <f>IFERROR([1]!EM_S_QSTM07_IS($C2634,"61",L$2,"1"),"")</f>
        <v>0</v>
      </c>
      <c r="N2634" s="2">
        <f>[1]!EM_S_PERFORMANCEEXPRESS_QNETPROFIT(C2634,L$2)</f>
        <v>0</v>
      </c>
      <c r="O2634" s="2">
        <f>[1]!EM_S_PROFITNOTICE_FORECASTT(C2634,L$2)</f>
        <v>0</v>
      </c>
      <c r="P2634" s="2">
        <f>[1]!EM_S_PROFITNOTICE_FORECASTL(C2634,L$2)</f>
        <v>0</v>
      </c>
      <c r="Q2634" t="str">
        <f>[1]!EM_S_PROFITNOTICE_ABSTRACT(C2634,L$2)</f>
        <v>预计2016年1-12月归属于上市公司股东的净利润较上年度无重大变化</v>
      </c>
      <c r="R2634" s="2">
        <f t="shared" si="287"/>
        <v>0</v>
      </c>
      <c r="S2634" s="2" t="str">
        <f t="shared" si="288"/>
        <v/>
      </c>
      <c r="T2634" s="9" t="str">
        <f t="shared" si="289"/>
        <v/>
      </c>
      <c r="U2634">
        <f>IF([1]!EM_S_MAJASSRES_NUM(C2634,"2014-12-30","2016-12-30")&gt;0,1,0)</f>
        <v>0</v>
      </c>
      <c r="V2634" t="str">
        <f t="shared" si="290"/>
        <v/>
      </c>
      <c r="W2634" s="9" t="str">
        <f t="shared" si="291"/>
        <v/>
      </c>
      <c r="X2634" t="str">
        <f t="shared" si="292"/>
        <v/>
      </c>
    </row>
    <row r="2635" spans="2:24" x14ac:dyDescent="0.25">
      <c r="B2635" t="str">
        <f t="shared" si="293"/>
        <v/>
      </c>
      <c r="C2635" s="1" t="s">
        <v>5264</v>
      </c>
      <c r="D2635" s="1" t="s">
        <v>5265</v>
      </c>
      <c r="F2635" s="2">
        <f>IFERROR([1]!EM_S_QSTM07_IS($C2635,"61",F$2,"1"),"")</f>
        <v>592388480.20000005</v>
      </c>
      <c r="G2635" s="2">
        <f>IFERROR([1]!EM_S_QSTM07_IS($C2635,"61",G$2,"1"),"")</f>
        <v>860333188.58000004</v>
      </c>
      <c r="H2635" s="2">
        <f>IFERROR([1]!EM_S_QSTM07_IS($C2635,"61",H$2,"1"),"")</f>
        <v>423098320.76999998</v>
      </c>
      <c r="I2635" s="2">
        <f>IFERROR([1]!EM_S_QSTM07_IS($C2635,"61",I$2,"1"),"")</f>
        <v>1414357381.21</v>
      </c>
      <c r="J2635" s="2">
        <f>IFERROR([1]!EM_S_QSTM07_IS($C2635,"61",J$2,"1"),"")</f>
        <v>33261631.109999999</v>
      </c>
      <c r="M2635" s="2">
        <f>IFERROR([1]!EM_S_QSTM07_IS($C2635,"61",L$2,"1"),"")</f>
        <v>0</v>
      </c>
      <c r="N2635" s="2">
        <f>[1]!EM_S_PERFORMANCEEXPRESS_QNETPROFIT(C2635,L$2)</f>
        <v>0</v>
      </c>
      <c r="O2635" s="2">
        <f>[1]!EM_S_PROFITNOTICE_FORECASTT(C2635,L$2)</f>
        <v>0</v>
      </c>
      <c r="P2635" s="2">
        <f>[1]!EM_S_PROFITNOTICE_FORECASTL(C2635,L$2)</f>
        <v>0</v>
      </c>
      <c r="Q2635">
        <f>[1]!EM_S_PROFITNOTICE_ABSTRACT(C2635,L$2)</f>
        <v>0</v>
      </c>
      <c r="R2635" s="2">
        <f t="shared" si="287"/>
        <v>0</v>
      </c>
      <c r="S2635" s="2" t="str">
        <f t="shared" si="288"/>
        <v/>
      </c>
      <c r="T2635" s="9" t="str">
        <f t="shared" si="289"/>
        <v/>
      </c>
      <c r="U2635">
        <f>IF([1]!EM_S_MAJASSRES_NUM(C2635,"2014-12-30","2016-12-30")&gt;0,1,0)</f>
        <v>0</v>
      </c>
      <c r="V2635" t="str">
        <f t="shared" si="290"/>
        <v/>
      </c>
      <c r="W2635" s="9" t="str">
        <f t="shared" si="291"/>
        <v/>
      </c>
      <c r="X2635" t="str">
        <f t="shared" si="292"/>
        <v/>
      </c>
    </row>
    <row r="2636" spans="2:24" x14ac:dyDescent="0.25">
      <c r="B2636" t="str">
        <f t="shared" si="293"/>
        <v/>
      </c>
      <c r="C2636" s="1" t="s">
        <v>5266</v>
      </c>
      <c r="D2636" s="1" t="s">
        <v>5267</v>
      </c>
      <c r="F2636" s="2">
        <f>IFERROR([1]!EM_S_QSTM07_IS($C2636,"61",F$2,"1"),"")</f>
        <v>313954189.48000002</v>
      </c>
      <c r="G2636" s="2">
        <f>IFERROR([1]!EM_S_QSTM07_IS($C2636,"61",G$2,"1"),"")</f>
        <v>196054902.16</v>
      </c>
      <c r="H2636" s="2">
        <f>IFERROR([1]!EM_S_QSTM07_IS($C2636,"61",H$2,"1"),"")</f>
        <v>223446195.34999999</v>
      </c>
      <c r="I2636" s="2">
        <f>IFERROR([1]!EM_S_QSTM07_IS($C2636,"61",I$2,"1"),"")</f>
        <v>102361836.15000001</v>
      </c>
      <c r="J2636" s="2">
        <f>IFERROR([1]!EM_S_QSTM07_IS($C2636,"61",J$2,"1"),"")</f>
        <v>242235622.96000001</v>
      </c>
      <c r="M2636" s="2">
        <f>IFERROR([1]!EM_S_QSTM07_IS($C2636,"61",L$2,"1"),"")</f>
        <v>0</v>
      </c>
      <c r="N2636" s="2">
        <f>[1]!EM_S_PERFORMANCEEXPRESS_QNETPROFIT(C2636,L$2)</f>
        <v>0</v>
      </c>
      <c r="O2636" s="2">
        <f>[1]!EM_S_PROFITNOTICE_FORECASTT(C2636,L$2)</f>
        <v>0</v>
      </c>
      <c r="P2636" s="2">
        <f>[1]!EM_S_PROFITNOTICE_FORECASTL(C2636,L$2)</f>
        <v>0</v>
      </c>
      <c r="Q2636">
        <f>[1]!EM_S_PROFITNOTICE_ABSTRACT(C2636,L$2)</f>
        <v>0</v>
      </c>
      <c r="R2636" s="2">
        <f t="shared" si="287"/>
        <v>0</v>
      </c>
      <c r="S2636" s="2" t="str">
        <f t="shared" si="288"/>
        <v/>
      </c>
      <c r="T2636" s="9" t="str">
        <f t="shared" si="289"/>
        <v/>
      </c>
      <c r="U2636">
        <f>IF([1]!EM_S_MAJASSRES_NUM(C2636,"2014-12-30","2016-12-30")&gt;0,1,0)</f>
        <v>0</v>
      </c>
      <c r="V2636" t="str">
        <f t="shared" si="290"/>
        <v/>
      </c>
      <c r="W2636" s="9" t="str">
        <f t="shared" si="291"/>
        <v/>
      </c>
      <c r="X2636" t="str">
        <f t="shared" si="292"/>
        <v/>
      </c>
    </row>
    <row r="2637" spans="2:24" x14ac:dyDescent="0.25">
      <c r="B2637" t="str">
        <f t="shared" si="293"/>
        <v/>
      </c>
      <c r="C2637" s="1" t="s">
        <v>5268</v>
      </c>
      <c r="D2637" s="1" t="s">
        <v>5269</v>
      </c>
      <c r="F2637" s="2">
        <f>IFERROR([1]!EM_S_QSTM07_IS($C2637,"61",F$2,"1"),"")</f>
        <v>4808618.7</v>
      </c>
      <c r="G2637" s="2">
        <f>IFERROR([1]!EM_S_QSTM07_IS($C2637,"61",G$2,"1"),"")</f>
        <v>17106092.129999999</v>
      </c>
      <c r="H2637" s="2">
        <f>IFERROR([1]!EM_S_QSTM07_IS($C2637,"61",H$2,"1"),"")</f>
        <v>15542748.85</v>
      </c>
      <c r="I2637" s="2">
        <f>IFERROR([1]!EM_S_QSTM07_IS($C2637,"61",I$2,"1"),"")</f>
        <v>-3230929.6</v>
      </c>
      <c r="J2637" s="2">
        <f>IFERROR([1]!EM_S_QSTM07_IS($C2637,"61",J$2,"1"),"")</f>
        <v>772874.84</v>
      </c>
      <c r="M2637" s="2">
        <f>IFERROR([1]!EM_S_QSTM07_IS($C2637,"61",L$2,"1"),"")</f>
        <v>0</v>
      </c>
      <c r="N2637" s="2">
        <f>[1]!EM_S_PERFORMANCEEXPRESS_QNETPROFIT(C2637,L$2)</f>
        <v>0</v>
      </c>
      <c r="O2637" s="2">
        <f>[1]!EM_S_PROFITNOTICE_FORECASTT(C2637,L$2)</f>
        <v>0</v>
      </c>
      <c r="P2637" s="2">
        <f>[1]!EM_S_PROFITNOTICE_FORECASTL(C2637,L$2)</f>
        <v>0</v>
      </c>
      <c r="Q2637">
        <f>[1]!EM_S_PROFITNOTICE_ABSTRACT(C2637,L$2)</f>
        <v>0</v>
      </c>
      <c r="R2637" s="2">
        <f t="shared" si="287"/>
        <v>0</v>
      </c>
      <c r="S2637" s="2" t="str">
        <f t="shared" si="288"/>
        <v/>
      </c>
      <c r="T2637" s="9" t="str">
        <f t="shared" si="289"/>
        <v/>
      </c>
      <c r="U2637">
        <f>IF([1]!EM_S_MAJASSRES_NUM(C2637,"2014-12-30","2016-12-30")&gt;0,1,0)</f>
        <v>1</v>
      </c>
      <c r="V2637" t="str">
        <f t="shared" si="290"/>
        <v/>
      </c>
      <c r="W2637" s="9" t="str">
        <f t="shared" si="291"/>
        <v/>
      </c>
      <c r="X2637" t="str">
        <f t="shared" si="292"/>
        <v/>
      </c>
    </row>
    <row r="2638" spans="2:24" x14ac:dyDescent="0.25">
      <c r="B2638" t="str">
        <f t="shared" si="293"/>
        <v/>
      </c>
      <c r="C2638" s="1" t="s">
        <v>5270</v>
      </c>
      <c r="D2638" s="1" t="s">
        <v>5271</v>
      </c>
      <c r="F2638" s="2">
        <f>IFERROR([1]!EM_S_QSTM07_IS($C2638,"61",F$2,"1"),"")</f>
        <v>19877201.940000001</v>
      </c>
      <c r="G2638" s="2">
        <f>IFERROR([1]!EM_S_QSTM07_IS($C2638,"61",G$2,"1"),"")</f>
        <v>6390951.29</v>
      </c>
      <c r="H2638" s="2">
        <f>IFERROR([1]!EM_S_QSTM07_IS($C2638,"61",H$2,"1"),"")</f>
        <v>5358380.83</v>
      </c>
      <c r="I2638" s="2">
        <f>IFERROR([1]!EM_S_QSTM07_IS($C2638,"61",I$2,"1"),"")</f>
        <v>-132652863.14</v>
      </c>
      <c r="J2638" s="2">
        <f>IFERROR([1]!EM_S_QSTM07_IS($C2638,"61",J$2,"1"),"")</f>
        <v>-362585444.62</v>
      </c>
      <c r="M2638" s="2">
        <f>IFERROR([1]!EM_S_QSTM07_IS($C2638,"61",L$2,"1"),"")</f>
        <v>0</v>
      </c>
      <c r="N2638" s="2">
        <f>[1]!EM_S_PERFORMANCEEXPRESS_QNETPROFIT(C2638,L$2)</f>
        <v>0</v>
      </c>
      <c r="O2638" s="2">
        <f>[1]!EM_S_PROFITNOTICE_FORECASTT(C2638,L$2)</f>
        <v>0</v>
      </c>
      <c r="P2638" s="2">
        <f>[1]!EM_S_PROFITNOTICE_FORECASTL(C2638,L$2)</f>
        <v>0</v>
      </c>
      <c r="Q2638">
        <f>[1]!EM_S_PROFITNOTICE_ABSTRACT(C2638,L$2)</f>
        <v>0</v>
      </c>
      <c r="R2638" s="2">
        <f t="shared" si="287"/>
        <v>0</v>
      </c>
      <c r="S2638" s="2" t="str">
        <f t="shared" si="288"/>
        <v/>
      </c>
      <c r="T2638" s="9" t="str">
        <f t="shared" si="289"/>
        <v/>
      </c>
      <c r="U2638">
        <f>IF([1]!EM_S_MAJASSRES_NUM(C2638,"2014-12-30","2016-12-30")&gt;0,1,0)</f>
        <v>0</v>
      </c>
      <c r="V2638" t="str">
        <f t="shared" si="290"/>
        <v/>
      </c>
      <c r="W2638" s="9" t="str">
        <f t="shared" si="291"/>
        <v/>
      </c>
      <c r="X2638" t="str">
        <f t="shared" si="292"/>
        <v/>
      </c>
    </row>
    <row r="2639" spans="2:24" x14ac:dyDescent="0.25">
      <c r="B2639" t="str">
        <f t="shared" si="293"/>
        <v/>
      </c>
      <c r="C2639" s="1" t="s">
        <v>5272</v>
      </c>
      <c r="D2639" s="1" t="s">
        <v>5273</v>
      </c>
      <c r="F2639" s="2">
        <f>IFERROR([1]!EM_S_QSTM07_IS($C2639,"61",F$2,"1"),"")</f>
        <v>-6139920.8300000001</v>
      </c>
      <c r="G2639" s="2">
        <f>IFERROR([1]!EM_S_QSTM07_IS($C2639,"61",G$2,"1"),"")</f>
        <v>4211483.3499999996</v>
      </c>
      <c r="H2639" s="2">
        <f>IFERROR([1]!EM_S_QSTM07_IS($C2639,"61",H$2,"1"),"")</f>
        <v>5445548.4400000004</v>
      </c>
      <c r="I2639" s="2">
        <f>IFERROR([1]!EM_S_QSTM07_IS($C2639,"61",I$2,"1"),"")</f>
        <v>28877237.440000001</v>
      </c>
      <c r="J2639" s="2">
        <f>IFERROR([1]!EM_S_QSTM07_IS($C2639,"61",J$2,"1"),"")</f>
        <v>12344712.6</v>
      </c>
      <c r="M2639" s="2">
        <f>IFERROR([1]!EM_S_QSTM07_IS($C2639,"61",L$2,"1"),"")</f>
        <v>0</v>
      </c>
      <c r="N2639" s="2">
        <f>[1]!EM_S_PERFORMANCEEXPRESS_QNETPROFIT(C2639,L$2)</f>
        <v>0</v>
      </c>
      <c r="O2639" s="2">
        <f>[1]!EM_S_PROFITNOTICE_FORECASTT(C2639,L$2)</f>
        <v>0</v>
      </c>
      <c r="P2639" s="2">
        <f>[1]!EM_S_PROFITNOTICE_FORECASTL(C2639,L$2)</f>
        <v>0</v>
      </c>
      <c r="Q2639">
        <f>[1]!EM_S_PROFITNOTICE_ABSTRACT(C2639,L$2)</f>
        <v>0</v>
      </c>
      <c r="R2639" s="2">
        <f t="shared" si="287"/>
        <v>0</v>
      </c>
      <c r="S2639" s="2" t="str">
        <f t="shared" si="288"/>
        <v/>
      </c>
      <c r="T2639" s="9" t="str">
        <f t="shared" si="289"/>
        <v/>
      </c>
      <c r="U2639">
        <f>IF([1]!EM_S_MAJASSRES_NUM(C2639,"2014-12-30","2016-12-30")&gt;0,1,0)</f>
        <v>0</v>
      </c>
      <c r="V2639" t="str">
        <f t="shared" si="290"/>
        <v/>
      </c>
      <c r="W2639" s="9" t="str">
        <f t="shared" si="291"/>
        <v/>
      </c>
      <c r="X2639" t="str">
        <f t="shared" si="292"/>
        <v/>
      </c>
    </row>
    <row r="2640" spans="2:24" x14ac:dyDescent="0.25">
      <c r="B2640" t="str">
        <f t="shared" si="293"/>
        <v/>
      </c>
      <c r="C2640" s="1" t="s">
        <v>5274</v>
      </c>
      <c r="D2640" s="1" t="s">
        <v>5275</v>
      </c>
      <c r="F2640" s="2">
        <f>IFERROR([1]!EM_S_QSTM07_IS($C2640,"61",F$2,"1"),"")</f>
        <v>4900529.53</v>
      </c>
      <c r="G2640" s="2">
        <f>IFERROR([1]!EM_S_QSTM07_IS($C2640,"61",G$2,"1"),"")</f>
        <v>8862016.9499999993</v>
      </c>
      <c r="H2640" s="2">
        <f>IFERROR([1]!EM_S_QSTM07_IS($C2640,"61",H$2,"1"),"")</f>
        <v>4773497.5199999996</v>
      </c>
      <c r="I2640" s="2">
        <f>IFERROR([1]!EM_S_QSTM07_IS($C2640,"61",I$2,"1"),"")</f>
        <v>-107667442.06</v>
      </c>
      <c r="J2640" s="2">
        <f>IFERROR([1]!EM_S_QSTM07_IS($C2640,"61",J$2,"1"),"")</f>
        <v>-99266699.489999995</v>
      </c>
      <c r="M2640" s="2">
        <f>IFERROR([1]!EM_S_QSTM07_IS($C2640,"61",L$2,"1"),"")</f>
        <v>0</v>
      </c>
      <c r="N2640" s="2">
        <f>[1]!EM_S_PERFORMANCEEXPRESS_QNETPROFIT(C2640,L$2)</f>
        <v>0</v>
      </c>
      <c r="O2640" s="2">
        <f>[1]!EM_S_PROFITNOTICE_FORECASTT(C2640,L$2)</f>
        <v>0</v>
      </c>
      <c r="P2640" s="2">
        <f>[1]!EM_S_PROFITNOTICE_FORECASTL(C2640,L$2)</f>
        <v>0</v>
      </c>
      <c r="Q2640">
        <f>[1]!EM_S_PROFITNOTICE_ABSTRACT(C2640,L$2)</f>
        <v>0</v>
      </c>
      <c r="R2640" s="2">
        <f t="shared" si="287"/>
        <v>0</v>
      </c>
      <c r="S2640" s="2" t="str">
        <f t="shared" si="288"/>
        <v/>
      </c>
      <c r="T2640" s="9" t="str">
        <f t="shared" si="289"/>
        <v/>
      </c>
      <c r="U2640">
        <f>IF([1]!EM_S_MAJASSRES_NUM(C2640,"2014-12-30","2016-12-30")&gt;0,1,0)</f>
        <v>0</v>
      </c>
      <c r="V2640" t="str">
        <f t="shared" si="290"/>
        <v/>
      </c>
      <c r="W2640" s="9" t="str">
        <f t="shared" si="291"/>
        <v/>
      </c>
      <c r="X2640" t="str">
        <f t="shared" si="292"/>
        <v/>
      </c>
    </row>
    <row r="2641" spans="2:24" x14ac:dyDescent="0.25">
      <c r="B2641" t="str">
        <f t="shared" si="293"/>
        <v/>
      </c>
      <c r="C2641" s="1" t="s">
        <v>5276</v>
      </c>
      <c r="D2641" s="1" t="s">
        <v>5277</v>
      </c>
      <c r="F2641" s="2">
        <f>IFERROR([1]!EM_S_QSTM07_IS($C2641,"61",F$2,"1"),"")</f>
        <v>62395468.659999996</v>
      </c>
      <c r="G2641" s="2">
        <f>IFERROR([1]!EM_S_QSTM07_IS($C2641,"61",G$2,"1"),"")</f>
        <v>44171629.090000004</v>
      </c>
      <c r="H2641" s="2">
        <f>IFERROR([1]!EM_S_QSTM07_IS($C2641,"61",H$2,"1"),"")</f>
        <v>40767568.140000001</v>
      </c>
      <c r="I2641" s="2">
        <f>IFERROR([1]!EM_S_QSTM07_IS($C2641,"61",I$2,"1"),"")</f>
        <v>30668276.489999998</v>
      </c>
      <c r="J2641" s="2">
        <f>IFERROR([1]!EM_S_QSTM07_IS($C2641,"61",J$2,"1"),"")</f>
        <v>47232165.5</v>
      </c>
      <c r="M2641" s="2">
        <f>IFERROR([1]!EM_S_QSTM07_IS($C2641,"61",L$2,"1"),"")</f>
        <v>0</v>
      </c>
      <c r="N2641" s="2">
        <f>[1]!EM_S_PERFORMANCEEXPRESS_QNETPROFIT(C2641,L$2)</f>
        <v>0</v>
      </c>
      <c r="O2641" s="2">
        <f>[1]!EM_S_PROFITNOTICE_FORECASTT(C2641,L$2)</f>
        <v>0</v>
      </c>
      <c r="P2641" s="2">
        <f>[1]!EM_S_PROFITNOTICE_FORECASTL(C2641,L$2)</f>
        <v>0</v>
      </c>
      <c r="Q2641">
        <f>[1]!EM_S_PROFITNOTICE_ABSTRACT(C2641,L$2)</f>
        <v>0</v>
      </c>
      <c r="R2641" s="2">
        <f t="shared" si="287"/>
        <v>0</v>
      </c>
      <c r="S2641" s="2" t="str">
        <f t="shared" si="288"/>
        <v/>
      </c>
      <c r="T2641" s="9" t="str">
        <f t="shared" si="289"/>
        <v/>
      </c>
      <c r="U2641">
        <f>IF([1]!EM_S_MAJASSRES_NUM(C2641,"2014-12-30","2016-12-30")&gt;0,1,0)</f>
        <v>1</v>
      </c>
      <c r="V2641" t="str">
        <f t="shared" si="290"/>
        <v/>
      </c>
      <c r="W2641" s="9" t="str">
        <f t="shared" si="291"/>
        <v/>
      </c>
      <c r="X2641" t="str">
        <f t="shared" si="292"/>
        <v/>
      </c>
    </row>
    <row r="2642" spans="2:24" x14ac:dyDescent="0.25">
      <c r="B2642" t="str">
        <f t="shared" si="293"/>
        <v/>
      </c>
      <c r="C2642" s="1" t="s">
        <v>5278</v>
      </c>
      <c r="D2642" s="1" t="s">
        <v>5279</v>
      </c>
      <c r="F2642" s="2">
        <f>IFERROR([1]!EM_S_QSTM07_IS($C2642,"61",F$2,"1"),"")</f>
        <v>41418552.07</v>
      </c>
      <c r="G2642" s="2">
        <f>IFERROR([1]!EM_S_QSTM07_IS($C2642,"61",G$2,"1"),"")</f>
        <v>55157834.009999998</v>
      </c>
      <c r="H2642" s="2">
        <f>IFERROR([1]!EM_S_QSTM07_IS($C2642,"61",H$2,"1"),"")</f>
        <v>10554545.289999999</v>
      </c>
      <c r="I2642" s="2">
        <f>IFERROR([1]!EM_S_QSTM07_IS($C2642,"61",I$2,"1"),"")</f>
        <v>-19856091.920000002</v>
      </c>
      <c r="J2642" s="2">
        <f>IFERROR([1]!EM_S_QSTM07_IS($C2642,"61",J$2,"1"),"")</f>
        <v>7907734.2800000003</v>
      </c>
      <c r="M2642" s="2">
        <f>IFERROR([1]!EM_S_QSTM07_IS($C2642,"61",L$2,"1"),"")</f>
        <v>0</v>
      </c>
      <c r="N2642" s="2">
        <f>[1]!EM_S_PERFORMANCEEXPRESS_QNETPROFIT(C2642,L$2)</f>
        <v>0</v>
      </c>
      <c r="O2642" s="2">
        <f>[1]!EM_S_PROFITNOTICE_FORECASTT(C2642,L$2)</f>
        <v>0</v>
      </c>
      <c r="P2642" s="2">
        <f>[1]!EM_S_PROFITNOTICE_FORECASTL(C2642,L$2)</f>
        <v>0</v>
      </c>
      <c r="Q2642">
        <f>[1]!EM_S_PROFITNOTICE_ABSTRACT(C2642,L$2)</f>
        <v>0</v>
      </c>
      <c r="R2642" s="2">
        <f t="shared" si="287"/>
        <v>0</v>
      </c>
      <c r="S2642" s="2" t="str">
        <f t="shared" si="288"/>
        <v/>
      </c>
      <c r="T2642" s="9" t="str">
        <f t="shared" si="289"/>
        <v/>
      </c>
      <c r="U2642">
        <f>IF([1]!EM_S_MAJASSRES_NUM(C2642,"2014-12-30","2016-12-30")&gt;0,1,0)</f>
        <v>0</v>
      </c>
      <c r="V2642" t="str">
        <f t="shared" si="290"/>
        <v/>
      </c>
      <c r="W2642" s="9" t="str">
        <f t="shared" si="291"/>
        <v/>
      </c>
      <c r="X2642" t="str">
        <f t="shared" si="292"/>
        <v/>
      </c>
    </row>
    <row r="2643" spans="2:24" x14ac:dyDescent="0.25">
      <c r="B2643" t="str">
        <f t="shared" si="293"/>
        <v/>
      </c>
      <c r="C2643" s="1" t="s">
        <v>5280</v>
      </c>
      <c r="D2643" s="1" t="s">
        <v>5281</v>
      </c>
      <c r="F2643" s="2">
        <f>IFERROR([1]!EM_S_QSTM07_IS($C2643,"61",F$2,"1"),"")</f>
        <v>5972159.29</v>
      </c>
      <c r="G2643" s="2">
        <f>IFERROR([1]!EM_S_QSTM07_IS($C2643,"61",G$2,"1"),"")</f>
        <v>8721761.7599999998</v>
      </c>
      <c r="H2643" s="2">
        <f>IFERROR([1]!EM_S_QSTM07_IS($C2643,"61",H$2,"1"),"")</f>
        <v>-47114519.799999997</v>
      </c>
      <c r="I2643" s="2">
        <f>IFERROR([1]!EM_S_QSTM07_IS($C2643,"61",I$2,"1"),"")</f>
        <v>11589514.550000001</v>
      </c>
      <c r="J2643" s="2">
        <f>IFERROR([1]!EM_S_QSTM07_IS($C2643,"61",J$2,"1"),"")</f>
        <v>-38657047.119999997</v>
      </c>
      <c r="M2643" s="2">
        <f>IFERROR([1]!EM_S_QSTM07_IS($C2643,"61",L$2,"1"),"")</f>
        <v>0</v>
      </c>
      <c r="N2643" s="2">
        <f>[1]!EM_S_PERFORMANCEEXPRESS_QNETPROFIT(C2643,L$2)</f>
        <v>0</v>
      </c>
      <c r="O2643" s="2">
        <f>[1]!EM_S_PROFITNOTICE_FORECASTT(C2643,L$2)</f>
        <v>0</v>
      </c>
      <c r="P2643" s="2">
        <f>[1]!EM_S_PROFITNOTICE_FORECASTL(C2643,L$2)</f>
        <v>0</v>
      </c>
      <c r="Q2643">
        <f>[1]!EM_S_PROFITNOTICE_ABSTRACT(C2643,L$2)</f>
        <v>0</v>
      </c>
      <c r="R2643" s="2">
        <f t="shared" si="287"/>
        <v>0</v>
      </c>
      <c r="S2643" s="2" t="str">
        <f t="shared" si="288"/>
        <v/>
      </c>
      <c r="T2643" s="9" t="str">
        <f t="shared" si="289"/>
        <v/>
      </c>
      <c r="U2643">
        <f>IF([1]!EM_S_MAJASSRES_NUM(C2643,"2014-12-30","2016-12-30")&gt;0,1,0)</f>
        <v>1</v>
      </c>
      <c r="V2643" t="str">
        <f t="shared" si="290"/>
        <v/>
      </c>
      <c r="W2643" s="9" t="str">
        <f t="shared" si="291"/>
        <v/>
      </c>
      <c r="X2643" t="str">
        <f t="shared" si="292"/>
        <v/>
      </c>
    </row>
    <row r="2644" spans="2:24" x14ac:dyDescent="0.25">
      <c r="B2644" t="str">
        <f t="shared" si="293"/>
        <v/>
      </c>
      <c r="C2644" s="1" t="s">
        <v>5282</v>
      </c>
      <c r="D2644" s="1" t="s">
        <v>5283</v>
      </c>
      <c r="F2644" s="2">
        <f>IFERROR([1]!EM_S_QSTM07_IS($C2644,"61",F$2,"1"),"")</f>
        <v>27812636.149999999</v>
      </c>
      <c r="G2644" s="2">
        <f>IFERROR([1]!EM_S_QSTM07_IS($C2644,"61",G$2,"1"),"")</f>
        <v>43955224.43</v>
      </c>
      <c r="H2644" s="2">
        <f>IFERROR([1]!EM_S_QSTM07_IS($C2644,"61",H$2,"1"),"")</f>
        <v>14200735.710000001</v>
      </c>
      <c r="I2644" s="2">
        <f>IFERROR([1]!EM_S_QSTM07_IS($C2644,"61",I$2,"1"),"")</f>
        <v>12175770.560000001</v>
      </c>
      <c r="J2644" s="2">
        <f>IFERROR([1]!EM_S_QSTM07_IS($C2644,"61",J$2,"1"),"")</f>
        <v>22353451.609999999</v>
      </c>
      <c r="M2644" s="2">
        <f>IFERROR([1]!EM_S_QSTM07_IS($C2644,"61",L$2,"1"),"")</f>
        <v>0</v>
      </c>
      <c r="N2644" s="2">
        <f>[1]!EM_S_PERFORMANCEEXPRESS_QNETPROFIT(C2644,L$2)</f>
        <v>0</v>
      </c>
      <c r="O2644" s="2">
        <f>[1]!EM_S_PROFITNOTICE_FORECASTT(C2644,L$2)</f>
        <v>0</v>
      </c>
      <c r="P2644" s="2">
        <f>[1]!EM_S_PROFITNOTICE_FORECASTL(C2644,L$2)</f>
        <v>0</v>
      </c>
      <c r="Q2644">
        <f>[1]!EM_S_PROFITNOTICE_ABSTRACT(C2644,L$2)</f>
        <v>0</v>
      </c>
      <c r="R2644" s="2">
        <f t="shared" si="287"/>
        <v>0</v>
      </c>
      <c r="S2644" s="2" t="str">
        <f t="shared" si="288"/>
        <v/>
      </c>
      <c r="T2644" s="9" t="str">
        <f t="shared" si="289"/>
        <v/>
      </c>
      <c r="U2644">
        <f>IF([1]!EM_S_MAJASSRES_NUM(C2644,"2014-12-30","2016-12-30")&gt;0,1,0)</f>
        <v>0</v>
      </c>
      <c r="V2644" t="str">
        <f t="shared" si="290"/>
        <v/>
      </c>
      <c r="W2644" s="9" t="str">
        <f t="shared" si="291"/>
        <v/>
      </c>
      <c r="X2644" t="str">
        <f t="shared" si="292"/>
        <v/>
      </c>
    </row>
    <row r="2645" spans="2:24" x14ac:dyDescent="0.25">
      <c r="B2645" t="str">
        <f t="shared" si="293"/>
        <v/>
      </c>
      <c r="C2645" s="1" t="s">
        <v>5284</v>
      </c>
      <c r="D2645" s="1" t="s">
        <v>5285</v>
      </c>
      <c r="F2645" s="2">
        <f>IFERROR([1]!EM_S_QSTM07_IS($C2645,"61",F$2,"1"),"")</f>
        <v>172588341.37</v>
      </c>
      <c r="G2645" s="2">
        <f>IFERROR([1]!EM_S_QSTM07_IS($C2645,"61",G$2,"1"),"")</f>
        <v>181624784.72999999</v>
      </c>
      <c r="H2645" s="2">
        <f>IFERROR([1]!EM_S_QSTM07_IS($C2645,"61",H$2,"1"),"")</f>
        <v>129317343.06</v>
      </c>
      <c r="I2645" s="2">
        <f>IFERROR([1]!EM_S_QSTM07_IS($C2645,"61",I$2,"1"),"")</f>
        <v>269972803.38999999</v>
      </c>
      <c r="J2645" s="2">
        <f>IFERROR([1]!EM_S_QSTM07_IS($C2645,"61",J$2,"1"),"")</f>
        <v>108914730.34</v>
      </c>
      <c r="M2645" s="2">
        <f>IFERROR([1]!EM_S_QSTM07_IS($C2645,"61",L$2,"1"),"")</f>
        <v>0</v>
      </c>
      <c r="N2645" s="2">
        <f>[1]!EM_S_PERFORMANCEEXPRESS_QNETPROFIT(C2645,L$2)</f>
        <v>0</v>
      </c>
      <c r="O2645" s="2">
        <f>[1]!EM_S_PROFITNOTICE_FORECASTT(C2645,L$2)</f>
        <v>0</v>
      </c>
      <c r="P2645" s="2">
        <f>[1]!EM_S_PROFITNOTICE_FORECASTL(C2645,L$2)</f>
        <v>0</v>
      </c>
      <c r="Q2645">
        <f>[1]!EM_S_PROFITNOTICE_ABSTRACT(C2645,L$2)</f>
        <v>0</v>
      </c>
      <c r="R2645" s="2">
        <f t="shared" si="287"/>
        <v>0</v>
      </c>
      <c r="S2645" s="2" t="str">
        <f t="shared" si="288"/>
        <v/>
      </c>
      <c r="T2645" s="9" t="str">
        <f t="shared" si="289"/>
        <v/>
      </c>
      <c r="U2645">
        <f>IF([1]!EM_S_MAJASSRES_NUM(C2645,"2014-12-30","2016-12-30")&gt;0,1,0)</f>
        <v>0</v>
      </c>
      <c r="V2645" t="str">
        <f t="shared" si="290"/>
        <v/>
      </c>
      <c r="W2645" s="9" t="str">
        <f t="shared" si="291"/>
        <v/>
      </c>
      <c r="X2645" t="str">
        <f t="shared" si="292"/>
        <v/>
      </c>
    </row>
    <row r="2646" spans="2:24" x14ac:dyDescent="0.25">
      <c r="B2646" t="str">
        <f t="shared" si="293"/>
        <v/>
      </c>
      <c r="C2646" s="1" t="s">
        <v>5286</v>
      </c>
      <c r="D2646" s="1" t="s">
        <v>5287</v>
      </c>
      <c r="F2646" s="2">
        <f>IFERROR([1]!EM_S_QSTM07_IS($C2646,"61",F$2,"1"),"")</f>
        <v>60181649.299999997</v>
      </c>
      <c r="G2646" s="2">
        <f>IFERROR([1]!EM_S_QSTM07_IS($C2646,"61",G$2,"1"),"")</f>
        <v>51991846.030000001</v>
      </c>
      <c r="H2646" s="2">
        <f>IFERROR([1]!EM_S_QSTM07_IS($C2646,"61",H$2,"1"),"")</f>
        <v>4800886.03</v>
      </c>
      <c r="I2646" s="2">
        <f>IFERROR([1]!EM_S_QSTM07_IS($C2646,"61",I$2,"1"),"")</f>
        <v>-484483852.22000003</v>
      </c>
      <c r="J2646" s="2">
        <f>IFERROR([1]!EM_S_QSTM07_IS($C2646,"61",J$2,"1"),"")</f>
        <v>-356662136.67000002</v>
      </c>
      <c r="M2646" s="2">
        <f>IFERROR([1]!EM_S_QSTM07_IS($C2646,"61",L$2,"1"),"")</f>
        <v>0</v>
      </c>
      <c r="N2646" s="2">
        <f>[1]!EM_S_PERFORMANCEEXPRESS_QNETPROFIT(C2646,L$2)</f>
        <v>0</v>
      </c>
      <c r="O2646" s="2">
        <f>[1]!EM_S_PROFITNOTICE_FORECASTT(C2646,L$2)</f>
        <v>0</v>
      </c>
      <c r="P2646" s="2">
        <f>[1]!EM_S_PROFITNOTICE_FORECASTL(C2646,L$2)</f>
        <v>0</v>
      </c>
      <c r="Q2646">
        <f>[1]!EM_S_PROFITNOTICE_ABSTRACT(C2646,L$2)</f>
        <v>0</v>
      </c>
      <c r="R2646" s="2">
        <f t="shared" si="287"/>
        <v>0</v>
      </c>
      <c r="S2646" s="2" t="str">
        <f t="shared" si="288"/>
        <v/>
      </c>
      <c r="T2646" s="9" t="str">
        <f t="shared" si="289"/>
        <v/>
      </c>
      <c r="U2646">
        <f>IF([1]!EM_S_MAJASSRES_NUM(C2646,"2014-12-30","2016-12-30")&gt;0,1,0)</f>
        <v>0</v>
      </c>
      <c r="V2646" t="str">
        <f t="shared" si="290"/>
        <v/>
      </c>
      <c r="W2646" s="9" t="str">
        <f t="shared" si="291"/>
        <v/>
      </c>
      <c r="X2646" t="str">
        <f t="shared" si="292"/>
        <v/>
      </c>
    </row>
    <row r="2647" spans="2:24" x14ac:dyDescent="0.25">
      <c r="B2647" t="str">
        <f t="shared" si="293"/>
        <v/>
      </c>
      <c r="C2647" s="1" t="s">
        <v>5288</v>
      </c>
      <c r="D2647" s="1" t="s">
        <v>5289</v>
      </c>
      <c r="F2647" s="2">
        <f>IFERROR([1]!EM_S_QSTM07_IS($C2647,"61",F$2,"1"),"")</f>
        <v>88189111.140000001</v>
      </c>
      <c r="G2647" s="2">
        <f>IFERROR([1]!EM_S_QSTM07_IS($C2647,"61",G$2,"1"),"")</f>
        <v>51498675.490000002</v>
      </c>
      <c r="H2647" s="2">
        <f>IFERROR([1]!EM_S_QSTM07_IS($C2647,"61",H$2,"1"),"")</f>
        <v>38478333.549999997</v>
      </c>
      <c r="I2647" s="2">
        <f>IFERROR([1]!EM_S_QSTM07_IS($C2647,"61",I$2,"1"),"")</f>
        <v>60365826.030000001</v>
      </c>
      <c r="J2647" s="2">
        <f>IFERROR([1]!EM_S_QSTM07_IS($C2647,"61",J$2,"1"),"")</f>
        <v>51309183.600000001</v>
      </c>
      <c r="M2647" s="2">
        <f>IFERROR([1]!EM_S_QSTM07_IS($C2647,"61",L$2,"1"),"")</f>
        <v>0</v>
      </c>
      <c r="N2647" s="2">
        <f>[1]!EM_S_PERFORMANCEEXPRESS_QNETPROFIT(C2647,L$2)</f>
        <v>0</v>
      </c>
      <c r="O2647" s="2">
        <f>[1]!EM_S_PROFITNOTICE_FORECASTT(C2647,L$2)</f>
        <v>0</v>
      </c>
      <c r="P2647" s="2">
        <f>[1]!EM_S_PROFITNOTICE_FORECASTL(C2647,L$2)</f>
        <v>0</v>
      </c>
      <c r="Q2647">
        <f>[1]!EM_S_PROFITNOTICE_ABSTRACT(C2647,L$2)</f>
        <v>0</v>
      </c>
      <c r="R2647" s="2">
        <f t="shared" si="287"/>
        <v>0</v>
      </c>
      <c r="S2647" s="2" t="str">
        <f t="shared" si="288"/>
        <v/>
      </c>
      <c r="T2647" s="9" t="str">
        <f t="shared" si="289"/>
        <v/>
      </c>
      <c r="U2647">
        <f>IF([1]!EM_S_MAJASSRES_NUM(C2647,"2014-12-30","2016-12-30")&gt;0,1,0)</f>
        <v>0</v>
      </c>
      <c r="V2647" t="str">
        <f t="shared" si="290"/>
        <v/>
      </c>
      <c r="W2647" s="9" t="str">
        <f t="shared" si="291"/>
        <v/>
      </c>
      <c r="X2647" t="str">
        <f t="shared" si="292"/>
        <v/>
      </c>
    </row>
    <row r="2648" spans="2:24" x14ac:dyDescent="0.25">
      <c r="B2648">
        <f t="shared" si="293"/>
        <v>597</v>
      </c>
      <c r="C2648" s="1" t="s">
        <v>5290</v>
      </c>
      <c r="D2648" s="1" t="s">
        <v>5291</v>
      </c>
      <c r="F2648" s="2">
        <f>IFERROR([1]!EM_S_QSTM07_IS($C2648,"61",F$2,"1"),"")</f>
        <v>62951889.520000003</v>
      </c>
      <c r="G2648" s="2">
        <f>IFERROR([1]!EM_S_QSTM07_IS($C2648,"61",G$2,"1"),"")</f>
        <v>88754553.980000004</v>
      </c>
      <c r="H2648" s="2">
        <f>IFERROR([1]!EM_S_QSTM07_IS($C2648,"61",H$2,"1"),"")</f>
        <v>53884621.579999998</v>
      </c>
      <c r="I2648" s="2">
        <f>IFERROR([1]!EM_S_QSTM07_IS($C2648,"61",I$2,"1"),"")</f>
        <v>28072034.609999999</v>
      </c>
      <c r="J2648" s="2">
        <f>IFERROR([1]!EM_S_QSTM07_IS($C2648,"61",J$2,"1"),"")</f>
        <v>33676917.740000002</v>
      </c>
      <c r="M2648" s="2">
        <f>IFERROR([1]!EM_S_QSTM07_IS($C2648,"61",L$2,"1"),"")</f>
        <v>0</v>
      </c>
      <c r="N2648" s="2">
        <f>[1]!EM_S_PERFORMANCEEXPRESS_QNETPROFIT(C2648,L$2)</f>
        <v>0</v>
      </c>
      <c r="O2648" s="2">
        <f>[1]!EM_S_PROFITNOTICE_FORECASTT(C2648,L$2)</f>
        <v>250000000</v>
      </c>
      <c r="P2648" s="2">
        <f>[1]!EM_S_PROFITNOTICE_FORECASTL(C2648,L$2)</f>
        <v>170000000</v>
      </c>
      <c r="Q2648" t="str">
        <f>[1]!EM_S_PROFITNOTICE_ABSTRACT(C2648,L$2)</f>
        <v>预计2016年1-12月归属于上市公司股东的净利润:17,000万元-25,000万元</v>
      </c>
      <c r="R2648" s="2">
        <f t="shared" si="287"/>
        <v>210000000</v>
      </c>
      <c r="S2648" s="2">
        <f t="shared" si="288"/>
        <v>4408934.9200000167</v>
      </c>
      <c r="T2648" s="9">
        <f t="shared" si="289"/>
        <v>-0.84294209588821756</v>
      </c>
      <c r="U2648">
        <f>IF([1]!EM_S_MAJASSRES_NUM(C2648,"2014-12-30","2016-12-30")&gt;0,1,0)</f>
        <v>0</v>
      </c>
      <c r="V2648">
        <f t="shared" si="290"/>
        <v>833</v>
      </c>
      <c r="W2648" s="9">
        <f t="shared" si="291"/>
        <v>-0.84294209588821756</v>
      </c>
      <c r="X2648">
        <f t="shared" si="292"/>
        <v>597</v>
      </c>
    </row>
    <row r="2649" spans="2:24" x14ac:dyDescent="0.25">
      <c r="B2649" t="str">
        <f t="shared" si="293"/>
        <v/>
      </c>
      <c r="C2649" s="1" t="s">
        <v>5292</v>
      </c>
      <c r="D2649" s="1" t="s">
        <v>5293</v>
      </c>
      <c r="F2649" s="2">
        <f>IFERROR([1]!EM_S_QSTM07_IS($C2649,"61",F$2,"1"),"")</f>
        <v>14252868.83</v>
      </c>
      <c r="G2649" s="2">
        <f>IFERROR([1]!EM_S_QSTM07_IS($C2649,"61",G$2,"1"),"")</f>
        <v>18910363.170000002</v>
      </c>
      <c r="H2649" s="2">
        <f>IFERROR([1]!EM_S_QSTM07_IS($C2649,"61",H$2,"1"),"")</f>
        <v>23076328.02</v>
      </c>
      <c r="I2649" s="2">
        <f>IFERROR([1]!EM_S_QSTM07_IS($C2649,"61",I$2,"1"),"")</f>
        <v>12973531.26</v>
      </c>
      <c r="J2649" s="2">
        <f>IFERROR([1]!EM_S_QSTM07_IS($C2649,"61",J$2,"1"),"")</f>
        <v>25153215.59</v>
      </c>
      <c r="M2649" s="2">
        <f>IFERROR([1]!EM_S_QSTM07_IS($C2649,"61",L$2,"1"),"")</f>
        <v>0</v>
      </c>
      <c r="N2649" s="2">
        <f>[1]!EM_S_PERFORMANCEEXPRESS_QNETPROFIT(C2649,L$2)</f>
        <v>0</v>
      </c>
      <c r="O2649" s="2">
        <f>[1]!EM_S_PROFITNOTICE_FORECASTT(C2649,L$2)</f>
        <v>0</v>
      </c>
      <c r="P2649" s="2">
        <f>[1]!EM_S_PROFITNOTICE_FORECASTL(C2649,L$2)</f>
        <v>0</v>
      </c>
      <c r="Q2649">
        <f>[1]!EM_S_PROFITNOTICE_ABSTRACT(C2649,L$2)</f>
        <v>0</v>
      </c>
      <c r="R2649" s="2">
        <f t="shared" si="287"/>
        <v>0</v>
      </c>
      <c r="S2649" s="2" t="str">
        <f t="shared" si="288"/>
        <v/>
      </c>
      <c r="T2649" s="9" t="str">
        <f t="shared" si="289"/>
        <v/>
      </c>
      <c r="U2649">
        <f>IF([1]!EM_S_MAJASSRES_NUM(C2649,"2014-12-30","2016-12-30")&gt;0,1,0)</f>
        <v>0</v>
      </c>
      <c r="V2649" t="str">
        <f t="shared" si="290"/>
        <v/>
      </c>
      <c r="W2649" s="9" t="str">
        <f t="shared" si="291"/>
        <v/>
      </c>
      <c r="X2649" t="str">
        <f t="shared" si="292"/>
        <v/>
      </c>
    </row>
    <row r="2650" spans="2:24" x14ac:dyDescent="0.25">
      <c r="B2650" t="str">
        <f t="shared" si="293"/>
        <v/>
      </c>
      <c r="C2650" s="1" t="s">
        <v>5294</v>
      </c>
      <c r="D2650" s="1" t="s">
        <v>5295</v>
      </c>
      <c r="F2650" s="2">
        <f>IFERROR([1]!EM_S_QSTM07_IS($C2650,"61",F$2,"1"),"")</f>
        <v>85365043.549999997</v>
      </c>
      <c r="G2650" s="2">
        <f>IFERROR([1]!EM_S_QSTM07_IS($C2650,"61",G$2,"1"),"")</f>
        <v>0</v>
      </c>
      <c r="H2650" s="2">
        <f>IFERROR([1]!EM_S_QSTM07_IS($C2650,"61",H$2,"1"),"")</f>
        <v>0</v>
      </c>
      <c r="I2650" s="2">
        <f>IFERROR([1]!EM_S_QSTM07_IS($C2650,"61",I$2,"1"),"")</f>
        <v>199851604.13999999</v>
      </c>
      <c r="J2650" s="2">
        <f>IFERROR([1]!EM_S_QSTM07_IS($C2650,"61",J$2,"1"),"")</f>
        <v>218009211.75999999</v>
      </c>
      <c r="M2650" s="2">
        <f>IFERROR([1]!EM_S_QSTM07_IS($C2650,"61",L$2,"1"),"")</f>
        <v>0</v>
      </c>
      <c r="N2650" s="2">
        <f>[1]!EM_S_PERFORMANCEEXPRESS_QNETPROFIT(C2650,L$2)</f>
        <v>0</v>
      </c>
      <c r="O2650" s="2">
        <f>[1]!EM_S_PROFITNOTICE_FORECASTT(C2650,L$2)</f>
        <v>0</v>
      </c>
      <c r="P2650" s="2">
        <f>[1]!EM_S_PROFITNOTICE_FORECASTL(C2650,L$2)</f>
        <v>0</v>
      </c>
      <c r="Q2650" t="str">
        <f>[1]!EM_S_PROFITNOTICE_ABSTRACT(C2650,L$2)</f>
        <v>预计2016年1-12月归属于上市公司股东的净利润相比2015年度将上升0%-15%</v>
      </c>
      <c r="R2650" s="2">
        <f t="shared" si="287"/>
        <v>0</v>
      </c>
      <c r="S2650" s="2" t="str">
        <f t="shared" si="288"/>
        <v/>
      </c>
      <c r="T2650" s="9" t="str">
        <f t="shared" si="289"/>
        <v/>
      </c>
      <c r="U2650">
        <f>IF([1]!EM_S_MAJASSRES_NUM(C2650,"2014-12-30","2016-12-30")&gt;0,1,0)</f>
        <v>0</v>
      </c>
      <c r="V2650" t="str">
        <f t="shared" si="290"/>
        <v/>
      </c>
      <c r="W2650" s="9" t="str">
        <f t="shared" si="291"/>
        <v/>
      </c>
      <c r="X2650" t="str">
        <f t="shared" si="292"/>
        <v/>
      </c>
    </row>
    <row r="2651" spans="2:24" x14ac:dyDescent="0.25">
      <c r="B2651" t="str">
        <f t="shared" si="293"/>
        <v/>
      </c>
      <c r="C2651" s="1" t="s">
        <v>5296</v>
      </c>
      <c r="D2651" s="1" t="s">
        <v>5297</v>
      </c>
      <c r="F2651" s="2">
        <f>IFERROR([1]!EM_S_QSTM07_IS($C2651,"61",F$2,"1"),"")</f>
        <v>220899704.28999999</v>
      </c>
      <c r="G2651" s="2">
        <f>IFERROR([1]!EM_S_QSTM07_IS($C2651,"61",G$2,"1"),"")</f>
        <v>257003097.38999999</v>
      </c>
      <c r="H2651" s="2">
        <f>IFERROR([1]!EM_S_QSTM07_IS($C2651,"61",H$2,"1"),"")</f>
        <v>132139854.58</v>
      </c>
      <c r="I2651" s="2">
        <f>IFERROR([1]!EM_S_QSTM07_IS($C2651,"61",I$2,"1"),"")</f>
        <v>88815040.359999999</v>
      </c>
      <c r="J2651" s="2">
        <f>IFERROR([1]!EM_S_QSTM07_IS($C2651,"61",J$2,"1"),"")</f>
        <v>189562613.09999999</v>
      </c>
      <c r="M2651" s="2">
        <f>IFERROR([1]!EM_S_QSTM07_IS($C2651,"61",L$2,"1"),"")</f>
        <v>0</v>
      </c>
      <c r="N2651" s="2">
        <f>[1]!EM_S_PERFORMANCEEXPRESS_QNETPROFIT(C2651,L$2)</f>
        <v>0</v>
      </c>
      <c r="O2651" s="2">
        <f>[1]!EM_S_PROFITNOTICE_FORECASTT(C2651,L$2)</f>
        <v>0</v>
      </c>
      <c r="P2651" s="2">
        <f>[1]!EM_S_PROFITNOTICE_FORECASTL(C2651,L$2)</f>
        <v>0</v>
      </c>
      <c r="Q2651">
        <f>[1]!EM_S_PROFITNOTICE_ABSTRACT(C2651,L$2)</f>
        <v>0</v>
      </c>
      <c r="R2651" s="2">
        <f t="shared" si="287"/>
        <v>0</v>
      </c>
      <c r="S2651" s="2" t="str">
        <f t="shared" si="288"/>
        <v/>
      </c>
      <c r="T2651" s="9" t="str">
        <f t="shared" si="289"/>
        <v/>
      </c>
      <c r="U2651">
        <f>IF([1]!EM_S_MAJASSRES_NUM(C2651,"2014-12-30","2016-12-30")&gt;0,1,0)</f>
        <v>0</v>
      </c>
      <c r="V2651" t="str">
        <f t="shared" si="290"/>
        <v/>
      </c>
      <c r="W2651" s="9" t="str">
        <f t="shared" si="291"/>
        <v/>
      </c>
      <c r="X2651" t="str">
        <f t="shared" si="292"/>
        <v/>
      </c>
    </row>
    <row r="2652" spans="2:24" x14ac:dyDescent="0.25">
      <c r="B2652" t="str">
        <f t="shared" si="293"/>
        <v/>
      </c>
      <c r="C2652" s="1" t="s">
        <v>5298</v>
      </c>
      <c r="D2652" s="1" t="s">
        <v>5299</v>
      </c>
      <c r="F2652" s="2">
        <f>IFERROR([1]!EM_S_QSTM07_IS($C2652,"61",F$2,"1"),"")</f>
        <v>44912069.399999999</v>
      </c>
      <c r="G2652" s="2">
        <f>IFERROR([1]!EM_S_QSTM07_IS($C2652,"61",G$2,"1"),"")</f>
        <v>102678258.22</v>
      </c>
      <c r="H2652" s="2">
        <f>IFERROR([1]!EM_S_QSTM07_IS($C2652,"61",H$2,"1"),"")</f>
        <v>20860075.079999998</v>
      </c>
      <c r="I2652" s="2">
        <f>IFERROR([1]!EM_S_QSTM07_IS($C2652,"61",I$2,"1"),"")</f>
        <v>15036323.560000001</v>
      </c>
      <c r="J2652" s="2">
        <f>IFERROR([1]!EM_S_QSTM07_IS($C2652,"61",J$2,"1"),"")</f>
        <v>47960395.810000002</v>
      </c>
      <c r="M2652" s="2">
        <f>IFERROR([1]!EM_S_QSTM07_IS($C2652,"61",L$2,"1"),"")</f>
        <v>0</v>
      </c>
      <c r="N2652" s="2">
        <f>[1]!EM_S_PERFORMANCEEXPRESS_QNETPROFIT(C2652,L$2)</f>
        <v>0</v>
      </c>
      <c r="O2652" s="2">
        <f>[1]!EM_S_PROFITNOTICE_FORECASTT(C2652,L$2)</f>
        <v>0</v>
      </c>
      <c r="P2652" s="2">
        <f>[1]!EM_S_PROFITNOTICE_FORECASTL(C2652,L$2)</f>
        <v>0</v>
      </c>
      <c r="Q2652">
        <f>[1]!EM_S_PROFITNOTICE_ABSTRACT(C2652,L$2)</f>
        <v>0</v>
      </c>
      <c r="R2652" s="2">
        <f t="shared" si="287"/>
        <v>0</v>
      </c>
      <c r="S2652" s="2" t="str">
        <f t="shared" si="288"/>
        <v/>
      </c>
      <c r="T2652" s="9" t="str">
        <f t="shared" si="289"/>
        <v/>
      </c>
      <c r="U2652">
        <f>IF([1]!EM_S_MAJASSRES_NUM(C2652,"2014-12-30","2016-12-30")&gt;0,1,0)</f>
        <v>0</v>
      </c>
      <c r="V2652" t="str">
        <f t="shared" si="290"/>
        <v/>
      </c>
      <c r="W2652" s="9" t="str">
        <f t="shared" si="291"/>
        <v/>
      </c>
      <c r="X2652" t="str">
        <f t="shared" si="292"/>
        <v/>
      </c>
    </row>
    <row r="2653" spans="2:24" x14ac:dyDescent="0.25">
      <c r="B2653" t="str">
        <f t="shared" si="293"/>
        <v/>
      </c>
      <c r="C2653" s="1" t="s">
        <v>5300</v>
      </c>
      <c r="D2653" s="1" t="s">
        <v>5301</v>
      </c>
      <c r="F2653" s="2">
        <f>IFERROR([1]!EM_S_QSTM07_IS($C2653,"61",F$2,"1"),"")</f>
        <v>5660532.0700000003</v>
      </c>
      <c r="G2653" s="2">
        <f>IFERROR([1]!EM_S_QSTM07_IS($C2653,"61",G$2,"1"),"")</f>
        <v>6705287.9299999997</v>
      </c>
      <c r="H2653" s="2">
        <f>IFERROR([1]!EM_S_QSTM07_IS($C2653,"61",H$2,"1"),"")</f>
        <v>5733731.0300000003</v>
      </c>
      <c r="I2653" s="2">
        <f>IFERROR([1]!EM_S_QSTM07_IS($C2653,"61",I$2,"1"),"")</f>
        <v>35928697.100000001</v>
      </c>
      <c r="J2653" s="2">
        <f>IFERROR([1]!EM_S_QSTM07_IS($C2653,"61",J$2,"1"),"")</f>
        <v>1517737.63</v>
      </c>
      <c r="M2653" s="2">
        <f>IFERROR([1]!EM_S_QSTM07_IS($C2653,"61",L$2,"1"),"")</f>
        <v>0</v>
      </c>
      <c r="N2653" s="2">
        <f>[1]!EM_S_PERFORMANCEEXPRESS_QNETPROFIT(C2653,L$2)</f>
        <v>0</v>
      </c>
      <c r="O2653" s="2">
        <f>[1]!EM_S_PROFITNOTICE_FORECASTT(C2653,L$2)</f>
        <v>0</v>
      </c>
      <c r="P2653" s="2">
        <f>[1]!EM_S_PROFITNOTICE_FORECASTL(C2653,L$2)</f>
        <v>0</v>
      </c>
      <c r="Q2653">
        <f>[1]!EM_S_PROFITNOTICE_ABSTRACT(C2653,L$2)</f>
        <v>0</v>
      </c>
      <c r="R2653" s="2">
        <f t="shared" si="287"/>
        <v>0</v>
      </c>
      <c r="S2653" s="2" t="str">
        <f t="shared" si="288"/>
        <v/>
      </c>
      <c r="T2653" s="9" t="str">
        <f t="shared" si="289"/>
        <v/>
      </c>
      <c r="U2653">
        <f>IF([1]!EM_S_MAJASSRES_NUM(C2653,"2014-12-30","2016-12-30")&gt;0,1,0)</f>
        <v>0</v>
      </c>
      <c r="V2653" t="str">
        <f t="shared" si="290"/>
        <v/>
      </c>
      <c r="W2653" s="9" t="str">
        <f t="shared" si="291"/>
        <v/>
      </c>
      <c r="X2653" t="str">
        <f t="shared" si="292"/>
        <v/>
      </c>
    </row>
    <row r="2654" spans="2:24" x14ac:dyDescent="0.25">
      <c r="B2654" t="str">
        <f t="shared" si="293"/>
        <v/>
      </c>
      <c r="C2654" s="1" t="s">
        <v>5302</v>
      </c>
      <c r="D2654" s="1" t="s">
        <v>5303</v>
      </c>
      <c r="F2654" s="2">
        <f>IFERROR([1]!EM_S_QSTM07_IS($C2654,"61",F$2,"1"),"")</f>
        <v>209226790.37</v>
      </c>
      <c r="G2654" s="2">
        <f>IFERROR([1]!EM_S_QSTM07_IS($C2654,"61",G$2,"1"),"")</f>
        <v>271159561.97000003</v>
      </c>
      <c r="H2654" s="2">
        <f>IFERROR([1]!EM_S_QSTM07_IS($C2654,"61",H$2,"1"),"")</f>
        <v>81289867.930000007</v>
      </c>
      <c r="I2654" s="2">
        <f>IFERROR([1]!EM_S_QSTM07_IS($C2654,"61",I$2,"1"),"")</f>
        <v>27790229.989999998</v>
      </c>
      <c r="J2654" s="2">
        <f>IFERROR([1]!EM_S_QSTM07_IS($C2654,"61",J$2,"1"),"")</f>
        <v>143074560.03999999</v>
      </c>
      <c r="M2654" s="2">
        <f>IFERROR([1]!EM_S_QSTM07_IS($C2654,"61",L$2,"1"),"")</f>
        <v>0</v>
      </c>
      <c r="N2654" s="2">
        <f>[1]!EM_S_PERFORMANCEEXPRESS_QNETPROFIT(C2654,L$2)</f>
        <v>0</v>
      </c>
      <c r="O2654" s="2">
        <f>[1]!EM_S_PROFITNOTICE_FORECASTT(C2654,L$2)</f>
        <v>0</v>
      </c>
      <c r="P2654" s="2">
        <f>[1]!EM_S_PROFITNOTICE_FORECASTL(C2654,L$2)</f>
        <v>0</v>
      </c>
      <c r="Q2654">
        <f>[1]!EM_S_PROFITNOTICE_ABSTRACT(C2654,L$2)</f>
        <v>0</v>
      </c>
      <c r="R2654" s="2">
        <f t="shared" si="287"/>
        <v>0</v>
      </c>
      <c r="S2654" s="2" t="str">
        <f t="shared" si="288"/>
        <v/>
      </c>
      <c r="T2654" s="9" t="str">
        <f t="shared" si="289"/>
        <v/>
      </c>
      <c r="U2654">
        <f>IF([1]!EM_S_MAJASSRES_NUM(C2654,"2014-12-30","2016-12-30")&gt;0,1,0)</f>
        <v>1</v>
      </c>
      <c r="V2654" t="str">
        <f t="shared" si="290"/>
        <v/>
      </c>
      <c r="W2654" s="9" t="str">
        <f t="shared" si="291"/>
        <v/>
      </c>
      <c r="X2654" t="str">
        <f t="shared" si="292"/>
        <v/>
      </c>
    </row>
    <row r="2655" spans="2:24" x14ac:dyDescent="0.25">
      <c r="B2655" t="str">
        <f t="shared" si="293"/>
        <v/>
      </c>
      <c r="C2655" s="1" t="s">
        <v>5304</v>
      </c>
      <c r="D2655" s="1" t="s">
        <v>5305</v>
      </c>
      <c r="F2655" s="2">
        <f>IFERROR([1]!EM_S_QSTM07_IS($C2655,"61",F$2,"1"),"")</f>
        <v>13864658.27</v>
      </c>
      <c r="G2655" s="2">
        <f>IFERROR([1]!EM_S_QSTM07_IS($C2655,"61",G$2,"1"),"")</f>
        <v>25116873.09</v>
      </c>
      <c r="H2655" s="2">
        <f>IFERROR([1]!EM_S_QSTM07_IS($C2655,"61",H$2,"1"),"")</f>
        <v>12758817.42</v>
      </c>
      <c r="I2655" s="2">
        <f>IFERROR([1]!EM_S_QSTM07_IS($C2655,"61",I$2,"1"),"")</f>
        <v>9792425.8900000006</v>
      </c>
      <c r="J2655" s="2">
        <f>IFERROR([1]!EM_S_QSTM07_IS($C2655,"61",J$2,"1"),"")</f>
        <v>7319240.6299999999</v>
      </c>
      <c r="M2655" s="2">
        <f>IFERROR([1]!EM_S_QSTM07_IS($C2655,"61",L$2,"1"),"")</f>
        <v>0</v>
      </c>
      <c r="N2655" s="2">
        <f>[1]!EM_S_PERFORMANCEEXPRESS_QNETPROFIT(C2655,L$2)</f>
        <v>0</v>
      </c>
      <c r="O2655" s="2">
        <f>[1]!EM_S_PROFITNOTICE_FORECASTT(C2655,L$2)</f>
        <v>0</v>
      </c>
      <c r="P2655" s="2">
        <f>[1]!EM_S_PROFITNOTICE_FORECASTL(C2655,L$2)</f>
        <v>0</v>
      </c>
      <c r="Q2655">
        <f>[1]!EM_S_PROFITNOTICE_ABSTRACT(C2655,L$2)</f>
        <v>0</v>
      </c>
      <c r="R2655" s="2">
        <f t="shared" si="287"/>
        <v>0</v>
      </c>
      <c r="S2655" s="2" t="str">
        <f t="shared" si="288"/>
        <v/>
      </c>
      <c r="T2655" s="9" t="str">
        <f t="shared" si="289"/>
        <v/>
      </c>
      <c r="U2655">
        <f>IF([1]!EM_S_MAJASSRES_NUM(C2655,"2014-12-30","2016-12-30")&gt;0,1,0)</f>
        <v>0</v>
      </c>
      <c r="V2655" t="str">
        <f t="shared" si="290"/>
        <v/>
      </c>
      <c r="W2655" s="9" t="str">
        <f t="shared" si="291"/>
        <v/>
      </c>
      <c r="X2655" t="str">
        <f t="shared" si="292"/>
        <v/>
      </c>
    </row>
    <row r="2656" spans="2:24" x14ac:dyDescent="0.25">
      <c r="B2656" t="str">
        <f t="shared" si="293"/>
        <v/>
      </c>
      <c r="C2656" s="1" t="s">
        <v>5306</v>
      </c>
      <c r="D2656" s="1" t="s">
        <v>5307</v>
      </c>
      <c r="F2656" s="2">
        <f>IFERROR([1]!EM_S_QSTM07_IS($C2656,"61",F$2,"1"),"")</f>
        <v>69024099.189999998</v>
      </c>
      <c r="G2656" s="2">
        <f>IFERROR([1]!EM_S_QSTM07_IS($C2656,"61",G$2,"1"),"")</f>
        <v>50544582.950000003</v>
      </c>
      <c r="H2656" s="2">
        <f>IFERROR([1]!EM_S_QSTM07_IS($C2656,"61",H$2,"1"),"")</f>
        <v>129770671.19</v>
      </c>
      <c r="I2656" s="2">
        <f>IFERROR([1]!EM_S_QSTM07_IS($C2656,"61",I$2,"1"),"")</f>
        <v>17532853.440000001</v>
      </c>
      <c r="J2656" s="2">
        <f>IFERROR([1]!EM_S_QSTM07_IS($C2656,"61",J$2,"1"),"")</f>
        <v>146140904.34</v>
      </c>
      <c r="M2656" s="2">
        <f>IFERROR([1]!EM_S_QSTM07_IS($C2656,"61",L$2,"1"),"")</f>
        <v>0</v>
      </c>
      <c r="N2656" s="2">
        <f>[1]!EM_S_PERFORMANCEEXPRESS_QNETPROFIT(C2656,L$2)</f>
        <v>0</v>
      </c>
      <c r="O2656" s="2">
        <f>[1]!EM_S_PROFITNOTICE_FORECASTT(C2656,L$2)</f>
        <v>0</v>
      </c>
      <c r="P2656" s="2">
        <f>[1]!EM_S_PROFITNOTICE_FORECASTL(C2656,L$2)</f>
        <v>0</v>
      </c>
      <c r="Q2656">
        <f>[1]!EM_S_PROFITNOTICE_ABSTRACT(C2656,L$2)</f>
        <v>0</v>
      </c>
      <c r="R2656" s="2">
        <f t="shared" si="287"/>
        <v>0</v>
      </c>
      <c r="S2656" s="2" t="str">
        <f t="shared" si="288"/>
        <v/>
      </c>
      <c r="T2656" s="9" t="str">
        <f t="shared" si="289"/>
        <v/>
      </c>
      <c r="U2656">
        <f>IF([1]!EM_S_MAJASSRES_NUM(C2656,"2014-12-30","2016-12-30")&gt;0,1,0)</f>
        <v>0</v>
      </c>
      <c r="V2656" t="str">
        <f t="shared" si="290"/>
        <v/>
      </c>
      <c r="W2656" s="9" t="str">
        <f t="shared" si="291"/>
        <v/>
      </c>
      <c r="X2656" t="str">
        <f t="shared" si="292"/>
        <v/>
      </c>
    </row>
    <row r="2657" spans="2:24" x14ac:dyDescent="0.25">
      <c r="B2657" t="str">
        <f t="shared" si="293"/>
        <v/>
      </c>
      <c r="C2657" s="1" t="s">
        <v>5308</v>
      </c>
      <c r="D2657" s="1" t="s">
        <v>5309</v>
      </c>
      <c r="F2657" s="2">
        <f>IFERROR([1]!EM_S_QSTM07_IS($C2657,"61",F$2,"1"),"")</f>
        <v>39203860.670000002</v>
      </c>
      <c r="G2657" s="2">
        <f>IFERROR([1]!EM_S_QSTM07_IS($C2657,"61",G$2,"1"),"")</f>
        <v>53687130.299999997</v>
      </c>
      <c r="H2657" s="2">
        <f>IFERROR([1]!EM_S_QSTM07_IS($C2657,"61",H$2,"1"),"")</f>
        <v>-22408728.870000001</v>
      </c>
      <c r="I2657" s="2">
        <f>IFERROR([1]!EM_S_QSTM07_IS($C2657,"61",I$2,"1"),"")</f>
        <v>3442312.72</v>
      </c>
      <c r="J2657" s="2">
        <f>IFERROR([1]!EM_S_QSTM07_IS($C2657,"61",J$2,"1"),"")</f>
        <v>37175091.32</v>
      </c>
      <c r="M2657" s="2">
        <f>IFERROR([1]!EM_S_QSTM07_IS($C2657,"61",L$2,"1"),"")</f>
        <v>0</v>
      </c>
      <c r="N2657" s="2">
        <f>[1]!EM_S_PERFORMANCEEXPRESS_QNETPROFIT(C2657,L$2)</f>
        <v>0</v>
      </c>
      <c r="O2657" s="2">
        <f>[1]!EM_S_PROFITNOTICE_FORECASTT(C2657,L$2)</f>
        <v>0</v>
      </c>
      <c r="P2657" s="2">
        <f>[1]!EM_S_PROFITNOTICE_FORECASTL(C2657,L$2)</f>
        <v>0</v>
      </c>
      <c r="Q2657" t="str">
        <f>[1]!EM_S_PROFITNOTICE_ABSTRACT(C2657,L$2)</f>
        <v>预计2016年1-12月归属于上市公司股东的净利润为盈利</v>
      </c>
      <c r="R2657" s="2">
        <f t="shared" si="287"/>
        <v>0</v>
      </c>
      <c r="S2657" s="2" t="str">
        <f t="shared" si="288"/>
        <v/>
      </c>
      <c r="T2657" s="9" t="str">
        <f t="shared" si="289"/>
        <v/>
      </c>
      <c r="U2657">
        <f>IF([1]!EM_S_MAJASSRES_NUM(C2657,"2014-12-30","2016-12-30")&gt;0,1,0)</f>
        <v>1</v>
      </c>
      <c r="V2657" t="str">
        <f t="shared" si="290"/>
        <v/>
      </c>
      <c r="W2657" s="9" t="str">
        <f t="shared" si="291"/>
        <v/>
      </c>
      <c r="X2657" t="str">
        <f t="shared" si="292"/>
        <v/>
      </c>
    </row>
    <row r="2658" spans="2:24" x14ac:dyDescent="0.25">
      <c r="B2658" t="str">
        <f t="shared" si="293"/>
        <v/>
      </c>
      <c r="C2658" s="1" t="s">
        <v>5310</v>
      </c>
      <c r="D2658" s="1" t="s">
        <v>5311</v>
      </c>
      <c r="F2658" s="2">
        <f>IFERROR([1]!EM_S_QSTM07_IS($C2658,"61",F$2,"1"),"")</f>
        <v>31563831.010000002</v>
      </c>
      <c r="G2658" s="2">
        <f>IFERROR([1]!EM_S_QSTM07_IS($C2658,"61",G$2,"1"),"")</f>
        <v>40769674.189999998</v>
      </c>
      <c r="H2658" s="2">
        <f>IFERROR([1]!EM_S_QSTM07_IS($C2658,"61",H$2,"1"),"")</f>
        <v>14707890.640000001</v>
      </c>
      <c r="I2658" s="2">
        <f>IFERROR([1]!EM_S_QSTM07_IS($C2658,"61",I$2,"1"),"")</f>
        <v>46719044.270000003</v>
      </c>
      <c r="J2658" s="2">
        <f>IFERROR([1]!EM_S_QSTM07_IS($C2658,"61",J$2,"1"),"")</f>
        <v>22972995.280000001</v>
      </c>
      <c r="M2658" s="2">
        <f>IFERROR([1]!EM_S_QSTM07_IS($C2658,"61",L$2,"1"),"")</f>
        <v>0</v>
      </c>
      <c r="N2658" s="2">
        <f>[1]!EM_S_PERFORMANCEEXPRESS_QNETPROFIT(C2658,L$2)</f>
        <v>0</v>
      </c>
      <c r="O2658" s="2">
        <f>[1]!EM_S_PROFITNOTICE_FORECASTT(C2658,L$2)</f>
        <v>0</v>
      </c>
      <c r="P2658" s="2">
        <f>[1]!EM_S_PROFITNOTICE_FORECASTL(C2658,L$2)</f>
        <v>0</v>
      </c>
      <c r="Q2658">
        <f>[1]!EM_S_PROFITNOTICE_ABSTRACT(C2658,L$2)</f>
        <v>0</v>
      </c>
      <c r="R2658" s="2">
        <f t="shared" si="287"/>
        <v>0</v>
      </c>
      <c r="S2658" s="2" t="str">
        <f t="shared" si="288"/>
        <v/>
      </c>
      <c r="T2658" s="9" t="str">
        <f t="shared" si="289"/>
        <v/>
      </c>
      <c r="U2658">
        <f>IF([1]!EM_S_MAJASSRES_NUM(C2658,"2014-12-30","2016-12-30")&gt;0,1,0)</f>
        <v>0</v>
      </c>
      <c r="V2658" t="str">
        <f t="shared" si="290"/>
        <v/>
      </c>
      <c r="W2658" s="9" t="str">
        <f t="shared" si="291"/>
        <v/>
      </c>
      <c r="X2658" t="str">
        <f t="shared" si="292"/>
        <v/>
      </c>
    </row>
    <row r="2659" spans="2:24" x14ac:dyDescent="0.25">
      <c r="B2659" t="str">
        <f t="shared" si="293"/>
        <v/>
      </c>
      <c r="C2659" s="1" t="s">
        <v>5312</v>
      </c>
      <c r="D2659" s="1" t="s">
        <v>5313</v>
      </c>
      <c r="F2659" s="2">
        <f>IFERROR([1]!EM_S_QSTM07_IS($C2659,"61",F$2,"1"),"")</f>
        <v>150691159.86000001</v>
      </c>
      <c r="G2659" s="2">
        <f>IFERROR([1]!EM_S_QSTM07_IS($C2659,"61",G$2,"1"),"")</f>
        <v>140201863.99000001</v>
      </c>
      <c r="H2659" s="2">
        <f>IFERROR([1]!EM_S_QSTM07_IS($C2659,"61",H$2,"1"),"")</f>
        <v>11660066.51</v>
      </c>
      <c r="I2659" s="2">
        <f>IFERROR([1]!EM_S_QSTM07_IS($C2659,"61",I$2,"1"),"")</f>
        <v>41855594.399999999</v>
      </c>
      <c r="J2659" s="2">
        <f>IFERROR([1]!EM_S_QSTM07_IS($C2659,"61",J$2,"1"),"")</f>
        <v>60848597.75</v>
      </c>
      <c r="M2659" s="2">
        <f>IFERROR([1]!EM_S_QSTM07_IS($C2659,"61",L$2,"1"),"")</f>
        <v>0</v>
      </c>
      <c r="N2659" s="2">
        <f>[1]!EM_S_PERFORMANCEEXPRESS_QNETPROFIT(C2659,L$2)</f>
        <v>0</v>
      </c>
      <c r="O2659" s="2">
        <f>[1]!EM_S_PROFITNOTICE_FORECASTT(C2659,L$2)</f>
        <v>0</v>
      </c>
      <c r="P2659" s="2">
        <f>[1]!EM_S_PROFITNOTICE_FORECASTL(C2659,L$2)</f>
        <v>0</v>
      </c>
      <c r="Q2659" t="str">
        <f>[1]!EM_S_PROFITNOTICE_ABSTRACT(C2659,L$2)</f>
        <v>预计2016年1-12月归属于上市公司股东的净利润将会较大幅增长</v>
      </c>
      <c r="R2659" s="2">
        <f t="shared" si="287"/>
        <v>0</v>
      </c>
      <c r="S2659" s="2" t="str">
        <f t="shared" si="288"/>
        <v/>
      </c>
      <c r="T2659" s="9" t="str">
        <f t="shared" si="289"/>
        <v/>
      </c>
      <c r="U2659">
        <f>IF([1]!EM_S_MAJASSRES_NUM(C2659,"2014-12-30","2016-12-30")&gt;0,1,0)</f>
        <v>1</v>
      </c>
      <c r="V2659" t="str">
        <f t="shared" si="290"/>
        <v/>
      </c>
      <c r="W2659" s="9" t="str">
        <f t="shared" si="291"/>
        <v/>
      </c>
      <c r="X2659" t="str">
        <f t="shared" si="292"/>
        <v/>
      </c>
    </row>
    <row r="2660" spans="2:24" x14ac:dyDescent="0.25">
      <c r="B2660" t="str">
        <f t="shared" si="293"/>
        <v/>
      </c>
      <c r="C2660" s="1" t="s">
        <v>5314</v>
      </c>
      <c r="D2660" s="1" t="s">
        <v>5315</v>
      </c>
      <c r="F2660" s="2">
        <f>IFERROR([1]!EM_S_QSTM07_IS($C2660,"61",F$2,"1"),"")</f>
        <v>120482709.3</v>
      </c>
      <c r="G2660" s="2">
        <f>IFERROR([1]!EM_S_QSTM07_IS($C2660,"61",G$2,"1"),"")</f>
        <v>144773558.44999999</v>
      </c>
      <c r="H2660" s="2">
        <f>IFERROR([1]!EM_S_QSTM07_IS($C2660,"61",H$2,"1"),"")</f>
        <v>91861184.590000004</v>
      </c>
      <c r="I2660" s="2">
        <f>IFERROR([1]!EM_S_QSTM07_IS($C2660,"61",I$2,"1"),"")</f>
        <v>145950244.46000001</v>
      </c>
      <c r="J2660" s="2">
        <f>IFERROR([1]!EM_S_QSTM07_IS($C2660,"61",J$2,"1"),"")</f>
        <v>125274271.31999999</v>
      </c>
      <c r="M2660" s="2">
        <f>IFERROR([1]!EM_S_QSTM07_IS($C2660,"61",L$2,"1"),"")</f>
        <v>0</v>
      </c>
      <c r="N2660" s="2">
        <f>[1]!EM_S_PERFORMANCEEXPRESS_QNETPROFIT(C2660,L$2)</f>
        <v>0</v>
      </c>
      <c r="O2660" s="2">
        <f>[1]!EM_S_PROFITNOTICE_FORECASTT(C2660,L$2)</f>
        <v>0</v>
      </c>
      <c r="P2660" s="2">
        <f>[1]!EM_S_PROFITNOTICE_FORECASTL(C2660,L$2)</f>
        <v>0</v>
      </c>
      <c r="Q2660">
        <f>[1]!EM_S_PROFITNOTICE_ABSTRACT(C2660,L$2)</f>
        <v>0</v>
      </c>
      <c r="R2660" s="2">
        <f t="shared" si="287"/>
        <v>0</v>
      </c>
      <c r="S2660" s="2" t="str">
        <f t="shared" si="288"/>
        <v/>
      </c>
      <c r="T2660" s="9" t="str">
        <f t="shared" si="289"/>
        <v/>
      </c>
      <c r="U2660">
        <f>IF([1]!EM_S_MAJASSRES_NUM(C2660,"2014-12-30","2016-12-30")&gt;0,1,0)</f>
        <v>0</v>
      </c>
      <c r="V2660" t="str">
        <f t="shared" si="290"/>
        <v/>
      </c>
      <c r="W2660" s="9" t="str">
        <f t="shared" si="291"/>
        <v/>
      </c>
      <c r="X2660" t="str">
        <f t="shared" si="292"/>
        <v/>
      </c>
    </row>
    <row r="2661" spans="2:24" x14ac:dyDescent="0.25">
      <c r="B2661" t="str">
        <f t="shared" si="293"/>
        <v/>
      </c>
      <c r="C2661" s="1" t="s">
        <v>5316</v>
      </c>
      <c r="D2661" s="1" t="s">
        <v>5317</v>
      </c>
      <c r="F2661" s="2">
        <f>IFERROR([1]!EM_S_QSTM07_IS($C2661,"61",F$2,"1"),"")</f>
        <v>63381019.850000001</v>
      </c>
      <c r="G2661" s="2">
        <f>IFERROR([1]!EM_S_QSTM07_IS($C2661,"61",G$2,"1"),"")</f>
        <v>73149011.140000001</v>
      </c>
      <c r="H2661" s="2">
        <f>IFERROR([1]!EM_S_QSTM07_IS($C2661,"61",H$2,"1"),"")</f>
        <v>15890499.43</v>
      </c>
      <c r="I2661" s="2">
        <f>IFERROR([1]!EM_S_QSTM07_IS($C2661,"61",I$2,"1"),"")</f>
        <v>134258550.18000001</v>
      </c>
      <c r="J2661" s="2">
        <f>IFERROR([1]!EM_S_QSTM07_IS($C2661,"61",J$2,"1"),"")</f>
        <v>-28124987.66</v>
      </c>
      <c r="M2661" s="2">
        <f>IFERROR([1]!EM_S_QSTM07_IS($C2661,"61",L$2,"1"),"")</f>
        <v>0</v>
      </c>
      <c r="N2661" s="2">
        <f>[1]!EM_S_PERFORMANCEEXPRESS_QNETPROFIT(C2661,L$2)</f>
        <v>0</v>
      </c>
      <c r="O2661" s="2">
        <f>[1]!EM_S_PROFITNOTICE_FORECASTT(C2661,L$2)</f>
        <v>0</v>
      </c>
      <c r="P2661" s="2">
        <f>[1]!EM_S_PROFITNOTICE_FORECASTL(C2661,L$2)</f>
        <v>0</v>
      </c>
      <c r="Q2661">
        <f>[1]!EM_S_PROFITNOTICE_ABSTRACT(C2661,L$2)</f>
        <v>0</v>
      </c>
      <c r="R2661" s="2">
        <f t="shared" si="287"/>
        <v>0</v>
      </c>
      <c r="S2661" s="2" t="str">
        <f t="shared" si="288"/>
        <v/>
      </c>
      <c r="T2661" s="9" t="str">
        <f t="shared" si="289"/>
        <v/>
      </c>
      <c r="U2661">
        <f>IF([1]!EM_S_MAJASSRES_NUM(C2661,"2014-12-30","2016-12-30")&gt;0,1,0)</f>
        <v>1</v>
      </c>
      <c r="V2661" t="str">
        <f t="shared" si="290"/>
        <v/>
      </c>
      <c r="W2661" s="9" t="str">
        <f t="shared" si="291"/>
        <v/>
      </c>
      <c r="X2661" t="str">
        <f t="shared" si="292"/>
        <v/>
      </c>
    </row>
    <row r="2662" spans="2:24" x14ac:dyDescent="0.25">
      <c r="B2662" t="str">
        <f t="shared" si="293"/>
        <v/>
      </c>
      <c r="C2662" s="1" t="s">
        <v>5318</v>
      </c>
      <c r="D2662" s="1" t="s">
        <v>5319</v>
      </c>
      <c r="F2662" s="2">
        <f>IFERROR([1]!EM_S_QSTM07_IS($C2662,"61",F$2,"1"),"")</f>
        <v>21577525.670000002</v>
      </c>
      <c r="G2662" s="2">
        <f>IFERROR([1]!EM_S_QSTM07_IS($C2662,"61",G$2,"1"),"")</f>
        <v>7517914.5</v>
      </c>
      <c r="H2662" s="2">
        <f>IFERROR([1]!EM_S_QSTM07_IS($C2662,"61",H$2,"1"),"")</f>
        <v>865593.37</v>
      </c>
      <c r="I2662" s="2">
        <f>IFERROR([1]!EM_S_QSTM07_IS($C2662,"61",I$2,"1"),"")</f>
        <v>85565562.620000005</v>
      </c>
      <c r="J2662" s="2">
        <f>IFERROR([1]!EM_S_QSTM07_IS($C2662,"61",J$2,"1"),"")</f>
        <v>17804906.68</v>
      </c>
      <c r="M2662" s="2">
        <f>IFERROR([1]!EM_S_QSTM07_IS($C2662,"61",L$2,"1"),"")</f>
        <v>0</v>
      </c>
      <c r="N2662" s="2">
        <f>[1]!EM_S_PERFORMANCEEXPRESS_QNETPROFIT(C2662,L$2)</f>
        <v>0</v>
      </c>
      <c r="O2662" s="2">
        <f>[1]!EM_S_PROFITNOTICE_FORECASTT(C2662,L$2)</f>
        <v>0</v>
      </c>
      <c r="P2662" s="2">
        <f>[1]!EM_S_PROFITNOTICE_FORECASTL(C2662,L$2)</f>
        <v>0</v>
      </c>
      <c r="Q2662">
        <f>[1]!EM_S_PROFITNOTICE_ABSTRACT(C2662,L$2)</f>
        <v>0</v>
      </c>
      <c r="R2662" s="2">
        <f t="shared" si="287"/>
        <v>0</v>
      </c>
      <c r="S2662" s="2" t="str">
        <f t="shared" si="288"/>
        <v/>
      </c>
      <c r="T2662" s="9" t="str">
        <f t="shared" si="289"/>
        <v/>
      </c>
      <c r="U2662">
        <f>IF([1]!EM_S_MAJASSRES_NUM(C2662,"2014-12-30","2016-12-30")&gt;0,1,0)</f>
        <v>0</v>
      </c>
      <c r="V2662" t="str">
        <f t="shared" si="290"/>
        <v/>
      </c>
      <c r="W2662" s="9" t="str">
        <f t="shared" si="291"/>
        <v/>
      </c>
      <c r="X2662" t="str">
        <f t="shared" si="292"/>
        <v/>
      </c>
    </row>
    <row r="2663" spans="2:24" x14ac:dyDescent="0.25">
      <c r="B2663" t="str">
        <f t="shared" si="293"/>
        <v/>
      </c>
      <c r="C2663" s="1" t="s">
        <v>5320</v>
      </c>
      <c r="D2663" s="1" t="s">
        <v>5321</v>
      </c>
      <c r="F2663" s="2">
        <f>IFERROR([1]!EM_S_QSTM07_IS($C2663,"61",F$2,"1"),"")</f>
        <v>4739330.38</v>
      </c>
      <c r="G2663" s="2">
        <f>IFERROR([1]!EM_S_QSTM07_IS($C2663,"61",G$2,"1"),"")</f>
        <v>4507365.12</v>
      </c>
      <c r="H2663" s="2">
        <f>IFERROR([1]!EM_S_QSTM07_IS($C2663,"61",H$2,"1"),"")</f>
        <v>3900041.44</v>
      </c>
      <c r="I2663" s="2">
        <f>IFERROR([1]!EM_S_QSTM07_IS($C2663,"61",I$2,"1"),"")</f>
        <v>5864823.9500000002</v>
      </c>
      <c r="J2663" s="2">
        <f>IFERROR([1]!EM_S_QSTM07_IS($C2663,"61",J$2,"1"),"")</f>
        <v>3827240.8</v>
      </c>
      <c r="M2663" s="2">
        <f>IFERROR([1]!EM_S_QSTM07_IS($C2663,"61",L$2,"1"),"")</f>
        <v>0</v>
      </c>
      <c r="N2663" s="2">
        <f>[1]!EM_S_PERFORMANCEEXPRESS_QNETPROFIT(C2663,L$2)</f>
        <v>0</v>
      </c>
      <c r="O2663" s="2">
        <f>[1]!EM_S_PROFITNOTICE_FORECASTT(C2663,L$2)</f>
        <v>0</v>
      </c>
      <c r="P2663" s="2">
        <f>[1]!EM_S_PROFITNOTICE_FORECASTL(C2663,L$2)</f>
        <v>0</v>
      </c>
      <c r="Q2663">
        <f>[1]!EM_S_PROFITNOTICE_ABSTRACT(C2663,L$2)</f>
        <v>0</v>
      </c>
      <c r="R2663" s="2">
        <f t="shared" si="287"/>
        <v>0</v>
      </c>
      <c r="S2663" s="2" t="str">
        <f t="shared" si="288"/>
        <v/>
      </c>
      <c r="T2663" s="9" t="str">
        <f t="shared" si="289"/>
        <v/>
      </c>
      <c r="U2663">
        <f>IF([1]!EM_S_MAJASSRES_NUM(C2663,"2014-12-30","2016-12-30")&gt;0,1,0)</f>
        <v>0</v>
      </c>
      <c r="V2663" t="str">
        <f t="shared" si="290"/>
        <v/>
      </c>
      <c r="W2663" s="9" t="str">
        <f t="shared" si="291"/>
        <v/>
      </c>
      <c r="X2663" t="str">
        <f t="shared" si="292"/>
        <v/>
      </c>
    </row>
    <row r="2664" spans="2:24" x14ac:dyDescent="0.25">
      <c r="B2664" t="str">
        <f t="shared" si="293"/>
        <v/>
      </c>
      <c r="C2664" s="1" t="s">
        <v>5322</v>
      </c>
      <c r="D2664" s="1" t="s">
        <v>5323</v>
      </c>
      <c r="F2664" s="2">
        <f>IFERROR([1]!EM_S_QSTM07_IS($C2664,"61",F$2,"1"),"")</f>
        <v>48585515.229999997</v>
      </c>
      <c r="G2664" s="2">
        <f>IFERROR([1]!EM_S_QSTM07_IS($C2664,"61",G$2,"1"),"")</f>
        <v>78007954.939999998</v>
      </c>
      <c r="H2664" s="2">
        <f>IFERROR([1]!EM_S_QSTM07_IS($C2664,"61",H$2,"1"),"")</f>
        <v>80253028.329999998</v>
      </c>
      <c r="I2664" s="2">
        <f>IFERROR([1]!EM_S_QSTM07_IS($C2664,"61",I$2,"1"),"")</f>
        <v>37888552.630000003</v>
      </c>
      <c r="J2664" s="2">
        <f>IFERROR([1]!EM_S_QSTM07_IS($C2664,"61",J$2,"1"),"")</f>
        <v>41598472.159999996</v>
      </c>
      <c r="M2664" s="2">
        <f>IFERROR([1]!EM_S_QSTM07_IS($C2664,"61",L$2,"1"),"")</f>
        <v>0</v>
      </c>
      <c r="N2664" s="2">
        <f>[1]!EM_S_PERFORMANCEEXPRESS_QNETPROFIT(C2664,L$2)</f>
        <v>0</v>
      </c>
      <c r="O2664" s="2">
        <f>[1]!EM_S_PROFITNOTICE_FORECASTT(C2664,L$2)</f>
        <v>0</v>
      </c>
      <c r="P2664" s="2">
        <f>[1]!EM_S_PROFITNOTICE_FORECASTL(C2664,L$2)</f>
        <v>0</v>
      </c>
      <c r="Q2664">
        <f>[1]!EM_S_PROFITNOTICE_ABSTRACT(C2664,L$2)</f>
        <v>0</v>
      </c>
      <c r="R2664" s="2">
        <f t="shared" si="287"/>
        <v>0</v>
      </c>
      <c r="S2664" s="2" t="str">
        <f t="shared" si="288"/>
        <v/>
      </c>
      <c r="T2664" s="9" t="str">
        <f t="shared" si="289"/>
        <v/>
      </c>
      <c r="U2664">
        <f>IF([1]!EM_S_MAJASSRES_NUM(C2664,"2014-12-30","2016-12-30")&gt;0,1,0)</f>
        <v>0</v>
      </c>
      <c r="V2664" t="str">
        <f t="shared" si="290"/>
        <v/>
      </c>
      <c r="W2664" s="9" t="str">
        <f t="shared" si="291"/>
        <v/>
      </c>
      <c r="X2664" t="str">
        <f t="shared" si="292"/>
        <v/>
      </c>
    </row>
    <row r="2665" spans="2:24" x14ac:dyDescent="0.25">
      <c r="B2665" t="str">
        <f t="shared" si="293"/>
        <v/>
      </c>
      <c r="C2665" s="1" t="s">
        <v>5324</v>
      </c>
      <c r="D2665" s="1" t="s">
        <v>5325</v>
      </c>
      <c r="F2665" s="2">
        <f>IFERROR([1]!EM_S_QSTM07_IS($C2665,"61",F$2,"1"),"")</f>
        <v>28493679.890000001</v>
      </c>
      <c r="G2665" s="2">
        <f>IFERROR([1]!EM_S_QSTM07_IS($C2665,"61",G$2,"1"),"")</f>
        <v>33905432.600000001</v>
      </c>
      <c r="H2665" s="2">
        <f>IFERROR([1]!EM_S_QSTM07_IS($C2665,"61",H$2,"1"),"")</f>
        <v>85096577.930000007</v>
      </c>
      <c r="I2665" s="2">
        <f>IFERROR([1]!EM_S_QSTM07_IS($C2665,"61",I$2,"1"),"")</f>
        <v>-17533546.359999999</v>
      </c>
      <c r="J2665" s="2">
        <f>IFERROR([1]!EM_S_QSTM07_IS($C2665,"61",J$2,"1"),"")</f>
        <v>21823802.559999999</v>
      </c>
      <c r="M2665" s="2">
        <f>IFERROR([1]!EM_S_QSTM07_IS($C2665,"61",L$2,"1"),"")</f>
        <v>0</v>
      </c>
      <c r="N2665" s="2">
        <f>[1]!EM_S_PERFORMANCEEXPRESS_QNETPROFIT(C2665,L$2)</f>
        <v>0</v>
      </c>
      <c r="O2665" s="2">
        <f>[1]!EM_S_PROFITNOTICE_FORECASTT(C2665,L$2)</f>
        <v>0</v>
      </c>
      <c r="P2665" s="2">
        <f>[1]!EM_S_PROFITNOTICE_FORECASTL(C2665,L$2)</f>
        <v>0</v>
      </c>
      <c r="Q2665">
        <f>[1]!EM_S_PROFITNOTICE_ABSTRACT(C2665,L$2)</f>
        <v>0</v>
      </c>
      <c r="R2665" s="2">
        <f t="shared" si="287"/>
        <v>0</v>
      </c>
      <c r="S2665" s="2" t="str">
        <f t="shared" si="288"/>
        <v/>
      </c>
      <c r="T2665" s="9" t="str">
        <f t="shared" si="289"/>
        <v/>
      </c>
      <c r="U2665">
        <f>IF([1]!EM_S_MAJASSRES_NUM(C2665,"2014-12-30","2016-12-30")&gt;0,1,0)</f>
        <v>0</v>
      </c>
      <c r="V2665" t="str">
        <f t="shared" si="290"/>
        <v/>
      </c>
      <c r="W2665" s="9" t="str">
        <f t="shared" si="291"/>
        <v/>
      </c>
      <c r="X2665" t="str">
        <f t="shared" si="292"/>
        <v/>
      </c>
    </row>
    <row r="2666" spans="2:24" x14ac:dyDescent="0.25">
      <c r="B2666" t="str">
        <f t="shared" si="293"/>
        <v/>
      </c>
      <c r="C2666" s="1" t="s">
        <v>5326</v>
      </c>
      <c r="D2666" s="1" t="s">
        <v>5327</v>
      </c>
      <c r="F2666" s="2">
        <f>IFERROR([1]!EM_S_QSTM07_IS($C2666,"61",F$2,"1"),"")</f>
        <v>0</v>
      </c>
      <c r="G2666" s="2">
        <f>IFERROR([1]!EM_S_QSTM07_IS($C2666,"61",G$2,"1"),"")</f>
        <v>0</v>
      </c>
      <c r="H2666" s="2">
        <f>IFERROR([1]!EM_S_QSTM07_IS($C2666,"61",H$2,"1"),"")</f>
        <v>0</v>
      </c>
      <c r="I2666" s="2">
        <f>IFERROR([1]!EM_S_QSTM07_IS($C2666,"61",I$2,"1"),"")</f>
        <v>0</v>
      </c>
      <c r="J2666" s="2">
        <f>IFERROR([1]!EM_S_QSTM07_IS($C2666,"61",J$2,"1"),"")</f>
        <v>0</v>
      </c>
      <c r="M2666" s="2">
        <f>IFERROR([1]!EM_S_QSTM07_IS($C2666,"61",L$2,"1"),"")</f>
        <v>0</v>
      </c>
      <c r="N2666" s="2">
        <f>[1]!EM_S_PERFORMANCEEXPRESS_QNETPROFIT(C2666,L$2)</f>
        <v>0</v>
      </c>
      <c r="O2666" s="2">
        <f>[1]!EM_S_PROFITNOTICE_FORECASTT(C2666,L$2)</f>
        <v>0</v>
      </c>
      <c r="P2666" s="2">
        <f>[1]!EM_S_PROFITNOTICE_FORECASTL(C2666,L$2)</f>
        <v>0</v>
      </c>
      <c r="Q2666">
        <f>[1]!EM_S_PROFITNOTICE_ABSTRACT(C2666,L$2)</f>
        <v>0</v>
      </c>
      <c r="R2666" s="2">
        <f t="shared" si="287"/>
        <v>0</v>
      </c>
      <c r="S2666" s="2" t="str">
        <f t="shared" si="288"/>
        <v/>
      </c>
      <c r="T2666" s="9" t="str">
        <f t="shared" si="289"/>
        <v/>
      </c>
      <c r="U2666">
        <f>IF([1]!EM_S_MAJASSRES_NUM(C2666,"2014-12-30","2016-12-30")&gt;0,1,0)</f>
        <v>0</v>
      </c>
      <c r="V2666" t="str">
        <f t="shared" si="290"/>
        <v/>
      </c>
      <c r="W2666" s="9" t="str">
        <f t="shared" si="291"/>
        <v/>
      </c>
      <c r="X2666" t="str">
        <f t="shared" si="292"/>
        <v/>
      </c>
    </row>
    <row r="2667" spans="2:24" x14ac:dyDescent="0.25">
      <c r="B2667" t="str">
        <f t="shared" si="293"/>
        <v/>
      </c>
      <c r="C2667" s="1" t="s">
        <v>5328</v>
      </c>
      <c r="D2667" s="1" t="s">
        <v>5329</v>
      </c>
      <c r="F2667" s="2">
        <f>IFERROR([1]!EM_S_QSTM07_IS($C2667,"61",F$2,"1"),"")</f>
        <v>149736219.56999999</v>
      </c>
      <c r="G2667" s="2">
        <f>IFERROR([1]!EM_S_QSTM07_IS($C2667,"61",G$2,"1"),"")</f>
        <v>38427779.770000003</v>
      </c>
      <c r="H2667" s="2">
        <f>IFERROR([1]!EM_S_QSTM07_IS($C2667,"61",H$2,"1"),"")</f>
        <v>15662308.99</v>
      </c>
      <c r="I2667" s="2">
        <f>IFERROR([1]!EM_S_QSTM07_IS($C2667,"61",I$2,"1"),"")</f>
        <v>-36722602.119999997</v>
      </c>
      <c r="J2667" s="2">
        <f>IFERROR([1]!EM_S_QSTM07_IS($C2667,"61",J$2,"1"),"")</f>
        <v>-204756494.46000001</v>
      </c>
      <c r="M2667" s="2">
        <f>IFERROR([1]!EM_S_QSTM07_IS($C2667,"61",L$2,"1"),"")</f>
        <v>0</v>
      </c>
      <c r="N2667" s="2">
        <f>[1]!EM_S_PERFORMANCEEXPRESS_QNETPROFIT(C2667,L$2)</f>
        <v>0</v>
      </c>
      <c r="O2667" s="2">
        <f>[1]!EM_S_PROFITNOTICE_FORECASTT(C2667,L$2)</f>
        <v>0</v>
      </c>
      <c r="P2667" s="2">
        <f>[1]!EM_S_PROFITNOTICE_FORECASTL(C2667,L$2)</f>
        <v>0</v>
      </c>
      <c r="Q2667" t="str">
        <f>[1]!EM_S_PROFITNOTICE_ABSTRACT(C2667,L$2)</f>
        <v>预计2016年1-12月归属于上市公司股东的净利润为盈利</v>
      </c>
      <c r="R2667" s="2">
        <f t="shared" si="287"/>
        <v>0</v>
      </c>
      <c r="S2667" s="2" t="str">
        <f t="shared" si="288"/>
        <v/>
      </c>
      <c r="T2667" s="9" t="str">
        <f t="shared" si="289"/>
        <v/>
      </c>
      <c r="U2667">
        <f>IF([1]!EM_S_MAJASSRES_NUM(C2667,"2014-12-30","2016-12-30")&gt;0,1,0)</f>
        <v>0</v>
      </c>
      <c r="V2667" t="str">
        <f t="shared" si="290"/>
        <v/>
      </c>
      <c r="W2667" s="9" t="str">
        <f t="shared" si="291"/>
        <v/>
      </c>
      <c r="X2667" t="str">
        <f t="shared" si="292"/>
        <v/>
      </c>
    </row>
    <row r="2668" spans="2:24" x14ac:dyDescent="0.25">
      <c r="B2668" t="str">
        <f t="shared" si="293"/>
        <v/>
      </c>
      <c r="C2668" s="1" t="s">
        <v>5330</v>
      </c>
      <c r="D2668" s="1" t="s">
        <v>5331</v>
      </c>
      <c r="F2668" s="2">
        <f>IFERROR([1]!EM_S_QSTM07_IS($C2668,"61",F$2,"1"),"")</f>
        <v>147286571.83000001</v>
      </c>
      <c r="G2668" s="2">
        <f>IFERROR([1]!EM_S_QSTM07_IS($C2668,"61",G$2,"1"),"")</f>
        <v>168595434.16999999</v>
      </c>
      <c r="H2668" s="2">
        <f>IFERROR([1]!EM_S_QSTM07_IS($C2668,"61",H$2,"1"),"")</f>
        <v>141495068.02000001</v>
      </c>
      <c r="I2668" s="2">
        <f>IFERROR([1]!EM_S_QSTM07_IS($C2668,"61",I$2,"1"),"")</f>
        <v>319215140.19999999</v>
      </c>
      <c r="J2668" s="2">
        <f>IFERROR([1]!EM_S_QSTM07_IS($C2668,"61",J$2,"1"),"")</f>
        <v>124761823.89</v>
      </c>
      <c r="M2668" s="2">
        <f>IFERROR([1]!EM_S_QSTM07_IS($C2668,"61",L$2,"1"),"")</f>
        <v>0</v>
      </c>
      <c r="N2668" s="2">
        <f>[1]!EM_S_PERFORMANCEEXPRESS_QNETPROFIT(C2668,L$2)</f>
        <v>0</v>
      </c>
      <c r="O2668" s="2">
        <f>[1]!EM_S_PROFITNOTICE_FORECASTT(C2668,L$2)</f>
        <v>0</v>
      </c>
      <c r="P2668" s="2">
        <f>[1]!EM_S_PROFITNOTICE_FORECASTL(C2668,L$2)</f>
        <v>0</v>
      </c>
      <c r="Q2668">
        <f>[1]!EM_S_PROFITNOTICE_ABSTRACT(C2668,L$2)</f>
        <v>0</v>
      </c>
      <c r="R2668" s="2">
        <f t="shared" si="287"/>
        <v>0</v>
      </c>
      <c r="S2668" s="2" t="str">
        <f t="shared" si="288"/>
        <v/>
      </c>
      <c r="T2668" s="9" t="str">
        <f t="shared" si="289"/>
        <v/>
      </c>
      <c r="U2668">
        <f>IF([1]!EM_S_MAJASSRES_NUM(C2668,"2014-12-30","2016-12-30")&gt;0,1,0)</f>
        <v>0</v>
      </c>
      <c r="V2668" t="str">
        <f t="shared" si="290"/>
        <v/>
      </c>
      <c r="W2668" s="9" t="str">
        <f t="shared" si="291"/>
        <v/>
      </c>
      <c r="X2668" t="str">
        <f t="shared" si="292"/>
        <v/>
      </c>
    </row>
    <row r="2669" spans="2:24" x14ac:dyDescent="0.25">
      <c r="B2669" t="str">
        <f t="shared" si="293"/>
        <v/>
      </c>
      <c r="C2669" s="1" t="s">
        <v>5332</v>
      </c>
      <c r="D2669" s="1" t="s">
        <v>5333</v>
      </c>
      <c r="F2669" s="2">
        <f>IFERROR([1]!EM_S_QSTM07_IS($C2669,"61",F$2,"1"),"")</f>
        <v>1736648838.49</v>
      </c>
      <c r="G2669" s="2">
        <f>IFERROR([1]!EM_S_QSTM07_IS($C2669,"61",G$2,"1"),"")</f>
        <v>1232872314.8699999</v>
      </c>
      <c r="H2669" s="2">
        <f>IFERROR([1]!EM_S_QSTM07_IS($C2669,"61",H$2,"1"),"")</f>
        <v>1008952715.35</v>
      </c>
      <c r="I2669" s="2">
        <f>IFERROR([1]!EM_S_QSTM07_IS($C2669,"61",I$2,"1"),"")</f>
        <v>2075307861.1099999</v>
      </c>
      <c r="J2669" s="2">
        <f>IFERROR([1]!EM_S_QSTM07_IS($C2669,"61",J$2,"1"),"")</f>
        <v>1518775434.25</v>
      </c>
      <c r="M2669" s="2">
        <f>IFERROR([1]!EM_S_QSTM07_IS($C2669,"61",L$2,"1"),"")</f>
        <v>0</v>
      </c>
      <c r="N2669" s="2">
        <f>[1]!EM_S_PERFORMANCEEXPRESS_QNETPROFIT(C2669,L$2)</f>
        <v>0</v>
      </c>
      <c r="O2669" s="2">
        <f>[1]!EM_S_PROFITNOTICE_FORECASTT(C2669,L$2)</f>
        <v>0</v>
      </c>
      <c r="P2669" s="2">
        <f>[1]!EM_S_PROFITNOTICE_FORECASTL(C2669,L$2)</f>
        <v>0</v>
      </c>
      <c r="Q2669">
        <f>[1]!EM_S_PROFITNOTICE_ABSTRACT(C2669,L$2)</f>
        <v>0</v>
      </c>
      <c r="R2669" s="2">
        <f t="shared" si="287"/>
        <v>0</v>
      </c>
      <c r="S2669" s="2" t="str">
        <f t="shared" si="288"/>
        <v/>
      </c>
      <c r="T2669" s="9" t="str">
        <f t="shared" si="289"/>
        <v/>
      </c>
      <c r="U2669">
        <f>IF([1]!EM_S_MAJASSRES_NUM(C2669,"2014-12-30","2016-12-30")&gt;0,1,0)</f>
        <v>0</v>
      </c>
      <c r="V2669" t="str">
        <f t="shared" si="290"/>
        <v/>
      </c>
      <c r="W2669" s="9" t="str">
        <f t="shared" si="291"/>
        <v/>
      </c>
      <c r="X2669" t="str">
        <f t="shared" si="292"/>
        <v/>
      </c>
    </row>
    <row r="2670" spans="2:24" x14ac:dyDescent="0.25">
      <c r="B2670" t="str">
        <f t="shared" si="293"/>
        <v/>
      </c>
      <c r="C2670" s="1" t="s">
        <v>5334</v>
      </c>
      <c r="D2670" s="1" t="s">
        <v>5335</v>
      </c>
      <c r="F2670" s="2">
        <f>IFERROR([1]!EM_S_QSTM07_IS($C2670,"61",F$2,"1"),"")</f>
        <v>326703952.81</v>
      </c>
      <c r="G2670" s="2">
        <f>IFERROR([1]!EM_S_QSTM07_IS($C2670,"61",G$2,"1"),"")</f>
        <v>359129559.54000002</v>
      </c>
      <c r="H2670" s="2">
        <f>IFERROR([1]!EM_S_QSTM07_IS($C2670,"61",H$2,"1"),"")</f>
        <v>275161985.24000001</v>
      </c>
      <c r="I2670" s="2">
        <f>IFERROR([1]!EM_S_QSTM07_IS($C2670,"61",I$2,"1"),"")</f>
        <v>367489918.13999999</v>
      </c>
      <c r="J2670" s="2">
        <f>IFERROR([1]!EM_S_QSTM07_IS($C2670,"61",J$2,"1"),"")</f>
        <v>260290354.65000001</v>
      </c>
      <c r="M2670" s="2">
        <f>IFERROR([1]!EM_S_QSTM07_IS($C2670,"61",L$2,"1"),"")</f>
        <v>0</v>
      </c>
      <c r="N2670" s="2">
        <f>[1]!EM_S_PERFORMANCEEXPRESS_QNETPROFIT(C2670,L$2)</f>
        <v>0</v>
      </c>
      <c r="O2670" s="2">
        <f>[1]!EM_S_PROFITNOTICE_FORECASTT(C2670,L$2)</f>
        <v>0</v>
      </c>
      <c r="P2670" s="2">
        <f>[1]!EM_S_PROFITNOTICE_FORECASTL(C2670,L$2)</f>
        <v>0</v>
      </c>
      <c r="Q2670">
        <f>[1]!EM_S_PROFITNOTICE_ABSTRACT(C2670,L$2)</f>
        <v>0</v>
      </c>
      <c r="R2670" s="2">
        <f t="shared" si="287"/>
        <v>0</v>
      </c>
      <c r="S2670" s="2" t="str">
        <f t="shared" si="288"/>
        <v/>
      </c>
      <c r="T2670" s="9" t="str">
        <f t="shared" si="289"/>
        <v/>
      </c>
      <c r="U2670">
        <f>IF([1]!EM_S_MAJASSRES_NUM(C2670,"2014-12-30","2016-12-30")&gt;0,1,0)</f>
        <v>0</v>
      </c>
      <c r="V2670" t="str">
        <f t="shared" si="290"/>
        <v/>
      </c>
      <c r="W2670" s="9" t="str">
        <f t="shared" si="291"/>
        <v/>
      </c>
      <c r="X2670" t="str">
        <f t="shared" si="292"/>
        <v/>
      </c>
    </row>
    <row r="2671" spans="2:24" x14ac:dyDescent="0.25">
      <c r="B2671" t="str">
        <f t="shared" si="293"/>
        <v/>
      </c>
      <c r="C2671" s="1" t="s">
        <v>5336</v>
      </c>
      <c r="D2671" s="1" t="s">
        <v>5337</v>
      </c>
      <c r="F2671" s="2">
        <f>IFERROR([1]!EM_S_QSTM07_IS($C2671,"61",F$2,"1"),"")</f>
        <v>-128420285.47</v>
      </c>
      <c r="G2671" s="2">
        <f>IFERROR([1]!EM_S_QSTM07_IS($C2671,"61",G$2,"1"),"")</f>
        <v>-52314706.590000004</v>
      </c>
      <c r="H2671" s="2">
        <f>IFERROR([1]!EM_S_QSTM07_IS($C2671,"61",H$2,"1"),"")</f>
        <v>438483164.56</v>
      </c>
      <c r="I2671" s="2">
        <f>IFERROR([1]!EM_S_QSTM07_IS($C2671,"61",I$2,"1"),"")</f>
        <v>-661721041.07000005</v>
      </c>
      <c r="J2671" s="2">
        <f>IFERROR([1]!EM_S_QSTM07_IS($C2671,"61",J$2,"1"),"")</f>
        <v>-428130278.50999999</v>
      </c>
      <c r="M2671" s="2">
        <f>IFERROR([1]!EM_S_QSTM07_IS($C2671,"61",L$2,"1"),"")</f>
        <v>0</v>
      </c>
      <c r="N2671" s="2">
        <f>[1]!EM_S_PERFORMANCEEXPRESS_QNETPROFIT(C2671,L$2)</f>
        <v>0</v>
      </c>
      <c r="O2671" s="2">
        <f>[1]!EM_S_PROFITNOTICE_FORECASTT(C2671,L$2)</f>
        <v>0</v>
      </c>
      <c r="P2671" s="2">
        <f>[1]!EM_S_PROFITNOTICE_FORECASTL(C2671,L$2)</f>
        <v>0</v>
      </c>
      <c r="Q2671" t="str">
        <f>[1]!EM_S_PROFITNOTICE_ABSTRACT(C2671,L$2)</f>
        <v>预计2016年1-12月归属于上市公司股东的净利润可能比上年同期大幅上涨</v>
      </c>
      <c r="R2671" s="2">
        <f t="shared" si="287"/>
        <v>0</v>
      </c>
      <c r="S2671" s="2" t="str">
        <f t="shared" si="288"/>
        <v/>
      </c>
      <c r="T2671" s="9" t="str">
        <f t="shared" si="289"/>
        <v/>
      </c>
      <c r="U2671">
        <f>IF([1]!EM_S_MAJASSRES_NUM(C2671,"2014-12-30","2016-12-30")&gt;0,1,0)</f>
        <v>0</v>
      </c>
      <c r="V2671" t="str">
        <f t="shared" si="290"/>
        <v/>
      </c>
      <c r="W2671" s="9" t="str">
        <f t="shared" si="291"/>
        <v/>
      </c>
      <c r="X2671" t="str">
        <f t="shared" si="292"/>
        <v/>
      </c>
    </row>
    <row r="2672" spans="2:24" x14ac:dyDescent="0.25">
      <c r="B2672" t="str">
        <f t="shared" si="293"/>
        <v/>
      </c>
      <c r="C2672" s="1" t="s">
        <v>5338</v>
      </c>
      <c r="D2672" s="1" t="s">
        <v>5339</v>
      </c>
      <c r="F2672" s="2">
        <f>IFERROR([1]!EM_S_QSTM07_IS($C2672,"61",F$2,"1"),"")</f>
        <v>22946298.690000001</v>
      </c>
      <c r="G2672" s="2">
        <f>IFERROR([1]!EM_S_QSTM07_IS($C2672,"61",G$2,"1"),"")</f>
        <v>22979691.27</v>
      </c>
      <c r="H2672" s="2">
        <f>IFERROR([1]!EM_S_QSTM07_IS($C2672,"61",H$2,"1"),"")</f>
        <v>-1698532.05</v>
      </c>
      <c r="I2672" s="2">
        <f>IFERROR([1]!EM_S_QSTM07_IS($C2672,"61",I$2,"1"),"")</f>
        <v>-3319747.06</v>
      </c>
      <c r="J2672" s="2">
        <f>IFERROR([1]!EM_S_QSTM07_IS($C2672,"61",J$2,"1"),"")</f>
        <v>10535647.119999999</v>
      </c>
      <c r="M2672" s="2">
        <f>IFERROR([1]!EM_S_QSTM07_IS($C2672,"61",L$2,"1"),"")</f>
        <v>0</v>
      </c>
      <c r="N2672" s="2">
        <f>[1]!EM_S_PERFORMANCEEXPRESS_QNETPROFIT(C2672,L$2)</f>
        <v>0</v>
      </c>
      <c r="O2672" s="2">
        <f>[1]!EM_S_PROFITNOTICE_FORECASTT(C2672,L$2)</f>
        <v>0</v>
      </c>
      <c r="P2672" s="2">
        <f>[1]!EM_S_PROFITNOTICE_FORECASTL(C2672,L$2)</f>
        <v>0</v>
      </c>
      <c r="Q2672" t="str">
        <f>[1]!EM_S_PROFITNOTICE_ABSTRACT(C2672,L$2)</f>
        <v>预计2016年1-12月归属于上市公司股东的净利润将持续盈利</v>
      </c>
      <c r="R2672" s="2">
        <f t="shared" si="287"/>
        <v>0</v>
      </c>
      <c r="S2672" s="2" t="str">
        <f t="shared" si="288"/>
        <v/>
      </c>
      <c r="T2672" s="9" t="str">
        <f t="shared" si="289"/>
        <v/>
      </c>
      <c r="U2672">
        <f>IF([1]!EM_S_MAJASSRES_NUM(C2672,"2014-12-30","2016-12-30")&gt;0,1,0)</f>
        <v>0</v>
      </c>
      <c r="V2672" t="str">
        <f t="shared" si="290"/>
        <v/>
      </c>
      <c r="W2672" s="9" t="str">
        <f t="shared" si="291"/>
        <v/>
      </c>
      <c r="X2672" t="str">
        <f t="shared" si="292"/>
        <v/>
      </c>
    </row>
    <row r="2673" spans="2:24" x14ac:dyDescent="0.25">
      <c r="B2673" t="str">
        <f t="shared" si="293"/>
        <v/>
      </c>
      <c r="C2673" s="1" t="s">
        <v>5340</v>
      </c>
      <c r="D2673" s="1" t="s">
        <v>5341</v>
      </c>
      <c r="F2673" s="2">
        <f>IFERROR([1]!EM_S_QSTM07_IS($C2673,"61",F$2,"1"),"")</f>
        <v>44612906.009999998</v>
      </c>
      <c r="G2673" s="2">
        <f>IFERROR([1]!EM_S_QSTM07_IS($C2673,"61",G$2,"1"),"")</f>
        <v>63577307.899999999</v>
      </c>
      <c r="H2673" s="2">
        <f>IFERROR([1]!EM_S_QSTM07_IS($C2673,"61",H$2,"1"),"")</f>
        <v>15416353.800000001</v>
      </c>
      <c r="I2673" s="2">
        <f>IFERROR([1]!EM_S_QSTM07_IS($C2673,"61",I$2,"1"),"")</f>
        <v>-204071970.66</v>
      </c>
      <c r="J2673" s="2">
        <f>IFERROR([1]!EM_S_QSTM07_IS($C2673,"61",J$2,"1"),"")</f>
        <v>-353866045.31</v>
      </c>
      <c r="M2673" s="2">
        <f>IFERROR([1]!EM_S_QSTM07_IS($C2673,"61",L$2,"1"),"")</f>
        <v>0</v>
      </c>
      <c r="N2673" s="2">
        <f>[1]!EM_S_PERFORMANCEEXPRESS_QNETPROFIT(C2673,L$2)</f>
        <v>0</v>
      </c>
      <c r="O2673" s="2">
        <f>[1]!EM_S_PROFITNOTICE_FORECASTT(C2673,L$2)</f>
        <v>0</v>
      </c>
      <c r="P2673" s="2">
        <f>[1]!EM_S_PROFITNOTICE_FORECASTL(C2673,L$2)</f>
        <v>0</v>
      </c>
      <c r="Q2673">
        <f>[1]!EM_S_PROFITNOTICE_ABSTRACT(C2673,L$2)</f>
        <v>0</v>
      </c>
      <c r="R2673" s="2">
        <f t="shared" si="287"/>
        <v>0</v>
      </c>
      <c r="S2673" s="2" t="str">
        <f t="shared" si="288"/>
        <v/>
      </c>
      <c r="T2673" s="9" t="str">
        <f t="shared" si="289"/>
        <v/>
      </c>
      <c r="U2673">
        <f>IF([1]!EM_S_MAJASSRES_NUM(C2673,"2014-12-30","2016-12-30")&gt;0,1,0)</f>
        <v>0</v>
      </c>
      <c r="V2673" t="str">
        <f t="shared" si="290"/>
        <v/>
      </c>
      <c r="W2673" s="9" t="str">
        <f t="shared" si="291"/>
        <v/>
      </c>
      <c r="X2673" t="str">
        <f t="shared" si="292"/>
        <v/>
      </c>
    </row>
    <row r="2674" spans="2:24" x14ac:dyDescent="0.25">
      <c r="B2674" t="str">
        <f t="shared" si="293"/>
        <v/>
      </c>
      <c r="C2674" s="1" t="s">
        <v>5342</v>
      </c>
      <c r="D2674" s="1" t="s">
        <v>5343</v>
      </c>
      <c r="F2674" s="2">
        <f>IFERROR([1]!EM_S_QSTM07_IS($C2674,"61",F$2,"1"),"")</f>
        <v>-1300921000</v>
      </c>
      <c r="G2674" s="2">
        <f>IFERROR([1]!EM_S_QSTM07_IS($C2674,"61",G$2,"1"),"")</f>
        <v>-797855000</v>
      </c>
      <c r="H2674" s="2">
        <f>IFERROR([1]!EM_S_QSTM07_IS($C2674,"61",H$2,"1"),"")</f>
        <v>-992488000</v>
      </c>
      <c r="I2674" s="2">
        <f>IFERROR([1]!EM_S_QSTM07_IS($C2674,"61",I$2,"1"),"")</f>
        <v>-2787154000</v>
      </c>
      <c r="J2674" s="2">
        <f>IFERROR([1]!EM_S_QSTM07_IS($C2674,"61",J$2,"1"),"")</f>
        <v>-996297000</v>
      </c>
      <c r="M2674" s="2">
        <f>IFERROR([1]!EM_S_QSTM07_IS($C2674,"61",L$2,"1"),"")</f>
        <v>0</v>
      </c>
      <c r="N2674" s="2">
        <f>[1]!EM_S_PERFORMANCEEXPRESS_QNETPROFIT(C2674,L$2)</f>
        <v>0</v>
      </c>
      <c r="O2674" s="2">
        <f>[1]!EM_S_PROFITNOTICE_FORECASTT(C2674,L$2)</f>
        <v>0</v>
      </c>
      <c r="P2674" s="2">
        <f>[1]!EM_S_PROFITNOTICE_FORECASTL(C2674,L$2)</f>
        <v>0</v>
      </c>
      <c r="Q2674" t="str">
        <f>[1]!EM_S_PROFITNOTICE_ABSTRACT(C2674,L$2)</f>
        <v>预计2016年1-12月归属于上市公司股东的净利润仍为亏损</v>
      </c>
      <c r="R2674" s="2">
        <f t="shared" si="287"/>
        <v>0</v>
      </c>
      <c r="S2674" s="2" t="str">
        <f t="shared" si="288"/>
        <v/>
      </c>
      <c r="T2674" s="9" t="str">
        <f t="shared" si="289"/>
        <v/>
      </c>
      <c r="U2674">
        <f>IF([1]!EM_S_MAJASSRES_NUM(C2674,"2014-12-30","2016-12-30")&gt;0,1,0)</f>
        <v>0</v>
      </c>
      <c r="V2674" t="str">
        <f t="shared" si="290"/>
        <v/>
      </c>
      <c r="W2674" s="9" t="str">
        <f t="shared" si="291"/>
        <v/>
      </c>
      <c r="X2674" t="str">
        <f t="shared" si="292"/>
        <v/>
      </c>
    </row>
    <row r="2675" spans="2:24" x14ac:dyDescent="0.25">
      <c r="B2675" t="str">
        <f t="shared" si="293"/>
        <v/>
      </c>
      <c r="C2675" s="1" t="s">
        <v>5344</v>
      </c>
      <c r="D2675" s="1" t="s">
        <v>5345</v>
      </c>
      <c r="F2675" s="2">
        <f>IFERROR([1]!EM_S_QSTM07_IS($C2675,"61",F$2,"1"),"")</f>
        <v>1465679645</v>
      </c>
      <c r="G2675" s="2">
        <f>IFERROR([1]!EM_S_QSTM07_IS($C2675,"61",G$2,"1"),"")</f>
        <v>1625802677</v>
      </c>
      <c r="H2675" s="2">
        <f>IFERROR([1]!EM_S_QSTM07_IS($C2675,"61",H$2,"1"),"")</f>
        <v>2054467566</v>
      </c>
      <c r="I2675" s="2">
        <f>IFERROR([1]!EM_S_QSTM07_IS($C2675,"61",I$2,"1"),"")</f>
        <v>1458353403</v>
      </c>
      <c r="J2675" s="2">
        <f>IFERROR([1]!EM_S_QSTM07_IS($C2675,"61",J$2,"1"),"")</f>
        <v>3848098434</v>
      </c>
      <c r="M2675" s="2">
        <f>IFERROR([1]!EM_S_QSTM07_IS($C2675,"61",L$2,"1"),"")</f>
        <v>0</v>
      </c>
      <c r="N2675" s="2">
        <f>[1]!EM_S_PERFORMANCEEXPRESS_QNETPROFIT(C2675,L$2)</f>
        <v>0</v>
      </c>
      <c r="O2675" s="2">
        <f>[1]!EM_S_PROFITNOTICE_FORECASTT(C2675,L$2)</f>
        <v>0</v>
      </c>
      <c r="P2675" s="2">
        <f>[1]!EM_S_PROFITNOTICE_FORECASTL(C2675,L$2)</f>
        <v>0</v>
      </c>
      <c r="Q2675">
        <f>[1]!EM_S_PROFITNOTICE_ABSTRACT(C2675,L$2)</f>
        <v>0</v>
      </c>
      <c r="R2675" s="2">
        <f t="shared" si="287"/>
        <v>0</v>
      </c>
      <c r="S2675" s="2" t="str">
        <f t="shared" si="288"/>
        <v/>
      </c>
      <c r="T2675" s="9" t="str">
        <f t="shared" si="289"/>
        <v/>
      </c>
      <c r="U2675">
        <f>IF([1]!EM_S_MAJASSRES_NUM(C2675,"2014-12-30","2016-12-30")&gt;0,1,0)</f>
        <v>0</v>
      </c>
      <c r="V2675" t="str">
        <f t="shared" si="290"/>
        <v/>
      </c>
      <c r="W2675" s="9" t="str">
        <f t="shared" si="291"/>
        <v/>
      </c>
      <c r="X2675" t="str">
        <f t="shared" si="292"/>
        <v/>
      </c>
    </row>
    <row r="2676" spans="2:24" x14ac:dyDescent="0.25">
      <c r="B2676" t="str">
        <f t="shared" si="293"/>
        <v/>
      </c>
      <c r="C2676" s="1" t="s">
        <v>5346</v>
      </c>
      <c r="D2676" s="1" t="s">
        <v>5347</v>
      </c>
      <c r="F2676" s="2">
        <f>IFERROR([1]!EM_S_QSTM07_IS($C2676,"61",F$2,"1"),"")</f>
        <v>18576820.199999999</v>
      </c>
      <c r="G2676" s="2">
        <f>IFERROR([1]!EM_S_QSTM07_IS($C2676,"61",G$2,"1"),"")</f>
        <v>8783441.3399999999</v>
      </c>
      <c r="H2676" s="2">
        <f>IFERROR([1]!EM_S_QSTM07_IS($C2676,"61",H$2,"1"),"")</f>
        <v>8343513.21</v>
      </c>
      <c r="I2676" s="2">
        <f>IFERROR([1]!EM_S_QSTM07_IS($C2676,"61",I$2,"1"),"")</f>
        <v>29148045.350000001</v>
      </c>
      <c r="J2676" s="2">
        <f>IFERROR([1]!EM_S_QSTM07_IS($C2676,"61",J$2,"1"),"")</f>
        <v>5593828.0499999998</v>
      </c>
      <c r="M2676" s="2">
        <f>IFERROR([1]!EM_S_QSTM07_IS($C2676,"61",L$2,"1"),"")</f>
        <v>0</v>
      </c>
      <c r="N2676" s="2">
        <f>[1]!EM_S_PERFORMANCEEXPRESS_QNETPROFIT(C2676,L$2)</f>
        <v>0</v>
      </c>
      <c r="O2676" s="2">
        <f>[1]!EM_S_PROFITNOTICE_FORECASTT(C2676,L$2)</f>
        <v>0</v>
      </c>
      <c r="P2676" s="2">
        <f>[1]!EM_S_PROFITNOTICE_FORECASTL(C2676,L$2)</f>
        <v>0</v>
      </c>
      <c r="Q2676">
        <f>[1]!EM_S_PROFITNOTICE_ABSTRACT(C2676,L$2)</f>
        <v>0</v>
      </c>
      <c r="R2676" s="2">
        <f t="shared" si="287"/>
        <v>0</v>
      </c>
      <c r="S2676" s="2" t="str">
        <f t="shared" si="288"/>
        <v/>
      </c>
      <c r="T2676" s="9" t="str">
        <f t="shared" si="289"/>
        <v/>
      </c>
      <c r="U2676">
        <f>IF([1]!EM_S_MAJASSRES_NUM(C2676,"2014-12-30","2016-12-30")&gt;0,1,0)</f>
        <v>0</v>
      </c>
      <c r="V2676" t="str">
        <f t="shared" si="290"/>
        <v/>
      </c>
      <c r="W2676" s="9" t="str">
        <f t="shared" si="291"/>
        <v/>
      </c>
      <c r="X2676" t="str">
        <f t="shared" si="292"/>
        <v/>
      </c>
    </row>
    <row r="2677" spans="2:24" x14ac:dyDescent="0.25">
      <c r="B2677" t="str">
        <f t="shared" si="293"/>
        <v/>
      </c>
      <c r="C2677" s="1" t="s">
        <v>5348</v>
      </c>
      <c r="D2677" s="1" t="s">
        <v>5349</v>
      </c>
      <c r="F2677" s="2">
        <f>IFERROR([1]!EM_S_QSTM07_IS($C2677,"61",F$2,"1"),"")</f>
        <v>1169880.8500000001</v>
      </c>
      <c r="G2677" s="2">
        <f>IFERROR([1]!EM_S_QSTM07_IS($C2677,"61",G$2,"1"),"")</f>
        <v>-137979.37</v>
      </c>
      <c r="H2677" s="2">
        <f>IFERROR([1]!EM_S_QSTM07_IS($C2677,"61",H$2,"1"),"")</f>
        <v>6284014.9800000004</v>
      </c>
      <c r="I2677" s="2">
        <f>IFERROR([1]!EM_S_QSTM07_IS($C2677,"61",I$2,"1"),"")</f>
        <v>8938658.7599999998</v>
      </c>
      <c r="J2677" s="2">
        <f>IFERROR([1]!EM_S_QSTM07_IS($C2677,"61",J$2,"1"),"")</f>
        <v>11891129.390000001</v>
      </c>
      <c r="M2677" s="2">
        <f>IFERROR([1]!EM_S_QSTM07_IS($C2677,"61",L$2,"1"),"")</f>
        <v>0</v>
      </c>
      <c r="N2677" s="2">
        <f>[1]!EM_S_PERFORMANCEEXPRESS_QNETPROFIT(C2677,L$2)</f>
        <v>0</v>
      </c>
      <c r="O2677" s="2">
        <f>[1]!EM_S_PROFITNOTICE_FORECASTT(C2677,L$2)</f>
        <v>0</v>
      </c>
      <c r="P2677" s="2">
        <f>[1]!EM_S_PROFITNOTICE_FORECASTL(C2677,L$2)</f>
        <v>0</v>
      </c>
      <c r="Q2677" t="str">
        <f>[1]!EM_S_PROFITNOTICE_ABSTRACT(C2677,L$2)</f>
        <v>预计2016年1-12月归属于上市公司股东的净利润与上年同期相比可能会大幅下降</v>
      </c>
      <c r="R2677" s="2">
        <f t="shared" si="287"/>
        <v>0</v>
      </c>
      <c r="S2677" s="2" t="str">
        <f t="shared" si="288"/>
        <v/>
      </c>
      <c r="T2677" s="9" t="str">
        <f t="shared" si="289"/>
        <v/>
      </c>
      <c r="U2677">
        <f>IF([1]!EM_S_MAJASSRES_NUM(C2677,"2014-12-30","2016-12-30")&gt;0,1,0)</f>
        <v>0</v>
      </c>
      <c r="V2677" t="str">
        <f t="shared" si="290"/>
        <v/>
      </c>
      <c r="W2677" s="9" t="str">
        <f t="shared" si="291"/>
        <v/>
      </c>
      <c r="X2677" t="str">
        <f t="shared" si="292"/>
        <v/>
      </c>
    </row>
    <row r="2678" spans="2:24" x14ac:dyDescent="0.25">
      <c r="B2678" t="str">
        <f t="shared" si="293"/>
        <v/>
      </c>
      <c r="C2678" s="1" t="s">
        <v>5350</v>
      </c>
      <c r="D2678" s="1" t="s">
        <v>5351</v>
      </c>
      <c r="F2678" s="2">
        <f>IFERROR([1]!EM_S_QSTM07_IS($C2678,"61",F$2,"1"),"")</f>
        <v>1990249000</v>
      </c>
      <c r="G2678" s="2">
        <f>IFERROR([1]!EM_S_QSTM07_IS($C2678,"61",G$2,"1"),"")</f>
        <v>2242803000</v>
      </c>
      <c r="H2678" s="2">
        <f>IFERROR([1]!EM_S_QSTM07_IS($C2678,"61",H$2,"1"),"")</f>
        <v>2119020000</v>
      </c>
      <c r="I2678" s="2">
        <f>IFERROR([1]!EM_S_QSTM07_IS($C2678,"61",I$2,"1"),"")</f>
        <v>1822385000</v>
      </c>
      <c r="J2678" s="2">
        <f>IFERROR([1]!EM_S_QSTM07_IS($C2678,"61",J$2,"1"),"")</f>
        <v>1610653000</v>
      </c>
      <c r="M2678" s="2">
        <f>IFERROR([1]!EM_S_QSTM07_IS($C2678,"61",L$2,"1"),"")</f>
        <v>0</v>
      </c>
      <c r="N2678" s="2">
        <f>[1]!EM_S_PERFORMANCEEXPRESS_QNETPROFIT(C2678,L$2)</f>
        <v>0</v>
      </c>
      <c r="O2678" s="2">
        <f>[1]!EM_S_PROFITNOTICE_FORECASTT(C2678,L$2)</f>
        <v>0</v>
      </c>
      <c r="P2678" s="2">
        <f>[1]!EM_S_PROFITNOTICE_FORECASTL(C2678,L$2)</f>
        <v>0</v>
      </c>
      <c r="Q2678">
        <f>[1]!EM_S_PROFITNOTICE_ABSTRACT(C2678,L$2)</f>
        <v>0</v>
      </c>
      <c r="R2678" s="2">
        <f t="shared" si="287"/>
        <v>0</v>
      </c>
      <c r="S2678" s="2" t="str">
        <f t="shared" si="288"/>
        <v/>
      </c>
      <c r="T2678" s="9" t="str">
        <f t="shared" si="289"/>
        <v/>
      </c>
      <c r="U2678">
        <f>IF([1]!EM_S_MAJASSRES_NUM(C2678,"2014-12-30","2016-12-30")&gt;0,1,0)</f>
        <v>0</v>
      </c>
      <c r="V2678" t="str">
        <f t="shared" si="290"/>
        <v/>
      </c>
      <c r="W2678" s="9" t="str">
        <f t="shared" si="291"/>
        <v/>
      </c>
      <c r="X2678" t="str">
        <f t="shared" si="292"/>
        <v/>
      </c>
    </row>
    <row r="2679" spans="2:24" x14ac:dyDescent="0.25">
      <c r="B2679" t="str">
        <f t="shared" si="293"/>
        <v/>
      </c>
      <c r="C2679" s="1" t="s">
        <v>5352</v>
      </c>
      <c r="D2679" s="1" t="s">
        <v>5353</v>
      </c>
      <c r="F2679" s="2">
        <f>IFERROR([1]!EM_S_QSTM07_IS($C2679,"61",F$2,"1"),"")</f>
        <v>36119873.200000003</v>
      </c>
      <c r="G2679" s="2">
        <f>IFERROR([1]!EM_S_QSTM07_IS($C2679,"61",G$2,"1"),"")</f>
        <v>95529149.189999998</v>
      </c>
      <c r="H2679" s="2">
        <f>IFERROR([1]!EM_S_QSTM07_IS($C2679,"61",H$2,"1"),"")</f>
        <v>53141663.340000004</v>
      </c>
      <c r="I2679" s="2">
        <f>IFERROR([1]!EM_S_QSTM07_IS($C2679,"61",I$2,"1"),"")</f>
        <v>-17002605.73</v>
      </c>
      <c r="J2679" s="2">
        <f>IFERROR([1]!EM_S_QSTM07_IS($C2679,"61",J$2,"1"),"")</f>
        <v>49736592.399999999</v>
      </c>
      <c r="M2679" s="2">
        <f>IFERROR([1]!EM_S_QSTM07_IS($C2679,"61",L$2,"1"),"")</f>
        <v>0</v>
      </c>
      <c r="N2679" s="2">
        <f>[1]!EM_S_PERFORMANCEEXPRESS_QNETPROFIT(C2679,L$2)</f>
        <v>0</v>
      </c>
      <c r="O2679" s="2">
        <f>[1]!EM_S_PROFITNOTICE_FORECASTT(C2679,L$2)</f>
        <v>0</v>
      </c>
      <c r="P2679" s="2">
        <f>[1]!EM_S_PROFITNOTICE_FORECASTL(C2679,L$2)</f>
        <v>0</v>
      </c>
      <c r="Q2679">
        <f>[1]!EM_S_PROFITNOTICE_ABSTRACT(C2679,L$2)</f>
        <v>0</v>
      </c>
      <c r="R2679" s="2">
        <f t="shared" si="287"/>
        <v>0</v>
      </c>
      <c r="S2679" s="2" t="str">
        <f t="shared" si="288"/>
        <v/>
      </c>
      <c r="T2679" s="9" t="str">
        <f t="shared" si="289"/>
        <v/>
      </c>
      <c r="U2679">
        <f>IF([1]!EM_S_MAJASSRES_NUM(C2679,"2014-12-30","2016-12-30")&gt;0,1,0)</f>
        <v>0</v>
      </c>
      <c r="V2679" t="str">
        <f t="shared" si="290"/>
        <v/>
      </c>
      <c r="W2679" s="9" t="str">
        <f t="shared" si="291"/>
        <v/>
      </c>
      <c r="X2679" t="str">
        <f t="shared" si="292"/>
        <v/>
      </c>
    </row>
    <row r="2680" spans="2:24" x14ac:dyDescent="0.25">
      <c r="B2680" t="str">
        <f t="shared" si="293"/>
        <v/>
      </c>
      <c r="C2680" s="1" t="s">
        <v>5354</v>
      </c>
      <c r="D2680" s="1" t="s">
        <v>5355</v>
      </c>
      <c r="F2680" s="2">
        <f>IFERROR([1]!EM_S_QSTM07_IS($C2680,"61",F$2,"1"),"")</f>
        <v>10546848.970000001</v>
      </c>
      <c r="G2680" s="2">
        <f>IFERROR([1]!EM_S_QSTM07_IS($C2680,"61",G$2,"1"),"")</f>
        <v>11868581.189999999</v>
      </c>
      <c r="H2680" s="2">
        <f>IFERROR([1]!EM_S_QSTM07_IS($C2680,"61",H$2,"1"),"")</f>
        <v>2289408.7599999998</v>
      </c>
      <c r="I2680" s="2">
        <f>IFERROR([1]!EM_S_QSTM07_IS($C2680,"61",I$2,"1"),"")</f>
        <v>545458.85999999905</v>
      </c>
      <c r="J2680" s="2">
        <f>IFERROR([1]!EM_S_QSTM07_IS($C2680,"61",J$2,"1"),"")</f>
        <v>5926003.9900000002</v>
      </c>
      <c r="M2680" s="2">
        <f>IFERROR([1]!EM_S_QSTM07_IS($C2680,"61",L$2,"1"),"")</f>
        <v>0</v>
      </c>
      <c r="N2680" s="2">
        <f>[1]!EM_S_PERFORMANCEEXPRESS_QNETPROFIT(C2680,L$2)</f>
        <v>0</v>
      </c>
      <c r="O2680" s="2">
        <f>[1]!EM_S_PROFITNOTICE_FORECASTT(C2680,L$2)</f>
        <v>0</v>
      </c>
      <c r="P2680" s="2">
        <f>[1]!EM_S_PROFITNOTICE_FORECASTL(C2680,L$2)</f>
        <v>0</v>
      </c>
      <c r="Q2680">
        <f>[1]!EM_S_PROFITNOTICE_ABSTRACT(C2680,L$2)</f>
        <v>0</v>
      </c>
      <c r="R2680" s="2">
        <f t="shared" si="287"/>
        <v>0</v>
      </c>
      <c r="S2680" s="2" t="str">
        <f t="shared" si="288"/>
        <v/>
      </c>
      <c r="T2680" s="9" t="str">
        <f t="shared" si="289"/>
        <v/>
      </c>
      <c r="U2680">
        <f>IF([1]!EM_S_MAJASSRES_NUM(C2680,"2014-12-30","2016-12-30")&gt;0,1,0)</f>
        <v>0</v>
      </c>
      <c r="V2680" t="str">
        <f t="shared" si="290"/>
        <v/>
      </c>
      <c r="W2680" s="9" t="str">
        <f t="shared" si="291"/>
        <v/>
      </c>
      <c r="X2680" t="str">
        <f t="shared" si="292"/>
        <v/>
      </c>
    </row>
    <row r="2681" spans="2:24" x14ac:dyDescent="0.25">
      <c r="B2681" t="str">
        <f t="shared" si="293"/>
        <v/>
      </c>
      <c r="C2681" s="1" t="s">
        <v>5356</v>
      </c>
      <c r="D2681" s="1" t="s">
        <v>5357</v>
      </c>
      <c r="F2681" s="2">
        <f>IFERROR([1]!EM_S_QSTM07_IS($C2681,"61",F$2,"1"),"")</f>
        <v>237755683.80000001</v>
      </c>
      <c r="G2681" s="2">
        <f>IFERROR([1]!EM_S_QSTM07_IS($C2681,"61",G$2,"1"),"")</f>
        <v>594485465.86000001</v>
      </c>
      <c r="H2681" s="2">
        <f>IFERROR([1]!EM_S_QSTM07_IS($C2681,"61",H$2,"1"),"")</f>
        <v>266342510</v>
      </c>
      <c r="I2681" s="2">
        <f>IFERROR([1]!EM_S_QSTM07_IS($C2681,"61",I$2,"1"),"")</f>
        <v>274518723.02999997</v>
      </c>
      <c r="J2681" s="2">
        <f>IFERROR([1]!EM_S_QSTM07_IS($C2681,"61",J$2,"1"),"")</f>
        <v>128555199.77</v>
      </c>
      <c r="M2681" s="2">
        <f>IFERROR([1]!EM_S_QSTM07_IS($C2681,"61",L$2,"1"),"")</f>
        <v>0</v>
      </c>
      <c r="N2681" s="2">
        <f>[1]!EM_S_PERFORMANCEEXPRESS_QNETPROFIT(C2681,L$2)</f>
        <v>0</v>
      </c>
      <c r="O2681" s="2">
        <f>[1]!EM_S_PROFITNOTICE_FORECASTT(C2681,L$2)</f>
        <v>0</v>
      </c>
      <c r="P2681" s="2">
        <f>[1]!EM_S_PROFITNOTICE_FORECASTL(C2681,L$2)</f>
        <v>0</v>
      </c>
      <c r="Q2681">
        <f>[1]!EM_S_PROFITNOTICE_ABSTRACT(C2681,L$2)</f>
        <v>0</v>
      </c>
      <c r="R2681" s="2">
        <f t="shared" si="287"/>
        <v>0</v>
      </c>
      <c r="S2681" s="2" t="str">
        <f t="shared" si="288"/>
        <v/>
      </c>
      <c r="T2681" s="9" t="str">
        <f t="shared" si="289"/>
        <v/>
      </c>
      <c r="U2681">
        <f>IF([1]!EM_S_MAJASSRES_NUM(C2681,"2014-12-30","2016-12-30")&gt;0,1,0)</f>
        <v>0</v>
      </c>
      <c r="V2681" t="str">
        <f t="shared" si="290"/>
        <v/>
      </c>
      <c r="W2681" s="9" t="str">
        <f t="shared" si="291"/>
        <v/>
      </c>
      <c r="X2681" t="str">
        <f t="shared" si="292"/>
        <v/>
      </c>
    </row>
    <row r="2682" spans="2:24" x14ac:dyDescent="0.25">
      <c r="B2682" t="str">
        <f t="shared" si="293"/>
        <v/>
      </c>
      <c r="C2682" s="1" t="s">
        <v>5358</v>
      </c>
      <c r="D2682" s="1" t="s">
        <v>5359</v>
      </c>
      <c r="F2682" s="2">
        <f>IFERROR([1]!EM_S_QSTM07_IS($C2682,"61",F$2,"1"),"")</f>
        <v>33662028.539999999</v>
      </c>
      <c r="G2682" s="2">
        <f>IFERROR([1]!EM_S_QSTM07_IS($C2682,"61",G$2,"1"),"")</f>
        <v>26930360.760000002</v>
      </c>
      <c r="H2682" s="2">
        <f>IFERROR([1]!EM_S_QSTM07_IS($C2682,"61",H$2,"1"),"")</f>
        <v>10338627.67</v>
      </c>
      <c r="I2682" s="2">
        <f>IFERROR([1]!EM_S_QSTM07_IS($C2682,"61",I$2,"1"),"")</f>
        <v>-314902060.56</v>
      </c>
      <c r="J2682" s="2">
        <f>IFERROR([1]!EM_S_QSTM07_IS($C2682,"61",J$2,"1"),"")</f>
        <v>2231120.9900000002</v>
      </c>
      <c r="M2682" s="2">
        <f>IFERROR([1]!EM_S_QSTM07_IS($C2682,"61",L$2,"1"),"")</f>
        <v>0</v>
      </c>
      <c r="N2682" s="2">
        <f>[1]!EM_S_PERFORMANCEEXPRESS_QNETPROFIT(C2682,L$2)</f>
        <v>0</v>
      </c>
      <c r="O2682" s="2">
        <f>[1]!EM_S_PROFITNOTICE_FORECASTT(C2682,L$2)</f>
        <v>0</v>
      </c>
      <c r="P2682" s="2">
        <f>[1]!EM_S_PROFITNOTICE_FORECASTL(C2682,L$2)</f>
        <v>0</v>
      </c>
      <c r="Q2682" t="str">
        <f>[1]!EM_S_PROFITNOTICE_ABSTRACT(C2682,L$2)</f>
        <v>预计2016年1-12月归属于上市公司股东的净利润扭亏为盈</v>
      </c>
      <c r="R2682" s="2">
        <f t="shared" si="287"/>
        <v>0</v>
      </c>
      <c r="S2682" s="2" t="str">
        <f t="shared" si="288"/>
        <v/>
      </c>
      <c r="T2682" s="9" t="str">
        <f t="shared" si="289"/>
        <v/>
      </c>
      <c r="U2682">
        <f>IF([1]!EM_S_MAJASSRES_NUM(C2682,"2014-12-30","2016-12-30")&gt;0,1,0)</f>
        <v>0</v>
      </c>
      <c r="V2682" t="str">
        <f t="shared" si="290"/>
        <v/>
      </c>
      <c r="W2682" s="9" t="str">
        <f t="shared" si="291"/>
        <v/>
      </c>
      <c r="X2682" t="str">
        <f t="shared" si="292"/>
        <v/>
      </c>
    </row>
    <row r="2683" spans="2:24" x14ac:dyDescent="0.25">
      <c r="B2683" t="str">
        <f t="shared" si="293"/>
        <v/>
      </c>
      <c r="C2683" s="1" t="s">
        <v>5360</v>
      </c>
      <c r="D2683" s="1" t="s">
        <v>5361</v>
      </c>
      <c r="F2683" s="2">
        <f>IFERROR([1]!EM_S_QSTM07_IS($C2683,"61",F$2,"1"),"")</f>
        <v>-15958813.720000001</v>
      </c>
      <c r="G2683" s="2">
        <f>IFERROR([1]!EM_S_QSTM07_IS($C2683,"61",G$2,"1"),"")</f>
        <v>78772058.900000006</v>
      </c>
      <c r="H2683" s="2">
        <f>IFERROR([1]!EM_S_QSTM07_IS($C2683,"61",H$2,"1"),"")</f>
        <v>71108620.329999998</v>
      </c>
      <c r="I2683" s="2">
        <f>IFERROR([1]!EM_S_QSTM07_IS($C2683,"61",I$2,"1"),"")</f>
        <v>57749842.380000003</v>
      </c>
      <c r="J2683" s="2">
        <f>IFERROR([1]!EM_S_QSTM07_IS($C2683,"61",J$2,"1"),"")</f>
        <v>-2651811.04</v>
      </c>
      <c r="M2683" s="2">
        <f>IFERROR([1]!EM_S_QSTM07_IS($C2683,"61",L$2,"1"),"")</f>
        <v>0</v>
      </c>
      <c r="N2683" s="2">
        <f>[1]!EM_S_PERFORMANCEEXPRESS_QNETPROFIT(C2683,L$2)</f>
        <v>0</v>
      </c>
      <c r="O2683" s="2">
        <f>[1]!EM_S_PROFITNOTICE_FORECASTT(C2683,L$2)</f>
        <v>0</v>
      </c>
      <c r="P2683" s="2">
        <f>[1]!EM_S_PROFITNOTICE_FORECASTL(C2683,L$2)</f>
        <v>0</v>
      </c>
      <c r="Q2683">
        <f>[1]!EM_S_PROFITNOTICE_ABSTRACT(C2683,L$2)</f>
        <v>0</v>
      </c>
      <c r="R2683" s="2">
        <f t="shared" si="287"/>
        <v>0</v>
      </c>
      <c r="S2683" s="2" t="str">
        <f t="shared" si="288"/>
        <v/>
      </c>
      <c r="T2683" s="9" t="str">
        <f t="shared" si="289"/>
        <v/>
      </c>
      <c r="U2683">
        <f>IF([1]!EM_S_MAJASSRES_NUM(C2683,"2014-12-30","2016-12-30")&gt;0,1,0)</f>
        <v>0</v>
      </c>
      <c r="V2683" t="str">
        <f t="shared" si="290"/>
        <v/>
      </c>
      <c r="W2683" s="9" t="str">
        <f t="shared" si="291"/>
        <v/>
      </c>
      <c r="X2683" t="str">
        <f t="shared" si="292"/>
        <v/>
      </c>
    </row>
    <row r="2684" spans="2:24" x14ac:dyDescent="0.25">
      <c r="B2684" t="str">
        <f t="shared" si="293"/>
        <v/>
      </c>
      <c r="C2684" s="1" t="s">
        <v>5362</v>
      </c>
      <c r="D2684" s="1" t="s">
        <v>5363</v>
      </c>
      <c r="F2684" s="2">
        <f>IFERROR([1]!EM_S_QSTM07_IS($C2684,"61",F$2,"1"),"")</f>
        <v>914718000</v>
      </c>
      <c r="G2684" s="2">
        <f>IFERROR([1]!EM_S_QSTM07_IS($C2684,"61",G$2,"1"),"")</f>
        <v>523848000</v>
      </c>
      <c r="H2684" s="2">
        <f>IFERROR([1]!EM_S_QSTM07_IS($C2684,"61",H$2,"1"),"")</f>
        <v>658227000</v>
      </c>
      <c r="I2684" s="2">
        <f>IFERROR([1]!EM_S_QSTM07_IS($C2684,"61",I$2,"1"),"")</f>
        <v>323871000</v>
      </c>
      <c r="J2684" s="2">
        <f>IFERROR([1]!EM_S_QSTM07_IS($C2684,"61",J$2,"1"),"")</f>
        <v>716163000</v>
      </c>
      <c r="M2684" s="2">
        <f>IFERROR([1]!EM_S_QSTM07_IS($C2684,"61",L$2,"1"),"")</f>
        <v>0</v>
      </c>
      <c r="N2684" s="2">
        <f>[1]!EM_S_PERFORMANCEEXPRESS_QNETPROFIT(C2684,L$2)</f>
        <v>0</v>
      </c>
      <c r="O2684" s="2">
        <f>[1]!EM_S_PROFITNOTICE_FORECASTT(C2684,L$2)</f>
        <v>0</v>
      </c>
      <c r="P2684" s="2">
        <f>[1]!EM_S_PROFITNOTICE_FORECASTL(C2684,L$2)</f>
        <v>0</v>
      </c>
      <c r="Q2684">
        <f>[1]!EM_S_PROFITNOTICE_ABSTRACT(C2684,L$2)</f>
        <v>0</v>
      </c>
      <c r="R2684" s="2">
        <f t="shared" si="287"/>
        <v>0</v>
      </c>
      <c r="S2684" s="2" t="str">
        <f t="shared" si="288"/>
        <v/>
      </c>
      <c r="T2684" s="9" t="str">
        <f t="shared" si="289"/>
        <v/>
      </c>
      <c r="U2684">
        <f>IF([1]!EM_S_MAJASSRES_NUM(C2684,"2014-12-30","2016-12-30")&gt;0,1,0)</f>
        <v>0</v>
      </c>
      <c r="V2684" t="str">
        <f t="shared" si="290"/>
        <v/>
      </c>
      <c r="W2684" s="9" t="str">
        <f t="shared" si="291"/>
        <v/>
      </c>
      <c r="X2684" t="str">
        <f t="shared" si="292"/>
        <v/>
      </c>
    </row>
    <row r="2685" spans="2:24" x14ac:dyDescent="0.25">
      <c r="B2685" t="str">
        <f t="shared" si="293"/>
        <v/>
      </c>
      <c r="C2685" s="1" t="s">
        <v>5364</v>
      </c>
      <c r="D2685" s="1" t="s">
        <v>5365</v>
      </c>
      <c r="F2685" s="2">
        <f>IFERROR([1]!EM_S_QSTM07_IS($C2685,"61",F$2,"1"),"")</f>
        <v>57661349.299999997</v>
      </c>
      <c r="G2685" s="2">
        <f>IFERROR([1]!EM_S_QSTM07_IS($C2685,"61",G$2,"1"),"")</f>
        <v>54150679.859999999</v>
      </c>
      <c r="H2685" s="2">
        <f>IFERROR([1]!EM_S_QSTM07_IS($C2685,"61",H$2,"1"),"")</f>
        <v>-5983911.1699999999</v>
      </c>
      <c r="I2685" s="2">
        <f>IFERROR([1]!EM_S_QSTM07_IS($C2685,"61",I$2,"1"),"")</f>
        <v>25448178.75</v>
      </c>
      <c r="J2685" s="2">
        <f>IFERROR([1]!EM_S_QSTM07_IS($C2685,"61",J$2,"1"),"")</f>
        <v>62983748.710000001</v>
      </c>
      <c r="M2685" s="2">
        <f>IFERROR([1]!EM_S_QSTM07_IS($C2685,"61",L$2,"1"),"")</f>
        <v>0</v>
      </c>
      <c r="N2685" s="2">
        <f>[1]!EM_S_PERFORMANCEEXPRESS_QNETPROFIT(C2685,L$2)</f>
        <v>0</v>
      </c>
      <c r="O2685" s="2">
        <f>[1]!EM_S_PROFITNOTICE_FORECASTT(C2685,L$2)</f>
        <v>0</v>
      </c>
      <c r="P2685" s="2">
        <f>[1]!EM_S_PROFITNOTICE_FORECASTL(C2685,L$2)</f>
        <v>0</v>
      </c>
      <c r="Q2685">
        <f>[1]!EM_S_PROFITNOTICE_ABSTRACT(C2685,L$2)</f>
        <v>0</v>
      </c>
      <c r="R2685" s="2">
        <f t="shared" si="287"/>
        <v>0</v>
      </c>
      <c r="S2685" s="2" t="str">
        <f t="shared" si="288"/>
        <v/>
      </c>
      <c r="T2685" s="9" t="str">
        <f t="shared" si="289"/>
        <v/>
      </c>
      <c r="U2685">
        <f>IF([1]!EM_S_MAJASSRES_NUM(C2685,"2014-12-30","2016-12-30")&gt;0,1,0)</f>
        <v>0</v>
      </c>
      <c r="V2685" t="str">
        <f t="shared" si="290"/>
        <v/>
      </c>
      <c r="W2685" s="9" t="str">
        <f t="shared" si="291"/>
        <v/>
      </c>
      <c r="X2685" t="str">
        <f t="shared" si="292"/>
        <v/>
      </c>
    </row>
    <row r="2686" spans="2:24" x14ac:dyDescent="0.25">
      <c r="B2686" t="str">
        <f t="shared" si="293"/>
        <v/>
      </c>
      <c r="C2686" s="1" t="s">
        <v>5366</v>
      </c>
      <c r="D2686" s="1" t="s">
        <v>5367</v>
      </c>
      <c r="F2686" s="2">
        <f>IFERROR([1]!EM_S_QSTM07_IS($C2686,"61",F$2,"1"),"")</f>
        <v>429505587</v>
      </c>
      <c r="G2686" s="2">
        <f>IFERROR([1]!EM_S_QSTM07_IS($C2686,"61",G$2,"1"),"")</f>
        <v>373464351</v>
      </c>
      <c r="H2686" s="2">
        <f>IFERROR([1]!EM_S_QSTM07_IS($C2686,"61",H$2,"1"),"")</f>
        <v>366683110</v>
      </c>
      <c r="I2686" s="2">
        <f>IFERROR([1]!EM_S_QSTM07_IS($C2686,"61",I$2,"1"),"")</f>
        <v>125502757</v>
      </c>
      <c r="J2686" s="2">
        <f>IFERROR([1]!EM_S_QSTM07_IS($C2686,"61",J$2,"1"),"")</f>
        <v>582836994</v>
      </c>
      <c r="M2686" s="2">
        <f>IFERROR([1]!EM_S_QSTM07_IS($C2686,"61",L$2,"1"),"")</f>
        <v>0</v>
      </c>
      <c r="N2686" s="2">
        <f>[1]!EM_S_PERFORMANCEEXPRESS_QNETPROFIT(C2686,L$2)</f>
        <v>0</v>
      </c>
      <c r="O2686" s="2">
        <f>[1]!EM_S_PROFITNOTICE_FORECASTT(C2686,L$2)</f>
        <v>0</v>
      </c>
      <c r="P2686" s="2">
        <f>[1]!EM_S_PROFITNOTICE_FORECASTL(C2686,L$2)</f>
        <v>0</v>
      </c>
      <c r="Q2686">
        <f>[1]!EM_S_PROFITNOTICE_ABSTRACT(C2686,L$2)</f>
        <v>0</v>
      </c>
      <c r="R2686" s="2">
        <f t="shared" si="287"/>
        <v>0</v>
      </c>
      <c r="S2686" s="2" t="str">
        <f t="shared" si="288"/>
        <v/>
      </c>
      <c r="T2686" s="9" t="str">
        <f t="shared" si="289"/>
        <v/>
      </c>
      <c r="U2686">
        <f>IF([1]!EM_S_MAJASSRES_NUM(C2686,"2014-12-30","2016-12-30")&gt;0,1,0)</f>
        <v>0</v>
      </c>
      <c r="V2686" t="str">
        <f t="shared" si="290"/>
        <v/>
      </c>
      <c r="W2686" s="9" t="str">
        <f t="shared" si="291"/>
        <v/>
      </c>
      <c r="X2686" t="str">
        <f t="shared" si="292"/>
        <v/>
      </c>
    </row>
    <row r="2687" spans="2:24" x14ac:dyDescent="0.25">
      <c r="B2687" t="str">
        <f t="shared" si="293"/>
        <v/>
      </c>
      <c r="C2687" s="1" t="s">
        <v>5368</v>
      </c>
      <c r="D2687" s="1" t="s">
        <v>5369</v>
      </c>
      <c r="F2687" s="2">
        <f>IFERROR([1]!EM_S_QSTM07_IS($C2687,"61",F$2,"1"),"")</f>
        <v>-324544335.19999999</v>
      </c>
      <c r="G2687" s="2">
        <f>IFERROR([1]!EM_S_QSTM07_IS($C2687,"61",G$2,"1"),"")</f>
        <v>505121.66</v>
      </c>
      <c r="H2687" s="2">
        <f>IFERROR([1]!EM_S_QSTM07_IS($C2687,"61",H$2,"1"),"")</f>
        <v>27275770.030000001</v>
      </c>
      <c r="I2687" s="2">
        <f>IFERROR([1]!EM_S_QSTM07_IS($C2687,"61",I$2,"1"),"")</f>
        <v>2347518.92</v>
      </c>
      <c r="J2687" s="2">
        <f>IFERROR([1]!EM_S_QSTM07_IS($C2687,"61",J$2,"1"),"")</f>
        <v>40952470.359999999</v>
      </c>
      <c r="M2687" s="2">
        <f>IFERROR([1]!EM_S_QSTM07_IS($C2687,"61",L$2,"1"),"")</f>
        <v>0</v>
      </c>
      <c r="N2687" s="2">
        <f>[1]!EM_S_PERFORMANCEEXPRESS_QNETPROFIT(C2687,L$2)</f>
        <v>0</v>
      </c>
      <c r="O2687" s="2">
        <f>[1]!EM_S_PROFITNOTICE_FORECASTT(C2687,L$2)</f>
        <v>0</v>
      </c>
      <c r="P2687" s="2">
        <f>[1]!EM_S_PROFITNOTICE_FORECASTL(C2687,L$2)</f>
        <v>0</v>
      </c>
      <c r="Q2687" t="str">
        <f>[1]!EM_S_PROFITNOTICE_ABSTRACT(C2687,L$2)</f>
        <v>预计2016年1-12月归属于上市公司股东的净利润为亏损</v>
      </c>
      <c r="R2687" s="2">
        <f t="shared" si="287"/>
        <v>0</v>
      </c>
      <c r="S2687" s="2" t="str">
        <f t="shared" si="288"/>
        <v/>
      </c>
      <c r="T2687" s="9" t="str">
        <f t="shared" si="289"/>
        <v/>
      </c>
      <c r="U2687">
        <f>IF([1]!EM_S_MAJASSRES_NUM(C2687,"2014-12-30","2016-12-30")&gt;0,1,0)</f>
        <v>0</v>
      </c>
      <c r="V2687" t="str">
        <f t="shared" si="290"/>
        <v/>
      </c>
      <c r="W2687" s="9" t="str">
        <f t="shared" si="291"/>
        <v/>
      </c>
      <c r="X2687" t="str">
        <f t="shared" si="292"/>
        <v/>
      </c>
    </row>
    <row r="2688" spans="2:24" x14ac:dyDescent="0.25">
      <c r="B2688" t="str">
        <f t="shared" si="293"/>
        <v/>
      </c>
      <c r="C2688" s="1" t="s">
        <v>5370</v>
      </c>
      <c r="D2688" s="1" t="s">
        <v>5371</v>
      </c>
      <c r="F2688" s="2">
        <f>IFERROR([1]!EM_S_QSTM07_IS($C2688,"61",F$2,"1"),"")</f>
        <v>93476253.849999994</v>
      </c>
      <c r="G2688" s="2">
        <f>IFERROR([1]!EM_S_QSTM07_IS($C2688,"61",G$2,"1"),"")</f>
        <v>65864210.020000003</v>
      </c>
      <c r="H2688" s="2">
        <f>IFERROR([1]!EM_S_QSTM07_IS($C2688,"61",H$2,"1"),"")</f>
        <v>92485373.840000004</v>
      </c>
      <c r="I2688" s="2">
        <f>IFERROR([1]!EM_S_QSTM07_IS($C2688,"61",I$2,"1"),"")</f>
        <v>-78190332.379999995</v>
      </c>
      <c r="J2688" s="2">
        <f>IFERROR([1]!EM_S_QSTM07_IS($C2688,"61",J$2,"1"),"")</f>
        <v>64869133.869999997</v>
      </c>
      <c r="M2688" s="2">
        <f>IFERROR([1]!EM_S_QSTM07_IS($C2688,"61",L$2,"1"),"")</f>
        <v>0</v>
      </c>
      <c r="N2688" s="2">
        <f>[1]!EM_S_PERFORMANCEEXPRESS_QNETPROFIT(C2688,L$2)</f>
        <v>0</v>
      </c>
      <c r="O2688" s="2">
        <f>[1]!EM_S_PROFITNOTICE_FORECASTT(C2688,L$2)</f>
        <v>0</v>
      </c>
      <c r="P2688" s="2">
        <f>[1]!EM_S_PROFITNOTICE_FORECASTL(C2688,L$2)</f>
        <v>0</v>
      </c>
      <c r="Q2688">
        <f>[1]!EM_S_PROFITNOTICE_ABSTRACT(C2688,L$2)</f>
        <v>0</v>
      </c>
      <c r="R2688" s="2">
        <f t="shared" si="287"/>
        <v>0</v>
      </c>
      <c r="S2688" s="2" t="str">
        <f t="shared" si="288"/>
        <v/>
      </c>
      <c r="T2688" s="9" t="str">
        <f t="shared" si="289"/>
        <v/>
      </c>
      <c r="U2688">
        <f>IF([1]!EM_S_MAJASSRES_NUM(C2688,"2014-12-30","2016-12-30")&gt;0,1,0)</f>
        <v>0</v>
      </c>
      <c r="V2688" t="str">
        <f t="shared" si="290"/>
        <v/>
      </c>
      <c r="W2688" s="9" t="str">
        <f t="shared" si="291"/>
        <v/>
      </c>
      <c r="X2688" t="str">
        <f t="shared" si="292"/>
        <v/>
      </c>
    </row>
    <row r="2689" spans="2:24" x14ac:dyDescent="0.25">
      <c r="B2689" t="str">
        <f t="shared" si="293"/>
        <v/>
      </c>
      <c r="C2689" s="1" t="s">
        <v>5372</v>
      </c>
      <c r="D2689" s="1" t="s">
        <v>5373</v>
      </c>
      <c r="F2689" s="2">
        <f>IFERROR([1]!EM_S_QSTM07_IS($C2689,"61",F$2,"1"),"")</f>
        <v>97914080.230000004</v>
      </c>
      <c r="G2689" s="2">
        <f>IFERROR([1]!EM_S_QSTM07_IS($C2689,"61",G$2,"1"),"")</f>
        <v>112752669.75</v>
      </c>
      <c r="H2689" s="2">
        <f>IFERROR([1]!EM_S_QSTM07_IS($C2689,"61",H$2,"1"),"")</f>
        <v>95157949.450000003</v>
      </c>
      <c r="I2689" s="2">
        <f>IFERROR([1]!EM_S_QSTM07_IS($C2689,"61",I$2,"1"),"")</f>
        <v>38071611.200000003</v>
      </c>
      <c r="J2689" s="2">
        <f>IFERROR([1]!EM_S_QSTM07_IS($C2689,"61",J$2,"1"),"")</f>
        <v>50176771.740000002</v>
      </c>
      <c r="M2689" s="2">
        <f>IFERROR([1]!EM_S_QSTM07_IS($C2689,"61",L$2,"1"),"")</f>
        <v>0</v>
      </c>
      <c r="N2689" s="2">
        <f>[1]!EM_S_PERFORMANCEEXPRESS_QNETPROFIT(C2689,L$2)</f>
        <v>0</v>
      </c>
      <c r="O2689" s="2">
        <f>[1]!EM_S_PROFITNOTICE_FORECASTT(C2689,L$2)</f>
        <v>0</v>
      </c>
      <c r="P2689" s="2">
        <f>[1]!EM_S_PROFITNOTICE_FORECASTL(C2689,L$2)</f>
        <v>0</v>
      </c>
      <c r="Q2689">
        <f>[1]!EM_S_PROFITNOTICE_ABSTRACT(C2689,L$2)</f>
        <v>0</v>
      </c>
      <c r="R2689" s="2">
        <f t="shared" si="287"/>
        <v>0</v>
      </c>
      <c r="S2689" s="2" t="str">
        <f t="shared" si="288"/>
        <v/>
      </c>
      <c r="T2689" s="9" t="str">
        <f t="shared" si="289"/>
        <v/>
      </c>
      <c r="U2689">
        <f>IF([1]!EM_S_MAJASSRES_NUM(C2689,"2014-12-30","2016-12-30")&gt;0,1,0)</f>
        <v>0</v>
      </c>
      <c r="V2689" t="str">
        <f t="shared" si="290"/>
        <v/>
      </c>
      <c r="W2689" s="9" t="str">
        <f t="shared" si="291"/>
        <v/>
      </c>
      <c r="X2689" t="str">
        <f t="shared" si="292"/>
        <v/>
      </c>
    </row>
    <row r="2690" spans="2:24" x14ac:dyDescent="0.25">
      <c r="B2690" t="str">
        <f t="shared" si="293"/>
        <v/>
      </c>
      <c r="C2690" s="1" t="s">
        <v>5374</v>
      </c>
      <c r="D2690" s="1" t="s">
        <v>5375</v>
      </c>
      <c r="F2690" s="2">
        <f>IFERROR([1]!EM_S_QSTM07_IS($C2690,"61",F$2,"1"),"")</f>
        <v>42943179.880000003</v>
      </c>
      <c r="G2690" s="2">
        <f>IFERROR([1]!EM_S_QSTM07_IS($C2690,"61",G$2,"1"),"")</f>
        <v>28226157.690000001</v>
      </c>
      <c r="H2690" s="2">
        <f>IFERROR([1]!EM_S_QSTM07_IS($C2690,"61",H$2,"1"),"")</f>
        <v>36647091.990000002</v>
      </c>
      <c r="I2690" s="2">
        <f>IFERROR([1]!EM_S_QSTM07_IS($C2690,"61",I$2,"1"),"")</f>
        <v>4144518.4400000102</v>
      </c>
      <c r="J2690" s="2">
        <f>IFERROR([1]!EM_S_QSTM07_IS($C2690,"61",J$2,"1"),"")</f>
        <v>46516514.619999997</v>
      </c>
      <c r="M2690" s="2">
        <f>IFERROR([1]!EM_S_QSTM07_IS($C2690,"61",L$2,"1"),"")</f>
        <v>0</v>
      </c>
      <c r="N2690" s="2">
        <f>[1]!EM_S_PERFORMANCEEXPRESS_QNETPROFIT(C2690,L$2)</f>
        <v>0</v>
      </c>
      <c r="O2690" s="2">
        <f>[1]!EM_S_PROFITNOTICE_FORECASTT(C2690,L$2)</f>
        <v>0</v>
      </c>
      <c r="P2690" s="2">
        <f>[1]!EM_S_PROFITNOTICE_FORECASTL(C2690,L$2)</f>
        <v>0</v>
      </c>
      <c r="Q2690">
        <f>[1]!EM_S_PROFITNOTICE_ABSTRACT(C2690,L$2)</f>
        <v>0</v>
      </c>
      <c r="R2690" s="2">
        <f t="shared" si="287"/>
        <v>0</v>
      </c>
      <c r="S2690" s="2" t="str">
        <f t="shared" si="288"/>
        <v/>
      </c>
      <c r="T2690" s="9" t="str">
        <f t="shared" si="289"/>
        <v/>
      </c>
      <c r="U2690">
        <f>IF([1]!EM_S_MAJASSRES_NUM(C2690,"2014-12-30","2016-12-30")&gt;0,1,0)</f>
        <v>0</v>
      </c>
      <c r="V2690" t="str">
        <f t="shared" si="290"/>
        <v/>
      </c>
      <c r="W2690" s="9" t="str">
        <f t="shared" si="291"/>
        <v/>
      </c>
      <c r="X2690" t="str">
        <f t="shared" si="292"/>
        <v/>
      </c>
    </row>
    <row r="2691" spans="2:24" x14ac:dyDescent="0.25">
      <c r="B2691" t="str">
        <f t="shared" si="293"/>
        <v/>
      </c>
      <c r="C2691" s="1" t="s">
        <v>5376</v>
      </c>
      <c r="D2691" s="1" t="s">
        <v>5377</v>
      </c>
      <c r="F2691" s="2">
        <f>IFERROR([1]!EM_S_QSTM07_IS($C2691,"61",F$2,"1"),"")</f>
        <v>7479000000</v>
      </c>
      <c r="G2691" s="2">
        <f>IFERROR([1]!EM_S_QSTM07_IS($C2691,"61",G$2,"1"),"")</f>
        <v>5221000000</v>
      </c>
      <c r="H2691" s="2">
        <f>IFERROR([1]!EM_S_QSTM07_IS($C2691,"61",H$2,"1"),"")</f>
        <v>4607000000</v>
      </c>
      <c r="I2691" s="2">
        <f>IFERROR([1]!EM_S_QSTM07_IS($C2691,"61",I$2,"1"),"")</f>
        <v>-411000000</v>
      </c>
      <c r="J2691" s="2">
        <f>IFERROR([1]!EM_S_QSTM07_IS($C2691,"61",J$2,"1"),"")</f>
        <v>4828000000</v>
      </c>
      <c r="M2691" s="2">
        <f>IFERROR([1]!EM_S_QSTM07_IS($C2691,"61",L$2,"1"),"")</f>
        <v>0</v>
      </c>
      <c r="N2691" s="2">
        <f>[1]!EM_S_PERFORMANCEEXPRESS_QNETPROFIT(C2691,L$2)</f>
        <v>0</v>
      </c>
      <c r="O2691" s="2">
        <f>[1]!EM_S_PROFITNOTICE_FORECASTT(C2691,L$2)</f>
        <v>0</v>
      </c>
      <c r="P2691" s="2">
        <f>[1]!EM_S_PROFITNOTICE_FORECASTL(C2691,L$2)</f>
        <v>0</v>
      </c>
      <c r="Q2691">
        <f>[1]!EM_S_PROFITNOTICE_ABSTRACT(C2691,L$2)</f>
        <v>0</v>
      </c>
      <c r="R2691" s="2">
        <f t="shared" ref="R2691:R2754" si="294">AVERAGE(O2691:P2691)</f>
        <v>0</v>
      </c>
      <c r="S2691" s="2" t="str">
        <f t="shared" ref="S2691:S2754" si="295">IF(R2691&gt;0,R2691-SUM(F2691:H2691),"")</f>
        <v/>
      </c>
      <c r="T2691" s="9" t="str">
        <f t="shared" ref="T2691:T2754" si="296">IFERROR(IF(S2691&lt;&gt;0,(S2691-I2691)/ABS(I2691),""),"")</f>
        <v/>
      </c>
      <c r="U2691">
        <f>IF([1]!EM_S_MAJASSRES_NUM(C2691,"2014-12-30","2016-12-30")&gt;0,1,0)</f>
        <v>0</v>
      </c>
      <c r="V2691" t="str">
        <f t="shared" ref="V2691:V2754" si="297">IFERROR(IF(AND(U2691=0,I2691&gt;$W$1),IFERROR(RANK(T2691,T$3:T$5000,0),""),""),"")</f>
        <v/>
      </c>
      <c r="W2691" s="9" t="str">
        <f t="shared" ref="W2691:W2754" si="298">IF(AND(U2691=0,ABS(I2691)&gt;$W$1),T2691,"")</f>
        <v/>
      </c>
      <c r="X2691" t="str">
        <f t="shared" ref="X2691:X2754" si="299">IFERROR(RANK(W2691,$W$3:$W$5000),"")</f>
        <v/>
      </c>
    </row>
    <row r="2692" spans="2:24" x14ac:dyDescent="0.25">
      <c r="B2692" t="str">
        <f t="shared" ref="B2692:B2755" si="300">IFERROR(RANK(W2692,$W$3:$W$5000),"")</f>
        <v/>
      </c>
      <c r="C2692" s="1" t="s">
        <v>5378</v>
      </c>
      <c r="D2692" s="1" t="s">
        <v>5379</v>
      </c>
      <c r="F2692" s="2">
        <f>IFERROR([1]!EM_S_QSTM07_IS($C2692,"61",F$2,"1"),"")</f>
        <v>336788984.67000002</v>
      </c>
      <c r="G2692" s="2">
        <f>IFERROR([1]!EM_S_QSTM07_IS($C2692,"61",G$2,"1"),"")</f>
        <v>510987277.50999999</v>
      </c>
      <c r="H2692" s="2">
        <f>IFERROR([1]!EM_S_QSTM07_IS($C2692,"61",H$2,"1"),"")</f>
        <v>329253889.13999999</v>
      </c>
      <c r="I2692" s="2">
        <f>IFERROR([1]!EM_S_QSTM07_IS($C2692,"61",I$2,"1"),"")</f>
        <v>585731332.86000001</v>
      </c>
      <c r="J2692" s="2">
        <f>IFERROR([1]!EM_S_QSTM07_IS($C2692,"61",J$2,"1"),"")</f>
        <v>321414521.94</v>
      </c>
      <c r="M2692" s="2">
        <f>IFERROR([1]!EM_S_QSTM07_IS($C2692,"61",L$2,"1"),"")</f>
        <v>0</v>
      </c>
      <c r="N2692" s="2">
        <f>[1]!EM_S_PERFORMANCEEXPRESS_QNETPROFIT(C2692,L$2)</f>
        <v>0</v>
      </c>
      <c r="O2692" s="2">
        <f>[1]!EM_S_PROFITNOTICE_FORECASTT(C2692,L$2)</f>
        <v>0</v>
      </c>
      <c r="P2692" s="2">
        <f>[1]!EM_S_PROFITNOTICE_FORECASTL(C2692,L$2)</f>
        <v>0</v>
      </c>
      <c r="Q2692">
        <f>[1]!EM_S_PROFITNOTICE_ABSTRACT(C2692,L$2)</f>
        <v>0</v>
      </c>
      <c r="R2692" s="2">
        <f t="shared" si="294"/>
        <v>0</v>
      </c>
      <c r="S2692" s="2" t="str">
        <f t="shared" si="295"/>
        <v/>
      </c>
      <c r="T2692" s="9" t="str">
        <f t="shared" si="296"/>
        <v/>
      </c>
      <c r="U2692">
        <f>IF([1]!EM_S_MAJASSRES_NUM(C2692,"2014-12-30","2016-12-30")&gt;0,1,0)</f>
        <v>0</v>
      </c>
      <c r="V2692" t="str">
        <f t="shared" si="297"/>
        <v/>
      </c>
      <c r="W2692" s="9" t="str">
        <f t="shared" si="298"/>
        <v/>
      </c>
      <c r="X2692" t="str">
        <f t="shared" si="299"/>
        <v/>
      </c>
    </row>
    <row r="2693" spans="2:24" x14ac:dyDescent="0.25">
      <c r="B2693" t="str">
        <f t="shared" si="300"/>
        <v/>
      </c>
      <c r="C2693" s="1" t="s">
        <v>5380</v>
      </c>
      <c r="D2693" s="1" t="s">
        <v>5381</v>
      </c>
      <c r="F2693" s="2">
        <f>IFERROR([1]!EM_S_QSTM07_IS($C2693,"61",F$2,"1"),"")</f>
        <v>142255542.13</v>
      </c>
      <c r="G2693" s="2">
        <f>IFERROR([1]!EM_S_QSTM07_IS($C2693,"61",G$2,"1"),"")</f>
        <v>138874641.56</v>
      </c>
      <c r="H2693" s="2">
        <f>IFERROR([1]!EM_S_QSTM07_IS($C2693,"61",H$2,"1"),"")</f>
        <v>7428558.5300000003</v>
      </c>
      <c r="I2693" s="2">
        <f>IFERROR([1]!EM_S_QSTM07_IS($C2693,"61",I$2,"1"),"")</f>
        <v>352602129.00999999</v>
      </c>
      <c r="J2693" s="2">
        <f>IFERROR([1]!EM_S_QSTM07_IS($C2693,"61",J$2,"1"),"")</f>
        <v>-136726152.72999999</v>
      </c>
      <c r="M2693" s="2">
        <f>IFERROR([1]!EM_S_QSTM07_IS($C2693,"61",L$2,"1"),"")</f>
        <v>0</v>
      </c>
      <c r="N2693" s="2">
        <f>[1]!EM_S_PERFORMANCEEXPRESS_QNETPROFIT(C2693,L$2)</f>
        <v>0</v>
      </c>
      <c r="O2693" s="2">
        <f>[1]!EM_S_PROFITNOTICE_FORECASTT(C2693,L$2)</f>
        <v>0</v>
      </c>
      <c r="P2693" s="2">
        <f>[1]!EM_S_PROFITNOTICE_FORECASTL(C2693,L$2)</f>
        <v>0</v>
      </c>
      <c r="Q2693">
        <f>[1]!EM_S_PROFITNOTICE_ABSTRACT(C2693,L$2)</f>
        <v>0</v>
      </c>
      <c r="R2693" s="2">
        <f t="shared" si="294"/>
        <v>0</v>
      </c>
      <c r="S2693" s="2" t="str">
        <f t="shared" si="295"/>
        <v/>
      </c>
      <c r="T2693" s="9" t="str">
        <f t="shared" si="296"/>
        <v/>
      </c>
      <c r="U2693">
        <f>IF([1]!EM_S_MAJASSRES_NUM(C2693,"2014-12-30","2016-12-30")&gt;0,1,0)</f>
        <v>0</v>
      </c>
      <c r="V2693" t="str">
        <f t="shared" si="297"/>
        <v/>
      </c>
      <c r="W2693" s="9" t="str">
        <f t="shared" si="298"/>
        <v/>
      </c>
      <c r="X2693" t="str">
        <f t="shared" si="299"/>
        <v/>
      </c>
    </row>
    <row r="2694" spans="2:24" x14ac:dyDescent="0.25">
      <c r="B2694" t="str">
        <f t="shared" si="300"/>
        <v/>
      </c>
      <c r="C2694" s="1" t="s">
        <v>5382</v>
      </c>
      <c r="D2694" s="1" t="s">
        <v>5383</v>
      </c>
      <c r="F2694" s="2">
        <f>IFERROR([1]!EM_S_QSTM07_IS($C2694,"61",F$2,"1"),"")</f>
        <v>12756622.869999999</v>
      </c>
      <c r="G2694" s="2">
        <f>IFERROR([1]!EM_S_QSTM07_IS($C2694,"61",G$2,"1"),"")</f>
        <v>24295313.559999999</v>
      </c>
      <c r="H2694" s="2">
        <f>IFERROR([1]!EM_S_QSTM07_IS($C2694,"61",H$2,"1"),"")</f>
        <v>4015181.22</v>
      </c>
      <c r="I2694" s="2">
        <f>IFERROR([1]!EM_S_QSTM07_IS($C2694,"61",I$2,"1"),"")</f>
        <v>-2226156.6800000002</v>
      </c>
      <c r="J2694" s="2">
        <f>IFERROR([1]!EM_S_QSTM07_IS($C2694,"61",J$2,"1"),"")</f>
        <v>25517965.469999999</v>
      </c>
      <c r="M2694" s="2">
        <f>IFERROR([1]!EM_S_QSTM07_IS($C2694,"61",L$2,"1"),"")</f>
        <v>0</v>
      </c>
      <c r="N2694" s="2">
        <f>[1]!EM_S_PERFORMANCEEXPRESS_QNETPROFIT(C2694,L$2)</f>
        <v>0</v>
      </c>
      <c r="O2694" s="2">
        <f>[1]!EM_S_PROFITNOTICE_FORECASTT(C2694,L$2)</f>
        <v>0</v>
      </c>
      <c r="P2694" s="2">
        <f>[1]!EM_S_PROFITNOTICE_FORECASTL(C2694,L$2)</f>
        <v>0</v>
      </c>
      <c r="Q2694">
        <f>[1]!EM_S_PROFITNOTICE_ABSTRACT(C2694,L$2)</f>
        <v>0</v>
      </c>
      <c r="R2694" s="2">
        <f t="shared" si="294"/>
        <v>0</v>
      </c>
      <c r="S2694" s="2" t="str">
        <f t="shared" si="295"/>
        <v/>
      </c>
      <c r="T2694" s="9" t="str">
        <f t="shared" si="296"/>
        <v/>
      </c>
      <c r="U2694">
        <f>IF([1]!EM_S_MAJASSRES_NUM(C2694,"2014-12-30","2016-12-30")&gt;0,1,0)</f>
        <v>0</v>
      </c>
      <c r="V2694" t="str">
        <f t="shared" si="297"/>
        <v/>
      </c>
      <c r="W2694" s="9" t="str">
        <f t="shared" si="298"/>
        <v/>
      </c>
      <c r="X2694" t="str">
        <f t="shared" si="299"/>
        <v/>
      </c>
    </row>
    <row r="2695" spans="2:24" x14ac:dyDescent="0.25">
      <c r="B2695" t="str">
        <f t="shared" si="300"/>
        <v/>
      </c>
      <c r="C2695" s="1" t="s">
        <v>5384</v>
      </c>
      <c r="D2695" s="1" t="s">
        <v>5385</v>
      </c>
      <c r="F2695" s="2">
        <f>IFERROR([1]!EM_S_QSTM07_IS($C2695,"61",F$2,"1"),"")</f>
        <v>27075408.469999999</v>
      </c>
      <c r="G2695" s="2">
        <f>IFERROR([1]!EM_S_QSTM07_IS($C2695,"61",G$2,"1"),"")</f>
        <v>-41653813.670000002</v>
      </c>
      <c r="H2695" s="2">
        <f>IFERROR([1]!EM_S_QSTM07_IS($C2695,"61",H$2,"1"),"")</f>
        <v>-101176450.83</v>
      </c>
      <c r="I2695" s="2">
        <f>IFERROR([1]!EM_S_QSTM07_IS($C2695,"61",I$2,"1"),"")</f>
        <v>16952413.190000001</v>
      </c>
      <c r="J2695" s="2">
        <f>IFERROR([1]!EM_S_QSTM07_IS($C2695,"61",J$2,"1"),"")</f>
        <v>9372489.1899999995</v>
      </c>
      <c r="M2695" s="2">
        <f>IFERROR([1]!EM_S_QSTM07_IS($C2695,"61",L$2,"1"),"")</f>
        <v>0</v>
      </c>
      <c r="N2695" s="2">
        <f>[1]!EM_S_PERFORMANCEEXPRESS_QNETPROFIT(C2695,L$2)</f>
        <v>0</v>
      </c>
      <c r="O2695" s="2">
        <f>[1]!EM_S_PROFITNOTICE_FORECASTT(C2695,L$2)</f>
        <v>0</v>
      </c>
      <c r="P2695" s="2">
        <f>[1]!EM_S_PROFITNOTICE_FORECASTL(C2695,L$2)</f>
        <v>0</v>
      </c>
      <c r="Q2695">
        <f>[1]!EM_S_PROFITNOTICE_ABSTRACT(C2695,L$2)</f>
        <v>0</v>
      </c>
      <c r="R2695" s="2">
        <f t="shared" si="294"/>
        <v>0</v>
      </c>
      <c r="S2695" s="2" t="str">
        <f t="shared" si="295"/>
        <v/>
      </c>
      <c r="T2695" s="9" t="str">
        <f t="shared" si="296"/>
        <v/>
      </c>
      <c r="U2695">
        <f>IF([1]!EM_S_MAJASSRES_NUM(C2695,"2014-12-30","2016-12-30")&gt;0,1,0)</f>
        <v>0</v>
      </c>
      <c r="V2695" t="str">
        <f t="shared" si="297"/>
        <v/>
      </c>
      <c r="W2695" s="9" t="str">
        <f t="shared" si="298"/>
        <v/>
      </c>
      <c r="X2695" t="str">
        <f t="shared" si="299"/>
        <v/>
      </c>
    </row>
    <row r="2696" spans="2:24" x14ac:dyDescent="0.25">
      <c r="B2696" t="str">
        <f t="shared" si="300"/>
        <v/>
      </c>
      <c r="C2696" s="1" t="s">
        <v>5386</v>
      </c>
      <c r="D2696" s="1" t="s">
        <v>5387</v>
      </c>
      <c r="F2696" s="2">
        <f>IFERROR([1]!EM_S_QSTM07_IS($C2696,"61",F$2,"1"),"")</f>
        <v>-1274535196.8499999</v>
      </c>
      <c r="G2696" s="2">
        <f>IFERROR([1]!EM_S_QSTM07_IS($C2696,"61",G$2,"1"),"")</f>
        <v>-359320920.45999998</v>
      </c>
      <c r="H2696" s="2">
        <f>IFERROR([1]!EM_S_QSTM07_IS($C2696,"61",H$2,"1"),"")</f>
        <v>-319154395.72000003</v>
      </c>
      <c r="I2696" s="2">
        <f>IFERROR([1]!EM_S_QSTM07_IS($C2696,"61",I$2,"1"),"")</f>
        <v>-751925872.35000002</v>
      </c>
      <c r="J2696" s="2">
        <f>IFERROR([1]!EM_S_QSTM07_IS($C2696,"61",J$2,"1"),"")</f>
        <v>-525865406.02999997</v>
      </c>
      <c r="M2696" s="2">
        <f>IFERROR([1]!EM_S_QSTM07_IS($C2696,"61",L$2,"1"),"")</f>
        <v>0</v>
      </c>
      <c r="N2696" s="2">
        <f>[1]!EM_S_PERFORMANCEEXPRESS_QNETPROFIT(C2696,L$2)</f>
        <v>0</v>
      </c>
      <c r="O2696" s="2">
        <f>[1]!EM_S_PROFITNOTICE_FORECASTT(C2696,L$2)</f>
        <v>0</v>
      </c>
      <c r="P2696" s="2">
        <f>[1]!EM_S_PROFITNOTICE_FORECASTL(C2696,L$2)</f>
        <v>0</v>
      </c>
      <c r="Q2696" t="str">
        <f>[1]!EM_S_PROFITNOTICE_ABSTRACT(C2696,L$2)</f>
        <v>预计2016年1-12月归属于上市公司股东的净利润可能出现亏损。</v>
      </c>
      <c r="R2696" s="2">
        <f t="shared" si="294"/>
        <v>0</v>
      </c>
      <c r="S2696" s="2" t="str">
        <f t="shared" si="295"/>
        <v/>
      </c>
      <c r="T2696" s="9" t="str">
        <f t="shared" si="296"/>
        <v/>
      </c>
      <c r="U2696">
        <f>IF([1]!EM_S_MAJASSRES_NUM(C2696,"2014-12-30","2016-12-30")&gt;0,1,0)</f>
        <v>0</v>
      </c>
      <c r="V2696" t="str">
        <f t="shared" si="297"/>
        <v/>
      </c>
      <c r="W2696" s="9" t="str">
        <f t="shared" si="298"/>
        <v/>
      </c>
      <c r="X2696" t="str">
        <f t="shared" si="299"/>
        <v/>
      </c>
    </row>
    <row r="2697" spans="2:24" x14ac:dyDescent="0.25">
      <c r="B2697" t="str">
        <f t="shared" si="300"/>
        <v/>
      </c>
      <c r="C2697" s="1" t="s">
        <v>5388</v>
      </c>
      <c r="D2697" s="1" t="s">
        <v>5389</v>
      </c>
      <c r="F2697" s="2">
        <f>IFERROR([1]!EM_S_QSTM07_IS($C2697,"61",F$2,"1"),"")</f>
        <v>352628463.13999999</v>
      </c>
      <c r="G2697" s="2">
        <f>IFERROR([1]!EM_S_QSTM07_IS($C2697,"61",G$2,"1"),"")</f>
        <v>334598741.72000003</v>
      </c>
      <c r="H2697" s="2">
        <f>IFERROR([1]!EM_S_QSTM07_IS($C2697,"61",H$2,"1"),"")</f>
        <v>340847004.64999998</v>
      </c>
      <c r="I2697" s="2">
        <f>IFERROR([1]!EM_S_QSTM07_IS($C2697,"61",I$2,"1"),"")</f>
        <v>172381766.96000001</v>
      </c>
      <c r="J2697" s="2">
        <f>IFERROR([1]!EM_S_QSTM07_IS($C2697,"61",J$2,"1"),"")</f>
        <v>267123981.97999999</v>
      </c>
      <c r="M2697" s="2">
        <f>IFERROR([1]!EM_S_QSTM07_IS($C2697,"61",L$2,"1"),"")</f>
        <v>0</v>
      </c>
      <c r="N2697" s="2">
        <f>[1]!EM_S_PERFORMANCEEXPRESS_QNETPROFIT(C2697,L$2)</f>
        <v>0</v>
      </c>
      <c r="O2697" s="2">
        <f>[1]!EM_S_PROFITNOTICE_FORECASTT(C2697,L$2)</f>
        <v>0</v>
      </c>
      <c r="P2697" s="2">
        <f>[1]!EM_S_PROFITNOTICE_FORECASTL(C2697,L$2)</f>
        <v>0</v>
      </c>
      <c r="Q2697">
        <f>[1]!EM_S_PROFITNOTICE_ABSTRACT(C2697,L$2)</f>
        <v>0</v>
      </c>
      <c r="R2697" s="2">
        <f t="shared" si="294"/>
        <v>0</v>
      </c>
      <c r="S2697" s="2" t="str">
        <f t="shared" si="295"/>
        <v/>
      </c>
      <c r="T2697" s="9" t="str">
        <f t="shared" si="296"/>
        <v/>
      </c>
      <c r="U2697">
        <f>IF([1]!EM_S_MAJASSRES_NUM(C2697,"2014-12-30","2016-12-30")&gt;0,1,0)</f>
        <v>0</v>
      </c>
      <c r="V2697" t="str">
        <f t="shared" si="297"/>
        <v/>
      </c>
      <c r="W2697" s="9" t="str">
        <f t="shared" si="298"/>
        <v/>
      </c>
      <c r="X2697" t="str">
        <f t="shared" si="299"/>
        <v/>
      </c>
    </row>
    <row r="2698" spans="2:24" x14ac:dyDescent="0.25">
      <c r="B2698" t="str">
        <f t="shared" si="300"/>
        <v/>
      </c>
      <c r="C2698" s="1" t="s">
        <v>5390</v>
      </c>
      <c r="D2698" s="1" t="s">
        <v>5391</v>
      </c>
      <c r="F2698" s="2">
        <f>IFERROR([1]!EM_S_QSTM07_IS($C2698,"61",F$2,"1"),"")</f>
        <v>3769087000</v>
      </c>
      <c r="G2698" s="2">
        <f>IFERROR([1]!EM_S_QSTM07_IS($C2698,"61",G$2,"1"),"")</f>
        <v>1022328000</v>
      </c>
      <c r="H2698" s="2">
        <f>IFERROR([1]!EM_S_QSTM07_IS($C2698,"61",H$2,"1"),"")</f>
        <v>2435293000</v>
      </c>
      <c r="I2698" s="2">
        <f>IFERROR([1]!EM_S_QSTM07_IS($C2698,"61",I$2,"1"),"")</f>
        <v>493510000</v>
      </c>
      <c r="J2698" s="2">
        <f>IFERROR([1]!EM_S_QSTM07_IS($C2698,"61",J$2,"1"),"")</f>
        <v>2331227000</v>
      </c>
      <c r="M2698" s="2">
        <f>IFERROR([1]!EM_S_QSTM07_IS($C2698,"61",L$2,"1"),"")</f>
        <v>0</v>
      </c>
      <c r="N2698" s="2">
        <f>[1]!EM_S_PERFORMANCEEXPRESS_QNETPROFIT(C2698,L$2)</f>
        <v>0</v>
      </c>
      <c r="O2698" s="2">
        <f>[1]!EM_S_PROFITNOTICE_FORECASTT(C2698,L$2)</f>
        <v>0</v>
      </c>
      <c r="P2698" s="2">
        <f>[1]!EM_S_PROFITNOTICE_FORECASTL(C2698,L$2)</f>
        <v>0</v>
      </c>
      <c r="Q2698">
        <f>[1]!EM_S_PROFITNOTICE_ABSTRACT(C2698,L$2)</f>
        <v>0</v>
      </c>
      <c r="R2698" s="2">
        <f t="shared" si="294"/>
        <v>0</v>
      </c>
      <c r="S2698" s="2" t="str">
        <f t="shared" si="295"/>
        <v/>
      </c>
      <c r="T2698" s="9" t="str">
        <f t="shared" si="296"/>
        <v/>
      </c>
      <c r="U2698">
        <f>IF([1]!EM_S_MAJASSRES_NUM(C2698,"2014-12-30","2016-12-30")&gt;0,1,0)</f>
        <v>0</v>
      </c>
      <c r="V2698" t="str">
        <f t="shared" si="297"/>
        <v/>
      </c>
      <c r="W2698" s="9" t="str">
        <f t="shared" si="298"/>
        <v/>
      </c>
      <c r="X2698" t="str">
        <f t="shared" si="299"/>
        <v/>
      </c>
    </row>
    <row r="2699" spans="2:24" x14ac:dyDescent="0.25">
      <c r="B2699" t="str">
        <f t="shared" si="300"/>
        <v/>
      </c>
      <c r="C2699" s="1" t="s">
        <v>5392</v>
      </c>
      <c r="D2699" s="1" t="s">
        <v>5393</v>
      </c>
      <c r="F2699" s="2">
        <f>IFERROR([1]!EM_S_QSTM07_IS($C2699,"61",F$2,"1"),"")</f>
        <v>45817883.869999997</v>
      </c>
      <c r="G2699" s="2">
        <f>IFERROR([1]!EM_S_QSTM07_IS($C2699,"61",G$2,"1"),"")</f>
        <v>3945508.69</v>
      </c>
      <c r="H2699" s="2">
        <f>IFERROR([1]!EM_S_QSTM07_IS($C2699,"61",H$2,"1"),"")</f>
        <v>-21076968.09</v>
      </c>
      <c r="I2699" s="2">
        <f>IFERROR([1]!EM_S_QSTM07_IS($C2699,"61",I$2,"1"),"")</f>
        <v>172970100.77000001</v>
      </c>
      <c r="J2699" s="2">
        <f>IFERROR([1]!EM_S_QSTM07_IS($C2699,"61",J$2,"1"),"")</f>
        <v>-57125932.799999997</v>
      </c>
      <c r="M2699" s="2">
        <f>IFERROR([1]!EM_S_QSTM07_IS($C2699,"61",L$2,"1"),"")</f>
        <v>0</v>
      </c>
      <c r="N2699" s="2">
        <f>[1]!EM_S_PERFORMANCEEXPRESS_QNETPROFIT(C2699,L$2)</f>
        <v>0</v>
      </c>
      <c r="O2699" s="2">
        <f>[1]!EM_S_PROFITNOTICE_FORECASTT(C2699,L$2)</f>
        <v>0</v>
      </c>
      <c r="P2699" s="2">
        <f>[1]!EM_S_PROFITNOTICE_FORECASTL(C2699,L$2)</f>
        <v>0</v>
      </c>
      <c r="Q2699">
        <f>[1]!EM_S_PROFITNOTICE_ABSTRACT(C2699,L$2)</f>
        <v>0</v>
      </c>
      <c r="R2699" s="2">
        <f t="shared" si="294"/>
        <v>0</v>
      </c>
      <c r="S2699" s="2" t="str">
        <f t="shared" si="295"/>
        <v/>
      </c>
      <c r="T2699" s="9" t="str">
        <f t="shared" si="296"/>
        <v/>
      </c>
      <c r="U2699">
        <f>IF([1]!EM_S_MAJASSRES_NUM(C2699,"2014-12-30","2016-12-30")&gt;0,1,0)</f>
        <v>0</v>
      </c>
      <c r="V2699" t="str">
        <f t="shared" si="297"/>
        <v/>
      </c>
      <c r="W2699" s="9" t="str">
        <f t="shared" si="298"/>
        <v/>
      </c>
      <c r="X2699" t="str">
        <f t="shared" si="299"/>
        <v/>
      </c>
    </row>
    <row r="2700" spans="2:24" x14ac:dyDescent="0.25">
      <c r="B2700" t="str">
        <f t="shared" si="300"/>
        <v/>
      </c>
      <c r="C2700" s="1" t="s">
        <v>5394</v>
      </c>
      <c r="D2700" s="1" t="s">
        <v>5395</v>
      </c>
      <c r="F2700" s="2">
        <f>IFERROR([1]!EM_S_QSTM07_IS($C2700,"61",F$2,"1"),"")</f>
        <v>26356870.760000002</v>
      </c>
      <c r="G2700" s="2">
        <f>IFERROR([1]!EM_S_QSTM07_IS($C2700,"61",G$2,"1"),"")</f>
        <v>18417105.789999999</v>
      </c>
      <c r="H2700" s="2">
        <f>IFERROR([1]!EM_S_QSTM07_IS($C2700,"61",H$2,"1"),"")</f>
        <v>31883809.73</v>
      </c>
      <c r="I2700" s="2">
        <f>IFERROR([1]!EM_S_QSTM07_IS($C2700,"61",I$2,"1"),"")</f>
        <v>3408601.37</v>
      </c>
      <c r="J2700" s="2">
        <f>IFERROR([1]!EM_S_QSTM07_IS($C2700,"61",J$2,"1"),"")</f>
        <v>12507055.4</v>
      </c>
      <c r="M2700" s="2">
        <f>IFERROR([1]!EM_S_QSTM07_IS($C2700,"61",L$2,"1"),"")</f>
        <v>0</v>
      </c>
      <c r="N2700" s="2">
        <f>[1]!EM_S_PERFORMANCEEXPRESS_QNETPROFIT(C2700,L$2)</f>
        <v>0</v>
      </c>
      <c r="O2700" s="2">
        <f>[1]!EM_S_PROFITNOTICE_FORECASTT(C2700,L$2)</f>
        <v>0</v>
      </c>
      <c r="P2700" s="2">
        <f>[1]!EM_S_PROFITNOTICE_FORECASTL(C2700,L$2)</f>
        <v>0</v>
      </c>
      <c r="Q2700">
        <f>[1]!EM_S_PROFITNOTICE_ABSTRACT(C2700,L$2)</f>
        <v>0</v>
      </c>
      <c r="R2700" s="2">
        <f t="shared" si="294"/>
        <v>0</v>
      </c>
      <c r="S2700" s="2" t="str">
        <f t="shared" si="295"/>
        <v/>
      </c>
      <c r="T2700" s="9" t="str">
        <f t="shared" si="296"/>
        <v/>
      </c>
      <c r="U2700">
        <f>IF([1]!EM_S_MAJASSRES_NUM(C2700,"2014-12-30","2016-12-30")&gt;0,1,0)</f>
        <v>0</v>
      </c>
      <c r="V2700" t="str">
        <f t="shared" si="297"/>
        <v/>
      </c>
      <c r="W2700" s="9" t="str">
        <f t="shared" si="298"/>
        <v/>
      </c>
      <c r="X2700" t="str">
        <f t="shared" si="299"/>
        <v/>
      </c>
    </row>
    <row r="2701" spans="2:24" x14ac:dyDescent="0.25">
      <c r="B2701" t="str">
        <f t="shared" si="300"/>
        <v/>
      </c>
      <c r="C2701" s="1" t="s">
        <v>5396</v>
      </c>
      <c r="D2701" s="1" t="s">
        <v>5397</v>
      </c>
      <c r="F2701" s="2">
        <f>IFERROR([1]!EM_S_QSTM07_IS($C2701,"61",F$2,"1"),"")</f>
        <v>599111909.41999996</v>
      </c>
      <c r="G2701" s="2">
        <f>IFERROR([1]!EM_S_QSTM07_IS($C2701,"61",G$2,"1"),"")</f>
        <v>461155908.57999998</v>
      </c>
      <c r="H2701" s="2">
        <f>IFERROR([1]!EM_S_QSTM07_IS($C2701,"61",H$2,"1"),"")</f>
        <v>382303105.57999998</v>
      </c>
      <c r="I2701" s="2">
        <f>IFERROR([1]!EM_S_QSTM07_IS($C2701,"61",I$2,"1"),"")</f>
        <v>958992259.54999995</v>
      </c>
      <c r="J2701" s="2">
        <f>IFERROR([1]!EM_S_QSTM07_IS($C2701,"61",J$2,"1"),"")</f>
        <v>749106199.13</v>
      </c>
      <c r="M2701" s="2">
        <f>IFERROR([1]!EM_S_QSTM07_IS($C2701,"61",L$2,"1"),"")</f>
        <v>0</v>
      </c>
      <c r="N2701" s="2">
        <f>[1]!EM_S_PERFORMANCEEXPRESS_QNETPROFIT(C2701,L$2)</f>
        <v>0</v>
      </c>
      <c r="O2701" s="2">
        <f>[1]!EM_S_PROFITNOTICE_FORECASTT(C2701,L$2)</f>
        <v>0</v>
      </c>
      <c r="P2701" s="2">
        <f>[1]!EM_S_PROFITNOTICE_FORECASTL(C2701,L$2)</f>
        <v>0</v>
      </c>
      <c r="Q2701">
        <f>[1]!EM_S_PROFITNOTICE_ABSTRACT(C2701,L$2)</f>
        <v>0</v>
      </c>
      <c r="R2701" s="2">
        <f t="shared" si="294"/>
        <v>0</v>
      </c>
      <c r="S2701" s="2" t="str">
        <f t="shared" si="295"/>
        <v/>
      </c>
      <c r="T2701" s="9" t="str">
        <f t="shared" si="296"/>
        <v/>
      </c>
      <c r="U2701">
        <f>IF([1]!EM_S_MAJASSRES_NUM(C2701,"2014-12-30","2016-12-30")&gt;0,1,0)</f>
        <v>0</v>
      </c>
      <c r="V2701" t="str">
        <f t="shared" si="297"/>
        <v/>
      </c>
      <c r="W2701" s="9" t="str">
        <f t="shared" si="298"/>
        <v/>
      </c>
      <c r="X2701" t="str">
        <f t="shared" si="299"/>
        <v/>
      </c>
    </row>
    <row r="2702" spans="2:24" x14ac:dyDescent="0.25">
      <c r="B2702" t="str">
        <f t="shared" si="300"/>
        <v/>
      </c>
      <c r="C2702" s="1" t="s">
        <v>5398</v>
      </c>
      <c r="D2702" s="1" t="s">
        <v>5399</v>
      </c>
      <c r="F2702" s="2">
        <f>IFERROR([1]!EM_S_QSTM07_IS($C2702,"61",F$2,"1"),"")</f>
        <v>-60658379.009999998</v>
      </c>
      <c r="G2702" s="2">
        <f>IFERROR([1]!EM_S_QSTM07_IS($C2702,"61",G$2,"1"),"")</f>
        <v>-129422381.23999999</v>
      </c>
      <c r="H2702" s="2">
        <f>IFERROR([1]!EM_S_QSTM07_IS($C2702,"61",H$2,"1"),"")</f>
        <v>-86926135.120000005</v>
      </c>
      <c r="I2702" s="2">
        <f>IFERROR([1]!EM_S_QSTM07_IS($C2702,"61",I$2,"1"),"")</f>
        <v>-506176352.5</v>
      </c>
      <c r="J2702" s="2">
        <f>IFERROR([1]!EM_S_QSTM07_IS($C2702,"61",J$2,"1"),"")</f>
        <v>-171261726.38</v>
      </c>
      <c r="M2702" s="2">
        <f>IFERROR([1]!EM_S_QSTM07_IS($C2702,"61",L$2,"1"),"")</f>
        <v>0</v>
      </c>
      <c r="N2702" s="2">
        <f>[1]!EM_S_PERFORMANCEEXPRESS_QNETPROFIT(C2702,L$2)</f>
        <v>0</v>
      </c>
      <c r="O2702" s="2">
        <f>[1]!EM_S_PROFITNOTICE_FORECASTT(C2702,L$2)</f>
        <v>0</v>
      </c>
      <c r="P2702" s="2">
        <f>[1]!EM_S_PROFITNOTICE_FORECASTL(C2702,L$2)</f>
        <v>0</v>
      </c>
      <c r="Q2702" t="str">
        <f>[1]!EM_S_PROFITNOTICE_ABSTRACT(C2702,L$2)</f>
        <v>预计2016年1-12月归属于上市公司股东的净利润与上年同期相比将发生重大变化。</v>
      </c>
      <c r="R2702" s="2">
        <f t="shared" si="294"/>
        <v>0</v>
      </c>
      <c r="S2702" s="2" t="str">
        <f t="shared" si="295"/>
        <v/>
      </c>
      <c r="T2702" s="9" t="str">
        <f t="shared" si="296"/>
        <v/>
      </c>
      <c r="U2702">
        <f>IF([1]!EM_S_MAJASSRES_NUM(C2702,"2014-12-30","2016-12-30")&gt;0,1,0)</f>
        <v>0</v>
      </c>
      <c r="V2702" t="str">
        <f t="shared" si="297"/>
        <v/>
      </c>
      <c r="W2702" s="9" t="str">
        <f t="shared" si="298"/>
        <v/>
      </c>
      <c r="X2702" t="str">
        <f t="shared" si="299"/>
        <v/>
      </c>
    </row>
    <row r="2703" spans="2:24" x14ac:dyDescent="0.25">
      <c r="B2703" t="str">
        <f t="shared" si="300"/>
        <v/>
      </c>
      <c r="C2703" s="1" t="s">
        <v>5400</v>
      </c>
      <c r="D2703" s="1" t="s">
        <v>5401</v>
      </c>
      <c r="F2703" s="2">
        <f>IFERROR([1]!EM_S_QSTM07_IS($C2703,"61",F$2,"1"),"")</f>
        <v>73426720.379999995</v>
      </c>
      <c r="G2703" s="2">
        <f>IFERROR([1]!EM_S_QSTM07_IS($C2703,"61",G$2,"1"),"")</f>
        <v>66825511</v>
      </c>
      <c r="H2703" s="2">
        <f>IFERROR([1]!EM_S_QSTM07_IS($C2703,"61",H$2,"1"),"")</f>
        <v>9949830.2699999996</v>
      </c>
      <c r="I2703" s="2">
        <f>IFERROR([1]!EM_S_QSTM07_IS($C2703,"61",I$2,"1"),"")</f>
        <v>196989324.74000001</v>
      </c>
      <c r="J2703" s="2">
        <f>IFERROR([1]!EM_S_QSTM07_IS($C2703,"61",J$2,"1"),"")</f>
        <v>70580323.780000001</v>
      </c>
      <c r="M2703" s="2">
        <f>IFERROR([1]!EM_S_QSTM07_IS($C2703,"61",L$2,"1"),"")</f>
        <v>0</v>
      </c>
      <c r="N2703" s="2">
        <f>[1]!EM_S_PERFORMANCEEXPRESS_QNETPROFIT(C2703,L$2)</f>
        <v>0</v>
      </c>
      <c r="O2703" s="2">
        <f>[1]!EM_S_PROFITNOTICE_FORECASTT(C2703,L$2)</f>
        <v>0</v>
      </c>
      <c r="P2703" s="2">
        <f>[1]!EM_S_PROFITNOTICE_FORECASTL(C2703,L$2)</f>
        <v>0</v>
      </c>
      <c r="Q2703">
        <f>[1]!EM_S_PROFITNOTICE_ABSTRACT(C2703,L$2)</f>
        <v>0</v>
      </c>
      <c r="R2703" s="2">
        <f t="shared" si="294"/>
        <v>0</v>
      </c>
      <c r="S2703" s="2" t="str">
        <f t="shared" si="295"/>
        <v/>
      </c>
      <c r="T2703" s="9" t="str">
        <f t="shared" si="296"/>
        <v/>
      </c>
      <c r="U2703">
        <f>IF([1]!EM_S_MAJASSRES_NUM(C2703,"2014-12-30","2016-12-30")&gt;0,1,0)</f>
        <v>0</v>
      </c>
      <c r="V2703" t="str">
        <f t="shared" si="297"/>
        <v/>
      </c>
      <c r="W2703" s="9" t="str">
        <f t="shared" si="298"/>
        <v/>
      </c>
      <c r="X2703" t="str">
        <f t="shared" si="299"/>
        <v/>
      </c>
    </row>
    <row r="2704" spans="2:24" x14ac:dyDescent="0.25">
      <c r="B2704" t="str">
        <f t="shared" si="300"/>
        <v/>
      </c>
      <c r="C2704" s="1" t="s">
        <v>5402</v>
      </c>
      <c r="D2704" s="1" t="s">
        <v>5403</v>
      </c>
      <c r="F2704" s="2">
        <f>IFERROR([1]!EM_S_QSTM07_IS($C2704,"61",F$2,"1"),"")</f>
        <v>94934796.819999993</v>
      </c>
      <c r="G2704" s="2">
        <f>IFERROR([1]!EM_S_QSTM07_IS($C2704,"61",G$2,"1"),"")</f>
        <v>0</v>
      </c>
      <c r="H2704" s="2">
        <f>IFERROR([1]!EM_S_QSTM07_IS($C2704,"61",H$2,"1"),"")</f>
        <v>0</v>
      </c>
      <c r="I2704" s="2">
        <f>IFERROR([1]!EM_S_QSTM07_IS($C2704,"61",I$2,"1"),"")</f>
        <v>250618187.91</v>
      </c>
      <c r="J2704" s="2">
        <f>IFERROR([1]!EM_S_QSTM07_IS($C2704,"61",J$2,"1"),"")</f>
        <v>-13044746.74</v>
      </c>
      <c r="M2704" s="2">
        <f>IFERROR([1]!EM_S_QSTM07_IS($C2704,"61",L$2,"1"),"")</f>
        <v>0</v>
      </c>
      <c r="N2704" s="2">
        <f>[1]!EM_S_PERFORMANCEEXPRESS_QNETPROFIT(C2704,L$2)</f>
        <v>0</v>
      </c>
      <c r="O2704" s="2">
        <f>[1]!EM_S_PROFITNOTICE_FORECASTT(C2704,L$2)</f>
        <v>0</v>
      </c>
      <c r="P2704" s="2">
        <f>[1]!EM_S_PROFITNOTICE_FORECASTL(C2704,L$2)</f>
        <v>0</v>
      </c>
      <c r="Q2704" t="str">
        <f>[1]!EM_S_PROFITNOTICE_ABSTRACT(C2704,L$2)</f>
        <v>预计2016年1-12月,归属于母公司所有者的净利润相比2015年度上升0-10%。</v>
      </c>
      <c r="R2704" s="2">
        <f t="shared" si="294"/>
        <v>0</v>
      </c>
      <c r="S2704" s="2" t="str">
        <f t="shared" si="295"/>
        <v/>
      </c>
      <c r="T2704" s="9" t="str">
        <f t="shared" si="296"/>
        <v/>
      </c>
      <c r="U2704">
        <f>IF([1]!EM_S_MAJASSRES_NUM(C2704,"2014-12-30","2016-12-30")&gt;0,1,0)</f>
        <v>0</v>
      </c>
      <c r="V2704" t="str">
        <f t="shared" si="297"/>
        <v/>
      </c>
      <c r="W2704" s="9" t="str">
        <f t="shared" si="298"/>
        <v/>
      </c>
      <c r="X2704" t="str">
        <f t="shared" si="299"/>
        <v/>
      </c>
    </row>
    <row r="2705" spans="2:24" x14ac:dyDescent="0.25">
      <c r="B2705" t="str">
        <f t="shared" si="300"/>
        <v/>
      </c>
      <c r="C2705" s="1" t="s">
        <v>5404</v>
      </c>
      <c r="D2705" s="1" t="s">
        <v>5405</v>
      </c>
      <c r="F2705" s="2">
        <f>IFERROR([1]!EM_S_QSTM07_IS($C2705,"61",F$2,"1"),"")</f>
        <v>247226000</v>
      </c>
      <c r="G2705" s="2">
        <f>IFERROR([1]!EM_S_QSTM07_IS($C2705,"61",G$2,"1"),"")</f>
        <v>0</v>
      </c>
      <c r="H2705" s="2">
        <f>IFERROR([1]!EM_S_QSTM07_IS($C2705,"61",H$2,"1"),"")</f>
        <v>0</v>
      </c>
      <c r="I2705" s="2">
        <f>IFERROR([1]!EM_S_QSTM07_IS($C2705,"61",I$2,"1"),"")</f>
        <v>236521511.86000001</v>
      </c>
      <c r="J2705" s="2">
        <f>IFERROR([1]!EM_S_QSTM07_IS($C2705,"61",J$2,"1"),"")</f>
        <v>237387000</v>
      </c>
      <c r="M2705" s="2">
        <f>IFERROR([1]!EM_S_QSTM07_IS($C2705,"61",L$2,"1"),"")</f>
        <v>0</v>
      </c>
      <c r="N2705" s="2">
        <f>[1]!EM_S_PERFORMANCEEXPRESS_QNETPROFIT(C2705,L$2)</f>
        <v>0</v>
      </c>
      <c r="O2705" s="2">
        <f>[1]!EM_S_PROFITNOTICE_FORECASTT(C2705,L$2)</f>
        <v>0</v>
      </c>
      <c r="P2705" s="2">
        <f>[1]!EM_S_PROFITNOTICE_FORECASTL(C2705,L$2)</f>
        <v>0</v>
      </c>
      <c r="Q2705">
        <f>[1]!EM_S_PROFITNOTICE_ABSTRACT(C2705,L$2)</f>
        <v>0</v>
      </c>
      <c r="R2705" s="2">
        <f t="shared" si="294"/>
        <v>0</v>
      </c>
      <c r="S2705" s="2" t="str">
        <f t="shared" si="295"/>
        <v/>
      </c>
      <c r="T2705" s="9" t="str">
        <f t="shared" si="296"/>
        <v/>
      </c>
      <c r="U2705">
        <f>IF([1]!EM_S_MAJASSRES_NUM(C2705,"2014-12-30","2016-12-30")&gt;0,1,0)</f>
        <v>0</v>
      </c>
      <c r="V2705" t="str">
        <f t="shared" si="297"/>
        <v/>
      </c>
      <c r="W2705" s="9" t="str">
        <f t="shared" si="298"/>
        <v/>
      </c>
      <c r="X2705" t="str">
        <f t="shared" si="299"/>
        <v/>
      </c>
    </row>
    <row r="2706" spans="2:24" x14ac:dyDescent="0.25">
      <c r="B2706" t="str">
        <f t="shared" si="300"/>
        <v/>
      </c>
      <c r="C2706" s="1" t="s">
        <v>5406</v>
      </c>
      <c r="D2706" s="1" t="s">
        <v>5407</v>
      </c>
      <c r="F2706" s="2">
        <f>IFERROR([1]!EM_S_QSTM07_IS($C2706,"61",F$2,"1"),"")</f>
        <v>46229101.710000001</v>
      </c>
      <c r="G2706" s="2">
        <f>IFERROR([1]!EM_S_QSTM07_IS($C2706,"61",G$2,"1"),"")</f>
        <v>23777755.359999999</v>
      </c>
      <c r="H2706" s="2">
        <f>IFERROR([1]!EM_S_QSTM07_IS($C2706,"61",H$2,"1"),"")</f>
        <v>25470340.170000002</v>
      </c>
      <c r="I2706" s="2">
        <f>IFERROR([1]!EM_S_QSTM07_IS($C2706,"61",I$2,"1"),"")</f>
        <v>17316525.18</v>
      </c>
      <c r="J2706" s="2">
        <f>IFERROR([1]!EM_S_QSTM07_IS($C2706,"61",J$2,"1"),"")</f>
        <v>15840045.689999999</v>
      </c>
      <c r="M2706" s="2">
        <f>IFERROR([1]!EM_S_QSTM07_IS($C2706,"61",L$2,"1"),"")</f>
        <v>0</v>
      </c>
      <c r="N2706" s="2">
        <f>[1]!EM_S_PERFORMANCEEXPRESS_QNETPROFIT(C2706,L$2)</f>
        <v>0</v>
      </c>
      <c r="O2706" s="2">
        <f>[1]!EM_S_PROFITNOTICE_FORECASTT(C2706,L$2)</f>
        <v>0</v>
      </c>
      <c r="P2706" s="2">
        <f>[1]!EM_S_PROFITNOTICE_FORECASTL(C2706,L$2)</f>
        <v>0</v>
      </c>
      <c r="Q2706" t="str">
        <f>[1]!EM_S_PROFITNOTICE_ABSTRACT(C2706,L$2)</f>
        <v>预计2016年1-12月归属于上市公司股东的净利润与上年同期相比,将增长140%-180%左右</v>
      </c>
      <c r="R2706" s="2">
        <f t="shared" si="294"/>
        <v>0</v>
      </c>
      <c r="S2706" s="2" t="str">
        <f t="shared" si="295"/>
        <v/>
      </c>
      <c r="T2706" s="9" t="str">
        <f t="shared" si="296"/>
        <v/>
      </c>
      <c r="U2706">
        <f>IF([1]!EM_S_MAJASSRES_NUM(C2706,"2014-12-30","2016-12-30")&gt;0,1,0)</f>
        <v>1</v>
      </c>
      <c r="V2706" t="str">
        <f t="shared" si="297"/>
        <v/>
      </c>
      <c r="W2706" s="9" t="str">
        <f t="shared" si="298"/>
        <v/>
      </c>
      <c r="X2706" t="str">
        <f t="shared" si="299"/>
        <v/>
      </c>
    </row>
    <row r="2707" spans="2:24" x14ac:dyDescent="0.25">
      <c r="B2707" t="str">
        <f t="shared" si="300"/>
        <v/>
      </c>
      <c r="C2707" s="1" t="s">
        <v>5408</v>
      </c>
      <c r="D2707" s="1" t="s">
        <v>5409</v>
      </c>
      <c r="F2707" s="2">
        <f>IFERROR([1]!EM_S_QSTM07_IS($C2707,"61",F$2,"1"),"")</f>
        <v>208026833.34</v>
      </c>
      <c r="G2707" s="2">
        <f>IFERROR([1]!EM_S_QSTM07_IS($C2707,"61",G$2,"1"),"")</f>
        <v>329856767.97000003</v>
      </c>
      <c r="H2707" s="2">
        <f>IFERROR([1]!EM_S_QSTM07_IS($C2707,"61",H$2,"1"),"")</f>
        <v>210591034.08000001</v>
      </c>
      <c r="I2707" s="2">
        <f>IFERROR([1]!EM_S_QSTM07_IS($C2707,"61",I$2,"1"),"")</f>
        <v>146252815.38</v>
      </c>
      <c r="J2707" s="2">
        <f>IFERROR([1]!EM_S_QSTM07_IS($C2707,"61",J$2,"1"),"")</f>
        <v>127017975.68000001</v>
      </c>
      <c r="M2707" s="2">
        <f>IFERROR([1]!EM_S_QSTM07_IS($C2707,"61",L$2,"1"),"")</f>
        <v>0</v>
      </c>
      <c r="N2707" s="2">
        <f>[1]!EM_S_PERFORMANCEEXPRESS_QNETPROFIT(C2707,L$2)</f>
        <v>0</v>
      </c>
      <c r="O2707" s="2">
        <f>[1]!EM_S_PROFITNOTICE_FORECASTT(C2707,L$2)</f>
        <v>0</v>
      </c>
      <c r="P2707" s="2">
        <f>[1]!EM_S_PROFITNOTICE_FORECASTL(C2707,L$2)</f>
        <v>0</v>
      </c>
      <c r="Q2707">
        <f>[1]!EM_S_PROFITNOTICE_ABSTRACT(C2707,L$2)</f>
        <v>0</v>
      </c>
      <c r="R2707" s="2">
        <f t="shared" si="294"/>
        <v>0</v>
      </c>
      <c r="S2707" s="2" t="str">
        <f t="shared" si="295"/>
        <v/>
      </c>
      <c r="T2707" s="9" t="str">
        <f t="shared" si="296"/>
        <v/>
      </c>
      <c r="U2707">
        <f>IF([1]!EM_S_MAJASSRES_NUM(C2707,"2014-12-30","2016-12-30")&gt;0,1,0)</f>
        <v>0</v>
      </c>
      <c r="V2707" t="str">
        <f t="shared" si="297"/>
        <v/>
      </c>
      <c r="W2707" s="9" t="str">
        <f t="shared" si="298"/>
        <v/>
      </c>
      <c r="X2707" t="str">
        <f t="shared" si="299"/>
        <v/>
      </c>
    </row>
    <row r="2708" spans="2:24" x14ac:dyDescent="0.25">
      <c r="B2708" t="str">
        <f t="shared" si="300"/>
        <v/>
      </c>
      <c r="C2708" s="1" t="s">
        <v>5410</v>
      </c>
      <c r="D2708" s="1" t="s">
        <v>5411</v>
      </c>
      <c r="F2708" s="2">
        <f>IFERROR([1]!EM_S_QSTM07_IS($C2708,"61",F$2,"1"),"")</f>
        <v>30612353</v>
      </c>
      <c r="G2708" s="2">
        <f>IFERROR([1]!EM_S_QSTM07_IS($C2708,"61",G$2,"1"),"")</f>
        <v>1046050726.4</v>
      </c>
      <c r="H2708" s="2">
        <f>IFERROR([1]!EM_S_QSTM07_IS($C2708,"61",H$2,"1"),"")</f>
        <v>-193697085.40000001</v>
      </c>
      <c r="I2708" s="2">
        <f>IFERROR([1]!EM_S_QSTM07_IS($C2708,"61",I$2,"1"),"")</f>
        <v>1388074928.5799999</v>
      </c>
      <c r="J2708" s="2">
        <f>IFERROR([1]!EM_S_QSTM07_IS($C2708,"61",J$2,"1"),"")</f>
        <v>-10874187.619999999</v>
      </c>
      <c r="M2708" s="2">
        <f>IFERROR([1]!EM_S_QSTM07_IS($C2708,"61",L$2,"1"),"")</f>
        <v>0</v>
      </c>
      <c r="N2708" s="2">
        <f>[1]!EM_S_PERFORMANCEEXPRESS_QNETPROFIT(C2708,L$2)</f>
        <v>0</v>
      </c>
      <c r="O2708" s="2">
        <f>[1]!EM_S_PROFITNOTICE_FORECASTT(C2708,L$2)</f>
        <v>0</v>
      </c>
      <c r="P2708" s="2">
        <f>[1]!EM_S_PROFITNOTICE_FORECASTL(C2708,L$2)</f>
        <v>0</v>
      </c>
      <c r="Q2708">
        <f>[1]!EM_S_PROFITNOTICE_ABSTRACT(C2708,L$2)</f>
        <v>0</v>
      </c>
      <c r="R2708" s="2">
        <f t="shared" si="294"/>
        <v>0</v>
      </c>
      <c r="S2708" s="2" t="str">
        <f t="shared" si="295"/>
        <v/>
      </c>
      <c r="T2708" s="9" t="str">
        <f t="shared" si="296"/>
        <v/>
      </c>
      <c r="U2708">
        <f>IF([1]!EM_S_MAJASSRES_NUM(C2708,"2014-12-30","2016-12-30")&gt;0,1,0)</f>
        <v>0</v>
      </c>
      <c r="V2708" t="str">
        <f t="shared" si="297"/>
        <v/>
      </c>
      <c r="W2708" s="9" t="str">
        <f t="shared" si="298"/>
        <v/>
      </c>
      <c r="X2708" t="str">
        <f t="shared" si="299"/>
        <v/>
      </c>
    </row>
    <row r="2709" spans="2:24" x14ac:dyDescent="0.25">
      <c r="B2709" t="str">
        <f t="shared" si="300"/>
        <v/>
      </c>
      <c r="C2709" s="1" t="s">
        <v>5412</v>
      </c>
      <c r="D2709" s="1" t="s">
        <v>5413</v>
      </c>
      <c r="F2709" s="2">
        <f>IFERROR([1]!EM_S_QSTM07_IS($C2709,"61",F$2,"1"),"")</f>
        <v>500889192.93000001</v>
      </c>
      <c r="G2709" s="2">
        <f>IFERROR([1]!EM_S_QSTM07_IS($C2709,"61",G$2,"1"),"")</f>
        <v>452477003.82999998</v>
      </c>
      <c r="H2709" s="2">
        <f>IFERROR([1]!EM_S_QSTM07_IS($C2709,"61",H$2,"1"),"")</f>
        <v>304439560</v>
      </c>
      <c r="I2709" s="2">
        <f>IFERROR([1]!EM_S_QSTM07_IS($C2709,"61",I$2,"1"),"")</f>
        <v>196380510.80000001</v>
      </c>
      <c r="J2709" s="2">
        <f>IFERROR([1]!EM_S_QSTM07_IS($C2709,"61",J$2,"1"),"")</f>
        <v>478214463.43000001</v>
      </c>
      <c r="M2709" s="2">
        <f>IFERROR([1]!EM_S_QSTM07_IS($C2709,"61",L$2,"1"),"")</f>
        <v>0</v>
      </c>
      <c r="N2709" s="2">
        <f>[1]!EM_S_PERFORMANCEEXPRESS_QNETPROFIT(C2709,L$2)</f>
        <v>0</v>
      </c>
      <c r="O2709" s="2">
        <f>[1]!EM_S_PROFITNOTICE_FORECASTT(C2709,L$2)</f>
        <v>0</v>
      </c>
      <c r="P2709" s="2">
        <f>[1]!EM_S_PROFITNOTICE_FORECASTL(C2709,L$2)</f>
        <v>0</v>
      </c>
      <c r="Q2709">
        <f>[1]!EM_S_PROFITNOTICE_ABSTRACT(C2709,L$2)</f>
        <v>0</v>
      </c>
      <c r="R2709" s="2">
        <f t="shared" si="294"/>
        <v>0</v>
      </c>
      <c r="S2709" s="2" t="str">
        <f t="shared" si="295"/>
        <v/>
      </c>
      <c r="T2709" s="9" t="str">
        <f t="shared" si="296"/>
        <v/>
      </c>
      <c r="U2709">
        <f>IF([1]!EM_S_MAJASSRES_NUM(C2709,"2014-12-30","2016-12-30")&gt;0,1,0)</f>
        <v>0</v>
      </c>
      <c r="V2709" t="str">
        <f t="shared" si="297"/>
        <v/>
      </c>
      <c r="W2709" s="9" t="str">
        <f t="shared" si="298"/>
        <v/>
      </c>
      <c r="X2709" t="str">
        <f t="shared" si="299"/>
        <v/>
      </c>
    </row>
    <row r="2710" spans="2:24" x14ac:dyDescent="0.25">
      <c r="B2710" t="str">
        <f t="shared" si="300"/>
        <v/>
      </c>
      <c r="C2710" s="1" t="s">
        <v>5414</v>
      </c>
      <c r="D2710" s="1" t="s">
        <v>5415</v>
      </c>
      <c r="F2710" s="2">
        <f>IFERROR([1]!EM_S_QSTM07_IS($C2710,"61",F$2,"1"),"")</f>
        <v>179656823.56999999</v>
      </c>
      <c r="G2710" s="2">
        <f>IFERROR([1]!EM_S_QSTM07_IS($C2710,"61",G$2,"1"),"")</f>
        <v>226670615.41</v>
      </c>
      <c r="H2710" s="2">
        <f>IFERROR([1]!EM_S_QSTM07_IS($C2710,"61",H$2,"1"),"")</f>
        <v>161103007.30000001</v>
      </c>
      <c r="I2710" s="2">
        <f>IFERROR([1]!EM_S_QSTM07_IS($C2710,"61",I$2,"1"),"")</f>
        <v>236578699.47999999</v>
      </c>
      <c r="J2710" s="2">
        <f>IFERROR([1]!EM_S_QSTM07_IS($C2710,"61",J$2,"1"),"")</f>
        <v>188363086.33000001</v>
      </c>
      <c r="M2710" s="2">
        <f>IFERROR([1]!EM_S_QSTM07_IS($C2710,"61",L$2,"1"),"")</f>
        <v>0</v>
      </c>
      <c r="N2710" s="2">
        <f>[1]!EM_S_PERFORMANCEEXPRESS_QNETPROFIT(C2710,L$2)</f>
        <v>0</v>
      </c>
      <c r="O2710" s="2">
        <f>[1]!EM_S_PROFITNOTICE_FORECASTT(C2710,L$2)</f>
        <v>0</v>
      </c>
      <c r="P2710" s="2">
        <f>[1]!EM_S_PROFITNOTICE_FORECASTL(C2710,L$2)</f>
        <v>0</v>
      </c>
      <c r="Q2710">
        <f>[1]!EM_S_PROFITNOTICE_ABSTRACT(C2710,L$2)</f>
        <v>0</v>
      </c>
      <c r="R2710" s="2">
        <f t="shared" si="294"/>
        <v>0</v>
      </c>
      <c r="S2710" s="2" t="str">
        <f t="shared" si="295"/>
        <v/>
      </c>
      <c r="T2710" s="9" t="str">
        <f t="shared" si="296"/>
        <v/>
      </c>
      <c r="U2710">
        <f>IF([1]!EM_S_MAJASSRES_NUM(C2710,"2014-12-30","2016-12-30")&gt;0,1,0)</f>
        <v>0</v>
      </c>
      <c r="V2710" t="str">
        <f t="shared" si="297"/>
        <v/>
      </c>
      <c r="W2710" s="9" t="str">
        <f t="shared" si="298"/>
        <v/>
      </c>
      <c r="X2710" t="str">
        <f t="shared" si="299"/>
        <v/>
      </c>
    </row>
    <row r="2711" spans="2:24" x14ac:dyDescent="0.25">
      <c r="B2711" t="str">
        <f t="shared" si="300"/>
        <v/>
      </c>
      <c r="C2711" s="1" t="s">
        <v>5416</v>
      </c>
      <c r="D2711" s="1" t="s">
        <v>5417</v>
      </c>
      <c r="F2711" s="2">
        <f>IFERROR([1]!EM_S_QSTM07_IS($C2711,"61",F$2,"1"),"")</f>
        <v>14541000000</v>
      </c>
      <c r="G2711" s="2">
        <f>IFERROR([1]!EM_S_QSTM07_IS($C2711,"61",G$2,"1"),"")</f>
        <v>13741000000</v>
      </c>
      <c r="H2711" s="2">
        <f>IFERROR([1]!EM_S_QSTM07_IS($C2711,"61",H$2,"1"),"")</f>
        <v>15700000000</v>
      </c>
      <c r="I2711" s="2">
        <f>IFERROR([1]!EM_S_QSTM07_IS($C2711,"61",I$2,"1"),"")</f>
        <v>8986000000</v>
      </c>
      <c r="J2711" s="2">
        <f>IFERROR([1]!EM_S_QSTM07_IS($C2711,"61",J$2,"1"),"")</f>
        <v>13477000000</v>
      </c>
      <c r="M2711" s="2">
        <f>IFERROR([1]!EM_S_QSTM07_IS($C2711,"61",L$2,"1"),"")</f>
        <v>0</v>
      </c>
      <c r="N2711" s="2">
        <f>[1]!EM_S_PERFORMANCEEXPRESS_QNETPROFIT(C2711,L$2)</f>
        <v>0</v>
      </c>
      <c r="O2711" s="2">
        <f>[1]!EM_S_PROFITNOTICE_FORECASTT(C2711,L$2)</f>
        <v>0</v>
      </c>
      <c r="P2711" s="2">
        <f>[1]!EM_S_PROFITNOTICE_FORECASTL(C2711,L$2)</f>
        <v>0</v>
      </c>
      <c r="Q2711">
        <f>[1]!EM_S_PROFITNOTICE_ABSTRACT(C2711,L$2)</f>
        <v>0</v>
      </c>
      <c r="R2711" s="2">
        <f t="shared" si="294"/>
        <v>0</v>
      </c>
      <c r="S2711" s="2" t="str">
        <f t="shared" si="295"/>
        <v/>
      </c>
      <c r="T2711" s="9" t="str">
        <f t="shared" si="296"/>
        <v/>
      </c>
      <c r="U2711">
        <f>IF([1]!EM_S_MAJASSRES_NUM(C2711,"2014-12-30","2016-12-30")&gt;0,1,0)</f>
        <v>0</v>
      </c>
      <c r="V2711" t="str">
        <f t="shared" si="297"/>
        <v/>
      </c>
      <c r="W2711" s="9" t="str">
        <f t="shared" si="298"/>
        <v/>
      </c>
      <c r="X2711" t="str">
        <f t="shared" si="299"/>
        <v/>
      </c>
    </row>
    <row r="2712" spans="2:24" x14ac:dyDescent="0.25">
      <c r="B2712" t="str">
        <f t="shared" si="300"/>
        <v/>
      </c>
      <c r="C2712" s="1" t="s">
        <v>5418</v>
      </c>
      <c r="D2712" s="1" t="s">
        <v>5419</v>
      </c>
      <c r="F2712" s="2">
        <f>IFERROR([1]!EM_S_QSTM07_IS($C2712,"61",F$2,"1"),"")</f>
        <v>89781673</v>
      </c>
      <c r="G2712" s="2">
        <f>IFERROR([1]!EM_S_QSTM07_IS($C2712,"61",G$2,"1"),"")</f>
        <v>129095279</v>
      </c>
      <c r="H2712" s="2">
        <f>IFERROR([1]!EM_S_QSTM07_IS($C2712,"61",H$2,"1"),"")</f>
        <v>-98401650</v>
      </c>
      <c r="I2712" s="2">
        <f>IFERROR([1]!EM_S_QSTM07_IS($C2712,"61",I$2,"1"),"")</f>
        <v>17378168</v>
      </c>
      <c r="J2712" s="2">
        <f>IFERROR([1]!EM_S_QSTM07_IS($C2712,"61",J$2,"1"),"")</f>
        <v>-28632592</v>
      </c>
      <c r="M2712" s="2">
        <f>IFERROR([1]!EM_S_QSTM07_IS($C2712,"61",L$2,"1"),"")</f>
        <v>0</v>
      </c>
      <c r="N2712" s="2">
        <f>[1]!EM_S_PERFORMANCEEXPRESS_QNETPROFIT(C2712,L$2)</f>
        <v>0</v>
      </c>
      <c r="O2712" s="2">
        <f>[1]!EM_S_PROFITNOTICE_FORECASTT(C2712,L$2)</f>
        <v>0</v>
      </c>
      <c r="P2712" s="2">
        <f>[1]!EM_S_PROFITNOTICE_FORECASTL(C2712,L$2)</f>
        <v>0</v>
      </c>
      <c r="Q2712">
        <f>[1]!EM_S_PROFITNOTICE_ABSTRACT(C2712,L$2)</f>
        <v>0</v>
      </c>
      <c r="R2712" s="2">
        <f t="shared" si="294"/>
        <v>0</v>
      </c>
      <c r="S2712" s="2" t="str">
        <f t="shared" si="295"/>
        <v/>
      </c>
      <c r="T2712" s="9" t="str">
        <f t="shared" si="296"/>
        <v/>
      </c>
      <c r="U2712">
        <f>IF([1]!EM_S_MAJASSRES_NUM(C2712,"2014-12-30","2016-12-30")&gt;0,1,0)</f>
        <v>0</v>
      </c>
      <c r="V2712" t="str">
        <f t="shared" si="297"/>
        <v/>
      </c>
      <c r="W2712" s="9" t="str">
        <f t="shared" si="298"/>
        <v/>
      </c>
      <c r="X2712" t="str">
        <f t="shared" si="299"/>
        <v/>
      </c>
    </row>
    <row r="2713" spans="2:24" x14ac:dyDescent="0.25">
      <c r="B2713" t="str">
        <f t="shared" si="300"/>
        <v/>
      </c>
      <c r="C2713" s="1" t="s">
        <v>5420</v>
      </c>
      <c r="D2713" s="1" t="s">
        <v>5421</v>
      </c>
      <c r="F2713" s="2">
        <f>IFERROR([1]!EM_S_QSTM07_IS($C2713,"61",F$2,"1"),"")</f>
        <v>4334000000</v>
      </c>
      <c r="G2713" s="2">
        <f>IFERROR([1]!EM_S_QSTM07_IS($C2713,"61",G$2,"1"),"")</f>
        <v>5346000000</v>
      </c>
      <c r="H2713" s="2">
        <f>IFERROR([1]!EM_S_QSTM07_IS($C2713,"61",H$2,"1"),"")</f>
        <v>5275000000</v>
      </c>
      <c r="I2713" s="2">
        <f>IFERROR([1]!EM_S_QSTM07_IS($C2713,"61",I$2,"1"),"")</f>
        <v>2703000000</v>
      </c>
      <c r="J2713" s="2">
        <f>IFERROR([1]!EM_S_QSTM07_IS($C2713,"61",J$2,"1"),"")</f>
        <v>4100000000</v>
      </c>
      <c r="M2713" s="2">
        <f>IFERROR([1]!EM_S_QSTM07_IS($C2713,"61",L$2,"1"),"")</f>
        <v>0</v>
      </c>
      <c r="N2713" s="2">
        <f>[1]!EM_S_PERFORMANCEEXPRESS_QNETPROFIT(C2713,L$2)</f>
        <v>0</v>
      </c>
      <c r="O2713" s="2">
        <f>[1]!EM_S_PROFITNOTICE_FORECASTT(C2713,L$2)</f>
        <v>0</v>
      </c>
      <c r="P2713" s="2">
        <f>[1]!EM_S_PROFITNOTICE_FORECASTL(C2713,L$2)</f>
        <v>0</v>
      </c>
      <c r="Q2713">
        <f>[1]!EM_S_PROFITNOTICE_ABSTRACT(C2713,L$2)</f>
        <v>0</v>
      </c>
      <c r="R2713" s="2">
        <f t="shared" si="294"/>
        <v>0</v>
      </c>
      <c r="S2713" s="2" t="str">
        <f t="shared" si="295"/>
        <v/>
      </c>
      <c r="T2713" s="9" t="str">
        <f t="shared" si="296"/>
        <v/>
      </c>
      <c r="U2713">
        <f>IF([1]!EM_S_MAJASSRES_NUM(C2713,"2014-12-30","2016-12-30")&gt;0,1,0)</f>
        <v>0</v>
      </c>
      <c r="V2713" t="str">
        <f t="shared" si="297"/>
        <v/>
      </c>
      <c r="W2713" s="9" t="str">
        <f t="shared" si="298"/>
        <v/>
      </c>
      <c r="X2713" t="str">
        <f t="shared" si="299"/>
        <v/>
      </c>
    </row>
    <row r="2714" spans="2:24" x14ac:dyDescent="0.25">
      <c r="B2714" t="str">
        <f t="shared" si="300"/>
        <v/>
      </c>
      <c r="C2714" s="1" t="s">
        <v>5422</v>
      </c>
      <c r="D2714" s="1" t="s">
        <v>5423</v>
      </c>
      <c r="F2714" s="2">
        <f>IFERROR([1]!EM_S_QSTM07_IS($C2714,"61",F$2,"1"),"")</f>
        <v>-2923190.81</v>
      </c>
      <c r="G2714" s="2">
        <f>IFERROR([1]!EM_S_QSTM07_IS($C2714,"61",G$2,"1"),"")</f>
        <v>77749.880000000805</v>
      </c>
      <c r="H2714" s="2">
        <f>IFERROR([1]!EM_S_QSTM07_IS($C2714,"61",H$2,"1"),"")</f>
        <v>9354216.2899999991</v>
      </c>
      <c r="I2714" s="2">
        <f>IFERROR([1]!EM_S_QSTM07_IS($C2714,"61",I$2,"1"),"")</f>
        <v>-90106921.040000007</v>
      </c>
      <c r="J2714" s="2">
        <f>IFERROR([1]!EM_S_QSTM07_IS($C2714,"61",J$2,"1"),"")</f>
        <v>-38011360.130000003</v>
      </c>
      <c r="M2714" s="2">
        <f>IFERROR([1]!EM_S_QSTM07_IS($C2714,"61",L$2,"1"),"")</f>
        <v>0</v>
      </c>
      <c r="N2714" s="2">
        <f>[1]!EM_S_PERFORMANCEEXPRESS_QNETPROFIT(C2714,L$2)</f>
        <v>0</v>
      </c>
      <c r="O2714" s="2">
        <f>[1]!EM_S_PROFITNOTICE_FORECASTT(C2714,L$2)</f>
        <v>0</v>
      </c>
      <c r="P2714" s="2">
        <f>[1]!EM_S_PROFITNOTICE_FORECASTL(C2714,L$2)</f>
        <v>0</v>
      </c>
      <c r="Q2714">
        <f>[1]!EM_S_PROFITNOTICE_ABSTRACT(C2714,L$2)</f>
        <v>0</v>
      </c>
      <c r="R2714" s="2">
        <f t="shared" si="294"/>
        <v>0</v>
      </c>
      <c r="S2714" s="2" t="str">
        <f t="shared" si="295"/>
        <v/>
      </c>
      <c r="T2714" s="9" t="str">
        <f t="shared" si="296"/>
        <v/>
      </c>
      <c r="U2714">
        <f>IF([1]!EM_S_MAJASSRES_NUM(C2714,"2014-12-30","2016-12-30")&gt;0,1,0)</f>
        <v>0</v>
      </c>
      <c r="V2714" t="str">
        <f t="shared" si="297"/>
        <v/>
      </c>
      <c r="W2714" s="9" t="str">
        <f t="shared" si="298"/>
        <v/>
      </c>
      <c r="X2714" t="str">
        <f t="shared" si="299"/>
        <v/>
      </c>
    </row>
    <row r="2715" spans="2:24" x14ac:dyDescent="0.25">
      <c r="B2715" t="str">
        <f t="shared" si="300"/>
        <v/>
      </c>
      <c r="C2715" s="1" t="s">
        <v>5424</v>
      </c>
      <c r="D2715" s="1" t="s">
        <v>5425</v>
      </c>
      <c r="F2715" s="2">
        <f>IFERROR([1]!EM_S_QSTM07_IS($C2715,"61",F$2,"1"),"")</f>
        <v>290992751.99000001</v>
      </c>
      <c r="G2715" s="2">
        <f>IFERROR([1]!EM_S_QSTM07_IS($C2715,"61",G$2,"1"),"")</f>
        <v>231198711.41</v>
      </c>
      <c r="H2715" s="2">
        <f>IFERROR([1]!EM_S_QSTM07_IS($C2715,"61",H$2,"1"),"")</f>
        <v>232533791.25</v>
      </c>
      <c r="I2715" s="2">
        <f>IFERROR([1]!EM_S_QSTM07_IS($C2715,"61",I$2,"1"),"")</f>
        <v>346374399.00999999</v>
      </c>
      <c r="J2715" s="2">
        <f>IFERROR([1]!EM_S_QSTM07_IS($C2715,"61",J$2,"1"),"")</f>
        <v>146977489.62</v>
      </c>
      <c r="M2715" s="2">
        <f>IFERROR([1]!EM_S_QSTM07_IS($C2715,"61",L$2,"1"),"")</f>
        <v>0</v>
      </c>
      <c r="N2715" s="2">
        <f>[1]!EM_S_PERFORMANCEEXPRESS_QNETPROFIT(C2715,L$2)</f>
        <v>0</v>
      </c>
      <c r="O2715" s="2">
        <f>[1]!EM_S_PROFITNOTICE_FORECASTT(C2715,L$2)</f>
        <v>0</v>
      </c>
      <c r="P2715" s="2">
        <f>[1]!EM_S_PROFITNOTICE_FORECASTL(C2715,L$2)</f>
        <v>0</v>
      </c>
      <c r="Q2715">
        <f>[1]!EM_S_PROFITNOTICE_ABSTRACT(C2715,L$2)</f>
        <v>0</v>
      </c>
      <c r="R2715" s="2">
        <f t="shared" si="294"/>
        <v>0</v>
      </c>
      <c r="S2715" s="2" t="str">
        <f t="shared" si="295"/>
        <v/>
      </c>
      <c r="T2715" s="9" t="str">
        <f t="shared" si="296"/>
        <v/>
      </c>
      <c r="U2715">
        <f>IF([1]!EM_S_MAJASSRES_NUM(C2715,"2014-12-30","2016-12-30")&gt;0,1,0)</f>
        <v>0</v>
      </c>
      <c r="V2715" t="str">
        <f t="shared" si="297"/>
        <v/>
      </c>
      <c r="W2715" s="9" t="str">
        <f t="shared" si="298"/>
        <v/>
      </c>
      <c r="X2715" t="str">
        <f t="shared" si="299"/>
        <v/>
      </c>
    </row>
    <row r="2716" spans="2:24" x14ac:dyDescent="0.25">
      <c r="B2716" t="str">
        <f t="shared" si="300"/>
        <v/>
      </c>
      <c r="C2716" s="1" t="s">
        <v>5426</v>
      </c>
      <c r="D2716" s="1" t="s">
        <v>5427</v>
      </c>
      <c r="F2716" s="2">
        <f>IFERROR([1]!EM_S_QSTM07_IS($C2716,"61",F$2,"1"),"")</f>
        <v>3301148000</v>
      </c>
      <c r="G2716" s="2">
        <f>IFERROR([1]!EM_S_QSTM07_IS($C2716,"61",G$2,"1"),"")</f>
        <v>3250396000</v>
      </c>
      <c r="H2716" s="2">
        <f>IFERROR([1]!EM_S_QSTM07_IS($C2716,"61",H$2,"1"),"")</f>
        <v>2571787000</v>
      </c>
      <c r="I2716" s="2">
        <f>IFERROR([1]!EM_S_QSTM07_IS($C2716,"61",I$2,"1"),"")</f>
        <v>4531059000</v>
      </c>
      <c r="J2716" s="2">
        <f>IFERROR([1]!EM_S_QSTM07_IS($C2716,"61",J$2,"1"),"")</f>
        <v>2783716000</v>
      </c>
      <c r="M2716" s="2">
        <f>IFERROR([1]!EM_S_QSTM07_IS($C2716,"61",L$2,"1"),"")</f>
        <v>0</v>
      </c>
      <c r="N2716" s="2">
        <f>[1]!EM_S_PERFORMANCEEXPRESS_QNETPROFIT(C2716,L$2)</f>
        <v>0</v>
      </c>
      <c r="O2716" s="2">
        <f>[1]!EM_S_PROFITNOTICE_FORECASTT(C2716,L$2)</f>
        <v>0</v>
      </c>
      <c r="P2716" s="2">
        <f>[1]!EM_S_PROFITNOTICE_FORECASTL(C2716,L$2)</f>
        <v>0</v>
      </c>
      <c r="Q2716">
        <f>[1]!EM_S_PROFITNOTICE_ABSTRACT(C2716,L$2)</f>
        <v>0</v>
      </c>
      <c r="R2716" s="2">
        <f t="shared" si="294"/>
        <v>0</v>
      </c>
      <c r="S2716" s="2" t="str">
        <f t="shared" si="295"/>
        <v/>
      </c>
      <c r="T2716" s="9" t="str">
        <f t="shared" si="296"/>
        <v/>
      </c>
      <c r="U2716">
        <f>IF([1]!EM_S_MAJASSRES_NUM(C2716,"2014-12-30","2016-12-30")&gt;0,1,0)</f>
        <v>0</v>
      </c>
      <c r="V2716" t="str">
        <f t="shared" si="297"/>
        <v/>
      </c>
      <c r="W2716" s="9" t="str">
        <f t="shared" si="298"/>
        <v/>
      </c>
      <c r="X2716" t="str">
        <f t="shared" si="299"/>
        <v/>
      </c>
    </row>
    <row r="2717" spans="2:24" x14ac:dyDescent="0.25">
      <c r="B2717" t="str">
        <f t="shared" si="300"/>
        <v/>
      </c>
      <c r="C2717" s="1" t="s">
        <v>5428</v>
      </c>
      <c r="D2717" s="1" t="s">
        <v>5429</v>
      </c>
      <c r="F2717" s="2">
        <f>IFERROR([1]!EM_S_QSTM07_IS($C2717,"61",F$2,"1"),"")</f>
        <v>94022264.719999999</v>
      </c>
      <c r="G2717" s="2">
        <f>IFERROR([1]!EM_S_QSTM07_IS($C2717,"61",G$2,"1"),"")</f>
        <v>92056984.939999998</v>
      </c>
      <c r="H2717" s="2">
        <f>IFERROR([1]!EM_S_QSTM07_IS($C2717,"61",H$2,"1"),"")</f>
        <v>74049738.400000006</v>
      </c>
      <c r="I2717" s="2">
        <f>IFERROR([1]!EM_S_QSTM07_IS($C2717,"61",I$2,"1"),"")</f>
        <v>63785043.710000001</v>
      </c>
      <c r="J2717" s="2">
        <f>IFERROR([1]!EM_S_QSTM07_IS($C2717,"61",J$2,"1"),"")</f>
        <v>70208599.599999994</v>
      </c>
      <c r="M2717" s="2">
        <f>IFERROR([1]!EM_S_QSTM07_IS($C2717,"61",L$2,"1"),"")</f>
        <v>0</v>
      </c>
      <c r="N2717" s="2">
        <f>[1]!EM_S_PERFORMANCEEXPRESS_QNETPROFIT(C2717,L$2)</f>
        <v>0</v>
      </c>
      <c r="O2717" s="2">
        <f>[1]!EM_S_PROFITNOTICE_FORECASTT(C2717,L$2)</f>
        <v>0</v>
      </c>
      <c r="P2717" s="2">
        <f>[1]!EM_S_PROFITNOTICE_FORECASTL(C2717,L$2)</f>
        <v>0</v>
      </c>
      <c r="Q2717">
        <f>[1]!EM_S_PROFITNOTICE_ABSTRACT(C2717,L$2)</f>
        <v>0</v>
      </c>
      <c r="R2717" s="2">
        <f t="shared" si="294"/>
        <v>0</v>
      </c>
      <c r="S2717" s="2" t="str">
        <f t="shared" si="295"/>
        <v/>
      </c>
      <c r="T2717" s="9" t="str">
        <f t="shared" si="296"/>
        <v/>
      </c>
      <c r="U2717">
        <f>IF([1]!EM_S_MAJASSRES_NUM(C2717,"2014-12-30","2016-12-30")&gt;0,1,0)</f>
        <v>0</v>
      </c>
      <c r="V2717" t="str">
        <f t="shared" si="297"/>
        <v/>
      </c>
      <c r="W2717" s="9" t="str">
        <f t="shared" si="298"/>
        <v/>
      </c>
      <c r="X2717" t="str">
        <f t="shared" si="299"/>
        <v/>
      </c>
    </row>
    <row r="2718" spans="2:24" x14ac:dyDescent="0.25">
      <c r="B2718" t="str">
        <f t="shared" si="300"/>
        <v/>
      </c>
      <c r="C2718" s="1" t="s">
        <v>5430</v>
      </c>
      <c r="D2718" s="1" t="s">
        <v>5431</v>
      </c>
      <c r="F2718" s="2">
        <f>IFERROR([1]!EM_S_QSTM07_IS($C2718,"61",F$2,"1"),"")</f>
        <v>336575828.99000001</v>
      </c>
      <c r="G2718" s="2">
        <f>IFERROR([1]!EM_S_QSTM07_IS($C2718,"61",G$2,"1"),"")</f>
        <v>481557835.16000003</v>
      </c>
      <c r="H2718" s="2">
        <f>IFERROR([1]!EM_S_QSTM07_IS($C2718,"61",H$2,"1"),"")</f>
        <v>278858698.5</v>
      </c>
      <c r="I2718" s="2">
        <f>IFERROR([1]!EM_S_QSTM07_IS($C2718,"61",I$2,"1"),"")</f>
        <v>276241258.68000001</v>
      </c>
      <c r="J2718" s="2">
        <f>IFERROR([1]!EM_S_QSTM07_IS($C2718,"61",J$2,"1"),"")</f>
        <v>254303237.84999999</v>
      </c>
      <c r="M2718" s="2">
        <f>IFERROR([1]!EM_S_QSTM07_IS($C2718,"61",L$2,"1"),"")</f>
        <v>0</v>
      </c>
      <c r="N2718" s="2">
        <f>[1]!EM_S_PERFORMANCEEXPRESS_QNETPROFIT(C2718,L$2)</f>
        <v>0</v>
      </c>
      <c r="O2718" s="2">
        <f>[1]!EM_S_PROFITNOTICE_FORECASTT(C2718,L$2)</f>
        <v>0</v>
      </c>
      <c r="P2718" s="2">
        <f>[1]!EM_S_PROFITNOTICE_FORECASTL(C2718,L$2)</f>
        <v>0</v>
      </c>
      <c r="Q2718" t="str">
        <f>[1]!EM_S_PROFITNOTICE_ABSTRACT(C2718,L$2)</f>
        <v>预计2016年1-12月归属于上市公司股东的净利润难以进行准确估计</v>
      </c>
      <c r="R2718" s="2">
        <f t="shared" si="294"/>
        <v>0</v>
      </c>
      <c r="S2718" s="2" t="str">
        <f t="shared" si="295"/>
        <v/>
      </c>
      <c r="T2718" s="9" t="str">
        <f t="shared" si="296"/>
        <v/>
      </c>
      <c r="U2718">
        <f>IF([1]!EM_S_MAJASSRES_NUM(C2718,"2014-12-30","2016-12-30")&gt;0,1,0)</f>
        <v>0</v>
      </c>
      <c r="V2718" t="str">
        <f t="shared" si="297"/>
        <v/>
      </c>
      <c r="W2718" s="9" t="str">
        <f t="shared" si="298"/>
        <v/>
      </c>
      <c r="X2718" t="str">
        <f t="shared" si="299"/>
        <v/>
      </c>
    </row>
    <row r="2719" spans="2:24" x14ac:dyDescent="0.25">
      <c r="B2719" t="str">
        <f t="shared" si="300"/>
        <v/>
      </c>
      <c r="C2719" s="1" t="s">
        <v>5432</v>
      </c>
      <c r="D2719" s="1" t="s">
        <v>5433</v>
      </c>
      <c r="F2719" s="2">
        <f>IFERROR([1]!EM_S_QSTM07_IS($C2719,"61",F$2,"1"),"")</f>
        <v>72547574.609999999</v>
      </c>
      <c r="G2719" s="2">
        <f>IFERROR([1]!EM_S_QSTM07_IS($C2719,"61",G$2,"1"),"")</f>
        <v>125875197.26000001</v>
      </c>
      <c r="H2719" s="2">
        <f>IFERROR([1]!EM_S_QSTM07_IS($C2719,"61",H$2,"1"),"")</f>
        <v>45479834.5</v>
      </c>
      <c r="I2719" s="2">
        <f>IFERROR([1]!EM_S_QSTM07_IS($C2719,"61",I$2,"1"),"")</f>
        <v>84536917.299999997</v>
      </c>
      <c r="J2719" s="2">
        <f>IFERROR([1]!EM_S_QSTM07_IS($C2719,"61",J$2,"1"),"")</f>
        <v>72194546.549999997</v>
      </c>
      <c r="M2719" s="2">
        <f>IFERROR([1]!EM_S_QSTM07_IS($C2719,"61",L$2,"1"),"")</f>
        <v>0</v>
      </c>
      <c r="N2719" s="2">
        <f>[1]!EM_S_PERFORMANCEEXPRESS_QNETPROFIT(C2719,L$2)</f>
        <v>0</v>
      </c>
      <c r="O2719" s="2">
        <f>[1]!EM_S_PROFITNOTICE_FORECASTT(C2719,L$2)</f>
        <v>0</v>
      </c>
      <c r="P2719" s="2">
        <f>[1]!EM_S_PROFITNOTICE_FORECASTL(C2719,L$2)</f>
        <v>0</v>
      </c>
      <c r="Q2719">
        <f>[1]!EM_S_PROFITNOTICE_ABSTRACT(C2719,L$2)</f>
        <v>0</v>
      </c>
      <c r="R2719" s="2">
        <f t="shared" si="294"/>
        <v>0</v>
      </c>
      <c r="S2719" s="2" t="str">
        <f t="shared" si="295"/>
        <v/>
      </c>
      <c r="T2719" s="9" t="str">
        <f t="shared" si="296"/>
        <v/>
      </c>
      <c r="U2719">
        <f>IF([1]!EM_S_MAJASSRES_NUM(C2719,"2014-12-30","2016-12-30")&gt;0,1,0)</f>
        <v>0</v>
      </c>
      <c r="V2719" t="str">
        <f t="shared" si="297"/>
        <v/>
      </c>
      <c r="W2719" s="9" t="str">
        <f t="shared" si="298"/>
        <v/>
      </c>
      <c r="X2719" t="str">
        <f t="shared" si="299"/>
        <v/>
      </c>
    </row>
    <row r="2720" spans="2:24" x14ac:dyDescent="0.25">
      <c r="B2720" t="str">
        <f t="shared" si="300"/>
        <v/>
      </c>
      <c r="C2720" s="1" t="s">
        <v>5434</v>
      </c>
      <c r="D2720" s="1" t="s">
        <v>5435</v>
      </c>
      <c r="F2720" s="2">
        <f>IFERROR([1]!EM_S_QSTM07_IS($C2720,"61",F$2,"1"),"")</f>
        <v>13882647.380000001</v>
      </c>
      <c r="G2720" s="2">
        <f>IFERROR([1]!EM_S_QSTM07_IS($C2720,"61",G$2,"1"),"")</f>
        <v>12229407.98</v>
      </c>
      <c r="H2720" s="2">
        <f>IFERROR([1]!EM_S_QSTM07_IS($C2720,"61",H$2,"1"),"")</f>
        <v>13944785.26</v>
      </c>
      <c r="I2720" s="2">
        <f>IFERROR([1]!EM_S_QSTM07_IS($C2720,"61",I$2,"1"),"")</f>
        <v>290640.53999999899</v>
      </c>
      <c r="J2720" s="2">
        <f>IFERROR([1]!EM_S_QSTM07_IS($C2720,"61",J$2,"1"),"")</f>
        <v>15199065.039999999</v>
      </c>
      <c r="M2720" s="2">
        <f>IFERROR([1]!EM_S_QSTM07_IS($C2720,"61",L$2,"1"),"")</f>
        <v>0</v>
      </c>
      <c r="N2720" s="2">
        <f>[1]!EM_S_PERFORMANCEEXPRESS_QNETPROFIT(C2720,L$2)</f>
        <v>0</v>
      </c>
      <c r="O2720" s="2">
        <f>[1]!EM_S_PROFITNOTICE_FORECASTT(C2720,L$2)</f>
        <v>0</v>
      </c>
      <c r="P2720" s="2">
        <f>[1]!EM_S_PROFITNOTICE_FORECASTL(C2720,L$2)</f>
        <v>0</v>
      </c>
      <c r="Q2720">
        <f>[1]!EM_S_PROFITNOTICE_ABSTRACT(C2720,L$2)</f>
        <v>0</v>
      </c>
      <c r="R2720" s="2">
        <f t="shared" si="294"/>
        <v>0</v>
      </c>
      <c r="S2720" s="2" t="str">
        <f t="shared" si="295"/>
        <v/>
      </c>
      <c r="T2720" s="9" t="str">
        <f t="shared" si="296"/>
        <v/>
      </c>
      <c r="U2720">
        <f>IF([1]!EM_S_MAJASSRES_NUM(C2720,"2014-12-30","2016-12-30")&gt;0,1,0)</f>
        <v>0</v>
      </c>
      <c r="V2720" t="str">
        <f t="shared" si="297"/>
        <v/>
      </c>
      <c r="W2720" s="9" t="str">
        <f t="shared" si="298"/>
        <v/>
      </c>
      <c r="X2720" t="str">
        <f t="shared" si="299"/>
        <v/>
      </c>
    </row>
    <row r="2721" spans="2:24" x14ac:dyDescent="0.25">
      <c r="B2721" t="str">
        <f t="shared" si="300"/>
        <v/>
      </c>
      <c r="C2721" s="1" t="s">
        <v>5436</v>
      </c>
      <c r="D2721" s="1" t="s">
        <v>5437</v>
      </c>
      <c r="F2721" s="2">
        <f>IFERROR([1]!EM_S_QSTM07_IS($C2721,"61",F$2,"1"),"")</f>
        <v>2626384389</v>
      </c>
      <c r="G2721" s="2">
        <f>IFERROR([1]!EM_S_QSTM07_IS($C2721,"61",G$2,"1"),"")</f>
        <v>2645296162</v>
      </c>
      <c r="H2721" s="2">
        <f>IFERROR([1]!EM_S_QSTM07_IS($C2721,"61",H$2,"1"),"")</f>
        <v>2374868202</v>
      </c>
      <c r="I2721" s="2">
        <f>IFERROR([1]!EM_S_QSTM07_IS($C2721,"61",I$2,"1"),"")</f>
        <v>3739179972</v>
      </c>
      <c r="J2721" s="2">
        <f>IFERROR([1]!EM_S_QSTM07_IS($C2721,"61",J$2,"1"),"")</f>
        <v>2323488560</v>
      </c>
      <c r="M2721" s="2">
        <f>IFERROR([1]!EM_S_QSTM07_IS($C2721,"61",L$2,"1"),"")</f>
        <v>0</v>
      </c>
      <c r="N2721" s="2">
        <f>[1]!EM_S_PERFORMANCEEXPRESS_QNETPROFIT(C2721,L$2)</f>
        <v>0</v>
      </c>
      <c r="O2721" s="2">
        <f>[1]!EM_S_PROFITNOTICE_FORECASTT(C2721,L$2)</f>
        <v>0</v>
      </c>
      <c r="P2721" s="2">
        <f>[1]!EM_S_PROFITNOTICE_FORECASTL(C2721,L$2)</f>
        <v>0</v>
      </c>
      <c r="Q2721">
        <f>[1]!EM_S_PROFITNOTICE_ABSTRACT(C2721,L$2)</f>
        <v>0</v>
      </c>
      <c r="R2721" s="2">
        <f t="shared" si="294"/>
        <v>0</v>
      </c>
      <c r="S2721" s="2" t="str">
        <f t="shared" si="295"/>
        <v/>
      </c>
      <c r="T2721" s="9" t="str">
        <f t="shared" si="296"/>
        <v/>
      </c>
      <c r="U2721">
        <f>IF([1]!EM_S_MAJASSRES_NUM(C2721,"2014-12-30","2016-12-30")&gt;0,1,0)</f>
        <v>0</v>
      </c>
      <c r="V2721" t="str">
        <f t="shared" si="297"/>
        <v/>
      </c>
      <c r="W2721" s="9" t="str">
        <f t="shared" si="298"/>
        <v/>
      </c>
      <c r="X2721" t="str">
        <f t="shared" si="299"/>
        <v/>
      </c>
    </row>
    <row r="2722" spans="2:24" x14ac:dyDescent="0.25">
      <c r="B2722" t="str">
        <f t="shared" si="300"/>
        <v/>
      </c>
      <c r="C2722" s="1" t="s">
        <v>5438</v>
      </c>
      <c r="D2722" s="1" t="s">
        <v>5439</v>
      </c>
      <c r="F2722" s="2">
        <f>IFERROR([1]!EM_S_QSTM07_IS($C2722,"61",F$2,"1"),"")</f>
        <v>362307151.29000002</v>
      </c>
      <c r="G2722" s="2">
        <f>IFERROR([1]!EM_S_QSTM07_IS($C2722,"61",G$2,"1"),"")</f>
        <v>341259981.72000003</v>
      </c>
      <c r="H2722" s="2">
        <f>IFERROR([1]!EM_S_QSTM07_IS($C2722,"61",H$2,"1"),"")</f>
        <v>287559319.20999998</v>
      </c>
      <c r="I2722" s="2">
        <f>IFERROR([1]!EM_S_QSTM07_IS($C2722,"61",I$2,"1"),"")</f>
        <v>165424682.06999999</v>
      </c>
      <c r="J2722" s="2">
        <f>IFERROR([1]!EM_S_QSTM07_IS($C2722,"61",J$2,"1"),"")</f>
        <v>280725034.97000003</v>
      </c>
      <c r="M2722" s="2">
        <f>IFERROR([1]!EM_S_QSTM07_IS($C2722,"61",L$2,"1"),"")</f>
        <v>0</v>
      </c>
      <c r="N2722" s="2">
        <f>[1]!EM_S_PERFORMANCEEXPRESS_QNETPROFIT(C2722,L$2)</f>
        <v>0</v>
      </c>
      <c r="O2722" s="2">
        <f>[1]!EM_S_PROFITNOTICE_FORECASTT(C2722,L$2)</f>
        <v>0</v>
      </c>
      <c r="P2722" s="2">
        <f>[1]!EM_S_PROFITNOTICE_FORECASTL(C2722,L$2)</f>
        <v>0</v>
      </c>
      <c r="Q2722" t="str">
        <f>[1]!EM_S_PROFITNOTICE_ABSTRACT(C2722,L$2)</f>
        <v>预计2016年1-12月归属于上市公司股东的净利润同比上年增长:70%-100%。</v>
      </c>
      <c r="R2722" s="2">
        <f t="shared" si="294"/>
        <v>0</v>
      </c>
      <c r="S2722" s="2" t="str">
        <f t="shared" si="295"/>
        <v/>
      </c>
      <c r="T2722" s="9" t="str">
        <f t="shared" si="296"/>
        <v/>
      </c>
      <c r="U2722">
        <f>IF([1]!EM_S_MAJASSRES_NUM(C2722,"2014-12-30","2016-12-30")&gt;0,1,0)</f>
        <v>0</v>
      </c>
      <c r="V2722" t="str">
        <f t="shared" si="297"/>
        <v/>
      </c>
      <c r="W2722" s="9" t="str">
        <f t="shared" si="298"/>
        <v/>
      </c>
      <c r="X2722" t="str">
        <f t="shared" si="299"/>
        <v/>
      </c>
    </row>
    <row r="2723" spans="2:24" x14ac:dyDescent="0.25">
      <c r="B2723" t="str">
        <f t="shared" si="300"/>
        <v/>
      </c>
      <c r="C2723" s="1" t="s">
        <v>5440</v>
      </c>
      <c r="D2723" s="1" t="s">
        <v>5441</v>
      </c>
      <c r="F2723" s="2">
        <f>IFERROR([1]!EM_S_QSTM07_IS($C2723,"61",F$2,"1"),"")</f>
        <v>33610200.93</v>
      </c>
      <c r="G2723" s="2">
        <f>IFERROR([1]!EM_S_QSTM07_IS($C2723,"61",G$2,"1"),"")</f>
        <v>32177625.84</v>
      </c>
      <c r="H2723" s="2">
        <f>IFERROR([1]!EM_S_QSTM07_IS($C2723,"61",H$2,"1"),"")</f>
        <v>28555544.030000001</v>
      </c>
      <c r="I2723" s="2">
        <f>IFERROR([1]!EM_S_QSTM07_IS($C2723,"61",I$2,"1"),"")</f>
        <v>35791661.890000001</v>
      </c>
      <c r="J2723" s="2">
        <f>IFERROR([1]!EM_S_QSTM07_IS($C2723,"61",J$2,"1"),"")</f>
        <v>37306776.229999997</v>
      </c>
      <c r="M2723" s="2">
        <f>IFERROR([1]!EM_S_QSTM07_IS($C2723,"61",L$2,"1"),"")</f>
        <v>0</v>
      </c>
      <c r="N2723" s="2">
        <f>[1]!EM_S_PERFORMANCEEXPRESS_QNETPROFIT(C2723,L$2)</f>
        <v>0</v>
      </c>
      <c r="O2723" s="2">
        <f>[1]!EM_S_PROFITNOTICE_FORECASTT(C2723,L$2)</f>
        <v>0</v>
      </c>
      <c r="P2723" s="2">
        <f>[1]!EM_S_PROFITNOTICE_FORECASTL(C2723,L$2)</f>
        <v>0</v>
      </c>
      <c r="Q2723">
        <f>[1]!EM_S_PROFITNOTICE_ABSTRACT(C2723,L$2)</f>
        <v>0</v>
      </c>
      <c r="R2723" s="2">
        <f t="shared" si="294"/>
        <v>0</v>
      </c>
      <c r="S2723" s="2" t="str">
        <f t="shared" si="295"/>
        <v/>
      </c>
      <c r="T2723" s="9" t="str">
        <f t="shared" si="296"/>
        <v/>
      </c>
      <c r="U2723">
        <f>IF([1]!EM_S_MAJASSRES_NUM(C2723,"2014-12-30","2016-12-30")&gt;0,1,0)</f>
        <v>0</v>
      </c>
      <c r="V2723" t="str">
        <f t="shared" si="297"/>
        <v/>
      </c>
      <c r="W2723" s="9" t="str">
        <f t="shared" si="298"/>
        <v/>
      </c>
      <c r="X2723" t="str">
        <f t="shared" si="299"/>
        <v/>
      </c>
    </row>
    <row r="2724" spans="2:24" x14ac:dyDescent="0.25">
      <c r="B2724" t="str">
        <f t="shared" si="300"/>
        <v/>
      </c>
      <c r="C2724" s="1" t="s">
        <v>5442</v>
      </c>
      <c r="D2724" s="1" t="s">
        <v>5443</v>
      </c>
      <c r="F2724" s="2">
        <f>IFERROR([1]!EM_S_QSTM07_IS($C2724,"61",F$2,"1"),"")</f>
        <v>133572360.12</v>
      </c>
      <c r="G2724" s="2">
        <f>IFERROR([1]!EM_S_QSTM07_IS($C2724,"61",G$2,"1"),"")</f>
        <v>109063794.67</v>
      </c>
      <c r="H2724" s="2">
        <f>IFERROR([1]!EM_S_QSTM07_IS($C2724,"61",H$2,"1"),"")</f>
        <v>111387961.77</v>
      </c>
      <c r="I2724" s="2">
        <f>IFERROR([1]!EM_S_QSTM07_IS($C2724,"61",I$2,"1"),"")</f>
        <v>178888182.43000001</v>
      </c>
      <c r="J2724" s="2">
        <f>IFERROR([1]!EM_S_QSTM07_IS($C2724,"61",J$2,"1"),"")</f>
        <v>147173082.50999999</v>
      </c>
      <c r="M2724" s="2">
        <f>IFERROR([1]!EM_S_QSTM07_IS($C2724,"61",L$2,"1"),"")</f>
        <v>0</v>
      </c>
      <c r="N2724" s="2">
        <f>[1]!EM_S_PERFORMANCEEXPRESS_QNETPROFIT(C2724,L$2)</f>
        <v>0</v>
      </c>
      <c r="O2724" s="2">
        <f>[1]!EM_S_PROFITNOTICE_FORECASTT(C2724,L$2)</f>
        <v>0</v>
      </c>
      <c r="P2724" s="2">
        <f>[1]!EM_S_PROFITNOTICE_FORECASTL(C2724,L$2)</f>
        <v>0</v>
      </c>
      <c r="Q2724">
        <f>[1]!EM_S_PROFITNOTICE_ABSTRACT(C2724,L$2)</f>
        <v>0</v>
      </c>
      <c r="R2724" s="2">
        <f t="shared" si="294"/>
        <v>0</v>
      </c>
      <c r="S2724" s="2" t="str">
        <f t="shared" si="295"/>
        <v/>
      </c>
      <c r="T2724" s="9" t="str">
        <f t="shared" si="296"/>
        <v/>
      </c>
      <c r="U2724">
        <f>IF([1]!EM_S_MAJASSRES_NUM(C2724,"2014-12-30","2016-12-30")&gt;0,1,0)</f>
        <v>0</v>
      </c>
      <c r="V2724" t="str">
        <f t="shared" si="297"/>
        <v/>
      </c>
      <c r="W2724" s="9" t="str">
        <f t="shared" si="298"/>
        <v/>
      </c>
      <c r="X2724" t="str">
        <f t="shared" si="299"/>
        <v/>
      </c>
    </row>
    <row r="2725" spans="2:24" x14ac:dyDescent="0.25">
      <c r="B2725" t="str">
        <f t="shared" si="300"/>
        <v/>
      </c>
      <c r="C2725" s="1" t="s">
        <v>5444</v>
      </c>
      <c r="D2725" s="1" t="s">
        <v>5445</v>
      </c>
      <c r="F2725" s="2">
        <f>IFERROR([1]!EM_S_QSTM07_IS($C2725,"61",F$2,"1"),"")</f>
        <v>775684634.46000004</v>
      </c>
      <c r="G2725" s="2">
        <f>IFERROR([1]!EM_S_QSTM07_IS($C2725,"61",G$2,"1"),"")</f>
        <v>289492608.54000002</v>
      </c>
      <c r="H2725" s="2">
        <f>IFERROR([1]!EM_S_QSTM07_IS($C2725,"61",H$2,"1"),"")</f>
        <v>-38847155.359999999</v>
      </c>
      <c r="I2725" s="2">
        <f>IFERROR([1]!EM_S_QSTM07_IS($C2725,"61",I$2,"1"),"")</f>
        <v>-1182880953.71</v>
      </c>
      <c r="J2725" s="2">
        <f>IFERROR([1]!EM_S_QSTM07_IS($C2725,"61",J$2,"1"),"")</f>
        <v>-850832008.46000004</v>
      </c>
      <c r="M2725" s="2">
        <f>IFERROR([1]!EM_S_QSTM07_IS($C2725,"61",L$2,"1"),"")</f>
        <v>0</v>
      </c>
      <c r="N2725" s="2">
        <f>[1]!EM_S_PERFORMANCEEXPRESS_QNETPROFIT(C2725,L$2)</f>
        <v>0</v>
      </c>
      <c r="O2725" s="2">
        <f>[1]!EM_S_PROFITNOTICE_FORECASTT(C2725,L$2)</f>
        <v>0</v>
      </c>
      <c r="P2725" s="2">
        <f>[1]!EM_S_PROFITNOTICE_FORECASTL(C2725,L$2)</f>
        <v>0</v>
      </c>
      <c r="Q2725" t="str">
        <f>[1]!EM_S_PROFITNOTICE_ABSTRACT(C2725,L$2)</f>
        <v>预计2016年1-12月归属于上市公司股东的净利润与上年同期相比将发生重大变动</v>
      </c>
      <c r="R2725" s="2">
        <f t="shared" si="294"/>
        <v>0</v>
      </c>
      <c r="S2725" s="2" t="str">
        <f t="shared" si="295"/>
        <v/>
      </c>
      <c r="T2725" s="9" t="str">
        <f t="shared" si="296"/>
        <v/>
      </c>
      <c r="U2725">
        <f>IF([1]!EM_S_MAJASSRES_NUM(C2725,"2014-12-30","2016-12-30")&gt;0,1,0)</f>
        <v>0</v>
      </c>
      <c r="V2725" t="str">
        <f t="shared" si="297"/>
        <v/>
      </c>
      <c r="W2725" s="9" t="str">
        <f t="shared" si="298"/>
        <v/>
      </c>
      <c r="X2725" t="str">
        <f t="shared" si="299"/>
        <v/>
      </c>
    </row>
    <row r="2726" spans="2:24" x14ac:dyDescent="0.25">
      <c r="B2726" t="str">
        <f t="shared" si="300"/>
        <v/>
      </c>
      <c r="C2726" s="1" t="s">
        <v>5446</v>
      </c>
      <c r="D2726" s="1" t="s">
        <v>5447</v>
      </c>
      <c r="F2726" s="2">
        <f>IFERROR([1]!EM_S_QSTM07_IS($C2726,"61",F$2,"1"),"")</f>
        <v>3116788.41</v>
      </c>
      <c r="G2726" s="2">
        <f>IFERROR([1]!EM_S_QSTM07_IS($C2726,"61",G$2,"1"),"")</f>
        <v>-2855146.6</v>
      </c>
      <c r="H2726" s="2">
        <f>IFERROR([1]!EM_S_QSTM07_IS($C2726,"61",H$2,"1"),"")</f>
        <v>15948191.880000001</v>
      </c>
      <c r="I2726" s="2">
        <f>IFERROR([1]!EM_S_QSTM07_IS($C2726,"61",I$2,"1"),"")</f>
        <v>45137945.68</v>
      </c>
      <c r="J2726" s="2">
        <f>IFERROR([1]!EM_S_QSTM07_IS($C2726,"61",J$2,"1"),"")</f>
        <v>54729100.68</v>
      </c>
      <c r="M2726" s="2">
        <f>IFERROR([1]!EM_S_QSTM07_IS($C2726,"61",L$2,"1"),"")</f>
        <v>0</v>
      </c>
      <c r="N2726" s="2">
        <f>[1]!EM_S_PERFORMANCEEXPRESS_QNETPROFIT(C2726,L$2)</f>
        <v>0</v>
      </c>
      <c r="O2726" s="2">
        <f>[1]!EM_S_PROFITNOTICE_FORECASTT(C2726,L$2)</f>
        <v>0</v>
      </c>
      <c r="P2726" s="2">
        <f>[1]!EM_S_PROFITNOTICE_FORECASTL(C2726,L$2)</f>
        <v>0</v>
      </c>
      <c r="Q2726" t="str">
        <f>[1]!EM_S_PROFITNOTICE_ABSTRACT(C2726,L$2)</f>
        <v>预计2016年1-12月归属于上市公司股东的净利润不确定</v>
      </c>
      <c r="R2726" s="2">
        <f t="shared" si="294"/>
        <v>0</v>
      </c>
      <c r="S2726" s="2" t="str">
        <f t="shared" si="295"/>
        <v/>
      </c>
      <c r="T2726" s="9" t="str">
        <f t="shared" si="296"/>
        <v/>
      </c>
      <c r="U2726">
        <f>IF([1]!EM_S_MAJASSRES_NUM(C2726,"2014-12-30","2016-12-30")&gt;0,1,0)</f>
        <v>0</v>
      </c>
      <c r="V2726" t="str">
        <f t="shared" si="297"/>
        <v/>
      </c>
      <c r="W2726" s="9" t="str">
        <f t="shared" si="298"/>
        <v/>
      </c>
      <c r="X2726" t="str">
        <f t="shared" si="299"/>
        <v/>
      </c>
    </row>
    <row r="2727" spans="2:24" x14ac:dyDescent="0.25">
      <c r="B2727" t="str">
        <f t="shared" si="300"/>
        <v/>
      </c>
      <c r="C2727" s="1" t="s">
        <v>5448</v>
      </c>
      <c r="D2727" s="1" t="s">
        <v>5449</v>
      </c>
      <c r="F2727" s="2">
        <f>IFERROR([1]!EM_S_QSTM07_IS($C2727,"61",F$2,"1"),"")</f>
        <v>3596253000</v>
      </c>
      <c r="G2727" s="2">
        <f>IFERROR([1]!EM_S_QSTM07_IS($C2727,"61",G$2,"1"),"")</f>
        <v>3678909000</v>
      </c>
      <c r="H2727" s="2">
        <f>IFERROR([1]!EM_S_QSTM07_IS($C2727,"61",H$2,"1"),"")</f>
        <v>3636268000</v>
      </c>
      <c r="I2727" s="2">
        <f>IFERROR([1]!EM_S_QSTM07_IS($C2727,"61",I$2,"1"),"")</f>
        <v>3092919000</v>
      </c>
      <c r="J2727" s="2">
        <f>IFERROR([1]!EM_S_QSTM07_IS($C2727,"61",J$2,"1"),"")</f>
        <v>3274065000</v>
      </c>
      <c r="M2727" s="2">
        <f>IFERROR([1]!EM_S_QSTM07_IS($C2727,"61",L$2,"1"),"")</f>
        <v>0</v>
      </c>
      <c r="N2727" s="2">
        <f>[1]!EM_S_PERFORMANCEEXPRESS_QNETPROFIT(C2727,L$2)</f>
        <v>0</v>
      </c>
      <c r="O2727" s="2">
        <f>[1]!EM_S_PROFITNOTICE_FORECASTT(C2727,L$2)</f>
        <v>0</v>
      </c>
      <c r="P2727" s="2">
        <f>[1]!EM_S_PROFITNOTICE_FORECASTL(C2727,L$2)</f>
        <v>0</v>
      </c>
      <c r="Q2727" t="str">
        <f>[1]!EM_S_PROFITNOTICE_ABSTRACT(C2727,L$2)</f>
        <v>预计2016年1-12月归属于上市公司股东的净利润与上年相比无重大变化</v>
      </c>
      <c r="R2727" s="2">
        <f t="shared" si="294"/>
        <v>0</v>
      </c>
      <c r="S2727" s="2" t="str">
        <f t="shared" si="295"/>
        <v/>
      </c>
      <c r="T2727" s="9" t="str">
        <f t="shared" si="296"/>
        <v/>
      </c>
      <c r="U2727">
        <f>IF([1]!EM_S_MAJASSRES_NUM(C2727,"2014-12-30","2016-12-30")&gt;0,1,0)</f>
        <v>0</v>
      </c>
      <c r="V2727" t="str">
        <f t="shared" si="297"/>
        <v/>
      </c>
      <c r="W2727" s="9" t="str">
        <f t="shared" si="298"/>
        <v/>
      </c>
      <c r="X2727" t="str">
        <f t="shared" si="299"/>
        <v/>
      </c>
    </row>
    <row r="2728" spans="2:24" x14ac:dyDescent="0.25">
      <c r="B2728" t="str">
        <f t="shared" si="300"/>
        <v/>
      </c>
      <c r="C2728" s="1" t="s">
        <v>5450</v>
      </c>
      <c r="D2728" s="1" t="s">
        <v>5451</v>
      </c>
      <c r="F2728" s="2">
        <f>IFERROR([1]!EM_S_QSTM07_IS($C2728,"61",F$2,"1"),"")</f>
        <v>266323948.27000001</v>
      </c>
      <c r="G2728" s="2">
        <f>IFERROR([1]!EM_S_QSTM07_IS($C2728,"61",G$2,"1"),"")</f>
        <v>180371416.30000001</v>
      </c>
      <c r="H2728" s="2">
        <f>IFERROR([1]!EM_S_QSTM07_IS($C2728,"61",H$2,"1"),"")</f>
        <v>84384878.340000004</v>
      </c>
      <c r="I2728" s="2">
        <f>IFERROR([1]!EM_S_QSTM07_IS($C2728,"61",I$2,"1"),"")</f>
        <v>219111866.34</v>
      </c>
      <c r="J2728" s="2">
        <f>IFERROR([1]!EM_S_QSTM07_IS($C2728,"61",J$2,"1"),"")</f>
        <v>234214400.50999999</v>
      </c>
      <c r="M2728" s="2">
        <f>IFERROR([1]!EM_S_QSTM07_IS($C2728,"61",L$2,"1"),"")</f>
        <v>0</v>
      </c>
      <c r="N2728" s="2">
        <f>[1]!EM_S_PERFORMANCEEXPRESS_QNETPROFIT(C2728,L$2)</f>
        <v>0</v>
      </c>
      <c r="O2728" s="2">
        <f>[1]!EM_S_PROFITNOTICE_FORECASTT(C2728,L$2)</f>
        <v>0</v>
      </c>
      <c r="P2728" s="2">
        <f>[1]!EM_S_PROFITNOTICE_FORECASTL(C2728,L$2)</f>
        <v>0</v>
      </c>
      <c r="Q2728">
        <f>[1]!EM_S_PROFITNOTICE_ABSTRACT(C2728,L$2)</f>
        <v>0</v>
      </c>
      <c r="R2728" s="2">
        <f t="shared" si="294"/>
        <v>0</v>
      </c>
      <c r="S2728" s="2" t="str">
        <f t="shared" si="295"/>
        <v/>
      </c>
      <c r="T2728" s="9" t="str">
        <f t="shared" si="296"/>
        <v/>
      </c>
      <c r="U2728">
        <f>IF([1]!EM_S_MAJASSRES_NUM(C2728,"2014-12-30","2016-12-30")&gt;0,1,0)</f>
        <v>0</v>
      </c>
      <c r="V2728" t="str">
        <f t="shared" si="297"/>
        <v/>
      </c>
      <c r="W2728" s="9" t="str">
        <f t="shared" si="298"/>
        <v/>
      </c>
      <c r="X2728" t="str">
        <f t="shared" si="299"/>
        <v/>
      </c>
    </row>
    <row r="2729" spans="2:24" x14ac:dyDescent="0.25">
      <c r="B2729" t="str">
        <f t="shared" si="300"/>
        <v/>
      </c>
      <c r="C2729" s="1" t="s">
        <v>5452</v>
      </c>
      <c r="D2729" s="1" t="s">
        <v>5453</v>
      </c>
      <c r="F2729" s="2">
        <f>IFERROR([1]!EM_S_QSTM07_IS($C2729,"61",F$2,"1"),"")</f>
        <v>210205025.91999999</v>
      </c>
      <c r="G2729" s="2">
        <f>IFERROR([1]!EM_S_QSTM07_IS($C2729,"61",G$2,"1"),"")</f>
        <v>193225967.38</v>
      </c>
      <c r="H2729" s="2">
        <f>IFERROR([1]!EM_S_QSTM07_IS($C2729,"61",H$2,"1"),"")</f>
        <v>156347539.30000001</v>
      </c>
      <c r="I2729" s="2">
        <f>IFERROR([1]!EM_S_QSTM07_IS($C2729,"61",I$2,"1"),"")</f>
        <v>15034649.83</v>
      </c>
      <c r="J2729" s="2">
        <f>IFERROR([1]!EM_S_QSTM07_IS($C2729,"61",J$2,"1"),"")</f>
        <v>-217098698.61000001</v>
      </c>
      <c r="M2729" s="2">
        <f>IFERROR([1]!EM_S_QSTM07_IS($C2729,"61",L$2,"1"),"")</f>
        <v>0</v>
      </c>
      <c r="N2729" s="2">
        <f>[1]!EM_S_PERFORMANCEEXPRESS_QNETPROFIT(C2729,L$2)</f>
        <v>0</v>
      </c>
      <c r="O2729" s="2">
        <f>[1]!EM_S_PROFITNOTICE_FORECASTT(C2729,L$2)</f>
        <v>0</v>
      </c>
      <c r="P2729" s="2">
        <f>[1]!EM_S_PROFITNOTICE_FORECASTL(C2729,L$2)</f>
        <v>0</v>
      </c>
      <c r="Q2729">
        <f>[1]!EM_S_PROFITNOTICE_ABSTRACT(C2729,L$2)</f>
        <v>0</v>
      </c>
      <c r="R2729" s="2">
        <f t="shared" si="294"/>
        <v>0</v>
      </c>
      <c r="S2729" s="2" t="str">
        <f t="shared" si="295"/>
        <v/>
      </c>
      <c r="T2729" s="9" t="str">
        <f t="shared" si="296"/>
        <v/>
      </c>
      <c r="U2729">
        <f>IF([1]!EM_S_MAJASSRES_NUM(C2729,"2014-12-30","2016-12-30")&gt;0,1,0)</f>
        <v>0</v>
      </c>
      <c r="V2729" t="str">
        <f t="shared" si="297"/>
        <v/>
      </c>
      <c r="W2729" s="9" t="str">
        <f t="shared" si="298"/>
        <v/>
      </c>
      <c r="X2729" t="str">
        <f t="shared" si="299"/>
        <v/>
      </c>
    </row>
    <row r="2730" spans="2:24" x14ac:dyDescent="0.25">
      <c r="B2730" t="str">
        <f t="shared" si="300"/>
        <v/>
      </c>
      <c r="C2730" s="1" t="s">
        <v>5454</v>
      </c>
      <c r="D2730" s="1" t="s">
        <v>5455</v>
      </c>
      <c r="F2730" s="2">
        <f>IFERROR([1]!EM_S_QSTM07_IS($C2730,"61",F$2,"1"),"")</f>
        <v>1627238917</v>
      </c>
      <c r="G2730" s="2">
        <f>IFERROR([1]!EM_S_QSTM07_IS($C2730,"61",G$2,"1"),"")</f>
        <v>2054402939</v>
      </c>
      <c r="H2730" s="2">
        <f>IFERROR([1]!EM_S_QSTM07_IS($C2730,"61",H$2,"1"),"")</f>
        <v>1926980248</v>
      </c>
      <c r="I2730" s="2">
        <f>IFERROR([1]!EM_S_QSTM07_IS($C2730,"61",I$2,"1"),"")</f>
        <v>1530654347</v>
      </c>
      <c r="J2730" s="2">
        <f>IFERROR([1]!EM_S_QSTM07_IS($C2730,"61",J$2,"1"),"")</f>
        <v>951595335</v>
      </c>
      <c r="M2730" s="2">
        <f>IFERROR([1]!EM_S_QSTM07_IS($C2730,"61",L$2,"1"),"")</f>
        <v>0</v>
      </c>
      <c r="N2730" s="2">
        <f>[1]!EM_S_PERFORMANCEEXPRESS_QNETPROFIT(C2730,L$2)</f>
        <v>0</v>
      </c>
      <c r="O2730" s="2">
        <f>[1]!EM_S_PROFITNOTICE_FORECASTT(C2730,L$2)</f>
        <v>0</v>
      </c>
      <c r="P2730" s="2">
        <f>[1]!EM_S_PROFITNOTICE_FORECASTL(C2730,L$2)</f>
        <v>0</v>
      </c>
      <c r="Q2730">
        <f>[1]!EM_S_PROFITNOTICE_ABSTRACT(C2730,L$2)</f>
        <v>0</v>
      </c>
      <c r="R2730" s="2">
        <f t="shared" si="294"/>
        <v>0</v>
      </c>
      <c r="S2730" s="2" t="str">
        <f t="shared" si="295"/>
        <v/>
      </c>
      <c r="T2730" s="9" t="str">
        <f t="shared" si="296"/>
        <v/>
      </c>
      <c r="U2730">
        <f>IF([1]!EM_S_MAJASSRES_NUM(C2730,"2014-12-30","2016-12-30")&gt;0,1,0)</f>
        <v>0</v>
      </c>
      <c r="V2730" t="str">
        <f t="shared" si="297"/>
        <v/>
      </c>
      <c r="W2730" s="9" t="str">
        <f t="shared" si="298"/>
        <v/>
      </c>
      <c r="X2730" t="str">
        <f t="shared" si="299"/>
        <v/>
      </c>
    </row>
    <row r="2731" spans="2:24" x14ac:dyDescent="0.25">
      <c r="B2731" t="str">
        <f t="shared" si="300"/>
        <v/>
      </c>
      <c r="C2731" s="1" t="s">
        <v>5456</v>
      </c>
      <c r="D2731" s="1" t="s">
        <v>5457</v>
      </c>
      <c r="F2731" s="2">
        <f>IFERROR([1]!EM_S_QSTM07_IS($C2731,"61",F$2,"1"),"")</f>
        <v>97748434</v>
      </c>
      <c r="G2731" s="2">
        <f>IFERROR([1]!EM_S_QSTM07_IS($C2731,"61",G$2,"1"),"")</f>
        <v>23668698</v>
      </c>
      <c r="H2731" s="2">
        <f>IFERROR([1]!EM_S_QSTM07_IS($C2731,"61",H$2,"1"),"")</f>
        <v>38176143</v>
      </c>
      <c r="I2731" s="2">
        <f>IFERROR([1]!EM_S_QSTM07_IS($C2731,"61",I$2,"1"),"")</f>
        <v>178270212</v>
      </c>
      <c r="J2731" s="2">
        <f>IFERROR([1]!EM_S_QSTM07_IS($C2731,"61",J$2,"1"),"")</f>
        <v>16099434</v>
      </c>
      <c r="M2731" s="2">
        <f>IFERROR([1]!EM_S_QSTM07_IS($C2731,"61",L$2,"1"),"")</f>
        <v>0</v>
      </c>
      <c r="N2731" s="2">
        <f>[1]!EM_S_PERFORMANCEEXPRESS_QNETPROFIT(C2731,L$2)</f>
        <v>0</v>
      </c>
      <c r="O2731" s="2">
        <f>[1]!EM_S_PROFITNOTICE_FORECASTT(C2731,L$2)</f>
        <v>0</v>
      </c>
      <c r="P2731" s="2">
        <f>[1]!EM_S_PROFITNOTICE_FORECASTL(C2731,L$2)</f>
        <v>0</v>
      </c>
      <c r="Q2731">
        <f>[1]!EM_S_PROFITNOTICE_ABSTRACT(C2731,L$2)</f>
        <v>0</v>
      </c>
      <c r="R2731" s="2">
        <f t="shared" si="294"/>
        <v>0</v>
      </c>
      <c r="S2731" s="2" t="str">
        <f t="shared" si="295"/>
        <v/>
      </c>
      <c r="T2731" s="9" t="str">
        <f t="shared" si="296"/>
        <v/>
      </c>
      <c r="U2731">
        <f>IF([1]!EM_S_MAJASSRES_NUM(C2731,"2014-12-30","2016-12-30")&gt;0,1,0)</f>
        <v>0</v>
      </c>
      <c r="V2731" t="str">
        <f t="shared" si="297"/>
        <v/>
      </c>
      <c r="W2731" s="9" t="str">
        <f t="shared" si="298"/>
        <v/>
      </c>
      <c r="X2731" t="str">
        <f t="shared" si="299"/>
        <v/>
      </c>
    </row>
    <row r="2732" spans="2:24" x14ac:dyDescent="0.25">
      <c r="B2732" t="str">
        <f t="shared" si="300"/>
        <v/>
      </c>
      <c r="C2732" s="1" t="s">
        <v>5458</v>
      </c>
      <c r="D2732" s="1" t="s">
        <v>5459</v>
      </c>
      <c r="F2732" s="2">
        <f>IFERROR([1]!EM_S_QSTM07_IS($C2732,"61",F$2,"1"),"")</f>
        <v>49022000000</v>
      </c>
      <c r="G2732" s="2">
        <f>IFERROR([1]!EM_S_QSTM07_IS($C2732,"61",G$2,"1"),"")</f>
        <v>50460000000</v>
      </c>
      <c r="H2732" s="2">
        <f>IFERROR([1]!EM_S_QSTM07_IS($C2732,"61",H$2,"1"),"")</f>
        <v>54688000000</v>
      </c>
      <c r="I2732" s="2">
        <f>IFERROR([1]!EM_S_QSTM07_IS($C2732,"61",I$2,"1"),"")</f>
        <v>27372000000</v>
      </c>
      <c r="J2732" s="2">
        <f>IFERROR([1]!EM_S_QSTM07_IS($C2732,"61",J$2,"1"),"")</f>
        <v>48895000000</v>
      </c>
      <c r="M2732" s="2">
        <f>IFERROR([1]!EM_S_QSTM07_IS($C2732,"61",L$2,"1"),"")</f>
        <v>0</v>
      </c>
      <c r="N2732" s="2">
        <f>[1]!EM_S_PERFORMANCEEXPRESS_QNETPROFIT(C2732,L$2)</f>
        <v>0</v>
      </c>
      <c r="O2732" s="2">
        <f>[1]!EM_S_PROFITNOTICE_FORECASTT(C2732,L$2)</f>
        <v>0</v>
      </c>
      <c r="P2732" s="2">
        <f>[1]!EM_S_PROFITNOTICE_FORECASTL(C2732,L$2)</f>
        <v>0</v>
      </c>
      <c r="Q2732">
        <f>[1]!EM_S_PROFITNOTICE_ABSTRACT(C2732,L$2)</f>
        <v>0</v>
      </c>
      <c r="R2732" s="2">
        <f t="shared" si="294"/>
        <v>0</v>
      </c>
      <c r="S2732" s="2" t="str">
        <f t="shared" si="295"/>
        <v/>
      </c>
      <c r="T2732" s="9" t="str">
        <f t="shared" si="296"/>
        <v/>
      </c>
      <c r="U2732">
        <f>IF([1]!EM_S_MAJASSRES_NUM(C2732,"2014-12-30","2016-12-30")&gt;0,1,0)</f>
        <v>0</v>
      </c>
      <c r="V2732" t="str">
        <f t="shared" si="297"/>
        <v/>
      </c>
      <c r="W2732" s="9" t="str">
        <f t="shared" si="298"/>
        <v/>
      </c>
      <c r="X2732" t="str">
        <f t="shared" si="299"/>
        <v/>
      </c>
    </row>
    <row r="2733" spans="2:24" x14ac:dyDescent="0.25">
      <c r="B2733" t="str">
        <f t="shared" si="300"/>
        <v/>
      </c>
      <c r="C2733" s="1" t="s">
        <v>5460</v>
      </c>
      <c r="D2733" s="1" t="s">
        <v>5461</v>
      </c>
      <c r="F2733" s="2">
        <f>IFERROR([1]!EM_S_QSTM07_IS($C2733,"61",F$2,"1"),"")</f>
        <v>129531626.3</v>
      </c>
      <c r="G2733" s="2">
        <f>IFERROR([1]!EM_S_QSTM07_IS($C2733,"61",G$2,"1"),"")</f>
        <v>95158264.900000006</v>
      </c>
      <c r="H2733" s="2">
        <f>IFERROR([1]!EM_S_QSTM07_IS($C2733,"61",H$2,"1"),"")</f>
        <v>99443314.450000003</v>
      </c>
      <c r="I2733" s="2">
        <f>IFERROR([1]!EM_S_QSTM07_IS($C2733,"61",I$2,"1"),"")</f>
        <v>234580440.40000001</v>
      </c>
      <c r="J2733" s="2">
        <f>IFERROR([1]!EM_S_QSTM07_IS($C2733,"61",J$2,"1"),"")</f>
        <v>132706511.09</v>
      </c>
      <c r="M2733" s="2">
        <f>IFERROR([1]!EM_S_QSTM07_IS($C2733,"61",L$2,"1"),"")</f>
        <v>0</v>
      </c>
      <c r="N2733" s="2">
        <f>[1]!EM_S_PERFORMANCEEXPRESS_QNETPROFIT(C2733,L$2)</f>
        <v>0</v>
      </c>
      <c r="O2733" s="2">
        <f>[1]!EM_S_PROFITNOTICE_FORECASTT(C2733,L$2)</f>
        <v>0</v>
      </c>
      <c r="P2733" s="2">
        <f>[1]!EM_S_PROFITNOTICE_FORECASTL(C2733,L$2)</f>
        <v>0</v>
      </c>
      <c r="Q2733">
        <f>[1]!EM_S_PROFITNOTICE_ABSTRACT(C2733,L$2)</f>
        <v>0</v>
      </c>
      <c r="R2733" s="2">
        <f t="shared" si="294"/>
        <v>0</v>
      </c>
      <c r="S2733" s="2" t="str">
        <f t="shared" si="295"/>
        <v/>
      </c>
      <c r="T2733" s="9" t="str">
        <f t="shared" si="296"/>
        <v/>
      </c>
      <c r="U2733">
        <f>IF([1]!EM_S_MAJASSRES_NUM(C2733,"2014-12-30","2016-12-30")&gt;0,1,0)</f>
        <v>0</v>
      </c>
      <c r="V2733" t="str">
        <f t="shared" si="297"/>
        <v/>
      </c>
      <c r="W2733" s="9" t="str">
        <f t="shared" si="298"/>
        <v/>
      </c>
      <c r="X2733" t="str">
        <f t="shared" si="299"/>
        <v/>
      </c>
    </row>
    <row r="2734" spans="2:24" x14ac:dyDescent="0.25">
      <c r="B2734" t="str">
        <f t="shared" si="300"/>
        <v/>
      </c>
      <c r="C2734" s="1" t="s">
        <v>5462</v>
      </c>
      <c r="D2734" s="1" t="s">
        <v>5463</v>
      </c>
      <c r="F2734" s="2">
        <f>IFERROR([1]!EM_S_QSTM07_IS($C2734,"61",F$2,"1"),"")</f>
        <v>41554747.68</v>
      </c>
      <c r="G2734" s="2">
        <f>IFERROR([1]!EM_S_QSTM07_IS($C2734,"61",G$2,"1"),"")</f>
        <v>51155492.549999997</v>
      </c>
      <c r="H2734" s="2">
        <f>IFERROR([1]!EM_S_QSTM07_IS($C2734,"61",H$2,"1"),"")</f>
        <v>37572723.960000001</v>
      </c>
      <c r="I2734" s="2">
        <f>IFERROR([1]!EM_S_QSTM07_IS($C2734,"61",I$2,"1"),"")</f>
        <v>61110018.509999998</v>
      </c>
      <c r="J2734" s="2">
        <f>IFERROR([1]!EM_S_QSTM07_IS($C2734,"61",J$2,"1"),"")</f>
        <v>65648248.579999998</v>
      </c>
      <c r="M2734" s="2">
        <f>IFERROR([1]!EM_S_QSTM07_IS($C2734,"61",L$2,"1"),"")</f>
        <v>0</v>
      </c>
      <c r="N2734" s="2">
        <f>[1]!EM_S_PERFORMANCEEXPRESS_QNETPROFIT(C2734,L$2)</f>
        <v>0</v>
      </c>
      <c r="O2734" s="2">
        <f>[1]!EM_S_PROFITNOTICE_FORECASTT(C2734,L$2)</f>
        <v>0</v>
      </c>
      <c r="P2734" s="2">
        <f>[1]!EM_S_PROFITNOTICE_FORECASTL(C2734,L$2)</f>
        <v>0</v>
      </c>
      <c r="Q2734">
        <f>[1]!EM_S_PROFITNOTICE_ABSTRACT(C2734,L$2)</f>
        <v>0</v>
      </c>
      <c r="R2734" s="2">
        <f t="shared" si="294"/>
        <v>0</v>
      </c>
      <c r="S2734" s="2" t="str">
        <f t="shared" si="295"/>
        <v/>
      </c>
      <c r="T2734" s="9" t="str">
        <f t="shared" si="296"/>
        <v/>
      </c>
      <c r="U2734">
        <f>IF([1]!EM_S_MAJASSRES_NUM(C2734,"2014-12-30","2016-12-30")&gt;0,1,0)</f>
        <v>0</v>
      </c>
      <c r="V2734" t="str">
        <f t="shared" si="297"/>
        <v/>
      </c>
      <c r="W2734" s="9" t="str">
        <f t="shared" si="298"/>
        <v/>
      </c>
      <c r="X2734" t="str">
        <f t="shared" si="299"/>
        <v/>
      </c>
    </row>
    <row r="2735" spans="2:24" x14ac:dyDescent="0.25">
      <c r="B2735" t="str">
        <f t="shared" si="300"/>
        <v/>
      </c>
      <c r="C2735" s="1" t="s">
        <v>5464</v>
      </c>
      <c r="D2735" s="1" t="s">
        <v>5465</v>
      </c>
      <c r="F2735" s="2">
        <f>IFERROR([1]!EM_S_QSTM07_IS($C2735,"61",F$2,"1"),"")</f>
        <v>15732000000</v>
      </c>
      <c r="G2735" s="2">
        <f>IFERROR([1]!EM_S_QSTM07_IS($C2735,"61",G$2,"1"),"")</f>
        <v>20076000000</v>
      </c>
      <c r="H2735" s="2">
        <f>IFERROR([1]!EM_S_QSTM07_IS($C2735,"61",H$2,"1"),"")</f>
        <v>20700000000</v>
      </c>
      <c r="I2735" s="2">
        <f>IFERROR([1]!EM_S_QSTM07_IS($C2735,"61",I$2,"1"),"")</f>
        <v>5927000000</v>
      </c>
      <c r="J2735" s="2">
        <f>IFERROR([1]!EM_S_QSTM07_IS($C2735,"61",J$2,"1"),"")</f>
        <v>13627000000</v>
      </c>
      <c r="M2735" s="2">
        <f>IFERROR([1]!EM_S_QSTM07_IS($C2735,"61",L$2,"1"),"")</f>
        <v>0</v>
      </c>
      <c r="N2735" s="2">
        <f>[1]!EM_S_PERFORMANCEEXPRESS_QNETPROFIT(C2735,L$2)</f>
        <v>0</v>
      </c>
      <c r="O2735" s="2">
        <f>[1]!EM_S_PROFITNOTICE_FORECASTT(C2735,L$2)</f>
        <v>0</v>
      </c>
      <c r="P2735" s="2">
        <f>[1]!EM_S_PROFITNOTICE_FORECASTL(C2735,L$2)</f>
        <v>0</v>
      </c>
      <c r="Q2735">
        <f>[1]!EM_S_PROFITNOTICE_ABSTRACT(C2735,L$2)</f>
        <v>0</v>
      </c>
      <c r="R2735" s="2">
        <f t="shared" si="294"/>
        <v>0</v>
      </c>
      <c r="S2735" s="2" t="str">
        <f t="shared" si="295"/>
        <v/>
      </c>
      <c r="T2735" s="9" t="str">
        <f t="shared" si="296"/>
        <v/>
      </c>
      <c r="U2735">
        <f>IF([1]!EM_S_MAJASSRES_NUM(C2735,"2014-12-30","2016-12-30")&gt;0,1,0)</f>
        <v>0</v>
      </c>
      <c r="V2735" t="str">
        <f t="shared" si="297"/>
        <v/>
      </c>
      <c r="W2735" s="9" t="str">
        <f t="shared" si="298"/>
        <v/>
      </c>
      <c r="X2735" t="str">
        <f t="shared" si="299"/>
        <v/>
      </c>
    </row>
    <row r="2736" spans="2:24" x14ac:dyDescent="0.25">
      <c r="B2736" t="str">
        <f t="shared" si="300"/>
        <v/>
      </c>
      <c r="C2736" s="1" t="s">
        <v>5466</v>
      </c>
      <c r="D2736" s="1" t="s">
        <v>5467</v>
      </c>
      <c r="F2736" s="2">
        <f>IFERROR([1]!EM_S_QSTM07_IS($C2736,"61",F$2,"1"),"")</f>
        <v>14917000000</v>
      </c>
      <c r="G2736" s="2">
        <f>IFERROR([1]!EM_S_QSTM07_IS($C2736,"61",G$2,"1"),"")</f>
        <v>18595000000</v>
      </c>
      <c r="H2736" s="2">
        <f>IFERROR([1]!EM_S_QSTM07_IS($C2736,"61",H$2,"1"),"")</f>
        <v>19066000000</v>
      </c>
      <c r="I2736" s="2">
        <f>IFERROR([1]!EM_S_QSTM07_IS($C2736,"61",I$2,"1"),"")</f>
        <v>14488000000</v>
      </c>
      <c r="J2736" s="2">
        <f>IFERROR([1]!EM_S_QSTM07_IS($C2736,"61",J$2,"1"),"")</f>
        <v>14716000000</v>
      </c>
      <c r="M2736" s="2">
        <f>IFERROR([1]!EM_S_QSTM07_IS($C2736,"61",L$2,"1"),"")</f>
        <v>0</v>
      </c>
      <c r="N2736" s="2">
        <f>[1]!EM_S_PERFORMANCEEXPRESS_QNETPROFIT(C2736,L$2)</f>
        <v>0</v>
      </c>
      <c r="O2736" s="2">
        <f>[1]!EM_S_PROFITNOTICE_FORECASTT(C2736,L$2)</f>
        <v>0</v>
      </c>
      <c r="P2736" s="2">
        <f>[1]!EM_S_PROFITNOTICE_FORECASTL(C2736,L$2)</f>
        <v>0</v>
      </c>
      <c r="Q2736">
        <f>[1]!EM_S_PROFITNOTICE_ABSTRACT(C2736,L$2)</f>
        <v>0</v>
      </c>
      <c r="R2736" s="2">
        <f t="shared" si="294"/>
        <v>0</v>
      </c>
      <c r="S2736" s="2" t="str">
        <f t="shared" si="295"/>
        <v/>
      </c>
      <c r="T2736" s="9" t="str">
        <f t="shared" si="296"/>
        <v/>
      </c>
      <c r="U2736">
        <f>IF([1]!EM_S_MAJASSRES_NUM(C2736,"2014-12-30","2016-12-30")&gt;0,1,0)</f>
        <v>0</v>
      </c>
      <c r="V2736" t="str">
        <f t="shared" si="297"/>
        <v/>
      </c>
      <c r="W2736" s="9" t="str">
        <f t="shared" si="298"/>
        <v/>
      </c>
      <c r="X2736" t="str">
        <f t="shared" si="299"/>
        <v/>
      </c>
    </row>
    <row r="2737" spans="2:24" x14ac:dyDescent="0.25">
      <c r="B2737" t="str">
        <f t="shared" si="300"/>
        <v/>
      </c>
      <c r="C2737" s="1" t="s">
        <v>5468</v>
      </c>
      <c r="D2737" s="1" t="s">
        <v>5469</v>
      </c>
      <c r="F2737" s="2">
        <f>IFERROR([1]!EM_S_QSTM07_IS($C2737,"61",F$2,"1"),"")</f>
        <v>407613063</v>
      </c>
      <c r="G2737" s="2">
        <f>IFERROR([1]!EM_S_QSTM07_IS($C2737,"61",G$2,"1"),"")</f>
        <v>355233016</v>
      </c>
      <c r="H2737" s="2">
        <f>IFERROR([1]!EM_S_QSTM07_IS($C2737,"61",H$2,"1"),"")</f>
        <v>326589658</v>
      </c>
      <c r="I2737" s="2">
        <f>IFERROR([1]!EM_S_QSTM07_IS($C2737,"61",I$2,"1"),"")</f>
        <v>188006396</v>
      </c>
      <c r="J2737" s="2">
        <f>IFERROR([1]!EM_S_QSTM07_IS($C2737,"61",J$2,"1"),"")</f>
        <v>418078384</v>
      </c>
      <c r="M2737" s="2">
        <f>IFERROR([1]!EM_S_QSTM07_IS($C2737,"61",L$2,"1"),"")</f>
        <v>0</v>
      </c>
      <c r="N2737" s="2">
        <f>[1]!EM_S_PERFORMANCEEXPRESS_QNETPROFIT(C2737,L$2)</f>
        <v>0</v>
      </c>
      <c r="O2737" s="2">
        <f>[1]!EM_S_PROFITNOTICE_FORECASTT(C2737,L$2)</f>
        <v>0</v>
      </c>
      <c r="P2737" s="2">
        <f>[1]!EM_S_PROFITNOTICE_FORECASTL(C2737,L$2)</f>
        <v>0</v>
      </c>
      <c r="Q2737">
        <f>[1]!EM_S_PROFITNOTICE_ABSTRACT(C2737,L$2)</f>
        <v>0</v>
      </c>
      <c r="R2737" s="2">
        <f t="shared" si="294"/>
        <v>0</v>
      </c>
      <c r="S2737" s="2" t="str">
        <f t="shared" si="295"/>
        <v/>
      </c>
      <c r="T2737" s="9" t="str">
        <f t="shared" si="296"/>
        <v/>
      </c>
      <c r="U2737">
        <f>IF([1]!EM_S_MAJASSRES_NUM(C2737,"2014-12-30","2016-12-30")&gt;0,1,0)</f>
        <v>0</v>
      </c>
      <c r="V2737" t="str">
        <f t="shared" si="297"/>
        <v/>
      </c>
      <c r="W2737" s="9" t="str">
        <f t="shared" si="298"/>
        <v/>
      </c>
      <c r="X2737" t="str">
        <f t="shared" si="299"/>
        <v/>
      </c>
    </row>
    <row r="2738" spans="2:24" x14ac:dyDescent="0.25">
      <c r="B2738" t="str">
        <f t="shared" si="300"/>
        <v/>
      </c>
      <c r="C2738" s="1" t="s">
        <v>5470</v>
      </c>
      <c r="D2738" s="1" t="s">
        <v>5471</v>
      </c>
      <c r="F2738" s="2">
        <f>IFERROR([1]!EM_S_QSTM07_IS($C2738,"61",F$2,"1"),"")</f>
        <v>1453000000</v>
      </c>
      <c r="G2738" s="2">
        <f>IFERROR([1]!EM_S_QSTM07_IS($C2738,"61",G$2,"1"),"")</f>
        <v>1339000000</v>
      </c>
      <c r="H2738" s="2">
        <f>IFERROR([1]!EM_S_QSTM07_IS($C2738,"61",H$2,"1"),"")</f>
        <v>1994000000</v>
      </c>
      <c r="I2738" s="2">
        <f>IFERROR([1]!EM_S_QSTM07_IS($C2738,"61",I$2,"1"),"")</f>
        <v>-43000000</v>
      </c>
      <c r="J2738" s="2">
        <f>IFERROR([1]!EM_S_QSTM07_IS($C2738,"61",J$2,"1"),"")</f>
        <v>1892000000</v>
      </c>
      <c r="M2738" s="2">
        <f>IFERROR([1]!EM_S_QSTM07_IS($C2738,"61",L$2,"1"),"")</f>
        <v>0</v>
      </c>
      <c r="N2738" s="2">
        <f>[1]!EM_S_PERFORMANCEEXPRESS_QNETPROFIT(C2738,L$2)</f>
        <v>0</v>
      </c>
      <c r="O2738" s="2">
        <f>[1]!EM_S_PROFITNOTICE_FORECASTT(C2738,L$2)</f>
        <v>0</v>
      </c>
      <c r="P2738" s="2">
        <f>[1]!EM_S_PROFITNOTICE_FORECASTL(C2738,L$2)</f>
        <v>0</v>
      </c>
      <c r="Q2738">
        <f>[1]!EM_S_PROFITNOTICE_ABSTRACT(C2738,L$2)</f>
        <v>0</v>
      </c>
      <c r="R2738" s="2">
        <f t="shared" si="294"/>
        <v>0</v>
      </c>
      <c r="S2738" s="2" t="str">
        <f t="shared" si="295"/>
        <v/>
      </c>
      <c r="T2738" s="9" t="str">
        <f t="shared" si="296"/>
        <v/>
      </c>
      <c r="U2738">
        <f>IF([1]!EM_S_MAJASSRES_NUM(C2738,"2014-12-30","2016-12-30")&gt;0,1,0)</f>
        <v>0</v>
      </c>
      <c r="V2738" t="str">
        <f t="shared" si="297"/>
        <v/>
      </c>
      <c r="W2738" s="9" t="str">
        <f t="shared" si="298"/>
        <v/>
      </c>
      <c r="X2738" t="str">
        <f t="shared" si="299"/>
        <v/>
      </c>
    </row>
    <row r="2739" spans="2:24" x14ac:dyDescent="0.25">
      <c r="B2739" t="str">
        <f t="shared" si="300"/>
        <v/>
      </c>
      <c r="C2739" s="1" t="s">
        <v>5472</v>
      </c>
      <c r="D2739" s="1" t="s">
        <v>5473</v>
      </c>
      <c r="F2739" s="2">
        <f>IFERROR([1]!EM_S_QSTM07_IS($C2739,"61",F$2,"1"),"")</f>
        <v>97506262.810000002</v>
      </c>
      <c r="G2739" s="2">
        <f>IFERROR([1]!EM_S_QSTM07_IS($C2739,"61",G$2,"1"),"")</f>
        <v>200948697.90000001</v>
      </c>
      <c r="H2739" s="2">
        <f>IFERROR([1]!EM_S_QSTM07_IS($C2739,"61",H$2,"1"),"")</f>
        <v>99394432.989999995</v>
      </c>
      <c r="I2739" s="2">
        <f>IFERROR([1]!EM_S_QSTM07_IS($C2739,"61",I$2,"1"),"")</f>
        <v>48854700.8800001</v>
      </c>
      <c r="J2739" s="2">
        <f>IFERROR([1]!EM_S_QSTM07_IS($C2739,"61",J$2,"1"),"")</f>
        <v>7862997.4699999997</v>
      </c>
      <c r="M2739" s="2">
        <f>IFERROR([1]!EM_S_QSTM07_IS($C2739,"61",L$2,"1"),"")</f>
        <v>0</v>
      </c>
      <c r="N2739" s="2">
        <f>[1]!EM_S_PERFORMANCEEXPRESS_QNETPROFIT(C2739,L$2)</f>
        <v>0</v>
      </c>
      <c r="O2739" s="2">
        <f>[1]!EM_S_PROFITNOTICE_FORECASTT(C2739,L$2)</f>
        <v>0</v>
      </c>
      <c r="P2739" s="2">
        <f>[1]!EM_S_PROFITNOTICE_FORECASTL(C2739,L$2)</f>
        <v>0</v>
      </c>
      <c r="Q2739">
        <f>[1]!EM_S_PROFITNOTICE_ABSTRACT(C2739,L$2)</f>
        <v>0</v>
      </c>
      <c r="R2739" s="2">
        <f t="shared" si="294"/>
        <v>0</v>
      </c>
      <c r="S2739" s="2" t="str">
        <f t="shared" si="295"/>
        <v/>
      </c>
      <c r="T2739" s="9" t="str">
        <f t="shared" si="296"/>
        <v/>
      </c>
      <c r="U2739">
        <f>IF([1]!EM_S_MAJASSRES_NUM(C2739,"2014-12-30","2016-12-30")&gt;0,1,0)</f>
        <v>0</v>
      </c>
      <c r="V2739" t="str">
        <f t="shared" si="297"/>
        <v/>
      </c>
      <c r="W2739" s="9" t="str">
        <f t="shared" si="298"/>
        <v/>
      </c>
      <c r="X2739" t="str">
        <f t="shared" si="299"/>
        <v/>
      </c>
    </row>
    <row r="2740" spans="2:24" x14ac:dyDescent="0.25">
      <c r="B2740" t="str">
        <f t="shared" si="300"/>
        <v/>
      </c>
      <c r="C2740" s="1" t="s">
        <v>5474</v>
      </c>
      <c r="D2740" s="1" t="s">
        <v>5475</v>
      </c>
      <c r="F2740" s="2">
        <f>IFERROR([1]!EM_S_QSTM07_IS($C2740,"61",F$2,"1"),"")</f>
        <v>92877657</v>
      </c>
      <c r="G2740" s="2">
        <f>IFERROR([1]!EM_S_QSTM07_IS($C2740,"61",G$2,"1"),"")</f>
        <v>44109905</v>
      </c>
      <c r="H2740" s="2">
        <f>IFERROR([1]!EM_S_QSTM07_IS($C2740,"61",H$2,"1"),"")</f>
        <v>67086456</v>
      </c>
      <c r="I2740" s="2">
        <f>IFERROR([1]!EM_S_QSTM07_IS($C2740,"61",I$2,"1"),"")</f>
        <v>45019781</v>
      </c>
      <c r="J2740" s="2">
        <f>IFERROR([1]!EM_S_QSTM07_IS($C2740,"61",J$2,"1"),"")</f>
        <v>49054201</v>
      </c>
      <c r="M2740" s="2">
        <f>IFERROR([1]!EM_S_QSTM07_IS($C2740,"61",L$2,"1"),"")</f>
        <v>0</v>
      </c>
      <c r="N2740" s="2">
        <f>[1]!EM_S_PERFORMANCEEXPRESS_QNETPROFIT(C2740,L$2)</f>
        <v>0</v>
      </c>
      <c r="O2740" s="2">
        <f>[1]!EM_S_PROFITNOTICE_FORECASTT(C2740,L$2)</f>
        <v>0</v>
      </c>
      <c r="P2740" s="2">
        <f>[1]!EM_S_PROFITNOTICE_FORECASTL(C2740,L$2)</f>
        <v>0</v>
      </c>
      <c r="Q2740">
        <f>[1]!EM_S_PROFITNOTICE_ABSTRACT(C2740,L$2)</f>
        <v>0</v>
      </c>
      <c r="R2740" s="2">
        <f t="shared" si="294"/>
        <v>0</v>
      </c>
      <c r="S2740" s="2" t="str">
        <f t="shared" si="295"/>
        <v/>
      </c>
      <c r="T2740" s="9" t="str">
        <f t="shared" si="296"/>
        <v/>
      </c>
      <c r="U2740">
        <f>IF([1]!EM_S_MAJASSRES_NUM(C2740,"2014-12-30","2016-12-30")&gt;0,1,0)</f>
        <v>0</v>
      </c>
      <c r="V2740" t="str">
        <f t="shared" si="297"/>
        <v/>
      </c>
      <c r="W2740" s="9" t="str">
        <f t="shared" si="298"/>
        <v/>
      </c>
      <c r="X2740" t="str">
        <f t="shared" si="299"/>
        <v/>
      </c>
    </row>
    <row r="2741" spans="2:24" x14ac:dyDescent="0.25">
      <c r="B2741" t="str">
        <f t="shared" si="300"/>
        <v/>
      </c>
      <c r="C2741" s="1" t="s">
        <v>5476</v>
      </c>
      <c r="D2741" s="1" t="s">
        <v>5477</v>
      </c>
      <c r="F2741" s="2">
        <f>IFERROR([1]!EM_S_QSTM07_IS($C2741,"61",F$2,"1"),"")</f>
        <v>28485591.77</v>
      </c>
      <c r="G2741" s="2">
        <f>IFERROR([1]!EM_S_QSTM07_IS($C2741,"61",G$2,"1"),"")</f>
        <v>77658990.629999995</v>
      </c>
      <c r="H2741" s="2">
        <f>IFERROR([1]!EM_S_QSTM07_IS($C2741,"61",H$2,"1"),"")</f>
        <v>101870021.98999999</v>
      </c>
      <c r="I2741" s="2">
        <f>IFERROR([1]!EM_S_QSTM07_IS($C2741,"61",I$2,"1"),"")</f>
        <v>64644010.229999997</v>
      </c>
      <c r="J2741" s="2">
        <f>IFERROR([1]!EM_S_QSTM07_IS($C2741,"61",J$2,"1"),"")</f>
        <v>101495402.84</v>
      </c>
      <c r="M2741" s="2">
        <f>IFERROR([1]!EM_S_QSTM07_IS($C2741,"61",L$2,"1"),"")</f>
        <v>0</v>
      </c>
      <c r="N2741" s="2">
        <f>[1]!EM_S_PERFORMANCEEXPRESS_QNETPROFIT(C2741,L$2)</f>
        <v>0</v>
      </c>
      <c r="O2741" s="2">
        <f>[1]!EM_S_PROFITNOTICE_FORECASTT(C2741,L$2)</f>
        <v>0</v>
      </c>
      <c r="P2741" s="2">
        <f>[1]!EM_S_PROFITNOTICE_FORECASTL(C2741,L$2)</f>
        <v>0</v>
      </c>
      <c r="Q2741">
        <f>[1]!EM_S_PROFITNOTICE_ABSTRACT(C2741,L$2)</f>
        <v>0</v>
      </c>
      <c r="R2741" s="2">
        <f t="shared" si="294"/>
        <v>0</v>
      </c>
      <c r="S2741" s="2" t="str">
        <f t="shared" si="295"/>
        <v/>
      </c>
      <c r="T2741" s="9" t="str">
        <f t="shared" si="296"/>
        <v/>
      </c>
      <c r="U2741">
        <f>IF([1]!EM_S_MAJASSRES_NUM(C2741,"2014-12-30","2016-12-30")&gt;0,1,0)</f>
        <v>0</v>
      </c>
      <c r="V2741" t="str">
        <f t="shared" si="297"/>
        <v/>
      </c>
      <c r="W2741" s="9" t="str">
        <f t="shared" si="298"/>
        <v/>
      </c>
      <c r="X2741" t="str">
        <f t="shared" si="299"/>
        <v/>
      </c>
    </row>
    <row r="2742" spans="2:24" x14ac:dyDescent="0.25">
      <c r="B2742" t="str">
        <f t="shared" si="300"/>
        <v/>
      </c>
      <c r="C2742" s="1" t="s">
        <v>5478</v>
      </c>
      <c r="D2742" s="1" t="s">
        <v>5479</v>
      </c>
      <c r="F2742" s="2">
        <f>IFERROR([1]!EM_S_QSTM07_IS($C2742,"61",F$2,"1"),"")</f>
        <v>933172145.50999999</v>
      </c>
      <c r="G2742" s="2">
        <f>IFERROR([1]!EM_S_QSTM07_IS($C2742,"61",G$2,"1"),"")</f>
        <v>607914695.94000006</v>
      </c>
      <c r="H2742" s="2">
        <f>IFERROR([1]!EM_S_QSTM07_IS($C2742,"61",H$2,"1"),"")</f>
        <v>503716487.17000002</v>
      </c>
      <c r="I2742" s="2">
        <f>IFERROR([1]!EM_S_QSTM07_IS($C2742,"61",I$2,"1"),"")</f>
        <v>648150559.25999999</v>
      </c>
      <c r="J2742" s="2">
        <f>IFERROR([1]!EM_S_QSTM07_IS($C2742,"61",J$2,"1"),"")</f>
        <v>561244652.84000003</v>
      </c>
      <c r="M2742" s="2">
        <f>IFERROR([1]!EM_S_QSTM07_IS($C2742,"61",L$2,"1"),"")</f>
        <v>0</v>
      </c>
      <c r="N2742" s="2">
        <f>[1]!EM_S_PERFORMANCEEXPRESS_QNETPROFIT(C2742,L$2)</f>
        <v>0</v>
      </c>
      <c r="O2742" s="2">
        <f>[1]!EM_S_PROFITNOTICE_FORECASTT(C2742,L$2)</f>
        <v>0</v>
      </c>
      <c r="P2742" s="2">
        <f>[1]!EM_S_PROFITNOTICE_FORECASTL(C2742,L$2)</f>
        <v>0</v>
      </c>
      <c r="Q2742" t="str">
        <f>[1]!EM_S_PROFITNOTICE_ABSTRACT(C2742,L$2)</f>
        <v>预计2016年1-12月归属于上市公司股东的净利润不确定</v>
      </c>
      <c r="R2742" s="2">
        <f t="shared" si="294"/>
        <v>0</v>
      </c>
      <c r="S2742" s="2" t="str">
        <f t="shared" si="295"/>
        <v/>
      </c>
      <c r="T2742" s="9" t="str">
        <f t="shared" si="296"/>
        <v/>
      </c>
      <c r="U2742">
        <f>IF([1]!EM_S_MAJASSRES_NUM(C2742,"2014-12-30","2016-12-30")&gt;0,1,0)</f>
        <v>0</v>
      </c>
      <c r="V2742" t="str">
        <f t="shared" si="297"/>
        <v/>
      </c>
      <c r="W2742" s="9" t="str">
        <f t="shared" si="298"/>
        <v/>
      </c>
      <c r="X2742" t="str">
        <f t="shared" si="299"/>
        <v/>
      </c>
    </row>
    <row r="2743" spans="2:24" x14ac:dyDescent="0.25">
      <c r="B2743" t="str">
        <f t="shared" si="300"/>
        <v/>
      </c>
      <c r="C2743" s="1" t="s">
        <v>5480</v>
      </c>
      <c r="D2743" s="1" t="s">
        <v>5481</v>
      </c>
      <c r="F2743" s="2">
        <f>IFERROR([1]!EM_S_QSTM07_IS($C2743,"61",F$2,"1"),"")</f>
        <v>5465094.5599999996</v>
      </c>
      <c r="G2743" s="2">
        <f>IFERROR([1]!EM_S_QSTM07_IS($C2743,"61",G$2,"1"),"")</f>
        <v>3511249.62</v>
      </c>
      <c r="H2743" s="2">
        <f>IFERROR([1]!EM_S_QSTM07_IS($C2743,"61",H$2,"1"),"")</f>
        <v>-15435835.800000001</v>
      </c>
      <c r="I2743" s="2">
        <f>IFERROR([1]!EM_S_QSTM07_IS($C2743,"61",I$2,"1"),"")</f>
        <v>-7971509.9900000002</v>
      </c>
      <c r="J2743" s="2">
        <f>IFERROR([1]!EM_S_QSTM07_IS($C2743,"61",J$2,"1"),"")</f>
        <v>-21707074.969999999</v>
      </c>
      <c r="M2743" s="2">
        <f>IFERROR([1]!EM_S_QSTM07_IS($C2743,"61",L$2,"1"),"")</f>
        <v>0</v>
      </c>
      <c r="N2743" s="2">
        <f>[1]!EM_S_PERFORMANCEEXPRESS_QNETPROFIT(C2743,L$2)</f>
        <v>0</v>
      </c>
      <c r="O2743" s="2">
        <f>[1]!EM_S_PROFITNOTICE_FORECASTT(C2743,L$2)</f>
        <v>0</v>
      </c>
      <c r="P2743" s="2">
        <f>[1]!EM_S_PROFITNOTICE_FORECASTL(C2743,L$2)</f>
        <v>0</v>
      </c>
      <c r="Q2743">
        <f>[1]!EM_S_PROFITNOTICE_ABSTRACT(C2743,L$2)</f>
        <v>0</v>
      </c>
      <c r="R2743" s="2">
        <f t="shared" si="294"/>
        <v>0</v>
      </c>
      <c r="S2743" s="2" t="str">
        <f t="shared" si="295"/>
        <v/>
      </c>
      <c r="T2743" s="9" t="str">
        <f t="shared" si="296"/>
        <v/>
      </c>
      <c r="U2743">
        <f>IF([1]!EM_S_MAJASSRES_NUM(C2743,"2014-12-30","2016-12-30")&gt;0,1,0)</f>
        <v>0</v>
      </c>
      <c r="V2743" t="str">
        <f t="shared" si="297"/>
        <v/>
      </c>
      <c r="W2743" s="9" t="str">
        <f t="shared" si="298"/>
        <v/>
      </c>
      <c r="X2743" t="str">
        <f t="shared" si="299"/>
        <v/>
      </c>
    </row>
    <row r="2744" spans="2:24" x14ac:dyDescent="0.25">
      <c r="B2744" t="str">
        <f t="shared" si="300"/>
        <v/>
      </c>
      <c r="C2744" s="1" t="s">
        <v>5482</v>
      </c>
      <c r="D2744" s="1" t="s">
        <v>5483</v>
      </c>
      <c r="F2744" s="2">
        <f>IFERROR([1]!EM_S_QSTM07_IS($C2744,"61",F$2,"1"),"")</f>
        <v>3782790000</v>
      </c>
      <c r="G2744" s="2">
        <f>IFERROR([1]!EM_S_QSTM07_IS($C2744,"61",G$2,"1"),"")</f>
        <v>3188450000</v>
      </c>
      <c r="H2744" s="2">
        <f>IFERROR([1]!EM_S_QSTM07_IS($C2744,"61",H$2,"1"),"")</f>
        <v>2274163000</v>
      </c>
      <c r="I2744" s="2">
        <f>IFERROR([1]!EM_S_QSTM07_IS($C2744,"61",I$2,"1"),"")</f>
        <v>4349243000</v>
      </c>
      <c r="J2744" s="2">
        <f>IFERROR([1]!EM_S_QSTM07_IS($C2744,"61",J$2,"1"),"")</f>
        <v>3104082000</v>
      </c>
      <c r="M2744" s="2">
        <f>IFERROR([1]!EM_S_QSTM07_IS($C2744,"61",L$2,"1"),"")</f>
        <v>0</v>
      </c>
      <c r="N2744" s="2">
        <f>[1]!EM_S_PERFORMANCEEXPRESS_QNETPROFIT(C2744,L$2)</f>
        <v>0</v>
      </c>
      <c r="O2744" s="2">
        <f>[1]!EM_S_PROFITNOTICE_FORECASTT(C2744,L$2)</f>
        <v>0</v>
      </c>
      <c r="P2744" s="2">
        <f>[1]!EM_S_PROFITNOTICE_FORECASTL(C2744,L$2)</f>
        <v>0</v>
      </c>
      <c r="Q2744">
        <f>[1]!EM_S_PROFITNOTICE_ABSTRACT(C2744,L$2)</f>
        <v>0</v>
      </c>
      <c r="R2744" s="2">
        <f t="shared" si="294"/>
        <v>0</v>
      </c>
      <c r="S2744" s="2" t="str">
        <f t="shared" si="295"/>
        <v/>
      </c>
      <c r="T2744" s="9" t="str">
        <f t="shared" si="296"/>
        <v/>
      </c>
      <c r="U2744">
        <f>IF([1]!EM_S_MAJASSRES_NUM(C2744,"2014-12-30","2016-12-30")&gt;0,1,0)</f>
        <v>0</v>
      </c>
      <c r="V2744" t="str">
        <f t="shared" si="297"/>
        <v/>
      </c>
      <c r="W2744" s="9" t="str">
        <f t="shared" si="298"/>
        <v/>
      </c>
      <c r="X2744" t="str">
        <f t="shared" si="299"/>
        <v/>
      </c>
    </row>
    <row r="2745" spans="2:24" x14ac:dyDescent="0.25">
      <c r="B2745" t="str">
        <f t="shared" si="300"/>
        <v/>
      </c>
      <c r="C2745" s="1" t="s">
        <v>5484</v>
      </c>
      <c r="D2745" s="1" t="s">
        <v>5485</v>
      </c>
      <c r="F2745" s="2">
        <f>IFERROR([1]!EM_S_QSTM07_IS($C2745,"61",F$2,"1"),"")</f>
        <v>72575000000</v>
      </c>
      <c r="G2745" s="2">
        <f>IFERROR([1]!EM_S_QSTM07_IS($C2745,"61",G$2,"1"),"")</f>
        <v>75453000000</v>
      </c>
      <c r="H2745" s="2">
        <f>IFERROR([1]!EM_S_QSTM07_IS($C2745,"61",H$2,"1"),"")</f>
        <v>74764000000</v>
      </c>
      <c r="I2745" s="2">
        <f>IFERROR([1]!EM_S_QSTM07_IS($C2745,"61",I$2,"1"),"")</f>
        <v>55370000000</v>
      </c>
      <c r="J2745" s="2">
        <f>IFERROR([1]!EM_S_QSTM07_IS($C2745,"61",J$2,"1"),"")</f>
        <v>72740000000</v>
      </c>
      <c r="M2745" s="2">
        <f>IFERROR([1]!EM_S_QSTM07_IS($C2745,"61",L$2,"1"),"")</f>
        <v>0</v>
      </c>
      <c r="N2745" s="2">
        <f>[1]!EM_S_PERFORMANCEEXPRESS_QNETPROFIT(C2745,L$2)</f>
        <v>0</v>
      </c>
      <c r="O2745" s="2">
        <f>[1]!EM_S_PROFITNOTICE_FORECASTT(C2745,L$2)</f>
        <v>0</v>
      </c>
      <c r="P2745" s="2">
        <f>[1]!EM_S_PROFITNOTICE_FORECASTL(C2745,L$2)</f>
        <v>0</v>
      </c>
      <c r="Q2745">
        <f>[1]!EM_S_PROFITNOTICE_ABSTRACT(C2745,L$2)</f>
        <v>0</v>
      </c>
      <c r="R2745" s="2">
        <f t="shared" si="294"/>
        <v>0</v>
      </c>
      <c r="S2745" s="2" t="str">
        <f t="shared" si="295"/>
        <v/>
      </c>
      <c r="T2745" s="9" t="str">
        <f t="shared" si="296"/>
        <v/>
      </c>
      <c r="U2745">
        <f>IF([1]!EM_S_MAJASSRES_NUM(C2745,"2014-12-30","2016-12-30")&gt;0,1,0)</f>
        <v>0</v>
      </c>
      <c r="V2745" t="str">
        <f t="shared" si="297"/>
        <v/>
      </c>
      <c r="W2745" s="9" t="str">
        <f t="shared" si="298"/>
        <v/>
      </c>
      <c r="X2745" t="str">
        <f t="shared" si="299"/>
        <v/>
      </c>
    </row>
    <row r="2746" spans="2:24" x14ac:dyDescent="0.25">
      <c r="B2746" t="str">
        <f t="shared" si="300"/>
        <v/>
      </c>
      <c r="C2746" s="1" t="s">
        <v>5486</v>
      </c>
      <c r="D2746" s="1" t="s">
        <v>5487</v>
      </c>
      <c r="F2746" s="2">
        <f>IFERROR([1]!EM_S_QSTM07_IS($C2746,"61",F$2,"1"),"")</f>
        <v>49011983.859999999</v>
      </c>
      <c r="G2746" s="2">
        <f>IFERROR([1]!EM_S_QSTM07_IS($C2746,"61",G$2,"1"),"")</f>
        <v>0</v>
      </c>
      <c r="H2746" s="2">
        <f>IFERROR([1]!EM_S_QSTM07_IS($C2746,"61",H$2,"1"),"")</f>
        <v>0</v>
      </c>
      <c r="I2746" s="2">
        <f>IFERROR([1]!EM_S_QSTM07_IS($C2746,"61",I$2,"1"),"")</f>
        <v>32492695.27</v>
      </c>
      <c r="J2746" s="2">
        <f>IFERROR([1]!EM_S_QSTM07_IS($C2746,"61",J$2,"1"),"")</f>
        <v>41022866.960000001</v>
      </c>
      <c r="M2746" s="2">
        <f>IFERROR([1]!EM_S_QSTM07_IS($C2746,"61",L$2,"1"),"")</f>
        <v>0</v>
      </c>
      <c r="N2746" s="2">
        <f>[1]!EM_S_PERFORMANCEEXPRESS_QNETPROFIT(C2746,L$2)</f>
        <v>0</v>
      </c>
      <c r="O2746" s="2">
        <f>[1]!EM_S_PROFITNOTICE_FORECASTT(C2746,L$2)</f>
        <v>0</v>
      </c>
      <c r="P2746" s="2">
        <f>[1]!EM_S_PROFITNOTICE_FORECASTL(C2746,L$2)</f>
        <v>0</v>
      </c>
      <c r="Q2746">
        <f>[1]!EM_S_PROFITNOTICE_ABSTRACT(C2746,L$2)</f>
        <v>0</v>
      </c>
      <c r="R2746" s="2">
        <f t="shared" si="294"/>
        <v>0</v>
      </c>
      <c r="S2746" s="2" t="str">
        <f t="shared" si="295"/>
        <v/>
      </c>
      <c r="T2746" s="9" t="str">
        <f t="shared" si="296"/>
        <v/>
      </c>
      <c r="U2746">
        <f>IF([1]!EM_S_MAJASSRES_NUM(C2746,"2014-12-30","2016-12-30")&gt;0,1,0)</f>
        <v>0</v>
      </c>
      <c r="V2746" t="str">
        <f t="shared" si="297"/>
        <v/>
      </c>
      <c r="W2746" s="9" t="str">
        <f t="shared" si="298"/>
        <v/>
      </c>
      <c r="X2746" t="str">
        <f t="shared" si="299"/>
        <v/>
      </c>
    </row>
    <row r="2747" spans="2:24" x14ac:dyDescent="0.25">
      <c r="B2747" t="str">
        <f t="shared" si="300"/>
        <v/>
      </c>
      <c r="C2747" s="1" t="s">
        <v>5488</v>
      </c>
      <c r="D2747" s="1" t="s">
        <v>5489</v>
      </c>
      <c r="F2747" s="2">
        <f>IFERROR([1]!EM_S_QSTM07_IS($C2747,"61",F$2,"1"),"")</f>
        <v>136542402.19999999</v>
      </c>
      <c r="G2747" s="2">
        <f>IFERROR([1]!EM_S_QSTM07_IS($C2747,"61",G$2,"1"),"")</f>
        <v>112002410.78</v>
      </c>
      <c r="H2747" s="2">
        <f>IFERROR([1]!EM_S_QSTM07_IS($C2747,"61",H$2,"1"),"")</f>
        <v>201361385.91</v>
      </c>
      <c r="I2747" s="2">
        <f>IFERROR([1]!EM_S_QSTM07_IS($C2747,"61",I$2,"1"),"")</f>
        <v>176922045</v>
      </c>
      <c r="J2747" s="2">
        <f>IFERROR([1]!EM_S_QSTM07_IS($C2747,"61",J$2,"1"),"")</f>
        <v>183294432.38999999</v>
      </c>
      <c r="M2747" s="2">
        <f>IFERROR([1]!EM_S_QSTM07_IS($C2747,"61",L$2,"1"),"")</f>
        <v>0</v>
      </c>
      <c r="N2747" s="2">
        <f>[1]!EM_S_PERFORMANCEEXPRESS_QNETPROFIT(C2747,L$2)</f>
        <v>0</v>
      </c>
      <c r="O2747" s="2">
        <f>[1]!EM_S_PROFITNOTICE_FORECASTT(C2747,L$2)</f>
        <v>0</v>
      </c>
      <c r="P2747" s="2">
        <f>[1]!EM_S_PROFITNOTICE_FORECASTL(C2747,L$2)</f>
        <v>0</v>
      </c>
      <c r="Q2747">
        <f>[1]!EM_S_PROFITNOTICE_ABSTRACT(C2747,L$2)</f>
        <v>0</v>
      </c>
      <c r="R2747" s="2">
        <f t="shared" si="294"/>
        <v>0</v>
      </c>
      <c r="S2747" s="2" t="str">
        <f t="shared" si="295"/>
        <v/>
      </c>
      <c r="T2747" s="9" t="str">
        <f t="shared" si="296"/>
        <v/>
      </c>
      <c r="U2747">
        <f>IF([1]!EM_S_MAJASSRES_NUM(C2747,"2014-12-30","2016-12-30")&gt;0,1,0)</f>
        <v>0</v>
      </c>
      <c r="V2747" t="str">
        <f t="shared" si="297"/>
        <v/>
      </c>
      <c r="W2747" s="9" t="str">
        <f t="shared" si="298"/>
        <v/>
      </c>
      <c r="X2747" t="str">
        <f t="shared" si="299"/>
        <v/>
      </c>
    </row>
    <row r="2748" spans="2:24" x14ac:dyDescent="0.25">
      <c r="B2748" t="str">
        <f t="shared" si="300"/>
        <v/>
      </c>
      <c r="C2748" s="1" t="s">
        <v>5490</v>
      </c>
      <c r="D2748" s="1" t="s">
        <v>5491</v>
      </c>
      <c r="F2748" s="2">
        <f>IFERROR([1]!EM_S_QSTM07_IS($C2748,"61",F$2,"1"),"")</f>
        <v>60505003.159999996</v>
      </c>
      <c r="G2748" s="2">
        <f>IFERROR([1]!EM_S_QSTM07_IS($C2748,"61",G$2,"1"),"")</f>
        <v>56312788.619999997</v>
      </c>
      <c r="H2748" s="2">
        <f>IFERROR([1]!EM_S_QSTM07_IS($C2748,"61",H$2,"1"),"")</f>
        <v>37616811.539999999</v>
      </c>
      <c r="I2748" s="2">
        <f>IFERROR([1]!EM_S_QSTM07_IS($C2748,"61",I$2,"1"),"")</f>
        <v>-6660729.8700000001</v>
      </c>
      <c r="J2748" s="2">
        <f>IFERROR([1]!EM_S_QSTM07_IS($C2748,"61",J$2,"1"),"")</f>
        <v>41425490.759999998</v>
      </c>
      <c r="M2748" s="2">
        <f>IFERROR([1]!EM_S_QSTM07_IS($C2748,"61",L$2,"1"),"")</f>
        <v>0</v>
      </c>
      <c r="N2748" s="2">
        <f>[1]!EM_S_PERFORMANCEEXPRESS_QNETPROFIT(C2748,L$2)</f>
        <v>0</v>
      </c>
      <c r="O2748" s="2">
        <f>[1]!EM_S_PROFITNOTICE_FORECASTT(C2748,L$2)</f>
        <v>0</v>
      </c>
      <c r="P2748" s="2">
        <f>[1]!EM_S_PROFITNOTICE_FORECASTL(C2748,L$2)</f>
        <v>0</v>
      </c>
      <c r="Q2748">
        <f>[1]!EM_S_PROFITNOTICE_ABSTRACT(C2748,L$2)</f>
        <v>0</v>
      </c>
      <c r="R2748" s="2">
        <f t="shared" si="294"/>
        <v>0</v>
      </c>
      <c r="S2748" s="2" t="str">
        <f t="shared" si="295"/>
        <v/>
      </c>
      <c r="T2748" s="9" t="str">
        <f t="shared" si="296"/>
        <v/>
      </c>
      <c r="U2748">
        <f>IF([1]!EM_S_MAJASSRES_NUM(C2748,"2014-12-30","2016-12-30")&gt;0,1,0)</f>
        <v>0</v>
      </c>
      <c r="V2748" t="str">
        <f t="shared" si="297"/>
        <v/>
      </c>
      <c r="W2748" s="9" t="str">
        <f t="shared" si="298"/>
        <v/>
      </c>
      <c r="X2748" t="str">
        <f t="shared" si="299"/>
        <v/>
      </c>
    </row>
    <row r="2749" spans="2:24" x14ac:dyDescent="0.25">
      <c r="B2749" t="str">
        <f t="shared" si="300"/>
        <v/>
      </c>
      <c r="C2749" s="1" t="s">
        <v>5492</v>
      </c>
      <c r="D2749" s="1" t="s">
        <v>5493</v>
      </c>
      <c r="F2749" s="2">
        <f>IFERROR([1]!EM_S_QSTM07_IS($C2749,"61",F$2,"1"),"")</f>
        <v>-518332890.85000002</v>
      </c>
      <c r="G2749" s="2">
        <f>IFERROR([1]!EM_S_QSTM07_IS($C2749,"61",G$2,"1"),"")</f>
        <v>-61038001.460000001</v>
      </c>
      <c r="H2749" s="2">
        <f>IFERROR([1]!EM_S_QSTM07_IS($C2749,"61",H$2,"1"),"")</f>
        <v>-167982998.84</v>
      </c>
      <c r="I2749" s="2">
        <f>IFERROR([1]!EM_S_QSTM07_IS($C2749,"61",I$2,"1"),"")</f>
        <v>-322012530.74000001</v>
      </c>
      <c r="J2749" s="2">
        <f>IFERROR([1]!EM_S_QSTM07_IS($C2749,"61",J$2,"1"),"")</f>
        <v>-137070580.00999999</v>
      </c>
      <c r="M2749" s="2">
        <f>IFERROR([1]!EM_S_QSTM07_IS($C2749,"61",L$2,"1"),"")</f>
        <v>0</v>
      </c>
      <c r="N2749" s="2">
        <f>[1]!EM_S_PERFORMANCEEXPRESS_QNETPROFIT(C2749,L$2)</f>
        <v>0</v>
      </c>
      <c r="O2749" s="2">
        <f>[1]!EM_S_PROFITNOTICE_FORECASTT(C2749,L$2)</f>
        <v>0</v>
      </c>
      <c r="P2749" s="2">
        <f>[1]!EM_S_PROFITNOTICE_FORECASTL(C2749,L$2)</f>
        <v>0</v>
      </c>
      <c r="Q2749" t="str">
        <f>[1]!EM_S_PROFITNOTICE_ABSTRACT(C2749,L$2)</f>
        <v>预计2016年1-12月归属于上市公司股东的净利润不确定</v>
      </c>
      <c r="R2749" s="2">
        <f t="shared" si="294"/>
        <v>0</v>
      </c>
      <c r="S2749" s="2" t="str">
        <f t="shared" si="295"/>
        <v/>
      </c>
      <c r="T2749" s="9" t="str">
        <f t="shared" si="296"/>
        <v/>
      </c>
      <c r="U2749">
        <f>IF([1]!EM_S_MAJASSRES_NUM(C2749,"2014-12-30","2016-12-30")&gt;0,1,0)</f>
        <v>0</v>
      </c>
      <c r="V2749" t="str">
        <f t="shared" si="297"/>
        <v/>
      </c>
      <c r="W2749" s="9" t="str">
        <f t="shared" si="298"/>
        <v/>
      </c>
      <c r="X2749" t="str">
        <f t="shared" si="299"/>
        <v/>
      </c>
    </row>
    <row r="2750" spans="2:24" x14ac:dyDescent="0.25">
      <c r="B2750" t="str">
        <f t="shared" si="300"/>
        <v/>
      </c>
      <c r="C2750" s="1" t="s">
        <v>5494</v>
      </c>
      <c r="D2750" s="1" t="s">
        <v>5495</v>
      </c>
      <c r="F2750" s="2">
        <f>IFERROR([1]!EM_S_QSTM07_IS($C2750,"61",F$2,"1"),"")</f>
        <v>635417607.67999995</v>
      </c>
      <c r="G2750" s="2">
        <f>IFERROR([1]!EM_S_QSTM07_IS($C2750,"61",G$2,"1"),"")</f>
        <v>272017845.67000002</v>
      </c>
      <c r="H2750" s="2">
        <f>IFERROR([1]!EM_S_QSTM07_IS($C2750,"61",H$2,"1"),"")</f>
        <v>342270297.89999998</v>
      </c>
      <c r="I2750" s="2">
        <f>IFERROR([1]!EM_S_QSTM07_IS($C2750,"61",I$2,"1"),"")</f>
        <v>524526631.81999999</v>
      </c>
      <c r="J2750" s="2">
        <f>IFERROR([1]!EM_S_QSTM07_IS($C2750,"61",J$2,"1"),"")</f>
        <v>355686301.30000001</v>
      </c>
      <c r="M2750" s="2">
        <f>IFERROR([1]!EM_S_QSTM07_IS($C2750,"61",L$2,"1"),"")</f>
        <v>0</v>
      </c>
      <c r="N2750" s="2">
        <f>[1]!EM_S_PERFORMANCEEXPRESS_QNETPROFIT(C2750,L$2)</f>
        <v>0</v>
      </c>
      <c r="O2750" s="2">
        <f>[1]!EM_S_PROFITNOTICE_FORECASTT(C2750,L$2)</f>
        <v>0</v>
      </c>
      <c r="P2750" s="2">
        <f>[1]!EM_S_PROFITNOTICE_FORECASTL(C2750,L$2)</f>
        <v>0</v>
      </c>
      <c r="Q2750">
        <f>[1]!EM_S_PROFITNOTICE_ABSTRACT(C2750,L$2)</f>
        <v>0</v>
      </c>
      <c r="R2750" s="2">
        <f t="shared" si="294"/>
        <v>0</v>
      </c>
      <c r="S2750" s="2" t="str">
        <f t="shared" si="295"/>
        <v/>
      </c>
      <c r="T2750" s="9" t="str">
        <f t="shared" si="296"/>
        <v/>
      </c>
      <c r="U2750">
        <f>IF([1]!EM_S_MAJASSRES_NUM(C2750,"2014-12-30","2016-12-30")&gt;0,1,0)</f>
        <v>0</v>
      </c>
      <c r="V2750" t="str">
        <f t="shared" si="297"/>
        <v/>
      </c>
      <c r="W2750" s="9" t="str">
        <f t="shared" si="298"/>
        <v/>
      </c>
      <c r="X2750" t="str">
        <f t="shared" si="299"/>
        <v/>
      </c>
    </row>
    <row r="2751" spans="2:24" x14ac:dyDescent="0.25">
      <c r="B2751" t="str">
        <f t="shared" si="300"/>
        <v/>
      </c>
      <c r="C2751" s="1" t="s">
        <v>5496</v>
      </c>
      <c r="D2751" s="1" t="s">
        <v>5497</v>
      </c>
      <c r="F2751" s="2">
        <f>IFERROR([1]!EM_S_QSTM07_IS($C2751,"61",F$2,"1"),"")</f>
        <v>-171978489.72999999</v>
      </c>
      <c r="G2751" s="2">
        <f>IFERROR([1]!EM_S_QSTM07_IS($C2751,"61",G$2,"1"),"")</f>
        <v>-255074219.75</v>
      </c>
      <c r="H2751" s="2">
        <f>IFERROR([1]!EM_S_QSTM07_IS($C2751,"61",H$2,"1"),"")</f>
        <v>-233645269.25999999</v>
      </c>
      <c r="I2751" s="2">
        <f>IFERROR([1]!EM_S_QSTM07_IS($C2751,"61",I$2,"1"),"")</f>
        <v>-3192425290.8099999</v>
      </c>
      <c r="J2751" s="2">
        <f>IFERROR([1]!EM_S_QSTM07_IS($C2751,"61",J$2,"1"),"")</f>
        <v>-395263399.24000001</v>
      </c>
      <c r="M2751" s="2">
        <f>IFERROR([1]!EM_S_QSTM07_IS($C2751,"61",L$2,"1"),"")</f>
        <v>0</v>
      </c>
      <c r="N2751" s="2">
        <f>[1]!EM_S_PERFORMANCEEXPRESS_QNETPROFIT(C2751,L$2)</f>
        <v>0</v>
      </c>
      <c r="O2751" s="2">
        <f>[1]!EM_S_PROFITNOTICE_FORECASTT(C2751,L$2)</f>
        <v>0</v>
      </c>
      <c r="P2751" s="2">
        <f>[1]!EM_S_PROFITNOTICE_FORECASTL(C2751,L$2)</f>
        <v>0</v>
      </c>
      <c r="Q2751" t="str">
        <f>[1]!EM_S_PROFITNOTICE_ABSTRACT(C2751,L$2)</f>
        <v>预计2016年1-12月归属于上市公司股东的净利润为亏损</v>
      </c>
      <c r="R2751" s="2">
        <f t="shared" si="294"/>
        <v>0</v>
      </c>
      <c r="S2751" s="2" t="str">
        <f t="shared" si="295"/>
        <v/>
      </c>
      <c r="T2751" s="9" t="str">
        <f t="shared" si="296"/>
        <v/>
      </c>
      <c r="U2751">
        <f>IF([1]!EM_S_MAJASSRES_NUM(C2751,"2014-12-30","2016-12-30")&gt;0,1,0)</f>
        <v>0</v>
      </c>
      <c r="V2751" t="str">
        <f t="shared" si="297"/>
        <v/>
      </c>
      <c r="W2751" s="9" t="str">
        <f t="shared" si="298"/>
        <v/>
      </c>
      <c r="X2751" t="str">
        <f t="shared" si="299"/>
        <v/>
      </c>
    </row>
    <row r="2752" spans="2:24" x14ac:dyDescent="0.25">
      <c r="B2752" t="str">
        <f t="shared" si="300"/>
        <v/>
      </c>
      <c r="C2752" s="1" t="s">
        <v>5498</v>
      </c>
      <c r="D2752" s="1" t="s">
        <v>5499</v>
      </c>
      <c r="F2752" s="2">
        <f>IFERROR([1]!EM_S_QSTM07_IS($C2752,"61",F$2,"1"),"")</f>
        <v>115109181.48999999</v>
      </c>
      <c r="G2752" s="2">
        <f>IFERROR([1]!EM_S_QSTM07_IS($C2752,"61",G$2,"1"),"")</f>
        <v>69136251.370000005</v>
      </c>
      <c r="H2752" s="2">
        <f>IFERROR([1]!EM_S_QSTM07_IS($C2752,"61",H$2,"1"),"")</f>
        <v>128404172.70999999</v>
      </c>
      <c r="I2752" s="2">
        <f>IFERROR([1]!EM_S_QSTM07_IS($C2752,"61",I$2,"1"),"")</f>
        <v>127599397.58</v>
      </c>
      <c r="J2752" s="2">
        <f>IFERROR([1]!EM_S_QSTM07_IS($C2752,"61",J$2,"1"),"")</f>
        <v>53727579.630000003</v>
      </c>
      <c r="M2752" s="2">
        <f>IFERROR([1]!EM_S_QSTM07_IS($C2752,"61",L$2,"1"),"")</f>
        <v>0</v>
      </c>
      <c r="N2752" s="2">
        <f>[1]!EM_S_PERFORMANCEEXPRESS_QNETPROFIT(C2752,L$2)</f>
        <v>0</v>
      </c>
      <c r="O2752" s="2">
        <f>[1]!EM_S_PROFITNOTICE_FORECASTT(C2752,L$2)</f>
        <v>0</v>
      </c>
      <c r="P2752" s="2">
        <f>[1]!EM_S_PROFITNOTICE_FORECASTL(C2752,L$2)</f>
        <v>0</v>
      </c>
      <c r="Q2752">
        <f>[1]!EM_S_PROFITNOTICE_ABSTRACT(C2752,L$2)</f>
        <v>0</v>
      </c>
      <c r="R2752" s="2">
        <f t="shared" si="294"/>
        <v>0</v>
      </c>
      <c r="S2752" s="2" t="str">
        <f t="shared" si="295"/>
        <v/>
      </c>
      <c r="T2752" s="9" t="str">
        <f t="shared" si="296"/>
        <v/>
      </c>
      <c r="U2752">
        <f>IF([1]!EM_S_MAJASSRES_NUM(C2752,"2014-12-30","2016-12-30")&gt;0,1,0)</f>
        <v>0</v>
      </c>
      <c r="V2752" t="str">
        <f t="shared" si="297"/>
        <v/>
      </c>
      <c r="W2752" s="9" t="str">
        <f t="shared" si="298"/>
        <v/>
      </c>
      <c r="X2752" t="str">
        <f t="shared" si="299"/>
        <v/>
      </c>
    </row>
    <row r="2753" spans="2:24" x14ac:dyDescent="0.25">
      <c r="B2753" t="str">
        <f t="shared" si="300"/>
        <v/>
      </c>
      <c r="C2753" s="1" t="s">
        <v>5500</v>
      </c>
      <c r="D2753" s="1" t="s">
        <v>5501</v>
      </c>
      <c r="F2753" s="2">
        <f>IFERROR([1]!EM_S_QSTM07_IS($C2753,"61",F$2,"1"),"")</f>
        <v>156648089.25999999</v>
      </c>
      <c r="G2753" s="2">
        <f>IFERROR([1]!EM_S_QSTM07_IS($C2753,"61",G$2,"1"),"")</f>
        <v>136122635.69999999</v>
      </c>
      <c r="H2753" s="2">
        <f>IFERROR([1]!EM_S_QSTM07_IS($C2753,"61",H$2,"1"),"")</f>
        <v>67656079.159999996</v>
      </c>
      <c r="I2753" s="2">
        <f>IFERROR([1]!EM_S_QSTM07_IS($C2753,"61",I$2,"1"),"")</f>
        <v>233191979.59</v>
      </c>
      <c r="J2753" s="2">
        <f>IFERROR([1]!EM_S_QSTM07_IS($C2753,"61",J$2,"1"),"")</f>
        <v>135510097.74000001</v>
      </c>
      <c r="M2753" s="2">
        <f>IFERROR([1]!EM_S_QSTM07_IS($C2753,"61",L$2,"1"),"")</f>
        <v>0</v>
      </c>
      <c r="N2753" s="2">
        <f>[1]!EM_S_PERFORMANCEEXPRESS_QNETPROFIT(C2753,L$2)</f>
        <v>0</v>
      </c>
      <c r="O2753" s="2">
        <f>[1]!EM_S_PROFITNOTICE_FORECASTT(C2753,L$2)</f>
        <v>0</v>
      </c>
      <c r="P2753" s="2">
        <f>[1]!EM_S_PROFITNOTICE_FORECASTL(C2753,L$2)</f>
        <v>0</v>
      </c>
      <c r="Q2753">
        <f>[1]!EM_S_PROFITNOTICE_ABSTRACT(C2753,L$2)</f>
        <v>0</v>
      </c>
      <c r="R2753" s="2">
        <f t="shared" si="294"/>
        <v>0</v>
      </c>
      <c r="S2753" s="2" t="str">
        <f t="shared" si="295"/>
        <v/>
      </c>
      <c r="T2753" s="9" t="str">
        <f t="shared" si="296"/>
        <v/>
      </c>
      <c r="U2753">
        <f>IF([1]!EM_S_MAJASSRES_NUM(C2753,"2014-12-30","2016-12-30")&gt;0,1,0)</f>
        <v>0</v>
      </c>
      <c r="V2753" t="str">
        <f t="shared" si="297"/>
        <v/>
      </c>
      <c r="W2753" s="9" t="str">
        <f t="shared" si="298"/>
        <v/>
      </c>
      <c r="X2753" t="str">
        <f t="shared" si="299"/>
        <v/>
      </c>
    </row>
    <row r="2754" spans="2:24" x14ac:dyDescent="0.25">
      <c r="B2754" t="str">
        <f t="shared" si="300"/>
        <v/>
      </c>
      <c r="C2754" s="1" t="s">
        <v>5502</v>
      </c>
      <c r="D2754" s="1" t="s">
        <v>5503</v>
      </c>
      <c r="F2754" s="2">
        <f>IFERROR([1]!EM_S_QSTM07_IS($C2754,"61",F$2,"1"),"")</f>
        <v>4781683.12</v>
      </c>
      <c r="G2754" s="2">
        <f>IFERROR([1]!EM_S_QSTM07_IS($C2754,"61",G$2,"1"),"")</f>
        <v>10755089.23</v>
      </c>
      <c r="H2754" s="2">
        <f>IFERROR([1]!EM_S_QSTM07_IS($C2754,"61",H$2,"1"),"")</f>
        <v>58544006.450000003</v>
      </c>
      <c r="I2754" s="2">
        <f>IFERROR([1]!EM_S_QSTM07_IS($C2754,"61",I$2,"1"),"")</f>
        <v>42287131.25</v>
      </c>
      <c r="J2754" s="2">
        <f>IFERROR([1]!EM_S_QSTM07_IS($C2754,"61",J$2,"1"),"")</f>
        <v>1920505.68</v>
      </c>
      <c r="M2754" s="2">
        <f>IFERROR([1]!EM_S_QSTM07_IS($C2754,"61",L$2,"1"),"")</f>
        <v>0</v>
      </c>
      <c r="N2754" s="2">
        <f>[1]!EM_S_PERFORMANCEEXPRESS_QNETPROFIT(C2754,L$2)</f>
        <v>0</v>
      </c>
      <c r="O2754" s="2">
        <f>[1]!EM_S_PROFITNOTICE_FORECASTT(C2754,L$2)</f>
        <v>0</v>
      </c>
      <c r="P2754" s="2">
        <f>[1]!EM_S_PROFITNOTICE_FORECASTL(C2754,L$2)</f>
        <v>0</v>
      </c>
      <c r="Q2754">
        <f>[1]!EM_S_PROFITNOTICE_ABSTRACT(C2754,L$2)</f>
        <v>0</v>
      </c>
      <c r="R2754" s="2">
        <f t="shared" si="294"/>
        <v>0</v>
      </c>
      <c r="S2754" s="2" t="str">
        <f t="shared" si="295"/>
        <v/>
      </c>
      <c r="T2754" s="9" t="str">
        <f t="shared" si="296"/>
        <v/>
      </c>
      <c r="U2754">
        <f>IF([1]!EM_S_MAJASSRES_NUM(C2754,"2014-12-30","2016-12-30")&gt;0,1,0)</f>
        <v>0</v>
      </c>
      <c r="V2754" t="str">
        <f t="shared" si="297"/>
        <v/>
      </c>
      <c r="W2754" s="9" t="str">
        <f t="shared" si="298"/>
        <v/>
      </c>
      <c r="X2754" t="str">
        <f t="shared" si="299"/>
        <v/>
      </c>
    </row>
    <row r="2755" spans="2:24" x14ac:dyDescent="0.25">
      <c r="B2755" t="str">
        <f t="shared" si="300"/>
        <v/>
      </c>
      <c r="C2755" s="1" t="s">
        <v>5504</v>
      </c>
      <c r="D2755" s="1" t="s">
        <v>5505</v>
      </c>
      <c r="F2755" s="2">
        <f>IFERROR([1]!EM_S_QSTM07_IS($C2755,"61",F$2,"1"),"")</f>
        <v>28191524</v>
      </c>
      <c r="G2755" s="2">
        <f>IFERROR([1]!EM_S_QSTM07_IS($C2755,"61",G$2,"1"),"")</f>
        <v>212314434</v>
      </c>
      <c r="H2755" s="2">
        <f>IFERROR([1]!EM_S_QSTM07_IS($C2755,"61",H$2,"1"),"")</f>
        <v>183918951</v>
      </c>
      <c r="I2755" s="2">
        <f>IFERROR([1]!EM_S_QSTM07_IS($C2755,"61",I$2,"1"),"")</f>
        <v>79449723</v>
      </c>
      <c r="J2755" s="2">
        <f>IFERROR([1]!EM_S_QSTM07_IS($C2755,"61",J$2,"1"),"")</f>
        <v>152790469</v>
      </c>
      <c r="M2755" s="2">
        <f>IFERROR([1]!EM_S_QSTM07_IS($C2755,"61",L$2,"1"),"")</f>
        <v>0</v>
      </c>
      <c r="N2755" s="2">
        <f>[1]!EM_S_PERFORMANCEEXPRESS_QNETPROFIT(C2755,L$2)</f>
        <v>0</v>
      </c>
      <c r="O2755" s="2">
        <f>[1]!EM_S_PROFITNOTICE_FORECASTT(C2755,L$2)</f>
        <v>0</v>
      </c>
      <c r="P2755" s="2">
        <f>[1]!EM_S_PROFITNOTICE_FORECASTL(C2755,L$2)</f>
        <v>0</v>
      </c>
      <c r="Q2755">
        <f>[1]!EM_S_PROFITNOTICE_ABSTRACT(C2755,L$2)</f>
        <v>0</v>
      </c>
      <c r="R2755" s="2">
        <f t="shared" ref="R2755:R2818" si="301">AVERAGE(O2755:P2755)</f>
        <v>0</v>
      </c>
      <c r="S2755" s="2" t="str">
        <f t="shared" ref="S2755:S2818" si="302">IF(R2755&gt;0,R2755-SUM(F2755:H2755),"")</f>
        <v/>
      </c>
      <c r="T2755" s="9" t="str">
        <f t="shared" ref="T2755:T2818" si="303">IFERROR(IF(S2755&lt;&gt;0,(S2755-I2755)/ABS(I2755),""),"")</f>
        <v/>
      </c>
      <c r="U2755">
        <f>IF([1]!EM_S_MAJASSRES_NUM(C2755,"2014-12-30","2016-12-30")&gt;0,1,0)</f>
        <v>0</v>
      </c>
      <c r="V2755" t="str">
        <f t="shared" ref="V2755:V2818" si="304">IFERROR(IF(AND(U2755=0,I2755&gt;$W$1),IFERROR(RANK(T2755,T$3:T$5000,0),""),""),"")</f>
        <v/>
      </c>
      <c r="W2755" s="9" t="str">
        <f t="shared" ref="W2755:W2818" si="305">IF(AND(U2755=0,ABS(I2755)&gt;$W$1),T2755,"")</f>
        <v/>
      </c>
      <c r="X2755" t="str">
        <f t="shared" ref="X2755:X2818" si="306">IFERROR(RANK(W2755,$W$3:$W$5000),"")</f>
        <v/>
      </c>
    </row>
    <row r="2756" spans="2:24" x14ac:dyDescent="0.25">
      <c r="B2756" t="str">
        <f t="shared" ref="B2756:B2819" si="307">IFERROR(RANK(W2756,$W$3:$W$5000),"")</f>
        <v/>
      </c>
      <c r="C2756" s="1" t="s">
        <v>5506</v>
      </c>
      <c r="D2756" s="1" t="s">
        <v>5507</v>
      </c>
      <c r="F2756" s="2">
        <f>IFERROR([1]!EM_S_QSTM07_IS($C2756,"61",F$2,"1"),"")</f>
        <v>55099078.149999999</v>
      </c>
      <c r="G2756" s="2">
        <f>IFERROR([1]!EM_S_QSTM07_IS($C2756,"61",G$2,"1"),"")</f>
        <v>0</v>
      </c>
      <c r="H2756" s="2">
        <f>IFERROR([1]!EM_S_QSTM07_IS($C2756,"61",H$2,"1"),"")</f>
        <v>0</v>
      </c>
      <c r="I2756" s="2">
        <f>IFERROR([1]!EM_S_QSTM07_IS($C2756,"61",I$2,"1"),"")</f>
        <v>46287234.780000001</v>
      </c>
      <c r="J2756" s="2">
        <f>IFERROR([1]!EM_S_QSTM07_IS($C2756,"61",J$2,"1"),"")</f>
        <v>45732125.100000001</v>
      </c>
      <c r="M2756" s="2">
        <f>IFERROR([1]!EM_S_QSTM07_IS($C2756,"61",L$2,"1"),"")</f>
        <v>0</v>
      </c>
      <c r="N2756" s="2">
        <f>[1]!EM_S_PERFORMANCEEXPRESS_QNETPROFIT(C2756,L$2)</f>
        <v>0</v>
      </c>
      <c r="O2756" s="2">
        <f>[1]!EM_S_PROFITNOTICE_FORECASTT(C2756,L$2)</f>
        <v>0</v>
      </c>
      <c r="P2756" s="2">
        <f>[1]!EM_S_PROFITNOTICE_FORECASTL(C2756,L$2)</f>
        <v>0</v>
      </c>
      <c r="Q2756" t="str">
        <f>[1]!EM_S_PROFITNOTICE_ABSTRACT(C2756,L$2)</f>
        <v>预计2016年1-12月归属于上市公司股东的净利润较上年度无重大变化</v>
      </c>
      <c r="R2756" s="2">
        <f t="shared" si="301"/>
        <v>0</v>
      </c>
      <c r="S2756" s="2" t="str">
        <f t="shared" si="302"/>
        <v/>
      </c>
      <c r="T2756" s="9" t="str">
        <f t="shared" si="303"/>
        <v/>
      </c>
      <c r="U2756">
        <f>IF([1]!EM_S_MAJASSRES_NUM(C2756,"2014-12-30","2016-12-30")&gt;0,1,0)</f>
        <v>0</v>
      </c>
      <c r="V2756" t="str">
        <f t="shared" si="304"/>
        <v/>
      </c>
      <c r="W2756" s="9" t="str">
        <f t="shared" si="305"/>
        <v/>
      </c>
      <c r="X2756" t="str">
        <f t="shared" si="306"/>
        <v/>
      </c>
    </row>
    <row r="2757" spans="2:24" x14ac:dyDescent="0.25">
      <c r="B2757" t="str">
        <f t="shared" si="307"/>
        <v/>
      </c>
      <c r="C2757" s="1" t="s">
        <v>5508</v>
      </c>
      <c r="D2757" s="1" t="s">
        <v>5509</v>
      </c>
      <c r="F2757" s="2">
        <f>IFERROR([1]!EM_S_QSTM07_IS($C2757,"61",F$2,"1"),"")</f>
        <v>32110215.52</v>
      </c>
      <c r="G2757" s="2">
        <f>IFERROR([1]!EM_S_QSTM07_IS($C2757,"61",G$2,"1"),"")</f>
        <v>73194392.25</v>
      </c>
      <c r="H2757" s="2">
        <f>IFERROR([1]!EM_S_QSTM07_IS($C2757,"61",H$2,"1"),"")</f>
        <v>7553409.1100000003</v>
      </c>
      <c r="I2757" s="2">
        <f>IFERROR([1]!EM_S_QSTM07_IS($C2757,"61",I$2,"1"),"")</f>
        <v>30896934.469999999</v>
      </c>
      <c r="J2757" s="2">
        <f>IFERROR([1]!EM_S_QSTM07_IS($C2757,"61",J$2,"1"),"")</f>
        <v>23304997.219999999</v>
      </c>
      <c r="M2757" s="2">
        <f>IFERROR([1]!EM_S_QSTM07_IS($C2757,"61",L$2,"1"),"")</f>
        <v>0</v>
      </c>
      <c r="N2757" s="2">
        <f>[1]!EM_S_PERFORMANCEEXPRESS_QNETPROFIT(C2757,L$2)</f>
        <v>0</v>
      </c>
      <c r="O2757" s="2">
        <f>[1]!EM_S_PROFITNOTICE_FORECASTT(C2757,L$2)</f>
        <v>0</v>
      </c>
      <c r="P2757" s="2">
        <f>[1]!EM_S_PROFITNOTICE_FORECASTL(C2757,L$2)</f>
        <v>0</v>
      </c>
      <c r="Q2757">
        <f>[1]!EM_S_PROFITNOTICE_ABSTRACT(C2757,L$2)</f>
        <v>0</v>
      </c>
      <c r="R2757" s="2">
        <f t="shared" si="301"/>
        <v>0</v>
      </c>
      <c r="S2757" s="2" t="str">
        <f t="shared" si="302"/>
        <v/>
      </c>
      <c r="T2757" s="9" t="str">
        <f t="shared" si="303"/>
        <v/>
      </c>
      <c r="U2757">
        <f>IF([1]!EM_S_MAJASSRES_NUM(C2757,"2014-12-30","2016-12-30")&gt;0,1,0)</f>
        <v>0</v>
      </c>
      <c r="V2757" t="str">
        <f t="shared" si="304"/>
        <v/>
      </c>
      <c r="W2757" s="9" t="str">
        <f t="shared" si="305"/>
        <v/>
      </c>
      <c r="X2757" t="str">
        <f t="shared" si="306"/>
        <v/>
      </c>
    </row>
    <row r="2758" spans="2:24" x14ac:dyDescent="0.25">
      <c r="B2758" t="str">
        <f t="shared" si="307"/>
        <v/>
      </c>
      <c r="C2758" s="1" t="s">
        <v>5510</v>
      </c>
      <c r="D2758" s="1" t="s">
        <v>5511</v>
      </c>
      <c r="F2758" s="2">
        <f>IFERROR([1]!EM_S_QSTM07_IS($C2758,"61",F$2,"1"),"")</f>
        <v>50117000</v>
      </c>
      <c r="G2758" s="2">
        <f>IFERROR([1]!EM_S_QSTM07_IS($C2758,"61",G$2,"1"),"")</f>
        <v>38250000</v>
      </c>
      <c r="H2758" s="2">
        <f>IFERROR([1]!EM_S_QSTM07_IS($C2758,"61",H$2,"1"),"")</f>
        <v>19198000</v>
      </c>
      <c r="I2758" s="2">
        <f>IFERROR([1]!EM_S_QSTM07_IS($C2758,"61",I$2,"1"),"")</f>
        <v>1137758000</v>
      </c>
      <c r="J2758" s="2">
        <f>IFERROR([1]!EM_S_QSTM07_IS($C2758,"61",J$2,"1"),"")</f>
        <v>-959018000</v>
      </c>
      <c r="M2758" s="2">
        <f>IFERROR([1]!EM_S_QSTM07_IS($C2758,"61",L$2,"1"),"")</f>
        <v>0</v>
      </c>
      <c r="N2758" s="2">
        <f>[1]!EM_S_PERFORMANCEEXPRESS_QNETPROFIT(C2758,L$2)</f>
        <v>0</v>
      </c>
      <c r="O2758" s="2">
        <f>[1]!EM_S_PROFITNOTICE_FORECASTT(C2758,L$2)</f>
        <v>0</v>
      </c>
      <c r="P2758" s="2">
        <f>[1]!EM_S_PROFITNOTICE_FORECASTL(C2758,L$2)</f>
        <v>0</v>
      </c>
      <c r="Q2758">
        <f>[1]!EM_S_PROFITNOTICE_ABSTRACT(C2758,L$2)</f>
        <v>0</v>
      </c>
      <c r="R2758" s="2">
        <f t="shared" si="301"/>
        <v>0</v>
      </c>
      <c r="S2758" s="2" t="str">
        <f t="shared" si="302"/>
        <v/>
      </c>
      <c r="T2758" s="9" t="str">
        <f t="shared" si="303"/>
        <v/>
      </c>
      <c r="U2758">
        <f>IF([1]!EM_S_MAJASSRES_NUM(C2758,"2014-12-30","2016-12-30")&gt;0,1,0)</f>
        <v>0</v>
      </c>
      <c r="V2758" t="str">
        <f t="shared" si="304"/>
        <v/>
      </c>
      <c r="W2758" s="9" t="str">
        <f t="shared" si="305"/>
        <v/>
      </c>
      <c r="X2758" t="str">
        <f t="shared" si="306"/>
        <v/>
      </c>
    </row>
    <row r="2759" spans="2:24" x14ac:dyDescent="0.25">
      <c r="B2759" t="str">
        <f t="shared" si="307"/>
        <v/>
      </c>
      <c r="C2759" s="1" t="s">
        <v>5512</v>
      </c>
      <c r="D2759" s="1" t="s">
        <v>5513</v>
      </c>
      <c r="F2759" s="2">
        <f>IFERROR([1]!EM_S_QSTM07_IS($C2759,"61",F$2,"1"),"")</f>
        <v>2687000000</v>
      </c>
      <c r="G2759" s="2">
        <f>IFERROR([1]!EM_S_QSTM07_IS($C2759,"61",G$2,"1"),"")</f>
        <v>3943000000</v>
      </c>
      <c r="H2759" s="2">
        <f>IFERROR([1]!EM_S_QSTM07_IS($C2759,"61",H$2,"1"),"")</f>
        <v>2199000000</v>
      </c>
      <c r="I2759" s="2">
        <f>IFERROR([1]!EM_S_QSTM07_IS($C2759,"61",I$2,"1"),"")</f>
        <v>2692000000</v>
      </c>
      <c r="J2759" s="2">
        <f>IFERROR([1]!EM_S_QSTM07_IS($C2759,"61",J$2,"1"),"")</f>
        <v>3741000000</v>
      </c>
      <c r="M2759" s="2">
        <f>IFERROR([1]!EM_S_QSTM07_IS($C2759,"61",L$2,"1"),"")</f>
        <v>0</v>
      </c>
      <c r="N2759" s="2">
        <f>[1]!EM_S_PERFORMANCEEXPRESS_QNETPROFIT(C2759,L$2)</f>
        <v>0</v>
      </c>
      <c r="O2759" s="2">
        <f>[1]!EM_S_PROFITNOTICE_FORECASTT(C2759,L$2)</f>
        <v>0</v>
      </c>
      <c r="P2759" s="2">
        <f>[1]!EM_S_PROFITNOTICE_FORECASTL(C2759,L$2)</f>
        <v>0</v>
      </c>
      <c r="Q2759">
        <f>[1]!EM_S_PROFITNOTICE_ABSTRACT(C2759,L$2)</f>
        <v>0</v>
      </c>
      <c r="R2759" s="2">
        <f t="shared" si="301"/>
        <v>0</v>
      </c>
      <c r="S2759" s="2" t="str">
        <f t="shared" si="302"/>
        <v/>
      </c>
      <c r="T2759" s="9" t="str">
        <f t="shared" si="303"/>
        <v/>
      </c>
      <c r="U2759">
        <f>IF([1]!EM_S_MAJASSRES_NUM(C2759,"2014-12-30","2016-12-30")&gt;0,1,0)</f>
        <v>0</v>
      </c>
      <c r="V2759" t="str">
        <f t="shared" si="304"/>
        <v/>
      </c>
      <c r="W2759" s="9" t="str">
        <f t="shared" si="305"/>
        <v/>
      </c>
      <c r="X2759" t="str">
        <f t="shared" si="306"/>
        <v/>
      </c>
    </row>
    <row r="2760" spans="2:24" x14ac:dyDescent="0.25">
      <c r="B2760" t="str">
        <f t="shared" si="307"/>
        <v/>
      </c>
      <c r="C2760" s="1" t="s">
        <v>5514</v>
      </c>
      <c r="D2760" s="1" t="s">
        <v>5515</v>
      </c>
      <c r="F2760" s="2">
        <f>IFERROR([1]!EM_S_QSTM07_IS($C2760,"61",F$2,"1"),"")</f>
        <v>724710787.00999999</v>
      </c>
      <c r="G2760" s="2">
        <f>IFERROR([1]!EM_S_QSTM07_IS($C2760,"61",G$2,"1"),"")</f>
        <v>843051083.82000005</v>
      </c>
      <c r="H2760" s="2">
        <f>IFERROR([1]!EM_S_QSTM07_IS($C2760,"61",H$2,"1"),"")</f>
        <v>889406880.38999999</v>
      </c>
      <c r="I2760" s="2">
        <f>IFERROR([1]!EM_S_QSTM07_IS($C2760,"61",I$2,"1"),"")</f>
        <v>698166446.74000001</v>
      </c>
      <c r="J2760" s="2">
        <f>IFERROR([1]!EM_S_QSTM07_IS($C2760,"61",J$2,"1"),"")</f>
        <v>644802072.38</v>
      </c>
      <c r="M2760" s="2">
        <f>IFERROR([1]!EM_S_QSTM07_IS($C2760,"61",L$2,"1"),"")</f>
        <v>0</v>
      </c>
      <c r="N2760" s="2">
        <f>[1]!EM_S_PERFORMANCEEXPRESS_QNETPROFIT(C2760,L$2)</f>
        <v>0</v>
      </c>
      <c r="O2760" s="2">
        <f>[1]!EM_S_PROFITNOTICE_FORECASTT(C2760,L$2)</f>
        <v>0</v>
      </c>
      <c r="P2760" s="2">
        <f>[1]!EM_S_PROFITNOTICE_FORECASTL(C2760,L$2)</f>
        <v>0</v>
      </c>
      <c r="Q2760">
        <f>[1]!EM_S_PROFITNOTICE_ABSTRACT(C2760,L$2)</f>
        <v>0</v>
      </c>
      <c r="R2760" s="2">
        <f t="shared" si="301"/>
        <v>0</v>
      </c>
      <c r="S2760" s="2" t="str">
        <f t="shared" si="302"/>
        <v/>
      </c>
      <c r="T2760" s="9" t="str">
        <f t="shared" si="303"/>
        <v/>
      </c>
      <c r="U2760">
        <f>IF([1]!EM_S_MAJASSRES_NUM(C2760,"2014-12-30","2016-12-30")&gt;0,1,0)</f>
        <v>0</v>
      </c>
      <c r="V2760" t="str">
        <f t="shared" si="304"/>
        <v/>
      </c>
      <c r="W2760" s="9" t="str">
        <f t="shared" si="305"/>
        <v/>
      </c>
      <c r="X2760" t="str">
        <f t="shared" si="306"/>
        <v/>
      </c>
    </row>
    <row r="2761" spans="2:24" x14ac:dyDescent="0.25">
      <c r="B2761" t="str">
        <f t="shared" si="307"/>
        <v/>
      </c>
      <c r="C2761" s="1" t="s">
        <v>5516</v>
      </c>
      <c r="D2761" s="1" t="s">
        <v>5517</v>
      </c>
      <c r="F2761" s="2">
        <f>IFERROR([1]!EM_S_QSTM07_IS($C2761,"61",F$2,"1"),"")</f>
        <v>-345190336.70999998</v>
      </c>
      <c r="G2761" s="2">
        <f>IFERROR([1]!EM_S_QSTM07_IS($C2761,"61",G$2,"1"),"")</f>
        <v>16075738.949999999</v>
      </c>
      <c r="H2761" s="2">
        <f>IFERROR([1]!EM_S_QSTM07_IS($C2761,"61",H$2,"1"),"")</f>
        <v>5173105.1500000004</v>
      </c>
      <c r="I2761" s="2">
        <f>IFERROR([1]!EM_S_QSTM07_IS($C2761,"61",I$2,"1"),"")</f>
        <v>-123260021.83</v>
      </c>
      <c r="J2761" s="2">
        <f>IFERROR([1]!EM_S_QSTM07_IS($C2761,"61",J$2,"1"),"")</f>
        <v>43861073.490000002</v>
      </c>
      <c r="M2761" s="2">
        <f>IFERROR([1]!EM_S_QSTM07_IS($C2761,"61",L$2,"1"),"")</f>
        <v>0</v>
      </c>
      <c r="N2761" s="2">
        <f>[1]!EM_S_PERFORMANCEEXPRESS_QNETPROFIT(C2761,L$2)</f>
        <v>0</v>
      </c>
      <c r="O2761" s="2">
        <f>[1]!EM_S_PROFITNOTICE_FORECASTT(C2761,L$2)</f>
        <v>0</v>
      </c>
      <c r="P2761" s="2">
        <f>[1]!EM_S_PROFITNOTICE_FORECASTL(C2761,L$2)</f>
        <v>0</v>
      </c>
      <c r="Q2761" t="str">
        <f>[1]!EM_S_PROFITNOTICE_ABSTRACT(C2761,L$2)</f>
        <v>预计2016年1-12月归属于上市公司股东的净利润将出现亏损。</v>
      </c>
      <c r="R2761" s="2">
        <f t="shared" si="301"/>
        <v>0</v>
      </c>
      <c r="S2761" s="2" t="str">
        <f t="shared" si="302"/>
        <v/>
      </c>
      <c r="T2761" s="9" t="str">
        <f t="shared" si="303"/>
        <v/>
      </c>
      <c r="U2761">
        <f>IF([1]!EM_S_MAJASSRES_NUM(C2761,"2014-12-30","2016-12-30")&gt;0,1,0)</f>
        <v>1</v>
      </c>
      <c r="V2761" t="str">
        <f t="shared" si="304"/>
        <v/>
      </c>
      <c r="W2761" s="9" t="str">
        <f t="shared" si="305"/>
        <v/>
      </c>
      <c r="X2761" t="str">
        <f t="shared" si="306"/>
        <v/>
      </c>
    </row>
    <row r="2762" spans="2:24" x14ac:dyDescent="0.25">
      <c r="B2762" t="str">
        <f t="shared" si="307"/>
        <v/>
      </c>
      <c r="C2762" s="1" t="s">
        <v>5518</v>
      </c>
      <c r="D2762" s="1" t="s">
        <v>5519</v>
      </c>
      <c r="F2762" s="2">
        <f>IFERROR([1]!EM_S_QSTM07_IS($C2762,"61",F$2,"1"),"")</f>
        <v>231081316.59</v>
      </c>
      <c r="G2762" s="2">
        <f>IFERROR([1]!EM_S_QSTM07_IS($C2762,"61",G$2,"1"),"")</f>
        <v>170775483.59999999</v>
      </c>
      <c r="H2762" s="2">
        <f>IFERROR([1]!EM_S_QSTM07_IS($C2762,"61",H$2,"1"),"")</f>
        <v>101165559.7</v>
      </c>
      <c r="I2762" s="2">
        <f>IFERROR([1]!EM_S_QSTM07_IS($C2762,"61",I$2,"1"),"")</f>
        <v>397810123.94999999</v>
      </c>
      <c r="J2762" s="2">
        <f>IFERROR([1]!EM_S_QSTM07_IS($C2762,"61",J$2,"1"),"")</f>
        <v>161405559.43000001</v>
      </c>
      <c r="M2762" s="2">
        <f>IFERROR([1]!EM_S_QSTM07_IS($C2762,"61",L$2,"1"),"")</f>
        <v>0</v>
      </c>
      <c r="N2762" s="2">
        <f>[1]!EM_S_PERFORMANCEEXPRESS_QNETPROFIT(C2762,L$2)</f>
        <v>0</v>
      </c>
      <c r="O2762" s="2">
        <f>[1]!EM_S_PROFITNOTICE_FORECASTT(C2762,L$2)</f>
        <v>0</v>
      </c>
      <c r="P2762" s="2">
        <f>[1]!EM_S_PROFITNOTICE_FORECASTL(C2762,L$2)</f>
        <v>0</v>
      </c>
      <c r="Q2762">
        <f>[1]!EM_S_PROFITNOTICE_ABSTRACT(C2762,L$2)</f>
        <v>0</v>
      </c>
      <c r="R2762" s="2">
        <f t="shared" si="301"/>
        <v>0</v>
      </c>
      <c r="S2762" s="2" t="str">
        <f t="shared" si="302"/>
        <v/>
      </c>
      <c r="T2762" s="9" t="str">
        <f t="shared" si="303"/>
        <v/>
      </c>
      <c r="U2762">
        <f>IF([1]!EM_S_MAJASSRES_NUM(C2762,"2014-12-30","2016-12-30")&gt;0,1,0)</f>
        <v>0</v>
      </c>
      <c r="V2762" t="str">
        <f t="shared" si="304"/>
        <v/>
      </c>
      <c r="W2762" s="9" t="str">
        <f t="shared" si="305"/>
        <v/>
      </c>
      <c r="X2762" t="str">
        <f t="shared" si="306"/>
        <v/>
      </c>
    </row>
    <row r="2763" spans="2:24" x14ac:dyDescent="0.25">
      <c r="B2763" t="str">
        <f t="shared" si="307"/>
        <v/>
      </c>
      <c r="C2763" s="1" t="s">
        <v>5520</v>
      </c>
      <c r="D2763" s="1" t="s">
        <v>5521</v>
      </c>
      <c r="F2763" s="2">
        <f>IFERROR([1]!EM_S_QSTM07_IS($C2763,"61",F$2,"1"),"")</f>
        <v>-12052701.5</v>
      </c>
      <c r="G2763" s="2">
        <f>IFERROR([1]!EM_S_QSTM07_IS($C2763,"61",G$2,"1"),"")</f>
        <v>-57306653.5</v>
      </c>
      <c r="H2763" s="2">
        <f>IFERROR([1]!EM_S_QSTM07_IS($C2763,"61",H$2,"1"),"")</f>
        <v>-14200370.51</v>
      </c>
      <c r="I2763" s="2">
        <f>IFERROR([1]!EM_S_QSTM07_IS($C2763,"61",I$2,"1"),"")</f>
        <v>-22402009.609999999</v>
      </c>
      <c r="J2763" s="2">
        <f>IFERROR([1]!EM_S_QSTM07_IS($C2763,"61",J$2,"1"),"")</f>
        <v>15436206.66</v>
      </c>
      <c r="M2763" s="2">
        <f>IFERROR([1]!EM_S_QSTM07_IS($C2763,"61",L$2,"1"),"")</f>
        <v>0</v>
      </c>
      <c r="N2763" s="2">
        <f>[1]!EM_S_PERFORMANCEEXPRESS_QNETPROFIT(C2763,L$2)</f>
        <v>0</v>
      </c>
      <c r="O2763" s="2">
        <f>[1]!EM_S_PROFITNOTICE_FORECASTT(C2763,L$2)</f>
        <v>0</v>
      </c>
      <c r="P2763" s="2">
        <f>[1]!EM_S_PROFITNOTICE_FORECASTL(C2763,L$2)</f>
        <v>0</v>
      </c>
      <c r="Q2763" t="str">
        <f>[1]!EM_S_PROFITNOTICE_ABSTRACT(C2763,L$2)</f>
        <v>预计2016年1-12月归属于上市公司股东的净利润将继续亏损</v>
      </c>
      <c r="R2763" s="2">
        <f t="shared" si="301"/>
        <v>0</v>
      </c>
      <c r="S2763" s="2" t="str">
        <f t="shared" si="302"/>
        <v/>
      </c>
      <c r="T2763" s="9" t="str">
        <f t="shared" si="303"/>
        <v/>
      </c>
      <c r="U2763">
        <f>IF([1]!EM_S_MAJASSRES_NUM(C2763,"2014-12-30","2016-12-30")&gt;0,1,0)</f>
        <v>0</v>
      </c>
      <c r="V2763" t="str">
        <f t="shared" si="304"/>
        <v/>
      </c>
      <c r="W2763" s="9" t="str">
        <f t="shared" si="305"/>
        <v/>
      </c>
      <c r="X2763" t="str">
        <f t="shared" si="306"/>
        <v/>
      </c>
    </row>
    <row r="2764" spans="2:24" x14ac:dyDescent="0.25">
      <c r="B2764" t="str">
        <f t="shared" si="307"/>
        <v/>
      </c>
      <c r="C2764" s="1" t="s">
        <v>5522</v>
      </c>
      <c r="D2764" s="1" t="s">
        <v>5523</v>
      </c>
      <c r="F2764" s="2">
        <f>IFERROR([1]!EM_S_QSTM07_IS($C2764,"61",F$2,"1"),"")</f>
        <v>941118000</v>
      </c>
      <c r="G2764" s="2">
        <f>IFERROR([1]!EM_S_QSTM07_IS($C2764,"61",G$2,"1"),"")</f>
        <v>1050819000</v>
      </c>
      <c r="H2764" s="2">
        <f>IFERROR([1]!EM_S_QSTM07_IS($C2764,"61",H$2,"1"),"")</f>
        <v>1365107000</v>
      </c>
      <c r="I2764" s="2">
        <f>IFERROR([1]!EM_S_QSTM07_IS($C2764,"61",I$2,"1"),"")</f>
        <v>1650130000</v>
      </c>
      <c r="J2764" s="2">
        <f>IFERROR([1]!EM_S_QSTM07_IS($C2764,"61",J$2,"1"),"")</f>
        <v>979167000</v>
      </c>
      <c r="M2764" s="2">
        <f>IFERROR([1]!EM_S_QSTM07_IS($C2764,"61",L$2,"1"),"")</f>
        <v>0</v>
      </c>
      <c r="N2764" s="2">
        <f>[1]!EM_S_PERFORMANCEEXPRESS_QNETPROFIT(C2764,L$2)</f>
        <v>0</v>
      </c>
      <c r="O2764" s="2">
        <f>[1]!EM_S_PROFITNOTICE_FORECASTT(C2764,L$2)</f>
        <v>0</v>
      </c>
      <c r="P2764" s="2">
        <f>[1]!EM_S_PROFITNOTICE_FORECASTL(C2764,L$2)</f>
        <v>0</v>
      </c>
      <c r="Q2764">
        <f>[1]!EM_S_PROFITNOTICE_ABSTRACT(C2764,L$2)</f>
        <v>0</v>
      </c>
      <c r="R2764" s="2">
        <f t="shared" si="301"/>
        <v>0</v>
      </c>
      <c r="S2764" s="2" t="str">
        <f t="shared" si="302"/>
        <v/>
      </c>
      <c r="T2764" s="9" t="str">
        <f t="shared" si="303"/>
        <v/>
      </c>
      <c r="U2764">
        <f>IF([1]!EM_S_MAJASSRES_NUM(C2764,"2014-12-30","2016-12-30")&gt;0,1,0)</f>
        <v>0</v>
      </c>
      <c r="V2764" t="str">
        <f t="shared" si="304"/>
        <v/>
      </c>
      <c r="W2764" s="9" t="str">
        <f t="shared" si="305"/>
        <v/>
      </c>
      <c r="X2764" t="str">
        <f t="shared" si="306"/>
        <v/>
      </c>
    </row>
    <row r="2765" spans="2:24" x14ac:dyDescent="0.25">
      <c r="B2765" t="str">
        <f t="shared" si="307"/>
        <v/>
      </c>
      <c r="C2765" s="1" t="s">
        <v>5524</v>
      </c>
      <c r="D2765" s="1" t="s">
        <v>5525</v>
      </c>
      <c r="F2765" s="2">
        <f>IFERROR([1]!EM_S_QSTM07_IS($C2765,"61",F$2,"1"),"")</f>
        <v>3133000000</v>
      </c>
      <c r="G2765" s="2">
        <f>IFERROR([1]!EM_S_QSTM07_IS($C2765,"61",G$2,"1"),"")</f>
        <v>5144000000</v>
      </c>
      <c r="H2765" s="2">
        <f>IFERROR([1]!EM_S_QSTM07_IS($C2765,"61",H$2,"1"),"")</f>
        <v>5251000000</v>
      </c>
      <c r="I2765" s="2">
        <f>IFERROR([1]!EM_S_QSTM07_IS($C2765,"61",I$2,"1"),"")</f>
        <v>862000000</v>
      </c>
      <c r="J2765" s="2">
        <f>IFERROR([1]!EM_S_QSTM07_IS($C2765,"61",J$2,"1"),"")</f>
        <v>2348000000</v>
      </c>
      <c r="M2765" s="2">
        <f>IFERROR([1]!EM_S_QSTM07_IS($C2765,"61",L$2,"1"),"")</f>
        <v>0</v>
      </c>
      <c r="N2765" s="2">
        <f>[1]!EM_S_PERFORMANCEEXPRESS_QNETPROFIT(C2765,L$2)</f>
        <v>0</v>
      </c>
      <c r="O2765" s="2">
        <f>[1]!EM_S_PROFITNOTICE_FORECASTT(C2765,L$2)</f>
        <v>0</v>
      </c>
      <c r="P2765" s="2">
        <f>[1]!EM_S_PROFITNOTICE_FORECASTL(C2765,L$2)</f>
        <v>0</v>
      </c>
      <c r="Q2765">
        <f>[1]!EM_S_PROFITNOTICE_ABSTRACT(C2765,L$2)</f>
        <v>0</v>
      </c>
      <c r="R2765" s="2">
        <f t="shared" si="301"/>
        <v>0</v>
      </c>
      <c r="S2765" s="2" t="str">
        <f t="shared" si="302"/>
        <v/>
      </c>
      <c r="T2765" s="9" t="str">
        <f t="shared" si="303"/>
        <v/>
      </c>
      <c r="U2765">
        <f>IF([1]!EM_S_MAJASSRES_NUM(C2765,"2014-12-30","2016-12-30")&gt;0,1,0)</f>
        <v>0</v>
      </c>
      <c r="V2765" t="str">
        <f t="shared" si="304"/>
        <v/>
      </c>
      <c r="W2765" s="9" t="str">
        <f t="shared" si="305"/>
        <v/>
      </c>
      <c r="X2765" t="str">
        <f t="shared" si="306"/>
        <v/>
      </c>
    </row>
    <row r="2766" spans="2:24" x14ac:dyDescent="0.25">
      <c r="B2766" t="str">
        <f t="shared" si="307"/>
        <v/>
      </c>
      <c r="C2766" s="1" t="s">
        <v>5526</v>
      </c>
      <c r="D2766" s="1" t="s">
        <v>5527</v>
      </c>
      <c r="F2766" s="2">
        <f>IFERROR([1]!EM_S_QSTM07_IS($C2766,"61",F$2,"1"),"")</f>
        <v>2282981402.1599998</v>
      </c>
      <c r="G2766" s="2">
        <f>IFERROR([1]!EM_S_QSTM07_IS($C2766,"61",G$2,"1"),"")</f>
        <v>2529497204.7800002</v>
      </c>
      <c r="H2766" s="2">
        <f>IFERROR([1]!EM_S_QSTM07_IS($C2766,"61",H$2,"1"),"")</f>
        <v>2396104310.21</v>
      </c>
      <c r="I2766" s="2">
        <f>IFERROR([1]!EM_S_QSTM07_IS($C2766,"61",I$2,"1"),"")</f>
        <v>1850751337.6300001</v>
      </c>
      <c r="J2766" s="2">
        <f>IFERROR([1]!EM_S_QSTM07_IS($C2766,"61",J$2,"1"),"")</f>
        <v>1491528330.4100001</v>
      </c>
      <c r="M2766" s="2">
        <f>IFERROR([1]!EM_S_QSTM07_IS($C2766,"61",L$2,"1"),"")</f>
        <v>0</v>
      </c>
      <c r="N2766" s="2">
        <f>[1]!EM_S_PERFORMANCEEXPRESS_QNETPROFIT(C2766,L$2)</f>
        <v>0</v>
      </c>
      <c r="O2766" s="2">
        <f>[1]!EM_S_PROFITNOTICE_FORECASTT(C2766,L$2)</f>
        <v>0</v>
      </c>
      <c r="P2766" s="2">
        <f>[1]!EM_S_PROFITNOTICE_FORECASTL(C2766,L$2)</f>
        <v>0</v>
      </c>
      <c r="Q2766">
        <f>[1]!EM_S_PROFITNOTICE_ABSTRACT(C2766,L$2)</f>
        <v>0</v>
      </c>
      <c r="R2766" s="2">
        <f t="shared" si="301"/>
        <v>0</v>
      </c>
      <c r="S2766" s="2" t="str">
        <f t="shared" si="302"/>
        <v/>
      </c>
      <c r="T2766" s="9" t="str">
        <f t="shared" si="303"/>
        <v/>
      </c>
      <c r="U2766">
        <f>IF([1]!EM_S_MAJASSRES_NUM(C2766,"2014-12-30","2016-12-30")&gt;0,1,0)</f>
        <v>0</v>
      </c>
      <c r="V2766" t="str">
        <f t="shared" si="304"/>
        <v/>
      </c>
      <c r="W2766" s="9" t="str">
        <f t="shared" si="305"/>
        <v/>
      </c>
      <c r="X2766" t="str">
        <f t="shared" si="306"/>
        <v/>
      </c>
    </row>
    <row r="2767" spans="2:24" x14ac:dyDescent="0.25">
      <c r="B2767" t="str">
        <f t="shared" si="307"/>
        <v/>
      </c>
      <c r="C2767" s="1" t="s">
        <v>5528</v>
      </c>
      <c r="D2767" s="1" t="s">
        <v>5529</v>
      </c>
      <c r="F2767" s="2">
        <f>IFERROR([1]!EM_S_QSTM07_IS($C2767,"61",F$2,"1"),"")</f>
        <v>280267377.91000003</v>
      </c>
      <c r="G2767" s="2">
        <f>IFERROR([1]!EM_S_QSTM07_IS($C2767,"61",G$2,"1"),"")</f>
        <v>118902700.08</v>
      </c>
      <c r="H2767" s="2">
        <f>IFERROR([1]!EM_S_QSTM07_IS($C2767,"61",H$2,"1"),"")</f>
        <v>32977927.609999999</v>
      </c>
      <c r="I2767" s="2">
        <f>IFERROR([1]!EM_S_QSTM07_IS($C2767,"61",I$2,"1"),"")</f>
        <v>54000171.200000003</v>
      </c>
      <c r="J2767" s="2">
        <f>IFERROR([1]!EM_S_QSTM07_IS($C2767,"61",J$2,"1"),"")</f>
        <v>23819290.309999999</v>
      </c>
      <c r="M2767" s="2">
        <f>IFERROR([1]!EM_S_QSTM07_IS($C2767,"61",L$2,"1"),"")</f>
        <v>0</v>
      </c>
      <c r="N2767" s="2">
        <f>[1]!EM_S_PERFORMANCEEXPRESS_QNETPROFIT(C2767,L$2)</f>
        <v>0</v>
      </c>
      <c r="O2767" s="2">
        <f>[1]!EM_S_PROFITNOTICE_FORECASTT(C2767,L$2)</f>
        <v>0</v>
      </c>
      <c r="P2767" s="2">
        <f>[1]!EM_S_PROFITNOTICE_FORECASTL(C2767,L$2)</f>
        <v>0</v>
      </c>
      <c r="Q2767" t="str">
        <f>[1]!EM_S_PROFITNOTICE_ABSTRACT(C2767,L$2)</f>
        <v>预计2016年1-12月归属于上市公司股东的净利润比上年同期增长 200%以上</v>
      </c>
      <c r="R2767" s="2">
        <f t="shared" si="301"/>
        <v>0</v>
      </c>
      <c r="S2767" s="2" t="str">
        <f t="shared" si="302"/>
        <v/>
      </c>
      <c r="T2767" s="9" t="str">
        <f t="shared" si="303"/>
        <v/>
      </c>
      <c r="U2767">
        <f>IF([1]!EM_S_MAJASSRES_NUM(C2767,"2014-12-30","2016-12-30")&gt;0,1,0)</f>
        <v>0</v>
      </c>
      <c r="V2767" t="str">
        <f t="shared" si="304"/>
        <v/>
      </c>
      <c r="W2767" s="9" t="str">
        <f t="shared" si="305"/>
        <v/>
      </c>
      <c r="X2767" t="str">
        <f t="shared" si="306"/>
        <v/>
      </c>
    </row>
    <row r="2768" spans="2:24" x14ac:dyDescent="0.25">
      <c r="B2768" t="str">
        <f t="shared" si="307"/>
        <v/>
      </c>
      <c r="C2768" s="1" t="s">
        <v>5530</v>
      </c>
      <c r="D2768" s="1" t="s">
        <v>5531</v>
      </c>
      <c r="F2768" s="2">
        <f>IFERROR([1]!EM_S_QSTM07_IS($C2768,"61",F$2,"1"),"")</f>
        <v>4097004.09</v>
      </c>
      <c r="G2768" s="2">
        <f>IFERROR([1]!EM_S_QSTM07_IS($C2768,"61",G$2,"1"),"")</f>
        <v>88771215.560000002</v>
      </c>
      <c r="H2768" s="2">
        <f>IFERROR([1]!EM_S_QSTM07_IS($C2768,"61",H$2,"1"),"")</f>
        <v>3933059.75</v>
      </c>
      <c r="I2768" s="2">
        <f>IFERROR([1]!EM_S_QSTM07_IS($C2768,"61",I$2,"1"),"")</f>
        <v>-806310178.11000001</v>
      </c>
      <c r="J2768" s="2">
        <f>IFERROR([1]!EM_S_QSTM07_IS($C2768,"61",J$2,"1"),"")</f>
        <v>-633319406.13</v>
      </c>
      <c r="M2768" s="2">
        <f>IFERROR([1]!EM_S_QSTM07_IS($C2768,"61",L$2,"1"),"")</f>
        <v>0</v>
      </c>
      <c r="N2768" s="2">
        <f>[1]!EM_S_PERFORMANCEEXPRESS_QNETPROFIT(C2768,L$2)</f>
        <v>0</v>
      </c>
      <c r="O2768" s="2">
        <f>[1]!EM_S_PROFITNOTICE_FORECASTT(C2768,L$2)</f>
        <v>0</v>
      </c>
      <c r="P2768" s="2">
        <f>[1]!EM_S_PROFITNOTICE_FORECASTL(C2768,L$2)</f>
        <v>0</v>
      </c>
      <c r="Q2768">
        <f>[1]!EM_S_PROFITNOTICE_ABSTRACT(C2768,L$2)</f>
        <v>0</v>
      </c>
      <c r="R2768" s="2">
        <f t="shared" si="301"/>
        <v>0</v>
      </c>
      <c r="S2768" s="2" t="str">
        <f t="shared" si="302"/>
        <v/>
      </c>
      <c r="T2768" s="9" t="str">
        <f t="shared" si="303"/>
        <v/>
      </c>
      <c r="U2768">
        <f>IF([1]!EM_S_MAJASSRES_NUM(C2768,"2014-12-30","2016-12-30")&gt;0,1,0)</f>
        <v>0</v>
      </c>
      <c r="V2768" t="str">
        <f t="shared" si="304"/>
        <v/>
      </c>
      <c r="W2768" s="9" t="str">
        <f t="shared" si="305"/>
        <v/>
      </c>
      <c r="X2768" t="str">
        <f t="shared" si="306"/>
        <v/>
      </c>
    </row>
    <row r="2769" spans="2:24" x14ac:dyDescent="0.25">
      <c r="B2769" t="str">
        <f t="shared" si="307"/>
        <v/>
      </c>
      <c r="C2769" s="1" t="s">
        <v>5532</v>
      </c>
      <c r="D2769" s="1" t="s">
        <v>5533</v>
      </c>
      <c r="F2769" s="2">
        <f>IFERROR([1]!EM_S_QSTM07_IS($C2769,"61",F$2,"1"),"")</f>
        <v>8665313000</v>
      </c>
      <c r="G2769" s="2">
        <f>IFERROR([1]!EM_S_QSTM07_IS($C2769,"61",G$2,"1"),"")</f>
        <v>9720278000</v>
      </c>
      <c r="H2769" s="2">
        <f>IFERROR([1]!EM_S_QSTM07_IS($C2769,"61",H$2,"1"),"")</f>
        <v>6380032000</v>
      </c>
      <c r="I2769" s="2">
        <f>IFERROR([1]!EM_S_QSTM07_IS($C2769,"61",I$2,"1"),"")</f>
        <v>7018346000</v>
      </c>
      <c r="J2769" s="2">
        <f>IFERROR([1]!EM_S_QSTM07_IS($C2769,"61",J$2,"1"),"")</f>
        <v>5310715000</v>
      </c>
      <c r="M2769" s="2">
        <f>IFERROR([1]!EM_S_QSTM07_IS($C2769,"61",L$2,"1"),"")</f>
        <v>0</v>
      </c>
      <c r="N2769" s="2">
        <f>[1]!EM_S_PERFORMANCEEXPRESS_QNETPROFIT(C2769,L$2)</f>
        <v>0</v>
      </c>
      <c r="O2769" s="2">
        <f>[1]!EM_S_PROFITNOTICE_FORECASTT(C2769,L$2)</f>
        <v>0</v>
      </c>
      <c r="P2769" s="2">
        <f>[1]!EM_S_PROFITNOTICE_FORECASTL(C2769,L$2)</f>
        <v>0</v>
      </c>
      <c r="Q2769">
        <f>[1]!EM_S_PROFITNOTICE_ABSTRACT(C2769,L$2)</f>
        <v>0</v>
      </c>
      <c r="R2769" s="2">
        <f t="shared" si="301"/>
        <v>0</v>
      </c>
      <c r="S2769" s="2" t="str">
        <f t="shared" si="302"/>
        <v/>
      </c>
      <c r="T2769" s="9" t="str">
        <f t="shared" si="303"/>
        <v/>
      </c>
      <c r="U2769">
        <f>IF([1]!EM_S_MAJASSRES_NUM(C2769,"2014-12-30","2016-12-30")&gt;0,1,0)</f>
        <v>0</v>
      </c>
      <c r="V2769" t="str">
        <f t="shared" si="304"/>
        <v/>
      </c>
      <c r="W2769" s="9" t="str">
        <f t="shared" si="305"/>
        <v/>
      </c>
      <c r="X2769" t="str">
        <f t="shared" si="306"/>
        <v/>
      </c>
    </row>
    <row r="2770" spans="2:24" x14ac:dyDescent="0.25">
      <c r="B2770" t="str">
        <f t="shared" si="307"/>
        <v/>
      </c>
      <c r="C2770" s="1" t="s">
        <v>5534</v>
      </c>
      <c r="D2770" s="1" t="s">
        <v>5535</v>
      </c>
      <c r="F2770" s="2">
        <f>IFERROR([1]!EM_S_QSTM07_IS($C2770,"61",F$2,"1"),"")</f>
        <v>1899305753.27</v>
      </c>
      <c r="G2770" s="2">
        <f>IFERROR([1]!EM_S_QSTM07_IS($C2770,"61",G$2,"1"),"")</f>
        <v>1839348686.1900001</v>
      </c>
      <c r="H2770" s="2">
        <f>IFERROR([1]!EM_S_QSTM07_IS($C2770,"61",H$2,"1"),"")</f>
        <v>1617002851.71</v>
      </c>
      <c r="I2770" s="2">
        <f>IFERROR([1]!EM_S_QSTM07_IS($C2770,"61",I$2,"1"),"")</f>
        <v>277983556.76999998</v>
      </c>
      <c r="J2770" s="2">
        <f>IFERROR([1]!EM_S_QSTM07_IS($C2770,"61",J$2,"1"),"")</f>
        <v>1678047162.3099999</v>
      </c>
      <c r="M2770" s="2">
        <f>IFERROR([1]!EM_S_QSTM07_IS($C2770,"61",L$2,"1"),"")</f>
        <v>0</v>
      </c>
      <c r="N2770" s="2">
        <f>[1]!EM_S_PERFORMANCEEXPRESS_QNETPROFIT(C2770,L$2)</f>
        <v>0</v>
      </c>
      <c r="O2770" s="2">
        <f>[1]!EM_S_PROFITNOTICE_FORECASTT(C2770,L$2)</f>
        <v>0</v>
      </c>
      <c r="P2770" s="2">
        <f>[1]!EM_S_PROFITNOTICE_FORECASTL(C2770,L$2)</f>
        <v>0</v>
      </c>
      <c r="Q2770">
        <f>[1]!EM_S_PROFITNOTICE_ABSTRACT(C2770,L$2)</f>
        <v>0</v>
      </c>
      <c r="R2770" s="2">
        <f t="shared" si="301"/>
        <v>0</v>
      </c>
      <c r="S2770" s="2" t="str">
        <f t="shared" si="302"/>
        <v/>
      </c>
      <c r="T2770" s="9" t="str">
        <f t="shared" si="303"/>
        <v/>
      </c>
      <c r="U2770">
        <f>IF([1]!EM_S_MAJASSRES_NUM(C2770,"2014-12-30","2016-12-30")&gt;0,1,0)</f>
        <v>1</v>
      </c>
      <c r="V2770" t="str">
        <f t="shared" si="304"/>
        <v/>
      </c>
      <c r="W2770" s="9" t="str">
        <f t="shared" si="305"/>
        <v/>
      </c>
      <c r="X2770" t="str">
        <f t="shared" si="306"/>
        <v/>
      </c>
    </row>
    <row r="2771" spans="2:24" x14ac:dyDescent="0.25">
      <c r="B2771" t="str">
        <f t="shared" si="307"/>
        <v/>
      </c>
      <c r="C2771" s="1" t="s">
        <v>5536</v>
      </c>
      <c r="D2771" s="1" t="s">
        <v>5537</v>
      </c>
      <c r="F2771" s="2">
        <f>IFERROR([1]!EM_S_QSTM07_IS($C2771,"61",F$2,"1"),"")</f>
        <v>65207285.740000002</v>
      </c>
      <c r="G2771" s="2">
        <f>IFERROR([1]!EM_S_QSTM07_IS($C2771,"61",G$2,"1"),"")</f>
        <v>84878076.069999993</v>
      </c>
      <c r="H2771" s="2">
        <f>IFERROR([1]!EM_S_QSTM07_IS($C2771,"61",H$2,"1"),"")</f>
        <v>50683158.299999997</v>
      </c>
      <c r="I2771" s="2">
        <f>IFERROR([1]!EM_S_QSTM07_IS($C2771,"61",I$2,"1"),"")</f>
        <v>43217679.810000002</v>
      </c>
      <c r="J2771" s="2">
        <f>IFERROR([1]!EM_S_QSTM07_IS($C2771,"61",J$2,"1"),"")</f>
        <v>35033288.68</v>
      </c>
      <c r="M2771" s="2">
        <f>IFERROR([1]!EM_S_QSTM07_IS($C2771,"61",L$2,"1"),"")</f>
        <v>0</v>
      </c>
      <c r="N2771" s="2">
        <f>[1]!EM_S_PERFORMANCEEXPRESS_QNETPROFIT(C2771,L$2)</f>
        <v>0</v>
      </c>
      <c r="O2771" s="2">
        <f>[1]!EM_S_PROFITNOTICE_FORECASTT(C2771,L$2)</f>
        <v>0</v>
      </c>
      <c r="P2771" s="2">
        <f>[1]!EM_S_PROFITNOTICE_FORECASTL(C2771,L$2)</f>
        <v>0</v>
      </c>
      <c r="Q2771">
        <f>[1]!EM_S_PROFITNOTICE_ABSTRACT(C2771,L$2)</f>
        <v>0</v>
      </c>
      <c r="R2771" s="2">
        <f t="shared" si="301"/>
        <v>0</v>
      </c>
      <c r="S2771" s="2" t="str">
        <f t="shared" si="302"/>
        <v/>
      </c>
      <c r="T2771" s="9" t="str">
        <f t="shared" si="303"/>
        <v/>
      </c>
      <c r="U2771">
        <f>IF([1]!EM_S_MAJASSRES_NUM(C2771,"2014-12-30","2016-12-30")&gt;0,1,0)</f>
        <v>0</v>
      </c>
      <c r="V2771" t="str">
        <f t="shared" si="304"/>
        <v/>
      </c>
      <c r="W2771" s="9" t="str">
        <f t="shared" si="305"/>
        <v/>
      </c>
      <c r="X2771" t="str">
        <f t="shared" si="306"/>
        <v/>
      </c>
    </row>
    <row r="2772" spans="2:24" x14ac:dyDescent="0.25">
      <c r="B2772" t="str">
        <f t="shared" si="307"/>
        <v/>
      </c>
      <c r="C2772" s="1" t="s">
        <v>5538</v>
      </c>
      <c r="D2772" s="1" t="s">
        <v>5539</v>
      </c>
      <c r="F2772" s="2">
        <f>IFERROR([1]!EM_S_QSTM07_IS($C2772,"61",F$2,"1"),"")</f>
        <v>91602145.430000007</v>
      </c>
      <c r="G2772" s="2">
        <f>IFERROR([1]!EM_S_QSTM07_IS($C2772,"61",G$2,"1"),"")</f>
        <v>-4781111.1500000004</v>
      </c>
      <c r="H2772" s="2">
        <f>IFERROR([1]!EM_S_QSTM07_IS($C2772,"61",H$2,"1"),"")</f>
        <v>52798301.969999999</v>
      </c>
      <c r="I2772" s="2">
        <f>IFERROR([1]!EM_S_QSTM07_IS($C2772,"61",I$2,"1"),"")</f>
        <v>89548151.870000005</v>
      </c>
      <c r="J2772" s="2">
        <f>IFERROR([1]!EM_S_QSTM07_IS($C2772,"61",J$2,"1"),"")</f>
        <v>94204717.239999995</v>
      </c>
      <c r="M2772" s="2">
        <f>IFERROR([1]!EM_S_QSTM07_IS($C2772,"61",L$2,"1"),"")</f>
        <v>0</v>
      </c>
      <c r="N2772" s="2">
        <f>[1]!EM_S_PERFORMANCEEXPRESS_QNETPROFIT(C2772,L$2)</f>
        <v>0</v>
      </c>
      <c r="O2772" s="2">
        <f>[1]!EM_S_PROFITNOTICE_FORECASTT(C2772,L$2)</f>
        <v>0</v>
      </c>
      <c r="P2772" s="2">
        <f>[1]!EM_S_PROFITNOTICE_FORECASTL(C2772,L$2)</f>
        <v>0</v>
      </c>
      <c r="Q2772">
        <f>[1]!EM_S_PROFITNOTICE_ABSTRACT(C2772,L$2)</f>
        <v>0</v>
      </c>
      <c r="R2772" s="2">
        <f t="shared" si="301"/>
        <v>0</v>
      </c>
      <c r="S2772" s="2" t="str">
        <f t="shared" si="302"/>
        <v/>
      </c>
      <c r="T2772" s="9" t="str">
        <f t="shared" si="303"/>
        <v/>
      </c>
      <c r="U2772">
        <f>IF([1]!EM_S_MAJASSRES_NUM(C2772,"2014-12-30","2016-12-30")&gt;0,1,0)</f>
        <v>0</v>
      </c>
      <c r="V2772" t="str">
        <f t="shared" si="304"/>
        <v/>
      </c>
      <c r="W2772" s="9" t="str">
        <f t="shared" si="305"/>
        <v/>
      </c>
      <c r="X2772" t="str">
        <f t="shared" si="306"/>
        <v/>
      </c>
    </row>
    <row r="2773" spans="2:24" x14ac:dyDescent="0.25">
      <c r="B2773" t="str">
        <f t="shared" si="307"/>
        <v/>
      </c>
      <c r="C2773" s="1" t="s">
        <v>5540</v>
      </c>
      <c r="D2773" s="1" t="s">
        <v>5541</v>
      </c>
      <c r="F2773" s="2">
        <f>IFERROR([1]!EM_S_QSTM07_IS($C2773,"61",F$2,"1"),"")</f>
        <v>1968897534.9400001</v>
      </c>
      <c r="G2773" s="2">
        <f>IFERROR([1]!EM_S_QSTM07_IS($C2773,"61",G$2,"1"),"")</f>
        <v>1594781025.48</v>
      </c>
      <c r="H2773" s="2">
        <f>IFERROR([1]!EM_S_QSTM07_IS($C2773,"61",H$2,"1"),"")</f>
        <v>1246472322.4000001</v>
      </c>
      <c r="I2773" s="2">
        <f>IFERROR([1]!EM_S_QSTM07_IS($C2773,"61",I$2,"1"),"")</f>
        <v>2057518714.1300001</v>
      </c>
      <c r="J2773" s="2">
        <f>IFERROR([1]!EM_S_QSTM07_IS($C2773,"61",J$2,"1"),"")</f>
        <v>1964530231.3299999</v>
      </c>
      <c r="M2773" s="2">
        <f>IFERROR([1]!EM_S_QSTM07_IS($C2773,"61",L$2,"1"),"")</f>
        <v>0</v>
      </c>
      <c r="N2773" s="2">
        <f>[1]!EM_S_PERFORMANCEEXPRESS_QNETPROFIT(C2773,L$2)</f>
        <v>0</v>
      </c>
      <c r="O2773" s="2">
        <f>[1]!EM_S_PROFITNOTICE_FORECASTT(C2773,L$2)</f>
        <v>0</v>
      </c>
      <c r="P2773" s="2">
        <f>[1]!EM_S_PROFITNOTICE_FORECASTL(C2773,L$2)</f>
        <v>0</v>
      </c>
      <c r="Q2773">
        <f>[1]!EM_S_PROFITNOTICE_ABSTRACT(C2773,L$2)</f>
        <v>0</v>
      </c>
      <c r="R2773" s="2">
        <f t="shared" si="301"/>
        <v>0</v>
      </c>
      <c r="S2773" s="2" t="str">
        <f t="shared" si="302"/>
        <v/>
      </c>
      <c r="T2773" s="9" t="str">
        <f t="shared" si="303"/>
        <v/>
      </c>
      <c r="U2773">
        <f>IF([1]!EM_S_MAJASSRES_NUM(C2773,"2014-12-30","2016-12-30")&gt;0,1,0)</f>
        <v>0</v>
      </c>
      <c r="V2773" t="str">
        <f t="shared" si="304"/>
        <v/>
      </c>
      <c r="W2773" s="9" t="str">
        <f t="shared" si="305"/>
        <v/>
      </c>
      <c r="X2773" t="str">
        <f t="shared" si="306"/>
        <v/>
      </c>
    </row>
    <row r="2774" spans="2:24" x14ac:dyDescent="0.25">
      <c r="B2774" t="str">
        <f t="shared" si="307"/>
        <v/>
      </c>
      <c r="C2774" s="1" t="s">
        <v>5542</v>
      </c>
      <c r="D2774" s="1" t="s">
        <v>5543</v>
      </c>
      <c r="F2774" s="2">
        <f>IFERROR([1]!EM_S_QSTM07_IS($C2774,"61",F$2,"1"),"")</f>
        <v>155103187.15000001</v>
      </c>
      <c r="G2774" s="2">
        <f>IFERROR([1]!EM_S_QSTM07_IS($C2774,"61",G$2,"1"),"")</f>
        <v>142892429.38999999</v>
      </c>
      <c r="H2774" s="2">
        <f>IFERROR([1]!EM_S_QSTM07_IS($C2774,"61",H$2,"1"),"")</f>
        <v>125700566.81999999</v>
      </c>
      <c r="I2774" s="2">
        <f>IFERROR([1]!EM_S_QSTM07_IS($C2774,"61",I$2,"1"),"")</f>
        <v>115341211.18000001</v>
      </c>
      <c r="J2774" s="2">
        <f>IFERROR([1]!EM_S_QSTM07_IS($C2774,"61",J$2,"1"),"")</f>
        <v>80471661.780000001</v>
      </c>
      <c r="M2774" s="2">
        <f>IFERROR([1]!EM_S_QSTM07_IS($C2774,"61",L$2,"1"),"")</f>
        <v>0</v>
      </c>
      <c r="N2774" s="2">
        <f>[1]!EM_S_PERFORMANCEEXPRESS_QNETPROFIT(C2774,L$2)</f>
        <v>0</v>
      </c>
      <c r="O2774" s="2">
        <f>[1]!EM_S_PROFITNOTICE_FORECASTT(C2774,L$2)</f>
        <v>0</v>
      </c>
      <c r="P2774" s="2">
        <f>[1]!EM_S_PROFITNOTICE_FORECASTL(C2774,L$2)</f>
        <v>0</v>
      </c>
      <c r="Q2774">
        <f>[1]!EM_S_PROFITNOTICE_ABSTRACT(C2774,L$2)</f>
        <v>0</v>
      </c>
      <c r="R2774" s="2">
        <f t="shared" si="301"/>
        <v>0</v>
      </c>
      <c r="S2774" s="2" t="str">
        <f t="shared" si="302"/>
        <v/>
      </c>
      <c r="T2774" s="9" t="str">
        <f t="shared" si="303"/>
        <v/>
      </c>
      <c r="U2774">
        <f>IF([1]!EM_S_MAJASSRES_NUM(C2774,"2014-12-30","2016-12-30")&gt;0,1,0)</f>
        <v>0</v>
      </c>
      <c r="V2774" t="str">
        <f t="shared" si="304"/>
        <v/>
      </c>
      <c r="W2774" s="9" t="str">
        <f t="shared" si="305"/>
        <v/>
      </c>
      <c r="X2774" t="str">
        <f t="shared" si="306"/>
        <v/>
      </c>
    </row>
    <row r="2775" spans="2:24" x14ac:dyDescent="0.25">
      <c r="B2775" t="str">
        <f t="shared" si="307"/>
        <v/>
      </c>
      <c r="C2775" s="1" t="s">
        <v>5544</v>
      </c>
      <c r="D2775" s="1" t="s">
        <v>5545</v>
      </c>
      <c r="F2775" s="2">
        <f>IFERROR([1]!EM_S_QSTM07_IS($C2775,"61",F$2,"1"),"")</f>
        <v>38783567.670000002</v>
      </c>
      <c r="G2775" s="2">
        <f>IFERROR([1]!EM_S_QSTM07_IS($C2775,"61",G$2,"1"),"")</f>
        <v>30335963.829999998</v>
      </c>
      <c r="H2775" s="2">
        <f>IFERROR([1]!EM_S_QSTM07_IS($C2775,"61",H$2,"1"),"")</f>
        <v>21155621.050000001</v>
      </c>
      <c r="I2775" s="2">
        <f>IFERROR([1]!EM_S_QSTM07_IS($C2775,"61",I$2,"1"),"")</f>
        <v>-68479267.640000001</v>
      </c>
      <c r="J2775" s="2">
        <f>IFERROR([1]!EM_S_QSTM07_IS($C2775,"61",J$2,"1"),"")</f>
        <v>57795436.009999998</v>
      </c>
      <c r="M2775" s="2">
        <f>IFERROR([1]!EM_S_QSTM07_IS($C2775,"61",L$2,"1"),"")</f>
        <v>0</v>
      </c>
      <c r="N2775" s="2">
        <f>[1]!EM_S_PERFORMANCEEXPRESS_QNETPROFIT(C2775,L$2)</f>
        <v>0</v>
      </c>
      <c r="O2775" s="2">
        <f>[1]!EM_S_PROFITNOTICE_FORECASTT(C2775,L$2)</f>
        <v>0</v>
      </c>
      <c r="P2775" s="2">
        <f>[1]!EM_S_PROFITNOTICE_FORECASTL(C2775,L$2)</f>
        <v>0</v>
      </c>
      <c r="Q2775">
        <f>[1]!EM_S_PROFITNOTICE_ABSTRACT(C2775,L$2)</f>
        <v>0</v>
      </c>
      <c r="R2775" s="2">
        <f t="shared" si="301"/>
        <v>0</v>
      </c>
      <c r="S2775" s="2" t="str">
        <f t="shared" si="302"/>
        <v/>
      </c>
      <c r="T2775" s="9" t="str">
        <f t="shared" si="303"/>
        <v/>
      </c>
      <c r="U2775">
        <f>IF([1]!EM_S_MAJASSRES_NUM(C2775,"2014-12-30","2016-12-30")&gt;0,1,0)</f>
        <v>0</v>
      </c>
      <c r="V2775" t="str">
        <f t="shared" si="304"/>
        <v/>
      </c>
      <c r="W2775" s="9" t="str">
        <f t="shared" si="305"/>
        <v/>
      </c>
      <c r="X2775" t="str">
        <f t="shared" si="306"/>
        <v/>
      </c>
    </row>
    <row r="2776" spans="2:24" x14ac:dyDescent="0.25">
      <c r="B2776" t="str">
        <f t="shared" si="307"/>
        <v/>
      </c>
      <c r="C2776" s="1" t="s">
        <v>5546</v>
      </c>
      <c r="D2776" s="1" t="s">
        <v>5547</v>
      </c>
      <c r="F2776" s="2">
        <f>IFERROR([1]!EM_S_QSTM07_IS($C2776,"61",F$2,"1"),"")</f>
        <v>62142785.100000001</v>
      </c>
      <c r="G2776" s="2">
        <f>IFERROR([1]!EM_S_QSTM07_IS($C2776,"61",G$2,"1"),"")</f>
        <v>68771592.510000005</v>
      </c>
      <c r="H2776" s="2">
        <f>IFERROR([1]!EM_S_QSTM07_IS($C2776,"61",H$2,"1"),"")</f>
        <v>43196235.060000002</v>
      </c>
      <c r="I2776" s="2">
        <f>IFERROR([1]!EM_S_QSTM07_IS($C2776,"61",I$2,"1"),"")</f>
        <v>33143099.48</v>
      </c>
      <c r="J2776" s="2">
        <f>IFERROR([1]!EM_S_QSTM07_IS($C2776,"61",J$2,"1"),"")</f>
        <v>57748038.100000001</v>
      </c>
      <c r="M2776" s="2">
        <f>IFERROR([1]!EM_S_QSTM07_IS($C2776,"61",L$2,"1"),"")</f>
        <v>0</v>
      </c>
      <c r="N2776" s="2">
        <f>[1]!EM_S_PERFORMANCEEXPRESS_QNETPROFIT(C2776,L$2)</f>
        <v>0</v>
      </c>
      <c r="O2776" s="2">
        <f>[1]!EM_S_PROFITNOTICE_FORECASTT(C2776,L$2)</f>
        <v>0</v>
      </c>
      <c r="P2776" s="2">
        <f>[1]!EM_S_PROFITNOTICE_FORECASTL(C2776,L$2)</f>
        <v>0</v>
      </c>
      <c r="Q2776">
        <f>[1]!EM_S_PROFITNOTICE_ABSTRACT(C2776,L$2)</f>
        <v>0</v>
      </c>
      <c r="R2776" s="2">
        <f t="shared" si="301"/>
        <v>0</v>
      </c>
      <c r="S2776" s="2" t="str">
        <f t="shared" si="302"/>
        <v/>
      </c>
      <c r="T2776" s="9" t="str">
        <f t="shared" si="303"/>
        <v/>
      </c>
      <c r="U2776">
        <f>IF([1]!EM_S_MAJASSRES_NUM(C2776,"2014-12-30","2016-12-30")&gt;0,1,0)</f>
        <v>0</v>
      </c>
      <c r="V2776" t="str">
        <f t="shared" si="304"/>
        <v/>
      </c>
      <c r="W2776" s="9" t="str">
        <f t="shared" si="305"/>
        <v/>
      </c>
      <c r="X2776" t="str">
        <f t="shared" si="306"/>
        <v/>
      </c>
    </row>
    <row r="2777" spans="2:24" x14ac:dyDescent="0.25">
      <c r="B2777" t="str">
        <f t="shared" si="307"/>
        <v/>
      </c>
      <c r="C2777" s="1" t="s">
        <v>5548</v>
      </c>
      <c r="D2777" s="1" t="s">
        <v>5549</v>
      </c>
      <c r="F2777" s="2">
        <f>IFERROR([1]!EM_S_QSTM07_IS($C2777,"61",F$2,"1"),"")</f>
        <v>85929666.109999999</v>
      </c>
      <c r="G2777" s="2">
        <f>IFERROR([1]!EM_S_QSTM07_IS($C2777,"61",G$2,"1"),"")</f>
        <v>22690525.440000001</v>
      </c>
      <c r="H2777" s="2">
        <f>IFERROR([1]!EM_S_QSTM07_IS($C2777,"61",H$2,"1"),"")</f>
        <v>19527209.25</v>
      </c>
      <c r="I2777" s="2">
        <f>IFERROR([1]!EM_S_QSTM07_IS($C2777,"61",I$2,"1"),"")</f>
        <v>-2516762.04</v>
      </c>
      <c r="J2777" s="2">
        <f>IFERROR([1]!EM_S_QSTM07_IS($C2777,"61",J$2,"1"),"")</f>
        <v>-14128810.17</v>
      </c>
      <c r="M2777" s="2">
        <f>IFERROR([1]!EM_S_QSTM07_IS($C2777,"61",L$2,"1"),"")</f>
        <v>0</v>
      </c>
      <c r="N2777" s="2">
        <f>[1]!EM_S_PERFORMANCEEXPRESS_QNETPROFIT(C2777,L$2)</f>
        <v>0</v>
      </c>
      <c r="O2777" s="2">
        <f>[1]!EM_S_PROFITNOTICE_FORECASTT(C2777,L$2)</f>
        <v>0</v>
      </c>
      <c r="P2777" s="2">
        <f>[1]!EM_S_PROFITNOTICE_FORECASTL(C2777,L$2)</f>
        <v>0</v>
      </c>
      <c r="Q2777">
        <f>[1]!EM_S_PROFITNOTICE_ABSTRACT(C2777,L$2)</f>
        <v>0</v>
      </c>
      <c r="R2777" s="2">
        <f t="shared" si="301"/>
        <v>0</v>
      </c>
      <c r="S2777" s="2" t="str">
        <f t="shared" si="302"/>
        <v/>
      </c>
      <c r="T2777" s="9" t="str">
        <f t="shared" si="303"/>
        <v/>
      </c>
      <c r="U2777">
        <f>IF([1]!EM_S_MAJASSRES_NUM(C2777,"2014-12-30","2016-12-30")&gt;0,1,0)</f>
        <v>0</v>
      </c>
      <c r="V2777" t="str">
        <f t="shared" si="304"/>
        <v/>
      </c>
      <c r="W2777" s="9" t="str">
        <f t="shared" si="305"/>
        <v/>
      </c>
      <c r="X2777" t="str">
        <f t="shared" si="306"/>
        <v/>
      </c>
    </row>
    <row r="2778" spans="2:24" x14ac:dyDescent="0.25">
      <c r="B2778" t="str">
        <f t="shared" si="307"/>
        <v/>
      </c>
      <c r="C2778" s="1" t="s">
        <v>5550</v>
      </c>
      <c r="D2778" s="1" t="s">
        <v>5551</v>
      </c>
      <c r="F2778" s="2">
        <f>IFERROR([1]!EM_S_QSTM07_IS($C2778,"61",F$2,"1"),"")</f>
        <v>228216442.94</v>
      </c>
      <c r="G2778" s="2">
        <f>IFERROR([1]!EM_S_QSTM07_IS($C2778,"61",G$2,"1"),"")</f>
        <v>340520117.75</v>
      </c>
      <c r="H2778" s="2">
        <f>IFERROR([1]!EM_S_QSTM07_IS($C2778,"61",H$2,"1"),"")</f>
        <v>200577181.78999999</v>
      </c>
      <c r="I2778" s="2">
        <f>IFERROR([1]!EM_S_QSTM07_IS($C2778,"61",I$2,"1"),"")</f>
        <v>98007993.549999997</v>
      </c>
      <c r="J2778" s="2">
        <f>IFERROR([1]!EM_S_QSTM07_IS($C2778,"61",J$2,"1"),"")</f>
        <v>164014977.91</v>
      </c>
      <c r="M2778" s="2">
        <f>IFERROR([1]!EM_S_QSTM07_IS($C2778,"61",L$2,"1"),"")</f>
        <v>0</v>
      </c>
      <c r="N2778" s="2">
        <f>[1]!EM_S_PERFORMANCEEXPRESS_QNETPROFIT(C2778,L$2)</f>
        <v>0</v>
      </c>
      <c r="O2778" s="2">
        <f>[1]!EM_S_PROFITNOTICE_FORECASTT(C2778,L$2)</f>
        <v>0</v>
      </c>
      <c r="P2778" s="2">
        <f>[1]!EM_S_PROFITNOTICE_FORECASTL(C2778,L$2)</f>
        <v>0</v>
      </c>
      <c r="Q2778">
        <f>[1]!EM_S_PROFITNOTICE_ABSTRACT(C2778,L$2)</f>
        <v>0</v>
      </c>
      <c r="R2778" s="2">
        <f t="shared" si="301"/>
        <v>0</v>
      </c>
      <c r="S2778" s="2" t="str">
        <f t="shared" si="302"/>
        <v/>
      </c>
      <c r="T2778" s="9" t="str">
        <f t="shared" si="303"/>
        <v/>
      </c>
      <c r="U2778">
        <f>IF([1]!EM_S_MAJASSRES_NUM(C2778,"2014-12-30","2016-12-30")&gt;0,1,0)</f>
        <v>0</v>
      </c>
      <c r="V2778" t="str">
        <f t="shared" si="304"/>
        <v/>
      </c>
      <c r="W2778" s="9" t="str">
        <f t="shared" si="305"/>
        <v/>
      </c>
      <c r="X2778" t="str">
        <f t="shared" si="306"/>
        <v/>
      </c>
    </row>
    <row r="2779" spans="2:24" x14ac:dyDescent="0.25">
      <c r="B2779" t="str">
        <f t="shared" si="307"/>
        <v/>
      </c>
      <c r="C2779" s="1" t="s">
        <v>5552</v>
      </c>
      <c r="D2779" s="1" t="s">
        <v>5553</v>
      </c>
      <c r="F2779" s="2">
        <f>IFERROR([1]!EM_S_QSTM07_IS($C2779,"61",F$2,"1"),"")</f>
        <v>519356000</v>
      </c>
      <c r="G2779" s="2">
        <f>IFERROR([1]!EM_S_QSTM07_IS($C2779,"61",G$2,"1"),"")</f>
        <v>779939000</v>
      </c>
      <c r="H2779" s="2">
        <f>IFERROR([1]!EM_S_QSTM07_IS($C2779,"61",H$2,"1"),"")</f>
        <v>469417000</v>
      </c>
      <c r="I2779" s="2">
        <f>IFERROR([1]!EM_S_QSTM07_IS($C2779,"61",I$2,"1"),"")</f>
        <v>236354000</v>
      </c>
      <c r="J2779" s="2">
        <f>IFERROR([1]!EM_S_QSTM07_IS($C2779,"61",J$2,"1"),"")</f>
        <v>555896000</v>
      </c>
      <c r="M2779" s="2">
        <f>IFERROR([1]!EM_S_QSTM07_IS($C2779,"61",L$2,"1"),"")</f>
        <v>0</v>
      </c>
      <c r="N2779" s="2">
        <f>[1]!EM_S_PERFORMANCEEXPRESS_QNETPROFIT(C2779,L$2)</f>
        <v>0</v>
      </c>
      <c r="O2779" s="2">
        <f>[1]!EM_S_PROFITNOTICE_FORECASTT(C2779,L$2)</f>
        <v>0</v>
      </c>
      <c r="P2779" s="2">
        <f>[1]!EM_S_PROFITNOTICE_FORECASTL(C2779,L$2)</f>
        <v>0</v>
      </c>
      <c r="Q2779">
        <f>[1]!EM_S_PROFITNOTICE_ABSTRACT(C2779,L$2)</f>
        <v>0</v>
      </c>
      <c r="R2779" s="2">
        <f t="shared" si="301"/>
        <v>0</v>
      </c>
      <c r="S2779" s="2" t="str">
        <f t="shared" si="302"/>
        <v/>
      </c>
      <c r="T2779" s="9" t="str">
        <f t="shared" si="303"/>
        <v/>
      </c>
      <c r="U2779">
        <f>IF([1]!EM_S_MAJASSRES_NUM(C2779,"2014-12-30","2016-12-30")&gt;0,1,0)</f>
        <v>0</v>
      </c>
      <c r="V2779" t="str">
        <f t="shared" si="304"/>
        <v/>
      </c>
      <c r="W2779" s="9" t="str">
        <f t="shared" si="305"/>
        <v/>
      </c>
      <c r="X2779" t="str">
        <f t="shared" si="306"/>
        <v/>
      </c>
    </row>
    <row r="2780" spans="2:24" x14ac:dyDescent="0.25">
      <c r="B2780" t="str">
        <f t="shared" si="307"/>
        <v/>
      </c>
      <c r="C2780" s="1" t="s">
        <v>5554</v>
      </c>
      <c r="D2780" s="1" t="s">
        <v>5555</v>
      </c>
      <c r="F2780" s="2">
        <f>IFERROR([1]!EM_S_QSTM07_IS($C2780,"61",F$2,"1"),"")</f>
        <v>2725268000</v>
      </c>
      <c r="G2780" s="2">
        <f>IFERROR([1]!EM_S_QSTM07_IS($C2780,"61",G$2,"1"),"")</f>
        <v>2806996000</v>
      </c>
      <c r="H2780" s="2">
        <f>IFERROR([1]!EM_S_QSTM07_IS($C2780,"61",H$2,"1"),"")</f>
        <v>1987777000</v>
      </c>
      <c r="I2780" s="2">
        <f>IFERROR([1]!EM_S_QSTM07_IS($C2780,"61",I$2,"1"),"")</f>
        <v>3857630000</v>
      </c>
      <c r="J2780" s="2">
        <f>IFERROR([1]!EM_S_QSTM07_IS($C2780,"61",J$2,"1"),"")</f>
        <v>3261888000</v>
      </c>
      <c r="M2780" s="2">
        <f>IFERROR([1]!EM_S_QSTM07_IS($C2780,"61",L$2,"1"),"")</f>
        <v>0</v>
      </c>
      <c r="N2780" s="2">
        <f>[1]!EM_S_PERFORMANCEEXPRESS_QNETPROFIT(C2780,L$2)</f>
        <v>0</v>
      </c>
      <c r="O2780" s="2">
        <f>[1]!EM_S_PROFITNOTICE_FORECASTT(C2780,L$2)</f>
        <v>0</v>
      </c>
      <c r="P2780" s="2">
        <f>[1]!EM_S_PROFITNOTICE_FORECASTL(C2780,L$2)</f>
        <v>0</v>
      </c>
      <c r="Q2780">
        <f>[1]!EM_S_PROFITNOTICE_ABSTRACT(C2780,L$2)</f>
        <v>0</v>
      </c>
      <c r="R2780" s="2">
        <f t="shared" si="301"/>
        <v>0</v>
      </c>
      <c r="S2780" s="2" t="str">
        <f t="shared" si="302"/>
        <v/>
      </c>
      <c r="T2780" s="9" t="str">
        <f t="shared" si="303"/>
        <v/>
      </c>
      <c r="U2780">
        <f>IF([1]!EM_S_MAJASSRES_NUM(C2780,"2014-12-30","2016-12-30")&gt;0,1,0)</f>
        <v>0</v>
      </c>
      <c r="V2780" t="str">
        <f t="shared" si="304"/>
        <v/>
      </c>
      <c r="W2780" s="9" t="str">
        <f t="shared" si="305"/>
        <v/>
      </c>
      <c r="X2780" t="str">
        <f t="shared" si="306"/>
        <v/>
      </c>
    </row>
    <row r="2781" spans="2:24" x14ac:dyDescent="0.25">
      <c r="B2781" t="str">
        <f t="shared" si="307"/>
        <v/>
      </c>
      <c r="C2781" s="1" t="s">
        <v>5556</v>
      </c>
      <c r="D2781" s="1" t="s">
        <v>5557</v>
      </c>
      <c r="F2781" s="2">
        <f>IFERROR([1]!EM_S_QSTM07_IS($C2781,"61",F$2,"1"),"")</f>
        <v>8404219.5899999999</v>
      </c>
      <c r="G2781" s="2">
        <f>IFERROR([1]!EM_S_QSTM07_IS($C2781,"61",G$2,"1"),"")</f>
        <v>66660519.259999998</v>
      </c>
      <c r="H2781" s="2">
        <f>IFERROR([1]!EM_S_QSTM07_IS($C2781,"61",H$2,"1"),"")</f>
        <v>111265832.09999999</v>
      </c>
      <c r="I2781" s="2">
        <f>IFERROR([1]!EM_S_QSTM07_IS($C2781,"61",I$2,"1"),"")</f>
        <v>84696334.909999996</v>
      </c>
      <c r="J2781" s="2">
        <f>IFERROR([1]!EM_S_QSTM07_IS($C2781,"61",J$2,"1"),"")</f>
        <v>65091537.18</v>
      </c>
      <c r="M2781" s="2">
        <f>IFERROR([1]!EM_S_QSTM07_IS($C2781,"61",L$2,"1"),"")</f>
        <v>0</v>
      </c>
      <c r="N2781" s="2">
        <f>[1]!EM_S_PERFORMANCEEXPRESS_QNETPROFIT(C2781,L$2)</f>
        <v>0</v>
      </c>
      <c r="O2781" s="2">
        <f>[1]!EM_S_PROFITNOTICE_FORECASTT(C2781,L$2)</f>
        <v>0</v>
      </c>
      <c r="P2781" s="2">
        <f>[1]!EM_S_PROFITNOTICE_FORECASTL(C2781,L$2)</f>
        <v>0</v>
      </c>
      <c r="Q2781">
        <f>[1]!EM_S_PROFITNOTICE_ABSTRACT(C2781,L$2)</f>
        <v>0</v>
      </c>
      <c r="R2781" s="2">
        <f t="shared" si="301"/>
        <v>0</v>
      </c>
      <c r="S2781" s="2" t="str">
        <f t="shared" si="302"/>
        <v/>
      </c>
      <c r="T2781" s="9" t="str">
        <f t="shared" si="303"/>
        <v/>
      </c>
      <c r="U2781">
        <f>IF([1]!EM_S_MAJASSRES_NUM(C2781,"2014-12-30","2016-12-30")&gt;0,1,0)</f>
        <v>0</v>
      </c>
      <c r="V2781" t="str">
        <f t="shared" si="304"/>
        <v/>
      </c>
      <c r="W2781" s="9" t="str">
        <f t="shared" si="305"/>
        <v/>
      </c>
      <c r="X2781" t="str">
        <f t="shared" si="306"/>
        <v/>
      </c>
    </row>
    <row r="2782" spans="2:24" x14ac:dyDescent="0.25">
      <c r="B2782" t="str">
        <f t="shared" si="307"/>
        <v/>
      </c>
      <c r="C2782" s="1" t="s">
        <v>5558</v>
      </c>
      <c r="D2782" s="1" t="s">
        <v>5559</v>
      </c>
      <c r="F2782" s="2">
        <f>IFERROR([1]!EM_S_QSTM07_IS($C2782,"61",F$2,"1"),"")</f>
        <v>871629306.65999997</v>
      </c>
      <c r="G2782" s="2">
        <f>IFERROR([1]!EM_S_QSTM07_IS($C2782,"61",G$2,"1"),"")</f>
        <v>917991257.90999997</v>
      </c>
      <c r="H2782" s="2">
        <f>IFERROR([1]!EM_S_QSTM07_IS($C2782,"61",H$2,"1"),"")</f>
        <v>596717370.16999996</v>
      </c>
      <c r="I2782" s="2">
        <f>IFERROR([1]!EM_S_QSTM07_IS($C2782,"61",I$2,"1"),"")</f>
        <v>1646821656.1900001</v>
      </c>
      <c r="J2782" s="2">
        <f>IFERROR([1]!EM_S_QSTM07_IS($C2782,"61",J$2,"1"),"")</f>
        <v>1121668194.1300001</v>
      </c>
      <c r="M2782" s="2">
        <f>IFERROR([1]!EM_S_QSTM07_IS($C2782,"61",L$2,"1"),"")</f>
        <v>0</v>
      </c>
      <c r="N2782" s="2">
        <f>[1]!EM_S_PERFORMANCEEXPRESS_QNETPROFIT(C2782,L$2)</f>
        <v>0</v>
      </c>
      <c r="O2782" s="2">
        <f>[1]!EM_S_PROFITNOTICE_FORECASTT(C2782,L$2)</f>
        <v>0</v>
      </c>
      <c r="P2782" s="2">
        <f>[1]!EM_S_PROFITNOTICE_FORECASTL(C2782,L$2)</f>
        <v>0</v>
      </c>
      <c r="Q2782">
        <f>[1]!EM_S_PROFITNOTICE_ABSTRACT(C2782,L$2)</f>
        <v>0</v>
      </c>
      <c r="R2782" s="2">
        <f t="shared" si="301"/>
        <v>0</v>
      </c>
      <c r="S2782" s="2" t="str">
        <f t="shared" si="302"/>
        <v/>
      </c>
      <c r="T2782" s="9" t="str">
        <f t="shared" si="303"/>
        <v/>
      </c>
      <c r="U2782">
        <f>IF([1]!EM_S_MAJASSRES_NUM(C2782,"2014-12-30","2016-12-30")&gt;0,1,0)</f>
        <v>0</v>
      </c>
      <c r="V2782" t="str">
        <f t="shared" si="304"/>
        <v/>
      </c>
      <c r="W2782" s="9" t="str">
        <f t="shared" si="305"/>
        <v/>
      </c>
      <c r="X2782" t="str">
        <f t="shared" si="306"/>
        <v/>
      </c>
    </row>
    <row r="2783" spans="2:24" x14ac:dyDescent="0.25">
      <c r="B2783" t="str">
        <f t="shared" si="307"/>
        <v/>
      </c>
      <c r="C2783" s="1" t="s">
        <v>5560</v>
      </c>
      <c r="D2783" s="1" t="s">
        <v>5561</v>
      </c>
      <c r="F2783" s="2">
        <f>IFERROR([1]!EM_S_QSTM07_IS($C2783,"61",F$2,"1"),"")</f>
        <v>40209451.060000002</v>
      </c>
      <c r="G2783" s="2">
        <f>IFERROR([1]!EM_S_QSTM07_IS($C2783,"61",G$2,"1"),"")</f>
        <v>40067832.57</v>
      </c>
      <c r="H2783" s="2">
        <f>IFERROR([1]!EM_S_QSTM07_IS($C2783,"61",H$2,"1"),"")</f>
        <v>51649128.57</v>
      </c>
      <c r="I2783" s="2">
        <f>IFERROR([1]!EM_S_QSTM07_IS($C2783,"61",I$2,"1"),"")</f>
        <v>46757226.049999997</v>
      </c>
      <c r="J2783" s="2">
        <f>IFERROR([1]!EM_S_QSTM07_IS($C2783,"61",J$2,"1"),"")</f>
        <v>51392761.060000002</v>
      </c>
      <c r="M2783" s="2">
        <f>IFERROR([1]!EM_S_QSTM07_IS($C2783,"61",L$2,"1"),"")</f>
        <v>0</v>
      </c>
      <c r="N2783" s="2">
        <f>[1]!EM_S_PERFORMANCEEXPRESS_QNETPROFIT(C2783,L$2)</f>
        <v>0</v>
      </c>
      <c r="O2783" s="2">
        <f>[1]!EM_S_PROFITNOTICE_FORECASTT(C2783,L$2)</f>
        <v>0</v>
      </c>
      <c r="P2783" s="2">
        <f>[1]!EM_S_PROFITNOTICE_FORECASTL(C2783,L$2)</f>
        <v>0</v>
      </c>
      <c r="Q2783">
        <f>[1]!EM_S_PROFITNOTICE_ABSTRACT(C2783,L$2)</f>
        <v>0</v>
      </c>
      <c r="R2783" s="2">
        <f t="shared" si="301"/>
        <v>0</v>
      </c>
      <c r="S2783" s="2" t="str">
        <f t="shared" si="302"/>
        <v/>
      </c>
      <c r="T2783" s="9" t="str">
        <f t="shared" si="303"/>
        <v/>
      </c>
      <c r="U2783">
        <f>IF([1]!EM_S_MAJASSRES_NUM(C2783,"2014-12-30","2016-12-30")&gt;0,1,0)</f>
        <v>0</v>
      </c>
      <c r="V2783" t="str">
        <f t="shared" si="304"/>
        <v/>
      </c>
      <c r="W2783" s="9" t="str">
        <f t="shared" si="305"/>
        <v/>
      </c>
      <c r="X2783" t="str">
        <f t="shared" si="306"/>
        <v/>
      </c>
    </row>
    <row r="2784" spans="2:24" x14ac:dyDescent="0.25">
      <c r="B2784" t="str">
        <f t="shared" si="307"/>
        <v/>
      </c>
      <c r="C2784" s="1" t="s">
        <v>5562</v>
      </c>
      <c r="D2784" s="1" t="s">
        <v>5563</v>
      </c>
      <c r="F2784" s="2">
        <f>IFERROR([1]!EM_S_QSTM07_IS($C2784,"61",F$2,"1"),"")</f>
        <v>-11348571.539999999</v>
      </c>
      <c r="G2784" s="2">
        <f>IFERROR([1]!EM_S_QSTM07_IS($C2784,"61",G$2,"1"),"")</f>
        <v>16992066.859999999</v>
      </c>
      <c r="H2784" s="2">
        <f>IFERROR([1]!EM_S_QSTM07_IS($C2784,"61",H$2,"1"),"")</f>
        <v>985098.6</v>
      </c>
      <c r="I2784" s="2">
        <f>IFERROR([1]!EM_S_QSTM07_IS($C2784,"61",I$2,"1"),"")</f>
        <v>19016546.109999999</v>
      </c>
      <c r="J2784" s="2">
        <f>IFERROR([1]!EM_S_QSTM07_IS($C2784,"61",J$2,"1"),"")</f>
        <v>1722381.6</v>
      </c>
      <c r="M2784" s="2">
        <f>IFERROR([1]!EM_S_QSTM07_IS($C2784,"61",L$2,"1"),"")</f>
        <v>0</v>
      </c>
      <c r="N2784" s="2">
        <f>[1]!EM_S_PERFORMANCEEXPRESS_QNETPROFIT(C2784,L$2)</f>
        <v>0</v>
      </c>
      <c r="O2784" s="2">
        <f>[1]!EM_S_PROFITNOTICE_FORECASTT(C2784,L$2)</f>
        <v>0</v>
      </c>
      <c r="P2784" s="2">
        <f>[1]!EM_S_PROFITNOTICE_FORECASTL(C2784,L$2)</f>
        <v>0</v>
      </c>
      <c r="Q2784" t="str">
        <f>[1]!EM_S_PROFITNOTICE_ABSTRACT(C2784,L$2)</f>
        <v>预计2016年1-12月归属于上市公司股东的净利润与上年同期相比下降50%以上</v>
      </c>
      <c r="R2784" s="2">
        <f t="shared" si="301"/>
        <v>0</v>
      </c>
      <c r="S2784" s="2" t="str">
        <f t="shared" si="302"/>
        <v/>
      </c>
      <c r="T2784" s="9" t="str">
        <f t="shared" si="303"/>
        <v/>
      </c>
      <c r="U2784">
        <f>IF([1]!EM_S_MAJASSRES_NUM(C2784,"2014-12-30","2016-12-30")&gt;0,1,0)</f>
        <v>0</v>
      </c>
      <c r="V2784" t="str">
        <f t="shared" si="304"/>
        <v/>
      </c>
      <c r="W2784" s="9" t="str">
        <f t="shared" si="305"/>
        <v/>
      </c>
      <c r="X2784" t="str">
        <f t="shared" si="306"/>
        <v/>
      </c>
    </row>
    <row r="2785" spans="2:24" x14ac:dyDescent="0.25">
      <c r="B2785" t="str">
        <f t="shared" si="307"/>
        <v/>
      </c>
      <c r="C2785" s="1" t="s">
        <v>5564</v>
      </c>
      <c r="D2785" s="1" t="s">
        <v>5565</v>
      </c>
      <c r="F2785" s="2">
        <f>IFERROR([1]!EM_S_QSTM07_IS($C2785,"61",F$2,"1"),"")</f>
        <v>68017610.810000002</v>
      </c>
      <c r="G2785" s="2">
        <f>IFERROR([1]!EM_S_QSTM07_IS($C2785,"61",G$2,"1"),"")</f>
        <v>97247428.950000003</v>
      </c>
      <c r="H2785" s="2">
        <f>IFERROR([1]!EM_S_QSTM07_IS($C2785,"61",H$2,"1"),"")</f>
        <v>75223218.829999998</v>
      </c>
      <c r="I2785" s="2">
        <f>IFERROR([1]!EM_S_QSTM07_IS($C2785,"61",I$2,"1"),"")</f>
        <v>92223457.090000004</v>
      </c>
      <c r="J2785" s="2">
        <f>IFERROR([1]!EM_S_QSTM07_IS($C2785,"61",J$2,"1"),"")</f>
        <v>65532005.289999999</v>
      </c>
      <c r="M2785" s="2">
        <f>IFERROR([1]!EM_S_QSTM07_IS($C2785,"61",L$2,"1"),"")</f>
        <v>0</v>
      </c>
      <c r="N2785" s="2">
        <f>[1]!EM_S_PERFORMANCEEXPRESS_QNETPROFIT(C2785,L$2)</f>
        <v>0</v>
      </c>
      <c r="O2785" s="2">
        <f>[1]!EM_S_PROFITNOTICE_FORECASTT(C2785,L$2)</f>
        <v>0</v>
      </c>
      <c r="P2785" s="2">
        <f>[1]!EM_S_PROFITNOTICE_FORECASTL(C2785,L$2)</f>
        <v>0</v>
      </c>
      <c r="Q2785">
        <f>[1]!EM_S_PROFITNOTICE_ABSTRACT(C2785,L$2)</f>
        <v>0</v>
      </c>
      <c r="R2785" s="2">
        <f t="shared" si="301"/>
        <v>0</v>
      </c>
      <c r="S2785" s="2" t="str">
        <f t="shared" si="302"/>
        <v/>
      </c>
      <c r="T2785" s="9" t="str">
        <f t="shared" si="303"/>
        <v/>
      </c>
      <c r="U2785">
        <f>IF([1]!EM_S_MAJASSRES_NUM(C2785,"2014-12-30","2016-12-30")&gt;0,1,0)</f>
        <v>0</v>
      </c>
      <c r="V2785" t="str">
        <f t="shared" si="304"/>
        <v/>
      </c>
      <c r="W2785" s="9" t="str">
        <f t="shared" si="305"/>
        <v/>
      </c>
      <c r="X2785" t="str">
        <f t="shared" si="306"/>
        <v/>
      </c>
    </row>
    <row r="2786" spans="2:24" x14ac:dyDescent="0.25">
      <c r="B2786" t="str">
        <f t="shared" si="307"/>
        <v/>
      </c>
      <c r="C2786" s="1" t="s">
        <v>5566</v>
      </c>
      <c r="D2786" s="1" t="s">
        <v>5567</v>
      </c>
      <c r="F2786" s="2">
        <f>IFERROR([1]!EM_S_QSTM07_IS($C2786,"61",F$2,"1"),"")</f>
        <v>4250621138</v>
      </c>
      <c r="G2786" s="2">
        <f>IFERROR([1]!EM_S_QSTM07_IS($C2786,"61",G$2,"1"),"")</f>
        <v>4717460040.3299999</v>
      </c>
      <c r="H2786" s="2">
        <f>IFERROR([1]!EM_S_QSTM07_IS($C2786,"61",H$2,"1"),"")</f>
        <v>2305559476.6700001</v>
      </c>
      <c r="I2786" s="2">
        <f>IFERROR([1]!EM_S_QSTM07_IS($C2786,"61",I$2,"1"),"")</f>
        <v>5639533095</v>
      </c>
      <c r="J2786" s="2">
        <f>IFERROR([1]!EM_S_QSTM07_IS($C2786,"61",J$2,"1"),"")</f>
        <v>3533688770</v>
      </c>
      <c r="M2786" s="2">
        <f>IFERROR([1]!EM_S_QSTM07_IS($C2786,"61",L$2,"1"),"")</f>
        <v>0</v>
      </c>
      <c r="N2786" s="2">
        <f>[1]!EM_S_PERFORMANCEEXPRESS_QNETPROFIT(C2786,L$2)</f>
        <v>0</v>
      </c>
      <c r="O2786" s="2">
        <f>[1]!EM_S_PROFITNOTICE_FORECASTT(C2786,L$2)</f>
        <v>0</v>
      </c>
      <c r="P2786" s="2">
        <f>[1]!EM_S_PROFITNOTICE_FORECASTL(C2786,L$2)</f>
        <v>0</v>
      </c>
      <c r="Q2786">
        <f>[1]!EM_S_PROFITNOTICE_ABSTRACT(C2786,L$2)</f>
        <v>0</v>
      </c>
      <c r="R2786" s="2">
        <f t="shared" si="301"/>
        <v>0</v>
      </c>
      <c r="S2786" s="2" t="str">
        <f t="shared" si="302"/>
        <v/>
      </c>
      <c r="T2786" s="9" t="str">
        <f t="shared" si="303"/>
        <v/>
      </c>
      <c r="U2786">
        <f>IF([1]!EM_S_MAJASSRES_NUM(C2786,"2014-12-30","2016-12-30")&gt;0,1,0)</f>
        <v>0</v>
      </c>
      <c r="V2786" t="str">
        <f t="shared" si="304"/>
        <v/>
      </c>
      <c r="W2786" s="9" t="str">
        <f t="shared" si="305"/>
        <v/>
      </c>
      <c r="X2786" t="str">
        <f t="shared" si="306"/>
        <v/>
      </c>
    </row>
    <row r="2787" spans="2:24" x14ac:dyDescent="0.25">
      <c r="B2787" t="str">
        <f t="shared" si="307"/>
        <v/>
      </c>
      <c r="C2787" s="1" t="s">
        <v>5568</v>
      </c>
      <c r="D2787" s="1" t="s">
        <v>5569</v>
      </c>
      <c r="F2787" s="2">
        <f>IFERROR([1]!EM_S_QSTM07_IS($C2787,"61",F$2,"1"),"")</f>
        <v>233356153.56999999</v>
      </c>
      <c r="G2787" s="2">
        <f>IFERROR([1]!EM_S_QSTM07_IS($C2787,"61",G$2,"1"),"")</f>
        <v>234917829.21000001</v>
      </c>
      <c r="H2787" s="2">
        <f>IFERROR([1]!EM_S_QSTM07_IS($C2787,"61",H$2,"1"),"")</f>
        <v>245140803.36000001</v>
      </c>
      <c r="I2787" s="2">
        <f>IFERROR([1]!EM_S_QSTM07_IS($C2787,"61",I$2,"1"),"")</f>
        <v>84908421</v>
      </c>
      <c r="J2787" s="2">
        <f>IFERROR([1]!EM_S_QSTM07_IS($C2787,"61",J$2,"1"),"")</f>
        <v>218571364.19999999</v>
      </c>
      <c r="M2787" s="2">
        <f>IFERROR([1]!EM_S_QSTM07_IS($C2787,"61",L$2,"1"),"")</f>
        <v>0</v>
      </c>
      <c r="N2787" s="2">
        <f>[1]!EM_S_PERFORMANCEEXPRESS_QNETPROFIT(C2787,L$2)</f>
        <v>0</v>
      </c>
      <c r="O2787" s="2">
        <f>[1]!EM_S_PROFITNOTICE_FORECASTT(C2787,L$2)</f>
        <v>0</v>
      </c>
      <c r="P2787" s="2">
        <f>[1]!EM_S_PROFITNOTICE_FORECASTL(C2787,L$2)</f>
        <v>0</v>
      </c>
      <c r="Q2787" t="str">
        <f>[1]!EM_S_PROFITNOTICE_ABSTRACT(C2787,L$2)</f>
        <v>预计2016年1-12月归属于上市公司股东的净利润不确定</v>
      </c>
      <c r="R2787" s="2">
        <f t="shared" si="301"/>
        <v>0</v>
      </c>
      <c r="S2787" s="2" t="str">
        <f t="shared" si="302"/>
        <v/>
      </c>
      <c r="T2787" s="9" t="str">
        <f t="shared" si="303"/>
        <v/>
      </c>
      <c r="U2787">
        <f>IF([1]!EM_S_MAJASSRES_NUM(C2787,"2014-12-30","2016-12-30")&gt;0,1,0)</f>
        <v>0</v>
      </c>
      <c r="V2787" t="str">
        <f t="shared" si="304"/>
        <v/>
      </c>
      <c r="W2787" s="9" t="str">
        <f t="shared" si="305"/>
        <v/>
      </c>
      <c r="X2787" t="str">
        <f t="shared" si="306"/>
        <v/>
      </c>
    </row>
    <row r="2788" spans="2:24" x14ac:dyDescent="0.25">
      <c r="B2788" t="str">
        <f t="shared" si="307"/>
        <v/>
      </c>
      <c r="C2788" s="1" t="s">
        <v>5570</v>
      </c>
      <c r="D2788" s="1" t="s">
        <v>5571</v>
      </c>
      <c r="F2788" s="2">
        <f>IFERROR([1]!EM_S_QSTM07_IS($C2788,"61",F$2,"1"),"")</f>
        <v>-688556227</v>
      </c>
      <c r="G2788" s="2">
        <f>IFERROR([1]!EM_S_QSTM07_IS($C2788,"61",G$2,"1"),"")</f>
        <v>-7476568094</v>
      </c>
      <c r="H2788" s="2">
        <f>IFERROR([1]!EM_S_QSTM07_IS($C2788,"61",H$2,"1"),"")</f>
        <v>-926611688</v>
      </c>
      <c r="I2788" s="2">
        <f>IFERROR([1]!EM_S_QSTM07_IS($C2788,"61",I$2,"1"),"")</f>
        <v>-175198909</v>
      </c>
      <c r="J2788" s="2">
        <f>IFERROR([1]!EM_S_QSTM07_IS($C2788,"61",J$2,"1"),"")</f>
        <v>354358272</v>
      </c>
      <c r="M2788" s="2">
        <f>IFERROR([1]!EM_S_QSTM07_IS($C2788,"61",L$2,"1"),"")</f>
        <v>0</v>
      </c>
      <c r="N2788" s="2">
        <f>[1]!EM_S_PERFORMANCEEXPRESS_QNETPROFIT(C2788,L$2)</f>
        <v>0</v>
      </c>
      <c r="O2788" s="2">
        <f>[1]!EM_S_PROFITNOTICE_FORECASTT(C2788,L$2)</f>
        <v>0</v>
      </c>
      <c r="P2788" s="2">
        <f>[1]!EM_S_PROFITNOTICE_FORECASTL(C2788,L$2)</f>
        <v>0</v>
      </c>
      <c r="Q2788" t="str">
        <f>[1]!EM_S_PROFITNOTICE_ABSTRACT(C2788,L$2)</f>
        <v>预计2016年1-12月归属于上市公司股东的净利润将有较大幅度亏损</v>
      </c>
      <c r="R2788" s="2">
        <f t="shared" si="301"/>
        <v>0</v>
      </c>
      <c r="S2788" s="2" t="str">
        <f t="shared" si="302"/>
        <v/>
      </c>
      <c r="T2788" s="9" t="str">
        <f t="shared" si="303"/>
        <v/>
      </c>
      <c r="U2788">
        <f>IF([1]!EM_S_MAJASSRES_NUM(C2788,"2014-12-30","2016-12-30")&gt;0,1,0)</f>
        <v>0</v>
      </c>
      <c r="V2788" t="str">
        <f t="shared" si="304"/>
        <v/>
      </c>
      <c r="W2788" s="9" t="str">
        <f t="shared" si="305"/>
        <v/>
      </c>
      <c r="X2788" t="str">
        <f t="shared" si="306"/>
        <v/>
      </c>
    </row>
    <row r="2789" spans="2:24" x14ac:dyDescent="0.25">
      <c r="B2789" t="str">
        <f t="shared" si="307"/>
        <v/>
      </c>
      <c r="C2789" s="1" t="s">
        <v>5572</v>
      </c>
      <c r="D2789" s="1" t="s">
        <v>5573</v>
      </c>
      <c r="F2789" s="2">
        <f>IFERROR([1]!EM_S_QSTM07_IS($C2789,"61",F$2,"1"),"")</f>
        <v>131208839.01000001</v>
      </c>
      <c r="G2789" s="2">
        <f>IFERROR([1]!EM_S_QSTM07_IS($C2789,"61",G$2,"1"),"")</f>
        <v>177010431.15000001</v>
      </c>
      <c r="H2789" s="2">
        <f>IFERROR([1]!EM_S_QSTM07_IS($C2789,"61",H$2,"1"),"")</f>
        <v>173012924.84999999</v>
      </c>
      <c r="I2789" s="2">
        <f>IFERROR([1]!EM_S_QSTM07_IS($C2789,"61",I$2,"1"),"")</f>
        <v>177026552.06999999</v>
      </c>
      <c r="J2789" s="2">
        <f>IFERROR([1]!EM_S_QSTM07_IS($C2789,"61",J$2,"1"),"")</f>
        <v>129244468.26000001</v>
      </c>
      <c r="M2789" s="2">
        <f>IFERROR([1]!EM_S_QSTM07_IS($C2789,"61",L$2,"1"),"")</f>
        <v>0</v>
      </c>
      <c r="N2789" s="2">
        <f>[1]!EM_S_PERFORMANCEEXPRESS_QNETPROFIT(C2789,L$2)</f>
        <v>0</v>
      </c>
      <c r="O2789" s="2">
        <f>[1]!EM_S_PROFITNOTICE_FORECASTT(C2789,L$2)</f>
        <v>0</v>
      </c>
      <c r="P2789" s="2">
        <f>[1]!EM_S_PROFITNOTICE_FORECASTL(C2789,L$2)</f>
        <v>0</v>
      </c>
      <c r="Q2789">
        <f>[1]!EM_S_PROFITNOTICE_ABSTRACT(C2789,L$2)</f>
        <v>0</v>
      </c>
      <c r="R2789" s="2">
        <f t="shared" si="301"/>
        <v>0</v>
      </c>
      <c r="S2789" s="2" t="str">
        <f t="shared" si="302"/>
        <v/>
      </c>
      <c r="T2789" s="9" t="str">
        <f t="shared" si="303"/>
        <v/>
      </c>
      <c r="U2789">
        <f>IF([1]!EM_S_MAJASSRES_NUM(C2789,"2014-12-30","2016-12-30")&gt;0,1,0)</f>
        <v>0</v>
      </c>
      <c r="V2789" t="str">
        <f t="shared" si="304"/>
        <v/>
      </c>
      <c r="W2789" s="9" t="str">
        <f t="shared" si="305"/>
        <v/>
      </c>
      <c r="X2789" t="str">
        <f t="shared" si="306"/>
        <v/>
      </c>
    </row>
    <row r="2790" spans="2:24" x14ac:dyDescent="0.25">
      <c r="B2790" t="str">
        <f t="shared" si="307"/>
        <v/>
      </c>
      <c r="C2790" s="1" t="s">
        <v>5574</v>
      </c>
      <c r="D2790" s="1" t="s">
        <v>5575</v>
      </c>
      <c r="F2790" s="2">
        <f>IFERROR([1]!EM_S_QSTM07_IS($C2790,"61",F$2,"1"),"")</f>
        <v>7998000000</v>
      </c>
      <c r="G2790" s="2">
        <f>IFERROR([1]!EM_S_QSTM07_IS($C2790,"61",G$2,"1"),"")</f>
        <v>7993000000</v>
      </c>
      <c r="H2790" s="2">
        <f>IFERROR([1]!EM_S_QSTM07_IS($C2790,"61",H$2,"1"),"")</f>
        <v>8446000000</v>
      </c>
      <c r="I2790" s="2">
        <f>IFERROR([1]!EM_S_QSTM07_IS($C2790,"61",I$2,"1"),"")</f>
        <v>5653000000</v>
      </c>
      <c r="J2790" s="2">
        <f>IFERROR([1]!EM_S_QSTM07_IS($C2790,"61",J$2,"1"),"")</f>
        <v>7634000000</v>
      </c>
      <c r="M2790" s="2">
        <f>IFERROR([1]!EM_S_QSTM07_IS($C2790,"61",L$2,"1"),"")</f>
        <v>0</v>
      </c>
      <c r="N2790" s="2">
        <f>[1]!EM_S_PERFORMANCEEXPRESS_QNETPROFIT(C2790,L$2)</f>
        <v>0</v>
      </c>
      <c r="O2790" s="2">
        <f>[1]!EM_S_PROFITNOTICE_FORECASTT(C2790,L$2)</f>
        <v>0</v>
      </c>
      <c r="P2790" s="2">
        <f>[1]!EM_S_PROFITNOTICE_FORECASTL(C2790,L$2)</f>
        <v>0</v>
      </c>
      <c r="Q2790">
        <f>[1]!EM_S_PROFITNOTICE_ABSTRACT(C2790,L$2)</f>
        <v>0</v>
      </c>
      <c r="R2790" s="2">
        <f t="shared" si="301"/>
        <v>0</v>
      </c>
      <c r="S2790" s="2" t="str">
        <f t="shared" si="302"/>
        <v/>
      </c>
      <c r="T2790" s="9" t="str">
        <f t="shared" si="303"/>
        <v/>
      </c>
      <c r="U2790">
        <f>IF([1]!EM_S_MAJASSRES_NUM(C2790,"2014-12-30","2016-12-30")&gt;0,1,0)</f>
        <v>0</v>
      </c>
      <c r="V2790" t="str">
        <f t="shared" si="304"/>
        <v/>
      </c>
      <c r="W2790" s="9" t="str">
        <f t="shared" si="305"/>
        <v/>
      </c>
      <c r="X2790" t="str">
        <f t="shared" si="306"/>
        <v/>
      </c>
    </row>
    <row r="2791" spans="2:24" x14ac:dyDescent="0.25">
      <c r="B2791" t="str">
        <f t="shared" si="307"/>
        <v/>
      </c>
      <c r="C2791" s="1" t="s">
        <v>5576</v>
      </c>
      <c r="D2791" s="1" t="s">
        <v>5577</v>
      </c>
      <c r="F2791" s="2">
        <f>IFERROR([1]!EM_S_QSTM07_IS($C2791,"61",F$2,"1"),"")</f>
        <v>1196000000</v>
      </c>
      <c r="G2791" s="2">
        <f>IFERROR([1]!EM_S_QSTM07_IS($C2791,"61",G$2,"1"),"")</f>
        <v>14314000000</v>
      </c>
      <c r="H2791" s="2">
        <f>IFERROR([1]!EM_S_QSTM07_IS($C2791,"61",H$2,"1"),"")</f>
        <v>-13786000000</v>
      </c>
      <c r="I2791" s="2">
        <f>IFERROR([1]!EM_S_QSTM07_IS($C2791,"61",I$2,"1"),"")</f>
        <v>5055000000</v>
      </c>
      <c r="J2791" s="2">
        <f>IFERROR([1]!EM_S_QSTM07_IS($C2791,"61",J$2,"1"),"")</f>
        <v>5194000000</v>
      </c>
      <c r="M2791" s="2">
        <f>IFERROR([1]!EM_S_QSTM07_IS($C2791,"61",L$2,"1"),"")</f>
        <v>0</v>
      </c>
      <c r="N2791" s="2">
        <f>[1]!EM_S_PERFORMANCEEXPRESS_QNETPROFIT(C2791,L$2)</f>
        <v>0</v>
      </c>
      <c r="O2791" s="2">
        <f>[1]!EM_S_PROFITNOTICE_FORECASTT(C2791,L$2)</f>
        <v>0</v>
      </c>
      <c r="P2791" s="2">
        <f>[1]!EM_S_PROFITNOTICE_FORECASTL(C2791,L$2)</f>
        <v>0</v>
      </c>
      <c r="Q2791" t="str">
        <f>[1]!EM_S_PROFITNOTICE_ABSTRACT(C2791,L$2)</f>
        <v>预计2016年1-12月归属于上市公司股东的净利润比上年同期将大幅下降</v>
      </c>
      <c r="R2791" s="2">
        <f t="shared" si="301"/>
        <v>0</v>
      </c>
      <c r="S2791" s="2" t="str">
        <f t="shared" si="302"/>
        <v/>
      </c>
      <c r="T2791" s="9" t="str">
        <f t="shared" si="303"/>
        <v/>
      </c>
      <c r="U2791">
        <f>IF([1]!EM_S_MAJASSRES_NUM(C2791,"2014-12-30","2016-12-30")&gt;0,1,0)</f>
        <v>0</v>
      </c>
      <c r="V2791" t="str">
        <f t="shared" si="304"/>
        <v/>
      </c>
      <c r="W2791" s="9" t="str">
        <f t="shared" si="305"/>
        <v/>
      </c>
      <c r="X2791" t="str">
        <f t="shared" si="306"/>
        <v/>
      </c>
    </row>
    <row r="2792" spans="2:24" x14ac:dyDescent="0.25">
      <c r="B2792" t="str">
        <f t="shared" si="307"/>
        <v/>
      </c>
      <c r="C2792" s="1" t="s">
        <v>5578</v>
      </c>
      <c r="D2792" s="1" t="s">
        <v>5579</v>
      </c>
      <c r="F2792" s="2">
        <f>IFERROR([1]!EM_S_QSTM07_IS($C2792,"61",F$2,"1"),"")</f>
        <v>205929085.53999999</v>
      </c>
      <c r="G2792" s="2">
        <f>IFERROR([1]!EM_S_QSTM07_IS($C2792,"61",G$2,"1"),"")</f>
        <v>18628119.699999999</v>
      </c>
      <c r="H2792" s="2">
        <f>IFERROR([1]!EM_S_QSTM07_IS($C2792,"61",H$2,"1"),"")</f>
        <v>-859475165.12</v>
      </c>
      <c r="I2792" s="2">
        <f>IFERROR([1]!EM_S_QSTM07_IS($C2792,"61",I$2,"1"),"")</f>
        <v>-1915241490.3699999</v>
      </c>
      <c r="J2792" s="2">
        <f>IFERROR([1]!EM_S_QSTM07_IS($C2792,"61",J$2,"1"),"")</f>
        <v>-1048207982.38</v>
      </c>
      <c r="M2792" s="2">
        <f>IFERROR([1]!EM_S_QSTM07_IS($C2792,"61",L$2,"1"),"")</f>
        <v>0</v>
      </c>
      <c r="N2792" s="2">
        <f>[1]!EM_S_PERFORMANCEEXPRESS_QNETPROFIT(C2792,L$2)</f>
        <v>0</v>
      </c>
      <c r="O2792" s="2">
        <f>[1]!EM_S_PROFITNOTICE_FORECASTT(C2792,L$2)</f>
        <v>0</v>
      </c>
      <c r="P2792" s="2">
        <f>[1]!EM_S_PROFITNOTICE_FORECASTL(C2792,L$2)</f>
        <v>0</v>
      </c>
      <c r="Q2792" t="str">
        <f>[1]!EM_S_PROFITNOTICE_ABSTRACT(C2792,L$2)</f>
        <v>预计2016年1-12月归属于上市公司股东的净利润较上年同期发生一定变化</v>
      </c>
      <c r="R2792" s="2">
        <f t="shared" si="301"/>
        <v>0</v>
      </c>
      <c r="S2792" s="2" t="str">
        <f t="shared" si="302"/>
        <v/>
      </c>
      <c r="T2792" s="9" t="str">
        <f t="shared" si="303"/>
        <v/>
      </c>
      <c r="U2792">
        <f>IF([1]!EM_S_MAJASSRES_NUM(C2792,"2014-12-30","2016-12-30")&gt;0,1,0)</f>
        <v>0</v>
      </c>
      <c r="V2792" t="str">
        <f t="shared" si="304"/>
        <v/>
      </c>
      <c r="W2792" s="9" t="str">
        <f t="shared" si="305"/>
        <v/>
      </c>
      <c r="X2792" t="str">
        <f t="shared" si="306"/>
        <v/>
      </c>
    </row>
    <row r="2793" spans="2:24" x14ac:dyDescent="0.25">
      <c r="B2793" t="str">
        <f t="shared" si="307"/>
        <v/>
      </c>
      <c r="C2793" s="1" t="s">
        <v>5580</v>
      </c>
      <c r="D2793" s="1" t="s">
        <v>5581</v>
      </c>
      <c r="F2793" s="2">
        <f>IFERROR([1]!EM_S_QSTM07_IS($C2793,"61",F$2,"1"),"")</f>
        <v>197097999.93000001</v>
      </c>
      <c r="G2793" s="2">
        <f>IFERROR([1]!EM_S_QSTM07_IS($C2793,"61",G$2,"1"),"")</f>
        <v>1152332874.8199999</v>
      </c>
      <c r="H2793" s="2">
        <f>IFERROR([1]!EM_S_QSTM07_IS($C2793,"61",H$2,"1"),"")</f>
        <v>419838303.75</v>
      </c>
      <c r="I2793" s="2">
        <f>IFERROR([1]!EM_S_QSTM07_IS($C2793,"61",I$2,"1"),"")</f>
        <v>-472974256.63</v>
      </c>
      <c r="J2793" s="2">
        <f>IFERROR([1]!EM_S_QSTM07_IS($C2793,"61",J$2,"1"),"")</f>
        <v>1068317477.1</v>
      </c>
      <c r="M2793" s="2">
        <f>IFERROR([1]!EM_S_QSTM07_IS($C2793,"61",L$2,"1"),"")</f>
        <v>0</v>
      </c>
      <c r="N2793" s="2">
        <f>[1]!EM_S_PERFORMANCEEXPRESS_QNETPROFIT(C2793,L$2)</f>
        <v>0</v>
      </c>
      <c r="O2793" s="2">
        <f>[1]!EM_S_PROFITNOTICE_FORECASTT(C2793,L$2)</f>
        <v>0</v>
      </c>
      <c r="P2793" s="2">
        <f>[1]!EM_S_PROFITNOTICE_FORECASTL(C2793,L$2)</f>
        <v>0</v>
      </c>
      <c r="Q2793">
        <f>[1]!EM_S_PROFITNOTICE_ABSTRACT(C2793,L$2)</f>
        <v>0</v>
      </c>
      <c r="R2793" s="2">
        <f t="shared" si="301"/>
        <v>0</v>
      </c>
      <c r="S2793" s="2" t="str">
        <f t="shared" si="302"/>
        <v/>
      </c>
      <c r="T2793" s="9" t="str">
        <f t="shared" si="303"/>
        <v/>
      </c>
      <c r="U2793">
        <f>IF([1]!EM_S_MAJASSRES_NUM(C2793,"2014-12-30","2016-12-30")&gt;0,1,0)</f>
        <v>0</v>
      </c>
      <c r="V2793" t="str">
        <f t="shared" si="304"/>
        <v/>
      </c>
      <c r="W2793" s="9" t="str">
        <f t="shared" si="305"/>
        <v/>
      </c>
      <c r="X2793" t="str">
        <f t="shared" si="306"/>
        <v/>
      </c>
    </row>
    <row r="2794" spans="2:24" x14ac:dyDescent="0.25">
      <c r="B2794" t="str">
        <f t="shared" si="307"/>
        <v/>
      </c>
      <c r="C2794" s="1" t="s">
        <v>5582</v>
      </c>
      <c r="D2794" s="1" t="s">
        <v>5583</v>
      </c>
      <c r="F2794" s="2">
        <f>IFERROR([1]!EM_S_QSTM07_IS($C2794,"61",F$2,"1"),"")</f>
        <v>480770490.41000003</v>
      </c>
      <c r="G2794" s="2">
        <f>IFERROR([1]!EM_S_QSTM07_IS($C2794,"61",G$2,"1"),"")</f>
        <v>478126608.99000001</v>
      </c>
      <c r="H2794" s="2">
        <f>IFERROR([1]!EM_S_QSTM07_IS($C2794,"61",H$2,"1"),"")</f>
        <v>324128244.95999998</v>
      </c>
      <c r="I2794" s="2">
        <f>IFERROR([1]!EM_S_QSTM07_IS($C2794,"61",I$2,"1"),"")</f>
        <v>470329814.13999999</v>
      </c>
      <c r="J2794" s="2">
        <f>IFERROR([1]!EM_S_QSTM07_IS($C2794,"61",J$2,"1"),"")</f>
        <v>489577256.83999997</v>
      </c>
      <c r="M2794" s="2">
        <f>IFERROR([1]!EM_S_QSTM07_IS($C2794,"61",L$2,"1"),"")</f>
        <v>0</v>
      </c>
      <c r="N2794" s="2">
        <f>[1]!EM_S_PERFORMANCEEXPRESS_QNETPROFIT(C2794,L$2)</f>
        <v>0</v>
      </c>
      <c r="O2794" s="2">
        <f>[1]!EM_S_PROFITNOTICE_FORECASTT(C2794,L$2)</f>
        <v>0</v>
      </c>
      <c r="P2794" s="2">
        <f>[1]!EM_S_PROFITNOTICE_FORECASTL(C2794,L$2)</f>
        <v>0</v>
      </c>
      <c r="Q2794">
        <f>[1]!EM_S_PROFITNOTICE_ABSTRACT(C2794,L$2)</f>
        <v>0</v>
      </c>
      <c r="R2794" s="2">
        <f t="shared" si="301"/>
        <v>0</v>
      </c>
      <c r="S2794" s="2" t="str">
        <f t="shared" si="302"/>
        <v/>
      </c>
      <c r="T2794" s="9" t="str">
        <f t="shared" si="303"/>
        <v/>
      </c>
      <c r="U2794">
        <f>IF([1]!EM_S_MAJASSRES_NUM(C2794,"2014-12-30","2016-12-30")&gt;0,1,0)</f>
        <v>1</v>
      </c>
      <c r="V2794" t="str">
        <f t="shared" si="304"/>
        <v/>
      </c>
      <c r="W2794" s="9" t="str">
        <f t="shared" si="305"/>
        <v/>
      </c>
      <c r="X2794" t="str">
        <f t="shared" si="306"/>
        <v/>
      </c>
    </row>
    <row r="2795" spans="2:24" x14ac:dyDescent="0.25">
      <c r="B2795" t="str">
        <f t="shared" si="307"/>
        <v/>
      </c>
      <c r="C2795" s="1" t="s">
        <v>5584</v>
      </c>
      <c r="D2795" s="1" t="s">
        <v>5585</v>
      </c>
      <c r="F2795" s="2">
        <f>IFERROR([1]!EM_S_QSTM07_IS($C2795,"61",F$2,"1"),"")</f>
        <v>124494768.06999999</v>
      </c>
      <c r="G2795" s="2">
        <f>IFERROR([1]!EM_S_QSTM07_IS($C2795,"61",G$2,"1"),"")</f>
        <v>97810607.140000001</v>
      </c>
      <c r="H2795" s="2">
        <f>IFERROR([1]!EM_S_QSTM07_IS($C2795,"61",H$2,"1"),"")</f>
        <v>123278355.90000001</v>
      </c>
      <c r="I2795" s="2">
        <f>IFERROR([1]!EM_S_QSTM07_IS($C2795,"61",I$2,"1"),"")</f>
        <v>113148459.70999999</v>
      </c>
      <c r="J2795" s="2">
        <f>IFERROR([1]!EM_S_QSTM07_IS($C2795,"61",J$2,"1"),"")</f>
        <v>85055099.849999994</v>
      </c>
      <c r="M2795" s="2">
        <f>IFERROR([1]!EM_S_QSTM07_IS($C2795,"61",L$2,"1"),"")</f>
        <v>0</v>
      </c>
      <c r="N2795" s="2">
        <f>[1]!EM_S_PERFORMANCEEXPRESS_QNETPROFIT(C2795,L$2)</f>
        <v>0</v>
      </c>
      <c r="O2795" s="2">
        <f>[1]!EM_S_PROFITNOTICE_FORECASTT(C2795,L$2)</f>
        <v>0</v>
      </c>
      <c r="P2795" s="2">
        <f>[1]!EM_S_PROFITNOTICE_FORECASTL(C2795,L$2)</f>
        <v>0</v>
      </c>
      <c r="Q2795">
        <f>[1]!EM_S_PROFITNOTICE_ABSTRACT(C2795,L$2)</f>
        <v>0</v>
      </c>
      <c r="R2795" s="2">
        <f t="shared" si="301"/>
        <v>0</v>
      </c>
      <c r="S2795" s="2" t="str">
        <f t="shared" si="302"/>
        <v/>
      </c>
      <c r="T2795" s="9" t="str">
        <f t="shared" si="303"/>
        <v/>
      </c>
      <c r="U2795">
        <f>IF([1]!EM_S_MAJASSRES_NUM(C2795,"2014-12-30","2016-12-30")&gt;0,1,0)</f>
        <v>0</v>
      </c>
      <c r="V2795" t="str">
        <f t="shared" si="304"/>
        <v/>
      </c>
      <c r="W2795" s="9" t="str">
        <f t="shared" si="305"/>
        <v/>
      </c>
      <c r="X2795" t="str">
        <f t="shared" si="306"/>
        <v/>
      </c>
    </row>
    <row r="2796" spans="2:24" x14ac:dyDescent="0.25">
      <c r="B2796" t="str">
        <f t="shared" si="307"/>
        <v/>
      </c>
      <c r="C2796" s="1" t="s">
        <v>5586</v>
      </c>
      <c r="D2796" s="1" t="s">
        <v>5587</v>
      </c>
      <c r="F2796" s="2">
        <f>IFERROR([1]!EM_S_QSTM07_IS($C2796,"61",F$2,"1"),"")</f>
        <v>12280525.470000001</v>
      </c>
      <c r="G2796" s="2">
        <f>IFERROR([1]!EM_S_QSTM07_IS($C2796,"61",G$2,"1"),"")</f>
        <v>0</v>
      </c>
      <c r="H2796" s="2">
        <f>IFERROR([1]!EM_S_QSTM07_IS($C2796,"61",H$2,"1"),"")</f>
        <v>0</v>
      </c>
      <c r="I2796" s="2">
        <f>IFERROR([1]!EM_S_QSTM07_IS($C2796,"61",I$2,"1"),"")</f>
        <v>14192030.02</v>
      </c>
      <c r="J2796" s="2">
        <f>IFERROR([1]!EM_S_QSTM07_IS($C2796,"61",J$2,"1"),"")</f>
        <v>15480012.449999999</v>
      </c>
      <c r="M2796" s="2">
        <f>IFERROR([1]!EM_S_QSTM07_IS($C2796,"61",L$2,"1"),"")</f>
        <v>0</v>
      </c>
      <c r="N2796" s="2">
        <f>[1]!EM_S_PERFORMANCEEXPRESS_QNETPROFIT(C2796,L$2)</f>
        <v>0</v>
      </c>
      <c r="O2796" s="2">
        <f>[1]!EM_S_PROFITNOTICE_FORECASTT(C2796,L$2)</f>
        <v>0</v>
      </c>
      <c r="P2796" s="2">
        <f>[1]!EM_S_PROFITNOTICE_FORECASTL(C2796,L$2)</f>
        <v>0</v>
      </c>
      <c r="Q2796" t="str">
        <f>[1]!EM_S_PROFITNOTICE_ABSTRACT(C2796,L$2)</f>
        <v>预计2016年1-12月归属于上市公司股东的净利润不存在业绩大幅下降</v>
      </c>
      <c r="R2796" s="2">
        <f t="shared" si="301"/>
        <v>0</v>
      </c>
      <c r="S2796" s="2" t="str">
        <f t="shared" si="302"/>
        <v/>
      </c>
      <c r="T2796" s="9" t="str">
        <f t="shared" si="303"/>
        <v/>
      </c>
      <c r="U2796">
        <f>IF([1]!EM_S_MAJASSRES_NUM(C2796,"2014-12-30","2016-12-30")&gt;0,1,0)</f>
        <v>0</v>
      </c>
      <c r="V2796" t="str">
        <f t="shared" si="304"/>
        <v/>
      </c>
      <c r="W2796" s="9" t="str">
        <f t="shared" si="305"/>
        <v/>
      </c>
      <c r="X2796" t="str">
        <f t="shared" si="306"/>
        <v/>
      </c>
    </row>
    <row r="2797" spans="2:24" x14ac:dyDescent="0.25">
      <c r="B2797" t="str">
        <f t="shared" si="307"/>
        <v/>
      </c>
      <c r="C2797" s="1" t="s">
        <v>5588</v>
      </c>
      <c r="D2797" s="1" t="s">
        <v>5589</v>
      </c>
      <c r="F2797" s="2">
        <f>IFERROR([1]!EM_S_QSTM07_IS($C2797,"61",F$2,"1"),"")</f>
        <v>94924374.489999995</v>
      </c>
      <c r="G2797" s="2">
        <f>IFERROR([1]!EM_S_QSTM07_IS($C2797,"61",G$2,"1"),"")</f>
        <v>150646892.65000001</v>
      </c>
      <c r="H2797" s="2">
        <f>IFERROR([1]!EM_S_QSTM07_IS($C2797,"61",H$2,"1"),"")</f>
        <v>75710451.290000007</v>
      </c>
      <c r="I2797" s="2">
        <f>IFERROR([1]!EM_S_QSTM07_IS($C2797,"61",I$2,"1"),"")</f>
        <v>30510255.260000002</v>
      </c>
      <c r="J2797" s="2">
        <f>IFERROR([1]!EM_S_QSTM07_IS($C2797,"61",J$2,"1"),"")</f>
        <v>81487437.260000005</v>
      </c>
      <c r="M2797" s="2">
        <f>IFERROR([1]!EM_S_QSTM07_IS($C2797,"61",L$2,"1"),"")</f>
        <v>0</v>
      </c>
      <c r="N2797" s="2">
        <f>[1]!EM_S_PERFORMANCEEXPRESS_QNETPROFIT(C2797,L$2)</f>
        <v>0</v>
      </c>
      <c r="O2797" s="2">
        <f>[1]!EM_S_PROFITNOTICE_FORECASTT(C2797,L$2)</f>
        <v>0</v>
      </c>
      <c r="P2797" s="2">
        <f>[1]!EM_S_PROFITNOTICE_FORECASTL(C2797,L$2)</f>
        <v>0</v>
      </c>
      <c r="Q2797">
        <f>[1]!EM_S_PROFITNOTICE_ABSTRACT(C2797,L$2)</f>
        <v>0</v>
      </c>
      <c r="R2797" s="2">
        <f t="shared" si="301"/>
        <v>0</v>
      </c>
      <c r="S2797" s="2" t="str">
        <f t="shared" si="302"/>
        <v/>
      </c>
      <c r="T2797" s="9" t="str">
        <f t="shared" si="303"/>
        <v/>
      </c>
      <c r="U2797">
        <f>IF([1]!EM_S_MAJASSRES_NUM(C2797,"2014-12-30","2016-12-30")&gt;0,1,0)</f>
        <v>0</v>
      </c>
      <c r="V2797" t="str">
        <f t="shared" si="304"/>
        <v/>
      </c>
      <c r="W2797" s="9" t="str">
        <f t="shared" si="305"/>
        <v/>
      </c>
      <c r="X2797" t="str">
        <f t="shared" si="306"/>
        <v/>
      </c>
    </row>
    <row r="2798" spans="2:24" x14ac:dyDescent="0.25">
      <c r="B2798" t="str">
        <f t="shared" si="307"/>
        <v/>
      </c>
      <c r="C2798" s="1" t="s">
        <v>5590</v>
      </c>
      <c r="D2798" s="1" t="s">
        <v>5591</v>
      </c>
      <c r="F2798" s="2">
        <f>IFERROR([1]!EM_S_QSTM07_IS($C2798,"61",F$2,"1"),"")</f>
        <v>353908415.93000001</v>
      </c>
      <c r="G2798" s="2">
        <f>IFERROR([1]!EM_S_QSTM07_IS($C2798,"61",G$2,"1"),"")</f>
        <v>410025032.24000001</v>
      </c>
      <c r="H2798" s="2">
        <f>IFERROR([1]!EM_S_QSTM07_IS($C2798,"61",H$2,"1"),"")</f>
        <v>696763582</v>
      </c>
      <c r="I2798" s="2">
        <f>IFERROR([1]!EM_S_QSTM07_IS($C2798,"61",I$2,"1"),"")</f>
        <v>187281547.61000001</v>
      </c>
      <c r="J2798" s="2">
        <f>IFERROR([1]!EM_S_QSTM07_IS($C2798,"61",J$2,"1"),"")</f>
        <v>302225896.06999999</v>
      </c>
      <c r="M2798" s="2">
        <f>IFERROR([1]!EM_S_QSTM07_IS($C2798,"61",L$2,"1"),"")</f>
        <v>0</v>
      </c>
      <c r="N2798" s="2">
        <f>[1]!EM_S_PERFORMANCEEXPRESS_QNETPROFIT(C2798,L$2)</f>
        <v>0</v>
      </c>
      <c r="O2798" s="2">
        <f>[1]!EM_S_PROFITNOTICE_FORECASTT(C2798,L$2)</f>
        <v>0</v>
      </c>
      <c r="P2798" s="2">
        <f>[1]!EM_S_PROFITNOTICE_FORECASTL(C2798,L$2)</f>
        <v>0</v>
      </c>
      <c r="Q2798">
        <f>[1]!EM_S_PROFITNOTICE_ABSTRACT(C2798,L$2)</f>
        <v>0</v>
      </c>
      <c r="R2798" s="2">
        <f t="shared" si="301"/>
        <v>0</v>
      </c>
      <c r="S2798" s="2" t="str">
        <f t="shared" si="302"/>
        <v/>
      </c>
      <c r="T2798" s="9" t="str">
        <f t="shared" si="303"/>
        <v/>
      </c>
      <c r="U2798">
        <f>IF([1]!EM_S_MAJASSRES_NUM(C2798,"2014-12-30","2016-12-30")&gt;0,1,0)</f>
        <v>0</v>
      </c>
      <c r="V2798" t="str">
        <f t="shared" si="304"/>
        <v/>
      </c>
      <c r="W2798" s="9" t="str">
        <f t="shared" si="305"/>
        <v/>
      </c>
      <c r="X2798" t="str">
        <f t="shared" si="306"/>
        <v/>
      </c>
    </row>
    <row r="2799" spans="2:24" x14ac:dyDescent="0.25">
      <c r="B2799" t="str">
        <f t="shared" si="307"/>
        <v/>
      </c>
      <c r="C2799" s="1" t="s">
        <v>5592</v>
      </c>
      <c r="D2799" s="1" t="s">
        <v>5593</v>
      </c>
      <c r="F2799" s="2">
        <f>IFERROR([1]!EM_S_QSTM07_IS($C2799,"61",F$2,"1"),"")</f>
        <v>6529547.0199999996</v>
      </c>
      <c r="G2799" s="2">
        <f>IFERROR([1]!EM_S_QSTM07_IS($C2799,"61",G$2,"1"),"")</f>
        <v>13421752.59</v>
      </c>
      <c r="H2799" s="2">
        <f>IFERROR([1]!EM_S_QSTM07_IS($C2799,"61",H$2,"1"),"")</f>
        <v>28426737.449999999</v>
      </c>
      <c r="I2799" s="2">
        <f>IFERROR([1]!EM_S_QSTM07_IS($C2799,"61",I$2,"1"),"")</f>
        <v>114125708.53</v>
      </c>
      <c r="J2799" s="2">
        <f>IFERROR([1]!EM_S_QSTM07_IS($C2799,"61",J$2,"1"),"")</f>
        <v>12513920.75</v>
      </c>
      <c r="M2799" s="2">
        <f>IFERROR([1]!EM_S_QSTM07_IS($C2799,"61",L$2,"1"),"")</f>
        <v>0</v>
      </c>
      <c r="N2799" s="2">
        <f>[1]!EM_S_PERFORMANCEEXPRESS_QNETPROFIT(C2799,L$2)</f>
        <v>0</v>
      </c>
      <c r="O2799" s="2">
        <f>[1]!EM_S_PROFITNOTICE_FORECASTT(C2799,L$2)</f>
        <v>0</v>
      </c>
      <c r="P2799" s="2">
        <f>[1]!EM_S_PROFITNOTICE_FORECASTL(C2799,L$2)</f>
        <v>0</v>
      </c>
      <c r="Q2799">
        <f>[1]!EM_S_PROFITNOTICE_ABSTRACT(C2799,L$2)</f>
        <v>0</v>
      </c>
      <c r="R2799" s="2">
        <f t="shared" si="301"/>
        <v>0</v>
      </c>
      <c r="S2799" s="2" t="str">
        <f t="shared" si="302"/>
        <v/>
      </c>
      <c r="T2799" s="9" t="str">
        <f t="shared" si="303"/>
        <v/>
      </c>
      <c r="U2799">
        <f>IF([1]!EM_S_MAJASSRES_NUM(C2799,"2014-12-30","2016-12-30")&gt;0,1,0)</f>
        <v>0</v>
      </c>
      <c r="V2799" t="str">
        <f t="shared" si="304"/>
        <v/>
      </c>
      <c r="W2799" s="9" t="str">
        <f t="shared" si="305"/>
        <v/>
      </c>
      <c r="X2799" t="str">
        <f t="shared" si="306"/>
        <v/>
      </c>
    </row>
    <row r="2800" spans="2:24" x14ac:dyDescent="0.25">
      <c r="B2800" t="str">
        <f t="shared" si="307"/>
        <v/>
      </c>
      <c r="C2800" s="1" t="s">
        <v>5594</v>
      </c>
      <c r="D2800" s="1" t="s">
        <v>5595</v>
      </c>
      <c r="F2800" s="2">
        <f>IFERROR([1]!EM_S_QSTM07_IS($C2800,"61",F$2,"1"),"")</f>
        <v>277284000</v>
      </c>
      <c r="G2800" s="2">
        <f>IFERROR([1]!EM_S_QSTM07_IS($C2800,"61",G$2,"1"),"")</f>
        <v>839489000</v>
      </c>
      <c r="H2800" s="2">
        <f>IFERROR([1]!EM_S_QSTM07_IS($C2800,"61",H$2,"1"),"")</f>
        <v>-223082000</v>
      </c>
      <c r="I2800" s="2">
        <f>IFERROR([1]!EM_S_QSTM07_IS($C2800,"61",I$2,"1"),"")</f>
        <v>-853787000</v>
      </c>
      <c r="J2800" s="2">
        <f>IFERROR([1]!EM_S_QSTM07_IS($C2800,"61",J$2,"1"),"")</f>
        <v>-701097000</v>
      </c>
      <c r="M2800" s="2">
        <f>IFERROR([1]!EM_S_QSTM07_IS($C2800,"61",L$2,"1"),"")</f>
        <v>0</v>
      </c>
      <c r="N2800" s="2">
        <f>[1]!EM_S_PERFORMANCEEXPRESS_QNETPROFIT(C2800,L$2)</f>
        <v>0</v>
      </c>
      <c r="O2800" s="2">
        <f>[1]!EM_S_PROFITNOTICE_FORECASTT(C2800,L$2)</f>
        <v>0</v>
      </c>
      <c r="P2800" s="2">
        <f>[1]!EM_S_PROFITNOTICE_FORECASTL(C2800,L$2)</f>
        <v>0</v>
      </c>
      <c r="Q2800" t="str">
        <f>[1]!EM_S_PROFITNOTICE_ABSTRACT(C2800,L$2)</f>
        <v>预计2016年1-12月归属于上市公司股东的净利润同比上一年度大幅增长,实现盈利</v>
      </c>
      <c r="R2800" s="2">
        <f t="shared" si="301"/>
        <v>0</v>
      </c>
      <c r="S2800" s="2" t="str">
        <f t="shared" si="302"/>
        <v/>
      </c>
      <c r="T2800" s="9" t="str">
        <f t="shared" si="303"/>
        <v/>
      </c>
      <c r="U2800">
        <f>IF([1]!EM_S_MAJASSRES_NUM(C2800,"2014-12-30","2016-12-30")&gt;0,1,0)</f>
        <v>0</v>
      </c>
      <c r="V2800" t="str">
        <f t="shared" si="304"/>
        <v/>
      </c>
      <c r="W2800" s="9" t="str">
        <f t="shared" si="305"/>
        <v/>
      </c>
      <c r="X2800" t="str">
        <f t="shared" si="306"/>
        <v/>
      </c>
    </row>
    <row r="2801" spans="2:24" x14ac:dyDescent="0.25">
      <c r="B2801" t="str">
        <f t="shared" si="307"/>
        <v/>
      </c>
      <c r="C2801" s="1" t="s">
        <v>5596</v>
      </c>
      <c r="D2801" s="1" t="s">
        <v>5597</v>
      </c>
      <c r="F2801" s="2">
        <f>IFERROR([1]!EM_S_QSTM07_IS($C2801,"61",F$2,"1"),"")</f>
        <v>886150012</v>
      </c>
      <c r="G2801" s="2">
        <f>IFERROR([1]!EM_S_QSTM07_IS($C2801,"61",G$2,"1"),"")</f>
        <v>474588980</v>
      </c>
      <c r="H2801" s="2">
        <f>IFERROR([1]!EM_S_QSTM07_IS($C2801,"61",H$2,"1"),"")</f>
        <v>63760733</v>
      </c>
      <c r="I2801" s="2">
        <f>IFERROR([1]!EM_S_QSTM07_IS($C2801,"61",I$2,"1"),"")</f>
        <v>-36370780</v>
      </c>
      <c r="J2801" s="2">
        <f>IFERROR([1]!EM_S_QSTM07_IS($C2801,"61",J$2,"1"),"")</f>
        <v>350887212</v>
      </c>
      <c r="M2801" s="2">
        <f>IFERROR([1]!EM_S_QSTM07_IS($C2801,"61",L$2,"1"),"")</f>
        <v>0</v>
      </c>
      <c r="N2801" s="2">
        <f>[1]!EM_S_PERFORMANCEEXPRESS_QNETPROFIT(C2801,L$2)</f>
        <v>0</v>
      </c>
      <c r="O2801" s="2">
        <f>[1]!EM_S_PROFITNOTICE_FORECASTT(C2801,L$2)</f>
        <v>0</v>
      </c>
      <c r="P2801" s="2">
        <f>[1]!EM_S_PROFITNOTICE_FORECASTL(C2801,L$2)</f>
        <v>0</v>
      </c>
      <c r="Q2801" t="str">
        <f>[1]!EM_S_PROFITNOTICE_ABSTRACT(C2801,L$2)</f>
        <v>预计2016年1-12月归属于上市公司股东的净利润会波动较大</v>
      </c>
      <c r="R2801" s="2">
        <f t="shared" si="301"/>
        <v>0</v>
      </c>
      <c r="S2801" s="2" t="str">
        <f t="shared" si="302"/>
        <v/>
      </c>
      <c r="T2801" s="9" t="str">
        <f t="shared" si="303"/>
        <v/>
      </c>
      <c r="U2801">
        <f>IF([1]!EM_S_MAJASSRES_NUM(C2801,"2014-12-30","2016-12-30")&gt;0,1,0)</f>
        <v>0</v>
      </c>
      <c r="V2801" t="str">
        <f t="shared" si="304"/>
        <v/>
      </c>
      <c r="W2801" s="9" t="str">
        <f t="shared" si="305"/>
        <v/>
      </c>
      <c r="X2801" t="str">
        <f t="shared" si="306"/>
        <v/>
      </c>
    </row>
    <row r="2802" spans="2:24" x14ac:dyDescent="0.25">
      <c r="B2802" t="str">
        <f t="shared" si="307"/>
        <v/>
      </c>
      <c r="C2802" s="1" t="s">
        <v>5598</v>
      </c>
      <c r="D2802" s="1" t="s">
        <v>5599</v>
      </c>
      <c r="F2802" s="2">
        <f>IFERROR([1]!EM_S_QSTM07_IS($C2802,"61",F$2,"1"),"")</f>
        <v>157901393.90000001</v>
      </c>
      <c r="G2802" s="2">
        <f>IFERROR([1]!EM_S_QSTM07_IS($C2802,"61",G$2,"1"),"")</f>
        <v>78067066.959999993</v>
      </c>
      <c r="H2802" s="2">
        <f>IFERROR([1]!EM_S_QSTM07_IS($C2802,"61",H$2,"1"),"")</f>
        <v>110870888.61</v>
      </c>
      <c r="I2802" s="2">
        <f>IFERROR([1]!EM_S_QSTM07_IS($C2802,"61",I$2,"1"),"")</f>
        <v>34986210.710000001</v>
      </c>
      <c r="J2802" s="2">
        <f>IFERROR([1]!EM_S_QSTM07_IS($C2802,"61",J$2,"1"),"")</f>
        <v>166126614.08000001</v>
      </c>
      <c r="M2802" s="2">
        <f>IFERROR([1]!EM_S_QSTM07_IS($C2802,"61",L$2,"1"),"")</f>
        <v>0</v>
      </c>
      <c r="N2802" s="2">
        <f>[1]!EM_S_PERFORMANCEEXPRESS_QNETPROFIT(C2802,L$2)</f>
        <v>0</v>
      </c>
      <c r="O2802" s="2">
        <f>[1]!EM_S_PROFITNOTICE_FORECASTT(C2802,L$2)</f>
        <v>0</v>
      </c>
      <c r="P2802" s="2">
        <f>[1]!EM_S_PROFITNOTICE_FORECASTL(C2802,L$2)</f>
        <v>0</v>
      </c>
      <c r="Q2802">
        <f>[1]!EM_S_PROFITNOTICE_ABSTRACT(C2802,L$2)</f>
        <v>0</v>
      </c>
      <c r="R2802" s="2">
        <f t="shared" si="301"/>
        <v>0</v>
      </c>
      <c r="S2802" s="2" t="str">
        <f t="shared" si="302"/>
        <v/>
      </c>
      <c r="T2802" s="9" t="str">
        <f t="shared" si="303"/>
        <v/>
      </c>
      <c r="U2802">
        <f>IF([1]!EM_S_MAJASSRES_NUM(C2802,"2014-12-30","2016-12-30")&gt;0,1,0)</f>
        <v>0</v>
      </c>
      <c r="V2802" t="str">
        <f t="shared" si="304"/>
        <v/>
      </c>
      <c r="W2802" s="9" t="str">
        <f t="shared" si="305"/>
        <v/>
      </c>
      <c r="X2802" t="str">
        <f t="shared" si="306"/>
        <v/>
      </c>
    </row>
    <row r="2803" spans="2:24" x14ac:dyDescent="0.25">
      <c r="B2803" t="str">
        <f t="shared" si="307"/>
        <v/>
      </c>
      <c r="C2803" s="1" t="s">
        <v>5600</v>
      </c>
      <c r="D2803" s="1" t="s">
        <v>5601</v>
      </c>
      <c r="F2803" s="2">
        <f>IFERROR([1]!EM_S_QSTM07_IS($C2803,"61",F$2,"1"),"")</f>
        <v>512997060.01999998</v>
      </c>
      <c r="G2803" s="2">
        <f>IFERROR([1]!EM_S_QSTM07_IS($C2803,"61",G$2,"1"),"")</f>
        <v>1304563438.2</v>
      </c>
      <c r="H2803" s="2">
        <f>IFERROR([1]!EM_S_QSTM07_IS($C2803,"61",H$2,"1"),"")</f>
        <v>847686647.76999998</v>
      </c>
      <c r="I2803" s="2">
        <f>IFERROR([1]!EM_S_QSTM07_IS($C2803,"61",I$2,"1"),"")</f>
        <v>137109491.88999999</v>
      </c>
      <c r="J2803" s="2">
        <f>IFERROR([1]!EM_S_QSTM07_IS($C2803,"61",J$2,"1"),"")</f>
        <v>1001049997.85</v>
      </c>
      <c r="M2803" s="2">
        <f>IFERROR([1]!EM_S_QSTM07_IS($C2803,"61",L$2,"1"),"")</f>
        <v>0</v>
      </c>
      <c r="N2803" s="2">
        <f>[1]!EM_S_PERFORMANCEEXPRESS_QNETPROFIT(C2803,L$2)</f>
        <v>0</v>
      </c>
      <c r="O2803" s="2">
        <f>[1]!EM_S_PROFITNOTICE_FORECASTT(C2803,L$2)</f>
        <v>0</v>
      </c>
      <c r="P2803" s="2">
        <f>[1]!EM_S_PROFITNOTICE_FORECASTL(C2803,L$2)</f>
        <v>0</v>
      </c>
      <c r="Q2803" t="str">
        <f>[1]!EM_S_PROFITNOTICE_ABSTRACT(C2803,L$2)</f>
        <v>预计2016年1-12月归属于上市公司股东的净利润不确定</v>
      </c>
      <c r="R2803" s="2">
        <f t="shared" si="301"/>
        <v>0</v>
      </c>
      <c r="S2803" s="2" t="str">
        <f t="shared" si="302"/>
        <v/>
      </c>
      <c r="T2803" s="9" t="str">
        <f t="shared" si="303"/>
        <v/>
      </c>
      <c r="U2803">
        <f>IF([1]!EM_S_MAJASSRES_NUM(C2803,"2014-12-30","2016-12-30")&gt;0,1,0)</f>
        <v>0</v>
      </c>
      <c r="V2803" t="str">
        <f t="shared" si="304"/>
        <v/>
      </c>
      <c r="W2803" s="9" t="str">
        <f t="shared" si="305"/>
        <v/>
      </c>
      <c r="X2803" t="str">
        <f t="shared" si="306"/>
        <v/>
      </c>
    </row>
    <row r="2804" spans="2:24" x14ac:dyDescent="0.25">
      <c r="B2804" t="str">
        <f t="shared" si="307"/>
        <v/>
      </c>
      <c r="C2804" s="1" t="s">
        <v>5602</v>
      </c>
      <c r="D2804" s="1" t="s">
        <v>5603</v>
      </c>
      <c r="F2804" s="2">
        <f>IFERROR([1]!EM_S_QSTM07_IS($C2804,"61",F$2,"1"),"")</f>
        <v>67492205.280000001</v>
      </c>
      <c r="G2804" s="2">
        <f>IFERROR([1]!EM_S_QSTM07_IS($C2804,"61",G$2,"1"),"")</f>
        <v>131950095.95999999</v>
      </c>
      <c r="H2804" s="2">
        <f>IFERROR([1]!EM_S_QSTM07_IS($C2804,"61",H$2,"1"),"")</f>
        <v>101349810.18000001</v>
      </c>
      <c r="I2804" s="2">
        <f>IFERROR([1]!EM_S_QSTM07_IS($C2804,"61",I$2,"1"),"")</f>
        <v>10179693.960000001</v>
      </c>
      <c r="J2804" s="2">
        <f>IFERROR([1]!EM_S_QSTM07_IS($C2804,"61",J$2,"1"),"")</f>
        <v>80157339.549999997</v>
      </c>
      <c r="M2804" s="2">
        <f>IFERROR([1]!EM_S_QSTM07_IS($C2804,"61",L$2,"1"),"")</f>
        <v>0</v>
      </c>
      <c r="N2804" s="2">
        <f>[1]!EM_S_PERFORMANCEEXPRESS_QNETPROFIT(C2804,L$2)</f>
        <v>0</v>
      </c>
      <c r="O2804" s="2">
        <f>[1]!EM_S_PROFITNOTICE_FORECASTT(C2804,L$2)</f>
        <v>0</v>
      </c>
      <c r="P2804" s="2">
        <f>[1]!EM_S_PROFITNOTICE_FORECASTL(C2804,L$2)</f>
        <v>0</v>
      </c>
      <c r="Q2804">
        <f>[1]!EM_S_PROFITNOTICE_ABSTRACT(C2804,L$2)</f>
        <v>0</v>
      </c>
      <c r="R2804" s="2">
        <f t="shared" si="301"/>
        <v>0</v>
      </c>
      <c r="S2804" s="2" t="str">
        <f t="shared" si="302"/>
        <v/>
      </c>
      <c r="T2804" s="9" t="str">
        <f t="shared" si="303"/>
        <v/>
      </c>
      <c r="U2804">
        <f>IF([1]!EM_S_MAJASSRES_NUM(C2804,"2014-12-30","2016-12-30")&gt;0,1,0)</f>
        <v>0</v>
      </c>
      <c r="V2804" t="str">
        <f t="shared" si="304"/>
        <v/>
      </c>
      <c r="W2804" s="9" t="str">
        <f t="shared" si="305"/>
        <v/>
      </c>
      <c r="X2804" t="str">
        <f t="shared" si="306"/>
        <v/>
      </c>
    </row>
    <row r="2805" spans="2:24" x14ac:dyDescent="0.25">
      <c r="B2805" t="str">
        <f t="shared" si="307"/>
        <v/>
      </c>
      <c r="C2805" s="1" t="s">
        <v>5604</v>
      </c>
      <c r="D2805" s="1" t="s">
        <v>5605</v>
      </c>
      <c r="F2805" s="2">
        <f>IFERROR([1]!EM_S_QSTM07_IS($C2805,"61",F$2,"1"),"")</f>
        <v>210027899.90000001</v>
      </c>
      <c r="G2805" s="2">
        <f>IFERROR([1]!EM_S_QSTM07_IS($C2805,"61",G$2,"1"),"")</f>
        <v>60006321.369999997</v>
      </c>
      <c r="H2805" s="2">
        <f>IFERROR([1]!EM_S_QSTM07_IS($C2805,"61",H$2,"1"),"")</f>
        <v>-21845001.629999999</v>
      </c>
      <c r="I2805" s="2">
        <f>IFERROR([1]!EM_S_QSTM07_IS($C2805,"61",I$2,"1"),"")</f>
        <v>-1273412165.3399999</v>
      </c>
      <c r="J2805" s="2">
        <f>IFERROR([1]!EM_S_QSTM07_IS($C2805,"61",J$2,"1"),"")</f>
        <v>-374739640.31999999</v>
      </c>
      <c r="M2805" s="2">
        <f>IFERROR([1]!EM_S_QSTM07_IS($C2805,"61",L$2,"1"),"")</f>
        <v>0</v>
      </c>
      <c r="N2805" s="2">
        <f>[1]!EM_S_PERFORMANCEEXPRESS_QNETPROFIT(C2805,L$2)</f>
        <v>0</v>
      </c>
      <c r="O2805" s="2">
        <f>[1]!EM_S_PROFITNOTICE_FORECASTT(C2805,L$2)</f>
        <v>0</v>
      </c>
      <c r="P2805" s="2">
        <f>[1]!EM_S_PROFITNOTICE_FORECASTL(C2805,L$2)</f>
        <v>0</v>
      </c>
      <c r="Q2805" t="str">
        <f>[1]!EM_S_PROFITNOTICE_ABSTRACT(C2805,L$2)</f>
        <v>预计2016年1-12月归属于上市公司股东的净利润可能为正。</v>
      </c>
      <c r="R2805" s="2">
        <f t="shared" si="301"/>
        <v>0</v>
      </c>
      <c r="S2805" s="2" t="str">
        <f t="shared" si="302"/>
        <v/>
      </c>
      <c r="T2805" s="9" t="str">
        <f t="shared" si="303"/>
        <v/>
      </c>
      <c r="U2805">
        <f>IF([1]!EM_S_MAJASSRES_NUM(C2805,"2014-12-30","2016-12-30")&gt;0,1,0)</f>
        <v>0</v>
      </c>
      <c r="V2805" t="str">
        <f t="shared" si="304"/>
        <v/>
      </c>
      <c r="W2805" s="9" t="str">
        <f t="shared" si="305"/>
        <v/>
      </c>
      <c r="X2805" t="str">
        <f t="shared" si="306"/>
        <v/>
      </c>
    </row>
    <row r="2806" spans="2:24" x14ac:dyDescent="0.25">
      <c r="B2806" t="str">
        <f t="shared" si="307"/>
        <v/>
      </c>
      <c r="C2806" s="1" t="s">
        <v>5606</v>
      </c>
      <c r="D2806" s="1" t="s">
        <v>5607</v>
      </c>
      <c r="F2806" s="2">
        <f>IFERROR([1]!EM_S_QSTM07_IS($C2806,"61",F$2,"1"),"")</f>
        <v>-2010950687.04</v>
      </c>
      <c r="G2806" s="2">
        <f>IFERROR([1]!EM_S_QSTM07_IS($C2806,"61",G$2,"1"),"")</f>
        <v>-2725386422.54</v>
      </c>
      <c r="H2806" s="2">
        <f>IFERROR([1]!EM_S_QSTM07_IS($C2806,"61",H$2,"1"),"")</f>
        <v>-4483790086.1300001</v>
      </c>
      <c r="I2806" s="2">
        <f>IFERROR([1]!EM_S_QSTM07_IS($C2806,"61",I$2,"1"),"")</f>
        <v>95172333.5</v>
      </c>
      <c r="J2806" s="2">
        <f>IFERROR([1]!EM_S_QSTM07_IS($C2806,"61",J$2,"1"),"")</f>
        <v>-1708448915.79</v>
      </c>
      <c r="M2806" s="2">
        <f>IFERROR([1]!EM_S_QSTM07_IS($C2806,"61",L$2,"1"),"")</f>
        <v>0</v>
      </c>
      <c r="N2806" s="2">
        <f>[1]!EM_S_PERFORMANCEEXPRESS_QNETPROFIT(C2806,L$2)</f>
        <v>0</v>
      </c>
      <c r="O2806" s="2">
        <f>[1]!EM_S_PROFITNOTICE_FORECASTT(C2806,L$2)</f>
        <v>0</v>
      </c>
      <c r="P2806" s="2">
        <f>[1]!EM_S_PROFITNOTICE_FORECASTL(C2806,L$2)</f>
        <v>0</v>
      </c>
      <c r="Q2806" t="str">
        <f>[1]!EM_S_PROFITNOTICE_ABSTRACT(C2806,L$2)</f>
        <v>预计2016年1-12月归属于上市公司股东的净利润可能为亏损</v>
      </c>
      <c r="R2806" s="2">
        <f t="shared" si="301"/>
        <v>0</v>
      </c>
      <c r="S2806" s="2" t="str">
        <f t="shared" si="302"/>
        <v/>
      </c>
      <c r="T2806" s="9" t="str">
        <f t="shared" si="303"/>
        <v/>
      </c>
      <c r="U2806">
        <f>IF([1]!EM_S_MAJASSRES_NUM(C2806,"2014-12-30","2016-12-30")&gt;0,1,0)</f>
        <v>0</v>
      </c>
      <c r="V2806" t="str">
        <f t="shared" si="304"/>
        <v/>
      </c>
      <c r="W2806" s="9" t="str">
        <f t="shared" si="305"/>
        <v/>
      </c>
      <c r="X2806" t="str">
        <f t="shared" si="306"/>
        <v/>
      </c>
    </row>
    <row r="2807" spans="2:24" x14ac:dyDescent="0.25">
      <c r="B2807" t="str">
        <f t="shared" si="307"/>
        <v/>
      </c>
      <c r="C2807" s="1" t="s">
        <v>5608</v>
      </c>
      <c r="D2807" s="1" t="s">
        <v>5609</v>
      </c>
      <c r="F2807" s="2">
        <f>IFERROR([1]!EM_S_QSTM07_IS($C2807,"61",F$2,"1"),"")</f>
        <v>105684629.42</v>
      </c>
      <c r="G2807" s="2">
        <f>IFERROR([1]!EM_S_QSTM07_IS($C2807,"61",G$2,"1"),"")</f>
        <v>495689640.35000002</v>
      </c>
      <c r="H2807" s="2">
        <f>IFERROR([1]!EM_S_QSTM07_IS($C2807,"61",H$2,"1"),"")</f>
        <v>249433366.88999999</v>
      </c>
      <c r="I2807" s="2">
        <f>IFERROR([1]!EM_S_QSTM07_IS($C2807,"61",I$2,"1"),"")</f>
        <v>336294516.82999998</v>
      </c>
      <c r="J2807" s="2">
        <f>IFERROR([1]!EM_S_QSTM07_IS($C2807,"61",J$2,"1"),"")</f>
        <v>132158341.58</v>
      </c>
      <c r="M2807" s="2">
        <f>IFERROR([1]!EM_S_QSTM07_IS($C2807,"61",L$2,"1"),"")</f>
        <v>0</v>
      </c>
      <c r="N2807" s="2">
        <f>[1]!EM_S_PERFORMANCEEXPRESS_QNETPROFIT(C2807,L$2)</f>
        <v>0</v>
      </c>
      <c r="O2807" s="2">
        <f>[1]!EM_S_PROFITNOTICE_FORECASTT(C2807,L$2)</f>
        <v>0</v>
      </c>
      <c r="P2807" s="2">
        <f>[1]!EM_S_PROFITNOTICE_FORECASTL(C2807,L$2)</f>
        <v>0</v>
      </c>
      <c r="Q2807">
        <f>[1]!EM_S_PROFITNOTICE_ABSTRACT(C2807,L$2)</f>
        <v>0</v>
      </c>
      <c r="R2807" s="2">
        <f t="shared" si="301"/>
        <v>0</v>
      </c>
      <c r="S2807" s="2" t="str">
        <f t="shared" si="302"/>
        <v/>
      </c>
      <c r="T2807" s="9" t="str">
        <f t="shared" si="303"/>
        <v/>
      </c>
      <c r="U2807">
        <f>IF([1]!EM_S_MAJASSRES_NUM(C2807,"2014-12-30","2016-12-30")&gt;0,1,0)</f>
        <v>0</v>
      </c>
      <c r="V2807" t="str">
        <f t="shared" si="304"/>
        <v/>
      </c>
      <c r="W2807" s="9" t="str">
        <f t="shared" si="305"/>
        <v/>
      </c>
      <c r="X2807" t="str">
        <f t="shared" si="306"/>
        <v/>
      </c>
    </row>
    <row r="2808" spans="2:24" x14ac:dyDescent="0.25">
      <c r="B2808" t="str">
        <f t="shared" si="307"/>
        <v/>
      </c>
      <c r="C2808" s="1" t="s">
        <v>5610</v>
      </c>
      <c r="D2808" s="1" t="s">
        <v>5611</v>
      </c>
      <c r="F2808" s="2">
        <f>IFERROR([1]!EM_S_QSTM07_IS($C2808,"61",F$2,"1"),"")</f>
        <v>66386972.579999998</v>
      </c>
      <c r="G2808" s="2">
        <f>IFERROR([1]!EM_S_QSTM07_IS($C2808,"61",G$2,"1"),"")</f>
        <v>63722235.159999996</v>
      </c>
      <c r="H2808" s="2">
        <f>IFERROR([1]!EM_S_QSTM07_IS($C2808,"61",H$2,"1"),"")</f>
        <v>104580764.91</v>
      </c>
      <c r="I2808" s="2">
        <f>IFERROR([1]!EM_S_QSTM07_IS($C2808,"61",I$2,"1"),"")</f>
        <v>123609658.39</v>
      </c>
      <c r="J2808" s="2">
        <f>IFERROR([1]!EM_S_QSTM07_IS($C2808,"61",J$2,"1"),"")</f>
        <v>83480181.180000007</v>
      </c>
      <c r="M2808" s="2">
        <f>IFERROR([1]!EM_S_QSTM07_IS($C2808,"61",L$2,"1"),"")</f>
        <v>0</v>
      </c>
      <c r="N2808" s="2">
        <f>[1]!EM_S_PERFORMANCEEXPRESS_QNETPROFIT(C2808,L$2)</f>
        <v>0</v>
      </c>
      <c r="O2808" s="2">
        <f>[1]!EM_S_PROFITNOTICE_FORECASTT(C2808,L$2)</f>
        <v>0</v>
      </c>
      <c r="P2808" s="2">
        <f>[1]!EM_S_PROFITNOTICE_FORECASTL(C2808,L$2)</f>
        <v>0</v>
      </c>
      <c r="Q2808">
        <f>[1]!EM_S_PROFITNOTICE_ABSTRACT(C2808,L$2)</f>
        <v>0</v>
      </c>
      <c r="R2808" s="2">
        <f t="shared" si="301"/>
        <v>0</v>
      </c>
      <c r="S2808" s="2" t="str">
        <f t="shared" si="302"/>
        <v/>
      </c>
      <c r="T2808" s="9" t="str">
        <f t="shared" si="303"/>
        <v/>
      </c>
      <c r="U2808">
        <f>IF([1]!EM_S_MAJASSRES_NUM(C2808,"2014-12-30","2016-12-30")&gt;0,1,0)</f>
        <v>0</v>
      </c>
      <c r="V2808" t="str">
        <f t="shared" si="304"/>
        <v/>
      </c>
      <c r="W2808" s="9" t="str">
        <f t="shared" si="305"/>
        <v/>
      </c>
      <c r="X2808" t="str">
        <f t="shared" si="306"/>
        <v/>
      </c>
    </row>
    <row r="2809" spans="2:24" x14ac:dyDescent="0.25">
      <c r="B2809" t="str">
        <f t="shared" si="307"/>
        <v/>
      </c>
      <c r="C2809" s="1" t="s">
        <v>5612</v>
      </c>
      <c r="D2809" s="1" t="s">
        <v>5613</v>
      </c>
      <c r="F2809" s="2">
        <f>IFERROR([1]!EM_S_QSTM07_IS($C2809,"61",F$2,"1"),"")</f>
        <v>145807498.24000001</v>
      </c>
      <c r="G2809" s="2">
        <f>IFERROR([1]!EM_S_QSTM07_IS($C2809,"61",G$2,"1"),"")</f>
        <v>197601072.13</v>
      </c>
      <c r="H2809" s="2">
        <f>IFERROR([1]!EM_S_QSTM07_IS($C2809,"61",H$2,"1"),"")</f>
        <v>472078199.12</v>
      </c>
      <c r="I2809" s="2">
        <f>IFERROR([1]!EM_S_QSTM07_IS($C2809,"61",I$2,"1"),"")</f>
        <v>8195566.9399999399</v>
      </c>
      <c r="J2809" s="2">
        <f>IFERROR([1]!EM_S_QSTM07_IS($C2809,"61",J$2,"1"),"")</f>
        <v>70612113.870000005</v>
      </c>
      <c r="M2809" s="2">
        <f>IFERROR([1]!EM_S_QSTM07_IS($C2809,"61",L$2,"1"),"")</f>
        <v>0</v>
      </c>
      <c r="N2809" s="2">
        <f>[1]!EM_S_PERFORMANCEEXPRESS_QNETPROFIT(C2809,L$2)</f>
        <v>0</v>
      </c>
      <c r="O2809" s="2">
        <f>[1]!EM_S_PROFITNOTICE_FORECASTT(C2809,L$2)</f>
        <v>0</v>
      </c>
      <c r="P2809" s="2">
        <f>[1]!EM_S_PROFITNOTICE_FORECASTL(C2809,L$2)</f>
        <v>0</v>
      </c>
      <c r="Q2809" t="str">
        <f>[1]!EM_S_PROFITNOTICE_ABSTRACT(C2809,L$2)</f>
        <v>预计2016年1-12月归属于上市公司股东的净利润不确定</v>
      </c>
      <c r="R2809" s="2">
        <f t="shared" si="301"/>
        <v>0</v>
      </c>
      <c r="S2809" s="2" t="str">
        <f t="shared" si="302"/>
        <v/>
      </c>
      <c r="T2809" s="9" t="str">
        <f t="shared" si="303"/>
        <v/>
      </c>
      <c r="U2809">
        <f>IF([1]!EM_S_MAJASSRES_NUM(C2809,"2014-12-30","2016-12-30")&gt;0,1,0)</f>
        <v>0</v>
      </c>
      <c r="V2809" t="str">
        <f t="shared" si="304"/>
        <v/>
      </c>
      <c r="W2809" s="9" t="str">
        <f t="shared" si="305"/>
        <v/>
      </c>
      <c r="X2809" t="str">
        <f t="shared" si="306"/>
        <v/>
      </c>
    </row>
    <row r="2810" spans="2:24" x14ac:dyDescent="0.25">
      <c r="B2810" t="str">
        <f t="shared" si="307"/>
        <v/>
      </c>
      <c r="C2810" s="1" t="s">
        <v>5614</v>
      </c>
      <c r="D2810" s="1" t="s">
        <v>5615</v>
      </c>
      <c r="F2810" s="2">
        <f>IFERROR([1]!EM_S_QSTM07_IS($C2810,"61",F$2,"1"),"")</f>
        <v>60425000000</v>
      </c>
      <c r="G2810" s="2">
        <f>IFERROR([1]!EM_S_QSTM07_IS($C2810,"61",G$2,"1"),"")</f>
        <v>65458000000</v>
      </c>
      <c r="H2810" s="2">
        <f>IFERROR([1]!EM_S_QSTM07_IS($C2810,"61",H$2,"1"),"")</f>
        <v>67952000000</v>
      </c>
      <c r="I2810" s="2">
        <f>IFERROR([1]!EM_S_QSTM07_IS($C2810,"61",I$2,"1"),"")</f>
        <v>36588000000</v>
      </c>
      <c r="J2810" s="2">
        <f>IFERROR([1]!EM_S_QSTM07_IS($C2810,"61",J$2,"1"),"")</f>
        <v>59662000000</v>
      </c>
      <c r="M2810" s="2">
        <f>IFERROR([1]!EM_S_QSTM07_IS($C2810,"61",L$2,"1"),"")</f>
        <v>0</v>
      </c>
      <c r="N2810" s="2">
        <f>[1]!EM_S_PERFORMANCEEXPRESS_QNETPROFIT(C2810,L$2)</f>
        <v>0</v>
      </c>
      <c r="O2810" s="2">
        <f>[1]!EM_S_PROFITNOTICE_FORECASTT(C2810,L$2)</f>
        <v>0</v>
      </c>
      <c r="P2810" s="2">
        <f>[1]!EM_S_PROFITNOTICE_FORECASTL(C2810,L$2)</f>
        <v>0</v>
      </c>
      <c r="Q2810">
        <f>[1]!EM_S_PROFITNOTICE_ABSTRACT(C2810,L$2)</f>
        <v>0</v>
      </c>
      <c r="R2810" s="2">
        <f t="shared" si="301"/>
        <v>0</v>
      </c>
      <c r="S2810" s="2" t="str">
        <f t="shared" si="302"/>
        <v/>
      </c>
      <c r="T2810" s="9" t="str">
        <f t="shared" si="303"/>
        <v/>
      </c>
      <c r="U2810">
        <f>IF([1]!EM_S_MAJASSRES_NUM(C2810,"2014-12-30","2016-12-30")&gt;0,1,0)</f>
        <v>0</v>
      </c>
      <c r="V2810" t="str">
        <f t="shared" si="304"/>
        <v/>
      </c>
      <c r="W2810" s="9" t="str">
        <f t="shared" si="305"/>
        <v/>
      </c>
      <c r="X2810" t="str">
        <f t="shared" si="306"/>
        <v/>
      </c>
    </row>
    <row r="2811" spans="2:24" x14ac:dyDescent="0.25">
      <c r="B2811" t="str">
        <f t="shared" si="307"/>
        <v/>
      </c>
      <c r="C2811" s="1" t="s">
        <v>5616</v>
      </c>
      <c r="D2811" s="1" t="s">
        <v>5617</v>
      </c>
      <c r="F2811" s="2">
        <f>IFERROR([1]!EM_S_QSTM07_IS($C2811,"61",F$2,"1"),"")</f>
        <v>61935664.700000003</v>
      </c>
      <c r="G2811" s="2">
        <f>IFERROR([1]!EM_S_QSTM07_IS($C2811,"61",G$2,"1"),"")</f>
        <v>-15606030.859999999</v>
      </c>
      <c r="H2811" s="2">
        <f>IFERROR([1]!EM_S_QSTM07_IS($C2811,"61",H$2,"1"),"")</f>
        <v>-81280907.069999993</v>
      </c>
      <c r="I2811" s="2">
        <f>IFERROR([1]!EM_S_QSTM07_IS($C2811,"61",I$2,"1"),"")</f>
        <v>30901867.559999999</v>
      </c>
      <c r="J2811" s="2">
        <f>IFERROR([1]!EM_S_QSTM07_IS($C2811,"61",J$2,"1"),"")</f>
        <v>-2485067.4500000002</v>
      </c>
      <c r="M2811" s="2">
        <f>IFERROR([1]!EM_S_QSTM07_IS($C2811,"61",L$2,"1"),"")</f>
        <v>0</v>
      </c>
      <c r="N2811" s="2">
        <f>[1]!EM_S_PERFORMANCEEXPRESS_QNETPROFIT(C2811,L$2)</f>
        <v>0</v>
      </c>
      <c r="O2811" s="2">
        <f>[1]!EM_S_PROFITNOTICE_FORECASTT(C2811,L$2)</f>
        <v>0</v>
      </c>
      <c r="P2811" s="2">
        <f>[1]!EM_S_PROFITNOTICE_FORECASTL(C2811,L$2)</f>
        <v>0</v>
      </c>
      <c r="Q2811" t="str">
        <f>[1]!EM_S_PROFITNOTICE_ABSTRACT(C2811,L$2)</f>
        <v>预计2016年1-12月归属于上市公司股东的净利润不确定</v>
      </c>
      <c r="R2811" s="2">
        <f t="shared" si="301"/>
        <v>0</v>
      </c>
      <c r="S2811" s="2" t="str">
        <f t="shared" si="302"/>
        <v/>
      </c>
      <c r="T2811" s="9" t="str">
        <f t="shared" si="303"/>
        <v/>
      </c>
      <c r="U2811">
        <f>IF([1]!EM_S_MAJASSRES_NUM(C2811,"2014-12-30","2016-12-30")&gt;0,1,0)</f>
        <v>0</v>
      </c>
      <c r="V2811" t="str">
        <f t="shared" si="304"/>
        <v/>
      </c>
      <c r="W2811" s="9" t="str">
        <f t="shared" si="305"/>
        <v/>
      </c>
      <c r="X2811" t="str">
        <f t="shared" si="306"/>
        <v/>
      </c>
    </row>
    <row r="2812" spans="2:24" x14ac:dyDescent="0.25">
      <c r="B2812" t="str">
        <f t="shared" si="307"/>
        <v/>
      </c>
      <c r="C2812" s="1" t="s">
        <v>5618</v>
      </c>
      <c r="D2812" s="1" t="s">
        <v>5619</v>
      </c>
      <c r="F2812" s="2">
        <f>IFERROR([1]!EM_S_QSTM07_IS($C2812,"61",F$2,"1"),"")</f>
        <v>90076785.209999993</v>
      </c>
      <c r="G2812" s="2">
        <f>IFERROR([1]!EM_S_QSTM07_IS($C2812,"61",G$2,"1"),"")</f>
        <v>50218713.340000004</v>
      </c>
      <c r="H2812" s="2">
        <f>IFERROR([1]!EM_S_QSTM07_IS($C2812,"61",H$2,"1"),"")</f>
        <v>60431764.450000003</v>
      </c>
      <c r="I2812" s="2">
        <f>IFERROR([1]!EM_S_QSTM07_IS($C2812,"61",I$2,"1"),"")</f>
        <v>165343374.53</v>
      </c>
      <c r="J2812" s="2">
        <f>IFERROR([1]!EM_S_QSTM07_IS($C2812,"61",J$2,"1"),"")</f>
        <v>39493086</v>
      </c>
      <c r="M2812" s="2">
        <f>IFERROR([1]!EM_S_QSTM07_IS($C2812,"61",L$2,"1"),"")</f>
        <v>0</v>
      </c>
      <c r="N2812" s="2">
        <f>[1]!EM_S_PERFORMANCEEXPRESS_QNETPROFIT(C2812,L$2)</f>
        <v>0</v>
      </c>
      <c r="O2812" s="2">
        <f>[1]!EM_S_PROFITNOTICE_FORECASTT(C2812,L$2)</f>
        <v>0</v>
      </c>
      <c r="P2812" s="2">
        <f>[1]!EM_S_PROFITNOTICE_FORECASTL(C2812,L$2)</f>
        <v>0</v>
      </c>
      <c r="Q2812">
        <f>[1]!EM_S_PROFITNOTICE_ABSTRACT(C2812,L$2)</f>
        <v>0</v>
      </c>
      <c r="R2812" s="2">
        <f t="shared" si="301"/>
        <v>0</v>
      </c>
      <c r="S2812" s="2" t="str">
        <f t="shared" si="302"/>
        <v/>
      </c>
      <c r="T2812" s="9" t="str">
        <f t="shared" si="303"/>
        <v/>
      </c>
      <c r="U2812">
        <f>IF([1]!EM_S_MAJASSRES_NUM(C2812,"2014-12-30","2016-12-30")&gt;0,1,0)</f>
        <v>0</v>
      </c>
      <c r="V2812" t="str">
        <f t="shared" si="304"/>
        <v/>
      </c>
      <c r="W2812" s="9" t="str">
        <f t="shared" si="305"/>
        <v/>
      </c>
      <c r="X2812" t="str">
        <f t="shared" si="306"/>
        <v/>
      </c>
    </row>
    <row r="2813" spans="2:24" x14ac:dyDescent="0.25">
      <c r="B2813" t="str">
        <f t="shared" si="307"/>
        <v/>
      </c>
      <c r="C2813" s="1" t="s">
        <v>5620</v>
      </c>
      <c r="D2813" s="1" t="s">
        <v>5621</v>
      </c>
      <c r="F2813" s="2">
        <f>IFERROR([1]!EM_S_QSTM07_IS($C2813,"61",F$2,"1"),"")</f>
        <v>219716883.75999999</v>
      </c>
      <c r="G2813" s="2">
        <f>IFERROR([1]!EM_S_QSTM07_IS($C2813,"61",G$2,"1"),"")</f>
        <v>0</v>
      </c>
      <c r="H2813" s="2">
        <f>IFERROR([1]!EM_S_QSTM07_IS($C2813,"61",H$2,"1"),"")</f>
        <v>0</v>
      </c>
      <c r="I2813" s="2">
        <f>IFERROR([1]!EM_S_QSTM07_IS($C2813,"61",I$2,"1"),"")</f>
        <v>468898079.10000002</v>
      </c>
      <c r="J2813" s="2">
        <f>IFERROR([1]!EM_S_QSTM07_IS($C2813,"61",J$2,"1"),"")</f>
        <v>171071038.37</v>
      </c>
      <c r="M2813" s="2">
        <f>IFERROR([1]!EM_S_QSTM07_IS($C2813,"61",L$2,"1"),"")</f>
        <v>0</v>
      </c>
      <c r="N2813" s="2">
        <f>[1]!EM_S_PERFORMANCEEXPRESS_QNETPROFIT(C2813,L$2)</f>
        <v>0</v>
      </c>
      <c r="O2813" s="2">
        <f>[1]!EM_S_PROFITNOTICE_FORECASTT(C2813,L$2)</f>
        <v>0</v>
      </c>
      <c r="P2813" s="2">
        <f>[1]!EM_S_PROFITNOTICE_FORECASTL(C2813,L$2)</f>
        <v>0</v>
      </c>
      <c r="Q2813" t="str">
        <f>[1]!EM_S_PROFITNOTICE_ABSTRACT(C2813,L$2)</f>
        <v>预计2016年1-12月归属于上市公司股东的净利润同比上期无大幅波动。</v>
      </c>
      <c r="R2813" s="2">
        <f t="shared" si="301"/>
        <v>0</v>
      </c>
      <c r="S2813" s="2" t="str">
        <f t="shared" si="302"/>
        <v/>
      </c>
      <c r="T2813" s="9" t="str">
        <f t="shared" si="303"/>
        <v/>
      </c>
      <c r="U2813">
        <f>IF([1]!EM_S_MAJASSRES_NUM(C2813,"2014-12-30","2016-12-30")&gt;0,1,0)</f>
        <v>0</v>
      </c>
      <c r="V2813" t="str">
        <f t="shared" si="304"/>
        <v/>
      </c>
      <c r="W2813" s="9" t="str">
        <f t="shared" si="305"/>
        <v/>
      </c>
      <c r="X2813" t="str">
        <f t="shared" si="306"/>
        <v/>
      </c>
    </row>
    <row r="2814" spans="2:24" x14ac:dyDescent="0.25">
      <c r="B2814" t="str">
        <f t="shared" si="307"/>
        <v/>
      </c>
      <c r="C2814" s="1" t="s">
        <v>5622</v>
      </c>
      <c r="D2814" s="1" t="s">
        <v>5623</v>
      </c>
      <c r="F2814" s="2">
        <f>IFERROR([1]!EM_S_QSTM07_IS($C2814,"61",F$2,"1"),"")</f>
        <v>29770558.760000002</v>
      </c>
      <c r="G2814" s="2">
        <f>IFERROR([1]!EM_S_QSTM07_IS($C2814,"61",G$2,"1"),"")</f>
        <v>7692020.9900000002</v>
      </c>
      <c r="H2814" s="2">
        <f>IFERROR([1]!EM_S_QSTM07_IS($C2814,"61",H$2,"1"),"")</f>
        <v>-17276501</v>
      </c>
      <c r="I2814" s="2">
        <f>IFERROR([1]!EM_S_QSTM07_IS($C2814,"61",I$2,"1"),"")</f>
        <v>24174933.27</v>
      </c>
      <c r="J2814" s="2">
        <f>IFERROR([1]!EM_S_QSTM07_IS($C2814,"61",J$2,"1"),"")</f>
        <v>11658796.23</v>
      </c>
      <c r="M2814" s="2">
        <f>IFERROR([1]!EM_S_QSTM07_IS($C2814,"61",L$2,"1"),"")</f>
        <v>0</v>
      </c>
      <c r="N2814" s="2">
        <f>[1]!EM_S_PERFORMANCEEXPRESS_QNETPROFIT(C2814,L$2)</f>
        <v>0</v>
      </c>
      <c r="O2814" s="2">
        <f>[1]!EM_S_PROFITNOTICE_FORECASTT(C2814,L$2)</f>
        <v>0</v>
      </c>
      <c r="P2814" s="2">
        <f>[1]!EM_S_PROFITNOTICE_FORECASTL(C2814,L$2)</f>
        <v>0</v>
      </c>
      <c r="Q2814" t="str">
        <f>[1]!EM_S_PROFITNOTICE_ABSTRACT(C2814,L$2)</f>
        <v>预计2016年1-12月归属于上市公司股东的净利润与上年同期相比将发生重大变动</v>
      </c>
      <c r="R2814" s="2">
        <f t="shared" si="301"/>
        <v>0</v>
      </c>
      <c r="S2814" s="2" t="str">
        <f t="shared" si="302"/>
        <v/>
      </c>
      <c r="T2814" s="9" t="str">
        <f t="shared" si="303"/>
        <v/>
      </c>
      <c r="U2814">
        <f>IF([1]!EM_S_MAJASSRES_NUM(C2814,"2014-12-30","2016-12-30")&gt;0,1,0)</f>
        <v>0</v>
      </c>
      <c r="V2814" t="str">
        <f t="shared" si="304"/>
        <v/>
      </c>
      <c r="W2814" s="9" t="str">
        <f t="shared" si="305"/>
        <v/>
      </c>
      <c r="X2814" t="str">
        <f t="shared" si="306"/>
        <v/>
      </c>
    </row>
    <row r="2815" spans="2:24" x14ac:dyDescent="0.25">
      <c r="B2815" t="str">
        <f t="shared" si="307"/>
        <v/>
      </c>
      <c r="C2815" s="1" t="s">
        <v>5624</v>
      </c>
      <c r="D2815" s="1" t="s">
        <v>5625</v>
      </c>
      <c r="F2815" s="2">
        <f>IFERROR([1]!EM_S_QSTM07_IS($C2815,"61",F$2,"1"),"")</f>
        <v>-32346572.059999999</v>
      </c>
      <c r="G2815" s="2">
        <f>IFERROR([1]!EM_S_QSTM07_IS($C2815,"61",G$2,"1"),"")</f>
        <v>-44383132.039999999</v>
      </c>
      <c r="H2815" s="2">
        <f>IFERROR([1]!EM_S_QSTM07_IS($C2815,"61",H$2,"1"),"")</f>
        <v>-58449509.170000002</v>
      </c>
      <c r="I2815" s="2">
        <f>IFERROR([1]!EM_S_QSTM07_IS($C2815,"61",I$2,"1"),"")</f>
        <v>37109220.43</v>
      </c>
      <c r="J2815" s="2">
        <f>IFERROR([1]!EM_S_QSTM07_IS($C2815,"61",J$2,"1"),"")</f>
        <v>-32707194.640000001</v>
      </c>
      <c r="M2815" s="2">
        <f>IFERROR([1]!EM_S_QSTM07_IS($C2815,"61",L$2,"1"),"")</f>
        <v>0</v>
      </c>
      <c r="N2815" s="2">
        <f>[1]!EM_S_PERFORMANCEEXPRESS_QNETPROFIT(C2815,L$2)</f>
        <v>0</v>
      </c>
      <c r="O2815" s="2">
        <f>[1]!EM_S_PROFITNOTICE_FORECASTT(C2815,L$2)</f>
        <v>0</v>
      </c>
      <c r="P2815" s="2">
        <f>[1]!EM_S_PROFITNOTICE_FORECASTL(C2815,L$2)</f>
        <v>0</v>
      </c>
      <c r="Q2815" t="str">
        <f>[1]!EM_S_PROFITNOTICE_ABSTRACT(C2815,L$2)</f>
        <v>预计2016年1-12月归属于上市公司股东的净利润与上年同期相比存在出现大幅下滑的风险</v>
      </c>
      <c r="R2815" s="2">
        <f t="shared" si="301"/>
        <v>0</v>
      </c>
      <c r="S2815" s="2" t="str">
        <f t="shared" si="302"/>
        <v/>
      </c>
      <c r="T2815" s="9" t="str">
        <f t="shared" si="303"/>
        <v/>
      </c>
      <c r="U2815">
        <f>IF([1]!EM_S_MAJASSRES_NUM(C2815,"2014-12-30","2016-12-30")&gt;0,1,0)</f>
        <v>0</v>
      </c>
      <c r="V2815" t="str">
        <f t="shared" si="304"/>
        <v/>
      </c>
      <c r="W2815" s="9" t="str">
        <f t="shared" si="305"/>
        <v/>
      </c>
      <c r="X2815" t="str">
        <f t="shared" si="306"/>
        <v/>
      </c>
    </row>
    <row r="2816" spans="2:24" x14ac:dyDescent="0.25">
      <c r="B2816" t="str">
        <f t="shared" si="307"/>
        <v/>
      </c>
      <c r="C2816" s="1" t="s">
        <v>5626</v>
      </c>
      <c r="D2816" s="1" t="s">
        <v>5627</v>
      </c>
      <c r="F2816" s="2">
        <f>IFERROR([1]!EM_S_QSTM07_IS($C2816,"61",F$2,"1"),"")</f>
        <v>1264065974.3800001</v>
      </c>
      <c r="G2816" s="2">
        <f>IFERROR([1]!EM_S_QSTM07_IS($C2816,"61",G$2,"1"),"")</f>
        <v>1487638431.6199999</v>
      </c>
      <c r="H2816" s="2">
        <f>IFERROR([1]!EM_S_QSTM07_IS($C2816,"61",H$2,"1"),"")</f>
        <v>1009757245.98</v>
      </c>
      <c r="I2816" s="2">
        <f>IFERROR([1]!EM_S_QSTM07_IS($C2816,"61",I$2,"1"),"")</f>
        <v>336977065.92000002</v>
      </c>
      <c r="J2816" s="2">
        <f>IFERROR([1]!EM_S_QSTM07_IS($C2816,"61",J$2,"1"),"")</f>
        <v>971290185.17999995</v>
      </c>
      <c r="M2816" s="2">
        <f>IFERROR([1]!EM_S_QSTM07_IS($C2816,"61",L$2,"1"),"")</f>
        <v>0</v>
      </c>
      <c r="N2816" s="2">
        <f>[1]!EM_S_PERFORMANCEEXPRESS_QNETPROFIT(C2816,L$2)</f>
        <v>0</v>
      </c>
      <c r="O2816" s="2">
        <f>[1]!EM_S_PROFITNOTICE_FORECASTT(C2816,L$2)</f>
        <v>0</v>
      </c>
      <c r="P2816" s="2">
        <f>[1]!EM_S_PROFITNOTICE_FORECASTL(C2816,L$2)</f>
        <v>0</v>
      </c>
      <c r="Q2816">
        <f>[1]!EM_S_PROFITNOTICE_ABSTRACT(C2816,L$2)</f>
        <v>0</v>
      </c>
      <c r="R2816" s="2">
        <f t="shared" si="301"/>
        <v>0</v>
      </c>
      <c r="S2816" s="2" t="str">
        <f t="shared" si="302"/>
        <v/>
      </c>
      <c r="T2816" s="9" t="str">
        <f t="shared" si="303"/>
        <v/>
      </c>
      <c r="U2816">
        <f>IF([1]!EM_S_MAJASSRES_NUM(C2816,"2014-12-30","2016-12-30")&gt;0,1,0)</f>
        <v>0</v>
      </c>
      <c r="V2816" t="str">
        <f t="shared" si="304"/>
        <v/>
      </c>
      <c r="W2816" s="9" t="str">
        <f t="shared" si="305"/>
        <v/>
      </c>
      <c r="X2816" t="str">
        <f t="shared" si="306"/>
        <v/>
      </c>
    </row>
    <row r="2817" spans="2:24" x14ac:dyDescent="0.25">
      <c r="B2817" t="str">
        <f t="shared" si="307"/>
        <v/>
      </c>
      <c r="C2817" s="1" t="s">
        <v>5628</v>
      </c>
      <c r="D2817" s="1" t="s">
        <v>5629</v>
      </c>
      <c r="F2817" s="2">
        <f>IFERROR([1]!EM_S_QSTM07_IS($C2817,"61",F$2,"1"),"")</f>
        <v>41776000000</v>
      </c>
      <c r="G2817" s="2">
        <f>IFERROR([1]!EM_S_QSTM07_IS($C2817,"61",G$2,"1"),"")</f>
        <v>46418000000</v>
      </c>
      <c r="H2817" s="2">
        <f>IFERROR([1]!EM_S_QSTM07_IS($C2817,"61",H$2,"1"),"")</f>
        <v>46619000000</v>
      </c>
      <c r="I2817" s="2">
        <f>IFERROR([1]!EM_S_QSTM07_IS($C2817,"61",I$2,"1"),"")</f>
        <v>39300000000</v>
      </c>
      <c r="J2817" s="2">
        <f>IFERROR([1]!EM_S_QSTM07_IS($C2817,"61",J$2,"1"),"")</f>
        <v>40799000000</v>
      </c>
      <c r="M2817" s="2">
        <f>IFERROR([1]!EM_S_QSTM07_IS($C2817,"61",L$2,"1"),"")</f>
        <v>0</v>
      </c>
      <c r="N2817" s="2">
        <f>[1]!EM_S_PERFORMANCEEXPRESS_QNETPROFIT(C2817,L$2)</f>
        <v>0</v>
      </c>
      <c r="O2817" s="2">
        <f>[1]!EM_S_PROFITNOTICE_FORECASTT(C2817,L$2)</f>
        <v>0</v>
      </c>
      <c r="P2817" s="2">
        <f>[1]!EM_S_PROFITNOTICE_FORECASTL(C2817,L$2)</f>
        <v>0</v>
      </c>
      <c r="Q2817">
        <f>[1]!EM_S_PROFITNOTICE_ABSTRACT(C2817,L$2)</f>
        <v>0</v>
      </c>
      <c r="R2817" s="2">
        <f t="shared" si="301"/>
        <v>0</v>
      </c>
      <c r="S2817" s="2" t="str">
        <f t="shared" si="302"/>
        <v/>
      </c>
      <c r="T2817" s="9" t="str">
        <f t="shared" si="303"/>
        <v/>
      </c>
      <c r="U2817">
        <f>IF([1]!EM_S_MAJASSRES_NUM(C2817,"2014-12-30","2016-12-30")&gt;0,1,0)</f>
        <v>0</v>
      </c>
      <c r="V2817" t="str">
        <f t="shared" si="304"/>
        <v/>
      </c>
      <c r="W2817" s="9" t="str">
        <f t="shared" si="305"/>
        <v/>
      </c>
      <c r="X2817" t="str">
        <f t="shared" si="306"/>
        <v/>
      </c>
    </row>
    <row r="2818" spans="2:24" x14ac:dyDescent="0.25">
      <c r="B2818" t="str">
        <f t="shared" si="307"/>
        <v/>
      </c>
      <c r="C2818" s="1" t="s">
        <v>5630</v>
      </c>
      <c r="D2818" s="1" t="s">
        <v>5631</v>
      </c>
      <c r="F2818" s="2">
        <f>IFERROR([1]!EM_S_QSTM07_IS($C2818,"61",F$2,"1"),"")</f>
        <v>105940568.67</v>
      </c>
      <c r="G2818" s="2">
        <f>IFERROR([1]!EM_S_QSTM07_IS($C2818,"61",G$2,"1"),"")</f>
        <v>529528017.69999999</v>
      </c>
      <c r="H2818" s="2">
        <f>IFERROR([1]!EM_S_QSTM07_IS($C2818,"61",H$2,"1"),"")</f>
        <v>211316316.78999999</v>
      </c>
      <c r="I2818" s="2">
        <f>IFERROR([1]!EM_S_QSTM07_IS($C2818,"61",I$2,"1"),"")</f>
        <v>-2180037823.54</v>
      </c>
      <c r="J2818" s="2">
        <f>IFERROR([1]!EM_S_QSTM07_IS($C2818,"61",J$2,"1"),"")</f>
        <v>-623511748.63</v>
      </c>
      <c r="M2818" s="2">
        <f>IFERROR([1]!EM_S_QSTM07_IS($C2818,"61",L$2,"1"),"")</f>
        <v>0</v>
      </c>
      <c r="N2818" s="2">
        <f>[1]!EM_S_PERFORMANCEEXPRESS_QNETPROFIT(C2818,L$2)</f>
        <v>0</v>
      </c>
      <c r="O2818" s="2">
        <f>[1]!EM_S_PROFITNOTICE_FORECASTT(C2818,L$2)</f>
        <v>0</v>
      </c>
      <c r="P2818" s="2">
        <f>[1]!EM_S_PROFITNOTICE_FORECASTL(C2818,L$2)</f>
        <v>0</v>
      </c>
      <c r="Q2818">
        <f>[1]!EM_S_PROFITNOTICE_ABSTRACT(C2818,L$2)</f>
        <v>0</v>
      </c>
      <c r="R2818" s="2">
        <f t="shared" si="301"/>
        <v>0</v>
      </c>
      <c r="S2818" s="2" t="str">
        <f t="shared" si="302"/>
        <v/>
      </c>
      <c r="T2818" s="9" t="str">
        <f t="shared" si="303"/>
        <v/>
      </c>
      <c r="U2818">
        <f>IF([1]!EM_S_MAJASSRES_NUM(C2818,"2014-12-30","2016-12-30")&gt;0,1,0)</f>
        <v>0</v>
      </c>
      <c r="V2818" t="str">
        <f t="shared" si="304"/>
        <v/>
      </c>
      <c r="W2818" s="9" t="str">
        <f t="shared" si="305"/>
        <v/>
      </c>
      <c r="X2818" t="str">
        <f t="shared" si="306"/>
        <v/>
      </c>
    </row>
    <row r="2819" spans="2:24" x14ac:dyDescent="0.25">
      <c r="B2819" t="str">
        <f t="shared" si="307"/>
        <v/>
      </c>
      <c r="C2819" s="1" t="s">
        <v>5632</v>
      </c>
      <c r="D2819" s="1" t="s">
        <v>5633</v>
      </c>
      <c r="F2819" s="2">
        <f>IFERROR([1]!EM_S_QSTM07_IS($C2819,"61",F$2,"1"),"")</f>
        <v>-4839061000</v>
      </c>
      <c r="G2819" s="2">
        <f>IFERROR([1]!EM_S_QSTM07_IS($C2819,"61",G$2,"1"),"")</f>
        <v>1010356000</v>
      </c>
      <c r="H2819" s="2">
        <f>IFERROR([1]!EM_S_QSTM07_IS($C2819,"61",H$2,"1"),"")</f>
        <v>683331000</v>
      </c>
      <c r="I2819" s="2">
        <f>IFERROR([1]!EM_S_QSTM07_IS($C2819,"61",I$2,"1"),"")</f>
        <v>-777935000</v>
      </c>
      <c r="J2819" s="2">
        <f>IFERROR([1]!EM_S_QSTM07_IS($C2819,"61",J$2,"1"),"")</f>
        <v>1542662000</v>
      </c>
      <c r="M2819" s="2">
        <f>IFERROR([1]!EM_S_QSTM07_IS($C2819,"61",L$2,"1"),"")</f>
        <v>0</v>
      </c>
      <c r="N2819" s="2">
        <f>[1]!EM_S_PERFORMANCEEXPRESS_QNETPROFIT(C2819,L$2)</f>
        <v>0</v>
      </c>
      <c r="O2819" s="2">
        <f>[1]!EM_S_PROFITNOTICE_FORECASTT(C2819,L$2)</f>
        <v>0</v>
      </c>
      <c r="P2819" s="2">
        <f>[1]!EM_S_PROFITNOTICE_FORECASTL(C2819,L$2)</f>
        <v>0</v>
      </c>
      <c r="Q2819" t="str">
        <f>[1]!EM_S_PROFITNOTICE_ABSTRACT(C2819,L$2)</f>
        <v>预计2016年1-12月归属于上市公司股东的净利润可能出现亏损</v>
      </c>
      <c r="R2819" s="2">
        <f t="shared" ref="R2819:R2882" si="308">AVERAGE(O2819:P2819)</f>
        <v>0</v>
      </c>
      <c r="S2819" s="2" t="str">
        <f t="shared" ref="S2819:S2882" si="309">IF(R2819&gt;0,R2819-SUM(F2819:H2819),"")</f>
        <v/>
      </c>
      <c r="T2819" s="9" t="str">
        <f t="shared" ref="T2819:T2882" si="310">IFERROR(IF(S2819&lt;&gt;0,(S2819-I2819)/ABS(I2819),""),"")</f>
        <v/>
      </c>
      <c r="U2819">
        <f>IF([1]!EM_S_MAJASSRES_NUM(C2819,"2014-12-30","2016-12-30")&gt;0,1,0)</f>
        <v>0</v>
      </c>
      <c r="V2819" t="str">
        <f t="shared" ref="V2819:V2882" si="311">IFERROR(IF(AND(U2819=0,I2819&gt;$W$1),IFERROR(RANK(T2819,T$3:T$5000,0),""),""),"")</f>
        <v/>
      </c>
      <c r="W2819" s="9" t="str">
        <f t="shared" ref="W2819:W2882" si="312">IF(AND(U2819=0,ABS(I2819)&gt;$W$1),T2819,"")</f>
        <v/>
      </c>
      <c r="X2819" t="str">
        <f t="shared" ref="X2819:X2882" si="313">IFERROR(RANK(W2819,$W$3:$W$5000),"")</f>
        <v/>
      </c>
    </row>
    <row r="2820" spans="2:24" x14ac:dyDescent="0.25">
      <c r="B2820" t="str">
        <f t="shared" ref="B2820:B2883" si="314">IFERROR(RANK(W2820,$W$3:$W$5000),"")</f>
        <v/>
      </c>
      <c r="C2820" s="1" t="s">
        <v>5634</v>
      </c>
      <c r="D2820" s="1" t="s">
        <v>5635</v>
      </c>
      <c r="F2820" s="2">
        <f>IFERROR([1]!EM_S_QSTM07_IS($C2820,"61",F$2,"1"),"")</f>
        <v>449309319.95999998</v>
      </c>
      <c r="G2820" s="2">
        <f>IFERROR([1]!EM_S_QSTM07_IS($C2820,"61",G$2,"1"),"")</f>
        <v>1670475168.71</v>
      </c>
      <c r="H2820" s="2">
        <f>IFERROR([1]!EM_S_QSTM07_IS($C2820,"61",H$2,"1"),"")</f>
        <v>150670145.83000001</v>
      </c>
      <c r="I2820" s="2">
        <f>IFERROR([1]!EM_S_QSTM07_IS($C2820,"61",I$2,"1"),"")</f>
        <v>955682679.92999995</v>
      </c>
      <c r="J2820" s="2">
        <f>IFERROR([1]!EM_S_QSTM07_IS($C2820,"61",J$2,"1"),"")</f>
        <v>14027666.029999999</v>
      </c>
      <c r="M2820" s="2">
        <f>IFERROR([1]!EM_S_QSTM07_IS($C2820,"61",L$2,"1"),"")</f>
        <v>0</v>
      </c>
      <c r="N2820" s="2">
        <f>[1]!EM_S_PERFORMANCEEXPRESS_QNETPROFIT(C2820,L$2)</f>
        <v>0</v>
      </c>
      <c r="O2820" s="2">
        <f>[1]!EM_S_PROFITNOTICE_FORECASTT(C2820,L$2)</f>
        <v>0</v>
      </c>
      <c r="P2820" s="2">
        <f>[1]!EM_S_PROFITNOTICE_FORECASTL(C2820,L$2)</f>
        <v>0</v>
      </c>
      <c r="Q2820">
        <f>[1]!EM_S_PROFITNOTICE_ABSTRACT(C2820,L$2)</f>
        <v>0</v>
      </c>
      <c r="R2820" s="2">
        <f t="shared" si="308"/>
        <v>0</v>
      </c>
      <c r="S2820" s="2" t="str">
        <f t="shared" si="309"/>
        <v/>
      </c>
      <c r="T2820" s="9" t="str">
        <f t="shared" si="310"/>
        <v/>
      </c>
      <c r="U2820">
        <f>IF([1]!EM_S_MAJASSRES_NUM(C2820,"2014-12-30","2016-12-30")&gt;0,1,0)</f>
        <v>0</v>
      </c>
      <c r="V2820" t="str">
        <f t="shared" si="311"/>
        <v/>
      </c>
      <c r="W2820" s="9" t="str">
        <f t="shared" si="312"/>
        <v/>
      </c>
      <c r="X2820" t="str">
        <f t="shared" si="313"/>
        <v/>
      </c>
    </row>
    <row r="2821" spans="2:24" x14ac:dyDescent="0.25">
      <c r="B2821" t="str">
        <f t="shared" si="314"/>
        <v/>
      </c>
      <c r="C2821" s="1" t="s">
        <v>5636</v>
      </c>
      <c r="D2821" s="1" t="s">
        <v>5637</v>
      </c>
      <c r="F2821" s="2">
        <f>IFERROR([1]!EM_S_QSTM07_IS($C2821,"61",F$2,"1"),"")</f>
        <v>42033515.25</v>
      </c>
      <c r="G2821" s="2">
        <f>IFERROR([1]!EM_S_QSTM07_IS($C2821,"61",G$2,"1"),"")</f>
        <v>27357701.629999999</v>
      </c>
      <c r="H2821" s="2">
        <f>IFERROR([1]!EM_S_QSTM07_IS($C2821,"61",H$2,"1"),"")</f>
        <v>2980249.88</v>
      </c>
      <c r="I2821" s="2">
        <f>IFERROR([1]!EM_S_QSTM07_IS($C2821,"61",I$2,"1"),"")</f>
        <v>4088426.1</v>
      </c>
      <c r="J2821" s="2">
        <f>IFERROR([1]!EM_S_QSTM07_IS($C2821,"61",J$2,"1"),"")</f>
        <v>11051848.310000001</v>
      </c>
      <c r="M2821" s="2">
        <f>IFERROR([1]!EM_S_QSTM07_IS($C2821,"61",L$2,"1"),"")</f>
        <v>0</v>
      </c>
      <c r="N2821" s="2">
        <f>[1]!EM_S_PERFORMANCEEXPRESS_QNETPROFIT(C2821,L$2)</f>
        <v>0</v>
      </c>
      <c r="O2821" s="2">
        <f>[1]!EM_S_PROFITNOTICE_FORECASTT(C2821,L$2)</f>
        <v>0</v>
      </c>
      <c r="P2821" s="2">
        <f>[1]!EM_S_PROFITNOTICE_FORECASTL(C2821,L$2)</f>
        <v>0</v>
      </c>
      <c r="Q2821">
        <f>[1]!EM_S_PROFITNOTICE_ABSTRACT(C2821,L$2)</f>
        <v>0</v>
      </c>
      <c r="R2821" s="2">
        <f t="shared" si="308"/>
        <v>0</v>
      </c>
      <c r="S2821" s="2" t="str">
        <f t="shared" si="309"/>
        <v/>
      </c>
      <c r="T2821" s="9" t="str">
        <f t="shared" si="310"/>
        <v/>
      </c>
      <c r="U2821">
        <f>IF([1]!EM_S_MAJASSRES_NUM(C2821,"2014-12-30","2016-12-30")&gt;0,1,0)</f>
        <v>0</v>
      </c>
      <c r="V2821" t="str">
        <f t="shared" si="311"/>
        <v/>
      </c>
      <c r="W2821" s="9" t="str">
        <f t="shared" si="312"/>
        <v/>
      </c>
      <c r="X2821" t="str">
        <f t="shared" si="313"/>
        <v/>
      </c>
    </row>
    <row r="2822" spans="2:24" x14ac:dyDescent="0.25">
      <c r="B2822" t="str">
        <f t="shared" si="314"/>
        <v/>
      </c>
      <c r="C2822" s="1" t="s">
        <v>5638</v>
      </c>
      <c r="D2822" s="1" t="s">
        <v>5639</v>
      </c>
      <c r="F2822" s="2">
        <f>IFERROR([1]!EM_S_QSTM07_IS($C2822,"61",F$2,"1"),"")</f>
        <v>1154977000</v>
      </c>
      <c r="G2822" s="2">
        <f>IFERROR([1]!EM_S_QSTM07_IS($C2822,"61",G$2,"1"),"")</f>
        <v>0</v>
      </c>
      <c r="H2822" s="2">
        <f>IFERROR([1]!EM_S_QSTM07_IS($C2822,"61",H$2,"1"),"")</f>
        <v>0</v>
      </c>
      <c r="I2822" s="2">
        <f>IFERROR([1]!EM_S_QSTM07_IS($C2822,"61",I$2,"1"),"")</f>
        <v>770803000</v>
      </c>
      <c r="J2822" s="2">
        <f>IFERROR([1]!EM_S_QSTM07_IS($C2822,"61",J$2,"1"),"")</f>
        <v>943132000</v>
      </c>
      <c r="M2822" s="2">
        <f>IFERROR([1]!EM_S_QSTM07_IS($C2822,"61",L$2,"1"),"")</f>
        <v>0</v>
      </c>
      <c r="N2822" s="2">
        <f>[1]!EM_S_PERFORMANCEEXPRESS_QNETPROFIT(C2822,L$2)</f>
        <v>0</v>
      </c>
      <c r="O2822" s="2">
        <f>[1]!EM_S_PROFITNOTICE_FORECASTT(C2822,L$2)</f>
        <v>0</v>
      </c>
      <c r="P2822" s="2">
        <f>[1]!EM_S_PROFITNOTICE_FORECASTL(C2822,L$2)</f>
        <v>0</v>
      </c>
      <c r="Q2822">
        <f>[1]!EM_S_PROFITNOTICE_ABSTRACT(C2822,L$2)</f>
        <v>0</v>
      </c>
      <c r="R2822" s="2">
        <f t="shared" si="308"/>
        <v>0</v>
      </c>
      <c r="S2822" s="2" t="str">
        <f t="shared" si="309"/>
        <v/>
      </c>
      <c r="T2822" s="9" t="str">
        <f t="shared" si="310"/>
        <v/>
      </c>
      <c r="U2822">
        <f>IF([1]!EM_S_MAJASSRES_NUM(C2822,"2014-12-30","2016-12-30")&gt;0,1,0)</f>
        <v>0</v>
      </c>
      <c r="V2822" t="str">
        <f t="shared" si="311"/>
        <v/>
      </c>
      <c r="W2822" s="9" t="str">
        <f t="shared" si="312"/>
        <v/>
      </c>
      <c r="X2822" t="str">
        <f t="shared" si="313"/>
        <v/>
      </c>
    </row>
    <row r="2823" spans="2:24" x14ac:dyDescent="0.25">
      <c r="B2823" t="str">
        <f t="shared" si="314"/>
        <v/>
      </c>
      <c r="C2823" s="1" t="s">
        <v>5640</v>
      </c>
      <c r="D2823" s="1" t="s">
        <v>5641</v>
      </c>
      <c r="F2823" s="2">
        <f>IFERROR([1]!EM_S_QSTM07_IS($C2823,"61",F$2,"1"),"")</f>
        <v>10943000000</v>
      </c>
      <c r="G2823" s="2">
        <f>IFERROR([1]!EM_S_QSTM07_IS($C2823,"61",G$2,"1"),"")</f>
        <v>12400000000</v>
      </c>
      <c r="H2823" s="2">
        <f>IFERROR([1]!EM_S_QSTM07_IS($C2823,"61",H$2,"1"),"")</f>
        <v>11200000000</v>
      </c>
      <c r="I2823" s="2">
        <f>IFERROR([1]!EM_S_QSTM07_IS($C2823,"61",I$2,"1"),"")</f>
        <v>8232000000</v>
      </c>
      <c r="J2823" s="2">
        <f>IFERROR([1]!EM_S_QSTM07_IS($C2823,"61",J$2,"1"),"")</f>
        <v>10340000000</v>
      </c>
      <c r="M2823" s="2">
        <f>IFERROR([1]!EM_S_QSTM07_IS($C2823,"61",L$2,"1"),"")</f>
        <v>0</v>
      </c>
      <c r="N2823" s="2">
        <f>[1]!EM_S_PERFORMANCEEXPRESS_QNETPROFIT(C2823,L$2)</f>
        <v>0</v>
      </c>
      <c r="O2823" s="2">
        <f>[1]!EM_S_PROFITNOTICE_FORECASTT(C2823,L$2)</f>
        <v>0</v>
      </c>
      <c r="P2823" s="2">
        <f>[1]!EM_S_PROFITNOTICE_FORECASTL(C2823,L$2)</f>
        <v>0</v>
      </c>
      <c r="Q2823">
        <f>[1]!EM_S_PROFITNOTICE_ABSTRACT(C2823,L$2)</f>
        <v>0</v>
      </c>
      <c r="R2823" s="2">
        <f t="shared" si="308"/>
        <v>0</v>
      </c>
      <c r="S2823" s="2" t="str">
        <f t="shared" si="309"/>
        <v/>
      </c>
      <c r="T2823" s="9" t="str">
        <f t="shared" si="310"/>
        <v/>
      </c>
      <c r="U2823">
        <f>IF([1]!EM_S_MAJASSRES_NUM(C2823,"2014-12-30","2016-12-30")&gt;0,1,0)</f>
        <v>0</v>
      </c>
      <c r="V2823" t="str">
        <f t="shared" si="311"/>
        <v/>
      </c>
      <c r="W2823" s="9" t="str">
        <f t="shared" si="312"/>
        <v/>
      </c>
      <c r="X2823" t="str">
        <f t="shared" si="313"/>
        <v/>
      </c>
    </row>
    <row r="2824" spans="2:24" x14ac:dyDescent="0.25">
      <c r="B2824" t="str">
        <f t="shared" si="314"/>
        <v/>
      </c>
      <c r="C2824" s="1" t="s">
        <v>5642</v>
      </c>
      <c r="D2824" s="1" t="s">
        <v>5643</v>
      </c>
      <c r="F2824" s="2">
        <f>IFERROR([1]!EM_S_QSTM07_IS($C2824,"61",F$2,"1"),"")</f>
        <v>33173594.68</v>
      </c>
      <c r="G2824" s="2">
        <f>IFERROR([1]!EM_S_QSTM07_IS($C2824,"61",G$2,"1"),"")</f>
        <v>44229578.590000004</v>
      </c>
      <c r="H2824" s="2">
        <f>IFERROR([1]!EM_S_QSTM07_IS($C2824,"61",H$2,"1"),"")</f>
        <v>6268999.5499999998</v>
      </c>
      <c r="I2824" s="2">
        <f>IFERROR([1]!EM_S_QSTM07_IS($C2824,"61",I$2,"1"),"")</f>
        <v>21465857.539999999</v>
      </c>
      <c r="J2824" s="2">
        <f>IFERROR([1]!EM_S_QSTM07_IS($C2824,"61",J$2,"1"),"")</f>
        <v>32182884.609999999</v>
      </c>
      <c r="M2824" s="2">
        <f>IFERROR([1]!EM_S_QSTM07_IS($C2824,"61",L$2,"1"),"")</f>
        <v>0</v>
      </c>
      <c r="N2824" s="2">
        <f>[1]!EM_S_PERFORMANCEEXPRESS_QNETPROFIT(C2824,L$2)</f>
        <v>0</v>
      </c>
      <c r="O2824" s="2">
        <f>[1]!EM_S_PROFITNOTICE_FORECASTT(C2824,L$2)</f>
        <v>0</v>
      </c>
      <c r="P2824" s="2">
        <f>[1]!EM_S_PROFITNOTICE_FORECASTL(C2824,L$2)</f>
        <v>0</v>
      </c>
      <c r="Q2824">
        <f>[1]!EM_S_PROFITNOTICE_ABSTRACT(C2824,L$2)</f>
        <v>0</v>
      </c>
      <c r="R2824" s="2">
        <f t="shared" si="308"/>
        <v>0</v>
      </c>
      <c r="S2824" s="2" t="str">
        <f t="shared" si="309"/>
        <v/>
      </c>
      <c r="T2824" s="9" t="str">
        <f t="shared" si="310"/>
        <v/>
      </c>
      <c r="U2824">
        <f>IF([1]!EM_S_MAJASSRES_NUM(C2824,"2014-12-30","2016-12-30")&gt;0,1,0)</f>
        <v>0</v>
      </c>
      <c r="V2824" t="str">
        <f t="shared" si="311"/>
        <v/>
      </c>
      <c r="W2824" s="9" t="str">
        <f t="shared" si="312"/>
        <v/>
      </c>
      <c r="X2824" t="str">
        <f t="shared" si="313"/>
        <v/>
      </c>
    </row>
    <row r="2825" spans="2:24" x14ac:dyDescent="0.25">
      <c r="B2825" t="str">
        <f t="shared" si="314"/>
        <v/>
      </c>
      <c r="C2825" s="1" t="s">
        <v>5644</v>
      </c>
      <c r="D2825" s="1" t="s">
        <v>5645</v>
      </c>
      <c r="F2825" s="2">
        <f>IFERROR([1]!EM_S_QSTM07_IS($C2825,"61",F$2,"1"),"")</f>
        <v>43551079.130000003</v>
      </c>
      <c r="G2825" s="2">
        <f>IFERROR([1]!EM_S_QSTM07_IS($C2825,"61",G$2,"1"),"")</f>
        <v>-7197777.5300000003</v>
      </c>
      <c r="H2825" s="2">
        <f>IFERROR([1]!EM_S_QSTM07_IS($C2825,"61",H$2,"1"),"")</f>
        <v>38769656.289999999</v>
      </c>
      <c r="I2825" s="2">
        <f>IFERROR([1]!EM_S_QSTM07_IS($C2825,"61",I$2,"1"),"")</f>
        <v>126644901.77</v>
      </c>
      <c r="J2825" s="2">
        <f>IFERROR([1]!EM_S_QSTM07_IS($C2825,"61",J$2,"1"),"")</f>
        <v>89356060.090000004</v>
      </c>
      <c r="M2825" s="2">
        <f>IFERROR([1]!EM_S_QSTM07_IS($C2825,"61",L$2,"1"),"")</f>
        <v>0</v>
      </c>
      <c r="N2825" s="2">
        <f>[1]!EM_S_PERFORMANCEEXPRESS_QNETPROFIT(C2825,L$2)</f>
        <v>0</v>
      </c>
      <c r="O2825" s="2">
        <f>[1]!EM_S_PROFITNOTICE_FORECASTT(C2825,L$2)</f>
        <v>0</v>
      </c>
      <c r="P2825" s="2">
        <f>[1]!EM_S_PROFITNOTICE_FORECASTL(C2825,L$2)</f>
        <v>0</v>
      </c>
      <c r="Q2825">
        <f>[1]!EM_S_PROFITNOTICE_ABSTRACT(C2825,L$2)</f>
        <v>0</v>
      </c>
      <c r="R2825" s="2">
        <f t="shared" si="308"/>
        <v>0</v>
      </c>
      <c r="S2825" s="2" t="str">
        <f t="shared" si="309"/>
        <v/>
      </c>
      <c r="T2825" s="9" t="str">
        <f t="shared" si="310"/>
        <v/>
      </c>
      <c r="U2825">
        <f>IF([1]!EM_S_MAJASSRES_NUM(C2825,"2014-12-30","2016-12-30")&gt;0,1,0)</f>
        <v>0</v>
      </c>
      <c r="V2825" t="str">
        <f t="shared" si="311"/>
        <v/>
      </c>
      <c r="W2825" s="9" t="str">
        <f t="shared" si="312"/>
        <v/>
      </c>
      <c r="X2825" t="str">
        <f t="shared" si="313"/>
        <v/>
      </c>
    </row>
    <row r="2826" spans="2:24" x14ac:dyDescent="0.25">
      <c r="B2826" t="str">
        <f t="shared" si="314"/>
        <v/>
      </c>
      <c r="C2826" s="1" t="s">
        <v>5646</v>
      </c>
      <c r="D2826" s="1" t="s">
        <v>5647</v>
      </c>
      <c r="F2826" s="2">
        <f>IFERROR([1]!EM_S_QSTM07_IS($C2826,"61",F$2,"1"),"")</f>
        <v>44315018</v>
      </c>
      <c r="G2826" s="2">
        <f>IFERROR([1]!EM_S_QSTM07_IS($C2826,"61",G$2,"1"),"")</f>
        <v>98728976.859999999</v>
      </c>
      <c r="H2826" s="2">
        <f>IFERROR([1]!EM_S_QSTM07_IS($C2826,"61",H$2,"1"),"")</f>
        <v>112775099.81</v>
      </c>
      <c r="I2826" s="2">
        <f>IFERROR([1]!EM_S_QSTM07_IS($C2826,"61",I$2,"1"),"")</f>
        <v>120215687.81</v>
      </c>
      <c r="J2826" s="2">
        <f>IFERROR([1]!EM_S_QSTM07_IS($C2826,"61",J$2,"1"),"")</f>
        <v>51836649.18</v>
      </c>
      <c r="M2826" s="2">
        <f>IFERROR([1]!EM_S_QSTM07_IS($C2826,"61",L$2,"1"),"")</f>
        <v>0</v>
      </c>
      <c r="N2826" s="2">
        <f>[1]!EM_S_PERFORMANCEEXPRESS_QNETPROFIT(C2826,L$2)</f>
        <v>0</v>
      </c>
      <c r="O2826" s="2">
        <f>[1]!EM_S_PROFITNOTICE_FORECASTT(C2826,L$2)</f>
        <v>0</v>
      </c>
      <c r="P2826" s="2">
        <f>[1]!EM_S_PROFITNOTICE_FORECASTL(C2826,L$2)</f>
        <v>0</v>
      </c>
      <c r="Q2826">
        <f>[1]!EM_S_PROFITNOTICE_ABSTRACT(C2826,L$2)</f>
        <v>0</v>
      </c>
      <c r="R2826" s="2">
        <f t="shared" si="308"/>
        <v>0</v>
      </c>
      <c r="S2826" s="2" t="str">
        <f t="shared" si="309"/>
        <v/>
      </c>
      <c r="T2826" s="9" t="str">
        <f t="shared" si="310"/>
        <v/>
      </c>
      <c r="U2826">
        <f>IF([1]!EM_S_MAJASSRES_NUM(C2826,"2014-12-30","2016-12-30")&gt;0,1,0)</f>
        <v>0</v>
      </c>
      <c r="V2826" t="str">
        <f t="shared" si="311"/>
        <v/>
      </c>
      <c r="W2826" s="9" t="str">
        <f t="shared" si="312"/>
        <v/>
      </c>
      <c r="X2826" t="str">
        <f t="shared" si="313"/>
        <v/>
      </c>
    </row>
    <row r="2827" spans="2:24" x14ac:dyDescent="0.25">
      <c r="B2827" t="str">
        <f t="shared" si="314"/>
        <v/>
      </c>
      <c r="C2827" s="1" t="s">
        <v>5648</v>
      </c>
      <c r="D2827" s="1" t="s">
        <v>5649</v>
      </c>
      <c r="F2827" s="2">
        <f>IFERROR([1]!EM_S_QSTM07_IS($C2827,"61",F$2,"1"),"")</f>
        <v>2309507.13</v>
      </c>
      <c r="G2827" s="2">
        <f>IFERROR([1]!EM_S_QSTM07_IS($C2827,"61",G$2,"1"),"")</f>
        <v>8376190.1100000003</v>
      </c>
      <c r="H2827" s="2">
        <f>IFERROR([1]!EM_S_QSTM07_IS($C2827,"61",H$2,"1"),"")</f>
        <v>8366203.5499999998</v>
      </c>
      <c r="I2827" s="2">
        <f>IFERROR([1]!EM_S_QSTM07_IS($C2827,"61",I$2,"1"),"")</f>
        <v>21684674.559999999</v>
      </c>
      <c r="J2827" s="2">
        <f>IFERROR([1]!EM_S_QSTM07_IS($C2827,"61",J$2,"1"),"")</f>
        <v>11711073.210000001</v>
      </c>
      <c r="M2827" s="2">
        <f>IFERROR([1]!EM_S_QSTM07_IS($C2827,"61",L$2,"1"),"")</f>
        <v>0</v>
      </c>
      <c r="N2827" s="2">
        <f>[1]!EM_S_PERFORMANCEEXPRESS_QNETPROFIT(C2827,L$2)</f>
        <v>0</v>
      </c>
      <c r="O2827" s="2">
        <f>[1]!EM_S_PROFITNOTICE_FORECASTT(C2827,L$2)</f>
        <v>0</v>
      </c>
      <c r="P2827" s="2">
        <f>[1]!EM_S_PROFITNOTICE_FORECASTL(C2827,L$2)</f>
        <v>0</v>
      </c>
      <c r="Q2827">
        <f>[1]!EM_S_PROFITNOTICE_ABSTRACT(C2827,L$2)</f>
        <v>0</v>
      </c>
      <c r="R2827" s="2">
        <f t="shared" si="308"/>
        <v>0</v>
      </c>
      <c r="S2827" s="2" t="str">
        <f t="shared" si="309"/>
        <v/>
      </c>
      <c r="T2827" s="9" t="str">
        <f t="shared" si="310"/>
        <v/>
      </c>
      <c r="U2827">
        <f>IF([1]!EM_S_MAJASSRES_NUM(C2827,"2014-12-30","2016-12-30")&gt;0,1,0)</f>
        <v>0</v>
      </c>
      <c r="V2827" t="str">
        <f t="shared" si="311"/>
        <v/>
      </c>
      <c r="W2827" s="9" t="str">
        <f t="shared" si="312"/>
        <v/>
      </c>
      <c r="X2827" t="str">
        <f t="shared" si="313"/>
        <v/>
      </c>
    </row>
    <row r="2828" spans="2:24" x14ac:dyDescent="0.25">
      <c r="B2828" t="str">
        <f t="shared" si="314"/>
        <v/>
      </c>
      <c r="C2828" s="1" t="s">
        <v>5650</v>
      </c>
      <c r="D2828" s="1" t="s">
        <v>5651</v>
      </c>
      <c r="F2828" s="2">
        <f>IFERROR([1]!EM_S_QSTM07_IS($C2828,"61",F$2,"1"),"")</f>
        <v>-4259764.24</v>
      </c>
      <c r="G2828" s="2">
        <f>IFERROR([1]!EM_S_QSTM07_IS($C2828,"61",G$2,"1"),"")</f>
        <v>-163143.44999999899</v>
      </c>
      <c r="H2828" s="2">
        <f>IFERROR([1]!EM_S_QSTM07_IS($C2828,"61",H$2,"1"),"")</f>
        <v>5049916.93</v>
      </c>
      <c r="I2828" s="2">
        <f>IFERROR([1]!EM_S_QSTM07_IS($C2828,"61",I$2,"1"),"")</f>
        <v>-94337279.450000003</v>
      </c>
      <c r="J2828" s="2">
        <f>IFERROR([1]!EM_S_QSTM07_IS($C2828,"61",J$2,"1"),"")</f>
        <v>-15414537.529999999</v>
      </c>
      <c r="M2828" s="2">
        <f>IFERROR([1]!EM_S_QSTM07_IS($C2828,"61",L$2,"1"),"")</f>
        <v>0</v>
      </c>
      <c r="N2828" s="2">
        <f>[1]!EM_S_PERFORMANCEEXPRESS_QNETPROFIT(C2828,L$2)</f>
        <v>0</v>
      </c>
      <c r="O2828" s="2">
        <f>[1]!EM_S_PROFITNOTICE_FORECASTT(C2828,L$2)</f>
        <v>0</v>
      </c>
      <c r="P2828" s="2">
        <f>[1]!EM_S_PROFITNOTICE_FORECASTL(C2828,L$2)</f>
        <v>0</v>
      </c>
      <c r="Q2828" t="str">
        <f>[1]!EM_S_PROFITNOTICE_ABSTRACT(C2828,L$2)</f>
        <v>预计2016年1-12月归属于上市公司股东的净利润扭亏为盈</v>
      </c>
      <c r="R2828" s="2">
        <f t="shared" si="308"/>
        <v>0</v>
      </c>
      <c r="S2828" s="2" t="str">
        <f t="shared" si="309"/>
        <v/>
      </c>
      <c r="T2828" s="9" t="str">
        <f t="shared" si="310"/>
        <v/>
      </c>
      <c r="U2828">
        <f>IF([1]!EM_S_MAJASSRES_NUM(C2828,"2014-12-30","2016-12-30")&gt;0,1,0)</f>
        <v>0</v>
      </c>
      <c r="V2828" t="str">
        <f t="shared" si="311"/>
        <v/>
      </c>
      <c r="W2828" s="9" t="str">
        <f t="shared" si="312"/>
        <v/>
      </c>
      <c r="X2828" t="str">
        <f t="shared" si="313"/>
        <v/>
      </c>
    </row>
    <row r="2829" spans="2:24" x14ac:dyDescent="0.25">
      <c r="B2829" t="str">
        <f t="shared" si="314"/>
        <v/>
      </c>
      <c r="C2829" s="1" t="s">
        <v>5652</v>
      </c>
      <c r="D2829" s="1" t="s">
        <v>5653</v>
      </c>
      <c r="F2829" s="2">
        <f>IFERROR([1]!EM_S_QSTM07_IS($C2829,"61",F$2,"1"),"")</f>
        <v>4339499.96</v>
      </c>
      <c r="G2829" s="2">
        <f>IFERROR([1]!EM_S_QSTM07_IS($C2829,"61",G$2,"1"),"")</f>
        <v>9833435.1999999993</v>
      </c>
      <c r="H2829" s="2">
        <f>IFERROR([1]!EM_S_QSTM07_IS($C2829,"61",H$2,"1"),"")</f>
        <v>16089538.449999999</v>
      </c>
      <c r="I2829" s="2">
        <f>IFERROR([1]!EM_S_QSTM07_IS($C2829,"61",I$2,"1"),"")</f>
        <v>17621373.199999999</v>
      </c>
      <c r="J2829" s="2">
        <f>IFERROR([1]!EM_S_QSTM07_IS($C2829,"61",J$2,"1"),"")</f>
        <v>26609133.140000001</v>
      </c>
      <c r="M2829" s="2">
        <f>IFERROR([1]!EM_S_QSTM07_IS($C2829,"61",L$2,"1"),"")</f>
        <v>0</v>
      </c>
      <c r="N2829" s="2">
        <f>[1]!EM_S_PERFORMANCEEXPRESS_QNETPROFIT(C2829,L$2)</f>
        <v>0</v>
      </c>
      <c r="O2829" s="2">
        <f>[1]!EM_S_PROFITNOTICE_FORECASTT(C2829,L$2)</f>
        <v>0</v>
      </c>
      <c r="P2829" s="2">
        <f>[1]!EM_S_PROFITNOTICE_FORECASTL(C2829,L$2)</f>
        <v>0</v>
      </c>
      <c r="Q2829" t="str">
        <f>[1]!EM_S_PROFITNOTICE_ABSTRACT(C2829,L$2)</f>
        <v>预计2016年1-12月归属于上市公司股东的净利润与上年同期相比大幅度下降</v>
      </c>
      <c r="R2829" s="2">
        <f t="shared" si="308"/>
        <v>0</v>
      </c>
      <c r="S2829" s="2" t="str">
        <f t="shared" si="309"/>
        <v/>
      </c>
      <c r="T2829" s="9" t="str">
        <f t="shared" si="310"/>
        <v/>
      </c>
      <c r="U2829">
        <f>IF([1]!EM_S_MAJASSRES_NUM(C2829,"2014-12-30","2016-12-30")&gt;0,1,0)</f>
        <v>0</v>
      </c>
      <c r="V2829" t="str">
        <f t="shared" si="311"/>
        <v/>
      </c>
      <c r="W2829" s="9" t="str">
        <f t="shared" si="312"/>
        <v/>
      </c>
      <c r="X2829" t="str">
        <f t="shared" si="313"/>
        <v/>
      </c>
    </row>
    <row r="2830" spans="2:24" x14ac:dyDescent="0.25">
      <c r="B2830" t="str">
        <f t="shared" si="314"/>
        <v/>
      </c>
      <c r="C2830" s="1" t="s">
        <v>5654</v>
      </c>
      <c r="D2830" s="1" t="s">
        <v>5655</v>
      </c>
      <c r="F2830" s="2">
        <f>IFERROR([1]!EM_S_QSTM07_IS($C2830,"61",F$2,"1"),"")</f>
        <v>26271196.579999998</v>
      </c>
      <c r="G2830" s="2">
        <f>IFERROR([1]!EM_S_QSTM07_IS($C2830,"61",G$2,"1"),"")</f>
        <v>33227556.960000001</v>
      </c>
      <c r="H2830" s="2">
        <f>IFERROR([1]!EM_S_QSTM07_IS($C2830,"61",H$2,"1"),"")</f>
        <v>34238357.619999997</v>
      </c>
      <c r="I2830" s="2">
        <f>IFERROR([1]!EM_S_QSTM07_IS($C2830,"61",I$2,"1"),"")</f>
        <v>62584319.390000001</v>
      </c>
      <c r="J2830" s="2">
        <f>IFERROR([1]!EM_S_QSTM07_IS($C2830,"61",J$2,"1"),"")</f>
        <v>6424330.5300000003</v>
      </c>
      <c r="M2830" s="2">
        <f>IFERROR([1]!EM_S_QSTM07_IS($C2830,"61",L$2,"1"),"")</f>
        <v>0</v>
      </c>
      <c r="N2830" s="2">
        <f>[1]!EM_S_PERFORMANCEEXPRESS_QNETPROFIT(C2830,L$2)</f>
        <v>0</v>
      </c>
      <c r="O2830" s="2">
        <f>[1]!EM_S_PROFITNOTICE_FORECASTT(C2830,L$2)</f>
        <v>0</v>
      </c>
      <c r="P2830" s="2">
        <f>[1]!EM_S_PROFITNOTICE_FORECASTL(C2830,L$2)</f>
        <v>0</v>
      </c>
      <c r="Q2830">
        <f>[1]!EM_S_PROFITNOTICE_ABSTRACT(C2830,L$2)</f>
        <v>0</v>
      </c>
      <c r="R2830" s="2">
        <f t="shared" si="308"/>
        <v>0</v>
      </c>
      <c r="S2830" s="2" t="str">
        <f t="shared" si="309"/>
        <v/>
      </c>
      <c r="T2830" s="9" t="str">
        <f t="shared" si="310"/>
        <v/>
      </c>
      <c r="U2830">
        <f>IF([1]!EM_S_MAJASSRES_NUM(C2830,"2014-12-30","2016-12-30")&gt;0,1,0)</f>
        <v>1</v>
      </c>
      <c r="V2830" t="str">
        <f t="shared" si="311"/>
        <v/>
      </c>
      <c r="W2830" s="9" t="str">
        <f t="shared" si="312"/>
        <v/>
      </c>
      <c r="X2830" t="str">
        <f t="shared" si="313"/>
        <v/>
      </c>
    </row>
    <row r="2831" spans="2:24" x14ac:dyDescent="0.25">
      <c r="B2831" t="str">
        <f t="shared" si="314"/>
        <v/>
      </c>
      <c r="C2831" s="1" t="s">
        <v>5656</v>
      </c>
      <c r="D2831" s="1" t="s">
        <v>5657</v>
      </c>
      <c r="F2831" s="2">
        <f>IFERROR([1]!EM_S_QSTM07_IS($C2831,"61",F$2,"1"),"")</f>
        <v>10334437.48</v>
      </c>
      <c r="G2831" s="2">
        <f>IFERROR([1]!EM_S_QSTM07_IS($C2831,"61",G$2,"1"),"")</f>
        <v>0</v>
      </c>
      <c r="H2831" s="2">
        <f>IFERROR([1]!EM_S_QSTM07_IS($C2831,"61",H$2,"1"),"")</f>
        <v>0</v>
      </c>
      <c r="I2831" s="2">
        <f>IFERROR([1]!EM_S_QSTM07_IS($C2831,"61",I$2,"1"),"")</f>
        <v>16342857.220000001</v>
      </c>
      <c r="J2831" s="2">
        <f>IFERROR([1]!EM_S_QSTM07_IS($C2831,"61",J$2,"1"),"")</f>
        <v>5610898.1600000001</v>
      </c>
      <c r="M2831" s="2">
        <f>IFERROR([1]!EM_S_QSTM07_IS($C2831,"61",L$2,"1"),"")</f>
        <v>0</v>
      </c>
      <c r="N2831" s="2">
        <f>[1]!EM_S_PERFORMANCEEXPRESS_QNETPROFIT(C2831,L$2)</f>
        <v>0</v>
      </c>
      <c r="O2831" s="2">
        <f>[1]!EM_S_PROFITNOTICE_FORECASTT(C2831,L$2)</f>
        <v>0</v>
      </c>
      <c r="P2831" s="2">
        <f>[1]!EM_S_PROFITNOTICE_FORECASTL(C2831,L$2)</f>
        <v>0</v>
      </c>
      <c r="Q2831">
        <f>[1]!EM_S_PROFITNOTICE_ABSTRACT(C2831,L$2)</f>
        <v>0</v>
      </c>
      <c r="R2831" s="2">
        <f t="shared" si="308"/>
        <v>0</v>
      </c>
      <c r="S2831" s="2" t="str">
        <f t="shared" si="309"/>
        <v/>
      </c>
      <c r="T2831" s="9" t="str">
        <f t="shared" si="310"/>
        <v/>
      </c>
      <c r="U2831">
        <f>IF([1]!EM_S_MAJASSRES_NUM(C2831,"2014-12-30","2016-12-30")&gt;0,1,0)</f>
        <v>0</v>
      </c>
      <c r="V2831" t="str">
        <f t="shared" si="311"/>
        <v/>
      </c>
      <c r="W2831" s="9" t="str">
        <f t="shared" si="312"/>
        <v/>
      </c>
      <c r="X2831" t="str">
        <f t="shared" si="313"/>
        <v/>
      </c>
    </row>
    <row r="2832" spans="2:24" x14ac:dyDescent="0.25">
      <c r="B2832" t="str">
        <f t="shared" si="314"/>
        <v/>
      </c>
      <c r="C2832" s="1" t="s">
        <v>5658</v>
      </c>
      <c r="D2832" s="1" t="s">
        <v>5659</v>
      </c>
      <c r="F2832" s="2">
        <f>IFERROR([1]!EM_S_QSTM07_IS($C2832,"61",F$2,"1"),"")</f>
        <v>83353780.969999999</v>
      </c>
      <c r="G2832" s="2">
        <f>IFERROR([1]!EM_S_QSTM07_IS($C2832,"61",G$2,"1"),"")</f>
        <v>33975689.75</v>
      </c>
      <c r="H2832" s="2">
        <f>IFERROR([1]!EM_S_QSTM07_IS($C2832,"61",H$2,"1"),"")</f>
        <v>28427388.039999999</v>
      </c>
      <c r="I2832" s="2">
        <f>IFERROR([1]!EM_S_QSTM07_IS($C2832,"61",I$2,"1"),"")</f>
        <v>78450523.370000005</v>
      </c>
      <c r="J2832" s="2">
        <f>IFERROR([1]!EM_S_QSTM07_IS($C2832,"61",J$2,"1"),"")</f>
        <v>55965928.780000001</v>
      </c>
      <c r="M2832" s="2">
        <f>IFERROR([1]!EM_S_QSTM07_IS($C2832,"61",L$2,"1"),"")</f>
        <v>0</v>
      </c>
      <c r="N2832" s="2">
        <f>[1]!EM_S_PERFORMANCEEXPRESS_QNETPROFIT(C2832,L$2)</f>
        <v>0</v>
      </c>
      <c r="O2832" s="2">
        <f>[1]!EM_S_PROFITNOTICE_FORECASTT(C2832,L$2)</f>
        <v>0</v>
      </c>
      <c r="P2832" s="2">
        <f>[1]!EM_S_PROFITNOTICE_FORECASTL(C2832,L$2)</f>
        <v>0</v>
      </c>
      <c r="Q2832">
        <f>[1]!EM_S_PROFITNOTICE_ABSTRACT(C2832,L$2)</f>
        <v>0</v>
      </c>
      <c r="R2832" s="2">
        <f t="shared" si="308"/>
        <v>0</v>
      </c>
      <c r="S2832" s="2" t="str">
        <f t="shared" si="309"/>
        <v/>
      </c>
      <c r="T2832" s="9" t="str">
        <f t="shared" si="310"/>
        <v/>
      </c>
      <c r="U2832">
        <f>IF([1]!EM_S_MAJASSRES_NUM(C2832,"2014-12-30","2016-12-30")&gt;0,1,0)</f>
        <v>0</v>
      </c>
      <c r="V2832" t="str">
        <f t="shared" si="311"/>
        <v/>
      </c>
      <c r="W2832" s="9" t="str">
        <f t="shared" si="312"/>
        <v/>
      </c>
      <c r="X2832" t="str">
        <f t="shared" si="313"/>
        <v/>
      </c>
    </row>
    <row r="2833" spans="2:24" x14ac:dyDescent="0.25">
      <c r="B2833">
        <f t="shared" si="314"/>
        <v>358</v>
      </c>
      <c r="C2833" s="1" t="s">
        <v>5660</v>
      </c>
      <c r="D2833" s="1" t="s">
        <v>5661</v>
      </c>
      <c r="F2833" s="2">
        <f>IFERROR([1]!EM_S_QSTM07_IS($C2833,"61",F$2,"1"),"")</f>
        <v>12398372.68</v>
      </c>
      <c r="G2833" s="2">
        <f>IFERROR([1]!EM_S_QSTM07_IS($C2833,"61",G$2,"1"),"")</f>
        <v>10490097.609999999</v>
      </c>
      <c r="H2833" s="2">
        <f>IFERROR([1]!EM_S_QSTM07_IS($C2833,"61",H$2,"1"),"")</f>
        <v>15271431.939999999</v>
      </c>
      <c r="I2833" s="2">
        <f>IFERROR([1]!EM_S_QSTM07_IS($C2833,"61",I$2,"1"),"")</f>
        <v>15023658.460000001</v>
      </c>
      <c r="J2833" s="2">
        <f>IFERROR([1]!EM_S_QSTM07_IS($C2833,"61",J$2,"1"),"")</f>
        <v>8967667.7400000002</v>
      </c>
      <c r="M2833" s="2">
        <f>IFERROR([1]!EM_S_QSTM07_IS($C2833,"61",L$2,"1"),"")</f>
        <v>0</v>
      </c>
      <c r="N2833" s="2">
        <f>[1]!EM_S_PERFORMANCEEXPRESS_QNETPROFIT(C2833,L$2)</f>
        <v>0</v>
      </c>
      <c r="O2833" s="2">
        <f>[1]!EM_S_PROFITNOTICE_FORECASTT(C2833,L$2)</f>
        <v>56543700</v>
      </c>
      <c r="P2833" s="2">
        <f>[1]!EM_S_PROFITNOTICE_FORECASTL(C2833,L$2)</f>
        <v>56543700</v>
      </c>
      <c r="Q2833" t="str">
        <f>[1]!EM_S_PROFITNOTICE_ABSTRACT(C2833,L$2)</f>
        <v>预计2016年1-12月归属于上市公司股东的净利润为5,654.37万元,与上年同期相比变动21.77%</v>
      </c>
      <c r="R2833" s="2">
        <f t="shared" si="308"/>
        <v>56543700</v>
      </c>
      <c r="S2833" s="2">
        <f t="shared" si="309"/>
        <v>18383797.770000003</v>
      </c>
      <c r="T2833" s="9">
        <f t="shared" si="310"/>
        <v>0.22365652939636929</v>
      </c>
      <c r="U2833">
        <f>IF([1]!EM_S_MAJASSRES_NUM(C2833,"2014-12-30","2016-12-30")&gt;0,1,0)</f>
        <v>0</v>
      </c>
      <c r="V2833">
        <f t="shared" si="311"/>
        <v>533</v>
      </c>
      <c r="W2833" s="9">
        <f t="shared" si="312"/>
        <v>0.22365652939636929</v>
      </c>
      <c r="X2833">
        <f t="shared" si="313"/>
        <v>358</v>
      </c>
    </row>
    <row r="2834" spans="2:24" x14ac:dyDescent="0.25">
      <c r="B2834" t="str">
        <f t="shared" si="314"/>
        <v/>
      </c>
      <c r="C2834" s="1" t="s">
        <v>5662</v>
      </c>
      <c r="D2834" s="1" t="s">
        <v>5663</v>
      </c>
      <c r="F2834" s="2">
        <f>IFERROR([1]!EM_S_QSTM07_IS($C2834,"61",F$2,"1"),"")</f>
        <v>40293775.359999999</v>
      </c>
      <c r="G2834" s="2">
        <f>IFERROR([1]!EM_S_QSTM07_IS($C2834,"61",G$2,"1"),"")</f>
        <v>36325836.759999998</v>
      </c>
      <c r="H2834" s="2">
        <f>IFERROR([1]!EM_S_QSTM07_IS($C2834,"61",H$2,"1"),"")</f>
        <v>31982268.800000001</v>
      </c>
      <c r="I2834" s="2">
        <f>IFERROR([1]!EM_S_QSTM07_IS($C2834,"61",I$2,"1"),"")</f>
        <v>25602743.809999999</v>
      </c>
      <c r="J2834" s="2">
        <f>IFERROR([1]!EM_S_QSTM07_IS($C2834,"61",J$2,"1"),"")</f>
        <v>18376404.870000001</v>
      </c>
      <c r="M2834" s="2">
        <f>IFERROR([1]!EM_S_QSTM07_IS($C2834,"61",L$2,"1"),"")</f>
        <v>0</v>
      </c>
      <c r="N2834" s="2">
        <f>[1]!EM_S_PERFORMANCEEXPRESS_QNETPROFIT(C2834,L$2)</f>
        <v>0</v>
      </c>
      <c r="O2834" s="2">
        <f>[1]!EM_S_PROFITNOTICE_FORECASTT(C2834,L$2)</f>
        <v>0</v>
      </c>
      <c r="P2834" s="2">
        <f>[1]!EM_S_PROFITNOTICE_FORECASTL(C2834,L$2)</f>
        <v>0</v>
      </c>
      <c r="Q2834" t="str">
        <f>[1]!EM_S_PROFITNOTICE_ABSTRACT(C2834,L$2)</f>
        <v>预计2016年1-12月归属于上市公司股东的净利润与上年同期相比增长50%-100%之间。</v>
      </c>
      <c r="R2834" s="2">
        <f t="shared" si="308"/>
        <v>0</v>
      </c>
      <c r="S2834" s="2" t="str">
        <f t="shared" si="309"/>
        <v/>
      </c>
      <c r="T2834" s="9" t="str">
        <f t="shared" si="310"/>
        <v/>
      </c>
      <c r="U2834">
        <f>IF([1]!EM_S_MAJASSRES_NUM(C2834,"2014-12-30","2016-12-30")&gt;0,1,0)</f>
        <v>1</v>
      </c>
      <c r="V2834" t="str">
        <f t="shared" si="311"/>
        <v/>
      </c>
      <c r="W2834" s="9" t="str">
        <f t="shared" si="312"/>
        <v/>
      </c>
      <c r="X2834" t="str">
        <f t="shared" si="313"/>
        <v/>
      </c>
    </row>
    <row r="2835" spans="2:24" x14ac:dyDescent="0.25">
      <c r="B2835" t="str">
        <f t="shared" si="314"/>
        <v/>
      </c>
      <c r="C2835" s="1" t="s">
        <v>5664</v>
      </c>
      <c r="D2835" s="1" t="s">
        <v>5665</v>
      </c>
      <c r="F2835" s="2">
        <f>IFERROR([1]!EM_S_QSTM07_IS($C2835,"61",F$2,"1"),"")</f>
        <v>16084029.779999999</v>
      </c>
      <c r="G2835" s="2">
        <f>IFERROR([1]!EM_S_QSTM07_IS($C2835,"61",G$2,"1"),"")</f>
        <v>13259098.01</v>
      </c>
      <c r="H2835" s="2">
        <f>IFERROR([1]!EM_S_QSTM07_IS($C2835,"61",H$2,"1"),"")</f>
        <v>9724741.6099999994</v>
      </c>
      <c r="I2835" s="2">
        <f>IFERROR([1]!EM_S_QSTM07_IS($C2835,"61",I$2,"1"),"")</f>
        <v>8432231.8599999994</v>
      </c>
      <c r="J2835" s="2">
        <f>IFERROR([1]!EM_S_QSTM07_IS($C2835,"61",J$2,"1"),"")</f>
        <v>6095460.46</v>
      </c>
      <c r="M2835" s="2">
        <f>IFERROR([1]!EM_S_QSTM07_IS($C2835,"61",L$2,"1"),"")</f>
        <v>0</v>
      </c>
      <c r="N2835" s="2">
        <f>[1]!EM_S_PERFORMANCEEXPRESS_QNETPROFIT(C2835,L$2)</f>
        <v>0</v>
      </c>
      <c r="O2835" s="2">
        <f>[1]!EM_S_PROFITNOTICE_FORECASTT(C2835,L$2)</f>
        <v>0</v>
      </c>
      <c r="P2835" s="2">
        <f>[1]!EM_S_PROFITNOTICE_FORECASTL(C2835,L$2)</f>
        <v>0</v>
      </c>
      <c r="Q2835" t="str">
        <f>[1]!EM_S_PROFITNOTICE_ABSTRACT(C2835,L$2)</f>
        <v>预计2016年1-12月归属于上市公司股东的净利润与上年同期相比发生重大变动</v>
      </c>
      <c r="R2835" s="2">
        <f t="shared" si="308"/>
        <v>0</v>
      </c>
      <c r="S2835" s="2" t="str">
        <f t="shared" si="309"/>
        <v/>
      </c>
      <c r="T2835" s="9" t="str">
        <f t="shared" si="310"/>
        <v/>
      </c>
      <c r="U2835">
        <f>IF([1]!EM_S_MAJASSRES_NUM(C2835,"2014-12-30","2016-12-30")&gt;0,1,0)</f>
        <v>1</v>
      </c>
      <c r="V2835" t="str">
        <f t="shared" si="311"/>
        <v/>
      </c>
      <c r="W2835" s="9" t="str">
        <f t="shared" si="312"/>
        <v/>
      </c>
      <c r="X2835" t="str">
        <f t="shared" si="313"/>
        <v/>
      </c>
    </row>
    <row r="2836" spans="2:24" x14ac:dyDescent="0.25">
      <c r="B2836" t="str">
        <f t="shared" si="314"/>
        <v/>
      </c>
      <c r="C2836" s="1" t="s">
        <v>5666</v>
      </c>
      <c r="D2836" s="1" t="s">
        <v>5667</v>
      </c>
      <c r="F2836" s="2">
        <f>IFERROR([1]!EM_S_QSTM07_IS($C2836,"61",F$2,"1"),"")</f>
        <v>14539983.32</v>
      </c>
      <c r="G2836" s="2">
        <f>IFERROR([1]!EM_S_QSTM07_IS($C2836,"61",G$2,"1"),"")</f>
        <v>42559209.359999999</v>
      </c>
      <c r="H2836" s="2">
        <f>IFERROR([1]!EM_S_QSTM07_IS($C2836,"61",H$2,"1"),"")</f>
        <v>26388923.719999999</v>
      </c>
      <c r="I2836" s="2">
        <f>IFERROR([1]!EM_S_QSTM07_IS($C2836,"61",I$2,"1"),"")</f>
        <v>23699170.969999999</v>
      </c>
      <c r="J2836" s="2">
        <f>IFERROR([1]!EM_S_QSTM07_IS($C2836,"61",J$2,"1"),"")</f>
        <v>24067082.170000002</v>
      </c>
      <c r="M2836" s="2">
        <f>IFERROR([1]!EM_S_QSTM07_IS($C2836,"61",L$2,"1"),"")</f>
        <v>0</v>
      </c>
      <c r="N2836" s="2">
        <f>[1]!EM_S_PERFORMANCEEXPRESS_QNETPROFIT(C2836,L$2)</f>
        <v>0</v>
      </c>
      <c r="O2836" s="2">
        <f>[1]!EM_S_PROFITNOTICE_FORECASTT(C2836,L$2)</f>
        <v>0</v>
      </c>
      <c r="P2836" s="2">
        <f>[1]!EM_S_PROFITNOTICE_FORECASTL(C2836,L$2)</f>
        <v>0</v>
      </c>
      <c r="Q2836">
        <f>[1]!EM_S_PROFITNOTICE_ABSTRACT(C2836,L$2)</f>
        <v>0</v>
      </c>
      <c r="R2836" s="2">
        <f t="shared" si="308"/>
        <v>0</v>
      </c>
      <c r="S2836" s="2" t="str">
        <f t="shared" si="309"/>
        <v/>
      </c>
      <c r="T2836" s="9" t="str">
        <f t="shared" si="310"/>
        <v/>
      </c>
      <c r="U2836">
        <f>IF([1]!EM_S_MAJASSRES_NUM(C2836,"2014-12-30","2016-12-30")&gt;0,1,0)</f>
        <v>0</v>
      </c>
      <c r="V2836" t="str">
        <f t="shared" si="311"/>
        <v/>
      </c>
      <c r="W2836" s="9" t="str">
        <f t="shared" si="312"/>
        <v/>
      </c>
      <c r="X2836" t="str">
        <f t="shared" si="313"/>
        <v/>
      </c>
    </row>
    <row r="2837" spans="2:24" x14ac:dyDescent="0.25">
      <c r="B2837" t="str">
        <f t="shared" si="314"/>
        <v/>
      </c>
      <c r="C2837" s="1" t="s">
        <v>5668</v>
      </c>
      <c r="D2837" s="1" t="s">
        <v>5669</v>
      </c>
      <c r="F2837" s="2">
        <f>IFERROR([1]!EM_S_QSTM07_IS($C2837,"61",F$2,"1"),"")</f>
        <v>6115632.46</v>
      </c>
      <c r="G2837" s="2">
        <f>IFERROR([1]!EM_S_QSTM07_IS($C2837,"61",G$2,"1"),"")</f>
        <v>15950628.380000001</v>
      </c>
      <c r="H2837" s="2">
        <f>IFERROR([1]!EM_S_QSTM07_IS($C2837,"61",H$2,"1"),"")</f>
        <v>14467787.869999999</v>
      </c>
      <c r="I2837" s="2">
        <f>IFERROR([1]!EM_S_QSTM07_IS($C2837,"61",I$2,"1"),"")</f>
        <v>7449962.6399999997</v>
      </c>
      <c r="J2837" s="2">
        <f>IFERROR([1]!EM_S_QSTM07_IS($C2837,"61",J$2,"1"),"")</f>
        <v>12650727.58</v>
      </c>
      <c r="M2837" s="2">
        <f>IFERROR([1]!EM_S_QSTM07_IS($C2837,"61",L$2,"1"),"")</f>
        <v>0</v>
      </c>
      <c r="N2837" s="2">
        <f>[1]!EM_S_PERFORMANCEEXPRESS_QNETPROFIT(C2837,L$2)</f>
        <v>0</v>
      </c>
      <c r="O2837" s="2">
        <f>[1]!EM_S_PROFITNOTICE_FORECASTT(C2837,L$2)</f>
        <v>0</v>
      </c>
      <c r="P2837" s="2">
        <f>[1]!EM_S_PROFITNOTICE_FORECASTL(C2837,L$2)</f>
        <v>0</v>
      </c>
      <c r="Q2837">
        <f>[1]!EM_S_PROFITNOTICE_ABSTRACT(C2837,L$2)</f>
        <v>0</v>
      </c>
      <c r="R2837" s="2">
        <f t="shared" si="308"/>
        <v>0</v>
      </c>
      <c r="S2837" s="2" t="str">
        <f t="shared" si="309"/>
        <v/>
      </c>
      <c r="T2837" s="9" t="str">
        <f t="shared" si="310"/>
        <v/>
      </c>
      <c r="U2837">
        <f>IF([1]!EM_S_MAJASSRES_NUM(C2837,"2014-12-30","2016-12-30")&gt;0,1,0)</f>
        <v>0</v>
      </c>
      <c r="V2837" t="str">
        <f t="shared" si="311"/>
        <v/>
      </c>
      <c r="W2837" s="9" t="str">
        <f t="shared" si="312"/>
        <v/>
      </c>
      <c r="X2837" t="str">
        <f t="shared" si="313"/>
        <v/>
      </c>
    </row>
    <row r="2838" spans="2:24" x14ac:dyDescent="0.25">
      <c r="B2838" t="str">
        <f t="shared" si="314"/>
        <v/>
      </c>
      <c r="C2838" s="1" t="s">
        <v>5670</v>
      </c>
      <c r="D2838" s="1" t="s">
        <v>5671</v>
      </c>
      <c r="F2838" s="2">
        <f>IFERROR([1]!EM_S_QSTM07_IS($C2838,"61",F$2,"1"),"")</f>
        <v>15322623.060000001</v>
      </c>
      <c r="G2838" s="2">
        <f>IFERROR([1]!EM_S_QSTM07_IS($C2838,"61",G$2,"1"),"")</f>
        <v>19506239.629999999</v>
      </c>
      <c r="H2838" s="2">
        <f>IFERROR([1]!EM_S_QSTM07_IS($C2838,"61",H$2,"1"),"")</f>
        <v>14118516.07</v>
      </c>
      <c r="I2838" s="2">
        <f>IFERROR([1]!EM_S_QSTM07_IS($C2838,"61",I$2,"1"),"")</f>
        <v>15482567.359999999</v>
      </c>
      <c r="J2838" s="2">
        <f>IFERROR([1]!EM_S_QSTM07_IS($C2838,"61",J$2,"1"),"")</f>
        <v>17262236.059999999</v>
      </c>
      <c r="M2838" s="2">
        <f>IFERROR([1]!EM_S_QSTM07_IS($C2838,"61",L$2,"1"),"")</f>
        <v>0</v>
      </c>
      <c r="N2838" s="2">
        <f>[1]!EM_S_PERFORMANCEEXPRESS_QNETPROFIT(C2838,L$2)</f>
        <v>0</v>
      </c>
      <c r="O2838" s="2">
        <f>[1]!EM_S_PROFITNOTICE_FORECASTT(C2838,L$2)</f>
        <v>0</v>
      </c>
      <c r="P2838" s="2">
        <f>[1]!EM_S_PROFITNOTICE_FORECASTL(C2838,L$2)</f>
        <v>0</v>
      </c>
      <c r="Q2838" t="str">
        <f>[1]!EM_S_PROFITNOTICE_ABSTRACT(C2838,L$2)</f>
        <v>预计2016年1-12月归属于上市公司股东的净利润同比不会出现重大波动。</v>
      </c>
      <c r="R2838" s="2">
        <f t="shared" si="308"/>
        <v>0</v>
      </c>
      <c r="S2838" s="2" t="str">
        <f t="shared" si="309"/>
        <v/>
      </c>
      <c r="T2838" s="9" t="str">
        <f t="shared" si="310"/>
        <v/>
      </c>
      <c r="U2838">
        <f>IF([1]!EM_S_MAJASSRES_NUM(C2838,"2014-12-30","2016-12-30")&gt;0,1,0)</f>
        <v>0</v>
      </c>
      <c r="V2838" t="str">
        <f t="shared" si="311"/>
        <v/>
      </c>
      <c r="W2838" s="9" t="str">
        <f t="shared" si="312"/>
        <v/>
      </c>
      <c r="X2838" t="str">
        <f t="shared" si="313"/>
        <v/>
      </c>
    </row>
    <row r="2839" spans="2:24" x14ac:dyDescent="0.25">
      <c r="B2839" t="str">
        <f t="shared" si="314"/>
        <v/>
      </c>
      <c r="C2839" s="1" t="s">
        <v>5672</v>
      </c>
      <c r="D2839" s="1" t="s">
        <v>5673</v>
      </c>
      <c r="F2839" s="2">
        <f>IFERROR([1]!EM_S_QSTM07_IS($C2839,"61",F$2,"1"),"")</f>
        <v>18413576.050000001</v>
      </c>
      <c r="G2839" s="2">
        <f>IFERROR([1]!EM_S_QSTM07_IS($C2839,"61",G$2,"1"),"")</f>
        <v>46385972.490000002</v>
      </c>
      <c r="H2839" s="2">
        <f>IFERROR([1]!EM_S_QSTM07_IS($C2839,"61",H$2,"1"),"")</f>
        <v>16195914.48</v>
      </c>
      <c r="I2839" s="2">
        <f>IFERROR([1]!EM_S_QSTM07_IS($C2839,"61",I$2,"1"),"")</f>
        <v>10238676.92</v>
      </c>
      <c r="J2839" s="2">
        <f>IFERROR([1]!EM_S_QSTM07_IS($C2839,"61",J$2,"1"),"")</f>
        <v>11192432.880000001</v>
      </c>
      <c r="M2839" s="2">
        <f>IFERROR([1]!EM_S_QSTM07_IS($C2839,"61",L$2,"1"),"")</f>
        <v>0</v>
      </c>
      <c r="N2839" s="2">
        <f>[1]!EM_S_PERFORMANCEEXPRESS_QNETPROFIT(C2839,L$2)</f>
        <v>0</v>
      </c>
      <c r="O2839" s="2">
        <f>[1]!EM_S_PROFITNOTICE_FORECASTT(C2839,L$2)</f>
        <v>0</v>
      </c>
      <c r="P2839" s="2">
        <f>[1]!EM_S_PROFITNOTICE_FORECASTL(C2839,L$2)</f>
        <v>0</v>
      </c>
      <c r="Q2839">
        <f>[1]!EM_S_PROFITNOTICE_ABSTRACT(C2839,L$2)</f>
        <v>0</v>
      </c>
      <c r="R2839" s="2">
        <f t="shared" si="308"/>
        <v>0</v>
      </c>
      <c r="S2839" s="2" t="str">
        <f t="shared" si="309"/>
        <v/>
      </c>
      <c r="T2839" s="9" t="str">
        <f t="shared" si="310"/>
        <v/>
      </c>
      <c r="U2839">
        <f>IF([1]!EM_S_MAJASSRES_NUM(C2839,"2014-12-30","2016-12-30")&gt;0,1,0)</f>
        <v>0</v>
      </c>
      <c r="V2839" t="str">
        <f t="shared" si="311"/>
        <v/>
      </c>
      <c r="W2839" s="9" t="str">
        <f t="shared" si="312"/>
        <v/>
      </c>
      <c r="X2839" t="str">
        <f t="shared" si="313"/>
        <v/>
      </c>
    </row>
    <row r="2840" spans="2:24" x14ac:dyDescent="0.25">
      <c r="B2840" t="str">
        <f t="shared" si="314"/>
        <v/>
      </c>
      <c r="C2840" s="1" t="s">
        <v>5674</v>
      </c>
      <c r="D2840" s="1" t="s">
        <v>5675</v>
      </c>
      <c r="F2840" s="2">
        <f>IFERROR([1]!EM_S_QSTM07_IS($C2840,"61",F$2,"1"),"")</f>
        <v>31723478.789999999</v>
      </c>
      <c r="G2840" s="2">
        <f>IFERROR([1]!EM_S_QSTM07_IS($C2840,"61",G$2,"1"),"")</f>
        <v>51053295.009999998</v>
      </c>
      <c r="H2840" s="2">
        <f>IFERROR([1]!EM_S_QSTM07_IS($C2840,"61",H$2,"1"),"")</f>
        <v>41331208.140000001</v>
      </c>
      <c r="I2840" s="2">
        <f>IFERROR([1]!EM_S_QSTM07_IS($C2840,"61",I$2,"1"),"")</f>
        <v>65827060.009999998</v>
      </c>
      <c r="J2840" s="2">
        <f>IFERROR([1]!EM_S_QSTM07_IS($C2840,"61",J$2,"1"),"")</f>
        <v>19835433.440000001</v>
      </c>
      <c r="M2840" s="2">
        <f>IFERROR([1]!EM_S_QSTM07_IS($C2840,"61",L$2,"1"),"")</f>
        <v>0</v>
      </c>
      <c r="N2840" s="2">
        <f>[1]!EM_S_PERFORMANCEEXPRESS_QNETPROFIT(C2840,L$2)</f>
        <v>0</v>
      </c>
      <c r="O2840" s="2">
        <f>[1]!EM_S_PROFITNOTICE_FORECASTT(C2840,L$2)</f>
        <v>0</v>
      </c>
      <c r="P2840" s="2">
        <f>[1]!EM_S_PROFITNOTICE_FORECASTL(C2840,L$2)</f>
        <v>0</v>
      </c>
      <c r="Q2840">
        <f>[1]!EM_S_PROFITNOTICE_ABSTRACT(C2840,L$2)</f>
        <v>0</v>
      </c>
      <c r="R2840" s="2">
        <f t="shared" si="308"/>
        <v>0</v>
      </c>
      <c r="S2840" s="2" t="str">
        <f t="shared" si="309"/>
        <v/>
      </c>
      <c r="T2840" s="9" t="str">
        <f t="shared" si="310"/>
        <v/>
      </c>
      <c r="U2840">
        <f>IF([1]!EM_S_MAJASSRES_NUM(C2840,"2014-12-30","2016-12-30")&gt;0,1,0)</f>
        <v>0</v>
      </c>
      <c r="V2840" t="str">
        <f t="shared" si="311"/>
        <v/>
      </c>
      <c r="W2840" s="9" t="str">
        <f t="shared" si="312"/>
        <v/>
      </c>
      <c r="X2840" t="str">
        <f t="shared" si="313"/>
        <v/>
      </c>
    </row>
    <row r="2841" spans="2:24" x14ac:dyDescent="0.25">
      <c r="B2841" t="str">
        <f t="shared" si="314"/>
        <v/>
      </c>
      <c r="C2841" s="1" t="s">
        <v>5676</v>
      </c>
      <c r="D2841" s="1" t="s">
        <v>5677</v>
      </c>
      <c r="F2841" s="2">
        <f>IFERROR([1]!EM_S_QSTM07_IS($C2841,"61",F$2,"1"),"")</f>
        <v>13006483.470000001</v>
      </c>
      <c r="G2841" s="2">
        <f>IFERROR([1]!EM_S_QSTM07_IS($C2841,"61",G$2,"1"),"")</f>
        <v>31255241.75</v>
      </c>
      <c r="H2841" s="2">
        <f>IFERROR([1]!EM_S_QSTM07_IS($C2841,"61",H$2,"1"),"")</f>
        <v>30299258.719999999</v>
      </c>
      <c r="I2841" s="2">
        <f>IFERROR([1]!EM_S_QSTM07_IS($C2841,"61",I$2,"1"),"")</f>
        <v>130088227.11</v>
      </c>
      <c r="J2841" s="2">
        <f>IFERROR([1]!EM_S_QSTM07_IS($C2841,"61",J$2,"1"),"")</f>
        <v>10759063.359999999</v>
      </c>
      <c r="M2841" s="2">
        <f>IFERROR([1]!EM_S_QSTM07_IS($C2841,"61",L$2,"1"),"")</f>
        <v>0</v>
      </c>
      <c r="N2841" s="2">
        <f>[1]!EM_S_PERFORMANCEEXPRESS_QNETPROFIT(C2841,L$2)</f>
        <v>0</v>
      </c>
      <c r="O2841" s="2">
        <f>[1]!EM_S_PROFITNOTICE_FORECASTT(C2841,L$2)</f>
        <v>0</v>
      </c>
      <c r="P2841" s="2">
        <f>[1]!EM_S_PROFITNOTICE_FORECASTL(C2841,L$2)</f>
        <v>0</v>
      </c>
      <c r="Q2841">
        <f>[1]!EM_S_PROFITNOTICE_ABSTRACT(C2841,L$2)</f>
        <v>0</v>
      </c>
      <c r="R2841" s="2">
        <f t="shared" si="308"/>
        <v>0</v>
      </c>
      <c r="S2841" s="2" t="str">
        <f t="shared" si="309"/>
        <v/>
      </c>
      <c r="T2841" s="9" t="str">
        <f t="shared" si="310"/>
        <v/>
      </c>
      <c r="U2841">
        <f>IF([1]!EM_S_MAJASSRES_NUM(C2841,"2014-12-30","2016-12-30")&gt;0,1,0)</f>
        <v>0</v>
      </c>
      <c r="V2841" t="str">
        <f t="shared" si="311"/>
        <v/>
      </c>
      <c r="W2841" s="9" t="str">
        <f t="shared" si="312"/>
        <v/>
      </c>
      <c r="X2841" t="str">
        <f t="shared" si="313"/>
        <v/>
      </c>
    </row>
    <row r="2842" spans="2:24" x14ac:dyDescent="0.25">
      <c r="B2842" t="str">
        <f t="shared" si="314"/>
        <v/>
      </c>
      <c r="C2842" s="1" t="s">
        <v>5678</v>
      </c>
      <c r="D2842" s="1" t="s">
        <v>5679</v>
      </c>
      <c r="F2842" s="2">
        <f>IFERROR([1]!EM_S_QSTM07_IS($C2842,"61",F$2,"1"),"")</f>
        <v>42091942.280000001</v>
      </c>
      <c r="G2842" s="2">
        <f>IFERROR([1]!EM_S_QSTM07_IS($C2842,"61",G$2,"1"),"")</f>
        <v>54427089.82</v>
      </c>
      <c r="H2842" s="2">
        <f>IFERROR([1]!EM_S_QSTM07_IS($C2842,"61",H$2,"1"),"")</f>
        <v>59490672.740000002</v>
      </c>
      <c r="I2842" s="2">
        <f>IFERROR([1]!EM_S_QSTM07_IS($C2842,"61",I$2,"1"),"")</f>
        <v>31883232.870000001</v>
      </c>
      <c r="J2842" s="2">
        <f>IFERROR([1]!EM_S_QSTM07_IS($C2842,"61",J$2,"1"),"")</f>
        <v>44971094</v>
      </c>
      <c r="M2842" s="2">
        <f>IFERROR([1]!EM_S_QSTM07_IS($C2842,"61",L$2,"1"),"")</f>
        <v>0</v>
      </c>
      <c r="N2842" s="2">
        <f>[1]!EM_S_PERFORMANCEEXPRESS_QNETPROFIT(C2842,L$2)</f>
        <v>0</v>
      </c>
      <c r="O2842" s="2">
        <f>[1]!EM_S_PROFITNOTICE_FORECASTT(C2842,L$2)</f>
        <v>0</v>
      </c>
      <c r="P2842" s="2">
        <f>[1]!EM_S_PROFITNOTICE_FORECASTL(C2842,L$2)</f>
        <v>0</v>
      </c>
      <c r="Q2842">
        <f>[1]!EM_S_PROFITNOTICE_ABSTRACT(C2842,L$2)</f>
        <v>0</v>
      </c>
      <c r="R2842" s="2">
        <f t="shared" si="308"/>
        <v>0</v>
      </c>
      <c r="S2842" s="2" t="str">
        <f t="shared" si="309"/>
        <v/>
      </c>
      <c r="T2842" s="9" t="str">
        <f t="shared" si="310"/>
        <v/>
      </c>
      <c r="U2842">
        <f>IF([1]!EM_S_MAJASSRES_NUM(C2842,"2014-12-30","2016-12-30")&gt;0,1,0)</f>
        <v>0</v>
      </c>
      <c r="V2842" t="str">
        <f t="shared" si="311"/>
        <v/>
      </c>
      <c r="W2842" s="9" t="str">
        <f t="shared" si="312"/>
        <v/>
      </c>
      <c r="X2842" t="str">
        <f t="shared" si="313"/>
        <v/>
      </c>
    </row>
    <row r="2843" spans="2:24" x14ac:dyDescent="0.25">
      <c r="B2843" t="str">
        <f t="shared" si="314"/>
        <v/>
      </c>
      <c r="C2843" s="1" t="s">
        <v>5680</v>
      </c>
      <c r="D2843" s="1" t="s">
        <v>5681</v>
      </c>
      <c r="F2843" s="2">
        <f>IFERROR([1]!EM_S_QSTM07_IS($C2843,"61",F$2,"1"),"")</f>
        <v>18711844.920000002</v>
      </c>
      <c r="G2843" s="2">
        <f>IFERROR([1]!EM_S_QSTM07_IS($C2843,"61",G$2,"1"),"")</f>
        <v>21158303.579999998</v>
      </c>
      <c r="H2843" s="2">
        <f>IFERROR([1]!EM_S_QSTM07_IS($C2843,"61",H$2,"1"),"")</f>
        <v>8884079.6799999997</v>
      </c>
      <c r="I2843" s="2">
        <f>IFERROR([1]!EM_S_QSTM07_IS($C2843,"61",I$2,"1"),"")</f>
        <v>7328069.2199999997</v>
      </c>
      <c r="J2843" s="2">
        <f>IFERROR([1]!EM_S_QSTM07_IS($C2843,"61",J$2,"1"),"")</f>
        <v>14623113.85</v>
      </c>
      <c r="M2843" s="2">
        <f>IFERROR([1]!EM_S_QSTM07_IS($C2843,"61",L$2,"1"),"")</f>
        <v>0</v>
      </c>
      <c r="N2843" s="2">
        <f>[1]!EM_S_PERFORMANCEEXPRESS_QNETPROFIT(C2843,L$2)</f>
        <v>0</v>
      </c>
      <c r="O2843" s="2">
        <f>[1]!EM_S_PROFITNOTICE_FORECASTT(C2843,L$2)</f>
        <v>0</v>
      </c>
      <c r="P2843" s="2">
        <f>[1]!EM_S_PROFITNOTICE_FORECASTL(C2843,L$2)</f>
        <v>0</v>
      </c>
      <c r="Q2843">
        <f>[1]!EM_S_PROFITNOTICE_ABSTRACT(C2843,L$2)</f>
        <v>0</v>
      </c>
      <c r="R2843" s="2">
        <f t="shared" si="308"/>
        <v>0</v>
      </c>
      <c r="S2843" s="2" t="str">
        <f t="shared" si="309"/>
        <v/>
      </c>
      <c r="T2843" s="9" t="str">
        <f t="shared" si="310"/>
        <v/>
      </c>
      <c r="U2843">
        <f>IF([1]!EM_S_MAJASSRES_NUM(C2843,"2014-12-30","2016-12-30")&gt;0,1,0)</f>
        <v>0</v>
      </c>
      <c r="V2843" t="str">
        <f t="shared" si="311"/>
        <v/>
      </c>
      <c r="W2843" s="9" t="str">
        <f t="shared" si="312"/>
        <v/>
      </c>
      <c r="X2843" t="str">
        <f t="shared" si="313"/>
        <v/>
      </c>
    </row>
    <row r="2844" spans="2:24" x14ac:dyDescent="0.25">
      <c r="B2844" t="str">
        <f t="shared" si="314"/>
        <v/>
      </c>
      <c r="C2844" s="1" t="s">
        <v>5682</v>
      </c>
      <c r="D2844" s="1" t="s">
        <v>5683</v>
      </c>
      <c r="F2844" s="2">
        <f>IFERROR([1]!EM_S_QSTM07_IS($C2844,"61",F$2,"1"),"")</f>
        <v>11206650.23</v>
      </c>
      <c r="G2844" s="2">
        <f>IFERROR([1]!EM_S_QSTM07_IS($C2844,"61",G$2,"1"),"")</f>
        <v>10835105.41</v>
      </c>
      <c r="H2844" s="2">
        <f>IFERROR([1]!EM_S_QSTM07_IS($C2844,"61",H$2,"1"),"")</f>
        <v>7165493.9900000002</v>
      </c>
      <c r="I2844" s="2">
        <f>IFERROR([1]!EM_S_QSTM07_IS($C2844,"61",I$2,"1"),"")</f>
        <v>10260055.99</v>
      </c>
      <c r="J2844" s="2">
        <f>IFERROR([1]!EM_S_QSTM07_IS($C2844,"61",J$2,"1"),"")</f>
        <v>2300479.96</v>
      </c>
      <c r="M2844" s="2">
        <f>IFERROR([1]!EM_S_QSTM07_IS($C2844,"61",L$2,"1"),"")</f>
        <v>0</v>
      </c>
      <c r="N2844" s="2">
        <f>[1]!EM_S_PERFORMANCEEXPRESS_QNETPROFIT(C2844,L$2)</f>
        <v>0</v>
      </c>
      <c r="O2844" s="2">
        <f>[1]!EM_S_PROFITNOTICE_FORECASTT(C2844,L$2)</f>
        <v>0</v>
      </c>
      <c r="P2844" s="2">
        <f>[1]!EM_S_PROFITNOTICE_FORECASTL(C2844,L$2)</f>
        <v>0</v>
      </c>
      <c r="Q2844">
        <f>[1]!EM_S_PROFITNOTICE_ABSTRACT(C2844,L$2)</f>
        <v>0</v>
      </c>
      <c r="R2844" s="2">
        <f t="shared" si="308"/>
        <v>0</v>
      </c>
      <c r="S2844" s="2" t="str">
        <f t="shared" si="309"/>
        <v/>
      </c>
      <c r="T2844" s="9" t="str">
        <f t="shared" si="310"/>
        <v/>
      </c>
      <c r="U2844">
        <f>IF([1]!EM_S_MAJASSRES_NUM(C2844,"2014-12-30","2016-12-30")&gt;0,1,0)</f>
        <v>0</v>
      </c>
      <c r="V2844" t="str">
        <f t="shared" si="311"/>
        <v/>
      </c>
      <c r="W2844" s="9" t="str">
        <f t="shared" si="312"/>
        <v/>
      </c>
      <c r="X2844" t="str">
        <f t="shared" si="313"/>
        <v/>
      </c>
    </row>
    <row r="2845" spans="2:24" x14ac:dyDescent="0.25">
      <c r="B2845" t="str">
        <f t="shared" si="314"/>
        <v/>
      </c>
      <c r="C2845" s="1" t="s">
        <v>5684</v>
      </c>
      <c r="D2845" s="1" t="s">
        <v>5685</v>
      </c>
      <c r="F2845" s="2">
        <f>IFERROR([1]!EM_S_QSTM07_IS($C2845,"61",F$2,"1"),"")</f>
        <v>23025139.329999998</v>
      </c>
      <c r="G2845" s="2">
        <f>IFERROR([1]!EM_S_QSTM07_IS($C2845,"61",G$2,"1"),"")</f>
        <v>13913535.460000001</v>
      </c>
      <c r="H2845" s="2">
        <f>IFERROR([1]!EM_S_QSTM07_IS($C2845,"61",H$2,"1"),"")</f>
        <v>25435976.239999998</v>
      </c>
      <c r="I2845" s="2">
        <f>IFERROR([1]!EM_S_QSTM07_IS($C2845,"61",I$2,"1"),"")</f>
        <v>27098801.52</v>
      </c>
      <c r="J2845" s="2">
        <f>IFERROR([1]!EM_S_QSTM07_IS($C2845,"61",J$2,"1"),"")</f>
        <v>22144467.77</v>
      </c>
      <c r="M2845" s="2">
        <f>IFERROR([1]!EM_S_QSTM07_IS($C2845,"61",L$2,"1"),"")</f>
        <v>0</v>
      </c>
      <c r="N2845" s="2">
        <f>[1]!EM_S_PERFORMANCEEXPRESS_QNETPROFIT(C2845,L$2)</f>
        <v>0</v>
      </c>
      <c r="O2845" s="2">
        <f>[1]!EM_S_PROFITNOTICE_FORECASTT(C2845,L$2)</f>
        <v>0</v>
      </c>
      <c r="P2845" s="2">
        <f>[1]!EM_S_PROFITNOTICE_FORECASTL(C2845,L$2)</f>
        <v>0</v>
      </c>
      <c r="Q2845">
        <f>[1]!EM_S_PROFITNOTICE_ABSTRACT(C2845,L$2)</f>
        <v>0</v>
      </c>
      <c r="R2845" s="2">
        <f t="shared" si="308"/>
        <v>0</v>
      </c>
      <c r="S2845" s="2" t="str">
        <f t="shared" si="309"/>
        <v/>
      </c>
      <c r="T2845" s="9" t="str">
        <f t="shared" si="310"/>
        <v/>
      </c>
      <c r="U2845">
        <f>IF([1]!EM_S_MAJASSRES_NUM(C2845,"2014-12-30","2016-12-30")&gt;0,1,0)</f>
        <v>0</v>
      </c>
      <c r="V2845" t="str">
        <f t="shared" si="311"/>
        <v/>
      </c>
      <c r="W2845" s="9" t="str">
        <f t="shared" si="312"/>
        <v/>
      </c>
      <c r="X2845" t="str">
        <f t="shared" si="313"/>
        <v/>
      </c>
    </row>
    <row r="2846" spans="2:24" x14ac:dyDescent="0.25">
      <c r="B2846" t="str">
        <f t="shared" si="314"/>
        <v/>
      </c>
      <c r="C2846" s="1" t="s">
        <v>5686</v>
      </c>
      <c r="D2846" s="1" t="s">
        <v>5687</v>
      </c>
      <c r="F2846" s="2">
        <f>IFERROR([1]!EM_S_QSTM07_IS($C2846,"61",F$2,"1"),"")</f>
        <v>40161488.700000003</v>
      </c>
      <c r="G2846" s="2">
        <f>IFERROR([1]!EM_S_QSTM07_IS($C2846,"61",G$2,"1"),"")</f>
        <v>71725157.739999995</v>
      </c>
      <c r="H2846" s="2">
        <f>IFERROR([1]!EM_S_QSTM07_IS($C2846,"61",H$2,"1"),"")</f>
        <v>49832697.539999999</v>
      </c>
      <c r="I2846" s="2">
        <f>IFERROR([1]!EM_S_QSTM07_IS($C2846,"61",I$2,"1"),"")</f>
        <v>37470330.390000001</v>
      </c>
      <c r="J2846" s="2">
        <f>IFERROR([1]!EM_S_QSTM07_IS($C2846,"61",J$2,"1"),"")</f>
        <v>46279720.600000001</v>
      </c>
      <c r="M2846" s="2">
        <f>IFERROR([1]!EM_S_QSTM07_IS($C2846,"61",L$2,"1"),"")</f>
        <v>0</v>
      </c>
      <c r="N2846" s="2">
        <f>[1]!EM_S_PERFORMANCEEXPRESS_QNETPROFIT(C2846,L$2)</f>
        <v>0</v>
      </c>
      <c r="O2846" s="2">
        <f>[1]!EM_S_PROFITNOTICE_FORECASTT(C2846,L$2)</f>
        <v>0</v>
      </c>
      <c r="P2846" s="2">
        <f>[1]!EM_S_PROFITNOTICE_FORECASTL(C2846,L$2)</f>
        <v>0</v>
      </c>
      <c r="Q2846">
        <f>[1]!EM_S_PROFITNOTICE_ABSTRACT(C2846,L$2)</f>
        <v>0</v>
      </c>
      <c r="R2846" s="2">
        <f t="shared" si="308"/>
        <v>0</v>
      </c>
      <c r="S2846" s="2" t="str">
        <f t="shared" si="309"/>
        <v/>
      </c>
      <c r="T2846" s="9" t="str">
        <f t="shared" si="310"/>
        <v/>
      </c>
      <c r="U2846">
        <f>IF([1]!EM_S_MAJASSRES_NUM(C2846,"2014-12-30","2016-12-30")&gt;0,1,0)</f>
        <v>0</v>
      </c>
      <c r="V2846" t="str">
        <f t="shared" si="311"/>
        <v/>
      </c>
      <c r="W2846" s="9" t="str">
        <f t="shared" si="312"/>
        <v/>
      </c>
      <c r="X2846" t="str">
        <f t="shared" si="313"/>
        <v/>
      </c>
    </row>
    <row r="2847" spans="2:24" x14ac:dyDescent="0.25">
      <c r="B2847" t="str">
        <f t="shared" si="314"/>
        <v/>
      </c>
      <c r="C2847" s="1" t="s">
        <v>5688</v>
      </c>
      <c r="D2847" s="1" t="s">
        <v>5689</v>
      </c>
      <c r="F2847" s="2">
        <f>IFERROR([1]!EM_S_QSTM07_IS($C2847,"61",F$2,"1"),"")</f>
        <v>33821006.140000001</v>
      </c>
      <c r="G2847" s="2">
        <f>IFERROR([1]!EM_S_QSTM07_IS($C2847,"61",G$2,"1"),"")</f>
        <v>62361823.210000001</v>
      </c>
      <c r="H2847" s="2">
        <f>IFERROR([1]!EM_S_QSTM07_IS($C2847,"61",H$2,"1"),"")</f>
        <v>39957411.920000002</v>
      </c>
      <c r="I2847" s="2">
        <f>IFERROR([1]!EM_S_QSTM07_IS($C2847,"61",I$2,"1"),"")</f>
        <v>-929527.64000000095</v>
      </c>
      <c r="J2847" s="2">
        <f>IFERROR([1]!EM_S_QSTM07_IS($C2847,"61",J$2,"1"),"")</f>
        <v>9499610.9600000009</v>
      </c>
      <c r="M2847" s="2">
        <f>IFERROR([1]!EM_S_QSTM07_IS($C2847,"61",L$2,"1"),"")</f>
        <v>0</v>
      </c>
      <c r="N2847" s="2">
        <f>[1]!EM_S_PERFORMANCEEXPRESS_QNETPROFIT(C2847,L$2)</f>
        <v>0</v>
      </c>
      <c r="O2847" s="2">
        <f>[1]!EM_S_PROFITNOTICE_FORECASTT(C2847,L$2)</f>
        <v>0</v>
      </c>
      <c r="P2847" s="2">
        <f>[1]!EM_S_PROFITNOTICE_FORECASTL(C2847,L$2)</f>
        <v>0</v>
      </c>
      <c r="Q2847">
        <f>[1]!EM_S_PROFITNOTICE_ABSTRACT(C2847,L$2)</f>
        <v>0</v>
      </c>
      <c r="R2847" s="2">
        <f t="shared" si="308"/>
        <v>0</v>
      </c>
      <c r="S2847" s="2" t="str">
        <f t="shared" si="309"/>
        <v/>
      </c>
      <c r="T2847" s="9" t="str">
        <f t="shared" si="310"/>
        <v/>
      </c>
      <c r="U2847">
        <f>IF([1]!EM_S_MAJASSRES_NUM(C2847,"2014-12-30","2016-12-30")&gt;0,1,0)</f>
        <v>0</v>
      </c>
      <c r="V2847" t="str">
        <f t="shared" si="311"/>
        <v/>
      </c>
      <c r="W2847" s="9" t="str">
        <f t="shared" si="312"/>
        <v/>
      </c>
      <c r="X2847" t="str">
        <f t="shared" si="313"/>
        <v/>
      </c>
    </row>
    <row r="2848" spans="2:24" x14ac:dyDescent="0.25">
      <c r="B2848" t="str">
        <f t="shared" si="314"/>
        <v/>
      </c>
      <c r="C2848" s="1" t="s">
        <v>5690</v>
      </c>
      <c r="D2848" s="1" t="s">
        <v>5691</v>
      </c>
      <c r="F2848" s="2">
        <f>IFERROR([1]!EM_S_QSTM07_IS($C2848,"61",F$2,"1"),"")</f>
        <v>23865164.5</v>
      </c>
      <c r="G2848" s="2">
        <f>IFERROR([1]!EM_S_QSTM07_IS($C2848,"61",G$2,"1"),"")</f>
        <v>24805872.539999999</v>
      </c>
      <c r="H2848" s="2">
        <f>IFERROR([1]!EM_S_QSTM07_IS($C2848,"61",H$2,"1"),"")</f>
        <v>23418019.539999999</v>
      </c>
      <c r="I2848" s="2">
        <f>IFERROR([1]!EM_S_QSTM07_IS($C2848,"61",I$2,"1"),"")</f>
        <v>15513606.83</v>
      </c>
      <c r="J2848" s="2">
        <f>IFERROR([1]!EM_S_QSTM07_IS($C2848,"61",J$2,"1"),"")</f>
        <v>18554836.25</v>
      </c>
      <c r="M2848" s="2">
        <f>IFERROR([1]!EM_S_QSTM07_IS($C2848,"61",L$2,"1"),"")</f>
        <v>0</v>
      </c>
      <c r="N2848" s="2">
        <f>[1]!EM_S_PERFORMANCEEXPRESS_QNETPROFIT(C2848,L$2)</f>
        <v>0</v>
      </c>
      <c r="O2848" s="2">
        <f>[1]!EM_S_PROFITNOTICE_FORECASTT(C2848,L$2)</f>
        <v>0</v>
      </c>
      <c r="P2848" s="2">
        <f>[1]!EM_S_PROFITNOTICE_FORECASTL(C2848,L$2)</f>
        <v>0</v>
      </c>
      <c r="Q2848">
        <f>[1]!EM_S_PROFITNOTICE_ABSTRACT(C2848,L$2)</f>
        <v>0</v>
      </c>
      <c r="R2848" s="2">
        <f t="shared" si="308"/>
        <v>0</v>
      </c>
      <c r="S2848" s="2" t="str">
        <f t="shared" si="309"/>
        <v/>
      </c>
      <c r="T2848" s="9" t="str">
        <f t="shared" si="310"/>
        <v/>
      </c>
      <c r="U2848">
        <f>IF([1]!EM_S_MAJASSRES_NUM(C2848,"2014-12-30","2016-12-30")&gt;0,1,0)</f>
        <v>0</v>
      </c>
      <c r="V2848" t="str">
        <f t="shared" si="311"/>
        <v/>
      </c>
      <c r="W2848" s="9" t="str">
        <f t="shared" si="312"/>
        <v/>
      </c>
      <c r="X2848" t="str">
        <f t="shared" si="313"/>
        <v/>
      </c>
    </row>
    <row r="2849" spans="2:24" x14ac:dyDescent="0.25">
      <c r="B2849" t="str">
        <f t="shared" si="314"/>
        <v/>
      </c>
      <c r="C2849" s="1" t="s">
        <v>5692</v>
      </c>
      <c r="D2849" s="1" t="s">
        <v>5693</v>
      </c>
      <c r="F2849" s="2">
        <f>IFERROR([1]!EM_S_QSTM07_IS($C2849,"61",F$2,"1"),"")</f>
        <v>7594139.04</v>
      </c>
      <c r="G2849" s="2">
        <f>IFERROR([1]!EM_S_QSTM07_IS($C2849,"61",G$2,"1"),"")</f>
        <v>11916685.9</v>
      </c>
      <c r="H2849" s="2">
        <f>IFERROR([1]!EM_S_QSTM07_IS($C2849,"61",H$2,"1"),"")</f>
        <v>9900153</v>
      </c>
      <c r="I2849" s="2">
        <f>IFERROR([1]!EM_S_QSTM07_IS($C2849,"61",I$2,"1"),"")</f>
        <v>10779517.310000001</v>
      </c>
      <c r="J2849" s="2">
        <f>IFERROR([1]!EM_S_QSTM07_IS($C2849,"61",J$2,"1"),"")</f>
        <v>12022728.560000001</v>
      </c>
      <c r="M2849" s="2">
        <f>IFERROR([1]!EM_S_QSTM07_IS($C2849,"61",L$2,"1"),"")</f>
        <v>0</v>
      </c>
      <c r="N2849" s="2">
        <f>[1]!EM_S_PERFORMANCEEXPRESS_QNETPROFIT(C2849,L$2)</f>
        <v>0</v>
      </c>
      <c r="O2849" s="2">
        <f>[1]!EM_S_PROFITNOTICE_FORECASTT(C2849,L$2)</f>
        <v>0</v>
      </c>
      <c r="P2849" s="2">
        <f>[1]!EM_S_PROFITNOTICE_FORECASTL(C2849,L$2)</f>
        <v>0</v>
      </c>
      <c r="Q2849">
        <f>[1]!EM_S_PROFITNOTICE_ABSTRACT(C2849,L$2)</f>
        <v>0</v>
      </c>
      <c r="R2849" s="2">
        <f t="shared" si="308"/>
        <v>0</v>
      </c>
      <c r="S2849" s="2" t="str">
        <f t="shared" si="309"/>
        <v/>
      </c>
      <c r="T2849" s="9" t="str">
        <f t="shared" si="310"/>
        <v/>
      </c>
      <c r="U2849">
        <f>IF([1]!EM_S_MAJASSRES_NUM(C2849,"2014-12-30","2016-12-30")&gt;0,1,0)</f>
        <v>0</v>
      </c>
      <c r="V2849" t="str">
        <f t="shared" si="311"/>
        <v/>
      </c>
      <c r="W2849" s="9" t="str">
        <f t="shared" si="312"/>
        <v/>
      </c>
      <c r="X2849" t="str">
        <f t="shared" si="313"/>
        <v/>
      </c>
    </row>
    <row r="2850" spans="2:24" x14ac:dyDescent="0.25">
      <c r="B2850" t="str">
        <f t="shared" si="314"/>
        <v/>
      </c>
      <c r="C2850" s="1" t="s">
        <v>5694</v>
      </c>
      <c r="D2850" s="1" t="s">
        <v>5695</v>
      </c>
      <c r="F2850" s="2">
        <f>IFERROR([1]!EM_S_QSTM07_IS($C2850,"61",F$2,"1"),"")</f>
        <v>9212278.1899999995</v>
      </c>
      <c r="G2850" s="2">
        <f>IFERROR([1]!EM_S_QSTM07_IS($C2850,"61",G$2,"1"),"")</f>
        <v>6183286.7300000004</v>
      </c>
      <c r="H2850" s="2">
        <f>IFERROR([1]!EM_S_QSTM07_IS($C2850,"61",H$2,"1"),"")</f>
        <v>2385726.5099999998</v>
      </c>
      <c r="I2850" s="2">
        <f>IFERROR([1]!EM_S_QSTM07_IS($C2850,"61",I$2,"1"),"")</f>
        <v>16670673.02</v>
      </c>
      <c r="J2850" s="2">
        <f>IFERROR([1]!EM_S_QSTM07_IS($C2850,"61",J$2,"1"),"")</f>
        <v>11441870.550000001</v>
      </c>
      <c r="M2850" s="2">
        <f>IFERROR([1]!EM_S_QSTM07_IS($C2850,"61",L$2,"1"),"")</f>
        <v>0</v>
      </c>
      <c r="N2850" s="2">
        <f>[1]!EM_S_PERFORMANCEEXPRESS_QNETPROFIT(C2850,L$2)</f>
        <v>0</v>
      </c>
      <c r="O2850" s="2">
        <f>[1]!EM_S_PROFITNOTICE_FORECASTT(C2850,L$2)</f>
        <v>0</v>
      </c>
      <c r="P2850" s="2">
        <f>[1]!EM_S_PROFITNOTICE_FORECASTL(C2850,L$2)</f>
        <v>0</v>
      </c>
      <c r="Q2850">
        <f>[1]!EM_S_PROFITNOTICE_ABSTRACT(C2850,L$2)</f>
        <v>0</v>
      </c>
      <c r="R2850" s="2">
        <f t="shared" si="308"/>
        <v>0</v>
      </c>
      <c r="S2850" s="2" t="str">
        <f t="shared" si="309"/>
        <v/>
      </c>
      <c r="T2850" s="9" t="str">
        <f t="shared" si="310"/>
        <v/>
      </c>
      <c r="U2850">
        <f>IF([1]!EM_S_MAJASSRES_NUM(C2850,"2014-12-30","2016-12-30")&gt;0,1,0)</f>
        <v>0</v>
      </c>
      <c r="V2850" t="str">
        <f t="shared" si="311"/>
        <v/>
      </c>
      <c r="W2850" s="9" t="str">
        <f t="shared" si="312"/>
        <v/>
      </c>
      <c r="X2850" t="str">
        <f t="shared" si="313"/>
        <v/>
      </c>
    </row>
    <row r="2851" spans="2:24" x14ac:dyDescent="0.25">
      <c r="B2851" t="str">
        <f t="shared" si="314"/>
        <v/>
      </c>
      <c r="C2851" s="1" t="s">
        <v>5696</v>
      </c>
      <c r="D2851" s="1" t="s">
        <v>5697</v>
      </c>
      <c r="F2851" s="2">
        <f>IFERROR([1]!EM_S_QSTM07_IS($C2851,"61",F$2,"1"),"")</f>
        <v>8607478.5399999991</v>
      </c>
      <c r="G2851" s="2">
        <f>IFERROR([1]!EM_S_QSTM07_IS($C2851,"61",G$2,"1"),"")</f>
        <v>15829110.369999999</v>
      </c>
      <c r="H2851" s="2">
        <f>IFERROR([1]!EM_S_QSTM07_IS($C2851,"61",H$2,"1"),"")</f>
        <v>5592307.3499999996</v>
      </c>
      <c r="I2851" s="2">
        <f>IFERROR([1]!EM_S_QSTM07_IS($C2851,"61",I$2,"1"),"")</f>
        <v>54008794.390000001</v>
      </c>
      <c r="J2851" s="2">
        <f>IFERROR([1]!EM_S_QSTM07_IS($C2851,"61",J$2,"1"),"")</f>
        <v>7834466.2000000002</v>
      </c>
      <c r="M2851" s="2">
        <f>IFERROR([1]!EM_S_QSTM07_IS($C2851,"61",L$2,"1"),"")</f>
        <v>0</v>
      </c>
      <c r="N2851" s="2">
        <f>[1]!EM_S_PERFORMANCEEXPRESS_QNETPROFIT(C2851,L$2)</f>
        <v>0</v>
      </c>
      <c r="O2851" s="2">
        <f>[1]!EM_S_PROFITNOTICE_FORECASTT(C2851,L$2)</f>
        <v>0</v>
      </c>
      <c r="P2851" s="2">
        <f>[1]!EM_S_PROFITNOTICE_FORECASTL(C2851,L$2)</f>
        <v>0</v>
      </c>
      <c r="Q2851">
        <f>[1]!EM_S_PROFITNOTICE_ABSTRACT(C2851,L$2)</f>
        <v>0</v>
      </c>
      <c r="R2851" s="2">
        <f t="shared" si="308"/>
        <v>0</v>
      </c>
      <c r="S2851" s="2" t="str">
        <f t="shared" si="309"/>
        <v/>
      </c>
      <c r="T2851" s="9" t="str">
        <f t="shared" si="310"/>
        <v/>
      </c>
      <c r="U2851">
        <f>IF([1]!EM_S_MAJASSRES_NUM(C2851,"2014-12-30","2016-12-30")&gt;0,1,0)</f>
        <v>0</v>
      </c>
      <c r="V2851" t="str">
        <f t="shared" si="311"/>
        <v/>
      </c>
      <c r="W2851" s="9" t="str">
        <f t="shared" si="312"/>
        <v/>
      </c>
      <c r="X2851" t="str">
        <f t="shared" si="313"/>
        <v/>
      </c>
    </row>
    <row r="2852" spans="2:24" x14ac:dyDescent="0.25">
      <c r="B2852" t="str">
        <f t="shared" si="314"/>
        <v/>
      </c>
      <c r="C2852" s="1" t="s">
        <v>5698</v>
      </c>
      <c r="D2852" s="1" t="s">
        <v>5699</v>
      </c>
      <c r="F2852" s="2">
        <f>IFERROR([1]!EM_S_QSTM07_IS($C2852,"61",F$2,"1"),"")</f>
        <v>9309350.5700000003</v>
      </c>
      <c r="G2852" s="2">
        <f>IFERROR([1]!EM_S_QSTM07_IS($C2852,"61",G$2,"1"),"")</f>
        <v>0</v>
      </c>
      <c r="H2852" s="2">
        <f>IFERROR([1]!EM_S_QSTM07_IS($C2852,"61",H$2,"1"),"")</f>
        <v>0</v>
      </c>
      <c r="I2852" s="2">
        <f>IFERROR([1]!EM_S_QSTM07_IS($C2852,"61",I$2,"1"),"")</f>
        <v>19919439.77</v>
      </c>
      <c r="J2852" s="2">
        <f>IFERROR([1]!EM_S_QSTM07_IS($C2852,"61",J$2,"1"),"")</f>
        <v>5528641.4299999997</v>
      </c>
      <c r="M2852" s="2">
        <f>IFERROR([1]!EM_S_QSTM07_IS($C2852,"61",L$2,"1"),"")</f>
        <v>0</v>
      </c>
      <c r="N2852" s="2">
        <f>[1]!EM_S_PERFORMANCEEXPRESS_QNETPROFIT(C2852,L$2)</f>
        <v>0</v>
      </c>
      <c r="O2852" s="2">
        <f>[1]!EM_S_PROFITNOTICE_FORECASTT(C2852,L$2)</f>
        <v>0</v>
      </c>
      <c r="P2852" s="2">
        <f>[1]!EM_S_PROFITNOTICE_FORECASTL(C2852,L$2)</f>
        <v>0</v>
      </c>
      <c r="Q2852" t="str">
        <f>[1]!EM_S_PROFITNOTICE_ABSTRACT(C2852,L$2)</f>
        <v>预计2016年1-12月归属于上市公司股东的净利润相比上年业绩不会出现下滑超过50%的情况</v>
      </c>
      <c r="R2852" s="2">
        <f t="shared" si="308"/>
        <v>0</v>
      </c>
      <c r="S2852" s="2" t="str">
        <f t="shared" si="309"/>
        <v/>
      </c>
      <c r="T2852" s="9" t="str">
        <f t="shared" si="310"/>
        <v/>
      </c>
      <c r="U2852">
        <f>IF([1]!EM_S_MAJASSRES_NUM(C2852,"2014-12-30","2016-12-30")&gt;0,1,0)</f>
        <v>0</v>
      </c>
      <c r="V2852" t="str">
        <f t="shared" si="311"/>
        <v/>
      </c>
      <c r="W2852" s="9" t="str">
        <f t="shared" si="312"/>
        <v/>
      </c>
      <c r="X2852" t="str">
        <f t="shared" si="313"/>
        <v/>
      </c>
    </row>
    <row r="2853" spans="2:24" x14ac:dyDescent="0.25">
      <c r="B2853" t="str">
        <f t="shared" si="314"/>
        <v/>
      </c>
      <c r="C2853" s="1" t="s">
        <v>5700</v>
      </c>
      <c r="D2853" s="1" t="s">
        <v>5701</v>
      </c>
      <c r="F2853" s="2">
        <f>IFERROR([1]!EM_S_QSTM07_IS($C2853,"61",F$2,"1"),"")</f>
        <v>0</v>
      </c>
      <c r="G2853" s="2">
        <f>IFERROR([1]!EM_S_QSTM07_IS($C2853,"61",G$2,"1"),"")</f>
        <v>0</v>
      </c>
      <c r="H2853" s="2">
        <f>IFERROR([1]!EM_S_QSTM07_IS($C2853,"61",H$2,"1"),"")</f>
        <v>0</v>
      </c>
      <c r="I2853" s="2">
        <f>IFERROR([1]!EM_S_QSTM07_IS($C2853,"61",I$2,"1"),"")</f>
        <v>0</v>
      </c>
      <c r="J2853" s="2">
        <f>IFERROR([1]!EM_S_QSTM07_IS($C2853,"61",J$2,"1"),"")</f>
        <v>0</v>
      </c>
      <c r="M2853" s="2">
        <f>IFERROR([1]!EM_S_QSTM07_IS($C2853,"61",L$2,"1"),"")</f>
        <v>0</v>
      </c>
      <c r="N2853" s="2">
        <f>[1]!EM_S_PERFORMANCEEXPRESS_QNETPROFIT(C2853,L$2)</f>
        <v>0</v>
      </c>
      <c r="O2853" s="2">
        <f>[1]!EM_S_PROFITNOTICE_FORECASTT(C2853,L$2)</f>
        <v>86500000</v>
      </c>
      <c r="P2853" s="2">
        <f>[1]!EM_S_PROFITNOTICE_FORECASTL(C2853,L$2)</f>
        <v>77400000</v>
      </c>
      <c r="Q2853" t="str">
        <f>[1]!EM_S_PROFITNOTICE_ABSTRACT(C2853,L$2)</f>
        <v>预计2016年1-12月归属于上市公司股东的净利润7,740万元-8,650万元,比上年同期下降5%-15%</v>
      </c>
      <c r="R2853" s="2">
        <f t="shared" si="308"/>
        <v>81950000</v>
      </c>
      <c r="S2853" s="2">
        <f t="shared" si="309"/>
        <v>81950000</v>
      </c>
      <c r="T2853" s="9" t="str">
        <f t="shared" si="310"/>
        <v/>
      </c>
      <c r="U2853">
        <f>IF([1]!EM_S_MAJASSRES_NUM(C2853,"2014-12-30","2016-12-30")&gt;0,1,0)</f>
        <v>0</v>
      </c>
      <c r="V2853" t="str">
        <f t="shared" si="311"/>
        <v/>
      </c>
      <c r="W2853" s="9" t="str">
        <f t="shared" si="312"/>
        <v/>
      </c>
      <c r="X2853" t="str">
        <f t="shared" si="313"/>
        <v/>
      </c>
    </row>
    <row r="2854" spans="2:24" x14ac:dyDescent="0.25">
      <c r="B2854" t="str">
        <f t="shared" si="314"/>
        <v/>
      </c>
      <c r="C2854" s="1" t="s">
        <v>5702</v>
      </c>
      <c r="D2854" s="1" t="s">
        <v>5703</v>
      </c>
      <c r="F2854" s="2">
        <f>IFERROR([1]!EM_S_QSTM07_IS($C2854,"61",F$2,"1"),"")</f>
        <v>0</v>
      </c>
      <c r="G2854" s="2">
        <f>IFERROR([1]!EM_S_QSTM07_IS($C2854,"61",G$2,"1"),"")</f>
        <v>0</v>
      </c>
      <c r="H2854" s="2">
        <f>IFERROR([1]!EM_S_QSTM07_IS($C2854,"61",H$2,"1"),"")</f>
        <v>0</v>
      </c>
      <c r="I2854" s="2">
        <f>IFERROR([1]!EM_S_QSTM07_IS($C2854,"61",I$2,"1"),"")</f>
        <v>11497001.390000001</v>
      </c>
      <c r="J2854" s="2">
        <f>IFERROR([1]!EM_S_QSTM07_IS($C2854,"61",J$2,"1"),"")</f>
        <v>0</v>
      </c>
      <c r="M2854" s="2">
        <f>IFERROR([1]!EM_S_QSTM07_IS($C2854,"61",L$2,"1"),"")</f>
        <v>0</v>
      </c>
      <c r="N2854" s="2">
        <f>[1]!EM_S_PERFORMANCEEXPRESS_QNETPROFIT(C2854,L$2)</f>
        <v>0</v>
      </c>
      <c r="O2854" s="2">
        <f>[1]!EM_S_PROFITNOTICE_FORECASTT(C2854,L$2)</f>
        <v>0</v>
      </c>
      <c r="P2854" s="2">
        <f>[1]!EM_S_PROFITNOTICE_FORECASTL(C2854,L$2)</f>
        <v>0</v>
      </c>
      <c r="Q2854">
        <f>[1]!EM_S_PROFITNOTICE_ABSTRACT(C2854,L$2)</f>
        <v>0</v>
      </c>
      <c r="R2854" s="2">
        <f t="shared" si="308"/>
        <v>0</v>
      </c>
      <c r="S2854" s="2" t="str">
        <f t="shared" si="309"/>
        <v/>
      </c>
      <c r="T2854" s="9" t="str">
        <f t="shared" si="310"/>
        <v/>
      </c>
      <c r="U2854">
        <f>IF([1]!EM_S_MAJASSRES_NUM(C2854,"2014-12-30","2016-12-30")&gt;0,1,0)</f>
        <v>0</v>
      </c>
      <c r="V2854" t="str">
        <f t="shared" si="311"/>
        <v/>
      </c>
      <c r="W2854" s="9" t="str">
        <f t="shared" si="312"/>
        <v/>
      </c>
      <c r="X2854" t="str">
        <f t="shared" si="313"/>
        <v/>
      </c>
    </row>
    <row r="2855" spans="2:24" x14ac:dyDescent="0.25">
      <c r="B2855" t="str">
        <f t="shared" si="314"/>
        <v/>
      </c>
      <c r="C2855" s="1" t="s">
        <v>5704</v>
      </c>
      <c r="D2855" s="1" t="s">
        <v>5705</v>
      </c>
      <c r="F2855" s="2">
        <f>IFERROR([1]!EM_S_QSTM07_IS($C2855,"61",F$2,"1"),"")</f>
        <v>0</v>
      </c>
      <c r="G2855" s="2">
        <f>IFERROR([1]!EM_S_QSTM07_IS($C2855,"61",G$2,"1"),"")</f>
        <v>0</v>
      </c>
      <c r="H2855" s="2">
        <f>IFERROR([1]!EM_S_QSTM07_IS($C2855,"61",H$2,"1"),"")</f>
        <v>0</v>
      </c>
      <c r="I2855" s="2">
        <f>IFERROR([1]!EM_S_QSTM07_IS($C2855,"61",I$2,"1"),"")</f>
        <v>0</v>
      </c>
      <c r="J2855" s="2">
        <f>IFERROR([1]!EM_S_QSTM07_IS($C2855,"61",J$2,"1"),"")</f>
        <v>0</v>
      </c>
      <c r="M2855" s="2">
        <f>IFERROR([1]!EM_S_QSTM07_IS($C2855,"61",L$2,"1"),"")</f>
        <v>0</v>
      </c>
      <c r="N2855" s="2">
        <f>[1]!EM_S_PERFORMANCEEXPRESS_QNETPROFIT(C2855,L$2)</f>
        <v>0</v>
      </c>
      <c r="O2855" s="2">
        <f>[1]!EM_S_PROFITNOTICE_FORECASTT(C2855,L$2)</f>
        <v>0</v>
      </c>
      <c r="P2855" s="2">
        <f>[1]!EM_S_PROFITNOTICE_FORECASTL(C2855,L$2)</f>
        <v>0</v>
      </c>
      <c r="Q2855">
        <f>[1]!EM_S_PROFITNOTICE_ABSTRACT(C2855,L$2)</f>
        <v>0</v>
      </c>
      <c r="R2855" s="2">
        <f t="shared" si="308"/>
        <v>0</v>
      </c>
      <c r="S2855" s="2" t="str">
        <f t="shared" si="309"/>
        <v/>
      </c>
      <c r="T2855" s="9" t="str">
        <f t="shared" si="310"/>
        <v/>
      </c>
      <c r="U2855">
        <f>IF([1]!EM_S_MAJASSRES_NUM(C2855,"2014-12-30","2016-12-30")&gt;0,1,0)</f>
        <v>0</v>
      </c>
      <c r="V2855" t="str">
        <f t="shared" si="311"/>
        <v/>
      </c>
      <c r="W2855" s="9" t="str">
        <f t="shared" si="312"/>
        <v/>
      </c>
      <c r="X2855" t="str">
        <f t="shared" si="313"/>
        <v/>
      </c>
    </row>
    <row r="2856" spans="2:24" x14ac:dyDescent="0.25">
      <c r="B2856">
        <f t="shared" si="314"/>
        <v>165</v>
      </c>
      <c r="C2856" s="1" t="s">
        <v>5706</v>
      </c>
      <c r="D2856" s="1" t="s">
        <v>5707</v>
      </c>
      <c r="F2856" s="2">
        <f>IFERROR([1]!EM_S_QSTM07_IS($C2856,"61",F$2,"1"),"")</f>
        <v>41652117.359999999</v>
      </c>
      <c r="G2856" s="2">
        <f>IFERROR([1]!EM_S_QSTM07_IS($C2856,"61",G$2,"1"),"")</f>
        <v>0</v>
      </c>
      <c r="H2856" s="2">
        <f>IFERROR([1]!EM_S_QSTM07_IS($C2856,"61",H$2,"1"),"")</f>
        <v>0</v>
      </c>
      <c r="I2856" s="2">
        <f>IFERROR([1]!EM_S_QSTM07_IS($C2856,"61",I$2,"1"),"")</f>
        <v>36021401.75</v>
      </c>
      <c r="J2856" s="2">
        <f>IFERROR([1]!EM_S_QSTM07_IS($C2856,"61",J$2,"1"),"")</f>
        <v>0</v>
      </c>
      <c r="M2856" s="2">
        <f>IFERROR([1]!EM_S_QSTM07_IS($C2856,"61",L$2,"1"),"")</f>
        <v>0</v>
      </c>
      <c r="N2856" s="2">
        <f>[1]!EM_S_PERFORMANCEEXPRESS_QNETPROFIT(C2856,L$2)</f>
        <v>0</v>
      </c>
      <c r="O2856" s="2">
        <f>[1]!EM_S_PROFITNOTICE_FORECASTT(C2856,L$2)</f>
        <v>117464700</v>
      </c>
      <c r="P2856" s="2">
        <f>[1]!EM_S_PROFITNOTICE_FORECASTL(C2856,L$2)</f>
        <v>106976800</v>
      </c>
      <c r="Q2856" t="str">
        <f>[1]!EM_S_PROFITNOTICE_ABSTRACT(C2856,L$2)</f>
        <v>预计2016年1-12月归属于上市公司股东的净利润盈利:10,697.68万元-11,746.47万元,较上年同期增长:2%-12%</v>
      </c>
      <c r="R2856" s="2">
        <f t="shared" si="308"/>
        <v>112220750</v>
      </c>
      <c r="S2856" s="2">
        <f t="shared" si="309"/>
        <v>70568632.640000001</v>
      </c>
      <c r="T2856" s="9">
        <f t="shared" si="310"/>
        <v>0.95907513899011443</v>
      </c>
      <c r="U2856">
        <f>IF([1]!EM_S_MAJASSRES_NUM(C2856,"2014-12-30","2016-12-30")&gt;0,1,0)</f>
        <v>0</v>
      </c>
      <c r="V2856">
        <f t="shared" si="311"/>
        <v>288</v>
      </c>
      <c r="W2856" s="9">
        <f t="shared" si="312"/>
        <v>0.95907513899011443</v>
      </c>
      <c r="X2856">
        <f t="shared" si="313"/>
        <v>165</v>
      </c>
    </row>
    <row r="2857" spans="2:24" x14ac:dyDescent="0.25">
      <c r="B2857" t="str">
        <f t="shared" si="314"/>
        <v/>
      </c>
      <c r="C2857" s="1" t="s">
        <v>5708</v>
      </c>
      <c r="D2857" s="1" t="s">
        <v>5709</v>
      </c>
      <c r="F2857" s="2">
        <f>IFERROR([1]!EM_S_QSTM07_IS($C2857,"61",F$2,"1"),"")</f>
        <v>25108715.41</v>
      </c>
      <c r="G2857" s="2">
        <f>IFERROR([1]!EM_S_QSTM07_IS($C2857,"61",G$2,"1"),"")</f>
        <v>24411523.969999999</v>
      </c>
      <c r="H2857" s="2">
        <f>IFERROR([1]!EM_S_QSTM07_IS($C2857,"61",H$2,"1"),"")</f>
        <v>8895354.3300000001</v>
      </c>
      <c r="I2857" s="2">
        <f>IFERROR([1]!EM_S_QSTM07_IS($C2857,"61",I$2,"1"),"")</f>
        <v>28590866.800000001</v>
      </c>
      <c r="J2857" s="2">
        <f>IFERROR([1]!EM_S_QSTM07_IS($C2857,"61",J$2,"1"),"")</f>
        <v>14318443.210000001</v>
      </c>
      <c r="M2857" s="2">
        <f>IFERROR([1]!EM_S_QSTM07_IS($C2857,"61",L$2,"1"),"")</f>
        <v>0</v>
      </c>
      <c r="N2857" s="2">
        <f>[1]!EM_S_PERFORMANCEEXPRESS_QNETPROFIT(C2857,L$2)</f>
        <v>0</v>
      </c>
      <c r="O2857" s="2">
        <f>[1]!EM_S_PROFITNOTICE_FORECASTT(C2857,L$2)</f>
        <v>0</v>
      </c>
      <c r="P2857" s="2">
        <f>[1]!EM_S_PROFITNOTICE_FORECASTL(C2857,L$2)</f>
        <v>0</v>
      </c>
      <c r="Q2857">
        <f>[1]!EM_S_PROFITNOTICE_ABSTRACT(C2857,L$2)</f>
        <v>0</v>
      </c>
      <c r="R2857" s="2">
        <f t="shared" si="308"/>
        <v>0</v>
      </c>
      <c r="S2857" s="2" t="str">
        <f t="shared" si="309"/>
        <v/>
      </c>
      <c r="T2857" s="9" t="str">
        <f t="shared" si="310"/>
        <v/>
      </c>
      <c r="U2857">
        <f>IF([1]!EM_S_MAJASSRES_NUM(C2857,"2014-12-30","2016-12-30")&gt;0,1,0)</f>
        <v>0</v>
      </c>
      <c r="V2857" t="str">
        <f t="shared" si="311"/>
        <v/>
      </c>
      <c r="W2857" s="9" t="str">
        <f t="shared" si="312"/>
        <v/>
      </c>
      <c r="X2857" t="str">
        <f t="shared" si="313"/>
        <v/>
      </c>
    </row>
    <row r="2858" spans="2:24" x14ac:dyDescent="0.25">
      <c r="B2858" t="str">
        <f t="shared" si="314"/>
        <v/>
      </c>
      <c r="C2858" s="1" t="s">
        <v>5710</v>
      </c>
      <c r="D2858" s="1" t="s">
        <v>5711</v>
      </c>
      <c r="F2858" s="2">
        <f>IFERROR([1]!EM_S_QSTM07_IS($C2858,"61",F$2,"1"),"")</f>
        <v>27197743.379999999</v>
      </c>
      <c r="G2858" s="2">
        <f>IFERROR([1]!EM_S_QSTM07_IS($C2858,"61",G$2,"1"),"")</f>
        <v>0</v>
      </c>
      <c r="H2858" s="2">
        <f>IFERROR([1]!EM_S_QSTM07_IS($C2858,"61",H$2,"1"),"")</f>
        <v>0</v>
      </c>
      <c r="I2858" s="2">
        <f>IFERROR([1]!EM_S_QSTM07_IS($C2858,"61",I$2,"1"),"")</f>
        <v>27519141.16</v>
      </c>
      <c r="J2858" s="2">
        <f>IFERROR([1]!EM_S_QSTM07_IS($C2858,"61",J$2,"1"),"")</f>
        <v>18621589.100000001</v>
      </c>
      <c r="M2858" s="2">
        <f>IFERROR([1]!EM_S_QSTM07_IS($C2858,"61",L$2,"1"),"")</f>
        <v>0</v>
      </c>
      <c r="N2858" s="2">
        <f>[1]!EM_S_PERFORMANCEEXPRESS_QNETPROFIT(C2858,L$2)</f>
        <v>0</v>
      </c>
      <c r="O2858" s="2">
        <f>[1]!EM_S_PROFITNOTICE_FORECASTT(C2858,L$2)</f>
        <v>0</v>
      </c>
      <c r="P2858" s="2">
        <f>[1]!EM_S_PROFITNOTICE_FORECASTL(C2858,L$2)</f>
        <v>0</v>
      </c>
      <c r="Q2858">
        <f>[1]!EM_S_PROFITNOTICE_ABSTRACT(C2858,L$2)</f>
        <v>0</v>
      </c>
      <c r="R2858" s="2">
        <f t="shared" si="308"/>
        <v>0</v>
      </c>
      <c r="S2858" s="2" t="str">
        <f t="shared" si="309"/>
        <v/>
      </c>
      <c r="T2858" s="9" t="str">
        <f t="shared" si="310"/>
        <v/>
      </c>
      <c r="U2858">
        <f>IF([1]!EM_S_MAJASSRES_NUM(C2858,"2014-12-30","2016-12-30")&gt;0,1,0)</f>
        <v>0</v>
      </c>
      <c r="V2858" t="str">
        <f t="shared" si="311"/>
        <v/>
      </c>
      <c r="W2858" s="9" t="str">
        <f t="shared" si="312"/>
        <v/>
      </c>
      <c r="X2858" t="str">
        <f t="shared" si="313"/>
        <v/>
      </c>
    </row>
    <row r="2859" spans="2:24" x14ac:dyDescent="0.25">
      <c r="B2859">
        <f t="shared" si="314"/>
        <v>34</v>
      </c>
      <c r="C2859" s="1" t="s">
        <v>5712</v>
      </c>
      <c r="D2859" s="1" t="s">
        <v>5713</v>
      </c>
      <c r="F2859" s="2">
        <f>IFERROR([1]!EM_S_QSTM07_IS($C2859,"61",F$2,"1"),"")</f>
        <v>13824372.689999999</v>
      </c>
      <c r="G2859" s="2">
        <f>IFERROR([1]!EM_S_QSTM07_IS($C2859,"61",G$2,"1"),"")</f>
        <v>0</v>
      </c>
      <c r="H2859" s="2">
        <f>IFERROR([1]!EM_S_QSTM07_IS($C2859,"61",H$2,"1"),"")</f>
        <v>0</v>
      </c>
      <c r="I2859" s="2">
        <f>IFERROR([1]!EM_S_QSTM07_IS($C2859,"61",I$2,"1"),"")</f>
        <v>12639421.130000001</v>
      </c>
      <c r="J2859" s="2">
        <f>IFERROR([1]!EM_S_QSTM07_IS($C2859,"61",J$2,"1"),"")</f>
        <v>6037066.3799999999</v>
      </c>
      <c r="M2859" s="2">
        <f>IFERROR([1]!EM_S_QSTM07_IS($C2859,"61",L$2,"1"),"")</f>
        <v>0</v>
      </c>
      <c r="N2859" s="2">
        <f>[1]!EM_S_PERFORMANCEEXPRESS_QNETPROFIT(C2859,L$2)</f>
        <v>0</v>
      </c>
      <c r="O2859" s="2">
        <f>[1]!EM_S_PROFITNOTICE_FORECASTT(C2859,L$2)</f>
        <v>65030000</v>
      </c>
      <c r="P2859" s="2">
        <f>[1]!EM_S_PROFITNOTICE_FORECASTL(C2859,L$2)</f>
        <v>59381200</v>
      </c>
      <c r="Q2859" t="str">
        <f>[1]!EM_S_PROFITNOTICE_ABSTRACT(C2859,L$2)</f>
        <v>预计2016年1-12月归属于上市公司股东的净利润盈利:5,938.12万元至6,503.00万元,相比上年的变动幅度将在-13.80%至-5.60%之间</v>
      </c>
      <c r="R2859" s="2">
        <f t="shared" si="308"/>
        <v>62205600</v>
      </c>
      <c r="S2859" s="2">
        <f t="shared" si="309"/>
        <v>48381227.310000002</v>
      </c>
      <c r="T2859" s="9">
        <f t="shared" si="310"/>
        <v>2.8278040435859739</v>
      </c>
      <c r="U2859">
        <f>IF([1]!EM_S_MAJASSRES_NUM(C2859,"2014-12-30","2016-12-30")&gt;0,1,0)</f>
        <v>0</v>
      </c>
      <c r="V2859">
        <f t="shared" si="311"/>
        <v>102</v>
      </c>
      <c r="W2859" s="9">
        <f t="shared" si="312"/>
        <v>2.8278040435859739</v>
      </c>
      <c r="X2859">
        <f t="shared" si="313"/>
        <v>34</v>
      </c>
    </row>
    <row r="2860" spans="2:24" x14ac:dyDescent="0.25">
      <c r="B2860" t="str">
        <f t="shared" si="314"/>
        <v/>
      </c>
      <c r="C2860" s="1" t="s">
        <v>5714</v>
      </c>
      <c r="D2860" s="1" t="s">
        <v>5715</v>
      </c>
      <c r="F2860" s="2">
        <f>IFERROR([1]!EM_S_QSTM07_IS($C2860,"61",F$2,"1"),"")</f>
        <v>62696668.789999999</v>
      </c>
      <c r="G2860" s="2">
        <f>IFERROR([1]!EM_S_QSTM07_IS($C2860,"61",G$2,"1"),"")</f>
        <v>69118791.650000006</v>
      </c>
      <c r="H2860" s="2">
        <f>IFERROR([1]!EM_S_QSTM07_IS($C2860,"61",H$2,"1"),"")</f>
        <v>53600782.329999998</v>
      </c>
      <c r="I2860" s="2">
        <f>IFERROR([1]!EM_S_QSTM07_IS($C2860,"61",I$2,"1"),"")</f>
        <v>74591042.530000001</v>
      </c>
      <c r="J2860" s="2">
        <f>IFERROR([1]!EM_S_QSTM07_IS($C2860,"61",J$2,"1"),"")</f>
        <v>28624403.579999998</v>
      </c>
      <c r="M2860" s="2">
        <f>IFERROR([1]!EM_S_QSTM07_IS($C2860,"61",L$2,"1"),"")</f>
        <v>0</v>
      </c>
      <c r="N2860" s="2">
        <f>[1]!EM_S_PERFORMANCEEXPRESS_QNETPROFIT(C2860,L$2)</f>
        <v>0</v>
      </c>
      <c r="O2860" s="2">
        <f>[1]!EM_S_PROFITNOTICE_FORECASTT(C2860,L$2)</f>
        <v>0</v>
      </c>
      <c r="P2860" s="2">
        <f>[1]!EM_S_PROFITNOTICE_FORECASTL(C2860,L$2)</f>
        <v>0</v>
      </c>
      <c r="Q2860">
        <f>[1]!EM_S_PROFITNOTICE_ABSTRACT(C2860,L$2)</f>
        <v>0</v>
      </c>
      <c r="R2860" s="2">
        <f t="shared" si="308"/>
        <v>0</v>
      </c>
      <c r="S2860" s="2" t="str">
        <f t="shared" si="309"/>
        <v/>
      </c>
      <c r="T2860" s="9" t="str">
        <f t="shared" si="310"/>
        <v/>
      </c>
      <c r="U2860">
        <f>IF([1]!EM_S_MAJASSRES_NUM(C2860,"2014-12-30","2016-12-30")&gt;0,1,0)</f>
        <v>0</v>
      </c>
      <c r="V2860" t="str">
        <f t="shared" si="311"/>
        <v/>
      </c>
      <c r="W2860" s="9" t="str">
        <f t="shared" si="312"/>
        <v/>
      </c>
      <c r="X2860" t="str">
        <f t="shared" si="313"/>
        <v/>
      </c>
    </row>
    <row r="2861" spans="2:24" x14ac:dyDescent="0.25">
      <c r="B2861" t="str">
        <f t="shared" si="314"/>
        <v/>
      </c>
      <c r="C2861" s="1" t="s">
        <v>5716</v>
      </c>
      <c r="D2861" s="1" t="s">
        <v>5717</v>
      </c>
      <c r="F2861" s="2">
        <f>IFERROR([1]!EM_S_QSTM07_IS($C2861,"61",F$2,"1"),"")</f>
        <v>9342031.2400000002</v>
      </c>
      <c r="G2861" s="2">
        <f>IFERROR([1]!EM_S_QSTM07_IS($C2861,"61",G$2,"1"),"")</f>
        <v>10607517.18</v>
      </c>
      <c r="H2861" s="2">
        <f>IFERROR([1]!EM_S_QSTM07_IS($C2861,"61",H$2,"1"),"")</f>
        <v>5780281.8300000001</v>
      </c>
      <c r="I2861" s="2">
        <f>IFERROR([1]!EM_S_QSTM07_IS($C2861,"61",I$2,"1"),"")</f>
        <v>8650053.9600000009</v>
      </c>
      <c r="J2861" s="2">
        <f>IFERROR([1]!EM_S_QSTM07_IS($C2861,"61",J$2,"1"),"")</f>
        <v>8269589.7999999998</v>
      </c>
      <c r="M2861" s="2">
        <f>IFERROR([1]!EM_S_QSTM07_IS($C2861,"61",L$2,"1"),"")</f>
        <v>0</v>
      </c>
      <c r="N2861" s="2">
        <f>[1]!EM_S_PERFORMANCEEXPRESS_QNETPROFIT(C2861,L$2)</f>
        <v>0</v>
      </c>
      <c r="O2861" s="2">
        <f>[1]!EM_S_PROFITNOTICE_FORECASTT(C2861,L$2)</f>
        <v>0</v>
      </c>
      <c r="P2861" s="2">
        <f>[1]!EM_S_PROFITNOTICE_FORECASTL(C2861,L$2)</f>
        <v>0</v>
      </c>
      <c r="Q2861">
        <f>[1]!EM_S_PROFITNOTICE_ABSTRACT(C2861,L$2)</f>
        <v>0</v>
      </c>
      <c r="R2861" s="2">
        <f t="shared" si="308"/>
        <v>0</v>
      </c>
      <c r="S2861" s="2" t="str">
        <f t="shared" si="309"/>
        <v/>
      </c>
      <c r="T2861" s="9" t="str">
        <f t="shared" si="310"/>
        <v/>
      </c>
      <c r="U2861">
        <f>IF([1]!EM_S_MAJASSRES_NUM(C2861,"2014-12-30","2016-12-30")&gt;0,1,0)</f>
        <v>0</v>
      </c>
      <c r="V2861" t="str">
        <f t="shared" si="311"/>
        <v/>
      </c>
      <c r="W2861" s="9" t="str">
        <f t="shared" si="312"/>
        <v/>
      </c>
      <c r="X2861" t="str">
        <f t="shared" si="313"/>
        <v/>
      </c>
    </row>
    <row r="2862" spans="2:24" x14ac:dyDescent="0.25">
      <c r="B2862" t="str">
        <f t="shared" si="314"/>
        <v/>
      </c>
      <c r="C2862" s="1" t="s">
        <v>5718</v>
      </c>
      <c r="D2862" s="1" t="s">
        <v>5719</v>
      </c>
      <c r="F2862" s="2">
        <f>IFERROR([1]!EM_S_QSTM07_IS($C2862,"61",F$2,"1"),"")</f>
        <v>9302303.5999999996</v>
      </c>
      <c r="G2862" s="2">
        <f>IFERROR([1]!EM_S_QSTM07_IS($C2862,"61",G$2,"1"),"")</f>
        <v>9858117.4399999995</v>
      </c>
      <c r="H2862" s="2">
        <f>IFERROR([1]!EM_S_QSTM07_IS($C2862,"61",H$2,"1"),"")</f>
        <v>1878153.74</v>
      </c>
      <c r="I2862" s="2">
        <f>IFERROR([1]!EM_S_QSTM07_IS($C2862,"61",I$2,"1"),"")</f>
        <v>1922479.55</v>
      </c>
      <c r="J2862" s="2">
        <f>IFERROR([1]!EM_S_QSTM07_IS($C2862,"61",J$2,"1"),"")</f>
        <v>5003697.21</v>
      </c>
      <c r="M2862" s="2">
        <f>IFERROR([1]!EM_S_QSTM07_IS($C2862,"61",L$2,"1"),"")</f>
        <v>0</v>
      </c>
      <c r="N2862" s="2">
        <f>[1]!EM_S_PERFORMANCEEXPRESS_QNETPROFIT(C2862,L$2)</f>
        <v>0</v>
      </c>
      <c r="O2862" s="2">
        <f>[1]!EM_S_PROFITNOTICE_FORECASTT(C2862,L$2)</f>
        <v>0</v>
      </c>
      <c r="P2862" s="2">
        <f>[1]!EM_S_PROFITNOTICE_FORECASTL(C2862,L$2)</f>
        <v>0</v>
      </c>
      <c r="Q2862">
        <f>[1]!EM_S_PROFITNOTICE_ABSTRACT(C2862,L$2)</f>
        <v>0</v>
      </c>
      <c r="R2862" s="2">
        <f t="shared" si="308"/>
        <v>0</v>
      </c>
      <c r="S2862" s="2" t="str">
        <f t="shared" si="309"/>
        <v/>
      </c>
      <c r="T2862" s="9" t="str">
        <f t="shared" si="310"/>
        <v/>
      </c>
      <c r="U2862">
        <f>IF([1]!EM_S_MAJASSRES_NUM(C2862,"2014-12-30","2016-12-30")&gt;0,1,0)</f>
        <v>0</v>
      </c>
      <c r="V2862" t="str">
        <f t="shared" si="311"/>
        <v/>
      </c>
      <c r="W2862" s="9" t="str">
        <f t="shared" si="312"/>
        <v/>
      </c>
      <c r="X2862" t="str">
        <f t="shared" si="313"/>
        <v/>
      </c>
    </row>
    <row r="2863" spans="2:24" x14ac:dyDescent="0.25">
      <c r="B2863" t="str">
        <f t="shared" si="314"/>
        <v/>
      </c>
      <c r="C2863" s="1" t="s">
        <v>5720</v>
      </c>
      <c r="D2863" s="1" t="s">
        <v>5721</v>
      </c>
      <c r="F2863" s="2">
        <f>IFERROR([1]!EM_S_QSTM07_IS($C2863,"61",F$2,"1"),"")</f>
        <v>10042297.1</v>
      </c>
      <c r="G2863" s="2">
        <f>IFERROR([1]!EM_S_QSTM07_IS($C2863,"61",G$2,"1"),"")</f>
        <v>0</v>
      </c>
      <c r="H2863" s="2">
        <f>IFERROR([1]!EM_S_QSTM07_IS($C2863,"61",H$2,"1"),"")</f>
        <v>0</v>
      </c>
      <c r="I2863" s="2">
        <f>IFERROR([1]!EM_S_QSTM07_IS($C2863,"61",I$2,"1"),"")</f>
        <v>8306944.4699999997</v>
      </c>
      <c r="J2863" s="2">
        <f>IFERROR([1]!EM_S_QSTM07_IS($C2863,"61",J$2,"1"),"")</f>
        <v>9460035.8499999996</v>
      </c>
      <c r="M2863" s="2">
        <f>IFERROR([1]!EM_S_QSTM07_IS($C2863,"61",L$2,"1"),"")</f>
        <v>0</v>
      </c>
      <c r="N2863" s="2">
        <f>[1]!EM_S_PERFORMANCEEXPRESS_QNETPROFIT(C2863,L$2)</f>
        <v>0</v>
      </c>
      <c r="O2863" s="2">
        <f>[1]!EM_S_PROFITNOTICE_FORECASTT(C2863,L$2)</f>
        <v>0</v>
      </c>
      <c r="P2863" s="2">
        <f>[1]!EM_S_PROFITNOTICE_FORECASTL(C2863,L$2)</f>
        <v>0</v>
      </c>
      <c r="Q2863">
        <f>[1]!EM_S_PROFITNOTICE_ABSTRACT(C2863,L$2)</f>
        <v>0</v>
      </c>
      <c r="R2863" s="2">
        <f t="shared" si="308"/>
        <v>0</v>
      </c>
      <c r="S2863" s="2" t="str">
        <f t="shared" si="309"/>
        <v/>
      </c>
      <c r="T2863" s="9" t="str">
        <f t="shared" si="310"/>
        <v/>
      </c>
      <c r="U2863">
        <f>IF([1]!EM_S_MAJASSRES_NUM(C2863,"2014-12-30","2016-12-30")&gt;0,1,0)</f>
        <v>0</v>
      </c>
      <c r="V2863" t="str">
        <f t="shared" si="311"/>
        <v/>
      </c>
      <c r="W2863" s="9" t="str">
        <f t="shared" si="312"/>
        <v/>
      </c>
      <c r="X2863" t="str">
        <f t="shared" si="313"/>
        <v/>
      </c>
    </row>
    <row r="2864" spans="2:24" x14ac:dyDescent="0.25">
      <c r="B2864" t="str">
        <f t="shared" si="314"/>
        <v/>
      </c>
      <c r="C2864" s="1" t="s">
        <v>5722</v>
      </c>
      <c r="D2864" s="1" t="s">
        <v>5723</v>
      </c>
      <c r="F2864" s="2">
        <f>IFERROR([1]!EM_S_QSTM07_IS($C2864,"61",F$2,"1"),"")</f>
        <v>0</v>
      </c>
      <c r="G2864" s="2">
        <f>IFERROR([1]!EM_S_QSTM07_IS($C2864,"61",G$2,"1"),"")</f>
        <v>0</v>
      </c>
      <c r="H2864" s="2">
        <f>IFERROR([1]!EM_S_QSTM07_IS($C2864,"61",H$2,"1"),"")</f>
        <v>0</v>
      </c>
      <c r="I2864" s="2">
        <f>IFERROR([1]!EM_S_QSTM07_IS($C2864,"61",I$2,"1"),"")</f>
        <v>0</v>
      </c>
      <c r="J2864" s="2">
        <f>IFERROR([1]!EM_S_QSTM07_IS($C2864,"61",J$2,"1"),"")</f>
        <v>0</v>
      </c>
      <c r="M2864" s="2">
        <f>IFERROR([1]!EM_S_QSTM07_IS($C2864,"61",L$2,"1"),"")</f>
        <v>0</v>
      </c>
      <c r="N2864" s="2">
        <f>[1]!EM_S_PERFORMANCEEXPRESS_QNETPROFIT(C2864,L$2)</f>
        <v>0</v>
      </c>
      <c r="O2864" s="2">
        <f>[1]!EM_S_PROFITNOTICE_FORECASTT(C2864,L$2)</f>
        <v>210000000</v>
      </c>
      <c r="P2864" s="2">
        <f>[1]!EM_S_PROFITNOTICE_FORECASTL(C2864,L$2)</f>
        <v>200000000</v>
      </c>
      <c r="Q2864" t="str">
        <f>[1]!EM_S_PROFITNOTICE_ABSTRACT(C2864,L$2)</f>
        <v>预计2016年1-12月归属于上市公司股东的净利润20,000万元-21,000万元,比上年同期增长15.48%-21.25%</v>
      </c>
      <c r="R2864" s="2">
        <f t="shared" si="308"/>
        <v>205000000</v>
      </c>
      <c r="S2864" s="2">
        <f t="shared" si="309"/>
        <v>205000000</v>
      </c>
      <c r="T2864" s="9" t="str">
        <f t="shared" si="310"/>
        <v/>
      </c>
      <c r="U2864">
        <f>IF([1]!EM_S_MAJASSRES_NUM(C2864,"2014-12-30","2016-12-30")&gt;0,1,0)</f>
        <v>0</v>
      </c>
      <c r="V2864" t="str">
        <f t="shared" si="311"/>
        <v/>
      </c>
      <c r="W2864" s="9" t="str">
        <f t="shared" si="312"/>
        <v/>
      </c>
      <c r="X2864" t="str">
        <f t="shared" si="313"/>
        <v/>
      </c>
    </row>
    <row r="2865" spans="2:24" x14ac:dyDescent="0.25">
      <c r="B2865" t="str">
        <f t="shared" si="314"/>
        <v/>
      </c>
      <c r="C2865" s="1" t="s">
        <v>5724</v>
      </c>
      <c r="D2865" s="1" t="s">
        <v>5725</v>
      </c>
      <c r="F2865" s="2">
        <f>IFERROR([1]!EM_S_QSTM07_IS($C2865,"61",F$2,"1"),"")</f>
        <v>94502325</v>
      </c>
      <c r="G2865" s="2">
        <f>IFERROR([1]!EM_S_QSTM07_IS($C2865,"61",G$2,"1"),"")</f>
        <v>7575216.5199999996</v>
      </c>
      <c r="H2865" s="2">
        <f>IFERROR([1]!EM_S_QSTM07_IS($C2865,"61",H$2,"1"),"")</f>
        <v>-11940195.59</v>
      </c>
      <c r="I2865" s="2">
        <f>IFERROR([1]!EM_S_QSTM07_IS($C2865,"61",I$2,"1"),"")</f>
        <v>-15326185.119999999</v>
      </c>
      <c r="J2865" s="2">
        <f>IFERROR([1]!EM_S_QSTM07_IS($C2865,"61",J$2,"1"),"")</f>
        <v>119400164.79000001</v>
      </c>
      <c r="M2865" s="2">
        <f>IFERROR([1]!EM_S_QSTM07_IS($C2865,"61",L$2,"1"),"")</f>
        <v>0</v>
      </c>
      <c r="N2865" s="2">
        <f>[1]!EM_S_PERFORMANCEEXPRESS_QNETPROFIT(C2865,L$2)</f>
        <v>0</v>
      </c>
      <c r="O2865" s="2">
        <f>[1]!EM_S_PROFITNOTICE_FORECASTT(C2865,L$2)</f>
        <v>0</v>
      </c>
      <c r="P2865" s="2">
        <f>[1]!EM_S_PROFITNOTICE_FORECASTL(C2865,L$2)</f>
        <v>0</v>
      </c>
      <c r="Q2865" t="str">
        <f>[1]!EM_S_PROFITNOTICE_ABSTRACT(C2865,L$2)</f>
        <v>预计2016年1-12月归属于上市公司股东的净利润可能为亏损或者与上年同期相比发生重大变动</v>
      </c>
      <c r="R2865" s="2">
        <f t="shared" si="308"/>
        <v>0</v>
      </c>
      <c r="S2865" s="2" t="str">
        <f t="shared" si="309"/>
        <v/>
      </c>
      <c r="T2865" s="9" t="str">
        <f t="shared" si="310"/>
        <v/>
      </c>
      <c r="U2865">
        <f>IF([1]!EM_S_MAJASSRES_NUM(C2865,"2014-12-30","2016-12-30")&gt;0,1,0)</f>
        <v>0</v>
      </c>
      <c r="V2865" t="str">
        <f t="shared" si="311"/>
        <v/>
      </c>
      <c r="W2865" s="9" t="str">
        <f t="shared" si="312"/>
        <v/>
      </c>
      <c r="X2865" t="str">
        <f t="shared" si="313"/>
        <v/>
      </c>
    </row>
    <row r="2866" spans="2:24" x14ac:dyDescent="0.25">
      <c r="B2866" t="str">
        <f t="shared" si="314"/>
        <v/>
      </c>
      <c r="C2866" s="1" t="s">
        <v>5726</v>
      </c>
      <c r="D2866" s="1" t="s">
        <v>5727</v>
      </c>
      <c r="F2866" s="2">
        <f>IFERROR([1]!EM_S_QSTM07_IS($C2866,"61",F$2,"1"),"")</f>
        <v>31611891.100000001</v>
      </c>
      <c r="G2866" s="2">
        <f>IFERROR([1]!EM_S_QSTM07_IS($C2866,"61",G$2,"1"),"")</f>
        <v>39747173.159999996</v>
      </c>
      <c r="H2866" s="2">
        <f>IFERROR([1]!EM_S_QSTM07_IS($C2866,"61",H$2,"1"),"")</f>
        <v>24059759.109999999</v>
      </c>
      <c r="I2866" s="2">
        <f>IFERROR([1]!EM_S_QSTM07_IS($C2866,"61",I$2,"1"),"")</f>
        <v>38127800.079999998</v>
      </c>
      <c r="J2866" s="2">
        <f>IFERROR([1]!EM_S_QSTM07_IS($C2866,"61",J$2,"1"),"")</f>
        <v>41359831.880000003</v>
      </c>
      <c r="M2866" s="2">
        <f>IFERROR([1]!EM_S_QSTM07_IS($C2866,"61",L$2,"1"),"")</f>
        <v>0</v>
      </c>
      <c r="N2866" s="2">
        <f>[1]!EM_S_PERFORMANCEEXPRESS_QNETPROFIT(C2866,L$2)</f>
        <v>0</v>
      </c>
      <c r="O2866" s="2">
        <f>[1]!EM_S_PROFITNOTICE_FORECASTT(C2866,L$2)</f>
        <v>0</v>
      </c>
      <c r="P2866" s="2">
        <f>[1]!EM_S_PROFITNOTICE_FORECASTL(C2866,L$2)</f>
        <v>0</v>
      </c>
      <c r="Q2866">
        <f>[1]!EM_S_PROFITNOTICE_ABSTRACT(C2866,L$2)</f>
        <v>0</v>
      </c>
      <c r="R2866" s="2">
        <f t="shared" si="308"/>
        <v>0</v>
      </c>
      <c r="S2866" s="2" t="str">
        <f t="shared" si="309"/>
        <v/>
      </c>
      <c r="T2866" s="9" t="str">
        <f t="shared" si="310"/>
        <v/>
      </c>
      <c r="U2866">
        <f>IF([1]!EM_S_MAJASSRES_NUM(C2866,"2014-12-30","2016-12-30")&gt;0,1,0)</f>
        <v>0</v>
      </c>
      <c r="V2866" t="str">
        <f t="shared" si="311"/>
        <v/>
      </c>
      <c r="W2866" s="9" t="str">
        <f t="shared" si="312"/>
        <v/>
      </c>
      <c r="X2866" t="str">
        <f t="shared" si="313"/>
        <v/>
      </c>
    </row>
    <row r="2867" spans="2:24" x14ac:dyDescent="0.25">
      <c r="B2867" t="str">
        <f t="shared" si="314"/>
        <v/>
      </c>
      <c r="C2867" s="1" t="s">
        <v>5728</v>
      </c>
      <c r="D2867" s="1" t="s">
        <v>5729</v>
      </c>
      <c r="F2867" s="2">
        <f>IFERROR([1]!EM_S_QSTM07_IS($C2867,"61",F$2,"1"),"")</f>
        <v>22299396.609999999</v>
      </c>
      <c r="G2867" s="2">
        <f>IFERROR([1]!EM_S_QSTM07_IS($C2867,"61",G$2,"1"),"")</f>
        <v>17004564.73</v>
      </c>
      <c r="H2867" s="2">
        <f>IFERROR([1]!EM_S_QSTM07_IS($C2867,"61",H$2,"1"),"")</f>
        <v>21220947.100000001</v>
      </c>
      <c r="I2867" s="2">
        <f>IFERROR([1]!EM_S_QSTM07_IS($C2867,"61",I$2,"1"),"")</f>
        <v>37729784.659999996</v>
      </c>
      <c r="J2867" s="2">
        <f>IFERROR([1]!EM_S_QSTM07_IS($C2867,"61",J$2,"1"),"")</f>
        <v>18845288.370000001</v>
      </c>
      <c r="M2867" s="2">
        <f>IFERROR([1]!EM_S_QSTM07_IS($C2867,"61",L$2,"1"),"")</f>
        <v>0</v>
      </c>
      <c r="N2867" s="2">
        <f>[1]!EM_S_PERFORMANCEEXPRESS_QNETPROFIT(C2867,L$2)</f>
        <v>0</v>
      </c>
      <c r="O2867" s="2">
        <f>[1]!EM_S_PROFITNOTICE_FORECASTT(C2867,L$2)</f>
        <v>0</v>
      </c>
      <c r="P2867" s="2">
        <f>[1]!EM_S_PROFITNOTICE_FORECASTL(C2867,L$2)</f>
        <v>0</v>
      </c>
      <c r="Q2867">
        <f>[1]!EM_S_PROFITNOTICE_ABSTRACT(C2867,L$2)</f>
        <v>0</v>
      </c>
      <c r="R2867" s="2">
        <f t="shared" si="308"/>
        <v>0</v>
      </c>
      <c r="S2867" s="2" t="str">
        <f t="shared" si="309"/>
        <v/>
      </c>
      <c r="T2867" s="9" t="str">
        <f t="shared" si="310"/>
        <v/>
      </c>
      <c r="U2867">
        <f>IF([1]!EM_S_MAJASSRES_NUM(C2867,"2014-12-30","2016-12-30")&gt;0,1,0)</f>
        <v>0</v>
      </c>
      <c r="V2867" t="str">
        <f t="shared" si="311"/>
        <v/>
      </c>
      <c r="W2867" s="9" t="str">
        <f t="shared" si="312"/>
        <v/>
      </c>
      <c r="X2867" t="str">
        <f t="shared" si="313"/>
        <v/>
      </c>
    </row>
    <row r="2868" spans="2:24" x14ac:dyDescent="0.25">
      <c r="B2868" t="str">
        <f t="shared" si="314"/>
        <v/>
      </c>
      <c r="C2868" s="1" t="s">
        <v>5730</v>
      </c>
      <c r="D2868" s="1" t="s">
        <v>5731</v>
      </c>
      <c r="F2868" s="2">
        <f>IFERROR([1]!EM_S_QSTM07_IS($C2868,"61",F$2,"1"),"")</f>
        <v>36191712.100000001</v>
      </c>
      <c r="G2868" s="2">
        <f>IFERROR([1]!EM_S_QSTM07_IS($C2868,"61",G$2,"1"),"")</f>
        <v>32800490.390000001</v>
      </c>
      <c r="H2868" s="2">
        <f>IFERROR([1]!EM_S_QSTM07_IS($C2868,"61",H$2,"1"),"")</f>
        <v>15788464.08</v>
      </c>
      <c r="I2868" s="2">
        <f>IFERROR([1]!EM_S_QSTM07_IS($C2868,"61",I$2,"1"),"")</f>
        <v>30288786.789999999</v>
      </c>
      <c r="J2868" s="2">
        <f>IFERROR([1]!EM_S_QSTM07_IS($C2868,"61",J$2,"1"),"")</f>
        <v>26092219.149999999</v>
      </c>
      <c r="M2868" s="2">
        <f>IFERROR([1]!EM_S_QSTM07_IS($C2868,"61",L$2,"1"),"")</f>
        <v>0</v>
      </c>
      <c r="N2868" s="2">
        <f>[1]!EM_S_PERFORMANCEEXPRESS_QNETPROFIT(C2868,L$2)</f>
        <v>0</v>
      </c>
      <c r="O2868" s="2">
        <f>[1]!EM_S_PROFITNOTICE_FORECASTT(C2868,L$2)</f>
        <v>0</v>
      </c>
      <c r="P2868" s="2">
        <f>[1]!EM_S_PROFITNOTICE_FORECASTL(C2868,L$2)</f>
        <v>0</v>
      </c>
      <c r="Q2868">
        <f>[1]!EM_S_PROFITNOTICE_ABSTRACT(C2868,L$2)</f>
        <v>0</v>
      </c>
      <c r="R2868" s="2">
        <f t="shared" si="308"/>
        <v>0</v>
      </c>
      <c r="S2868" s="2" t="str">
        <f t="shared" si="309"/>
        <v/>
      </c>
      <c r="T2868" s="9" t="str">
        <f t="shared" si="310"/>
        <v/>
      </c>
      <c r="U2868">
        <f>IF([1]!EM_S_MAJASSRES_NUM(C2868,"2014-12-30","2016-12-30")&gt;0,1,0)</f>
        <v>0</v>
      </c>
      <c r="V2868" t="str">
        <f t="shared" si="311"/>
        <v/>
      </c>
      <c r="W2868" s="9" t="str">
        <f t="shared" si="312"/>
        <v/>
      </c>
      <c r="X2868" t="str">
        <f t="shared" si="313"/>
        <v/>
      </c>
    </row>
    <row r="2869" spans="2:24" x14ac:dyDescent="0.25">
      <c r="B2869" t="str">
        <f t="shared" si="314"/>
        <v/>
      </c>
      <c r="C2869" s="1" t="s">
        <v>5732</v>
      </c>
      <c r="D2869" s="1" t="s">
        <v>5733</v>
      </c>
      <c r="F2869" s="2">
        <f>IFERROR([1]!EM_S_QSTM07_IS($C2869,"61",F$2,"1"),"")</f>
        <v>52286504.350000001</v>
      </c>
      <c r="G2869" s="2">
        <f>IFERROR([1]!EM_S_QSTM07_IS($C2869,"61",G$2,"1"),"")</f>
        <v>71262408.480000004</v>
      </c>
      <c r="H2869" s="2">
        <f>IFERROR([1]!EM_S_QSTM07_IS($C2869,"61",H$2,"1"),"")</f>
        <v>49655863.68</v>
      </c>
      <c r="I2869" s="2">
        <f>IFERROR([1]!EM_S_QSTM07_IS($C2869,"61",I$2,"1"),"")</f>
        <v>43195107.689999998</v>
      </c>
      <c r="J2869" s="2">
        <f>IFERROR([1]!EM_S_QSTM07_IS($C2869,"61",J$2,"1"),"")</f>
        <v>47397187.310000002</v>
      </c>
      <c r="M2869" s="2">
        <f>IFERROR([1]!EM_S_QSTM07_IS($C2869,"61",L$2,"1"),"")</f>
        <v>0</v>
      </c>
      <c r="N2869" s="2">
        <f>[1]!EM_S_PERFORMANCEEXPRESS_QNETPROFIT(C2869,L$2)</f>
        <v>0</v>
      </c>
      <c r="O2869" s="2">
        <f>[1]!EM_S_PROFITNOTICE_FORECASTT(C2869,L$2)</f>
        <v>0</v>
      </c>
      <c r="P2869" s="2">
        <f>[1]!EM_S_PROFITNOTICE_FORECASTL(C2869,L$2)</f>
        <v>0</v>
      </c>
      <c r="Q2869">
        <f>[1]!EM_S_PROFITNOTICE_ABSTRACT(C2869,L$2)</f>
        <v>0</v>
      </c>
      <c r="R2869" s="2">
        <f t="shared" si="308"/>
        <v>0</v>
      </c>
      <c r="S2869" s="2" t="str">
        <f t="shared" si="309"/>
        <v/>
      </c>
      <c r="T2869" s="9" t="str">
        <f t="shared" si="310"/>
        <v/>
      </c>
      <c r="U2869">
        <f>IF([1]!EM_S_MAJASSRES_NUM(C2869,"2014-12-30","2016-12-30")&gt;0,1,0)</f>
        <v>0</v>
      </c>
      <c r="V2869" t="str">
        <f t="shared" si="311"/>
        <v/>
      </c>
      <c r="W2869" s="9" t="str">
        <f t="shared" si="312"/>
        <v/>
      </c>
      <c r="X2869" t="str">
        <f t="shared" si="313"/>
        <v/>
      </c>
    </row>
    <row r="2870" spans="2:24" x14ac:dyDescent="0.25">
      <c r="B2870" t="str">
        <f t="shared" si="314"/>
        <v/>
      </c>
      <c r="C2870" s="1" t="s">
        <v>5734</v>
      </c>
      <c r="D2870" s="1" t="s">
        <v>5735</v>
      </c>
      <c r="F2870" s="2">
        <f>IFERROR([1]!EM_S_QSTM07_IS($C2870,"61",F$2,"1"),"")</f>
        <v>59990127.380000003</v>
      </c>
      <c r="G2870" s="2">
        <f>IFERROR([1]!EM_S_QSTM07_IS($C2870,"61",G$2,"1"),"")</f>
        <v>68018780.810000002</v>
      </c>
      <c r="H2870" s="2">
        <f>IFERROR([1]!EM_S_QSTM07_IS($C2870,"61",H$2,"1"),"")</f>
        <v>75912045.450000003</v>
      </c>
      <c r="I2870" s="2">
        <f>IFERROR([1]!EM_S_QSTM07_IS($C2870,"61",I$2,"1"),"")</f>
        <v>91065716.260000005</v>
      </c>
      <c r="J2870" s="2">
        <f>IFERROR([1]!EM_S_QSTM07_IS($C2870,"61",J$2,"1"),"")</f>
        <v>77144539.530000001</v>
      </c>
      <c r="M2870" s="2">
        <f>IFERROR([1]!EM_S_QSTM07_IS($C2870,"61",L$2,"1"),"")</f>
        <v>0</v>
      </c>
      <c r="N2870" s="2">
        <f>[1]!EM_S_PERFORMANCEEXPRESS_QNETPROFIT(C2870,L$2)</f>
        <v>0</v>
      </c>
      <c r="O2870" s="2">
        <f>[1]!EM_S_PROFITNOTICE_FORECASTT(C2870,L$2)</f>
        <v>0</v>
      </c>
      <c r="P2870" s="2">
        <f>[1]!EM_S_PROFITNOTICE_FORECASTL(C2870,L$2)</f>
        <v>0</v>
      </c>
      <c r="Q2870">
        <f>[1]!EM_S_PROFITNOTICE_ABSTRACT(C2870,L$2)</f>
        <v>0</v>
      </c>
      <c r="R2870" s="2">
        <f t="shared" si="308"/>
        <v>0</v>
      </c>
      <c r="S2870" s="2" t="str">
        <f t="shared" si="309"/>
        <v/>
      </c>
      <c r="T2870" s="9" t="str">
        <f t="shared" si="310"/>
        <v/>
      </c>
      <c r="U2870">
        <f>IF([1]!EM_S_MAJASSRES_NUM(C2870,"2014-12-30","2016-12-30")&gt;0,1,0)</f>
        <v>0</v>
      </c>
      <c r="V2870" t="str">
        <f t="shared" si="311"/>
        <v/>
      </c>
      <c r="W2870" s="9" t="str">
        <f t="shared" si="312"/>
        <v/>
      </c>
      <c r="X2870" t="str">
        <f t="shared" si="313"/>
        <v/>
      </c>
    </row>
    <row r="2871" spans="2:24" x14ac:dyDescent="0.25">
      <c r="B2871" t="str">
        <f t="shared" si="314"/>
        <v/>
      </c>
      <c r="C2871" s="1" t="s">
        <v>5736</v>
      </c>
      <c r="D2871" s="1" t="s">
        <v>5737</v>
      </c>
      <c r="F2871" s="2">
        <f>IFERROR([1]!EM_S_QSTM07_IS($C2871,"61",F$2,"1"),"")</f>
        <v>23199808.449999999</v>
      </c>
      <c r="G2871" s="2">
        <f>IFERROR([1]!EM_S_QSTM07_IS($C2871,"61",G$2,"1"),"")</f>
        <v>29643378.809999999</v>
      </c>
      <c r="H2871" s="2">
        <f>IFERROR([1]!EM_S_QSTM07_IS($C2871,"61",H$2,"1"),"")</f>
        <v>17594984.050000001</v>
      </c>
      <c r="I2871" s="2">
        <f>IFERROR([1]!EM_S_QSTM07_IS($C2871,"61",I$2,"1"),"")</f>
        <v>18217743.690000001</v>
      </c>
      <c r="J2871" s="2">
        <f>IFERROR([1]!EM_S_QSTM07_IS($C2871,"61",J$2,"1"),"")</f>
        <v>13907109.74</v>
      </c>
      <c r="M2871" s="2">
        <f>IFERROR([1]!EM_S_QSTM07_IS($C2871,"61",L$2,"1"),"")</f>
        <v>0</v>
      </c>
      <c r="N2871" s="2">
        <f>[1]!EM_S_PERFORMANCEEXPRESS_QNETPROFIT(C2871,L$2)</f>
        <v>0</v>
      </c>
      <c r="O2871" s="2">
        <f>[1]!EM_S_PROFITNOTICE_FORECASTT(C2871,L$2)</f>
        <v>0</v>
      </c>
      <c r="P2871" s="2">
        <f>[1]!EM_S_PROFITNOTICE_FORECASTL(C2871,L$2)</f>
        <v>0</v>
      </c>
      <c r="Q2871">
        <f>[1]!EM_S_PROFITNOTICE_ABSTRACT(C2871,L$2)</f>
        <v>0</v>
      </c>
      <c r="R2871" s="2">
        <f t="shared" si="308"/>
        <v>0</v>
      </c>
      <c r="S2871" s="2" t="str">
        <f t="shared" si="309"/>
        <v/>
      </c>
      <c r="T2871" s="9" t="str">
        <f t="shared" si="310"/>
        <v/>
      </c>
      <c r="U2871">
        <f>IF([1]!EM_S_MAJASSRES_NUM(C2871,"2014-12-30","2016-12-30")&gt;0,1,0)</f>
        <v>0</v>
      </c>
      <c r="V2871" t="str">
        <f t="shared" si="311"/>
        <v/>
      </c>
      <c r="W2871" s="9" t="str">
        <f t="shared" si="312"/>
        <v/>
      </c>
      <c r="X2871" t="str">
        <f t="shared" si="313"/>
        <v/>
      </c>
    </row>
    <row r="2872" spans="2:24" x14ac:dyDescent="0.25">
      <c r="B2872" t="str">
        <f t="shared" si="314"/>
        <v/>
      </c>
      <c r="C2872" s="1" t="s">
        <v>5738</v>
      </c>
      <c r="D2872" s="1" t="s">
        <v>5739</v>
      </c>
      <c r="F2872" s="2">
        <f>IFERROR([1]!EM_S_QSTM07_IS($C2872,"61",F$2,"1"),"")</f>
        <v>84852455.780000001</v>
      </c>
      <c r="G2872" s="2">
        <f>IFERROR([1]!EM_S_QSTM07_IS($C2872,"61",G$2,"1"),"")</f>
        <v>88862159.689999998</v>
      </c>
      <c r="H2872" s="2">
        <f>IFERROR([1]!EM_S_QSTM07_IS($C2872,"61",H$2,"1"),"")</f>
        <v>90595702.109999999</v>
      </c>
      <c r="I2872" s="2">
        <f>IFERROR([1]!EM_S_QSTM07_IS($C2872,"61",I$2,"1"),"")</f>
        <v>68027169.480000004</v>
      </c>
      <c r="J2872" s="2">
        <f>IFERROR([1]!EM_S_QSTM07_IS($C2872,"61",J$2,"1"),"")</f>
        <v>48436981.579999998</v>
      </c>
      <c r="M2872" s="2">
        <f>IFERROR([1]!EM_S_QSTM07_IS($C2872,"61",L$2,"1"),"")</f>
        <v>0</v>
      </c>
      <c r="N2872" s="2">
        <f>[1]!EM_S_PERFORMANCEEXPRESS_QNETPROFIT(C2872,L$2)</f>
        <v>0</v>
      </c>
      <c r="O2872" s="2">
        <f>[1]!EM_S_PROFITNOTICE_FORECASTT(C2872,L$2)</f>
        <v>0</v>
      </c>
      <c r="P2872" s="2">
        <f>[1]!EM_S_PROFITNOTICE_FORECASTL(C2872,L$2)</f>
        <v>0</v>
      </c>
      <c r="Q2872">
        <f>[1]!EM_S_PROFITNOTICE_ABSTRACT(C2872,L$2)</f>
        <v>0</v>
      </c>
      <c r="R2872" s="2">
        <f t="shared" si="308"/>
        <v>0</v>
      </c>
      <c r="S2872" s="2" t="str">
        <f t="shared" si="309"/>
        <v/>
      </c>
      <c r="T2872" s="9" t="str">
        <f t="shared" si="310"/>
        <v/>
      </c>
      <c r="U2872">
        <f>IF([1]!EM_S_MAJASSRES_NUM(C2872,"2014-12-30","2016-12-30")&gt;0,1,0)</f>
        <v>0</v>
      </c>
      <c r="V2872" t="str">
        <f t="shared" si="311"/>
        <v/>
      </c>
      <c r="W2872" s="9" t="str">
        <f t="shared" si="312"/>
        <v/>
      </c>
      <c r="X2872" t="str">
        <f t="shared" si="313"/>
        <v/>
      </c>
    </row>
    <row r="2873" spans="2:24" x14ac:dyDescent="0.25">
      <c r="B2873" t="str">
        <f t="shared" si="314"/>
        <v/>
      </c>
      <c r="C2873" s="1" t="s">
        <v>5740</v>
      </c>
      <c r="D2873" s="1" t="s">
        <v>5741</v>
      </c>
      <c r="F2873" s="2">
        <f>IFERROR([1]!EM_S_QSTM07_IS($C2873,"61",F$2,"1"),"")</f>
        <v>11439600.02</v>
      </c>
      <c r="G2873" s="2">
        <f>IFERROR([1]!EM_S_QSTM07_IS($C2873,"61",G$2,"1"),"")</f>
        <v>10673531.99</v>
      </c>
      <c r="H2873" s="2">
        <f>IFERROR([1]!EM_S_QSTM07_IS($C2873,"61",H$2,"1"),"")</f>
        <v>34862809</v>
      </c>
      <c r="I2873" s="2">
        <f>IFERROR([1]!EM_S_QSTM07_IS($C2873,"61",I$2,"1"),"")</f>
        <v>73009420.040000007</v>
      </c>
      <c r="J2873" s="2">
        <f>IFERROR([1]!EM_S_QSTM07_IS($C2873,"61",J$2,"1"),"")</f>
        <v>20026978.039999999</v>
      </c>
      <c r="M2873" s="2">
        <f>IFERROR([1]!EM_S_QSTM07_IS($C2873,"61",L$2,"1"),"")</f>
        <v>0</v>
      </c>
      <c r="N2873" s="2">
        <f>[1]!EM_S_PERFORMANCEEXPRESS_QNETPROFIT(C2873,L$2)</f>
        <v>0</v>
      </c>
      <c r="O2873" s="2">
        <f>[1]!EM_S_PROFITNOTICE_FORECASTT(C2873,L$2)</f>
        <v>0</v>
      </c>
      <c r="P2873" s="2">
        <f>[1]!EM_S_PROFITNOTICE_FORECASTL(C2873,L$2)</f>
        <v>0</v>
      </c>
      <c r="Q2873">
        <f>[1]!EM_S_PROFITNOTICE_ABSTRACT(C2873,L$2)</f>
        <v>0</v>
      </c>
      <c r="R2873" s="2">
        <f t="shared" si="308"/>
        <v>0</v>
      </c>
      <c r="S2873" s="2" t="str">
        <f t="shared" si="309"/>
        <v/>
      </c>
      <c r="T2873" s="9" t="str">
        <f t="shared" si="310"/>
        <v/>
      </c>
      <c r="U2873">
        <f>IF([1]!EM_S_MAJASSRES_NUM(C2873,"2014-12-30","2016-12-30")&gt;0,1,0)</f>
        <v>0</v>
      </c>
      <c r="V2873" t="str">
        <f t="shared" si="311"/>
        <v/>
      </c>
      <c r="W2873" s="9" t="str">
        <f t="shared" si="312"/>
        <v/>
      </c>
      <c r="X2873" t="str">
        <f t="shared" si="313"/>
        <v/>
      </c>
    </row>
    <row r="2874" spans="2:24" x14ac:dyDescent="0.25">
      <c r="B2874" t="str">
        <f t="shared" si="314"/>
        <v/>
      </c>
      <c r="C2874" s="1" t="s">
        <v>5742</v>
      </c>
      <c r="D2874" s="1" t="s">
        <v>5743</v>
      </c>
      <c r="F2874" s="2">
        <f>IFERROR([1]!EM_S_QSTM07_IS($C2874,"61",F$2,"1"),"")</f>
        <v>36088504.909999996</v>
      </c>
      <c r="G2874" s="2">
        <f>IFERROR([1]!EM_S_QSTM07_IS($C2874,"61",G$2,"1"),"")</f>
        <v>39550077.049999997</v>
      </c>
      <c r="H2874" s="2">
        <f>IFERROR([1]!EM_S_QSTM07_IS($C2874,"61",H$2,"1"),"")</f>
        <v>19673490.829999998</v>
      </c>
      <c r="I2874" s="2">
        <f>IFERROR([1]!EM_S_QSTM07_IS($C2874,"61",I$2,"1"),"")</f>
        <v>44984130.950000003</v>
      </c>
      <c r="J2874" s="2">
        <f>IFERROR([1]!EM_S_QSTM07_IS($C2874,"61",J$2,"1"),"")</f>
        <v>21379038.149999999</v>
      </c>
      <c r="M2874" s="2">
        <f>IFERROR([1]!EM_S_QSTM07_IS($C2874,"61",L$2,"1"),"")</f>
        <v>0</v>
      </c>
      <c r="N2874" s="2">
        <f>[1]!EM_S_PERFORMANCEEXPRESS_QNETPROFIT(C2874,L$2)</f>
        <v>0</v>
      </c>
      <c r="O2874" s="2">
        <f>[1]!EM_S_PROFITNOTICE_FORECASTT(C2874,L$2)</f>
        <v>0</v>
      </c>
      <c r="P2874" s="2">
        <f>[1]!EM_S_PROFITNOTICE_FORECASTL(C2874,L$2)</f>
        <v>0</v>
      </c>
      <c r="Q2874">
        <f>[1]!EM_S_PROFITNOTICE_ABSTRACT(C2874,L$2)</f>
        <v>0</v>
      </c>
      <c r="R2874" s="2">
        <f t="shared" si="308"/>
        <v>0</v>
      </c>
      <c r="S2874" s="2" t="str">
        <f t="shared" si="309"/>
        <v/>
      </c>
      <c r="T2874" s="9" t="str">
        <f t="shared" si="310"/>
        <v/>
      </c>
      <c r="U2874">
        <f>IF([1]!EM_S_MAJASSRES_NUM(C2874,"2014-12-30","2016-12-30")&gt;0,1,0)</f>
        <v>0</v>
      </c>
      <c r="V2874" t="str">
        <f t="shared" si="311"/>
        <v/>
      </c>
      <c r="W2874" s="9" t="str">
        <f t="shared" si="312"/>
        <v/>
      </c>
      <c r="X2874" t="str">
        <f t="shared" si="313"/>
        <v/>
      </c>
    </row>
    <row r="2875" spans="2:24" x14ac:dyDescent="0.25">
      <c r="B2875" t="str">
        <f t="shared" si="314"/>
        <v/>
      </c>
      <c r="C2875" s="1" t="s">
        <v>5744</v>
      </c>
      <c r="D2875" s="1" t="s">
        <v>5745</v>
      </c>
      <c r="F2875" s="2">
        <f>IFERROR([1]!EM_S_QSTM07_IS($C2875,"61",F$2,"1"),"")</f>
        <v>80162194.109999999</v>
      </c>
      <c r="G2875" s="2">
        <f>IFERROR([1]!EM_S_QSTM07_IS($C2875,"61",G$2,"1"),"")</f>
        <v>105678698.03</v>
      </c>
      <c r="H2875" s="2">
        <f>IFERROR([1]!EM_S_QSTM07_IS($C2875,"61",H$2,"1"),"")</f>
        <v>28945649.82</v>
      </c>
      <c r="I2875" s="2">
        <f>IFERROR([1]!EM_S_QSTM07_IS($C2875,"61",I$2,"1"),"")</f>
        <v>39913283.829999998</v>
      </c>
      <c r="J2875" s="2">
        <f>IFERROR([1]!EM_S_QSTM07_IS($C2875,"61",J$2,"1"),"")</f>
        <v>41801671.32</v>
      </c>
      <c r="M2875" s="2">
        <f>IFERROR([1]!EM_S_QSTM07_IS($C2875,"61",L$2,"1"),"")</f>
        <v>0</v>
      </c>
      <c r="N2875" s="2">
        <f>[1]!EM_S_PERFORMANCEEXPRESS_QNETPROFIT(C2875,L$2)</f>
        <v>0</v>
      </c>
      <c r="O2875" s="2">
        <f>[1]!EM_S_PROFITNOTICE_FORECASTT(C2875,L$2)</f>
        <v>0</v>
      </c>
      <c r="P2875" s="2">
        <f>[1]!EM_S_PROFITNOTICE_FORECASTL(C2875,L$2)</f>
        <v>0</v>
      </c>
      <c r="Q2875">
        <f>[1]!EM_S_PROFITNOTICE_ABSTRACT(C2875,L$2)</f>
        <v>0</v>
      </c>
      <c r="R2875" s="2">
        <f t="shared" si="308"/>
        <v>0</v>
      </c>
      <c r="S2875" s="2" t="str">
        <f t="shared" si="309"/>
        <v/>
      </c>
      <c r="T2875" s="9" t="str">
        <f t="shared" si="310"/>
        <v/>
      </c>
      <c r="U2875">
        <f>IF([1]!EM_S_MAJASSRES_NUM(C2875,"2014-12-30","2016-12-30")&gt;0,1,0)</f>
        <v>1</v>
      </c>
      <c r="V2875" t="str">
        <f t="shared" si="311"/>
        <v/>
      </c>
      <c r="W2875" s="9" t="str">
        <f t="shared" si="312"/>
        <v/>
      </c>
      <c r="X2875" t="str">
        <f t="shared" si="313"/>
        <v/>
      </c>
    </row>
    <row r="2876" spans="2:24" x14ac:dyDescent="0.25">
      <c r="B2876" t="str">
        <f t="shared" si="314"/>
        <v/>
      </c>
      <c r="C2876" s="1" t="s">
        <v>5746</v>
      </c>
      <c r="D2876" s="1" t="s">
        <v>5747</v>
      </c>
      <c r="F2876" s="2">
        <f>IFERROR([1]!EM_S_QSTM07_IS($C2876,"61",F$2,"1"),"")</f>
        <v>20217300.960000001</v>
      </c>
      <c r="G2876" s="2">
        <f>IFERROR([1]!EM_S_QSTM07_IS($C2876,"61",G$2,"1"),"")</f>
        <v>0</v>
      </c>
      <c r="H2876" s="2">
        <f>IFERROR([1]!EM_S_QSTM07_IS($C2876,"61",H$2,"1"),"")</f>
        <v>0</v>
      </c>
      <c r="I2876" s="2">
        <f>IFERROR([1]!EM_S_QSTM07_IS($C2876,"61",I$2,"1"),"")</f>
        <v>9864938.0899999999</v>
      </c>
      <c r="J2876" s="2">
        <f>IFERROR([1]!EM_S_QSTM07_IS($C2876,"61",J$2,"1"),"")</f>
        <v>13629125.859999999</v>
      </c>
      <c r="M2876" s="2">
        <f>IFERROR([1]!EM_S_QSTM07_IS($C2876,"61",L$2,"1"),"")</f>
        <v>0</v>
      </c>
      <c r="N2876" s="2">
        <f>[1]!EM_S_PERFORMANCEEXPRESS_QNETPROFIT(C2876,L$2)</f>
        <v>0</v>
      </c>
      <c r="O2876" s="2">
        <f>[1]!EM_S_PROFITNOTICE_FORECASTT(C2876,L$2)</f>
        <v>0</v>
      </c>
      <c r="P2876" s="2">
        <f>[1]!EM_S_PROFITNOTICE_FORECASTL(C2876,L$2)</f>
        <v>0</v>
      </c>
      <c r="Q2876">
        <f>[1]!EM_S_PROFITNOTICE_ABSTRACT(C2876,L$2)</f>
        <v>0</v>
      </c>
      <c r="R2876" s="2">
        <f t="shared" si="308"/>
        <v>0</v>
      </c>
      <c r="S2876" s="2" t="str">
        <f t="shared" si="309"/>
        <v/>
      </c>
      <c r="T2876" s="9" t="str">
        <f t="shared" si="310"/>
        <v/>
      </c>
      <c r="U2876">
        <f>IF([1]!EM_S_MAJASSRES_NUM(C2876,"2014-12-30","2016-12-30")&gt;0,1,0)</f>
        <v>0</v>
      </c>
      <c r="V2876" t="str">
        <f t="shared" si="311"/>
        <v/>
      </c>
      <c r="W2876" s="9" t="str">
        <f t="shared" si="312"/>
        <v/>
      </c>
      <c r="X2876" t="str">
        <f t="shared" si="313"/>
        <v/>
      </c>
    </row>
    <row r="2877" spans="2:24" x14ac:dyDescent="0.25">
      <c r="B2877" t="str">
        <f t="shared" si="314"/>
        <v/>
      </c>
      <c r="C2877" s="1" t="s">
        <v>5748</v>
      </c>
      <c r="D2877" s="1" t="s">
        <v>5749</v>
      </c>
      <c r="F2877" s="2">
        <f>IFERROR([1]!EM_S_QSTM07_IS($C2877,"61",F$2,"1"),"")</f>
        <v>25974794.91</v>
      </c>
      <c r="G2877" s="2">
        <f>IFERROR([1]!EM_S_QSTM07_IS($C2877,"61",G$2,"1"),"")</f>
        <v>25421998.719999999</v>
      </c>
      <c r="H2877" s="2">
        <f>IFERROR([1]!EM_S_QSTM07_IS($C2877,"61",H$2,"1"),"")</f>
        <v>28792744.73</v>
      </c>
      <c r="I2877" s="2">
        <f>IFERROR([1]!EM_S_QSTM07_IS($C2877,"61",I$2,"1"),"")</f>
        <v>25502217.030000001</v>
      </c>
      <c r="J2877" s="2">
        <f>IFERROR([1]!EM_S_QSTM07_IS($C2877,"61",J$2,"1"),"")</f>
        <v>15743657.09</v>
      </c>
      <c r="M2877" s="2">
        <f>IFERROR([1]!EM_S_QSTM07_IS($C2877,"61",L$2,"1"),"")</f>
        <v>0</v>
      </c>
      <c r="N2877" s="2">
        <f>[1]!EM_S_PERFORMANCEEXPRESS_QNETPROFIT(C2877,L$2)</f>
        <v>0</v>
      </c>
      <c r="O2877" s="2">
        <f>[1]!EM_S_PROFITNOTICE_FORECASTT(C2877,L$2)</f>
        <v>0</v>
      </c>
      <c r="P2877" s="2">
        <f>[1]!EM_S_PROFITNOTICE_FORECASTL(C2877,L$2)</f>
        <v>0</v>
      </c>
      <c r="Q2877">
        <f>[1]!EM_S_PROFITNOTICE_ABSTRACT(C2877,L$2)</f>
        <v>0</v>
      </c>
      <c r="R2877" s="2">
        <f t="shared" si="308"/>
        <v>0</v>
      </c>
      <c r="S2877" s="2" t="str">
        <f t="shared" si="309"/>
        <v/>
      </c>
      <c r="T2877" s="9" t="str">
        <f t="shared" si="310"/>
        <v/>
      </c>
      <c r="U2877">
        <f>IF([1]!EM_S_MAJASSRES_NUM(C2877,"2014-12-30","2016-12-30")&gt;0,1,0)</f>
        <v>0</v>
      </c>
      <c r="V2877" t="str">
        <f t="shared" si="311"/>
        <v/>
      </c>
      <c r="W2877" s="9" t="str">
        <f t="shared" si="312"/>
        <v/>
      </c>
      <c r="X2877" t="str">
        <f t="shared" si="313"/>
        <v/>
      </c>
    </row>
    <row r="2878" spans="2:24" x14ac:dyDescent="0.25">
      <c r="B2878" t="str">
        <f t="shared" si="314"/>
        <v/>
      </c>
      <c r="C2878" s="1" t="s">
        <v>5750</v>
      </c>
      <c r="D2878" s="1" t="s">
        <v>5751</v>
      </c>
      <c r="F2878" s="2">
        <f>IFERROR([1]!EM_S_QSTM07_IS($C2878,"61",F$2,"1"),"")</f>
        <v>6602323.8399999999</v>
      </c>
      <c r="G2878" s="2">
        <f>IFERROR([1]!EM_S_QSTM07_IS($C2878,"61",G$2,"1"),"")</f>
        <v>0</v>
      </c>
      <c r="H2878" s="2">
        <f>IFERROR([1]!EM_S_QSTM07_IS($C2878,"61",H$2,"1"),"")</f>
        <v>0</v>
      </c>
      <c r="I2878" s="2">
        <f>IFERROR([1]!EM_S_QSTM07_IS($C2878,"61",I$2,"1"),"")</f>
        <v>12107927.289999999</v>
      </c>
      <c r="J2878" s="2">
        <f>IFERROR([1]!EM_S_QSTM07_IS($C2878,"61",J$2,"1"),"")</f>
        <v>8623277.2400000002</v>
      </c>
      <c r="M2878" s="2">
        <f>IFERROR([1]!EM_S_QSTM07_IS($C2878,"61",L$2,"1"),"")</f>
        <v>0</v>
      </c>
      <c r="N2878" s="2">
        <f>[1]!EM_S_PERFORMANCEEXPRESS_QNETPROFIT(C2878,L$2)</f>
        <v>0</v>
      </c>
      <c r="O2878" s="2">
        <f>[1]!EM_S_PROFITNOTICE_FORECASTT(C2878,L$2)</f>
        <v>0</v>
      </c>
      <c r="P2878" s="2">
        <f>[1]!EM_S_PROFITNOTICE_FORECASTL(C2878,L$2)</f>
        <v>0</v>
      </c>
      <c r="Q2878" t="str">
        <f>[1]!EM_S_PROFITNOTICE_ABSTRACT(C2878,L$2)</f>
        <v>预计2016年1-12月归属于上市公司股东的净利润较上期无大幅波动</v>
      </c>
      <c r="R2878" s="2">
        <f t="shared" si="308"/>
        <v>0</v>
      </c>
      <c r="S2878" s="2" t="str">
        <f t="shared" si="309"/>
        <v/>
      </c>
      <c r="T2878" s="9" t="str">
        <f t="shared" si="310"/>
        <v/>
      </c>
      <c r="U2878">
        <f>IF([1]!EM_S_MAJASSRES_NUM(C2878,"2014-12-30","2016-12-30")&gt;0,1,0)</f>
        <v>0</v>
      </c>
      <c r="V2878" t="str">
        <f t="shared" si="311"/>
        <v/>
      </c>
      <c r="W2878" s="9" t="str">
        <f t="shared" si="312"/>
        <v/>
      </c>
      <c r="X2878" t="str">
        <f t="shared" si="313"/>
        <v/>
      </c>
    </row>
    <row r="2879" spans="2:24" x14ac:dyDescent="0.25">
      <c r="B2879" t="str">
        <f t="shared" si="314"/>
        <v/>
      </c>
      <c r="C2879" s="1" t="s">
        <v>5752</v>
      </c>
      <c r="D2879" s="1" t="s">
        <v>5753</v>
      </c>
      <c r="F2879" s="2">
        <f>IFERROR([1]!EM_S_QSTM07_IS($C2879,"61",F$2,"1"),"")</f>
        <v>298202678.33999997</v>
      </c>
      <c r="G2879" s="2">
        <f>IFERROR([1]!EM_S_QSTM07_IS($C2879,"61",G$2,"1"),"")</f>
        <v>233927185.96000001</v>
      </c>
      <c r="H2879" s="2">
        <f>IFERROR([1]!EM_S_QSTM07_IS($C2879,"61",H$2,"1"),"")</f>
        <v>70129164.790000007</v>
      </c>
      <c r="I2879" s="2">
        <f>IFERROR([1]!EM_S_QSTM07_IS($C2879,"61",I$2,"1"),"")</f>
        <v>153839515.59</v>
      </c>
      <c r="J2879" s="2">
        <f>IFERROR([1]!EM_S_QSTM07_IS($C2879,"61",J$2,"1"),"")</f>
        <v>79858092.760000005</v>
      </c>
      <c r="M2879" s="2">
        <f>IFERROR([1]!EM_S_QSTM07_IS($C2879,"61",L$2,"1"),"")</f>
        <v>0</v>
      </c>
      <c r="N2879" s="2">
        <f>[1]!EM_S_PERFORMANCEEXPRESS_QNETPROFIT(C2879,L$2)</f>
        <v>0</v>
      </c>
      <c r="O2879" s="2">
        <f>[1]!EM_S_PROFITNOTICE_FORECASTT(C2879,L$2)</f>
        <v>0</v>
      </c>
      <c r="P2879" s="2">
        <f>[1]!EM_S_PROFITNOTICE_FORECASTL(C2879,L$2)</f>
        <v>0</v>
      </c>
      <c r="Q2879">
        <f>[1]!EM_S_PROFITNOTICE_ABSTRACT(C2879,L$2)</f>
        <v>0</v>
      </c>
      <c r="R2879" s="2">
        <f t="shared" si="308"/>
        <v>0</v>
      </c>
      <c r="S2879" s="2" t="str">
        <f t="shared" si="309"/>
        <v/>
      </c>
      <c r="T2879" s="9" t="str">
        <f t="shared" si="310"/>
        <v/>
      </c>
      <c r="U2879">
        <f>IF([1]!EM_S_MAJASSRES_NUM(C2879,"2014-12-30","2016-12-30")&gt;0,1,0)</f>
        <v>0</v>
      </c>
      <c r="V2879" t="str">
        <f t="shared" si="311"/>
        <v/>
      </c>
      <c r="W2879" s="9" t="str">
        <f t="shared" si="312"/>
        <v/>
      </c>
      <c r="X2879" t="str">
        <f t="shared" si="313"/>
        <v/>
      </c>
    </row>
    <row r="2880" spans="2:24" x14ac:dyDescent="0.25">
      <c r="B2880" t="str">
        <f t="shared" si="314"/>
        <v/>
      </c>
      <c r="C2880" s="1" t="s">
        <v>5754</v>
      </c>
      <c r="D2880" s="1" t="s">
        <v>5755</v>
      </c>
      <c r="F2880" s="2">
        <f>IFERROR([1]!EM_S_QSTM07_IS($C2880,"61",F$2,"1"),"")</f>
        <v>20664049.170000002</v>
      </c>
      <c r="G2880" s="2">
        <f>IFERROR([1]!EM_S_QSTM07_IS($C2880,"61",G$2,"1"),"")</f>
        <v>26864024.960000001</v>
      </c>
      <c r="H2880" s="2">
        <f>IFERROR([1]!EM_S_QSTM07_IS($C2880,"61",H$2,"1"),"")</f>
        <v>11173783.33</v>
      </c>
      <c r="I2880" s="2">
        <f>IFERROR([1]!EM_S_QSTM07_IS($C2880,"61",I$2,"1"),"")</f>
        <v>14870869.460000001</v>
      </c>
      <c r="J2880" s="2">
        <f>IFERROR([1]!EM_S_QSTM07_IS($C2880,"61",J$2,"1"),"")</f>
        <v>4841890.8499999996</v>
      </c>
      <c r="M2880" s="2">
        <f>IFERROR([1]!EM_S_QSTM07_IS($C2880,"61",L$2,"1"),"")</f>
        <v>0</v>
      </c>
      <c r="N2880" s="2">
        <f>[1]!EM_S_PERFORMANCEEXPRESS_QNETPROFIT(C2880,L$2)</f>
        <v>0</v>
      </c>
      <c r="O2880" s="2">
        <f>[1]!EM_S_PROFITNOTICE_FORECASTT(C2880,L$2)</f>
        <v>0</v>
      </c>
      <c r="P2880" s="2">
        <f>[1]!EM_S_PROFITNOTICE_FORECASTL(C2880,L$2)</f>
        <v>0</v>
      </c>
      <c r="Q2880" t="str">
        <f>[1]!EM_S_PROFITNOTICE_ABSTRACT(C2880,L$2)</f>
        <v>预计2016年1-12月归属于上市公司股东的净利润同期相比,将增加85%到105%。</v>
      </c>
      <c r="R2880" s="2">
        <f t="shared" si="308"/>
        <v>0</v>
      </c>
      <c r="S2880" s="2" t="str">
        <f t="shared" si="309"/>
        <v/>
      </c>
      <c r="T2880" s="9" t="str">
        <f t="shared" si="310"/>
        <v/>
      </c>
      <c r="U2880">
        <f>IF([1]!EM_S_MAJASSRES_NUM(C2880,"2014-12-30","2016-12-30")&gt;0,1,0)</f>
        <v>0</v>
      </c>
      <c r="V2880" t="str">
        <f t="shared" si="311"/>
        <v/>
      </c>
      <c r="W2880" s="9" t="str">
        <f t="shared" si="312"/>
        <v/>
      </c>
      <c r="X2880" t="str">
        <f t="shared" si="313"/>
        <v/>
      </c>
    </row>
    <row r="2881" spans="2:24" x14ac:dyDescent="0.25">
      <c r="B2881" t="str">
        <f t="shared" si="314"/>
        <v/>
      </c>
      <c r="C2881" s="1" t="s">
        <v>5756</v>
      </c>
      <c r="D2881" s="1" t="s">
        <v>5757</v>
      </c>
      <c r="F2881" s="2">
        <f>IFERROR([1]!EM_S_QSTM07_IS($C2881,"61",F$2,"1"),"")</f>
        <v>48306210.020000003</v>
      </c>
      <c r="G2881" s="2">
        <f>IFERROR([1]!EM_S_QSTM07_IS($C2881,"61",G$2,"1"),"")</f>
        <v>51166490.310000002</v>
      </c>
      <c r="H2881" s="2">
        <f>IFERROR([1]!EM_S_QSTM07_IS($C2881,"61",H$2,"1"),"")</f>
        <v>126012001.98</v>
      </c>
      <c r="I2881" s="2">
        <f>IFERROR([1]!EM_S_QSTM07_IS($C2881,"61",I$2,"1"),"")</f>
        <v>16545435.41</v>
      </c>
      <c r="J2881" s="2">
        <f>IFERROR([1]!EM_S_QSTM07_IS($C2881,"61",J$2,"1"),"")</f>
        <v>50938704.079999998</v>
      </c>
      <c r="M2881" s="2">
        <f>IFERROR([1]!EM_S_QSTM07_IS($C2881,"61",L$2,"1"),"")</f>
        <v>0</v>
      </c>
      <c r="N2881" s="2">
        <f>[1]!EM_S_PERFORMANCEEXPRESS_QNETPROFIT(C2881,L$2)</f>
        <v>0</v>
      </c>
      <c r="O2881" s="2">
        <f>[1]!EM_S_PROFITNOTICE_FORECASTT(C2881,L$2)</f>
        <v>0</v>
      </c>
      <c r="P2881" s="2">
        <f>[1]!EM_S_PROFITNOTICE_FORECASTL(C2881,L$2)</f>
        <v>0</v>
      </c>
      <c r="Q2881">
        <f>[1]!EM_S_PROFITNOTICE_ABSTRACT(C2881,L$2)</f>
        <v>0</v>
      </c>
      <c r="R2881" s="2">
        <f t="shared" si="308"/>
        <v>0</v>
      </c>
      <c r="S2881" s="2" t="str">
        <f t="shared" si="309"/>
        <v/>
      </c>
      <c r="T2881" s="9" t="str">
        <f t="shared" si="310"/>
        <v/>
      </c>
      <c r="U2881">
        <f>IF([1]!EM_S_MAJASSRES_NUM(C2881,"2014-12-30","2016-12-30")&gt;0,1,0)</f>
        <v>0</v>
      </c>
      <c r="V2881" t="str">
        <f t="shared" si="311"/>
        <v/>
      </c>
      <c r="W2881" s="9" t="str">
        <f t="shared" si="312"/>
        <v/>
      </c>
      <c r="X2881" t="str">
        <f t="shared" si="313"/>
        <v/>
      </c>
    </row>
    <row r="2882" spans="2:24" x14ac:dyDescent="0.25">
      <c r="B2882" t="str">
        <f t="shared" si="314"/>
        <v/>
      </c>
      <c r="C2882" s="1" t="s">
        <v>5758</v>
      </c>
      <c r="D2882" s="1" t="s">
        <v>5759</v>
      </c>
      <c r="F2882" s="2">
        <f>IFERROR([1]!EM_S_QSTM07_IS($C2882,"61",F$2,"1"),"")</f>
        <v>102967556.23999999</v>
      </c>
      <c r="G2882" s="2">
        <f>IFERROR([1]!EM_S_QSTM07_IS($C2882,"61",G$2,"1"),"")</f>
        <v>52131410.159999996</v>
      </c>
      <c r="H2882" s="2">
        <f>IFERROR([1]!EM_S_QSTM07_IS($C2882,"61",H$2,"1"),"")</f>
        <v>52206916.729999997</v>
      </c>
      <c r="I2882" s="2">
        <f>IFERROR([1]!EM_S_QSTM07_IS($C2882,"61",I$2,"1"),"")</f>
        <v>48491517.520000003</v>
      </c>
      <c r="J2882" s="2">
        <f>IFERROR([1]!EM_S_QSTM07_IS($C2882,"61",J$2,"1"),"")</f>
        <v>42376603.909999996</v>
      </c>
      <c r="M2882" s="2">
        <f>IFERROR([1]!EM_S_QSTM07_IS($C2882,"61",L$2,"1"),"")</f>
        <v>0</v>
      </c>
      <c r="N2882" s="2">
        <f>[1]!EM_S_PERFORMANCEEXPRESS_QNETPROFIT(C2882,L$2)</f>
        <v>0</v>
      </c>
      <c r="O2882" s="2">
        <f>[1]!EM_S_PROFITNOTICE_FORECASTT(C2882,L$2)</f>
        <v>0</v>
      </c>
      <c r="P2882" s="2">
        <f>[1]!EM_S_PROFITNOTICE_FORECASTL(C2882,L$2)</f>
        <v>0</v>
      </c>
      <c r="Q2882">
        <f>[1]!EM_S_PROFITNOTICE_ABSTRACT(C2882,L$2)</f>
        <v>0</v>
      </c>
      <c r="R2882" s="2">
        <f t="shared" si="308"/>
        <v>0</v>
      </c>
      <c r="S2882" s="2" t="str">
        <f t="shared" si="309"/>
        <v/>
      </c>
      <c r="T2882" s="9" t="str">
        <f t="shared" si="310"/>
        <v/>
      </c>
      <c r="U2882">
        <f>IF([1]!EM_S_MAJASSRES_NUM(C2882,"2014-12-30","2016-12-30")&gt;0,1,0)</f>
        <v>0</v>
      </c>
      <c r="V2882" t="str">
        <f t="shared" si="311"/>
        <v/>
      </c>
      <c r="W2882" s="9" t="str">
        <f t="shared" si="312"/>
        <v/>
      </c>
      <c r="X2882" t="str">
        <f t="shared" si="313"/>
        <v/>
      </c>
    </row>
    <row r="2883" spans="2:24" x14ac:dyDescent="0.25">
      <c r="B2883" t="str">
        <f t="shared" si="314"/>
        <v/>
      </c>
      <c r="C2883" s="1" t="s">
        <v>5760</v>
      </c>
      <c r="D2883" s="1" t="s">
        <v>5761</v>
      </c>
      <c r="F2883" s="2">
        <f>IFERROR([1]!EM_S_QSTM07_IS($C2883,"61",F$2,"1"),"")</f>
        <v>5650112.3899999997</v>
      </c>
      <c r="G2883" s="2">
        <f>IFERROR([1]!EM_S_QSTM07_IS($C2883,"61",G$2,"1"),"")</f>
        <v>28579979.390000001</v>
      </c>
      <c r="H2883" s="2">
        <f>IFERROR([1]!EM_S_QSTM07_IS($C2883,"61",H$2,"1"),"")</f>
        <v>-9871797.3599999994</v>
      </c>
      <c r="I2883" s="2">
        <f>IFERROR([1]!EM_S_QSTM07_IS($C2883,"61",I$2,"1"),"")</f>
        <v>-15692508.070000101</v>
      </c>
      <c r="J2883" s="2">
        <f>IFERROR([1]!EM_S_QSTM07_IS($C2883,"61",J$2,"1"),"")</f>
        <v>4999357.5999999996</v>
      </c>
      <c r="M2883" s="2">
        <f>IFERROR([1]!EM_S_QSTM07_IS($C2883,"61",L$2,"1"),"")</f>
        <v>0</v>
      </c>
      <c r="N2883" s="2">
        <f>[1]!EM_S_PERFORMANCEEXPRESS_QNETPROFIT(C2883,L$2)</f>
        <v>0</v>
      </c>
      <c r="O2883" s="2">
        <f>[1]!EM_S_PROFITNOTICE_FORECASTT(C2883,L$2)</f>
        <v>0</v>
      </c>
      <c r="P2883" s="2">
        <f>[1]!EM_S_PROFITNOTICE_FORECASTL(C2883,L$2)</f>
        <v>0</v>
      </c>
      <c r="Q2883" t="str">
        <f>[1]!EM_S_PROFITNOTICE_ABSTRACT(C2883,L$2)</f>
        <v>预计2016年1-12月归属于上市公司股东的净利润相比2015年度变动幅度较大</v>
      </c>
      <c r="R2883" s="2">
        <f t="shared" ref="R2883:R2946" si="315">AVERAGE(O2883:P2883)</f>
        <v>0</v>
      </c>
      <c r="S2883" s="2" t="str">
        <f t="shared" ref="S2883:S2946" si="316">IF(R2883&gt;0,R2883-SUM(F2883:H2883),"")</f>
        <v/>
      </c>
      <c r="T2883" s="9" t="str">
        <f t="shared" ref="T2883:T2946" si="317">IFERROR(IF(S2883&lt;&gt;0,(S2883-I2883)/ABS(I2883),""),"")</f>
        <v/>
      </c>
      <c r="U2883">
        <f>IF([1]!EM_S_MAJASSRES_NUM(C2883,"2014-12-30","2016-12-30")&gt;0,1,0)</f>
        <v>0</v>
      </c>
      <c r="V2883" t="str">
        <f t="shared" ref="V2883:V2946" si="318">IFERROR(IF(AND(U2883=0,I2883&gt;$W$1),IFERROR(RANK(T2883,T$3:T$5000,0),""),""),"")</f>
        <v/>
      </c>
      <c r="W2883" s="9" t="str">
        <f t="shared" ref="W2883:W2946" si="319">IF(AND(U2883=0,ABS(I2883)&gt;$W$1),T2883,"")</f>
        <v/>
      </c>
      <c r="X2883" t="str">
        <f t="shared" ref="X2883:X2946" si="320">IFERROR(RANK(W2883,$W$3:$W$5000),"")</f>
        <v/>
      </c>
    </row>
    <row r="2884" spans="2:24" x14ac:dyDescent="0.25">
      <c r="B2884" t="str">
        <f t="shared" ref="B2884:B2947" si="321">IFERROR(RANK(W2884,$W$3:$W$5000),"")</f>
        <v/>
      </c>
      <c r="C2884" s="1" t="s">
        <v>5762</v>
      </c>
      <c r="D2884" s="1" t="s">
        <v>5763</v>
      </c>
      <c r="F2884" s="2">
        <f>IFERROR([1]!EM_S_QSTM07_IS($C2884,"61",F$2,"1"),"")</f>
        <v>171943496.62</v>
      </c>
      <c r="G2884" s="2">
        <f>IFERROR([1]!EM_S_QSTM07_IS($C2884,"61",G$2,"1"),"")</f>
        <v>182009826.47</v>
      </c>
      <c r="H2884" s="2">
        <f>IFERROR([1]!EM_S_QSTM07_IS($C2884,"61",H$2,"1"),"")</f>
        <v>151740395.75999999</v>
      </c>
      <c r="I2884" s="2">
        <f>IFERROR([1]!EM_S_QSTM07_IS($C2884,"61",I$2,"1"),"")</f>
        <v>127015024.81</v>
      </c>
      <c r="J2884" s="2">
        <f>IFERROR([1]!EM_S_QSTM07_IS($C2884,"61",J$2,"1"),"")</f>
        <v>99951895.650000006</v>
      </c>
      <c r="M2884" s="2">
        <f>IFERROR([1]!EM_S_QSTM07_IS($C2884,"61",L$2,"1"),"")</f>
        <v>0</v>
      </c>
      <c r="N2884" s="2">
        <f>[1]!EM_S_PERFORMANCEEXPRESS_QNETPROFIT(C2884,L$2)</f>
        <v>0</v>
      </c>
      <c r="O2884" s="2">
        <f>[1]!EM_S_PROFITNOTICE_FORECASTT(C2884,L$2)</f>
        <v>0</v>
      </c>
      <c r="P2884" s="2">
        <f>[1]!EM_S_PROFITNOTICE_FORECASTL(C2884,L$2)</f>
        <v>0</v>
      </c>
      <c r="Q2884">
        <f>[1]!EM_S_PROFITNOTICE_ABSTRACT(C2884,L$2)</f>
        <v>0</v>
      </c>
      <c r="R2884" s="2">
        <f t="shared" si="315"/>
        <v>0</v>
      </c>
      <c r="S2884" s="2" t="str">
        <f t="shared" si="316"/>
        <v/>
      </c>
      <c r="T2884" s="9" t="str">
        <f t="shared" si="317"/>
        <v/>
      </c>
      <c r="U2884">
        <f>IF([1]!EM_S_MAJASSRES_NUM(C2884,"2014-12-30","2016-12-30")&gt;0,1,0)</f>
        <v>0</v>
      </c>
      <c r="V2884" t="str">
        <f t="shared" si="318"/>
        <v/>
      </c>
      <c r="W2884" s="9" t="str">
        <f t="shared" si="319"/>
        <v/>
      </c>
      <c r="X2884" t="str">
        <f t="shared" si="320"/>
        <v/>
      </c>
    </row>
    <row r="2885" spans="2:24" x14ac:dyDescent="0.25">
      <c r="B2885">
        <f t="shared" si="321"/>
        <v>309</v>
      </c>
      <c r="C2885" s="1" t="s">
        <v>5764</v>
      </c>
      <c r="D2885" s="1" t="s">
        <v>5765</v>
      </c>
      <c r="F2885" s="2">
        <f>IFERROR([1]!EM_S_QSTM07_IS($C2885,"61",F$2,"1"),"")</f>
        <v>4819102.87</v>
      </c>
      <c r="G2885" s="2">
        <f>IFERROR([1]!EM_S_QSTM07_IS($C2885,"61",G$2,"1"),"")</f>
        <v>0</v>
      </c>
      <c r="H2885" s="2">
        <f>IFERROR([1]!EM_S_QSTM07_IS($C2885,"61",H$2,"1"),"")</f>
        <v>0</v>
      </c>
      <c r="I2885" s="2">
        <f>IFERROR([1]!EM_S_QSTM07_IS($C2885,"61",I$2,"1"),"")</f>
        <v>56260654.990000002</v>
      </c>
      <c r="J2885" s="2">
        <f>IFERROR([1]!EM_S_QSTM07_IS($C2885,"61",J$2,"1"),"")</f>
        <v>507385.89</v>
      </c>
      <c r="M2885" s="2">
        <f>IFERROR([1]!EM_S_QSTM07_IS($C2885,"61",L$2,"1"),"")</f>
        <v>0</v>
      </c>
      <c r="N2885" s="2">
        <f>[1]!EM_S_PERFORMANCEEXPRESS_QNETPROFIT(C2885,L$2)</f>
        <v>0</v>
      </c>
      <c r="O2885" s="2">
        <f>[1]!EM_S_PROFITNOTICE_FORECASTT(C2885,L$2)</f>
        <v>85000000</v>
      </c>
      <c r="P2885" s="2">
        <f>[1]!EM_S_PROFITNOTICE_FORECASTL(C2885,L$2)</f>
        <v>75000000</v>
      </c>
      <c r="Q2885" t="str">
        <f>[1]!EM_S_PROFITNOTICE_ABSTRACT(C2885,L$2)</f>
        <v>预计2016年1-12月归属于上市公司股东的净利润:7,500万元-8,500万元,比上年同期增长:3%-15%</v>
      </c>
      <c r="R2885" s="2">
        <f t="shared" si="315"/>
        <v>80000000</v>
      </c>
      <c r="S2885" s="2">
        <f t="shared" si="316"/>
        <v>75180897.129999995</v>
      </c>
      <c r="T2885" s="9">
        <f t="shared" si="317"/>
        <v>0.336296158360811</v>
      </c>
      <c r="U2885">
        <f>IF([1]!EM_S_MAJASSRES_NUM(C2885,"2014-12-30","2016-12-30")&gt;0,1,0)</f>
        <v>0</v>
      </c>
      <c r="V2885">
        <f t="shared" si="318"/>
        <v>473</v>
      </c>
      <c r="W2885" s="9">
        <f t="shared" si="319"/>
        <v>0.336296158360811</v>
      </c>
      <c r="X2885">
        <f t="shared" si="320"/>
        <v>309</v>
      </c>
    </row>
    <row r="2886" spans="2:24" x14ac:dyDescent="0.25">
      <c r="B2886" t="str">
        <f t="shared" si="321"/>
        <v/>
      </c>
      <c r="C2886" s="1" t="s">
        <v>5766</v>
      </c>
      <c r="D2886" s="1" t="s">
        <v>5767</v>
      </c>
      <c r="F2886" s="2">
        <f>IFERROR([1]!EM_S_QSTM07_IS($C2886,"61",F$2,"1"),"")</f>
        <v>143051038.55000001</v>
      </c>
      <c r="G2886" s="2">
        <f>IFERROR([1]!EM_S_QSTM07_IS($C2886,"61",G$2,"1"),"")</f>
        <v>75317316</v>
      </c>
      <c r="H2886" s="2">
        <f>IFERROR([1]!EM_S_QSTM07_IS($C2886,"61",H$2,"1"),"")</f>
        <v>255215097.44999999</v>
      </c>
      <c r="I2886" s="2">
        <f>IFERROR([1]!EM_S_QSTM07_IS($C2886,"61",I$2,"1"),"")</f>
        <v>140128956.09</v>
      </c>
      <c r="J2886" s="2">
        <f>IFERROR([1]!EM_S_QSTM07_IS($C2886,"61",J$2,"1"),"")</f>
        <v>109646162.39</v>
      </c>
      <c r="M2886" s="2">
        <f>IFERROR([1]!EM_S_QSTM07_IS($C2886,"61",L$2,"1"),"")</f>
        <v>0</v>
      </c>
      <c r="N2886" s="2">
        <f>[1]!EM_S_PERFORMANCEEXPRESS_QNETPROFIT(C2886,L$2)</f>
        <v>0</v>
      </c>
      <c r="O2886" s="2">
        <f>[1]!EM_S_PROFITNOTICE_FORECASTT(C2886,L$2)</f>
        <v>0</v>
      </c>
      <c r="P2886" s="2">
        <f>[1]!EM_S_PROFITNOTICE_FORECASTL(C2886,L$2)</f>
        <v>0</v>
      </c>
      <c r="Q2886">
        <f>[1]!EM_S_PROFITNOTICE_ABSTRACT(C2886,L$2)</f>
        <v>0</v>
      </c>
      <c r="R2886" s="2">
        <f t="shared" si="315"/>
        <v>0</v>
      </c>
      <c r="S2886" s="2" t="str">
        <f t="shared" si="316"/>
        <v/>
      </c>
      <c r="T2886" s="9" t="str">
        <f t="shared" si="317"/>
        <v/>
      </c>
      <c r="U2886">
        <f>IF([1]!EM_S_MAJASSRES_NUM(C2886,"2014-12-30","2016-12-30")&gt;0,1,0)</f>
        <v>0</v>
      </c>
      <c r="V2886" t="str">
        <f t="shared" si="318"/>
        <v/>
      </c>
      <c r="W2886" s="9" t="str">
        <f t="shared" si="319"/>
        <v/>
      </c>
      <c r="X2886" t="str">
        <f t="shared" si="320"/>
        <v/>
      </c>
    </row>
    <row r="2887" spans="2:24" x14ac:dyDescent="0.25">
      <c r="B2887" t="str">
        <f t="shared" si="321"/>
        <v/>
      </c>
      <c r="C2887" s="1" t="s">
        <v>5768</v>
      </c>
      <c r="D2887" s="1" t="s">
        <v>5769</v>
      </c>
      <c r="F2887" s="2">
        <f>IFERROR([1]!EM_S_QSTM07_IS($C2887,"61",F$2,"1"),"")</f>
        <v>15134480.73</v>
      </c>
      <c r="G2887" s="2">
        <f>IFERROR([1]!EM_S_QSTM07_IS($C2887,"61",G$2,"1"),"")</f>
        <v>23869516.640000001</v>
      </c>
      <c r="H2887" s="2">
        <f>IFERROR([1]!EM_S_QSTM07_IS($C2887,"61",H$2,"1"),"")</f>
        <v>26898007.030000001</v>
      </c>
      <c r="I2887" s="2">
        <f>IFERROR([1]!EM_S_QSTM07_IS($C2887,"61",I$2,"1"),"")</f>
        <v>10292265.76</v>
      </c>
      <c r="J2887" s="2">
        <f>IFERROR([1]!EM_S_QSTM07_IS($C2887,"61",J$2,"1"),"")</f>
        <v>19911906.739999998</v>
      </c>
      <c r="M2887" s="2">
        <f>IFERROR([1]!EM_S_QSTM07_IS($C2887,"61",L$2,"1"),"")</f>
        <v>0</v>
      </c>
      <c r="N2887" s="2">
        <f>[1]!EM_S_PERFORMANCEEXPRESS_QNETPROFIT(C2887,L$2)</f>
        <v>0</v>
      </c>
      <c r="O2887" s="2">
        <f>[1]!EM_S_PROFITNOTICE_FORECASTT(C2887,L$2)</f>
        <v>0</v>
      </c>
      <c r="P2887" s="2">
        <f>[1]!EM_S_PROFITNOTICE_FORECASTL(C2887,L$2)</f>
        <v>0</v>
      </c>
      <c r="Q2887">
        <f>[1]!EM_S_PROFITNOTICE_ABSTRACT(C2887,L$2)</f>
        <v>0</v>
      </c>
      <c r="R2887" s="2">
        <f t="shared" si="315"/>
        <v>0</v>
      </c>
      <c r="S2887" s="2" t="str">
        <f t="shared" si="316"/>
        <v/>
      </c>
      <c r="T2887" s="9" t="str">
        <f t="shared" si="317"/>
        <v/>
      </c>
      <c r="U2887">
        <f>IF([1]!EM_S_MAJASSRES_NUM(C2887,"2014-12-30","2016-12-30")&gt;0,1,0)</f>
        <v>0</v>
      </c>
      <c r="V2887" t="str">
        <f t="shared" si="318"/>
        <v/>
      </c>
      <c r="W2887" s="9" t="str">
        <f t="shared" si="319"/>
        <v/>
      </c>
      <c r="X2887" t="str">
        <f t="shared" si="320"/>
        <v/>
      </c>
    </row>
    <row r="2888" spans="2:24" x14ac:dyDescent="0.25">
      <c r="B2888" t="str">
        <f t="shared" si="321"/>
        <v/>
      </c>
      <c r="C2888" s="1" t="s">
        <v>5770</v>
      </c>
      <c r="D2888" s="1" t="s">
        <v>5771</v>
      </c>
      <c r="F2888" s="2">
        <f>IFERROR([1]!EM_S_QSTM07_IS($C2888,"61",F$2,"1"),"")</f>
        <v>24386998.850000001</v>
      </c>
      <c r="G2888" s="2">
        <f>IFERROR([1]!EM_S_QSTM07_IS($C2888,"61",G$2,"1"),"")</f>
        <v>0</v>
      </c>
      <c r="H2888" s="2">
        <f>IFERROR([1]!EM_S_QSTM07_IS($C2888,"61",H$2,"1"),"")</f>
        <v>0</v>
      </c>
      <c r="I2888" s="2">
        <f>IFERROR([1]!EM_S_QSTM07_IS($C2888,"61",I$2,"1"),"")</f>
        <v>23152991.260000002</v>
      </c>
      <c r="J2888" s="2">
        <f>IFERROR([1]!EM_S_QSTM07_IS($C2888,"61",J$2,"1"),"")</f>
        <v>0</v>
      </c>
      <c r="M2888" s="2">
        <f>IFERROR([1]!EM_S_QSTM07_IS($C2888,"61",L$2,"1"),"")</f>
        <v>0</v>
      </c>
      <c r="N2888" s="2">
        <f>[1]!EM_S_PERFORMANCEEXPRESS_QNETPROFIT(C2888,L$2)</f>
        <v>0</v>
      </c>
      <c r="O2888" s="2">
        <f>[1]!EM_S_PROFITNOTICE_FORECASTT(C2888,L$2)</f>
        <v>0</v>
      </c>
      <c r="P2888" s="2">
        <f>[1]!EM_S_PROFITNOTICE_FORECASTL(C2888,L$2)</f>
        <v>0</v>
      </c>
      <c r="Q2888" t="str">
        <f>[1]!EM_S_PROFITNOTICE_ABSTRACT(C2888,L$2)</f>
        <v>预计2016年1-12月归属于上市公司股东的净利润与2015年度相比不会发生重大变化</v>
      </c>
      <c r="R2888" s="2">
        <f t="shared" si="315"/>
        <v>0</v>
      </c>
      <c r="S2888" s="2" t="str">
        <f t="shared" si="316"/>
        <v/>
      </c>
      <c r="T2888" s="9" t="str">
        <f t="shared" si="317"/>
        <v/>
      </c>
      <c r="U2888">
        <f>IF([1]!EM_S_MAJASSRES_NUM(C2888,"2014-12-30","2016-12-30")&gt;0,1,0)</f>
        <v>0</v>
      </c>
      <c r="V2888" t="str">
        <f t="shared" si="318"/>
        <v/>
      </c>
      <c r="W2888" s="9" t="str">
        <f t="shared" si="319"/>
        <v/>
      </c>
      <c r="X2888" t="str">
        <f t="shared" si="320"/>
        <v/>
      </c>
    </row>
    <row r="2889" spans="2:24" x14ac:dyDescent="0.25">
      <c r="B2889" t="str">
        <f t="shared" si="321"/>
        <v/>
      </c>
      <c r="C2889" s="1" t="s">
        <v>5772</v>
      </c>
      <c r="D2889" s="1" t="s">
        <v>5773</v>
      </c>
      <c r="F2889" s="2">
        <f>IFERROR([1]!EM_S_QSTM07_IS($C2889,"61",F$2,"1"),"")</f>
        <v>0</v>
      </c>
      <c r="G2889" s="2">
        <f>IFERROR([1]!EM_S_QSTM07_IS($C2889,"61",G$2,"1"),"")</f>
        <v>0</v>
      </c>
      <c r="H2889" s="2">
        <f>IFERROR([1]!EM_S_QSTM07_IS($C2889,"61",H$2,"1"),"")</f>
        <v>0</v>
      </c>
      <c r="I2889" s="2">
        <f>IFERROR([1]!EM_S_QSTM07_IS($C2889,"61",I$2,"1"),"")</f>
        <v>0</v>
      </c>
      <c r="J2889" s="2">
        <f>IFERROR([1]!EM_S_QSTM07_IS($C2889,"61",J$2,"1"),"")</f>
        <v>0</v>
      </c>
      <c r="M2889" s="2">
        <f>IFERROR([1]!EM_S_QSTM07_IS($C2889,"61",L$2,"1"),"")</f>
        <v>0</v>
      </c>
      <c r="N2889" s="2">
        <f>[1]!EM_S_PERFORMANCEEXPRESS_QNETPROFIT(C2889,L$2)</f>
        <v>0</v>
      </c>
      <c r="O2889" s="2">
        <f>[1]!EM_S_PROFITNOTICE_FORECASTT(C2889,L$2)</f>
        <v>0</v>
      </c>
      <c r="P2889" s="2">
        <f>[1]!EM_S_PROFITNOTICE_FORECASTL(C2889,L$2)</f>
        <v>0</v>
      </c>
      <c r="Q2889">
        <f>[1]!EM_S_PROFITNOTICE_ABSTRACT(C2889,L$2)</f>
        <v>0</v>
      </c>
      <c r="R2889" s="2">
        <f t="shared" si="315"/>
        <v>0</v>
      </c>
      <c r="S2889" s="2" t="str">
        <f t="shared" si="316"/>
        <v/>
      </c>
      <c r="T2889" s="9" t="str">
        <f t="shared" si="317"/>
        <v/>
      </c>
      <c r="U2889">
        <f>IF([1]!EM_S_MAJASSRES_NUM(C2889,"2014-12-30","2016-12-30")&gt;0,1,0)</f>
        <v>0</v>
      </c>
      <c r="V2889" t="str">
        <f t="shared" si="318"/>
        <v/>
      </c>
      <c r="W2889" s="9" t="str">
        <f t="shared" si="319"/>
        <v/>
      </c>
      <c r="X2889" t="str">
        <f t="shared" si="320"/>
        <v/>
      </c>
    </row>
    <row r="2890" spans="2:24" x14ac:dyDescent="0.25">
      <c r="B2890" t="str">
        <f t="shared" si="321"/>
        <v/>
      </c>
      <c r="C2890" s="1" t="s">
        <v>5774</v>
      </c>
      <c r="D2890" s="1" t="s">
        <v>5775</v>
      </c>
      <c r="F2890" s="2">
        <f>IFERROR([1]!EM_S_QSTM07_IS($C2890,"61",F$2,"1"),"")</f>
        <v>12710831.869999999</v>
      </c>
      <c r="G2890" s="2">
        <f>IFERROR([1]!EM_S_QSTM07_IS($C2890,"61",G$2,"1"),"")</f>
        <v>6015905.1100000003</v>
      </c>
      <c r="H2890" s="2">
        <f>IFERROR([1]!EM_S_QSTM07_IS($C2890,"61",H$2,"1"),"")</f>
        <v>6802293.5599999996</v>
      </c>
      <c r="I2890" s="2">
        <f>IFERROR([1]!EM_S_QSTM07_IS($C2890,"61",I$2,"1"),"")</f>
        <v>12656420.15</v>
      </c>
      <c r="J2890" s="2">
        <f>IFERROR([1]!EM_S_QSTM07_IS($C2890,"61",J$2,"1"),"")</f>
        <v>16707641.77</v>
      </c>
      <c r="M2890" s="2">
        <f>IFERROR([1]!EM_S_QSTM07_IS($C2890,"61",L$2,"1"),"")</f>
        <v>0</v>
      </c>
      <c r="N2890" s="2">
        <f>[1]!EM_S_PERFORMANCEEXPRESS_QNETPROFIT(C2890,L$2)</f>
        <v>0</v>
      </c>
      <c r="O2890" s="2">
        <f>[1]!EM_S_PROFITNOTICE_FORECASTT(C2890,L$2)</f>
        <v>0</v>
      </c>
      <c r="P2890" s="2">
        <f>[1]!EM_S_PROFITNOTICE_FORECASTL(C2890,L$2)</f>
        <v>0</v>
      </c>
      <c r="Q2890">
        <f>[1]!EM_S_PROFITNOTICE_ABSTRACT(C2890,L$2)</f>
        <v>0</v>
      </c>
      <c r="R2890" s="2">
        <f t="shared" si="315"/>
        <v>0</v>
      </c>
      <c r="S2890" s="2" t="str">
        <f t="shared" si="316"/>
        <v/>
      </c>
      <c r="T2890" s="9" t="str">
        <f t="shared" si="317"/>
        <v/>
      </c>
      <c r="U2890">
        <f>IF([1]!EM_S_MAJASSRES_NUM(C2890,"2014-12-30","2016-12-30")&gt;0,1,0)</f>
        <v>0</v>
      </c>
      <c r="V2890" t="str">
        <f t="shared" si="318"/>
        <v/>
      </c>
      <c r="W2890" s="9" t="str">
        <f t="shared" si="319"/>
        <v/>
      </c>
      <c r="X2890" t="str">
        <f t="shared" si="320"/>
        <v/>
      </c>
    </row>
    <row r="2891" spans="2:24" x14ac:dyDescent="0.25">
      <c r="B2891" t="str">
        <f t="shared" si="321"/>
        <v/>
      </c>
      <c r="C2891" s="1" t="s">
        <v>5776</v>
      </c>
      <c r="D2891" s="1" t="s">
        <v>5777</v>
      </c>
      <c r="F2891" s="2">
        <f>IFERROR([1]!EM_S_QSTM07_IS($C2891,"61",F$2,"1"),"")</f>
        <v>16546883.23</v>
      </c>
      <c r="G2891" s="2">
        <f>IFERROR([1]!EM_S_QSTM07_IS($C2891,"61",G$2,"1"),"")</f>
        <v>16475788.470000001</v>
      </c>
      <c r="H2891" s="2">
        <f>IFERROR([1]!EM_S_QSTM07_IS($C2891,"61",H$2,"1"),"")</f>
        <v>11641762.720000001</v>
      </c>
      <c r="I2891" s="2">
        <f>IFERROR([1]!EM_S_QSTM07_IS($C2891,"61",I$2,"1"),"")</f>
        <v>20089407.32</v>
      </c>
      <c r="J2891" s="2">
        <f>IFERROR([1]!EM_S_QSTM07_IS($C2891,"61",J$2,"1"),"")</f>
        <v>7644042.4000000004</v>
      </c>
      <c r="M2891" s="2">
        <f>IFERROR([1]!EM_S_QSTM07_IS($C2891,"61",L$2,"1"),"")</f>
        <v>0</v>
      </c>
      <c r="N2891" s="2">
        <f>[1]!EM_S_PERFORMANCEEXPRESS_QNETPROFIT(C2891,L$2)</f>
        <v>0</v>
      </c>
      <c r="O2891" s="2">
        <f>[1]!EM_S_PROFITNOTICE_FORECASTT(C2891,L$2)</f>
        <v>0</v>
      </c>
      <c r="P2891" s="2">
        <f>[1]!EM_S_PROFITNOTICE_FORECASTL(C2891,L$2)</f>
        <v>0</v>
      </c>
      <c r="Q2891">
        <f>[1]!EM_S_PROFITNOTICE_ABSTRACT(C2891,L$2)</f>
        <v>0</v>
      </c>
      <c r="R2891" s="2">
        <f t="shared" si="315"/>
        <v>0</v>
      </c>
      <c r="S2891" s="2" t="str">
        <f t="shared" si="316"/>
        <v/>
      </c>
      <c r="T2891" s="9" t="str">
        <f t="shared" si="317"/>
        <v/>
      </c>
      <c r="U2891">
        <f>IF([1]!EM_S_MAJASSRES_NUM(C2891,"2014-12-30","2016-12-30")&gt;0,1,0)</f>
        <v>0</v>
      </c>
      <c r="V2891" t="str">
        <f t="shared" si="318"/>
        <v/>
      </c>
      <c r="W2891" s="9" t="str">
        <f t="shared" si="319"/>
        <v/>
      </c>
      <c r="X2891" t="str">
        <f t="shared" si="320"/>
        <v/>
      </c>
    </row>
    <row r="2892" spans="2:24" x14ac:dyDescent="0.25">
      <c r="B2892" t="str">
        <f t="shared" si="321"/>
        <v/>
      </c>
      <c r="C2892" s="1" t="s">
        <v>5778</v>
      </c>
      <c r="D2892" s="1" t="s">
        <v>5779</v>
      </c>
      <c r="F2892" s="2">
        <f>IFERROR([1]!EM_S_QSTM07_IS($C2892,"61",F$2,"1"),"")</f>
        <v>-9038142.8300000001</v>
      </c>
      <c r="G2892" s="2">
        <f>IFERROR([1]!EM_S_QSTM07_IS($C2892,"61",G$2,"1"),"")</f>
        <v>14422919.33</v>
      </c>
      <c r="H2892" s="2">
        <f>IFERROR([1]!EM_S_QSTM07_IS($C2892,"61",H$2,"1"),"")</f>
        <v>-4057635.51</v>
      </c>
      <c r="I2892" s="2">
        <f>IFERROR([1]!EM_S_QSTM07_IS($C2892,"61",I$2,"1"),"")</f>
        <v>-3992802.4599999902</v>
      </c>
      <c r="J2892" s="2">
        <f>IFERROR([1]!EM_S_QSTM07_IS($C2892,"61",J$2,"1"),"")</f>
        <v>28364021.670000002</v>
      </c>
      <c r="M2892" s="2">
        <f>IFERROR([1]!EM_S_QSTM07_IS($C2892,"61",L$2,"1"),"")</f>
        <v>0</v>
      </c>
      <c r="N2892" s="2">
        <f>[1]!EM_S_PERFORMANCEEXPRESS_QNETPROFIT(C2892,L$2)</f>
        <v>0</v>
      </c>
      <c r="O2892" s="2">
        <f>[1]!EM_S_PROFITNOTICE_FORECASTT(C2892,L$2)</f>
        <v>4736000</v>
      </c>
      <c r="P2892" s="2">
        <f>[1]!EM_S_PROFITNOTICE_FORECASTL(C2892,L$2)</f>
        <v>-14209300</v>
      </c>
      <c r="Q2892" t="str">
        <f>[1]!EM_S_PROFITNOTICE_ABSTRACT(C2892,L$2)</f>
        <v>预计2016年1-12月归属于上市公司股东的净利润为-1,420.93万元至473.6万元,同比上年变动-115%至-95%</v>
      </c>
      <c r="R2892" s="2">
        <f t="shared" si="315"/>
        <v>-4736650</v>
      </c>
      <c r="S2892" s="2" t="str">
        <f t="shared" si="316"/>
        <v/>
      </c>
      <c r="T2892" s="9" t="str">
        <f t="shared" si="317"/>
        <v/>
      </c>
      <c r="U2892">
        <f>IF([1]!EM_S_MAJASSRES_NUM(C2892,"2014-12-30","2016-12-30")&gt;0,1,0)</f>
        <v>0</v>
      </c>
      <c r="V2892" t="str">
        <f t="shared" si="318"/>
        <v/>
      </c>
      <c r="W2892" s="9" t="str">
        <f t="shared" si="319"/>
        <v/>
      </c>
      <c r="X2892" t="str">
        <f t="shared" si="320"/>
        <v/>
      </c>
    </row>
    <row r="2893" spans="2:24" x14ac:dyDescent="0.25">
      <c r="B2893" t="str">
        <f t="shared" si="321"/>
        <v/>
      </c>
      <c r="C2893" s="1" t="s">
        <v>5780</v>
      </c>
      <c r="D2893" s="1" t="s">
        <v>5781</v>
      </c>
      <c r="F2893" s="2">
        <f>IFERROR([1]!EM_S_QSTM07_IS($C2893,"61",F$2,"1"),"")</f>
        <v>0</v>
      </c>
      <c r="G2893" s="2">
        <f>IFERROR([1]!EM_S_QSTM07_IS($C2893,"61",G$2,"1"),"")</f>
        <v>0</v>
      </c>
      <c r="H2893" s="2">
        <f>IFERROR([1]!EM_S_QSTM07_IS($C2893,"61",H$2,"1"),"")</f>
        <v>0</v>
      </c>
      <c r="I2893" s="2">
        <f>IFERROR([1]!EM_S_QSTM07_IS($C2893,"61",I$2,"1"),"")</f>
        <v>0</v>
      </c>
      <c r="J2893" s="2">
        <f>IFERROR([1]!EM_S_QSTM07_IS($C2893,"61",J$2,"1"),"")</f>
        <v>0</v>
      </c>
      <c r="M2893" s="2">
        <f>IFERROR([1]!EM_S_QSTM07_IS($C2893,"61",L$2,"1"),"")</f>
        <v>0</v>
      </c>
      <c r="N2893" s="2">
        <f>[1]!EM_S_PERFORMANCEEXPRESS_QNETPROFIT(C2893,L$2)</f>
        <v>0</v>
      </c>
      <c r="O2893" s="2">
        <f>[1]!EM_S_PROFITNOTICE_FORECASTT(C2893,L$2)</f>
        <v>0</v>
      </c>
      <c r="P2893" s="2">
        <f>[1]!EM_S_PROFITNOTICE_FORECASTL(C2893,L$2)</f>
        <v>0</v>
      </c>
      <c r="Q2893">
        <f>[1]!EM_S_PROFITNOTICE_ABSTRACT(C2893,L$2)</f>
        <v>0</v>
      </c>
      <c r="R2893" s="2">
        <f t="shared" si="315"/>
        <v>0</v>
      </c>
      <c r="S2893" s="2" t="str">
        <f t="shared" si="316"/>
        <v/>
      </c>
      <c r="T2893" s="9" t="str">
        <f t="shared" si="317"/>
        <v/>
      </c>
      <c r="U2893">
        <f>IF([1]!EM_S_MAJASSRES_NUM(C2893,"2014-12-30","2016-12-30")&gt;0,1,0)</f>
        <v>0</v>
      </c>
      <c r="V2893" t="str">
        <f t="shared" si="318"/>
        <v/>
      </c>
      <c r="W2893" s="9" t="str">
        <f t="shared" si="319"/>
        <v/>
      </c>
      <c r="X2893" t="str">
        <f t="shared" si="320"/>
        <v/>
      </c>
    </row>
    <row r="2894" spans="2:24" x14ac:dyDescent="0.25">
      <c r="B2894" t="str">
        <f t="shared" si="321"/>
        <v/>
      </c>
      <c r="C2894" s="1" t="s">
        <v>5782</v>
      </c>
      <c r="D2894" s="1" t="s">
        <v>5783</v>
      </c>
      <c r="F2894" s="2">
        <f>IFERROR([1]!EM_S_QSTM07_IS($C2894,"61",F$2,"1"),"")</f>
        <v>55766911.890000001</v>
      </c>
      <c r="G2894" s="2">
        <f>IFERROR([1]!EM_S_QSTM07_IS($C2894,"61",G$2,"1"),"")</f>
        <v>0</v>
      </c>
      <c r="H2894" s="2">
        <f>IFERROR([1]!EM_S_QSTM07_IS($C2894,"61",H$2,"1"),"")</f>
        <v>0</v>
      </c>
      <c r="I2894" s="2">
        <f>IFERROR([1]!EM_S_QSTM07_IS($C2894,"61",I$2,"1"),"")</f>
        <v>59674069.210000001</v>
      </c>
      <c r="J2894" s="2">
        <f>IFERROR([1]!EM_S_QSTM07_IS($C2894,"61",J$2,"1"),"")</f>
        <v>0</v>
      </c>
      <c r="M2894" s="2">
        <f>IFERROR([1]!EM_S_QSTM07_IS($C2894,"61",L$2,"1"),"")</f>
        <v>0</v>
      </c>
      <c r="N2894" s="2">
        <f>[1]!EM_S_PERFORMANCEEXPRESS_QNETPROFIT(C2894,L$2)</f>
        <v>0</v>
      </c>
      <c r="O2894" s="2">
        <f>[1]!EM_S_PROFITNOTICE_FORECASTT(C2894,L$2)</f>
        <v>0</v>
      </c>
      <c r="P2894" s="2">
        <f>[1]!EM_S_PROFITNOTICE_FORECASTL(C2894,L$2)</f>
        <v>0</v>
      </c>
      <c r="Q2894">
        <f>[1]!EM_S_PROFITNOTICE_ABSTRACT(C2894,L$2)</f>
        <v>0</v>
      </c>
      <c r="R2894" s="2">
        <f t="shared" si="315"/>
        <v>0</v>
      </c>
      <c r="S2894" s="2" t="str">
        <f t="shared" si="316"/>
        <v/>
      </c>
      <c r="T2894" s="9" t="str">
        <f t="shared" si="317"/>
        <v/>
      </c>
      <c r="U2894">
        <f>IF([1]!EM_S_MAJASSRES_NUM(C2894,"2014-12-30","2016-12-30")&gt;0,1,0)</f>
        <v>0</v>
      </c>
      <c r="V2894" t="str">
        <f t="shared" si="318"/>
        <v/>
      </c>
      <c r="W2894" s="9" t="str">
        <f t="shared" si="319"/>
        <v/>
      </c>
      <c r="X2894" t="str">
        <f t="shared" si="320"/>
        <v/>
      </c>
    </row>
    <row r="2895" spans="2:24" x14ac:dyDescent="0.25">
      <c r="B2895" t="str">
        <f t="shared" si="321"/>
        <v/>
      </c>
      <c r="C2895" s="1" t="s">
        <v>5784</v>
      </c>
      <c r="D2895" s="1" t="s">
        <v>5785</v>
      </c>
      <c r="F2895" s="2">
        <f>IFERROR([1]!EM_S_QSTM07_IS($C2895,"61",F$2,"1"),"")</f>
        <v>10438299.35</v>
      </c>
      <c r="G2895" s="2">
        <f>IFERROR([1]!EM_S_QSTM07_IS($C2895,"61",G$2,"1"),"")</f>
        <v>7214232.1399999997</v>
      </c>
      <c r="H2895" s="2">
        <f>IFERROR([1]!EM_S_QSTM07_IS($C2895,"61",H$2,"1"),"")</f>
        <v>8946910.1300000008</v>
      </c>
      <c r="I2895" s="2">
        <f>IFERROR([1]!EM_S_QSTM07_IS($C2895,"61",I$2,"1"),"")</f>
        <v>5614895.9500000002</v>
      </c>
      <c r="J2895" s="2">
        <f>IFERROR([1]!EM_S_QSTM07_IS($C2895,"61",J$2,"1"),"")</f>
        <v>12094022.189999999</v>
      </c>
      <c r="M2895" s="2">
        <f>IFERROR([1]!EM_S_QSTM07_IS($C2895,"61",L$2,"1"),"")</f>
        <v>0</v>
      </c>
      <c r="N2895" s="2">
        <f>[1]!EM_S_PERFORMANCEEXPRESS_QNETPROFIT(C2895,L$2)</f>
        <v>0</v>
      </c>
      <c r="O2895" s="2">
        <f>[1]!EM_S_PROFITNOTICE_FORECASTT(C2895,L$2)</f>
        <v>0</v>
      </c>
      <c r="P2895" s="2">
        <f>[1]!EM_S_PROFITNOTICE_FORECASTL(C2895,L$2)</f>
        <v>0</v>
      </c>
      <c r="Q2895">
        <f>[1]!EM_S_PROFITNOTICE_ABSTRACT(C2895,L$2)</f>
        <v>0</v>
      </c>
      <c r="R2895" s="2">
        <f t="shared" si="315"/>
        <v>0</v>
      </c>
      <c r="S2895" s="2" t="str">
        <f t="shared" si="316"/>
        <v/>
      </c>
      <c r="T2895" s="9" t="str">
        <f t="shared" si="317"/>
        <v/>
      </c>
      <c r="U2895">
        <f>IF([1]!EM_S_MAJASSRES_NUM(C2895,"2014-12-30","2016-12-30")&gt;0,1,0)</f>
        <v>0</v>
      </c>
      <c r="V2895" t="str">
        <f t="shared" si="318"/>
        <v/>
      </c>
      <c r="W2895" s="9" t="str">
        <f t="shared" si="319"/>
        <v/>
      </c>
      <c r="X2895" t="str">
        <f t="shared" si="320"/>
        <v/>
      </c>
    </row>
    <row r="2896" spans="2:24" x14ac:dyDescent="0.25">
      <c r="B2896" t="str">
        <f t="shared" si="321"/>
        <v/>
      </c>
      <c r="C2896" s="1" t="s">
        <v>5786</v>
      </c>
      <c r="D2896" s="1" t="s">
        <v>5787</v>
      </c>
      <c r="F2896" s="2">
        <f>IFERROR([1]!EM_S_QSTM07_IS($C2896,"61",F$2,"1"),"")</f>
        <v>553536365.62</v>
      </c>
      <c r="G2896" s="2">
        <f>IFERROR([1]!EM_S_QSTM07_IS($C2896,"61",G$2,"1"),"")</f>
        <v>676162358.23000002</v>
      </c>
      <c r="H2896" s="2">
        <f>IFERROR([1]!EM_S_QSTM07_IS($C2896,"61",H$2,"1"),"")</f>
        <v>809763217.97000003</v>
      </c>
      <c r="I2896" s="2">
        <f>IFERROR([1]!EM_S_QSTM07_IS($C2896,"61",I$2,"1"),"")</f>
        <v>668461071.40999997</v>
      </c>
      <c r="J2896" s="2">
        <f>IFERROR([1]!EM_S_QSTM07_IS($C2896,"61",J$2,"1"),"")</f>
        <v>505963455.30000001</v>
      </c>
      <c r="M2896" s="2">
        <f>IFERROR([1]!EM_S_QSTM07_IS($C2896,"61",L$2,"1"),"")</f>
        <v>0</v>
      </c>
      <c r="N2896" s="2">
        <f>[1]!EM_S_PERFORMANCEEXPRESS_QNETPROFIT(C2896,L$2)</f>
        <v>0</v>
      </c>
      <c r="O2896" s="2">
        <f>[1]!EM_S_PROFITNOTICE_FORECASTT(C2896,L$2)</f>
        <v>0</v>
      </c>
      <c r="P2896" s="2">
        <f>[1]!EM_S_PROFITNOTICE_FORECASTL(C2896,L$2)</f>
        <v>0</v>
      </c>
      <c r="Q2896">
        <f>[1]!EM_S_PROFITNOTICE_ABSTRACT(C2896,L$2)</f>
        <v>0</v>
      </c>
      <c r="R2896" s="2">
        <f t="shared" si="315"/>
        <v>0</v>
      </c>
      <c r="S2896" s="2" t="str">
        <f t="shared" si="316"/>
        <v/>
      </c>
      <c r="T2896" s="9" t="str">
        <f t="shared" si="317"/>
        <v/>
      </c>
      <c r="U2896">
        <f>IF([1]!EM_S_MAJASSRES_NUM(C2896,"2014-12-30","2016-12-30")&gt;0,1,0)</f>
        <v>0</v>
      </c>
      <c r="V2896" t="str">
        <f t="shared" si="318"/>
        <v/>
      </c>
      <c r="W2896" s="9" t="str">
        <f t="shared" si="319"/>
        <v/>
      </c>
      <c r="X2896" t="str">
        <f t="shared" si="320"/>
        <v/>
      </c>
    </row>
    <row r="2897" spans="2:24" x14ac:dyDescent="0.25">
      <c r="B2897" t="str">
        <f t="shared" si="321"/>
        <v/>
      </c>
      <c r="C2897" s="1" t="s">
        <v>5788</v>
      </c>
      <c r="D2897" s="1" t="s">
        <v>5789</v>
      </c>
      <c r="F2897" s="2">
        <f>IFERROR([1]!EM_S_QSTM07_IS($C2897,"61",F$2,"1"),"")</f>
        <v>0</v>
      </c>
      <c r="G2897" s="2">
        <f>IFERROR([1]!EM_S_QSTM07_IS($C2897,"61",G$2,"1"),"")</f>
        <v>0</v>
      </c>
      <c r="H2897" s="2">
        <f>IFERROR([1]!EM_S_QSTM07_IS($C2897,"61",H$2,"1"),"")</f>
        <v>0</v>
      </c>
      <c r="I2897" s="2">
        <f>IFERROR([1]!EM_S_QSTM07_IS($C2897,"61",I$2,"1"),"")</f>
        <v>0</v>
      </c>
      <c r="J2897" s="2">
        <f>IFERROR([1]!EM_S_QSTM07_IS($C2897,"61",J$2,"1"),"")</f>
        <v>0</v>
      </c>
      <c r="M2897" s="2">
        <f>IFERROR([1]!EM_S_QSTM07_IS($C2897,"61",L$2,"1"),"")</f>
        <v>0</v>
      </c>
      <c r="N2897" s="2">
        <f>[1]!EM_S_PERFORMANCEEXPRESS_QNETPROFIT(C2897,L$2)</f>
        <v>0</v>
      </c>
      <c r="O2897" s="2">
        <f>[1]!EM_S_PROFITNOTICE_FORECASTT(C2897,L$2)</f>
        <v>0</v>
      </c>
      <c r="P2897" s="2">
        <f>[1]!EM_S_PROFITNOTICE_FORECASTL(C2897,L$2)</f>
        <v>0</v>
      </c>
      <c r="Q2897" t="str">
        <f>[1]!EM_S_PROFITNOTICE_ABSTRACT(C2897,L$2)</f>
        <v>预计2016年1-12月归属于上市公司股东的净利润比上年同期增长3%-13%</v>
      </c>
      <c r="R2897" s="2">
        <f t="shared" si="315"/>
        <v>0</v>
      </c>
      <c r="S2897" s="2" t="str">
        <f t="shared" si="316"/>
        <v/>
      </c>
      <c r="T2897" s="9" t="str">
        <f t="shared" si="317"/>
        <v/>
      </c>
      <c r="U2897">
        <f>IF([1]!EM_S_MAJASSRES_NUM(C2897,"2014-12-30","2016-12-30")&gt;0,1,0)</f>
        <v>0</v>
      </c>
      <c r="V2897" t="str">
        <f t="shared" si="318"/>
        <v/>
      </c>
      <c r="W2897" s="9" t="str">
        <f t="shared" si="319"/>
        <v/>
      </c>
      <c r="X2897" t="str">
        <f t="shared" si="320"/>
        <v/>
      </c>
    </row>
    <row r="2898" spans="2:24" x14ac:dyDescent="0.25">
      <c r="B2898" t="str">
        <f t="shared" si="321"/>
        <v/>
      </c>
      <c r="C2898" s="1" t="s">
        <v>5790</v>
      </c>
      <c r="D2898" s="1" t="s">
        <v>5791</v>
      </c>
      <c r="F2898" s="2">
        <f>IFERROR([1]!EM_S_QSTM07_IS($C2898,"61",F$2,"1"),"")</f>
        <v>-2069038.54</v>
      </c>
      <c r="G2898" s="2">
        <f>IFERROR([1]!EM_S_QSTM07_IS($C2898,"61",G$2,"1"),"")</f>
        <v>745888.64999999898</v>
      </c>
      <c r="H2898" s="2">
        <f>IFERROR([1]!EM_S_QSTM07_IS($C2898,"61",H$2,"1"),"")</f>
        <v>6296255.4500000002</v>
      </c>
      <c r="I2898" s="2">
        <f>IFERROR([1]!EM_S_QSTM07_IS($C2898,"61",I$2,"1"),"")</f>
        <v>19533431.550000001</v>
      </c>
      <c r="J2898" s="2">
        <f>IFERROR([1]!EM_S_QSTM07_IS($C2898,"61",J$2,"1"),"")</f>
        <v>5306330.4400000004</v>
      </c>
      <c r="M2898" s="2">
        <f>IFERROR([1]!EM_S_QSTM07_IS($C2898,"61",L$2,"1"),"")</f>
        <v>0</v>
      </c>
      <c r="N2898" s="2">
        <f>[1]!EM_S_PERFORMANCEEXPRESS_QNETPROFIT(C2898,L$2)</f>
        <v>0</v>
      </c>
      <c r="O2898" s="2">
        <f>[1]!EM_S_PROFITNOTICE_FORECASTT(C2898,L$2)</f>
        <v>0</v>
      </c>
      <c r="P2898" s="2">
        <f>[1]!EM_S_PROFITNOTICE_FORECASTL(C2898,L$2)</f>
        <v>0</v>
      </c>
      <c r="Q2898" t="str">
        <f>[1]!EM_S_PROFITNOTICE_ABSTRACT(C2898,L$2)</f>
        <v>预计2016年1-12月归属于上市公司股东的净利润较上年同期可能出现较大幅度下降</v>
      </c>
      <c r="R2898" s="2">
        <f t="shared" si="315"/>
        <v>0</v>
      </c>
      <c r="S2898" s="2" t="str">
        <f t="shared" si="316"/>
        <v/>
      </c>
      <c r="T2898" s="9" t="str">
        <f t="shared" si="317"/>
        <v/>
      </c>
      <c r="U2898">
        <f>IF([1]!EM_S_MAJASSRES_NUM(C2898,"2014-12-30","2016-12-30")&gt;0,1,0)</f>
        <v>0</v>
      </c>
      <c r="V2898" t="str">
        <f t="shared" si="318"/>
        <v/>
      </c>
      <c r="W2898" s="9" t="str">
        <f t="shared" si="319"/>
        <v/>
      </c>
      <c r="X2898" t="str">
        <f t="shared" si="320"/>
        <v/>
      </c>
    </row>
    <row r="2899" spans="2:24" x14ac:dyDescent="0.25">
      <c r="B2899" t="str">
        <f t="shared" si="321"/>
        <v/>
      </c>
      <c r="C2899" s="1" t="s">
        <v>5792</v>
      </c>
      <c r="D2899" s="1" t="s">
        <v>5793</v>
      </c>
      <c r="F2899" s="2">
        <f>IFERROR([1]!EM_S_QSTM07_IS($C2899,"61",F$2,"1"),"")</f>
        <v>12493728.33</v>
      </c>
      <c r="G2899" s="2">
        <f>IFERROR([1]!EM_S_QSTM07_IS($C2899,"61",G$2,"1"),"")</f>
        <v>5297891.13</v>
      </c>
      <c r="H2899" s="2">
        <f>IFERROR([1]!EM_S_QSTM07_IS($C2899,"61",H$2,"1"),"")</f>
        <v>17174013.829999998</v>
      </c>
      <c r="I2899" s="2">
        <f>IFERROR([1]!EM_S_QSTM07_IS($C2899,"61",I$2,"1"),"")</f>
        <v>14176369.25</v>
      </c>
      <c r="J2899" s="2">
        <f>IFERROR([1]!EM_S_QSTM07_IS($C2899,"61",J$2,"1"),"")</f>
        <v>18570755.239999998</v>
      </c>
      <c r="M2899" s="2">
        <f>IFERROR([1]!EM_S_QSTM07_IS($C2899,"61",L$2,"1"),"")</f>
        <v>0</v>
      </c>
      <c r="N2899" s="2">
        <f>[1]!EM_S_PERFORMANCEEXPRESS_QNETPROFIT(C2899,L$2)</f>
        <v>0</v>
      </c>
      <c r="O2899" s="2">
        <f>[1]!EM_S_PROFITNOTICE_FORECASTT(C2899,L$2)</f>
        <v>0</v>
      </c>
      <c r="P2899" s="2">
        <f>[1]!EM_S_PROFITNOTICE_FORECASTL(C2899,L$2)</f>
        <v>0</v>
      </c>
      <c r="Q2899">
        <f>[1]!EM_S_PROFITNOTICE_ABSTRACT(C2899,L$2)</f>
        <v>0</v>
      </c>
      <c r="R2899" s="2">
        <f t="shared" si="315"/>
        <v>0</v>
      </c>
      <c r="S2899" s="2" t="str">
        <f t="shared" si="316"/>
        <v/>
      </c>
      <c r="T2899" s="9" t="str">
        <f t="shared" si="317"/>
        <v/>
      </c>
      <c r="U2899">
        <f>IF([1]!EM_S_MAJASSRES_NUM(C2899,"2014-12-30","2016-12-30")&gt;0,1,0)</f>
        <v>0</v>
      </c>
      <c r="V2899" t="str">
        <f t="shared" si="318"/>
        <v/>
      </c>
      <c r="W2899" s="9" t="str">
        <f t="shared" si="319"/>
        <v/>
      </c>
      <c r="X2899" t="str">
        <f t="shared" si="320"/>
        <v/>
      </c>
    </row>
    <row r="2900" spans="2:24" x14ac:dyDescent="0.25">
      <c r="B2900" t="str">
        <f t="shared" si="321"/>
        <v/>
      </c>
      <c r="C2900" s="1" t="s">
        <v>5794</v>
      </c>
      <c r="D2900" s="1" t="s">
        <v>5795</v>
      </c>
      <c r="F2900" s="2">
        <f>IFERROR([1]!EM_S_QSTM07_IS($C2900,"61",F$2,"1"),"")</f>
        <v>62818516.689999998</v>
      </c>
      <c r="G2900" s="2">
        <f>IFERROR([1]!EM_S_QSTM07_IS($C2900,"61",G$2,"1"),"")</f>
        <v>48762100.75</v>
      </c>
      <c r="H2900" s="2">
        <f>IFERROR([1]!EM_S_QSTM07_IS($C2900,"61",H$2,"1"),"")</f>
        <v>68667185.890000001</v>
      </c>
      <c r="I2900" s="2">
        <f>IFERROR([1]!EM_S_QSTM07_IS($C2900,"61",I$2,"1"),"")</f>
        <v>68364051.879999995</v>
      </c>
      <c r="J2900" s="2">
        <f>IFERROR([1]!EM_S_QSTM07_IS($C2900,"61",J$2,"1"),"")</f>
        <v>32364907.780000001</v>
      </c>
      <c r="M2900" s="2">
        <f>IFERROR([1]!EM_S_QSTM07_IS($C2900,"61",L$2,"1"),"")</f>
        <v>0</v>
      </c>
      <c r="N2900" s="2">
        <f>[1]!EM_S_PERFORMANCEEXPRESS_QNETPROFIT(C2900,L$2)</f>
        <v>0</v>
      </c>
      <c r="O2900" s="2">
        <f>[1]!EM_S_PROFITNOTICE_FORECASTT(C2900,L$2)</f>
        <v>0</v>
      </c>
      <c r="P2900" s="2">
        <f>[1]!EM_S_PROFITNOTICE_FORECASTL(C2900,L$2)</f>
        <v>0</v>
      </c>
      <c r="Q2900">
        <f>[1]!EM_S_PROFITNOTICE_ABSTRACT(C2900,L$2)</f>
        <v>0</v>
      </c>
      <c r="R2900" s="2">
        <f t="shared" si="315"/>
        <v>0</v>
      </c>
      <c r="S2900" s="2" t="str">
        <f t="shared" si="316"/>
        <v/>
      </c>
      <c r="T2900" s="9" t="str">
        <f t="shared" si="317"/>
        <v/>
      </c>
      <c r="U2900">
        <f>IF([1]!EM_S_MAJASSRES_NUM(C2900,"2014-12-30","2016-12-30")&gt;0,1,0)</f>
        <v>0</v>
      </c>
      <c r="V2900" t="str">
        <f t="shared" si="318"/>
        <v/>
      </c>
      <c r="W2900" s="9" t="str">
        <f t="shared" si="319"/>
        <v/>
      </c>
      <c r="X2900" t="str">
        <f t="shared" si="320"/>
        <v/>
      </c>
    </row>
    <row r="2901" spans="2:24" x14ac:dyDescent="0.25">
      <c r="B2901" t="str">
        <f t="shared" si="321"/>
        <v/>
      </c>
      <c r="C2901" s="1" t="s">
        <v>5796</v>
      </c>
      <c r="D2901" s="1" t="s">
        <v>5797</v>
      </c>
      <c r="F2901" s="2">
        <f>IFERROR([1]!EM_S_QSTM07_IS($C2901,"61",F$2,"1"),"")</f>
        <v>9988391.8200000003</v>
      </c>
      <c r="G2901" s="2">
        <f>IFERROR([1]!EM_S_QSTM07_IS($C2901,"61",G$2,"1"),"")</f>
        <v>19558372.629999999</v>
      </c>
      <c r="H2901" s="2">
        <f>IFERROR([1]!EM_S_QSTM07_IS($C2901,"61",H$2,"1"),"")</f>
        <v>21913671.100000001</v>
      </c>
      <c r="I2901" s="2">
        <f>IFERROR([1]!EM_S_QSTM07_IS($C2901,"61",I$2,"1"),"")</f>
        <v>6190319.9599999897</v>
      </c>
      <c r="J2901" s="2">
        <f>IFERROR([1]!EM_S_QSTM07_IS($C2901,"61",J$2,"1"),"")</f>
        <v>18459147.050000001</v>
      </c>
      <c r="M2901" s="2">
        <f>IFERROR([1]!EM_S_QSTM07_IS($C2901,"61",L$2,"1"),"")</f>
        <v>0</v>
      </c>
      <c r="N2901" s="2">
        <f>[1]!EM_S_PERFORMANCEEXPRESS_QNETPROFIT(C2901,L$2)</f>
        <v>0</v>
      </c>
      <c r="O2901" s="2">
        <f>[1]!EM_S_PROFITNOTICE_FORECASTT(C2901,L$2)</f>
        <v>0</v>
      </c>
      <c r="P2901" s="2">
        <f>[1]!EM_S_PROFITNOTICE_FORECASTL(C2901,L$2)</f>
        <v>0</v>
      </c>
      <c r="Q2901">
        <f>[1]!EM_S_PROFITNOTICE_ABSTRACT(C2901,L$2)</f>
        <v>0</v>
      </c>
      <c r="R2901" s="2">
        <f t="shared" si="315"/>
        <v>0</v>
      </c>
      <c r="S2901" s="2" t="str">
        <f t="shared" si="316"/>
        <v/>
      </c>
      <c r="T2901" s="9" t="str">
        <f t="shared" si="317"/>
        <v/>
      </c>
      <c r="U2901">
        <f>IF([1]!EM_S_MAJASSRES_NUM(C2901,"2014-12-30","2016-12-30")&gt;0,1,0)</f>
        <v>0</v>
      </c>
      <c r="V2901" t="str">
        <f t="shared" si="318"/>
        <v/>
      </c>
      <c r="W2901" s="9" t="str">
        <f t="shared" si="319"/>
        <v/>
      </c>
      <c r="X2901" t="str">
        <f t="shared" si="320"/>
        <v/>
      </c>
    </row>
    <row r="2902" spans="2:24" x14ac:dyDescent="0.25">
      <c r="B2902" t="str">
        <f t="shared" si="321"/>
        <v/>
      </c>
      <c r="C2902" s="1" t="s">
        <v>5798</v>
      </c>
      <c r="D2902" s="1" t="s">
        <v>5799</v>
      </c>
      <c r="F2902" s="2">
        <f>IFERROR([1]!EM_S_QSTM07_IS($C2902,"61",F$2,"1"),"")</f>
        <v>25070712.25</v>
      </c>
      <c r="G2902" s="2">
        <f>IFERROR([1]!EM_S_QSTM07_IS($C2902,"61",G$2,"1"),"")</f>
        <v>21201943.93</v>
      </c>
      <c r="H2902" s="2">
        <f>IFERROR([1]!EM_S_QSTM07_IS($C2902,"61",H$2,"1"),"")</f>
        <v>14131897.720000001</v>
      </c>
      <c r="I2902" s="2">
        <f>IFERROR([1]!EM_S_QSTM07_IS($C2902,"61",I$2,"1"),"")</f>
        <v>21323324.52</v>
      </c>
      <c r="J2902" s="2">
        <f>IFERROR([1]!EM_S_QSTM07_IS($C2902,"61",J$2,"1"),"")</f>
        <v>26905200.16</v>
      </c>
      <c r="M2902" s="2">
        <f>IFERROR([1]!EM_S_QSTM07_IS($C2902,"61",L$2,"1"),"")</f>
        <v>0</v>
      </c>
      <c r="N2902" s="2">
        <f>[1]!EM_S_PERFORMANCEEXPRESS_QNETPROFIT(C2902,L$2)</f>
        <v>0</v>
      </c>
      <c r="O2902" s="2">
        <f>[1]!EM_S_PROFITNOTICE_FORECASTT(C2902,L$2)</f>
        <v>0</v>
      </c>
      <c r="P2902" s="2">
        <f>[1]!EM_S_PROFITNOTICE_FORECASTL(C2902,L$2)</f>
        <v>0</v>
      </c>
      <c r="Q2902">
        <f>[1]!EM_S_PROFITNOTICE_ABSTRACT(C2902,L$2)</f>
        <v>0</v>
      </c>
      <c r="R2902" s="2">
        <f t="shared" si="315"/>
        <v>0</v>
      </c>
      <c r="S2902" s="2" t="str">
        <f t="shared" si="316"/>
        <v/>
      </c>
      <c r="T2902" s="9" t="str">
        <f t="shared" si="317"/>
        <v/>
      </c>
      <c r="U2902">
        <f>IF([1]!EM_S_MAJASSRES_NUM(C2902,"2014-12-30","2016-12-30")&gt;0,1,0)</f>
        <v>0</v>
      </c>
      <c r="V2902" t="str">
        <f t="shared" si="318"/>
        <v/>
      </c>
      <c r="W2902" s="9" t="str">
        <f t="shared" si="319"/>
        <v/>
      </c>
      <c r="X2902" t="str">
        <f t="shared" si="320"/>
        <v/>
      </c>
    </row>
    <row r="2903" spans="2:24" x14ac:dyDescent="0.25">
      <c r="B2903" t="str">
        <f t="shared" si="321"/>
        <v/>
      </c>
      <c r="C2903" s="1" t="s">
        <v>5800</v>
      </c>
      <c r="D2903" s="1" t="s">
        <v>5801</v>
      </c>
      <c r="F2903" s="2">
        <f>IFERROR([1]!EM_S_QSTM07_IS($C2903,"61",F$2,"1"),"")</f>
        <v>14802595.82</v>
      </c>
      <c r="G2903" s="2">
        <f>IFERROR([1]!EM_S_QSTM07_IS($C2903,"61",G$2,"1"),"")</f>
        <v>25821697.989999998</v>
      </c>
      <c r="H2903" s="2">
        <f>IFERROR([1]!EM_S_QSTM07_IS($C2903,"61",H$2,"1"),"")</f>
        <v>19694960.75</v>
      </c>
      <c r="I2903" s="2">
        <f>IFERROR([1]!EM_S_QSTM07_IS($C2903,"61",I$2,"1"),"")</f>
        <v>10220670.57</v>
      </c>
      <c r="J2903" s="2">
        <f>IFERROR([1]!EM_S_QSTM07_IS($C2903,"61",J$2,"1"),"")</f>
        <v>9329534.9299999997</v>
      </c>
      <c r="M2903" s="2">
        <f>IFERROR([1]!EM_S_QSTM07_IS($C2903,"61",L$2,"1"),"")</f>
        <v>0</v>
      </c>
      <c r="N2903" s="2">
        <f>[1]!EM_S_PERFORMANCEEXPRESS_QNETPROFIT(C2903,L$2)</f>
        <v>0</v>
      </c>
      <c r="O2903" s="2">
        <f>[1]!EM_S_PROFITNOTICE_FORECASTT(C2903,L$2)</f>
        <v>0</v>
      </c>
      <c r="P2903" s="2">
        <f>[1]!EM_S_PROFITNOTICE_FORECASTL(C2903,L$2)</f>
        <v>0</v>
      </c>
      <c r="Q2903">
        <f>[1]!EM_S_PROFITNOTICE_ABSTRACT(C2903,L$2)</f>
        <v>0</v>
      </c>
      <c r="R2903" s="2">
        <f t="shared" si="315"/>
        <v>0</v>
      </c>
      <c r="S2903" s="2" t="str">
        <f t="shared" si="316"/>
        <v/>
      </c>
      <c r="T2903" s="9" t="str">
        <f t="shared" si="317"/>
        <v/>
      </c>
      <c r="U2903">
        <f>IF([1]!EM_S_MAJASSRES_NUM(C2903,"2014-12-30","2016-12-30")&gt;0,1,0)</f>
        <v>0</v>
      </c>
      <c r="V2903" t="str">
        <f t="shared" si="318"/>
        <v/>
      </c>
      <c r="W2903" s="9" t="str">
        <f t="shared" si="319"/>
        <v/>
      </c>
      <c r="X2903" t="str">
        <f t="shared" si="320"/>
        <v/>
      </c>
    </row>
    <row r="2904" spans="2:24" x14ac:dyDescent="0.25">
      <c r="B2904" t="str">
        <f t="shared" si="321"/>
        <v/>
      </c>
      <c r="C2904" s="1" t="s">
        <v>5802</v>
      </c>
      <c r="D2904" s="1" t="s">
        <v>5803</v>
      </c>
      <c r="F2904" s="2">
        <f>IFERROR([1]!EM_S_QSTM07_IS($C2904,"61",F$2,"1"),"")</f>
        <v>61230203.43</v>
      </c>
      <c r="G2904" s="2">
        <f>IFERROR([1]!EM_S_QSTM07_IS($C2904,"61",G$2,"1"),"")</f>
        <v>0</v>
      </c>
      <c r="H2904" s="2">
        <f>IFERROR([1]!EM_S_QSTM07_IS($C2904,"61",H$2,"1"),"")</f>
        <v>0</v>
      </c>
      <c r="I2904" s="2">
        <f>IFERROR([1]!EM_S_QSTM07_IS($C2904,"61",I$2,"1"),"")</f>
        <v>39591350.340000004</v>
      </c>
      <c r="J2904" s="2">
        <f>IFERROR([1]!EM_S_QSTM07_IS($C2904,"61",J$2,"1"),"")</f>
        <v>56753104.329999998</v>
      </c>
      <c r="M2904" s="2">
        <f>IFERROR([1]!EM_S_QSTM07_IS($C2904,"61",L$2,"1"),"")</f>
        <v>0</v>
      </c>
      <c r="N2904" s="2">
        <f>[1]!EM_S_PERFORMANCEEXPRESS_QNETPROFIT(C2904,L$2)</f>
        <v>0</v>
      </c>
      <c r="O2904" s="2">
        <f>[1]!EM_S_PROFITNOTICE_FORECASTT(C2904,L$2)</f>
        <v>0</v>
      </c>
      <c r="P2904" s="2">
        <f>[1]!EM_S_PROFITNOTICE_FORECASTL(C2904,L$2)</f>
        <v>0</v>
      </c>
      <c r="Q2904">
        <f>[1]!EM_S_PROFITNOTICE_ABSTRACT(C2904,L$2)</f>
        <v>0</v>
      </c>
      <c r="R2904" s="2">
        <f t="shared" si="315"/>
        <v>0</v>
      </c>
      <c r="S2904" s="2" t="str">
        <f t="shared" si="316"/>
        <v/>
      </c>
      <c r="T2904" s="9" t="str">
        <f t="shared" si="317"/>
        <v/>
      </c>
      <c r="U2904">
        <f>IF([1]!EM_S_MAJASSRES_NUM(C2904,"2014-12-30","2016-12-30")&gt;0,1,0)</f>
        <v>0</v>
      </c>
      <c r="V2904" t="str">
        <f t="shared" si="318"/>
        <v/>
      </c>
      <c r="W2904" s="9" t="str">
        <f t="shared" si="319"/>
        <v/>
      </c>
      <c r="X2904" t="str">
        <f t="shared" si="320"/>
        <v/>
      </c>
    </row>
    <row r="2905" spans="2:24" x14ac:dyDescent="0.25">
      <c r="B2905" t="str">
        <f t="shared" si="321"/>
        <v/>
      </c>
      <c r="C2905" s="1" t="s">
        <v>5804</v>
      </c>
      <c r="D2905" s="1" t="s">
        <v>5805</v>
      </c>
      <c r="F2905" s="2">
        <f>IFERROR([1]!EM_S_QSTM07_IS($C2905,"61",F$2,"1"),"")</f>
        <v>7002833.9699999997</v>
      </c>
      <c r="G2905" s="2">
        <f>IFERROR([1]!EM_S_QSTM07_IS($C2905,"61",G$2,"1"),"")</f>
        <v>15509049.92</v>
      </c>
      <c r="H2905" s="2">
        <f>IFERROR([1]!EM_S_QSTM07_IS($C2905,"61",H$2,"1"),"")</f>
        <v>11968551.52</v>
      </c>
      <c r="I2905" s="2">
        <f>IFERROR([1]!EM_S_QSTM07_IS($C2905,"61",I$2,"1"),"")</f>
        <v>13996807.689999999</v>
      </c>
      <c r="J2905" s="2">
        <f>IFERROR([1]!EM_S_QSTM07_IS($C2905,"61",J$2,"1"),"")</f>
        <v>13780621.74</v>
      </c>
      <c r="M2905" s="2">
        <f>IFERROR([1]!EM_S_QSTM07_IS($C2905,"61",L$2,"1"),"")</f>
        <v>0</v>
      </c>
      <c r="N2905" s="2">
        <f>[1]!EM_S_PERFORMANCEEXPRESS_QNETPROFIT(C2905,L$2)</f>
        <v>0</v>
      </c>
      <c r="O2905" s="2">
        <f>[1]!EM_S_PROFITNOTICE_FORECASTT(C2905,L$2)</f>
        <v>0</v>
      </c>
      <c r="P2905" s="2">
        <f>[1]!EM_S_PROFITNOTICE_FORECASTL(C2905,L$2)</f>
        <v>0</v>
      </c>
      <c r="Q2905">
        <f>[1]!EM_S_PROFITNOTICE_ABSTRACT(C2905,L$2)</f>
        <v>0</v>
      </c>
      <c r="R2905" s="2">
        <f t="shared" si="315"/>
        <v>0</v>
      </c>
      <c r="S2905" s="2" t="str">
        <f t="shared" si="316"/>
        <v/>
      </c>
      <c r="T2905" s="9" t="str">
        <f t="shared" si="317"/>
        <v/>
      </c>
      <c r="U2905">
        <f>IF([1]!EM_S_MAJASSRES_NUM(C2905,"2014-12-30","2016-12-30")&gt;0,1,0)</f>
        <v>0</v>
      </c>
      <c r="V2905" t="str">
        <f t="shared" si="318"/>
        <v/>
      </c>
      <c r="W2905" s="9" t="str">
        <f t="shared" si="319"/>
        <v/>
      </c>
      <c r="X2905" t="str">
        <f t="shared" si="320"/>
        <v/>
      </c>
    </row>
    <row r="2906" spans="2:24" x14ac:dyDescent="0.25">
      <c r="B2906" t="str">
        <f t="shared" si="321"/>
        <v/>
      </c>
      <c r="C2906" s="1" t="s">
        <v>5806</v>
      </c>
      <c r="D2906" s="1" t="s">
        <v>5807</v>
      </c>
      <c r="F2906" s="2">
        <f>IFERROR([1]!EM_S_QSTM07_IS($C2906,"61",F$2,"1"),"")</f>
        <v>1377012.74</v>
      </c>
      <c r="G2906" s="2">
        <f>IFERROR([1]!EM_S_QSTM07_IS($C2906,"61",G$2,"1"),"")</f>
        <v>12815145.76</v>
      </c>
      <c r="H2906" s="2">
        <f>IFERROR([1]!EM_S_QSTM07_IS($C2906,"61",H$2,"1"),"")</f>
        <v>-11737721.08</v>
      </c>
      <c r="I2906" s="2">
        <f>IFERROR([1]!EM_S_QSTM07_IS($C2906,"61",I$2,"1"),"")</f>
        <v>5807799.9400000004</v>
      </c>
      <c r="J2906" s="2">
        <f>IFERROR([1]!EM_S_QSTM07_IS($C2906,"61",J$2,"1"),"")</f>
        <v>4786412.91</v>
      </c>
      <c r="M2906" s="2">
        <f>IFERROR([1]!EM_S_QSTM07_IS($C2906,"61",L$2,"1"),"")</f>
        <v>0</v>
      </c>
      <c r="N2906" s="2">
        <f>[1]!EM_S_PERFORMANCEEXPRESS_QNETPROFIT(C2906,L$2)</f>
        <v>0</v>
      </c>
      <c r="O2906" s="2">
        <f>[1]!EM_S_PROFITNOTICE_FORECASTT(C2906,L$2)</f>
        <v>0</v>
      </c>
      <c r="P2906" s="2">
        <f>[1]!EM_S_PROFITNOTICE_FORECASTL(C2906,L$2)</f>
        <v>0</v>
      </c>
      <c r="Q2906" t="str">
        <f>[1]!EM_S_PROFITNOTICE_ABSTRACT(C2906,L$2)</f>
        <v>预计2016年1-12月归属于上市公司股东的净利润与上年同期相比有较大幅度下降的可能。</v>
      </c>
      <c r="R2906" s="2">
        <f t="shared" si="315"/>
        <v>0</v>
      </c>
      <c r="S2906" s="2" t="str">
        <f t="shared" si="316"/>
        <v/>
      </c>
      <c r="T2906" s="9" t="str">
        <f t="shared" si="317"/>
        <v/>
      </c>
      <c r="U2906">
        <f>IF([1]!EM_S_MAJASSRES_NUM(C2906,"2014-12-30","2016-12-30")&gt;0,1,0)</f>
        <v>0</v>
      </c>
      <c r="V2906" t="str">
        <f t="shared" si="318"/>
        <v/>
      </c>
      <c r="W2906" s="9" t="str">
        <f t="shared" si="319"/>
        <v/>
      </c>
      <c r="X2906" t="str">
        <f t="shared" si="320"/>
        <v/>
      </c>
    </row>
    <row r="2907" spans="2:24" x14ac:dyDescent="0.25">
      <c r="B2907" t="str">
        <f t="shared" si="321"/>
        <v/>
      </c>
      <c r="C2907" s="1" t="s">
        <v>5808</v>
      </c>
      <c r="D2907" s="1" t="s">
        <v>5809</v>
      </c>
      <c r="F2907" s="2">
        <f>IFERROR([1]!EM_S_QSTM07_IS($C2907,"61",F$2,"1"),"")</f>
        <v>14950333.25</v>
      </c>
      <c r="G2907" s="2">
        <f>IFERROR([1]!EM_S_QSTM07_IS($C2907,"61",G$2,"1"),"")</f>
        <v>0</v>
      </c>
      <c r="H2907" s="2">
        <f>IFERROR([1]!EM_S_QSTM07_IS($C2907,"61",H$2,"1"),"")</f>
        <v>0</v>
      </c>
      <c r="I2907" s="2">
        <f>IFERROR([1]!EM_S_QSTM07_IS($C2907,"61",I$2,"1"),"")</f>
        <v>2942828.93</v>
      </c>
      <c r="J2907" s="2">
        <f>IFERROR([1]!EM_S_QSTM07_IS($C2907,"61",J$2,"1"),"")</f>
        <v>0</v>
      </c>
      <c r="M2907" s="2">
        <f>IFERROR([1]!EM_S_QSTM07_IS($C2907,"61",L$2,"1"),"")</f>
        <v>0</v>
      </c>
      <c r="N2907" s="2">
        <f>[1]!EM_S_PERFORMANCEEXPRESS_QNETPROFIT(C2907,L$2)</f>
        <v>0</v>
      </c>
      <c r="O2907" s="2">
        <f>[1]!EM_S_PROFITNOTICE_FORECASTT(C2907,L$2)</f>
        <v>42500000</v>
      </c>
      <c r="P2907" s="2">
        <f>[1]!EM_S_PROFITNOTICE_FORECASTL(C2907,L$2)</f>
        <v>39000000</v>
      </c>
      <c r="Q2907" t="str">
        <f>[1]!EM_S_PROFITNOTICE_ABSTRACT(C2907,L$2)</f>
        <v>预计2016年1-12月归属于上市公司股东的净利润盈利:3,900万元-4,250万元,较上年同期增长:0.20%-9.19%</v>
      </c>
      <c r="R2907" s="2">
        <f t="shared" si="315"/>
        <v>40750000</v>
      </c>
      <c r="S2907" s="2">
        <f t="shared" si="316"/>
        <v>25799666.75</v>
      </c>
      <c r="T2907" s="9">
        <f t="shared" si="317"/>
        <v>7.7669610988906514</v>
      </c>
      <c r="U2907">
        <f>IF([1]!EM_S_MAJASSRES_NUM(C2907,"2014-12-30","2016-12-30")&gt;0,1,0)</f>
        <v>0</v>
      </c>
      <c r="V2907" t="str">
        <f t="shared" si="318"/>
        <v/>
      </c>
      <c r="W2907" s="9" t="str">
        <f t="shared" si="319"/>
        <v/>
      </c>
      <c r="X2907" t="str">
        <f t="shared" si="320"/>
        <v/>
      </c>
    </row>
    <row r="2908" spans="2:24" x14ac:dyDescent="0.25">
      <c r="B2908" t="str">
        <f t="shared" si="321"/>
        <v/>
      </c>
      <c r="C2908" s="1" t="s">
        <v>5810</v>
      </c>
      <c r="D2908" s="1" t="s">
        <v>5811</v>
      </c>
      <c r="F2908" s="2">
        <f>IFERROR([1]!EM_S_QSTM07_IS($C2908,"61",F$2,"1"),"")</f>
        <v>6719309.3499999996</v>
      </c>
      <c r="G2908" s="2">
        <f>IFERROR([1]!EM_S_QSTM07_IS($C2908,"61",G$2,"1"),"")</f>
        <v>8686909.5600000005</v>
      </c>
      <c r="H2908" s="2">
        <f>IFERROR([1]!EM_S_QSTM07_IS($C2908,"61",H$2,"1"),"")</f>
        <v>806995.18</v>
      </c>
      <c r="I2908" s="2">
        <f>IFERROR([1]!EM_S_QSTM07_IS($C2908,"61",I$2,"1"),"")</f>
        <v>24137976.27</v>
      </c>
      <c r="J2908" s="2">
        <f>IFERROR([1]!EM_S_QSTM07_IS($C2908,"61",J$2,"1"),"")</f>
        <v>10410640.6</v>
      </c>
      <c r="M2908" s="2">
        <f>IFERROR([1]!EM_S_QSTM07_IS($C2908,"61",L$2,"1"),"")</f>
        <v>0</v>
      </c>
      <c r="N2908" s="2">
        <f>[1]!EM_S_PERFORMANCEEXPRESS_QNETPROFIT(C2908,L$2)</f>
        <v>0</v>
      </c>
      <c r="O2908" s="2">
        <f>[1]!EM_S_PROFITNOTICE_FORECASTT(C2908,L$2)</f>
        <v>0</v>
      </c>
      <c r="P2908" s="2">
        <f>[1]!EM_S_PROFITNOTICE_FORECASTL(C2908,L$2)</f>
        <v>0</v>
      </c>
      <c r="Q2908" t="str">
        <f>[1]!EM_S_PROFITNOTICE_ABSTRACT(C2908,L$2)</f>
        <v>预计2016年1-12月归属于上市公司股东的净利润较去年同期变动-25%至5%</v>
      </c>
      <c r="R2908" s="2">
        <f t="shared" si="315"/>
        <v>0</v>
      </c>
      <c r="S2908" s="2" t="str">
        <f t="shared" si="316"/>
        <v/>
      </c>
      <c r="T2908" s="9" t="str">
        <f t="shared" si="317"/>
        <v/>
      </c>
      <c r="U2908">
        <f>IF([1]!EM_S_MAJASSRES_NUM(C2908,"2014-12-30","2016-12-30")&gt;0,1,0)</f>
        <v>0</v>
      </c>
      <c r="V2908" t="str">
        <f t="shared" si="318"/>
        <v/>
      </c>
      <c r="W2908" s="9" t="str">
        <f t="shared" si="319"/>
        <v/>
      </c>
      <c r="X2908" t="str">
        <f t="shared" si="320"/>
        <v/>
      </c>
    </row>
    <row r="2909" spans="2:24" x14ac:dyDescent="0.25">
      <c r="B2909" t="str">
        <f t="shared" si="321"/>
        <v/>
      </c>
      <c r="C2909" s="1" t="s">
        <v>5812</v>
      </c>
      <c r="D2909" s="1" t="s">
        <v>5813</v>
      </c>
      <c r="F2909" s="2">
        <f>IFERROR([1]!EM_S_QSTM07_IS($C2909,"61",F$2,"1"),"")</f>
        <v>171016000</v>
      </c>
      <c r="G2909" s="2">
        <f>IFERROR([1]!EM_S_QSTM07_IS($C2909,"61",G$2,"1"),"")</f>
        <v>0</v>
      </c>
      <c r="H2909" s="2">
        <f>IFERROR([1]!EM_S_QSTM07_IS($C2909,"61",H$2,"1"),"")</f>
        <v>0</v>
      </c>
      <c r="I2909" s="2">
        <f>IFERROR([1]!EM_S_QSTM07_IS($C2909,"61",I$2,"1"),"")</f>
        <v>68960000</v>
      </c>
      <c r="J2909" s="2">
        <f>IFERROR([1]!EM_S_QSTM07_IS($C2909,"61",J$2,"1"),"")</f>
        <v>152681000</v>
      </c>
      <c r="M2909" s="2">
        <f>IFERROR([1]!EM_S_QSTM07_IS($C2909,"61",L$2,"1"),"")</f>
        <v>0</v>
      </c>
      <c r="N2909" s="2">
        <f>[1]!EM_S_PERFORMANCEEXPRESS_QNETPROFIT(C2909,L$2)</f>
        <v>0</v>
      </c>
      <c r="O2909" s="2">
        <f>[1]!EM_S_PROFITNOTICE_FORECASTT(C2909,L$2)</f>
        <v>0</v>
      </c>
      <c r="P2909" s="2">
        <f>[1]!EM_S_PROFITNOTICE_FORECASTL(C2909,L$2)</f>
        <v>0</v>
      </c>
      <c r="Q2909" t="str">
        <f>[1]!EM_S_PROFITNOTICE_ABSTRACT(C2909,L$2)</f>
        <v>预计2016年1-12月归属于上市公司股东的净利润与上年相比无重大变化</v>
      </c>
      <c r="R2909" s="2">
        <f t="shared" si="315"/>
        <v>0</v>
      </c>
      <c r="S2909" s="2" t="str">
        <f t="shared" si="316"/>
        <v/>
      </c>
      <c r="T2909" s="9" t="str">
        <f t="shared" si="317"/>
        <v/>
      </c>
      <c r="U2909">
        <f>IF([1]!EM_S_MAJASSRES_NUM(C2909,"2014-12-30","2016-12-30")&gt;0,1,0)</f>
        <v>0</v>
      </c>
      <c r="V2909" t="str">
        <f t="shared" si="318"/>
        <v/>
      </c>
      <c r="W2909" s="9" t="str">
        <f t="shared" si="319"/>
        <v/>
      </c>
      <c r="X2909" t="str">
        <f t="shared" si="320"/>
        <v/>
      </c>
    </row>
    <row r="2910" spans="2:24" x14ac:dyDescent="0.25">
      <c r="B2910" t="str">
        <f t="shared" si="321"/>
        <v/>
      </c>
      <c r="C2910" s="1" t="s">
        <v>5814</v>
      </c>
      <c r="D2910" s="1" t="s">
        <v>5815</v>
      </c>
      <c r="F2910" s="2">
        <f>IFERROR([1]!EM_S_QSTM07_IS($C2910,"61",F$2,"1"),"")</f>
        <v>166298902.80000001</v>
      </c>
      <c r="G2910" s="2">
        <f>IFERROR([1]!EM_S_QSTM07_IS($C2910,"61",G$2,"1"),"")</f>
        <v>132939662.77</v>
      </c>
      <c r="H2910" s="2">
        <f>IFERROR([1]!EM_S_QSTM07_IS($C2910,"61",H$2,"1"),"")</f>
        <v>118253003.63</v>
      </c>
      <c r="I2910" s="2">
        <f>IFERROR([1]!EM_S_QSTM07_IS($C2910,"61",I$2,"1"),"")</f>
        <v>137096300.03</v>
      </c>
      <c r="J2910" s="2">
        <f>IFERROR([1]!EM_S_QSTM07_IS($C2910,"61",J$2,"1"),"")</f>
        <v>141891118.91</v>
      </c>
      <c r="M2910" s="2">
        <f>IFERROR([1]!EM_S_QSTM07_IS($C2910,"61",L$2,"1"),"")</f>
        <v>0</v>
      </c>
      <c r="N2910" s="2">
        <f>[1]!EM_S_PERFORMANCEEXPRESS_QNETPROFIT(C2910,L$2)</f>
        <v>0</v>
      </c>
      <c r="O2910" s="2">
        <f>[1]!EM_S_PROFITNOTICE_FORECASTT(C2910,L$2)</f>
        <v>0</v>
      </c>
      <c r="P2910" s="2">
        <f>[1]!EM_S_PROFITNOTICE_FORECASTL(C2910,L$2)</f>
        <v>0</v>
      </c>
      <c r="Q2910">
        <f>[1]!EM_S_PROFITNOTICE_ABSTRACT(C2910,L$2)</f>
        <v>0</v>
      </c>
      <c r="R2910" s="2">
        <f t="shared" si="315"/>
        <v>0</v>
      </c>
      <c r="S2910" s="2" t="str">
        <f t="shared" si="316"/>
        <v/>
      </c>
      <c r="T2910" s="9" t="str">
        <f t="shared" si="317"/>
        <v/>
      </c>
      <c r="U2910">
        <f>IF([1]!EM_S_MAJASSRES_NUM(C2910,"2014-12-30","2016-12-30")&gt;0,1,0)</f>
        <v>0</v>
      </c>
      <c r="V2910" t="str">
        <f t="shared" si="318"/>
        <v/>
      </c>
      <c r="W2910" s="9" t="str">
        <f t="shared" si="319"/>
        <v/>
      </c>
      <c r="X2910" t="str">
        <f t="shared" si="320"/>
        <v/>
      </c>
    </row>
    <row r="2911" spans="2:24" x14ac:dyDescent="0.25">
      <c r="B2911" t="str">
        <f t="shared" si="321"/>
        <v/>
      </c>
      <c r="C2911" s="1" t="s">
        <v>5816</v>
      </c>
      <c r="D2911" s="1" t="s">
        <v>5817</v>
      </c>
      <c r="F2911" s="2">
        <f>IFERROR([1]!EM_S_QSTM07_IS($C2911,"61",F$2,"1"),"")</f>
        <v>-12677029.710000001</v>
      </c>
      <c r="G2911" s="2">
        <f>IFERROR([1]!EM_S_QSTM07_IS($C2911,"61",G$2,"1"),"")</f>
        <v>-16096850.689999999</v>
      </c>
      <c r="H2911" s="2">
        <f>IFERROR([1]!EM_S_QSTM07_IS($C2911,"61",H$2,"1"),"")</f>
        <v>-1774182.47</v>
      </c>
      <c r="I2911" s="2">
        <f>IFERROR([1]!EM_S_QSTM07_IS($C2911,"61",I$2,"1"),"")</f>
        <v>-9661272.7799999993</v>
      </c>
      <c r="J2911" s="2">
        <f>IFERROR([1]!EM_S_QSTM07_IS($C2911,"61",J$2,"1"),"")</f>
        <v>12201971.390000001</v>
      </c>
      <c r="M2911" s="2">
        <f>IFERROR([1]!EM_S_QSTM07_IS($C2911,"61",L$2,"1"),"")</f>
        <v>0</v>
      </c>
      <c r="N2911" s="2">
        <f>[1]!EM_S_PERFORMANCEEXPRESS_QNETPROFIT(C2911,L$2)</f>
        <v>0</v>
      </c>
      <c r="O2911" s="2">
        <f>[1]!EM_S_PROFITNOTICE_FORECASTT(C2911,L$2)</f>
        <v>0</v>
      </c>
      <c r="P2911" s="2">
        <f>[1]!EM_S_PROFITNOTICE_FORECASTL(C2911,L$2)</f>
        <v>0</v>
      </c>
      <c r="Q2911" t="str">
        <f>[1]!EM_S_PROFITNOTICE_ABSTRACT(C2911,L$2)</f>
        <v>预计2016年1-12月归属于上市公司股东的净利润可能为亏损</v>
      </c>
      <c r="R2911" s="2">
        <f t="shared" si="315"/>
        <v>0</v>
      </c>
      <c r="S2911" s="2" t="str">
        <f t="shared" si="316"/>
        <v/>
      </c>
      <c r="T2911" s="9" t="str">
        <f t="shared" si="317"/>
        <v/>
      </c>
      <c r="U2911">
        <f>IF([1]!EM_S_MAJASSRES_NUM(C2911,"2014-12-30","2016-12-30")&gt;0,1,0)</f>
        <v>0</v>
      </c>
      <c r="V2911" t="str">
        <f t="shared" si="318"/>
        <v/>
      </c>
      <c r="W2911" s="9" t="str">
        <f t="shared" si="319"/>
        <v/>
      </c>
      <c r="X2911" t="str">
        <f t="shared" si="320"/>
        <v/>
      </c>
    </row>
    <row r="2912" spans="2:24" x14ac:dyDescent="0.25">
      <c r="B2912">
        <f t="shared" si="321"/>
        <v>99</v>
      </c>
      <c r="C2912" s="1" t="s">
        <v>5818</v>
      </c>
      <c r="D2912" s="1" t="s">
        <v>5819</v>
      </c>
      <c r="F2912" s="2">
        <f>IFERROR([1]!EM_S_QSTM07_IS($C2912,"61",F$2,"1"),"")</f>
        <v>16716289.33</v>
      </c>
      <c r="G2912" s="2">
        <f>IFERROR([1]!EM_S_QSTM07_IS($C2912,"61",G$2,"1"),"")</f>
        <v>0</v>
      </c>
      <c r="H2912" s="2">
        <f>IFERROR([1]!EM_S_QSTM07_IS($C2912,"61",H$2,"1"),"")</f>
        <v>0</v>
      </c>
      <c r="I2912" s="2">
        <f>IFERROR([1]!EM_S_QSTM07_IS($C2912,"61",I$2,"1"),"")</f>
        <v>18768085.800000001</v>
      </c>
      <c r="J2912" s="2">
        <f>IFERROR([1]!EM_S_QSTM07_IS($C2912,"61",J$2,"1"),"")</f>
        <v>0</v>
      </c>
      <c r="M2912" s="2">
        <f>IFERROR([1]!EM_S_QSTM07_IS($C2912,"61",L$2,"1"),"")</f>
        <v>0</v>
      </c>
      <c r="N2912" s="2">
        <f>[1]!EM_S_PERFORMANCEEXPRESS_QNETPROFIT(C2912,L$2)</f>
        <v>0</v>
      </c>
      <c r="O2912" s="2">
        <f>[1]!EM_S_PROFITNOTICE_FORECASTT(C2912,L$2)</f>
        <v>65680000</v>
      </c>
      <c r="P2912" s="2">
        <f>[1]!EM_S_PROFITNOTICE_FORECASTL(C2912,L$2)</f>
        <v>59420000</v>
      </c>
      <c r="Q2912" t="str">
        <f>[1]!EM_S_PROFITNOTICE_ABSTRACT(C2912,L$2)</f>
        <v>预计2016年1-12月归属于上市公司股东的净利润预计为5,942万元至6,568万元,与上年同期相比的变动比例为-5.01%至5%</v>
      </c>
      <c r="R2912" s="2">
        <f t="shared" si="315"/>
        <v>62550000</v>
      </c>
      <c r="S2912" s="2">
        <f t="shared" si="316"/>
        <v>45833710.670000002</v>
      </c>
      <c r="T2912" s="9">
        <f t="shared" si="317"/>
        <v>1.4421089693654321</v>
      </c>
      <c r="U2912">
        <f>IF([1]!EM_S_MAJASSRES_NUM(C2912,"2014-12-30","2016-12-30")&gt;0,1,0)</f>
        <v>0</v>
      </c>
      <c r="V2912">
        <f t="shared" si="318"/>
        <v>201</v>
      </c>
      <c r="W2912" s="9">
        <f t="shared" si="319"/>
        <v>1.4421089693654321</v>
      </c>
      <c r="X2912">
        <f t="shared" si="320"/>
        <v>99</v>
      </c>
    </row>
    <row r="2913" spans="2:24" x14ac:dyDescent="0.25">
      <c r="B2913" t="str">
        <f t="shared" si="321"/>
        <v/>
      </c>
      <c r="C2913" s="1" t="s">
        <v>5820</v>
      </c>
      <c r="D2913" s="1" t="s">
        <v>5821</v>
      </c>
      <c r="F2913" s="2">
        <f>IFERROR([1]!EM_S_QSTM07_IS($C2913,"61",F$2,"1"),"")</f>
        <v>49371491.619999997</v>
      </c>
      <c r="G2913" s="2">
        <f>IFERROR([1]!EM_S_QSTM07_IS($C2913,"61",G$2,"1"),"")</f>
        <v>55397304.310000002</v>
      </c>
      <c r="H2913" s="2">
        <f>IFERROR([1]!EM_S_QSTM07_IS($C2913,"61",H$2,"1"),"")</f>
        <v>28818980.699999999</v>
      </c>
      <c r="I2913" s="2">
        <f>IFERROR([1]!EM_S_QSTM07_IS($C2913,"61",I$2,"1"),"")</f>
        <v>25711502.23</v>
      </c>
      <c r="J2913" s="2">
        <f>IFERROR([1]!EM_S_QSTM07_IS($C2913,"61",J$2,"1"),"")</f>
        <v>38052359.979999997</v>
      </c>
      <c r="M2913" s="2">
        <f>IFERROR([1]!EM_S_QSTM07_IS($C2913,"61",L$2,"1"),"")</f>
        <v>0</v>
      </c>
      <c r="N2913" s="2">
        <f>[1]!EM_S_PERFORMANCEEXPRESS_QNETPROFIT(C2913,L$2)</f>
        <v>0</v>
      </c>
      <c r="O2913" s="2">
        <f>[1]!EM_S_PROFITNOTICE_FORECASTT(C2913,L$2)</f>
        <v>0</v>
      </c>
      <c r="P2913" s="2">
        <f>[1]!EM_S_PROFITNOTICE_FORECASTL(C2913,L$2)</f>
        <v>0</v>
      </c>
      <c r="Q2913">
        <f>[1]!EM_S_PROFITNOTICE_ABSTRACT(C2913,L$2)</f>
        <v>0</v>
      </c>
      <c r="R2913" s="2">
        <f t="shared" si="315"/>
        <v>0</v>
      </c>
      <c r="S2913" s="2" t="str">
        <f t="shared" si="316"/>
        <v/>
      </c>
      <c r="T2913" s="9" t="str">
        <f t="shared" si="317"/>
        <v/>
      </c>
      <c r="U2913">
        <f>IF([1]!EM_S_MAJASSRES_NUM(C2913,"2014-12-30","2016-12-30")&gt;0,1,0)</f>
        <v>0</v>
      </c>
      <c r="V2913" t="str">
        <f t="shared" si="318"/>
        <v/>
      </c>
      <c r="W2913" s="9" t="str">
        <f t="shared" si="319"/>
        <v/>
      </c>
      <c r="X2913" t="str">
        <f t="shared" si="320"/>
        <v/>
      </c>
    </row>
    <row r="2914" spans="2:24" x14ac:dyDescent="0.25">
      <c r="B2914" t="str">
        <f t="shared" si="321"/>
        <v/>
      </c>
      <c r="C2914" s="1" t="s">
        <v>5822</v>
      </c>
      <c r="D2914" s="1" t="s">
        <v>5823</v>
      </c>
      <c r="F2914" s="2">
        <f>IFERROR([1]!EM_S_QSTM07_IS($C2914,"61",F$2,"1"),"")</f>
        <v>32408182.399999999</v>
      </c>
      <c r="G2914" s="2">
        <f>IFERROR([1]!EM_S_QSTM07_IS($C2914,"61",G$2,"1"),"")</f>
        <v>21725489.239999998</v>
      </c>
      <c r="H2914" s="2">
        <f>IFERROR([1]!EM_S_QSTM07_IS($C2914,"61",H$2,"1"),"")</f>
        <v>28113167.739999998</v>
      </c>
      <c r="I2914" s="2">
        <f>IFERROR([1]!EM_S_QSTM07_IS($C2914,"61",I$2,"1"),"")</f>
        <v>32964239.510000002</v>
      </c>
      <c r="J2914" s="2">
        <f>IFERROR([1]!EM_S_QSTM07_IS($C2914,"61",J$2,"1"),"")</f>
        <v>36240746.869999997</v>
      </c>
      <c r="M2914" s="2">
        <f>IFERROR([1]!EM_S_QSTM07_IS($C2914,"61",L$2,"1"),"")</f>
        <v>0</v>
      </c>
      <c r="N2914" s="2">
        <f>[1]!EM_S_PERFORMANCEEXPRESS_QNETPROFIT(C2914,L$2)</f>
        <v>0</v>
      </c>
      <c r="O2914" s="2">
        <f>[1]!EM_S_PROFITNOTICE_FORECASTT(C2914,L$2)</f>
        <v>0</v>
      </c>
      <c r="P2914" s="2">
        <f>[1]!EM_S_PROFITNOTICE_FORECASTL(C2914,L$2)</f>
        <v>0</v>
      </c>
      <c r="Q2914">
        <f>[1]!EM_S_PROFITNOTICE_ABSTRACT(C2914,L$2)</f>
        <v>0</v>
      </c>
      <c r="R2914" s="2">
        <f t="shared" si="315"/>
        <v>0</v>
      </c>
      <c r="S2914" s="2" t="str">
        <f t="shared" si="316"/>
        <v/>
      </c>
      <c r="T2914" s="9" t="str">
        <f t="shared" si="317"/>
        <v/>
      </c>
      <c r="U2914">
        <f>IF([1]!EM_S_MAJASSRES_NUM(C2914,"2014-12-30","2016-12-30")&gt;0,1,0)</f>
        <v>0</v>
      </c>
      <c r="V2914" t="str">
        <f t="shared" si="318"/>
        <v/>
      </c>
      <c r="W2914" s="9" t="str">
        <f t="shared" si="319"/>
        <v/>
      </c>
      <c r="X2914" t="str">
        <f t="shared" si="320"/>
        <v/>
      </c>
    </row>
    <row r="2915" spans="2:24" x14ac:dyDescent="0.25">
      <c r="B2915" t="str">
        <f t="shared" si="321"/>
        <v/>
      </c>
      <c r="C2915" s="1" t="s">
        <v>5824</v>
      </c>
      <c r="D2915" s="1" t="s">
        <v>5825</v>
      </c>
      <c r="F2915" s="2">
        <f>IFERROR([1]!EM_S_QSTM07_IS($C2915,"61",F$2,"1"),"")</f>
        <v>113954004.75</v>
      </c>
      <c r="G2915" s="2">
        <f>IFERROR([1]!EM_S_QSTM07_IS($C2915,"61",G$2,"1"),"")</f>
        <v>111073988.3</v>
      </c>
      <c r="H2915" s="2">
        <f>IFERROR([1]!EM_S_QSTM07_IS($C2915,"61",H$2,"1"),"")</f>
        <v>109661211.26000001</v>
      </c>
      <c r="I2915" s="2">
        <f>IFERROR([1]!EM_S_QSTM07_IS($C2915,"61",I$2,"1"),"")</f>
        <v>117272811.41</v>
      </c>
      <c r="J2915" s="2">
        <f>IFERROR([1]!EM_S_QSTM07_IS($C2915,"61",J$2,"1"),"")</f>
        <v>81377295.709999993</v>
      </c>
      <c r="M2915" s="2">
        <f>IFERROR([1]!EM_S_QSTM07_IS($C2915,"61",L$2,"1"),"")</f>
        <v>0</v>
      </c>
      <c r="N2915" s="2">
        <f>[1]!EM_S_PERFORMANCEEXPRESS_QNETPROFIT(C2915,L$2)</f>
        <v>0</v>
      </c>
      <c r="O2915" s="2">
        <f>[1]!EM_S_PROFITNOTICE_FORECASTT(C2915,L$2)</f>
        <v>0</v>
      </c>
      <c r="P2915" s="2">
        <f>[1]!EM_S_PROFITNOTICE_FORECASTL(C2915,L$2)</f>
        <v>0</v>
      </c>
      <c r="Q2915">
        <f>[1]!EM_S_PROFITNOTICE_ABSTRACT(C2915,L$2)</f>
        <v>0</v>
      </c>
      <c r="R2915" s="2">
        <f t="shared" si="315"/>
        <v>0</v>
      </c>
      <c r="S2915" s="2" t="str">
        <f t="shared" si="316"/>
        <v/>
      </c>
      <c r="T2915" s="9" t="str">
        <f t="shared" si="317"/>
        <v/>
      </c>
      <c r="U2915">
        <f>IF([1]!EM_S_MAJASSRES_NUM(C2915,"2014-12-30","2016-12-30")&gt;0,1,0)</f>
        <v>0</v>
      </c>
      <c r="V2915" t="str">
        <f t="shared" si="318"/>
        <v/>
      </c>
      <c r="W2915" s="9" t="str">
        <f t="shared" si="319"/>
        <v/>
      </c>
      <c r="X2915" t="str">
        <f t="shared" si="320"/>
        <v/>
      </c>
    </row>
    <row r="2916" spans="2:24" x14ac:dyDescent="0.25">
      <c r="B2916" t="str">
        <f t="shared" si="321"/>
        <v/>
      </c>
      <c r="C2916" s="1" t="s">
        <v>5826</v>
      </c>
      <c r="D2916" s="1" t="s">
        <v>5827</v>
      </c>
      <c r="F2916" s="2">
        <f>IFERROR([1]!EM_S_QSTM07_IS($C2916,"61",F$2,"1"),"")</f>
        <v>86931458.060000002</v>
      </c>
      <c r="G2916" s="2">
        <f>IFERROR([1]!EM_S_QSTM07_IS($C2916,"61",G$2,"1"),"")</f>
        <v>90637803.420000002</v>
      </c>
      <c r="H2916" s="2">
        <f>IFERROR([1]!EM_S_QSTM07_IS($C2916,"61",H$2,"1"),"")</f>
        <v>44535498.82</v>
      </c>
      <c r="I2916" s="2">
        <f>IFERROR([1]!EM_S_QSTM07_IS($C2916,"61",I$2,"1"),"")</f>
        <v>130986089.83</v>
      </c>
      <c r="J2916" s="2">
        <f>IFERROR([1]!EM_S_QSTM07_IS($C2916,"61",J$2,"1"),"")</f>
        <v>73694026.739999995</v>
      </c>
      <c r="M2916" s="2">
        <f>IFERROR([1]!EM_S_QSTM07_IS($C2916,"61",L$2,"1"),"")</f>
        <v>0</v>
      </c>
      <c r="N2916" s="2">
        <f>[1]!EM_S_PERFORMANCEEXPRESS_QNETPROFIT(C2916,L$2)</f>
        <v>0</v>
      </c>
      <c r="O2916" s="2">
        <f>[1]!EM_S_PROFITNOTICE_FORECASTT(C2916,L$2)</f>
        <v>0</v>
      </c>
      <c r="P2916" s="2">
        <f>[1]!EM_S_PROFITNOTICE_FORECASTL(C2916,L$2)</f>
        <v>0</v>
      </c>
      <c r="Q2916">
        <f>[1]!EM_S_PROFITNOTICE_ABSTRACT(C2916,L$2)</f>
        <v>0</v>
      </c>
      <c r="R2916" s="2">
        <f t="shared" si="315"/>
        <v>0</v>
      </c>
      <c r="S2916" s="2" t="str">
        <f t="shared" si="316"/>
        <v/>
      </c>
      <c r="T2916" s="9" t="str">
        <f t="shared" si="317"/>
        <v/>
      </c>
      <c r="U2916">
        <f>IF([1]!EM_S_MAJASSRES_NUM(C2916,"2014-12-30","2016-12-30")&gt;0,1,0)</f>
        <v>0</v>
      </c>
      <c r="V2916" t="str">
        <f t="shared" si="318"/>
        <v/>
      </c>
      <c r="W2916" s="9" t="str">
        <f t="shared" si="319"/>
        <v/>
      </c>
      <c r="X2916" t="str">
        <f t="shared" si="320"/>
        <v/>
      </c>
    </row>
    <row r="2917" spans="2:24" x14ac:dyDescent="0.25">
      <c r="B2917" t="str">
        <f t="shared" si="321"/>
        <v/>
      </c>
      <c r="C2917" s="1" t="s">
        <v>5828</v>
      </c>
      <c r="D2917" s="1" t="s">
        <v>5829</v>
      </c>
      <c r="F2917" s="2">
        <f>IFERROR([1]!EM_S_QSTM07_IS($C2917,"61",F$2,"1"),"")</f>
        <v>82419133.890000001</v>
      </c>
      <c r="G2917" s="2">
        <f>IFERROR([1]!EM_S_QSTM07_IS($C2917,"61",G$2,"1"),"")</f>
        <v>83475855.560000002</v>
      </c>
      <c r="H2917" s="2">
        <f>IFERROR([1]!EM_S_QSTM07_IS($C2917,"61",H$2,"1"),"")</f>
        <v>63895317.649999999</v>
      </c>
      <c r="I2917" s="2">
        <f>IFERROR([1]!EM_S_QSTM07_IS($C2917,"61",I$2,"1"),"")</f>
        <v>50373592.369999997</v>
      </c>
      <c r="J2917" s="2">
        <f>IFERROR([1]!EM_S_QSTM07_IS($C2917,"61",J$2,"1"),"")</f>
        <v>57414021.729999997</v>
      </c>
      <c r="M2917" s="2">
        <f>IFERROR([1]!EM_S_QSTM07_IS($C2917,"61",L$2,"1"),"")</f>
        <v>0</v>
      </c>
      <c r="N2917" s="2">
        <f>[1]!EM_S_PERFORMANCEEXPRESS_QNETPROFIT(C2917,L$2)</f>
        <v>0</v>
      </c>
      <c r="O2917" s="2">
        <f>[1]!EM_S_PROFITNOTICE_FORECASTT(C2917,L$2)</f>
        <v>0</v>
      </c>
      <c r="P2917" s="2">
        <f>[1]!EM_S_PROFITNOTICE_FORECASTL(C2917,L$2)</f>
        <v>0</v>
      </c>
      <c r="Q2917">
        <f>[1]!EM_S_PROFITNOTICE_ABSTRACT(C2917,L$2)</f>
        <v>0</v>
      </c>
      <c r="R2917" s="2">
        <f t="shared" si="315"/>
        <v>0</v>
      </c>
      <c r="S2917" s="2" t="str">
        <f t="shared" si="316"/>
        <v/>
      </c>
      <c r="T2917" s="9" t="str">
        <f t="shared" si="317"/>
        <v/>
      </c>
      <c r="U2917">
        <f>IF([1]!EM_S_MAJASSRES_NUM(C2917,"2014-12-30","2016-12-30")&gt;0,1,0)</f>
        <v>0</v>
      </c>
      <c r="V2917" t="str">
        <f t="shared" si="318"/>
        <v/>
      </c>
      <c r="W2917" s="9" t="str">
        <f t="shared" si="319"/>
        <v/>
      </c>
      <c r="X2917" t="str">
        <f t="shared" si="320"/>
        <v/>
      </c>
    </row>
    <row r="2918" spans="2:24" x14ac:dyDescent="0.25">
      <c r="B2918">
        <f t="shared" si="321"/>
        <v>467</v>
      </c>
      <c r="C2918" s="1" t="s">
        <v>5830</v>
      </c>
      <c r="D2918" s="1" t="s">
        <v>5831</v>
      </c>
      <c r="F2918" s="2">
        <f>IFERROR([1]!EM_S_QSTM07_IS($C2918,"61",F$2,"1"),"")</f>
        <v>115496423.5</v>
      </c>
      <c r="G2918" s="2">
        <f>IFERROR([1]!EM_S_QSTM07_IS($C2918,"61",G$2,"1"),"")</f>
        <v>224466094.18000001</v>
      </c>
      <c r="H2918" s="2">
        <f>IFERROR([1]!EM_S_QSTM07_IS($C2918,"61",H$2,"1"),"")</f>
        <v>306512320.41000003</v>
      </c>
      <c r="I2918" s="2">
        <f>IFERROR([1]!EM_S_QSTM07_IS($C2918,"61",I$2,"1"),"")</f>
        <v>108948062.3</v>
      </c>
      <c r="J2918" s="2">
        <f>IFERROR([1]!EM_S_QSTM07_IS($C2918,"61",J$2,"1"),"")</f>
        <v>108017571.73999999</v>
      </c>
      <c r="M2918" s="2">
        <f>IFERROR([1]!EM_S_QSTM07_IS($C2918,"61",L$2,"1"),"")</f>
        <v>0</v>
      </c>
      <c r="N2918" s="2">
        <f>[1]!EM_S_PERFORMANCEEXPRESS_QNETPROFIT(C2918,L$2)</f>
        <v>0</v>
      </c>
      <c r="O2918" s="2">
        <f>[1]!EM_S_PROFITNOTICE_FORECASTT(C2918,L$2)</f>
        <v>788039200</v>
      </c>
      <c r="P2918" s="2">
        <f>[1]!EM_S_PROFITNOTICE_FORECASTL(C2918,L$2)</f>
        <v>719514100</v>
      </c>
      <c r="Q2918" t="str">
        <f>[1]!EM_S_PROFITNOTICE_ABSTRACT(C2918,L$2)</f>
        <v>预计2016年1-12月归属于上市公司股东的净利润盈利 71,951.41 万元—78,803.92 万元,比去年同期增长 5%—15%</v>
      </c>
      <c r="R2918" s="2">
        <f t="shared" si="315"/>
        <v>753776650</v>
      </c>
      <c r="S2918" s="2">
        <f t="shared" si="316"/>
        <v>107301811.90999997</v>
      </c>
      <c r="T2918" s="9">
        <f t="shared" si="317"/>
        <v>-1.5110414588805684E-2</v>
      </c>
      <c r="U2918">
        <f>IF([1]!EM_S_MAJASSRES_NUM(C2918,"2014-12-30","2016-12-30")&gt;0,1,0)</f>
        <v>0</v>
      </c>
      <c r="V2918">
        <f t="shared" si="318"/>
        <v>656</v>
      </c>
      <c r="W2918" s="9">
        <f t="shared" si="319"/>
        <v>-1.5110414588805684E-2</v>
      </c>
      <c r="X2918">
        <f t="shared" si="320"/>
        <v>467</v>
      </c>
    </row>
    <row r="2919" spans="2:24" x14ac:dyDescent="0.25">
      <c r="B2919" t="str">
        <f t="shared" si="321"/>
        <v/>
      </c>
      <c r="C2919" s="1" t="s">
        <v>5832</v>
      </c>
      <c r="D2919" s="1" t="s">
        <v>5833</v>
      </c>
      <c r="F2919" s="2">
        <f>IFERROR([1]!EM_S_QSTM07_IS($C2919,"61",F$2,"1"),"")</f>
        <v>94828245.319999993</v>
      </c>
      <c r="G2919" s="2">
        <f>IFERROR([1]!EM_S_QSTM07_IS($C2919,"61",G$2,"1"),"")</f>
        <v>109475975.26000001</v>
      </c>
      <c r="H2919" s="2">
        <f>IFERROR([1]!EM_S_QSTM07_IS($C2919,"61",H$2,"1"),"")</f>
        <v>5544685.75</v>
      </c>
      <c r="I2919" s="2">
        <f>IFERROR([1]!EM_S_QSTM07_IS($C2919,"61",I$2,"1"),"")</f>
        <v>59166605.75</v>
      </c>
      <c r="J2919" s="2">
        <f>IFERROR([1]!EM_S_QSTM07_IS($C2919,"61",J$2,"1"),"")</f>
        <v>85834529.629999995</v>
      </c>
      <c r="M2919" s="2">
        <f>IFERROR([1]!EM_S_QSTM07_IS($C2919,"61",L$2,"1"),"")</f>
        <v>0</v>
      </c>
      <c r="N2919" s="2">
        <f>[1]!EM_S_PERFORMANCEEXPRESS_QNETPROFIT(C2919,L$2)</f>
        <v>0</v>
      </c>
      <c r="O2919" s="2">
        <f>[1]!EM_S_PROFITNOTICE_FORECASTT(C2919,L$2)</f>
        <v>0</v>
      </c>
      <c r="P2919" s="2">
        <f>[1]!EM_S_PROFITNOTICE_FORECASTL(C2919,L$2)</f>
        <v>0</v>
      </c>
      <c r="Q2919">
        <f>[1]!EM_S_PROFITNOTICE_ABSTRACT(C2919,L$2)</f>
        <v>0</v>
      </c>
      <c r="R2919" s="2">
        <f t="shared" si="315"/>
        <v>0</v>
      </c>
      <c r="S2919" s="2" t="str">
        <f t="shared" si="316"/>
        <v/>
      </c>
      <c r="T2919" s="9" t="str">
        <f t="shared" si="317"/>
        <v/>
      </c>
      <c r="U2919">
        <f>IF([1]!EM_S_MAJASSRES_NUM(C2919,"2014-12-30","2016-12-30")&gt;0,1,0)</f>
        <v>0</v>
      </c>
      <c r="V2919" t="str">
        <f t="shared" si="318"/>
        <v/>
      </c>
      <c r="W2919" s="9" t="str">
        <f t="shared" si="319"/>
        <v/>
      </c>
      <c r="X2919" t="str">
        <f t="shared" si="320"/>
        <v/>
      </c>
    </row>
    <row r="2920" spans="2:24" x14ac:dyDescent="0.25">
      <c r="B2920" t="str">
        <f t="shared" si="321"/>
        <v/>
      </c>
      <c r="C2920" s="1" t="s">
        <v>5834</v>
      </c>
      <c r="D2920" s="1" t="s">
        <v>5835</v>
      </c>
      <c r="F2920" s="2">
        <f>IFERROR([1]!EM_S_QSTM07_IS($C2920,"61",F$2,"1"),"")</f>
        <v>0</v>
      </c>
      <c r="G2920" s="2">
        <f>IFERROR([1]!EM_S_QSTM07_IS($C2920,"61",G$2,"1"),"")</f>
        <v>0</v>
      </c>
      <c r="H2920" s="2">
        <f>IFERROR([1]!EM_S_QSTM07_IS($C2920,"61",H$2,"1"),"")</f>
        <v>0</v>
      </c>
      <c r="I2920" s="2">
        <f>IFERROR([1]!EM_S_QSTM07_IS($C2920,"61",I$2,"1"),"")</f>
        <v>0</v>
      </c>
      <c r="J2920" s="2">
        <f>IFERROR([1]!EM_S_QSTM07_IS($C2920,"61",J$2,"1"),"")</f>
        <v>0</v>
      </c>
      <c r="M2920" s="2">
        <f>IFERROR([1]!EM_S_QSTM07_IS($C2920,"61",L$2,"1"),"")</f>
        <v>0</v>
      </c>
      <c r="N2920" s="2">
        <f>[1]!EM_S_PERFORMANCEEXPRESS_QNETPROFIT(C2920,L$2)</f>
        <v>0</v>
      </c>
      <c r="O2920" s="2">
        <f>[1]!EM_S_PROFITNOTICE_FORECASTT(C2920,L$2)</f>
        <v>73500000</v>
      </c>
      <c r="P2920" s="2">
        <f>[1]!EM_S_PROFITNOTICE_FORECASTL(C2920,L$2)</f>
        <v>66700000</v>
      </c>
      <c r="Q2920" t="str">
        <f>[1]!EM_S_PROFITNOTICE_ABSTRACT(C2920,L$2)</f>
        <v>预计2016年1-12月归属于上市公司股东的净利润6,670万元-7,350万元,比上年同期下降3.42%-12.36%</v>
      </c>
      <c r="R2920" s="2">
        <f t="shared" si="315"/>
        <v>70100000</v>
      </c>
      <c r="S2920" s="2">
        <f t="shared" si="316"/>
        <v>70100000</v>
      </c>
      <c r="T2920" s="9" t="str">
        <f t="shared" si="317"/>
        <v/>
      </c>
      <c r="U2920">
        <f>IF([1]!EM_S_MAJASSRES_NUM(C2920,"2014-12-30","2016-12-30")&gt;0,1,0)</f>
        <v>0</v>
      </c>
      <c r="V2920" t="str">
        <f t="shared" si="318"/>
        <v/>
      </c>
      <c r="W2920" s="9" t="str">
        <f t="shared" si="319"/>
        <v/>
      </c>
      <c r="X2920" t="str">
        <f t="shared" si="320"/>
        <v/>
      </c>
    </row>
    <row r="2921" spans="2:24" x14ac:dyDescent="0.25">
      <c r="B2921" t="str">
        <f t="shared" si="321"/>
        <v/>
      </c>
      <c r="C2921" s="1" t="s">
        <v>5836</v>
      </c>
      <c r="D2921" s="1" t="s">
        <v>5837</v>
      </c>
      <c r="F2921" s="2">
        <f>IFERROR([1]!EM_S_QSTM07_IS($C2921,"61",F$2,"1"),"")</f>
        <v>39832965.369999997</v>
      </c>
      <c r="G2921" s="2">
        <f>IFERROR([1]!EM_S_QSTM07_IS($C2921,"61",G$2,"1"),"")</f>
        <v>0</v>
      </c>
      <c r="H2921" s="2">
        <f>IFERROR([1]!EM_S_QSTM07_IS($C2921,"61",H$2,"1"),"")</f>
        <v>0</v>
      </c>
      <c r="I2921" s="2">
        <f>IFERROR([1]!EM_S_QSTM07_IS($C2921,"61",I$2,"1"),"")</f>
        <v>72917630.359999999</v>
      </c>
      <c r="J2921" s="2">
        <f>IFERROR([1]!EM_S_QSTM07_IS($C2921,"61",J$2,"1"),"")</f>
        <v>33584042.329999998</v>
      </c>
      <c r="M2921" s="2">
        <f>IFERROR([1]!EM_S_QSTM07_IS($C2921,"61",L$2,"1"),"")</f>
        <v>0</v>
      </c>
      <c r="N2921" s="2">
        <f>[1]!EM_S_PERFORMANCEEXPRESS_QNETPROFIT(C2921,L$2)</f>
        <v>0</v>
      </c>
      <c r="O2921" s="2">
        <f>[1]!EM_S_PROFITNOTICE_FORECASTT(C2921,L$2)</f>
        <v>0</v>
      </c>
      <c r="P2921" s="2">
        <f>[1]!EM_S_PROFITNOTICE_FORECASTL(C2921,L$2)</f>
        <v>0</v>
      </c>
      <c r="Q2921">
        <f>[1]!EM_S_PROFITNOTICE_ABSTRACT(C2921,L$2)</f>
        <v>0</v>
      </c>
      <c r="R2921" s="2">
        <f t="shared" si="315"/>
        <v>0</v>
      </c>
      <c r="S2921" s="2" t="str">
        <f t="shared" si="316"/>
        <v/>
      </c>
      <c r="T2921" s="9" t="str">
        <f t="shared" si="317"/>
        <v/>
      </c>
      <c r="U2921">
        <f>IF([1]!EM_S_MAJASSRES_NUM(C2921,"2014-12-30","2016-12-30")&gt;0,1,0)</f>
        <v>0</v>
      </c>
      <c r="V2921" t="str">
        <f t="shared" si="318"/>
        <v/>
      </c>
      <c r="W2921" s="9" t="str">
        <f t="shared" si="319"/>
        <v/>
      </c>
      <c r="X2921" t="str">
        <f t="shared" si="320"/>
        <v/>
      </c>
    </row>
    <row r="2922" spans="2:24" x14ac:dyDescent="0.25">
      <c r="B2922" t="str">
        <f t="shared" si="321"/>
        <v/>
      </c>
      <c r="C2922" s="1" t="s">
        <v>5838</v>
      </c>
      <c r="D2922" s="1" t="s">
        <v>5839</v>
      </c>
      <c r="F2922" s="2">
        <f>IFERROR([1]!EM_S_QSTM07_IS($C2922,"61",F$2,"1"),"")</f>
        <v>19697153.23</v>
      </c>
      <c r="G2922" s="2">
        <f>IFERROR([1]!EM_S_QSTM07_IS($C2922,"61",G$2,"1"),"")</f>
        <v>14710080.23</v>
      </c>
      <c r="H2922" s="2">
        <f>IFERROR([1]!EM_S_QSTM07_IS($C2922,"61",H$2,"1"),"")</f>
        <v>14915214.689999999</v>
      </c>
      <c r="I2922" s="2">
        <f>IFERROR([1]!EM_S_QSTM07_IS($C2922,"61",I$2,"1"),"")</f>
        <v>15761407.24</v>
      </c>
      <c r="J2922" s="2">
        <f>IFERROR([1]!EM_S_QSTM07_IS($C2922,"61",J$2,"1"),"")</f>
        <v>22082342</v>
      </c>
      <c r="M2922" s="2">
        <f>IFERROR([1]!EM_S_QSTM07_IS($C2922,"61",L$2,"1"),"")</f>
        <v>0</v>
      </c>
      <c r="N2922" s="2">
        <f>[1]!EM_S_PERFORMANCEEXPRESS_QNETPROFIT(C2922,L$2)</f>
        <v>0</v>
      </c>
      <c r="O2922" s="2">
        <f>[1]!EM_S_PROFITNOTICE_FORECASTT(C2922,L$2)</f>
        <v>0</v>
      </c>
      <c r="P2922" s="2">
        <f>[1]!EM_S_PROFITNOTICE_FORECASTL(C2922,L$2)</f>
        <v>0</v>
      </c>
      <c r="Q2922">
        <f>[1]!EM_S_PROFITNOTICE_ABSTRACT(C2922,L$2)</f>
        <v>0</v>
      </c>
      <c r="R2922" s="2">
        <f t="shared" si="315"/>
        <v>0</v>
      </c>
      <c r="S2922" s="2" t="str">
        <f t="shared" si="316"/>
        <v/>
      </c>
      <c r="T2922" s="9" t="str">
        <f t="shared" si="317"/>
        <v/>
      </c>
      <c r="U2922">
        <f>IF([1]!EM_S_MAJASSRES_NUM(C2922,"2014-12-30","2016-12-30")&gt;0,1,0)</f>
        <v>0</v>
      </c>
      <c r="V2922" t="str">
        <f t="shared" si="318"/>
        <v/>
      </c>
      <c r="W2922" s="9" t="str">
        <f t="shared" si="319"/>
        <v/>
      </c>
      <c r="X2922" t="str">
        <f t="shared" si="320"/>
        <v/>
      </c>
    </row>
    <row r="2923" spans="2:24" x14ac:dyDescent="0.25">
      <c r="B2923" t="str">
        <f t="shared" si="321"/>
        <v/>
      </c>
      <c r="C2923" s="1" t="s">
        <v>5840</v>
      </c>
      <c r="D2923" s="1" t="s">
        <v>5841</v>
      </c>
      <c r="F2923" s="2">
        <f>IFERROR([1]!EM_S_QSTM07_IS($C2923,"61",F$2,"1"),"")</f>
        <v>-12690237.140000001</v>
      </c>
      <c r="G2923" s="2">
        <f>IFERROR([1]!EM_S_QSTM07_IS($C2923,"61",G$2,"1"),"")</f>
        <v>2650972.15</v>
      </c>
      <c r="H2923" s="2">
        <f>IFERROR([1]!EM_S_QSTM07_IS($C2923,"61",H$2,"1"),"")</f>
        <v>-49890467.490000002</v>
      </c>
      <c r="I2923" s="2">
        <f>IFERROR([1]!EM_S_QSTM07_IS($C2923,"61",I$2,"1"),"")</f>
        <v>-240166649.33000001</v>
      </c>
      <c r="J2923" s="2">
        <f>IFERROR([1]!EM_S_QSTM07_IS($C2923,"61",J$2,"1"),"")</f>
        <v>-46072185.710000001</v>
      </c>
      <c r="M2923" s="2">
        <f>IFERROR([1]!EM_S_QSTM07_IS($C2923,"61",L$2,"1"),"")</f>
        <v>0</v>
      </c>
      <c r="N2923" s="2">
        <f>[1]!EM_S_PERFORMANCEEXPRESS_QNETPROFIT(C2923,L$2)</f>
        <v>0</v>
      </c>
      <c r="O2923" s="2">
        <f>[1]!EM_S_PROFITNOTICE_FORECASTT(C2923,L$2)</f>
        <v>0</v>
      </c>
      <c r="P2923" s="2">
        <f>[1]!EM_S_PROFITNOTICE_FORECASTL(C2923,L$2)</f>
        <v>0</v>
      </c>
      <c r="Q2923">
        <f>[1]!EM_S_PROFITNOTICE_ABSTRACT(C2923,L$2)</f>
        <v>0</v>
      </c>
      <c r="R2923" s="2">
        <f t="shared" si="315"/>
        <v>0</v>
      </c>
      <c r="S2923" s="2" t="str">
        <f t="shared" si="316"/>
        <v/>
      </c>
      <c r="T2923" s="9" t="str">
        <f t="shared" si="317"/>
        <v/>
      </c>
      <c r="U2923">
        <f>IF([1]!EM_S_MAJASSRES_NUM(C2923,"2014-12-30","2016-12-30")&gt;0,1,0)</f>
        <v>0</v>
      </c>
      <c r="V2923" t="str">
        <f t="shared" si="318"/>
        <v/>
      </c>
      <c r="W2923" s="9" t="str">
        <f t="shared" si="319"/>
        <v/>
      </c>
      <c r="X2923" t="str">
        <f t="shared" si="320"/>
        <v/>
      </c>
    </row>
    <row r="2924" spans="2:24" x14ac:dyDescent="0.25">
      <c r="B2924" t="str">
        <f t="shared" si="321"/>
        <v/>
      </c>
      <c r="C2924" s="1" t="s">
        <v>5842</v>
      </c>
      <c r="D2924" s="1" t="s">
        <v>5843</v>
      </c>
      <c r="F2924" s="2">
        <f>IFERROR([1]!EM_S_QSTM07_IS($C2924,"61",F$2,"1"),"")</f>
        <v>0</v>
      </c>
      <c r="G2924" s="2">
        <f>IFERROR([1]!EM_S_QSTM07_IS($C2924,"61",G$2,"1"),"")</f>
        <v>0</v>
      </c>
      <c r="H2924" s="2">
        <f>IFERROR([1]!EM_S_QSTM07_IS($C2924,"61",H$2,"1"),"")</f>
        <v>0</v>
      </c>
      <c r="I2924" s="2">
        <f>IFERROR([1]!EM_S_QSTM07_IS($C2924,"61",I$2,"1"),"")</f>
        <v>0</v>
      </c>
      <c r="J2924" s="2">
        <f>IFERROR([1]!EM_S_QSTM07_IS($C2924,"61",J$2,"1"),"")</f>
        <v>0</v>
      </c>
      <c r="M2924" s="2">
        <f>IFERROR([1]!EM_S_QSTM07_IS($C2924,"61",L$2,"1"),"")</f>
        <v>0</v>
      </c>
      <c r="N2924" s="2">
        <f>[1]!EM_S_PERFORMANCEEXPRESS_QNETPROFIT(C2924,L$2)</f>
        <v>0</v>
      </c>
      <c r="O2924" s="2">
        <f>[1]!EM_S_PROFITNOTICE_FORECASTT(C2924,L$2)</f>
        <v>0</v>
      </c>
      <c r="P2924" s="2">
        <f>[1]!EM_S_PROFITNOTICE_FORECASTL(C2924,L$2)</f>
        <v>0</v>
      </c>
      <c r="Q2924">
        <f>[1]!EM_S_PROFITNOTICE_ABSTRACT(C2924,L$2)</f>
        <v>0</v>
      </c>
      <c r="R2924" s="2">
        <f t="shared" si="315"/>
        <v>0</v>
      </c>
      <c r="S2924" s="2" t="str">
        <f t="shared" si="316"/>
        <v/>
      </c>
      <c r="T2924" s="9" t="str">
        <f t="shared" si="317"/>
        <v/>
      </c>
      <c r="U2924">
        <f>IF([1]!EM_S_MAJASSRES_NUM(C2924,"2014-12-30","2016-12-30")&gt;0,1,0)</f>
        <v>0</v>
      </c>
      <c r="V2924" t="str">
        <f t="shared" si="318"/>
        <v/>
      </c>
      <c r="W2924" s="9" t="str">
        <f t="shared" si="319"/>
        <v/>
      </c>
      <c r="X2924" t="str">
        <f t="shared" si="320"/>
        <v/>
      </c>
    </row>
    <row r="2925" spans="2:24" x14ac:dyDescent="0.25">
      <c r="B2925" t="str">
        <f t="shared" si="321"/>
        <v/>
      </c>
      <c r="C2925" s="1" t="s">
        <v>5844</v>
      </c>
      <c r="D2925" s="1" t="s">
        <v>5845</v>
      </c>
      <c r="F2925" s="2">
        <f>IFERROR([1]!EM_S_QSTM07_IS($C2925,"61",F$2,"1"),"")</f>
        <v>123558851.73999999</v>
      </c>
      <c r="G2925" s="2">
        <f>IFERROR([1]!EM_S_QSTM07_IS($C2925,"61",G$2,"1"),"")</f>
        <v>0</v>
      </c>
      <c r="H2925" s="2">
        <f>IFERROR([1]!EM_S_QSTM07_IS($C2925,"61",H$2,"1"),"")</f>
        <v>0</v>
      </c>
      <c r="I2925" s="2">
        <f>IFERROR([1]!EM_S_QSTM07_IS($C2925,"61",I$2,"1"),"")</f>
        <v>126908127.23999999</v>
      </c>
      <c r="J2925" s="2">
        <f>IFERROR([1]!EM_S_QSTM07_IS($C2925,"61",J$2,"1"),"")</f>
        <v>46129549.479999997</v>
      </c>
      <c r="M2925" s="2">
        <f>IFERROR([1]!EM_S_QSTM07_IS($C2925,"61",L$2,"1"),"")</f>
        <v>0</v>
      </c>
      <c r="N2925" s="2">
        <f>[1]!EM_S_PERFORMANCEEXPRESS_QNETPROFIT(C2925,L$2)</f>
        <v>0</v>
      </c>
      <c r="O2925" s="2">
        <f>[1]!EM_S_PROFITNOTICE_FORECASTT(C2925,L$2)</f>
        <v>0</v>
      </c>
      <c r="P2925" s="2">
        <f>[1]!EM_S_PROFITNOTICE_FORECASTL(C2925,L$2)</f>
        <v>0</v>
      </c>
      <c r="Q2925">
        <f>[1]!EM_S_PROFITNOTICE_ABSTRACT(C2925,L$2)</f>
        <v>0</v>
      </c>
      <c r="R2925" s="2">
        <f t="shared" si="315"/>
        <v>0</v>
      </c>
      <c r="S2925" s="2" t="str">
        <f t="shared" si="316"/>
        <v/>
      </c>
      <c r="T2925" s="9" t="str">
        <f t="shared" si="317"/>
        <v/>
      </c>
      <c r="U2925">
        <f>IF([1]!EM_S_MAJASSRES_NUM(C2925,"2014-12-30","2016-12-30")&gt;0,1,0)</f>
        <v>0</v>
      </c>
      <c r="V2925" t="str">
        <f t="shared" si="318"/>
        <v/>
      </c>
      <c r="W2925" s="9" t="str">
        <f t="shared" si="319"/>
        <v/>
      </c>
      <c r="X2925" t="str">
        <f t="shared" si="320"/>
        <v/>
      </c>
    </row>
    <row r="2926" spans="2:24" x14ac:dyDescent="0.25">
      <c r="B2926" t="str">
        <f t="shared" si="321"/>
        <v/>
      </c>
      <c r="C2926" s="1" t="s">
        <v>5846</v>
      </c>
      <c r="D2926" s="1" t="s">
        <v>5847</v>
      </c>
      <c r="F2926" s="2">
        <f>IFERROR([1]!EM_S_QSTM07_IS($C2926,"61",F$2,"1"),"")</f>
        <v>48243583.659999996</v>
      </c>
      <c r="G2926" s="2">
        <f>IFERROR([1]!EM_S_QSTM07_IS($C2926,"61",G$2,"1"),"")</f>
        <v>165336.380000003</v>
      </c>
      <c r="H2926" s="2">
        <f>IFERROR([1]!EM_S_QSTM07_IS($C2926,"61",H$2,"1"),"")</f>
        <v>37879075.399999999</v>
      </c>
      <c r="I2926" s="2">
        <f>IFERROR([1]!EM_S_QSTM07_IS($C2926,"61",I$2,"1"),"")</f>
        <v>31212372.34</v>
      </c>
      <c r="J2926" s="2">
        <f>IFERROR([1]!EM_S_QSTM07_IS($C2926,"61",J$2,"1"),"")</f>
        <v>56996832.359999999</v>
      </c>
      <c r="M2926" s="2">
        <f>IFERROR([1]!EM_S_QSTM07_IS($C2926,"61",L$2,"1"),"")</f>
        <v>0</v>
      </c>
      <c r="N2926" s="2">
        <f>[1]!EM_S_PERFORMANCEEXPRESS_QNETPROFIT(C2926,L$2)</f>
        <v>0</v>
      </c>
      <c r="O2926" s="2">
        <f>[1]!EM_S_PROFITNOTICE_FORECASTT(C2926,L$2)</f>
        <v>0</v>
      </c>
      <c r="P2926" s="2">
        <f>[1]!EM_S_PROFITNOTICE_FORECASTL(C2926,L$2)</f>
        <v>0</v>
      </c>
      <c r="Q2926">
        <f>[1]!EM_S_PROFITNOTICE_ABSTRACT(C2926,L$2)</f>
        <v>0</v>
      </c>
      <c r="R2926" s="2">
        <f t="shared" si="315"/>
        <v>0</v>
      </c>
      <c r="S2926" s="2" t="str">
        <f t="shared" si="316"/>
        <v/>
      </c>
      <c r="T2926" s="9" t="str">
        <f t="shared" si="317"/>
        <v/>
      </c>
      <c r="U2926">
        <f>IF([1]!EM_S_MAJASSRES_NUM(C2926,"2014-12-30","2016-12-30")&gt;0,1,0)</f>
        <v>0</v>
      </c>
      <c r="V2926" t="str">
        <f t="shared" si="318"/>
        <v/>
      </c>
      <c r="W2926" s="9" t="str">
        <f t="shared" si="319"/>
        <v/>
      </c>
      <c r="X2926" t="str">
        <f t="shared" si="320"/>
        <v/>
      </c>
    </row>
    <row r="2927" spans="2:24" x14ac:dyDescent="0.25">
      <c r="B2927" t="str">
        <f t="shared" si="321"/>
        <v/>
      </c>
      <c r="C2927" s="1" t="s">
        <v>5848</v>
      </c>
      <c r="D2927" s="1" t="s">
        <v>5849</v>
      </c>
      <c r="F2927" s="2">
        <f>IFERROR([1]!EM_S_QSTM07_IS($C2927,"61",F$2,"1"),"")</f>
        <v>34348625.18</v>
      </c>
      <c r="G2927" s="2">
        <f>IFERROR([1]!EM_S_QSTM07_IS($C2927,"61",G$2,"1"),"")</f>
        <v>25313232.149999999</v>
      </c>
      <c r="H2927" s="2">
        <f>IFERROR([1]!EM_S_QSTM07_IS($C2927,"61",H$2,"1"),"")</f>
        <v>47242132.82</v>
      </c>
      <c r="I2927" s="2">
        <f>IFERROR([1]!EM_S_QSTM07_IS($C2927,"61",I$2,"1"),"")</f>
        <v>105624571.72</v>
      </c>
      <c r="J2927" s="2">
        <f>IFERROR([1]!EM_S_QSTM07_IS($C2927,"61",J$2,"1"),"")</f>
        <v>46630406.369999997</v>
      </c>
      <c r="M2927" s="2">
        <f>IFERROR([1]!EM_S_QSTM07_IS($C2927,"61",L$2,"1"),"")</f>
        <v>0</v>
      </c>
      <c r="N2927" s="2">
        <f>[1]!EM_S_PERFORMANCEEXPRESS_QNETPROFIT(C2927,L$2)</f>
        <v>0</v>
      </c>
      <c r="O2927" s="2">
        <f>[1]!EM_S_PROFITNOTICE_FORECASTT(C2927,L$2)</f>
        <v>0</v>
      </c>
      <c r="P2927" s="2">
        <f>[1]!EM_S_PROFITNOTICE_FORECASTL(C2927,L$2)</f>
        <v>0</v>
      </c>
      <c r="Q2927" t="str">
        <f>[1]!EM_S_PROFITNOTICE_ABSTRACT(C2927,L$2)</f>
        <v>预计2016年1-12月归属于上市公司股东的净利润与上年同期相比下降25%-45%</v>
      </c>
      <c r="R2927" s="2">
        <f t="shared" si="315"/>
        <v>0</v>
      </c>
      <c r="S2927" s="2" t="str">
        <f t="shared" si="316"/>
        <v/>
      </c>
      <c r="T2927" s="9" t="str">
        <f t="shared" si="317"/>
        <v/>
      </c>
      <c r="U2927">
        <f>IF([1]!EM_S_MAJASSRES_NUM(C2927,"2014-12-30","2016-12-30")&gt;0,1,0)</f>
        <v>0</v>
      </c>
      <c r="V2927" t="str">
        <f t="shared" si="318"/>
        <v/>
      </c>
      <c r="W2927" s="9" t="str">
        <f t="shared" si="319"/>
        <v/>
      </c>
      <c r="X2927" t="str">
        <f t="shared" si="320"/>
        <v/>
      </c>
    </row>
    <row r="2928" spans="2:24" x14ac:dyDescent="0.25">
      <c r="B2928" t="str">
        <f t="shared" si="321"/>
        <v/>
      </c>
      <c r="C2928" s="1" t="s">
        <v>5850</v>
      </c>
      <c r="D2928" s="1" t="s">
        <v>5851</v>
      </c>
      <c r="F2928" s="2">
        <f>IFERROR([1]!EM_S_QSTM07_IS($C2928,"61",F$2,"1"),"")</f>
        <v>115946317.64</v>
      </c>
      <c r="G2928" s="2">
        <f>IFERROR([1]!EM_S_QSTM07_IS($C2928,"61",G$2,"1"),"")</f>
        <v>0</v>
      </c>
      <c r="H2928" s="2">
        <f>IFERROR([1]!EM_S_QSTM07_IS($C2928,"61",H$2,"1"),"")</f>
        <v>0</v>
      </c>
      <c r="I2928" s="2">
        <f>IFERROR([1]!EM_S_QSTM07_IS($C2928,"61",I$2,"1"),"")</f>
        <v>188286396.34</v>
      </c>
      <c r="J2928" s="2">
        <f>IFERROR([1]!EM_S_QSTM07_IS($C2928,"61",J$2,"1"),"")</f>
        <v>110615033.15000001</v>
      </c>
      <c r="M2928" s="2">
        <f>IFERROR([1]!EM_S_QSTM07_IS($C2928,"61",L$2,"1"),"")</f>
        <v>0</v>
      </c>
      <c r="N2928" s="2">
        <f>[1]!EM_S_PERFORMANCEEXPRESS_QNETPROFIT(C2928,L$2)</f>
        <v>0</v>
      </c>
      <c r="O2928" s="2">
        <f>[1]!EM_S_PROFITNOTICE_FORECASTT(C2928,L$2)</f>
        <v>0</v>
      </c>
      <c r="P2928" s="2">
        <f>[1]!EM_S_PROFITNOTICE_FORECASTL(C2928,L$2)</f>
        <v>0</v>
      </c>
      <c r="Q2928">
        <f>[1]!EM_S_PROFITNOTICE_ABSTRACT(C2928,L$2)</f>
        <v>0</v>
      </c>
      <c r="R2928" s="2">
        <f t="shared" si="315"/>
        <v>0</v>
      </c>
      <c r="S2928" s="2" t="str">
        <f t="shared" si="316"/>
        <v/>
      </c>
      <c r="T2928" s="9" t="str">
        <f t="shared" si="317"/>
        <v/>
      </c>
      <c r="U2928">
        <f>IF([1]!EM_S_MAJASSRES_NUM(C2928,"2014-12-30","2016-12-30")&gt;0,1,0)</f>
        <v>0</v>
      </c>
      <c r="V2928" t="str">
        <f t="shared" si="318"/>
        <v/>
      </c>
      <c r="W2928" s="9" t="str">
        <f t="shared" si="319"/>
        <v/>
      </c>
      <c r="X2928" t="str">
        <f t="shared" si="320"/>
        <v/>
      </c>
    </row>
    <row r="2929" spans="2:24" x14ac:dyDescent="0.25">
      <c r="B2929" t="str">
        <f t="shared" si="321"/>
        <v/>
      </c>
      <c r="C2929" s="1" t="s">
        <v>5852</v>
      </c>
      <c r="D2929" s="1" t="s">
        <v>5853</v>
      </c>
      <c r="F2929" s="2">
        <f>IFERROR([1]!EM_S_QSTM07_IS($C2929,"61",F$2,"1"),"")</f>
        <v>38554569.43</v>
      </c>
      <c r="G2929" s="2">
        <f>IFERROR([1]!EM_S_QSTM07_IS($C2929,"61",G$2,"1"),"")</f>
        <v>6423589.5599999996</v>
      </c>
      <c r="H2929" s="2">
        <f>IFERROR([1]!EM_S_QSTM07_IS($C2929,"61",H$2,"1"),"")</f>
        <v>22498803.940000001</v>
      </c>
      <c r="I2929" s="2">
        <f>IFERROR([1]!EM_S_QSTM07_IS($C2929,"61",I$2,"1"),"")</f>
        <v>35049133.460000001</v>
      </c>
      <c r="J2929" s="2">
        <f>IFERROR([1]!EM_S_QSTM07_IS($C2929,"61",J$2,"1"),"")</f>
        <v>3323735.37</v>
      </c>
      <c r="M2929" s="2">
        <f>IFERROR([1]!EM_S_QSTM07_IS($C2929,"61",L$2,"1"),"")</f>
        <v>0</v>
      </c>
      <c r="N2929" s="2">
        <f>[1]!EM_S_PERFORMANCEEXPRESS_QNETPROFIT(C2929,L$2)</f>
        <v>0</v>
      </c>
      <c r="O2929" s="2">
        <f>[1]!EM_S_PROFITNOTICE_FORECASTT(C2929,L$2)</f>
        <v>0</v>
      </c>
      <c r="P2929" s="2">
        <f>[1]!EM_S_PROFITNOTICE_FORECASTL(C2929,L$2)</f>
        <v>0</v>
      </c>
      <c r="Q2929" t="str">
        <f>[1]!EM_S_PROFITNOTICE_ABSTRACT(C2929,L$2)</f>
        <v>预计2016年1-12月归属于上市公司股东的净利润与上年同期相比下降幅度在25%以内。</v>
      </c>
      <c r="R2929" s="2">
        <f t="shared" si="315"/>
        <v>0</v>
      </c>
      <c r="S2929" s="2" t="str">
        <f t="shared" si="316"/>
        <v/>
      </c>
      <c r="T2929" s="9" t="str">
        <f t="shared" si="317"/>
        <v/>
      </c>
      <c r="U2929">
        <f>IF([1]!EM_S_MAJASSRES_NUM(C2929,"2014-12-30","2016-12-30")&gt;0,1,0)</f>
        <v>0</v>
      </c>
      <c r="V2929" t="str">
        <f t="shared" si="318"/>
        <v/>
      </c>
      <c r="W2929" s="9" t="str">
        <f t="shared" si="319"/>
        <v/>
      </c>
      <c r="X2929" t="str">
        <f t="shared" si="320"/>
        <v/>
      </c>
    </row>
    <row r="2930" spans="2:24" x14ac:dyDescent="0.25">
      <c r="B2930" t="str">
        <f t="shared" si="321"/>
        <v/>
      </c>
      <c r="C2930" s="1" t="s">
        <v>5854</v>
      </c>
      <c r="D2930" s="1" t="s">
        <v>5855</v>
      </c>
      <c r="F2930" s="2">
        <f>IFERROR([1]!EM_S_QSTM07_IS($C2930,"61",F$2,"1"),"")</f>
        <v>15668006.779999999</v>
      </c>
      <c r="G2930" s="2">
        <f>IFERROR([1]!EM_S_QSTM07_IS($C2930,"61",G$2,"1"),"")</f>
        <v>17727586.219999999</v>
      </c>
      <c r="H2930" s="2">
        <f>IFERROR([1]!EM_S_QSTM07_IS($C2930,"61",H$2,"1"),"")</f>
        <v>18285357.109999999</v>
      </c>
      <c r="I2930" s="2">
        <f>IFERROR([1]!EM_S_QSTM07_IS($C2930,"61",I$2,"1"),"")</f>
        <v>16736094.960000001</v>
      </c>
      <c r="J2930" s="2">
        <f>IFERROR([1]!EM_S_QSTM07_IS($C2930,"61",J$2,"1"),"")</f>
        <v>18626397.960000001</v>
      </c>
      <c r="M2930" s="2">
        <f>IFERROR([1]!EM_S_QSTM07_IS($C2930,"61",L$2,"1"),"")</f>
        <v>0</v>
      </c>
      <c r="N2930" s="2">
        <f>[1]!EM_S_PERFORMANCEEXPRESS_QNETPROFIT(C2930,L$2)</f>
        <v>0</v>
      </c>
      <c r="O2930" s="2">
        <f>[1]!EM_S_PROFITNOTICE_FORECASTT(C2930,L$2)</f>
        <v>0</v>
      </c>
      <c r="P2930" s="2">
        <f>[1]!EM_S_PROFITNOTICE_FORECASTL(C2930,L$2)</f>
        <v>0</v>
      </c>
      <c r="Q2930">
        <f>[1]!EM_S_PROFITNOTICE_ABSTRACT(C2930,L$2)</f>
        <v>0</v>
      </c>
      <c r="R2930" s="2">
        <f t="shared" si="315"/>
        <v>0</v>
      </c>
      <c r="S2930" s="2" t="str">
        <f t="shared" si="316"/>
        <v/>
      </c>
      <c r="T2930" s="9" t="str">
        <f t="shared" si="317"/>
        <v/>
      </c>
      <c r="U2930">
        <f>IF([1]!EM_S_MAJASSRES_NUM(C2930,"2014-12-30","2016-12-30")&gt;0,1,0)</f>
        <v>0</v>
      </c>
      <c r="V2930" t="str">
        <f t="shared" si="318"/>
        <v/>
      </c>
      <c r="W2930" s="9" t="str">
        <f t="shared" si="319"/>
        <v/>
      </c>
      <c r="X2930" t="str">
        <f t="shared" si="320"/>
        <v/>
      </c>
    </row>
    <row r="2931" spans="2:24" x14ac:dyDescent="0.25">
      <c r="B2931" t="str">
        <f t="shared" si="321"/>
        <v/>
      </c>
      <c r="C2931" s="1" t="s">
        <v>5856</v>
      </c>
      <c r="D2931" s="1" t="s">
        <v>5857</v>
      </c>
      <c r="F2931" s="2">
        <f>IFERROR([1]!EM_S_QSTM07_IS($C2931,"61",F$2,"1"),"")</f>
        <v>15526342.02</v>
      </c>
      <c r="G2931" s="2">
        <f>IFERROR([1]!EM_S_QSTM07_IS($C2931,"61",G$2,"1"),"")</f>
        <v>21557375.34</v>
      </c>
      <c r="H2931" s="2">
        <f>IFERROR([1]!EM_S_QSTM07_IS($C2931,"61",H$2,"1"),"")</f>
        <v>25178202.469999999</v>
      </c>
      <c r="I2931" s="2">
        <f>IFERROR([1]!EM_S_QSTM07_IS($C2931,"61",I$2,"1"),"")</f>
        <v>19219807.879999999</v>
      </c>
      <c r="J2931" s="2">
        <f>IFERROR([1]!EM_S_QSTM07_IS($C2931,"61",J$2,"1"),"")</f>
        <v>7697190.2999999998</v>
      </c>
      <c r="M2931" s="2">
        <f>IFERROR([1]!EM_S_QSTM07_IS($C2931,"61",L$2,"1"),"")</f>
        <v>0</v>
      </c>
      <c r="N2931" s="2">
        <f>[1]!EM_S_PERFORMANCEEXPRESS_QNETPROFIT(C2931,L$2)</f>
        <v>0</v>
      </c>
      <c r="O2931" s="2">
        <f>[1]!EM_S_PROFITNOTICE_FORECASTT(C2931,L$2)</f>
        <v>0</v>
      </c>
      <c r="P2931" s="2">
        <f>[1]!EM_S_PROFITNOTICE_FORECASTL(C2931,L$2)</f>
        <v>0</v>
      </c>
      <c r="Q2931">
        <f>[1]!EM_S_PROFITNOTICE_ABSTRACT(C2931,L$2)</f>
        <v>0</v>
      </c>
      <c r="R2931" s="2">
        <f t="shared" si="315"/>
        <v>0</v>
      </c>
      <c r="S2931" s="2" t="str">
        <f t="shared" si="316"/>
        <v/>
      </c>
      <c r="T2931" s="9" t="str">
        <f t="shared" si="317"/>
        <v/>
      </c>
      <c r="U2931">
        <f>IF([1]!EM_S_MAJASSRES_NUM(C2931,"2014-12-30","2016-12-30")&gt;0,1,0)</f>
        <v>0</v>
      </c>
      <c r="V2931" t="str">
        <f t="shared" si="318"/>
        <v/>
      </c>
      <c r="W2931" s="9" t="str">
        <f t="shared" si="319"/>
        <v/>
      </c>
      <c r="X2931" t="str">
        <f t="shared" si="320"/>
        <v/>
      </c>
    </row>
    <row r="2932" spans="2:24" x14ac:dyDescent="0.25">
      <c r="B2932" t="str">
        <f t="shared" si="321"/>
        <v/>
      </c>
      <c r="C2932" s="1" t="s">
        <v>5858</v>
      </c>
      <c r="D2932" s="1" t="s">
        <v>5859</v>
      </c>
      <c r="F2932" s="2">
        <f>IFERROR([1]!EM_S_QSTM07_IS($C2932,"61",F$2,"1"),"")</f>
        <v>73103750.370000005</v>
      </c>
      <c r="G2932" s="2">
        <f>IFERROR([1]!EM_S_QSTM07_IS($C2932,"61",G$2,"1"),"")</f>
        <v>80216293.879999995</v>
      </c>
      <c r="H2932" s="2">
        <f>IFERROR([1]!EM_S_QSTM07_IS($C2932,"61",H$2,"1"),"")</f>
        <v>91251504.409999996</v>
      </c>
      <c r="I2932" s="2">
        <f>IFERROR([1]!EM_S_QSTM07_IS($C2932,"61",I$2,"1"),"")</f>
        <v>72251856.409999996</v>
      </c>
      <c r="J2932" s="2">
        <f>IFERROR([1]!EM_S_QSTM07_IS($C2932,"61",J$2,"1"),"")</f>
        <v>63053390.619999997</v>
      </c>
      <c r="M2932" s="2">
        <f>IFERROR([1]!EM_S_QSTM07_IS($C2932,"61",L$2,"1"),"")</f>
        <v>0</v>
      </c>
      <c r="N2932" s="2">
        <f>[1]!EM_S_PERFORMANCEEXPRESS_QNETPROFIT(C2932,L$2)</f>
        <v>0</v>
      </c>
      <c r="O2932" s="2">
        <f>[1]!EM_S_PROFITNOTICE_FORECASTT(C2932,L$2)</f>
        <v>0</v>
      </c>
      <c r="P2932" s="2">
        <f>[1]!EM_S_PROFITNOTICE_FORECASTL(C2932,L$2)</f>
        <v>0</v>
      </c>
      <c r="Q2932">
        <f>[1]!EM_S_PROFITNOTICE_ABSTRACT(C2932,L$2)</f>
        <v>0</v>
      </c>
      <c r="R2932" s="2">
        <f t="shared" si="315"/>
        <v>0</v>
      </c>
      <c r="S2932" s="2" t="str">
        <f t="shared" si="316"/>
        <v/>
      </c>
      <c r="T2932" s="9" t="str">
        <f t="shared" si="317"/>
        <v/>
      </c>
      <c r="U2932">
        <f>IF([1]!EM_S_MAJASSRES_NUM(C2932,"2014-12-30","2016-12-30")&gt;0,1,0)</f>
        <v>0</v>
      </c>
      <c r="V2932" t="str">
        <f t="shared" si="318"/>
        <v/>
      </c>
      <c r="W2932" s="9" t="str">
        <f t="shared" si="319"/>
        <v/>
      </c>
      <c r="X2932" t="str">
        <f t="shared" si="320"/>
        <v/>
      </c>
    </row>
    <row r="2933" spans="2:24" x14ac:dyDescent="0.25">
      <c r="B2933" t="str">
        <f t="shared" si="321"/>
        <v/>
      </c>
      <c r="C2933" s="1" t="s">
        <v>5860</v>
      </c>
      <c r="D2933" s="1" t="s">
        <v>5861</v>
      </c>
      <c r="F2933" s="2">
        <f>IFERROR([1]!EM_S_QSTM07_IS($C2933,"61",F$2,"1"),"")</f>
        <v>21038610.670000002</v>
      </c>
      <c r="G2933" s="2">
        <f>IFERROR([1]!EM_S_QSTM07_IS($C2933,"61",G$2,"1"),"")</f>
        <v>74900908.700000003</v>
      </c>
      <c r="H2933" s="2">
        <f>IFERROR([1]!EM_S_QSTM07_IS($C2933,"61",H$2,"1"),"")</f>
        <v>82138326.450000003</v>
      </c>
      <c r="I2933" s="2">
        <f>IFERROR([1]!EM_S_QSTM07_IS($C2933,"61",I$2,"1"),"")</f>
        <v>127314424.31999999</v>
      </c>
      <c r="J2933" s="2">
        <f>IFERROR([1]!EM_S_QSTM07_IS($C2933,"61",J$2,"1"),"")</f>
        <v>30227231.48</v>
      </c>
      <c r="M2933" s="2">
        <f>IFERROR([1]!EM_S_QSTM07_IS($C2933,"61",L$2,"1"),"")</f>
        <v>0</v>
      </c>
      <c r="N2933" s="2">
        <f>[1]!EM_S_PERFORMANCEEXPRESS_QNETPROFIT(C2933,L$2)</f>
        <v>0</v>
      </c>
      <c r="O2933" s="2">
        <f>[1]!EM_S_PROFITNOTICE_FORECASTT(C2933,L$2)</f>
        <v>0</v>
      </c>
      <c r="P2933" s="2">
        <f>[1]!EM_S_PROFITNOTICE_FORECASTL(C2933,L$2)</f>
        <v>0</v>
      </c>
      <c r="Q2933">
        <f>[1]!EM_S_PROFITNOTICE_ABSTRACT(C2933,L$2)</f>
        <v>0</v>
      </c>
      <c r="R2933" s="2">
        <f t="shared" si="315"/>
        <v>0</v>
      </c>
      <c r="S2933" s="2" t="str">
        <f t="shared" si="316"/>
        <v/>
      </c>
      <c r="T2933" s="9" t="str">
        <f t="shared" si="317"/>
        <v/>
      </c>
      <c r="U2933">
        <f>IF([1]!EM_S_MAJASSRES_NUM(C2933,"2014-12-30","2016-12-30")&gt;0,1,0)</f>
        <v>0</v>
      </c>
      <c r="V2933" t="str">
        <f t="shared" si="318"/>
        <v/>
      </c>
      <c r="W2933" s="9" t="str">
        <f t="shared" si="319"/>
        <v/>
      </c>
      <c r="X2933" t="str">
        <f t="shared" si="320"/>
        <v/>
      </c>
    </row>
    <row r="2934" spans="2:24" x14ac:dyDescent="0.25">
      <c r="B2934" t="str">
        <f t="shared" si="321"/>
        <v/>
      </c>
      <c r="C2934" s="1" t="s">
        <v>5862</v>
      </c>
      <c r="D2934" s="1" t="s">
        <v>5863</v>
      </c>
      <c r="F2934" s="2">
        <f>IFERROR([1]!EM_S_QSTM07_IS($C2934,"61",F$2,"1"),"")</f>
        <v>134079239.63</v>
      </c>
      <c r="G2934" s="2">
        <f>IFERROR([1]!EM_S_QSTM07_IS($C2934,"61",G$2,"1"),"")</f>
        <v>0</v>
      </c>
      <c r="H2934" s="2">
        <f>IFERROR([1]!EM_S_QSTM07_IS($C2934,"61",H$2,"1"),"")</f>
        <v>0</v>
      </c>
      <c r="I2934" s="2">
        <f>IFERROR([1]!EM_S_QSTM07_IS($C2934,"61",I$2,"1"),"")</f>
        <v>179265166.66</v>
      </c>
      <c r="J2934" s="2">
        <f>IFERROR([1]!EM_S_QSTM07_IS($C2934,"61",J$2,"1"),"")</f>
        <v>107306684.5</v>
      </c>
      <c r="M2934" s="2">
        <f>IFERROR([1]!EM_S_QSTM07_IS($C2934,"61",L$2,"1"),"")</f>
        <v>0</v>
      </c>
      <c r="N2934" s="2">
        <f>[1]!EM_S_PERFORMANCEEXPRESS_QNETPROFIT(C2934,L$2)</f>
        <v>0</v>
      </c>
      <c r="O2934" s="2">
        <f>[1]!EM_S_PROFITNOTICE_FORECASTT(C2934,L$2)</f>
        <v>0</v>
      </c>
      <c r="P2934" s="2">
        <f>[1]!EM_S_PROFITNOTICE_FORECASTL(C2934,L$2)</f>
        <v>0</v>
      </c>
      <c r="Q2934" t="str">
        <f>[1]!EM_S_PROFITNOTICE_ABSTRACT(C2934,L$2)</f>
        <v>预计2016年1-12月归属于上市公司股东的净利润与2015年度相比不存在大幅下滑</v>
      </c>
      <c r="R2934" s="2">
        <f t="shared" si="315"/>
        <v>0</v>
      </c>
      <c r="S2934" s="2" t="str">
        <f t="shared" si="316"/>
        <v/>
      </c>
      <c r="T2934" s="9" t="str">
        <f t="shared" si="317"/>
        <v/>
      </c>
      <c r="U2934">
        <f>IF([1]!EM_S_MAJASSRES_NUM(C2934,"2014-12-30","2016-12-30")&gt;0,1,0)</f>
        <v>0</v>
      </c>
      <c r="V2934" t="str">
        <f t="shared" si="318"/>
        <v/>
      </c>
      <c r="W2934" s="9" t="str">
        <f t="shared" si="319"/>
        <v/>
      </c>
      <c r="X2934" t="str">
        <f t="shared" si="320"/>
        <v/>
      </c>
    </row>
    <row r="2935" spans="2:24" x14ac:dyDescent="0.25">
      <c r="B2935" t="str">
        <f t="shared" si="321"/>
        <v/>
      </c>
      <c r="C2935" s="1" t="s">
        <v>5864</v>
      </c>
      <c r="D2935" s="1" t="s">
        <v>5865</v>
      </c>
      <c r="F2935" s="2">
        <f>IFERROR([1]!EM_S_QSTM07_IS($C2935,"61",F$2,"1"),"")</f>
        <v>28819611.5</v>
      </c>
      <c r="G2935" s="2">
        <f>IFERROR([1]!EM_S_QSTM07_IS($C2935,"61",G$2,"1"),"")</f>
        <v>27999176</v>
      </c>
      <c r="H2935" s="2">
        <f>IFERROR([1]!EM_S_QSTM07_IS($C2935,"61",H$2,"1"),"")</f>
        <v>47915412.710000001</v>
      </c>
      <c r="I2935" s="2">
        <f>IFERROR([1]!EM_S_QSTM07_IS($C2935,"61",I$2,"1"),"")</f>
        <v>13406339.58</v>
      </c>
      <c r="J2935" s="2">
        <f>IFERROR([1]!EM_S_QSTM07_IS($C2935,"61",J$2,"1"),"")</f>
        <v>27978671.359999999</v>
      </c>
      <c r="M2935" s="2">
        <f>IFERROR([1]!EM_S_QSTM07_IS($C2935,"61",L$2,"1"),"")</f>
        <v>0</v>
      </c>
      <c r="N2935" s="2">
        <f>[1]!EM_S_PERFORMANCEEXPRESS_QNETPROFIT(C2935,L$2)</f>
        <v>0</v>
      </c>
      <c r="O2935" s="2">
        <f>[1]!EM_S_PROFITNOTICE_FORECASTT(C2935,L$2)</f>
        <v>0</v>
      </c>
      <c r="P2935" s="2">
        <f>[1]!EM_S_PROFITNOTICE_FORECASTL(C2935,L$2)</f>
        <v>0</v>
      </c>
      <c r="Q2935">
        <f>[1]!EM_S_PROFITNOTICE_ABSTRACT(C2935,L$2)</f>
        <v>0</v>
      </c>
      <c r="R2935" s="2">
        <f t="shared" si="315"/>
        <v>0</v>
      </c>
      <c r="S2935" s="2" t="str">
        <f t="shared" si="316"/>
        <v/>
      </c>
      <c r="T2935" s="9" t="str">
        <f t="shared" si="317"/>
        <v/>
      </c>
      <c r="U2935">
        <f>IF([1]!EM_S_MAJASSRES_NUM(C2935,"2014-12-30","2016-12-30")&gt;0,1,0)</f>
        <v>0</v>
      </c>
      <c r="V2935" t="str">
        <f t="shared" si="318"/>
        <v/>
      </c>
      <c r="W2935" s="9" t="str">
        <f t="shared" si="319"/>
        <v/>
      </c>
      <c r="X2935" t="str">
        <f t="shared" si="320"/>
        <v/>
      </c>
    </row>
    <row r="2936" spans="2:24" x14ac:dyDescent="0.25">
      <c r="B2936" t="str">
        <f t="shared" si="321"/>
        <v/>
      </c>
      <c r="C2936" s="1" t="s">
        <v>5866</v>
      </c>
      <c r="D2936" s="1" t="s">
        <v>5867</v>
      </c>
      <c r="F2936" s="2">
        <f>IFERROR([1]!EM_S_QSTM07_IS($C2936,"61",F$2,"1"),"")</f>
        <v>10866275.99</v>
      </c>
      <c r="G2936" s="2">
        <f>IFERROR([1]!EM_S_QSTM07_IS($C2936,"61",G$2,"1"),"")</f>
        <v>0</v>
      </c>
      <c r="H2936" s="2">
        <f>IFERROR([1]!EM_S_QSTM07_IS($C2936,"61",H$2,"1"),"")</f>
        <v>0</v>
      </c>
      <c r="I2936" s="2">
        <f>IFERROR([1]!EM_S_QSTM07_IS($C2936,"61",I$2,"1"),"")</f>
        <v>24727125.390000001</v>
      </c>
      <c r="J2936" s="2">
        <f>IFERROR([1]!EM_S_QSTM07_IS($C2936,"61",J$2,"1"),"")</f>
        <v>0</v>
      </c>
      <c r="M2936" s="2">
        <f>IFERROR([1]!EM_S_QSTM07_IS($C2936,"61",L$2,"1"),"")</f>
        <v>0</v>
      </c>
      <c r="N2936" s="2">
        <f>[1]!EM_S_PERFORMANCEEXPRESS_QNETPROFIT(C2936,L$2)</f>
        <v>0</v>
      </c>
      <c r="O2936" s="2">
        <f>[1]!EM_S_PROFITNOTICE_FORECASTT(C2936,L$2)</f>
        <v>0</v>
      </c>
      <c r="P2936" s="2">
        <f>[1]!EM_S_PROFITNOTICE_FORECASTL(C2936,L$2)</f>
        <v>0</v>
      </c>
      <c r="Q2936">
        <f>[1]!EM_S_PROFITNOTICE_ABSTRACT(C2936,L$2)</f>
        <v>0</v>
      </c>
      <c r="R2936" s="2">
        <f t="shared" si="315"/>
        <v>0</v>
      </c>
      <c r="S2936" s="2" t="str">
        <f t="shared" si="316"/>
        <v/>
      </c>
      <c r="T2936" s="9" t="str">
        <f t="shared" si="317"/>
        <v/>
      </c>
      <c r="U2936">
        <f>IF([1]!EM_S_MAJASSRES_NUM(C2936,"2014-12-30","2016-12-30")&gt;0,1,0)</f>
        <v>0</v>
      </c>
      <c r="V2936" t="str">
        <f t="shared" si="318"/>
        <v/>
      </c>
      <c r="W2936" s="9" t="str">
        <f t="shared" si="319"/>
        <v/>
      </c>
      <c r="X2936" t="str">
        <f t="shared" si="320"/>
        <v/>
      </c>
    </row>
    <row r="2937" spans="2:24" x14ac:dyDescent="0.25">
      <c r="B2937" t="str">
        <f t="shared" si="321"/>
        <v/>
      </c>
      <c r="C2937" s="1" t="s">
        <v>5868</v>
      </c>
      <c r="D2937" s="1" t="s">
        <v>5869</v>
      </c>
      <c r="F2937" s="2">
        <f>IFERROR([1]!EM_S_QSTM07_IS($C2937,"61",F$2,"1"),"")</f>
        <v>66016124.990000002</v>
      </c>
      <c r="G2937" s="2">
        <f>IFERROR([1]!EM_S_QSTM07_IS($C2937,"61",G$2,"1"),"")</f>
        <v>46441129.600000001</v>
      </c>
      <c r="H2937" s="2">
        <f>IFERROR([1]!EM_S_QSTM07_IS($C2937,"61",H$2,"1"),"")</f>
        <v>43750598.060000002</v>
      </c>
      <c r="I2937" s="2">
        <f>IFERROR([1]!EM_S_QSTM07_IS($C2937,"61",I$2,"1"),"")</f>
        <v>24563904.719999999</v>
      </c>
      <c r="J2937" s="2">
        <f>IFERROR([1]!EM_S_QSTM07_IS($C2937,"61",J$2,"1"),"")</f>
        <v>46542009.210000001</v>
      </c>
      <c r="M2937" s="2">
        <f>IFERROR([1]!EM_S_QSTM07_IS($C2937,"61",L$2,"1"),"")</f>
        <v>0</v>
      </c>
      <c r="N2937" s="2">
        <f>[1]!EM_S_PERFORMANCEEXPRESS_QNETPROFIT(C2937,L$2)</f>
        <v>0</v>
      </c>
      <c r="O2937" s="2">
        <f>[1]!EM_S_PROFITNOTICE_FORECASTT(C2937,L$2)</f>
        <v>0</v>
      </c>
      <c r="P2937" s="2">
        <f>[1]!EM_S_PROFITNOTICE_FORECASTL(C2937,L$2)</f>
        <v>0</v>
      </c>
      <c r="Q2937">
        <f>[1]!EM_S_PROFITNOTICE_ABSTRACT(C2937,L$2)</f>
        <v>0</v>
      </c>
      <c r="R2937" s="2">
        <f t="shared" si="315"/>
        <v>0</v>
      </c>
      <c r="S2937" s="2" t="str">
        <f t="shared" si="316"/>
        <v/>
      </c>
      <c r="T2937" s="9" t="str">
        <f t="shared" si="317"/>
        <v/>
      </c>
      <c r="U2937">
        <f>IF([1]!EM_S_MAJASSRES_NUM(C2937,"2014-12-30","2016-12-30")&gt;0,1,0)</f>
        <v>0</v>
      </c>
      <c r="V2937" t="str">
        <f t="shared" si="318"/>
        <v/>
      </c>
      <c r="W2937" s="9" t="str">
        <f t="shared" si="319"/>
        <v/>
      </c>
      <c r="X2937" t="str">
        <f t="shared" si="320"/>
        <v/>
      </c>
    </row>
    <row r="2938" spans="2:24" x14ac:dyDescent="0.25">
      <c r="B2938" t="str">
        <f t="shared" si="321"/>
        <v/>
      </c>
      <c r="C2938" s="1" t="s">
        <v>5870</v>
      </c>
      <c r="D2938" s="1" t="s">
        <v>5871</v>
      </c>
      <c r="F2938" s="2">
        <f>IFERROR([1]!EM_S_QSTM07_IS($C2938,"61",F$2,"1"),"")</f>
        <v>171141436.25999999</v>
      </c>
      <c r="G2938" s="2">
        <f>IFERROR([1]!EM_S_QSTM07_IS($C2938,"61",G$2,"1"),"")</f>
        <v>141155684.81999999</v>
      </c>
      <c r="H2938" s="2">
        <f>IFERROR([1]!EM_S_QSTM07_IS($C2938,"61",H$2,"1"),"")</f>
        <v>67048960.119999997</v>
      </c>
      <c r="I2938" s="2">
        <f>IFERROR([1]!EM_S_QSTM07_IS($C2938,"61",I$2,"1"),"")</f>
        <v>290824918.76999998</v>
      </c>
      <c r="J2938" s="2">
        <f>IFERROR([1]!EM_S_QSTM07_IS($C2938,"61",J$2,"1"),"")</f>
        <v>55125891.049999997</v>
      </c>
      <c r="M2938" s="2">
        <f>IFERROR([1]!EM_S_QSTM07_IS($C2938,"61",L$2,"1"),"")</f>
        <v>0</v>
      </c>
      <c r="N2938" s="2">
        <f>[1]!EM_S_PERFORMANCEEXPRESS_QNETPROFIT(C2938,L$2)</f>
        <v>0</v>
      </c>
      <c r="O2938" s="2">
        <f>[1]!EM_S_PROFITNOTICE_FORECASTT(C2938,L$2)</f>
        <v>0</v>
      </c>
      <c r="P2938" s="2">
        <f>[1]!EM_S_PROFITNOTICE_FORECASTL(C2938,L$2)</f>
        <v>0</v>
      </c>
      <c r="Q2938">
        <f>[1]!EM_S_PROFITNOTICE_ABSTRACT(C2938,L$2)</f>
        <v>0</v>
      </c>
      <c r="R2938" s="2">
        <f t="shared" si="315"/>
        <v>0</v>
      </c>
      <c r="S2938" s="2" t="str">
        <f t="shared" si="316"/>
        <v/>
      </c>
      <c r="T2938" s="9" t="str">
        <f t="shared" si="317"/>
        <v/>
      </c>
      <c r="U2938">
        <f>IF([1]!EM_S_MAJASSRES_NUM(C2938,"2014-12-30","2016-12-30")&gt;0,1,0)</f>
        <v>0</v>
      </c>
      <c r="V2938" t="str">
        <f t="shared" si="318"/>
        <v/>
      </c>
      <c r="W2938" s="9" t="str">
        <f t="shared" si="319"/>
        <v/>
      </c>
      <c r="X2938" t="str">
        <f t="shared" si="320"/>
        <v/>
      </c>
    </row>
    <row r="2939" spans="2:24" x14ac:dyDescent="0.25">
      <c r="B2939" t="str">
        <f t="shared" si="321"/>
        <v/>
      </c>
      <c r="C2939" s="1" t="s">
        <v>5872</v>
      </c>
      <c r="D2939" s="1" t="s">
        <v>5873</v>
      </c>
      <c r="F2939" s="2">
        <f>IFERROR([1]!EM_S_QSTM07_IS($C2939,"61",F$2,"1"),"")</f>
        <v>90489114.790000007</v>
      </c>
      <c r="G2939" s="2">
        <f>IFERROR([1]!EM_S_QSTM07_IS($C2939,"61",G$2,"1"),"")</f>
        <v>83562987.959999993</v>
      </c>
      <c r="H2939" s="2">
        <f>IFERROR([1]!EM_S_QSTM07_IS($C2939,"61",H$2,"1"),"")</f>
        <v>82791033.790000007</v>
      </c>
      <c r="I2939" s="2">
        <f>IFERROR([1]!EM_S_QSTM07_IS($C2939,"61",I$2,"1"),"")</f>
        <v>66475972.710000001</v>
      </c>
      <c r="J2939" s="2">
        <f>IFERROR([1]!EM_S_QSTM07_IS($C2939,"61",J$2,"1"),"")</f>
        <v>73167915.170000002</v>
      </c>
      <c r="M2939" s="2">
        <f>IFERROR([1]!EM_S_QSTM07_IS($C2939,"61",L$2,"1"),"")</f>
        <v>0</v>
      </c>
      <c r="N2939" s="2">
        <f>[1]!EM_S_PERFORMANCEEXPRESS_QNETPROFIT(C2939,L$2)</f>
        <v>0</v>
      </c>
      <c r="O2939" s="2">
        <f>[1]!EM_S_PROFITNOTICE_FORECASTT(C2939,L$2)</f>
        <v>0</v>
      </c>
      <c r="P2939" s="2">
        <f>[1]!EM_S_PROFITNOTICE_FORECASTL(C2939,L$2)</f>
        <v>0</v>
      </c>
      <c r="Q2939">
        <f>[1]!EM_S_PROFITNOTICE_ABSTRACT(C2939,L$2)</f>
        <v>0</v>
      </c>
      <c r="R2939" s="2">
        <f t="shared" si="315"/>
        <v>0</v>
      </c>
      <c r="S2939" s="2" t="str">
        <f t="shared" si="316"/>
        <v/>
      </c>
      <c r="T2939" s="9" t="str">
        <f t="shared" si="317"/>
        <v/>
      </c>
      <c r="U2939">
        <f>IF([1]!EM_S_MAJASSRES_NUM(C2939,"2014-12-30","2016-12-30")&gt;0,1,0)</f>
        <v>0</v>
      </c>
      <c r="V2939" t="str">
        <f t="shared" si="318"/>
        <v/>
      </c>
      <c r="W2939" s="9" t="str">
        <f t="shared" si="319"/>
        <v/>
      </c>
      <c r="X2939" t="str">
        <f t="shared" si="320"/>
        <v/>
      </c>
    </row>
    <row r="2940" spans="2:24" x14ac:dyDescent="0.25">
      <c r="B2940" t="str">
        <f t="shared" si="321"/>
        <v/>
      </c>
      <c r="C2940" s="1" t="s">
        <v>5874</v>
      </c>
      <c r="D2940" s="1" t="s">
        <v>5875</v>
      </c>
      <c r="F2940" s="2">
        <f>IFERROR([1]!EM_S_QSTM07_IS($C2940,"61",F$2,"1"),"")</f>
        <v>71987596.849999994</v>
      </c>
      <c r="G2940" s="2">
        <f>IFERROR([1]!EM_S_QSTM07_IS($C2940,"61",G$2,"1"),"")</f>
        <v>81596426.609999999</v>
      </c>
      <c r="H2940" s="2">
        <f>IFERROR([1]!EM_S_QSTM07_IS($C2940,"61",H$2,"1"),"")</f>
        <v>74745587.530000001</v>
      </c>
      <c r="I2940" s="2">
        <f>IFERROR([1]!EM_S_QSTM07_IS($C2940,"61",I$2,"1"),"")</f>
        <v>85569580.790000007</v>
      </c>
      <c r="J2940" s="2">
        <f>IFERROR([1]!EM_S_QSTM07_IS($C2940,"61",J$2,"1"),"")</f>
        <v>71153082.310000002</v>
      </c>
      <c r="M2940" s="2">
        <f>IFERROR([1]!EM_S_QSTM07_IS($C2940,"61",L$2,"1"),"")</f>
        <v>0</v>
      </c>
      <c r="N2940" s="2">
        <f>[1]!EM_S_PERFORMANCEEXPRESS_QNETPROFIT(C2940,L$2)</f>
        <v>0</v>
      </c>
      <c r="O2940" s="2">
        <f>[1]!EM_S_PROFITNOTICE_FORECASTT(C2940,L$2)</f>
        <v>0</v>
      </c>
      <c r="P2940" s="2">
        <f>[1]!EM_S_PROFITNOTICE_FORECASTL(C2940,L$2)</f>
        <v>0</v>
      </c>
      <c r="Q2940">
        <f>[1]!EM_S_PROFITNOTICE_ABSTRACT(C2940,L$2)</f>
        <v>0</v>
      </c>
      <c r="R2940" s="2">
        <f t="shared" si="315"/>
        <v>0</v>
      </c>
      <c r="S2940" s="2" t="str">
        <f t="shared" si="316"/>
        <v/>
      </c>
      <c r="T2940" s="9" t="str">
        <f t="shared" si="317"/>
        <v/>
      </c>
      <c r="U2940">
        <f>IF([1]!EM_S_MAJASSRES_NUM(C2940,"2014-12-30","2016-12-30")&gt;0,1,0)</f>
        <v>0</v>
      </c>
      <c r="V2940" t="str">
        <f t="shared" si="318"/>
        <v/>
      </c>
      <c r="W2940" s="9" t="str">
        <f t="shared" si="319"/>
        <v/>
      </c>
      <c r="X2940" t="str">
        <f t="shared" si="320"/>
        <v/>
      </c>
    </row>
    <row r="2941" spans="2:24" x14ac:dyDescent="0.25">
      <c r="B2941">
        <f t="shared" si="321"/>
        <v>220</v>
      </c>
      <c r="C2941" s="1" t="s">
        <v>5876</v>
      </c>
      <c r="D2941" s="1" t="s">
        <v>5877</v>
      </c>
      <c r="F2941" s="2">
        <f>IFERROR([1]!EM_S_QSTM07_IS($C2941,"61",F$2,"1"),"")</f>
        <v>21814929.760000002</v>
      </c>
      <c r="G2941" s="2">
        <f>IFERROR([1]!EM_S_QSTM07_IS($C2941,"61",G$2,"1"),"")</f>
        <v>0</v>
      </c>
      <c r="H2941" s="2">
        <f>IFERROR([1]!EM_S_QSTM07_IS($C2941,"61",H$2,"1"),"")</f>
        <v>0</v>
      </c>
      <c r="I2941" s="2">
        <f>IFERROR([1]!EM_S_QSTM07_IS($C2941,"61",I$2,"1"),"")</f>
        <v>24480600.760000002</v>
      </c>
      <c r="J2941" s="2">
        <f>IFERROR([1]!EM_S_QSTM07_IS($C2941,"61",J$2,"1"),"")</f>
        <v>14033086.75</v>
      </c>
      <c r="M2941" s="2">
        <f>IFERROR([1]!EM_S_QSTM07_IS($C2941,"61",L$2,"1"),"")</f>
        <v>0</v>
      </c>
      <c r="N2941" s="2">
        <f>[1]!EM_S_PERFORMANCEEXPRESS_QNETPROFIT(C2941,L$2)</f>
        <v>0</v>
      </c>
      <c r="O2941" s="2">
        <f>[1]!EM_S_PROFITNOTICE_FORECASTT(C2941,L$2)</f>
        <v>63000000</v>
      </c>
      <c r="P2941" s="2">
        <f>[1]!EM_S_PROFITNOTICE_FORECASTL(C2941,L$2)</f>
        <v>60000000</v>
      </c>
      <c r="Q2941" t="str">
        <f>[1]!EM_S_PROFITNOTICE_ABSTRACT(C2941,L$2)</f>
        <v>预计2016年1-12月归属于上市公司股东的净利润6,000万元-6,300万元,比上年同期增长5.67%-10.96%</v>
      </c>
      <c r="R2941" s="2">
        <f t="shared" si="315"/>
        <v>61500000</v>
      </c>
      <c r="S2941" s="2">
        <f t="shared" si="316"/>
        <v>39685070.239999995</v>
      </c>
      <c r="T2941" s="9">
        <f t="shared" si="317"/>
        <v>0.6210823675881062</v>
      </c>
      <c r="U2941">
        <f>IF([1]!EM_S_MAJASSRES_NUM(C2941,"2014-12-30","2016-12-30")&gt;0,1,0)</f>
        <v>0</v>
      </c>
      <c r="V2941">
        <f t="shared" si="318"/>
        <v>364</v>
      </c>
      <c r="W2941" s="9">
        <f t="shared" si="319"/>
        <v>0.6210823675881062</v>
      </c>
      <c r="X2941">
        <f t="shared" si="320"/>
        <v>220</v>
      </c>
    </row>
    <row r="2942" spans="2:24" x14ac:dyDescent="0.25">
      <c r="B2942" t="str">
        <f t="shared" si="321"/>
        <v/>
      </c>
      <c r="C2942" s="1" t="s">
        <v>5878</v>
      </c>
      <c r="D2942" s="1" t="s">
        <v>5879</v>
      </c>
      <c r="F2942" s="2">
        <f>IFERROR([1]!EM_S_QSTM07_IS($C2942,"61",F$2,"1"),"")</f>
        <v>0</v>
      </c>
      <c r="G2942" s="2">
        <f>IFERROR([1]!EM_S_QSTM07_IS($C2942,"61",G$2,"1"),"")</f>
        <v>0</v>
      </c>
      <c r="H2942" s="2">
        <f>IFERROR([1]!EM_S_QSTM07_IS($C2942,"61",H$2,"1"),"")</f>
        <v>40624028.57</v>
      </c>
      <c r="I2942" s="2">
        <f>IFERROR([1]!EM_S_QSTM07_IS($C2942,"61",I$2,"1"),"")</f>
        <v>0</v>
      </c>
      <c r="J2942" s="2">
        <f>IFERROR([1]!EM_S_QSTM07_IS($C2942,"61",J$2,"1"),"")</f>
        <v>0</v>
      </c>
      <c r="M2942" s="2">
        <f>IFERROR([1]!EM_S_QSTM07_IS($C2942,"61",L$2,"1"),"")</f>
        <v>0</v>
      </c>
      <c r="N2942" s="2">
        <f>[1]!EM_S_PERFORMANCEEXPRESS_QNETPROFIT(C2942,L$2)</f>
        <v>0</v>
      </c>
      <c r="O2942" s="2">
        <f>[1]!EM_S_PROFITNOTICE_FORECASTT(C2942,L$2)</f>
        <v>180000000</v>
      </c>
      <c r="P2942" s="2">
        <f>[1]!EM_S_PROFITNOTICE_FORECASTL(C2942,L$2)</f>
        <v>150000000</v>
      </c>
      <c r="Q2942" t="str">
        <f>[1]!EM_S_PROFITNOTICE_ABSTRACT(C2942,L$2)</f>
        <v>预计2016年1-12月归属于上市公司股东的净利润15,000万元-18,000万元,比上年同期增长28%-54%</v>
      </c>
      <c r="R2942" s="2">
        <f t="shared" si="315"/>
        <v>165000000</v>
      </c>
      <c r="S2942" s="2">
        <f t="shared" si="316"/>
        <v>124375971.43000001</v>
      </c>
      <c r="T2942" s="9" t="str">
        <f t="shared" si="317"/>
        <v/>
      </c>
      <c r="U2942">
        <f>IF([1]!EM_S_MAJASSRES_NUM(C2942,"2014-12-30","2016-12-30")&gt;0,1,0)</f>
        <v>0</v>
      </c>
      <c r="V2942" t="str">
        <f t="shared" si="318"/>
        <v/>
      </c>
      <c r="W2942" s="9" t="str">
        <f t="shared" si="319"/>
        <v/>
      </c>
      <c r="X2942" t="str">
        <f t="shared" si="320"/>
        <v/>
      </c>
    </row>
    <row r="2943" spans="2:24" x14ac:dyDescent="0.25">
      <c r="B2943" t="str">
        <f t="shared" si="321"/>
        <v/>
      </c>
      <c r="C2943" s="1" t="s">
        <v>5880</v>
      </c>
      <c r="D2943" s="1" t="s">
        <v>5881</v>
      </c>
      <c r="F2943" s="2">
        <f>IFERROR([1]!EM_S_QSTM07_IS($C2943,"61",F$2,"1"),"")</f>
        <v>37964422.130000003</v>
      </c>
      <c r="G2943" s="2">
        <f>IFERROR([1]!EM_S_QSTM07_IS($C2943,"61",G$2,"1"),"")</f>
        <v>49145072.280000001</v>
      </c>
      <c r="H2943" s="2">
        <f>IFERROR([1]!EM_S_QSTM07_IS($C2943,"61",H$2,"1"),"")</f>
        <v>-11816693.49</v>
      </c>
      <c r="I2943" s="2">
        <f>IFERROR([1]!EM_S_QSTM07_IS($C2943,"61",I$2,"1"),"")</f>
        <v>62468180.200000003</v>
      </c>
      <c r="J2943" s="2">
        <f>IFERROR([1]!EM_S_QSTM07_IS($C2943,"61",J$2,"1"),"")</f>
        <v>28409921.039999999</v>
      </c>
      <c r="M2943" s="2">
        <f>IFERROR([1]!EM_S_QSTM07_IS($C2943,"61",L$2,"1"),"")</f>
        <v>0</v>
      </c>
      <c r="N2943" s="2">
        <f>[1]!EM_S_PERFORMANCEEXPRESS_QNETPROFIT(C2943,L$2)</f>
        <v>0</v>
      </c>
      <c r="O2943" s="2">
        <f>[1]!EM_S_PROFITNOTICE_FORECASTT(C2943,L$2)</f>
        <v>0</v>
      </c>
      <c r="P2943" s="2">
        <f>[1]!EM_S_PROFITNOTICE_FORECASTL(C2943,L$2)</f>
        <v>0</v>
      </c>
      <c r="Q2943">
        <f>[1]!EM_S_PROFITNOTICE_ABSTRACT(C2943,L$2)</f>
        <v>0</v>
      </c>
      <c r="R2943" s="2">
        <f t="shared" si="315"/>
        <v>0</v>
      </c>
      <c r="S2943" s="2" t="str">
        <f t="shared" si="316"/>
        <v/>
      </c>
      <c r="T2943" s="9" t="str">
        <f t="shared" si="317"/>
        <v/>
      </c>
      <c r="U2943">
        <f>IF([1]!EM_S_MAJASSRES_NUM(C2943,"2014-12-30","2016-12-30")&gt;0,1,0)</f>
        <v>0</v>
      </c>
      <c r="V2943" t="str">
        <f t="shared" si="318"/>
        <v/>
      </c>
      <c r="W2943" s="9" t="str">
        <f t="shared" si="319"/>
        <v/>
      </c>
      <c r="X2943" t="str">
        <f t="shared" si="320"/>
        <v/>
      </c>
    </row>
    <row r="2944" spans="2:24" x14ac:dyDescent="0.25">
      <c r="B2944" t="str">
        <f t="shared" si="321"/>
        <v/>
      </c>
      <c r="C2944" s="1" t="s">
        <v>5882</v>
      </c>
      <c r="D2944" s="1" t="s">
        <v>5883</v>
      </c>
      <c r="F2944" s="2">
        <f>IFERROR([1]!EM_S_QSTM07_IS($C2944,"61",F$2,"1"),"")</f>
        <v>307473814.24000001</v>
      </c>
      <c r="G2944" s="2">
        <f>IFERROR([1]!EM_S_QSTM07_IS($C2944,"61",G$2,"1"),"")</f>
        <v>134204573.06999999</v>
      </c>
      <c r="H2944" s="2">
        <f>IFERROR([1]!EM_S_QSTM07_IS($C2944,"61",H$2,"1"),"")</f>
        <v>270717323.26999998</v>
      </c>
      <c r="I2944" s="2">
        <f>IFERROR([1]!EM_S_QSTM07_IS($C2944,"61",I$2,"1"),"")</f>
        <v>66566779.429999903</v>
      </c>
      <c r="J2944" s="2">
        <f>IFERROR([1]!EM_S_QSTM07_IS($C2944,"61",J$2,"1"),"")</f>
        <v>267222556.56</v>
      </c>
      <c r="M2944" s="2">
        <f>IFERROR([1]!EM_S_QSTM07_IS($C2944,"61",L$2,"1"),"")</f>
        <v>0</v>
      </c>
      <c r="N2944" s="2">
        <f>[1]!EM_S_PERFORMANCEEXPRESS_QNETPROFIT(C2944,L$2)</f>
        <v>0</v>
      </c>
      <c r="O2944" s="2">
        <f>[1]!EM_S_PROFITNOTICE_FORECASTT(C2944,L$2)</f>
        <v>0</v>
      </c>
      <c r="P2944" s="2">
        <f>[1]!EM_S_PROFITNOTICE_FORECASTL(C2944,L$2)</f>
        <v>0</v>
      </c>
      <c r="Q2944">
        <f>[1]!EM_S_PROFITNOTICE_ABSTRACT(C2944,L$2)</f>
        <v>0</v>
      </c>
      <c r="R2944" s="2">
        <f t="shared" si="315"/>
        <v>0</v>
      </c>
      <c r="S2944" s="2" t="str">
        <f t="shared" si="316"/>
        <v/>
      </c>
      <c r="T2944" s="9" t="str">
        <f t="shared" si="317"/>
        <v/>
      </c>
      <c r="U2944">
        <f>IF([1]!EM_S_MAJASSRES_NUM(C2944,"2014-12-30","2016-12-30")&gt;0,1,0)</f>
        <v>0</v>
      </c>
      <c r="V2944" t="str">
        <f t="shared" si="318"/>
        <v/>
      </c>
      <c r="W2944" s="9" t="str">
        <f t="shared" si="319"/>
        <v/>
      </c>
      <c r="X2944" t="str">
        <f t="shared" si="320"/>
        <v/>
      </c>
    </row>
    <row r="2945" spans="2:24" x14ac:dyDescent="0.25">
      <c r="B2945" t="str">
        <f t="shared" si="321"/>
        <v/>
      </c>
      <c r="C2945" s="1" t="s">
        <v>5884</v>
      </c>
      <c r="D2945" s="1" t="s">
        <v>5885</v>
      </c>
      <c r="F2945" s="2">
        <f>IFERROR([1]!EM_S_QSTM07_IS($C2945,"61",F$2,"1"),"")</f>
        <v>8917800.5600000005</v>
      </c>
      <c r="G2945" s="2">
        <f>IFERROR([1]!EM_S_QSTM07_IS($C2945,"61",G$2,"1"),"")</f>
        <v>7219182.0499999998</v>
      </c>
      <c r="H2945" s="2">
        <f>IFERROR([1]!EM_S_QSTM07_IS($C2945,"61",H$2,"1"),"")</f>
        <v>12319597.76</v>
      </c>
      <c r="I2945" s="2">
        <f>IFERROR([1]!EM_S_QSTM07_IS($C2945,"61",I$2,"1"),"")</f>
        <v>379718.46999999898</v>
      </c>
      <c r="J2945" s="2">
        <f>IFERROR([1]!EM_S_QSTM07_IS($C2945,"61",J$2,"1"),"")</f>
        <v>2843377.43</v>
      </c>
      <c r="M2945" s="2">
        <f>IFERROR([1]!EM_S_QSTM07_IS($C2945,"61",L$2,"1"),"")</f>
        <v>0</v>
      </c>
      <c r="N2945" s="2">
        <f>[1]!EM_S_PERFORMANCEEXPRESS_QNETPROFIT(C2945,L$2)</f>
        <v>0</v>
      </c>
      <c r="O2945" s="2">
        <f>[1]!EM_S_PROFITNOTICE_FORECASTT(C2945,L$2)</f>
        <v>0</v>
      </c>
      <c r="P2945" s="2">
        <f>[1]!EM_S_PROFITNOTICE_FORECASTL(C2945,L$2)</f>
        <v>0</v>
      </c>
      <c r="Q2945">
        <f>[1]!EM_S_PROFITNOTICE_ABSTRACT(C2945,L$2)</f>
        <v>0</v>
      </c>
      <c r="R2945" s="2">
        <f t="shared" si="315"/>
        <v>0</v>
      </c>
      <c r="S2945" s="2" t="str">
        <f t="shared" si="316"/>
        <v/>
      </c>
      <c r="T2945" s="9" t="str">
        <f t="shared" si="317"/>
        <v/>
      </c>
      <c r="U2945">
        <f>IF([1]!EM_S_MAJASSRES_NUM(C2945,"2014-12-30","2016-12-30")&gt;0,1,0)</f>
        <v>0</v>
      </c>
      <c r="V2945" t="str">
        <f t="shared" si="318"/>
        <v/>
      </c>
      <c r="W2945" s="9" t="str">
        <f t="shared" si="319"/>
        <v/>
      </c>
      <c r="X2945" t="str">
        <f t="shared" si="320"/>
        <v/>
      </c>
    </row>
    <row r="2946" spans="2:24" x14ac:dyDescent="0.25">
      <c r="B2946" t="str">
        <f t="shared" si="321"/>
        <v/>
      </c>
      <c r="C2946" s="1" t="s">
        <v>5886</v>
      </c>
      <c r="D2946" s="1" t="s">
        <v>5887</v>
      </c>
      <c r="F2946" s="2">
        <f>IFERROR([1]!EM_S_QSTM07_IS($C2946,"61",F$2,"1"),"")</f>
        <v>45013861.979999997</v>
      </c>
      <c r="G2946" s="2">
        <f>IFERROR([1]!EM_S_QSTM07_IS($C2946,"61",G$2,"1"),"")</f>
        <v>45333327.659999996</v>
      </c>
      <c r="H2946" s="2">
        <f>IFERROR([1]!EM_S_QSTM07_IS($C2946,"61",H$2,"1"),"")</f>
        <v>55003277.770000003</v>
      </c>
      <c r="I2946" s="2">
        <f>IFERROR([1]!EM_S_QSTM07_IS($C2946,"61",I$2,"1"),"")</f>
        <v>-3241211.76000001</v>
      </c>
      <c r="J2946" s="2">
        <f>IFERROR([1]!EM_S_QSTM07_IS($C2946,"61",J$2,"1"),"")</f>
        <v>46293460.590000004</v>
      </c>
      <c r="M2946" s="2">
        <f>IFERROR([1]!EM_S_QSTM07_IS($C2946,"61",L$2,"1"),"")</f>
        <v>0</v>
      </c>
      <c r="N2946" s="2">
        <f>[1]!EM_S_PERFORMANCEEXPRESS_QNETPROFIT(C2946,L$2)</f>
        <v>0</v>
      </c>
      <c r="O2946" s="2">
        <f>[1]!EM_S_PROFITNOTICE_FORECASTT(C2946,L$2)</f>
        <v>0</v>
      </c>
      <c r="P2946" s="2">
        <f>[1]!EM_S_PROFITNOTICE_FORECASTL(C2946,L$2)</f>
        <v>0</v>
      </c>
      <c r="Q2946">
        <f>[1]!EM_S_PROFITNOTICE_ABSTRACT(C2946,L$2)</f>
        <v>0</v>
      </c>
      <c r="R2946" s="2">
        <f t="shared" si="315"/>
        <v>0</v>
      </c>
      <c r="S2946" s="2" t="str">
        <f t="shared" si="316"/>
        <v/>
      </c>
      <c r="T2946" s="9" t="str">
        <f t="shared" si="317"/>
        <v/>
      </c>
      <c r="U2946">
        <f>IF([1]!EM_S_MAJASSRES_NUM(C2946,"2014-12-30","2016-12-30")&gt;0,1,0)</f>
        <v>0</v>
      </c>
      <c r="V2946" t="str">
        <f t="shared" si="318"/>
        <v/>
      </c>
      <c r="W2946" s="9" t="str">
        <f t="shared" si="319"/>
        <v/>
      </c>
      <c r="X2946" t="str">
        <f t="shared" si="320"/>
        <v/>
      </c>
    </row>
    <row r="2947" spans="2:24" x14ac:dyDescent="0.25">
      <c r="B2947" t="str">
        <f t="shared" si="321"/>
        <v/>
      </c>
      <c r="C2947" s="1" t="s">
        <v>5888</v>
      </c>
      <c r="D2947" s="1" t="s">
        <v>5889</v>
      </c>
      <c r="F2947" s="2">
        <f>IFERROR([1]!EM_S_QSTM07_IS($C2947,"61",F$2,"1"),"")</f>
        <v>28525643.420000002</v>
      </c>
      <c r="G2947" s="2">
        <f>IFERROR([1]!EM_S_QSTM07_IS($C2947,"61",G$2,"1"),"")</f>
        <v>28344168.620000001</v>
      </c>
      <c r="H2947" s="2">
        <f>IFERROR([1]!EM_S_QSTM07_IS($C2947,"61",H$2,"1"),"")</f>
        <v>28368105.079999998</v>
      </c>
      <c r="I2947" s="2">
        <f>IFERROR([1]!EM_S_QSTM07_IS($C2947,"61",I$2,"1"),"")</f>
        <v>17205240.73</v>
      </c>
      <c r="J2947" s="2">
        <f>IFERROR([1]!EM_S_QSTM07_IS($C2947,"61",J$2,"1"),"")</f>
        <v>27301140.34</v>
      </c>
      <c r="M2947" s="2">
        <f>IFERROR([1]!EM_S_QSTM07_IS($C2947,"61",L$2,"1"),"")</f>
        <v>0</v>
      </c>
      <c r="N2947" s="2">
        <f>[1]!EM_S_PERFORMANCEEXPRESS_QNETPROFIT(C2947,L$2)</f>
        <v>0</v>
      </c>
      <c r="O2947" s="2">
        <f>[1]!EM_S_PROFITNOTICE_FORECASTT(C2947,L$2)</f>
        <v>0</v>
      </c>
      <c r="P2947" s="2">
        <f>[1]!EM_S_PROFITNOTICE_FORECASTL(C2947,L$2)</f>
        <v>0</v>
      </c>
      <c r="Q2947">
        <f>[1]!EM_S_PROFITNOTICE_ABSTRACT(C2947,L$2)</f>
        <v>0</v>
      </c>
      <c r="R2947" s="2">
        <f t="shared" ref="R2947:R3010" si="322">AVERAGE(O2947:P2947)</f>
        <v>0</v>
      </c>
      <c r="S2947" s="2" t="str">
        <f t="shared" ref="S2947:S3010" si="323">IF(R2947&gt;0,R2947-SUM(F2947:H2947),"")</f>
        <v/>
      </c>
      <c r="T2947" s="9" t="str">
        <f t="shared" ref="T2947:T3010" si="324">IFERROR(IF(S2947&lt;&gt;0,(S2947-I2947)/ABS(I2947),""),"")</f>
        <v/>
      </c>
      <c r="U2947">
        <f>IF([1]!EM_S_MAJASSRES_NUM(C2947,"2014-12-30","2016-12-30")&gt;0,1,0)</f>
        <v>0</v>
      </c>
      <c r="V2947" t="str">
        <f t="shared" ref="V2947:V3010" si="325">IFERROR(IF(AND(U2947=0,I2947&gt;$W$1),IFERROR(RANK(T2947,T$3:T$5000,0),""),""),"")</f>
        <v/>
      </c>
      <c r="W2947" s="9" t="str">
        <f t="shared" ref="W2947:W3010" si="326">IF(AND(U2947=0,ABS(I2947)&gt;$W$1),T2947,"")</f>
        <v/>
      </c>
      <c r="X2947" t="str">
        <f t="shared" ref="X2947:X3010" si="327">IFERROR(RANK(W2947,$W$3:$W$5000),"")</f>
        <v/>
      </c>
    </row>
    <row r="2948" spans="2:24" x14ac:dyDescent="0.25">
      <c r="B2948" t="str">
        <f t="shared" ref="B2948:B3011" si="328">IFERROR(RANK(W2948,$W$3:$W$5000),"")</f>
        <v/>
      </c>
      <c r="C2948" s="1" t="s">
        <v>5890</v>
      </c>
      <c r="D2948" s="1" t="s">
        <v>5891</v>
      </c>
      <c r="F2948" s="2">
        <f>IFERROR([1]!EM_S_QSTM07_IS($C2948,"61",F$2,"1"),"")</f>
        <v>18271456.43</v>
      </c>
      <c r="G2948" s="2">
        <f>IFERROR([1]!EM_S_QSTM07_IS($C2948,"61",G$2,"1"),"")</f>
        <v>12265854.65</v>
      </c>
      <c r="H2948" s="2">
        <f>IFERROR([1]!EM_S_QSTM07_IS($C2948,"61",H$2,"1"),"")</f>
        <v>18079412.300000001</v>
      </c>
      <c r="I2948" s="2">
        <f>IFERROR([1]!EM_S_QSTM07_IS($C2948,"61",I$2,"1"),"")</f>
        <v>18875725.510000002</v>
      </c>
      <c r="J2948" s="2">
        <f>IFERROR([1]!EM_S_QSTM07_IS($C2948,"61",J$2,"1"),"")</f>
        <v>17460336.280000001</v>
      </c>
      <c r="M2948" s="2">
        <f>IFERROR([1]!EM_S_QSTM07_IS($C2948,"61",L$2,"1"),"")</f>
        <v>0</v>
      </c>
      <c r="N2948" s="2">
        <f>[1]!EM_S_PERFORMANCEEXPRESS_QNETPROFIT(C2948,L$2)</f>
        <v>0</v>
      </c>
      <c r="O2948" s="2">
        <f>[1]!EM_S_PROFITNOTICE_FORECASTT(C2948,L$2)</f>
        <v>0</v>
      </c>
      <c r="P2948" s="2">
        <f>[1]!EM_S_PROFITNOTICE_FORECASTL(C2948,L$2)</f>
        <v>0</v>
      </c>
      <c r="Q2948">
        <f>[1]!EM_S_PROFITNOTICE_ABSTRACT(C2948,L$2)</f>
        <v>0</v>
      </c>
      <c r="R2948" s="2">
        <f t="shared" si="322"/>
        <v>0</v>
      </c>
      <c r="S2948" s="2" t="str">
        <f t="shared" si="323"/>
        <v/>
      </c>
      <c r="T2948" s="9" t="str">
        <f t="shared" si="324"/>
        <v/>
      </c>
      <c r="U2948">
        <f>IF([1]!EM_S_MAJASSRES_NUM(C2948,"2014-12-30","2016-12-30")&gt;0,1,0)</f>
        <v>0</v>
      </c>
      <c r="V2948" t="str">
        <f t="shared" si="325"/>
        <v/>
      </c>
      <c r="W2948" s="9" t="str">
        <f t="shared" si="326"/>
        <v/>
      </c>
      <c r="X2948" t="str">
        <f t="shared" si="327"/>
        <v/>
      </c>
    </row>
    <row r="2949" spans="2:24" x14ac:dyDescent="0.25">
      <c r="B2949" t="str">
        <f t="shared" si="328"/>
        <v/>
      </c>
      <c r="C2949" s="1" t="s">
        <v>5892</v>
      </c>
      <c r="D2949" s="1" t="s">
        <v>5893</v>
      </c>
      <c r="F2949" s="2">
        <f>IFERROR([1]!EM_S_QSTM07_IS($C2949,"61",F$2,"1"),"")</f>
        <v>5452021.9900000002</v>
      </c>
      <c r="G2949" s="2">
        <f>IFERROR([1]!EM_S_QSTM07_IS($C2949,"61",G$2,"1"),"")</f>
        <v>14732204.699999999</v>
      </c>
      <c r="H2949" s="2">
        <f>IFERROR([1]!EM_S_QSTM07_IS($C2949,"61",H$2,"1"),"")</f>
        <v>6696668.1799999997</v>
      </c>
      <c r="I2949" s="2">
        <f>IFERROR([1]!EM_S_QSTM07_IS($C2949,"61",I$2,"1"),"")</f>
        <v>19336372.149999999</v>
      </c>
      <c r="J2949" s="2">
        <f>IFERROR([1]!EM_S_QSTM07_IS($C2949,"61",J$2,"1"),"")</f>
        <v>8240214.0499999998</v>
      </c>
      <c r="M2949" s="2">
        <f>IFERROR([1]!EM_S_QSTM07_IS($C2949,"61",L$2,"1"),"")</f>
        <v>0</v>
      </c>
      <c r="N2949" s="2">
        <f>[1]!EM_S_PERFORMANCEEXPRESS_QNETPROFIT(C2949,L$2)</f>
        <v>0</v>
      </c>
      <c r="O2949" s="2">
        <f>[1]!EM_S_PROFITNOTICE_FORECASTT(C2949,L$2)</f>
        <v>0</v>
      </c>
      <c r="P2949" s="2">
        <f>[1]!EM_S_PROFITNOTICE_FORECASTL(C2949,L$2)</f>
        <v>0</v>
      </c>
      <c r="Q2949">
        <f>[1]!EM_S_PROFITNOTICE_ABSTRACT(C2949,L$2)</f>
        <v>0</v>
      </c>
      <c r="R2949" s="2">
        <f t="shared" si="322"/>
        <v>0</v>
      </c>
      <c r="S2949" s="2" t="str">
        <f t="shared" si="323"/>
        <v/>
      </c>
      <c r="T2949" s="9" t="str">
        <f t="shared" si="324"/>
        <v/>
      </c>
      <c r="U2949">
        <f>IF([1]!EM_S_MAJASSRES_NUM(C2949,"2014-12-30","2016-12-30")&gt;0,1,0)</f>
        <v>0</v>
      </c>
      <c r="V2949" t="str">
        <f t="shared" si="325"/>
        <v/>
      </c>
      <c r="W2949" s="9" t="str">
        <f t="shared" si="326"/>
        <v/>
      </c>
      <c r="X2949" t="str">
        <f t="shared" si="327"/>
        <v/>
      </c>
    </row>
    <row r="2950" spans="2:24" x14ac:dyDescent="0.25">
      <c r="B2950" t="str">
        <f t="shared" si="328"/>
        <v/>
      </c>
      <c r="C2950" s="1" t="s">
        <v>5894</v>
      </c>
      <c r="D2950" s="1" t="s">
        <v>5895</v>
      </c>
      <c r="F2950" s="2">
        <f>IFERROR([1]!EM_S_QSTM07_IS($C2950,"61",F$2,"1"),"")</f>
        <v>26103496</v>
      </c>
      <c r="G2950" s="2">
        <f>IFERROR([1]!EM_S_QSTM07_IS($C2950,"61",G$2,"1"),"")</f>
        <v>45802920</v>
      </c>
      <c r="H2950" s="2">
        <f>IFERROR([1]!EM_S_QSTM07_IS($C2950,"61",H$2,"1"),"")</f>
        <v>11528856</v>
      </c>
      <c r="I2950" s="2">
        <f>IFERROR([1]!EM_S_QSTM07_IS($C2950,"61",I$2,"1"),"")</f>
        <v>30259700</v>
      </c>
      <c r="J2950" s="2">
        <f>IFERROR([1]!EM_S_QSTM07_IS($C2950,"61",J$2,"1"),"")</f>
        <v>17590955</v>
      </c>
      <c r="M2950" s="2">
        <f>IFERROR([1]!EM_S_QSTM07_IS($C2950,"61",L$2,"1"),"")</f>
        <v>0</v>
      </c>
      <c r="N2950" s="2">
        <f>[1]!EM_S_PERFORMANCEEXPRESS_QNETPROFIT(C2950,L$2)</f>
        <v>0</v>
      </c>
      <c r="O2950" s="2">
        <f>[1]!EM_S_PROFITNOTICE_FORECASTT(C2950,L$2)</f>
        <v>0</v>
      </c>
      <c r="P2950" s="2">
        <f>[1]!EM_S_PROFITNOTICE_FORECASTL(C2950,L$2)</f>
        <v>0</v>
      </c>
      <c r="Q2950">
        <f>[1]!EM_S_PROFITNOTICE_ABSTRACT(C2950,L$2)</f>
        <v>0</v>
      </c>
      <c r="R2950" s="2">
        <f t="shared" si="322"/>
        <v>0</v>
      </c>
      <c r="S2950" s="2" t="str">
        <f t="shared" si="323"/>
        <v/>
      </c>
      <c r="T2950" s="9" t="str">
        <f t="shared" si="324"/>
        <v/>
      </c>
      <c r="U2950">
        <f>IF([1]!EM_S_MAJASSRES_NUM(C2950,"2014-12-30","2016-12-30")&gt;0,1,0)</f>
        <v>0</v>
      </c>
      <c r="V2950" t="str">
        <f t="shared" si="325"/>
        <v/>
      </c>
      <c r="W2950" s="9" t="str">
        <f t="shared" si="326"/>
        <v/>
      </c>
      <c r="X2950" t="str">
        <f t="shared" si="327"/>
        <v/>
      </c>
    </row>
    <row r="2951" spans="2:24" x14ac:dyDescent="0.25">
      <c r="B2951" t="str">
        <f t="shared" si="328"/>
        <v/>
      </c>
      <c r="C2951" s="1" t="s">
        <v>5896</v>
      </c>
      <c r="D2951" s="1" t="s">
        <v>5897</v>
      </c>
      <c r="F2951" s="2">
        <f>IFERROR([1]!EM_S_QSTM07_IS($C2951,"61",F$2,"1"),"")</f>
        <v>111045848.43000001</v>
      </c>
      <c r="G2951" s="2">
        <f>IFERROR([1]!EM_S_QSTM07_IS($C2951,"61",G$2,"1"),"")</f>
        <v>116770984.73999999</v>
      </c>
      <c r="H2951" s="2">
        <f>IFERROR([1]!EM_S_QSTM07_IS($C2951,"61",H$2,"1"),"")</f>
        <v>68313031.290000007</v>
      </c>
      <c r="I2951" s="2">
        <f>IFERROR([1]!EM_S_QSTM07_IS($C2951,"61",I$2,"1"),"")</f>
        <v>108393069.44</v>
      </c>
      <c r="J2951" s="2">
        <f>IFERROR([1]!EM_S_QSTM07_IS($C2951,"61",J$2,"1"),"")</f>
        <v>87134765.969999999</v>
      </c>
      <c r="M2951" s="2">
        <f>IFERROR([1]!EM_S_QSTM07_IS($C2951,"61",L$2,"1"),"")</f>
        <v>0</v>
      </c>
      <c r="N2951" s="2">
        <f>[1]!EM_S_PERFORMANCEEXPRESS_QNETPROFIT(C2951,L$2)</f>
        <v>0</v>
      </c>
      <c r="O2951" s="2">
        <f>[1]!EM_S_PROFITNOTICE_FORECASTT(C2951,L$2)</f>
        <v>0</v>
      </c>
      <c r="P2951" s="2">
        <f>[1]!EM_S_PROFITNOTICE_FORECASTL(C2951,L$2)</f>
        <v>0</v>
      </c>
      <c r="Q2951">
        <f>[1]!EM_S_PROFITNOTICE_ABSTRACT(C2951,L$2)</f>
        <v>0</v>
      </c>
      <c r="R2951" s="2">
        <f t="shared" si="322"/>
        <v>0</v>
      </c>
      <c r="S2951" s="2" t="str">
        <f t="shared" si="323"/>
        <v/>
      </c>
      <c r="T2951" s="9" t="str">
        <f t="shared" si="324"/>
        <v/>
      </c>
      <c r="U2951">
        <f>IF([1]!EM_S_MAJASSRES_NUM(C2951,"2014-12-30","2016-12-30")&gt;0,1,0)</f>
        <v>0</v>
      </c>
      <c r="V2951" t="str">
        <f t="shared" si="325"/>
        <v/>
      </c>
      <c r="W2951" s="9" t="str">
        <f t="shared" si="326"/>
        <v/>
      </c>
      <c r="X2951" t="str">
        <f t="shared" si="327"/>
        <v/>
      </c>
    </row>
    <row r="2952" spans="2:24" x14ac:dyDescent="0.25">
      <c r="B2952" t="str">
        <f t="shared" si="328"/>
        <v/>
      </c>
      <c r="C2952" s="1" t="s">
        <v>5898</v>
      </c>
      <c r="D2952" s="1" t="s">
        <v>5899</v>
      </c>
      <c r="F2952" s="2">
        <f>IFERROR([1]!EM_S_QSTM07_IS($C2952,"61",F$2,"1"),"")</f>
        <v>59223727.57</v>
      </c>
      <c r="G2952" s="2">
        <f>IFERROR([1]!EM_S_QSTM07_IS($C2952,"61",G$2,"1"),"")</f>
        <v>31215355.02</v>
      </c>
      <c r="H2952" s="2">
        <f>IFERROR([1]!EM_S_QSTM07_IS($C2952,"61",H$2,"1"),"")</f>
        <v>29923728.98</v>
      </c>
      <c r="I2952" s="2">
        <f>IFERROR([1]!EM_S_QSTM07_IS($C2952,"61",I$2,"1"),"")</f>
        <v>29545620.989999998</v>
      </c>
      <c r="J2952" s="2">
        <f>IFERROR([1]!EM_S_QSTM07_IS($C2952,"61",J$2,"1"),"")</f>
        <v>35539286.32</v>
      </c>
      <c r="M2952" s="2">
        <f>IFERROR([1]!EM_S_QSTM07_IS($C2952,"61",L$2,"1"),"")</f>
        <v>0</v>
      </c>
      <c r="N2952" s="2">
        <f>[1]!EM_S_PERFORMANCEEXPRESS_QNETPROFIT(C2952,L$2)</f>
        <v>0</v>
      </c>
      <c r="O2952" s="2">
        <f>[1]!EM_S_PROFITNOTICE_FORECASTT(C2952,L$2)</f>
        <v>0</v>
      </c>
      <c r="P2952" s="2">
        <f>[1]!EM_S_PROFITNOTICE_FORECASTL(C2952,L$2)</f>
        <v>0</v>
      </c>
      <c r="Q2952">
        <f>[1]!EM_S_PROFITNOTICE_ABSTRACT(C2952,L$2)</f>
        <v>0</v>
      </c>
      <c r="R2952" s="2">
        <f t="shared" si="322"/>
        <v>0</v>
      </c>
      <c r="S2952" s="2" t="str">
        <f t="shared" si="323"/>
        <v/>
      </c>
      <c r="T2952" s="9" t="str">
        <f t="shared" si="324"/>
        <v/>
      </c>
      <c r="U2952">
        <f>IF([1]!EM_S_MAJASSRES_NUM(C2952,"2014-12-30","2016-12-30")&gt;0,1,0)</f>
        <v>1</v>
      </c>
      <c r="V2952" t="str">
        <f t="shared" si="325"/>
        <v/>
      </c>
      <c r="W2952" s="9" t="str">
        <f t="shared" si="326"/>
        <v/>
      </c>
      <c r="X2952" t="str">
        <f t="shared" si="327"/>
        <v/>
      </c>
    </row>
    <row r="2953" spans="2:24" x14ac:dyDescent="0.25">
      <c r="B2953" t="str">
        <f t="shared" si="328"/>
        <v/>
      </c>
      <c r="C2953" s="1" t="s">
        <v>5900</v>
      </c>
      <c r="D2953" s="1" t="s">
        <v>5901</v>
      </c>
      <c r="F2953" s="2">
        <f>IFERROR([1]!EM_S_QSTM07_IS($C2953,"61",F$2,"1"),"")</f>
        <v>24822885.449999999</v>
      </c>
      <c r="G2953" s="2">
        <f>IFERROR([1]!EM_S_QSTM07_IS($C2953,"61",G$2,"1"),"")</f>
        <v>-13228090.91</v>
      </c>
      <c r="H2953" s="2">
        <f>IFERROR([1]!EM_S_QSTM07_IS($C2953,"61",H$2,"1"),"")</f>
        <v>-18244832.100000001</v>
      </c>
      <c r="I2953" s="2">
        <f>IFERROR([1]!EM_S_QSTM07_IS($C2953,"61",I$2,"1"),"")</f>
        <v>15765569.07</v>
      </c>
      <c r="J2953" s="2">
        <f>IFERROR([1]!EM_S_QSTM07_IS($C2953,"61",J$2,"1"),"")</f>
        <v>-5002440.97</v>
      </c>
      <c r="M2953" s="2">
        <f>IFERROR([1]!EM_S_QSTM07_IS($C2953,"61",L$2,"1"),"")</f>
        <v>0</v>
      </c>
      <c r="N2953" s="2">
        <f>[1]!EM_S_PERFORMANCEEXPRESS_QNETPROFIT(C2953,L$2)</f>
        <v>0</v>
      </c>
      <c r="O2953" s="2">
        <f>[1]!EM_S_PROFITNOTICE_FORECASTT(C2953,L$2)</f>
        <v>0</v>
      </c>
      <c r="P2953" s="2">
        <f>[1]!EM_S_PROFITNOTICE_FORECASTL(C2953,L$2)</f>
        <v>0</v>
      </c>
      <c r="Q2953" t="str">
        <f>[1]!EM_S_PROFITNOTICE_ABSTRACT(C2953,L$2)</f>
        <v>预计2016年1-12月归属于上市公司股东的净利润与上年同期相比会出现30%-80%幅度的增长</v>
      </c>
      <c r="R2953" s="2">
        <f t="shared" si="322"/>
        <v>0</v>
      </c>
      <c r="S2953" s="2" t="str">
        <f t="shared" si="323"/>
        <v/>
      </c>
      <c r="T2953" s="9" t="str">
        <f t="shared" si="324"/>
        <v/>
      </c>
      <c r="U2953">
        <f>IF([1]!EM_S_MAJASSRES_NUM(C2953,"2014-12-30","2016-12-30")&gt;0,1,0)</f>
        <v>0</v>
      </c>
      <c r="V2953" t="str">
        <f t="shared" si="325"/>
        <v/>
      </c>
      <c r="W2953" s="9" t="str">
        <f t="shared" si="326"/>
        <v/>
      </c>
      <c r="X2953" t="str">
        <f t="shared" si="327"/>
        <v/>
      </c>
    </row>
    <row r="2954" spans="2:24" x14ac:dyDescent="0.25">
      <c r="B2954" t="str">
        <f t="shared" si="328"/>
        <v/>
      </c>
      <c r="C2954" s="1" t="s">
        <v>5902</v>
      </c>
      <c r="D2954" s="1" t="s">
        <v>5903</v>
      </c>
      <c r="F2954" s="2">
        <f>IFERROR([1]!EM_S_QSTM07_IS($C2954,"61",F$2,"1"),"")</f>
        <v>50411466.630000003</v>
      </c>
      <c r="G2954" s="2">
        <f>IFERROR([1]!EM_S_QSTM07_IS($C2954,"61",G$2,"1"),"")</f>
        <v>40799071.079999998</v>
      </c>
      <c r="H2954" s="2">
        <f>IFERROR([1]!EM_S_QSTM07_IS($C2954,"61",H$2,"1"),"")</f>
        <v>30347454.120000001</v>
      </c>
      <c r="I2954" s="2">
        <f>IFERROR([1]!EM_S_QSTM07_IS($C2954,"61",I$2,"1"),"")</f>
        <v>41101633.710000001</v>
      </c>
      <c r="J2954" s="2">
        <f>IFERROR([1]!EM_S_QSTM07_IS($C2954,"61",J$2,"1"),"")</f>
        <v>38336176.729999997</v>
      </c>
      <c r="M2954" s="2">
        <f>IFERROR([1]!EM_S_QSTM07_IS($C2954,"61",L$2,"1"),"")</f>
        <v>0</v>
      </c>
      <c r="N2954" s="2">
        <f>[1]!EM_S_PERFORMANCEEXPRESS_QNETPROFIT(C2954,L$2)</f>
        <v>0</v>
      </c>
      <c r="O2954" s="2">
        <f>[1]!EM_S_PROFITNOTICE_FORECASTT(C2954,L$2)</f>
        <v>0</v>
      </c>
      <c r="P2954" s="2">
        <f>[1]!EM_S_PROFITNOTICE_FORECASTL(C2954,L$2)</f>
        <v>0</v>
      </c>
      <c r="Q2954">
        <f>[1]!EM_S_PROFITNOTICE_ABSTRACT(C2954,L$2)</f>
        <v>0</v>
      </c>
      <c r="R2954" s="2">
        <f t="shared" si="322"/>
        <v>0</v>
      </c>
      <c r="S2954" s="2" t="str">
        <f t="shared" si="323"/>
        <v/>
      </c>
      <c r="T2954" s="9" t="str">
        <f t="shared" si="324"/>
        <v/>
      </c>
      <c r="U2954">
        <f>IF([1]!EM_S_MAJASSRES_NUM(C2954,"2014-12-30","2016-12-30")&gt;0,1,0)</f>
        <v>0</v>
      </c>
      <c r="V2954" t="str">
        <f t="shared" si="325"/>
        <v/>
      </c>
      <c r="W2954" s="9" t="str">
        <f t="shared" si="326"/>
        <v/>
      </c>
      <c r="X2954" t="str">
        <f t="shared" si="327"/>
        <v/>
      </c>
    </row>
    <row r="2955" spans="2:24" x14ac:dyDescent="0.25">
      <c r="B2955" t="str">
        <f t="shared" si="328"/>
        <v/>
      </c>
      <c r="C2955" s="1" t="s">
        <v>5904</v>
      </c>
      <c r="D2955" s="1" t="s">
        <v>5905</v>
      </c>
      <c r="F2955" s="2">
        <f>IFERROR([1]!EM_S_QSTM07_IS($C2955,"61",F$2,"1"),"")</f>
        <v>0</v>
      </c>
      <c r="G2955" s="2">
        <f>IFERROR([1]!EM_S_QSTM07_IS($C2955,"61",G$2,"1"),"")</f>
        <v>0</v>
      </c>
      <c r="H2955" s="2">
        <f>IFERROR([1]!EM_S_QSTM07_IS($C2955,"61",H$2,"1"),"")</f>
        <v>0</v>
      </c>
      <c r="I2955" s="2">
        <f>IFERROR([1]!EM_S_QSTM07_IS($C2955,"61",I$2,"1"),"")</f>
        <v>0</v>
      </c>
      <c r="J2955" s="2">
        <f>IFERROR([1]!EM_S_QSTM07_IS($C2955,"61",J$2,"1"),"")</f>
        <v>0</v>
      </c>
      <c r="M2955" s="2">
        <f>IFERROR([1]!EM_S_QSTM07_IS($C2955,"61",L$2,"1"),"")</f>
        <v>0</v>
      </c>
      <c r="N2955" s="2">
        <f>[1]!EM_S_PERFORMANCEEXPRESS_QNETPROFIT(C2955,L$2)</f>
        <v>0</v>
      </c>
      <c r="O2955" s="2">
        <f>[1]!EM_S_PROFITNOTICE_FORECASTT(C2955,L$2)</f>
        <v>0</v>
      </c>
      <c r="P2955" s="2">
        <f>[1]!EM_S_PROFITNOTICE_FORECASTL(C2955,L$2)</f>
        <v>0</v>
      </c>
      <c r="Q2955" t="str">
        <f>[1]!EM_S_PROFITNOTICE_ABSTRACT(C2955,L$2)</f>
        <v>预计2016年1-12月归属于上市公司股东的净利润与2015年度相比不存在大幅下滑的风险</v>
      </c>
      <c r="R2955" s="2">
        <f t="shared" si="322"/>
        <v>0</v>
      </c>
      <c r="S2955" s="2" t="str">
        <f t="shared" si="323"/>
        <v/>
      </c>
      <c r="T2955" s="9" t="str">
        <f t="shared" si="324"/>
        <v/>
      </c>
      <c r="U2955">
        <f>IF([1]!EM_S_MAJASSRES_NUM(C2955,"2014-12-30","2016-12-30")&gt;0,1,0)</f>
        <v>0</v>
      </c>
      <c r="V2955" t="str">
        <f t="shared" si="325"/>
        <v/>
      </c>
      <c r="W2955" s="9" t="str">
        <f t="shared" si="326"/>
        <v/>
      </c>
      <c r="X2955" t="str">
        <f t="shared" si="327"/>
        <v/>
      </c>
    </row>
    <row r="2956" spans="2:24" x14ac:dyDescent="0.25">
      <c r="B2956" t="str">
        <f t="shared" si="328"/>
        <v/>
      </c>
      <c r="C2956" s="1" t="s">
        <v>5906</v>
      </c>
      <c r="D2956" s="1" t="s">
        <v>5907</v>
      </c>
      <c r="F2956" s="2">
        <f>IFERROR([1]!EM_S_QSTM07_IS($C2956,"61",F$2,"1"),"")</f>
        <v>5628000.6299999999</v>
      </c>
      <c r="G2956" s="2">
        <f>IFERROR([1]!EM_S_QSTM07_IS($C2956,"61",G$2,"1"),"")</f>
        <v>30484983.75</v>
      </c>
      <c r="H2956" s="2">
        <f>IFERROR([1]!EM_S_QSTM07_IS($C2956,"61",H$2,"1"),"")</f>
        <v>-12255865.140000001</v>
      </c>
      <c r="I2956" s="2">
        <f>IFERROR([1]!EM_S_QSTM07_IS($C2956,"61",I$2,"1"),"")</f>
        <v>31425303.949999999</v>
      </c>
      <c r="J2956" s="2">
        <f>IFERROR([1]!EM_S_QSTM07_IS($C2956,"61",J$2,"1"),"")</f>
        <v>8762826.9499999993</v>
      </c>
      <c r="M2956" s="2">
        <f>IFERROR([1]!EM_S_QSTM07_IS($C2956,"61",L$2,"1"),"")</f>
        <v>0</v>
      </c>
      <c r="N2956" s="2">
        <f>[1]!EM_S_PERFORMANCEEXPRESS_QNETPROFIT(C2956,L$2)</f>
        <v>0</v>
      </c>
      <c r="O2956" s="2">
        <f>[1]!EM_S_PROFITNOTICE_FORECASTT(C2956,L$2)</f>
        <v>0</v>
      </c>
      <c r="P2956" s="2">
        <f>[1]!EM_S_PROFITNOTICE_FORECASTL(C2956,L$2)</f>
        <v>0</v>
      </c>
      <c r="Q2956">
        <f>[1]!EM_S_PROFITNOTICE_ABSTRACT(C2956,L$2)</f>
        <v>0</v>
      </c>
      <c r="R2956" s="2">
        <f t="shared" si="322"/>
        <v>0</v>
      </c>
      <c r="S2956" s="2" t="str">
        <f t="shared" si="323"/>
        <v/>
      </c>
      <c r="T2956" s="9" t="str">
        <f t="shared" si="324"/>
        <v/>
      </c>
      <c r="U2956">
        <f>IF([1]!EM_S_MAJASSRES_NUM(C2956,"2014-12-30","2016-12-30")&gt;0,1,0)</f>
        <v>0</v>
      </c>
      <c r="V2956" t="str">
        <f t="shared" si="325"/>
        <v/>
      </c>
      <c r="W2956" s="9" t="str">
        <f t="shared" si="326"/>
        <v/>
      </c>
      <c r="X2956" t="str">
        <f t="shared" si="327"/>
        <v/>
      </c>
    </row>
    <row r="2957" spans="2:24" x14ac:dyDescent="0.25">
      <c r="B2957" t="str">
        <f t="shared" si="328"/>
        <v/>
      </c>
      <c r="C2957" s="1" t="s">
        <v>5908</v>
      </c>
      <c r="D2957" s="1" t="s">
        <v>5909</v>
      </c>
      <c r="F2957" s="2">
        <f>IFERROR([1]!EM_S_QSTM07_IS($C2957,"61",F$2,"1"),"")</f>
        <v>107087534.3</v>
      </c>
      <c r="G2957" s="2">
        <f>IFERROR([1]!EM_S_QSTM07_IS($C2957,"61",G$2,"1"),"")</f>
        <v>0</v>
      </c>
      <c r="H2957" s="2">
        <f>IFERROR([1]!EM_S_QSTM07_IS($C2957,"61",H$2,"1"),"")</f>
        <v>0</v>
      </c>
      <c r="I2957" s="2">
        <f>IFERROR([1]!EM_S_QSTM07_IS($C2957,"61",I$2,"1"),"")</f>
        <v>80481385.760000005</v>
      </c>
      <c r="J2957" s="2">
        <f>IFERROR([1]!EM_S_QSTM07_IS($C2957,"61",J$2,"1"),"")</f>
        <v>88537527.519999996</v>
      </c>
      <c r="M2957" s="2">
        <f>IFERROR([1]!EM_S_QSTM07_IS($C2957,"61",L$2,"1"),"")</f>
        <v>0</v>
      </c>
      <c r="N2957" s="2">
        <f>[1]!EM_S_PERFORMANCEEXPRESS_QNETPROFIT(C2957,L$2)</f>
        <v>0</v>
      </c>
      <c r="O2957" s="2">
        <f>[1]!EM_S_PROFITNOTICE_FORECASTT(C2957,L$2)</f>
        <v>0</v>
      </c>
      <c r="P2957" s="2">
        <f>[1]!EM_S_PROFITNOTICE_FORECASTL(C2957,L$2)</f>
        <v>0</v>
      </c>
      <c r="Q2957">
        <f>[1]!EM_S_PROFITNOTICE_ABSTRACT(C2957,L$2)</f>
        <v>0</v>
      </c>
      <c r="R2957" s="2">
        <f t="shared" si="322"/>
        <v>0</v>
      </c>
      <c r="S2957" s="2" t="str">
        <f t="shared" si="323"/>
        <v/>
      </c>
      <c r="T2957" s="9" t="str">
        <f t="shared" si="324"/>
        <v/>
      </c>
      <c r="U2957">
        <f>IF([1]!EM_S_MAJASSRES_NUM(C2957,"2014-12-30","2016-12-30")&gt;0,1,0)</f>
        <v>0</v>
      </c>
      <c r="V2957" t="str">
        <f t="shared" si="325"/>
        <v/>
      </c>
      <c r="W2957" s="9" t="str">
        <f t="shared" si="326"/>
        <v/>
      </c>
      <c r="X2957" t="str">
        <f t="shared" si="327"/>
        <v/>
      </c>
    </row>
    <row r="2958" spans="2:24" x14ac:dyDescent="0.25">
      <c r="B2958" t="str">
        <f t="shared" si="328"/>
        <v/>
      </c>
      <c r="C2958" s="1" t="s">
        <v>5910</v>
      </c>
      <c r="D2958" s="1" t="s">
        <v>5911</v>
      </c>
      <c r="F2958" s="2">
        <f>IFERROR([1]!EM_S_QSTM07_IS($C2958,"61",F$2,"1"),"")</f>
        <v>0</v>
      </c>
      <c r="G2958" s="2">
        <f>IFERROR([1]!EM_S_QSTM07_IS($C2958,"61",G$2,"1"),"")</f>
        <v>0</v>
      </c>
      <c r="H2958" s="2">
        <f>IFERROR([1]!EM_S_QSTM07_IS($C2958,"61",H$2,"1"),"")</f>
        <v>0</v>
      </c>
      <c r="I2958" s="2">
        <f>IFERROR([1]!EM_S_QSTM07_IS($C2958,"61",I$2,"1"),"")</f>
        <v>0</v>
      </c>
      <c r="J2958" s="2">
        <f>IFERROR([1]!EM_S_QSTM07_IS($C2958,"61",J$2,"1"),"")</f>
        <v>0</v>
      </c>
      <c r="M2958" s="2">
        <f>IFERROR([1]!EM_S_QSTM07_IS($C2958,"61",L$2,"1"),"")</f>
        <v>0</v>
      </c>
      <c r="N2958" s="2">
        <f>[1]!EM_S_PERFORMANCEEXPRESS_QNETPROFIT(C2958,L$2)</f>
        <v>0</v>
      </c>
      <c r="O2958" s="2">
        <f>[1]!EM_S_PROFITNOTICE_FORECASTT(C2958,L$2)</f>
        <v>180417600</v>
      </c>
      <c r="P2958" s="2">
        <f>[1]!EM_S_PROFITNOTICE_FORECASTL(C2958,L$2)</f>
        <v>156361900</v>
      </c>
      <c r="Q2958" t="str">
        <f>[1]!EM_S_PROFITNOTICE_ABSTRACT(C2958,L$2)</f>
        <v>预计2016年1-12月归属于上市公司股东的净利润15,636.19万元-18,041.76万元,比上年同期增长30%-50%</v>
      </c>
      <c r="R2958" s="2">
        <f t="shared" si="322"/>
        <v>168389750</v>
      </c>
      <c r="S2958" s="2">
        <f t="shared" si="323"/>
        <v>168389750</v>
      </c>
      <c r="T2958" s="9" t="str">
        <f t="shared" si="324"/>
        <v/>
      </c>
      <c r="U2958">
        <f>IF([1]!EM_S_MAJASSRES_NUM(C2958,"2014-12-30","2016-12-30")&gt;0,1,0)</f>
        <v>0</v>
      </c>
      <c r="V2958" t="str">
        <f t="shared" si="325"/>
        <v/>
      </c>
      <c r="W2958" s="9" t="str">
        <f t="shared" si="326"/>
        <v/>
      </c>
      <c r="X2958" t="str">
        <f t="shared" si="327"/>
        <v/>
      </c>
    </row>
    <row r="2959" spans="2:24" x14ac:dyDescent="0.25">
      <c r="B2959" t="str">
        <f t="shared" si="328"/>
        <v/>
      </c>
      <c r="C2959" s="1" t="s">
        <v>5912</v>
      </c>
      <c r="D2959" s="1" t="s">
        <v>5913</v>
      </c>
      <c r="F2959" s="2">
        <f>IFERROR([1]!EM_S_QSTM07_IS($C2959,"61",F$2,"1"),"")</f>
        <v>14333633.050000001</v>
      </c>
      <c r="G2959" s="2">
        <f>IFERROR([1]!EM_S_QSTM07_IS($C2959,"61",G$2,"1"),"")</f>
        <v>9606239</v>
      </c>
      <c r="H2959" s="2">
        <f>IFERROR([1]!EM_S_QSTM07_IS($C2959,"61",H$2,"1"),"")</f>
        <v>7689279.8300000001</v>
      </c>
      <c r="I2959" s="2">
        <f>IFERROR([1]!EM_S_QSTM07_IS($C2959,"61",I$2,"1"),"")</f>
        <v>6909280.2000000002</v>
      </c>
      <c r="J2959" s="2">
        <f>IFERROR([1]!EM_S_QSTM07_IS($C2959,"61",J$2,"1"),"")</f>
        <v>11981148.439999999</v>
      </c>
      <c r="M2959" s="2">
        <f>IFERROR([1]!EM_S_QSTM07_IS($C2959,"61",L$2,"1"),"")</f>
        <v>0</v>
      </c>
      <c r="N2959" s="2">
        <f>[1]!EM_S_PERFORMANCEEXPRESS_QNETPROFIT(C2959,L$2)</f>
        <v>0</v>
      </c>
      <c r="O2959" s="2">
        <f>[1]!EM_S_PROFITNOTICE_FORECASTT(C2959,L$2)</f>
        <v>0</v>
      </c>
      <c r="P2959" s="2">
        <f>[1]!EM_S_PROFITNOTICE_FORECASTL(C2959,L$2)</f>
        <v>0</v>
      </c>
      <c r="Q2959" t="str">
        <f>[1]!EM_S_PROFITNOTICE_ABSTRACT(C2959,L$2)</f>
        <v>预计2016年1-12月归属于上市公司股东的净利润与上年同期相比无重大变化</v>
      </c>
      <c r="R2959" s="2">
        <f t="shared" si="322"/>
        <v>0</v>
      </c>
      <c r="S2959" s="2" t="str">
        <f t="shared" si="323"/>
        <v/>
      </c>
      <c r="T2959" s="9" t="str">
        <f t="shared" si="324"/>
        <v/>
      </c>
      <c r="U2959">
        <f>IF([1]!EM_S_MAJASSRES_NUM(C2959,"2014-12-30","2016-12-30")&gt;0,1,0)</f>
        <v>0</v>
      </c>
      <c r="V2959" t="str">
        <f t="shared" si="325"/>
        <v/>
      </c>
      <c r="W2959" s="9" t="str">
        <f t="shared" si="326"/>
        <v/>
      </c>
      <c r="X2959" t="str">
        <f t="shared" si="327"/>
        <v/>
      </c>
    </row>
    <row r="2960" spans="2:24" x14ac:dyDescent="0.25">
      <c r="B2960" t="str">
        <f t="shared" si="328"/>
        <v/>
      </c>
      <c r="C2960" s="1" t="s">
        <v>5914</v>
      </c>
      <c r="D2960" s="1" t="s">
        <v>5915</v>
      </c>
      <c r="F2960" s="2">
        <f>IFERROR([1]!EM_S_QSTM07_IS($C2960,"61",F$2,"1"),"")</f>
        <v>22655312.649999999</v>
      </c>
      <c r="G2960" s="2">
        <f>IFERROR([1]!EM_S_QSTM07_IS($C2960,"61",G$2,"1"),"")</f>
        <v>0</v>
      </c>
      <c r="H2960" s="2">
        <f>IFERROR([1]!EM_S_QSTM07_IS($C2960,"61",H$2,"1"),"")</f>
        <v>0</v>
      </c>
      <c r="I2960" s="2">
        <f>IFERROR([1]!EM_S_QSTM07_IS($C2960,"61",I$2,"1"),"")</f>
        <v>18011518.190000001</v>
      </c>
      <c r="J2960" s="2">
        <f>IFERROR([1]!EM_S_QSTM07_IS($C2960,"61",J$2,"1"),"")</f>
        <v>0</v>
      </c>
      <c r="M2960" s="2">
        <f>IFERROR([1]!EM_S_QSTM07_IS($C2960,"61",L$2,"1"),"")</f>
        <v>0</v>
      </c>
      <c r="N2960" s="2">
        <f>[1]!EM_S_PERFORMANCEEXPRESS_QNETPROFIT(C2960,L$2)</f>
        <v>0</v>
      </c>
      <c r="O2960" s="2">
        <f>[1]!EM_S_PROFITNOTICE_FORECASTT(C2960,L$2)</f>
        <v>0</v>
      </c>
      <c r="P2960" s="2">
        <f>[1]!EM_S_PROFITNOTICE_FORECASTL(C2960,L$2)</f>
        <v>0</v>
      </c>
      <c r="Q2960" t="str">
        <f>[1]!EM_S_PROFITNOTICE_ABSTRACT(C2960,L$2)</f>
        <v>预计2016年1-12月归属于上市公司股东的净利润与2015 年相比基本持平基本持平,同比变动幅度较小。</v>
      </c>
      <c r="R2960" s="2">
        <f t="shared" si="322"/>
        <v>0</v>
      </c>
      <c r="S2960" s="2" t="str">
        <f t="shared" si="323"/>
        <v/>
      </c>
      <c r="T2960" s="9" t="str">
        <f t="shared" si="324"/>
        <v/>
      </c>
      <c r="U2960">
        <f>IF([1]!EM_S_MAJASSRES_NUM(C2960,"2014-12-30","2016-12-30")&gt;0,1,0)</f>
        <v>0</v>
      </c>
      <c r="V2960" t="str">
        <f t="shared" si="325"/>
        <v/>
      </c>
      <c r="W2960" s="9" t="str">
        <f t="shared" si="326"/>
        <v/>
      </c>
      <c r="X2960" t="str">
        <f t="shared" si="327"/>
        <v/>
      </c>
    </row>
    <row r="2961" spans="2:24" x14ac:dyDescent="0.25">
      <c r="B2961" t="str">
        <f t="shared" si="328"/>
        <v/>
      </c>
      <c r="C2961" s="1" t="s">
        <v>5916</v>
      </c>
      <c r="D2961" s="1" t="s">
        <v>5917</v>
      </c>
      <c r="F2961" s="2">
        <f>IFERROR([1]!EM_S_QSTM07_IS($C2961,"61",F$2,"1"),"")</f>
        <v>28101216.879999999</v>
      </c>
      <c r="G2961" s="2">
        <f>IFERROR([1]!EM_S_QSTM07_IS($C2961,"61",G$2,"1"),"")</f>
        <v>46890991.43</v>
      </c>
      <c r="H2961" s="2">
        <f>IFERROR([1]!EM_S_QSTM07_IS($C2961,"61",H$2,"1"),"")</f>
        <v>26334898.93</v>
      </c>
      <c r="I2961" s="2">
        <f>IFERROR([1]!EM_S_QSTM07_IS($C2961,"61",I$2,"1"),"")</f>
        <v>49683005.530000001</v>
      </c>
      <c r="J2961" s="2">
        <f>IFERROR([1]!EM_S_QSTM07_IS($C2961,"61",J$2,"1"),"")</f>
        <v>28630584.34</v>
      </c>
      <c r="M2961" s="2">
        <f>IFERROR([1]!EM_S_QSTM07_IS($C2961,"61",L$2,"1"),"")</f>
        <v>0</v>
      </c>
      <c r="N2961" s="2">
        <f>[1]!EM_S_PERFORMANCEEXPRESS_QNETPROFIT(C2961,L$2)</f>
        <v>0</v>
      </c>
      <c r="O2961" s="2">
        <f>[1]!EM_S_PROFITNOTICE_FORECASTT(C2961,L$2)</f>
        <v>0</v>
      </c>
      <c r="P2961" s="2">
        <f>[1]!EM_S_PROFITNOTICE_FORECASTL(C2961,L$2)</f>
        <v>0</v>
      </c>
      <c r="Q2961">
        <f>[1]!EM_S_PROFITNOTICE_ABSTRACT(C2961,L$2)</f>
        <v>0</v>
      </c>
      <c r="R2961" s="2">
        <f t="shared" si="322"/>
        <v>0</v>
      </c>
      <c r="S2961" s="2" t="str">
        <f t="shared" si="323"/>
        <v/>
      </c>
      <c r="T2961" s="9" t="str">
        <f t="shared" si="324"/>
        <v/>
      </c>
      <c r="U2961">
        <f>IF([1]!EM_S_MAJASSRES_NUM(C2961,"2014-12-30","2016-12-30")&gt;0,1,0)</f>
        <v>0</v>
      </c>
      <c r="V2961" t="str">
        <f t="shared" si="325"/>
        <v/>
      </c>
      <c r="W2961" s="9" t="str">
        <f t="shared" si="326"/>
        <v/>
      </c>
      <c r="X2961" t="str">
        <f t="shared" si="327"/>
        <v/>
      </c>
    </row>
    <row r="2962" spans="2:24" x14ac:dyDescent="0.25">
      <c r="B2962" t="str">
        <f t="shared" si="328"/>
        <v/>
      </c>
      <c r="C2962" s="1" t="s">
        <v>5918</v>
      </c>
      <c r="D2962" s="1" t="s">
        <v>5919</v>
      </c>
      <c r="F2962" s="2">
        <f>IFERROR([1]!EM_S_QSTM07_IS($C2962,"61",F$2,"1"),"")</f>
        <v>58801718.990000002</v>
      </c>
      <c r="G2962" s="2">
        <f>IFERROR([1]!EM_S_QSTM07_IS($C2962,"61",G$2,"1"),"")</f>
        <v>53825235.240000002</v>
      </c>
      <c r="H2962" s="2">
        <f>IFERROR([1]!EM_S_QSTM07_IS($C2962,"61",H$2,"1"),"")</f>
        <v>32348755.699999999</v>
      </c>
      <c r="I2962" s="2">
        <f>IFERROR([1]!EM_S_QSTM07_IS($C2962,"61",I$2,"1"),"")</f>
        <v>42749526.560000002</v>
      </c>
      <c r="J2962" s="2">
        <f>IFERROR([1]!EM_S_QSTM07_IS($C2962,"61",J$2,"1"),"")</f>
        <v>37067753.649999999</v>
      </c>
      <c r="M2962" s="2">
        <f>IFERROR([1]!EM_S_QSTM07_IS($C2962,"61",L$2,"1"),"")</f>
        <v>0</v>
      </c>
      <c r="N2962" s="2">
        <f>[1]!EM_S_PERFORMANCEEXPRESS_QNETPROFIT(C2962,L$2)</f>
        <v>0</v>
      </c>
      <c r="O2962" s="2">
        <f>[1]!EM_S_PROFITNOTICE_FORECASTT(C2962,L$2)</f>
        <v>0</v>
      </c>
      <c r="P2962" s="2">
        <f>[1]!EM_S_PROFITNOTICE_FORECASTL(C2962,L$2)</f>
        <v>0</v>
      </c>
      <c r="Q2962">
        <f>[1]!EM_S_PROFITNOTICE_ABSTRACT(C2962,L$2)</f>
        <v>0</v>
      </c>
      <c r="R2962" s="2">
        <f t="shared" si="322"/>
        <v>0</v>
      </c>
      <c r="S2962" s="2" t="str">
        <f t="shared" si="323"/>
        <v/>
      </c>
      <c r="T2962" s="9" t="str">
        <f t="shared" si="324"/>
        <v/>
      </c>
      <c r="U2962">
        <f>IF([1]!EM_S_MAJASSRES_NUM(C2962,"2014-12-30","2016-12-30")&gt;0,1,0)</f>
        <v>0</v>
      </c>
      <c r="V2962" t="str">
        <f t="shared" si="325"/>
        <v/>
      </c>
      <c r="W2962" s="9" t="str">
        <f t="shared" si="326"/>
        <v/>
      </c>
      <c r="X2962" t="str">
        <f t="shared" si="327"/>
        <v/>
      </c>
    </row>
    <row r="2963" spans="2:24" x14ac:dyDescent="0.25">
      <c r="B2963" t="str">
        <f t="shared" si="328"/>
        <v/>
      </c>
      <c r="C2963" s="1" t="s">
        <v>5920</v>
      </c>
      <c r="D2963" s="1" t="s">
        <v>5921</v>
      </c>
      <c r="F2963" s="2">
        <f>IFERROR([1]!EM_S_QSTM07_IS($C2963,"61",F$2,"1"),"")</f>
        <v>50240003.590000004</v>
      </c>
      <c r="G2963" s="2">
        <f>IFERROR([1]!EM_S_QSTM07_IS($C2963,"61",G$2,"1"),"")</f>
        <v>52063012.170000002</v>
      </c>
      <c r="H2963" s="2">
        <f>IFERROR([1]!EM_S_QSTM07_IS($C2963,"61",H$2,"1"),"")</f>
        <v>49633199.479999997</v>
      </c>
      <c r="I2963" s="2">
        <f>IFERROR([1]!EM_S_QSTM07_IS($C2963,"61",I$2,"1"),"")</f>
        <v>26157408.280000001</v>
      </c>
      <c r="J2963" s="2">
        <f>IFERROR([1]!EM_S_QSTM07_IS($C2963,"61",J$2,"1"),"")</f>
        <v>43980118.829999998</v>
      </c>
      <c r="M2963" s="2">
        <f>IFERROR([1]!EM_S_QSTM07_IS($C2963,"61",L$2,"1"),"")</f>
        <v>0</v>
      </c>
      <c r="N2963" s="2">
        <f>[1]!EM_S_PERFORMANCEEXPRESS_QNETPROFIT(C2963,L$2)</f>
        <v>0</v>
      </c>
      <c r="O2963" s="2">
        <f>[1]!EM_S_PROFITNOTICE_FORECASTT(C2963,L$2)</f>
        <v>0</v>
      </c>
      <c r="P2963" s="2">
        <f>[1]!EM_S_PROFITNOTICE_FORECASTL(C2963,L$2)</f>
        <v>0</v>
      </c>
      <c r="Q2963">
        <f>[1]!EM_S_PROFITNOTICE_ABSTRACT(C2963,L$2)</f>
        <v>0</v>
      </c>
      <c r="R2963" s="2">
        <f t="shared" si="322"/>
        <v>0</v>
      </c>
      <c r="S2963" s="2" t="str">
        <f t="shared" si="323"/>
        <v/>
      </c>
      <c r="T2963" s="9" t="str">
        <f t="shared" si="324"/>
        <v/>
      </c>
      <c r="U2963">
        <f>IF([1]!EM_S_MAJASSRES_NUM(C2963,"2014-12-30","2016-12-30")&gt;0,1,0)</f>
        <v>0</v>
      </c>
      <c r="V2963" t="str">
        <f t="shared" si="325"/>
        <v/>
      </c>
      <c r="W2963" s="9" t="str">
        <f t="shared" si="326"/>
        <v/>
      </c>
      <c r="X2963" t="str">
        <f t="shared" si="327"/>
        <v/>
      </c>
    </row>
    <row r="2964" spans="2:24" x14ac:dyDescent="0.25">
      <c r="B2964" t="str">
        <f t="shared" si="328"/>
        <v/>
      </c>
      <c r="C2964" s="1" t="s">
        <v>5922</v>
      </c>
      <c r="D2964" s="1" t="s">
        <v>5923</v>
      </c>
      <c r="F2964" s="2">
        <f>IFERROR([1]!EM_S_QSTM07_IS($C2964,"61",F$2,"1"),"")</f>
        <v>19007566.91</v>
      </c>
      <c r="G2964" s="2">
        <f>IFERROR([1]!EM_S_QSTM07_IS($C2964,"61",G$2,"1"),"")</f>
        <v>19779220.489999998</v>
      </c>
      <c r="H2964" s="2">
        <f>IFERROR([1]!EM_S_QSTM07_IS($C2964,"61",H$2,"1"),"")</f>
        <v>12812661.789999999</v>
      </c>
      <c r="I2964" s="2">
        <f>IFERROR([1]!EM_S_QSTM07_IS($C2964,"61",I$2,"1"),"")</f>
        <v>11873585.720000001</v>
      </c>
      <c r="J2964" s="2">
        <f>IFERROR([1]!EM_S_QSTM07_IS($C2964,"61",J$2,"1"),"")</f>
        <v>21993287.579999998</v>
      </c>
      <c r="M2964" s="2">
        <f>IFERROR([1]!EM_S_QSTM07_IS($C2964,"61",L$2,"1"),"")</f>
        <v>0</v>
      </c>
      <c r="N2964" s="2">
        <f>[1]!EM_S_PERFORMANCEEXPRESS_QNETPROFIT(C2964,L$2)</f>
        <v>0</v>
      </c>
      <c r="O2964" s="2">
        <f>[1]!EM_S_PROFITNOTICE_FORECASTT(C2964,L$2)</f>
        <v>0</v>
      </c>
      <c r="P2964" s="2">
        <f>[1]!EM_S_PROFITNOTICE_FORECASTL(C2964,L$2)</f>
        <v>0</v>
      </c>
      <c r="Q2964">
        <f>[1]!EM_S_PROFITNOTICE_ABSTRACT(C2964,L$2)</f>
        <v>0</v>
      </c>
      <c r="R2964" s="2">
        <f t="shared" si="322"/>
        <v>0</v>
      </c>
      <c r="S2964" s="2" t="str">
        <f t="shared" si="323"/>
        <v/>
      </c>
      <c r="T2964" s="9" t="str">
        <f t="shared" si="324"/>
        <v/>
      </c>
      <c r="U2964">
        <f>IF([1]!EM_S_MAJASSRES_NUM(C2964,"2014-12-30","2016-12-30")&gt;0,1,0)</f>
        <v>0</v>
      </c>
      <c r="V2964" t="str">
        <f t="shared" si="325"/>
        <v/>
      </c>
      <c r="W2964" s="9" t="str">
        <f t="shared" si="326"/>
        <v/>
      </c>
      <c r="X2964" t="str">
        <f t="shared" si="327"/>
        <v/>
      </c>
    </row>
    <row r="2965" spans="2:24" x14ac:dyDescent="0.25">
      <c r="B2965" t="str">
        <f t="shared" si="328"/>
        <v/>
      </c>
      <c r="C2965" s="1" t="s">
        <v>5924</v>
      </c>
      <c r="D2965" s="1" t="s">
        <v>5925</v>
      </c>
      <c r="F2965" s="2">
        <f>IFERROR([1]!EM_S_QSTM07_IS($C2965,"61",F$2,"1"),"")</f>
        <v>10543798.779999999</v>
      </c>
      <c r="G2965" s="2">
        <f>IFERROR([1]!EM_S_QSTM07_IS($C2965,"61",G$2,"1"),"")</f>
        <v>10061321.57</v>
      </c>
      <c r="H2965" s="2">
        <f>IFERROR([1]!EM_S_QSTM07_IS($C2965,"61",H$2,"1"),"")</f>
        <v>9104778.8100000005</v>
      </c>
      <c r="I2965" s="2">
        <f>IFERROR([1]!EM_S_QSTM07_IS($C2965,"61",I$2,"1"),"")</f>
        <v>16028590.15</v>
      </c>
      <c r="J2965" s="2">
        <f>IFERROR([1]!EM_S_QSTM07_IS($C2965,"61",J$2,"1"),"")</f>
        <v>12805495.91</v>
      </c>
      <c r="M2965" s="2">
        <f>IFERROR([1]!EM_S_QSTM07_IS($C2965,"61",L$2,"1"),"")</f>
        <v>0</v>
      </c>
      <c r="N2965" s="2">
        <f>[1]!EM_S_PERFORMANCEEXPRESS_QNETPROFIT(C2965,L$2)</f>
        <v>0</v>
      </c>
      <c r="O2965" s="2">
        <f>[1]!EM_S_PROFITNOTICE_FORECASTT(C2965,L$2)</f>
        <v>0</v>
      </c>
      <c r="P2965" s="2">
        <f>[1]!EM_S_PROFITNOTICE_FORECASTL(C2965,L$2)</f>
        <v>0</v>
      </c>
      <c r="Q2965">
        <f>[1]!EM_S_PROFITNOTICE_ABSTRACT(C2965,L$2)</f>
        <v>0</v>
      </c>
      <c r="R2965" s="2">
        <f t="shared" si="322"/>
        <v>0</v>
      </c>
      <c r="S2965" s="2" t="str">
        <f t="shared" si="323"/>
        <v/>
      </c>
      <c r="T2965" s="9" t="str">
        <f t="shared" si="324"/>
        <v/>
      </c>
      <c r="U2965">
        <f>IF([1]!EM_S_MAJASSRES_NUM(C2965,"2014-12-30","2016-12-30")&gt;0,1,0)</f>
        <v>0</v>
      </c>
      <c r="V2965" t="str">
        <f t="shared" si="325"/>
        <v/>
      </c>
      <c r="W2965" s="9" t="str">
        <f t="shared" si="326"/>
        <v/>
      </c>
      <c r="X2965" t="str">
        <f t="shared" si="327"/>
        <v/>
      </c>
    </row>
    <row r="2966" spans="2:24" x14ac:dyDescent="0.25">
      <c r="B2966" t="str">
        <f t="shared" si="328"/>
        <v/>
      </c>
      <c r="C2966" s="1" t="s">
        <v>5926</v>
      </c>
      <c r="D2966" s="1" t="s">
        <v>5927</v>
      </c>
      <c r="F2966" s="2">
        <f>IFERROR([1]!EM_S_QSTM07_IS($C2966,"61",F$2,"1"),"")</f>
        <v>-13642910.15</v>
      </c>
      <c r="G2966" s="2">
        <f>IFERROR([1]!EM_S_QSTM07_IS($C2966,"61",G$2,"1"),"")</f>
        <v>53186154.479999997</v>
      </c>
      <c r="H2966" s="2">
        <f>IFERROR([1]!EM_S_QSTM07_IS($C2966,"61",H$2,"1"),"")</f>
        <v>3875693.77</v>
      </c>
      <c r="I2966" s="2">
        <f>IFERROR([1]!EM_S_QSTM07_IS($C2966,"61",I$2,"1"),"")</f>
        <v>158205356.18000001</v>
      </c>
      <c r="J2966" s="2">
        <f>IFERROR([1]!EM_S_QSTM07_IS($C2966,"61",J$2,"1"),"")</f>
        <v>-13746413.109999999</v>
      </c>
      <c r="M2966" s="2">
        <f>IFERROR([1]!EM_S_QSTM07_IS($C2966,"61",L$2,"1"),"")</f>
        <v>0</v>
      </c>
      <c r="N2966" s="2">
        <f>[1]!EM_S_PERFORMANCEEXPRESS_QNETPROFIT(C2966,L$2)</f>
        <v>0</v>
      </c>
      <c r="O2966" s="2">
        <f>[1]!EM_S_PROFITNOTICE_FORECASTT(C2966,L$2)</f>
        <v>0</v>
      </c>
      <c r="P2966" s="2">
        <f>[1]!EM_S_PROFITNOTICE_FORECASTL(C2966,L$2)</f>
        <v>0</v>
      </c>
      <c r="Q2966" t="str">
        <f>[1]!EM_S_PROFITNOTICE_ABSTRACT(C2966,L$2)</f>
        <v>预计2016年1-12月归属于上市公司股东的净利润与上年同期相比可能出现下降</v>
      </c>
      <c r="R2966" s="2">
        <f t="shared" si="322"/>
        <v>0</v>
      </c>
      <c r="S2966" s="2" t="str">
        <f t="shared" si="323"/>
        <v/>
      </c>
      <c r="T2966" s="9" t="str">
        <f t="shared" si="324"/>
        <v/>
      </c>
      <c r="U2966">
        <f>IF([1]!EM_S_MAJASSRES_NUM(C2966,"2014-12-30","2016-12-30")&gt;0,1,0)</f>
        <v>0</v>
      </c>
      <c r="V2966" t="str">
        <f t="shared" si="325"/>
        <v/>
      </c>
      <c r="W2966" s="9" t="str">
        <f t="shared" si="326"/>
        <v/>
      </c>
      <c r="X2966" t="str">
        <f t="shared" si="327"/>
        <v/>
      </c>
    </row>
    <row r="2967" spans="2:24" x14ac:dyDescent="0.25">
      <c r="B2967" t="str">
        <f t="shared" si="328"/>
        <v/>
      </c>
      <c r="C2967" s="1" t="s">
        <v>5928</v>
      </c>
      <c r="D2967" s="1" t="s">
        <v>5929</v>
      </c>
      <c r="F2967" s="2">
        <f>IFERROR([1]!EM_S_QSTM07_IS($C2967,"61",F$2,"1"),"")</f>
        <v>53345966.289999999</v>
      </c>
      <c r="G2967" s="2">
        <f>IFERROR([1]!EM_S_QSTM07_IS($C2967,"61",G$2,"1"),"")</f>
        <v>73320160.230000004</v>
      </c>
      <c r="H2967" s="2">
        <f>IFERROR([1]!EM_S_QSTM07_IS($C2967,"61",H$2,"1"),"")</f>
        <v>66884373.43</v>
      </c>
      <c r="I2967" s="2">
        <f>IFERROR([1]!EM_S_QSTM07_IS($C2967,"61",I$2,"1"),"")</f>
        <v>13223724.07</v>
      </c>
      <c r="J2967" s="2">
        <f>IFERROR([1]!EM_S_QSTM07_IS($C2967,"61",J$2,"1"),"")</f>
        <v>94882341.209999993</v>
      </c>
      <c r="M2967" s="2">
        <f>IFERROR([1]!EM_S_QSTM07_IS($C2967,"61",L$2,"1"),"")</f>
        <v>0</v>
      </c>
      <c r="N2967" s="2">
        <f>[1]!EM_S_PERFORMANCEEXPRESS_QNETPROFIT(C2967,L$2)</f>
        <v>0</v>
      </c>
      <c r="O2967" s="2">
        <f>[1]!EM_S_PROFITNOTICE_FORECASTT(C2967,L$2)</f>
        <v>0</v>
      </c>
      <c r="P2967" s="2">
        <f>[1]!EM_S_PROFITNOTICE_FORECASTL(C2967,L$2)</f>
        <v>0</v>
      </c>
      <c r="Q2967">
        <f>[1]!EM_S_PROFITNOTICE_ABSTRACT(C2967,L$2)</f>
        <v>0</v>
      </c>
      <c r="R2967" s="2">
        <f t="shared" si="322"/>
        <v>0</v>
      </c>
      <c r="S2967" s="2" t="str">
        <f t="shared" si="323"/>
        <v/>
      </c>
      <c r="T2967" s="9" t="str">
        <f t="shared" si="324"/>
        <v/>
      </c>
      <c r="U2967">
        <f>IF([1]!EM_S_MAJASSRES_NUM(C2967,"2014-12-30","2016-12-30")&gt;0,1,0)</f>
        <v>0</v>
      </c>
      <c r="V2967" t="str">
        <f t="shared" si="325"/>
        <v/>
      </c>
      <c r="W2967" s="9" t="str">
        <f t="shared" si="326"/>
        <v/>
      </c>
      <c r="X2967" t="str">
        <f t="shared" si="327"/>
        <v/>
      </c>
    </row>
    <row r="2968" spans="2:24" x14ac:dyDescent="0.25">
      <c r="B2968" t="str">
        <f t="shared" si="328"/>
        <v/>
      </c>
      <c r="C2968" s="1" t="s">
        <v>5930</v>
      </c>
      <c r="D2968" s="1" t="s">
        <v>5931</v>
      </c>
      <c r="F2968" s="2">
        <f>IFERROR([1]!EM_S_QSTM07_IS($C2968,"61",F$2,"1"),"")</f>
        <v>17271682.710000001</v>
      </c>
      <c r="G2968" s="2">
        <f>IFERROR([1]!EM_S_QSTM07_IS($C2968,"61",G$2,"1"),"")</f>
        <v>19700914.859999999</v>
      </c>
      <c r="H2968" s="2">
        <f>IFERROR([1]!EM_S_QSTM07_IS($C2968,"61",H$2,"1"),"")</f>
        <v>15366648.050000001</v>
      </c>
      <c r="I2968" s="2">
        <f>IFERROR([1]!EM_S_QSTM07_IS($C2968,"61",I$2,"1"),"")</f>
        <v>10523871.98</v>
      </c>
      <c r="J2968" s="2">
        <f>IFERROR([1]!EM_S_QSTM07_IS($C2968,"61",J$2,"1"),"")</f>
        <v>14172204.859999999</v>
      </c>
      <c r="M2968" s="2">
        <f>IFERROR([1]!EM_S_QSTM07_IS($C2968,"61",L$2,"1"),"")</f>
        <v>0</v>
      </c>
      <c r="N2968" s="2">
        <f>[1]!EM_S_PERFORMANCEEXPRESS_QNETPROFIT(C2968,L$2)</f>
        <v>0</v>
      </c>
      <c r="O2968" s="2">
        <f>[1]!EM_S_PROFITNOTICE_FORECASTT(C2968,L$2)</f>
        <v>0</v>
      </c>
      <c r="P2968" s="2">
        <f>[1]!EM_S_PROFITNOTICE_FORECASTL(C2968,L$2)</f>
        <v>0</v>
      </c>
      <c r="Q2968">
        <f>[1]!EM_S_PROFITNOTICE_ABSTRACT(C2968,L$2)</f>
        <v>0</v>
      </c>
      <c r="R2968" s="2">
        <f t="shared" si="322"/>
        <v>0</v>
      </c>
      <c r="S2968" s="2" t="str">
        <f t="shared" si="323"/>
        <v/>
      </c>
      <c r="T2968" s="9" t="str">
        <f t="shared" si="324"/>
        <v/>
      </c>
      <c r="U2968">
        <f>IF([1]!EM_S_MAJASSRES_NUM(C2968,"2014-12-30","2016-12-30")&gt;0,1,0)</f>
        <v>0</v>
      </c>
      <c r="V2968" t="str">
        <f t="shared" si="325"/>
        <v/>
      </c>
      <c r="W2968" s="9" t="str">
        <f t="shared" si="326"/>
        <v/>
      </c>
      <c r="X2968" t="str">
        <f t="shared" si="327"/>
        <v/>
      </c>
    </row>
    <row r="2969" spans="2:24" x14ac:dyDescent="0.25">
      <c r="B2969" t="str">
        <f t="shared" si="328"/>
        <v/>
      </c>
      <c r="C2969" s="1" t="s">
        <v>5932</v>
      </c>
      <c r="D2969" s="1" t="s">
        <v>5933</v>
      </c>
      <c r="F2969" s="2">
        <f>IFERROR([1]!EM_S_QSTM07_IS($C2969,"61",F$2,"1"),"")</f>
        <v>7264346.1299999999</v>
      </c>
      <c r="G2969" s="2">
        <f>IFERROR([1]!EM_S_QSTM07_IS($C2969,"61",G$2,"1"),"")</f>
        <v>6437802.96</v>
      </c>
      <c r="H2969" s="2">
        <f>IFERROR([1]!EM_S_QSTM07_IS($C2969,"61",H$2,"1"),"")</f>
        <v>5378991.4000000004</v>
      </c>
      <c r="I2969" s="2">
        <f>IFERROR([1]!EM_S_QSTM07_IS($C2969,"61",I$2,"1"),"")</f>
        <v>8653171.7599999998</v>
      </c>
      <c r="J2969" s="2">
        <f>IFERROR([1]!EM_S_QSTM07_IS($C2969,"61",J$2,"1"),"")</f>
        <v>14992251.49</v>
      </c>
      <c r="M2969" s="2">
        <f>IFERROR([1]!EM_S_QSTM07_IS($C2969,"61",L$2,"1"),"")</f>
        <v>0</v>
      </c>
      <c r="N2969" s="2">
        <f>[1]!EM_S_PERFORMANCEEXPRESS_QNETPROFIT(C2969,L$2)</f>
        <v>0</v>
      </c>
      <c r="O2969" s="2">
        <f>[1]!EM_S_PROFITNOTICE_FORECASTT(C2969,L$2)</f>
        <v>0</v>
      </c>
      <c r="P2969" s="2">
        <f>[1]!EM_S_PROFITNOTICE_FORECASTL(C2969,L$2)</f>
        <v>0</v>
      </c>
      <c r="Q2969">
        <f>[1]!EM_S_PROFITNOTICE_ABSTRACT(C2969,L$2)</f>
        <v>0</v>
      </c>
      <c r="R2969" s="2">
        <f t="shared" si="322"/>
        <v>0</v>
      </c>
      <c r="S2969" s="2" t="str">
        <f t="shared" si="323"/>
        <v/>
      </c>
      <c r="T2969" s="9" t="str">
        <f t="shared" si="324"/>
        <v/>
      </c>
      <c r="U2969">
        <f>IF([1]!EM_S_MAJASSRES_NUM(C2969,"2014-12-30","2016-12-30")&gt;0,1,0)</f>
        <v>0</v>
      </c>
      <c r="V2969" t="str">
        <f t="shared" si="325"/>
        <v/>
      </c>
      <c r="W2969" s="9" t="str">
        <f t="shared" si="326"/>
        <v/>
      </c>
      <c r="X2969" t="str">
        <f t="shared" si="327"/>
        <v/>
      </c>
    </row>
    <row r="2970" spans="2:24" x14ac:dyDescent="0.25">
      <c r="B2970" t="str">
        <f t="shared" si="328"/>
        <v/>
      </c>
      <c r="C2970" s="1" t="s">
        <v>5934</v>
      </c>
      <c r="D2970" s="1" t="s">
        <v>5935</v>
      </c>
      <c r="F2970" s="2">
        <f>IFERROR([1]!EM_S_QSTM07_IS($C2970,"61",F$2,"1"),"")</f>
        <v>0</v>
      </c>
      <c r="G2970" s="2">
        <f>IFERROR([1]!EM_S_QSTM07_IS($C2970,"61",G$2,"1"),"")</f>
        <v>0</v>
      </c>
      <c r="H2970" s="2">
        <f>IFERROR([1]!EM_S_QSTM07_IS($C2970,"61",H$2,"1"),"")</f>
        <v>0</v>
      </c>
      <c r="I2970" s="2">
        <f>IFERROR([1]!EM_S_QSTM07_IS($C2970,"61",I$2,"1"),"")</f>
        <v>0</v>
      </c>
      <c r="J2970" s="2">
        <f>IFERROR([1]!EM_S_QSTM07_IS($C2970,"61",J$2,"1"),"")</f>
        <v>0</v>
      </c>
      <c r="M2970" s="2">
        <f>IFERROR([1]!EM_S_QSTM07_IS($C2970,"61",L$2,"1"),"")</f>
        <v>0</v>
      </c>
      <c r="N2970" s="2">
        <f>[1]!EM_S_PERFORMANCEEXPRESS_QNETPROFIT(C2970,L$2)</f>
        <v>0</v>
      </c>
      <c r="O2970" s="2">
        <f>[1]!EM_S_PROFITNOTICE_FORECASTT(C2970,L$2)</f>
        <v>0</v>
      </c>
      <c r="P2970" s="2">
        <f>[1]!EM_S_PROFITNOTICE_FORECASTL(C2970,L$2)</f>
        <v>0</v>
      </c>
      <c r="Q2970">
        <f>[1]!EM_S_PROFITNOTICE_ABSTRACT(C2970,L$2)</f>
        <v>0</v>
      </c>
      <c r="R2970" s="2">
        <f t="shared" si="322"/>
        <v>0</v>
      </c>
      <c r="S2970" s="2" t="str">
        <f t="shared" si="323"/>
        <v/>
      </c>
      <c r="T2970" s="9" t="str">
        <f t="shared" si="324"/>
        <v/>
      </c>
      <c r="U2970">
        <f>IF([1]!EM_S_MAJASSRES_NUM(C2970,"2014-12-30","2016-12-30")&gt;0,1,0)</f>
        <v>0</v>
      </c>
      <c r="V2970" t="str">
        <f t="shared" si="325"/>
        <v/>
      </c>
      <c r="W2970" s="9" t="str">
        <f t="shared" si="326"/>
        <v/>
      </c>
      <c r="X2970" t="str">
        <f t="shared" si="327"/>
        <v/>
      </c>
    </row>
    <row r="2971" spans="2:24" x14ac:dyDescent="0.25">
      <c r="B2971" t="str">
        <f t="shared" si="328"/>
        <v/>
      </c>
      <c r="C2971" s="1" t="s">
        <v>5936</v>
      </c>
      <c r="D2971" s="1" t="s">
        <v>5937</v>
      </c>
      <c r="F2971" s="2">
        <f>IFERROR([1]!EM_S_QSTM07_IS($C2971,"61",F$2,"1"),"")</f>
        <v>19670323.059999999</v>
      </c>
      <c r="G2971" s="2">
        <f>IFERROR([1]!EM_S_QSTM07_IS($C2971,"61",G$2,"1"),"")</f>
        <v>0</v>
      </c>
      <c r="H2971" s="2">
        <f>IFERROR([1]!EM_S_QSTM07_IS($C2971,"61",H$2,"1"),"")</f>
        <v>0</v>
      </c>
      <c r="I2971" s="2">
        <f>IFERROR([1]!EM_S_QSTM07_IS($C2971,"61",I$2,"1"),"")</f>
        <v>19564882.719999999</v>
      </c>
      <c r="J2971" s="2">
        <f>IFERROR([1]!EM_S_QSTM07_IS($C2971,"61",J$2,"1"),"")</f>
        <v>15422676.539999999</v>
      </c>
      <c r="M2971" s="2">
        <f>IFERROR([1]!EM_S_QSTM07_IS($C2971,"61",L$2,"1"),"")</f>
        <v>0</v>
      </c>
      <c r="N2971" s="2">
        <f>[1]!EM_S_PERFORMANCEEXPRESS_QNETPROFIT(C2971,L$2)</f>
        <v>0</v>
      </c>
      <c r="O2971" s="2">
        <f>[1]!EM_S_PROFITNOTICE_FORECASTT(C2971,L$2)</f>
        <v>0</v>
      </c>
      <c r="P2971" s="2">
        <f>[1]!EM_S_PROFITNOTICE_FORECASTL(C2971,L$2)</f>
        <v>0</v>
      </c>
      <c r="Q2971" t="str">
        <f>[1]!EM_S_PROFITNOTICE_ABSTRACT(C2971,L$2)</f>
        <v>预计2016年1-12月归属于上市公司股东的净利润与上年同期相比不会发生重大变化</v>
      </c>
      <c r="R2971" s="2">
        <f t="shared" si="322"/>
        <v>0</v>
      </c>
      <c r="S2971" s="2" t="str">
        <f t="shared" si="323"/>
        <v/>
      </c>
      <c r="T2971" s="9" t="str">
        <f t="shared" si="324"/>
        <v/>
      </c>
      <c r="U2971">
        <f>IF([1]!EM_S_MAJASSRES_NUM(C2971,"2014-12-30","2016-12-30")&gt;0,1,0)</f>
        <v>0</v>
      </c>
      <c r="V2971" t="str">
        <f t="shared" si="325"/>
        <v/>
      </c>
      <c r="W2971" s="9" t="str">
        <f t="shared" si="326"/>
        <v/>
      </c>
      <c r="X2971" t="str">
        <f t="shared" si="327"/>
        <v/>
      </c>
    </row>
    <row r="2972" spans="2:24" x14ac:dyDescent="0.25">
      <c r="B2972" t="str">
        <f t="shared" si="328"/>
        <v/>
      </c>
      <c r="C2972" s="1" t="s">
        <v>5938</v>
      </c>
      <c r="D2972" s="1" t="s">
        <v>5939</v>
      </c>
      <c r="F2972" s="2">
        <f>IFERROR([1]!EM_S_QSTM07_IS($C2972,"61",F$2,"1"),"")</f>
        <v>20246791.109999999</v>
      </c>
      <c r="G2972" s="2">
        <f>IFERROR([1]!EM_S_QSTM07_IS($C2972,"61",G$2,"1"),"")</f>
        <v>22865699.899999999</v>
      </c>
      <c r="H2972" s="2">
        <f>IFERROR([1]!EM_S_QSTM07_IS($C2972,"61",H$2,"1"),"")</f>
        <v>28186207.579999998</v>
      </c>
      <c r="I2972" s="2">
        <f>IFERROR([1]!EM_S_QSTM07_IS($C2972,"61",I$2,"1"),"")</f>
        <v>21549504.760000002</v>
      </c>
      <c r="J2972" s="2">
        <f>IFERROR([1]!EM_S_QSTM07_IS($C2972,"61",J$2,"1"),"")</f>
        <v>21137091.890000001</v>
      </c>
      <c r="M2972" s="2">
        <f>IFERROR([1]!EM_S_QSTM07_IS($C2972,"61",L$2,"1"),"")</f>
        <v>0</v>
      </c>
      <c r="N2972" s="2">
        <f>[1]!EM_S_PERFORMANCEEXPRESS_QNETPROFIT(C2972,L$2)</f>
        <v>0</v>
      </c>
      <c r="O2972" s="2">
        <f>[1]!EM_S_PROFITNOTICE_FORECASTT(C2972,L$2)</f>
        <v>0</v>
      </c>
      <c r="P2972" s="2">
        <f>[1]!EM_S_PROFITNOTICE_FORECASTL(C2972,L$2)</f>
        <v>0</v>
      </c>
      <c r="Q2972">
        <f>[1]!EM_S_PROFITNOTICE_ABSTRACT(C2972,L$2)</f>
        <v>0</v>
      </c>
      <c r="R2972" s="2">
        <f t="shared" si="322"/>
        <v>0</v>
      </c>
      <c r="S2972" s="2" t="str">
        <f t="shared" si="323"/>
        <v/>
      </c>
      <c r="T2972" s="9" t="str">
        <f t="shared" si="324"/>
        <v/>
      </c>
      <c r="U2972">
        <f>IF([1]!EM_S_MAJASSRES_NUM(C2972,"2014-12-30","2016-12-30")&gt;0,1,0)</f>
        <v>0</v>
      </c>
      <c r="V2972" t="str">
        <f t="shared" si="325"/>
        <v/>
      </c>
      <c r="W2972" s="9" t="str">
        <f t="shared" si="326"/>
        <v/>
      </c>
      <c r="X2972" t="str">
        <f t="shared" si="327"/>
        <v/>
      </c>
    </row>
    <row r="2973" spans="2:24" x14ac:dyDescent="0.25">
      <c r="B2973" t="str">
        <f t="shared" si="328"/>
        <v/>
      </c>
      <c r="C2973" s="1" t="s">
        <v>5940</v>
      </c>
      <c r="D2973" s="1" t="s">
        <v>5941</v>
      </c>
      <c r="F2973" s="2">
        <f>IFERROR([1]!EM_S_QSTM07_IS($C2973,"61",F$2,"1"),"")</f>
        <v>16693988.84</v>
      </c>
      <c r="G2973" s="2">
        <f>IFERROR([1]!EM_S_QSTM07_IS($C2973,"61",G$2,"1"),"")</f>
        <v>23175663.989999998</v>
      </c>
      <c r="H2973" s="2">
        <f>IFERROR([1]!EM_S_QSTM07_IS($C2973,"61",H$2,"1"),"")</f>
        <v>9889136.8200000003</v>
      </c>
      <c r="I2973" s="2">
        <f>IFERROR([1]!EM_S_QSTM07_IS($C2973,"61",I$2,"1"),"")</f>
        <v>4885272.1500000097</v>
      </c>
      <c r="J2973" s="2">
        <f>IFERROR([1]!EM_S_QSTM07_IS($C2973,"61",J$2,"1"),"")</f>
        <v>16725122.689999999</v>
      </c>
      <c r="M2973" s="2">
        <f>IFERROR([1]!EM_S_QSTM07_IS($C2973,"61",L$2,"1"),"")</f>
        <v>0</v>
      </c>
      <c r="N2973" s="2">
        <f>[1]!EM_S_PERFORMANCEEXPRESS_QNETPROFIT(C2973,L$2)</f>
        <v>0</v>
      </c>
      <c r="O2973" s="2">
        <f>[1]!EM_S_PROFITNOTICE_FORECASTT(C2973,L$2)</f>
        <v>0</v>
      </c>
      <c r="P2973" s="2">
        <f>[1]!EM_S_PROFITNOTICE_FORECASTL(C2973,L$2)</f>
        <v>0</v>
      </c>
      <c r="Q2973">
        <f>[1]!EM_S_PROFITNOTICE_ABSTRACT(C2973,L$2)</f>
        <v>0</v>
      </c>
      <c r="R2973" s="2">
        <f t="shared" si="322"/>
        <v>0</v>
      </c>
      <c r="S2973" s="2" t="str">
        <f t="shared" si="323"/>
        <v/>
      </c>
      <c r="T2973" s="9" t="str">
        <f t="shared" si="324"/>
        <v/>
      </c>
      <c r="U2973">
        <f>IF([1]!EM_S_MAJASSRES_NUM(C2973,"2014-12-30","2016-12-30")&gt;0,1,0)</f>
        <v>0</v>
      </c>
      <c r="V2973" t="str">
        <f t="shared" si="325"/>
        <v/>
      </c>
      <c r="W2973" s="9" t="str">
        <f t="shared" si="326"/>
        <v/>
      </c>
      <c r="X2973" t="str">
        <f t="shared" si="327"/>
        <v/>
      </c>
    </row>
    <row r="2974" spans="2:24" x14ac:dyDescent="0.25">
      <c r="B2974" t="str">
        <f t="shared" si="328"/>
        <v/>
      </c>
      <c r="C2974" s="1" t="s">
        <v>5942</v>
      </c>
      <c r="D2974" s="1" t="s">
        <v>5943</v>
      </c>
      <c r="F2974" s="2">
        <f>IFERROR([1]!EM_S_QSTM07_IS($C2974,"61",F$2,"1"),"")</f>
        <v>0</v>
      </c>
      <c r="G2974" s="2">
        <f>IFERROR([1]!EM_S_QSTM07_IS($C2974,"61",G$2,"1"),"")</f>
        <v>0</v>
      </c>
      <c r="H2974" s="2">
        <f>IFERROR([1]!EM_S_QSTM07_IS($C2974,"61",H$2,"1"),"")</f>
        <v>0</v>
      </c>
      <c r="I2974" s="2">
        <f>IFERROR([1]!EM_S_QSTM07_IS($C2974,"61",I$2,"1"),"")</f>
        <v>0</v>
      </c>
      <c r="J2974" s="2">
        <f>IFERROR([1]!EM_S_QSTM07_IS($C2974,"61",J$2,"1"),"")</f>
        <v>0</v>
      </c>
      <c r="M2974" s="2">
        <f>IFERROR([1]!EM_S_QSTM07_IS($C2974,"61",L$2,"1"),"")</f>
        <v>0</v>
      </c>
      <c r="N2974" s="2">
        <f>[1]!EM_S_PERFORMANCEEXPRESS_QNETPROFIT(C2974,L$2)</f>
        <v>0</v>
      </c>
      <c r="O2974" s="2">
        <f>[1]!EM_S_PROFITNOTICE_FORECASTT(C2974,L$2)</f>
        <v>260000000</v>
      </c>
      <c r="P2974" s="2">
        <f>[1]!EM_S_PROFITNOTICE_FORECASTL(C2974,L$2)</f>
        <v>230000000</v>
      </c>
      <c r="Q2974" t="str">
        <f>[1]!EM_S_PROFITNOTICE_ABSTRACT(C2974,L$2)</f>
        <v>预计2016年1-12月归属于上市公司股东的净利润:23,000万元-26,000万元,较上期同比增长:4.92%-18.61%</v>
      </c>
      <c r="R2974" s="2">
        <f t="shared" si="322"/>
        <v>245000000</v>
      </c>
      <c r="S2974" s="2">
        <f t="shared" si="323"/>
        <v>245000000</v>
      </c>
      <c r="T2974" s="9" t="str">
        <f t="shared" si="324"/>
        <v/>
      </c>
      <c r="U2974">
        <f>IF([1]!EM_S_MAJASSRES_NUM(C2974,"2014-12-30","2016-12-30")&gt;0,1,0)</f>
        <v>0</v>
      </c>
      <c r="V2974" t="str">
        <f t="shared" si="325"/>
        <v/>
      </c>
      <c r="W2974" s="9" t="str">
        <f t="shared" si="326"/>
        <v/>
      </c>
      <c r="X2974" t="str">
        <f t="shared" si="327"/>
        <v/>
      </c>
    </row>
    <row r="2975" spans="2:24" x14ac:dyDescent="0.25">
      <c r="B2975" t="str">
        <f t="shared" si="328"/>
        <v/>
      </c>
      <c r="C2975" s="1" t="s">
        <v>5944</v>
      </c>
      <c r="D2975" s="1" t="s">
        <v>5945</v>
      </c>
      <c r="F2975" s="2">
        <f>IFERROR([1]!EM_S_QSTM07_IS($C2975,"61",F$2,"1"),"")</f>
        <v>8860446.8800000008</v>
      </c>
      <c r="G2975" s="2">
        <f>IFERROR([1]!EM_S_QSTM07_IS($C2975,"61",G$2,"1"),"")</f>
        <v>27247407.039999999</v>
      </c>
      <c r="H2975" s="2">
        <f>IFERROR([1]!EM_S_QSTM07_IS($C2975,"61",H$2,"1"),"")</f>
        <v>-4272053.8499999996</v>
      </c>
      <c r="I2975" s="2">
        <f>IFERROR([1]!EM_S_QSTM07_IS($C2975,"61",I$2,"1"),"")</f>
        <v>-135176.23999999501</v>
      </c>
      <c r="J2975" s="2">
        <f>IFERROR([1]!EM_S_QSTM07_IS($C2975,"61",J$2,"1"),"")</f>
        <v>5420601.8899999997</v>
      </c>
      <c r="M2975" s="2">
        <f>IFERROR([1]!EM_S_QSTM07_IS($C2975,"61",L$2,"1"),"")</f>
        <v>0</v>
      </c>
      <c r="N2975" s="2">
        <f>[1]!EM_S_PERFORMANCEEXPRESS_QNETPROFIT(C2975,L$2)</f>
        <v>0</v>
      </c>
      <c r="O2975" s="2">
        <f>[1]!EM_S_PROFITNOTICE_FORECASTT(C2975,L$2)</f>
        <v>0</v>
      </c>
      <c r="P2975" s="2">
        <f>[1]!EM_S_PROFITNOTICE_FORECASTL(C2975,L$2)</f>
        <v>0</v>
      </c>
      <c r="Q2975">
        <f>[1]!EM_S_PROFITNOTICE_ABSTRACT(C2975,L$2)</f>
        <v>0</v>
      </c>
      <c r="R2975" s="2">
        <f t="shared" si="322"/>
        <v>0</v>
      </c>
      <c r="S2975" s="2" t="str">
        <f t="shared" si="323"/>
        <v/>
      </c>
      <c r="T2975" s="9" t="str">
        <f t="shared" si="324"/>
        <v/>
      </c>
      <c r="U2975">
        <f>IF([1]!EM_S_MAJASSRES_NUM(C2975,"2014-12-30","2016-12-30")&gt;0,1,0)</f>
        <v>0</v>
      </c>
      <c r="V2975" t="str">
        <f t="shared" si="325"/>
        <v/>
      </c>
      <c r="W2975" s="9" t="str">
        <f t="shared" si="326"/>
        <v/>
      </c>
      <c r="X2975" t="str">
        <f t="shared" si="327"/>
        <v/>
      </c>
    </row>
    <row r="2976" spans="2:24" x14ac:dyDescent="0.25">
      <c r="B2976" t="str">
        <f t="shared" si="328"/>
        <v/>
      </c>
      <c r="C2976" s="1" t="s">
        <v>5946</v>
      </c>
      <c r="D2976" s="1" t="s">
        <v>5947</v>
      </c>
      <c r="F2976" s="2">
        <f>IFERROR([1]!EM_S_QSTM07_IS($C2976,"61",F$2,"1"),"")</f>
        <v>18195051.800000001</v>
      </c>
      <c r="G2976" s="2">
        <f>IFERROR([1]!EM_S_QSTM07_IS($C2976,"61",G$2,"1"),"")</f>
        <v>47888521.82</v>
      </c>
      <c r="H2976" s="2">
        <f>IFERROR([1]!EM_S_QSTM07_IS($C2976,"61",H$2,"1"),"")</f>
        <v>-13781465.869999999</v>
      </c>
      <c r="I2976" s="2">
        <f>IFERROR([1]!EM_S_QSTM07_IS($C2976,"61",I$2,"1"),"")</f>
        <v>69994107.019999996</v>
      </c>
      <c r="J2976" s="2">
        <f>IFERROR([1]!EM_S_QSTM07_IS($C2976,"61",J$2,"1"),"")</f>
        <v>13531686.199999999</v>
      </c>
      <c r="M2976" s="2">
        <f>IFERROR([1]!EM_S_QSTM07_IS($C2976,"61",L$2,"1"),"")</f>
        <v>0</v>
      </c>
      <c r="N2976" s="2">
        <f>[1]!EM_S_PERFORMANCEEXPRESS_QNETPROFIT(C2976,L$2)</f>
        <v>0</v>
      </c>
      <c r="O2976" s="2">
        <f>[1]!EM_S_PROFITNOTICE_FORECASTT(C2976,L$2)</f>
        <v>0</v>
      </c>
      <c r="P2976" s="2">
        <f>[1]!EM_S_PROFITNOTICE_FORECASTL(C2976,L$2)</f>
        <v>0</v>
      </c>
      <c r="Q2976">
        <f>[1]!EM_S_PROFITNOTICE_ABSTRACT(C2976,L$2)</f>
        <v>0</v>
      </c>
      <c r="R2976" s="2">
        <f t="shared" si="322"/>
        <v>0</v>
      </c>
      <c r="S2976" s="2" t="str">
        <f t="shared" si="323"/>
        <v/>
      </c>
      <c r="T2976" s="9" t="str">
        <f t="shared" si="324"/>
        <v/>
      </c>
      <c r="U2976">
        <f>IF([1]!EM_S_MAJASSRES_NUM(C2976,"2014-12-30","2016-12-30")&gt;0,1,0)</f>
        <v>0</v>
      </c>
      <c r="V2976" t="str">
        <f t="shared" si="325"/>
        <v/>
      </c>
      <c r="W2976" s="9" t="str">
        <f t="shared" si="326"/>
        <v/>
      </c>
      <c r="X2976" t="str">
        <f t="shared" si="327"/>
        <v/>
      </c>
    </row>
    <row r="2977" spans="2:24" x14ac:dyDescent="0.25">
      <c r="B2977" t="str">
        <f t="shared" si="328"/>
        <v/>
      </c>
      <c r="C2977" s="1" t="s">
        <v>5948</v>
      </c>
      <c r="D2977" s="1" t="s">
        <v>5949</v>
      </c>
      <c r="F2977" s="2">
        <f>IFERROR([1]!EM_S_QSTM07_IS($C2977,"61",F$2,"1"),"")</f>
        <v>14632417.710000001</v>
      </c>
      <c r="G2977" s="2">
        <f>IFERROR([1]!EM_S_QSTM07_IS($C2977,"61",G$2,"1"),"")</f>
        <v>0</v>
      </c>
      <c r="H2977" s="2">
        <f>IFERROR([1]!EM_S_QSTM07_IS($C2977,"61",H$2,"1"),"")</f>
        <v>0</v>
      </c>
      <c r="I2977" s="2">
        <f>IFERROR([1]!EM_S_QSTM07_IS($C2977,"61",I$2,"1"),"")</f>
        <v>23996424.170000002</v>
      </c>
      <c r="J2977" s="2">
        <f>IFERROR([1]!EM_S_QSTM07_IS($C2977,"61",J$2,"1"),"")</f>
        <v>9897100.0199999996</v>
      </c>
      <c r="M2977" s="2">
        <f>IFERROR([1]!EM_S_QSTM07_IS($C2977,"61",L$2,"1"),"")</f>
        <v>0</v>
      </c>
      <c r="N2977" s="2">
        <f>[1]!EM_S_PERFORMANCEEXPRESS_QNETPROFIT(C2977,L$2)</f>
        <v>0</v>
      </c>
      <c r="O2977" s="2">
        <f>[1]!EM_S_PROFITNOTICE_FORECASTT(C2977,L$2)</f>
        <v>0</v>
      </c>
      <c r="P2977" s="2">
        <f>[1]!EM_S_PROFITNOTICE_FORECASTL(C2977,L$2)</f>
        <v>0</v>
      </c>
      <c r="Q2977">
        <f>[1]!EM_S_PROFITNOTICE_ABSTRACT(C2977,L$2)</f>
        <v>0</v>
      </c>
      <c r="R2977" s="2">
        <f t="shared" si="322"/>
        <v>0</v>
      </c>
      <c r="S2977" s="2" t="str">
        <f t="shared" si="323"/>
        <v/>
      </c>
      <c r="T2977" s="9" t="str">
        <f t="shared" si="324"/>
        <v/>
      </c>
      <c r="U2977">
        <f>IF([1]!EM_S_MAJASSRES_NUM(C2977,"2014-12-30","2016-12-30")&gt;0,1,0)</f>
        <v>0</v>
      </c>
      <c r="V2977" t="str">
        <f t="shared" si="325"/>
        <v/>
      </c>
      <c r="W2977" s="9" t="str">
        <f t="shared" si="326"/>
        <v/>
      </c>
      <c r="X2977" t="str">
        <f t="shared" si="327"/>
        <v/>
      </c>
    </row>
    <row r="2978" spans="2:24" x14ac:dyDescent="0.25">
      <c r="B2978" t="str">
        <f t="shared" si="328"/>
        <v/>
      </c>
      <c r="C2978" s="1" t="s">
        <v>5950</v>
      </c>
      <c r="D2978" s="1" t="s">
        <v>5951</v>
      </c>
      <c r="F2978" s="2">
        <f>IFERROR([1]!EM_S_QSTM07_IS($C2978,"61",F$2,"1"),"")</f>
        <v>226025623.81</v>
      </c>
      <c r="G2978" s="2">
        <f>IFERROR([1]!EM_S_QSTM07_IS($C2978,"61",G$2,"1"),"")</f>
        <v>230560227.88999999</v>
      </c>
      <c r="H2978" s="2">
        <f>IFERROR([1]!EM_S_QSTM07_IS($C2978,"61",H$2,"1"),"")</f>
        <v>196496383.88999999</v>
      </c>
      <c r="I2978" s="2">
        <f>IFERROR([1]!EM_S_QSTM07_IS($C2978,"61",I$2,"1"),"")</f>
        <v>137448473.53</v>
      </c>
      <c r="J2978" s="2">
        <f>IFERROR([1]!EM_S_QSTM07_IS($C2978,"61",J$2,"1"),"")</f>
        <v>283222652.44</v>
      </c>
      <c r="M2978" s="2">
        <f>IFERROR([1]!EM_S_QSTM07_IS($C2978,"61",L$2,"1"),"")</f>
        <v>0</v>
      </c>
      <c r="N2978" s="2">
        <f>[1]!EM_S_PERFORMANCEEXPRESS_QNETPROFIT(C2978,L$2)</f>
        <v>0</v>
      </c>
      <c r="O2978" s="2">
        <f>[1]!EM_S_PROFITNOTICE_FORECASTT(C2978,L$2)</f>
        <v>0</v>
      </c>
      <c r="P2978" s="2">
        <f>[1]!EM_S_PROFITNOTICE_FORECASTL(C2978,L$2)</f>
        <v>0</v>
      </c>
      <c r="Q2978">
        <f>[1]!EM_S_PROFITNOTICE_ABSTRACT(C2978,L$2)</f>
        <v>0</v>
      </c>
      <c r="R2978" s="2">
        <f t="shared" si="322"/>
        <v>0</v>
      </c>
      <c r="S2978" s="2" t="str">
        <f t="shared" si="323"/>
        <v/>
      </c>
      <c r="T2978" s="9" t="str">
        <f t="shared" si="324"/>
        <v/>
      </c>
      <c r="U2978">
        <f>IF([1]!EM_S_MAJASSRES_NUM(C2978,"2014-12-30","2016-12-30")&gt;0,1,0)</f>
        <v>0</v>
      </c>
      <c r="V2978" t="str">
        <f t="shared" si="325"/>
        <v/>
      </c>
      <c r="W2978" s="9" t="str">
        <f t="shared" si="326"/>
        <v/>
      </c>
      <c r="X2978" t="str">
        <f t="shared" si="327"/>
        <v/>
      </c>
    </row>
    <row r="2979" spans="2:24" x14ac:dyDescent="0.25">
      <c r="B2979" t="str">
        <f t="shared" si="328"/>
        <v/>
      </c>
      <c r="C2979" s="1" t="s">
        <v>5952</v>
      </c>
      <c r="D2979" s="1" t="s">
        <v>5953</v>
      </c>
      <c r="F2979" s="2">
        <f>IFERROR([1]!EM_S_QSTM07_IS($C2979,"61",F$2,"1"),"")</f>
        <v>10923590.289999999</v>
      </c>
      <c r="G2979" s="2">
        <f>IFERROR([1]!EM_S_QSTM07_IS($C2979,"61",G$2,"1"),"")</f>
        <v>0</v>
      </c>
      <c r="H2979" s="2">
        <f>IFERROR([1]!EM_S_QSTM07_IS($C2979,"61",H$2,"1"),"")</f>
        <v>0</v>
      </c>
      <c r="I2979" s="2">
        <f>IFERROR([1]!EM_S_QSTM07_IS($C2979,"61",I$2,"1"),"")</f>
        <v>49410471.439999998</v>
      </c>
      <c r="J2979" s="2">
        <f>IFERROR([1]!EM_S_QSTM07_IS($C2979,"61",J$2,"1"),"")</f>
        <v>9600550.8499999996</v>
      </c>
      <c r="M2979" s="2">
        <f>IFERROR([1]!EM_S_QSTM07_IS($C2979,"61",L$2,"1"),"")</f>
        <v>0</v>
      </c>
      <c r="N2979" s="2">
        <f>[1]!EM_S_PERFORMANCEEXPRESS_QNETPROFIT(C2979,L$2)</f>
        <v>0</v>
      </c>
      <c r="O2979" s="2">
        <f>[1]!EM_S_PROFITNOTICE_FORECASTT(C2979,L$2)</f>
        <v>0</v>
      </c>
      <c r="P2979" s="2">
        <f>[1]!EM_S_PROFITNOTICE_FORECASTL(C2979,L$2)</f>
        <v>0</v>
      </c>
      <c r="Q2979">
        <f>[1]!EM_S_PROFITNOTICE_ABSTRACT(C2979,L$2)</f>
        <v>0</v>
      </c>
      <c r="R2979" s="2">
        <f t="shared" si="322"/>
        <v>0</v>
      </c>
      <c r="S2979" s="2" t="str">
        <f t="shared" si="323"/>
        <v/>
      </c>
      <c r="T2979" s="9" t="str">
        <f t="shared" si="324"/>
        <v/>
      </c>
      <c r="U2979">
        <f>IF([1]!EM_S_MAJASSRES_NUM(C2979,"2014-12-30","2016-12-30")&gt;0,1,0)</f>
        <v>0</v>
      </c>
      <c r="V2979" t="str">
        <f t="shared" si="325"/>
        <v/>
      </c>
      <c r="W2979" s="9" t="str">
        <f t="shared" si="326"/>
        <v/>
      </c>
      <c r="X2979" t="str">
        <f t="shared" si="327"/>
        <v/>
      </c>
    </row>
    <row r="2980" spans="2:24" x14ac:dyDescent="0.25">
      <c r="B2980" t="str">
        <f t="shared" si="328"/>
        <v/>
      </c>
      <c r="C2980" s="1" t="s">
        <v>5954</v>
      </c>
      <c r="D2980" s="1" t="s">
        <v>5955</v>
      </c>
      <c r="F2980" s="2">
        <f>IFERROR([1]!EM_S_QSTM07_IS($C2980,"61",F$2,"1"),"")</f>
        <v>24491039.93</v>
      </c>
      <c r="G2980" s="2">
        <f>IFERROR([1]!EM_S_QSTM07_IS($C2980,"61",G$2,"1"),"")</f>
        <v>12922248.359999999</v>
      </c>
      <c r="H2980" s="2">
        <f>IFERROR([1]!EM_S_QSTM07_IS($C2980,"61",H$2,"1"),"")</f>
        <v>12444629.710000001</v>
      </c>
      <c r="I2980" s="2">
        <f>IFERROR([1]!EM_S_QSTM07_IS($C2980,"61",I$2,"1"),"")</f>
        <v>59064560.799999997</v>
      </c>
      <c r="J2980" s="2">
        <f>IFERROR([1]!EM_S_QSTM07_IS($C2980,"61",J$2,"1"),"")</f>
        <v>6223516.3300000001</v>
      </c>
      <c r="M2980" s="2">
        <f>IFERROR([1]!EM_S_QSTM07_IS($C2980,"61",L$2,"1"),"")</f>
        <v>0</v>
      </c>
      <c r="N2980" s="2">
        <f>[1]!EM_S_PERFORMANCEEXPRESS_QNETPROFIT(C2980,L$2)</f>
        <v>0</v>
      </c>
      <c r="O2980" s="2">
        <f>[1]!EM_S_PROFITNOTICE_FORECASTT(C2980,L$2)</f>
        <v>0</v>
      </c>
      <c r="P2980" s="2">
        <f>[1]!EM_S_PROFITNOTICE_FORECASTL(C2980,L$2)</f>
        <v>0</v>
      </c>
      <c r="Q2980">
        <f>[1]!EM_S_PROFITNOTICE_ABSTRACT(C2980,L$2)</f>
        <v>0</v>
      </c>
      <c r="R2980" s="2">
        <f t="shared" si="322"/>
        <v>0</v>
      </c>
      <c r="S2980" s="2" t="str">
        <f t="shared" si="323"/>
        <v/>
      </c>
      <c r="T2980" s="9" t="str">
        <f t="shared" si="324"/>
        <v/>
      </c>
      <c r="U2980">
        <f>IF([1]!EM_S_MAJASSRES_NUM(C2980,"2014-12-30","2016-12-30")&gt;0,1,0)</f>
        <v>0</v>
      </c>
      <c r="V2980" t="str">
        <f t="shared" si="325"/>
        <v/>
      </c>
      <c r="W2980" s="9" t="str">
        <f t="shared" si="326"/>
        <v/>
      </c>
      <c r="X2980" t="str">
        <f t="shared" si="327"/>
        <v/>
      </c>
    </row>
    <row r="2981" spans="2:24" x14ac:dyDescent="0.25">
      <c r="B2981" t="str">
        <f t="shared" si="328"/>
        <v/>
      </c>
      <c r="C2981" s="1" t="s">
        <v>5956</v>
      </c>
      <c r="D2981" s="1" t="s">
        <v>5957</v>
      </c>
      <c r="F2981" s="2">
        <f>IFERROR([1]!EM_S_QSTM07_IS($C2981,"61",F$2,"1"),"")</f>
        <v>7841231.8399999999</v>
      </c>
      <c r="G2981" s="2">
        <f>IFERROR([1]!EM_S_QSTM07_IS($C2981,"61",G$2,"1"),"")</f>
        <v>9987028.0899999999</v>
      </c>
      <c r="H2981" s="2">
        <f>IFERROR([1]!EM_S_QSTM07_IS($C2981,"61",H$2,"1"),"")</f>
        <v>11214723.949999999</v>
      </c>
      <c r="I2981" s="2">
        <f>IFERROR([1]!EM_S_QSTM07_IS($C2981,"61",I$2,"1"),"")</f>
        <v>30637046.98</v>
      </c>
      <c r="J2981" s="2">
        <f>IFERROR([1]!EM_S_QSTM07_IS($C2981,"61",J$2,"1"),"")</f>
        <v>33867.32</v>
      </c>
      <c r="M2981" s="2">
        <f>IFERROR([1]!EM_S_QSTM07_IS($C2981,"61",L$2,"1"),"")</f>
        <v>0</v>
      </c>
      <c r="N2981" s="2">
        <f>[1]!EM_S_PERFORMANCEEXPRESS_QNETPROFIT(C2981,L$2)</f>
        <v>0</v>
      </c>
      <c r="O2981" s="2">
        <f>[1]!EM_S_PROFITNOTICE_FORECASTT(C2981,L$2)</f>
        <v>0</v>
      </c>
      <c r="P2981" s="2">
        <f>[1]!EM_S_PROFITNOTICE_FORECASTL(C2981,L$2)</f>
        <v>0</v>
      </c>
      <c r="Q2981">
        <f>[1]!EM_S_PROFITNOTICE_ABSTRACT(C2981,L$2)</f>
        <v>0</v>
      </c>
      <c r="R2981" s="2">
        <f t="shared" si="322"/>
        <v>0</v>
      </c>
      <c r="S2981" s="2" t="str">
        <f t="shared" si="323"/>
        <v/>
      </c>
      <c r="T2981" s="9" t="str">
        <f t="shared" si="324"/>
        <v/>
      </c>
      <c r="U2981">
        <f>IF([1]!EM_S_MAJASSRES_NUM(C2981,"2014-12-30","2016-12-30")&gt;0,1,0)</f>
        <v>0</v>
      </c>
      <c r="V2981" t="str">
        <f t="shared" si="325"/>
        <v/>
      </c>
      <c r="W2981" s="9" t="str">
        <f t="shared" si="326"/>
        <v/>
      </c>
      <c r="X2981" t="str">
        <f t="shared" si="327"/>
        <v/>
      </c>
    </row>
    <row r="2982" spans="2:24" x14ac:dyDescent="0.25">
      <c r="B2982" t="str">
        <f t="shared" si="328"/>
        <v/>
      </c>
      <c r="C2982" s="1" t="s">
        <v>5958</v>
      </c>
      <c r="D2982" s="1" t="s">
        <v>5959</v>
      </c>
      <c r="F2982" s="2">
        <f>IFERROR([1]!EM_S_QSTM07_IS($C2982,"61",F$2,"1"),"")</f>
        <v>37016693.030000001</v>
      </c>
      <c r="G2982" s="2">
        <f>IFERROR([1]!EM_S_QSTM07_IS($C2982,"61",G$2,"1"),"")</f>
        <v>36148250.539999999</v>
      </c>
      <c r="H2982" s="2">
        <f>IFERROR([1]!EM_S_QSTM07_IS($C2982,"61",H$2,"1"),"")</f>
        <v>38699708.020000003</v>
      </c>
      <c r="I2982" s="2">
        <f>IFERROR([1]!EM_S_QSTM07_IS($C2982,"61",I$2,"1"),"")</f>
        <v>30144951.43</v>
      </c>
      <c r="J2982" s="2">
        <f>IFERROR([1]!EM_S_QSTM07_IS($C2982,"61",J$2,"1"),"")</f>
        <v>25536654.18</v>
      </c>
      <c r="M2982" s="2">
        <f>IFERROR([1]!EM_S_QSTM07_IS($C2982,"61",L$2,"1"),"")</f>
        <v>0</v>
      </c>
      <c r="N2982" s="2">
        <f>[1]!EM_S_PERFORMANCEEXPRESS_QNETPROFIT(C2982,L$2)</f>
        <v>0</v>
      </c>
      <c r="O2982" s="2">
        <f>[1]!EM_S_PROFITNOTICE_FORECASTT(C2982,L$2)</f>
        <v>0</v>
      </c>
      <c r="P2982" s="2">
        <f>[1]!EM_S_PROFITNOTICE_FORECASTL(C2982,L$2)</f>
        <v>0</v>
      </c>
      <c r="Q2982">
        <f>[1]!EM_S_PROFITNOTICE_ABSTRACT(C2982,L$2)</f>
        <v>0</v>
      </c>
      <c r="R2982" s="2">
        <f t="shared" si="322"/>
        <v>0</v>
      </c>
      <c r="S2982" s="2" t="str">
        <f t="shared" si="323"/>
        <v/>
      </c>
      <c r="T2982" s="9" t="str">
        <f t="shared" si="324"/>
        <v/>
      </c>
      <c r="U2982">
        <f>IF([1]!EM_S_MAJASSRES_NUM(C2982,"2014-12-30","2016-12-30")&gt;0,1,0)</f>
        <v>0</v>
      </c>
      <c r="V2982" t="str">
        <f t="shared" si="325"/>
        <v/>
      </c>
      <c r="W2982" s="9" t="str">
        <f t="shared" si="326"/>
        <v/>
      </c>
      <c r="X2982" t="str">
        <f t="shared" si="327"/>
        <v/>
      </c>
    </row>
    <row r="2983" spans="2:24" x14ac:dyDescent="0.25">
      <c r="B2983" t="str">
        <f t="shared" si="328"/>
        <v/>
      </c>
      <c r="C2983" s="1" t="s">
        <v>5960</v>
      </c>
      <c r="D2983" s="1" t="s">
        <v>5961</v>
      </c>
      <c r="F2983" s="2">
        <f>IFERROR([1]!EM_S_QSTM07_IS($C2983,"61",F$2,"1"),"")</f>
        <v>16036198.01</v>
      </c>
      <c r="G2983" s="2">
        <f>IFERROR([1]!EM_S_QSTM07_IS($C2983,"61",G$2,"1"),"")</f>
        <v>17566651.140000001</v>
      </c>
      <c r="H2983" s="2">
        <f>IFERROR([1]!EM_S_QSTM07_IS($C2983,"61",H$2,"1"),"")</f>
        <v>18897901.859999999</v>
      </c>
      <c r="I2983" s="2">
        <f>IFERROR([1]!EM_S_QSTM07_IS($C2983,"61",I$2,"1"),"")</f>
        <v>-15945550.02</v>
      </c>
      <c r="J2983" s="2">
        <f>IFERROR([1]!EM_S_QSTM07_IS($C2983,"61",J$2,"1"),"")</f>
        <v>36980434.890000001</v>
      </c>
      <c r="M2983" s="2">
        <f>IFERROR([1]!EM_S_QSTM07_IS($C2983,"61",L$2,"1"),"")</f>
        <v>0</v>
      </c>
      <c r="N2983" s="2">
        <f>[1]!EM_S_PERFORMANCEEXPRESS_QNETPROFIT(C2983,L$2)</f>
        <v>0</v>
      </c>
      <c r="O2983" s="2">
        <f>[1]!EM_S_PROFITNOTICE_FORECASTT(C2983,L$2)</f>
        <v>0</v>
      </c>
      <c r="P2983" s="2">
        <f>[1]!EM_S_PROFITNOTICE_FORECASTL(C2983,L$2)</f>
        <v>0</v>
      </c>
      <c r="Q2983">
        <f>[1]!EM_S_PROFITNOTICE_ABSTRACT(C2983,L$2)</f>
        <v>0</v>
      </c>
      <c r="R2983" s="2">
        <f t="shared" si="322"/>
        <v>0</v>
      </c>
      <c r="S2983" s="2" t="str">
        <f t="shared" si="323"/>
        <v/>
      </c>
      <c r="T2983" s="9" t="str">
        <f t="shared" si="324"/>
        <v/>
      </c>
      <c r="U2983">
        <f>IF([1]!EM_S_MAJASSRES_NUM(C2983,"2014-12-30","2016-12-30")&gt;0,1,0)</f>
        <v>0</v>
      </c>
      <c r="V2983" t="str">
        <f t="shared" si="325"/>
        <v/>
      </c>
      <c r="W2983" s="9" t="str">
        <f t="shared" si="326"/>
        <v/>
      </c>
      <c r="X2983" t="str">
        <f t="shared" si="327"/>
        <v/>
      </c>
    </row>
    <row r="2984" spans="2:24" x14ac:dyDescent="0.25">
      <c r="B2984" t="str">
        <f t="shared" si="328"/>
        <v/>
      </c>
      <c r="C2984" s="1" t="s">
        <v>5962</v>
      </c>
      <c r="D2984" s="1" t="s">
        <v>5963</v>
      </c>
      <c r="F2984" s="2">
        <f>IFERROR([1]!EM_S_QSTM07_IS($C2984,"61",F$2,"1"),"")</f>
        <v>35766017.75</v>
      </c>
      <c r="G2984" s="2">
        <f>IFERROR([1]!EM_S_QSTM07_IS($C2984,"61",G$2,"1"),"")</f>
        <v>28368538.25</v>
      </c>
      <c r="H2984" s="2">
        <f>IFERROR([1]!EM_S_QSTM07_IS($C2984,"61",H$2,"1"),"")</f>
        <v>30562483.699999999</v>
      </c>
      <c r="I2984" s="2">
        <f>IFERROR([1]!EM_S_QSTM07_IS($C2984,"61",I$2,"1"),"")</f>
        <v>7017565.1699999999</v>
      </c>
      <c r="J2984" s="2">
        <f>IFERROR([1]!EM_S_QSTM07_IS($C2984,"61",J$2,"1"),"")</f>
        <v>28957414.559999999</v>
      </c>
      <c r="M2984" s="2">
        <f>IFERROR([1]!EM_S_QSTM07_IS($C2984,"61",L$2,"1"),"")</f>
        <v>0</v>
      </c>
      <c r="N2984" s="2">
        <f>[1]!EM_S_PERFORMANCEEXPRESS_QNETPROFIT(C2984,L$2)</f>
        <v>0</v>
      </c>
      <c r="O2984" s="2">
        <f>[1]!EM_S_PROFITNOTICE_FORECASTT(C2984,L$2)</f>
        <v>0</v>
      </c>
      <c r="P2984" s="2">
        <f>[1]!EM_S_PROFITNOTICE_FORECASTL(C2984,L$2)</f>
        <v>0</v>
      </c>
      <c r="Q2984">
        <f>[1]!EM_S_PROFITNOTICE_ABSTRACT(C2984,L$2)</f>
        <v>0</v>
      </c>
      <c r="R2984" s="2">
        <f t="shared" si="322"/>
        <v>0</v>
      </c>
      <c r="S2984" s="2" t="str">
        <f t="shared" si="323"/>
        <v/>
      </c>
      <c r="T2984" s="9" t="str">
        <f t="shared" si="324"/>
        <v/>
      </c>
      <c r="U2984">
        <f>IF([1]!EM_S_MAJASSRES_NUM(C2984,"2014-12-30","2016-12-30")&gt;0,1,0)</f>
        <v>0</v>
      </c>
      <c r="V2984" t="str">
        <f t="shared" si="325"/>
        <v/>
      </c>
      <c r="W2984" s="9" t="str">
        <f t="shared" si="326"/>
        <v/>
      </c>
      <c r="X2984" t="str">
        <f t="shared" si="327"/>
        <v/>
      </c>
    </row>
    <row r="2985" spans="2:24" x14ac:dyDescent="0.25">
      <c r="B2985" t="str">
        <f t="shared" si="328"/>
        <v/>
      </c>
      <c r="C2985" s="1" t="s">
        <v>5964</v>
      </c>
      <c r="D2985" s="1" t="s">
        <v>5965</v>
      </c>
      <c r="F2985" s="2">
        <f>IFERROR([1]!EM_S_QSTM07_IS($C2985,"61",F$2,"1"),"")</f>
        <v>42463222.719999999</v>
      </c>
      <c r="G2985" s="2">
        <f>IFERROR([1]!EM_S_QSTM07_IS($C2985,"61",G$2,"1"),"")</f>
        <v>3618719.77</v>
      </c>
      <c r="H2985" s="2">
        <f>IFERROR([1]!EM_S_QSTM07_IS($C2985,"61",H$2,"1"),"")</f>
        <v>-34905920.270000003</v>
      </c>
      <c r="I2985" s="2">
        <f>IFERROR([1]!EM_S_QSTM07_IS($C2985,"61",I$2,"1"),"")</f>
        <v>-217154263.88999999</v>
      </c>
      <c r="J2985" s="2">
        <f>IFERROR([1]!EM_S_QSTM07_IS($C2985,"61",J$2,"1"),"")</f>
        <v>-43056257.100000001</v>
      </c>
      <c r="M2985" s="2">
        <f>IFERROR([1]!EM_S_QSTM07_IS($C2985,"61",L$2,"1"),"")</f>
        <v>0</v>
      </c>
      <c r="N2985" s="2">
        <f>[1]!EM_S_PERFORMANCEEXPRESS_QNETPROFIT(C2985,L$2)</f>
        <v>0</v>
      </c>
      <c r="O2985" s="2">
        <f>[1]!EM_S_PROFITNOTICE_FORECASTT(C2985,L$2)</f>
        <v>0</v>
      </c>
      <c r="P2985" s="2">
        <f>[1]!EM_S_PROFITNOTICE_FORECASTL(C2985,L$2)</f>
        <v>0</v>
      </c>
      <c r="Q2985" t="str">
        <f>[1]!EM_S_PROFITNOTICE_ABSTRACT(C2985,L$2)</f>
        <v>预计2016年1-12月归属于上市公司股东的净利润为正。</v>
      </c>
      <c r="R2985" s="2">
        <f t="shared" si="322"/>
        <v>0</v>
      </c>
      <c r="S2985" s="2" t="str">
        <f t="shared" si="323"/>
        <v/>
      </c>
      <c r="T2985" s="9" t="str">
        <f t="shared" si="324"/>
        <v/>
      </c>
      <c r="U2985">
        <f>IF([1]!EM_S_MAJASSRES_NUM(C2985,"2014-12-30","2016-12-30")&gt;0,1,0)</f>
        <v>0</v>
      </c>
      <c r="V2985" t="str">
        <f t="shared" si="325"/>
        <v/>
      </c>
      <c r="W2985" s="9" t="str">
        <f t="shared" si="326"/>
        <v/>
      </c>
      <c r="X2985" t="str">
        <f t="shared" si="327"/>
        <v/>
      </c>
    </row>
    <row r="2986" spans="2:24" x14ac:dyDescent="0.25">
      <c r="B2986" t="str">
        <f t="shared" si="328"/>
        <v/>
      </c>
      <c r="C2986" s="1" t="s">
        <v>5966</v>
      </c>
      <c r="D2986" s="1" t="s">
        <v>5967</v>
      </c>
      <c r="F2986" s="2">
        <f>IFERROR([1]!EM_S_QSTM07_IS($C2986,"61",F$2,"1"),"")</f>
        <v>-7542953.0199999996</v>
      </c>
      <c r="G2986" s="2">
        <f>IFERROR([1]!EM_S_QSTM07_IS($C2986,"61",G$2,"1"),"")</f>
        <v>-10768094.539999999</v>
      </c>
      <c r="H2986" s="2">
        <f>IFERROR([1]!EM_S_QSTM07_IS($C2986,"61",H$2,"1"),"")</f>
        <v>-20071493.859999999</v>
      </c>
      <c r="I2986" s="2">
        <f>IFERROR([1]!EM_S_QSTM07_IS($C2986,"61",I$2,"1"),"")</f>
        <v>-4046086.5</v>
      </c>
      <c r="J2986" s="2">
        <f>IFERROR([1]!EM_S_QSTM07_IS($C2986,"61",J$2,"1"),"")</f>
        <v>12198323.380000001</v>
      </c>
      <c r="M2986" s="2">
        <f>IFERROR([1]!EM_S_QSTM07_IS($C2986,"61",L$2,"1"),"")</f>
        <v>0</v>
      </c>
      <c r="N2986" s="2">
        <f>[1]!EM_S_PERFORMANCEEXPRESS_QNETPROFIT(C2986,L$2)</f>
        <v>0</v>
      </c>
      <c r="O2986" s="2">
        <f>[1]!EM_S_PROFITNOTICE_FORECASTT(C2986,L$2)</f>
        <v>0</v>
      </c>
      <c r="P2986" s="2">
        <f>[1]!EM_S_PROFITNOTICE_FORECASTL(C2986,L$2)</f>
        <v>0</v>
      </c>
      <c r="Q2986" t="str">
        <f>[1]!EM_S_PROFITNOTICE_ABSTRACT(C2986,L$2)</f>
        <v>预计2016年1月-12月归属于上市公司股东的净利润可能为亏损。</v>
      </c>
      <c r="R2986" s="2">
        <f t="shared" si="322"/>
        <v>0</v>
      </c>
      <c r="S2986" s="2" t="str">
        <f t="shared" si="323"/>
        <v/>
      </c>
      <c r="T2986" s="9" t="str">
        <f t="shared" si="324"/>
        <v/>
      </c>
      <c r="U2986">
        <f>IF([1]!EM_S_MAJASSRES_NUM(C2986,"2014-12-30","2016-12-30")&gt;0,1,0)</f>
        <v>0</v>
      </c>
      <c r="V2986" t="str">
        <f t="shared" si="325"/>
        <v/>
      </c>
      <c r="W2986" s="9" t="str">
        <f t="shared" si="326"/>
        <v/>
      </c>
      <c r="X2986" t="str">
        <f t="shared" si="327"/>
        <v/>
      </c>
    </row>
    <row r="2987" spans="2:24" x14ac:dyDescent="0.25">
      <c r="B2987" t="str">
        <f t="shared" si="328"/>
        <v/>
      </c>
      <c r="C2987" s="1" t="s">
        <v>5968</v>
      </c>
      <c r="D2987" s="1" t="s">
        <v>5969</v>
      </c>
      <c r="F2987" s="2">
        <f>IFERROR([1]!EM_S_QSTM07_IS($C2987,"61",F$2,"1"),"")</f>
        <v>170440887.27000001</v>
      </c>
      <c r="G2987" s="2">
        <f>IFERROR([1]!EM_S_QSTM07_IS($C2987,"61",G$2,"1"),"")</f>
        <v>282138717.06</v>
      </c>
      <c r="H2987" s="2">
        <f>IFERROR([1]!EM_S_QSTM07_IS($C2987,"61",H$2,"1"),"")</f>
        <v>159721407.16999999</v>
      </c>
      <c r="I2987" s="2">
        <f>IFERROR([1]!EM_S_QSTM07_IS($C2987,"61",I$2,"1"),"")</f>
        <v>233579398.99000001</v>
      </c>
      <c r="J2987" s="2">
        <f>IFERROR([1]!EM_S_QSTM07_IS($C2987,"61",J$2,"1"),"")</f>
        <v>144237738.25999999</v>
      </c>
      <c r="M2987" s="2">
        <f>IFERROR([1]!EM_S_QSTM07_IS($C2987,"61",L$2,"1"),"")</f>
        <v>0</v>
      </c>
      <c r="N2987" s="2">
        <f>[1]!EM_S_PERFORMANCEEXPRESS_QNETPROFIT(C2987,L$2)</f>
        <v>0</v>
      </c>
      <c r="O2987" s="2">
        <f>[1]!EM_S_PROFITNOTICE_FORECASTT(C2987,L$2)</f>
        <v>0</v>
      </c>
      <c r="P2987" s="2">
        <f>[1]!EM_S_PROFITNOTICE_FORECASTL(C2987,L$2)</f>
        <v>0</v>
      </c>
      <c r="Q2987">
        <f>[1]!EM_S_PROFITNOTICE_ABSTRACT(C2987,L$2)</f>
        <v>0</v>
      </c>
      <c r="R2987" s="2">
        <f t="shared" si="322"/>
        <v>0</v>
      </c>
      <c r="S2987" s="2" t="str">
        <f t="shared" si="323"/>
        <v/>
      </c>
      <c r="T2987" s="9" t="str">
        <f t="shared" si="324"/>
        <v/>
      </c>
      <c r="U2987">
        <f>IF([1]!EM_S_MAJASSRES_NUM(C2987,"2014-12-30","2016-12-30")&gt;0,1,0)</f>
        <v>0</v>
      </c>
      <c r="V2987" t="str">
        <f t="shared" si="325"/>
        <v/>
      </c>
      <c r="W2987" s="9" t="str">
        <f t="shared" si="326"/>
        <v/>
      </c>
      <c r="X2987" t="str">
        <f t="shared" si="327"/>
        <v/>
      </c>
    </row>
    <row r="2988" spans="2:24" x14ac:dyDescent="0.25">
      <c r="B2988" t="str">
        <f t="shared" si="328"/>
        <v/>
      </c>
      <c r="C2988" s="1" t="s">
        <v>5970</v>
      </c>
      <c r="D2988" s="1" t="s">
        <v>5971</v>
      </c>
      <c r="F2988" s="2">
        <f>IFERROR([1]!EM_S_QSTM07_IS($C2988,"61",F$2,"1"),"")</f>
        <v>41621080.549999997</v>
      </c>
      <c r="G2988" s="2">
        <f>IFERROR([1]!EM_S_QSTM07_IS($C2988,"61",G$2,"1"),"")</f>
        <v>24722217.960000001</v>
      </c>
      <c r="H2988" s="2">
        <f>IFERROR([1]!EM_S_QSTM07_IS($C2988,"61",H$2,"1"),"")</f>
        <v>23824095.870000001</v>
      </c>
      <c r="I2988" s="2">
        <f>IFERROR([1]!EM_S_QSTM07_IS($C2988,"61",I$2,"1"),"")</f>
        <v>54776329.140000001</v>
      </c>
      <c r="J2988" s="2">
        <f>IFERROR([1]!EM_S_QSTM07_IS($C2988,"61",J$2,"1"),"")</f>
        <v>39346945.57</v>
      </c>
      <c r="M2988" s="2">
        <f>IFERROR([1]!EM_S_QSTM07_IS($C2988,"61",L$2,"1"),"")</f>
        <v>0</v>
      </c>
      <c r="N2988" s="2">
        <f>[1]!EM_S_PERFORMANCEEXPRESS_QNETPROFIT(C2988,L$2)</f>
        <v>0</v>
      </c>
      <c r="O2988" s="2">
        <f>[1]!EM_S_PROFITNOTICE_FORECASTT(C2988,L$2)</f>
        <v>0</v>
      </c>
      <c r="P2988" s="2">
        <f>[1]!EM_S_PROFITNOTICE_FORECASTL(C2988,L$2)</f>
        <v>0</v>
      </c>
      <c r="Q2988">
        <f>[1]!EM_S_PROFITNOTICE_ABSTRACT(C2988,L$2)</f>
        <v>0</v>
      </c>
      <c r="R2988" s="2">
        <f t="shared" si="322"/>
        <v>0</v>
      </c>
      <c r="S2988" s="2" t="str">
        <f t="shared" si="323"/>
        <v/>
      </c>
      <c r="T2988" s="9" t="str">
        <f t="shared" si="324"/>
        <v/>
      </c>
      <c r="U2988">
        <f>IF([1]!EM_S_MAJASSRES_NUM(C2988,"2014-12-30","2016-12-30")&gt;0,1,0)</f>
        <v>0</v>
      </c>
      <c r="V2988" t="str">
        <f t="shared" si="325"/>
        <v/>
      </c>
      <c r="W2988" s="9" t="str">
        <f t="shared" si="326"/>
        <v/>
      </c>
      <c r="X2988" t="str">
        <f t="shared" si="327"/>
        <v/>
      </c>
    </row>
    <row r="2989" spans="2:24" x14ac:dyDescent="0.25">
      <c r="B2989" t="str">
        <f t="shared" si="328"/>
        <v/>
      </c>
      <c r="C2989" s="1" t="s">
        <v>5972</v>
      </c>
      <c r="D2989" s="1" t="s">
        <v>5973</v>
      </c>
      <c r="F2989" s="2">
        <f>IFERROR([1]!EM_S_QSTM07_IS($C2989,"61",F$2,"1"),"")</f>
        <v>147571745.12</v>
      </c>
      <c r="G2989" s="2">
        <f>IFERROR([1]!EM_S_QSTM07_IS($C2989,"61",G$2,"1"),"")</f>
        <v>0</v>
      </c>
      <c r="H2989" s="2">
        <f>IFERROR([1]!EM_S_QSTM07_IS($C2989,"61",H$2,"1"),"")</f>
        <v>0</v>
      </c>
      <c r="I2989" s="2">
        <f>IFERROR([1]!EM_S_QSTM07_IS($C2989,"61",I$2,"1"),"")</f>
        <v>153850793.96000001</v>
      </c>
      <c r="J2989" s="2">
        <f>IFERROR([1]!EM_S_QSTM07_IS($C2989,"61",J$2,"1"),"")</f>
        <v>99387374.040000007</v>
      </c>
      <c r="M2989" s="2">
        <f>IFERROR([1]!EM_S_QSTM07_IS($C2989,"61",L$2,"1"),"")</f>
        <v>0</v>
      </c>
      <c r="N2989" s="2">
        <f>[1]!EM_S_PERFORMANCEEXPRESS_QNETPROFIT(C2989,L$2)</f>
        <v>0</v>
      </c>
      <c r="O2989" s="2">
        <f>[1]!EM_S_PROFITNOTICE_FORECASTT(C2989,L$2)</f>
        <v>0</v>
      </c>
      <c r="P2989" s="2">
        <f>[1]!EM_S_PROFITNOTICE_FORECASTL(C2989,L$2)</f>
        <v>0</v>
      </c>
      <c r="Q2989">
        <f>[1]!EM_S_PROFITNOTICE_ABSTRACT(C2989,L$2)</f>
        <v>0</v>
      </c>
      <c r="R2989" s="2">
        <f t="shared" si="322"/>
        <v>0</v>
      </c>
      <c r="S2989" s="2" t="str">
        <f t="shared" si="323"/>
        <v/>
      </c>
      <c r="T2989" s="9" t="str">
        <f t="shared" si="324"/>
        <v/>
      </c>
      <c r="U2989">
        <f>IF([1]!EM_S_MAJASSRES_NUM(C2989,"2014-12-30","2016-12-30")&gt;0,1,0)</f>
        <v>0</v>
      </c>
      <c r="V2989" t="str">
        <f t="shared" si="325"/>
        <v/>
      </c>
      <c r="W2989" s="9" t="str">
        <f t="shared" si="326"/>
        <v/>
      </c>
      <c r="X2989" t="str">
        <f t="shared" si="327"/>
        <v/>
      </c>
    </row>
    <row r="2990" spans="2:24" x14ac:dyDescent="0.25">
      <c r="B2990" t="str">
        <f t="shared" si="328"/>
        <v/>
      </c>
      <c r="C2990" s="1" t="s">
        <v>5974</v>
      </c>
      <c r="D2990" s="1" t="s">
        <v>5975</v>
      </c>
      <c r="F2990" s="2">
        <f>IFERROR([1]!EM_S_QSTM07_IS($C2990,"61",F$2,"1"),"")</f>
        <v>60623760.530000001</v>
      </c>
      <c r="G2990" s="2">
        <f>IFERROR([1]!EM_S_QSTM07_IS($C2990,"61",G$2,"1"),"")</f>
        <v>56917087.670000002</v>
      </c>
      <c r="H2990" s="2">
        <f>IFERROR([1]!EM_S_QSTM07_IS($C2990,"61",H$2,"1"),"")</f>
        <v>15698598.75</v>
      </c>
      <c r="I2990" s="2">
        <f>IFERROR([1]!EM_S_QSTM07_IS($C2990,"61",I$2,"1"),"")</f>
        <v>33478869.699999999</v>
      </c>
      <c r="J2990" s="2">
        <f>IFERROR([1]!EM_S_QSTM07_IS($C2990,"61",J$2,"1"),"")</f>
        <v>45334247.780000001</v>
      </c>
      <c r="M2990" s="2">
        <f>IFERROR([1]!EM_S_QSTM07_IS($C2990,"61",L$2,"1"),"")</f>
        <v>0</v>
      </c>
      <c r="N2990" s="2">
        <f>[1]!EM_S_PERFORMANCEEXPRESS_QNETPROFIT(C2990,L$2)</f>
        <v>0</v>
      </c>
      <c r="O2990" s="2">
        <f>[1]!EM_S_PROFITNOTICE_FORECASTT(C2990,L$2)</f>
        <v>0</v>
      </c>
      <c r="P2990" s="2">
        <f>[1]!EM_S_PROFITNOTICE_FORECASTL(C2990,L$2)</f>
        <v>0</v>
      </c>
      <c r="Q2990">
        <f>[1]!EM_S_PROFITNOTICE_ABSTRACT(C2990,L$2)</f>
        <v>0</v>
      </c>
      <c r="R2990" s="2">
        <f t="shared" si="322"/>
        <v>0</v>
      </c>
      <c r="S2990" s="2" t="str">
        <f t="shared" si="323"/>
        <v/>
      </c>
      <c r="T2990" s="9" t="str">
        <f t="shared" si="324"/>
        <v/>
      </c>
      <c r="U2990">
        <f>IF([1]!EM_S_MAJASSRES_NUM(C2990,"2014-12-30","2016-12-30")&gt;0,1,0)</f>
        <v>0</v>
      </c>
      <c r="V2990" t="str">
        <f t="shared" si="325"/>
        <v/>
      </c>
      <c r="W2990" s="9" t="str">
        <f t="shared" si="326"/>
        <v/>
      </c>
      <c r="X2990" t="str">
        <f t="shared" si="327"/>
        <v/>
      </c>
    </row>
    <row r="2991" spans="2:24" x14ac:dyDescent="0.25">
      <c r="B2991" t="str">
        <f t="shared" si="328"/>
        <v/>
      </c>
      <c r="C2991" s="1" t="s">
        <v>5976</v>
      </c>
      <c r="D2991" s="1" t="s">
        <v>5977</v>
      </c>
      <c r="F2991" s="2">
        <f>IFERROR([1]!EM_S_QSTM07_IS($C2991,"61",F$2,"1"),"")</f>
        <v>9708434.6600000001</v>
      </c>
      <c r="G2991" s="2">
        <f>IFERROR([1]!EM_S_QSTM07_IS($C2991,"61",G$2,"1"),"")</f>
        <v>0</v>
      </c>
      <c r="H2991" s="2">
        <f>IFERROR([1]!EM_S_QSTM07_IS($C2991,"61",H$2,"1"),"")</f>
        <v>0</v>
      </c>
      <c r="I2991" s="2">
        <f>IFERROR([1]!EM_S_QSTM07_IS($C2991,"61",I$2,"1"),"")</f>
        <v>11931987.17</v>
      </c>
      <c r="J2991" s="2">
        <f>IFERROR([1]!EM_S_QSTM07_IS($C2991,"61",J$2,"1"),"")</f>
        <v>0</v>
      </c>
      <c r="M2991" s="2">
        <f>IFERROR([1]!EM_S_QSTM07_IS($C2991,"61",L$2,"1"),"")</f>
        <v>0</v>
      </c>
      <c r="N2991" s="2">
        <f>[1]!EM_S_PERFORMANCEEXPRESS_QNETPROFIT(C2991,L$2)</f>
        <v>0</v>
      </c>
      <c r="O2991" s="2">
        <f>[1]!EM_S_PROFITNOTICE_FORECASTT(C2991,L$2)</f>
        <v>0</v>
      </c>
      <c r="P2991" s="2">
        <f>[1]!EM_S_PROFITNOTICE_FORECASTL(C2991,L$2)</f>
        <v>0</v>
      </c>
      <c r="Q2991" t="str">
        <f>[1]!EM_S_PROFITNOTICE_ABSTRACT(C2991,L$2)</f>
        <v>预计2016年1-12月归属于上市公司股东的净利润不存在业绩大幅下降的情况</v>
      </c>
      <c r="R2991" s="2">
        <f t="shared" si="322"/>
        <v>0</v>
      </c>
      <c r="S2991" s="2" t="str">
        <f t="shared" si="323"/>
        <v/>
      </c>
      <c r="T2991" s="9" t="str">
        <f t="shared" si="324"/>
        <v/>
      </c>
      <c r="U2991">
        <f>IF([1]!EM_S_MAJASSRES_NUM(C2991,"2014-12-30","2016-12-30")&gt;0,1,0)</f>
        <v>0</v>
      </c>
      <c r="V2991" t="str">
        <f t="shared" si="325"/>
        <v/>
      </c>
      <c r="W2991" s="9" t="str">
        <f t="shared" si="326"/>
        <v/>
      </c>
      <c r="X2991" t="str">
        <f t="shared" si="327"/>
        <v/>
      </c>
    </row>
    <row r="2992" spans="2:24" x14ac:dyDescent="0.25">
      <c r="B2992" t="str">
        <f t="shared" si="328"/>
        <v/>
      </c>
      <c r="C2992" s="1" t="s">
        <v>5978</v>
      </c>
      <c r="D2992" s="1" t="s">
        <v>5979</v>
      </c>
      <c r="F2992" s="2">
        <f>IFERROR([1]!EM_S_QSTM07_IS($C2992,"61",F$2,"1"),"")</f>
        <v>10772435.550000001</v>
      </c>
      <c r="G2992" s="2">
        <f>IFERROR([1]!EM_S_QSTM07_IS($C2992,"61",G$2,"1"),"")</f>
        <v>11883024.890000001</v>
      </c>
      <c r="H2992" s="2">
        <f>IFERROR([1]!EM_S_QSTM07_IS($C2992,"61",H$2,"1"),"")</f>
        <v>4905451.1100000003</v>
      </c>
      <c r="I2992" s="2">
        <f>IFERROR([1]!EM_S_QSTM07_IS($C2992,"61",I$2,"1"),"")</f>
        <v>10308693.91</v>
      </c>
      <c r="J2992" s="2">
        <f>IFERROR([1]!EM_S_QSTM07_IS($C2992,"61",J$2,"1"),"")</f>
        <v>10006376.52</v>
      </c>
      <c r="M2992" s="2">
        <f>IFERROR([1]!EM_S_QSTM07_IS($C2992,"61",L$2,"1"),"")</f>
        <v>0</v>
      </c>
      <c r="N2992" s="2">
        <f>[1]!EM_S_PERFORMANCEEXPRESS_QNETPROFIT(C2992,L$2)</f>
        <v>0</v>
      </c>
      <c r="O2992" s="2">
        <f>[1]!EM_S_PROFITNOTICE_FORECASTT(C2992,L$2)</f>
        <v>0</v>
      </c>
      <c r="P2992" s="2">
        <f>[1]!EM_S_PROFITNOTICE_FORECASTL(C2992,L$2)</f>
        <v>0</v>
      </c>
      <c r="Q2992">
        <f>[1]!EM_S_PROFITNOTICE_ABSTRACT(C2992,L$2)</f>
        <v>0</v>
      </c>
      <c r="R2992" s="2">
        <f t="shared" si="322"/>
        <v>0</v>
      </c>
      <c r="S2992" s="2" t="str">
        <f t="shared" si="323"/>
        <v/>
      </c>
      <c r="T2992" s="9" t="str">
        <f t="shared" si="324"/>
        <v/>
      </c>
      <c r="U2992">
        <f>IF([1]!EM_S_MAJASSRES_NUM(C2992,"2014-12-30","2016-12-30")&gt;0,1,0)</f>
        <v>0</v>
      </c>
      <c r="V2992" t="str">
        <f t="shared" si="325"/>
        <v/>
      </c>
      <c r="W2992" s="9" t="str">
        <f t="shared" si="326"/>
        <v/>
      </c>
      <c r="X2992" t="str">
        <f t="shared" si="327"/>
        <v/>
      </c>
    </row>
    <row r="2993" spans="2:24" x14ac:dyDescent="0.25">
      <c r="B2993" t="str">
        <f t="shared" si="328"/>
        <v/>
      </c>
      <c r="C2993" s="1" t="s">
        <v>5980</v>
      </c>
      <c r="D2993" s="1" t="s">
        <v>5981</v>
      </c>
      <c r="F2993" s="2">
        <f>IFERROR([1]!EM_S_QSTM07_IS($C2993,"61",F$2,"1"),"")</f>
        <v>0</v>
      </c>
      <c r="G2993" s="2">
        <f>IFERROR([1]!EM_S_QSTM07_IS($C2993,"61",G$2,"1"),"")</f>
        <v>0</v>
      </c>
      <c r="H2993" s="2">
        <f>IFERROR([1]!EM_S_QSTM07_IS($C2993,"61",H$2,"1"),"")</f>
        <v>0</v>
      </c>
      <c r="I2993" s="2">
        <f>IFERROR([1]!EM_S_QSTM07_IS($C2993,"61",I$2,"1"),"")</f>
        <v>0</v>
      </c>
      <c r="J2993" s="2">
        <f>IFERROR([1]!EM_S_QSTM07_IS($C2993,"61",J$2,"1"),"")</f>
        <v>0</v>
      </c>
      <c r="M2993" s="2">
        <f>IFERROR([1]!EM_S_QSTM07_IS($C2993,"61",L$2,"1"),"")</f>
        <v>0</v>
      </c>
      <c r="N2993" s="2">
        <f>[1]!EM_S_PERFORMANCEEXPRESS_QNETPROFIT(C2993,L$2)</f>
        <v>0</v>
      </c>
      <c r="O2993" s="2">
        <f>[1]!EM_S_PROFITNOTICE_FORECASTT(C2993,L$2)</f>
        <v>166064200</v>
      </c>
      <c r="P2993" s="2">
        <f>[1]!EM_S_PROFITNOTICE_FORECASTL(C2993,L$2)</f>
        <v>135870700</v>
      </c>
      <c r="Q2993" t="str">
        <f>[1]!EM_S_PROFITNOTICE_ABSTRACT(C2993,L$2)</f>
        <v>预计2016年1-12月归属于上市公司股东的净利润13,587.07万元-16,606.42万元,比上年同期增长4.69%-27.96%</v>
      </c>
      <c r="R2993" s="2">
        <f t="shared" si="322"/>
        <v>150967450</v>
      </c>
      <c r="S2993" s="2">
        <f t="shared" si="323"/>
        <v>150967450</v>
      </c>
      <c r="T2993" s="9" t="str">
        <f t="shared" si="324"/>
        <v/>
      </c>
      <c r="U2993">
        <f>IF([1]!EM_S_MAJASSRES_NUM(C2993,"2014-12-30","2016-12-30")&gt;0,1,0)</f>
        <v>0</v>
      </c>
      <c r="V2993" t="str">
        <f t="shared" si="325"/>
        <v/>
      </c>
      <c r="W2993" s="9" t="str">
        <f t="shared" si="326"/>
        <v/>
      </c>
      <c r="X2993" t="str">
        <f t="shared" si="327"/>
        <v/>
      </c>
    </row>
    <row r="2994" spans="2:24" x14ac:dyDescent="0.25">
      <c r="B2994" t="str">
        <f t="shared" si="328"/>
        <v/>
      </c>
      <c r="C2994" s="1" t="s">
        <v>5982</v>
      </c>
      <c r="D2994" s="1" t="s">
        <v>5983</v>
      </c>
      <c r="F2994" s="2">
        <f>IFERROR([1]!EM_S_QSTM07_IS($C2994,"61",F$2,"1"),"")</f>
        <v>6245111.1399999997</v>
      </c>
      <c r="G2994" s="2">
        <f>IFERROR([1]!EM_S_QSTM07_IS($C2994,"61",G$2,"1"),"")</f>
        <v>6769497.7999999998</v>
      </c>
      <c r="H2994" s="2">
        <f>IFERROR([1]!EM_S_QSTM07_IS($C2994,"61",H$2,"1"),"")</f>
        <v>18617488.239999998</v>
      </c>
      <c r="I2994" s="2">
        <f>IFERROR([1]!EM_S_QSTM07_IS($C2994,"61",I$2,"1"),"")</f>
        <v>12488728.890000001</v>
      </c>
      <c r="J2994" s="2">
        <f>IFERROR([1]!EM_S_QSTM07_IS($C2994,"61",J$2,"1"),"")</f>
        <v>8843800.5800000001</v>
      </c>
      <c r="M2994" s="2">
        <f>IFERROR([1]!EM_S_QSTM07_IS($C2994,"61",L$2,"1"),"")</f>
        <v>0</v>
      </c>
      <c r="N2994" s="2">
        <f>[1]!EM_S_PERFORMANCEEXPRESS_QNETPROFIT(C2994,L$2)</f>
        <v>0</v>
      </c>
      <c r="O2994" s="2">
        <f>[1]!EM_S_PROFITNOTICE_FORECASTT(C2994,L$2)</f>
        <v>0</v>
      </c>
      <c r="P2994" s="2">
        <f>[1]!EM_S_PROFITNOTICE_FORECASTL(C2994,L$2)</f>
        <v>0</v>
      </c>
      <c r="Q2994">
        <f>[1]!EM_S_PROFITNOTICE_ABSTRACT(C2994,L$2)</f>
        <v>0</v>
      </c>
      <c r="R2994" s="2">
        <f t="shared" si="322"/>
        <v>0</v>
      </c>
      <c r="S2994" s="2" t="str">
        <f t="shared" si="323"/>
        <v/>
      </c>
      <c r="T2994" s="9" t="str">
        <f t="shared" si="324"/>
        <v/>
      </c>
      <c r="U2994">
        <f>IF([1]!EM_S_MAJASSRES_NUM(C2994,"2014-12-30","2016-12-30")&gt;0,1,0)</f>
        <v>0</v>
      </c>
      <c r="V2994" t="str">
        <f t="shared" si="325"/>
        <v/>
      </c>
      <c r="W2994" s="9" t="str">
        <f t="shared" si="326"/>
        <v/>
      </c>
      <c r="X2994" t="str">
        <f t="shared" si="327"/>
        <v/>
      </c>
    </row>
    <row r="2995" spans="2:24" x14ac:dyDescent="0.25">
      <c r="B2995" t="str">
        <f t="shared" si="328"/>
        <v/>
      </c>
      <c r="C2995" s="1" t="s">
        <v>5984</v>
      </c>
      <c r="D2995" s="1" t="s">
        <v>5985</v>
      </c>
      <c r="F2995" s="2">
        <f>IFERROR([1]!EM_S_QSTM07_IS($C2995,"61",F$2,"1"),"")</f>
        <v>17893737.59</v>
      </c>
      <c r="G2995" s="2">
        <f>IFERROR([1]!EM_S_QSTM07_IS($C2995,"61",G$2,"1"),"")</f>
        <v>14926426.220000001</v>
      </c>
      <c r="H2995" s="2">
        <f>IFERROR([1]!EM_S_QSTM07_IS($C2995,"61",H$2,"1"),"")</f>
        <v>15052246.949999999</v>
      </c>
      <c r="I2995" s="2">
        <f>IFERROR([1]!EM_S_QSTM07_IS($C2995,"61",I$2,"1"),"")</f>
        <v>10563409.109999999</v>
      </c>
      <c r="J2995" s="2">
        <f>IFERROR([1]!EM_S_QSTM07_IS($C2995,"61",J$2,"1"),"")</f>
        <v>20197446.780000001</v>
      </c>
      <c r="M2995" s="2">
        <f>IFERROR([1]!EM_S_QSTM07_IS($C2995,"61",L$2,"1"),"")</f>
        <v>0</v>
      </c>
      <c r="N2995" s="2">
        <f>[1]!EM_S_PERFORMANCEEXPRESS_QNETPROFIT(C2995,L$2)</f>
        <v>0</v>
      </c>
      <c r="O2995" s="2">
        <f>[1]!EM_S_PROFITNOTICE_FORECASTT(C2995,L$2)</f>
        <v>0</v>
      </c>
      <c r="P2995" s="2">
        <f>[1]!EM_S_PROFITNOTICE_FORECASTL(C2995,L$2)</f>
        <v>0</v>
      </c>
      <c r="Q2995">
        <f>[1]!EM_S_PROFITNOTICE_ABSTRACT(C2995,L$2)</f>
        <v>0</v>
      </c>
      <c r="R2995" s="2">
        <f t="shared" si="322"/>
        <v>0</v>
      </c>
      <c r="S2995" s="2" t="str">
        <f t="shared" si="323"/>
        <v/>
      </c>
      <c r="T2995" s="9" t="str">
        <f t="shared" si="324"/>
        <v/>
      </c>
      <c r="U2995">
        <f>IF([1]!EM_S_MAJASSRES_NUM(C2995,"2014-12-30","2016-12-30")&gt;0,1,0)</f>
        <v>0</v>
      </c>
      <c r="V2995" t="str">
        <f t="shared" si="325"/>
        <v/>
      </c>
      <c r="W2995" s="9" t="str">
        <f t="shared" si="326"/>
        <v/>
      </c>
      <c r="X2995" t="str">
        <f t="shared" si="327"/>
        <v/>
      </c>
    </row>
    <row r="2996" spans="2:24" x14ac:dyDescent="0.25">
      <c r="B2996" t="str">
        <f t="shared" si="328"/>
        <v/>
      </c>
      <c r="C2996" s="1" t="s">
        <v>5986</v>
      </c>
      <c r="D2996" s="1" t="s">
        <v>5987</v>
      </c>
      <c r="F2996" s="2">
        <f>IFERROR([1]!EM_S_QSTM07_IS($C2996,"61",F$2,"1"),"")</f>
        <v>26153802.050000001</v>
      </c>
      <c r="G2996" s="2">
        <f>IFERROR([1]!EM_S_QSTM07_IS($C2996,"61",G$2,"1"),"")</f>
        <v>0</v>
      </c>
      <c r="H2996" s="2">
        <f>IFERROR([1]!EM_S_QSTM07_IS($C2996,"61",H$2,"1"),"")</f>
        <v>0</v>
      </c>
      <c r="I2996" s="2">
        <f>IFERROR([1]!EM_S_QSTM07_IS($C2996,"61",I$2,"1"),"")</f>
        <v>33716233.869999997</v>
      </c>
      <c r="J2996" s="2">
        <f>IFERROR([1]!EM_S_QSTM07_IS($C2996,"61",J$2,"1"),"")</f>
        <v>30682763.68</v>
      </c>
      <c r="M2996" s="2">
        <f>IFERROR([1]!EM_S_QSTM07_IS($C2996,"61",L$2,"1"),"")</f>
        <v>0</v>
      </c>
      <c r="N2996" s="2">
        <f>[1]!EM_S_PERFORMANCEEXPRESS_QNETPROFIT(C2996,L$2)</f>
        <v>0</v>
      </c>
      <c r="O2996" s="2">
        <f>[1]!EM_S_PROFITNOTICE_FORECASTT(C2996,L$2)</f>
        <v>0</v>
      </c>
      <c r="P2996" s="2">
        <f>[1]!EM_S_PROFITNOTICE_FORECASTL(C2996,L$2)</f>
        <v>0</v>
      </c>
      <c r="Q2996">
        <f>[1]!EM_S_PROFITNOTICE_ABSTRACT(C2996,L$2)</f>
        <v>0</v>
      </c>
      <c r="R2996" s="2">
        <f t="shared" si="322"/>
        <v>0</v>
      </c>
      <c r="S2996" s="2" t="str">
        <f t="shared" si="323"/>
        <v/>
      </c>
      <c r="T2996" s="9" t="str">
        <f t="shared" si="324"/>
        <v/>
      </c>
      <c r="U2996">
        <f>IF([1]!EM_S_MAJASSRES_NUM(C2996,"2014-12-30","2016-12-30")&gt;0,1,0)</f>
        <v>0</v>
      </c>
      <c r="V2996" t="str">
        <f t="shared" si="325"/>
        <v/>
      </c>
      <c r="W2996" s="9" t="str">
        <f t="shared" si="326"/>
        <v/>
      </c>
      <c r="X2996" t="str">
        <f t="shared" si="327"/>
        <v/>
      </c>
    </row>
    <row r="2997" spans="2:24" x14ac:dyDescent="0.25">
      <c r="B2997">
        <f t="shared" si="328"/>
        <v>263</v>
      </c>
      <c r="C2997" s="1" t="s">
        <v>5988</v>
      </c>
      <c r="D2997" s="1" t="s">
        <v>5989</v>
      </c>
      <c r="F2997" s="2">
        <f>IFERROR([1]!EM_S_QSTM07_IS($C2997,"61",F$2,"1"),"")</f>
        <v>653270597.26999998</v>
      </c>
      <c r="G2997" s="2">
        <f>IFERROR([1]!EM_S_QSTM07_IS($C2997,"61",G$2,"1"),"")</f>
        <v>0</v>
      </c>
      <c r="H2997" s="2">
        <f>IFERROR([1]!EM_S_QSTM07_IS($C2997,"61",H$2,"1"),"")</f>
        <v>0</v>
      </c>
      <c r="I2997" s="2">
        <f>IFERROR([1]!EM_S_QSTM07_IS($C2997,"61",I$2,"1"),"")</f>
        <v>644501405.75</v>
      </c>
      <c r="J2997" s="2">
        <f>IFERROR([1]!EM_S_QSTM07_IS($C2997,"61",J$2,"1"),"")</f>
        <v>0</v>
      </c>
      <c r="M2997" s="2">
        <f>IFERROR([1]!EM_S_QSTM07_IS($C2997,"61",L$2,"1"),"")</f>
        <v>0</v>
      </c>
      <c r="N2997" s="2">
        <f>[1]!EM_S_PERFORMANCEEXPRESS_QNETPROFIT(C2997,L$2)</f>
        <v>0</v>
      </c>
      <c r="O2997" s="2">
        <f>[1]!EM_S_PROFITNOTICE_FORECASTT(C2997,L$2)</f>
        <v>1768382200</v>
      </c>
      <c r="P2997" s="2">
        <f>[1]!EM_S_PROFITNOTICE_FORECASTL(C2997,L$2)</f>
        <v>1414705700</v>
      </c>
      <c r="Q2997" t="str">
        <f>[1]!EM_S_PROFITNOTICE_ABSTRACT(C2997,L$2)</f>
        <v>预计2016年1-12月归属于上市公司股东的净利润:141,470.57万元-176,838.22万元,较上期同比变动幅度:-60%至-50%</v>
      </c>
      <c r="R2997" s="2">
        <f t="shared" si="322"/>
        <v>1591543950</v>
      </c>
      <c r="S2997" s="2">
        <f t="shared" si="323"/>
        <v>938273352.73000002</v>
      </c>
      <c r="T2997" s="9">
        <f t="shared" si="324"/>
        <v>0.4558127326939504</v>
      </c>
      <c r="U2997">
        <f>IF([1]!EM_S_MAJASSRES_NUM(C2997,"2014-12-30","2016-12-30")&gt;0,1,0)</f>
        <v>0</v>
      </c>
      <c r="V2997">
        <f t="shared" si="325"/>
        <v>421</v>
      </c>
      <c r="W2997" s="9">
        <f t="shared" si="326"/>
        <v>0.4558127326939504</v>
      </c>
      <c r="X2997">
        <f t="shared" si="327"/>
        <v>263</v>
      </c>
    </row>
    <row r="2998" spans="2:24" x14ac:dyDescent="0.25">
      <c r="B2998" t="str">
        <f t="shared" si="328"/>
        <v/>
      </c>
      <c r="C2998" s="1" t="s">
        <v>5990</v>
      </c>
      <c r="D2998" s="1" t="s">
        <v>5991</v>
      </c>
      <c r="F2998" s="2">
        <f>IFERROR([1]!EM_S_QSTM07_IS($C2998,"61",F$2,"1"),"")</f>
        <v>2616692.04</v>
      </c>
      <c r="G2998" s="2">
        <f>IFERROR([1]!EM_S_QSTM07_IS($C2998,"61",G$2,"1"),"")</f>
        <v>0</v>
      </c>
      <c r="H2998" s="2">
        <f>IFERROR([1]!EM_S_QSTM07_IS($C2998,"61",H$2,"1"),"")</f>
        <v>0</v>
      </c>
      <c r="I2998" s="2">
        <f>IFERROR([1]!EM_S_QSTM07_IS($C2998,"61",I$2,"1"),"")</f>
        <v>43470374.909999996</v>
      </c>
      <c r="J2998" s="2">
        <f>IFERROR([1]!EM_S_QSTM07_IS($C2998,"61",J$2,"1"),"")</f>
        <v>-5982590.2999999998</v>
      </c>
      <c r="M2998" s="2">
        <f>IFERROR([1]!EM_S_QSTM07_IS($C2998,"61",L$2,"1"),"")</f>
        <v>0</v>
      </c>
      <c r="N2998" s="2">
        <f>[1]!EM_S_PERFORMANCEEXPRESS_QNETPROFIT(C2998,L$2)</f>
        <v>0</v>
      </c>
      <c r="O2998" s="2">
        <f>[1]!EM_S_PROFITNOTICE_FORECASTT(C2998,L$2)</f>
        <v>0</v>
      </c>
      <c r="P2998" s="2">
        <f>[1]!EM_S_PROFITNOTICE_FORECASTL(C2998,L$2)</f>
        <v>0</v>
      </c>
      <c r="Q2998" t="str">
        <f>[1]!EM_S_PROFITNOTICE_ABSTRACT(C2998,L$2)</f>
        <v>预计2016年1-12月归属于上市公司股东的净利润较上同期均会增长</v>
      </c>
      <c r="R2998" s="2">
        <f t="shared" si="322"/>
        <v>0</v>
      </c>
      <c r="S2998" s="2" t="str">
        <f t="shared" si="323"/>
        <v/>
      </c>
      <c r="T2998" s="9" t="str">
        <f t="shared" si="324"/>
        <v/>
      </c>
      <c r="U2998">
        <f>IF([1]!EM_S_MAJASSRES_NUM(C2998,"2014-12-30","2016-12-30")&gt;0,1,0)</f>
        <v>0</v>
      </c>
      <c r="V2998" t="str">
        <f t="shared" si="325"/>
        <v/>
      </c>
      <c r="W2998" s="9" t="str">
        <f t="shared" si="326"/>
        <v/>
      </c>
      <c r="X2998" t="str">
        <f t="shared" si="327"/>
        <v/>
      </c>
    </row>
    <row r="2999" spans="2:24" x14ac:dyDescent="0.25">
      <c r="B2999" t="str">
        <f t="shared" si="328"/>
        <v/>
      </c>
      <c r="C2999" s="1" t="s">
        <v>5992</v>
      </c>
      <c r="D2999" s="1" t="s">
        <v>5993</v>
      </c>
      <c r="F2999" s="2">
        <f>IFERROR([1]!EM_S_QSTM07_IS($C2999,"61",F$2,"1"),"")</f>
        <v>20023135.25</v>
      </c>
      <c r="G2999" s="2">
        <f>IFERROR([1]!EM_S_QSTM07_IS($C2999,"61",G$2,"1"),"")</f>
        <v>22813764.93</v>
      </c>
      <c r="H2999" s="2">
        <f>IFERROR([1]!EM_S_QSTM07_IS($C2999,"61",H$2,"1"),"")</f>
        <v>25582845.100000001</v>
      </c>
      <c r="I2999" s="2">
        <f>IFERROR([1]!EM_S_QSTM07_IS($C2999,"61",I$2,"1"),"")</f>
        <v>95456477.329999998</v>
      </c>
      <c r="J2999" s="2">
        <f>IFERROR([1]!EM_S_QSTM07_IS($C2999,"61",J$2,"1"),"")</f>
        <v>29976634.719999999</v>
      </c>
      <c r="M2999" s="2">
        <f>IFERROR([1]!EM_S_QSTM07_IS($C2999,"61",L$2,"1"),"")</f>
        <v>0</v>
      </c>
      <c r="N2999" s="2">
        <f>[1]!EM_S_PERFORMANCEEXPRESS_QNETPROFIT(C2999,L$2)</f>
        <v>0</v>
      </c>
      <c r="O2999" s="2">
        <f>[1]!EM_S_PROFITNOTICE_FORECASTT(C2999,L$2)</f>
        <v>0</v>
      </c>
      <c r="P2999" s="2">
        <f>[1]!EM_S_PROFITNOTICE_FORECASTL(C2999,L$2)</f>
        <v>0</v>
      </c>
      <c r="Q2999">
        <f>[1]!EM_S_PROFITNOTICE_ABSTRACT(C2999,L$2)</f>
        <v>0</v>
      </c>
      <c r="R2999" s="2">
        <f t="shared" si="322"/>
        <v>0</v>
      </c>
      <c r="S2999" s="2" t="str">
        <f t="shared" si="323"/>
        <v/>
      </c>
      <c r="T2999" s="9" t="str">
        <f t="shared" si="324"/>
        <v/>
      </c>
      <c r="U2999">
        <f>IF([1]!EM_S_MAJASSRES_NUM(C2999,"2014-12-30","2016-12-30")&gt;0,1,0)</f>
        <v>0</v>
      </c>
      <c r="V2999" t="str">
        <f t="shared" si="325"/>
        <v/>
      </c>
      <c r="W2999" s="9" t="str">
        <f t="shared" si="326"/>
        <v/>
      </c>
      <c r="X2999" t="str">
        <f t="shared" si="327"/>
        <v/>
      </c>
    </row>
    <row r="3000" spans="2:24" x14ac:dyDescent="0.25">
      <c r="B3000" t="str">
        <f t="shared" si="328"/>
        <v/>
      </c>
      <c r="C3000" s="1" t="s">
        <v>5994</v>
      </c>
      <c r="D3000" s="1" t="s">
        <v>5995</v>
      </c>
      <c r="F3000" s="2">
        <f>IFERROR([1]!EM_S_QSTM07_IS($C3000,"61",F$2,"1"),"")</f>
        <v>135873149.31</v>
      </c>
      <c r="G3000" s="2">
        <f>IFERROR([1]!EM_S_QSTM07_IS($C3000,"61",G$2,"1"),"")</f>
        <v>106543109.91</v>
      </c>
      <c r="H3000" s="2">
        <f>IFERROR([1]!EM_S_QSTM07_IS($C3000,"61",H$2,"1"),"")</f>
        <v>82719457.879999995</v>
      </c>
      <c r="I3000" s="2">
        <f>IFERROR([1]!EM_S_QSTM07_IS($C3000,"61",I$2,"1"),"")</f>
        <v>97507442.159999996</v>
      </c>
      <c r="J3000" s="2">
        <f>IFERROR([1]!EM_S_QSTM07_IS($C3000,"61",J$2,"1"),"")</f>
        <v>104675755.48</v>
      </c>
      <c r="M3000" s="2">
        <f>IFERROR([1]!EM_S_QSTM07_IS($C3000,"61",L$2,"1"),"")</f>
        <v>0</v>
      </c>
      <c r="N3000" s="2">
        <f>[1]!EM_S_PERFORMANCEEXPRESS_QNETPROFIT(C3000,L$2)</f>
        <v>0</v>
      </c>
      <c r="O3000" s="2">
        <f>[1]!EM_S_PROFITNOTICE_FORECASTT(C3000,L$2)</f>
        <v>0</v>
      </c>
      <c r="P3000" s="2">
        <f>[1]!EM_S_PROFITNOTICE_FORECASTL(C3000,L$2)</f>
        <v>0</v>
      </c>
      <c r="Q3000">
        <f>[1]!EM_S_PROFITNOTICE_ABSTRACT(C3000,L$2)</f>
        <v>0</v>
      </c>
      <c r="R3000" s="2">
        <f t="shared" si="322"/>
        <v>0</v>
      </c>
      <c r="S3000" s="2" t="str">
        <f t="shared" si="323"/>
        <v/>
      </c>
      <c r="T3000" s="9" t="str">
        <f t="shared" si="324"/>
        <v/>
      </c>
      <c r="U3000">
        <f>IF([1]!EM_S_MAJASSRES_NUM(C3000,"2014-12-30","2016-12-30")&gt;0,1,0)</f>
        <v>0</v>
      </c>
      <c r="V3000" t="str">
        <f t="shared" si="325"/>
        <v/>
      </c>
      <c r="W3000" s="9" t="str">
        <f t="shared" si="326"/>
        <v/>
      </c>
      <c r="X3000" t="str">
        <f t="shared" si="327"/>
        <v/>
      </c>
    </row>
    <row r="3001" spans="2:24" x14ac:dyDescent="0.25">
      <c r="B3001" t="str">
        <f t="shared" si="328"/>
        <v/>
      </c>
      <c r="C3001" s="1" t="s">
        <v>5996</v>
      </c>
      <c r="D3001" s="1" t="s">
        <v>5997</v>
      </c>
      <c r="F3001" s="2">
        <f>IFERROR([1]!EM_S_QSTM07_IS($C3001,"61",F$2,"1"),"")</f>
        <v>173941260.99000001</v>
      </c>
      <c r="G3001" s="2">
        <f>IFERROR([1]!EM_S_QSTM07_IS($C3001,"61",G$2,"1"),"")</f>
        <v>101197392.68000001</v>
      </c>
      <c r="H3001" s="2">
        <f>IFERROR([1]!EM_S_QSTM07_IS($C3001,"61",H$2,"1"),"")</f>
        <v>145017792.69</v>
      </c>
      <c r="I3001" s="2">
        <f>IFERROR([1]!EM_S_QSTM07_IS($C3001,"61",I$2,"1"),"")</f>
        <v>154849813.44999999</v>
      </c>
      <c r="J3001" s="2">
        <f>IFERROR([1]!EM_S_QSTM07_IS($C3001,"61",J$2,"1"),"")</f>
        <v>106203136.75</v>
      </c>
      <c r="M3001" s="2">
        <f>IFERROR([1]!EM_S_QSTM07_IS($C3001,"61",L$2,"1"),"")</f>
        <v>0</v>
      </c>
      <c r="N3001" s="2">
        <f>[1]!EM_S_PERFORMANCEEXPRESS_QNETPROFIT(C3001,L$2)</f>
        <v>0</v>
      </c>
      <c r="O3001" s="2">
        <f>[1]!EM_S_PROFITNOTICE_FORECASTT(C3001,L$2)</f>
        <v>0</v>
      </c>
      <c r="P3001" s="2">
        <f>[1]!EM_S_PROFITNOTICE_FORECASTL(C3001,L$2)</f>
        <v>0</v>
      </c>
      <c r="Q3001">
        <f>[1]!EM_S_PROFITNOTICE_ABSTRACT(C3001,L$2)</f>
        <v>0</v>
      </c>
      <c r="R3001" s="2">
        <f t="shared" si="322"/>
        <v>0</v>
      </c>
      <c r="S3001" s="2" t="str">
        <f t="shared" si="323"/>
        <v/>
      </c>
      <c r="T3001" s="9" t="str">
        <f t="shared" si="324"/>
        <v/>
      </c>
      <c r="U3001">
        <f>IF([1]!EM_S_MAJASSRES_NUM(C3001,"2014-12-30","2016-12-30")&gt;0,1,0)</f>
        <v>0</v>
      </c>
      <c r="V3001" t="str">
        <f t="shared" si="325"/>
        <v/>
      </c>
      <c r="W3001" s="9" t="str">
        <f t="shared" si="326"/>
        <v/>
      </c>
      <c r="X3001" t="str">
        <f t="shared" si="327"/>
        <v/>
      </c>
    </row>
    <row r="3002" spans="2:24" x14ac:dyDescent="0.25">
      <c r="B3002" t="str">
        <f t="shared" si="328"/>
        <v/>
      </c>
      <c r="C3002" s="1" t="s">
        <v>5998</v>
      </c>
      <c r="D3002" s="1" t="s">
        <v>5999</v>
      </c>
      <c r="F3002" s="2">
        <f>IFERROR([1]!EM_S_QSTM07_IS($C3002,"61",F$2,"1"),"")</f>
        <v>65685146.009999998</v>
      </c>
      <c r="G3002" s="2">
        <f>IFERROR([1]!EM_S_QSTM07_IS($C3002,"61",G$2,"1"),"")</f>
        <v>24199226.52</v>
      </c>
      <c r="H3002" s="2">
        <f>IFERROR([1]!EM_S_QSTM07_IS($C3002,"61",H$2,"1"),"")</f>
        <v>3866944.2</v>
      </c>
      <c r="I3002" s="2">
        <f>IFERROR([1]!EM_S_QSTM07_IS($C3002,"61",I$2,"1"),"")</f>
        <v>-6598661.2800000003</v>
      </c>
      <c r="J3002" s="2">
        <f>IFERROR([1]!EM_S_QSTM07_IS($C3002,"61",J$2,"1"),"")</f>
        <v>41494908.600000001</v>
      </c>
      <c r="M3002" s="2">
        <f>IFERROR([1]!EM_S_QSTM07_IS($C3002,"61",L$2,"1"),"")</f>
        <v>0</v>
      </c>
      <c r="N3002" s="2">
        <f>[1]!EM_S_PERFORMANCEEXPRESS_QNETPROFIT(C3002,L$2)</f>
        <v>0</v>
      </c>
      <c r="O3002" s="2">
        <f>[1]!EM_S_PROFITNOTICE_FORECASTT(C3002,L$2)</f>
        <v>0</v>
      </c>
      <c r="P3002" s="2">
        <f>[1]!EM_S_PROFITNOTICE_FORECASTL(C3002,L$2)</f>
        <v>0</v>
      </c>
      <c r="Q3002" t="str">
        <f>[1]!EM_S_PROFITNOTICE_ABSTRACT(C3002,L$2)</f>
        <v>预计2016年1-12月归属于上市公司股东的净利润可能与上年同期相比发生重大变动</v>
      </c>
      <c r="R3002" s="2">
        <f t="shared" si="322"/>
        <v>0</v>
      </c>
      <c r="S3002" s="2" t="str">
        <f t="shared" si="323"/>
        <v/>
      </c>
      <c r="T3002" s="9" t="str">
        <f t="shared" si="324"/>
        <v/>
      </c>
      <c r="U3002">
        <f>IF([1]!EM_S_MAJASSRES_NUM(C3002,"2014-12-30","2016-12-30")&gt;0,1,0)</f>
        <v>1</v>
      </c>
      <c r="V3002" t="str">
        <f t="shared" si="325"/>
        <v/>
      </c>
      <c r="W3002" s="9" t="str">
        <f t="shared" si="326"/>
        <v/>
      </c>
      <c r="X3002" t="str">
        <f t="shared" si="327"/>
        <v/>
      </c>
    </row>
    <row r="3003" spans="2:24" x14ac:dyDescent="0.25">
      <c r="B3003" t="str">
        <f t="shared" si="328"/>
        <v/>
      </c>
      <c r="C3003" s="1" t="s">
        <v>6000</v>
      </c>
      <c r="D3003" s="1" t="s">
        <v>6001</v>
      </c>
      <c r="F3003" s="2">
        <f>IFERROR([1]!EM_S_QSTM07_IS($C3003,"61",F$2,"1"),"")</f>
        <v>0</v>
      </c>
      <c r="G3003" s="2">
        <f>IFERROR([1]!EM_S_QSTM07_IS($C3003,"61",G$2,"1"),"")</f>
        <v>0</v>
      </c>
      <c r="H3003" s="2">
        <f>IFERROR([1]!EM_S_QSTM07_IS($C3003,"61",H$2,"1"),"")</f>
        <v>0</v>
      </c>
      <c r="I3003" s="2">
        <f>IFERROR([1]!EM_S_QSTM07_IS($C3003,"61",I$2,"1"),"")</f>
        <v>0</v>
      </c>
      <c r="J3003" s="2">
        <f>IFERROR([1]!EM_S_QSTM07_IS($C3003,"61",J$2,"1"),"")</f>
        <v>0</v>
      </c>
      <c r="M3003" s="2">
        <f>IFERROR([1]!EM_S_QSTM07_IS($C3003,"61",L$2,"1"),"")</f>
        <v>0</v>
      </c>
      <c r="N3003" s="2">
        <f>[1]!EM_S_PERFORMANCEEXPRESS_QNETPROFIT(C3003,L$2)</f>
        <v>0</v>
      </c>
      <c r="O3003" s="2">
        <f>[1]!EM_S_PROFITNOTICE_FORECASTT(C3003,L$2)</f>
        <v>124078900</v>
      </c>
      <c r="P3003" s="2">
        <f>[1]!EM_S_PROFITNOTICE_FORECASTL(C3003,L$2)</f>
        <v>118922100</v>
      </c>
      <c r="Q3003" t="str">
        <f>[1]!EM_S_PROFITNOTICE_ABSTRACT(C3003,L$2)</f>
        <v>预计2016年1-12月归属于上市公司股东的净利润11,892.21万元-12,407.89万元,比上年同期下降8.63%-12.43%</v>
      </c>
      <c r="R3003" s="2">
        <f t="shared" si="322"/>
        <v>121500500</v>
      </c>
      <c r="S3003" s="2">
        <f t="shared" si="323"/>
        <v>121500500</v>
      </c>
      <c r="T3003" s="9" t="str">
        <f t="shared" si="324"/>
        <v/>
      </c>
      <c r="U3003">
        <f>IF([1]!EM_S_MAJASSRES_NUM(C3003,"2014-12-30","2016-12-30")&gt;0,1,0)</f>
        <v>0</v>
      </c>
      <c r="V3003" t="str">
        <f t="shared" si="325"/>
        <v/>
      </c>
      <c r="W3003" s="9" t="str">
        <f t="shared" si="326"/>
        <v/>
      </c>
      <c r="X3003" t="str">
        <f t="shared" si="327"/>
        <v/>
      </c>
    </row>
    <row r="3004" spans="2:24" x14ac:dyDescent="0.25">
      <c r="B3004" t="str">
        <f t="shared" si="328"/>
        <v/>
      </c>
      <c r="C3004" s="1" t="s">
        <v>6002</v>
      </c>
      <c r="D3004" s="1" t="s">
        <v>6003</v>
      </c>
      <c r="F3004" s="2">
        <f>IFERROR([1]!EM_S_QSTM07_IS($C3004,"61",F$2,"1"),"")</f>
        <v>63410848</v>
      </c>
      <c r="G3004" s="2">
        <f>IFERROR([1]!EM_S_QSTM07_IS($C3004,"61",G$2,"1"),"")</f>
        <v>65770516</v>
      </c>
      <c r="H3004" s="2">
        <f>IFERROR([1]!EM_S_QSTM07_IS($C3004,"61",H$2,"1"),"")</f>
        <v>79069962</v>
      </c>
      <c r="I3004" s="2">
        <f>IFERROR([1]!EM_S_QSTM07_IS($C3004,"61",I$2,"1"),"")</f>
        <v>76437970</v>
      </c>
      <c r="J3004" s="2">
        <f>IFERROR([1]!EM_S_QSTM07_IS($C3004,"61",J$2,"1"),"")</f>
        <v>43696057</v>
      </c>
      <c r="M3004" s="2">
        <f>IFERROR([1]!EM_S_QSTM07_IS($C3004,"61",L$2,"1"),"")</f>
        <v>0</v>
      </c>
      <c r="N3004" s="2">
        <f>[1]!EM_S_PERFORMANCEEXPRESS_QNETPROFIT(C3004,L$2)</f>
        <v>0</v>
      </c>
      <c r="O3004" s="2">
        <f>[1]!EM_S_PROFITNOTICE_FORECASTT(C3004,L$2)</f>
        <v>0</v>
      </c>
      <c r="P3004" s="2">
        <f>[1]!EM_S_PROFITNOTICE_FORECASTL(C3004,L$2)</f>
        <v>0</v>
      </c>
      <c r="Q3004">
        <f>[1]!EM_S_PROFITNOTICE_ABSTRACT(C3004,L$2)</f>
        <v>0</v>
      </c>
      <c r="R3004" s="2">
        <f t="shared" si="322"/>
        <v>0</v>
      </c>
      <c r="S3004" s="2" t="str">
        <f t="shared" si="323"/>
        <v/>
      </c>
      <c r="T3004" s="9" t="str">
        <f t="shared" si="324"/>
        <v/>
      </c>
      <c r="U3004">
        <f>IF([1]!EM_S_MAJASSRES_NUM(C3004,"2014-12-30","2016-12-30")&gt;0,1,0)</f>
        <v>0</v>
      </c>
      <c r="V3004" t="str">
        <f t="shared" si="325"/>
        <v/>
      </c>
      <c r="W3004" s="9" t="str">
        <f t="shared" si="326"/>
        <v/>
      </c>
      <c r="X3004" t="str">
        <f t="shared" si="327"/>
        <v/>
      </c>
    </row>
    <row r="3005" spans="2:24" x14ac:dyDescent="0.25">
      <c r="B3005" t="str">
        <f t="shared" si="328"/>
        <v/>
      </c>
      <c r="C3005" s="1" t="s">
        <v>6004</v>
      </c>
      <c r="D3005" s="1" t="s">
        <v>6005</v>
      </c>
      <c r="F3005" s="2">
        <f>IFERROR([1]!EM_S_QSTM07_IS($C3005,"61",F$2,"1"),"")</f>
        <v>554335476.05999994</v>
      </c>
      <c r="G3005" s="2">
        <f>IFERROR([1]!EM_S_QSTM07_IS($C3005,"61",G$2,"1"),"")</f>
        <v>255978353.55000001</v>
      </c>
      <c r="H3005" s="2">
        <f>IFERROR([1]!EM_S_QSTM07_IS($C3005,"61",H$2,"1"),"")</f>
        <v>454228820.62</v>
      </c>
      <c r="I3005" s="2">
        <f>IFERROR([1]!EM_S_QSTM07_IS($C3005,"61",I$2,"1"),"")</f>
        <v>75059134.599999994</v>
      </c>
      <c r="J3005" s="2">
        <f>IFERROR([1]!EM_S_QSTM07_IS($C3005,"61",J$2,"1"),"")</f>
        <v>454518644.67000002</v>
      </c>
      <c r="M3005" s="2">
        <f>IFERROR([1]!EM_S_QSTM07_IS($C3005,"61",L$2,"1"),"")</f>
        <v>0</v>
      </c>
      <c r="N3005" s="2">
        <f>[1]!EM_S_PERFORMANCEEXPRESS_QNETPROFIT(C3005,L$2)</f>
        <v>0</v>
      </c>
      <c r="O3005" s="2">
        <f>[1]!EM_S_PROFITNOTICE_FORECASTT(C3005,L$2)</f>
        <v>0</v>
      </c>
      <c r="P3005" s="2">
        <f>[1]!EM_S_PROFITNOTICE_FORECASTL(C3005,L$2)</f>
        <v>0</v>
      </c>
      <c r="Q3005">
        <f>[1]!EM_S_PROFITNOTICE_ABSTRACT(C3005,L$2)</f>
        <v>0</v>
      </c>
      <c r="R3005" s="2">
        <f t="shared" si="322"/>
        <v>0</v>
      </c>
      <c r="S3005" s="2" t="str">
        <f t="shared" si="323"/>
        <v/>
      </c>
      <c r="T3005" s="9" t="str">
        <f t="shared" si="324"/>
        <v/>
      </c>
      <c r="U3005">
        <f>IF([1]!EM_S_MAJASSRES_NUM(C3005,"2014-12-30","2016-12-30")&gt;0,1,0)</f>
        <v>0</v>
      </c>
      <c r="V3005" t="str">
        <f t="shared" si="325"/>
        <v/>
      </c>
      <c r="W3005" s="9" t="str">
        <f t="shared" si="326"/>
        <v/>
      </c>
      <c r="X3005" t="str">
        <f t="shared" si="327"/>
        <v/>
      </c>
    </row>
    <row r="3006" spans="2:24" x14ac:dyDescent="0.25">
      <c r="B3006" t="str">
        <f t="shared" si="328"/>
        <v/>
      </c>
      <c r="C3006" s="1" t="s">
        <v>6006</v>
      </c>
      <c r="D3006" s="1" t="s">
        <v>6007</v>
      </c>
      <c r="F3006" s="2">
        <f>IFERROR([1]!EM_S_QSTM07_IS($C3006,"61",F$2,"1"),"")</f>
        <v>178693924.91</v>
      </c>
      <c r="G3006" s="2">
        <f>IFERROR([1]!EM_S_QSTM07_IS($C3006,"61",G$2,"1"),"")</f>
        <v>0</v>
      </c>
      <c r="H3006" s="2">
        <f>IFERROR([1]!EM_S_QSTM07_IS($C3006,"61",H$2,"1"),"")</f>
        <v>0</v>
      </c>
      <c r="I3006" s="2">
        <f>IFERROR([1]!EM_S_QSTM07_IS($C3006,"61",I$2,"1"),"")</f>
        <v>-6182015.5399999898</v>
      </c>
      <c r="J3006" s="2">
        <f>IFERROR([1]!EM_S_QSTM07_IS($C3006,"61",J$2,"1"),"")</f>
        <v>151540220.06</v>
      </c>
      <c r="M3006" s="2">
        <f>IFERROR([1]!EM_S_QSTM07_IS($C3006,"61",L$2,"1"),"")</f>
        <v>0</v>
      </c>
      <c r="N3006" s="2">
        <f>[1]!EM_S_PERFORMANCEEXPRESS_QNETPROFIT(C3006,L$2)</f>
        <v>0</v>
      </c>
      <c r="O3006" s="2">
        <f>[1]!EM_S_PROFITNOTICE_FORECASTT(C3006,L$2)</f>
        <v>123938400</v>
      </c>
      <c r="P3006" s="2">
        <f>[1]!EM_S_PROFITNOTICE_FORECASTL(C3006,L$2)</f>
        <v>123938400</v>
      </c>
      <c r="Q3006" t="str">
        <f>[1]!EM_S_PROFITNOTICE_ABSTRACT(C3006,L$2)</f>
        <v>预计2016年1-12月归属于上市公司股东的净利润盈利:12,393.84万元,比上年同期增长8.30%</v>
      </c>
      <c r="R3006" s="2">
        <f t="shared" si="322"/>
        <v>123938400</v>
      </c>
      <c r="S3006" s="2">
        <f t="shared" si="323"/>
        <v>-54755524.909999996</v>
      </c>
      <c r="T3006" s="9">
        <f t="shared" si="324"/>
        <v>-7.8572286102664961</v>
      </c>
      <c r="U3006">
        <f>IF([1]!EM_S_MAJASSRES_NUM(C3006,"2014-12-30","2016-12-30")&gt;0,1,0)</f>
        <v>0</v>
      </c>
      <c r="V3006" t="str">
        <f t="shared" si="325"/>
        <v/>
      </c>
      <c r="W3006" s="9" t="str">
        <f t="shared" si="326"/>
        <v/>
      </c>
      <c r="X3006" t="str">
        <f t="shared" si="327"/>
        <v/>
      </c>
    </row>
    <row r="3007" spans="2:24" x14ac:dyDescent="0.25">
      <c r="B3007" t="str">
        <f t="shared" si="328"/>
        <v/>
      </c>
      <c r="C3007" s="1" t="s">
        <v>6008</v>
      </c>
      <c r="D3007" s="1" t="s">
        <v>6009</v>
      </c>
      <c r="F3007" s="2">
        <f>IFERROR([1]!EM_S_QSTM07_IS($C3007,"61",F$2,"1"),"")</f>
        <v>9276887.3000000007</v>
      </c>
      <c r="G3007" s="2">
        <f>IFERROR([1]!EM_S_QSTM07_IS($C3007,"61",G$2,"1"),"")</f>
        <v>0</v>
      </c>
      <c r="H3007" s="2">
        <f>IFERROR([1]!EM_S_QSTM07_IS($C3007,"61",H$2,"1"),"")</f>
        <v>0</v>
      </c>
      <c r="I3007" s="2">
        <f>IFERROR([1]!EM_S_QSTM07_IS($C3007,"61",I$2,"1"),"")</f>
        <v>14767183.130000001</v>
      </c>
      <c r="J3007" s="2">
        <f>IFERROR([1]!EM_S_QSTM07_IS($C3007,"61",J$2,"1"),"")</f>
        <v>14283809.890000001</v>
      </c>
      <c r="M3007" s="2">
        <f>IFERROR([1]!EM_S_QSTM07_IS($C3007,"61",L$2,"1"),"")</f>
        <v>0</v>
      </c>
      <c r="N3007" s="2">
        <f>[1]!EM_S_PERFORMANCEEXPRESS_QNETPROFIT(C3007,L$2)</f>
        <v>0</v>
      </c>
      <c r="O3007" s="2">
        <f>[1]!EM_S_PROFITNOTICE_FORECASTT(C3007,L$2)</f>
        <v>0</v>
      </c>
      <c r="P3007" s="2">
        <f>[1]!EM_S_PROFITNOTICE_FORECASTL(C3007,L$2)</f>
        <v>0</v>
      </c>
      <c r="Q3007" t="str">
        <f>[1]!EM_S_PROFITNOTICE_ABSTRACT(C3007,L$2)</f>
        <v>预计2016年1-12月归属于上市公司股东的净利润比上年同期不会下滑。</v>
      </c>
      <c r="R3007" s="2">
        <f t="shared" si="322"/>
        <v>0</v>
      </c>
      <c r="S3007" s="2" t="str">
        <f t="shared" si="323"/>
        <v/>
      </c>
      <c r="T3007" s="9" t="str">
        <f t="shared" si="324"/>
        <v/>
      </c>
      <c r="U3007">
        <f>IF([1]!EM_S_MAJASSRES_NUM(C3007,"2014-12-30","2016-12-30")&gt;0,1,0)</f>
        <v>0</v>
      </c>
      <c r="V3007" t="str">
        <f t="shared" si="325"/>
        <v/>
      </c>
      <c r="W3007" s="9" t="str">
        <f t="shared" si="326"/>
        <v/>
      </c>
      <c r="X3007" t="str">
        <f t="shared" si="327"/>
        <v/>
      </c>
    </row>
    <row r="3008" spans="2:24" x14ac:dyDescent="0.25">
      <c r="B3008" t="str">
        <f t="shared" si="328"/>
        <v/>
      </c>
      <c r="C3008" s="1" t="s">
        <v>6010</v>
      </c>
      <c r="D3008" s="1" t="s">
        <v>6011</v>
      </c>
      <c r="F3008" s="2">
        <f>IFERROR([1]!EM_S_QSTM07_IS($C3008,"61",F$2,"1"),"")</f>
        <v>58599676.130000003</v>
      </c>
      <c r="G3008" s="2">
        <f>IFERROR([1]!EM_S_QSTM07_IS($C3008,"61",G$2,"1"),"")</f>
        <v>0</v>
      </c>
      <c r="H3008" s="2">
        <f>IFERROR([1]!EM_S_QSTM07_IS($C3008,"61",H$2,"1"),"")</f>
        <v>0</v>
      </c>
      <c r="I3008" s="2">
        <f>IFERROR([1]!EM_S_QSTM07_IS($C3008,"61",I$2,"1"),"")</f>
        <v>110129286.98</v>
      </c>
      <c r="J3008" s="2">
        <f>IFERROR([1]!EM_S_QSTM07_IS($C3008,"61",J$2,"1"),"")</f>
        <v>58045020.439999998</v>
      </c>
      <c r="M3008" s="2">
        <f>IFERROR([1]!EM_S_QSTM07_IS($C3008,"61",L$2,"1"),"")</f>
        <v>0</v>
      </c>
      <c r="N3008" s="2">
        <f>[1]!EM_S_PERFORMANCEEXPRESS_QNETPROFIT(C3008,L$2)</f>
        <v>0</v>
      </c>
      <c r="O3008" s="2">
        <f>[1]!EM_S_PROFITNOTICE_FORECASTT(C3008,L$2)</f>
        <v>0</v>
      </c>
      <c r="P3008" s="2">
        <f>[1]!EM_S_PROFITNOTICE_FORECASTL(C3008,L$2)</f>
        <v>0</v>
      </c>
      <c r="Q3008" t="str">
        <f>[1]!EM_S_PROFITNOTICE_ABSTRACT(C3008,L$2)</f>
        <v>预计2016年1-12月归属于上市公司股东的净利润与2015年度相比不存在大幅下滑的风险。</v>
      </c>
      <c r="R3008" s="2">
        <f t="shared" si="322"/>
        <v>0</v>
      </c>
      <c r="S3008" s="2" t="str">
        <f t="shared" si="323"/>
        <v/>
      </c>
      <c r="T3008" s="9" t="str">
        <f t="shared" si="324"/>
        <v/>
      </c>
      <c r="U3008">
        <f>IF([1]!EM_S_MAJASSRES_NUM(C3008,"2014-12-30","2016-12-30")&gt;0,1,0)</f>
        <v>0</v>
      </c>
      <c r="V3008" t="str">
        <f t="shared" si="325"/>
        <v/>
      </c>
      <c r="W3008" s="9" t="str">
        <f t="shared" si="326"/>
        <v/>
      </c>
      <c r="X3008" t="str">
        <f t="shared" si="327"/>
        <v/>
      </c>
    </row>
    <row r="3009" spans="2:24" x14ac:dyDescent="0.25">
      <c r="B3009" t="str">
        <f t="shared" si="328"/>
        <v/>
      </c>
      <c r="C3009" s="1" t="s">
        <v>6012</v>
      </c>
      <c r="D3009" s="1" t="s">
        <v>6013</v>
      </c>
      <c r="F3009" s="2">
        <f>IFERROR([1]!EM_S_QSTM07_IS($C3009,"61",F$2,"1"),"")</f>
        <v>43549723.030000001</v>
      </c>
      <c r="G3009" s="2">
        <f>IFERROR([1]!EM_S_QSTM07_IS($C3009,"61",G$2,"1"),"")</f>
        <v>66684231.619999997</v>
      </c>
      <c r="H3009" s="2">
        <f>IFERROR([1]!EM_S_QSTM07_IS($C3009,"61",H$2,"1"),"")</f>
        <v>31404814.960000001</v>
      </c>
      <c r="I3009" s="2">
        <f>IFERROR([1]!EM_S_QSTM07_IS($C3009,"61",I$2,"1"),"")</f>
        <v>18743989.539999999</v>
      </c>
      <c r="J3009" s="2">
        <f>IFERROR([1]!EM_S_QSTM07_IS($C3009,"61",J$2,"1"),"")</f>
        <v>31136203.260000002</v>
      </c>
      <c r="M3009" s="2">
        <f>IFERROR([1]!EM_S_QSTM07_IS($C3009,"61",L$2,"1"),"")</f>
        <v>0</v>
      </c>
      <c r="N3009" s="2">
        <f>[1]!EM_S_PERFORMANCEEXPRESS_QNETPROFIT(C3009,L$2)</f>
        <v>0</v>
      </c>
      <c r="O3009" s="2">
        <f>[1]!EM_S_PROFITNOTICE_FORECASTT(C3009,L$2)</f>
        <v>0</v>
      </c>
      <c r="P3009" s="2">
        <f>[1]!EM_S_PROFITNOTICE_FORECASTL(C3009,L$2)</f>
        <v>0</v>
      </c>
      <c r="Q3009">
        <f>[1]!EM_S_PROFITNOTICE_ABSTRACT(C3009,L$2)</f>
        <v>0</v>
      </c>
      <c r="R3009" s="2">
        <f t="shared" si="322"/>
        <v>0</v>
      </c>
      <c r="S3009" s="2" t="str">
        <f t="shared" si="323"/>
        <v/>
      </c>
      <c r="T3009" s="9" t="str">
        <f t="shared" si="324"/>
        <v/>
      </c>
      <c r="U3009">
        <f>IF([1]!EM_S_MAJASSRES_NUM(C3009,"2014-12-30","2016-12-30")&gt;0,1,0)</f>
        <v>0</v>
      </c>
      <c r="V3009" t="str">
        <f t="shared" si="325"/>
        <v/>
      </c>
      <c r="W3009" s="9" t="str">
        <f t="shared" si="326"/>
        <v/>
      </c>
      <c r="X3009" t="str">
        <f t="shared" si="327"/>
        <v/>
      </c>
    </row>
    <row r="3010" spans="2:24" x14ac:dyDescent="0.25">
      <c r="B3010" t="str">
        <f t="shared" si="328"/>
        <v/>
      </c>
      <c r="C3010" s="1" t="s">
        <v>6014</v>
      </c>
      <c r="D3010" s="1" t="s">
        <v>6015</v>
      </c>
      <c r="F3010" s="2">
        <f>IFERROR([1]!EM_S_QSTM07_IS($C3010,"61",F$2,"1"),"")</f>
        <v>84284383.719999999</v>
      </c>
      <c r="G3010" s="2">
        <f>IFERROR([1]!EM_S_QSTM07_IS($C3010,"61",G$2,"1"),"")</f>
        <v>55647951.119999997</v>
      </c>
      <c r="H3010" s="2">
        <f>IFERROR([1]!EM_S_QSTM07_IS($C3010,"61",H$2,"1"),"")</f>
        <v>13792150.789999999</v>
      </c>
      <c r="I3010" s="2">
        <f>IFERROR([1]!EM_S_QSTM07_IS($C3010,"61",I$2,"1"),"")</f>
        <v>57028453.539999999</v>
      </c>
      <c r="J3010" s="2">
        <f>IFERROR([1]!EM_S_QSTM07_IS($C3010,"61",J$2,"1"),"")</f>
        <v>55871169.670000002</v>
      </c>
      <c r="M3010" s="2">
        <f>IFERROR([1]!EM_S_QSTM07_IS($C3010,"61",L$2,"1"),"")</f>
        <v>0</v>
      </c>
      <c r="N3010" s="2">
        <f>[1]!EM_S_PERFORMANCEEXPRESS_QNETPROFIT(C3010,L$2)</f>
        <v>0</v>
      </c>
      <c r="O3010" s="2">
        <f>[1]!EM_S_PROFITNOTICE_FORECASTT(C3010,L$2)</f>
        <v>0</v>
      </c>
      <c r="P3010" s="2">
        <f>[1]!EM_S_PROFITNOTICE_FORECASTL(C3010,L$2)</f>
        <v>0</v>
      </c>
      <c r="Q3010">
        <f>[1]!EM_S_PROFITNOTICE_ABSTRACT(C3010,L$2)</f>
        <v>0</v>
      </c>
      <c r="R3010" s="2">
        <f t="shared" si="322"/>
        <v>0</v>
      </c>
      <c r="S3010" s="2" t="str">
        <f t="shared" si="323"/>
        <v/>
      </c>
      <c r="T3010" s="9" t="str">
        <f t="shared" si="324"/>
        <v/>
      </c>
      <c r="U3010">
        <f>IF([1]!EM_S_MAJASSRES_NUM(C3010,"2014-12-30","2016-12-30")&gt;0,1,0)</f>
        <v>0</v>
      </c>
      <c r="V3010" t="str">
        <f t="shared" si="325"/>
        <v/>
      </c>
      <c r="W3010" s="9" t="str">
        <f t="shared" si="326"/>
        <v/>
      </c>
      <c r="X3010" t="str">
        <f t="shared" si="327"/>
        <v/>
      </c>
    </row>
    <row r="3011" spans="2:24" x14ac:dyDescent="0.25">
      <c r="B3011" t="str">
        <f t="shared" si="328"/>
        <v/>
      </c>
      <c r="C3011" s="1" t="s">
        <v>6016</v>
      </c>
      <c r="D3011" s="1" t="s">
        <v>6017</v>
      </c>
      <c r="F3011" s="2">
        <f>IFERROR([1]!EM_S_QSTM07_IS($C3011,"61",F$2,"1"),"")</f>
        <v>144686867.69</v>
      </c>
      <c r="G3011" s="2">
        <f>IFERROR([1]!EM_S_QSTM07_IS($C3011,"61",G$2,"1"),"")</f>
        <v>104701122.08</v>
      </c>
      <c r="H3011" s="2">
        <f>IFERROR([1]!EM_S_QSTM07_IS($C3011,"61",H$2,"1"),"")</f>
        <v>145893137.81999999</v>
      </c>
      <c r="I3011" s="2">
        <f>IFERROR([1]!EM_S_QSTM07_IS($C3011,"61",I$2,"1"),"")</f>
        <v>97297233.439999998</v>
      </c>
      <c r="J3011" s="2">
        <f>IFERROR([1]!EM_S_QSTM07_IS($C3011,"61",J$2,"1"),"")</f>
        <v>117919104.83</v>
      </c>
      <c r="M3011" s="2">
        <f>IFERROR([1]!EM_S_QSTM07_IS($C3011,"61",L$2,"1"),"")</f>
        <v>0</v>
      </c>
      <c r="N3011" s="2">
        <f>[1]!EM_S_PERFORMANCEEXPRESS_QNETPROFIT(C3011,L$2)</f>
        <v>0</v>
      </c>
      <c r="O3011" s="2">
        <f>[1]!EM_S_PROFITNOTICE_FORECASTT(C3011,L$2)</f>
        <v>0</v>
      </c>
      <c r="P3011" s="2">
        <f>[1]!EM_S_PROFITNOTICE_FORECASTL(C3011,L$2)</f>
        <v>0</v>
      </c>
      <c r="Q3011">
        <f>[1]!EM_S_PROFITNOTICE_ABSTRACT(C3011,L$2)</f>
        <v>0</v>
      </c>
      <c r="R3011" s="2">
        <f t="shared" ref="R3011:R3036" si="329">AVERAGE(O3011:P3011)</f>
        <v>0</v>
      </c>
      <c r="S3011" s="2" t="str">
        <f t="shared" ref="S3011:S3074" si="330">IF(R3011&gt;0,R3011-SUM(F3011:H3011),"")</f>
        <v/>
      </c>
      <c r="T3011" s="9" t="str">
        <f t="shared" ref="T3011:T3074" si="331">IFERROR(IF(S3011&lt;&gt;0,(S3011-I3011)/ABS(I3011),""),"")</f>
        <v/>
      </c>
      <c r="U3011">
        <f>IF([1]!EM_S_MAJASSRES_NUM(C3011,"2014-12-30","2016-12-30")&gt;0,1,0)</f>
        <v>0</v>
      </c>
      <c r="V3011" t="str">
        <f t="shared" ref="V3011:V3074" si="332">IFERROR(IF(AND(U3011=0,I3011&gt;$W$1),IFERROR(RANK(T3011,T$3:T$5000,0),""),""),"")</f>
        <v/>
      </c>
      <c r="W3011" s="9" t="str">
        <f t="shared" ref="W3011:W3037" si="333">IF(AND(U3011=0,ABS(I3011)&gt;$W$1),T3011,"")</f>
        <v/>
      </c>
      <c r="X3011" t="str">
        <f t="shared" ref="X3011:X3037" si="334">IFERROR(RANK(W3011,$W$3:$W$5000),"")</f>
        <v/>
      </c>
    </row>
    <row r="3012" spans="2:24" x14ac:dyDescent="0.25">
      <c r="B3012">
        <f t="shared" ref="B3012:B3036" si="335">IFERROR(RANK(W3012,$W$3:$W$5000),"")</f>
        <v>558</v>
      </c>
      <c r="C3012" s="1" t="s">
        <v>6018</v>
      </c>
      <c r="D3012" s="1" t="s">
        <v>6019</v>
      </c>
      <c r="F3012" s="2">
        <f>IFERROR([1]!EM_S_QSTM07_IS($C3012,"61",F$2,"1"),"")</f>
        <v>30593121.530000001</v>
      </c>
      <c r="G3012" s="2">
        <f>IFERROR([1]!EM_S_QSTM07_IS($C3012,"61",G$2,"1"),"")</f>
        <v>59783845.07</v>
      </c>
      <c r="H3012" s="2">
        <f>IFERROR([1]!EM_S_QSTM07_IS($C3012,"61",H$2,"1"),"")</f>
        <v>84426014.079999998</v>
      </c>
      <c r="I3012" s="2">
        <f>IFERROR([1]!EM_S_QSTM07_IS($C3012,"61",I$2,"1"),"")</f>
        <v>39641667.259999998</v>
      </c>
      <c r="J3012" s="2">
        <f>IFERROR([1]!EM_S_QSTM07_IS($C3012,"61",J$2,"1"),"")</f>
        <v>0</v>
      </c>
      <c r="M3012" s="2">
        <f>IFERROR([1]!EM_S_QSTM07_IS($C3012,"61",L$2,"1"),"")</f>
        <v>0</v>
      </c>
      <c r="N3012" s="2">
        <f>[1]!EM_S_PERFORMANCEEXPRESS_QNETPROFIT(C3012,L$2)</f>
        <v>0</v>
      </c>
      <c r="O3012" s="2">
        <f>[1]!EM_S_PROFITNOTICE_FORECASTT(C3012,L$2)</f>
        <v>208000000</v>
      </c>
      <c r="P3012" s="2">
        <f>[1]!EM_S_PROFITNOTICE_FORECASTL(C3012,L$2)</f>
        <v>189000000</v>
      </c>
      <c r="Q3012" t="str">
        <f>[1]!EM_S_PROFITNOTICE_ABSTRACT(C3012,L$2)</f>
        <v>预计2016年1-12月归属于上市公司股东的净利润在18,900万元-20,800万元,较上年同期变动幅度在5%到15%</v>
      </c>
      <c r="R3012" s="2">
        <f t="shared" si="329"/>
        <v>198500000</v>
      </c>
      <c r="S3012" s="2">
        <f t="shared" si="330"/>
        <v>23697019.319999993</v>
      </c>
      <c r="T3012" s="9">
        <f t="shared" si="331"/>
        <v>-0.40221940806432183</v>
      </c>
      <c r="U3012">
        <f>IF([1]!EM_S_MAJASSRES_NUM(C3012,"2014-12-30","2016-12-30")&gt;0,1,0)</f>
        <v>0</v>
      </c>
      <c r="V3012">
        <f t="shared" si="332"/>
        <v>775</v>
      </c>
      <c r="W3012" s="9">
        <f t="shared" si="333"/>
        <v>-0.40221940806432183</v>
      </c>
      <c r="X3012">
        <f t="shared" si="334"/>
        <v>558</v>
      </c>
    </row>
    <row r="3013" spans="2:24" x14ac:dyDescent="0.25">
      <c r="B3013" t="str">
        <f t="shared" si="335"/>
        <v/>
      </c>
      <c r="C3013" s="1" t="s">
        <v>6020</v>
      </c>
      <c r="D3013" s="1" t="s">
        <v>6021</v>
      </c>
      <c r="F3013" s="2">
        <f>IFERROR([1]!EM_S_QSTM07_IS($C3013,"61",F$2,"1"),"")</f>
        <v>27060388.84</v>
      </c>
      <c r="G3013" s="2">
        <f>IFERROR([1]!EM_S_QSTM07_IS($C3013,"61",G$2,"1"),"")</f>
        <v>27644827.190000001</v>
      </c>
      <c r="H3013" s="2">
        <f>IFERROR([1]!EM_S_QSTM07_IS($C3013,"61",H$2,"1"),"")</f>
        <v>15604601.49</v>
      </c>
      <c r="I3013" s="2">
        <f>IFERROR([1]!EM_S_QSTM07_IS($C3013,"61",I$2,"1"),"")</f>
        <v>17725982.620000001</v>
      </c>
      <c r="J3013" s="2">
        <f>IFERROR([1]!EM_S_QSTM07_IS($C3013,"61",J$2,"1"),"")</f>
        <v>19358304.32</v>
      </c>
      <c r="M3013" s="2">
        <f>IFERROR([1]!EM_S_QSTM07_IS($C3013,"61",L$2,"1"),"")</f>
        <v>0</v>
      </c>
      <c r="N3013" s="2">
        <f>[1]!EM_S_PERFORMANCEEXPRESS_QNETPROFIT(C3013,L$2)</f>
        <v>0</v>
      </c>
      <c r="O3013" s="2">
        <f>[1]!EM_S_PROFITNOTICE_FORECASTT(C3013,L$2)</f>
        <v>0</v>
      </c>
      <c r="P3013" s="2">
        <f>[1]!EM_S_PROFITNOTICE_FORECASTL(C3013,L$2)</f>
        <v>0</v>
      </c>
      <c r="Q3013">
        <f>[1]!EM_S_PROFITNOTICE_ABSTRACT(C3013,L$2)</f>
        <v>0</v>
      </c>
      <c r="R3013" s="2">
        <f t="shared" si="329"/>
        <v>0</v>
      </c>
      <c r="S3013" s="2" t="str">
        <f t="shared" si="330"/>
        <v/>
      </c>
      <c r="T3013" s="9" t="str">
        <f t="shared" si="331"/>
        <v/>
      </c>
      <c r="U3013">
        <f>IF([1]!EM_S_MAJASSRES_NUM(C3013,"2014-12-30","2016-12-30")&gt;0,1,0)</f>
        <v>0</v>
      </c>
      <c r="V3013" t="str">
        <f t="shared" si="332"/>
        <v/>
      </c>
      <c r="W3013" s="9" t="str">
        <f t="shared" si="333"/>
        <v/>
      </c>
      <c r="X3013" t="str">
        <f t="shared" si="334"/>
        <v/>
      </c>
    </row>
    <row r="3014" spans="2:24" x14ac:dyDescent="0.25">
      <c r="B3014" t="str">
        <f t="shared" si="335"/>
        <v/>
      </c>
      <c r="C3014" s="1" t="s">
        <v>6022</v>
      </c>
      <c r="D3014" s="1" t="s">
        <v>6023</v>
      </c>
      <c r="F3014" s="2">
        <f>IFERROR([1]!EM_S_QSTM07_IS($C3014,"61",F$2,"1"),"")</f>
        <v>12386196.43</v>
      </c>
      <c r="G3014" s="2">
        <f>IFERROR([1]!EM_S_QSTM07_IS($C3014,"61",G$2,"1"),"")</f>
        <v>13737773.98</v>
      </c>
      <c r="H3014" s="2">
        <f>IFERROR([1]!EM_S_QSTM07_IS($C3014,"61",H$2,"1"),"")</f>
        <v>12686069.369999999</v>
      </c>
      <c r="I3014" s="2">
        <f>IFERROR([1]!EM_S_QSTM07_IS($C3014,"61",I$2,"1"),"")</f>
        <v>15142325.91</v>
      </c>
      <c r="J3014" s="2">
        <f>IFERROR([1]!EM_S_QSTM07_IS($C3014,"61",J$2,"1"),"")</f>
        <v>13750809.73</v>
      </c>
      <c r="M3014" s="2">
        <f>IFERROR([1]!EM_S_QSTM07_IS($C3014,"61",L$2,"1"),"")</f>
        <v>0</v>
      </c>
      <c r="N3014" s="2">
        <f>[1]!EM_S_PERFORMANCEEXPRESS_QNETPROFIT(C3014,L$2)</f>
        <v>0</v>
      </c>
      <c r="O3014" s="2">
        <f>[1]!EM_S_PROFITNOTICE_FORECASTT(C3014,L$2)</f>
        <v>0</v>
      </c>
      <c r="P3014" s="2">
        <f>[1]!EM_S_PROFITNOTICE_FORECASTL(C3014,L$2)</f>
        <v>0</v>
      </c>
      <c r="Q3014">
        <f>[1]!EM_S_PROFITNOTICE_ABSTRACT(C3014,L$2)</f>
        <v>0</v>
      </c>
      <c r="R3014" s="2">
        <f t="shared" si="329"/>
        <v>0</v>
      </c>
      <c r="S3014" s="2" t="str">
        <f t="shared" si="330"/>
        <v/>
      </c>
      <c r="T3014" s="9" t="str">
        <f t="shared" si="331"/>
        <v/>
      </c>
      <c r="U3014">
        <f>IF([1]!EM_S_MAJASSRES_NUM(C3014,"2014-12-30","2016-12-30")&gt;0,1,0)</f>
        <v>0</v>
      </c>
      <c r="V3014" t="str">
        <f t="shared" si="332"/>
        <v/>
      </c>
      <c r="W3014" s="9" t="str">
        <f t="shared" si="333"/>
        <v/>
      </c>
      <c r="X3014" t="str">
        <f t="shared" si="334"/>
        <v/>
      </c>
    </row>
    <row r="3015" spans="2:24" x14ac:dyDescent="0.25">
      <c r="B3015" t="str">
        <f t="shared" si="335"/>
        <v/>
      </c>
      <c r="C3015" s="1" t="s">
        <v>6024</v>
      </c>
      <c r="D3015" s="1" t="s">
        <v>6025</v>
      </c>
      <c r="F3015" s="2">
        <f>IFERROR([1]!EM_S_QSTM07_IS($C3015,"61",F$2,"1"),"")</f>
        <v>3833048.38</v>
      </c>
      <c r="G3015" s="2">
        <f>IFERROR([1]!EM_S_QSTM07_IS($C3015,"61",G$2,"1"),"")</f>
        <v>5723928.4400000004</v>
      </c>
      <c r="H3015" s="2">
        <f>IFERROR([1]!EM_S_QSTM07_IS($C3015,"61",H$2,"1"),"")</f>
        <v>-5350928.6900000004</v>
      </c>
      <c r="I3015" s="2">
        <f>IFERROR([1]!EM_S_QSTM07_IS($C3015,"61",I$2,"1"),"")</f>
        <v>29609966.370000001</v>
      </c>
      <c r="J3015" s="2">
        <f>IFERROR([1]!EM_S_QSTM07_IS($C3015,"61",J$2,"1"),"")</f>
        <v>6898706.79</v>
      </c>
      <c r="M3015" s="2">
        <f>IFERROR([1]!EM_S_QSTM07_IS($C3015,"61",L$2,"1"),"")</f>
        <v>0</v>
      </c>
      <c r="N3015" s="2">
        <f>[1]!EM_S_PERFORMANCEEXPRESS_QNETPROFIT(C3015,L$2)</f>
        <v>0</v>
      </c>
      <c r="O3015" s="2">
        <f>[1]!EM_S_PROFITNOTICE_FORECASTT(C3015,L$2)</f>
        <v>0</v>
      </c>
      <c r="P3015" s="2">
        <f>[1]!EM_S_PROFITNOTICE_FORECASTL(C3015,L$2)</f>
        <v>0</v>
      </c>
      <c r="Q3015">
        <f>[1]!EM_S_PROFITNOTICE_ABSTRACT(C3015,L$2)</f>
        <v>0</v>
      </c>
      <c r="R3015" s="2">
        <f t="shared" si="329"/>
        <v>0</v>
      </c>
      <c r="S3015" s="2" t="str">
        <f t="shared" si="330"/>
        <v/>
      </c>
      <c r="T3015" s="9" t="str">
        <f t="shared" si="331"/>
        <v/>
      </c>
      <c r="U3015">
        <f>IF([1]!EM_S_MAJASSRES_NUM(C3015,"2014-12-30","2016-12-30")&gt;0,1,0)</f>
        <v>0</v>
      </c>
      <c r="V3015" t="str">
        <f t="shared" si="332"/>
        <v/>
      </c>
      <c r="W3015" s="9" t="str">
        <f t="shared" si="333"/>
        <v/>
      </c>
      <c r="X3015" t="str">
        <f t="shared" si="334"/>
        <v/>
      </c>
    </row>
    <row r="3016" spans="2:24" x14ac:dyDescent="0.25">
      <c r="B3016" t="str">
        <f t="shared" si="335"/>
        <v/>
      </c>
      <c r="C3016" s="1" t="s">
        <v>6026</v>
      </c>
      <c r="D3016" s="1" t="s">
        <v>6027</v>
      </c>
      <c r="F3016" s="2">
        <f>IFERROR([1]!EM_S_QSTM07_IS($C3016,"61",F$2,"1"),"")</f>
        <v>45965614.18</v>
      </c>
      <c r="G3016" s="2">
        <f>IFERROR([1]!EM_S_QSTM07_IS($C3016,"61",G$2,"1"),"")</f>
        <v>22017309.690000001</v>
      </c>
      <c r="H3016" s="2">
        <f>IFERROR([1]!EM_S_QSTM07_IS($C3016,"61",H$2,"1"),"")</f>
        <v>92393437.730000004</v>
      </c>
      <c r="I3016" s="2">
        <f>IFERROR([1]!EM_S_QSTM07_IS($C3016,"61",I$2,"1"),"")</f>
        <v>48684123.609999999</v>
      </c>
      <c r="J3016" s="2">
        <f>IFERROR([1]!EM_S_QSTM07_IS($C3016,"61",J$2,"1"),"")</f>
        <v>39525484.770000003</v>
      </c>
      <c r="M3016" s="2">
        <f>IFERROR([1]!EM_S_QSTM07_IS($C3016,"61",L$2,"1"),"")</f>
        <v>0</v>
      </c>
      <c r="N3016" s="2">
        <f>[1]!EM_S_PERFORMANCEEXPRESS_QNETPROFIT(C3016,L$2)</f>
        <v>0</v>
      </c>
      <c r="O3016" s="2">
        <f>[1]!EM_S_PROFITNOTICE_FORECASTT(C3016,L$2)</f>
        <v>0</v>
      </c>
      <c r="P3016" s="2">
        <f>[1]!EM_S_PROFITNOTICE_FORECASTL(C3016,L$2)</f>
        <v>0</v>
      </c>
      <c r="Q3016">
        <f>[1]!EM_S_PROFITNOTICE_ABSTRACT(C3016,L$2)</f>
        <v>0</v>
      </c>
      <c r="R3016" s="2">
        <f t="shared" si="329"/>
        <v>0</v>
      </c>
      <c r="S3016" s="2" t="str">
        <f t="shared" si="330"/>
        <v/>
      </c>
      <c r="T3016" s="9" t="str">
        <f t="shared" si="331"/>
        <v/>
      </c>
      <c r="U3016">
        <f>IF([1]!EM_S_MAJASSRES_NUM(C3016,"2014-12-30","2016-12-30")&gt;0,1,0)</f>
        <v>0</v>
      </c>
      <c r="V3016" t="str">
        <f t="shared" si="332"/>
        <v/>
      </c>
      <c r="W3016" s="9" t="str">
        <f t="shared" si="333"/>
        <v/>
      </c>
      <c r="X3016" t="str">
        <f t="shared" si="334"/>
        <v/>
      </c>
    </row>
    <row r="3017" spans="2:24" x14ac:dyDescent="0.25">
      <c r="B3017" t="str">
        <f t="shared" si="335"/>
        <v/>
      </c>
      <c r="C3017" s="1" t="s">
        <v>6028</v>
      </c>
      <c r="D3017" s="1" t="s">
        <v>6029</v>
      </c>
      <c r="F3017" s="2">
        <f>IFERROR([1]!EM_S_QSTM07_IS($C3017,"61",F$2,"1"),"")</f>
        <v>0</v>
      </c>
      <c r="G3017" s="2">
        <f>IFERROR([1]!EM_S_QSTM07_IS($C3017,"61",G$2,"1"),"")</f>
        <v>0</v>
      </c>
      <c r="H3017" s="2">
        <f>IFERROR([1]!EM_S_QSTM07_IS($C3017,"61",H$2,"1"),"")</f>
        <v>0</v>
      </c>
      <c r="I3017" s="2">
        <f>IFERROR([1]!EM_S_QSTM07_IS($C3017,"61",I$2,"1"),"")</f>
        <v>0</v>
      </c>
      <c r="J3017" s="2">
        <f>IFERROR([1]!EM_S_QSTM07_IS($C3017,"61",J$2,"1"),"")</f>
        <v>0</v>
      </c>
      <c r="M3017" s="2">
        <f>IFERROR([1]!EM_S_QSTM07_IS($C3017,"61",L$2,"1"),"")</f>
        <v>0</v>
      </c>
      <c r="N3017" s="2">
        <f>[1]!EM_S_PERFORMANCEEXPRESS_QNETPROFIT(C3017,L$2)</f>
        <v>0</v>
      </c>
      <c r="O3017" s="2">
        <f>[1]!EM_S_PROFITNOTICE_FORECASTT(C3017,L$2)</f>
        <v>114282000</v>
      </c>
      <c r="P3017" s="2">
        <f>[1]!EM_S_PROFITNOTICE_FORECASTL(C3017,L$2)</f>
        <v>103398000</v>
      </c>
      <c r="Q3017" t="str">
        <f>[1]!EM_S_PROFITNOTICE_ABSTRACT(C3017,L$2)</f>
        <v>预计2016年1-12月归属于上市公司股东的净利润10,339.80万元-11,428.20万元,比上年同期增长变动5%至-5%</v>
      </c>
      <c r="R3017" s="2">
        <f t="shared" si="329"/>
        <v>108840000</v>
      </c>
      <c r="S3017" s="2">
        <f t="shared" si="330"/>
        <v>108840000</v>
      </c>
      <c r="T3017" s="9" t="str">
        <f t="shared" si="331"/>
        <v/>
      </c>
      <c r="U3017">
        <f>IF([1]!EM_S_MAJASSRES_NUM(C3017,"2014-12-30","2016-12-30")&gt;0,1,0)</f>
        <v>0</v>
      </c>
      <c r="V3017" t="str">
        <f t="shared" si="332"/>
        <v/>
      </c>
      <c r="W3017" s="9" t="str">
        <f t="shared" si="333"/>
        <v/>
      </c>
      <c r="X3017" t="str">
        <f t="shared" si="334"/>
        <v/>
      </c>
    </row>
    <row r="3018" spans="2:24" x14ac:dyDescent="0.25">
      <c r="B3018" t="str">
        <f t="shared" si="335"/>
        <v/>
      </c>
      <c r="C3018" s="1" t="s">
        <v>6030</v>
      </c>
      <c r="D3018" s="1" t="s">
        <v>6031</v>
      </c>
      <c r="F3018" s="2">
        <f>IFERROR([1]!EM_S_QSTM07_IS($C3018,"61",F$2,"1"),"")</f>
        <v>0</v>
      </c>
      <c r="G3018" s="2">
        <f>IFERROR([1]!EM_S_QSTM07_IS($C3018,"61",G$2,"1"),"")</f>
        <v>0</v>
      </c>
      <c r="H3018" s="2">
        <f>IFERROR([1]!EM_S_QSTM07_IS($C3018,"61",H$2,"1"),"")</f>
        <v>0</v>
      </c>
      <c r="I3018" s="2">
        <f>IFERROR([1]!EM_S_QSTM07_IS($C3018,"61",I$2,"1"),"")</f>
        <v>0</v>
      </c>
      <c r="J3018" s="2">
        <f>IFERROR([1]!EM_S_QSTM07_IS($C3018,"61",J$2,"1"),"")</f>
        <v>0</v>
      </c>
      <c r="M3018" s="2">
        <f>IFERROR([1]!EM_S_QSTM07_IS($C3018,"61",L$2,"1"),"")</f>
        <v>0</v>
      </c>
      <c r="N3018" s="2">
        <f>[1]!EM_S_PERFORMANCEEXPRESS_QNETPROFIT(C3018,L$2)</f>
        <v>0</v>
      </c>
      <c r="O3018" s="2">
        <f>[1]!EM_S_PROFITNOTICE_FORECASTT(C3018,L$2)</f>
        <v>0</v>
      </c>
      <c r="P3018" s="2">
        <f>[1]!EM_S_PROFITNOTICE_FORECASTL(C3018,L$2)</f>
        <v>0</v>
      </c>
      <c r="Q3018">
        <f>[1]!EM_S_PROFITNOTICE_ABSTRACT(C3018,L$2)</f>
        <v>0</v>
      </c>
      <c r="R3018" s="2">
        <f t="shared" si="329"/>
        <v>0</v>
      </c>
      <c r="S3018" s="2" t="str">
        <f t="shared" si="330"/>
        <v/>
      </c>
      <c r="T3018" s="9" t="str">
        <f t="shared" si="331"/>
        <v/>
      </c>
      <c r="U3018">
        <f>IF([1]!EM_S_MAJASSRES_NUM(C3018,"2014-12-30","2016-12-30")&gt;0,1,0)</f>
        <v>0</v>
      </c>
      <c r="V3018" t="str">
        <f t="shared" si="332"/>
        <v/>
      </c>
      <c r="W3018" s="9" t="str">
        <f t="shared" si="333"/>
        <v/>
      </c>
      <c r="X3018" t="str">
        <f t="shared" si="334"/>
        <v/>
      </c>
    </row>
    <row r="3019" spans="2:24" x14ac:dyDescent="0.25">
      <c r="B3019" t="str">
        <f t="shared" si="335"/>
        <v/>
      </c>
      <c r="C3019" s="1" t="s">
        <v>6032</v>
      </c>
      <c r="D3019" s="1" t="s">
        <v>6033</v>
      </c>
      <c r="F3019" s="2">
        <f>IFERROR([1]!EM_S_QSTM07_IS($C3019,"61",F$2,"1"),"")</f>
        <v>13209068.289999999</v>
      </c>
      <c r="G3019" s="2">
        <f>IFERROR([1]!EM_S_QSTM07_IS($C3019,"61",G$2,"1"),"")</f>
        <v>18911873.510000002</v>
      </c>
      <c r="H3019" s="2">
        <f>IFERROR([1]!EM_S_QSTM07_IS($C3019,"61",H$2,"1"),"")</f>
        <v>7081627.0300000003</v>
      </c>
      <c r="I3019" s="2">
        <f>IFERROR([1]!EM_S_QSTM07_IS($C3019,"61",I$2,"1"),"")</f>
        <v>17017893.010000002</v>
      </c>
      <c r="J3019" s="2">
        <f>IFERROR([1]!EM_S_QSTM07_IS($C3019,"61",J$2,"1"),"")</f>
        <v>11751473.689999999</v>
      </c>
      <c r="M3019" s="2">
        <f>IFERROR([1]!EM_S_QSTM07_IS($C3019,"61",L$2,"1"),"")</f>
        <v>0</v>
      </c>
      <c r="N3019" s="2">
        <f>[1]!EM_S_PERFORMANCEEXPRESS_QNETPROFIT(C3019,L$2)</f>
        <v>0</v>
      </c>
      <c r="O3019" s="2">
        <f>[1]!EM_S_PROFITNOTICE_FORECASTT(C3019,L$2)</f>
        <v>0</v>
      </c>
      <c r="P3019" s="2">
        <f>[1]!EM_S_PROFITNOTICE_FORECASTL(C3019,L$2)</f>
        <v>0</v>
      </c>
      <c r="Q3019">
        <f>[1]!EM_S_PROFITNOTICE_ABSTRACT(C3019,L$2)</f>
        <v>0</v>
      </c>
      <c r="R3019" s="2">
        <f t="shared" si="329"/>
        <v>0</v>
      </c>
      <c r="S3019" s="2" t="str">
        <f t="shared" si="330"/>
        <v/>
      </c>
      <c r="T3019" s="9" t="str">
        <f t="shared" si="331"/>
        <v/>
      </c>
      <c r="U3019">
        <f>IF([1]!EM_S_MAJASSRES_NUM(C3019,"2014-12-30","2016-12-30")&gt;0,1,0)</f>
        <v>0</v>
      </c>
      <c r="V3019" t="str">
        <f t="shared" si="332"/>
        <v/>
      </c>
      <c r="W3019" s="9" t="str">
        <f t="shared" si="333"/>
        <v/>
      </c>
      <c r="X3019" t="str">
        <f t="shared" si="334"/>
        <v/>
      </c>
    </row>
    <row r="3020" spans="2:24" x14ac:dyDescent="0.25">
      <c r="B3020" t="str">
        <f t="shared" si="335"/>
        <v/>
      </c>
      <c r="C3020" s="1" t="s">
        <v>6034</v>
      </c>
      <c r="D3020" s="1" t="s">
        <v>6035</v>
      </c>
      <c r="F3020" s="2">
        <f>IFERROR([1]!EM_S_QSTM07_IS($C3020,"61",F$2,"1"),"")</f>
        <v>47264384.130000003</v>
      </c>
      <c r="G3020" s="2">
        <f>IFERROR([1]!EM_S_QSTM07_IS($C3020,"61",G$2,"1"),"")</f>
        <v>59825762.539999999</v>
      </c>
      <c r="H3020" s="2">
        <f>IFERROR([1]!EM_S_QSTM07_IS($C3020,"61",H$2,"1"),"")</f>
        <v>52275546.490000002</v>
      </c>
      <c r="I3020" s="2">
        <f>IFERROR([1]!EM_S_QSTM07_IS($C3020,"61",I$2,"1"),"")</f>
        <v>50675141.950000003</v>
      </c>
      <c r="J3020" s="2">
        <f>IFERROR([1]!EM_S_QSTM07_IS($C3020,"61",J$2,"1"),"")</f>
        <v>37384894.700000003</v>
      </c>
      <c r="M3020" s="2">
        <f>IFERROR([1]!EM_S_QSTM07_IS($C3020,"61",L$2,"1"),"")</f>
        <v>0</v>
      </c>
      <c r="N3020" s="2">
        <f>[1]!EM_S_PERFORMANCEEXPRESS_QNETPROFIT(C3020,L$2)</f>
        <v>0</v>
      </c>
      <c r="O3020" s="2">
        <f>[1]!EM_S_PROFITNOTICE_FORECASTT(C3020,L$2)</f>
        <v>0</v>
      </c>
      <c r="P3020" s="2">
        <f>[1]!EM_S_PROFITNOTICE_FORECASTL(C3020,L$2)</f>
        <v>0</v>
      </c>
      <c r="Q3020">
        <f>[1]!EM_S_PROFITNOTICE_ABSTRACT(C3020,L$2)</f>
        <v>0</v>
      </c>
      <c r="R3020" s="2">
        <f t="shared" si="329"/>
        <v>0</v>
      </c>
      <c r="S3020" s="2" t="str">
        <f t="shared" si="330"/>
        <v/>
      </c>
      <c r="T3020" s="9" t="str">
        <f t="shared" si="331"/>
        <v/>
      </c>
      <c r="U3020">
        <f>IF([1]!EM_S_MAJASSRES_NUM(C3020,"2014-12-30","2016-12-30")&gt;0,1,0)</f>
        <v>0</v>
      </c>
      <c r="V3020" t="str">
        <f t="shared" si="332"/>
        <v/>
      </c>
      <c r="W3020" s="9" t="str">
        <f t="shared" si="333"/>
        <v/>
      </c>
      <c r="X3020" t="str">
        <f t="shared" si="334"/>
        <v/>
      </c>
    </row>
    <row r="3021" spans="2:24" x14ac:dyDescent="0.25">
      <c r="B3021" t="str">
        <f t="shared" si="335"/>
        <v/>
      </c>
      <c r="C3021" s="1" t="s">
        <v>6036</v>
      </c>
      <c r="D3021" s="1" t="s">
        <v>6037</v>
      </c>
      <c r="F3021" s="2">
        <f>IFERROR([1]!EM_S_QSTM07_IS($C3021,"61",F$2,"1"),"")</f>
        <v>1916164.93</v>
      </c>
      <c r="G3021" s="2">
        <f>IFERROR([1]!EM_S_QSTM07_IS($C3021,"61",G$2,"1"),"")</f>
        <v>20063206.469999999</v>
      </c>
      <c r="H3021" s="2">
        <f>IFERROR([1]!EM_S_QSTM07_IS($C3021,"61",H$2,"1"),"")</f>
        <v>33620013.57</v>
      </c>
      <c r="I3021" s="2">
        <f>IFERROR([1]!EM_S_QSTM07_IS($C3021,"61",I$2,"1"),"")</f>
        <v>42932446.200000003</v>
      </c>
      <c r="J3021" s="2">
        <f>IFERROR([1]!EM_S_QSTM07_IS($C3021,"61",J$2,"1"),"")</f>
        <v>-9620551.8200000003</v>
      </c>
      <c r="M3021" s="2">
        <f>IFERROR([1]!EM_S_QSTM07_IS($C3021,"61",L$2,"1"),"")</f>
        <v>0</v>
      </c>
      <c r="N3021" s="2">
        <f>[1]!EM_S_PERFORMANCEEXPRESS_QNETPROFIT(C3021,L$2)</f>
        <v>0</v>
      </c>
      <c r="O3021" s="2">
        <f>[1]!EM_S_PROFITNOTICE_FORECASTT(C3021,L$2)</f>
        <v>0</v>
      </c>
      <c r="P3021" s="2">
        <f>[1]!EM_S_PROFITNOTICE_FORECASTL(C3021,L$2)</f>
        <v>0</v>
      </c>
      <c r="Q3021" t="str">
        <f>[1]!EM_S_PROFITNOTICE_ABSTRACT(C3021,L$2)</f>
        <v>预计2016年1-12月归属于上市公司股东的净利润较上年同期相比持平.</v>
      </c>
      <c r="R3021" s="2">
        <f t="shared" si="329"/>
        <v>0</v>
      </c>
      <c r="S3021" s="2" t="str">
        <f t="shared" si="330"/>
        <v/>
      </c>
      <c r="T3021" s="9" t="str">
        <f t="shared" si="331"/>
        <v/>
      </c>
      <c r="U3021">
        <f>IF([1]!EM_S_MAJASSRES_NUM(C3021,"2014-12-30","2016-12-30")&gt;0,1,0)</f>
        <v>0</v>
      </c>
      <c r="V3021" t="str">
        <f t="shared" si="332"/>
        <v/>
      </c>
      <c r="W3021" s="9" t="str">
        <f t="shared" si="333"/>
        <v/>
      </c>
      <c r="X3021" t="str">
        <f t="shared" si="334"/>
        <v/>
      </c>
    </row>
    <row r="3022" spans="2:24" x14ac:dyDescent="0.25">
      <c r="B3022" t="str">
        <f t="shared" si="335"/>
        <v/>
      </c>
      <c r="C3022" s="1" t="s">
        <v>6038</v>
      </c>
      <c r="D3022" s="1" t="s">
        <v>6039</v>
      </c>
      <c r="F3022" s="2">
        <f>IFERROR([1]!EM_S_QSTM07_IS($C3022,"61",F$2,"1"),"")</f>
        <v>32744416.609999999</v>
      </c>
      <c r="G3022" s="2">
        <f>IFERROR([1]!EM_S_QSTM07_IS($C3022,"61",G$2,"1"),"")</f>
        <v>0</v>
      </c>
      <c r="H3022" s="2">
        <f>IFERROR([1]!EM_S_QSTM07_IS($C3022,"61",H$2,"1"),"")</f>
        <v>0</v>
      </c>
      <c r="I3022" s="2">
        <f>IFERROR([1]!EM_S_QSTM07_IS($C3022,"61",I$2,"1"),"")</f>
        <v>37125742.039999999</v>
      </c>
      <c r="J3022" s="2">
        <f>IFERROR([1]!EM_S_QSTM07_IS($C3022,"61",J$2,"1"),"")</f>
        <v>11687725.810000001</v>
      </c>
      <c r="M3022" s="2">
        <f>IFERROR([1]!EM_S_QSTM07_IS($C3022,"61",L$2,"1"),"")</f>
        <v>0</v>
      </c>
      <c r="N3022" s="2">
        <f>[1]!EM_S_PERFORMANCEEXPRESS_QNETPROFIT(C3022,L$2)</f>
        <v>0</v>
      </c>
      <c r="O3022" s="2">
        <f>[1]!EM_S_PROFITNOTICE_FORECASTT(C3022,L$2)</f>
        <v>0</v>
      </c>
      <c r="P3022" s="2">
        <f>[1]!EM_S_PROFITNOTICE_FORECASTL(C3022,L$2)</f>
        <v>0</v>
      </c>
      <c r="Q3022">
        <f>[1]!EM_S_PROFITNOTICE_ABSTRACT(C3022,L$2)</f>
        <v>0</v>
      </c>
      <c r="R3022" s="2">
        <f t="shared" si="329"/>
        <v>0</v>
      </c>
      <c r="S3022" s="2" t="str">
        <f t="shared" si="330"/>
        <v/>
      </c>
      <c r="T3022" s="9" t="str">
        <f t="shared" si="331"/>
        <v/>
      </c>
      <c r="U3022">
        <f>IF([1]!EM_S_MAJASSRES_NUM(C3022,"2014-12-30","2016-12-30")&gt;0,1,0)</f>
        <v>0</v>
      </c>
      <c r="V3022" t="str">
        <f t="shared" si="332"/>
        <v/>
      </c>
      <c r="W3022" s="9" t="str">
        <f t="shared" si="333"/>
        <v/>
      </c>
      <c r="X3022" t="str">
        <f t="shared" si="334"/>
        <v/>
      </c>
    </row>
    <row r="3023" spans="2:24" x14ac:dyDescent="0.25">
      <c r="B3023" t="str">
        <f t="shared" si="335"/>
        <v/>
      </c>
      <c r="C3023" s="1" t="s">
        <v>6040</v>
      </c>
      <c r="D3023" s="1" t="s">
        <v>6041</v>
      </c>
      <c r="F3023" s="2">
        <f>IFERROR([1]!EM_S_QSTM07_IS($C3023,"61",F$2,"1"),"")</f>
        <v>33959959.189999998</v>
      </c>
      <c r="G3023" s="2">
        <f>IFERROR([1]!EM_S_QSTM07_IS($C3023,"61",G$2,"1"),"")</f>
        <v>49272459.659999996</v>
      </c>
      <c r="H3023" s="2">
        <f>IFERROR([1]!EM_S_QSTM07_IS($C3023,"61",H$2,"1"),"")</f>
        <v>19049350.84</v>
      </c>
      <c r="I3023" s="2">
        <f>IFERROR([1]!EM_S_QSTM07_IS($C3023,"61",I$2,"1"),"")</f>
        <v>15873350.060000001</v>
      </c>
      <c r="J3023" s="2">
        <f>IFERROR([1]!EM_S_QSTM07_IS($C3023,"61",J$2,"1"),"")</f>
        <v>22288582.140000001</v>
      </c>
      <c r="M3023" s="2">
        <f>IFERROR([1]!EM_S_QSTM07_IS($C3023,"61",L$2,"1"),"")</f>
        <v>0</v>
      </c>
      <c r="N3023" s="2">
        <f>[1]!EM_S_PERFORMANCEEXPRESS_QNETPROFIT(C3023,L$2)</f>
        <v>0</v>
      </c>
      <c r="O3023" s="2">
        <f>[1]!EM_S_PROFITNOTICE_FORECASTT(C3023,L$2)</f>
        <v>0</v>
      </c>
      <c r="P3023" s="2">
        <f>[1]!EM_S_PROFITNOTICE_FORECASTL(C3023,L$2)</f>
        <v>0</v>
      </c>
      <c r="Q3023">
        <f>[1]!EM_S_PROFITNOTICE_ABSTRACT(C3023,L$2)</f>
        <v>0</v>
      </c>
      <c r="R3023" s="2">
        <f t="shared" si="329"/>
        <v>0</v>
      </c>
      <c r="S3023" s="2" t="str">
        <f t="shared" si="330"/>
        <v/>
      </c>
      <c r="T3023" s="9" t="str">
        <f t="shared" si="331"/>
        <v/>
      </c>
      <c r="U3023">
        <f>IF([1]!EM_S_MAJASSRES_NUM(C3023,"2014-12-30","2016-12-30")&gt;0,1,0)</f>
        <v>0</v>
      </c>
      <c r="V3023" t="str">
        <f t="shared" si="332"/>
        <v/>
      </c>
      <c r="W3023" s="9" t="str">
        <f t="shared" si="333"/>
        <v/>
      </c>
      <c r="X3023" t="str">
        <f t="shared" si="334"/>
        <v/>
      </c>
    </row>
    <row r="3024" spans="2:24" x14ac:dyDescent="0.25">
      <c r="B3024" t="str">
        <f t="shared" si="335"/>
        <v/>
      </c>
      <c r="C3024" s="1" t="s">
        <v>6042</v>
      </c>
      <c r="D3024" s="1" t="s">
        <v>6043</v>
      </c>
      <c r="F3024" s="2">
        <f>IFERROR([1]!EM_S_QSTM07_IS($C3024,"61",F$2,"1"),"")</f>
        <v>53454027.789999999</v>
      </c>
      <c r="G3024" s="2">
        <f>IFERROR([1]!EM_S_QSTM07_IS($C3024,"61",G$2,"1"),"")</f>
        <v>40005504.810000002</v>
      </c>
      <c r="H3024" s="2">
        <f>IFERROR([1]!EM_S_QSTM07_IS($C3024,"61",H$2,"1"),"")</f>
        <v>5837492.0300000003</v>
      </c>
      <c r="I3024" s="2">
        <f>IFERROR([1]!EM_S_QSTM07_IS($C3024,"61",I$2,"1"),"")</f>
        <v>31271094.75</v>
      </c>
      <c r="J3024" s="2">
        <f>IFERROR([1]!EM_S_QSTM07_IS($C3024,"61",J$2,"1"),"")</f>
        <v>28818885.5</v>
      </c>
      <c r="M3024" s="2">
        <f>IFERROR([1]!EM_S_QSTM07_IS($C3024,"61",L$2,"1"),"")</f>
        <v>0</v>
      </c>
      <c r="N3024" s="2">
        <f>[1]!EM_S_PERFORMANCEEXPRESS_QNETPROFIT(C3024,L$2)</f>
        <v>0</v>
      </c>
      <c r="O3024" s="2">
        <f>[1]!EM_S_PROFITNOTICE_FORECASTT(C3024,L$2)</f>
        <v>0</v>
      </c>
      <c r="P3024" s="2">
        <f>[1]!EM_S_PROFITNOTICE_FORECASTL(C3024,L$2)</f>
        <v>0</v>
      </c>
      <c r="Q3024">
        <f>[1]!EM_S_PROFITNOTICE_ABSTRACT(C3024,L$2)</f>
        <v>0</v>
      </c>
      <c r="R3024" s="2">
        <f t="shared" si="329"/>
        <v>0</v>
      </c>
      <c r="S3024" s="2" t="str">
        <f t="shared" si="330"/>
        <v/>
      </c>
      <c r="T3024" s="9" t="str">
        <f t="shared" si="331"/>
        <v/>
      </c>
      <c r="U3024">
        <f>IF([1]!EM_S_MAJASSRES_NUM(C3024,"2014-12-30","2016-12-30")&gt;0,1,0)</f>
        <v>0</v>
      </c>
      <c r="V3024" t="str">
        <f t="shared" si="332"/>
        <v/>
      </c>
      <c r="W3024" s="9" t="str">
        <f t="shared" si="333"/>
        <v/>
      </c>
      <c r="X3024" t="str">
        <f t="shared" si="334"/>
        <v/>
      </c>
    </row>
    <row r="3025" spans="2:24" x14ac:dyDescent="0.25">
      <c r="B3025" t="str">
        <f t="shared" si="335"/>
        <v/>
      </c>
      <c r="C3025" s="1" t="s">
        <v>6044</v>
      </c>
      <c r="D3025" s="1" t="s">
        <v>6045</v>
      </c>
      <c r="F3025" s="2">
        <f>IFERROR([1]!EM_S_QSTM07_IS($C3025,"61",F$2,"1"),"")</f>
        <v>31415730.149999999</v>
      </c>
      <c r="G3025" s="2">
        <f>IFERROR([1]!EM_S_QSTM07_IS($C3025,"61",G$2,"1"),"")</f>
        <v>0</v>
      </c>
      <c r="H3025" s="2">
        <f>IFERROR([1]!EM_S_QSTM07_IS($C3025,"61",H$2,"1"),"")</f>
        <v>0</v>
      </c>
      <c r="I3025" s="2">
        <f>IFERROR([1]!EM_S_QSTM07_IS($C3025,"61",I$2,"1"),"")</f>
        <v>29376095.309999999</v>
      </c>
      <c r="J3025" s="2">
        <f>IFERROR([1]!EM_S_QSTM07_IS($C3025,"61",J$2,"1"),"")</f>
        <v>0</v>
      </c>
      <c r="M3025" s="2">
        <f>IFERROR([1]!EM_S_QSTM07_IS($C3025,"61",L$2,"1"),"")</f>
        <v>0</v>
      </c>
      <c r="N3025" s="2">
        <f>[1]!EM_S_PERFORMANCEEXPRESS_QNETPROFIT(C3025,L$2)</f>
        <v>0</v>
      </c>
      <c r="O3025" s="2">
        <f>[1]!EM_S_PROFITNOTICE_FORECASTT(C3025,L$2)</f>
        <v>0</v>
      </c>
      <c r="P3025" s="2">
        <f>[1]!EM_S_PROFITNOTICE_FORECASTL(C3025,L$2)</f>
        <v>0</v>
      </c>
      <c r="Q3025" t="str">
        <f>[1]!EM_S_PROFITNOTICE_ABSTRACT(C3025,L$2)</f>
        <v>预计2016年1-12月归属于上市公司股东的净利润与2015年度相比不会发生重大变化</v>
      </c>
      <c r="R3025" s="2">
        <f t="shared" si="329"/>
        <v>0</v>
      </c>
      <c r="S3025" s="2" t="str">
        <f t="shared" si="330"/>
        <v/>
      </c>
      <c r="T3025" s="9" t="str">
        <f t="shared" si="331"/>
        <v/>
      </c>
      <c r="U3025">
        <f>IF([1]!EM_S_MAJASSRES_NUM(C3025,"2014-12-30","2016-12-30")&gt;0,1,0)</f>
        <v>0</v>
      </c>
      <c r="V3025" t="str">
        <f t="shared" si="332"/>
        <v/>
      </c>
      <c r="W3025" s="9" t="str">
        <f t="shared" si="333"/>
        <v/>
      </c>
      <c r="X3025" t="str">
        <f t="shared" si="334"/>
        <v/>
      </c>
    </row>
    <row r="3026" spans="2:24" x14ac:dyDescent="0.25">
      <c r="B3026" t="str">
        <f t="shared" si="335"/>
        <v/>
      </c>
      <c r="C3026" s="1" t="s">
        <v>6046</v>
      </c>
      <c r="D3026" s="1" t="s">
        <v>6047</v>
      </c>
      <c r="F3026" s="2">
        <f>IFERROR([1]!EM_S_QSTM07_IS($C3026,"61",F$2,"1"),"")</f>
        <v>57180833.460000001</v>
      </c>
      <c r="G3026" s="2">
        <f>IFERROR([1]!EM_S_QSTM07_IS($C3026,"61",G$2,"1"),"")</f>
        <v>63963284.039999999</v>
      </c>
      <c r="H3026" s="2">
        <f>IFERROR([1]!EM_S_QSTM07_IS($C3026,"61",H$2,"1"),"")</f>
        <v>43529102.549999997</v>
      </c>
      <c r="I3026" s="2">
        <f>IFERROR([1]!EM_S_QSTM07_IS($C3026,"61",I$2,"1"),"")</f>
        <v>14594739.279999999</v>
      </c>
      <c r="J3026" s="2">
        <f>IFERROR([1]!EM_S_QSTM07_IS($C3026,"61",J$2,"1"),"")</f>
        <v>63340622.759999998</v>
      </c>
      <c r="M3026" s="2">
        <f>IFERROR([1]!EM_S_QSTM07_IS($C3026,"61",L$2,"1"),"")</f>
        <v>0</v>
      </c>
      <c r="N3026" s="2">
        <f>[1]!EM_S_PERFORMANCEEXPRESS_QNETPROFIT(C3026,L$2)</f>
        <v>0</v>
      </c>
      <c r="O3026" s="2">
        <f>[1]!EM_S_PROFITNOTICE_FORECASTT(C3026,L$2)</f>
        <v>0</v>
      </c>
      <c r="P3026" s="2">
        <f>[1]!EM_S_PROFITNOTICE_FORECASTL(C3026,L$2)</f>
        <v>0</v>
      </c>
      <c r="Q3026">
        <f>[1]!EM_S_PROFITNOTICE_ABSTRACT(C3026,L$2)</f>
        <v>0</v>
      </c>
      <c r="R3026" s="2">
        <f t="shared" si="329"/>
        <v>0</v>
      </c>
      <c r="S3026" s="2" t="str">
        <f t="shared" si="330"/>
        <v/>
      </c>
      <c r="T3026" s="9" t="str">
        <f t="shared" si="331"/>
        <v/>
      </c>
      <c r="U3026">
        <f>IF([1]!EM_S_MAJASSRES_NUM(C3026,"2014-12-30","2016-12-30")&gt;0,1,0)</f>
        <v>0</v>
      </c>
      <c r="V3026" t="str">
        <f t="shared" si="332"/>
        <v/>
      </c>
      <c r="W3026" s="9" t="str">
        <f t="shared" si="333"/>
        <v/>
      </c>
      <c r="X3026" t="str">
        <f t="shared" si="334"/>
        <v/>
      </c>
    </row>
    <row r="3027" spans="2:24" x14ac:dyDescent="0.25">
      <c r="B3027">
        <f t="shared" si="335"/>
        <v>81</v>
      </c>
      <c r="C3027" s="1" t="s">
        <v>6048</v>
      </c>
      <c r="D3027" s="1" t="s">
        <v>6049</v>
      </c>
      <c r="F3027" s="2">
        <f>IFERROR([1]!EM_S_QSTM07_IS($C3027,"61",F$2,"1"),"")</f>
        <v>54703583.68</v>
      </c>
      <c r="G3027" s="2">
        <f>IFERROR([1]!EM_S_QSTM07_IS($C3027,"61",G$2,"1"),"")</f>
        <v>0</v>
      </c>
      <c r="H3027" s="2">
        <f>IFERROR([1]!EM_S_QSTM07_IS($C3027,"61",H$2,"1"),"")</f>
        <v>0</v>
      </c>
      <c r="I3027" s="2">
        <f>IFERROR([1]!EM_S_QSTM07_IS($C3027,"61",I$2,"1"),"")</f>
        <v>36803268.119999997</v>
      </c>
      <c r="J3027" s="2">
        <f>IFERROR([1]!EM_S_QSTM07_IS($C3027,"61",J$2,"1"),"")</f>
        <v>58612153.799999997</v>
      </c>
      <c r="M3027" s="2">
        <f>IFERROR([1]!EM_S_QSTM07_IS($C3027,"61",L$2,"1"),"")</f>
        <v>0</v>
      </c>
      <c r="N3027" s="2">
        <f>[1]!EM_S_PERFORMANCEEXPRESS_QNETPROFIT(C3027,L$2)</f>
        <v>0</v>
      </c>
      <c r="O3027" s="2">
        <f>[1]!EM_S_PROFITNOTICE_FORECASTT(C3027,L$2)</f>
        <v>174390000</v>
      </c>
      <c r="P3027" s="2">
        <f>[1]!EM_S_PROFITNOTICE_FORECASTL(C3027,L$2)</f>
        <v>130090000</v>
      </c>
      <c r="Q3027" t="str">
        <f>[1]!EM_S_PROFITNOTICE_ABSTRACT(C3027,L$2)</f>
        <v>预计2016年1-12月归属于上市公司股东的净利润为13,009万元至17,439万元,较上年同期变动幅度为-16.60%至11.81%</v>
      </c>
      <c r="R3027" s="2">
        <f t="shared" si="329"/>
        <v>152240000</v>
      </c>
      <c r="S3027" s="2">
        <f t="shared" si="330"/>
        <v>97536416.319999993</v>
      </c>
      <c r="T3027" s="9">
        <f t="shared" si="331"/>
        <v>1.6502107367741015</v>
      </c>
      <c r="U3027">
        <f>IF([1]!EM_S_MAJASSRES_NUM(C3027,"2014-12-30","2016-12-30")&gt;0,1,0)</f>
        <v>0</v>
      </c>
      <c r="V3027">
        <f t="shared" si="332"/>
        <v>173</v>
      </c>
      <c r="W3027" s="9">
        <f t="shared" si="333"/>
        <v>1.6502107367741015</v>
      </c>
      <c r="X3027">
        <f t="shared" si="334"/>
        <v>81</v>
      </c>
    </row>
    <row r="3028" spans="2:24" x14ac:dyDescent="0.25">
      <c r="B3028">
        <f t="shared" si="335"/>
        <v>73</v>
      </c>
      <c r="C3028" s="1" t="s">
        <v>6050</v>
      </c>
      <c r="D3028" s="1" t="s">
        <v>6051</v>
      </c>
      <c r="F3028" s="2">
        <f>IFERROR([1]!EM_S_QSTM07_IS($C3028,"61",F$2,"1"),"")</f>
        <v>30523832.989999998</v>
      </c>
      <c r="G3028" s="2">
        <f>IFERROR([1]!EM_S_QSTM07_IS($C3028,"61",G$2,"1"),"")</f>
        <v>0</v>
      </c>
      <c r="H3028" s="2">
        <f>IFERROR([1]!EM_S_QSTM07_IS($C3028,"61",H$2,"1"),"")</f>
        <v>0</v>
      </c>
      <c r="I3028" s="2">
        <f>IFERROR([1]!EM_S_QSTM07_IS($C3028,"61",I$2,"1"),"")</f>
        <v>25219296.41</v>
      </c>
      <c r="J3028" s="2">
        <f>IFERROR([1]!EM_S_QSTM07_IS($C3028,"61",J$2,"1"),"")</f>
        <v>27563170.010000002</v>
      </c>
      <c r="M3028" s="2">
        <f>IFERROR([1]!EM_S_QSTM07_IS($C3028,"61",L$2,"1"),"")</f>
        <v>0</v>
      </c>
      <c r="N3028" s="2">
        <f>[1]!EM_S_PERFORMANCEEXPRESS_QNETPROFIT(C3028,L$2)</f>
        <v>0</v>
      </c>
      <c r="O3028" s="2">
        <f>[1]!EM_S_PROFITNOTICE_FORECASTT(C3028,L$2)</f>
        <v>102900000</v>
      </c>
      <c r="P3028" s="2">
        <f>[1]!EM_S_PROFITNOTICE_FORECASTL(C3028,L$2)</f>
        <v>100450000</v>
      </c>
      <c r="Q3028" t="str">
        <f>[1]!EM_S_PROFITNOTICE_ABSTRACT(C3028,L$2)</f>
        <v>预计2016年1-12月归属于上市公司股东的净利润:10045万元-10290万元,较上期同比增长:6.24%-8.8%</v>
      </c>
      <c r="R3028" s="2">
        <f t="shared" si="329"/>
        <v>101675000</v>
      </c>
      <c r="S3028" s="2">
        <f t="shared" si="330"/>
        <v>71151167.010000005</v>
      </c>
      <c r="T3028" s="9">
        <f t="shared" si="331"/>
        <v>1.8212986537478113</v>
      </c>
      <c r="U3028">
        <f>IF([1]!EM_S_MAJASSRES_NUM(C3028,"2014-12-30","2016-12-30")&gt;0,1,0)</f>
        <v>0</v>
      </c>
      <c r="V3028">
        <f t="shared" si="332"/>
        <v>162</v>
      </c>
      <c r="W3028" s="9">
        <f t="shared" si="333"/>
        <v>1.8212986537478113</v>
      </c>
      <c r="X3028">
        <f t="shared" si="334"/>
        <v>73</v>
      </c>
    </row>
    <row r="3029" spans="2:24" x14ac:dyDescent="0.25">
      <c r="B3029" t="str">
        <f t="shared" si="335"/>
        <v/>
      </c>
      <c r="C3029" s="1" t="s">
        <v>6052</v>
      </c>
      <c r="D3029" s="1" t="s">
        <v>6053</v>
      </c>
      <c r="F3029" s="2">
        <f>IFERROR([1]!EM_S_QSTM07_IS($C3029,"61",F$2,"1"),"")</f>
        <v>6184334.0599999996</v>
      </c>
      <c r="G3029" s="2">
        <f>IFERROR([1]!EM_S_QSTM07_IS($C3029,"61",G$2,"1"),"")</f>
        <v>7299107.1900000004</v>
      </c>
      <c r="H3029" s="2">
        <f>IFERROR([1]!EM_S_QSTM07_IS($C3029,"61",H$2,"1"),"")</f>
        <v>11140084.1</v>
      </c>
      <c r="I3029" s="2">
        <f>IFERROR([1]!EM_S_QSTM07_IS($C3029,"61",I$2,"1"),"")</f>
        <v>7147861.9100000001</v>
      </c>
      <c r="J3029" s="2">
        <f>IFERROR([1]!EM_S_QSTM07_IS($C3029,"61",J$2,"1"),"")</f>
        <v>12026907.68</v>
      </c>
      <c r="M3029" s="2">
        <f>IFERROR([1]!EM_S_QSTM07_IS($C3029,"61",L$2,"1"),"")</f>
        <v>0</v>
      </c>
      <c r="N3029" s="2">
        <f>[1]!EM_S_PERFORMANCEEXPRESS_QNETPROFIT(C3029,L$2)</f>
        <v>0</v>
      </c>
      <c r="O3029" s="2">
        <f>[1]!EM_S_PROFITNOTICE_FORECASTT(C3029,L$2)</f>
        <v>0</v>
      </c>
      <c r="P3029" s="2">
        <f>[1]!EM_S_PROFITNOTICE_FORECASTL(C3029,L$2)</f>
        <v>0</v>
      </c>
      <c r="Q3029">
        <f>[1]!EM_S_PROFITNOTICE_ABSTRACT(C3029,L$2)</f>
        <v>0</v>
      </c>
      <c r="R3029" s="2">
        <f t="shared" si="329"/>
        <v>0</v>
      </c>
      <c r="S3029" s="2" t="str">
        <f t="shared" si="330"/>
        <v/>
      </c>
      <c r="T3029" s="9" t="str">
        <f t="shared" si="331"/>
        <v/>
      </c>
      <c r="U3029">
        <f>IF([1]!EM_S_MAJASSRES_NUM(C3029,"2014-12-30","2016-12-30")&gt;0,1,0)</f>
        <v>0</v>
      </c>
      <c r="V3029" t="str">
        <f t="shared" si="332"/>
        <v/>
      </c>
      <c r="W3029" s="9" t="str">
        <f t="shared" si="333"/>
        <v/>
      </c>
      <c r="X3029" t="str">
        <f t="shared" si="334"/>
        <v/>
      </c>
    </row>
    <row r="3030" spans="2:24" x14ac:dyDescent="0.25">
      <c r="B3030" t="str">
        <f t="shared" si="335"/>
        <v/>
      </c>
      <c r="C3030" s="1" t="s">
        <v>6054</v>
      </c>
      <c r="D3030" s="1" t="s">
        <v>6055</v>
      </c>
      <c r="F3030" s="2">
        <f>IFERROR([1]!EM_S_QSTM07_IS($C3030,"61",F$2,"1"),"")</f>
        <v>67146600.569999993</v>
      </c>
      <c r="G3030" s="2">
        <f>IFERROR([1]!EM_S_QSTM07_IS($C3030,"61",G$2,"1"),"")</f>
        <v>78725774.370000005</v>
      </c>
      <c r="H3030" s="2">
        <f>IFERROR([1]!EM_S_QSTM07_IS($C3030,"61",H$2,"1"),"")</f>
        <v>54759554</v>
      </c>
      <c r="I3030" s="2">
        <f>IFERROR([1]!EM_S_QSTM07_IS($C3030,"61",I$2,"1"),"")</f>
        <v>77424438.620000005</v>
      </c>
      <c r="J3030" s="2">
        <f>IFERROR([1]!EM_S_QSTM07_IS($C3030,"61",J$2,"1"),"")</f>
        <v>59298371.18</v>
      </c>
      <c r="M3030" s="2">
        <f>IFERROR([1]!EM_S_QSTM07_IS($C3030,"61",L$2,"1"),"")</f>
        <v>0</v>
      </c>
      <c r="N3030" s="2">
        <f>[1]!EM_S_PERFORMANCEEXPRESS_QNETPROFIT(C3030,L$2)</f>
        <v>0</v>
      </c>
      <c r="O3030" s="2">
        <f>[1]!EM_S_PROFITNOTICE_FORECASTT(C3030,L$2)</f>
        <v>0</v>
      </c>
      <c r="P3030" s="2">
        <f>[1]!EM_S_PROFITNOTICE_FORECASTL(C3030,L$2)</f>
        <v>0</v>
      </c>
      <c r="Q3030">
        <f>[1]!EM_S_PROFITNOTICE_ABSTRACT(C3030,L$2)</f>
        <v>0</v>
      </c>
      <c r="R3030" s="2">
        <f t="shared" si="329"/>
        <v>0</v>
      </c>
      <c r="S3030" s="2" t="str">
        <f t="shared" si="330"/>
        <v/>
      </c>
      <c r="T3030" s="9" t="str">
        <f t="shared" si="331"/>
        <v/>
      </c>
      <c r="U3030">
        <f>IF([1]!EM_S_MAJASSRES_NUM(C3030,"2014-12-30","2016-12-30")&gt;0,1,0)</f>
        <v>0</v>
      </c>
      <c r="V3030" t="str">
        <f t="shared" si="332"/>
        <v/>
      </c>
      <c r="W3030" s="9" t="str">
        <f t="shared" si="333"/>
        <v/>
      </c>
      <c r="X3030" t="str">
        <f t="shared" si="334"/>
        <v/>
      </c>
    </row>
    <row r="3031" spans="2:24" x14ac:dyDescent="0.25">
      <c r="B3031" t="str">
        <f t="shared" si="335"/>
        <v/>
      </c>
      <c r="C3031" s="1" t="s">
        <v>6056</v>
      </c>
      <c r="D3031" s="1" t="s">
        <v>6057</v>
      </c>
      <c r="F3031" s="2">
        <f>IFERROR([1]!EM_S_QSTM07_IS($C3031,"61",F$2,"1"),"")</f>
        <v>0</v>
      </c>
      <c r="G3031" s="2">
        <f>IFERROR([1]!EM_S_QSTM07_IS($C3031,"61",G$2,"1"),"")</f>
        <v>0</v>
      </c>
      <c r="H3031" s="2">
        <f>IFERROR([1]!EM_S_QSTM07_IS($C3031,"61",H$2,"1"),"")</f>
        <v>0</v>
      </c>
      <c r="I3031" s="2">
        <f>IFERROR([1]!EM_S_QSTM07_IS($C3031,"61",I$2,"1"),"")</f>
        <v>0</v>
      </c>
      <c r="J3031" s="2">
        <f>IFERROR([1]!EM_S_QSTM07_IS($C3031,"61",J$2,"1"),"")</f>
        <v>0</v>
      </c>
      <c r="M3031" s="2">
        <f>IFERROR([1]!EM_S_QSTM07_IS($C3031,"61",L$2,"1"),"")</f>
        <v>0</v>
      </c>
      <c r="N3031" s="2">
        <f>[1]!EM_S_PERFORMANCEEXPRESS_QNETPROFIT(C3031,L$2)</f>
        <v>0</v>
      </c>
      <c r="O3031" s="2">
        <f>[1]!EM_S_PROFITNOTICE_FORECASTT(C3031,L$2)</f>
        <v>0</v>
      </c>
      <c r="P3031" s="2">
        <f>[1]!EM_S_PROFITNOTICE_FORECASTL(C3031,L$2)</f>
        <v>0</v>
      </c>
      <c r="Q3031">
        <f>[1]!EM_S_PROFITNOTICE_ABSTRACT(C3031,L$2)</f>
        <v>0</v>
      </c>
      <c r="R3031" s="2">
        <f t="shared" si="329"/>
        <v>0</v>
      </c>
      <c r="S3031" s="2" t="str">
        <f t="shared" si="330"/>
        <v/>
      </c>
      <c r="T3031" s="9" t="str">
        <f t="shared" si="331"/>
        <v/>
      </c>
      <c r="U3031">
        <f>IF([1]!EM_S_MAJASSRES_NUM(C3031,"2014-12-30","2016-12-30")&gt;0,1,0)</f>
        <v>0</v>
      </c>
      <c r="V3031" t="str">
        <f t="shared" si="332"/>
        <v/>
      </c>
      <c r="W3031" s="9" t="str">
        <f t="shared" si="333"/>
        <v/>
      </c>
      <c r="X3031" t="str">
        <f t="shared" si="334"/>
        <v/>
      </c>
    </row>
    <row r="3032" spans="2:24" x14ac:dyDescent="0.25">
      <c r="B3032" t="str">
        <f t="shared" si="335"/>
        <v/>
      </c>
      <c r="C3032" s="1" t="s">
        <v>6058</v>
      </c>
      <c r="D3032" s="1" t="s">
        <v>6059</v>
      </c>
      <c r="F3032" s="2">
        <f>IFERROR([1]!EM_S_QSTM07_IS($C3032,"61",F$2,"1"),"")</f>
        <v>71596166.430000007</v>
      </c>
      <c r="G3032" s="2">
        <f>IFERROR([1]!EM_S_QSTM07_IS($C3032,"61",G$2,"1"),"")</f>
        <v>370814410.22000003</v>
      </c>
      <c r="H3032" s="2">
        <f>IFERROR([1]!EM_S_QSTM07_IS($C3032,"61",H$2,"1"),"")</f>
        <v>141091827.38</v>
      </c>
      <c r="I3032" s="2">
        <f>IFERROR([1]!EM_S_QSTM07_IS($C3032,"61",I$2,"1"),"")</f>
        <v>120241018.7</v>
      </c>
      <c r="J3032" s="2">
        <f>IFERROR([1]!EM_S_QSTM07_IS($C3032,"61",J$2,"1"),"")</f>
        <v>177894583.65000001</v>
      </c>
      <c r="M3032" s="2">
        <f>IFERROR([1]!EM_S_QSTM07_IS($C3032,"61",L$2,"1"),"")</f>
        <v>0</v>
      </c>
      <c r="N3032" s="2">
        <f>[1]!EM_S_PERFORMANCEEXPRESS_QNETPROFIT(C3032,L$2)</f>
        <v>0</v>
      </c>
      <c r="O3032" s="2">
        <f>[1]!EM_S_PROFITNOTICE_FORECASTT(C3032,L$2)</f>
        <v>0</v>
      </c>
      <c r="P3032" s="2">
        <f>[1]!EM_S_PROFITNOTICE_FORECASTL(C3032,L$2)</f>
        <v>0</v>
      </c>
      <c r="Q3032">
        <f>[1]!EM_S_PROFITNOTICE_ABSTRACT(C3032,L$2)</f>
        <v>0</v>
      </c>
      <c r="R3032" s="2">
        <f t="shared" si="329"/>
        <v>0</v>
      </c>
      <c r="S3032" s="2" t="str">
        <f t="shared" si="330"/>
        <v/>
      </c>
      <c r="T3032" s="9" t="str">
        <f t="shared" si="331"/>
        <v/>
      </c>
      <c r="U3032">
        <f>IF([1]!EM_S_MAJASSRES_NUM(C3032,"2014-12-30","2016-12-30")&gt;0,1,0)</f>
        <v>0</v>
      </c>
      <c r="V3032" t="str">
        <f t="shared" si="332"/>
        <v/>
      </c>
      <c r="W3032" s="9" t="str">
        <f t="shared" si="333"/>
        <v/>
      </c>
      <c r="X3032" t="str">
        <f t="shared" si="334"/>
        <v/>
      </c>
    </row>
    <row r="3033" spans="2:24" x14ac:dyDescent="0.25">
      <c r="B3033" t="str">
        <f t="shared" si="335"/>
        <v/>
      </c>
      <c r="C3033" s="1" t="s">
        <v>6060</v>
      </c>
      <c r="D3033" s="1" t="s">
        <v>6061</v>
      </c>
      <c r="F3033" s="2">
        <f>IFERROR([1]!EM_S_QSTM07_IS($C3033,"61",F$2,"1"),"")</f>
        <v>50840869.68</v>
      </c>
      <c r="G3033" s="2">
        <f>IFERROR([1]!EM_S_QSTM07_IS($C3033,"61",G$2,"1"),"")</f>
        <v>7481414.2999999998</v>
      </c>
      <c r="H3033" s="2">
        <f>IFERROR([1]!EM_S_QSTM07_IS($C3033,"61",H$2,"1"),"")</f>
        <v>2583957.98</v>
      </c>
      <c r="I3033" s="2">
        <f>IFERROR([1]!EM_S_QSTM07_IS($C3033,"61",I$2,"1"),"")</f>
        <v>27270471.120000001</v>
      </c>
      <c r="J3033" s="2">
        <f>IFERROR([1]!EM_S_QSTM07_IS($C3033,"61",J$2,"1"),"")</f>
        <v>31794378.48</v>
      </c>
      <c r="M3033" s="2">
        <f>IFERROR([1]!EM_S_QSTM07_IS($C3033,"61",L$2,"1"),"")</f>
        <v>0</v>
      </c>
      <c r="N3033" s="2">
        <f>[1]!EM_S_PERFORMANCEEXPRESS_QNETPROFIT(C3033,L$2)</f>
        <v>0</v>
      </c>
      <c r="O3033" s="2">
        <f>[1]!EM_S_PROFITNOTICE_FORECASTT(C3033,L$2)</f>
        <v>0</v>
      </c>
      <c r="P3033" s="2">
        <f>[1]!EM_S_PROFITNOTICE_FORECASTL(C3033,L$2)</f>
        <v>0</v>
      </c>
      <c r="Q3033">
        <f>[1]!EM_S_PROFITNOTICE_ABSTRACT(C3033,L$2)</f>
        <v>0</v>
      </c>
      <c r="R3033" s="2">
        <f t="shared" si="329"/>
        <v>0</v>
      </c>
      <c r="S3033" s="2" t="str">
        <f t="shared" si="330"/>
        <v/>
      </c>
      <c r="T3033" s="9" t="str">
        <f t="shared" si="331"/>
        <v/>
      </c>
      <c r="U3033">
        <f>IF([1]!EM_S_MAJASSRES_NUM(C3033,"2014-12-30","2016-12-30")&gt;0,1,0)</f>
        <v>0</v>
      </c>
      <c r="V3033" t="str">
        <f t="shared" si="332"/>
        <v/>
      </c>
      <c r="W3033" s="9" t="str">
        <f t="shared" si="333"/>
        <v/>
      </c>
      <c r="X3033" t="str">
        <f t="shared" si="334"/>
        <v/>
      </c>
    </row>
    <row r="3034" spans="2:24" x14ac:dyDescent="0.25">
      <c r="B3034" t="str">
        <f t="shared" si="335"/>
        <v/>
      </c>
      <c r="C3034" s="1" t="s">
        <v>6062</v>
      </c>
      <c r="D3034" s="1" t="s">
        <v>6063</v>
      </c>
      <c r="F3034" s="2">
        <f>IFERROR([1]!EM_S_QSTM07_IS($C3034,"61",F$2,"1"),"")</f>
        <v>62716340.729999997</v>
      </c>
      <c r="G3034" s="2">
        <f>IFERROR([1]!EM_S_QSTM07_IS($C3034,"61",G$2,"1"),"")</f>
        <v>54908921.710000001</v>
      </c>
      <c r="H3034" s="2">
        <f>IFERROR([1]!EM_S_QSTM07_IS($C3034,"61",H$2,"1"),"")</f>
        <v>59446206.200000003</v>
      </c>
      <c r="I3034" s="2">
        <f>IFERROR([1]!EM_S_QSTM07_IS($C3034,"61",I$2,"1"),"")</f>
        <v>47196897.640000001</v>
      </c>
      <c r="J3034" s="2">
        <f>IFERROR([1]!EM_S_QSTM07_IS($C3034,"61",J$2,"1"),"")</f>
        <v>42292897.390000001</v>
      </c>
      <c r="M3034" s="2">
        <f>IFERROR([1]!EM_S_QSTM07_IS($C3034,"61",L$2,"1"),"")</f>
        <v>0</v>
      </c>
      <c r="N3034" s="2">
        <f>[1]!EM_S_PERFORMANCEEXPRESS_QNETPROFIT(C3034,L$2)</f>
        <v>0</v>
      </c>
      <c r="O3034" s="2">
        <f>[1]!EM_S_PROFITNOTICE_FORECASTT(C3034,L$2)</f>
        <v>0</v>
      </c>
      <c r="P3034" s="2">
        <f>[1]!EM_S_PROFITNOTICE_FORECASTL(C3034,L$2)</f>
        <v>0</v>
      </c>
      <c r="Q3034">
        <f>[1]!EM_S_PROFITNOTICE_ABSTRACT(C3034,L$2)</f>
        <v>0</v>
      </c>
      <c r="R3034" s="2">
        <f t="shared" si="329"/>
        <v>0</v>
      </c>
      <c r="S3034" s="2" t="str">
        <f t="shared" si="330"/>
        <v/>
      </c>
      <c r="T3034" s="9" t="str">
        <f t="shared" si="331"/>
        <v/>
      </c>
      <c r="U3034">
        <f>IF([1]!EM_S_MAJASSRES_NUM(C3034,"2014-12-30","2016-12-30")&gt;0,1,0)</f>
        <v>0</v>
      </c>
      <c r="V3034" t="str">
        <f t="shared" si="332"/>
        <v/>
      </c>
      <c r="W3034" s="9" t="str">
        <f t="shared" si="333"/>
        <v/>
      </c>
      <c r="X3034" t="str">
        <f t="shared" si="334"/>
        <v/>
      </c>
    </row>
    <row r="3035" spans="2:24" x14ac:dyDescent="0.25">
      <c r="B3035" t="str">
        <f t="shared" si="335"/>
        <v/>
      </c>
      <c r="C3035" s="1" t="s">
        <v>6064</v>
      </c>
      <c r="D3035" s="1" t="s">
        <v>6065</v>
      </c>
      <c r="F3035" s="2">
        <f>IFERROR([1]!EM_S_QSTM07_IS($C3035,"61",F$2,"1"),"")</f>
        <v>19106698.239999998</v>
      </c>
      <c r="G3035" s="2">
        <f>IFERROR([1]!EM_S_QSTM07_IS($C3035,"61",G$2,"1"),"")</f>
        <v>22039022.739999998</v>
      </c>
      <c r="H3035" s="2">
        <f>IFERROR([1]!EM_S_QSTM07_IS($C3035,"61",H$2,"1"),"")</f>
        <v>15785449.140000001</v>
      </c>
      <c r="I3035" s="2">
        <f>IFERROR([1]!EM_S_QSTM07_IS($C3035,"61",I$2,"1"),"")</f>
        <v>17860420.710000001</v>
      </c>
      <c r="J3035" s="2">
        <f>IFERROR([1]!EM_S_QSTM07_IS($C3035,"61",J$2,"1"),"")</f>
        <v>25141866.550000001</v>
      </c>
      <c r="M3035" s="2">
        <f>IFERROR([1]!EM_S_QSTM07_IS($C3035,"61",L$2,"1"),"")</f>
        <v>0</v>
      </c>
      <c r="N3035" s="2">
        <f>[1]!EM_S_PERFORMANCEEXPRESS_QNETPROFIT(C3035,L$2)</f>
        <v>0</v>
      </c>
      <c r="O3035" s="2">
        <f>[1]!EM_S_PROFITNOTICE_FORECASTT(C3035,L$2)</f>
        <v>0</v>
      </c>
      <c r="P3035" s="2">
        <f>[1]!EM_S_PROFITNOTICE_FORECASTL(C3035,L$2)</f>
        <v>0</v>
      </c>
      <c r="Q3035">
        <f>[1]!EM_S_PROFITNOTICE_ABSTRACT(C3035,L$2)</f>
        <v>0</v>
      </c>
      <c r="R3035" s="2">
        <f t="shared" si="329"/>
        <v>0</v>
      </c>
      <c r="S3035" s="2" t="str">
        <f t="shared" si="330"/>
        <v/>
      </c>
      <c r="T3035" s="9" t="str">
        <f t="shared" si="331"/>
        <v/>
      </c>
      <c r="U3035">
        <f>IF([1]!EM_S_MAJASSRES_NUM(C3035,"2014-12-30","2016-12-30")&gt;0,1,0)</f>
        <v>0</v>
      </c>
      <c r="V3035" t="str">
        <f t="shared" si="332"/>
        <v/>
      </c>
      <c r="W3035" s="9" t="str">
        <f t="shared" si="333"/>
        <v/>
      </c>
      <c r="X3035" t="str">
        <f t="shared" si="334"/>
        <v/>
      </c>
    </row>
    <row r="3036" spans="2:24" x14ac:dyDescent="0.25">
      <c r="B3036" t="str">
        <f t="shared" si="335"/>
        <v/>
      </c>
      <c r="C3036" s="1" t="s">
        <v>6066</v>
      </c>
      <c r="D3036" s="1" t="s">
        <v>6067</v>
      </c>
      <c r="F3036" s="2">
        <f>IFERROR([1]!EM_S_QSTM07_IS($C3036,"61",F$2,"1"),"")</f>
        <v>30332339.84</v>
      </c>
      <c r="G3036" s="2">
        <f>IFERROR([1]!EM_S_QSTM07_IS($C3036,"61",G$2,"1"),"")</f>
        <v>20127580.48</v>
      </c>
      <c r="H3036" s="2">
        <f>IFERROR([1]!EM_S_QSTM07_IS($C3036,"61",H$2,"1"),"")</f>
        <v>11826692.02</v>
      </c>
      <c r="I3036" s="2">
        <f>IFERROR([1]!EM_S_QSTM07_IS($C3036,"61",I$2,"1"),"")</f>
        <v>38811106.920000002</v>
      </c>
      <c r="J3036" s="2">
        <f>IFERROR([1]!EM_S_QSTM07_IS($C3036,"61",J$2,"1"),"")</f>
        <v>20793956.559999999</v>
      </c>
      <c r="M3036" s="2">
        <f>IFERROR([1]!EM_S_QSTM07_IS($C3036,"61",L$2,"1"),"")</f>
        <v>0</v>
      </c>
      <c r="N3036" s="2">
        <f>[1]!EM_S_PERFORMANCEEXPRESS_QNETPROFIT(C3036,L$2)</f>
        <v>0</v>
      </c>
      <c r="O3036" s="2">
        <f>[1]!EM_S_PROFITNOTICE_FORECASTT(C3036,L$2)</f>
        <v>0</v>
      </c>
      <c r="P3036" s="2">
        <f>[1]!EM_S_PROFITNOTICE_FORECASTL(C3036,L$2)</f>
        <v>0</v>
      </c>
      <c r="Q3036">
        <f>[1]!EM_S_PROFITNOTICE_ABSTRACT(C3036,L$2)</f>
        <v>0</v>
      </c>
      <c r="R3036" s="2">
        <f t="shared" si="329"/>
        <v>0</v>
      </c>
      <c r="S3036" s="2" t="str">
        <f t="shared" si="330"/>
        <v/>
      </c>
      <c r="T3036" s="9" t="str">
        <f t="shared" si="331"/>
        <v/>
      </c>
      <c r="U3036">
        <f>IF([1]!EM_S_MAJASSRES_NUM(C3036,"2014-12-30","2016-12-30")&gt;0,1,0)</f>
        <v>0</v>
      </c>
      <c r="V3036" t="str">
        <f t="shared" si="332"/>
        <v/>
      </c>
      <c r="W3036" s="9" t="str">
        <f t="shared" si="333"/>
        <v/>
      </c>
      <c r="X3036" t="str">
        <f t="shared" si="334"/>
        <v/>
      </c>
    </row>
    <row r="3037" spans="2:24" x14ac:dyDescent="0.25">
      <c r="F3037" s="2"/>
      <c r="G3037" s="2"/>
      <c r="H3037" s="2"/>
      <c r="I3037" s="2"/>
      <c r="J3037" s="2"/>
      <c r="W3037" s="9" t="str">
        <f t="shared" si="333"/>
        <v/>
      </c>
      <c r="X3037" t="str">
        <f t="shared" si="334"/>
        <v/>
      </c>
    </row>
  </sheetData>
  <mergeCells count="1">
    <mergeCell ref="L1:Q1"/>
  </mergeCells>
  <pageMargins left="0.7" right="0.7" top="0.75" bottom="0.75" header="0.3" footer="0.3"/>
  <pageSetup orientation="portrait" r:id="rId1"/>
  <legacy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2016Q4同比增长排序</vt:lpstr>
      <vt:lpstr>基础数据</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dc:creator>
  <cp:lastModifiedBy>Jay</cp:lastModifiedBy>
  <dcterms:created xsi:type="dcterms:W3CDTF">2016-12-30T03:02:58Z</dcterms:created>
  <dcterms:modified xsi:type="dcterms:W3CDTF">2017-01-05T06:43:26Z</dcterms:modified>
</cp:coreProperties>
</file>